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codeName="ThisWorkbook" defaultThemeVersion="124226"/>
  <mc:AlternateContent xmlns:mc="http://schemas.openxmlformats.org/markup-compatibility/2006">
    <mc:Choice Requires="x15">
      <x15ac:absPath xmlns:x15ac="http://schemas.microsoft.com/office/spreadsheetml/2010/11/ac" url="C:\Users\Anne-Marie\Documents\210 Analytics\Clients\Mushroom\retail tracker\2022\February 2022\"/>
    </mc:Choice>
  </mc:AlternateContent>
  <xr:revisionPtr revIDLastSave="0" documentId="13_ncr:1_{DDFA7280-24E6-404E-99C1-FE1DEE646DC3}" xr6:coauthVersionLast="47" xr6:coauthVersionMax="47" xr10:uidLastSave="{00000000-0000-0000-0000-000000000000}"/>
  <bookViews>
    <workbookView xWindow="28680" yWindow="-120" windowWidth="29040" windowHeight="15840" tabRatio="842" xr2:uid="{00000000-000D-0000-FFFF-FFFF00000000}"/>
  </bookViews>
  <sheets>
    <sheet name="Table of contents" sheetId="16" r:id="rId1"/>
    <sheet name="Summary" sheetId="18" r:id="rId2"/>
    <sheet name="Markets" sheetId="19" r:id="rId3"/>
    <sheet name="Merchandising" sheetId="20" r:id="rId4"/>
    <sheet name="fw vs rw" sheetId="12" r:id="rId5"/>
    <sheet name="organic vs. conventional" sheetId="13" r:id="rId6"/>
    <sheet name="value-added" sheetId="14" r:id="rId7"/>
    <sheet name="product and package size" sheetId="15" r:id="rId8"/>
    <sheet name="week-by-week" sheetId="21" r:id="rId9"/>
    <sheet name="Master" sheetId="7" r:id="rId10"/>
    <sheet name="5-yr-review" sheetId="9" r:id="rId11"/>
    <sheet name="Dictionary" sheetId="22" r:id="rId12"/>
  </sheets>
  <definedNames>
    <definedName name="_xlnm._FilterDatabase" localSheetId="10" hidden="1">'5-yr-review'!$A$8:$I$753</definedName>
    <definedName name="_xlnm._FilterDatabase" localSheetId="2" hidden="1">Markets!$A$18:$AP$1622</definedName>
    <definedName name="_xlnm._FilterDatabase" localSheetId="9" hidden="1">Master!$A$19:$AP$2095</definedName>
    <definedName name="_xlnm._FilterDatabase" localSheetId="3" hidden="1">Merchandising!$A$18:$AV$1748</definedName>
    <definedName name="_xlnm._FilterDatabase" localSheetId="1" hidden="1">Summary!$A$10:$AJ$42</definedName>
    <definedName name="_xlnm._FilterDatabase" localSheetId="8" hidden="1">'week-by-week'!$A$8:$AJ$832</definedName>
    <definedName name="_xlnm.Print_Area" localSheetId="9">Master!$A$1:$BG$7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J42" i="18" l="1"/>
  <c r="AI42" i="18"/>
  <c r="AJ40" i="18"/>
  <c r="AI40" i="18"/>
  <c r="AJ38" i="18"/>
  <c r="AI38" i="18"/>
  <c r="AJ36" i="18"/>
  <c r="AI36" i="18"/>
  <c r="AJ34" i="18"/>
  <c r="AI34" i="18"/>
  <c r="AJ32" i="18"/>
  <c r="AI32" i="18"/>
  <c r="AJ30" i="18"/>
  <c r="AI30" i="18"/>
  <c r="AJ28" i="18"/>
  <c r="AI28" i="18"/>
  <c r="AJ26" i="18"/>
  <c r="AI26" i="18"/>
  <c r="AJ24" i="18"/>
  <c r="AI24" i="18"/>
  <c r="AJ22" i="18"/>
  <c r="AI22" i="18"/>
  <c r="AJ20" i="18"/>
  <c r="AI20" i="18"/>
  <c r="AJ18" i="18"/>
  <c r="AI18" i="18"/>
  <c r="AJ16" i="18"/>
  <c r="AI16" i="18"/>
  <c r="AJ14" i="18"/>
  <c r="AI14" i="18"/>
  <c r="AJ12" i="18"/>
  <c r="AI12" i="18"/>
  <c r="AJ171" i="21"/>
  <c r="AI171" i="21"/>
  <c r="AJ63" i="21"/>
  <c r="AI63" i="21"/>
  <c r="B19" i="14"/>
  <c r="B20" i="14"/>
  <c r="B21" i="14"/>
  <c r="B22" i="14"/>
  <c r="L22" i="14"/>
  <c r="K21" i="14"/>
  <c r="L20" i="14"/>
  <c r="R25" i="15"/>
  <c r="Q25" i="15"/>
  <c r="O25" i="15"/>
  <c r="N25" i="15"/>
  <c r="L25" i="15"/>
  <c r="K25" i="15"/>
  <c r="R24" i="15"/>
  <c r="R23" i="15"/>
  <c r="R22" i="15"/>
  <c r="R21" i="15"/>
  <c r="R20" i="15"/>
  <c r="R19" i="15"/>
  <c r="R13" i="15"/>
  <c r="R12" i="15"/>
  <c r="R11" i="15"/>
  <c r="R10" i="15"/>
  <c r="R9" i="15"/>
  <c r="R71" i="14"/>
  <c r="Q71" i="14"/>
  <c r="O71" i="14"/>
  <c r="N71" i="14"/>
  <c r="L71" i="14"/>
  <c r="K71" i="14"/>
  <c r="R70" i="14"/>
  <c r="Q70" i="14"/>
  <c r="O70" i="14"/>
  <c r="N70" i="14"/>
  <c r="L70" i="14"/>
  <c r="K70" i="14"/>
  <c r="R69" i="14"/>
  <c r="Q69" i="14"/>
  <c r="O69" i="14"/>
  <c r="N69" i="14"/>
  <c r="L69" i="14"/>
  <c r="K69" i="14"/>
  <c r="R68" i="14"/>
  <c r="Q68" i="14"/>
  <c r="O68" i="14"/>
  <c r="N68" i="14"/>
  <c r="L68" i="14"/>
  <c r="K68" i="14"/>
  <c r="R67" i="14"/>
  <c r="Q67" i="14"/>
  <c r="O67" i="14"/>
  <c r="N67" i="14"/>
  <c r="L67" i="14"/>
  <c r="K67" i="14"/>
  <c r="R66" i="14"/>
  <c r="Q66" i="14"/>
  <c r="O66" i="14"/>
  <c r="N66" i="14"/>
  <c r="L66" i="14"/>
  <c r="K66" i="14"/>
  <c r="R65" i="14"/>
  <c r="Q65" i="14"/>
  <c r="O65" i="14"/>
  <c r="N65" i="14"/>
  <c r="L65" i="14"/>
  <c r="K65" i="14"/>
  <c r="R64" i="14"/>
  <c r="Q64" i="14"/>
  <c r="O64" i="14"/>
  <c r="N64" i="14"/>
  <c r="L64" i="14"/>
  <c r="K64" i="14"/>
  <c r="R63" i="14"/>
  <c r="Q63" i="14"/>
  <c r="O63" i="14"/>
  <c r="N63" i="14"/>
  <c r="L63" i="14"/>
  <c r="K63" i="14"/>
  <c r="R62" i="14"/>
  <c r="Q62" i="14"/>
  <c r="O62" i="14"/>
  <c r="N62" i="14"/>
  <c r="L62" i="14"/>
  <c r="K62" i="14"/>
  <c r="R61" i="14"/>
  <c r="Q61" i="14"/>
  <c r="O61" i="14"/>
  <c r="N61" i="14"/>
  <c r="L61" i="14"/>
  <c r="K61" i="14"/>
  <c r="R60" i="14"/>
  <c r="Q60" i="14"/>
  <c r="O60" i="14"/>
  <c r="N60" i="14"/>
  <c r="L60" i="14"/>
  <c r="K60" i="14"/>
  <c r="R59" i="14"/>
  <c r="Q59" i="14"/>
  <c r="O59" i="14"/>
  <c r="N59" i="14"/>
  <c r="L59" i="14"/>
  <c r="K59" i="14"/>
  <c r="R58" i="14"/>
  <c r="Q58" i="14"/>
  <c r="O58" i="14"/>
  <c r="N58" i="14"/>
  <c r="L58" i="14"/>
  <c r="K58" i="14"/>
  <c r="R57" i="14"/>
  <c r="Q57" i="14"/>
  <c r="O57" i="14"/>
  <c r="N57" i="14"/>
  <c r="L57" i="14"/>
  <c r="K57" i="14"/>
  <c r="R56" i="14"/>
  <c r="Q56" i="14"/>
  <c r="O56" i="14"/>
  <c r="N56" i="14"/>
  <c r="L56" i="14"/>
  <c r="K56" i="14"/>
  <c r="R55" i="14"/>
  <c r="Q55" i="14"/>
  <c r="O55" i="14"/>
  <c r="N55" i="14"/>
  <c r="L55" i="14"/>
  <c r="K55" i="14"/>
  <c r="R54" i="14"/>
  <c r="Q54" i="14"/>
  <c r="O54" i="14"/>
  <c r="N54" i="14"/>
  <c r="L54" i="14"/>
  <c r="K54" i="14"/>
  <c r="R53" i="14"/>
  <c r="Q53" i="14"/>
  <c r="O53" i="14"/>
  <c r="N53" i="14"/>
  <c r="L53" i="14"/>
  <c r="K53" i="14"/>
  <c r="R52" i="14"/>
  <c r="Q52" i="14"/>
  <c r="O52" i="14"/>
  <c r="N52" i="14"/>
  <c r="L52" i="14"/>
  <c r="K52" i="14"/>
  <c r="R48" i="14"/>
  <c r="Q48" i="14"/>
  <c r="O48" i="14"/>
  <c r="N48" i="14"/>
  <c r="L48" i="14"/>
  <c r="K48" i="14"/>
  <c r="R47" i="14"/>
  <c r="Q47" i="14"/>
  <c r="O47" i="14"/>
  <c r="N47" i="14"/>
  <c r="L47" i="14"/>
  <c r="K47" i="14"/>
  <c r="R46" i="14"/>
  <c r="Q46" i="14"/>
  <c r="O46" i="14"/>
  <c r="N46" i="14"/>
  <c r="L46" i="14"/>
  <c r="K46" i="14"/>
  <c r="R45" i="14"/>
  <c r="Q45" i="14"/>
  <c r="O45" i="14"/>
  <c r="N45" i="14"/>
  <c r="L45" i="14"/>
  <c r="K45" i="14"/>
  <c r="R44" i="14"/>
  <c r="Q44" i="14"/>
  <c r="O44" i="14"/>
  <c r="N44" i="14"/>
  <c r="L44" i="14"/>
  <c r="K44" i="14"/>
  <c r="R43" i="14"/>
  <c r="Q43" i="14"/>
  <c r="O43" i="14"/>
  <c r="N43" i="14"/>
  <c r="L43" i="14"/>
  <c r="K43" i="14"/>
  <c r="R42" i="14"/>
  <c r="Q42" i="14"/>
  <c r="O42" i="14"/>
  <c r="N42" i="14"/>
  <c r="L42" i="14"/>
  <c r="K42" i="14"/>
  <c r="R41" i="14"/>
  <c r="Q41" i="14"/>
  <c r="O41" i="14"/>
  <c r="N41" i="14"/>
  <c r="L41" i="14"/>
  <c r="K41" i="14"/>
  <c r="R40" i="14"/>
  <c r="Q40" i="14"/>
  <c r="O40" i="14"/>
  <c r="N40" i="14"/>
  <c r="L40" i="14"/>
  <c r="K40" i="14"/>
  <c r="R39" i="14"/>
  <c r="Q39" i="14"/>
  <c r="O39" i="14"/>
  <c r="N39" i="14"/>
  <c r="L39" i="14"/>
  <c r="K39" i="14"/>
  <c r="R38" i="14"/>
  <c r="Q38" i="14"/>
  <c r="O38" i="14"/>
  <c r="N38" i="14"/>
  <c r="L38" i="14"/>
  <c r="K38" i="14"/>
  <c r="R37" i="14"/>
  <c r="Q37" i="14"/>
  <c r="O37" i="14"/>
  <c r="N37" i="14"/>
  <c r="L37" i="14"/>
  <c r="K37" i="14"/>
  <c r="R36" i="14"/>
  <c r="Q36" i="14"/>
  <c r="O36" i="14"/>
  <c r="N36" i="14"/>
  <c r="L36" i="14"/>
  <c r="K36" i="14"/>
  <c r="R35" i="14"/>
  <c r="Q35" i="14"/>
  <c r="O35" i="14"/>
  <c r="N35" i="14"/>
  <c r="L35" i="14"/>
  <c r="K35" i="14"/>
  <c r="R33" i="14"/>
  <c r="Q33" i="14"/>
  <c r="O33" i="14"/>
  <c r="N33" i="14"/>
  <c r="L33" i="14"/>
  <c r="K33" i="14"/>
  <c r="R32" i="14"/>
  <c r="Q32" i="14"/>
  <c r="O32" i="14"/>
  <c r="N32" i="14"/>
  <c r="L32" i="14"/>
  <c r="K32" i="14"/>
  <c r="R31" i="14"/>
  <c r="Q31" i="14"/>
  <c r="O31" i="14"/>
  <c r="N31" i="14"/>
  <c r="L31" i="14"/>
  <c r="K31" i="14"/>
  <c r="R30" i="14"/>
  <c r="Q30" i="14"/>
  <c r="O30" i="14"/>
  <c r="N30" i="14"/>
  <c r="L30" i="14"/>
  <c r="K30" i="14"/>
  <c r="R29" i="14"/>
  <c r="Q29" i="14"/>
  <c r="O29" i="14"/>
  <c r="N29" i="14"/>
  <c r="L29" i="14"/>
  <c r="K29" i="14"/>
  <c r="R28" i="14"/>
  <c r="Q28" i="14"/>
  <c r="O28" i="14"/>
  <c r="N28" i="14"/>
  <c r="L28" i="14"/>
  <c r="K28" i="14"/>
  <c r="R27" i="14"/>
  <c r="Q27" i="14"/>
  <c r="O27" i="14"/>
  <c r="N27" i="14"/>
  <c r="L27" i="14"/>
  <c r="K27" i="14"/>
  <c r="R22" i="14"/>
  <c r="Q22" i="14"/>
  <c r="O22" i="14"/>
  <c r="N22" i="14"/>
  <c r="R21" i="14"/>
  <c r="Q21" i="14"/>
  <c r="O21" i="14"/>
  <c r="N21" i="14"/>
  <c r="L21" i="14"/>
  <c r="R20" i="14"/>
  <c r="Q20" i="14"/>
  <c r="O20" i="14"/>
  <c r="N20" i="14"/>
  <c r="K20" i="14"/>
  <c r="R19" i="14"/>
  <c r="Q19" i="14"/>
  <c r="O19" i="14"/>
  <c r="N19" i="14"/>
  <c r="L19" i="14"/>
  <c r="K19" i="14"/>
  <c r="R18" i="14"/>
  <c r="Q18" i="14"/>
  <c r="O18" i="14"/>
  <c r="N18" i="14"/>
  <c r="L18" i="14"/>
  <c r="K18" i="14"/>
  <c r="R17" i="14"/>
  <c r="Q17" i="14"/>
  <c r="O17" i="14"/>
  <c r="N17" i="14"/>
  <c r="L17" i="14"/>
  <c r="K17" i="14"/>
  <c r="R16" i="14"/>
  <c r="Q16" i="14"/>
  <c r="O16" i="14"/>
  <c r="N16" i="14"/>
  <c r="L16" i="14"/>
  <c r="K16" i="14"/>
  <c r="R15" i="14"/>
  <c r="Q15" i="14"/>
  <c r="O15" i="14"/>
  <c r="N15" i="14"/>
  <c r="L15" i="14"/>
  <c r="K15" i="14"/>
  <c r="R11" i="14"/>
  <c r="Q11" i="14"/>
  <c r="O11" i="14"/>
  <c r="N11" i="14"/>
  <c r="L11" i="14"/>
  <c r="K11" i="14"/>
  <c r="R10" i="14"/>
  <c r="Q10" i="14"/>
  <c r="O10" i="14"/>
  <c r="N10" i="14"/>
  <c r="L10" i="14"/>
  <c r="K10" i="14"/>
  <c r="R9" i="14"/>
  <c r="Q9" i="14"/>
  <c r="O9" i="14"/>
  <c r="N9" i="14"/>
  <c r="L9" i="14"/>
  <c r="K9" i="14"/>
  <c r="R57" i="13"/>
  <c r="Q57" i="13"/>
  <c r="O57" i="13"/>
  <c r="N57" i="13"/>
  <c r="L57" i="13"/>
  <c r="K57" i="13"/>
  <c r="R56" i="13"/>
  <c r="Q56" i="13"/>
  <c r="O56" i="13"/>
  <c r="N56" i="13"/>
  <c r="L56" i="13"/>
  <c r="K56" i="13"/>
  <c r="R55" i="13"/>
  <c r="Q55" i="13"/>
  <c r="O55" i="13"/>
  <c r="N55" i="13"/>
  <c r="L55" i="13"/>
  <c r="K55" i="13"/>
  <c r="R49" i="13"/>
  <c r="Q49" i="13"/>
  <c r="O49" i="13"/>
  <c r="N49" i="13"/>
  <c r="L49" i="13"/>
  <c r="K49" i="13"/>
  <c r="R47" i="13"/>
  <c r="Q47" i="13"/>
  <c r="O47" i="13"/>
  <c r="N47" i="13"/>
  <c r="L47" i="13"/>
  <c r="K47" i="13"/>
  <c r="R46" i="13"/>
  <c r="Q46" i="13"/>
  <c r="O46" i="13"/>
  <c r="N46" i="13"/>
  <c r="L46" i="13"/>
  <c r="K46" i="13"/>
  <c r="R45" i="13"/>
  <c r="Q45" i="13"/>
  <c r="O45" i="13"/>
  <c r="N45" i="13"/>
  <c r="L45" i="13"/>
  <c r="K45" i="13"/>
  <c r="R44" i="13"/>
  <c r="Q44" i="13"/>
  <c r="O44" i="13"/>
  <c r="N44" i="13"/>
  <c r="L44" i="13"/>
  <c r="K44" i="13"/>
  <c r="R43" i="13"/>
  <c r="Q43" i="13"/>
  <c r="O43" i="13"/>
  <c r="N43" i="13"/>
  <c r="L43" i="13"/>
  <c r="K43" i="13"/>
  <c r="R42" i="13"/>
  <c r="Q42" i="13"/>
  <c r="O42" i="13"/>
  <c r="N42" i="13"/>
  <c r="L42" i="13"/>
  <c r="K42" i="13"/>
  <c r="R41" i="13"/>
  <c r="Q41" i="13"/>
  <c r="O41" i="13"/>
  <c r="N41" i="13"/>
  <c r="L41" i="13"/>
  <c r="K41" i="13"/>
  <c r="R40" i="13"/>
  <c r="Q40" i="13"/>
  <c r="O40" i="13"/>
  <c r="N40" i="13"/>
  <c r="L40" i="13"/>
  <c r="K40" i="13"/>
  <c r="R39" i="13"/>
  <c r="Q39" i="13"/>
  <c r="O39" i="13"/>
  <c r="N39" i="13"/>
  <c r="L39" i="13"/>
  <c r="K39" i="13"/>
  <c r="R38" i="13"/>
  <c r="Q38" i="13"/>
  <c r="O38" i="13"/>
  <c r="N38" i="13"/>
  <c r="L38" i="13"/>
  <c r="K38" i="13"/>
  <c r="R37" i="13"/>
  <c r="Q37" i="13"/>
  <c r="O37" i="13"/>
  <c r="N37" i="13"/>
  <c r="L37" i="13"/>
  <c r="K37" i="13"/>
  <c r="R36" i="13"/>
  <c r="Q36" i="13"/>
  <c r="O36" i="13"/>
  <c r="N36" i="13"/>
  <c r="L36" i="13"/>
  <c r="K36" i="13"/>
  <c r="R35" i="13"/>
  <c r="Q35" i="13"/>
  <c r="O35" i="13"/>
  <c r="N35" i="13"/>
  <c r="L35" i="13"/>
  <c r="K35" i="13"/>
  <c r="R34" i="13"/>
  <c r="Q34" i="13"/>
  <c r="O34" i="13"/>
  <c r="N34" i="13"/>
  <c r="L34" i="13"/>
  <c r="K34" i="13"/>
  <c r="R33" i="13"/>
  <c r="Q33" i="13"/>
  <c r="O33" i="13"/>
  <c r="N33" i="13"/>
  <c r="L33" i="13"/>
  <c r="K33" i="13"/>
  <c r="R32" i="13"/>
  <c r="Q32" i="13"/>
  <c r="O32" i="13"/>
  <c r="N32" i="13"/>
  <c r="L32" i="13"/>
  <c r="K32" i="13"/>
  <c r="R31" i="13"/>
  <c r="Q31" i="13"/>
  <c r="O31" i="13"/>
  <c r="N31" i="13"/>
  <c r="L31" i="13"/>
  <c r="K31" i="13"/>
  <c r="R30" i="13"/>
  <c r="Q30" i="13"/>
  <c r="O30" i="13"/>
  <c r="N30" i="13"/>
  <c r="L30" i="13"/>
  <c r="K30" i="13"/>
  <c r="R29" i="13"/>
  <c r="Q29" i="13"/>
  <c r="O29" i="13"/>
  <c r="N29" i="13"/>
  <c r="L29" i="13"/>
  <c r="K29" i="13"/>
  <c r="R28" i="13"/>
  <c r="Q28" i="13"/>
  <c r="O28" i="13"/>
  <c r="N28" i="13"/>
  <c r="L28" i="13"/>
  <c r="K28" i="13"/>
  <c r="R27" i="13"/>
  <c r="Q27" i="13"/>
  <c r="O27" i="13"/>
  <c r="N27" i="13"/>
  <c r="L27" i="13"/>
  <c r="K27" i="13"/>
  <c r="R22" i="13"/>
  <c r="Q22" i="13"/>
  <c r="O22" i="13"/>
  <c r="N22" i="13"/>
  <c r="L22" i="13"/>
  <c r="K22" i="13"/>
  <c r="R21" i="13"/>
  <c r="Q21" i="13"/>
  <c r="O21" i="13"/>
  <c r="N21" i="13"/>
  <c r="L21" i="13"/>
  <c r="K21" i="13"/>
  <c r="R20" i="13"/>
  <c r="Q20" i="13"/>
  <c r="O20" i="13"/>
  <c r="N20" i="13"/>
  <c r="L20" i="13"/>
  <c r="K20" i="13"/>
  <c r="R19" i="13"/>
  <c r="Q19" i="13"/>
  <c r="O19" i="13"/>
  <c r="N19" i="13"/>
  <c r="L19" i="13"/>
  <c r="K19" i="13"/>
  <c r="R18" i="13"/>
  <c r="Q18" i="13"/>
  <c r="O18" i="13"/>
  <c r="N18" i="13"/>
  <c r="L18" i="13"/>
  <c r="K18" i="13"/>
  <c r="R17" i="13"/>
  <c r="Q17" i="13"/>
  <c r="O17" i="13"/>
  <c r="N17" i="13"/>
  <c r="L17" i="13"/>
  <c r="K17" i="13"/>
  <c r="R16" i="13"/>
  <c r="Q16" i="13"/>
  <c r="O16" i="13"/>
  <c r="N16" i="13"/>
  <c r="L16" i="13"/>
  <c r="K16" i="13"/>
  <c r="R15" i="13"/>
  <c r="Q15" i="13"/>
  <c r="O15" i="13"/>
  <c r="N15" i="13"/>
  <c r="L15" i="13"/>
  <c r="K15" i="13"/>
  <c r="R10" i="13"/>
  <c r="Q10" i="13"/>
  <c r="O10" i="13"/>
  <c r="N10" i="13"/>
  <c r="L10" i="13"/>
  <c r="K10" i="13"/>
  <c r="R9" i="13"/>
  <c r="Q9" i="13"/>
  <c r="O9" i="13"/>
  <c r="N9" i="13"/>
  <c r="L9" i="13"/>
  <c r="K9" i="13"/>
  <c r="R8" i="13"/>
  <c r="Q8" i="13"/>
  <c r="O8" i="13"/>
  <c r="N8" i="13"/>
  <c r="L8" i="13"/>
  <c r="K8" i="13"/>
  <c r="R100" i="12"/>
  <c r="R99" i="12"/>
  <c r="R98" i="12"/>
  <c r="R97" i="12"/>
  <c r="R96" i="12"/>
  <c r="R95" i="12"/>
  <c r="R94" i="12"/>
  <c r="R93" i="12"/>
  <c r="R92" i="12"/>
  <c r="R91" i="12"/>
  <c r="R90" i="12"/>
  <c r="R89" i="12"/>
  <c r="R88" i="12"/>
  <c r="R87" i="12"/>
  <c r="R82" i="12"/>
  <c r="R81" i="12"/>
  <c r="R80" i="12"/>
  <c r="R79" i="12"/>
  <c r="R78" i="12"/>
  <c r="R77" i="12"/>
  <c r="R76" i="12"/>
  <c r="R75" i="12"/>
  <c r="R70" i="12"/>
  <c r="R69" i="12"/>
  <c r="R68" i="12"/>
  <c r="R67" i="12"/>
  <c r="R66" i="12"/>
  <c r="R65" i="12"/>
  <c r="R64" i="12"/>
  <c r="R63" i="12"/>
  <c r="R59" i="12"/>
  <c r="R58" i="12"/>
  <c r="R57" i="12"/>
  <c r="O51" i="12"/>
  <c r="O50" i="12"/>
  <c r="O49" i="12"/>
  <c r="O48" i="12"/>
  <c r="O47" i="12"/>
  <c r="O46" i="12"/>
  <c r="O45" i="12"/>
  <c r="O44" i="12"/>
  <c r="O43" i="12"/>
  <c r="O42" i="12"/>
  <c r="O41" i="12"/>
  <c r="O40" i="12"/>
  <c r="O39" i="12"/>
  <c r="O34" i="12"/>
  <c r="O33" i="12"/>
  <c r="O32" i="12"/>
  <c r="O31" i="12"/>
  <c r="O30" i="12"/>
  <c r="O29" i="12"/>
  <c r="O28" i="12"/>
  <c r="R51" i="12"/>
  <c r="R50" i="12"/>
  <c r="R49" i="12"/>
  <c r="R48" i="12"/>
  <c r="R47" i="12"/>
  <c r="R46" i="12"/>
  <c r="R45" i="12"/>
  <c r="R44" i="12"/>
  <c r="R43" i="12"/>
  <c r="R42" i="12"/>
  <c r="R41" i="12"/>
  <c r="R40" i="12"/>
  <c r="R39" i="12"/>
  <c r="R34" i="12"/>
  <c r="R33" i="12"/>
  <c r="R32" i="12"/>
  <c r="R31" i="12"/>
  <c r="R30" i="12"/>
  <c r="R29" i="12"/>
  <c r="R28" i="12"/>
  <c r="R27" i="12"/>
  <c r="R22" i="12"/>
  <c r="R21" i="12"/>
  <c r="R20" i="12"/>
  <c r="R19" i="12"/>
  <c r="R18" i="12"/>
  <c r="R17" i="12"/>
  <c r="R16" i="12"/>
  <c r="R15" i="12"/>
  <c r="R11" i="12"/>
  <c r="R10" i="12"/>
  <c r="O100" i="12"/>
  <c r="O99" i="12"/>
  <c r="O98" i="12"/>
  <c r="O97" i="12"/>
  <c r="O96" i="12"/>
  <c r="O95" i="12"/>
  <c r="O94" i="12"/>
  <c r="O93" i="12"/>
  <c r="O92" i="12"/>
  <c r="O91" i="12"/>
  <c r="O90" i="12"/>
  <c r="O89" i="12"/>
  <c r="O88" i="12"/>
  <c r="O87" i="12"/>
  <c r="O82" i="12"/>
  <c r="O81" i="12"/>
  <c r="O80" i="12"/>
  <c r="O79" i="12"/>
  <c r="O78" i="12"/>
  <c r="O77" i="12"/>
  <c r="O76" i="12"/>
  <c r="O75" i="12"/>
  <c r="O70" i="12"/>
  <c r="O69" i="12"/>
  <c r="O68" i="12"/>
  <c r="O67" i="12"/>
  <c r="O66" i="12"/>
  <c r="O65" i="12"/>
  <c r="O64" i="12"/>
  <c r="O63" i="12"/>
  <c r="O59" i="12"/>
  <c r="O58" i="12"/>
  <c r="O57" i="12"/>
  <c r="O27" i="12"/>
  <c r="O22" i="12"/>
  <c r="O21" i="12"/>
  <c r="O20" i="12"/>
  <c r="O19" i="12"/>
  <c r="O18" i="12"/>
  <c r="O17" i="12"/>
  <c r="O16" i="12"/>
  <c r="O15" i="12"/>
  <c r="O11" i="12"/>
  <c r="O10" i="12"/>
  <c r="R9" i="12"/>
  <c r="O9" i="12"/>
  <c r="L24" i="15"/>
  <c r="L23" i="15"/>
  <c r="L22" i="15"/>
  <c r="L21" i="15"/>
  <c r="L20" i="15"/>
  <c r="L19" i="15"/>
  <c r="L13" i="15"/>
  <c r="L12" i="15"/>
  <c r="L11" i="15"/>
  <c r="L10" i="15"/>
  <c r="L9" i="15"/>
  <c r="R96" i="13"/>
  <c r="Q96" i="13"/>
  <c r="O96" i="13"/>
  <c r="N96" i="13"/>
  <c r="L96" i="13"/>
  <c r="K96" i="13"/>
  <c r="R94" i="13"/>
  <c r="Q94" i="13"/>
  <c r="O94" i="13"/>
  <c r="N94" i="13"/>
  <c r="L94" i="13"/>
  <c r="K94" i="13"/>
  <c r="R93" i="13"/>
  <c r="Q93" i="13"/>
  <c r="O93" i="13"/>
  <c r="N93" i="13"/>
  <c r="L93" i="13"/>
  <c r="K93" i="13"/>
  <c r="R92" i="13"/>
  <c r="Q92" i="13"/>
  <c r="O92" i="13"/>
  <c r="N92" i="13"/>
  <c r="L92" i="13"/>
  <c r="K92" i="13"/>
  <c r="R91" i="13"/>
  <c r="Q91" i="13"/>
  <c r="O91" i="13"/>
  <c r="N91" i="13"/>
  <c r="L91" i="13"/>
  <c r="K91" i="13"/>
  <c r="R90" i="13"/>
  <c r="Q90" i="13"/>
  <c r="O90" i="13"/>
  <c r="N90" i="13"/>
  <c r="L90" i="13"/>
  <c r="K90" i="13"/>
  <c r="R89" i="13"/>
  <c r="Q89" i="13"/>
  <c r="O89" i="13"/>
  <c r="N89" i="13"/>
  <c r="L89" i="13"/>
  <c r="K89" i="13"/>
  <c r="R88" i="13"/>
  <c r="Q88" i="13"/>
  <c r="O88" i="13"/>
  <c r="N88" i="13"/>
  <c r="L88" i="13"/>
  <c r="K88" i="13"/>
  <c r="R87" i="13"/>
  <c r="Q87" i="13"/>
  <c r="O87" i="13"/>
  <c r="N87" i="13"/>
  <c r="L87" i="13"/>
  <c r="K87" i="13"/>
  <c r="R86" i="13"/>
  <c r="Q86" i="13"/>
  <c r="O86" i="13"/>
  <c r="N86" i="13"/>
  <c r="L86" i="13"/>
  <c r="K86" i="13"/>
  <c r="R85" i="13"/>
  <c r="Q85" i="13"/>
  <c r="O85" i="13"/>
  <c r="N85" i="13"/>
  <c r="L85" i="13"/>
  <c r="K85" i="13"/>
  <c r="R84" i="13"/>
  <c r="Q84" i="13"/>
  <c r="O84" i="13"/>
  <c r="N84" i="13"/>
  <c r="L84" i="13"/>
  <c r="K84" i="13"/>
  <c r="R83" i="13"/>
  <c r="Q83" i="13"/>
  <c r="O83" i="13"/>
  <c r="N83" i="13"/>
  <c r="L83" i="13"/>
  <c r="K83" i="13"/>
  <c r="R82" i="13"/>
  <c r="Q82" i="13"/>
  <c r="O82" i="13"/>
  <c r="N82" i="13"/>
  <c r="L82" i="13"/>
  <c r="K82" i="13"/>
  <c r="R81" i="13"/>
  <c r="Q81" i="13"/>
  <c r="O81" i="13"/>
  <c r="N81" i="13"/>
  <c r="L81" i="13"/>
  <c r="K81" i="13"/>
  <c r="R80" i="13"/>
  <c r="Q80" i="13"/>
  <c r="O80" i="13"/>
  <c r="N80" i="13"/>
  <c r="L80" i="13"/>
  <c r="K80" i="13"/>
  <c r="R79" i="13"/>
  <c r="Q79" i="13"/>
  <c r="O79" i="13"/>
  <c r="N79" i="13"/>
  <c r="L79" i="13"/>
  <c r="K79" i="13"/>
  <c r="R78" i="13"/>
  <c r="Q78" i="13"/>
  <c r="O78" i="13"/>
  <c r="N78" i="13"/>
  <c r="L78" i="13"/>
  <c r="K78" i="13"/>
  <c r="R77" i="13"/>
  <c r="Q77" i="13"/>
  <c r="O77" i="13"/>
  <c r="N77" i="13"/>
  <c r="L77" i="13"/>
  <c r="K77" i="13"/>
  <c r="R76" i="13"/>
  <c r="Q76" i="13"/>
  <c r="O76" i="13"/>
  <c r="N76" i="13"/>
  <c r="L76" i="13"/>
  <c r="K76" i="13"/>
  <c r="R75" i="13"/>
  <c r="Q75" i="13"/>
  <c r="O75" i="13"/>
  <c r="N75" i="13"/>
  <c r="L75" i="13"/>
  <c r="K75" i="13"/>
  <c r="R74" i="13"/>
  <c r="Q74" i="13"/>
  <c r="O74" i="13"/>
  <c r="N74" i="13"/>
  <c r="L74" i="13"/>
  <c r="K74" i="13"/>
  <c r="R69" i="13"/>
  <c r="Q69" i="13"/>
  <c r="O69" i="13"/>
  <c r="N69" i="13"/>
  <c r="L69" i="13"/>
  <c r="K69" i="13"/>
  <c r="R68" i="13"/>
  <c r="Q68" i="13"/>
  <c r="O68" i="13"/>
  <c r="N68" i="13"/>
  <c r="L68" i="13"/>
  <c r="K68" i="13"/>
  <c r="R67" i="13"/>
  <c r="Q67" i="13"/>
  <c r="O67" i="13"/>
  <c r="N67" i="13"/>
  <c r="L67" i="13"/>
  <c r="K67" i="13"/>
  <c r="R66" i="13"/>
  <c r="Q66" i="13"/>
  <c r="O66" i="13"/>
  <c r="N66" i="13"/>
  <c r="L66" i="13"/>
  <c r="K66" i="13"/>
  <c r="R65" i="13"/>
  <c r="Q65" i="13"/>
  <c r="O65" i="13"/>
  <c r="N65" i="13"/>
  <c r="L65" i="13"/>
  <c r="K65" i="13"/>
  <c r="R64" i="13"/>
  <c r="Q64" i="13"/>
  <c r="O64" i="13"/>
  <c r="N64" i="13"/>
  <c r="L64" i="13"/>
  <c r="K64" i="13"/>
  <c r="R63" i="13"/>
  <c r="Q63" i="13"/>
  <c r="O63" i="13"/>
  <c r="N63" i="13"/>
  <c r="L63" i="13"/>
  <c r="K63" i="13"/>
  <c r="R62" i="13"/>
  <c r="Q62" i="13"/>
  <c r="O62" i="13"/>
  <c r="N62" i="13"/>
  <c r="L62" i="13"/>
  <c r="K62" i="13"/>
  <c r="Q51" i="12"/>
  <c r="N51" i="12"/>
  <c r="L51" i="12"/>
  <c r="K51" i="12"/>
  <c r="Q50" i="12"/>
  <c r="N50" i="12"/>
  <c r="L50" i="12"/>
  <c r="K50" i="12"/>
  <c r="Q49" i="12"/>
  <c r="N49" i="12"/>
  <c r="L49" i="12"/>
  <c r="K49" i="12"/>
  <c r="Q48" i="12"/>
  <c r="N48" i="12"/>
  <c r="L48" i="12"/>
  <c r="K48" i="12"/>
  <c r="Q47" i="12"/>
  <c r="N47" i="12"/>
  <c r="L47" i="12"/>
  <c r="K47" i="12"/>
  <c r="Q46" i="12"/>
  <c r="N46" i="12"/>
  <c r="L46" i="12"/>
  <c r="K46" i="12"/>
  <c r="Q45" i="12"/>
  <c r="N45" i="12"/>
  <c r="L45" i="12"/>
  <c r="K45" i="12"/>
  <c r="Q44" i="12"/>
  <c r="N44" i="12"/>
  <c r="L44" i="12"/>
  <c r="K44" i="12"/>
  <c r="Q43" i="12"/>
  <c r="N43" i="12"/>
  <c r="L43" i="12"/>
  <c r="K43" i="12"/>
  <c r="Q42" i="12"/>
  <c r="N42" i="12"/>
  <c r="L42" i="12"/>
  <c r="K42" i="12"/>
  <c r="Q41" i="12"/>
  <c r="N41" i="12"/>
  <c r="L41" i="12"/>
  <c r="K41" i="12"/>
  <c r="Q40" i="12"/>
  <c r="N40" i="12"/>
  <c r="L40" i="12"/>
  <c r="K40" i="12"/>
  <c r="Q39" i="12"/>
  <c r="N39" i="12"/>
  <c r="L39" i="12"/>
  <c r="K39" i="12"/>
  <c r="Q34" i="12"/>
  <c r="N34" i="12"/>
  <c r="L34" i="12"/>
  <c r="K34" i="12"/>
  <c r="Q33" i="12"/>
  <c r="N33" i="12"/>
  <c r="L33" i="12"/>
  <c r="K33" i="12"/>
  <c r="Q32" i="12"/>
  <c r="N32" i="12"/>
  <c r="L32" i="12"/>
  <c r="K32" i="12"/>
  <c r="Q31" i="12"/>
  <c r="N31" i="12"/>
  <c r="L31" i="12"/>
  <c r="K31" i="12"/>
  <c r="Q30" i="12"/>
  <c r="N30" i="12"/>
  <c r="L30" i="12"/>
  <c r="K30" i="12"/>
  <c r="Q29" i="12"/>
  <c r="N29" i="12"/>
  <c r="L29" i="12"/>
  <c r="K29" i="12"/>
  <c r="Q28" i="12"/>
  <c r="N28" i="12"/>
  <c r="L28" i="12"/>
  <c r="K28" i="12"/>
  <c r="Q27" i="12"/>
  <c r="N27" i="12"/>
  <c r="L27" i="12"/>
  <c r="K27" i="12"/>
  <c r="Q22" i="12"/>
  <c r="N22" i="12"/>
  <c r="L22" i="12"/>
  <c r="K22" i="12"/>
  <c r="Q21" i="12"/>
  <c r="N21" i="12"/>
  <c r="L21" i="12"/>
  <c r="K21" i="12"/>
  <c r="Q20" i="12"/>
  <c r="N20" i="12"/>
  <c r="L20" i="12"/>
  <c r="K20" i="12"/>
  <c r="Q19" i="12"/>
  <c r="N19" i="12"/>
  <c r="L19" i="12"/>
  <c r="K19" i="12"/>
  <c r="Q18" i="12"/>
  <c r="N18" i="12"/>
  <c r="L18" i="12"/>
  <c r="K18" i="12"/>
  <c r="Q17" i="12"/>
  <c r="N17" i="12"/>
  <c r="L17" i="12"/>
  <c r="K17" i="12"/>
  <c r="Q16" i="12"/>
  <c r="N16" i="12"/>
  <c r="L16" i="12"/>
  <c r="K16" i="12"/>
  <c r="Q15" i="12"/>
  <c r="N15" i="12"/>
  <c r="L15" i="12"/>
  <c r="K15" i="12"/>
  <c r="Q11" i="12"/>
  <c r="N11" i="12"/>
  <c r="L11" i="12"/>
  <c r="K11" i="12"/>
  <c r="Q10" i="12"/>
  <c r="N10" i="12"/>
  <c r="L10" i="12"/>
  <c r="K10" i="12"/>
  <c r="L9" i="12"/>
  <c r="Q9" i="12"/>
  <c r="N9" i="12"/>
  <c r="K9" i="12"/>
  <c r="Q9" i="15"/>
  <c r="O9" i="15"/>
  <c r="N9" i="15"/>
  <c r="K9" i="15"/>
  <c r="V47" i="14"/>
  <c r="U47" i="14"/>
  <c r="T47" i="14"/>
  <c r="S47" i="14"/>
  <c r="V46" i="14"/>
  <c r="U46" i="14"/>
  <c r="T46" i="14"/>
  <c r="S46" i="14"/>
  <c r="V45" i="14"/>
  <c r="U45" i="14"/>
  <c r="T45" i="14"/>
  <c r="S45" i="14"/>
  <c r="V44" i="14"/>
  <c r="U44" i="14"/>
  <c r="T44" i="14"/>
  <c r="S44" i="14"/>
  <c r="V43" i="14"/>
  <c r="U43" i="14"/>
  <c r="T43" i="14"/>
  <c r="S43" i="14"/>
  <c r="V42" i="14"/>
  <c r="U42" i="14"/>
  <c r="T42" i="14"/>
  <c r="S42" i="14"/>
  <c r="V41" i="14"/>
  <c r="U41" i="14"/>
  <c r="T41" i="14"/>
  <c r="S41" i="14"/>
  <c r="V40" i="14"/>
  <c r="U40" i="14"/>
  <c r="T40" i="14"/>
  <c r="S40" i="14"/>
  <c r="V39" i="14"/>
  <c r="U39" i="14"/>
  <c r="T39" i="14"/>
  <c r="S39" i="14"/>
  <c r="V38" i="14"/>
  <c r="U38" i="14"/>
  <c r="T38" i="14"/>
  <c r="S38" i="14"/>
  <c r="V37" i="14"/>
  <c r="U37" i="14"/>
  <c r="T37" i="14"/>
  <c r="S37" i="14"/>
  <c r="V36" i="14"/>
  <c r="U36" i="14"/>
  <c r="T36" i="14"/>
  <c r="S36" i="14"/>
  <c r="V35" i="14"/>
  <c r="U35" i="14"/>
  <c r="T35" i="14"/>
  <c r="S35" i="14"/>
  <c r="V33" i="14"/>
  <c r="U33" i="14"/>
  <c r="T33" i="14"/>
  <c r="S33" i="14"/>
  <c r="V32" i="14"/>
  <c r="U32" i="14"/>
  <c r="T32" i="14"/>
  <c r="S32" i="14"/>
  <c r="V31" i="14"/>
  <c r="U31" i="14"/>
  <c r="T31" i="14"/>
  <c r="S31" i="14"/>
  <c r="V30" i="14"/>
  <c r="U30" i="14"/>
  <c r="T30" i="14"/>
  <c r="S30" i="14"/>
  <c r="V29" i="14"/>
  <c r="U29" i="14"/>
  <c r="T29" i="14"/>
  <c r="S29" i="14"/>
  <c r="V28" i="14"/>
  <c r="U28" i="14"/>
  <c r="T28" i="14"/>
  <c r="S28" i="14"/>
  <c r="V27" i="14"/>
  <c r="U27" i="14"/>
  <c r="T27" i="14"/>
  <c r="S27" i="14"/>
  <c r="J22" i="14"/>
  <c r="I22" i="14"/>
  <c r="H22" i="14"/>
  <c r="G22" i="14"/>
  <c r="F22" i="14"/>
  <c r="E22" i="14"/>
  <c r="D22" i="14"/>
  <c r="C22" i="14"/>
  <c r="U22" i="14" s="1"/>
  <c r="J21" i="14"/>
  <c r="I21" i="14"/>
  <c r="H21" i="14"/>
  <c r="G21" i="14"/>
  <c r="F21" i="14"/>
  <c r="E21" i="14"/>
  <c r="D21" i="14"/>
  <c r="C21" i="14"/>
  <c r="J20" i="14"/>
  <c r="I20" i="14"/>
  <c r="H20" i="14"/>
  <c r="G20" i="14"/>
  <c r="F20" i="14"/>
  <c r="E20" i="14"/>
  <c r="D20" i="14"/>
  <c r="C20" i="14"/>
  <c r="J19" i="14"/>
  <c r="I19" i="14"/>
  <c r="H19" i="14"/>
  <c r="G19" i="14"/>
  <c r="F19" i="14"/>
  <c r="E19" i="14"/>
  <c r="D19" i="14"/>
  <c r="C19" i="14"/>
  <c r="J18" i="14"/>
  <c r="I18" i="14"/>
  <c r="H18" i="14"/>
  <c r="G18" i="14"/>
  <c r="F18" i="14"/>
  <c r="E18" i="14"/>
  <c r="D18" i="14"/>
  <c r="C18" i="14"/>
  <c r="B18" i="14"/>
  <c r="S19" i="14"/>
  <c r="V11" i="14"/>
  <c r="U11" i="14"/>
  <c r="T11" i="14"/>
  <c r="S11" i="14"/>
  <c r="V10" i="14"/>
  <c r="U10" i="14"/>
  <c r="T10" i="14"/>
  <c r="S10" i="14"/>
  <c r="V9" i="14"/>
  <c r="U9" i="14"/>
  <c r="T9" i="14"/>
  <c r="S9" i="14"/>
  <c r="J17" i="14"/>
  <c r="I17" i="14"/>
  <c r="H17" i="14"/>
  <c r="G17" i="14"/>
  <c r="F17" i="14"/>
  <c r="E17" i="14"/>
  <c r="D17" i="14"/>
  <c r="C17" i="14"/>
  <c r="B17" i="14"/>
  <c r="J16" i="14"/>
  <c r="I16" i="14"/>
  <c r="V16" i="14" s="1"/>
  <c r="H16" i="14"/>
  <c r="T16" i="14" s="1"/>
  <c r="G16" i="14"/>
  <c r="F16" i="14"/>
  <c r="E16" i="14"/>
  <c r="D16" i="14"/>
  <c r="C16" i="14"/>
  <c r="B16" i="14"/>
  <c r="S16" i="14" s="1"/>
  <c r="J15" i="14"/>
  <c r="I15" i="14"/>
  <c r="V15" i="14" s="1"/>
  <c r="H15" i="14"/>
  <c r="T15" i="14" s="1"/>
  <c r="G15" i="14"/>
  <c r="F15" i="14"/>
  <c r="E15" i="14"/>
  <c r="D15" i="14"/>
  <c r="C15" i="14"/>
  <c r="U15" i="14" s="1"/>
  <c r="B15" i="14"/>
  <c r="S15" i="14" s="1"/>
  <c r="V95" i="13"/>
  <c r="U95" i="13"/>
  <c r="T95" i="13"/>
  <c r="S95" i="13"/>
  <c r="V94" i="13"/>
  <c r="U94" i="13"/>
  <c r="T94" i="13"/>
  <c r="S94" i="13"/>
  <c r="V93" i="13"/>
  <c r="U93" i="13"/>
  <c r="T93" i="13"/>
  <c r="S93" i="13"/>
  <c r="V92" i="13"/>
  <c r="U92" i="13"/>
  <c r="T92" i="13"/>
  <c r="S92" i="13"/>
  <c r="V91" i="13"/>
  <c r="U91" i="13"/>
  <c r="T91" i="13"/>
  <c r="S91" i="13"/>
  <c r="V90" i="13"/>
  <c r="U90" i="13"/>
  <c r="T90" i="13"/>
  <c r="S90" i="13"/>
  <c r="V89" i="13"/>
  <c r="U89" i="13"/>
  <c r="T89" i="13"/>
  <c r="S89" i="13"/>
  <c r="V88" i="13"/>
  <c r="U88" i="13"/>
  <c r="T88" i="13"/>
  <c r="S88" i="13"/>
  <c r="V87" i="13"/>
  <c r="U87" i="13"/>
  <c r="T87" i="13"/>
  <c r="S87" i="13"/>
  <c r="V86" i="13"/>
  <c r="U86" i="13"/>
  <c r="T86" i="13"/>
  <c r="S86" i="13"/>
  <c r="V85" i="13"/>
  <c r="U85" i="13"/>
  <c r="T85" i="13"/>
  <c r="S85" i="13"/>
  <c r="V84" i="13"/>
  <c r="U84" i="13"/>
  <c r="T84" i="13"/>
  <c r="S84" i="13"/>
  <c r="V83" i="13"/>
  <c r="U83" i="13"/>
  <c r="T83" i="13"/>
  <c r="S83" i="13"/>
  <c r="V82" i="13"/>
  <c r="U82" i="13"/>
  <c r="T82" i="13"/>
  <c r="S82" i="13"/>
  <c r="V81" i="13"/>
  <c r="U81" i="13"/>
  <c r="T81" i="13"/>
  <c r="S81" i="13"/>
  <c r="V80" i="13"/>
  <c r="U80" i="13"/>
  <c r="T80" i="13"/>
  <c r="S80" i="13"/>
  <c r="V79" i="13"/>
  <c r="U79" i="13"/>
  <c r="T79" i="13"/>
  <c r="S79" i="13"/>
  <c r="V78" i="13"/>
  <c r="U78" i="13"/>
  <c r="T78" i="13"/>
  <c r="S78" i="13"/>
  <c r="V77" i="13"/>
  <c r="U77" i="13"/>
  <c r="T77" i="13"/>
  <c r="S77" i="13"/>
  <c r="V76" i="13"/>
  <c r="U76" i="13"/>
  <c r="T76" i="13"/>
  <c r="S76" i="13"/>
  <c r="V75" i="13"/>
  <c r="U75" i="13"/>
  <c r="T75" i="13"/>
  <c r="S75" i="13"/>
  <c r="V74" i="13"/>
  <c r="U74" i="13"/>
  <c r="T74" i="13"/>
  <c r="S74" i="13"/>
  <c r="V69" i="13"/>
  <c r="U69" i="13"/>
  <c r="T69" i="13"/>
  <c r="S69" i="13"/>
  <c r="V68" i="13"/>
  <c r="U68" i="13"/>
  <c r="T68" i="13"/>
  <c r="S68" i="13"/>
  <c r="V67" i="13"/>
  <c r="U67" i="13"/>
  <c r="T67" i="13"/>
  <c r="S67" i="13"/>
  <c r="S66" i="13"/>
  <c r="V66" i="13"/>
  <c r="U66" i="13"/>
  <c r="T66" i="13"/>
  <c r="V65" i="13"/>
  <c r="U65" i="13"/>
  <c r="T65" i="13"/>
  <c r="V64" i="13"/>
  <c r="U64" i="13"/>
  <c r="T64" i="13"/>
  <c r="V63" i="13"/>
  <c r="U63" i="13"/>
  <c r="T63" i="13"/>
  <c r="V62" i="13"/>
  <c r="U62" i="13"/>
  <c r="T62" i="13"/>
  <c r="S62" i="13"/>
  <c r="S65" i="13"/>
  <c r="S64" i="13"/>
  <c r="S63" i="13"/>
  <c r="V70" i="12"/>
  <c r="S68" i="12"/>
  <c r="V67" i="12"/>
  <c r="T67" i="12"/>
  <c r="V48" i="13"/>
  <c r="U48" i="13"/>
  <c r="T48" i="13"/>
  <c r="S48" i="13"/>
  <c r="V47" i="13"/>
  <c r="U47" i="13"/>
  <c r="T47" i="13"/>
  <c r="S47" i="13"/>
  <c r="V46" i="13"/>
  <c r="U46" i="13"/>
  <c r="T46" i="13"/>
  <c r="S46" i="13"/>
  <c r="V45" i="13"/>
  <c r="U45" i="13"/>
  <c r="T45" i="13"/>
  <c r="S45" i="13"/>
  <c r="V44" i="13"/>
  <c r="U44" i="13"/>
  <c r="T44" i="13"/>
  <c r="S44" i="13"/>
  <c r="V43" i="13"/>
  <c r="U43" i="13"/>
  <c r="T43" i="13"/>
  <c r="S43" i="13"/>
  <c r="V42" i="13"/>
  <c r="U42" i="13"/>
  <c r="T42" i="13"/>
  <c r="S42" i="13"/>
  <c r="V41" i="13"/>
  <c r="U41" i="13"/>
  <c r="T41" i="13"/>
  <c r="S41" i="13"/>
  <c r="V40" i="13"/>
  <c r="U40" i="13"/>
  <c r="T40" i="13"/>
  <c r="S40" i="13"/>
  <c r="V39" i="13"/>
  <c r="U39" i="13"/>
  <c r="T39" i="13"/>
  <c r="S39" i="13"/>
  <c r="V38" i="13"/>
  <c r="U38" i="13"/>
  <c r="T38" i="13"/>
  <c r="S38" i="13"/>
  <c r="V37" i="13"/>
  <c r="U37" i="13"/>
  <c r="T37" i="13"/>
  <c r="S37" i="13"/>
  <c r="V36" i="13"/>
  <c r="U36" i="13"/>
  <c r="T36" i="13"/>
  <c r="S36" i="13"/>
  <c r="V35" i="13"/>
  <c r="U35" i="13"/>
  <c r="T35" i="13"/>
  <c r="S35" i="13"/>
  <c r="V34" i="13"/>
  <c r="U34" i="13"/>
  <c r="T34" i="13"/>
  <c r="S34" i="13"/>
  <c r="V33" i="13"/>
  <c r="U33" i="13"/>
  <c r="T33" i="13"/>
  <c r="S33" i="13"/>
  <c r="V32" i="13"/>
  <c r="U32" i="13"/>
  <c r="T32" i="13"/>
  <c r="S32" i="13"/>
  <c r="V31" i="13"/>
  <c r="U31" i="13"/>
  <c r="T31" i="13"/>
  <c r="S31" i="13"/>
  <c r="V30" i="13"/>
  <c r="U30" i="13"/>
  <c r="T30" i="13"/>
  <c r="S30" i="13"/>
  <c r="V29" i="13"/>
  <c r="U29" i="13"/>
  <c r="T29" i="13"/>
  <c r="S29" i="13"/>
  <c r="V28" i="13"/>
  <c r="U28" i="13"/>
  <c r="T28" i="13"/>
  <c r="S28" i="13"/>
  <c r="J69" i="13"/>
  <c r="I69" i="13"/>
  <c r="H69" i="13"/>
  <c r="G69" i="13"/>
  <c r="F69" i="13"/>
  <c r="E69" i="13"/>
  <c r="D69" i="13"/>
  <c r="C69" i="13"/>
  <c r="B69" i="13"/>
  <c r="J68" i="13"/>
  <c r="I68" i="13"/>
  <c r="H68" i="13"/>
  <c r="G68" i="13"/>
  <c r="F68" i="13"/>
  <c r="E68" i="13"/>
  <c r="D68" i="13"/>
  <c r="C68" i="13"/>
  <c r="B68" i="13"/>
  <c r="J67" i="13"/>
  <c r="I67" i="13"/>
  <c r="H67" i="13"/>
  <c r="G67" i="13"/>
  <c r="F67" i="13"/>
  <c r="E67" i="13"/>
  <c r="D67" i="13"/>
  <c r="C67" i="13"/>
  <c r="B67" i="13"/>
  <c r="J66" i="13"/>
  <c r="I66" i="13"/>
  <c r="H66" i="13"/>
  <c r="G66" i="13"/>
  <c r="F66" i="13"/>
  <c r="E66" i="13"/>
  <c r="D66" i="13"/>
  <c r="C66" i="13"/>
  <c r="B66" i="13"/>
  <c r="J65" i="13"/>
  <c r="I65" i="13"/>
  <c r="H65" i="13"/>
  <c r="G65" i="13"/>
  <c r="F65" i="13"/>
  <c r="E65" i="13"/>
  <c r="D65" i="13"/>
  <c r="C65" i="13"/>
  <c r="B65" i="13"/>
  <c r="J64" i="13"/>
  <c r="I64" i="13"/>
  <c r="H64" i="13"/>
  <c r="G64" i="13"/>
  <c r="F64" i="13"/>
  <c r="E64" i="13"/>
  <c r="D64" i="13"/>
  <c r="C64" i="13"/>
  <c r="B64" i="13"/>
  <c r="J63" i="13"/>
  <c r="I63" i="13"/>
  <c r="H63" i="13"/>
  <c r="G63" i="13"/>
  <c r="F63" i="13"/>
  <c r="E63" i="13"/>
  <c r="D63" i="13"/>
  <c r="C63" i="13"/>
  <c r="B63" i="13"/>
  <c r="J62" i="13"/>
  <c r="I62" i="13"/>
  <c r="H62" i="13"/>
  <c r="G62" i="13"/>
  <c r="F62" i="13"/>
  <c r="E62" i="13"/>
  <c r="D62" i="13"/>
  <c r="C62" i="13"/>
  <c r="B62" i="13"/>
  <c r="V57" i="13"/>
  <c r="U57" i="13"/>
  <c r="T57" i="13"/>
  <c r="S57" i="13"/>
  <c r="V56" i="13"/>
  <c r="U56" i="13"/>
  <c r="T56" i="13"/>
  <c r="S56" i="13"/>
  <c r="V55" i="13"/>
  <c r="U55" i="13"/>
  <c r="T55" i="13"/>
  <c r="S55" i="13"/>
  <c r="V22" i="13"/>
  <c r="U22" i="13"/>
  <c r="T22" i="13"/>
  <c r="S22" i="13"/>
  <c r="V21" i="13"/>
  <c r="U21" i="13"/>
  <c r="T21" i="13"/>
  <c r="S21" i="13"/>
  <c r="V20" i="13"/>
  <c r="U20" i="13"/>
  <c r="T20" i="13"/>
  <c r="S20" i="13"/>
  <c r="V19" i="13"/>
  <c r="U19" i="13"/>
  <c r="T19" i="13"/>
  <c r="S19" i="13"/>
  <c r="V20" i="12"/>
  <c r="J22" i="13"/>
  <c r="I22" i="13"/>
  <c r="H22" i="13"/>
  <c r="G22" i="13"/>
  <c r="F22" i="13"/>
  <c r="E22" i="13"/>
  <c r="D22" i="13"/>
  <c r="C22" i="13"/>
  <c r="J21" i="13"/>
  <c r="I21" i="13"/>
  <c r="H21" i="13"/>
  <c r="G21" i="13"/>
  <c r="F21" i="13"/>
  <c r="E21" i="13"/>
  <c r="D21" i="13"/>
  <c r="C21" i="13"/>
  <c r="J20" i="13"/>
  <c r="I20" i="13"/>
  <c r="H20" i="13"/>
  <c r="G20" i="13"/>
  <c r="F20" i="13"/>
  <c r="E20" i="13"/>
  <c r="D20" i="13"/>
  <c r="C20" i="13"/>
  <c r="J19" i="13"/>
  <c r="I19" i="13"/>
  <c r="H19" i="13"/>
  <c r="G19" i="13"/>
  <c r="F19" i="13"/>
  <c r="E19" i="13"/>
  <c r="D19" i="13"/>
  <c r="C19" i="13"/>
  <c r="B21" i="13"/>
  <c r="B22" i="13"/>
  <c r="B20" i="13"/>
  <c r="B19" i="13"/>
  <c r="V27" i="13"/>
  <c r="U27" i="13"/>
  <c r="T27" i="13"/>
  <c r="S27" i="13"/>
  <c r="J18" i="13"/>
  <c r="I18" i="13"/>
  <c r="H18" i="13"/>
  <c r="G18" i="13"/>
  <c r="F18" i="13"/>
  <c r="E18" i="13"/>
  <c r="D18" i="13"/>
  <c r="C18" i="13"/>
  <c r="B18" i="13"/>
  <c r="J17" i="13"/>
  <c r="I17" i="13"/>
  <c r="H17" i="13"/>
  <c r="G17" i="13"/>
  <c r="F17" i="13"/>
  <c r="E17" i="13"/>
  <c r="D17" i="13"/>
  <c r="C17" i="13"/>
  <c r="B17" i="13"/>
  <c r="J16" i="13"/>
  <c r="I16" i="13"/>
  <c r="V16" i="13" s="1"/>
  <c r="H16" i="13"/>
  <c r="T16" i="13" s="1"/>
  <c r="G16" i="13"/>
  <c r="F16" i="13"/>
  <c r="E16" i="13"/>
  <c r="D16" i="13"/>
  <c r="C16" i="13"/>
  <c r="B16" i="13"/>
  <c r="S16" i="13" s="1"/>
  <c r="J15" i="13"/>
  <c r="I15" i="13"/>
  <c r="V15" i="13" s="1"/>
  <c r="H15" i="13"/>
  <c r="T15" i="13" s="1"/>
  <c r="G15" i="13"/>
  <c r="F15" i="13"/>
  <c r="E15" i="13"/>
  <c r="D15" i="13"/>
  <c r="C15" i="13"/>
  <c r="U15" i="13" s="1"/>
  <c r="B15" i="13"/>
  <c r="S15" i="13" s="1"/>
  <c r="V10" i="13"/>
  <c r="U10" i="13"/>
  <c r="T10" i="13"/>
  <c r="S10" i="13"/>
  <c r="V9" i="13"/>
  <c r="U9" i="13"/>
  <c r="T9" i="13"/>
  <c r="S9" i="13"/>
  <c r="V8" i="13"/>
  <c r="U8" i="13"/>
  <c r="T8" i="13"/>
  <c r="S8" i="13"/>
  <c r="V99" i="12"/>
  <c r="U99" i="12"/>
  <c r="T99" i="12"/>
  <c r="S99" i="12"/>
  <c r="V98" i="12"/>
  <c r="U98" i="12"/>
  <c r="T98" i="12"/>
  <c r="S98" i="12"/>
  <c r="V97" i="12"/>
  <c r="U97" i="12"/>
  <c r="T97" i="12"/>
  <c r="S97" i="12"/>
  <c r="V96" i="12"/>
  <c r="U96" i="12"/>
  <c r="T96" i="12"/>
  <c r="S96" i="12"/>
  <c r="V95" i="12"/>
  <c r="U95" i="12"/>
  <c r="T95" i="12"/>
  <c r="S95" i="12"/>
  <c r="V94" i="12"/>
  <c r="U94" i="12"/>
  <c r="T94" i="12"/>
  <c r="S94" i="12"/>
  <c r="V93" i="12"/>
  <c r="U93" i="12"/>
  <c r="T93" i="12"/>
  <c r="S93" i="12"/>
  <c r="V92" i="12"/>
  <c r="U92" i="12"/>
  <c r="T92" i="12"/>
  <c r="S92" i="12"/>
  <c r="V91" i="12"/>
  <c r="U91" i="12"/>
  <c r="T91" i="12"/>
  <c r="S91" i="12"/>
  <c r="V90" i="12"/>
  <c r="U90" i="12"/>
  <c r="T90" i="12"/>
  <c r="S90" i="12"/>
  <c r="V89" i="12"/>
  <c r="U89" i="12"/>
  <c r="T89" i="12"/>
  <c r="S89" i="12"/>
  <c r="V88" i="12"/>
  <c r="U88" i="12"/>
  <c r="T88" i="12"/>
  <c r="S88" i="12"/>
  <c r="V87" i="12"/>
  <c r="U87" i="12"/>
  <c r="T87" i="12"/>
  <c r="S87" i="12"/>
  <c r="U66" i="12"/>
  <c r="S66" i="12"/>
  <c r="V65" i="12"/>
  <c r="T63" i="12"/>
  <c r="V82" i="12"/>
  <c r="U82" i="12"/>
  <c r="T82" i="12"/>
  <c r="S82" i="12"/>
  <c r="V81" i="12"/>
  <c r="U81" i="12"/>
  <c r="T81" i="12"/>
  <c r="S81" i="12"/>
  <c r="V80" i="12"/>
  <c r="U80" i="12"/>
  <c r="T80" i="12"/>
  <c r="S80" i="12"/>
  <c r="V79" i="12"/>
  <c r="U79" i="12"/>
  <c r="T79" i="12"/>
  <c r="S79" i="12"/>
  <c r="V78" i="12"/>
  <c r="U78" i="12"/>
  <c r="T78" i="12"/>
  <c r="S78" i="12"/>
  <c r="V77" i="12"/>
  <c r="U77" i="12"/>
  <c r="T77" i="12"/>
  <c r="S77" i="12"/>
  <c r="V76" i="12"/>
  <c r="U76" i="12"/>
  <c r="T76" i="12"/>
  <c r="S76" i="12"/>
  <c r="V75" i="12"/>
  <c r="U75" i="12"/>
  <c r="T75" i="12"/>
  <c r="S75" i="12"/>
  <c r="Q82" i="12"/>
  <c r="N82" i="12"/>
  <c r="L82" i="12"/>
  <c r="K82" i="12"/>
  <c r="Q81" i="12"/>
  <c r="N81" i="12"/>
  <c r="L81" i="12"/>
  <c r="K81" i="12"/>
  <c r="Q80" i="12"/>
  <c r="N80" i="12"/>
  <c r="L80" i="12"/>
  <c r="K80" i="12"/>
  <c r="Q79" i="12"/>
  <c r="N79" i="12"/>
  <c r="L79" i="12"/>
  <c r="K79" i="12"/>
  <c r="Q78" i="12"/>
  <c r="N78" i="12"/>
  <c r="L78" i="12"/>
  <c r="K78" i="12"/>
  <c r="Q76" i="12"/>
  <c r="N76" i="12"/>
  <c r="L76" i="12"/>
  <c r="K76" i="12"/>
  <c r="J68" i="12"/>
  <c r="I68" i="12"/>
  <c r="V68" i="12" s="1"/>
  <c r="H68" i="12"/>
  <c r="G68" i="12"/>
  <c r="F68" i="12"/>
  <c r="N68" i="12" s="1"/>
  <c r="E68" i="12"/>
  <c r="D68" i="12"/>
  <c r="C68" i="12"/>
  <c r="U68" i="12" s="1"/>
  <c r="J67" i="12"/>
  <c r="I67" i="12"/>
  <c r="H67" i="12"/>
  <c r="G67" i="12"/>
  <c r="F67" i="12"/>
  <c r="E67" i="12"/>
  <c r="N67" i="12" s="1"/>
  <c r="D67" i="12"/>
  <c r="L67" i="12" s="1"/>
  <c r="C67" i="12"/>
  <c r="K67" i="12" s="1"/>
  <c r="B68" i="12"/>
  <c r="K68" i="12" s="1"/>
  <c r="B67" i="12"/>
  <c r="S67" i="12" s="1"/>
  <c r="J20" i="12"/>
  <c r="I20" i="12"/>
  <c r="H20" i="12"/>
  <c r="G20" i="12"/>
  <c r="F20" i="12"/>
  <c r="E20" i="12"/>
  <c r="D20" i="12"/>
  <c r="C20" i="12"/>
  <c r="U20" i="12" s="1"/>
  <c r="J19" i="12"/>
  <c r="I19" i="12"/>
  <c r="V19" i="12" s="1"/>
  <c r="H19" i="12"/>
  <c r="T19" i="12" s="1"/>
  <c r="G19" i="12"/>
  <c r="F19" i="12"/>
  <c r="E19" i="12"/>
  <c r="D19" i="12"/>
  <c r="C19" i="12"/>
  <c r="U19" i="12" s="1"/>
  <c r="B20" i="12"/>
  <c r="B19" i="12"/>
  <c r="J16" i="12"/>
  <c r="I16" i="12"/>
  <c r="V16" i="12" s="1"/>
  <c r="H16" i="12"/>
  <c r="G16" i="12"/>
  <c r="F16" i="12"/>
  <c r="E16" i="12"/>
  <c r="D16" i="12"/>
  <c r="C16" i="12"/>
  <c r="J15" i="12"/>
  <c r="I15" i="12"/>
  <c r="H15" i="12"/>
  <c r="G15" i="12"/>
  <c r="F15" i="12"/>
  <c r="E15" i="12"/>
  <c r="D15" i="12"/>
  <c r="C15" i="12"/>
  <c r="B16" i="12"/>
  <c r="B15" i="12"/>
  <c r="J63" i="12"/>
  <c r="I63" i="12"/>
  <c r="V63" i="12" s="1"/>
  <c r="H63" i="12"/>
  <c r="G63" i="12"/>
  <c r="F63" i="12"/>
  <c r="E63" i="12"/>
  <c r="D63" i="12"/>
  <c r="C63" i="12"/>
  <c r="U63" i="12" s="1"/>
  <c r="B63" i="12"/>
  <c r="L63" i="12" s="1"/>
  <c r="J64" i="12"/>
  <c r="I64" i="12"/>
  <c r="V64" i="12" s="1"/>
  <c r="H64" i="12"/>
  <c r="G64" i="12"/>
  <c r="F64" i="12"/>
  <c r="E64" i="12"/>
  <c r="D64" i="12"/>
  <c r="C64" i="12"/>
  <c r="U64" i="12" s="1"/>
  <c r="B64" i="12"/>
  <c r="Q100" i="12"/>
  <c r="N100" i="12"/>
  <c r="L100" i="12"/>
  <c r="K100" i="12"/>
  <c r="Q96" i="12"/>
  <c r="N96" i="12"/>
  <c r="L96" i="12"/>
  <c r="K96" i="12"/>
  <c r="Q91" i="12"/>
  <c r="N91" i="12"/>
  <c r="L91" i="12"/>
  <c r="K91" i="12"/>
  <c r="Q88" i="12"/>
  <c r="N88" i="12"/>
  <c r="L88" i="12"/>
  <c r="K88" i="12"/>
  <c r="Q90" i="12"/>
  <c r="N90" i="12"/>
  <c r="L90" i="12"/>
  <c r="K90" i="12"/>
  <c r="Q98" i="12"/>
  <c r="N98" i="12"/>
  <c r="L98" i="12"/>
  <c r="K98" i="12"/>
  <c r="Q92" i="12"/>
  <c r="N92" i="12"/>
  <c r="L92" i="12"/>
  <c r="K92" i="12"/>
  <c r="Q95" i="12"/>
  <c r="N95" i="12"/>
  <c r="L95" i="12"/>
  <c r="K95" i="12"/>
  <c r="Q97" i="12"/>
  <c r="N97" i="12"/>
  <c r="L97" i="12"/>
  <c r="K97" i="12"/>
  <c r="Q89" i="12"/>
  <c r="N89" i="12"/>
  <c r="L89" i="12"/>
  <c r="K89" i="12"/>
  <c r="Q94" i="12"/>
  <c r="N94" i="12"/>
  <c r="L94" i="12"/>
  <c r="K94" i="12"/>
  <c r="Q99" i="12"/>
  <c r="N99" i="12"/>
  <c r="L99" i="12"/>
  <c r="K99" i="12"/>
  <c r="Q93" i="12"/>
  <c r="N93" i="12"/>
  <c r="L93" i="12"/>
  <c r="K93" i="12"/>
  <c r="Q87" i="12"/>
  <c r="N87" i="12"/>
  <c r="L87" i="12"/>
  <c r="K87" i="12"/>
  <c r="Q77" i="12"/>
  <c r="N77" i="12"/>
  <c r="L77" i="12"/>
  <c r="K77" i="12"/>
  <c r="Q75" i="12"/>
  <c r="N75" i="12"/>
  <c r="L75" i="12"/>
  <c r="K75" i="12"/>
  <c r="J70" i="12"/>
  <c r="I70" i="12"/>
  <c r="H70" i="12"/>
  <c r="T70" i="12" s="1"/>
  <c r="G70" i="12"/>
  <c r="F70" i="12"/>
  <c r="E70" i="12"/>
  <c r="D70" i="12"/>
  <c r="C70" i="12"/>
  <c r="U70" i="12" s="1"/>
  <c r="B70" i="12"/>
  <c r="S70" i="12" s="1"/>
  <c r="J69" i="12"/>
  <c r="I69" i="12"/>
  <c r="V69" i="12" s="1"/>
  <c r="H69" i="12"/>
  <c r="T69" i="12" s="1"/>
  <c r="G69" i="12"/>
  <c r="F69" i="12"/>
  <c r="N69" i="12" s="1"/>
  <c r="E69" i="12"/>
  <c r="D69" i="12"/>
  <c r="L69" i="12" s="1"/>
  <c r="C69" i="12"/>
  <c r="U69" i="12" s="1"/>
  <c r="B69" i="12"/>
  <c r="S69" i="12" s="1"/>
  <c r="J66" i="12"/>
  <c r="I66" i="12"/>
  <c r="V66" i="12" s="1"/>
  <c r="H66" i="12"/>
  <c r="T66" i="12" s="1"/>
  <c r="G66" i="12"/>
  <c r="F66" i="12"/>
  <c r="E66" i="12"/>
  <c r="D66" i="12"/>
  <c r="C66" i="12"/>
  <c r="B66" i="12"/>
  <c r="J65" i="12"/>
  <c r="I65" i="12"/>
  <c r="H65" i="12"/>
  <c r="T65" i="12" s="1"/>
  <c r="G65" i="12"/>
  <c r="F65" i="12"/>
  <c r="E65" i="12"/>
  <c r="D65" i="12"/>
  <c r="C65" i="12"/>
  <c r="U65" i="12" s="1"/>
  <c r="B65" i="12"/>
  <c r="S65" i="12" s="1"/>
  <c r="N64" i="12"/>
  <c r="N63" i="12"/>
  <c r="V59" i="12"/>
  <c r="U59" i="12"/>
  <c r="T59" i="12"/>
  <c r="S59" i="12"/>
  <c r="Q59" i="12"/>
  <c r="N59" i="12"/>
  <c r="L59" i="12"/>
  <c r="K59" i="12"/>
  <c r="V58" i="12"/>
  <c r="U58" i="12"/>
  <c r="T58" i="12"/>
  <c r="S58" i="12"/>
  <c r="Q58" i="12"/>
  <c r="N58" i="12"/>
  <c r="L58" i="12"/>
  <c r="K58" i="12"/>
  <c r="V57" i="12"/>
  <c r="U57" i="12"/>
  <c r="T57" i="12"/>
  <c r="S57" i="12"/>
  <c r="Q57" i="12"/>
  <c r="N57" i="12"/>
  <c r="L57" i="12"/>
  <c r="K57" i="12"/>
  <c r="J22" i="12"/>
  <c r="I22" i="12"/>
  <c r="H22" i="12"/>
  <c r="T22" i="12" s="1"/>
  <c r="G22" i="12"/>
  <c r="F22" i="12"/>
  <c r="E22" i="12"/>
  <c r="D22" i="12"/>
  <c r="C22" i="12"/>
  <c r="U22" i="12" s="1"/>
  <c r="J21" i="12"/>
  <c r="I21" i="12"/>
  <c r="H21" i="12"/>
  <c r="G21" i="12"/>
  <c r="F21" i="12"/>
  <c r="E21" i="12"/>
  <c r="D21" i="12"/>
  <c r="C21" i="12"/>
  <c r="U21" i="12" s="1"/>
  <c r="B22" i="12"/>
  <c r="B21" i="12"/>
  <c r="J18" i="12"/>
  <c r="I18" i="12"/>
  <c r="H18" i="12"/>
  <c r="G18" i="12"/>
  <c r="F18" i="12"/>
  <c r="E18" i="12"/>
  <c r="D18" i="12"/>
  <c r="C18" i="12"/>
  <c r="B18" i="12"/>
  <c r="J17" i="12"/>
  <c r="I17" i="12"/>
  <c r="V17" i="12" s="1"/>
  <c r="H17" i="12"/>
  <c r="G17" i="12"/>
  <c r="F17" i="12"/>
  <c r="E17" i="12"/>
  <c r="D17" i="12"/>
  <c r="C17" i="12"/>
  <c r="B17" i="12"/>
  <c r="U16" i="12"/>
  <c r="V33" i="12"/>
  <c r="U33" i="12"/>
  <c r="T33" i="12"/>
  <c r="S33" i="12"/>
  <c r="V34" i="12"/>
  <c r="U34" i="12"/>
  <c r="T34" i="12"/>
  <c r="S34" i="12"/>
  <c r="V29" i="12"/>
  <c r="U29" i="12"/>
  <c r="T29" i="12"/>
  <c r="S29" i="12"/>
  <c r="V32" i="12"/>
  <c r="U32" i="12"/>
  <c r="T32" i="12"/>
  <c r="S32" i="12"/>
  <c r="V15" i="12"/>
  <c r="U15" i="12"/>
  <c r="V42" i="12"/>
  <c r="U42" i="12"/>
  <c r="T42" i="12"/>
  <c r="S42" i="12"/>
  <c r="V41" i="12"/>
  <c r="U41" i="12"/>
  <c r="T41" i="12"/>
  <c r="S41" i="12"/>
  <c r="V45" i="12"/>
  <c r="U45" i="12"/>
  <c r="T45" i="12"/>
  <c r="S45" i="12"/>
  <c r="V46" i="12"/>
  <c r="U46" i="12"/>
  <c r="T46" i="12"/>
  <c r="S46" i="12"/>
  <c r="V40" i="12"/>
  <c r="U40" i="12"/>
  <c r="T40" i="12"/>
  <c r="S40" i="12"/>
  <c r="V50" i="12"/>
  <c r="U50" i="12"/>
  <c r="T50" i="12"/>
  <c r="S50" i="12"/>
  <c r="V49" i="12"/>
  <c r="U49" i="12"/>
  <c r="T49" i="12"/>
  <c r="S49" i="12"/>
  <c r="V43" i="12"/>
  <c r="U43" i="12"/>
  <c r="T43" i="12"/>
  <c r="S43" i="12"/>
  <c r="V51" i="12"/>
  <c r="U51" i="12"/>
  <c r="T51" i="12"/>
  <c r="S51" i="12"/>
  <c r="V44" i="12"/>
  <c r="U44" i="12"/>
  <c r="T44" i="12"/>
  <c r="S44" i="12"/>
  <c r="V48" i="12"/>
  <c r="U48" i="12"/>
  <c r="T48" i="12"/>
  <c r="S48" i="12"/>
  <c r="V47" i="12"/>
  <c r="U47" i="12"/>
  <c r="T47" i="12"/>
  <c r="S47" i="12"/>
  <c r="V39" i="12"/>
  <c r="U39" i="12"/>
  <c r="T39" i="12"/>
  <c r="S39" i="12"/>
  <c r="V27" i="12"/>
  <c r="U27" i="12"/>
  <c r="T27" i="12"/>
  <c r="S27" i="12"/>
  <c r="U11" i="12"/>
  <c r="U10" i="12"/>
  <c r="U9" i="12"/>
  <c r="V11" i="12"/>
  <c r="V10" i="12"/>
  <c r="V9" i="12"/>
  <c r="T11" i="12"/>
  <c r="T10" i="12"/>
  <c r="T9" i="12"/>
  <c r="S11" i="12"/>
  <c r="S10" i="12"/>
  <c r="S9" i="12"/>
  <c r="Q24" i="15"/>
  <c r="O24" i="15"/>
  <c r="N24" i="15"/>
  <c r="K24" i="15"/>
  <c r="Q20" i="15"/>
  <c r="O20" i="15"/>
  <c r="N20" i="15"/>
  <c r="K20" i="15"/>
  <c r="Q22" i="15"/>
  <c r="O22" i="15"/>
  <c r="N22" i="15"/>
  <c r="K22" i="15"/>
  <c r="Q21" i="15"/>
  <c r="O21" i="15"/>
  <c r="N21" i="15"/>
  <c r="K21" i="15"/>
  <c r="Q23" i="15"/>
  <c r="O23" i="15"/>
  <c r="N23" i="15"/>
  <c r="K23" i="15"/>
  <c r="Q19" i="15"/>
  <c r="O19" i="15"/>
  <c r="N19" i="15"/>
  <c r="K19" i="15"/>
  <c r="Q13" i="15"/>
  <c r="O13" i="15"/>
  <c r="N13" i="15"/>
  <c r="K13" i="15"/>
  <c r="Q10" i="15"/>
  <c r="O10" i="15"/>
  <c r="N10" i="15"/>
  <c r="K10" i="15"/>
  <c r="Q11" i="15"/>
  <c r="O11" i="15"/>
  <c r="N11" i="15"/>
  <c r="K11" i="15"/>
  <c r="Q12" i="15"/>
  <c r="O12" i="15"/>
  <c r="N12" i="15"/>
  <c r="K12" i="15"/>
  <c r="AJ117" i="21" l="1"/>
  <c r="AI117" i="21"/>
  <c r="K22" i="14"/>
  <c r="N66" i="12"/>
  <c r="Q64" i="12"/>
  <c r="S63" i="12"/>
  <c r="U67" i="12"/>
  <c r="T68" i="12"/>
  <c r="L64" i="12"/>
  <c r="S64" i="12"/>
  <c r="T18" i="12"/>
  <c r="T64" i="12"/>
  <c r="K69" i="12"/>
  <c r="Q68" i="12"/>
  <c r="T20" i="12"/>
  <c r="T21" i="12"/>
  <c r="Q63" i="12"/>
  <c r="V21" i="12"/>
  <c r="S18" i="12"/>
  <c r="U18" i="12"/>
  <c r="S19" i="12"/>
  <c r="S22" i="12"/>
  <c r="V22" i="12"/>
  <c r="S20" i="12"/>
  <c r="S16" i="12"/>
  <c r="S21" i="12"/>
  <c r="S15" i="12"/>
  <c r="V18" i="12"/>
  <c r="S17" i="12"/>
  <c r="T22" i="14"/>
  <c r="S22" i="14"/>
  <c r="V22" i="14"/>
  <c r="S21" i="14"/>
  <c r="V19" i="14"/>
  <c r="V17" i="14"/>
  <c r="S17" i="14"/>
  <c r="T20" i="14"/>
  <c r="U17" i="14"/>
  <c r="U16" i="14"/>
  <c r="S20" i="14"/>
  <c r="T17" i="14"/>
  <c r="U18" i="14"/>
  <c r="T18" i="14"/>
  <c r="V18" i="14"/>
  <c r="U19" i="14"/>
  <c r="T19" i="14"/>
  <c r="T21" i="14"/>
  <c r="U21" i="14"/>
  <c r="S18" i="14"/>
  <c r="V21" i="14"/>
  <c r="U20" i="14"/>
  <c r="V20" i="14"/>
  <c r="S17" i="13"/>
  <c r="T18" i="13"/>
  <c r="V18" i="13"/>
  <c r="U18" i="13"/>
  <c r="U16" i="13"/>
  <c r="T17" i="13"/>
  <c r="U17" i="13"/>
  <c r="V17" i="13"/>
  <c r="S18" i="13"/>
  <c r="Q67" i="12"/>
  <c r="L68" i="12"/>
  <c r="T15" i="12"/>
  <c r="U17" i="12"/>
  <c r="T16" i="12"/>
  <c r="T17" i="12"/>
  <c r="K63" i="12"/>
  <c r="K64" i="12"/>
  <c r="L70" i="12"/>
  <c r="N70" i="12"/>
  <c r="L66" i="12"/>
  <c r="L65" i="12"/>
  <c r="N65" i="12"/>
  <c r="Q69" i="12"/>
  <c r="Q70" i="12"/>
  <c r="K70" i="12"/>
  <c r="Q66" i="12"/>
  <c r="K65" i="12"/>
  <c r="Q65" i="12"/>
  <c r="K66" i="12"/>
</calcChain>
</file>

<file path=xl/sharedStrings.xml><?xml version="1.0" encoding="utf-8"?>
<sst xmlns="http://schemas.openxmlformats.org/spreadsheetml/2006/main" count="21940" uniqueCount="380">
  <si>
    <t>Product</t>
  </si>
  <si>
    <t>Dollar Sales</t>
  </si>
  <si>
    <t>Base Dollar Sales</t>
  </si>
  <si>
    <t>Incremental Dollars</t>
  </si>
  <si>
    <t>Volume Sales</t>
  </si>
  <si>
    <t>Base Volume Sales</t>
  </si>
  <si>
    <t>Incremental Volume</t>
  </si>
  <si>
    <t>Geography</t>
  </si>
  <si>
    <t>Time</t>
  </si>
  <si>
    <t>Dollar Sales % Change vs YA</t>
  </si>
  <si>
    <t>Unit Sales</t>
  </si>
  <si>
    <t>Unit Sales % Change vs YA</t>
  </si>
  <si>
    <t>Volume Sales % Change vs YA</t>
  </si>
  <si>
    <t xml:space="preserve">  Total US - Multi Outlet</t>
  </si>
  <si>
    <t>Calendar Year 2016 Ending 01-01-17</t>
  </si>
  <si>
    <t>FRESH COOKING VEGETABLES</t>
  </si>
  <si>
    <t xml:space="preserve">  FRESH MUSHROOMS</t>
  </si>
  <si>
    <t xml:space="preserve">    BLACK FOREST FRESH MUSHROOMS</t>
  </si>
  <si>
    <t xml:space="preserve">    CHANTERELLE FRESH MUSHROOMS</t>
  </si>
  <si>
    <t xml:space="preserve">    CREMINI/BROWN FRESH MUSHROOMS</t>
  </si>
  <si>
    <t xml:space="preserve">    ENOKI FRESH MUSHROOMS</t>
  </si>
  <si>
    <t xml:space="preserve">    MOREL FRESH MUSHROOMS</t>
  </si>
  <si>
    <t xml:space="preserve">    OYSTER FRESH MUSHROOMS</t>
  </si>
  <si>
    <t xml:space="preserve">    PORCINI FRESH MUSHROOMS</t>
  </si>
  <si>
    <t xml:space="preserve">    PORTABELLA FRESH MUSHROOMS</t>
  </si>
  <si>
    <t xml:space="preserve">    SHIITAKE FRESH MUSHROOMS</t>
  </si>
  <si>
    <t xml:space="preserve">    WOOD EAR FRESH MUSHROOMS</t>
  </si>
  <si>
    <t>Calendar Year 2017 Ending 12-31-17</t>
  </si>
  <si>
    <t>Calendar Year 2018 Ending 12-30-18</t>
  </si>
  <si>
    <t>Calendar Year 2019 Ending 12-29-19</t>
  </si>
  <si>
    <t>Calendar Year 2020 Ending 12-27-20</t>
  </si>
  <si>
    <t>Calendar Year 2021 Ending 12-26-21</t>
  </si>
  <si>
    <t xml:space="preserve">    California - IRI Standard - Multi Outlet</t>
  </si>
  <si>
    <t xml:space="preserve">    Great Lakes - IRI Standard - Multi Outlet</t>
  </si>
  <si>
    <t xml:space="preserve">    Mid-South - IRI Standard - Multi Outlet</t>
  </si>
  <si>
    <t xml:space="preserve">    Northeast - IRI Standard - Multi Outlet</t>
  </si>
  <si>
    <t xml:space="preserve">    Plains - IRI Standard - Multi Outlet</t>
  </si>
  <si>
    <t xml:space="preserve">    South Central - IRI Standard - Multi Outlet</t>
  </si>
  <si>
    <t xml:space="preserve">    Southeast - IRI Standard - Multi Outlet</t>
  </si>
  <si>
    <t xml:space="preserve">    West - IRI Standard - Multi Outlet</t>
  </si>
  <si>
    <t>Dollar Sales Year Ago</t>
  </si>
  <si>
    <t>Dollar Sales % Change vs 2 YA</t>
  </si>
  <si>
    <t>Dollar Sales % Change vs 3 YA</t>
  </si>
  <si>
    <t>Unit Sales % Change vs 2 YA</t>
  </si>
  <si>
    <t>Unit Sales % Change vs 3 YA</t>
  </si>
  <si>
    <t>Volume Sales % Change vs 2 YA</t>
  </si>
  <si>
    <t>Volume Sales % Change vs 3 YA</t>
  </si>
  <si>
    <t>Price per Unit</t>
  </si>
  <si>
    <t>Price per Unit % Change vs YA</t>
  </si>
  <si>
    <t>Price per Unit % Change vs 2 YA</t>
  </si>
  <si>
    <t>Price per Volume</t>
  </si>
  <si>
    <t>Price per Volume % Change vs YA</t>
  </si>
  <si>
    <t>Price per Volume % Change vs 2 YA</t>
  </si>
  <si>
    <t>Average Weekly ACV Distribution</t>
  </si>
  <si>
    <t>Average Weekly ACV Distribution % Change vs YA</t>
  </si>
  <si>
    <t>Total Points of Distribution</t>
  </si>
  <si>
    <t>Total Points of Distribution % Change vs YA</t>
  </si>
  <si>
    <t>Row Labels</t>
  </si>
  <si>
    <t>CONVENTIONAL</t>
  </si>
  <si>
    <t>ORGANIC</t>
  </si>
  <si>
    <t>CUT</t>
  </si>
  <si>
    <t>NO PREP</t>
  </si>
  <si>
    <t>LARGE</t>
  </si>
  <si>
    <t>MEDIUM</t>
  </si>
  <si>
    <t>SMALL</t>
  </si>
  <si>
    <t>Table of Contents</t>
  </si>
  <si>
    <t>Dollars</t>
  </si>
  <si>
    <t>Dollars YA</t>
  </si>
  <si>
    <t>Dollars 2YA</t>
  </si>
  <si>
    <t>Units</t>
  </si>
  <si>
    <t>Units YA</t>
  </si>
  <si>
    <t>Units 2YA</t>
  </si>
  <si>
    <t>Volume</t>
  </si>
  <si>
    <t>Volume YA</t>
  </si>
  <si>
    <t>Volume 2YA</t>
  </si>
  <si>
    <t>$ vs. YA</t>
  </si>
  <si>
    <t>$ vs. 2YA</t>
  </si>
  <si>
    <t>Units vs YA</t>
  </si>
  <si>
    <t>Units vs. 2YA</t>
  </si>
  <si>
    <t>Volume vs. YA</t>
  </si>
  <si>
    <t>Volume vs. 2YA</t>
  </si>
  <si>
    <t>Fixed weight</t>
  </si>
  <si>
    <t>Random weight</t>
  </si>
  <si>
    <t>Grand Total</t>
  </si>
  <si>
    <t>AO MUSHROOMS</t>
  </si>
  <si>
    <t>CHANTERELLE</t>
  </si>
  <si>
    <t>CREMINI/BROWN</t>
  </si>
  <si>
    <t>ENOKI</t>
  </si>
  <si>
    <t>MOREL</t>
  </si>
  <si>
    <t>OYSTER</t>
  </si>
  <si>
    <t>PORCINI</t>
  </si>
  <si>
    <t>PORTABELLA</t>
  </si>
  <si>
    <t>SHIITAKE</t>
  </si>
  <si>
    <t>WOOD EAR</t>
  </si>
  <si>
    <t>BLACK FOREST</t>
  </si>
  <si>
    <t>SLICED</t>
  </si>
  <si>
    <t>WHOLE</t>
  </si>
  <si>
    <t>FRESH</t>
  </si>
  <si>
    <t>BABY</t>
  </si>
  <si>
    <t>CAPS</t>
  </si>
  <si>
    <t>BABY SLICED</t>
  </si>
  <si>
    <t>JUMBO WHOLE</t>
  </si>
  <si>
    <t>STUFFED</t>
  </si>
  <si>
    <t>ASSORTED FORM</t>
  </si>
  <si>
    <t>NOT STATED ON PACKAGE</t>
  </si>
  <si>
    <t>STUFFING</t>
  </si>
  <si>
    <t>STEAK CUT</t>
  </si>
  <si>
    <t>PETITE</t>
  </si>
  <si>
    <t>STUFFER</t>
  </si>
  <si>
    <t>SLIDER</t>
  </si>
  <si>
    <t>JUMBO</t>
  </si>
  <si>
    <t>BABY CAPS</t>
  </si>
  <si>
    <t>DRIED</t>
  </si>
  <si>
    <t>OTHER</t>
  </si>
  <si>
    <t>Product size</t>
  </si>
  <si>
    <t>Package size</t>
  </si>
  <si>
    <t>&lt;8 OZ</t>
  </si>
  <si>
    <t>&gt;16 OZ</t>
  </si>
  <si>
    <t>&gt;8 OZ&lt;16OZ</t>
  </si>
  <si>
    <t>16 OZ</t>
  </si>
  <si>
    <t>8 OZ</t>
  </si>
  <si>
    <t>Dollar Sales 2 Years Ago</t>
  </si>
  <si>
    <t>Dollar Sales 3 Years Ago</t>
  </si>
  <si>
    <t>Unit Sales Year Ago</t>
  </si>
  <si>
    <t>Unit Sales 2 Years Ago</t>
  </si>
  <si>
    <t>Unit Sales 3 Years Ago</t>
  </si>
  <si>
    <t>Volume Sales Year Ago</t>
  </si>
  <si>
    <t>Volume Sales 2 Years Ago</t>
  </si>
  <si>
    <t>Volume Sales 3 Years Ago</t>
  </si>
  <si>
    <t>Base Unit Sales</t>
  </si>
  <si>
    <t>Incremental Units</t>
  </si>
  <si>
    <t>Average Weekly ACV Distribution Year Ago</t>
  </si>
  <si>
    <t>Total Points of Distribution Year Ago</t>
  </si>
  <si>
    <t>Price per Unit Year Ago</t>
  </si>
  <si>
    <t>Price per Unit 2 Years Ago</t>
  </si>
  <si>
    <t>Price per Unit 3 Years Ago</t>
  </si>
  <si>
    <t>Price per Unit % Change vs 3 YA</t>
  </si>
  <si>
    <t>Price per Volume Year Ago</t>
  </si>
  <si>
    <t>Price per Volume 2 Years Ago</t>
  </si>
  <si>
    <t xml:space="preserve">          TOTAL FRESH MUSHROOMS</t>
  </si>
  <si>
    <t>VELOCITY</t>
  </si>
  <si>
    <t>TOTAL FOOD &amp; BEVERAGES</t>
  </si>
  <si>
    <t>% Dollar Sales by Merch Any Merch</t>
  </si>
  <si>
    <t>% Dollar Sales by Merch Any Merch Year Ago</t>
  </si>
  <si>
    <t>% Volume Sales by Merch Any Merch Year Ago</t>
  </si>
  <si>
    <t xml:space="preserve">      BLACK FOREST FRESH MUSHROOMS</t>
  </si>
  <si>
    <t xml:space="preserve">      CHANTERELLE FRESH MUSHROOMS</t>
  </si>
  <si>
    <t xml:space="preserve">      ENOKI FRESH MUSHROOMS</t>
  </si>
  <si>
    <t xml:space="preserve">      MOREL FRESH MUSHROOMS</t>
  </si>
  <si>
    <t xml:space="preserve">      OYSTER FRESH MUSHROOMS</t>
  </si>
  <si>
    <t xml:space="preserve">      PORCINI FRESH MUSHROOMS</t>
  </si>
  <si>
    <t xml:space="preserve">      PORTABELLA FRESH MUSHROOMS</t>
  </si>
  <si>
    <t xml:space="preserve">      SHIITAKE FRESH MUSHROOMS</t>
  </si>
  <si>
    <t xml:space="preserve">      WOOD EAR FRESH MUSHROOMS</t>
  </si>
  <si>
    <t>Source: IRI, MULO, Total US and markets</t>
  </si>
  <si>
    <t xml:space="preserve">    WHITE FRESH MUSHROOMS</t>
  </si>
  <si>
    <t xml:space="preserve">    ALL OTHER FRESH MUSHROOMS</t>
  </si>
  <si>
    <t xml:space="preserve">            BLACK FOREST FRESH MUSHROOMS</t>
  </si>
  <si>
    <t xml:space="preserve">            CHANTERELLE FRESH MUSHROOMS</t>
  </si>
  <si>
    <t xml:space="preserve">            ENOKI FRESH MUSHROOMS</t>
  </si>
  <si>
    <t xml:space="preserve">            MOREL FRESH MUSHROOMS</t>
  </si>
  <si>
    <t xml:space="preserve">            OYSTER FRESH MUSHROOMS</t>
  </si>
  <si>
    <t xml:space="preserve">            PORCINI FRESH MUSHROOMS</t>
  </si>
  <si>
    <t xml:space="preserve">            PORTABELLA FRESH MUSHROOMS</t>
  </si>
  <si>
    <t xml:space="preserve">            WHITE BUTTON FRESH MUSHROOMS</t>
  </si>
  <si>
    <t xml:space="preserve">            SHIITAKE FRESH MUSHROOMS</t>
  </si>
  <si>
    <t xml:space="preserve">            WOOD EAR FRESH MUSHROOMS</t>
  </si>
  <si>
    <t>White mushrooms</t>
  </si>
  <si>
    <t>Brown mushrooms</t>
  </si>
  <si>
    <t>WHITE</t>
  </si>
  <si>
    <t xml:space="preserve">    TOTAL FRESH MUSHROOMS</t>
  </si>
  <si>
    <r>
      <rPr>
        <b/>
        <sz val="11"/>
        <rFont val="Arial"/>
        <family val="2"/>
      </rPr>
      <t>Description:</t>
    </r>
    <r>
      <rPr>
        <sz val="11"/>
        <rFont val="Arial"/>
        <family val="2"/>
      </rPr>
      <t xml:space="preserve"> 2016-2021 total mushroom sales + the segments for total MULO and the nine IRI regions</t>
    </r>
  </si>
  <si>
    <t>IRI Standard Regions:</t>
  </si>
  <si>
    <t>IRI Standard regions:</t>
  </si>
  <si>
    <r>
      <rPr>
        <b/>
        <sz val="11"/>
        <rFont val="Arial"/>
        <family val="2"/>
      </rPr>
      <t>Description:</t>
    </r>
    <r>
      <rPr>
        <sz val="11"/>
        <rFont val="Arial"/>
        <family val="2"/>
      </rPr>
      <t xml:space="preserve"> Individual weeks, rolled up 4 weeks and YTD</t>
    </r>
  </si>
  <si>
    <r>
      <rPr>
        <b/>
        <sz val="11"/>
        <rFont val="Arial"/>
        <family val="2"/>
      </rPr>
      <t>Description:</t>
    </r>
    <r>
      <rPr>
        <sz val="11"/>
        <rFont val="Arial"/>
        <family val="2"/>
      </rPr>
      <t xml:space="preserve"> Summary for total mushrooms and segments, total US</t>
    </r>
  </si>
  <si>
    <t>Report for the 4 weeks ending 2/20/2022</t>
  </si>
  <si>
    <t>Published: February 28, 2022</t>
  </si>
  <si>
    <r>
      <rPr>
        <b/>
        <sz val="11"/>
        <rFont val="Arial"/>
        <family val="2"/>
      </rPr>
      <t>Description: P</t>
    </r>
    <r>
      <rPr>
        <sz val="11"/>
        <rFont val="Arial"/>
        <family val="2"/>
      </rPr>
      <t>erformance summary by market</t>
    </r>
  </si>
  <si>
    <r>
      <rPr>
        <b/>
        <sz val="11"/>
        <rFont val="Arial"/>
        <family val="2"/>
      </rPr>
      <t>Description:</t>
    </r>
    <r>
      <rPr>
        <sz val="11"/>
        <rFont val="Arial"/>
        <family val="2"/>
      </rPr>
      <t xml:space="preserve"> Share of dollars and volume sold on merchandising, lifts and efficiencies</t>
    </r>
  </si>
  <si>
    <r>
      <rPr>
        <b/>
        <sz val="11"/>
        <rFont val="Arial"/>
        <family val="2"/>
      </rPr>
      <t>Description:</t>
    </r>
    <r>
      <rPr>
        <sz val="11"/>
        <rFont val="Arial"/>
        <family val="2"/>
      </rPr>
      <t xml:space="preserve"> Fixed versus random weight. Dollars, units and volume vs. YA and versus 2YA</t>
    </r>
  </si>
  <si>
    <r>
      <rPr>
        <b/>
        <sz val="11"/>
        <rFont val="Arial"/>
        <family val="2"/>
      </rPr>
      <t>Description:</t>
    </r>
    <r>
      <rPr>
        <sz val="11"/>
        <rFont val="Arial"/>
        <family val="2"/>
      </rPr>
      <t xml:space="preserve"> Organic versus conventional. Dollars, units and volume vs. YA and versus 2YA</t>
    </r>
  </si>
  <si>
    <r>
      <rPr>
        <b/>
        <sz val="11"/>
        <rFont val="Arial"/>
        <family val="2"/>
      </rPr>
      <t>Description:</t>
    </r>
    <r>
      <rPr>
        <sz val="11"/>
        <rFont val="Arial"/>
        <family val="2"/>
      </rPr>
      <t xml:space="preserve">  Value added versus non value-added. Dollars, units and volume vs. YA and versus 2YA</t>
    </r>
  </si>
  <si>
    <r>
      <rPr>
        <b/>
        <sz val="11"/>
        <rFont val="Arial"/>
        <family val="2"/>
      </rPr>
      <t>Description:</t>
    </r>
    <r>
      <rPr>
        <sz val="11"/>
        <rFont val="Arial"/>
        <family val="2"/>
      </rPr>
      <t xml:space="preserve"> Product size and package weight. Dollars, units and volume vs. YA and versus 2YA</t>
    </r>
  </si>
  <si>
    <r>
      <rPr>
        <b/>
        <sz val="11"/>
        <rFont val="Arial"/>
        <family val="2"/>
      </rPr>
      <t>Description:</t>
    </r>
    <r>
      <rPr>
        <sz val="11"/>
        <rFont val="Arial"/>
        <family val="2"/>
      </rPr>
      <t xml:space="preserve"> 4 weeks ending 2/20/2022, master file with all performance and merchandising metrics</t>
    </r>
  </si>
  <si>
    <t>Four weeks ending 02.20.2022</t>
  </si>
  <si>
    <t>FW</t>
  </si>
  <si>
    <t>RW</t>
  </si>
  <si>
    <t>$ Share</t>
  </si>
  <si>
    <t>Volume share</t>
  </si>
  <si>
    <t>$ Share YA</t>
  </si>
  <si>
    <t>Volume share YA</t>
  </si>
  <si>
    <t>Specialty mushrooms</t>
  </si>
  <si>
    <t>Year to date through 02.20.2022</t>
  </si>
  <si>
    <t>Year-to-date through  02.20.2022</t>
  </si>
  <si>
    <t>TYPE</t>
  </si>
  <si>
    <t>Four weeks ending 02.22.2022</t>
  </si>
  <si>
    <t>NO SIZE STATED</t>
  </si>
  <si>
    <t>Price per Unit Change vs YA</t>
  </si>
  <si>
    <t>4 w.e. 2-20-22</t>
  </si>
  <si>
    <t xml:space="preserve">      Week Ending 01-30-22</t>
  </si>
  <si>
    <t xml:space="preserve">      Week Ending 02-06-22</t>
  </si>
  <si>
    <t xml:space="preserve">      Week Ending 02-13-22</t>
  </si>
  <si>
    <t xml:space="preserve">      Week Ending 02-20-22</t>
  </si>
  <si>
    <t xml:space="preserve">  PORTABELLA FRESH MUSHROOMS</t>
  </si>
  <si>
    <t xml:space="preserve">  SHIITAKE FRESH MUSHROOMS</t>
  </si>
  <si>
    <t xml:space="preserve">  OYSTER FRESH MUSHROOMS</t>
  </si>
  <si>
    <t xml:space="preserve">  ENOKI FRESH MUSHROOMS</t>
  </si>
  <si>
    <t xml:space="preserve">  CHANTERELLE FRESH MUSHROOMS</t>
  </si>
  <si>
    <t xml:space="preserve">  MOREL FRESH MUSHROOMS</t>
  </si>
  <si>
    <t xml:space="preserve">  WOOD EAR FRESH MUSHROOMS</t>
  </si>
  <si>
    <t xml:space="preserve">  PORCINI FRESH MUSHROOMS</t>
  </si>
  <si>
    <t xml:space="preserve">  BLACK FOREST FRESH MUSHROOMS</t>
  </si>
  <si>
    <t>MAKE YOUR SELECTIONS USING DROPDOWN FILTERS</t>
  </si>
  <si>
    <t>DOLLAR SALES</t>
  </si>
  <si>
    <t>UNIT SALES</t>
  </si>
  <si>
    <t>VOLUME SALES</t>
  </si>
  <si>
    <t>BASE AND INCREMENTAL</t>
  </si>
  <si>
    <t>PRICE PER UNIT/VOLUME</t>
  </si>
  <si>
    <t>Dollar Share of Mushrooms</t>
  </si>
  <si>
    <t>Volume Share of Mushrooms</t>
  </si>
  <si>
    <t>TOTAL FRESH MUSHROOMS</t>
  </si>
  <si>
    <t xml:space="preserve">  WHITE FRESH MUSHROOMS</t>
  </si>
  <si>
    <t xml:space="preserve">  CRIMINI/BROWN FRESH MUSHROOMS</t>
  </si>
  <si>
    <t xml:space="preserve">  ALL OTHER FRESH MUSHROOMS</t>
  </si>
  <si>
    <t>Price per Volume 3 Years Ago</t>
  </si>
  <si>
    <t>Price per Volume % Change vs 3 YA</t>
  </si>
  <si>
    <t xml:space="preserve">  WHITE  FRESH MUSHROOMS</t>
  </si>
  <si>
    <t xml:space="preserve">  Total US  </t>
  </si>
  <si>
    <t xml:space="preserve">    California - IRI Standard  </t>
  </si>
  <si>
    <t xml:space="preserve">    Great Lakes - IRI Standard  </t>
  </si>
  <si>
    <t xml:space="preserve">    Mid-South - IRI Standard  </t>
  </si>
  <si>
    <t xml:space="preserve">    Northeast - IRI Standard  </t>
  </si>
  <si>
    <t xml:space="preserve">    Plains - IRI Standard  </t>
  </si>
  <si>
    <t xml:space="preserve">    South Central - IRI Standard  </t>
  </si>
  <si>
    <t xml:space="preserve">    Southeast - IRI Standard  </t>
  </si>
  <si>
    <t xml:space="preserve">    West - IRI Standard  </t>
  </si>
  <si>
    <t xml:space="preserve">    Albany, NY  </t>
  </si>
  <si>
    <t xml:space="preserve">    Atlanta, GA  </t>
  </si>
  <si>
    <t xml:space="preserve">    Baltimore, MD/Washington D.C.  </t>
  </si>
  <si>
    <t xml:space="preserve">    Birmingham/Montgomery, AL  </t>
  </si>
  <si>
    <t xml:space="preserve">    Boise, ID  </t>
  </si>
  <si>
    <t xml:space="preserve">    Boston, MA  </t>
  </si>
  <si>
    <t xml:space="preserve">    Buffalo/Rochester, NY  </t>
  </si>
  <si>
    <t xml:space="preserve">    Charlotte, NC  </t>
  </si>
  <si>
    <t xml:space="preserve">    Chicago, IL  </t>
  </si>
  <si>
    <t xml:space="preserve">    Cincinnati/Dayton, OH  </t>
  </si>
  <si>
    <t xml:space="preserve">    Columbus, OH  </t>
  </si>
  <si>
    <t xml:space="preserve">    Dallas/Ft. Worth, TX  </t>
  </si>
  <si>
    <t xml:space="preserve">    Denver, CO  </t>
  </si>
  <si>
    <t xml:space="preserve">    Detroit, MI  </t>
  </si>
  <si>
    <t xml:space="preserve">    Grand Rapids, MI  </t>
  </si>
  <si>
    <t xml:space="preserve">    Harrisburg/Scranton, PA  </t>
  </si>
  <si>
    <t xml:space="preserve">    Hartford, CT/Springfield, MA  </t>
  </si>
  <si>
    <t xml:space="preserve">    Houston, TX  </t>
  </si>
  <si>
    <t xml:space="preserve">    Indianapolis, IN  </t>
  </si>
  <si>
    <t xml:space="preserve">    Jacksonville, FL  </t>
  </si>
  <si>
    <t xml:space="preserve">    Las Vegas, NV  </t>
  </si>
  <si>
    <t xml:space="preserve">    Los Angeles, CA  </t>
  </si>
  <si>
    <t xml:space="preserve">    Louisville, KY  </t>
  </si>
  <si>
    <t xml:space="preserve">    Miami/Ft. Lauderdale, FL  </t>
  </si>
  <si>
    <t xml:space="preserve">    Nashville, TN  </t>
  </si>
  <si>
    <t xml:space="preserve">    New England  </t>
  </si>
  <si>
    <t xml:space="preserve">    New Orleans, LA/Mobile, AL  </t>
  </si>
  <si>
    <t xml:space="preserve">    New York, NY  </t>
  </si>
  <si>
    <t xml:space="preserve">    Orlando, FL  </t>
  </si>
  <si>
    <t xml:space="preserve">    Peoria/Springfield, IL  </t>
  </si>
  <si>
    <t xml:space="preserve">    Philadelphia, PA  </t>
  </si>
  <si>
    <t xml:space="preserve">    Phoenix/Tucson, AZ  </t>
  </si>
  <si>
    <t xml:space="preserve">    Pittsburgh, PA  </t>
  </si>
  <si>
    <t xml:space="preserve">    Portland, OR  </t>
  </si>
  <si>
    <t xml:space="preserve">    Providence, RI  </t>
  </si>
  <si>
    <t xml:space="preserve">    Raleigh/Greensboro, NC  </t>
  </si>
  <si>
    <t xml:space="preserve">    Richmond/Norfolk, VA  </t>
  </si>
  <si>
    <t xml:space="preserve">    Roanoke, VA  </t>
  </si>
  <si>
    <t xml:space="preserve">    Sacramento, CA  </t>
  </si>
  <si>
    <t xml:space="preserve">    San Diego, CA  </t>
  </si>
  <si>
    <t xml:space="preserve">    San Francisco/Oakland, CA  </t>
  </si>
  <si>
    <t xml:space="preserve">    Seattle/Tacoma, WA  </t>
  </si>
  <si>
    <t xml:space="preserve">    South Carolina  </t>
  </si>
  <si>
    <t xml:space="preserve">    Spokane, WA  </t>
  </si>
  <si>
    <t xml:space="preserve">    St. Louis, MO  </t>
  </si>
  <si>
    <t xml:space="preserve">    Syracuse, NY  </t>
  </si>
  <si>
    <t xml:space="preserve">    Tampa/St. Petersburg, FL  </t>
  </si>
  <si>
    <t xml:space="preserve">    Toledo, OH  </t>
  </si>
  <si>
    <t xml:space="preserve">    West Texas/New Mexico  </t>
  </si>
  <si>
    <t xml:space="preserve">    Wichita, KS  </t>
  </si>
  <si>
    <t xml:space="preserve">    TOTAL PRODUCE</t>
  </si>
  <si>
    <t xml:space="preserve">      TOTAL VEGETABLES</t>
  </si>
  <si>
    <t xml:space="preserve">            ALL OTHER FRESH MUSHROOMS</t>
  </si>
  <si>
    <t xml:space="preserve">            CRIMINI/BROWN FRESH MUSHROOMS</t>
  </si>
  <si>
    <t xml:space="preserve">  TOTAL PERISHABLES</t>
  </si>
  <si>
    <r>
      <rPr>
        <b/>
        <sz val="11"/>
        <rFont val="Arial"/>
        <family val="2"/>
      </rPr>
      <t>Description:</t>
    </r>
    <r>
      <rPr>
        <sz val="11"/>
        <rFont val="Arial"/>
        <family val="2"/>
      </rPr>
      <t xml:space="preserve"> Explanation of the IRI terms used throughout the data spreadsheets</t>
    </r>
  </si>
  <si>
    <t>PRODUCT</t>
  </si>
  <si>
    <t>DESCRIPTION</t>
  </si>
  <si>
    <t>Total fresh mushrooms</t>
  </si>
  <si>
    <t>The mushroom category</t>
  </si>
  <si>
    <t>Total food and beverage</t>
  </si>
  <si>
    <t>Also called total edible: anything you can eat or drink throughout the store, including frozen and center store</t>
  </si>
  <si>
    <t>Total perishables</t>
  </si>
  <si>
    <t>Combination of meat, produce, bakery, deli and seafood</t>
  </si>
  <si>
    <t>Total produce</t>
  </si>
  <si>
    <t>The fresh produce department</t>
  </si>
  <si>
    <t>Total vegetables</t>
  </si>
  <si>
    <t>The vegetable side of the produce department where mushrooms reside as well</t>
  </si>
  <si>
    <t>White button mushroom</t>
  </si>
  <si>
    <t>Combination of crimini/brown and portabellas</t>
  </si>
  <si>
    <t>Combination of shiitake, oyster, enoki, chanterelle, morel, wood ear, porcini, black forest, variety packs and all other</t>
  </si>
  <si>
    <t>SALES TERMS</t>
  </si>
  <si>
    <t>Dollar sales</t>
  </si>
  <si>
    <t>Retail revenue for the specific period</t>
  </si>
  <si>
    <t>Unit sales</t>
  </si>
  <si>
    <t>The number of transactions, individual units</t>
  </si>
  <si>
    <t>Volume sales</t>
  </si>
  <si>
    <t>Pound sales</t>
  </si>
  <si>
    <t>Base sales</t>
  </si>
  <si>
    <t>Sales without any merchandising, which would include circular ads, displays or price reductions. Can be expressed as dollars, units or volume</t>
  </si>
  <si>
    <t>Incremental sales</t>
  </si>
  <si>
    <t>Total sales minus base sales. The extra sales as a result of a circular feature, display, price reduction or other marketing activity. Can be expressed as dollars, units or volume</t>
  </si>
  <si>
    <t>Price per unit</t>
  </si>
  <si>
    <t>Average price per unit across the products/brands selected</t>
  </si>
  <si>
    <t>Price per volume</t>
  </si>
  <si>
    <t>Average price per pound across the products/brands selected</t>
  </si>
  <si>
    <t>% Dollar Sales Any Merch</t>
  </si>
  <si>
    <t>Share of total sales with some kind of promotion</t>
  </si>
  <si>
    <t>% Volume Sales Any Merch</t>
  </si>
  <si>
    <t>Share of total volulme with some kind of promotion</t>
  </si>
  <si>
    <t>Average weekly items per store</t>
  </si>
  <si>
    <t>Average assortment across stores</t>
  </si>
  <si>
    <t>Average weekly dollars/volume per $MM ACV</t>
  </si>
  <si>
    <t>Typicaly referred to as "sales per million" which is a measure of how fast a product is moving in the stores where it is in distribution. Good to use when comparing across markets or comparing products with different distribution levels. The same measure is available for volume</t>
  </si>
  <si>
    <t>Dollar Share of Geog Parent</t>
  </si>
  <si>
    <t>Volume Share of Geog Parent</t>
  </si>
  <si>
    <t>Dollar Share of Subcategory-Int Fresh</t>
  </si>
  <si>
    <t>Volume Share of Subcategory-Int Fresh</t>
  </si>
  <si>
    <t>% Dollar Sales by Merch Any Merch Change vs YA</t>
  </si>
  <si>
    <t>% Volume Sales by Merch Any Merch</t>
  </si>
  <si>
    <t>% Volume Sales by Merch Any Merch % Change vs YA</t>
  </si>
  <si>
    <t>Dollar Trade Efficiency</t>
  </si>
  <si>
    <t>Volume Trade Efficiency</t>
  </si>
  <si>
    <t>Dollars per $MM ACV</t>
  </si>
  <si>
    <t>Dollars per $MM ACV Year Ago</t>
  </si>
  <si>
    <t>Dollars per $MM ACV % Change vs YA</t>
  </si>
  <si>
    <t>Volume per $MM ACV</t>
  </si>
  <si>
    <t>Volume per $MM ACV Year Ago</t>
  </si>
  <si>
    <t>Volume per $MM ACV % Change vs YA</t>
  </si>
  <si>
    <t>Average Weekly Dollars per $MM ACV</t>
  </si>
  <si>
    <t>Average Weekly Dollars per $MM ACV Year Ago</t>
  </si>
  <si>
    <t>Average Weekly Dollars per $MM ACV % Change vs YA</t>
  </si>
  <si>
    <t>Average Weekly Volume per $MM ACV</t>
  </si>
  <si>
    <t>Average Weekly Volume per $MM ACV Year Ago</t>
  </si>
  <si>
    <t>Average Weekly Volume per $MM ACV % Change vs YA</t>
  </si>
  <si>
    <t>Dollars per Store Selling</t>
  </si>
  <si>
    <t>Volume per Store Selling</t>
  </si>
  <si>
    <t>Avg Weekly Dollars per Store Selling</t>
  </si>
  <si>
    <t>Avg Weekly Volume per Store Selling</t>
  </si>
  <si>
    <t>SHARES</t>
  </si>
  <si>
    <t>MERCHANDISED SALES</t>
  </si>
  <si>
    <t>EFFICIENCY</t>
  </si>
  <si>
    <t>DISTRIBUTION</t>
  </si>
  <si>
    <t>IRI standard regions:</t>
  </si>
  <si>
    <t>SHARE</t>
  </si>
  <si>
    <t>PRICE PER UNIT AND PRICE PER VOLUME (POUND)</t>
  </si>
  <si>
    <t xml:space="preserve">      WHITE BUTTON FRESH MUSHROOMS</t>
  </si>
  <si>
    <t xml:space="preserve">      ALL OTHER FRESH MUSHROOMS</t>
  </si>
  <si>
    <t>TOTAL VEGETABLES</t>
  </si>
  <si>
    <t>YTD 2022 Ending 02-20-22</t>
  </si>
  <si>
    <t>Dollar Share of Geographical Parent</t>
  </si>
  <si>
    <t>Volume Share of Geographical Parent</t>
  </si>
  <si>
    <t>Dollar Share of mushrooms</t>
  </si>
  <si>
    <t>Volume Share of mushrooms</t>
  </si>
  <si>
    <t>MERCHANDISING TERMS</t>
  </si>
  <si>
    <t>Average weekly dollars/volume per store selling</t>
  </si>
  <si>
    <t>Average dollar revenue and pound sales if a store has distribution</t>
  </si>
  <si>
    <t>Average Weekly ACV distribution</t>
  </si>
  <si>
    <t>What percentage of stores is the category/segment/etc sold in</t>
  </si>
  <si>
    <t>Total points of distribution</t>
  </si>
  <si>
    <t>Number of stores/outlets used for projection</t>
  </si>
  <si>
    <t xml:space="preserve">      CRIMINI/BROWN FRESH MUSHROOMS</t>
  </si>
  <si>
    <t>% SOLD ON MERCHANDISING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</si>
</sst>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0"/>
    <numFmt numFmtId="165" formatCode="\$#,##0;\-\$#,##0"/>
    <numFmt numFmtId="166" formatCode="0.0%"/>
    <numFmt numFmtId="167" formatCode="\$#,##0.00;\-\$#,##0.00"/>
    <numFmt numFmtId="168" formatCode="#,##0.0"/>
    <numFmt numFmtId="169" formatCode="_(* #,##0_);_(* \(#,##0\);_(* &quot;-&quot;??_);_(@_)"/>
    <numFmt numFmtId="170" formatCode="&quot;$&quot;#,##0"/>
    <numFmt numFmtId="171" formatCode="0.0"/>
    <numFmt numFmtId="172" formatCode="\$#,##0.00"/>
  </numFmts>
  <fonts count="20"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1"/>
      <color theme="1"/>
      <name val="Calibri"/>
      <family val="2"/>
      <scheme val="minor"/>
    </font>
    <font>
      <b/>
      <sz val="10"/>
      <color theme="1"/>
      <name val="Arial"/>
      <family val="2"/>
    </font>
    <font>
      <b/>
      <sz val="16"/>
      <name val="Arial"/>
      <family val="2"/>
    </font>
    <font>
      <b/>
      <sz val="18"/>
      <name val="Arial"/>
      <family val="2"/>
    </font>
    <font>
      <u/>
      <sz val="10"/>
      <color theme="10"/>
      <name val="Arial"/>
      <family val="2"/>
    </font>
    <font>
      <u/>
      <sz val="12"/>
      <color theme="10"/>
      <name val="Arial"/>
      <family val="2"/>
    </font>
    <font>
      <sz val="12"/>
      <name val="Arial"/>
      <family val="2"/>
    </font>
    <font>
      <b/>
      <sz val="10"/>
      <name val="Arial"/>
      <family val="2"/>
    </font>
    <font>
      <sz val="11"/>
      <name val="Arial"/>
      <family val="2"/>
    </font>
    <font>
      <b/>
      <sz val="11"/>
      <name val="Arial"/>
      <family val="2"/>
    </font>
    <font>
      <b/>
      <sz val="14"/>
      <color theme="0"/>
      <name val="Calibri"/>
      <family val="2"/>
      <scheme val="minor"/>
    </font>
    <font>
      <sz val="14"/>
      <color theme="0"/>
      <name val="Arial"/>
      <family val="2"/>
    </font>
    <font>
      <b/>
      <sz val="12"/>
      <color theme="0"/>
      <name val="Arial"/>
      <family val="2"/>
    </font>
    <font>
      <sz val="10"/>
      <name val="Arial"/>
    </font>
    <font>
      <b/>
      <sz val="11"/>
      <color theme="0"/>
      <name val="Calibri"/>
      <family val="2"/>
      <scheme val="minor"/>
    </font>
  </fonts>
  <fills count="10">
    <fill>
      <patternFill patternType="none"/>
    </fill>
    <fill>
      <patternFill patternType="gray125"/>
    </fill>
    <fill>
      <patternFill patternType="none"/>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9" tint="-0.249977111117893"/>
        <bgColor indexed="64"/>
      </patternFill>
    </fill>
    <fill>
      <patternFill patternType="solid">
        <fgColor theme="6" tint="0.59999389629810485"/>
        <bgColor theme="4" tint="0.79998168889431442"/>
      </patternFill>
    </fill>
    <fill>
      <patternFill patternType="solid">
        <fgColor theme="9"/>
        <bgColor indexed="64"/>
      </patternFill>
    </fill>
    <fill>
      <patternFill patternType="solid">
        <fgColor theme="9" tint="0.79998168889431442"/>
        <bgColor indexed="64"/>
      </patternFill>
    </fill>
    <fill>
      <patternFill patternType="solid">
        <fgColor theme="9" tint="0.39997558519241921"/>
        <bgColor indexed="64"/>
      </patternFill>
    </fill>
  </fills>
  <borders count="12">
    <border>
      <left/>
      <right/>
      <top/>
      <bottom/>
      <diagonal/>
    </border>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5">
    <xf numFmtId="0" fontId="0" fillId="0" borderId="0"/>
    <xf numFmtId="43" fontId="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xf numFmtId="9" fontId="3" fillId="0" borderId="0" applyFont="0" applyFill="0" applyBorder="0" applyAlignment="0" applyProtection="0"/>
  </cellStyleXfs>
  <cellXfs count="113">
    <xf numFmtId="0" fontId="0" fillId="0" borderId="0" xfId="0"/>
    <xf numFmtId="0" fontId="4" fillId="0" borderId="0" xfId="0" applyFont="1"/>
    <xf numFmtId="0" fontId="0" fillId="0" borderId="0" xfId="0"/>
    <xf numFmtId="0" fontId="4" fillId="3" borderId="2" xfId="0" applyFont="1" applyFill="1" applyBorder="1" applyAlignment="1">
      <alignment horizontal="center" vertical="top" wrapText="1"/>
    </xf>
    <xf numFmtId="0" fontId="4" fillId="3" borderId="2" xfId="0" applyFont="1" applyFill="1" applyBorder="1" applyAlignment="1">
      <alignment horizontal="center" vertical="center" wrapText="1"/>
    </xf>
    <xf numFmtId="0" fontId="4" fillId="2" borderId="3" xfId="0" applyFont="1" applyFill="1" applyBorder="1"/>
    <xf numFmtId="164" fontId="4" fillId="2" borderId="3" xfId="0" applyNumberFormat="1" applyFont="1" applyFill="1" applyBorder="1"/>
    <xf numFmtId="3" fontId="4" fillId="2" borderId="3" xfId="0" applyNumberFormat="1" applyFont="1" applyFill="1" applyBorder="1"/>
    <xf numFmtId="166" fontId="4" fillId="2" borderId="3" xfId="0" applyNumberFormat="1" applyFont="1" applyFill="1" applyBorder="1"/>
    <xf numFmtId="0" fontId="0" fillId="0" borderId="0" xfId="0" applyAlignment="1">
      <alignment vertical="top"/>
    </xf>
    <xf numFmtId="0" fontId="4" fillId="0" borderId="0" xfId="0" quotePrefix="1" applyFont="1" applyAlignment="1">
      <alignment vertical="top"/>
    </xf>
    <xf numFmtId="0" fontId="4" fillId="2" borderId="3" xfId="0" applyFont="1" applyFill="1" applyBorder="1" applyAlignment="1">
      <alignment vertical="top"/>
    </xf>
    <xf numFmtId="0" fontId="5" fillId="0" borderId="0" xfId="0" applyFont="1"/>
    <xf numFmtId="0" fontId="6" fillId="4" borderId="4" xfId="0" applyFont="1" applyFill="1" applyBorder="1"/>
    <xf numFmtId="0" fontId="6" fillId="0" borderId="4" xfId="0" applyFont="1" applyBorder="1" applyAlignment="1">
      <alignment horizontal="left"/>
    </xf>
    <xf numFmtId="0" fontId="0" fillId="0" borderId="0" xfId="0" applyAlignment="1">
      <alignment horizontal="left" indent="1"/>
    </xf>
    <xf numFmtId="169" fontId="6" fillId="0" borderId="4" xfId="1" applyNumberFormat="1" applyFont="1" applyBorder="1"/>
    <xf numFmtId="169" fontId="0" fillId="0" borderId="0" xfId="1" applyNumberFormat="1" applyFont="1"/>
    <xf numFmtId="170" fontId="0" fillId="0" borderId="0" xfId="2" applyNumberFormat="1" applyFont="1"/>
    <xf numFmtId="170" fontId="6" fillId="0" borderId="4" xfId="0" applyNumberFormat="1" applyFont="1" applyBorder="1"/>
    <xf numFmtId="170" fontId="0" fillId="0" borderId="0" xfId="0" applyNumberFormat="1"/>
    <xf numFmtId="0" fontId="7" fillId="0" borderId="0" xfId="0" applyFont="1"/>
    <xf numFmtId="0" fontId="10" fillId="0" borderId="0" xfId="3" applyFont="1"/>
    <xf numFmtId="0" fontId="11" fillId="0" borderId="0" xfId="0" applyFont="1"/>
    <xf numFmtId="0" fontId="0" fillId="0" borderId="0" xfId="0" applyAlignment="1">
      <alignment vertical="top" wrapText="1"/>
    </xf>
    <xf numFmtId="0" fontId="11" fillId="0" borderId="0" xfId="0" applyFont="1" applyAlignment="1">
      <alignment vertical="top" wrapText="1"/>
    </xf>
    <xf numFmtId="0" fontId="3" fillId="2" borderId="3" xfId="0" applyFont="1" applyFill="1" applyBorder="1"/>
    <xf numFmtId="164" fontId="3" fillId="2" borderId="3" xfId="0" applyNumberFormat="1" applyFont="1" applyFill="1" applyBorder="1"/>
    <xf numFmtId="166" fontId="3" fillId="2" borderId="3" xfId="0" applyNumberFormat="1" applyFont="1" applyFill="1" applyBorder="1"/>
    <xf numFmtId="3" fontId="3" fillId="2" borderId="3" xfId="0" applyNumberFormat="1" applyFont="1" applyFill="1" applyBorder="1"/>
    <xf numFmtId="167" fontId="3" fillId="2" borderId="3" xfId="0" applyNumberFormat="1" applyFont="1" applyFill="1" applyBorder="1"/>
    <xf numFmtId="4" fontId="3" fillId="2" borderId="3" xfId="0" applyNumberFormat="1" applyFont="1" applyFill="1" applyBorder="1"/>
    <xf numFmtId="168" fontId="3" fillId="2" borderId="3" xfId="0" applyNumberFormat="1" applyFont="1" applyFill="1" applyBorder="1"/>
    <xf numFmtId="166" fontId="0" fillId="0" borderId="0" xfId="4" applyNumberFormat="1" applyFont="1"/>
    <xf numFmtId="170" fontId="0" fillId="0" borderId="0" xfId="4" applyNumberFormat="1" applyFont="1"/>
    <xf numFmtId="170" fontId="0" fillId="0" borderId="0" xfId="2" applyNumberFormat="1" applyFont="1" applyAlignment="1">
      <alignment horizontal="right"/>
    </xf>
    <xf numFmtId="169" fontId="0" fillId="0" borderId="0" xfId="1" applyNumberFormat="1" applyFont="1" applyAlignment="1">
      <alignment horizontal="right"/>
    </xf>
    <xf numFmtId="170" fontId="6" fillId="4" borderId="4" xfId="2" applyNumberFormat="1" applyFont="1" applyFill="1" applyBorder="1" applyAlignment="1">
      <alignment horizontal="right"/>
    </xf>
    <xf numFmtId="169" fontId="6" fillId="4" borderId="4" xfId="1" applyNumberFormat="1" applyFont="1" applyFill="1" applyBorder="1" applyAlignment="1">
      <alignment horizontal="right"/>
    </xf>
    <xf numFmtId="169" fontId="6" fillId="4" borderId="1" xfId="1" applyNumberFormat="1" applyFont="1" applyFill="1" applyBorder="1"/>
    <xf numFmtId="0" fontId="0" fillId="0" borderId="0" xfId="0" applyAlignment="1">
      <alignment horizontal="left"/>
    </xf>
    <xf numFmtId="166" fontId="5" fillId="0" borderId="0" xfId="4" applyNumberFormat="1" applyFont="1"/>
    <xf numFmtId="166" fontId="2" fillId="2" borderId="0" xfId="4" applyNumberFormat="1" applyFont="1" applyFill="1"/>
    <xf numFmtId="0" fontId="0" fillId="2" borderId="0" xfId="0" applyFill="1"/>
    <xf numFmtId="170" fontId="0" fillId="0" borderId="0" xfId="1" applyNumberFormat="1" applyFont="1"/>
    <xf numFmtId="165" fontId="3" fillId="2" borderId="3" xfId="0" applyNumberFormat="1" applyFont="1" applyFill="1" applyBorder="1"/>
    <xf numFmtId="0" fontId="12" fillId="0" borderId="0" xfId="0" applyFont="1"/>
    <xf numFmtId="17" fontId="8" fillId="0" borderId="0" xfId="0" applyNumberFormat="1" applyFont="1"/>
    <xf numFmtId="0" fontId="3" fillId="0" borderId="0" xfId="0" applyFont="1" applyAlignment="1">
      <alignment vertical="top" wrapText="1"/>
    </xf>
    <xf numFmtId="0" fontId="3" fillId="0" borderId="0" xfId="0" applyFont="1" applyAlignment="1">
      <alignment horizontal="left" indent="1"/>
    </xf>
    <xf numFmtId="2" fontId="3" fillId="2" borderId="3" xfId="0" applyNumberFormat="1" applyFont="1" applyFill="1" applyBorder="1"/>
    <xf numFmtId="166" fontId="3" fillId="2" borderId="3" xfId="4" applyNumberFormat="1" applyFont="1" applyFill="1" applyBorder="1"/>
    <xf numFmtId="166" fontId="12" fillId="0" borderId="0" xfId="4" applyNumberFormat="1" applyFont="1"/>
    <xf numFmtId="0" fontId="13" fillId="0" borderId="0" xfId="0" applyFont="1" applyAlignment="1">
      <alignment vertical="top" wrapText="1"/>
    </xf>
    <xf numFmtId="0" fontId="3" fillId="0" borderId="0" xfId="0" applyFont="1"/>
    <xf numFmtId="0" fontId="6" fillId="6" borderId="5" xfId="0" applyFont="1" applyFill="1" applyBorder="1" applyAlignment="1">
      <alignment horizontal="left"/>
    </xf>
    <xf numFmtId="166" fontId="5" fillId="3" borderId="0" xfId="4" applyNumberFormat="1" applyFont="1" applyFill="1"/>
    <xf numFmtId="0" fontId="5" fillId="3" borderId="0" xfId="0" applyFont="1" applyFill="1"/>
    <xf numFmtId="166" fontId="12" fillId="3" borderId="0" xfId="4" applyNumberFormat="1" applyFont="1" applyFill="1"/>
    <xf numFmtId="166" fontId="3" fillId="0" borderId="0" xfId="4" applyNumberFormat="1" applyFont="1"/>
    <xf numFmtId="169" fontId="6" fillId="6" borderId="5" xfId="1" applyNumberFormat="1" applyFont="1" applyFill="1" applyBorder="1"/>
    <xf numFmtId="0" fontId="3" fillId="0" borderId="0" xfId="0" applyFont="1" applyAlignment="1">
      <alignment horizontal="left"/>
    </xf>
    <xf numFmtId="170" fontId="6" fillId="6" borderId="5" xfId="0" applyNumberFormat="1" applyFont="1" applyFill="1" applyBorder="1"/>
    <xf numFmtId="17" fontId="5" fillId="7" borderId="0" xfId="0" applyNumberFormat="1" applyFont="1" applyFill="1"/>
    <xf numFmtId="170" fontId="0" fillId="7" borderId="0" xfId="2" applyNumberFormat="1" applyFont="1" applyFill="1" applyAlignment="1">
      <alignment horizontal="right"/>
    </xf>
    <xf numFmtId="169" fontId="0" fillId="7" borderId="0" xfId="1" applyNumberFormat="1" applyFont="1" applyFill="1" applyAlignment="1">
      <alignment horizontal="right"/>
    </xf>
    <xf numFmtId="0" fontId="0" fillId="7" borderId="0" xfId="0" applyFill="1"/>
    <xf numFmtId="170" fontId="0" fillId="7" borderId="0" xfId="4" applyNumberFormat="1" applyFont="1" applyFill="1" applyAlignment="1">
      <alignment horizontal="right"/>
    </xf>
    <xf numFmtId="170" fontId="6" fillId="0" borderId="4" xfId="2" applyNumberFormat="1" applyFont="1" applyBorder="1"/>
    <xf numFmtId="166" fontId="3" fillId="3" borderId="0" xfId="4" applyNumberFormat="1" applyFont="1" applyFill="1"/>
    <xf numFmtId="17" fontId="15" fillId="7" borderId="0" xfId="0" applyNumberFormat="1" applyFont="1" applyFill="1"/>
    <xf numFmtId="170" fontId="16" fillId="7" borderId="0" xfId="2" applyNumberFormat="1" applyFont="1" applyFill="1" applyAlignment="1">
      <alignment horizontal="right"/>
    </xf>
    <xf numFmtId="169" fontId="16" fillId="7" borderId="0" xfId="1" applyNumberFormat="1" applyFont="1" applyFill="1" applyAlignment="1">
      <alignment horizontal="right"/>
    </xf>
    <xf numFmtId="0" fontId="16" fillId="7" borderId="0" xfId="0" applyFont="1" applyFill="1"/>
    <xf numFmtId="170" fontId="6" fillId="6" borderId="5" xfId="2" applyNumberFormat="1" applyFont="1" applyFill="1" applyBorder="1"/>
    <xf numFmtId="0" fontId="12" fillId="3" borderId="0" xfId="0" applyFont="1" applyFill="1"/>
    <xf numFmtId="166" fontId="1" fillId="0" borderId="0" xfId="4" applyNumberFormat="1" applyFont="1"/>
    <xf numFmtId="0" fontId="1" fillId="0" borderId="0" xfId="0" applyFont="1"/>
    <xf numFmtId="166" fontId="0" fillId="7" borderId="0" xfId="4" applyNumberFormat="1" applyFont="1" applyFill="1"/>
    <xf numFmtId="170" fontId="3" fillId="0" borderId="0" xfId="2" applyNumberFormat="1" applyFont="1"/>
    <xf numFmtId="169" fontId="3" fillId="0" borderId="0" xfId="1" applyNumberFormat="1" applyFont="1"/>
    <xf numFmtId="171" fontId="3" fillId="2" borderId="3" xfId="0" applyNumberFormat="1" applyFont="1" applyFill="1" applyBorder="1"/>
    <xf numFmtId="0" fontId="3" fillId="8" borderId="6" xfId="0" applyFont="1" applyFill="1" applyBorder="1" applyAlignment="1">
      <alignment horizontal="center" vertical="center" wrapText="1"/>
    </xf>
    <xf numFmtId="0" fontId="3" fillId="2" borderId="3" xfId="0" applyFont="1" applyFill="1" applyBorder="1" applyAlignment="1"/>
    <xf numFmtId="0" fontId="3" fillId="9" borderId="6"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8" fillId="2" borderId="3" xfId="0" applyFont="1" applyFill="1" applyBorder="1"/>
    <xf numFmtId="164" fontId="18" fillId="2" borderId="3" xfId="0" applyNumberFormat="1" applyFont="1" applyFill="1" applyBorder="1"/>
    <xf numFmtId="166" fontId="18" fillId="2" borderId="3" xfId="0" applyNumberFormat="1" applyFont="1" applyFill="1" applyBorder="1"/>
    <xf numFmtId="3" fontId="18" fillId="2" borderId="3" xfId="0" applyNumberFormat="1" applyFont="1" applyFill="1" applyBorder="1"/>
    <xf numFmtId="165" fontId="18" fillId="2" borderId="3" xfId="0" applyNumberFormat="1" applyFont="1" applyFill="1" applyBorder="1"/>
    <xf numFmtId="167" fontId="18" fillId="2" borderId="3" xfId="0" applyNumberFormat="1" applyFont="1" applyFill="1" applyBorder="1"/>
    <xf numFmtId="0" fontId="0" fillId="0" borderId="0" xfId="0" applyAlignment="1">
      <alignment wrapText="1"/>
    </xf>
    <xf numFmtId="0" fontId="19" fillId="5" borderId="0" xfId="0" applyFont="1" applyFill="1" applyAlignment="1">
      <alignment vertical="top"/>
    </xf>
    <xf numFmtId="0" fontId="19" fillId="5" borderId="0" xfId="0" applyFont="1" applyFill="1" applyAlignment="1">
      <alignment wrapText="1"/>
    </xf>
    <xf numFmtId="0" fontId="3" fillId="2" borderId="6" xfId="0" applyFont="1" applyFill="1" applyBorder="1" applyAlignment="1">
      <alignment horizontal="center" vertical="center" wrapText="1"/>
    </xf>
    <xf numFmtId="172" fontId="3" fillId="2" borderId="3" xfId="0" applyNumberFormat="1" applyFont="1" applyFill="1" applyBorder="1"/>
    <xf numFmtId="0" fontId="3" fillId="2" borderId="2" xfId="0" applyFont="1" applyFill="1" applyBorder="1" applyAlignment="1">
      <alignment horizontal="center" vertical="center" wrapText="1"/>
    </xf>
    <xf numFmtId="169" fontId="3" fillId="2" borderId="2" xfId="1" applyNumberFormat="1" applyFont="1" applyFill="1" applyBorder="1" applyAlignment="1">
      <alignment horizontal="center" vertical="center" wrapText="1"/>
    </xf>
    <xf numFmtId="169" fontId="3" fillId="2" borderId="3" xfId="1" applyNumberFormat="1" applyFont="1" applyFill="1" applyBorder="1"/>
    <xf numFmtId="170" fontId="3" fillId="2" borderId="2" xfId="0" applyNumberFormat="1" applyFont="1" applyFill="1" applyBorder="1" applyAlignment="1">
      <alignment horizontal="center" vertical="center" wrapText="1"/>
    </xf>
    <xf numFmtId="170" fontId="3" fillId="2" borderId="3" xfId="0" applyNumberFormat="1" applyFont="1" applyFill="1" applyBorder="1"/>
    <xf numFmtId="0" fontId="3" fillId="0" borderId="0" xfId="0" applyFont="1" applyAlignment="1">
      <alignment vertical="top"/>
    </xf>
    <xf numFmtId="0" fontId="3" fillId="0" borderId="0" xfId="0" applyFont="1" applyAlignment="1">
      <alignment wrapText="1"/>
    </xf>
    <xf numFmtId="0" fontId="0" fillId="0" borderId="0" xfId="0" applyAlignment="1">
      <alignment vertical="center"/>
    </xf>
    <xf numFmtId="0" fontId="17" fillId="7" borderId="7" xfId="0" applyFont="1" applyFill="1" applyBorder="1" applyAlignment="1">
      <alignment horizontal="center"/>
    </xf>
    <xf numFmtId="0" fontId="17" fillId="7" borderId="8" xfId="0" applyFont="1" applyFill="1" applyBorder="1" applyAlignment="1">
      <alignment horizontal="center"/>
    </xf>
    <xf numFmtId="0" fontId="17" fillId="7" borderId="9" xfId="0" applyFont="1" applyFill="1" applyBorder="1" applyAlignment="1">
      <alignment horizontal="center"/>
    </xf>
    <xf numFmtId="0" fontId="17" fillId="7" borderId="6" xfId="0" applyFont="1" applyFill="1" applyBorder="1" applyAlignment="1">
      <alignment horizontal="center"/>
    </xf>
    <xf numFmtId="0" fontId="17" fillId="7" borderId="6" xfId="0" applyFont="1" applyFill="1" applyBorder="1" applyAlignment="1">
      <alignment horizontal="center" vertical="center"/>
    </xf>
    <xf numFmtId="0" fontId="17" fillId="7" borderId="10" xfId="0" applyFont="1" applyFill="1" applyBorder="1" applyAlignment="1">
      <alignment horizontal="center"/>
    </xf>
    <xf numFmtId="0" fontId="17" fillId="7" borderId="11" xfId="0" applyFont="1" applyFill="1" applyBorder="1" applyAlignment="1">
      <alignment horizontal="center"/>
    </xf>
    <xf numFmtId="0" fontId="17" fillId="7" borderId="2" xfId="0" applyFont="1" applyFill="1" applyBorder="1" applyAlignment="1">
      <alignment horizontal="center" vertical="center"/>
    </xf>
  </cellXfs>
  <cellStyles count="5">
    <cellStyle name="Comma" xfId="1"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E7E3BE"/>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FFE7"/>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product and package size'!A1"/><Relationship Id="rId3" Type="http://schemas.openxmlformats.org/officeDocument/2006/relationships/hyperlink" Target="#Master!A1"/><Relationship Id="rId7" Type="http://schemas.openxmlformats.org/officeDocument/2006/relationships/hyperlink" Target="#'value-added'!A1"/><Relationship Id="rId12" Type="http://schemas.openxmlformats.org/officeDocument/2006/relationships/hyperlink" Target="#Dictionary!A1"/><Relationship Id="rId2" Type="http://schemas.openxmlformats.org/officeDocument/2006/relationships/hyperlink" Target="#'5-yr-review'!A1"/><Relationship Id="rId1" Type="http://schemas.openxmlformats.org/officeDocument/2006/relationships/image" Target="../media/image1.png"/><Relationship Id="rId6" Type="http://schemas.openxmlformats.org/officeDocument/2006/relationships/hyperlink" Target="#'organic vs. conventional'!A1"/><Relationship Id="rId11" Type="http://schemas.openxmlformats.org/officeDocument/2006/relationships/hyperlink" Target="#'week-by-week'!A1"/><Relationship Id="rId5" Type="http://schemas.openxmlformats.org/officeDocument/2006/relationships/hyperlink" Target="#'fw vs rw'!A1"/><Relationship Id="rId10" Type="http://schemas.openxmlformats.org/officeDocument/2006/relationships/hyperlink" Target="#Merchandising!A1"/><Relationship Id="rId4" Type="http://schemas.openxmlformats.org/officeDocument/2006/relationships/hyperlink" Target="#Markets!A1"/><Relationship Id="rId9" Type="http://schemas.openxmlformats.org/officeDocument/2006/relationships/hyperlink" Target="#Summary!A1"/></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2098040</xdr:colOff>
      <xdr:row>3</xdr:row>
      <xdr:rowOff>112395</xdr:rowOff>
    </xdr:to>
    <xdr:pic>
      <xdr:nvPicPr>
        <xdr:cNvPr id="2" name="Picture 1">
          <a:extLst>
            <a:ext uri="{FF2B5EF4-FFF2-40B4-BE49-F238E27FC236}">
              <a16:creationId xmlns:a16="http://schemas.microsoft.com/office/drawing/2014/main" id="{DC5CF1A7-753C-4952-8F0D-A77DEE87FB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8040" cy="752475"/>
        </a:xfrm>
        <a:prstGeom prst="rect">
          <a:avLst/>
        </a:prstGeom>
        <a:noFill/>
      </xdr:spPr>
    </xdr:pic>
    <xdr:clientData/>
  </xdr:twoCellAnchor>
  <xdr:twoCellAnchor>
    <xdr:from>
      <xdr:col>0</xdr:col>
      <xdr:colOff>30479</xdr:colOff>
      <xdr:row>23</xdr:row>
      <xdr:rowOff>7620</xdr:rowOff>
    </xdr:from>
    <xdr:to>
      <xdr:col>0</xdr:col>
      <xdr:colOff>3514724</xdr:colOff>
      <xdr:row>23</xdr:row>
      <xdr:rowOff>428625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955D40FB-5D39-4BBE-B999-6614962692D8}"/>
            </a:ext>
          </a:extLst>
        </xdr:cNvPr>
        <xdr:cNvSpPr/>
      </xdr:nvSpPr>
      <xdr:spPr>
        <a:xfrm>
          <a:off x="30479" y="1760220"/>
          <a:ext cx="3484245" cy="421005"/>
        </a:xfrm>
        <a:prstGeom prst="roundRect">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Five-year mushroom sales overview</a:t>
          </a:r>
        </a:p>
      </xdr:txBody>
    </xdr:sp>
    <xdr:clientData/>
  </xdr:twoCellAnchor>
  <xdr:twoCellAnchor>
    <xdr:from>
      <xdr:col>0</xdr:col>
      <xdr:colOff>30480</xdr:colOff>
      <xdr:row>21</xdr:row>
      <xdr:rowOff>24765</xdr:rowOff>
    </xdr:from>
    <xdr:to>
      <xdr:col>0</xdr:col>
      <xdr:colOff>3514725</xdr:colOff>
      <xdr:row>21</xdr:row>
      <xdr:rowOff>445770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8852654F-948A-4671-A4FC-8217D573AC2B}"/>
            </a:ext>
          </a:extLst>
        </xdr:cNvPr>
        <xdr:cNvSpPr/>
      </xdr:nvSpPr>
      <xdr:spPr>
        <a:xfrm>
          <a:off x="30480" y="2110740"/>
          <a:ext cx="3484245" cy="421005"/>
        </a:xfrm>
        <a:prstGeom prst="roundRect">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Master spreadsheet</a:t>
          </a:r>
        </a:p>
      </xdr:txBody>
    </xdr:sp>
    <xdr:clientData/>
  </xdr:twoCellAnchor>
  <xdr:twoCellAnchor>
    <xdr:from>
      <xdr:col>0</xdr:col>
      <xdr:colOff>0</xdr:colOff>
      <xdr:row>8</xdr:row>
      <xdr:rowOff>26670</xdr:rowOff>
    </xdr:from>
    <xdr:to>
      <xdr:col>0</xdr:col>
      <xdr:colOff>3484245</xdr:colOff>
      <xdr:row>8</xdr:row>
      <xdr:rowOff>438150</xdr:rowOff>
    </xdr:to>
    <xdr:sp macro="" textlink="">
      <xdr:nvSpPr>
        <xdr:cNvPr id="6" name="Rectangle: Rounded Corners 5">
          <a:hlinkClick xmlns:r="http://schemas.openxmlformats.org/officeDocument/2006/relationships" r:id="rId4"/>
          <a:extLst>
            <a:ext uri="{FF2B5EF4-FFF2-40B4-BE49-F238E27FC236}">
              <a16:creationId xmlns:a16="http://schemas.microsoft.com/office/drawing/2014/main" id="{98E21E5A-66B0-469A-A786-A4D5E76F450B}"/>
            </a:ext>
          </a:extLst>
        </xdr:cNvPr>
        <xdr:cNvSpPr/>
      </xdr:nvSpPr>
      <xdr:spPr>
        <a:xfrm>
          <a:off x="0" y="3493770"/>
          <a:ext cx="3484245" cy="41148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baseline="0">
              <a:solidFill>
                <a:sysClr val="windowText" lastClr="000000"/>
              </a:solidFill>
            </a:rPr>
            <a:t>Market summary</a:t>
          </a:r>
          <a:endParaRPr lang="en-US" sz="1200" b="1">
            <a:solidFill>
              <a:sysClr val="windowText" lastClr="000000"/>
            </a:solidFill>
          </a:endParaRPr>
        </a:p>
      </xdr:txBody>
    </xdr:sp>
    <xdr:clientData/>
  </xdr:twoCellAnchor>
  <xdr:twoCellAnchor>
    <xdr:from>
      <xdr:col>0</xdr:col>
      <xdr:colOff>30479</xdr:colOff>
      <xdr:row>12</xdr:row>
      <xdr:rowOff>7620</xdr:rowOff>
    </xdr:from>
    <xdr:to>
      <xdr:col>0</xdr:col>
      <xdr:colOff>3514724</xdr:colOff>
      <xdr:row>12</xdr:row>
      <xdr:rowOff>428625</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9D21A24C-5370-40A0-8789-100BE06525D8}"/>
            </a:ext>
          </a:extLst>
        </xdr:cNvPr>
        <xdr:cNvSpPr/>
      </xdr:nvSpPr>
      <xdr:spPr>
        <a:xfrm>
          <a:off x="28574" y="1419225"/>
          <a:ext cx="348805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Fixed weight versus random weight</a:t>
          </a:r>
        </a:p>
      </xdr:txBody>
    </xdr:sp>
    <xdr:clientData/>
  </xdr:twoCellAnchor>
  <xdr:twoCellAnchor>
    <xdr:from>
      <xdr:col>0</xdr:col>
      <xdr:colOff>11430</xdr:colOff>
      <xdr:row>14</xdr:row>
      <xdr:rowOff>5715</xdr:rowOff>
    </xdr:from>
    <xdr:to>
      <xdr:col>0</xdr:col>
      <xdr:colOff>3495675</xdr:colOff>
      <xdr:row>14</xdr:row>
      <xdr:rowOff>426720</xdr:rowOff>
    </xdr:to>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48B31E59-091C-4195-A71E-ABB5249CA96F}"/>
            </a:ext>
          </a:extLst>
        </xdr:cNvPr>
        <xdr:cNvSpPr/>
      </xdr:nvSpPr>
      <xdr:spPr>
        <a:xfrm>
          <a:off x="11430" y="5263515"/>
          <a:ext cx="348424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Organic</a:t>
          </a:r>
          <a:r>
            <a:rPr lang="en-US" sz="1200" b="1" baseline="0">
              <a:solidFill>
                <a:sysClr val="windowText" lastClr="000000"/>
              </a:solidFill>
            </a:rPr>
            <a:t> versus conventional</a:t>
          </a:r>
          <a:endParaRPr lang="en-US" sz="1200" b="1">
            <a:solidFill>
              <a:sysClr val="windowText" lastClr="000000"/>
            </a:solidFill>
          </a:endParaRPr>
        </a:p>
      </xdr:txBody>
    </xdr:sp>
    <xdr:clientData/>
  </xdr:twoCellAnchor>
  <xdr:twoCellAnchor>
    <xdr:from>
      <xdr:col>0</xdr:col>
      <xdr:colOff>30479</xdr:colOff>
      <xdr:row>16</xdr:row>
      <xdr:rowOff>7620</xdr:rowOff>
    </xdr:from>
    <xdr:to>
      <xdr:col>0</xdr:col>
      <xdr:colOff>3514724</xdr:colOff>
      <xdr:row>16</xdr:row>
      <xdr:rowOff>428625</xdr:rowOff>
    </xdr:to>
    <xdr:sp macro="" textlink="">
      <xdr:nvSpPr>
        <xdr:cNvPr id="10" name="Rectangle: Rounded Corners 9">
          <a:hlinkClick xmlns:r="http://schemas.openxmlformats.org/officeDocument/2006/relationships" r:id="rId7"/>
          <a:extLst>
            <a:ext uri="{FF2B5EF4-FFF2-40B4-BE49-F238E27FC236}">
              <a16:creationId xmlns:a16="http://schemas.microsoft.com/office/drawing/2014/main" id="{99233DD8-3597-4245-BC84-DEDA57C2B77A}"/>
            </a:ext>
          </a:extLst>
        </xdr:cNvPr>
        <xdr:cNvSpPr/>
      </xdr:nvSpPr>
      <xdr:spPr>
        <a:xfrm>
          <a:off x="28574" y="3057525"/>
          <a:ext cx="348805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Value-added versus non-value-added</a:t>
          </a:r>
        </a:p>
      </xdr:txBody>
    </xdr:sp>
    <xdr:clientData/>
  </xdr:twoCellAnchor>
  <xdr:twoCellAnchor>
    <xdr:from>
      <xdr:col>0</xdr:col>
      <xdr:colOff>20955</xdr:colOff>
      <xdr:row>18</xdr:row>
      <xdr:rowOff>24765</xdr:rowOff>
    </xdr:from>
    <xdr:to>
      <xdr:col>0</xdr:col>
      <xdr:colOff>3505200</xdr:colOff>
      <xdr:row>18</xdr:row>
      <xdr:rowOff>445770</xdr:rowOff>
    </xdr:to>
    <xdr:sp macro="" textlink="">
      <xdr:nvSpPr>
        <xdr:cNvPr id="11" name="Rectangle: Rounded Corners 10">
          <a:hlinkClick xmlns:r="http://schemas.openxmlformats.org/officeDocument/2006/relationships" r:id="rId8"/>
          <a:extLst>
            <a:ext uri="{FF2B5EF4-FFF2-40B4-BE49-F238E27FC236}">
              <a16:creationId xmlns:a16="http://schemas.microsoft.com/office/drawing/2014/main" id="{844C1D8F-2124-4A0C-910A-D99604058272}"/>
            </a:ext>
          </a:extLst>
        </xdr:cNvPr>
        <xdr:cNvSpPr/>
      </xdr:nvSpPr>
      <xdr:spPr>
        <a:xfrm>
          <a:off x="20955" y="6520815"/>
          <a:ext cx="348424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Product and pack size</a:t>
          </a:r>
        </a:p>
      </xdr:txBody>
    </xdr:sp>
    <xdr:clientData/>
  </xdr:twoCellAnchor>
  <xdr:twoCellAnchor>
    <xdr:from>
      <xdr:col>0</xdr:col>
      <xdr:colOff>0</xdr:colOff>
      <xdr:row>7</xdr:row>
      <xdr:rowOff>0</xdr:rowOff>
    </xdr:from>
    <xdr:to>
      <xdr:col>0</xdr:col>
      <xdr:colOff>3484245</xdr:colOff>
      <xdr:row>7</xdr:row>
      <xdr:rowOff>421005</xdr:rowOff>
    </xdr:to>
    <xdr:sp macro="" textlink="">
      <xdr:nvSpPr>
        <xdr:cNvPr id="12" name="Rectangle: Rounded Corners 11">
          <a:hlinkClick xmlns:r="http://schemas.openxmlformats.org/officeDocument/2006/relationships" r:id="rId9"/>
          <a:extLst>
            <a:ext uri="{FF2B5EF4-FFF2-40B4-BE49-F238E27FC236}">
              <a16:creationId xmlns:a16="http://schemas.microsoft.com/office/drawing/2014/main" id="{B0173503-F9B9-4FD9-95D9-563F7302450C}"/>
            </a:ext>
          </a:extLst>
        </xdr:cNvPr>
        <xdr:cNvSpPr/>
      </xdr:nvSpPr>
      <xdr:spPr>
        <a:xfrm>
          <a:off x="0" y="2895600"/>
          <a:ext cx="3484245"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Performance</a:t>
          </a:r>
          <a:r>
            <a:rPr lang="en-US" sz="1200" b="1" baseline="0">
              <a:solidFill>
                <a:sysClr val="windowText" lastClr="000000"/>
              </a:solidFill>
            </a:rPr>
            <a:t> summary</a:t>
          </a:r>
          <a:endParaRPr lang="en-US" sz="1200" b="1">
            <a:solidFill>
              <a:sysClr val="windowText" lastClr="000000"/>
            </a:solidFill>
          </a:endParaRPr>
        </a:p>
      </xdr:txBody>
    </xdr:sp>
    <xdr:clientData/>
  </xdr:twoCellAnchor>
  <xdr:twoCellAnchor>
    <xdr:from>
      <xdr:col>0</xdr:col>
      <xdr:colOff>0</xdr:colOff>
      <xdr:row>10</xdr:row>
      <xdr:rowOff>0</xdr:rowOff>
    </xdr:from>
    <xdr:to>
      <xdr:col>0</xdr:col>
      <xdr:colOff>3488055</xdr:colOff>
      <xdr:row>10</xdr:row>
      <xdr:rowOff>409575</xdr:rowOff>
    </xdr:to>
    <xdr:sp macro="" textlink="">
      <xdr:nvSpPr>
        <xdr:cNvPr id="14" name="Rectangle: Rounded Corners 13">
          <a:hlinkClick xmlns:r="http://schemas.openxmlformats.org/officeDocument/2006/relationships" r:id="rId10"/>
          <a:extLst>
            <a:ext uri="{FF2B5EF4-FFF2-40B4-BE49-F238E27FC236}">
              <a16:creationId xmlns:a16="http://schemas.microsoft.com/office/drawing/2014/main" id="{D0FF3FC7-9D15-4E29-BAB2-8E20E3C36769}"/>
            </a:ext>
          </a:extLst>
        </xdr:cNvPr>
        <xdr:cNvSpPr/>
      </xdr:nvSpPr>
      <xdr:spPr>
        <a:xfrm>
          <a:off x="0" y="4200525"/>
          <a:ext cx="3488055" cy="40957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baseline="0">
              <a:solidFill>
                <a:sysClr val="windowText" lastClr="000000"/>
              </a:solidFill>
            </a:rPr>
            <a:t>Merchandising summary</a:t>
          </a:r>
          <a:endParaRPr lang="en-US" sz="1200" b="1">
            <a:solidFill>
              <a:sysClr val="windowText" lastClr="000000"/>
            </a:solidFill>
          </a:endParaRPr>
        </a:p>
      </xdr:txBody>
    </xdr:sp>
    <xdr:clientData/>
  </xdr:twoCellAnchor>
  <xdr:twoCellAnchor>
    <xdr:from>
      <xdr:col>0</xdr:col>
      <xdr:colOff>20955</xdr:colOff>
      <xdr:row>19</xdr:row>
      <xdr:rowOff>24765</xdr:rowOff>
    </xdr:from>
    <xdr:to>
      <xdr:col>0</xdr:col>
      <xdr:colOff>3505200</xdr:colOff>
      <xdr:row>19</xdr:row>
      <xdr:rowOff>445770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ED4D9339-04BB-4C80-A1FA-D61655E486DA}"/>
            </a:ext>
          </a:extLst>
        </xdr:cNvPr>
        <xdr:cNvSpPr/>
      </xdr:nvSpPr>
      <xdr:spPr>
        <a:xfrm>
          <a:off x="17145" y="5090372"/>
          <a:ext cx="3488055" cy="42291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Week by week </a:t>
          </a:r>
        </a:p>
      </xdr:txBody>
    </xdr:sp>
    <xdr:clientData/>
  </xdr:twoCellAnchor>
  <xdr:twoCellAnchor>
    <xdr:from>
      <xdr:col>0</xdr:col>
      <xdr:colOff>30479</xdr:colOff>
      <xdr:row>25</xdr:row>
      <xdr:rowOff>7620</xdr:rowOff>
    </xdr:from>
    <xdr:to>
      <xdr:col>0</xdr:col>
      <xdr:colOff>3514724</xdr:colOff>
      <xdr:row>25</xdr:row>
      <xdr:rowOff>428625</xdr:rowOff>
    </xdr:to>
    <xdr:sp macro="" textlink="">
      <xdr:nvSpPr>
        <xdr:cNvPr id="15" name="Rectangle: Rounded Corners 14">
          <a:hlinkClick xmlns:r="http://schemas.openxmlformats.org/officeDocument/2006/relationships" r:id="rId12"/>
          <a:extLst>
            <a:ext uri="{FF2B5EF4-FFF2-40B4-BE49-F238E27FC236}">
              <a16:creationId xmlns:a16="http://schemas.microsoft.com/office/drawing/2014/main" id="{7E2EF803-2DEC-403C-B318-195BEB393576}"/>
            </a:ext>
          </a:extLst>
        </xdr:cNvPr>
        <xdr:cNvSpPr/>
      </xdr:nvSpPr>
      <xdr:spPr>
        <a:xfrm>
          <a:off x="30479" y="6984153"/>
          <a:ext cx="3484245" cy="421005"/>
        </a:xfrm>
        <a:prstGeom prst="roundRect">
          <a:avLst/>
        </a:prstGeom>
        <a:solidFill>
          <a:schemeClr val="accent6">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Dictionary</a:t>
          </a:r>
          <a:r>
            <a:rPr lang="en-US" sz="1200" b="1" baseline="0">
              <a:solidFill>
                <a:sysClr val="windowText" lastClr="000000"/>
              </a:solidFill>
            </a:rPr>
            <a:t> of IRI terms</a:t>
          </a:r>
          <a:endParaRPr lang="en-US" sz="12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xdr:colOff>
      <xdr:row>0</xdr:row>
      <xdr:rowOff>0</xdr:rowOff>
    </xdr:from>
    <xdr:to>
      <xdr:col>1</xdr:col>
      <xdr:colOff>1177078</xdr:colOff>
      <xdr:row>4</xdr:row>
      <xdr:rowOff>0</xdr:rowOff>
    </xdr:to>
    <xdr:sp macro="" textlink="">
      <xdr:nvSpPr>
        <xdr:cNvPr id="2" name="Shape 1">
          <a:extLst>
            <a:ext uri="{FF2B5EF4-FFF2-40B4-BE49-F238E27FC236}">
              <a16:creationId xmlns:a16="http://schemas.microsoft.com/office/drawing/2014/main" id="{00000000-0008-0000-0000-000002000000}"/>
            </a:ext>
          </a:extLst>
        </xdr:cNvPr>
        <xdr:cNvSpPr/>
      </xdr:nvSpPr>
      <xdr:spPr>
        <a:xfrm>
          <a:off x="1" y="0"/>
          <a:ext cx="3406139" cy="67056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January 2022 week-by-week report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xdr:from>
      <xdr:col>0</xdr:col>
      <xdr:colOff>106680</xdr:colOff>
      <xdr:row>3</xdr:row>
      <xdr:rowOff>68580</xdr:rowOff>
    </xdr:from>
    <xdr:to>
      <xdr:col>0</xdr:col>
      <xdr:colOff>2103120</xdr:colOff>
      <xdr:row>5</xdr:row>
      <xdr:rowOff>154305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F428CCE7-5872-476D-90AB-2EFFC3059384}"/>
            </a:ext>
          </a:extLst>
        </xdr:cNvPr>
        <xdr:cNvSpPr/>
      </xdr:nvSpPr>
      <xdr:spPr>
        <a:xfrm>
          <a:off x="106680" y="571500"/>
          <a:ext cx="199644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oneCell">
    <xdr:from>
      <xdr:col>1</xdr:col>
      <xdr:colOff>1571625</xdr:colOff>
      <xdr:row>3</xdr:row>
      <xdr:rowOff>104775</xdr:rowOff>
    </xdr:from>
    <xdr:to>
      <xdr:col>3</xdr:col>
      <xdr:colOff>76200</xdr:colOff>
      <xdr:row>15</xdr:row>
      <xdr:rowOff>135294</xdr:rowOff>
    </xdr:to>
    <xdr:pic>
      <xdr:nvPicPr>
        <xdr:cNvPr id="5" name="Picture 4">
          <a:extLst>
            <a:ext uri="{FF2B5EF4-FFF2-40B4-BE49-F238E27FC236}">
              <a16:creationId xmlns:a16="http://schemas.microsoft.com/office/drawing/2014/main" id="{FC9C624B-7F6A-494F-99CE-80D817773652}"/>
            </a:ext>
          </a:extLst>
        </xdr:cNvPr>
        <xdr:cNvPicPr>
          <a:picLocks noChangeAspect="1"/>
        </xdr:cNvPicPr>
      </xdr:nvPicPr>
      <xdr:blipFill>
        <a:blip xmlns:r="http://schemas.openxmlformats.org/officeDocument/2006/relationships" r:embed="rId2"/>
        <a:stretch>
          <a:fillRect/>
        </a:stretch>
      </xdr:blipFill>
      <xdr:spPr>
        <a:xfrm>
          <a:off x="4257675" y="619125"/>
          <a:ext cx="3476625" cy="20917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xdr:colOff>
      <xdr:row>0</xdr:row>
      <xdr:rowOff>0</xdr:rowOff>
    </xdr:from>
    <xdr:to>
      <xdr:col>1</xdr:col>
      <xdr:colOff>1066801</xdr:colOff>
      <xdr:row>4</xdr:row>
      <xdr:rowOff>0</xdr:rowOff>
    </xdr:to>
    <xdr:sp macro="" textlink="">
      <xdr:nvSpPr>
        <xdr:cNvPr id="2" name="Shape 1">
          <a:extLst>
            <a:ext uri="{FF2B5EF4-FFF2-40B4-BE49-F238E27FC236}">
              <a16:creationId xmlns:a16="http://schemas.microsoft.com/office/drawing/2014/main" id="{21A89867-123F-477F-AB86-5C801A24A4C9}"/>
            </a:ext>
          </a:extLst>
        </xdr:cNvPr>
        <xdr:cNvSpPr/>
      </xdr:nvSpPr>
      <xdr:spPr>
        <a:xfrm>
          <a:off x="1" y="0"/>
          <a:ext cx="3676650" cy="68580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Calendar</a:t>
          </a:r>
          <a:r>
            <a:rPr lang="en-US" sz="1000" b="1" u="none" baseline="0">
              <a:solidFill>
                <a:srgbClr val="000000"/>
              </a:solidFill>
              <a:latin typeface="Arial"/>
            </a:rPr>
            <a:t> years 2016-2021</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xdr:from>
      <xdr:col>0</xdr:col>
      <xdr:colOff>83820</xdr:colOff>
      <xdr:row>3</xdr:row>
      <xdr:rowOff>87630</xdr:rowOff>
    </xdr:from>
    <xdr:to>
      <xdr:col>0</xdr:col>
      <xdr:colOff>2074545</xdr:colOff>
      <xdr:row>5</xdr:row>
      <xdr:rowOff>163830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CE64FCBC-9623-4777-B6FC-A00F29A42183}"/>
            </a:ext>
          </a:extLst>
        </xdr:cNvPr>
        <xdr:cNvSpPr/>
      </xdr:nvSpPr>
      <xdr:spPr>
        <a:xfrm>
          <a:off x="83820" y="590550"/>
          <a:ext cx="1990725" cy="41148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106680</xdr:colOff>
      <xdr:row>1</xdr:row>
      <xdr:rowOff>68580</xdr:rowOff>
    </xdr:from>
    <xdr:to>
      <xdr:col>0</xdr:col>
      <xdr:colOff>2103120</xdr:colOff>
      <xdr:row>3</xdr:row>
      <xdr:rowOff>154305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60D3FB3-CF7F-49EA-AB82-16DE86D00A08}"/>
            </a:ext>
          </a:extLst>
        </xdr:cNvPr>
        <xdr:cNvSpPr/>
      </xdr:nvSpPr>
      <xdr:spPr>
        <a:xfrm>
          <a:off x="106680" y="571500"/>
          <a:ext cx="199644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3</xdr:row>
      <xdr:rowOff>60961</xdr:rowOff>
    </xdr:from>
    <xdr:to>
      <xdr:col>0</xdr:col>
      <xdr:colOff>2110740</xdr:colOff>
      <xdr:row>6</xdr:row>
      <xdr:rowOff>7621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D9140F3-38AA-41F0-998A-35A7AF910EDD}"/>
            </a:ext>
          </a:extLst>
        </xdr:cNvPr>
        <xdr:cNvSpPr/>
      </xdr:nvSpPr>
      <xdr:spPr>
        <a:xfrm>
          <a:off x="114300" y="731521"/>
          <a:ext cx="1996440" cy="44958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absolute">
    <xdr:from>
      <xdr:col>0</xdr:col>
      <xdr:colOff>0</xdr:colOff>
      <xdr:row>0</xdr:row>
      <xdr:rowOff>0</xdr:rowOff>
    </xdr:from>
    <xdr:to>
      <xdr:col>0</xdr:col>
      <xdr:colOff>2781300</xdr:colOff>
      <xdr:row>3</xdr:row>
      <xdr:rowOff>0</xdr:rowOff>
    </xdr:to>
    <xdr:sp macro="" textlink="">
      <xdr:nvSpPr>
        <xdr:cNvPr id="3" name="Shape 1">
          <a:extLst>
            <a:ext uri="{FF2B5EF4-FFF2-40B4-BE49-F238E27FC236}">
              <a16:creationId xmlns:a16="http://schemas.microsoft.com/office/drawing/2014/main" id="{3303F62D-7136-43BD-89CB-DC95E9B46DF3}"/>
            </a:ext>
          </a:extLst>
        </xdr:cNvPr>
        <xdr:cNvSpPr/>
      </xdr:nvSpPr>
      <xdr:spPr>
        <a:xfrm>
          <a:off x="0" y="0"/>
          <a:ext cx="2781300" cy="502920"/>
        </a:xfrm>
        <a:prstGeom prst="rect">
          <a:avLst/>
        </a:prstGeom>
        <a:solidFill>
          <a:srgbClr val="FFFFFF"/>
        </a:solidFill>
      </xdr:spPr>
      <xdr:txBody>
        <a:bodyPr rtlCol="0" anchor="t"/>
        <a:lstStyle/>
        <a:p>
          <a:r>
            <a:rPr lang="en-US" sz="900" u="none">
              <a:solidFill>
                <a:srgbClr val="000000"/>
              </a:solidFill>
              <a:latin typeface="Arial"/>
            </a:rPr>
            <a:t>
M</a:t>
          </a:r>
          <a:r>
            <a:rPr lang="en-US" sz="1000" b="1" u="none">
              <a:solidFill>
                <a:srgbClr val="000000"/>
              </a:solidFill>
              <a:latin typeface="Arial"/>
            </a:rPr>
            <a:t>ushroom topline report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5</xdr:row>
      <xdr:rowOff>100966</xdr:rowOff>
    </xdr:from>
    <xdr:to>
      <xdr:col>1</xdr:col>
      <xdr:colOff>310515</xdr:colOff>
      <xdr:row>8</xdr:row>
      <xdr:rowOff>5715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2D19786-62F4-441B-865B-3575628D48F0}"/>
            </a:ext>
          </a:extLst>
        </xdr:cNvPr>
        <xdr:cNvSpPr/>
      </xdr:nvSpPr>
      <xdr:spPr>
        <a:xfrm>
          <a:off x="66675" y="958216"/>
          <a:ext cx="2396490" cy="419099"/>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absolute">
    <xdr:from>
      <xdr:col>0</xdr:col>
      <xdr:colOff>0</xdr:colOff>
      <xdr:row>0</xdr:row>
      <xdr:rowOff>0</xdr:rowOff>
    </xdr:from>
    <xdr:to>
      <xdr:col>1</xdr:col>
      <xdr:colOff>739140</xdr:colOff>
      <xdr:row>4</xdr:row>
      <xdr:rowOff>0</xdr:rowOff>
    </xdr:to>
    <xdr:sp macro="" textlink="">
      <xdr:nvSpPr>
        <xdr:cNvPr id="3" name="Shape 1">
          <a:extLst>
            <a:ext uri="{FF2B5EF4-FFF2-40B4-BE49-F238E27FC236}">
              <a16:creationId xmlns:a16="http://schemas.microsoft.com/office/drawing/2014/main" id="{CC75D123-EEA1-46DA-8FDD-533E1127D492}"/>
            </a:ext>
          </a:extLst>
        </xdr:cNvPr>
        <xdr:cNvSpPr/>
      </xdr:nvSpPr>
      <xdr:spPr>
        <a:xfrm>
          <a:off x="0" y="0"/>
          <a:ext cx="2819400" cy="67056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2022 mushroom </a:t>
          </a:r>
          <a:br>
            <a:rPr lang="en-US" sz="1000" b="1" u="none">
              <a:solidFill>
                <a:srgbClr val="000000"/>
              </a:solidFill>
              <a:latin typeface="Arial"/>
            </a:rPr>
          </a:br>
          <a:r>
            <a:rPr lang="en-US" sz="1000" b="1" u="none">
              <a:solidFill>
                <a:srgbClr val="000000"/>
              </a:solidFill>
              <a:latin typeface="Arial"/>
            </a:rPr>
            <a:t>topline report by market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editAs="oneCell">
    <xdr:from>
      <xdr:col>2</xdr:col>
      <xdr:colOff>36196</xdr:colOff>
      <xdr:row>2</xdr:row>
      <xdr:rowOff>114301</xdr:rowOff>
    </xdr:from>
    <xdr:to>
      <xdr:col>3</xdr:col>
      <xdr:colOff>685801</xdr:colOff>
      <xdr:row>14</xdr:row>
      <xdr:rowOff>148630</xdr:rowOff>
    </xdr:to>
    <xdr:pic>
      <xdr:nvPicPr>
        <xdr:cNvPr id="211" name="Picture 210">
          <a:extLst>
            <a:ext uri="{FF2B5EF4-FFF2-40B4-BE49-F238E27FC236}">
              <a16:creationId xmlns:a16="http://schemas.microsoft.com/office/drawing/2014/main" id="{641FCFD8-8036-449F-83EF-B5C07F69B5EC}"/>
            </a:ext>
          </a:extLst>
        </xdr:cNvPr>
        <xdr:cNvPicPr>
          <a:picLocks noChangeAspect="1"/>
        </xdr:cNvPicPr>
      </xdr:nvPicPr>
      <xdr:blipFill>
        <a:blip xmlns:r="http://schemas.openxmlformats.org/officeDocument/2006/relationships" r:embed="rId2"/>
        <a:stretch>
          <a:fillRect/>
        </a:stretch>
      </xdr:blipFill>
      <xdr:spPr>
        <a:xfrm>
          <a:off x="3027046" y="457201"/>
          <a:ext cx="3474720" cy="20917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4</xdr:row>
      <xdr:rowOff>53341</xdr:rowOff>
    </xdr:from>
    <xdr:to>
      <xdr:col>1</xdr:col>
      <xdr:colOff>9525</xdr:colOff>
      <xdr:row>7</xdr:row>
      <xdr:rowOff>11431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9BED18D7-646C-4BDC-B61A-F062B5E36DB0}"/>
            </a:ext>
          </a:extLst>
        </xdr:cNvPr>
        <xdr:cNvSpPr/>
      </xdr:nvSpPr>
      <xdr:spPr>
        <a:xfrm>
          <a:off x="114300" y="739141"/>
          <a:ext cx="2600325" cy="47244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twoCellAnchor editAs="absolute">
    <xdr:from>
      <xdr:col>0</xdr:col>
      <xdr:colOff>0</xdr:colOff>
      <xdr:row>0</xdr:row>
      <xdr:rowOff>0</xdr:rowOff>
    </xdr:from>
    <xdr:to>
      <xdr:col>1</xdr:col>
      <xdr:colOff>590550</xdr:colOff>
      <xdr:row>4</xdr:row>
      <xdr:rowOff>0</xdr:rowOff>
    </xdr:to>
    <xdr:sp macro="" textlink="">
      <xdr:nvSpPr>
        <xdr:cNvPr id="3" name="Shape 1">
          <a:extLst>
            <a:ext uri="{FF2B5EF4-FFF2-40B4-BE49-F238E27FC236}">
              <a16:creationId xmlns:a16="http://schemas.microsoft.com/office/drawing/2014/main" id="{43D379CA-971C-4692-9B75-B7BAB920DE71}"/>
            </a:ext>
          </a:extLst>
        </xdr:cNvPr>
        <xdr:cNvSpPr/>
      </xdr:nvSpPr>
      <xdr:spPr>
        <a:xfrm>
          <a:off x="0" y="0"/>
          <a:ext cx="2819400" cy="685800"/>
        </a:xfrm>
        <a:prstGeom prst="rect">
          <a:avLst/>
        </a:prstGeom>
        <a:solidFill>
          <a:srgbClr val="FFFFFF"/>
        </a:solidFill>
      </xdr:spPr>
      <xdr:txBody>
        <a:bodyPr rtlCol="0" anchor="t"/>
        <a:lstStyle/>
        <a:p>
          <a:r>
            <a:rPr lang="en-US" sz="900" u="none">
              <a:solidFill>
                <a:srgbClr val="000000"/>
              </a:solidFill>
              <a:latin typeface="Arial"/>
            </a:rPr>
            <a:t>
</a:t>
          </a:r>
          <a:r>
            <a:rPr lang="en-US" sz="1000" b="1" u="none">
              <a:solidFill>
                <a:srgbClr val="000000"/>
              </a:solidFill>
              <a:latin typeface="Arial"/>
            </a:rPr>
            <a:t>2022 mushroom topline report by market</a:t>
          </a:r>
          <a:r>
            <a:rPr lang="en-US" sz="900" u="none">
              <a:solidFill>
                <a:srgbClr val="000000"/>
              </a:solidFill>
              <a:latin typeface="Arial"/>
            </a:rPr>
            <a:t>
</a:t>
          </a:r>
          <a:r>
            <a:rPr lang="en-US" sz="900" b="1" u="none">
              <a:solidFill>
                <a:srgbClr val="000000"/>
              </a:solidFill>
              <a:latin typeface="Arial"/>
            </a:rPr>
            <a:t>Geography :</a:t>
          </a:r>
          <a:r>
            <a:rPr lang="en-US" sz="900" u="none">
              <a:solidFill>
                <a:srgbClr val="000000"/>
              </a:solidFill>
              <a:latin typeface="Arial"/>
            </a:rPr>
            <a:t>Total US - Multi Outlet
</a:t>
          </a:r>
        </a:p>
      </xdr:txBody>
    </xdr:sp>
    <xdr:clientData/>
  </xdr:twoCellAnchor>
  <xdr:twoCellAnchor editAs="oneCell">
    <xdr:from>
      <xdr:col>1</xdr:col>
      <xdr:colOff>1945005</xdr:colOff>
      <xdr:row>2</xdr:row>
      <xdr:rowOff>125730</xdr:rowOff>
    </xdr:from>
    <xdr:to>
      <xdr:col>3</xdr:col>
      <xdr:colOff>587041</xdr:colOff>
      <xdr:row>14</xdr:row>
      <xdr:rowOff>155629</xdr:rowOff>
    </xdr:to>
    <xdr:pic>
      <xdr:nvPicPr>
        <xdr:cNvPr id="4" name="Picture 3">
          <a:extLst>
            <a:ext uri="{FF2B5EF4-FFF2-40B4-BE49-F238E27FC236}">
              <a16:creationId xmlns:a16="http://schemas.microsoft.com/office/drawing/2014/main" id="{762835FB-E5CF-4B4D-B63A-4A683EBFD260}"/>
            </a:ext>
          </a:extLst>
        </xdr:cNvPr>
        <xdr:cNvPicPr>
          <a:picLocks noChangeAspect="1"/>
        </xdr:cNvPicPr>
      </xdr:nvPicPr>
      <xdr:blipFill>
        <a:blip xmlns:r="http://schemas.openxmlformats.org/officeDocument/2006/relationships" r:embed="rId2"/>
        <a:stretch>
          <a:fillRect/>
        </a:stretch>
      </xdr:blipFill>
      <xdr:spPr>
        <a:xfrm>
          <a:off x="4631055" y="468630"/>
          <a:ext cx="3475021" cy="20872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129540</xdr:colOff>
      <xdr:row>0</xdr:row>
      <xdr:rowOff>83820</xdr:rowOff>
    </xdr:from>
    <xdr:to>
      <xdr:col>0</xdr:col>
      <xdr:colOff>2122170</xdr:colOff>
      <xdr:row>3</xdr:row>
      <xdr:rowOff>1905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DD18EF85-6D30-481C-908B-62B9C6116262}"/>
            </a:ext>
          </a:extLst>
        </xdr:cNvPr>
        <xdr:cNvSpPr/>
      </xdr:nvSpPr>
      <xdr:spPr>
        <a:xfrm>
          <a:off x="129540" y="8382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83820</xdr:colOff>
      <xdr:row>0</xdr:row>
      <xdr:rowOff>53340</xdr:rowOff>
    </xdr:from>
    <xdr:to>
      <xdr:col>0</xdr:col>
      <xdr:colOff>2076450</xdr:colOff>
      <xdr:row>2</xdr:row>
      <xdr:rowOff>139065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F6E3F51-9A76-4E79-8EBB-30E7C6D3CC08}"/>
            </a:ext>
          </a:extLst>
        </xdr:cNvPr>
        <xdr:cNvSpPr/>
      </xdr:nvSpPr>
      <xdr:spPr>
        <a:xfrm>
          <a:off x="83820" y="53340"/>
          <a:ext cx="1992630" cy="421005"/>
        </a:xfrm>
        <a:prstGeom prst="roundRect">
          <a:avLst/>
        </a:prstGeom>
        <a:gradFill rotWithShape="1">
          <a:gsLst>
            <a:gs pos="0">
              <a:srgbClr val="F79646">
                <a:shade val="51000"/>
                <a:satMod val="130000"/>
              </a:srgbClr>
            </a:gs>
            <a:gs pos="80000">
              <a:srgbClr val="F79646">
                <a:shade val="93000"/>
                <a:satMod val="130000"/>
              </a:srgbClr>
            </a:gs>
            <a:gs pos="100000">
              <a:srgbClr val="F79646">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Return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2084070</xdr:colOff>
      <xdr:row>3</xdr:row>
      <xdr:rowOff>1905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F3144E6-E36F-44C3-B307-6E9A6F969FD7}"/>
            </a:ext>
          </a:extLst>
        </xdr:cNvPr>
        <xdr:cNvSpPr/>
      </xdr:nvSpPr>
      <xdr:spPr>
        <a:xfrm>
          <a:off x="91440" y="8382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1992630</xdr:colOff>
      <xdr:row>3</xdr:row>
      <xdr:rowOff>85725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AE45D55B-72DE-4323-A2D5-7633A3A9CAB2}"/>
            </a:ext>
          </a:extLst>
        </xdr:cNvPr>
        <xdr:cNvSpPr/>
      </xdr:nvSpPr>
      <xdr:spPr>
        <a:xfrm>
          <a:off x="0" y="167640"/>
          <a:ext cx="1992630" cy="42100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1992630</xdr:colOff>
      <xdr:row>3</xdr:row>
      <xdr:rowOff>85725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17A2B02F-F065-4985-BC27-CCFA90252CA3}"/>
            </a:ext>
          </a:extLst>
        </xdr:cNvPr>
        <xdr:cNvSpPr/>
      </xdr:nvSpPr>
      <xdr:spPr>
        <a:xfrm>
          <a:off x="0" y="171450"/>
          <a:ext cx="1996440" cy="430530"/>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l"/>
          <a:r>
            <a:rPr lang="en-US" sz="1200" b="1">
              <a:solidFill>
                <a:sysClr val="windowText" lastClr="000000"/>
              </a:solidFill>
            </a:rPr>
            <a:t>Return to Table of Contents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33832-8D06-4EF9-9F1E-76711915F80E}">
  <dimension ref="A2:B27"/>
  <sheetViews>
    <sheetView showGridLines="0" tabSelected="1" zoomScale="90" zoomScaleNormal="90" workbookViewId="0"/>
  </sheetViews>
  <sheetFormatPr defaultRowHeight="13.2" x14ac:dyDescent="0.25"/>
  <cols>
    <col min="1" max="1" width="54.109375" customWidth="1"/>
    <col min="2" max="2" width="114.109375" style="24" customWidth="1"/>
  </cols>
  <sheetData>
    <row r="2" spans="1:2" ht="22.8" x14ac:dyDescent="0.4">
      <c r="B2" s="47" t="s">
        <v>176</v>
      </c>
    </row>
    <row r="3" spans="1:2" x14ac:dyDescent="0.25">
      <c r="B3" s="48" t="s">
        <v>177</v>
      </c>
    </row>
    <row r="4" spans="1:2" x14ac:dyDescent="0.25">
      <c r="B4" s="24" t="s">
        <v>154</v>
      </c>
    </row>
    <row r="5" spans="1:2" x14ac:dyDescent="0.25">
      <c r="B5" s="48"/>
    </row>
    <row r="6" spans="1:2" ht="21" x14ac:dyDescent="0.4">
      <c r="A6" s="21" t="s">
        <v>65</v>
      </c>
    </row>
    <row r="7" spans="1:2" s="23" customFormat="1" ht="5.4" customHeight="1" x14ac:dyDescent="0.25">
      <c r="B7" s="25"/>
    </row>
    <row r="8" spans="1:2" s="23" customFormat="1" ht="45.6" customHeight="1" x14ac:dyDescent="0.25">
      <c r="B8" s="53" t="s">
        <v>175</v>
      </c>
    </row>
    <row r="9" spans="1:2" s="23" customFormat="1" ht="39" customHeight="1" x14ac:dyDescent="0.25">
      <c r="B9" s="53" t="s">
        <v>178</v>
      </c>
    </row>
    <row r="10" spans="1:2" s="23" customFormat="1" ht="12" customHeight="1" x14ac:dyDescent="0.25">
      <c r="B10" s="53"/>
    </row>
    <row r="11" spans="1:2" s="23" customFormat="1" ht="37.799999999999997" customHeight="1" x14ac:dyDescent="0.25">
      <c r="A11" s="22"/>
      <c r="B11" s="53" t="s">
        <v>179</v>
      </c>
    </row>
    <row r="12" spans="1:2" s="23" customFormat="1" ht="11.4" customHeight="1" x14ac:dyDescent="0.25">
      <c r="B12" s="53"/>
    </row>
    <row r="13" spans="1:2" s="23" customFormat="1" ht="38.4" customHeight="1" x14ac:dyDescent="0.25">
      <c r="A13" s="22"/>
      <c r="B13" s="53" t="s">
        <v>180</v>
      </c>
    </row>
    <row r="14" spans="1:2" s="23" customFormat="1" ht="15" customHeight="1" x14ac:dyDescent="0.25">
      <c r="A14" s="22"/>
      <c r="B14" s="53"/>
    </row>
    <row r="15" spans="1:2" s="23" customFormat="1" ht="40.799999999999997" customHeight="1" x14ac:dyDescent="0.25">
      <c r="B15" s="53" t="s">
        <v>181</v>
      </c>
    </row>
    <row r="16" spans="1:2" s="23" customFormat="1" ht="9" customHeight="1" x14ac:dyDescent="0.25">
      <c r="B16" s="53"/>
    </row>
    <row r="17" spans="1:2" s="23" customFormat="1" ht="37.200000000000003" customHeight="1" x14ac:dyDescent="0.25">
      <c r="A17" s="22"/>
      <c r="B17" s="53" t="s">
        <v>182</v>
      </c>
    </row>
    <row r="18" spans="1:2" s="23" customFormat="1" ht="10.199999999999999" customHeight="1" x14ac:dyDescent="0.25">
      <c r="A18" s="22"/>
      <c r="B18" s="53"/>
    </row>
    <row r="19" spans="1:2" s="23" customFormat="1" ht="46.8" customHeight="1" x14ac:dyDescent="0.25">
      <c r="B19" s="53" t="s">
        <v>183</v>
      </c>
    </row>
    <row r="20" spans="1:2" s="23" customFormat="1" ht="46.8" customHeight="1" x14ac:dyDescent="0.25">
      <c r="B20" s="53" t="s">
        <v>174</v>
      </c>
    </row>
    <row r="22" spans="1:2" s="23" customFormat="1" ht="37.200000000000003" customHeight="1" x14ac:dyDescent="0.25">
      <c r="B22" s="53" t="s">
        <v>184</v>
      </c>
    </row>
    <row r="23" spans="1:2" ht="5.4" customHeight="1" x14ac:dyDescent="0.25">
      <c r="B23" s="53"/>
    </row>
    <row r="24" spans="1:2" s="23" customFormat="1" ht="38.4" customHeight="1" x14ac:dyDescent="0.25">
      <c r="A24" s="22"/>
      <c r="B24" s="53" t="s">
        <v>171</v>
      </c>
    </row>
    <row r="25" spans="1:2" s="2" customFormat="1" ht="5.4" customHeight="1" x14ac:dyDescent="0.25">
      <c r="B25" s="53"/>
    </row>
    <row r="26" spans="1:2" s="23" customFormat="1" ht="38.4" customHeight="1" x14ac:dyDescent="0.25">
      <c r="A26" s="22"/>
      <c r="B26" s="53" t="s">
        <v>292</v>
      </c>
    </row>
    <row r="27" spans="1:2" s="23" customFormat="1" ht="15" customHeight="1" x14ac:dyDescent="0.25">
      <c r="A27" s="22"/>
      <c r="B27" s="25"/>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BQ2095"/>
  <sheetViews>
    <sheetView topLeftCell="A4" zoomScale="90" zoomScaleNormal="90" workbookViewId="0">
      <pane xSplit="3" ySplit="16" topLeftCell="D20" activePane="bottomRight" state="frozen"/>
      <selection activeCell="A4" sqref="A4"/>
      <selection pane="topRight" activeCell="D4" sqref="D4"/>
      <selection pane="bottomLeft" activeCell="A21" sqref="A21"/>
      <selection pane="bottomRight"/>
    </sheetView>
  </sheetViews>
  <sheetFormatPr defaultRowHeight="13.2" x14ac:dyDescent="0.25"/>
  <cols>
    <col min="1" max="1" width="32.33203125" style="2" customWidth="1"/>
    <col min="2" max="2" width="30.88671875" bestFit="1" customWidth="1"/>
    <col min="3" max="3" width="41.5546875" bestFit="1" customWidth="1"/>
    <col min="4" max="4" width="16.6640625" bestFit="1" customWidth="1"/>
    <col min="5" max="5" width="19.6640625" bestFit="1" customWidth="1"/>
    <col min="6" max="6" width="17.33203125" bestFit="1" customWidth="1"/>
    <col min="7" max="7" width="16.6640625" bestFit="1" customWidth="1"/>
    <col min="8" max="8" width="18.6640625" bestFit="1" customWidth="1"/>
    <col min="9" max="9" width="16.6640625" bestFit="1" customWidth="1"/>
    <col min="10" max="10" width="18.6640625" bestFit="1" customWidth="1"/>
    <col min="11" max="11" width="14.88671875" bestFit="1" customWidth="1"/>
    <col min="12" max="12" width="18.109375" bestFit="1" customWidth="1"/>
    <col min="13" max="13" width="17" bestFit="1" customWidth="1"/>
    <col min="14" max="14" width="15.109375" bestFit="1" customWidth="1"/>
    <col min="15" max="15" width="18.6640625" bestFit="1" customWidth="1"/>
    <col min="16" max="16" width="15.109375" bestFit="1" customWidth="1"/>
    <col min="17" max="17" width="18.6640625" bestFit="1" customWidth="1"/>
    <col min="18" max="19" width="16.44140625" bestFit="1" customWidth="1"/>
    <col min="20" max="20" width="18.77734375" bestFit="1" customWidth="1"/>
    <col min="21" max="21" width="18.109375" bestFit="1" customWidth="1"/>
    <col min="22" max="22" width="18.77734375" bestFit="1" customWidth="1"/>
    <col min="23" max="23" width="18.109375" bestFit="1" customWidth="1"/>
    <col min="24" max="24" width="18.77734375" bestFit="1" customWidth="1"/>
    <col min="25" max="25" width="19.88671875" bestFit="1" customWidth="1"/>
    <col min="26" max="26" width="14.88671875" bestFit="1" customWidth="1"/>
    <col min="27" max="27" width="16.109375" bestFit="1" customWidth="1"/>
    <col min="28" max="28" width="14.88671875" bestFit="1" customWidth="1"/>
    <col min="29" max="30" width="16.6640625" bestFit="1" customWidth="1"/>
    <col min="31" max="31" width="19" bestFit="1" customWidth="1"/>
    <col min="32" max="32" width="18.33203125" bestFit="1" customWidth="1"/>
    <col min="33" max="33" width="19" bestFit="1" customWidth="1"/>
    <col min="34" max="34" width="18.33203125" bestFit="1" customWidth="1"/>
    <col min="35" max="35" width="19" bestFit="1" customWidth="1"/>
    <col min="36" max="36" width="13" bestFit="1" customWidth="1"/>
    <col min="37" max="37" width="15.88671875" bestFit="1" customWidth="1"/>
    <col min="38" max="42" width="19.6640625" bestFit="1" customWidth="1"/>
    <col min="43" max="43" width="13.33203125" bestFit="1" customWidth="1"/>
    <col min="44" max="44" width="14.6640625" bestFit="1" customWidth="1"/>
    <col min="45" max="45" width="14.109375" bestFit="1" customWidth="1"/>
    <col min="46" max="46" width="14.6640625" bestFit="1" customWidth="1"/>
    <col min="47" max="47" width="12.88671875" bestFit="1" customWidth="1"/>
    <col min="48" max="49" width="15.6640625" bestFit="1" customWidth="1"/>
    <col min="50" max="50" width="14.33203125" bestFit="1" customWidth="1"/>
    <col min="51" max="51" width="14.44140625" bestFit="1" customWidth="1"/>
    <col min="52" max="52" width="10.88671875" bestFit="1" customWidth="1"/>
    <col min="53" max="53" width="12.21875" bestFit="1" customWidth="1"/>
    <col min="54" max="55" width="9.77734375" style="20" bestFit="1" customWidth="1"/>
    <col min="56" max="56" width="12.5546875" bestFit="1" customWidth="1"/>
    <col min="57" max="58" width="10.77734375" style="17" bestFit="1" customWidth="1"/>
    <col min="59" max="59" width="12.5546875" bestFit="1" customWidth="1"/>
    <col min="60" max="61" width="9.77734375" style="20" bestFit="1" customWidth="1"/>
    <col min="62" max="62" width="12.5546875" bestFit="1" customWidth="1"/>
    <col min="63" max="64" width="10.21875" style="17" bestFit="1" customWidth="1"/>
    <col min="65" max="65" width="12.5546875" bestFit="1" customWidth="1"/>
    <col min="66" max="66" width="11.21875" bestFit="1" customWidth="1"/>
    <col min="67" max="67" width="11.21875" style="17" bestFit="1" customWidth="1"/>
    <col min="68" max="68" width="10.6640625" bestFit="1" customWidth="1"/>
    <col min="69" max="69" width="8.5546875" style="17" bestFit="1" customWidth="1"/>
    <col min="70" max="99" width="9.21875" customWidth="1"/>
  </cols>
  <sheetData>
    <row r="5" spans="2:69" x14ac:dyDescent="0.25">
      <c r="B5" s="46" t="s">
        <v>360</v>
      </c>
    </row>
    <row r="8" spans="2:69" s="2" customFormat="1" x14ac:dyDescent="0.25">
      <c r="BB8" s="20"/>
      <c r="BC8" s="20"/>
      <c r="BE8" s="17"/>
      <c r="BF8" s="17"/>
      <c r="BH8" s="20"/>
      <c r="BI8" s="20"/>
      <c r="BK8" s="17"/>
      <c r="BL8" s="17"/>
      <c r="BO8" s="17"/>
      <c r="BQ8" s="17"/>
    </row>
    <row r="9" spans="2:69" s="2" customFormat="1" x14ac:dyDescent="0.25">
      <c r="BB9" s="20"/>
      <c r="BC9" s="20"/>
      <c r="BE9" s="17"/>
      <c r="BF9" s="17"/>
      <c r="BH9" s="20"/>
      <c r="BI9" s="20"/>
      <c r="BK9" s="17"/>
      <c r="BL9" s="17"/>
      <c r="BO9" s="17"/>
      <c r="BQ9" s="17"/>
    </row>
    <row r="10" spans="2:69" s="2" customFormat="1" x14ac:dyDescent="0.25">
      <c r="BB10" s="20"/>
      <c r="BC10" s="20"/>
      <c r="BE10" s="17"/>
      <c r="BF10" s="17"/>
      <c r="BH10" s="20"/>
      <c r="BI10" s="20"/>
      <c r="BK10" s="17"/>
      <c r="BL10" s="17"/>
      <c r="BO10" s="17"/>
      <c r="BQ10" s="17"/>
    </row>
    <row r="11" spans="2:69" s="2" customFormat="1" x14ac:dyDescent="0.25">
      <c r="BB11" s="20"/>
      <c r="BC11" s="20"/>
      <c r="BE11" s="17"/>
      <c r="BF11" s="17"/>
      <c r="BH11" s="20"/>
      <c r="BI11" s="20"/>
      <c r="BK11" s="17"/>
      <c r="BL11" s="17"/>
      <c r="BO11" s="17"/>
      <c r="BQ11" s="17"/>
    </row>
    <row r="12" spans="2:69" s="2" customFormat="1" x14ac:dyDescent="0.25">
      <c r="BB12" s="20"/>
      <c r="BC12" s="20"/>
      <c r="BE12" s="17"/>
      <c r="BF12" s="17"/>
      <c r="BH12" s="20"/>
      <c r="BI12" s="20"/>
      <c r="BK12" s="17"/>
      <c r="BL12" s="17"/>
      <c r="BO12" s="17"/>
      <c r="BQ12" s="17"/>
    </row>
    <row r="13" spans="2:69" s="2" customFormat="1" x14ac:dyDescent="0.25">
      <c r="BB13" s="20"/>
      <c r="BC13" s="20"/>
      <c r="BE13" s="17"/>
      <c r="BF13" s="17"/>
      <c r="BH13" s="20"/>
      <c r="BI13" s="20"/>
      <c r="BK13" s="17"/>
      <c r="BL13" s="17"/>
      <c r="BO13" s="17"/>
      <c r="BQ13" s="17"/>
    </row>
    <row r="14" spans="2:69" s="2" customFormat="1" x14ac:dyDescent="0.25">
      <c r="BB14" s="20"/>
      <c r="BC14" s="20"/>
      <c r="BE14" s="17"/>
      <c r="BF14" s="17"/>
      <c r="BH14" s="20"/>
      <c r="BI14" s="20"/>
      <c r="BK14" s="17"/>
      <c r="BL14" s="17"/>
      <c r="BO14" s="17"/>
      <c r="BQ14" s="17"/>
    </row>
    <row r="15" spans="2:69" s="2" customFormat="1" x14ac:dyDescent="0.25">
      <c r="D15" s="33"/>
      <c r="E15" s="33"/>
      <c r="G15" s="33"/>
      <c r="I15" s="33"/>
      <c r="BB15" s="20"/>
      <c r="BC15" s="20"/>
      <c r="BE15" s="17"/>
      <c r="BF15" s="17"/>
      <c r="BH15" s="20"/>
      <c r="BI15" s="20"/>
      <c r="BK15" s="17"/>
      <c r="BL15" s="17"/>
      <c r="BO15" s="17"/>
      <c r="BQ15" s="17"/>
    </row>
    <row r="16" spans="2:69" s="2" customFormat="1" x14ac:dyDescent="0.25">
      <c r="D16" s="33"/>
      <c r="E16" s="33"/>
      <c r="G16" s="33"/>
      <c r="I16" s="33"/>
      <c r="BB16" s="20"/>
      <c r="BC16" s="20"/>
      <c r="BE16" s="17"/>
      <c r="BF16" s="17"/>
      <c r="BH16" s="20"/>
      <c r="BI16" s="20"/>
      <c r="BK16" s="17"/>
      <c r="BL16" s="17"/>
      <c r="BO16" s="17"/>
      <c r="BQ16" s="17"/>
    </row>
    <row r="18" spans="1:69" s="2" customFormat="1" ht="15.6" x14ac:dyDescent="0.3">
      <c r="A18" s="108" t="s">
        <v>213</v>
      </c>
      <c r="B18" s="108"/>
      <c r="C18" s="108"/>
      <c r="D18" s="108" t="s">
        <v>214</v>
      </c>
      <c r="E18" s="108"/>
      <c r="F18" s="108"/>
      <c r="G18" s="108"/>
      <c r="H18" s="108"/>
      <c r="I18" s="108"/>
      <c r="J18" s="108"/>
      <c r="K18" s="108" t="s">
        <v>215</v>
      </c>
      <c r="L18" s="108"/>
      <c r="M18" s="108"/>
      <c r="N18" s="108"/>
      <c r="O18" s="108"/>
      <c r="P18" s="108"/>
      <c r="Q18" s="108"/>
      <c r="R18" s="108" t="s">
        <v>216</v>
      </c>
      <c r="S18" s="108"/>
      <c r="T18" s="108"/>
      <c r="U18" s="108"/>
      <c r="V18" s="108"/>
      <c r="W18" s="108"/>
      <c r="X18" s="108"/>
      <c r="Y18" s="105" t="s">
        <v>217</v>
      </c>
      <c r="Z18" s="106"/>
      <c r="AA18" s="106"/>
      <c r="AB18" s="107"/>
      <c r="AC18" s="110" t="s">
        <v>218</v>
      </c>
      <c r="AD18" s="111"/>
      <c r="AE18" s="111"/>
      <c r="AF18" s="111"/>
      <c r="AG18" s="111"/>
      <c r="AH18" s="111"/>
      <c r="AI18" s="111"/>
      <c r="AJ18" s="111"/>
      <c r="AK18" s="111"/>
      <c r="AL18" s="111"/>
      <c r="AM18" s="111"/>
      <c r="AN18" s="111"/>
      <c r="AO18" s="111"/>
      <c r="AP18" s="111"/>
      <c r="AQ18" s="108" t="s">
        <v>356</v>
      </c>
      <c r="AR18" s="108"/>
      <c r="AS18" s="108"/>
      <c r="AT18" s="108"/>
      <c r="AU18" s="108" t="s">
        <v>357</v>
      </c>
      <c r="AV18" s="108"/>
      <c r="AW18" s="108"/>
      <c r="AX18" s="108"/>
      <c r="AY18" s="108"/>
      <c r="AZ18" s="108" t="s">
        <v>358</v>
      </c>
      <c r="BA18" s="108"/>
      <c r="BB18" s="108" t="s">
        <v>140</v>
      </c>
      <c r="BC18" s="108"/>
      <c r="BD18" s="108"/>
      <c r="BE18" s="108"/>
      <c r="BF18" s="108"/>
      <c r="BG18" s="108"/>
      <c r="BH18" s="108"/>
      <c r="BI18" s="108"/>
      <c r="BJ18" s="108"/>
      <c r="BK18" s="108"/>
      <c r="BL18" s="108"/>
      <c r="BM18" s="108"/>
      <c r="BN18" s="108" t="s">
        <v>359</v>
      </c>
      <c r="BO18" s="108"/>
      <c r="BP18" s="108"/>
      <c r="BQ18" s="108"/>
    </row>
    <row r="19" spans="1:69" s="2" customFormat="1" ht="66" x14ac:dyDescent="0.25">
      <c r="A19" s="85" t="s">
        <v>8</v>
      </c>
      <c r="B19" s="85" t="s">
        <v>7</v>
      </c>
      <c r="C19" s="85" t="s">
        <v>0</v>
      </c>
      <c r="D19" s="85" t="s">
        <v>1</v>
      </c>
      <c r="E19" s="85" t="s">
        <v>40</v>
      </c>
      <c r="F19" s="85" t="s">
        <v>9</v>
      </c>
      <c r="G19" s="85" t="s">
        <v>121</v>
      </c>
      <c r="H19" s="85" t="s">
        <v>41</v>
      </c>
      <c r="I19" s="85" t="s">
        <v>122</v>
      </c>
      <c r="J19" s="85" t="s">
        <v>42</v>
      </c>
      <c r="K19" s="85" t="s">
        <v>10</v>
      </c>
      <c r="L19" s="85" t="s">
        <v>123</v>
      </c>
      <c r="M19" s="85" t="s">
        <v>11</v>
      </c>
      <c r="N19" s="85" t="s">
        <v>124</v>
      </c>
      <c r="O19" s="85" t="s">
        <v>43</v>
      </c>
      <c r="P19" s="85" t="s">
        <v>125</v>
      </c>
      <c r="Q19" s="85" t="s">
        <v>44</v>
      </c>
      <c r="R19" s="85" t="s">
        <v>4</v>
      </c>
      <c r="S19" s="85" t="s">
        <v>126</v>
      </c>
      <c r="T19" s="85" t="s">
        <v>12</v>
      </c>
      <c r="U19" s="85" t="s">
        <v>127</v>
      </c>
      <c r="V19" s="85" t="s">
        <v>45</v>
      </c>
      <c r="W19" s="85" t="s">
        <v>128</v>
      </c>
      <c r="X19" s="85" t="s">
        <v>46</v>
      </c>
      <c r="Y19" s="85" t="s">
        <v>2</v>
      </c>
      <c r="Z19" s="85" t="s">
        <v>3</v>
      </c>
      <c r="AA19" s="85" t="s">
        <v>5</v>
      </c>
      <c r="AB19" s="85" t="s">
        <v>6</v>
      </c>
      <c r="AC19" s="85" t="s">
        <v>47</v>
      </c>
      <c r="AD19" s="85" t="s">
        <v>133</v>
      </c>
      <c r="AE19" s="85" t="s">
        <v>48</v>
      </c>
      <c r="AF19" s="85" t="s">
        <v>134</v>
      </c>
      <c r="AG19" s="85" t="s">
        <v>49</v>
      </c>
      <c r="AH19" s="85" t="s">
        <v>135</v>
      </c>
      <c r="AI19" s="85" t="s">
        <v>136</v>
      </c>
      <c r="AJ19" s="85" t="s">
        <v>50</v>
      </c>
      <c r="AK19" s="85" t="s">
        <v>137</v>
      </c>
      <c r="AL19" s="85" t="s">
        <v>51</v>
      </c>
      <c r="AM19" s="85" t="s">
        <v>138</v>
      </c>
      <c r="AN19" s="85" t="s">
        <v>52</v>
      </c>
      <c r="AO19" s="85" t="s">
        <v>225</v>
      </c>
      <c r="AP19" s="85" t="s">
        <v>226</v>
      </c>
      <c r="AQ19" s="97" t="s">
        <v>331</v>
      </c>
      <c r="AR19" s="97" t="s">
        <v>332</v>
      </c>
      <c r="AS19" s="97" t="s">
        <v>333</v>
      </c>
      <c r="AT19" s="97" t="s">
        <v>334</v>
      </c>
      <c r="AU19" s="97" t="s">
        <v>142</v>
      </c>
      <c r="AV19" s="97" t="s">
        <v>143</v>
      </c>
      <c r="AW19" s="97" t="s">
        <v>335</v>
      </c>
      <c r="AX19" s="97" t="s">
        <v>336</v>
      </c>
      <c r="AY19" s="97" t="s">
        <v>144</v>
      </c>
      <c r="AZ19" s="97" t="s">
        <v>338</v>
      </c>
      <c r="BA19" s="97" t="s">
        <v>339</v>
      </c>
      <c r="BB19" s="100" t="s">
        <v>340</v>
      </c>
      <c r="BC19" s="100" t="s">
        <v>341</v>
      </c>
      <c r="BD19" s="97" t="s">
        <v>342</v>
      </c>
      <c r="BE19" s="98" t="s">
        <v>343</v>
      </c>
      <c r="BF19" s="98" t="s">
        <v>344</v>
      </c>
      <c r="BG19" s="97" t="s">
        <v>345</v>
      </c>
      <c r="BH19" s="100" t="s">
        <v>346</v>
      </c>
      <c r="BI19" s="100" t="s">
        <v>347</v>
      </c>
      <c r="BJ19" s="97" t="s">
        <v>348</v>
      </c>
      <c r="BK19" s="98" t="s">
        <v>349</v>
      </c>
      <c r="BL19" s="98" t="s">
        <v>350</v>
      </c>
      <c r="BM19" s="97" t="s">
        <v>351</v>
      </c>
      <c r="BN19" s="97" t="s">
        <v>352</v>
      </c>
      <c r="BO19" s="98" t="s">
        <v>353</v>
      </c>
      <c r="BP19" s="97" t="s">
        <v>354</v>
      </c>
      <c r="BQ19" s="98" t="s">
        <v>355</v>
      </c>
    </row>
    <row r="20" spans="1:69" s="2" customFormat="1" x14ac:dyDescent="0.25">
      <c r="A20" s="86" t="s">
        <v>366</v>
      </c>
      <c r="B20" s="86" t="s">
        <v>228</v>
      </c>
      <c r="C20" s="86" t="s">
        <v>141</v>
      </c>
      <c r="D20" s="87">
        <v>109692920867.72043</v>
      </c>
      <c r="E20" s="87">
        <v>103661591646.05502</v>
      </c>
      <c r="F20" s="88">
        <v>5.8182872999470635E-2</v>
      </c>
      <c r="G20" s="87">
        <v>91953443394.355972</v>
      </c>
      <c r="H20" s="88">
        <v>0.19291803350186765</v>
      </c>
      <c r="I20" s="87">
        <v>90504684970.179153</v>
      </c>
      <c r="J20" s="88">
        <v>0.21201373060260587</v>
      </c>
      <c r="K20" s="89">
        <v>31202878963.698166</v>
      </c>
      <c r="L20" s="89">
        <v>32304486546.163124</v>
      </c>
      <c r="M20" s="88">
        <v>-3.4100761232987269E-2</v>
      </c>
      <c r="N20" s="89">
        <v>30307189113.897678</v>
      </c>
      <c r="O20" s="88">
        <v>2.9553709069963192E-2</v>
      </c>
      <c r="P20" s="89">
        <v>30353482300.881824</v>
      </c>
      <c r="Q20" s="88">
        <v>2.7983499698539197E-2</v>
      </c>
      <c r="R20" s="86"/>
      <c r="S20" s="86"/>
      <c r="T20" s="86"/>
      <c r="U20" s="86"/>
      <c r="V20" s="86"/>
      <c r="W20" s="86"/>
      <c r="X20" s="86"/>
      <c r="Y20" s="87">
        <v>100170459921.10533</v>
      </c>
      <c r="Z20" s="90">
        <v>9522460946.615099</v>
      </c>
      <c r="AA20" s="86"/>
      <c r="AB20" s="86"/>
      <c r="AC20" s="91">
        <v>3.5154743572007763</v>
      </c>
      <c r="AD20" s="91">
        <v>3.2088914800711215</v>
      </c>
      <c r="AE20" s="88">
        <v>9.5541678188151055E-2</v>
      </c>
      <c r="AF20" s="91">
        <v>3.0340472370692324</v>
      </c>
      <c r="AG20" s="88">
        <v>0.15867489281300151</v>
      </c>
      <c r="AH20" s="91">
        <v>2.9816903402727477</v>
      </c>
      <c r="AI20" s="88">
        <v>0.17902060778021675</v>
      </c>
      <c r="AJ20" s="86"/>
      <c r="AK20" s="86"/>
      <c r="AL20" s="86"/>
      <c r="AM20" s="86"/>
      <c r="AN20" s="86"/>
      <c r="AO20" s="86"/>
      <c r="AP20" s="86"/>
      <c r="AQ20" s="26"/>
      <c r="AR20" s="26"/>
      <c r="AS20" s="26"/>
      <c r="AT20" s="26"/>
      <c r="AU20" s="50">
        <v>25.917751215712336</v>
      </c>
      <c r="AV20" s="50">
        <v>27.588879122568873</v>
      </c>
      <c r="AW20" s="50">
        <v>-1.6711279068565368</v>
      </c>
      <c r="AX20" s="26"/>
      <c r="AY20" s="26"/>
      <c r="AZ20" s="50">
        <v>8.681016852580953</v>
      </c>
      <c r="BA20" s="26"/>
      <c r="BB20" s="101">
        <v>86936.213479920902</v>
      </c>
      <c r="BC20" s="101">
        <v>86630.318781740629</v>
      </c>
      <c r="BD20" s="28">
        <v>3.5310351212137904E-3</v>
      </c>
      <c r="BE20" s="99"/>
      <c r="BF20" s="99"/>
      <c r="BG20" s="26"/>
      <c r="BH20" s="101">
        <v>10746.372264423919</v>
      </c>
      <c r="BI20" s="101">
        <v>10682.078635731445</v>
      </c>
      <c r="BJ20" s="28">
        <v>6.0188312485748444E-3</v>
      </c>
      <c r="BK20" s="99"/>
      <c r="BL20" s="99"/>
      <c r="BM20" s="26"/>
      <c r="BN20" s="27">
        <v>1019184.265945822</v>
      </c>
      <c r="BO20" s="99"/>
      <c r="BP20" s="27">
        <v>127797.39271008311</v>
      </c>
      <c r="BQ20" s="99"/>
    </row>
    <row r="21" spans="1:69" s="2" customFormat="1" x14ac:dyDescent="0.25">
      <c r="A21" s="86" t="s">
        <v>366</v>
      </c>
      <c r="B21" s="86" t="s">
        <v>228</v>
      </c>
      <c r="C21" s="86" t="s">
        <v>291</v>
      </c>
      <c r="D21" s="87">
        <v>49430936017.920387</v>
      </c>
      <c r="E21" s="87">
        <v>46655840745.139641</v>
      </c>
      <c r="F21" s="88">
        <v>5.9480125713302918E-2</v>
      </c>
      <c r="G21" s="87">
        <v>41692462739.920418</v>
      </c>
      <c r="H21" s="88">
        <v>0.18560844741345545</v>
      </c>
      <c r="I21" s="87">
        <v>41046752220.790611</v>
      </c>
      <c r="J21" s="88">
        <v>0.2042593711685452</v>
      </c>
      <c r="K21" s="89">
        <v>13568033455.09337</v>
      </c>
      <c r="L21" s="89">
        <v>14036951100.994064</v>
      </c>
      <c r="M21" s="88">
        <v>-3.3405947098261689E-2</v>
      </c>
      <c r="N21" s="89">
        <v>13194034154.154991</v>
      </c>
      <c r="O21" s="88">
        <v>2.8346091617521055E-2</v>
      </c>
      <c r="P21" s="89">
        <v>13113174617.361584</v>
      </c>
      <c r="Q21" s="88">
        <v>3.4687163940420852E-2</v>
      </c>
      <c r="R21" s="86"/>
      <c r="S21" s="86"/>
      <c r="T21" s="86"/>
      <c r="U21" s="86"/>
      <c r="V21" s="86"/>
      <c r="W21" s="86"/>
      <c r="X21" s="86"/>
      <c r="Y21" s="87">
        <v>45387769929.267159</v>
      </c>
      <c r="Z21" s="90">
        <v>4043166088.6532269</v>
      </c>
      <c r="AA21" s="86"/>
      <c r="AB21" s="86"/>
      <c r="AC21" s="91">
        <v>3.6431909002527014</v>
      </c>
      <c r="AD21" s="91">
        <v>3.3237873673176495</v>
      </c>
      <c r="AE21" s="88">
        <v>9.6096259368365022E-2</v>
      </c>
      <c r="AF21" s="91">
        <v>3.1599480684071795</v>
      </c>
      <c r="AG21" s="88">
        <v>0.15292746000383101</v>
      </c>
      <c r="AH21" s="91">
        <v>3.1301918428238973</v>
      </c>
      <c r="AI21" s="88">
        <v>0.16388741750921021</v>
      </c>
      <c r="AJ21" s="86"/>
      <c r="AK21" s="86"/>
      <c r="AL21" s="86"/>
      <c r="AM21" s="86"/>
      <c r="AN21" s="86"/>
      <c r="AO21" s="86"/>
      <c r="AP21" s="86"/>
      <c r="AQ21" s="26"/>
      <c r="AR21" s="26"/>
      <c r="AS21" s="26"/>
      <c r="AT21" s="26"/>
      <c r="AU21" s="50">
        <v>24.372033680394022</v>
      </c>
      <c r="AV21" s="50">
        <v>25.735851530254976</v>
      </c>
      <c r="AW21" s="50">
        <v>-1.3638178498609541</v>
      </c>
      <c r="AX21" s="26"/>
      <c r="AY21" s="26"/>
      <c r="AZ21" s="50">
        <v>8.1794244947889361</v>
      </c>
      <c r="BA21" s="26"/>
      <c r="BB21" s="101">
        <v>40741.493668764393</v>
      </c>
      <c r="BC21" s="101">
        <v>40569.550550487627</v>
      </c>
      <c r="BD21" s="28">
        <v>4.2382307899316634E-3</v>
      </c>
      <c r="BE21" s="99"/>
      <c r="BF21" s="99"/>
      <c r="BG21" s="26"/>
      <c r="BH21" s="101">
        <v>5034.7383071873901</v>
      </c>
      <c r="BI21" s="101">
        <v>5001.3240736767066</v>
      </c>
      <c r="BJ21" s="28">
        <v>6.6810774543788268E-3</v>
      </c>
      <c r="BK21" s="99"/>
      <c r="BL21" s="99"/>
      <c r="BM21" s="26"/>
      <c r="BN21" s="27">
        <v>503482.68317398918</v>
      </c>
      <c r="BO21" s="99"/>
      <c r="BP21" s="27">
        <v>63329.098667783343</v>
      </c>
      <c r="BQ21" s="99"/>
    </row>
    <row r="22" spans="1:69" s="2" customFormat="1" x14ac:dyDescent="0.25">
      <c r="A22" s="86" t="s">
        <v>366</v>
      </c>
      <c r="B22" s="86" t="s">
        <v>228</v>
      </c>
      <c r="C22" s="86" t="s">
        <v>287</v>
      </c>
      <c r="D22" s="87">
        <v>11152697708.782663</v>
      </c>
      <c r="E22" s="87">
        <v>10657225613.25256</v>
      </c>
      <c r="F22" s="88">
        <v>4.6491658665269338E-2</v>
      </c>
      <c r="G22" s="87">
        <v>9585059976.3084145</v>
      </c>
      <c r="H22" s="88">
        <v>0.16355012241436262</v>
      </c>
      <c r="I22" s="87">
        <v>9508989421.3784103</v>
      </c>
      <c r="J22" s="88">
        <v>0.17285835692579657</v>
      </c>
      <c r="K22" s="89">
        <v>4410745149.1470604</v>
      </c>
      <c r="L22" s="89">
        <v>4612142698.1571054</v>
      </c>
      <c r="M22" s="88">
        <v>-4.3666807857119939E-2</v>
      </c>
      <c r="N22" s="89">
        <v>4240366433.8362899</v>
      </c>
      <c r="O22" s="88">
        <v>4.0180186776129077E-2</v>
      </c>
      <c r="P22" s="89">
        <v>4086336784.0336256</v>
      </c>
      <c r="Q22" s="88">
        <v>7.9388553185577401E-2</v>
      </c>
      <c r="R22" s="89">
        <v>5925445154.1686592</v>
      </c>
      <c r="S22" s="89">
        <v>6216822453.2186871</v>
      </c>
      <c r="T22" s="88">
        <v>-4.6869168492848091E-2</v>
      </c>
      <c r="U22" s="89">
        <v>5741531343.7131205</v>
      </c>
      <c r="V22" s="88">
        <v>3.2032187833812183E-2</v>
      </c>
      <c r="W22" s="89">
        <v>5620474117.920413</v>
      </c>
      <c r="X22" s="88">
        <v>5.4260731363546623E-2</v>
      </c>
      <c r="Y22" s="87">
        <v>10158011429.932671</v>
      </c>
      <c r="Z22" s="90">
        <v>994686278.84999251</v>
      </c>
      <c r="AA22" s="89">
        <v>5240692306.21451</v>
      </c>
      <c r="AB22" s="89">
        <v>684752847.95414913</v>
      </c>
      <c r="AC22" s="91">
        <v>2.5285291558818233</v>
      </c>
      <c r="AD22" s="91">
        <v>2.31068861280266</v>
      </c>
      <c r="AE22" s="88">
        <v>9.427516190290218E-2</v>
      </c>
      <c r="AF22" s="91">
        <v>2.2604319994196214</v>
      </c>
      <c r="AG22" s="88">
        <v>0.11860438913050131</v>
      </c>
      <c r="AH22" s="91">
        <v>2.3270204889945663</v>
      </c>
      <c r="AI22" s="88">
        <v>8.6595140799264156E-2</v>
      </c>
      <c r="AJ22" s="91">
        <v>1.8821704392853145</v>
      </c>
      <c r="AK22" s="91">
        <v>1.7142560678622736</v>
      </c>
      <c r="AL22" s="88">
        <v>9.7951743949452608E-2</v>
      </c>
      <c r="AM22" s="91">
        <v>1.669425698912868</v>
      </c>
      <c r="AN22" s="88">
        <v>0.12743588439484677</v>
      </c>
      <c r="AO22" s="91">
        <v>1.6918482714936434</v>
      </c>
      <c r="AP22" s="88">
        <v>0.11249363846537239</v>
      </c>
      <c r="AQ22" s="26"/>
      <c r="AR22" s="26"/>
      <c r="AS22" s="26"/>
      <c r="AT22" s="26"/>
      <c r="AU22" s="50">
        <v>26.992866152056955</v>
      </c>
      <c r="AV22" s="50">
        <v>26.306492386987092</v>
      </c>
      <c r="AW22" s="50">
        <v>0.68637376506986314</v>
      </c>
      <c r="AX22" s="50">
        <v>27.937396582246134</v>
      </c>
      <c r="AY22" s="50">
        <v>26.923569802034208</v>
      </c>
      <c r="AZ22" s="50">
        <v>8.9187952979904122</v>
      </c>
      <c r="BA22" s="50">
        <v>11.556141861720093</v>
      </c>
      <c r="BB22" s="101">
        <v>9330.5670759811765</v>
      </c>
      <c r="BC22" s="101">
        <v>9393.744155477505</v>
      </c>
      <c r="BD22" s="28">
        <v>-6.7254417887770502E-3</v>
      </c>
      <c r="BE22" s="99">
        <v>4872.511675390595</v>
      </c>
      <c r="BF22" s="99">
        <v>5386.8317260722224</v>
      </c>
      <c r="BG22" s="28">
        <v>-9.5477281792992072E-2</v>
      </c>
      <c r="BH22" s="101">
        <v>1158.3442583177875</v>
      </c>
      <c r="BI22" s="101">
        <v>1159.4422092160532</v>
      </c>
      <c r="BJ22" s="28">
        <v>-9.4696474696059061E-4</v>
      </c>
      <c r="BK22" s="99">
        <v>605.31986356399182</v>
      </c>
      <c r="BL22" s="99">
        <v>665.18887111466802</v>
      </c>
      <c r="BM22" s="28">
        <v>-9.000302042088093E-2</v>
      </c>
      <c r="BN22" s="27">
        <v>225109.92235874978</v>
      </c>
      <c r="BO22" s="99">
        <v>119601.24208742066</v>
      </c>
      <c r="BP22" s="27">
        <v>31270.047099275758</v>
      </c>
      <c r="BQ22" s="99">
        <v>16614.174370651745</v>
      </c>
    </row>
    <row r="23" spans="1:69" s="2" customFormat="1" x14ac:dyDescent="0.25">
      <c r="A23" s="86" t="s">
        <v>366</v>
      </c>
      <c r="B23" s="86" t="s">
        <v>228</v>
      </c>
      <c r="C23" s="86" t="s">
        <v>288</v>
      </c>
      <c r="D23" s="87">
        <v>5583000065.6963539</v>
      </c>
      <c r="E23" s="87">
        <v>5641130372.7270498</v>
      </c>
      <c r="F23" s="88">
        <v>-1.0304726746209627E-2</v>
      </c>
      <c r="G23" s="87">
        <v>4978362325.568614</v>
      </c>
      <c r="H23" s="88">
        <v>0.1214531407291011</v>
      </c>
      <c r="I23" s="87">
        <v>4941738795.8405886</v>
      </c>
      <c r="J23" s="88">
        <v>0.12976429883253005</v>
      </c>
      <c r="K23" s="89">
        <v>2521241794.7548485</v>
      </c>
      <c r="L23" s="89">
        <v>2694510293.1660476</v>
      </c>
      <c r="M23" s="88">
        <v>-6.4304262949245863E-2</v>
      </c>
      <c r="N23" s="89">
        <v>2417716199.8616991</v>
      </c>
      <c r="O23" s="88">
        <v>4.2819581098505838E-2</v>
      </c>
      <c r="P23" s="89">
        <v>2379643989.3413692</v>
      </c>
      <c r="Q23" s="88">
        <v>5.9503777055605007E-2</v>
      </c>
      <c r="R23" s="89">
        <v>2923629840.0181513</v>
      </c>
      <c r="S23" s="89">
        <v>3113521970.3611135</v>
      </c>
      <c r="T23" s="88">
        <v>-6.0989494261040375E-2</v>
      </c>
      <c r="U23" s="89">
        <v>2787766527.971909</v>
      </c>
      <c r="V23" s="88">
        <v>4.8735541761842714E-2</v>
      </c>
      <c r="W23" s="89">
        <v>2769847090.606636</v>
      </c>
      <c r="X23" s="88">
        <v>5.5520302883519328E-2</v>
      </c>
      <c r="Y23" s="87">
        <v>5282138420.6680603</v>
      </c>
      <c r="Z23" s="90">
        <v>300861645.02829349</v>
      </c>
      <c r="AA23" s="89">
        <v>2647811938.0948191</v>
      </c>
      <c r="AB23" s="89">
        <v>275817901.92333204</v>
      </c>
      <c r="AC23" s="91">
        <v>2.2143850214252114</v>
      </c>
      <c r="AD23" s="91">
        <v>2.0935642320737715</v>
      </c>
      <c r="AE23" s="88">
        <v>5.7710571999867122E-2</v>
      </c>
      <c r="AF23" s="91">
        <v>2.0591177433701242</v>
      </c>
      <c r="AG23" s="88">
        <v>7.5404759419421943E-2</v>
      </c>
      <c r="AH23" s="91">
        <v>2.0766714760590506</v>
      </c>
      <c r="AI23" s="88">
        <v>6.6314555264900724E-2</v>
      </c>
      <c r="AJ23" s="91">
        <v>1.9096124924151452</v>
      </c>
      <c r="AK23" s="91">
        <v>1.8118164658631839</v>
      </c>
      <c r="AL23" s="88">
        <v>5.3976784290548654E-2</v>
      </c>
      <c r="AM23" s="91">
        <v>1.7857888297376023</v>
      </c>
      <c r="AN23" s="88">
        <v>6.9338356593784428E-2</v>
      </c>
      <c r="AO23" s="91">
        <v>1.7841197128171711</v>
      </c>
      <c r="AP23" s="88">
        <v>7.0338766337499734E-2</v>
      </c>
      <c r="AQ23" s="26"/>
      <c r="AR23" s="26"/>
      <c r="AS23" s="26"/>
      <c r="AT23" s="26"/>
      <c r="AU23" s="50">
        <v>22.011659964102158</v>
      </c>
      <c r="AV23" s="50">
        <v>19.806884096170471</v>
      </c>
      <c r="AW23" s="50">
        <v>2.2047758679316871</v>
      </c>
      <c r="AX23" s="50">
        <v>26.359075853525287</v>
      </c>
      <c r="AY23" s="50">
        <v>23.028647003383302</v>
      </c>
      <c r="AZ23" s="50">
        <v>5.3888884379005955</v>
      </c>
      <c r="BA23" s="50">
        <v>9.4340910791093737</v>
      </c>
      <c r="BB23" s="101">
        <v>4702.621051206409</v>
      </c>
      <c r="BC23" s="101">
        <v>5011.2013862810754</v>
      </c>
      <c r="BD23" s="28">
        <v>-6.1578114964497728E-2</v>
      </c>
      <c r="BE23" s="99">
        <v>2429.4880247278684</v>
      </c>
      <c r="BF23" s="99">
        <v>2732.72681335893</v>
      </c>
      <c r="BG23" s="28">
        <v>-0.11096564323542309</v>
      </c>
      <c r="BH23" s="101">
        <v>582.72446892522055</v>
      </c>
      <c r="BI23" s="101">
        <v>618.70520539255142</v>
      </c>
      <c r="BJ23" s="28">
        <v>-5.8154895342285157E-2</v>
      </c>
      <c r="BK23" s="99">
        <v>301.30291283788188</v>
      </c>
      <c r="BL23" s="99">
        <v>337.55592641226184</v>
      </c>
      <c r="BM23" s="28">
        <v>-0.10739853973146851</v>
      </c>
      <c r="BN23" s="27">
        <v>130996.1566607804</v>
      </c>
      <c r="BO23" s="99">
        <v>68598.292680367595</v>
      </c>
      <c r="BP23" s="27">
        <v>16755.150889216802</v>
      </c>
      <c r="BQ23" s="99">
        <v>8774.2262770222715</v>
      </c>
    </row>
    <row r="24" spans="1:69" s="2" customFormat="1" x14ac:dyDescent="0.25">
      <c r="A24" s="86" t="s">
        <v>366</v>
      </c>
      <c r="B24" s="86" t="s">
        <v>228</v>
      </c>
      <c r="C24" s="86" t="s">
        <v>139</v>
      </c>
      <c r="D24" s="87">
        <v>216554793.89342824</v>
      </c>
      <c r="E24" s="87">
        <v>231694142.89701241</v>
      </c>
      <c r="F24" s="88">
        <v>-6.5341958213909562E-2</v>
      </c>
      <c r="G24" s="87">
        <v>199649704.96589482</v>
      </c>
      <c r="H24" s="88">
        <v>8.4673748605945759E-2</v>
      </c>
      <c r="I24" s="87">
        <v>195860192.27699158</v>
      </c>
      <c r="J24" s="88">
        <v>0.1056600699501495</v>
      </c>
      <c r="K24" s="89">
        <v>76777393.275618121</v>
      </c>
      <c r="L24" s="89">
        <v>85809597.272994086</v>
      </c>
      <c r="M24" s="88">
        <v>-0.10525866901159052</v>
      </c>
      <c r="N24" s="89">
        <v>78152536.419996828</v>
      </c>
      <c r="O24" s="88">
        <v>-1.7595630383492582E-2</v>
      </c>
      <c r="P24" s="89">
        <v>77886440.883450761</v>
      </c>
      <c r="Q24" s="88">
        <v>-1.4239289859093944E-2</v>
      </c>
      <c r="R24" s="89">
        <v>48174916.560108624</v>
      </c>
      <c r="S24" s="89">
        <v>54120385.006639495</v>
      </c>
      <c r="T24" s="88">
        <v>-0.10985635903738453</v>
      </c>
      <c r="U24" s="89">
        <v>47756931.653423026</v>
      </c>
      <c r="V24" s="88">
        <v>8.7523400732475391E-3</v>
      </c>
      <c r="W24" s="89">
        <v>47809790.131686509</v>
      </c>
      <c r="X24" s="88">
        <v>7.637064028443075E-3</v>
      </c>
      <c r="Y24" s="87">
        <v>212025383.09101465</v>
      </c>
      <c r="Z24" s="90">
        <v>4529410.8024135772</v>
      </c>
      <c r="AA24" s="89">
        <v>46211194.61622905</v>
      </c>
      <c r="AB24" s="89">
        <v>1963721.9438795748</v>
      </c>
      <c r="AC24" s="91">
        <v>2.8205541325951562</v>
      </c>
      <c r="AD24" s="91">
        <v>2.7000959130469075</v>
      </c>
      <c r="AE24" s="88">
        <v>4.4612570600248889E-2</v>
      </c>
      <c r="AF24" s="91">
        <v>2.5546158078985983</v>
      </c>
      <c r="AG24" s="88">
        <v>0.10410110352965994</v>
      </c>
      <c r="AH24" s="91">
        <v>2.5146892072020171</v>
      </c>
      <c r="AI24" s="88">
        <v>0.12163130319132417</v>
      </c>
      <c r="AJ24" s="91">
        <v>4.4951773527875094</v>
      </c>
      <c r="AK24" s="91">
        <v>4.2810882233854795</v>
      </c>
      <c r="AL24" s="88">
        <v>5.0008109674677184E-2</v>
      </c>
      <c r="AM24" s="91">
        <v>4.1805387836633496</v>
      </c>
      <c r="AN24" s="88">
        <v>7.5262683928133844E-2</v>
      </c>
      <c r="AO24" s="91">
        <v>4.09665450815654</v>
      </c>
      <c r="AP24" s="88">
        <v>9.7280071784794309E-2</v>
      </c>
      <c r="AQ24" s="26"/>
      <c r="AR24" s="26"/>
      <c r="AS24" s="81">
        <v>99.999999999999986</v>
      </c>
      <c r="AT24" s="81">
        <v>99.999999999999957</v>
      </c>
      <c r="AU24" s="50">
        <v>12.854878583738518</v>
      </c>
      <c r="AV24" s="50">
        <v>15.115451676683078</v>
      </c>
      <c r="AW24" s="50">
        <v>-2.2605730929445595</v>
      </c>
      <c r="AX24" s="50">
        <v>14.822054061295711</v>
      </c>
      <c r="AY24" s="50">
        <v>17.618512082150726</v>
      </c>
      <c r="AZ24" s="50">
        <v>2.0915772497941596</v>
      </c>
      <c r="BA24" s="50">
        <v>4.0762332020428245</v>
      </c>
      <c r="BB24" s="101">
        <v>190.02262095430089</v>
      </c>
      <c r="BC24" s="101">
        <v>212.9423127711236</v>
      </c>
      <c r="BD24" s="28">
        <v>-0.10763333749200628</v>
      </c>
      <c r="BE24" s="99">
        <v>41.742414480248463</v>
      </c>
      <c r="BF24" s="99">
        <v>49.156525755697594</v>
      </c>
      <c r="BG24" s="28">
        <v>-0.15082659243040139</v>
      </c>
      <c r="BH24" s="101">
        <v>23.811102228173109</v>
      </c>
      <c r="BI24" s="101">
        <v>26.664663840052725</v>
      </c>
      <c r="BJ24" s="28">
        <v>-0.10701659803388595</v>
      </c>
      <c r="BK24" s="99">
        <v>5.2293361806750953</v>
      </c>
      <c r="BL24" s="99">
        <v>6.1540338933629615</v>
      </c>
      <c r="BM24" s="28">
        <v>-0.15025879426584562</v>
      </c>
      <c r="BN24" s="27">
        <v>5401.6855720508775</v>
      </c>
      <c r="BO24" s="99">
        <v>1201.6623924084399</v>
      </c>
      <c r="BP24" s="27">
        <v>684.54383406041995</v>
      </c>
      <c r="BQ24" s="99">
        <v>152.28191971945162</v>
      </c>
    </row>
    <row r="25" spans="1:69" s="2" customFormat="1" x14ac:dyDescent="0.25">
      <c r="A25" s="86" t="s">
        <v>366</v>
      </c>
      <c r="B25" s="86" t="s">
        <v>228</v>
      </c>
      <c r="C25" s="86" t="s">
        <v>167</v>
      </c>
      <c r="D25" s="87">
        <v>112077330.0339047</v>
      </c>
      <c r="E25" s="87">
        <v>121363310.99692428</v>
      </c>
      <c r="F25" s="88">
        <v>-7.6513905946871491E-2</v>
      </c>
      <c r="G25" s="87">
        <v>108077168.68458706</v>
      </c>
      <c r="H25" s="88">
        <v>3.7012084957478215E-2</v>
      </c>
      <c r="I25" s="87">
        <v>112966302.4659927</v>
      </c>
      <c r="J25" s="88">
        <v>-7.8693593813572698E-3</v>
      </c>
      <c r="K25" s="89">
        <v>43570262.712438397</v>
      </c>
      <c r="L25" s="89">
        <v>49127578.002620474</v>
      </c>
      <c r="M25" s="88">
        <v>-0.11312007463273781</v>
      </c>
      <c r="N25" s="89">
        <v>45886053.622538127</v>
      </c>
      <c r="O25" s="88">
        <v>-5.0468295424783906E-2</v>
      </c>
      <c r="P25" s="89">
        <v>48438209.436922461</v>
      </c>
      <c r="Q25" s="88">
        <v>-0.10049807334070089</v>
      </c>
      <c r="R25" s="89">
        <v>28332504.189468198</v>
      </c>
      <c r="S25" s="89">
        <v>32174094.099009991</v>
      </c>
      <c r="T25" s="88">
        <v>-0.1194000955464353</v>
      </c>
      <c r="U25" s="89">
        <v>29226699.59593856</v>
      </c>
      <c r="V25" s="88">
        <v>-3.0595155075074657E-2</v>
      </c>
      <c r="W25" s="89">
        <v>31077204.432300337</v>
      </c>
      <c r="X25" s="88">
        <v>-8.8318762674142376E-2</v>
      </c>
      <c r="Y25" s="87">
        <v>109019196.18748273</v>
      </c>
      <c r="Z25" s="90">
        <v>3058133.8464219747</v>
      </c>
      <c r="AA25" s="89">
        <v>26886058.662186969</v>
      </c>
      <c r="AB25" s="89">
        <v>1446445.5272812298</v>
      </c>
      <c r="AC25" s="91">
        <v>2.5723354199998654</v>
      </c>
      <c r="AD25" s="91">
        <v>2.4703703282594298</v>
      </c>
      <c r="AE25" s="88">
        <v>4.1275225246199414E-2</v>
      </c>
      <c r="AF25" s="91">
        <v>2.3553380635789116</v>
      </c>
      <c r="AG25" s="88">
        <v>9.21300257387377E-2</v>
      </c>
      <c r="AH25" s="91">
        <v>2.332173376745077</v>
      </c>
      <c r="AI25" s="88">
        <v>0.10297778271955628</v>
      </c>
      <c r="AJ25" s="91">
        <v>3.9557862335220713</v>
      </c>
      <c r="AK25" s="91">
        <v>3.7720816823451346</v>
      </c>
      <c r="AL25" s="88">
        <v>4.8701106351102655E-2</v>
      </c>
      <c r="AM25" s="91">
        <v>3.6978916599808564</v>
      </c>
      <c r="AN25" s="88">
        <v>6.9740976008623765E-2</v>
      </c>
      <c r="AO25" s="91">
        <v>3.6350213775528757</v>
      </c>
      <c r="AP25" s="88">
        <v>8.8242907717130656E-2</v>
      </c>
      <c r="AQ25" s="26"/>
      <c r="AR25" s="26"/>
      <c r="AS25" s="26"/>
      <c r="AT25" s="26"/>
      <c r="AU25" s="50">
        <v>15.041963215060287</v>
      </c>
      <c r="AV25" s="50">
        <v>17.207121824831873</v>
      </c>
      <c r="AW25" s="50">
        <v>-2.165158609771586</v>
      </c>
      <c r="AX25" s="50">
        <v>17.338586207163868</v>
      </c>
      <c r="AY25" s="50">
        <v>19.831259719238098</v>
      </c>
      <c r="AZ25" s="50">
        <v>2.7285927006798372</v>
      </c>
      <c r="BA25" s="50">
        <v>5.1052512605606708</v>
      </c>
      <c r="BB25" s="101">
        <v>98.52806470464941</v>
      </c>
      <c r="BC25" s="101">
        <v>111.75230066612342</v>
      </c>
      <c r="BD25" s="28">
        <v>-0.11833524574123423</v>
      </c>
      <c r="BE25" s="99">
        <v>24.693757900036331</v>
      </c>
      <c r="BF25" s="99">
        <v>29.412855554075222</v>
      </c>
      <c r="BG25" s="28">
        <v>-0.16044336957909033</v>
      </c>
      <c r="BH25" s="101">
        <v>12.339322214689851</v>
      </c>
      <c r="BI25" s="101">
        <v>13.982847826007532</v>
      </c>
      <c r="BJ25" s="28">
        <v>-0.11753868966955286</v>
      </c>
      <c r="BK25" s="99">
        <v>3.0922113129156159</v>
      </c>
      <c r="BL25" s="99">
        <v>3.6793797258140795</v>
      </c>
      <c r="BM25" s="28">
        <v>-0.15958353218586316</v>
      </c>
      <c r="BN25" s="27">
        <v>2801.2176499103666</v>
      </c>
      <c r="BO25" s="99">
        <v>708.13170493701739</v>
      </c>
      <c r="BP25" s="27">
        <v>355.70487166830497</v>
      </c>
      <c r="BQ25" s="99">
        <v>89.918596177748455</v>
      </c>
    </row>
    <row r="26" spans="1:69" s="2" customFormat="1" x14ac:dyDescent="0.25">
      <c r="A26" s="86" t="s">
        <v>366</v>
      </c>
      <c r="B26" s="86" t="s">
        <v>228</v>
      </c>
      <c r="C26" s="86" t="s">
        <v>168</v>
      </c>
      <c r="D26" s="87">
        <v>87337228.765150383</v>
      </c>
      <c r="E26" s="87">
        <v>91701199.045532271</v>
      </c>
      <c r="F26" s="88">
        <v>-4.7589020926706221E-2</v>
      </c>
      <c r="G26" s="87">
        <v>75697711.028801814</v>
      </c>
      <c r="H26" s="88">
        <v>0.1537631399702418</v>
      </c>
      <c r="I26" s="87">
        <v>71065380.396451235</v>
      </c>
      <c r="J26" s="88">
        <v>0.22897011565861836</v>
      </c>
      <c r="K26" s="89">
        <v>28627804.197133664</v>
      </c>
      <c r="L26" s="89">
        <v>31417743.702728964</v>
      </c>
      <c r="M26" s="88">
        <v>-8.8801396178967637E-2</v>
      </c>
      <c r="N26" s="89">
        <v>27339993.013065584</v>
      </c>
      <c r="O26" s="88">
        <v>4.7103566685355203E-2</v>
      </c>
      <c r="P26" s="89">
        <v>26100728.324958619</v>
      </c>
      <c r="Q26" s="88">
        <v>9.6820128569306954E-2</v>
      </c>
      <c r="R26" s="89">
        <v>18049903.335906621</v>
      </c>
      <c r="S26" s="89">
        <v>19903482.829726864</v>
      </c>
      <c r="T26" s="88">
        <v>-9.3128399169005102E-2</v>
      </c>
      <c r="U26" s="89">
        <v>16560594.969005063</v>
      </c>
      <c r="V26" s="88">
        <v>8.9930849084163877E-2</v>
      </c>
      <c r="W26" s="89">
        <v>15517172.362473171</v>
      </c>
      <c r="X26" s="88">
        <v>0.16322116647738105</v>
      </c>
      <c r="Y26" s="87">
        <v>86081684.688664779</v>
      </c>
      <c r="Z26" s="90">
        <v>1255544.0764856066</v>
      </c>
      <c r="AA26" s="89">
        <v>17564725.826817598</v>
      </c>
      <c r="AB26" s="89">
        <v>485177.50908902107</v>
      </c>
      <c r="AC26" s="91">
        <v>3.0507833630458796</v>
      </c>
      <c r="AD26" s="91">
        <v>2.9187709949256173</v>
      </c>
      <c r="AE26" s="88">
        <v>4.5228751536098684E-2</v>
      </c>
      <c r="AF26" s="91">
        <v>2.7687538542027581</v>
      </c>
      <c r="AG26" s="88">
        <v>0.10186153182776508</v>
      </c>
      <c r="AH26" s="91">
        <v>2.7227355310424621</v>
      </c>
      <c r="AI26" s="88">
        <v>0.12048464798114887</v>
      </c>
      <c r="AJ26" s="91">
        <v>4.838653545108504</v>
      </c>
      <c r="AK26" s="91">
        <v>4.6072941017424283</v>
      </c>
      <c r="AL26" s="88">
        <v>5.0215905096785141E-2</v>
      </c>
      <c r="AM26" s="91">
        <v>4.5709535901625653</v>
      </c>
      <c r="AN26" s="88">
        <v>5.8565450220731285E-2</v>
      </c>
      <c r="AO26" s="91">
        <v>4.5797893286483173</v>
      </c>
      <c r="AP26" s="88">
        <v>5.6523171238662205E-2</v>
      </c>
      <c r="AQ26" s="26"/>
      <c r="AR26" s="26"/>
      <c r="AS26" s="26"/>
      <c r="AT26" s="26"/>
      <c r="AU26" s="50">
        <v>10.925607595301244</v>
      </c>
      <c r="AV26" s="50">
        <v>13.667872764655561</v>
      </c>
      <c r="AW26" s="50">
        <v>-2.742265169354317</v>
      </c>
      <c r="AX26" s="50">
        <v>11.594381031993981</v>
      </c>
      <c r="AY26" s="50">
        <v>14.769064429152143</v>
      </c>
      <c r="AZ26" s="50">
        <v>1.4375817669481612</v>
      </c>
      <c r="BA26" s="50">
        <v>2.6879784343435174</v>
      </c>
      <c r="BB26" s="101">
        <v>79.084709319382455</v>
      </c>
      <c r="BC26" s="101">
        <v>87.370912821413825</v>
      </c>
      <c r="BD26" s="28">
        <v>-9.4839383433802188E-2</v>
      </c>
      <c r="BE26" s="99">
        <v>16.098044524332245</v>
      </c>
      <c r="BF26" s="99">
        <v>18.70427276339673</v>
      </c>
      <c r="BG26" s="28">
        <v>-0.13933865657502256</v>
      </c>
      <c r="BH26" s="101">
        <v>9.86501450664848</v>
      </c>
      <c r="BI26" s="101">
        <v>10.903417834369829</v>
      </c>
      <c r="BJ26" s="28">
        <v>-9.5236497719833058E-2</v>
      </c>
      <c r="BK26" s="99">
        <v>2.0085012086120653</v>
      </c>
      <c r="BL26" s="99">
        <v>2.3340906978360234</v>
      </c>
      <c r="BM26" s="28">
        <v>-0.13949307519447204</v>
      </c>
      <c r="BN26" s="27">
        <v>2375.6370089565244</v>
      </c>
      <c r="BO26" s="99">
        <v>490.97067744354337</v>
      </c>
      <c r="BP26" s="27">
        <v>302.8502449712766</v>
      </c>
      <c r="BQ26" s="99">
        <v>62.589610489097772</v>
      </c>
    </row>
    <row r="27" spans="1:69" s="2" customFormat="1" x14ac:dyDescent="0.25">
      <c r="A27" s="86" t="s">
        <v>366</v>
      </c>
      <c r="B27" s="86" t="s">
        <v>228</v>
      </c>
      <c r="C27" s="86" t="s">
        <v>192</v>
      </c>
      <c r="D27" s="87">
        <v>17140235.094373144</v>
      </c>
      <c r="E27" s="87">
        <v>18629632.854555875</v>
      </c>
      <c r="F27" s="88">
        <v>-7.994777845654101E-2</v>
      </c>
      <c r="G27" s="87">
        <v>15874825.252505956</v>
      </c>
      <c r="H27" s="88">
        <v>7.9711733624748649E-2</v>
      </c>
      <c r="I27" s="87">
        <v>11828509.414547628</v>
      </c>
      <c r="J27" s="88">
        <v>0.44906128859252037</v>
      </c>
      <c r="K27" s="89">
        <v>4579326.3660460599</v>
      </c>
      <c r="L27" s="89">
        <v>5264275.5676446455</v>
      </c>
      <c r="M27" s="88">
        <v>-0.13011271784638873</v>
      </c>
      <c r="N27" s="89">
        <v>4926489.784393115</v>
      </c>
      <c r="O27" s="88">
        <v>-7.0468717797173203E-2</v>
      </c>
      <c r="P27" s="89">
        <v>3347503.1215696884</v>
      </c>
      <c r="Q27" s="88">
        <v>0.36798270225324037</v>
      </c>
      <c r="R27" s="89">
        <v>1792509.034733786</v>
      </c>
      <c r="S27" s="89">
        <v>2042808.0779026612</v>
      </c>
      <c r="T27" s="88">
        <v>-0.12252694997459364</v>
      </c>
      <c r="U27" s="89">
        <v>1969637.0884794423</v>
      </c>
      <c r="V27" s="88">
        <v>-8.9929284324351821E-2</v>
      </c>
      <c r="W27" s="89">
        <v>1215413.3369130301</v>
      </c>
      <c r="X27" s="88">
        <v>0.47481435351572948</v>
      </c>
      <c r="Y27" s="87">
        <v>16924502.214867149</v>
      </c>
      <c r="Z27" s="90">
        <v>215732.87950599531</v>
      </c>
      <c r="AA27" s="89">
        <v>1760410.1272244621</v>
      </c>
      <c r="AB27" s="89">
        <v>32098.907509323864</v>
      </c>
      <c r="AC27" s="91">
        <v>3.7429599299716618</v>
      </c>
      <c r="AD27" s="91">
        <v>3.538878733677536</v>
      </c>
      <c r="AE27" s="88">
        <v>5.7668321423958051E-2</v>
      </c>
      <c r="AF27" s="91">
        <v>3.2223400326123981</v>
      </c>
      <c r="AG27" s="88">
        <v>0.16156578514067915</v>
      </c>
      <c r="AH27" s="91">
        <v>3.5335320042961107</v>
      </c>
      <c r="AI27" s="88">
        <v>5.9268721896653588E-2</v>
      </c>
      <c r="AJ27" s="91">
        <v>9.5621471145994654</v>
      </c>
      <c r="AK27" s="91">
        <v>9.1196197313272851</v>
      </c>
      <c r="AL27" s="88">
        <v>4.8524762688517728E-2</v>
      </c>
      <c r="AM27" s="91">
        <v>8.0597716936581971</v>
      </c>
      <c r="AN27" s="88">
        <v>0.18640421565829304</v>
      </c>
      <c r="AO27" s="91">
        <v>9.7320878875578991</v>
      </c>
      <c r="AP27" s="88">
        <v>-1.746190282310299E-2</v>
      </c>
      <c r="AQ27" s="26"/>
      <c r="AR27" s="26"/>
      <c r="AS27" s="26"/>
      <c r="AT27" s="26"/>
      <c r="AU27" s="50">
        <v>8.3843783865288231</v>
      </c>
      <c r="AV27" s="50">
        <v>8.6146637281326903</v>
      </c>
      <c r="AW27" s="50">
        <v>-0.23028534160386727</v>
      </c>
      <c r="AX27" s="50">
        <v>7.5470718245292154</v>
      </c>
      <c r="AY27" s="50">
        <v>10.530612629445107</v>
      </c>
      <c r="AZ27" s="50">
        <v>1.2586343087955476</v>
      </c>
      <c r="BA27" s="50">
        <v>1.7907250054162778</v>
      </c>
      <c r="BB27" s="101">
        <v>19.664741598376427</v>
      </c>
      <c r="BC27" s="101">
        <v>22.564140102286103</v>
      </c>
      <c r="BD27" s="28">
        <v>-0.1284958562908374</v>
      </c>
      <c r="BE27" s="99">
        <v>2.210541003669805</v>
      </c>
      <c r="BF27" s="99">
        <v>2.6320990391189723</v>
      </c>
      <c r="BG27" s="28">
        <v>-0.16016040019157982</v>
      </c>
      <c r="BH27" s="101">
        <v>2.6010367888268151</v>
      </c>
      <c r="BI27" s="101">
        <v>3.0438690085932159</v>
      </c>
      <c r="BJ27" s="28">
        <v>-0.1454833366732376</v>
      </c>
      <c r="BK27" s="99">
        <v>0.2942094533518067</v>
      </c>
      <c r="BL27" s="99">
        <v>0.36734048123995272</v>
      </c>
      <c r="BM27" s="28">
        <v>-0.19908240889022968</v>
      </c>
      <c r="BN27" s="27">
        <v>718.34649776143817</v>
      </c>
      <c r="BO27" s="99">
        <v>75.123974683956519</v>
      </c>
      <c r="BP27" s="27">
        <v>100.81755976509149</v>
      </c>
      <c r="BQ27" s="99">
        <v>10.543105136490833</v>
      </c>
    </row>
    <row r="28" spans="1:69" s="2" customFormat="1" x14ac:dyDescent="0.25">
      <c r="A28" s="86" t="s">
        <v>366</v>
      </c>
      <c r="B28" s="86" t="s">
        <v>228</v>
      </c>
      <c r="C28" s="86" t="s">
        <v>289</v>
      </c>
      <c r="D28" s="87">
        <v>6195059.7442095662</v>
      </c>
      <c r="E28" s="87">
        <v>6911435.2267997172</v>
      </c>
      <c r="F28" s="88">
        <v>-0.10365075546282197</v>
      </c>
      <c r="G28" s="87">
        <v>6960937.4589773063</v>
      </c>
      <c r="H28" s="88">
        <v>-0.11002508200673621</v>
      </c>
      <c r="I28" s="87">
        <v>4065789.7914113617</v>
      </c>
      <c r="J28" s="88">
        <v>0.52370389568494369</v>
      </c>
      <c r="K28" s="89">
        <v>2244920.5142525285</v>
      </c>
      <c r="L28" s="89">
        <v>2567107.3181281094</v>
      </c>
      <c r="M28" s="88">
        <v>-0.12550577905348889</v>
      </c>
      <c r="N28" s="89">
        <v>2797234.6996994801</v>
      </c>
      <c r="O28" s="88">
        <v>-0.19745006935109494</v>
      </c>
      <c r="P28" s="89">
        <v>1396931.0888752851</v>
      </c>
      <c r="Q28" s="88">
        <v>0.60703740659103478</v>
      </c>
      <c r="R28" s="89">
        <v>1078460.1302662338</v>
      </c>
      <c r="S28" s="89">
        <v>1173163.9262363366</v>
      </c>
      <c r="T28" s="88">
        <v>-8.0725117651652439E-2</v>
      </c>
      <c r="U28" s="89">
        <v>1287778.558121155</v>
      </c>
      <c r="V28" s="88">
        <v>-0.16254225273040179</v>
      </c>
      <c r="W28" s="89">
        <v>601163.43496353785</v>
      </c>
      <c r="X28" s="88">
        <v>0.79395496722392189</v>
      </c>
      <c r="Y28" s="87">
        <v>6143224.8644319735</v>
      </c>
      <c r="Z28" s="90">
        <v>51834.879777592549</v>
      </c>
      <c r="AA28" s="89">
        <v>1063226.9564347665</v>
      </c>
      <c r="AB28" s="89">
        <v>15233.173831467235</v>
      </c>
      <c r="AC28" s="91">
        <v>2.7595897961101223</v>
      </c>
      <c r="AD28" s="91">
        <v>2.6923047501728199</v>
      </c>
      <c r="AE28" s="88">
        <v>2.4991615801659674E-2</v>
      </c>
      <c r="AF28" s="91">
        <v>2.4885067598100195</v>
      </c>
      <c r="AG28" s="88">
        <v>0.10893401644639222</v>
      </c>
      <c r="AH28" s="91">
        <v>2.9105156466127915</v>
      </c>
      <c r="AI28" s="88">
        <v>-5.1855364762705913E-2</v>
      </c>
      <c r="AJ28" s="91">
        <v>5.7443567641950972</v>
      </c>
      <c r="AK28" s="91">
        <v>5.8912783390574459</v>
      </c>
      <c r="AL28" s="88">
        <v>-2.4938827603561316E-2</v>
      </c>
      <c r="AM28" s="91">
        <v>5.4053838799220149</v>
      </c>
      <c r="AN28" s="88">
        <v>6.2710233316116082E-2</v>
      </c>
      <c r="AO28" s="91">
        <v>6.7632020760842888</v>
      </c>
      <c r="AP28" s="88">
        <v>-0.15064540441457214</v>
      </c>
      <c r="AQ28" s="26"/>
      <c r="AR28" s="26"/>
      <c r="AS28" s="81">
        <v>2.8607354438241166</v>
      </c>
      <c r="AT28" s="81">
        <v>2.2386341425638405</v>
      </c>
      <c r="AU28" s="50">
        <v>4.7309509872292601</v>
      </c>
      <c r="AV28" s="50">
        <v>9.9515250305824416</v>
      </c>
      <c r="AW28" s="50">
        <v>-5.2205740433531815</v>
      </c>
      <c r="AX28" s="50">
        <v>5.5656522685699077</v>
      </c>
      <c r="AY28" s="50">
        <v>11.943302147702962</v>
      </c>
      <c r="AZ28" s="50">
        <v>0.83671315399406543</v>
      </c>
      <c r="BA28" s="50">
        <v>1.4124929984854147</v>
      </c>
      <c r="BB28" s="101">
        <v>12.251900152285588</v>
      </c>
      <c r="BC28" s="101">
        <v>12.658926257872679</v>
      </c>
      <c r="BD28" s="28">
        <v>-3.2153288303892177E-2</v>
      </c>
      <c r="BE28" s="99">
        <v>2.1068911420079592</v>
      </c>
      <c r="BF28" s="99">
        <v>2.1517808163814691</v>
      </c>
      <c r="BG28" s="28">
        <v>-2.0861638895451427E-2</v>
      </c>
      <c r="BH28" s="101">
        <v>2.0356770475047123</v>
      </c>
      <c r="BI28" s="101">
        <v>1.8963914916466287</v>
      </c>
      <c r="BJ28" s="28">
        <v>7.3447680224056802E-2</v>
      </c>
      <c r="BK28" s="99">
        <v>0.34001300091747388</v>
      </c>
      <c r="BL28" s="99">
        <v>0.32577248539934894</v>
      </c>
      <c r="BM28" s="28">
        <v>4.3713070183530607E-2</v>
      </c>
      <c r="BN28" s="27">
        <v>476.70137124958939</v>
      </c>
      <c r="BO28" s="99">
        <v>82.986031477170101</v>
      </c>
      <c r="BP28" s="27">
        <v>80.283136675147404</v>
      </c>
      <c r="BQ28" s="99">
        <v>13.974892630864138</v>
      </c>
    </row>
    <row r="29" spans="1:69" s="2" customFormat="1" x14ac:dyDescent="0.25">
      <c r="A29" s="86" t="s">
        <v>366</v>
      </c>
      <c r="B29" s="86" t="s">
        <v>228</v>
      </c>
      <c r="C29" s="86" t="s">
        <v>157</v>
      </c>
      <c r="D29" s="87">
        <v>1118.7962324070932</v>
      </c>
      <c r="E29" s="87">
        <v>1387.1794726371766</v>
      </c>
      <c r="F29" s="88">
        <v>-0.19347405690761713</v>
      </c>
      <c r="G29" s="87">
        <v>640.79921125054364</v>
      </c>
      <c r="H29" s="88">
        <v>0.74593884131617527</v>
      </c>
      <c r="I29" s="87">
        <v>878.72164127826693</v>
      </c>
      <c r="J29" s="88">
        <v>0.27320892060834223</v>
      </c>
      <c r="K29" s="89">
        <v>112.96550696258899</v>
      </c>
      <c r="L29" s="89">
        <v>118.53306540820108</v>
      </c>
      <c r="M29" s="88">
        <v>-4.6970509253588276E-2</v>
      </c>
      <c r="N29" s="89">
        <v>81.149270396903162</v>
      </c>
      <c r="O29" s="88">
        <v>0.39207051905792617</v>
      </c>
      <c r="P29" s="89">
        <v>74.939543099978991</v>
      </c>
      <c r="Q29" s="88">
        <v>0.507421880219879</v>
      </c>
      <c r="R29" s="89">
        <v>172.68992691138442</v>
      </c>
      <c r="S29" s="89">
        <v>250.70477715902089</v>
      </c>
      <c r="T29" s="88">
        <v>-0.31118214471897365</v>
      </c>
      <c r="U29" s="89">
        <v>173.62434872723713</v>
      </c>
      <c r="V29" s="88">
        <v>-5.3818592997039076E-3</v>
      </c>
      <c r="W29" s="89">
        <v>160.38724174901154</v>
      </c>
      <c r="X29" s="88">
        <v>7.6706133406952884E-2</v>
      </c>
      <c r="Y29" s="87">
        <v>1118.7962324070932</v>
      </c>
      <c r="Z29" s="90">
        <v>0</v>
      </c>
      <c r="AA29" s="89">
        <v>172.68992691138442</v>
      </c>
      <c r="AB29" s="89">
        <v>0</v>
      </c>
      <c r="AC29" s="91">
        <v>9.903874753358183</v>
      </c>
      <c r="AD29" s="91">
        <v>11.702890394845051</v>
      </c>
      <c r="AE29" s="88">
        <v>-0.1537240442992876</v>
      </c>
      <c r="AF29" s="91">
        <v>7.8965492618279658</v>
      </c>
      <c r="AG29" s="88">
        <v>0.2542028707695978</v>
      </c>
      <c r="AH29" s="91">
        <v>11.725740576052608</v>
      </c>
      <c r="AI29" s="88">
        <v>-0.15537319889331411</v>
      </c>
      <c r="AJ29" s="91">
        <v>6.4786421096883187</v>
      </c>
      <c r="AK29" s="91">
        <v>5.5331194257909768</v>
      </c>
      <c r="AL29" s="88">
        <v>0.1708841995150279</v>
      </c>
      <c r="AM29" s="91">
        <v>3.6907220441600361</v>
      </c>
      <c r="AN29" s="88">
        <v>0.75538608222738146</v>
      </c>
      <c r="AO29" s="91">
        <v>5.4787502527998457</v>
      </c>
      <c r="AP29" s="88">
        <v>0.18250363874087724</v>
      </c>
      <c r="AQ29" s="26"/>
      <c r="AR29" s="26"/>
      <c r="AS29" s="81">
        <v>5.1663424867781009E-4</v>
      </c>
      <c r="AT29" s="81">
        <v>3.5846440272691769E-4</v>
      </c>
      <c r="AU29" s="50">
        <v>0.63138924914349392</v>
      </c>
      <c r="AV29" s="50">
        <v>4.6408426416631388</v>
      </c>
      <c r="AW29" s="50">
        <v>-4.0094533925196449</v>
      </c>
      <c r="AX29" s="50">
        <v>0.34961923402217088</v>
      </c>
      <c r="AY29" s="50">
        <v>2.0839694907302211</v>
      </c>
      <c r="AZ29" s="50">
        <v>0</v>
      </c>
      <c r="BA29" s="50">
        <v>0</v>
      </c>
      <c r="BB29" s="101">
        <v>0.39203520266710018</v>
      </c>
      <c r="BC29" s="101">
        <v>0.73515515738501924</v>
      </c>
      <c r="BD29" s="28">
        <v>-0.46673134408580164</v>
      </c>
      <c r="BE29" s="99">
        <v>6.0511940006817359E-2</v>
      </c>
      <c r="BF29" s="99">
        <v>0.13286450206701014</v>
      </c>
      <c r="BG29" s="28">
        <v>-0.54455901263756512</v>
      </c>
      <c r="BH29" s="101">
        <v>0.24709778033814994</v>
      </c>
      <c r="BI29" s="101">
        <v>0.34414908528195964</v>
      </c>
      <c r="BJ29" s="28">
        <v>-0.28200366961398732</v>
      </c>
      <c r="BK29" s="99">
        <v>3.8104963391820713E-2</v>
      </c>
      <c r="BL29" s="99">
        <v>6.2185730841759462E-2</v>
      </c>
      <c r="BM29" s="28">
        <v>-0.38723943779346626</v>
      </c>
      <c r="BN29" s="27">
        <v>33.899828913162004</v>
      </c>
      <c r="BO29" s="99">
        <v>5.2325515654688468</v>
      </c>
      <c r="BP29" s="27">
        <v>17.022267663841795</v>
      </c>
      <c r="BQ29" s="99">
        <v>2.386434506414612</v>
      </c>
    </row>
    <row r="30" spans="1:69" s="2" customFormat="1" x14ac:dyDescent="0.25">
      <c r="A30" s="86" t="s">
        <v>366</v>
      </c>
      <c r="B30" s="86" t="s">
        <v>228</v>
      </c>
      <c r="C30" s="86" t="s">
        <v>158</v>
      </c>
      <c r="D30" s="87">
        <v>35150.121189793346</v>
      </c>
      <c r="E30" s="87">
        <v>148009.16722987965</v>
      </c>
      <c r="F30" s="88">
        <v>-0.76251389121593993</v>
      </c>
      <c r="G30" s="87">
        <v>33268.958980269432</v>
      </c>
      <c r="H30" s="88">
        <v>5.6544065915605027E-2</v>
      </c>
      <c r="I30" s="87">
        <v>27131.550965974329</v>
      </c>
      <c r="J30" s="88">
        <v>0.29554411518438822</v>
      </c>
      <c r="K30" s="89">
        <v>3468.5318900462507</v>
      </c>
      <c r="L30" s="89">
        <v>37504.055476091737</v>
      </c>
      <c r="M30" s="88">
        <v>-0.90751581806246562</v>
      </c>
      <c r="N30" s="89">
        <v>3345.1394900064192</v>
      </c>
      <c r="O30" s="88">
        <v>3.6887071647823781E-2</v>
      </c>
      <c r="P30" s="89">
        <v>2843.3402841402199</v>
      </c>
      <c r="Q30" s="88">
        <v>0.21987927698744603</v>
      </c>
      <c r="R30" s="89">
        <v>1168.9021643237625</v>
      </c>
      <c r="S30" s="89">
        <v>11410.626824521849</v>
      </c>
      <c r="T30" s="88">
        <v>-0.89756021450007029</v>
      </c>
      <c r="U30" s="89">
        <v>1215.0670866101848</v>
      </c>
      <c r="V30" s="88">
        <v>-3.799372297641114E-2</v>
      </c>
      <c r="W30" s="89">
        <v>1227.048395842409</v>
      </c>
      <c r="X30" s="88">
        <v>-4.7387072682432606E-2</v>
      </c>
      <c r="Y30" s="87">
        <v>34606.678166310783</v>
      </c>
      <c r="Z30" s="90">
        <v>543.4430234825611</v>
      </c>
      <c r="AA30" s="89">
        <v>1147.6896880171278</v>
      </c>
      <c r="AB30" s="89">
        <v>21.212476306634606</v>
      </c>
      <c r="AC30" s="91">
        <v>10.134005482453453</v>
      </c>
      <c r="AD30" s="91">
        <v>3.9464843295209295</v>
      </c>
      <c r="AE30" s="88">
        <v>1.5678565113379375</v>
      </c>
      <c r="AF30" s="91">
        <v>9.9454623879393402</v>
      </c>
      <c r="AG30" s="88">
        <v>1.8957700221435201E-2</v>
      </c>
      <c r="AH30" s="91">
        <v>9.5421399673161069</v>
      </c>
      <c r="AI30" s="88">
        <v>6.2026496903693912E-2</v>
      </c>
      <c r="AJ30" s="91">
        <v>30.07105492881735</v>
      </c>
      <c r="AK30" s="91">
        <v>12.971168850409041</v>
      </c>
      <c r="AL30" s="88">
        <v>1.3182995515372595</v>
      </c>
      <c r="AM30" s="91">
        <v>27.380347428456606</v>
      </c>
      <c r="AN30" s="88">
        <v>9.8271488606615401E-2</v>
      </c>
      <c r="AO30" s="91">
        <v>22.111231356402719</v>
      </c>
      <c r="AP30" s="88">
        <v>0.3599900631544754</v>
      </c>
      <c r="AQ30" s="26"/>
      <c r="AR30" s="26"/>
      <c r="AS30" s="81">
        <v>1.6231513769716661E-2</v>
      </c>
      <c r="AT30" s="81">
        <v>2.4263709162117668E-3</v>
      </c>
      <c r="AU30" s="50">
        <v>3.774902737260287</v>
      </c>
      <c r="AV30" s="50">
        <v>1.2915428226543273</v>
      </c>
      <c r="AW30" s="50">
        <v>2.48335991460596</v>
      </c>
      <c r="AX30" s="50">
        <v>3.6126244282979605</v>
      </c>
      <c r="AY30" s="50">
        <v>0.95147874552747713</v>
      </c>
      <c r="AZ30" s="50">
        <v>1.5460630151123418</v>
      </c>
      <c r="BA30" s="50">
        <v>1.814734967054024</v>
      </c>
      <c r="BB30" s="101">
        <v>0.60385495357303065</v>
      </c>
      <c r="BC30" s="101">
        <v>1.8328214904510767</v>
      </c>
      <c r="BD30" s="28">
        <v>-0.67053258775113145</v>
      </c>
      <c r="BE30" s="99">
        <v>2.0080936801267695E-2</v>
      </c>
      <c r="BF30" s="99">
        <v>0.14129964011633997</v>
      </c>
      <c r="BG30" s="28">
        <v>-0.85788402019471577</v>
      </c>
      <c r="BH30" s="101">
        <v>0.25554196835895188</v>
      </c>
      <c r="BI30" s="101">
        <v>0.57621628612712816</v>
      </c>
      <c r="BJ30" s="28">
        <v>-0.55651727569780507</v>
      </c>
      <c r="BK30" s="99">
        <v>8.4968578824068785E-3</v>
      </c>
      <c r="BL30" s="99">
        <v>4.4417756471891584E-2</v>
      </c>
      <c r="BM30" s="28">
        <v>-0.80870582944044334</v>
      </c>
      <c r="BN30" s="27">
        <v>27.33161607485799</v>
      </c>
      <c r="BO30" s="99">
        <v>0.90890113897088021</v>
      </c>
      <c r="BP30" s="27">
        <v>11.509634799896869</v>
      </c>
      <c r="BQ30" s="99">
        <v>0.38236592324098057</v>
      </c>
    </row>
    <row r="31" spans="1:69" s="2" customFormat="1" x14ac:dyDescent="0.25">
      <c r="A31" s="86" t="s">
        <v>366</v>
      </c>
      <c r="B31" s="86" t="s">
        <v>228</v>
      </c>
      <c r="C31" s="86" t="s">
        <v>290</v>
      </c>
      <c r="D31" s="87">
        <v>66964581.434211008</v>
      </c>
      <c r="E31" s="87">
        <v>70105808.355748221</v>
      </c>
      <c r="F31" s="88">
        <v>-4.4806942466125245E-2</v>
      </c>
      <c r="G31" s="87">
        <v>56623717.616791613</v>
      </c>
      <c r="H31" s="88">
        <v>0.18262424744702455</v>
      </c>
      <c r="I31" s="87">
        <v>50998666.959647924</v>
      </c>
      <c r="J31" s="88">
        <v>0.31306532947608062</v>
      </c>
      <c r="K31" s="89">
        <v>21917780.544022266</v>
      </c>
      <c r="L31" s="89">
        <v>24135438.992206629</v>
      </c>
      <c r="M31" s="88">
        <v>-9.1883907680338814E-2</v>
      </c>
      <c r="N31" s="89">
        <v>20636230.775584694</v>
      </c>
      <c r="O31" s="88">
        <v>6.2101930453007409E-2</v>
      </c>
      <c r="P31" s="89">
        <v>19147260.429111619</v>
      </c>
      <c r="Q31" s="88">
        <v>0.14469537953838715</v>
      </c>
      <c r="R31" s="89">
        <v>14618120.384437205</v>
      </c>
      <c r="S31" s="89">
        <v>16080714.70117205</v>
      </c>
      <c r="T31" s="88">
        <v>-9.0953315441150318E-2</v>
      </c>
      <c r="U31" s="89">
        <v>13042292.350390375</v>
      </c>
      <c r="V31" s="88">
        <v>0.12082446794712923</v>
      </c>
      <c r="W31" s="89">
        <v>11646403.613674991</v>
      </c>
      <c r="X31" s="88">
        <v>0.25516175373424976</v>
      </c>
      <c r="Y31" s="87">
        <v>66031052.84643209</v>
      </c>
      <c r="Z31" s="90">
        <v>933528.58777891705</v>
      </c>
      <c r="AA31" s="89">
        <v>14224942.077961205</v>
      </c>
      <c r="AB31" s="89">
        <v>393178.306476</v>
      </c>
      <c r="AC31" s="91">
        <v>3.0552628857521142</v>
      </c>
      <c r="AD31" s="91">
        <v>2.9046833736227251</v>
      </c>
      <c r="AE31" s="88">
        <v>5.1840249955225293E-2</v>
      </c>
      <c r="AF31" s="91">
        <v>2.7438982550914641</v>
      </c>
      <c r="AG31" s="88">
        <v>0.11347528286914239</v>
      </c>
      <c r="AH31" s="91">
        <v>2.6634968040706868</v>
      </c>
      <c r="AI31" s="88">
        <v>0.14708712286896003</v>
      </c>
      <c r="AJ31" s="91">
        <v>4.5809296731133147</v>
      </c>
      <c r="AK31" s="91">
        <v>4.3596201822197944</v>
      </c>
      <c r="AL31" s="88">
        <v>5.0763479762779645E-2</v>
      </c>
      <c r="AM31" s="91">
        <v>4.3415464165006838</v>
      </c>
      <c r="AN31" s="88">
        <v>5.5137785859623575E-2</v>
      </c>
      <c r="AO31" s="91">
        <v>4.3789197636741903</v>
      </c>
      <c r="AP31" s="88">
        <v>4.613236148214446E-2</v>
      </c>
      <c r="AQ31" s="26"/>
      <c r="AR31" s="26"/>
      <c r="AS31" s="81">
        <v>30.922696390256714</v>
      </c>
      <c r="AT31" s="81">
        <v>30.343841625958881</v>
      </c>
      <c r="AU31" s="50">
        <v>10.772502853484463</v>
      </c>
      <c r="AV31" s="50">
        <v>13.673518132799265</v>
      </c>
      <c r="AW31" s="50">
        <v>-2.9010152793148016</v>
      </c>
      <c r="AX31" s="50">
        <v>11.36319532337799</v>
      </c>
      <c r="AY31" s="50">
        <v>14.26681452808179</v>
      </c>
      <c r="AZ31" s="50">
        <v>1.394063201449347</v>
      </c>
      <c r="BA31" s="50">
        <v>2.6896638975184994</v>
      </c>
      <c r="BB31" s="101">
        <v>62.098577204536532</v>
      </c>
      <c r="BC31" s="101">
        <v>68.308736531919166</v>
      </c>
      <c r="BD31" s="28">
        <v>-9.0913104862959421E-2</v>
      </c>
      <c r="BE31" s="99">
        <v>13.343168048361193</v>
      </c>
      <c r="BF31" s="99">
        <v>15.431625336996015</v>
      </c>
      <c r="BG31" s="28">
        <v>-0.135336184169008</v>
      </c>
      <c r="BH31" s="101">
        <v>7.8036436438022294</v>
      </c>
      <c r="BI31" s="101">
        <v>8.5683983323076482</v>
      </c>
      <c r="BJ31" s="28">
        <v>-8.9252933727633377E-2</v>
      </c>
      <c r="BK31" s="99">
        <v>1.6768611033751444</v>
      </c>
      <c r="BL31" s="99">
        <v>1.9350357233685538</v>
      </c>
      <c r="BM31" s="28">
        <v>-0.13342111304486576</v>
      </c>
      <c r="BN31" s="27">
        <v>1922.0120222233938</v>
      </c>
      <c r="BO31" s="99">
        <v>419.56811376175227</v>
      </c>
      <c r="BP31" s="27">
        <v>249.45216726147481</v>
      </c>
      <c r="BQ31" s="99">
        <v>54.454160186138218</v>
      </c>
    </row>
    <row r="32" spans="1:69" s="2" customFormat="1" x14ac:dyDescent="0.25">
      <c r="A32" s="86" t="s">
        <v>366</v>
      </c>
      <c r="B32" s="86" t="s">
        <v>228</v>
      </c>
      <c r="C32" s="86" t="s">
        <v>159</v>
      </c>
      <c r="D32" s="87">
        <v>57969.350812646153</v>
      </c>
      <c r="E32" s="87">
        <v>59229.245261492732</v>
      </c>
      <c r="F32" s="88">
        <v>-2.1271492541973781E-2</v>
      </c>
      <c r="G32" s="87">
        <v>117987.6405617392</v>
      </c>
      <c r="H32" s="88">
        <v>-0.50868285409680158</v>
      </c>
      <c r="I32" s="87">
        <v>86640.503234885924</v>
      </c>
      <c r="J32" s="88">
        <v>-0.33092088978882211</v>
      </c>
      <c r="K32" s="89">
        <v>12259.637858609538</v>
      </c>
      <c r="L32" s="89">
        <v>16707.226052474231</v>
      </c>
      <c r="M32" s="88">
        <v>-0.2662074589698889</v>
      </c>
      <c r="N32" s="89">
        <v>40773.971139488793</v>
      </c>
      <c r="O32" s="88">
        <v>-0.69932686181905102</v>
      </c>
      <c r="P32" s="89">
        <v>30379.654159916754</v>
      </c>
      <c r="Q32" s="88">
        <v>-0.59645235610400604</v>
      </c>
      <c r="R32" s="89">
        <v>3481.4405357912274</v>
      </c>
      <c r="S32" s="89">
        <v>5654.6896357260102</v>
      </c>
      <c r="T32" s="88">
        <v>-0.38432685787108767</v>
      </c>
      <c r="U32" s="89">
        <v>11215.509546586498</v>
      </c>
      <c r="V32" s="88">
        <v>-0.68958694909667984</v>
      </c>
      <c r="W32" s="89">
        <v>8601.8809851206188</v>
      </c>
      <c r="X32" s="88">
        <v>-0.59526985530102527</v>
      </c>
      <c r="Y32" s="87">
        <v>56122.091274972052</v>
      </c>
      <c r="Z32" s="90">
        <v>1847.2595376741019</v>
      </c>
      <c r="AA32" s="89">
        <v>3334.4176782701334</v>
      </c>
      <c r="AB32" s="89">
        <v>147.02285752109412</v>
      </c>
      <c r="AC32" s="91">
        <v>4.728471711905927</v>
      </c>
      <c r="AD32" s="91">
        <v>3.5451274242333763</v>
      </c>
      <c r="AE32" s="88">
        <v>0.3337945709887834</v>
      </c>
      <c r="AF32" s="91">
        <v>2.8937000067543206</v>
      </c>
      <c r="AG32" s="88">
        <v>0.63405733174447243</v>
      </c>
      <c r="AH32" s="91">
        <v>2.8519252648109585</v>
      </c>
      <c r="AI32" s="88">
        <v>0.65799285494928861</v>
      </c>
      <c r="AJ32" s="91">
        <v>16.650966810056818</v>
      </c>
      <c r="AK32" s="91">
        <v>10.474358289672645</v>
      </c>
      <c r="AL32" s="88">
        <v>0.58968848969717746</v>
      </c>
      <c r="AM32" s="91">
        <v>10.520042809615314</v>
      </c>
      <c r="AN32" s="88">
        <v>0.58278508095402837</v>
      </c>
      <c r="AO32" s="91">
        <v>10.07227412059701</v>
      </c>
      <c r="AP32" s="88">
        <v>0.65314869419676524</v>
      </c>
      <c r="AQ32" s="26"/>
      <c r="AR32" s="26"/>
      <c r="AS32" s="81">
        <v>2.6768906737374854E-2</v>
      </c>
      <c r="AT32" s="81">
        <v>7.2266664571123363E-3</v>
      </c>
      <c r="AU32" s="50">
        <v>20.470083803625798</v>
      </c>
      <c r="AV32" s="50">
        <v>14.834192433193859</v>
      </c>
      <c r="AW32" s="50">
        <v>5.6358913704319384</v>
      </c>
      <c r="AX32" s="50">
        <v>17.909806848265738</v>
      </c>
      <c r="AY32" s="50">
        <v>11.513985643555928</v>
      </c>
      <c r="AZ32" s="50">
        <v>3.1866141534762846</v>
      </c>
      <c r="BA32" s="50">
        <v>4.2230466385857781</v>
      </c>
      <c r="BB32" s="101">
        <v>1.7321693811072809</v>
      </c>
      <c r="BC32" s="101">
        <v>1.4560015476064385</v>
      </c>
      <c r="BD32" s="28">
        <v>0.18967550821277793</v>
      </c>
      <c r="BE32" s="99">
        <v>0.10402815649485819</v>
      </c>
      <c r="BF32" s="99">
        <v>0.13874448101123654</v>
      </c>
      <c r="BG32" s="28">
        <v>-0.25021769704530999</v>
      </c>
      <c r="BH32" s="101">
        <v>0.23839655701756124</v>
      </c>
      <c r="BI32" s="101">
        <v>0.22039628447171997</v>
      </c>
      <c r="BJ32" s="28">
        <v>8.1672304907440346E-2</v>
      </c>
      <c r="BK32" s="99">
        <v>1.4316448952093646E-2</v>
      </c>
      <c r="BL32" s="99">
        <v>2.0954421905040745E-2</v>
      </c>
      <c r="BM32" s="28">
        <v>-0.31678148808057949</v>
      </c>
      <c r="BN32" s="27">
        <v>131.93707254263467</v>
      </c>
      <c r="BO32" s="99">
        <v>7.9236883988590732</v>
      </c>
      <c r="BP32" s="27">
        <v>20.770512341067896</v>
      </c>
      <c r="BQ32" s="99">
        <v>1.2462722923855545</v>
      </c>
    </row>
    <row r="33" spans="1:69" s="2" customFormat="1" x14ac:dyDescent="0.25">
      <c r="A33" s="86" t="s">
        <v>366</v>
      </c>
      <c r="B33" s="86" t="s">
        <v>228</v>
      </c>
      <c r="C33" s="86" t="s">
        <v>160</v>
      </c>
      <c r="D33" s="87">
        <v>9151.5933620893957</v>
      </c>
      <c r="E33" s="87">
        <v>8665.8766449904433</v>
      </c>
      <c r="F33" s="88">
        <v>5.6049345841973727E-2</v>
      </c>
      <c r="G33" s="87">
        <v>11849.150098952055</v>
      </c>
      <c r="H33" s="88">
        <v>-0.22765824673798613</v>
      </c>
      <c r="I33" s="87">
        <v>13863.854491914512</v>
      </c>
      <c r="J33" s="88">
        <v>-0.3398954549453283</v>
      </c>
      <c r="K33" s="89">
        <v>396.36205420974989</v>
      </c>
      <c r="L33" s="89">
        <v>627.62611406976828</v>
      </c>
      <c r="M33" s="88">
        <v>-0.36847424712845933</v>
      </c>
      <c r="N33" s="89">
        <v>917.77421093659962</v>
      </c>
      <c r="O33" s="88">
        <v>-0.56812683393526864</v>
      </c>
      <c r="P33" s="89">
        <v>802.85471924352953</v>
      </c>
      <c r="Q33" s="88">
        <v>-0.50630911831319558</v>
      </c>
      <c r="R33" s="89">
        <v>282.63109194211222</v>
      </c>
      <c r="S33" s="89">
        <v>321.94683419687232</v>
      </c>
      <c r="T33" s="88">
        <v>-0.12211874160165928</v>
      </c>
      <c r="U33" s="89">
        <v>402.64331048150109</v>
      </c>
      <c r="V33" s="88">
        <v>-0.2980608777428147</v>
      </c>
      <c r="W33" s="89">
        <v>414.12196599837614</v>
      </c>
      <c r="X33" s="88">
        <v>-0.31751726508701911</v>
      </c>
      <c r="Y33" s="87">
        <v>9085.1863131344326</v>
      </c>
      <c r="Z33" s="90">
        <v>66.407048954963685</v>
      </c>
      <c r="AA33" s="89">
        <v>281.35584573665892</v>
      </c>
      <c r="AB33" s="89">
        <v>1.2752462054533233</v>
      </c>
      <c r="AC33" s="91">
        <v>23.08897449917465</v>
      </c>
      <c r="AD33" s="91">
        <v>13.807386994778751</v>
      </c>
      <c r="AE33" s="88">
        <v>0.67221897292411092</v>
      </c>
      <c r="AF33" s="91">
        <v>12.910746409903865</v>
      </c>
      <c r="AG33" s="88">
        <v>0.78835318781128272</v>
      </c>
      <c r="AH33" s="91">
        <v>17.268198292435017</v>
      </c>
      <c r="AI33" s="88">
        <v>0.33708069065257629</v>
      </c>
      <c r="AJ33" s="91">
        <v>32.379995064250757</v>
      </c>
      <c r="AK33" s="91">
        <v>26.91710470335363</v>
      </c>
      <c r="AL33" s="88">
        <v>0.20295237623445064</v>
      </c>
      <c r="AM33" s="91">
        <v>29.42840422403205</v>
      </c>
      <c r="AN33" s="88">
        <v>0.10029734598413446</v>
      </c>
      <c r="AO33" s="91">
        <v>33.47770857431135</v>
      </c>
      <c r="AP33" s="88">
        <v>-3.2789386036501569E-2</v>
      </c>
      <c r="AQ33" s="26"/>
      <c r="AR33" s="26"/>
      <c r="AS33" s="81">
        <v>4.2259943534628521E-3</v>
      </c>
      <c r="AT33" s="81">
        <v>5.8667686863446596E-4</v>
      </c>
      <c r="AU33" s="50">
        <v>1.2684623163717799</v>
      </c>
      <c r="AV33" s="26"/>
      <c r="AW33" s="50">
        <v>1.2684623163717799</v>
      </c>
      <c r="AX33" s="50">
        <v>0.74677823335757998</v>
      </c>
      <c r="AY33" s="26"/>
      <c r="AZ33" s="50">
        <v>0.72563373750909665</v>
      </c>
      <c r="BA33" s="50">
        <v>0.45120520771101713</v>
      </c>
      <c r="BB33" s="101">
        <v>0.38409797825184894</v>
      </c>
      <c r="BC33" s="101">
        <v>0.2044257656737303</v>
      </c>
      <c r="BD33" s="28">
        <v>0.8789117750689065</v>
      </c>
      <c r="BE33" s="99">
        <v>1.186220002472803E-2</v>
      </c>
      <c r="BF33" s="99">
        <v>7.5946416944412528E-3</v>
      </c>
      <c r="BG33" s="28">
        <v>0.56191700701434433</v>
      </c>
      <c r="BH33" s="101">
        <v>0.31804511448577555</v>
      </c>
      <c r="BI33" s="101">
        <v>0.14226117335508329</v>
      </c>
      <c r="BJ33" s="28">
        <v>1.2356424243172541</v>
      </c>
      <c r="BK33" s="99">
        <v>9.8204845261742751E-3</v>
      </c>
      <c r="BL33" s="99">
        <v>5.2842458521668656E-3</v>
      </c>
      <c r="BM33" s="28">
        <v>0.85844580303682749</v>
      </c>
      <c r="BN33" s="27">
        <v>19.234187696033967</v>
      </c>
      <c r="BO33" s="99">
        <v>0.59401453452565633</v>
      </c>
      <c r="BP33" s="27">
        <v>17.256213903732679</v>
      </c>
      <c r="BQ33" s="99">
        <v>0.5369355257744316</v>
      </c>
    </row>
    <row r="34" spans="1:69" s="2" customFormat="1" x14ac:dyDescent="0.25">
      <c r="A34" s="86" t="s">
        <v>366</v>
      </c>
      <c r="B34" s="86" t="s">
        <v>228</v>
      </c>
      <c r="C34" s="86" t="s">
        <v>161</v>
      </c>
      <c r="D34" s="87">
        <v>1042993.5147444797</v>
      </c>
      <c r="E34" s="87">
        <v>1256827.9386233035</v>
      </c>
      <c r="F34" s="88">
        <v>-0.17013818463731201</v>
      </c>
      <c r="G34" s="87">
        <v>1038316.2408729094</v>
      </c>
      <c r="H34" s="88">
        <v>4.5046717824986275E-3</v>
      </c>
      <c r="I34" s="87">
        <v>840509.23421593185</v>
      </c>
      <c r="J34" s="88">
        <v>0.2409066697731585</v>
      </c>
      <c r="K34" s="89">
        <v>279536.20378482225</v>
      </c>
      <c r="L34" s="89">
        <v>343931.02514604555</v>
      </c>
      <c r="M34" s="88">
        <v>-0.1872317896702658</v>
      </c>
      <c r="N34" s="89">
        <v>292272.17783576279</v>
      </c>
      <c r="O34" s="88">
        <v>-4.3575731858053537E-2</v>
      </c>
      <c r="P34" s="89">
        <v>250439.30897446731</v>
      </c>
      <c r="Q34" s="88">
        <v>0.11618341756932983</v>
      </c>
      <c r="R34" s="89">
        <v>84188.008315304673</v>
      </c>
      <c r="S34" s="89">
        <v>106907.80885860672</v>
      </c>
      <c r="T34" s="88">
        <v>-0.2125176896418354</v>
      </c>
      <c r="U34" s="89">
        <v>98321.489506712387</v>
      </c>
      <c r="V34" s="88">
        <v>-0.14374763098399587</v>
      </c>
      <c r="W34" s="89">
        <v>85438.134640718854</v>
      </c>
      <c r="X34" s="88">
        <v>-1.4631947790891787E-2</v>
      </c>
      <c r="Y34" s="87">
        <v>1037839.0355213317</v>
      </c>
      <c r="Z34" s="90">
        <v>5154.4792231479405</v>
      </c>
      <c r="AA34" s="89">
        <v>83691.678347816822</v>
      </c>
      <c r="AB34" s="89">
        <v>496.32996748784581</v>
      </c>
      <c r="AC34" s="91">
        <v>3.7311571833011716</v>
      </c>
      <c r="AD34" s="91">
        <v>3.6543023069512528</v>
      </c>
      <c r="AE34" s="88">
        <v>2.1031340566357814E-2</v>
      </c>
      <c r="AF34" s="91">
        <v>3.5525661339423591</v>
      </c>
      <c r="AG34" s="88">
        <v>5.027099922292684E-2</v>
      </c>
      <c r="AH34" s="91">
        <v>3.3561394082173543</v>
      </c>
      <c r="AI34" s="88">
        <v>0.11174082166122282</v>
      </c>
      <c r="AJ34" s="91">
        <v>12.388860784521876</v>
      </c>
      <c r="AK34" s="91">
        <v>11.756184623384707</v>
      </c>
      <c r="AL34" s="88">
        <v>5.3816453331184289E-2</v>
      </c>
      <c r="AM34" s="91">
        <v>10.560420169407866</v>
      </c>
      <c r="AN34" s="88">
        <v>0.1731408964589079</v>
      </c>
      <c r="AO34" s="91">
        <v>9.8376355915354292</v>
      </c>
      <c r="AP34" s="88">
        <v>0.25933316692291297</v>
      </c>
      <c r="AQ34" s="26"/>
      <c r="AR34" s="26"/>
      <c r="AS34" s="81">
        <v>0.48163030519553468</v>
      </c>
      <c r="AT34" s="81">
        <v>0.17475486067580809</v>
      </c>
      <c r="AU34" s="50">
        <v>2.4485799709151292</v>
      </c>
      <c r="AV34" s="50">
        <v>4.6818518798782796</v>
      </c>
      <c r="AW34" s="50">
        <v>-2.2332719089631503</v>
      </c>
      <c r="AX34" s="50">
        <v>2.2275290281278775</v>
      </c>
      <c r="AY34" s="50">
        <v>4.5065990936869538</v>
      </c>
      <c r="AZ34" s="50">
        <v>0.49420050559094064</v>
      </c>
      <c r="BA34" s="50">
        <v>0.58954948266381213</v>
      </c>
      <c r="BB34" s="101">
        <v>2.6300639202281766</v>
      </c>
      <c r="BC34" s="101">
        <v>3.141537312791439</v>
      </c>
      <c r="BD34" s="28">
        <v>-0.16280990535451845</v>
      </c>
      <c r="BE34" s="99">
        <v>0.21028367296127101</v>
      </c>
      <c r="BF34" s="99">
        <v>0.26454253276363332</v>
      </c>
      <c r="BG34" s="28">
        <v>-0.20510448446806917</v>
      </c>
      <c r="BH34" s="101">
        <v>0.42606130636171891</v>
      </c>
      <c r="BI34" s="101">
        <v>0.48921084585321456</v>
      </c>
      <c r="BJ34" s="28">
        <v>-0.12908450421077414</v>
      </c>
      <c r="BK34" s="99">
        <v>3.4058743422970265E-2</v>
      </c>
      <c r="BL34" s="99">
        <v>4.1247978431463224E-2</v>
      </c>
      <c r="BM34" s="28">
        <v>-0.17429302675859473</v>
      </c>
      <c r="BN34" s="27">
        <v>111.31131798845141</v>
      </c>
      <c r="BO34" s="99">
        <v>8.9847904439703683</v>
      </c>
      <c r="BP34" s="27">
        <v>19.7125301595099</v>
      </c>
      <c r="BQ34" s="99">
        <v>1.5915530064951842</v>
      </c>
    </row>
    <row r="35" spans="1:69" s="2" customFormat="1" x14ac:dyDescent="0.25">
      <c r="A35" s="86" t="s">
        <v>366</v>
      </c>
      <c r="B35" s="86" t="s">
        <v>228</v>
      </c>
      <c r="C35" s="86" t="s">
        <v>162</v>
      </c>
      <c r="D35" s="87">
        <v>2341.6437497055531</v>
      </c>
      <c r="E35" s="87">
        <v>5390.1018225359912</v>
      </c>
      <c r="F35" s="88">
        <v>-0.56556595277752431</v>
      </c>
      <c r="G35" s="87">
        <v>9722.5561723494538</v>
      </c>
      <c r="H35" s="88">
        <v>-0.7591534871904273</v>
      </c>
      <c r="I35" s="87">
        <v>14298.890037212372</v>
      </c>
      <c r="J35" s="88">
        <v>-0.83623597750514167</v>
      </c>
      <c r="K35" s="89">
        <v>98.764838276647197</v>
      </c>
      <c r="L35" s="89">
        <v>228.51414653825222</v>
      </c>
      <c r="M35" s="88">
        <v>-0.56779551825202024</v>
      </c>
      <c r="N35" s="89">
        <v>620.26158018109936</v>
      </c>
      <c r="O35" s="88">
        <v>-0.8407690538436855</v>
      </c>
      <c r="P35" s="89">
        <v>681.44626429547361</v>
      </c>
      <c r="Q35" s="88">
        <v>-0.85506584531832874</v>
      </c>
      <c r="R35" s="89">
        <v>54.165075671001723</v>
      </c>
      <c r="S35" s="89">
        <v>116.19454948557517</v>
      </c>
      <c r="T35" s="88">
        <v>-0.5338415105458455</v>
      </c>
      <c r="U35" s="89">
        <v>224.73942973701236</v>
      </c>
      <c r="V35" s="88">
        <v>-0.75898721584198603</v>
      </c>
      <c r="W35" s="89">
        <v>310.82830903297418</v>
      </c>
      <c r="X35" s="88">
        <v>-0.82573956716003105</v>
      </c>
      <c r="Y35" s="87">
        <v>2341.6437497055531</v>
      </c>
      <c r="Z35" s="86"/>
      <c r="AA35" s="89">
        <v>54.165075671001723</v>
      </c>
      <c r="AB35" s="86"/>
      <c r="AC35" s="91">
        <v>23.709285516637468</v>
      </c>
      <c r="AD35" s="91">
        <v>23.587606737658636</v>
      </c>
      <c r="AE35" s="88">
        <v>5.1585894377561958E-3</v>
      </c>
      <c r="AF35" s="91">
        <v>15.674928905818629</v>
      </c>
      <c r="AG35" s="88">
        <v>0.51256096018632902</v>
      </c>
      <c r="AH35" s="91">
        <v>20.983151256974832</v>
      </c>
      <c r="AI35" s="88">
        <v>0.12992015480784685</v>
      </c>
      <c r="AJ35" s="91">
        <v>43.23161595727624</v>
      </c>
      <c r="AK35" s="91">
        <v>46.388594356615144</v>
      </c>
      <c r="AL35" s="88">
        <v>-6.8055056272441461E-2</v>
      </c>
      <c r="AM35" s="91">
        <v>43.261461434367277</v>
      </c>
      <c r="AN35" s="88">
        <v>-6.8988601174086307E-4</v>
      </c>
      <c r="AO35" s="91">
        <v>46.002534587978843</v>
      </c>
      <c r="AP35" s="88">
        <v>-6.0234042657003641E-2</v>
      </c>
      <c r="AQ35" s="26"/>
      <c r="AR35" s="26"/>
      <c r="AS35" s="81">
        <v>1.0813169764590533E-3</v>
      </c>
      <c r="AT35" s="81">
        <v>1.1243418678975615E-4</v>
      </c>
      <c r="AU35" s="26"/>
      <c r="AV35" s="26"/>
      <c r="AW35" s="26"/>
      <c r="AX35" s="26"/>
      <c r="AY35" s="26"/>
      <c r="AZ35" s="26"/>
      <c r="BA35" s="26"/>
      <c r="BB35" s="101">
        <v>0.39664446924181834</v>
      </c>
      <c r="BC35" s="101">
        <v>0.55116391881183768</v>
      </c>
      <c r="BD35" s="28">
        <v>-0.28035117012579858</v>
      </c>
      <c r="BE35" s="99">
        <v>9.1748702994078075E-3</v>
      </c>
      <c r="BF35" s="99">
        <v>1.1881453328262799E-2</v>
      </c>
      <c r="BG35" s="28">
        <v>-0.22779898671290949</v>
      </c>
      <c r="BH35" s="101">
        <v>0.26823031222277977</v>
      </c>
      <c r="BI35" s="101">
        <v>0.36175786174614805</v>
      </c>
      <c r="BJ35" s="28">
        <v>-0.25853632889116929</v>
      </c>
      <c r="BK35" s="99">
        <v>6.2049268283560872E-3</v>
      </c>
      <c r="BL35" s="99">
        <v>7.7981475899936564E-3</v>
      </c>
      <c r="BM35" s="28">
        <v>-0.20430759270085389</v>
      </c>
      <c r="BN35" s="27">
        <v>23.83405363646818</v>
      </c>
      <c r="BO35" s="99">
        <v>0.55131072731637532</v>
      </c>
      <c r="BP35" s="27">
        <v>19.454723956923452</v>
      </c>
      <c r="BQ35" s="99">
        <v>0.44853145983944609</v>
      </c>
    </row>
    <row r="36" spans="1:69" s="2" customFormat="1" x14ac:dyDescent="0.25">
      <c r="A36" s="86" t="s">
        <v>366</v>
      </c>
      <c r="B36" s="86" t="s">
        <v>228</v>
      </c>
      <c r="C36" s="86" t="s">
        <v>163</v>
      </c>
      <c r="D36" s="87">
        <v>20372647.330939371</v>
      </c>
      <c r="E36" s="87">
        <v>21595390.689784046</v>
      </c>
      <c r="F36" s="88">
        <v>-5.6620571325116532E-2</v>
      </c>
      <c r="G36" s="87">
        <v>19073993.412010204</v>
      </c>
      <c r="H36" s="88">
        <v>6.8085056489085902E-2</v>
      </c>
      <c r="I36" s="87">
        <v>20066713.436803304</v>
      </c>
      <c r="J36" s="88">
        <v>1.524583958900665E-2</v>
      </c>
      <c r="K36" s="89">
        <v>6710023.6531113992</v>
      </c>
      <c r="L36" s="89">
        <v>7282304.7105223369</v>
      </c>
      <c r="M36" s="88">
        <v>-7.858515678203333E-2</v>
      </c>
      <c r="N36" s="89">
        <v>6703762.23748089</v>
      </c>
      <c r="O36" s="88">
        <v>9.3401517069048568E-4</v>
      </c>
      <c r="P36" s="89">
        <v>6953467.8958470011</v>
      </c>
      <c r="Q36" s="88">
        <v>-3.5010479142501029E-2</v>
      </c>
      <c r="R36" s="89">
        <v>3431782.9514694116</v>
      </c>
      <c r="S36" s="89">
        <v>3822768.1285548089</v>
      </c>
      <c r="T36" s="88">
        <v>-0.10227802574916009</v>
      </c>
      <c r="U36" s="89">
        <v>3518302.6186146955</v>
      </c>
      <c r="V36" s="88">
        <v>-2.4591309083966843E-2</v>
      </c>
      <c r="W36" s="89">
        <v>3870768.7487981711</v>
      </c>
      <c r="X36" s="88">
        <v>-0.11341049435336571</v>
      </c>
      <c r="Y36" s="87">
        <v>20050631.842232682</v>
      </c>
      <c r="Z36" s="90">
        <v>322015.4887066895</v>
      </c>
      <c r="AA36" s="89">
        <v>3339783.7488563904</v>
      </c>
      <c r="AB36" s="89">
        <v>91999.202613021116</v>
      </c>
      <c r="AC36" s="91">
        <v>3.0361513437426844</v>
      </c>
      <c r="AD36" s="91">
        <v>2.9654610110698152</v>
      </c>
      <c r="AE36" s="88">
        <v>2.3837889761149492E-2</v>
      </c>
      <c r="AF36" s="91">
        <v>2.845266991327208</v>
      </c>
      <c r="AG36" s="88">
        <v>6.7088379753928187E-2</v>
      </c>
      <c r="AH36" s="91">
        <v>2.8858569187884315</v>
      </c>
      <c r="AI36" s="88">
        <v>5.2079652312544619E-2</v>
      </c>
      <c r="AJ36" s="91">
        <v>5.9364614892722942</v>
      </c>
      <c r="AK36" s="91">
        <v>5.6491500304383218</v>
      </c>
      <c r="AL36" s="88">
        <v>5.0859236749936303E-2</v>
      </c>
      <c r="AM36" s="91">
        <v>5.4213623669246624</v>
      </c>
      <c r="AN36" s="88">
        <v>9.5012856083964078E-2</v>
      </c>
      <c r="AO36" s="91">
        <v>5.1841674713928043</v>
      </c>
      <c r="AP36" s="88">
        <v>0.14511375684346378</v>
      </c>
      <c r="AQ36" s="26"/>
      <c r="AR36" s="26"/>
      <c r="AS36" s="81">
        <v>9.4076177971683386</v>
      </c>
      <c r="AT36" s="81">
        <v>7.1235887812852132</v>
      </c>
      <c r="AU36" s="50">
        <v>11.428860549363003</v>
      </c>
      <c r="AV36" s="50">
        <v>13.649546025266341</v>
      </c>
      <c r="AW36" s="50">
        <v>-2.2206854759033376</v>
      </c>
      <c r="AX36" s="50">
        <v>12.579146259720012</v>
      </c>
      <c r="AY36" s="50">
        <v>16.881810244802171</v>
      </c>
      <c r="AZ36" s="50">
        <v>1.5806266288115318</v>
      </c>
      <c r="BA36" s="50">
        <v>2.6807989874076723</v>
      </c>
      <c r="BB36" s="101">
        <v>20.341090585646761</v>
      </c>
      <c r="BC36" s="101">
        <v>22.715550563255618</v>
      </c>
      <c r="BD36" s="28">
        <v>-0.10453015307715031</v>
      </c>
      <c r="BE36" s="99">
        <v>3.3927047034024249</v>
      </c>
      <c r="BF36" s="99">
        <v>4.024768567235256</v>
      </c>
      <c r="BG36" s="28">
        <v>-0.15704353014936615</v>
      </c>
      <c r="BH36" s="101">
        <v>2.6134398448549594</v>
      </c>
      <c r="BI36" s="101">
        <v>2.9135374559595864</v>
      </c>
      <c r="BJ36" s="28">
        <v>-0.10300111656048318</v>
      </c>
      <c r="BK36" s="99">
        <v>0.43714180384157114</v>
      </c>
      <c r="BL36" s="99">
        <v>0.51743359267744127</v>
      </c>
      <c r="BM36" s="28">
        <v>-0.15517312747400722</v>
      </c>
      <c r="BN36" s="27">
        <v>641.15999702727925</v>
      </c>
      <c r="BO36" s="99">
        <v>108.0037322209386</v>
      </c>
      <c r="BP36" s="27">
        <v>86.23394243376336</v>
      </c>
      <c r="BQ36" s="99">
        <v>14.525902622155325</v>
      </c>
    </row>
    <row r="37" spans="1:69" s="2" customFormat="1" x14ac:dyDescent="0.25">
      <c r="A37" s="86" t="s">
        <v>366</v>
      </c>
      <c r="B37" s="86" t="s">
        <v>228</v>
      </c>
      <c r="C37" s="86" t="s">
        <v>164</v>
      </c>
      <c r="D37" s="87">
        <v>112077330.0339047</v>
      </c>
      <c r="E37" s="87">
        <v>121363310.99692428</v>
      </c>
      <c r="F37" s="88">
        <v>-7.6513905946871491E-2</v>
      </c>
      <c r="G37" s="87">
        <v>108077168.68458706</v>
      </c>
      <c r="H37" s="88">
        <v>3.7012084957478215E-2</v>
      </c>
      <c r="I37" s="87">
        <v>112966302.4659927</v>
      </c>
      <c r="J37" s="88">
        <v>-7.8693593813572698E-3</v>
      </c>
      <c r="K37" s="89">
        <v>43570262.712438397</v>
      </c>
      <c r="L37" s="89">
        <v>49127578.002620474</v>
      </c>
      <c r="M37" s="88">
        <v>-0.11312007463273781</v>
      </c>
      <c r="N37" s="89">
        <v>45886053.622538127</v>
      </c>
      <c r="O37" s="88">
        <v>-5.0468295424783906E-2</v>
      </c>
      <c r="P37" s="89">
        <v>48438209.436922461</v>
      </c>
      <c r="Q37" s="88">
        <v>-0.10049807334070089</v>
      </c>
      <c r="R37" s="89">
        <v>28332504.18946819</v>
      </c>
      <c r="S37" s="89">
        <v>32174094.099009994</v>
      </c>
      <c r="T37" s="88">
        <v>-0.11940009554643563</v>
      </c>
      <c r="U37" s="89">
        <v>29226699.59593856</v>
      </c>
      <c r="V37" s="88">
        <v>-3.0595155075074914E-2</v>
      </c>
      <c r="W37" s="89">
        <v>31077204.432300337</v>
      </c>
      <c r="X37" s="88">
        <v>-8.8318762674142626E-2</v>
      </c>
      <c r="Y37" s="87">
        <v>109019196.18748273</v>
      </c>
      <c r="Z37" s="90">
        <v>3058133.8464219747</v>
      </c>
      <c r="AA37" s="89">
        <v>26886058.662186962</v>
      </c>
      <c r="AB37" s="89">
        <v>1446445.5272812292</v>
      </c>
      <c r="AC37" s="91">
        <v>2.5723354199998654</v>
      </c>
      <c r="AD37" s="91">
        <v>2.4703703282594298</v>
      </c>
      <c r="AE37" s="88">
        <v>4.1275225246199414E-2</v>
      </c>
      <c r="AF37" s="91">
        <v>2.3553380635789116</v>
      </c>
      <c r="AG37" s="88">
        <v>9.21300257387377E-2</v>
      </c>
      <c r="AH37" s="91">
        <v>2.332173376745077</v>
      </c>
      <c r="AI37" s="88">
        <v>0.10297778271955628</v>
      </c>
      <c r="AJ37" s="91">
        <v>3.9557862335220721</v>
      </c>
      <c r="AK37" s="91">
        <v>3.7720816823451342</v>
      </c>
      <c r="AL37" s="88">
        <v>4.8701106351103016E-2</v>
      </c>
      <c r="AM37" s="91">
        <v>3.6978916599808564</v>
      </c>
      <c r="AN37" s="88">
        <v>6.9740976008624E-2</v>
      </c>
      <c r="AO37" s="91">
        <v>3.6350213775528757</v>
      </c>
      <c r="AP37" s="88">
        <v>8.8242907717130906E-2</v>
      </c>
      <c r="AQ37" s="26"/>
      <c r="AR37" s="26"/>
      <c r="AS37" s="81">
        <v>51.754721296569684</v>
      </c>
      <c r="AT37" s="81">
        <v>58.811734845699732</v>
      </c>
      <c r="AU37" s="50">
        <v>15.041963215060287</v>
      </c>
      <c r="AV37" s="50">
        <v>17.207121824831873</v>
      </c>
      <c r="AW37" s="50">
        <v>-2.165158609771586</v>
      </c>
      <c r="AX37" s="50">
        <v>17.338586207163871</v>
      </c>
      <c r="AY37" s="50">
        <v>19.831259719238091</v>
      </c>
      <c r="AZ37" s="50">
        <v>2.7285927006798372</v>
      </c>
      <c r="BA37" s="50">
        <v>5.105251260560669</v>
      </c>
      <c r="BB37" s="101">
        <v>98.528064704649381</v>
      </c>
      <c r="BC37" s="101">
        <v>111.75230066612338</v>
      </c>
      <c r="BD37" s="28">
        <v>-0.11833524574123415</v>
      </c>
      <c r="BE37" s="99">
        <v>24.693757900036324</v>
      </c>
      <c r="BF37" s="99">
        <v>29.412855554075211</v>
      </c>
      <c r="BG37" s="28">
        <v>-0.16044336957909025</v>
      </c>
      <c r="BH37" s="101">
        <v>12.339322214689853</v>
      </c>
      <c r="BI37" s="101">
        <v>13.982847826007532</v>
      </c>
      <c r="BJ37" s="28">
        <v>-0.11753868966955273</v>
      </c>
      <c r="BK37" s="99">
        <v>3.0922113129156164</v>
      </c>
      <c r="BL37" s="99">
        <v>3.6793797258140808</v>
      </c>
      <c r="BM37" s="28">
        <v>-0.15958353218586335</v>
      </c>
      <c r="BN37" s="27">
        <v>2801.2176499103666</v>
      </c>
      <c r="BO37" s="99">
        <v>708.13170493701716</v>
      </c>
      <c r="BP37" s="27">
        <v>355.70487166830497</v>
      </c>
      <c r="BQ37" s="99">
        <v>89.918596177748441</v>
      </c>
    </row>
    <row r="38" spans="1:69" s="2" customFormat="1" x14ac:dyDescent="0.25">
      <c r="A38" s="86" t="s">
        <v>366</v>
      </c>
      <c r="B38" s="86" t="s">
        <v>228</v>
      </c>
      <c r="C38" s="86" t="s">
        <v>165</v>
      </c>
      <c r="D38" s="87">
        <v>9791304.3107070718</v>
      </c>
      <c r="E38" s="87">
        <v>10232258.114778806</v>
      </c>
      <c r="F38" s="88">
        <v>-4.3094476226596436E-2</v>
      </c>
      <c r="G38" s="87">
        <v>7693039.1513242675</v>
      </c>
      <c r="H38" s="88">
        <v>0.27274853515097636</v>
      </c>
      <c r="I38" s="87">
        <v>6769997.2797667198</v>
      </c>
      <c r="J38" s="88">
        <v>0.44627891357800664</v>
      </c>
      <c r="K38" s="89">
        <v>2037469.3339562688</v>
      </c>
      <c r="L38" s="89">
        <v>2296747.5961179226</v>
      </c>
      <c r="M38" s="88">
        <v>-0.11288931469870646</v>
      </c>
      <c r="N38" s="89">
        <v>1789202.6596087401</v>
      </c>
      <c r="O38" s="88">
        <v>0.1387582748182474</v>
      </c>
      <c r="P38" s="89">
        <v>1663373.5056107538</v>
      </c>
      <c r="Q38" s="88">
        <v>0.22490187987463189</v>
      </c>
      <c r="R38" s="89">
        <v>624224.35951145145</v>
      </c>
      <c r="S38" s="89">
        <v>744417.40345983813</v>
      </c>
      <c r="T38" s="88">
        <v>-0.16145920741477021</v>
      </c>
      <c r="U38" s="89">
        <v>569459.55984975793</v>
      </c>
      <c r="V38" s="88">
        <v>9.6169778370464545E-2</v>
      </c>
      <c r="W38" s="89">
        <v>517233.46479988156</v>
      </c>
      <c r="X38" s="88">
        <v>0.20685222823500957</v>
      </c>
      <c r="Y38" s="87">
        <v>9635131.4803272877</v>
      </c>
      <c r="Z38" s="90">
        <v>156172.83037978475</v>
      </c>
      <c r="AA38" s="89">
        <v>608035.93512999627</v>
      </c>
      <c r="AB38" s="89">
        <v>16188.424381455166</v>
      </c>
      <c r="AC38" s="91">
        <v>4.805620456478108</v>
      </c>
      <c r="AD38" s="91">
        <v>4.4551077933308294</v>
      </c>
      <c r="AE38" s="88">
        <v>7.8676584138320099E-2</v>
      </c>
      <c r="AF38" s="91">
        <v>4.2997025015637798</v>
      </c>
      <c r="AG38" s="88">
        <v>0.11766347898030817</v>
      </c>
      <c r="AH38" s="91">
        <v>4.0700403468798347</v>
      </c>
      <c r="AI38" s="88">
        <v>0.18073042203676973</v>
      </c>
      <c r="AJ38" s="91">
        <v>15.685553057189608</v>
      </c>
      <c r="AK38" s="91">
        <v>13.745323614442933</v>
      </c>
      <c r="AL38" s="88">
        <v>0.14115560296506766</v>
      </c>
      <c r="AM38" s="91">
        <v>13.50936869574012</v>
      </c>
      <c r="AN38" s="88">
        <v>0.16108705080613425</v>
      </c>
      <c r="AO38" s="91">
        <v>13.088861685285663</v>
      </c>
      <c r="AP38" s="88">
        <v>0.19838939659841576</v>
      </c>
      <c r="AQ38" s="26"/>
      <c r="AR38" s="26"/>
      <c r="AS38" s="81">
        <v>4.5213980880633864</v>
      </c>
      <c r="AT38" s="81">
        <v>1.2957455955997272</v>
      </c>
      <c r="AU38" s="50">
        <v>11.285345238573369</v>
      </c>
      <c r="AV38" s="50">
        <v>8.2824300915519569</v>
      </c>
      <c r="AW38" s="50">
        <v>3.0029151470214117</v>
      </c>
      <c r="AX38" s="50">
        <v>11.646122029195372</v>
      </c>
      <c r="AY38" s="50">
        <v>9.3257098453557195</v>
      </c>
      <c r="AZ38" s="50">
        <v>1.595015591630681</v>
      </c>
      <c r="BA38" s="50">
        <v>2.593366332919949</v>
      </c>
      <c r="BB38" s="101">
        <v>11.584713277171341</v>
      </c>
      <c r="BC38" s="101">
        <v>13.617934943162016</v>
      </c>
      <c r="BD38" s="28">
        <v>-0.14930469814086006</v>
      </c>
      <c r="BE38" s="99">
        <v>0.7379663164453647</v>
      </c>
      <c r="BF38" s="99">
        <v>1.0578018821336848</v>
      </c>
      <c r="BG38" s="28">
        <v>-0.30235866572971298</v>
      </c>
      <c r="BH38" s="101">
        <v>1.5199237063304896</v>
      </c>
      <c r="BI38" s="101">
        <v>1.7784790405944593</v>
      </c>
      <c r="BJ38" s="28">
        <v>-0.14538002886868276</v>
      </c>
      <c r="BK38" s="99">
        <v>9.6799605897393767E-2</v>
      </c>
      <c r="BL38" s="99">
        <v>0.13775555398006636</v>
      </c>
      <c r="BM38" s="28">
        <v>-0.29730886994653621</v>
      </c>
      <c r="BN38" s="27">
        <v>525.93578193342216</v>
      </c>
      <c r="BO38" s="99">
        <v>33.529948227892099</v>
      </c>
      <c r="BP38" s="27">
        <v>73.26052795309667</v>
      </c>
      <c r="BQ38" s="99">
        <v>4.670663370949006</v>
      </c>
    </row>
    <row r="39" spans="1:69" s="2" customFormat="1" x14ac:dyDescent="0.25">
      <c r="A39" s="86" t="s">
        <v>366</v>
      </c>
      <c r="B39" s="86" t="s">
        <v>228</v>
      </c>
      <c r="C39" s="86" t="s">
        <v>166</v>
      </c>
      <c r="D39" s="87">
        <v>5146.019365384579</v>
      </c>
      <c r="E39" s="87">
        <v>6430.0039225125311</v>
      </c>
      <c r="F39" s="88">
        <v>-0.19968643450317425</v>
      </c>
      <c r="G39" s="87">
        <v>9063.2963069117068</v>
      </c>
      <c r="H39" s="88">
        <v>-0.43221327085376171</v>
      </c>
      <c r="I39" s="87">
        <v>9399.5887823486337</v>
      </c>
      <c r="J39" s="88">
        <v>-0.45252718129028979</v>
      </c>
      <c r="K39" s="89">
        <v>1064.0519043354625</v>
      </c>
      <c r="L39" s="89">
        <v>1303.6733979856622</v>
      </c>
      <c r="M39" s="88">
        <v>-0.18380485021819479</v>
      </c>
      <c r="N39" s="89">
        <v>2041.9515581223916</v>
      </c>
      <c r="O39" s="88">
        <v>-0.47890443330894888</v>
      </c>
      <c r="P39" s="89">
        <v>1976.9831384864588</v>
      </c>
      <c r="Q39" s="88">
        <v>-0.46177998000019327</v>
      </c>
      <c r="R39" s="89">
        <v>476.70784615742633</v>
      </c>
      <c r="S39" s="89">
        <v>564.77672679163004</v>
      </c>
      <c r="T39" s="88">
        <v>-0.15593574674102326</v>
      </c>
      <c r="U39" s="89">
        <v>845.89727967496685</v>
      </c>
      <c r="V39" s="88">
        <v>-0.43644712234965494</v>
      </c>
      <c r="W39" s="89">
        <v>864.03561114932756</v>
      </c>
      <c r="X39" s="88">
        <v>-0.44827754781621038</v>
      </c>
      <c r="Y39" s="87">
        <v>5032.4388500261311</v>
      </c>
      <c r="Z39" s="90">
        <v>113.58051535844803</v>
      </c>
      <c r="AA39" s="89">
        <v>465.23909727700004</v>
      </c>
      <c r="AB39" s="89">
        <v>11.468748880426267</v>
      </c>
      <c r="AC39" s="91">
        <v>4.8362484427847976</v>
      </c>
      <c r="AD39" s="91">
        <v>4.9322199351829132</v>
      </c>
      <c r="AE39" s="88">
        <v>-1.94580723607891E-2</v>
      </c>
      <c r="AF39" s="91">
        <v>4.4385461892374956</v>
      </c>
      <c r="AG39" s="88">
        <v>8.9601918419063231E-2</v>
      </c>
      <c r="AH39" s="91">
        <v>4.7545113558959251</v>
      </c>
      <c r="AI39" s="88">
        <v>1.7191480000886487E-2</v>
      </c>
      <c r="AJ39" s="91">
        <v>10.794912244186506</v>
      </c>
      <c r="AK39" s="91">
        <v>11.385036984508801</v>
      </c>
      <c r="AL39" s="88">
        <v>-5.1833361729545217E-2</v>
      </c>
      <c r="AM39" s="91">
        <v>10.714417133950647</v>
      </c>
      <c r="AN39" s="88">
        <v>7.5127848047650434E-3</v>
      </c>
      <c r="AO39" s="91">
        <v>10.878705299941791</v>
      </c>
      <c r="AP39" s="88">
        <v>-7.7024842060693741E-3</v>
      </c>
      <c r="AQ39" s="26"/>
      <c r="AR39" s="26"/>
      <c r="AS39" s="81">
        <v>2.3763128365179749E-3</v>
      </c>
      <c r="AT39" s="81">
        <v>9.8953538520950009E-4</v>
      </c>
      <c r="AU39" s="50">
        <v>3.4880426676710279</v>
      </c>
      <c r="AV39" s="50">
        <v>3.7499382152983415E-2</v>
      </c>
      <c r="AW39" s="50">
        <v>3.4505432855180445</v>
      </c>
      <c r="AX39" s="50">
        <v>3.5449245253777941</v>
      </c>
      <c r="AY39" s="50">
        <v>0.12485742958240366</v>
      </c>
      <c r="AZ39" s="50">
        <v>2.2071528941858105</v>
      </c>
      <c r="BA39" s="50">
        <v>2.4058233932736375</v>
      </c>
      <c r="BB39" s="101">
        <v>0.12868627742216832</v>
      </c>
      <c r="BC39" s="101">
        <v>0.15307423619447208</v>
      </c>
      <c r="BD39" s="28">
        <v>-0.15932112012187508</v>
      </c>
      <c r="BE39" s="99">
        <v>1.1921011909241875E-2</v>
      </c>
      <c r="BF39" s="99">
        <v>1.3445212027220869E-2</v>
      </c>
      <c r="BG39" s="28">
        <v>-0.11336378443814302</v>
      </c>
      <c r="BH39" s="101">
        <v>9.2744031166083582E-2</v>
      </c>
      <c r="BI39" s="101">
        <v>0.11741559036456001</v>
      </c>
      <c r="BJ39" s="28">
        <v>-0.21012166375755101</v>
      </c>
      <c r="BK39" s="99">
        <v>8.591388706225573E-3</v>
      </c>
      <c r="BL39" s="99">
        <v>1.0314213663288441E-2</v>
      </c>
      <c r="BM39" s="28">
        <v>-0.16703405739934868</v>
      </c>
      <c r="BN39" s="27">
        <v>6.1073305232963886</v>
      </c>
      <c r="BO39" s="99">
        <v>0.56576009004477368</v>
      </c>
      <c r="BP39" s="27">
        <v>5.0329316095336747</v>
      </c>
      <c r="BQ39" s="99">
        <v>0.46920801554418362</v>
      </c>
    </row>
    <row r="40" spans="1:69" s="2" customFormat="1" x14ac:dyDescent="0.25">
      <c r="A40" s="86" t="s">
        <v>366</v>
      </c>
      <c r="B40" s="86" t="s">
        <v>229</v>
      </c>
      <c r="C40" s="86" t="s">
        <v>141</v>
      </c>
      <c r="D40" s="87">
        <v>10889828403.107067</v>
      </c>
      <c r="E40" s="87">
        <v>10391621753.069513</v>
      </c>
      <c r="F40" s="88">
        <v>4.7943108580755622E-2</v>
      </c>
      <c r="G40" s="87">
        <v>9168491700.313942</v>
      </c>
      <c r="H40" s="88">
        <v>0.18774480678585162</v>
      </c>
      <c r="I40" s="87">
        <v>9018522803.7415848</v>
      </c>
      <c r="J40" s="88">
        <v>0.20749579948826199</v>
      </c>
      <c r="K40" s="89">
        <v>2866964934.3015385</v>
      </c>
      <c r="L40" s="89">
        <v>2966898833.1332731</v>
      </c>
      <c r="M40" s="88">
        <v>-3.3682947903618532E-2</v>
      </c>
      <c r="N40" s="89">
        <v>2777138401.3487334</v>
      </c>
      <c r="O40" s="88">
        <v>3.2344996889308891E-2</v>
      </c>
      <c r="P40" s="89">
        <v>2775250937.6618657</v>
      </c>
      <c r="Q40" s="88">
        <v>3.3047100496411803E-2</v>
      </c>
      <c r="R40" s="86"/>
      <c r="S40" s="86"/>
      <c r="T40" s="86"/>
      <c r="U40" s="86"/>
      <c r="V40" s="86"/>
      <c r="W40" s="86"/>
      <c r="X40" s="86"/>
      <c r="Y40" s="87">
        <v>9932008215.6645622</v>
      </c>
      <c r="Z40" s="90">
        <v>957820187.44250536</v>
      </c>
      <c r="AA40" s="86"/>
      <c r="AB40" s="86"/>
      <c r="AC40" s="91">
        <v>3.7983821402266611</v>
      </c>
      <c r="AD40" s="91">
        <v>3.5025197478995813</v>
      </c>
      <c r="AE40" s="88">
        <v>8.4471298842641748E-2</v>
      </c>
      <c r="AF40" s="91">
        <v>3.3014169174504269</v>
      </c>
      <c r="AG40" s="88">
        <v>0.15053088876760942</v>
      </c>
      <c r="AH40" s="91">
        <v>3.2496242704955693</v>
      </c>
      <c r="AI40" s="88">
        <v>0.16886809798703464</v>
      </c>
      <c r="AJ40" s="86"/>
      <c r="AK40" s="86"/>
      <c r="AL40" s="86"/>
      <c r="AM40" s="86"/>
      <c r="AN40" s="86"/>
      <c r="AO40" s="86"/>
      <c r="AP40" s="86"/>
      <c r="AQ40" s="50">
        <v>9.9275580565852497</v>
      </c>
      <c r="AR40" s="26"/>
      <c r="AS40" s="26"/>
      <c r="AT40" s="26"/>
      <c r="AU40" s="50">
        <v>27.966295312616403</v>
      </c>
      <c r="AV40" s="50">
        <v>29.569165894748078</v>
      </c>
      <c r="AW40" s="50">
        <v>-1.6028705821316755</v>
      </c>
      <c r="AX40" s="26"/>
      <c r="AY40" s="26"/>
      <c r="AZ40" s="50">
        <v>8.7955489470267665</v>
      </c>
      <c r="BA40" s="26"/>
      <c r="BB40" s="101">
        <v>93118.119256544072</v>
      </c>
      <c r="BC40" s="101">
        <v>92348.587718228649</v>
      </c>
      <c r="BD40" s="28">
        <v>8.3328999103201816E-3</v>
      </c>
      <c r="BE40" s="99"/>
      <c r="BF40" s="99"/>
      <c r="BG40" s="26"/>
      <c r="BH40" s="101">
        <v>11521.438276470277</v>
      </c>
      <c r="BI40" s="101">
        <v>11352.666800186287</v>
      </c>
      <c r="BJ40" s="28">
        <v>1.4866240615924729E-2</v>
      </c>
      <c r="BK40" s="99"/>
      <c r="BL40" s="99"/>
      <c r="BM40" s="26"/>
      <c r="BN40" s="27">
        <v>1185918.051255608</v>
      </c>
      <c r="BO40" s="99"/>
      <c r="BP40" s="27">
        <v>149067.19699936706</v>
      </c>
      <c r="BQ40" s="99"/>
    </row>
    <row r="41" spans="1:69" s="2" customFormat="1" x14ac:dyDescent="0.25">
      <c r="A41" s="86" t="s">
        <v>366</v>
      </c>
      <c r="B41" s="86" t="s">
        <v>229</v>
      </c>
      <c r="C41" s="86" t="s">
        <v>291</v>
      </c>
      <c r="D41" s="87">
        <v>5074590861.6176796</v>
      </c>
      <c r="E41" s="87">
        <v>4832318615.3033266</v>
      </c>
      <c r="F41" s="88">
        <v>5.0135817937813167E-2</v>
      </c>
      <c r="G41" s="87">
        <v>4260539000.2307405</v>
      </c>
      <c r="H41" s="88">
        <v>0.19106781121892136</v>
      </c>
      <c r="I41" s="87">
        <v>4203188740.3472524</v>
      </c>
      <c r="J41" s="88">
        <v>0.20731929377942593</v>
      </c>
      <c r="K41" s="89">
        <v>1349224329.0715144</v>
      </c>
      <c r="L41" s="89">
        <v>1387331457.4499557</v>
      </c>
      <c r="M41" s="88">
        <v>-2.7467933617310012E-2</v>
      </c>
      <c r="N41" s="89">
        <v>1291401258.3767974</v>
      </c>
      <c r="O41" s="88">
        <v>4.4775448621907459E-2</v>
      </c>
      <c r="P41" s="89">
        <v>1283589891.1939986</v>
      </c>
      <c r="Q41" s="88">
        <v>5.1133495462840135E-2</v>
      </c>
      <c r="R41" s="86"/>
      <c r="S41" s="86"/>
      <c r="T41" s="86"/>
      <c r="U41" s="86"/>
      <c r="V41" s="86"/>
      <c r="W41" s="86"/>
      <c r="X41" s="86"/>
      <c r="Y41" s="87">
        <v>4656180237.7100115</v>
      </c>
      <c r="Z41" s="90">
        <v>418410623.90766823</v>
      </c>
      <c r="AA41" s="86"/>
      <c r="AB41" s="86"/>
      <c r="AC41" s="91">
        <v>3.7611172228934109</v>
      </c>
      <c r="AD41" s="91">
        <v>3.4831752638158857</v>
      </c>
      <c r="AE41" s="88">
        <v>7.9795571002371668E-2</v>
      </c>
      <c r="AF41" s="91">
        <v>3.2991597093423506</v>
      </c>
      <c r="AG41" s="88">
        <v>0.14002277981357447</v>
      </c>
      <c r="AH41" s="91">
        <v>3.2745573716208027</v>
      </c>
      <c r="AI41" s="88">
        <v>0.14858797573358024</v>
      </c>
      <c r="AJ41" s="86"/>
      <c r="AK41" s="86"/>
      <c r="AL41" s="86"/>
      <c r="AM41" s="86"/>
      <c r="AN41" s="86"/>
      <c r="AO41" s="86"/>
      <c r="AP41" s="86"/>
      <c r="AQ41" s="50">
        <v>10.266022192616321</v>
      </c>
      <c r="AR41" s="26"/>
      <c r="AS41" s="26"/>
      <c r="AT41" s="26"/>
      <c r="AU41" s="50">
        <v>25.624072227933471</v>
      </c>
      <c r="AV41" s="50">
        <v>26.88871502089205</v>
      </c>
      <c r="AW41" s="50">
        <v>-1.2646427929585791</v>
      </c>
      <c r="AX41" s="26"/>
      <c r="AY41" s="26"/>
      <c r="AZ41" s="50">
        <v>8.245209029014946</v>
      </c>
      <c r="BA41" s="26"/>
      <c r="BB41" s="101">
        <v>45452.119587378031</v>
      </c>
      <c r="BC41" s="101">
        <v>44971.309792061373</v>
      </c>
      <c r="BD41" s="28">
        <v>1.0691478579116983E-2</v>
      </c>
      <c r="BE41" s="99"/>
      <c r="BF41" s="99"/>
      <c r="BG41" s="26"/>
      <c r="BH41" s="101">
        <v>5624.3013904529898</v>
      </c>
      <c r="BI41" s="101">
        <v>5527.7372369595705</v>
      </c>
      <c r="BJ41" s="28">
        <v>1.7469020207359322E-2</v>
      </c>
      <c r="BK41" s="99"/>
      <c r="BL41" s="99"/>
      <c r="BM41" s="26"/>
      <c r="BN41" s="27">
        <v>606726.21722541796</v>
      </c>
      <c r="BO41" s="99"/>
      <c r="BP41" s="27">
        <v>76666.777797158022</v>
      </c>
      <c r="BQ41" s="99"/>
    </row>
    <row r="42" spans="1:69" s="2" customFormat="1" x14ac:dyDescent="0.25">
      <c r="A42" s="86" t="s">
        <v>366</v>
      </c>
      <c r="B42" s="86" t="s">
        <v>229</v>
      </c>
      <c r="C42" s="86" t="s">
        <v>287</v>
      </c>
      <c r="D42" s="87">
        <v>1286472523.4037619</v>
      </c>
      <c r="E42" s="87">
        <v>1237335999.9475944</v>
      </c>
      <c r="F42" s="88">
        <v>3.9711544364868206E-2</v>
      </c>
      <c r="G42" s="87">
        <v>1084694991.0973577</v>
      </c>
      <c r="H42" s="88">
        <v>0.18602236938724223</v>
      </c>
      <c r="I42" s="87">
        <v>1055538603.4663997</v>
      </c>
      <c r="J42" s="88">
        <v>0.21878301672622189</v>
      </c>
      <c r="K42" s="89">
        <v>525695546.22157329</v>
      </c>
      <c r="L42" s="89">
        <v>542126994.70773423</v>
      </c>
      <c r="M42" s="88">
        <v>-3.0309223939345212E-2</v>
      </c>
      <c r="N42" s="89">
        <v>482931485.81495762</v>
      </c>
      <c r="O42" s="88">
        <v>8.8550988417022289E-2</v>
      </c>
      <c r="P42" s="89">
        <v>465253974.37806624</v>
      </c>
      <c r="Q42" s="88">
        <v>0.12991091999655249</v>
      </c>
      <c r="R42" s="89">
        <v>659879046.92981493</v>
      </c>
      <c r="S42" s="89">
        <v>684149450.63365424</v>
      </c>
      <c r="T42" s="88">
        <v>-3.5475295173240627E-2</v>
      </c>
      <c r="U42" s="89">
        <v>614534547.69720244</v>
      </c>
      <c r="V42" s="88">
        <v>7.3786737299844918E-2</v>
      </c>
      <c r="W42" s="89">
        <v>585523958.01988637</v>
      </c>
      <c r="X42" s="88">
        <v>0.12698897780610235</v>
      </c>
      <c r="Y42" s="87">
        <v>1173500459.7911847</v>
      </c>
      <c r="Z42" s="90">
        <v>112972063.61257726</v>
      </c>
      <c r="AA42" s="89">
        <v>591236159.53350711</v>
      </c>
      <c r="AB42" s="89">
        <v>68642887.396307871</v>
      </c>
      <c r="AC42" s="91">
        <v>2.4471817055523077</v>
      </c>
      <c r="AD42" s="91">
        <v>2.2823729716957812</v>
      </c>
      <c r="AE42" s="88">
        <v>7.2209378528556259E-2</v>
      </c>
      <c r="AF42" s="91">
        <v>2.2460639303045458</v>
      </c>
      <c r="AG42" s="88">
        <v>8.9542320026702107E-2</v>
      </c>
      <c r="AH42" s="91">
        <v>2.2687363495978801</v>
      </c>
      <c r="AI42" s="88">
        <v>7.8654073659134544E-2</v>
      </c>
      <c r="AJ42" s="91">
        <v>1.9495580733912767</v>
      </c>
      <c r="AK42" s="91">
        <v>1.8085755952907407</v>
      </c>
      <c r="AL42" s="88">
        <v>7.7952217461981235E-2</v>
      </c>
      <c r="AM42" s="91">
        <v>1.7650675542358862</v>
      </c>
      <c r="AN42" s="88">
        <v>0.10452320576209227</v>
      </c>
      <c r="AO42" s="91">
        <v>1.8027248740358972</v>
      </c>
      <c r="AP42" s="88">
        <v>8.1450698035054503E-2</v>
      </c>
      <c r="AQ42" s="50">
        <v>11.535079287504351</v>
      </c>
      <c r="AR42" s="50">
        <v>11.136362412629509</v>
      </c>
      <c r="AS42" s="26"/>
      <c r="AT42" s="26"/>
      <c r="AU42" s="50">
        <v>25.932070855948052</v>
      </c>
      <c r="AV42" s="50">
        <v>23.362941948831704</v>
      </c>
      <c r="AW42" s="50">
        <v>2.5691289071163474</v>
      </c>
      <c r="AX42" s="50">
        <v>25.388954182071799</v>
      </c>
      <c r="AY42" s="50">
        <v>22.854041351332661</v>
      </c>
      <c r="AZ42" s="50">
        <v>8.7815372312557933</v>
      </c>
      <c r="BA42" s="50">
        <v>10.402343840993145</v>
      </c>
      <c r="BB42" s="101">
        <v>11705.66610968814</v>
      </c>
      <c r="BC42" s="101">
        <v>11721.435562490635</v>
      </c>
      <c r="BD42" s="28">
        <v>-1.3453516609312098E-3</v>
      </c>
      <c r="BE42" s="99">
        <v>5930.3741213069952</v>
      </c>
      <c r="BF42" s="99">
        <v>6364.2224905924977</v>
      </c>
      <c r="BG42" s="28">
        <v>-6.8169893482952701E-2</v>
      </c>
      <c r="BH42" s="101">
        <v>1452.1164421937269</v>
      </c>
      <c r="BI42" s="101">
        <v>1440.9540454810046</v>
      </c>
      <c r="BJ42" s="28">
        <v>7.7465320616773494E-3</v>
      </c>
      <c r="BK42" s="99">
        <v>736.11554446185301</v>
      </c>
      <c r="BL42" s="99">
        <v>782.8460567776857</v>
      </c>
      <c r="BM42" s="28">
        <v>-5.9693105574527186E-2</v>
      </c>
      <c r="BN42" s="27">
        <v>218559.0147344876</v>
      </c>
      <c r="BO42" s="99">
        <v>112106.9527076472</v>
      </c>
      <c r="BP42" s="27">
        <v>30655.495349637218</v>
      </c>
      <c r="BQ42" s="99">
        <v>15725.215925922153</v>
      </c>
    </row>
    <row r="43" spans="1:69" s="2" customFormat="1" x14ac:dyDescent="0.25">
      <c r="A43" s="86" t="s">
        <v>366</v>
      </c>
      <c r="B43" s="86" t="s">
        <v>229</v>
      </c>
      <c r="C43" s="86" t="s">
        <v>288</v>
      </c>
      <c r="D43" s="87">
        <v>645143665.79641688</v>
      </c>
      <c r="E43" s="87">
        <v>661720852.04427016</v>
      </c>
      <c r="F43" s="88">
        <v>-2.5051630452087126E-2</v>
      </c>
      <c r="G43" s="87">
        <v>572151836.78686285</v>
      </c>
      <c r="H43" s="88">
        <v>0.12757422823191047</v>
      </c>
      <c r="I43" s="87">
        <v>560376769.28042197</v>
      </c>
      <c r="J43" s="88">
        <v>0.15126768482006098</v>
      </c>
      <c r="K43" s="89">
        <v>307534904.73131657</v>
      </c>
      <c r="L43" s="89">
        <v>323924998.62749392</v>
      </c>
      <c r="M43" s="88">
        <v>-5.0598422368214845E-2</v>
      </c>
      <c r="N43" s="89">
        <v>283582678.06665528</v>
      </c>
      <c r="O43" s="88">
        <v>8.4462939795749398E-2</v>
      </c>
      <c r="P43" s="89">
        <v>277582352.12045097</v>
      </c>
      <c r="Q43" s="88">
        <v>0.10790510413237048</v>
      </c>
      <c r="R43" s="89">
        <v>331963878.92594802</v>
      </c>
      <c r="S43" s="89">
        <v>353074224.74571264</v>
      </c>
      <c r="T43" s="88">
        <v>-5.979010740579685E-2</v>
      </c>
      <c r="U43" s="89">
        <v>309688997.90020418</v>
      </c>
      <c r="V43" s="88">
        <v>7.1926614044331719E-2</v>
      </c>
      <c r="W43" s="89">
        <v>294511024.35224712</v>
      </c>
      <c r="X43" s="88">
        <v>0.12716961837362589</v>
      </c>
      <c r="Y43" s="87">
        <v>618411672.19159067</v>
      </c>
      <c r="Z43" s="90">
        <v>26731993.604826231</v>
      </c>
      <c r="AA43" s="89">
        <v>309254957.0314647</v>
      </c>
      <c r="AB43" s="89">
        <v>22708921.894483306</v>
      </c>
      <c r="AC43" s="91">
        <v>2.0977900585302938</v>
      </c>
      <c r="AD43" s="91">
        <v>2.0428211927083573</v>
      </c>
      <c r="AE43" s="88">
        <v>2.6908309948096426E-2</v>
      </c>
      <c r="AF43" s="91">
        <v>2.0175838689709398</v>
      </c>
      <c r="AG43" s="88">
        <v>3.9753583874688109E-2</v>
      </c>
      <c r="AH43" s="91">
        <v>2.0187766441191419</v>
      </c>
      <c r="AI43" s="88">
        <v>3.9139255271911456E-2</v>
      </c>
      <c r="AJ43" s="91">
        <v>1.9434152531406303</v>
      </c>
      <c r="AK43" s="91">
        <v>1.8741692416682292</v>
      </c>
      <c r="AL43" s="88">
        <v>3.6947576522365792E-2</v>
      </c>
      <c r="AM43" s="91">
        <v>1.8475045631786897</v>
      </c>
      <c r="AN43" s="88">
        <v>5.1913641716220323E-2</v>
      </c>
      <c r="AO43" s="91">
        <v>1.9027361386994759</v>
      </c>
      <c r="AP43" s="88">
        <v>2.1379272519078091E-2</v>
      </c>
      <c r="AQ43" s="50">
        <v>11.555501669440689</v>
      </c>
      <c r="AR43" s="50">
        <v>11.354511244278688</v>
      </c>
      <c r="AS43" s="26"/>
      <c r="AT43" s="26"/>
      <c r="AU43" s="50">
        <v>18.316343095065751</v>
      </c>
      <c r="AV43" s="50">
        <v>15.104180001768722</v>
      </c>
      <c r="AW43" s="50">
        <v>3.2121630932970291</v>
      </c>
      <c r="AX43" s="50">
        <v>20.987000178931389</v>
      </c>
      <c r="AY43" s="50">
        <v>17.038541761155056</v>
      </c>
      <c r="AZ43" s="50">
        <v>4.1435722029179534</v>
      </c>
      <c r="BA43" s="50">
        <v>6.8407809813395506</v>
      </c>
      <c r="BB43" s="101">
        <v>5910.3290476703842</v>
      </c>
      <c r="BC43" s="101">
        <v>6290.6400038395604</v>
      </c>
      <c r="BD43" s="28">
        <v>-6.0456639695968831E-2</v>
      </c>
      <c r="BE43" s="99">
        <v>3026.38795404338</v>
      </c>
      <c r="BF43" s="99">
        <v>3332.9891566680026</v>
      </c>
      <c r="BG43" s="28">
        <v>-9.1989859016262915E-2</v>
      </c>
      <c r="BH43" s="101">
        <v>732.54012764217521</v>
      </c>
      <c r="BI43" s="101">
        <v>773.52464110640949</v>
      </c>
      <c r="BJ43" s="28">
        <v>-5.2984108438500634E-2</v>
      </c>
      <c r="BK43" s="99">
        <v>375.2497911790046</v>
      </c>
      <c r="BL43" s="99">
        <v>410.07344151408734</v>
      </c>
      <c r="BM43" s="28">
        <v>-8.4920521081554678E-2</v>
      </c>
      <c r="BN43" s="27">
        <v>131648.17428259918</v>
      </c>
      <c r="BO43" s="99">
        <v>67740.630351568412</v>
      </c>
      <c r="BP43" s="27">
        <v>17215.680616962924</v>
      </c>
      <c r="BQ43" s="99">
        <v>8858.5450473293949</v>
      </c>
    </row>
    <row r="44" spans="1:69" s="2" customFormat="1" x14ac:dyDescent="0.25">
      <c r="A44" s="86" t="s">
        <v>366</v>
      </c>
      <c r="B44" s="86" t="s">
        <v>229</v>
      </c>
      <c r="C44" s="86" t="s">
        <v>139</v>
      </c>
      <c r="D44" s="87">
        <v>26864344.219628975</v>
      </c>
      <c r="E44" s="87">
        <v>29806470.400621898</v>
      </c>
      <c r="F44" s="88">
        <v>-9.8707634330683372E-2</v>
      </c>
      <c r="G44" s="87">
        <v>24782146.967517558</v>
      </c>
      <c r="H44" s="88">
        <v>8.4020051000447724E-2</v>
      </c>
      <c r="I44" s="87">
        <v>24767960.201427393</v>
      </c>
      <c r="J44" s="88">
        <v>8.4640963613982476E-2</v>
      </c>
      <c r="K44" s="89">
        <v>8820983.2140642386</v>
      </c>
      <c r="L44" s="89">
        <v>9925678.3891346399</v>
      </c>
      <c r="M44" s="88">
        <v>-0.11129669245375509</v>
      </c>
      <c r="N44" s="89">
        <v>8779293.5868170019</v>
      </c>
      <c r="O44" s="88">
        <v>4.7486311780070628E-3</v>
      </c>
      <c r="P44" s="89">
        <v>8870589.4824129418</v>
      </c>
      <c r="Q44" s="88">
        <v>-5.5922177942124163E-3</v>
      </c>
      <c r="R44" s="89">
        <v>5389553.1009667618</v>
      </c>
      <c r="S44" s="89">
        <v>6421307.9057936342</v>
      </c>
      <c r="T44" s="88">
        <v>-0.16067673750638406</v>
      </c>
      <c r="U44" s="89">
        <v>5474641.0415115142</v>
      </c>
      <c r="V44" s="88">
        <v>-1.5542195351178706E-2</v>
      </c>
      <c r="W44" s="89">
        <v>5596876.0037901141</v>
      </c>
      <c r="X44" s="88">
        <v>-3.7042611393026489E-2</v>
      </c>
      <c r="Y44" s="87">
        <v>26723529.906412248</v>
      </c>
      <c r="Z44" s="90">
        <v>140814.31321672827</v>
      </c>
      <c r="AA44" s="89">
        <v>5338414.2560396651</v>
      </c>
      <c r="AB44" s="89">
        <v>51138.844927096594</v>
      </c>
      <c r="AC44" s="91">
        <v>3.0455045166389469</v>
      </c>
      <c r="AD44" s="91">
        <v>3.0029655638701938</v>
      </c>
      <c r="AE44" s="88">
        <v>1.4165647878402372E-2</v>
      </c>
      <c r="AF44" s="91">
        <v>2.8227951056028542</v>
      </c>
      <c r="AG44" s="88">
        <v>7.8896768169267995E-2</v>
      </c>
      <c r="AH44" s="91">
        <v>2.7921436619892046</v>
      </c>
      <c r="AI44" s="88">
        <v>9.0740622733301871E-2</v>
      </c>
      <c r="AJ44" s="91">
        <v>4.98452166930318</v>
      </c>
      <c r="AK44" s="91">
        <v>4.6418067530648965</v>
      </c>
      <c r="AL44" s="88">
        <v>7.3832224060597806E-2</v>
      </c>
      <c r="AM44" s="91">
        <v>4.5267163234277294</v>
      </c>
      <c r="AN44" s="88">
        <v>0.1011340921687777</v>
      </c>
      <c r="AO44" s="91">
        <v>4.4253187286362836</v>
      </c>
      <c r="AP44" s="88">
        <v>0.12636444399999672</v>
      </c>
      <c r="AQ44" s="50">
        <v>12.405333420071761</v>
      </c>
      <c r="AR44" s="50">
        <v>11.187467432854044</v>
      </c>
      <c r="AS44" s="81">
        <v>99.999999999999986</v>
      </c>
      <c r="AT44" s="81">
        <v>100.00000000000003</v>
      </c>
      <c r="AU44" s="50">
        <v>5.2430503966830768</v>
      </c>
      <c r="AV44" s="50">
        <v>5.9306023585463246</v>
      </c>
      <c r="AW44" s="50">
        <v>-0.68755196186324774</v>
      </c>
      <c r="AX44" s="50">
        <v>5.6591589815417578</v>
      </c>
      <c r="AY44" s="50">
        <v>6.7247841144010003</v>
      </c>
      <c r="AZ44" s="50">
        <v>0.52416806479809563</v>
      </c>
      <c r="BA44" s="50">
        <v>0.94885130490547465</v>
      </c>
      <c r="BB44" s="101">
        <v>252.24940660221759</v>
      </c>
      <c r="BC44" s="101">
        <v>288.78114720109812</v>
      </c>
      <c r="BD44" s="28">
        <v>-0.12650320477271659</v>
      </c>
      <c r="BE44" s="99">
        <v>50.155633881947821</v>
      </c>
      <c r="BF44" s="99">
        <v>61.531941542702441</v>
      </c>
      <c r="BG44" s="28">
        <v>-0.18488458799661955</v>
      </c>
      <c r="BH44" s="101">
        <v>31.278908280448995</v>
      </c>
      <c r="BI44" s="101">
        <v>35.727541729738419</v>
      </c>
      <c r="BJ44" s="28">
        <v>-0.12451552034957193</v>
      </c>
      <c r="BK44" s="99">
        <v>6.2212446809129593</v>
      </c>
      <c r="BL44" s="99">
        <v>7.6210535346250028</v>
      </c>
      <c r="BM44" s="28">
        <v>-0.18367655434412608</v>
      </c>
      <c r="BN44" s="27">
        <v>5996.1659090573794</v>
      </c>
      <c r="BO44" s="99">
        <v>1202.9571354828965</v>
      </c>
      <c r="BP44" s="27">
        <v>758.05313861942898</v>
      </c>
      <c r="BQ44" s="99">
        <v>152.08229321348904</v>
      </c>
    </row>
    <row r="45" spans="1:69" s="2" customFormat="1" x14ac:dyDescent="0.25">
      <c r="A45" s="86" t="s">
        <v>366</v>
      </c>
      <c r="B45" s="86" t="s">
        <v>229</v>
      </c>
      <c r="C45" s="86" t="s">
        <v>167</v>
      </c>
      <c r="D45" s="87">
        <v>13877602.277433705</v>
      </c>
      <c r="E45" s="87">
        <v>15419672.047171235</v>
      </c>
      <c r="F45" s="88">
        <v>-0.10000665156950765</v>
      </c>
      <c r="G45" s="87">
        <v>13412864.392897286</v>
      </c>
      <c r="H45" s="88">
        <v>3.464866794467248E-2</v>
      </c>
      <c r="I45" s="87">
        <v>14471795.829289088</v>
      </c>
      <c r="J45" s="88">
        <v>-4.1058729605126867E-2</v>
      </c>
      <c r="K45" s="89">
        <v>4931621.0923780687</v>
      </c>
      <c r="L45" s="89">
        <v>5552533.7931233142</v>
      </c>
      <c r="M45" s="88">
        <v>-0.11182510973895046</v>
      </c>
      <c r="N45" s="89">
        <v>5057159.6770990184</v>
      </c>
      <c r="O45" s="88">
        <v>-2.4823931363971367E-2</v>
      </c>
      <c r="P45" s="89">
        <v>5488732.4364054743</v>
      </c>
      <c r="Q45" s="88">
        <v>-0.10150091127274063</v>
      </c>
      <c r="R45" s="89">
        <v>3126788.9328075144</v>
      </c>
      <c r="S45" s="89">
        <v>3791594.1145893363</v>
      </c>
      <c r="T45" s="88">
        <v>-0.17533658975357552</v>
      </c>
      <c r="U45" s="89">
        <v>3346180.9499238003</v>
      </c>
      <c r="V45" s="88">
        <v>-6.5564899328376697E-2</v>
      </c>
      <c r="W45" s="89">
        <v>3642435.5960825132</v>
      </c>
      <c r="X45" s="88">
        <v>-0.14156644631674023</v>
      </c>
      <c r="Y45" s="87">
        <v>13796877.074104849</v>
      </c>
      <c r="Z45" s="90">
        <v>80725.203328854928</v>
      </c>
      <c r="AA45" s="89">
        <v>3092652.9081004565</v>
      </c>
      <c r="AB45" s="89">
        <v>34136.024707057812</v>
      </c>
      <c r="AC45" s="91">
        <v>2.8140041616096281</v>
      </c>
      <c r="AD45" s="91">
        <v>2.777051454647272</v>
      </c>
      <c r="AE45" s="88">
        <v>1.3306453829120586E-2</v>
      </c>
      <c r="AF45" s="91">
        <v>2.6522524992905545</v>
      </c>
      <c r="AG45" s="88">
        <v>6.098652460968184E-2</v>
      </c>
      <c r="AH45" s="91">
        <v>2.6366371465479101</v>
      </c>
      <c r="AI45" s="88">
        <v>6.7270164684564412E-2</v>
      </c>
      <c r="AJ45" s="91">
        <v>4.4382919908102449</v>
      </c>
      <c r="AK45" s="91">
        <v>4.0668045104931609</v>
      </c>
      <c r="AL45" s="88">
        <v>9.134628413010086E-2</v>
      </c>
      <c r="AM45" s="91">
        <v>4.0084097643322982</v>
      </c>
      <c r="AN45" s="88">
        <v>0.10724508015700697</v>
      </c>
      <c r="AO45" s="91">
        <v>3.9731095986580223</v>
      </c>
      <c r="AP45" s="88">
        <v>0.11708269822441975</v>
      </c>
      <c r="AQ45" s="50">
        <v>12.382167092342016</v>
      </c>
      <c r="AR45" s="50">
        <v>11.036048603038095</v>
      </c>
      <c r="AS45" s="26"/>
      <c r="AT45" s="26"/>
      <c r="AU45" s="50">
        <v>5.7282104452952929</v>
      </c>
      <c r="AV45" s="50">
        <v>7.7559937523874316</v>
      </c>
      <c r="AW45" s="50">
        <v>-2.0277833070921387</v>
      </c>
      <c r="AX45" s="50">
        <v>6.2668419990335957</v>
      </c>
      <c r="AY45" s="50">
        <v>8.3631664538803676</v>
      </c>
      <c r="AZ45" s="50">
        <v>0.58169416960537734</v>
      </c>
      <c r="BA45" s="50">
        <v>1.0917278217563409</v>
      </c>
      <c r="BB45" s="101">
        <v>129.90894981124595</v>
      </c>
      <c r="BC45" s="101">
        <v>148.49621190760945</v>
      </c>
      <c r="BD45" s="28">
        <v>-0.12516994108865229</v>
      </c>
      <c r="BE45" s="99">
        <v>29.126954438716215</v>
      </c>
      <c r="BF45" s="99">
        <v>36.265984530971735</v>
      </c>
      <c r="BG45" s="28">
        <v>-0.19685195878685366</v>
      </c>
      <c r="BH45" s="101">
        <v>16.115616148248947</v>
      </c>
      <c r="BI45" s="101">
        <v>18.380132468715022</v>
      </c>
      <c r="BJ45" s="28">
        <v>-0.12320457016947661</v>
      </c>
      <c r="BK45" s="99">
        <v>3.6140304140437842</v>
      </c>
      <c r="BL45" s="99">
        <v>4.491232588885044</v>
      </c>
      <c r="BM45" s="28">
        <v>-0.19531435023253307</v>
      </c>
      <c r="BN45" s="27">
        <v>3098.5628335154356</v>
      </c>
      <c r="BO45" s="99">
        <v>698.14307844801567</v>
      </c>
      <c r="BP45" s="27">
        <v>392.34803155697489</v>
      </c>
      <c r="BQ45" s="99">
        <v>88.401235348895099</v>
      </c>
    </row>
    <row r="46" spans="1:69" s="2" customFormat="1" x14ac:dyDescent="0.25">
      <c r="A46" s="86" t="s">
        <v>366</v>
      </c>
      <c r="B46" s="86" t="s">
        <v>229</v>
      </c>
      <c r="C46" s="86" t="s">
        <v>168</v>
      </c>
      <c r="D46" s="87">
        <v>10777648.686240349</v>
      </c>
      <c r="E46" s="87">
        <v>12007411.923669407</v>
      </c>
      <c r="F46" s="88">
        <v>-0.10241701086350742</v>
      </c>
      <c r="G46" s="87">
        <v>9456278.7897353768</v>
      </c>
      <c r="H46" s="88">
        <v>0.13973465946660707</v>
      </c>
      <c r="I46" s="87">
        <v>9142736.5595053583</v>
      </c>
      <c r="J46" s="88">
        <v>0.17882087229509355</v>
      </c>
      <c r="K46" s="89">
        <v>3293659.1983523956</v>
      </c>
      <c r="L46" s="89">
        <v>3686381.5287414831</v>
      </c>
      <c r="M46" s="88">
        <v>-0.10653328401500577</v>
      </c>
      <c r="N46" s="89">
        <v>3134422.43515675</v>
      </c>
      <c r="O46" s="88">
        <v>5.0802585321490727E-2</v>
      </c>
      <c r="P46" s="89">
        <v>3063744.1987231169</v>
      </c>
      <c r="Q46" s="88">
        <v>7.5043797626806061E-2</v>
      </c>
      <c r="R46" s="89">
        <v>2018619.3844460757</v>
      </c>
      <c r="S46" s="89">
        <v>2355893.9088407215</v>
      </c>
      <c r="T46" s="88">
        <v>-0.14316201724067043</v>
      </c>
      <c r="U46" s="89">
        <v>1891567.0207738727</v>
      </c>
      <c r="V46" s="88">
        <v>6.7167783259523953E-2</v>
      </c>
      <c r="W46" s="89">
        <v>1847711.118713344</v>
      </c>
      <c r="X46" s="88">
        <v>9.2497287049798052E-2</v>
      </c>
      <c r="Y46" s="87">
        <v>10734025.54509908</v>
      </c>
      <c r="Z46" s="90">
        <v>43623.141141269312</v>
      </c>
      <c r="AA46" s="89">
        <v>2003799.1444570648</v>
      </c>
      <c r="AB46" s="89">
        <v>14820.239989010803</v>
      </c>
      <c r="AC46" s="91">
        <v>3.2722416124994682</v>
      </c>
      <c r="AD46" s="91">
        <v>3.2572352671723301</v>
      </c>
      <c r="AE46" s="88">
        <v>4.6070805748598485E-3</v>
      </c>
      <c r="AF46" s="91">
        <v>3.0169126802024295</v>
      </c>
      <c r="AG46" s="88">
        <v>8.4632523166002463E-2</v>
      </c>
      <c r="AH46" s="91">
        <v>2.9841709902921387</v>
      </c>
      <c r="AI46" s="88">
        <v>9.6532880704375615E-2</v>
      </c>
      <c r="AJ46" s="91">
        <v>5.3391187904389499</v>
      </c>
      <c r="AK46" s="91">
        <v>5.0967540934718762</v>
      </c>
      <c r="AL46" s="88">
        <v>4.7552754659579102E-2</v>
      </c>
      <c r="AM46" s="91">
        <v>4.9991772355317599</v>
      </c>
      <c r="AN46" s="88">
        <v>6.799950049601125E-2</v>
      </c>
      <c r="AO46" s="91">
        <v>4.9481417668103411</v>
      </c>
      <c r="AP46" s="88">
        <v>7.9014919550423349E-2</v>
      </c>
      <c r="AQ46" s="50">
        <v>12.340268678802969</v>
      </c>
      <c r="AR46" s="50">
        <v>11.183546786261411</v>
      </c>
      <c r="AS46" s="26"/>
      <c r="AT46" s="26"/>
      <c r="AU46" s="50">
        <v>4.4859104698901628</v>
      </c>
      <c r="AV46" s="50">
        <v>4.2975427420303918</v>
      </c>
      <c r="AW46" s="50">
        <v>0.18836772785977107</v>
      </c>
      <c r="AX46" s="50">
        <v>4.7840263395046847</v>
      </c>
      <c r="AY46" s="50">
        <v>4.5913137385731755</v>
      </c>
      <c r="AZ46" s="50">
        <v>0.40475564208139642</v>
      </c>
      <c r="BA46" s="50">
        <v>0.73417703719701399</v>
      </c>
      <c r="BB46" s="101">
        <v>102.41984389442753</v>
      </c>
      <c r="BC46" s="101">
        <v>118.66918876335235</v>
      </c>
      <c r="BD46" s="28">
        <v>-0.13692977122586497</v>
      </c>
      <c r="BE46" s="99">
        <v>19.042644567301181</v>
      </c>
      <c r="BF46" s="99">
        <v>23.084924334100009</v>
      </c>
      <c r="BG46" s="28">
        <v>-0.17510474404404933</v>
      </c>
      <c r="BH46" s="101">
        <v>12.75482052721777</v>
      </c>
      <c r="BI46" s="101">
        <v>14.674176753389501</v>
      </c>
      <c r="BJ46" s="28">
        <v>-0.13079822183063114</v>
      </c>
      <c r="BK46" s="99">
        <v>2.3715614544473635</v>
      </c>
      <c r="BL46" s="99">
        <v>2.8551492876639748</v>
      </c>
      <c r="BM46" s="28">
        <v>-0.1693739221644249</v>
      </c>
      <c r="BN46" s="27">
        <v>2465.3684308017441</v>
      </c>
      <c r="BO46" s="99">
        <v>461.75568058470867</v>
      </c>
      <c r="BP46" s="27">
        <v>313.29285572383787</v>
      </c>
      <c r="BQ46" s="99">
        <v>58.679188373351565</v>
      </c>
    </row>
    <row r="47" spans="1:69" s="2" customFormat="1" x14ac:dyDescent="0.25">
      <c r="A47" s="86" t="s">
        <v>366</v>
      </c>
      <c r="B47" s="86" t="s">
        <v>229</v>
      </c>
      <c r="C47" s="86" t="s">
        <v>192</v>
      </c>
      <c r="D47" s="87">
        <v>2209093.255954924</v>
      </c>
      <c r="E47" s="87">
        <v>2379386.4297812553</v>
      </c>
      <c r="F47" s="88">
        <v>-7.1570204694319822E-2</v>
      </c>
      <c r="G47" s="87">
        <v>1913003.784884898</v>
      </c>
      <c r="H47" s="88">
        <v>0.15477725313953899</v>
      </c>
      <c r="I47" s="87">
        <v>1153427.8126329458</v>
      </c>
      <c r="J47" s="88">
        <v>0.91524188315885668</v>
      </c>
      <c r="K47" s="89">
        <v>595702.92333377362</v>
      </c>
      <c r="L47" s="89">
        <v>686763.06726984237</v>
      </c>
      <c r="M47" s="88">
        <v>-0.13259324543771583</v>
      </c>
      <c r="N47" s="89">
        <v>587711.47456123237</v>
      </c>
      <c r="O47" s="88">
        <v>1.3597571458864951E-2</v>
      </c>
      <c r="P47" s="89">
        <v>318112.84728435002</v>
      </c>
      <c r="Q47" s="88">
        <v>0.87261510630312733</v>
      </c>
      <c r="R47" s="89">
        <v>244144.78371317149</v>
      </c>
      <c r="S47" s="89">
        <v>273819.8823635765</v>
      </c>
      <c r="T47" s="88">
        <v>-0.10837452121538267</v>
      </c>
      <c r="U47" s="89">
        <v>236893.0708138402</v>
      </c>
      <c r="V47" s="88">
        <v>3.0611756073819368E-2</v>
      </c>
      <c r="W47" s="89">
        <v>106729.2889942545</v>
      </c>
      <c r="X47" s="88">
        <v>1.2875143834820675</v>
      </c>
      <c r="Y47" s="87">
        <v>2192627.2872083201</v>
      </c>
      <c r="Z47" s="90">
        <v>16465.968746604023</v>
      </c>
      <c r="AA47" s="89">
        <v>241962.20348214349</v>
      </c>
      <c r="AB47" s="89">
        <v>2182.5802310279887</v>
      </c>
      <c r="AC47" s="91">
        <v>3.7083807539369156</v>
      </c>
      <c r="AD47" s="91">
        <v>3.4646394705531662</v>
      </c>
      <c r="AE47" s="88">
        <v>7.0351124685661293E-2</v>
      </c>
      <c r="AF47" s="91">
        <v>3.2550049942671082</v>
      </c>
      <c r="AG47" s="88">
        <v>0.1392857339599532</v>
      </c>
      <c r="AH47" s="91">
        <v>3.6258447984087132</v>
      </c>
      <c r="AI47" s="88">
        <v>2.2763234533487258E-2</v>
      </c>
      <c r="AJ47" s="91">
        <v>9.0482918469813889</v>
      </c>
      <c r="AK47" s="91">
        <v>8.6896043093829078</v>
      </c>
      <c r="AL47" s="88">
        <v>4.1277775699311819E-2</v>
      </c>
      <c r="AM47" s="91">
        <v>8.0753893658131144</v>
      </c>
      <c r="AN47" s="88">
        <v>0.12047747013748018</v>
      </c>
      <c r="AO47" s="91">
        <v>10.807041099046746</v>
      </c>
      <c r="AP47" s="88">
        <v>-0.162741053350902</v>
      </c>
      <c r="AQ47" s="50">
        <v>12.888348635778822</v>
      </c>
      <c r="AR47" s="50">
        <v>13.620281905548699</v>
      </c>
      <c r="AS47" s="26"/>
      <c r="AT47" s="26"/>
      <c r="AU47" s="50">
        <v>5.8891661448125188</v>
      </c>
      <c r="AV47" s="50">
        <v>2.3422330913789109</v>
      </c>
      <c r="AW47" s="50">
        <v>3.5469330534336079</v>
      </c>
      <c r="AX47" s="50">
        <v>5.1122014895975862</v>
      </c>
      <c r="AY47" s="50">
        <v>2.3940139655131625</v>
      </c>
      <c r="AZ47" s="50">
        <v>0.74537227897544256</v>
      </c>
      <c r="BA47" s="50">
        <v>0.8939696346706093</v>
      </c>
      <c r="BB47" s="101">
        <v>23.346189289043561</v>
      </c>
      <c r="BC47" s="101">
        <v>26.211196848896932</v>
      </c>
      <c r="BD47" s="28">
        <v>-0.10930472104611055</v>
      </c>
      <c r="BE47" s="99">
        <v>2.3959475232260026</v>
      </c>
      <c r="BF47" s="99">
        <v>2.9381074000446485</v>
      </c>
      <c r="BG47" s="28">
        <v>-0.18452690899264171</v>
      </c>
      <c r="BH47" s="101">
        <v>3.0352945264309876</v>
      </c>
      <c r="BI47" s="101">
        <v>3.4215718529215882</v>
      </c>
      <c r="BJ47" s="28">
        <v>-0.11289469959859785</v>
      </c>
      <c r="BK47" s="99">
        <v>0.31457075954162145</v>
      </c>
      <c r="BL47" s="99">
        <v>0.38684456343261081</v>
      </c>
      <c r="BM47" s="28">
        <v>-0.18682905415466597</v>
      </c>
      <c r="BN47" s="27">
        <v>650.28792508476795</v>
      </c>
      <c r="BO47" s="99">
        <v>71.868584267837392</v>
      </c>
      <c r="BP47" s="27">
        <v>88.632686791203412</v>
      </c>
      <c r="BQ47" s="99">
        <v>9.7963694138868451</v>
      </c>
    </row>
    <row r="48" spans="1:69" s="2" customFormat="1" x14ac:dyDescent="0.25">
      <c r="A48" s="86" t="s">
        <v>366</v>
      </c>
      <c r="B48" s="86" t="s">
        <v>229</v>
      </c>
      <c r="C48" s="86" t="s">
        <v>289</v>
      </c>
      <c r="D48" s="87">
        <v>889857.26950692653</v>
      </c>
      <c r="E48" s="87">
        <v>1025217.9210884391</v>
      </c>
      <c r="F48" s="88">
        <v>-0.1320311016781727</v>
      </c>
      <c r="G48" s="87">
        <v>923355.06708967267</v>
      </c>
      <c r="H48" s="88">
        <v>-3.6278349225209762E-2</v>
      </c>
      <c r="I48" s="87">
        <v>388457.38059275149</v>
      </c>
      <c r="J48" s="88">
        <v>1.2907462027084755</v>
      </c>
      <c r="K48" s="89">
        <v>336062.35427533305</v>
      </c>
      <c r="L48" s="89">
        <v>394749.13091520651</v>
      </c>
      <c r="M48" s="88">
        <v>-0.14866853919047532</v>
      </c>
      <c r="N48" s="89">
        <v>365761.83097137749</v>
      </c>
      <c r="O48" s="88">
        <v>-8.1198950194364475E-2</v>
      </c>
      <c r="P48" s="89">
        <v>136871.41247144909</v>
      </c>
      <c r="Q48" s="88">
        <v>1.4553144313129267</v>
      </c>
      <c r="R48" s="89">
        <v>161848.08434807623</v>
      </c>
      <c r="S48" s="89">
        <v>182106.10677580637</v>
      </c>
      <c r="T48" s="88">
        <v>-0.1112429604168635</v>
      </c>
      <c r="U48" s="89">
        <v>170222.88232814049</v>
      </c>
      <c r="V48" s="88">
        <v>-4.919901405452691E-2</v>
      </c>
      <c r="W48" s="89">
        <v>54650.823863388803</v>
      </c>
      <c r="X48" s="88">
        <v>1.9614939520884345</v>
      </c>
      <c r="Y48" s="87">
        <v>888605.359376112</v>
      </c>
      <c r="Z48" s="90">
        <v>1251.9101308145123</v>
      </c>
      <c r="AA48" s="89">
        <v>161256.11511309361</v>
      </c>
      <c r="AB48" s="89">
        <v>591.96923498262959</v>
      </c>
      <c r="AC48" s="91">
        <v>2.6478933393946114</v>
      </c>
      <c r="AD48" s="91">
        <v>2.5971378802317351</v>
      </c>
      <c r="AE48" s="88">
        <v>1.9542843508311352E-2</v>
      </c>
      <c r="AF48" s="91">
        <v>2.5244708138010425</v>
      </c>
      <c r="AG48" s="88">
        <v>4.889045455341752E-2</v>
      </c>
      <c r="AH48" s="91">
        <v>2.8381191775439767</v>
      </c>
      <c r="AI48" s="88">
        <v>-6.7025317208131152E-2</v>
      </c>
      <c r="AJ48" s="91">
        <v>5.4981019583350026</v>
      </c>
      <c r="AK48" s="91">
        <v>5.6297833128166346</v>
      </c>
      <c r="AL48" s="88">
        <v>-2.3390128387685769E-2</v>
      </c>
      <c r="AM48" s="91">
        <v>5.4243886277857234</v>
      </c>
      <c r="AN48" s="88">
        <v>1.3589242144578705E-2</v>
      </c>
      <c r="AO48" s="91">
        <v>7.1079876410240805</v>
      </c>
      <c r="AP48" s="88">
        <v>-0.22648965698780171</v>
      </c>
      <c r="AQ48" s="50">
        <v>14.363982047770619</v>
      </c>
      <c r="AR48" s="50">
        <v>15.007331268530217</v>
      </c>
      <c r="AS48" s="81">
        <v>3.3124101680350502</v>
      </c>
      <c r="AT48" s="81">
        <v>3.0029963768061667</v>
      </c>
      <c r="AU48" s="50">
        <v>2.5200455417959713</v>
      </c>
      <c r="AV48" s="50">
        <v>2.9114300914146853</v>
      </c>
      <c r="AW48" s="50">
        <v>-0.39138454961871405</v>
      </c>
      <c r="AX48" s="50">
        <v>3.2790520163749788</v>
      </c>
      <c r="AY48" s="50">
        <v>2.3240953788907395</v>
      </c>
      <c r="AZ48" s="50">
        <v>0.14068662174420407</v>
      </c>
      <c r="BA48" s="50">
        <v>0.36575609613612697</v>
      </c>
      <c r="BB48" s="101">
        <v>14.211239374093577</v>
      </c>
      <c r="BC48" s="101">
        <v>13.946036864281368</v>
      </c>
      <c r="BD48" s="28">
        <v>1.9016335063006057E-2</v>
      </c>
      <c r="BE48" s="99">
        <v>2.2755118043622815</v>
      </c>
      <c r="BF48" s="99">
        <v>2.3381791113750796</v>
      </c>
      <c r="BG48" s="28">
        <v>-2.6801756421450346E-2</v>
      </c>
      <c r="BH48" s="101">
        <v>2.3991773577103426</v>
      </c>
      <c r="BI48" s="101">
        <v>2.1496629784241725</v>
      </c>
      <c r="BJ48" s="28">
        <v>0.11607139434902421</v>
      </c>
      <c r="BK48" s="99">
        <v>0.37639375365160244</v>
      </c>
      <c r="BL48" s="99">
        <v>0.35548219239938367</v>
      </c>
      <c r="BM48" s="28">
        <v>5.882590379864841E-2</v>
      </c>
      <c r="BN48" s="27">
        <v>453.94846249007963</v>
      </c>
      <c r="BO48" s="99">
        <v>82.564576999505036</v>
      </c>
      <c r="BP48" s="27">
        <v>76.862648183548515</v>
      </c>
      <c r="BQ48" s="99">
        <v>13.984295338055658</v>
      </c>
    </row>
    <row r="49" spans="1:69" s="2" customFormat="1" x14ac:dyDescent="0.25">
      <c r="A49" s="86" t="s">
        <v>366</v>
      </c>
      <c r="B49" s="86" t="s">
        <v>229</v>
      </c>
      <c r="C49" s="86" t="s">
        <v>157</v>
      </c>
      <c r="D49" s="87">
        <v>737.73581411957741</v>
      </c>
      <c r="E49" s="87">
        <v>1241.64681781888</v>
      </c>
      <c r="F49" s="88">
        <v>-0.40584085302492878</v>
      </c>
      <c r="G49" s="87">
        <v>319.70109455347063</v>
      </c>
      <c r="H49" s="88">
        <v>1.3075798822333706</v>
      </c>
      <c r="I49" s="87">
        <v>455.03540256619453</v>
      </c>
      <c r="J49" s="88">
        <v>0.62127124605927364</v>
      </c>
      <c r="K49" s="89">
        <v>58.118329148284701</v>
      </c>
      <c r="L49" s="89">
        <v>96.232081383199557</v>
      </c>
      <c r="M49" s="88">
        <v>-0.39606076982939342</v>
      </c>
      <c r="N49" s="89">
        <v>33.679739906737382</v>
      </c>
      <c r="O49" s="88">
        <v>0.72561692308848746</v>
      </c>
      <c r="P49" s="89">
        <v>39.772930050781362</v>
      </c>
      <c r="Q49" s="88">
        <v>0.46125339707384555</v>
      </c>
      <c r="R49" s="89">
        <v>55.31428850004621</v>
      </c>
      <c r="S49" s="89">
        <v>205.85600930315894</v>
      </c>
      <c r="T49" s="88">
        <v>-0.73129621677166456</v>
      </c>
      <c r="U49" s="89">
        <v>72.027228111969649</v>
      </c>
      <c r="V49" s="88">
        <v>-0.23203641247921417</v>
      </c>
      <c r="W49" s="89">
        <v>85.111249179122382</v>
      </c>
      <c r="X49" s="88">
        <v>-0.35009427033982843</v>
      </c>
      <c r="Y49" s="87">
        <v>737.73581411957741</v>
      </c>
      <c r="Z49" s="90">
        <v>0</v>
      </c>
      <c r="AA49" s="89">
        <v>55.31428850004621</v>
      </c>
      <c r="AB49" s="89">
        <v>0</v>
      </c>
      <c r="AC49" s="91">
        <v>12.693685880702075</v>
      </c>
      <c r="AD49" s="91">
        <v>12.902628728091191</v>
      </c>
      <c r="AE49" s="88">
        <v>-1.6193820018568159E-2</v>
      </c>
      <c r="AF49" s="91">
        <v>9.4923860884542286</v>
      </c>
      <c r="AG49" s="88">
        <v>0.33724921873349095</v>
      </c>
      <c r="AH49" s="91">
        <v>11.440831791502751</v>
      </c>
      <c r="AI49" s="88">
        <v>0.10950725541912389</v>
      </c>
      <c r="AJ49" s="91">
        <v>13.337165389354345</v>
      </c>
      <c r="AK49" s="91">
        <v>6.0316277480650955</v>
      </c>
      <c r="AL49" s="88">
        <v>1.2112049924886057</v>
      </c>
      <c r="AM49" s="91">
        <v>4.4386144369804228</v>
      </c>
      <c r="AN49" s="88">
        <v>2.0048037689949889</v>
      </c>
      <c r="AO49" s="91">
        <v>5.3463602867412012</v>
      </c>
      <c r="AP49" s="88">
        <v>1.4946252541995868</v>
      </c>
      <c r="AQ49" s="50">
        <v>65.940141086490499</v>
      </c>
      <c r="AR49" s="50">
        <v>32.03098726680836</v>
      </c>
      <c r="AS49" s="81">
        <v>2.7461523277405586E-3</v>
      </c>
      <c r="AT49" s="81">
        <v>1.0263242139709897E-3</v>
      </c>
      <c r="AU49" s="50">
        <v>0.95751880226542296</v>
      </c>
      <c r="AV49" s="50">
        <v>5.1847929345665706</v>
      </c>
      <c r="AW49" s="50">
        <v>-4.2272741323011473</v>
      </c>
      <c r="AX49" s="50">
        <v>1.0915031469681193</v>
      </c>
      <c r="AY49" s="50">
        <v>2.5379929813479634</v>
      </c>
      <c r="AZ49" s="50">
        <v>0</v>
      </c>
      <c r="BA49" s="50">
        <v>0</v>
      </c>
      <c r="BB49" s="101">
        <v>2.6429730899855319</v>
      </c>
      <c r="BC49" s="101">
        <v>2.9633419844947904</v>
      </c>
      <c r="BD49" s="28">
        <v>-0.10811067240485137</v>
      </c>
      <c r="BE49" s="99">
        <v>0.19816602799985811</v>
      </c>
      <c r="BF49" s="99">
        <v>0.49130054245231058</v>
      </c>
      <c r="BG49" s="28">
        <v>-0.59665009321846285</v>
      </c>
      <c r="BH49" s="101">
        <v>0.43612400980937815</v>
      </c>
      <c r="BI49" s="101">
        <v>0.6388856652396897</v>
      </c>
      <c r="BJ49" s="28">
        <v>-0.31736767071498118</v>
      </c>
      <c r="BK49" s="99">
        <v>3.2699202017391321E-2</v>
      </c>
      <c r="BL49" s="99">
        <v>0.10589377515699347</v>
      </c>
      <c r="BM49" s="28">
        <v>-0.69120751461629437</v>
      </c>
      <c r="BN49" s="27">
        <v>84.751681100616779</v>
      </c>
      <c r="BO49" s="99">
        <v>6.3545497582466144</v>
      </c>
      <c r="BP49" s="27">
        <v>13.789116471288022</v>
      </c>
      <c r="BQ49" s="99">
        <v>1.0299687649374043</v>
      </c>
    </row>
    <row r="50" spans="1:69" s="2" customFormat="1" x14ac:dyDescent="0.25">
      <c r="A50" s="86" t="s">
        <v>366</v>
      </c>
      <c r="B50" s="86" t="s">
        <v>229</v>
      </c>
      <c r="C50" s="86" t="s">
        <v>158</v>
      </c>
      <c r="D50" s="87">
        <v>3790.2041469502451</v>
      </c>
      <c r="E50" s="87">
        <v>21429.83692142725</v>
      </c>
      <c r="F50" s="88">
        <v>-0.82313425151824193</v>
      </c>
      <c r="G50" s="87">
        <v>7830.0901038193706</v>
      </c>
      <c r="H50" s="88">
        <v>-0.51594373797800175</v>
      </c>
      <c r="I50" s="87">
        <v>2751.0480570304394</v>
      </c>
      <c r="J50" s="88">
        <v>0.37773098411137929</v>
      </c>
      <c r="K50" s="89">
        <v>392.1347990759304</v>
      </c>
      <c r="L50" s="89">
        <v>2144.2759222265186</v>
      </c>
      <c r="M50" s="88">
        <v>-0.81712484153216836</v>
      </c>
      <c r="N50" s="89">
        <v>716.55695582454723</v>
      </c>
      <c r="O50" s="88">
        <v>-0.45275138858334285</v>
      </c>
      <c r="P50" s="89">
        <v>294.57373303852251</v>
      </c>
      <c r="Q50" s="88">
        <v>0.33119404446237394</v>
      </c>
      <c r="R50" s="89">
        <v>191.42309970444609</v>
      </c>
      <c r="S50" s="89">
        <v>760.62387408494817</v>
      </c>
      <c r="T50" s="88">
        <v>-0.74833408965142789</v>
      </c>
      <c r="U50" s="89">
        <v>220.65547546219685</v>
      </c>
      <c r="V50" s="88">
        <v>-0.13247972068909258</v>
      </c>
      <c r="W50" s="89">
        <v>117.92767731286602</v>
      </c>
      <c r="X50" s="88">
        <v>0.62322453953361834</v>
      </c>
      <c r="Y50" s="87">
        <v>3790.2041469502451</v>
      </c>
      <c r="Z50" s="86"/>
      <c r="AA50" s="89">
        <v>191.42309970444609</v>
      </c>
      <c r="AB50" s="86"/>
      <c r="AC50" s="91">
        <v>9.6655643821509827</v>
      </c>
      <c r="AD50" s="91">
        <v>9.9939735830151388</v>
      </c>
      <c r="AE50" s="88">
        <v>-3.2860723328535804E-2</v>
      </c>
      <c r="AF50" s="91">
        <v>10.92737993842964</v>
      </c>
      <c r="AG50" s="88">
        <v>-0.11547283643365211</v>
      </c>
      <c r="AH50" s="91">
        <v>9.3390813520724691</v>
      </c>
      <c r="AI50" s="88">
        <v>3.4958794957500025E-2</v>
      </c>
      <c r="AJ50" s="91">
        <v>19.800139861919767</v>
      </c>
      <c r="AK50" s="91">
        <v>28.174026153475584</v>
      </c>
      <c r="AL50" s="88">
        <v>-0.29722007944266793</v>
      </c>
      <c r="AM50" s="91">
        <v>35.485591678239764</v>
      </c>
      <c r="AN50" s="88">
        <v>-0.44202311627055452</v>
      </c>
      <c r="AO50" s="91">
        <v>23.328264574666541</v>
      </c>
      <c r="AP50" s="88">
        <v>-0.15123819868616203</v>
      </c>
      <c r="AQ50" s="50">
        <v>10.782904919402721</v>
      </c>
      <c r="AR50" s="50">
        <v>16.376314934380236</v>
      </c>
      <c r="AS50" s="81">
        <v>1.4108679206771238E-2</v>
      </c>
      <c r="AT50" s="81">
        <v>3.5517434584717094E-3</v>
      </c>
      <c r="AU50" s="26"/>
      <c r="AV50" s="26"/>
      <c r="AW50" s="26"/>
      <c r="AX50" s="26"/>
      <c r="AY50" s="26"/>
      <c r="AZ50" s="26"/>
      <c r="BA50" s="26"/>
      <c r="BB50" s="101">
        <v>0.50452948179314372</v>
      </c>
      <c r="BC50" s="101">
        <v>1.3846061963735041</v>
      </c>
      <c r="BD50" s="28">
        <v>-0.63561517844237314</v>
      </c>
      <c r="BE50" s="99">
        <v>2.5481106967505326E-2</v>
      </c>
      <c r="BF50" s="99">
        <v>4.9144775717569811E-2</v>
      </c>
      <c r="BG50" s="28">
        <v>-0.48150934467698581</v>
      </c>
      <c r="BH50" s="101">
        <v>0.31729596430186685</v>
      </c>
      <c r="BI50" s="101">
        <v>0.46144804964943198</v>
      </c>
      <c r="BJ50" s="28">
        <v>-0.31239071322780393</v>
      </c>
      <c r="BK50" s="99">
        <v>1.602256379714102E-2</v>
      </c>
      <c r="BL50" s="99">
        <v>1.637822060562176E-2</v>
      </c>
      <c r="BM50" s="28">
        <v>-2.1715228842299403E-2</v>
      </c>
      <c r="BN50" s="27">
        <v>17.109348617930387</v>
      </c>
      <c r="BO50" s="99">
        <v>0.86410241226808726</v>
      </c>
      <c r="BP50" s="27">
        <v>11.563152677346153</v>
      </c>
      <c r="BQ50" s="99">
        <v>0.59518730778070073</v>
      </c>
    </row>
    <row r="51" spans="1:69" s="2" customFormat="1" x14ac:dyDescent="0.25">
      <c r="A51" s="86" t="s">
        <v>366</v>
      </c>
      <c r="B51" s="86" t="s">
        <v>229</v>
      </c>
      <c r="C51" s="86" t="s">
        <v>290</v>
      </c>
      <c r="D51" s="87">
        <v>9162273.4746923726</v>
      </c>
      <c r="E51" s="87">
        <v>9970632.6811048891</v>
      </c>
      <c r="F51" s="88">
        <v>-8.1074013281465976E-2</v>
      </c>
      <c r="G51" s="87">
        <v>7729379.0573563036</v>
      </c>
      <c r="H51" s="88">
        <v>0.18538286280219837</v>
      </c>
      <c r="I51" s="87">
        <v>7240510.8657194339</v>
      </c>
      <c r="J51" s="88">
        <v>0.26541809612794331</v>
      </c>
      <c r="K51" s="89">
        <v>2870380.3117392967</v>
      </c>
      <c r="L51" s="89">
        <v>3127131.7003796119</v>
      </c>
      <c r="M51" s="88">
        <v>-8.2104437305645761E-2</v>
      </c>
      <c r="N51" s="89">
        <v>2609542.8376145316</v>
      </c>
      <c r="O51" s="88">
        <v>9.9955237509419495E-2</v>
      </c>
      <c r="P51" s="89">
        <v>2478272.254459498</v>
      </c>
      <c r="Q51" s="88">
        <v>0.15821831381690385</v>
      </c>
      <c r="R51" s="89">
        <v>1787145.149912453</v>
      </c>
      <c r="S51" s="89">
        <v>2046472.5659754886</v>
      </c>
      <c r="T51" s="88">
        <v>-0.12671922427624749</v>
      </c>
      <c r="U51" s="89">
        <v>1619412.0132284691</v>
      </c>
      <c r="V51" s="88">
        <v>0.10357656687354704</v>
      </c>
      <c r="W51" s="89">
        <v>1547263.1254424995</v>
      </c>
      <c r="X51" s="88">
        <v>0.15503634806869063</v>
      </c>
      <c r="Y51" s="87">
        <v>9128035.2027648166</v>
      </c>
      <c r="Z51" s="90">
        <v>34238.2719275567</v>
      </c>
      <c r="AA51" s="89">
        <v>1775702.0136247864</v>
      </c>
      <c r="AB51" s="89">
        <v>11443.136287666613</v>
      </c>
      <c r="AC51" s="91">
        <v>3.1920068003603768</v>
      </c>
      <c r="AD51" s="91">
        <v>3.1884274908839063</v>
      </c>
      <c r="AE51" s="88">
        <v>1.1225939704459708E-3</v>
      </c>
      <c r="AF51" s="91">
        <v>2.9619667268700525</v>
      </c>
      <c r="AG51" s="88">
        <v>7.7664637959458285E-2</v>
      </c>
      <c r="AH51" s="91">
        <v>2.9215962260363368</v>
      </c>
      <c r="AI51" s="88">
        <v>9.2555765206097554E-2</v>
      </c>
      <c r="AJ51" s="91">
        <v>5.1267651511916679</v>
      </c>
      <c r="AK51" s="91">
        <v>4.8721066907399289</v>
      </c>
      <c r="AL51" s="88">
        <v>5.22686543247812E-2</v>
      </c>
      <c r="AM51" s="91">
        <v>4.7729540068972129</v>
      </c>
      <c r="AN51" s="88">
        <v>7.4128337248415971E-2</v>
      </c>
      <c r="AO51" s="91">
        <v>4.6795601515086389</v>
      </c>
      <c r="AP51" s="88">
        <v>9.5565605570612222E-2</v>
      </c>
      <c r="AQ51" s="50">
        <v>13.682267966826315</v>
      </c>
      <c r="AR51" s="50">
        <v>12.225546807064806</v>
      </c>
      <c r="AS51" s="81">
        <v>34.105703082816262</v>
      </c>
      <c r="AT51" s="81">
        <v>33.159431151942464</v>
      </c>
      <c r="AU51" s="50">
        <v>4.1945828750390648</v>
      </c>
      <c r="AV51" s="50">
        <v>3.7998226470144467</v>
      </c>
      <c r="AW51" s="50">
        <v>0.39476022802461808</v>
      </c>
      <c r="AX51" s="50">
        <v>4.3967941269785493</v>
      </c>
      <c r="AY51" s="50">
        <v>3.953147632026567</v>
      </c>
      <c r="AZ51" s="50">
        <v>0.37368751349900375</v>
      </c>
      <c r="BA51" s="50">
        <v>0.64030256793787443</v>
      </c>
      <c r="BB51" s="101">
        <v>86.982137167643089</v>
      </c>
      <c r="BC51" s="101">
        <v>98.467964602314424</v>
      </c>
      <c r="BD51" s="28">
        <v>-0.11664532196902311</v>
      </c>
      <c r="BE51" s="99">
        <v>16.845429978493829</v>
      </c>
      <c r="BF51" s="99">
        <v>20.027278526124103</v>
      </c>
      <c r="BG51" s="28">
        <v>-0.15887573259041601</v>
      </c>
      <c r="BH51" s="101">
        <v>10.861244601629657</v>
      </c>
      <c r="BI51" s="101">
        <v>12.188050051388938</v>
      </c>
      <c r="BJ51" s="28">
        <v>-0.10886117501692399</v>
      </c>
      <c r="BK51" s="99">
        <v>2.1033765428100653</v>
      </c>
      <c r="BL51" s="99">
        <v>2.4793255457555663</v>
      </c>
      <c r="BM51" s="28">
        <v>-0.15163357776436406</v>
      </c>
      <c r="BN51" s="27">
        <v>2112.0581028622441</v>
      </c>
      <c r="BO51" s="99">
        <v>411.9670085475471</v>
      </c>
      <c r="BP51" s="27">
        <v>268.60165359918608</v>
      </c>
      <c r="BQ51" s="99">
        <v>52.391848333955657</v>
      </c>
    </row>
    <row r="52" spans="1:69" s="2" customFormat="1" x14ac:dyDescent="0.25">
      <c r="A52" s="86" t="s">
        <v>366</v>
      </c>
      <c r="B52" s="86" t="s">
        <v>229</v>
      </c>
      <c r="C52" s="86" t="s">
        <v>159</v>
      </c>
      <c r="D52" s="87">
        <v>69.701636617183681</v>
      </c>
      <c r="E52" s="87">
        <v>1787.7426339519025</v>
      </c>
      <c r="F52" s="88">
        <v>-0.96101136970532242</v>
      </c>
      <c r="G52" s="87">
        <v>23527.425907688143</v>
      </c>
      <c r="H52" s="88">
        <v>-0.99703743040608583</v>
      </c>
      <c r="I52" s="87">
        <v>15677.283824392558</v>
      </c>
      <c r="J52" s="88">
        <v>-0.99555397239739107</v>
      </c>
      <c r="K52" s="89">
        <v>16.019165992736816</v>
      </c>
      <c r="L52" s="89">
        <v>696.94888751030487</v>
      </c>
      <c r="M52" s="88">
        <v>-0.97701529297225553</v>
      </c>
      <c r="N52" s="89">
        <v>9061.4410627179313</v>
      </c>
      <c r="O52" s="88">
        <v>-0.99823216132159753</v>
      </c>
      <c r="P52" s="89">
        <v>6273.7916271349723</v>
      </c>
      <c r="Q52" s="88">
        <v>-0.99744665316529613</v>
      </c>
      <c r="R52" s="89">
        <v>8.6730221433961088</v>
      </c>
      <c r="S52" s="89">
        <v>251.67426975584732</v>
      </c>
      <c r="T52" s="88">
        <v>-0.96553870146594667</v>
      </c>
      <c r="U52" s="89">
        <v>2195.1238261385961</v>
      </c>
      <c r="V52" s="88">
        <v>-0.9960489599538207</v>
      </c>
      <c r="W52" s="89">
        <v>1566.3695595427112</v>
      </c>
      <c r="X52" s="88">
        <v>-0.99446297836257225</v>
      </c>
      <c r="Y52" s="87">
        <v>69.701636617183681</v>
      </c>
      <c r="Z52" s="86"/>
      <c r="AA52" s="89">
        <v>8.6730221433961088</v>
      </c>
      <c r="AB52" s="86"/>
      <c r="AC52" s="91">
        <v>4.3511401685198097</v>
      </c>
      <c r="AD52" s="91">
        <v>2.5650986262969959</v>
      </c>
      <c r="AE52" s="88">
        <v>0.69628571935308492</v>
      </c>
      <c r="AF52" s="91">
        <v>2.5964331440049357</v>
      </c>
      <c r="AG52" s="88">
        <v>0.67581444512308164</v>
      </c>
      <c r="AH52" s="91">
        <v>2.4988531268055265</v>
      </c>
      <c r="AI52" s="88">
        <v>0.7412548668205251</v>
      </c>
      <c r="AJ52" s="91">
        <v>8.0366030969097118</v>
      </c>
      <c r="AK52" s="91">
        <v>7.1033985146205696</v>
      </c>
      <c r="AL52" s="88">
        <v>0.13137438092039661</v>
      </c>
      <c r="AM52" s="91">
        <v>10.718040425571266</v>
      </c>
      <c r="AN52" s="88">
        <v>-0.25017981106547604</v>
      </c>
      <c r="AO52" s="91">
        <v>10.008674982785935</v>
      </c>
      <c r="AP52" s="88">
        <v>-0.19703625997127677</v>
      </c>
      <c r="AQ52" s="50">
        <v>0.12023877383491088</v>
      </c>
      <c r="AR52" s="50">
        <v>0.24912165105887682</v>
      </c>
      <c r="AS52" s="81">
        <v>2.5945780044857661E-4</v>
      </c>
      <c r="AT52" s="81">
        <v>1.6092284426774402E-4</v>
      </c>
      <c r="AU52" s="26"/>
      <c r="AV52" s="26"/>
      <c r="AW52" s="26"/>
      <c r="AX52" s="26"/>
      <c r="AY52" s="26"/>
      <c r="AZ52" s="26"/>
      <c r="BA52" s="26"/>
      <c r="BB52" s="101">
        <v>0.10529128352314784</v>
      </c>
      <c r="BC52" s="101">
        <v>0.47434616107530397</v>
      </c>
      <c r="BD52" s="28">
        <v>-0.77802859564740423</v>
      </c>
      <c r="BE52" s="99">
        <v>1.310146616094991E-2</v>
      </c>
      <c r="BF52" s="99">
        <v>6.6777354543600662E-2</v>
      </c>
      <c r="BG52" s="28">
        <v>-0.80380375577179197</v>
      </c>
      <c r="BH52" s="101">
        <v>6.7460212212952134E-2</v>
      </c>
      <c r="BI52" s="101">
        <v>0.20072135459284524</v>
      </c>
      <c r="BJ52" s="28">
        <v>-0.66391113516649836</v>
      </c>
      <c r="BK52" s="99">
        <v>8.3931306162116637E-3</v>
      </c>
      <c r="BL52" s="99">
        <v>2.8248673534751908E-2</v>
      </c>
      <c r="BM52" s="28">
        <v>-0.70288408034854033</v>
      </c>
      <c r="BN52" s="27">
        <v>4.4761106859366224</v>
      </c>
      <c r="BO52" s="99">
        <v>0.55696550295706482</v>
      </c>
      <c r="BP52" s="27">
        <v>3.6583623794895308</v>
      </c>
      <c r="BQ52" s="99">
        <v>0.45004692066697816</v>
      </c>
    </row>
    <row r="53" spans="1:69" s="2" customFormat="1" x14ac:dyDescent="0.25">
      <c r="A53" s="86" t="s">
        <v>366</v>
      </c>
      <c r="B53" s="86" t="s">
        <v>229</v>
      </c>
      <c r="C53" s="86" t="s">
        <v>160</v>
      </c>
      <c r="D53" s="87">
        <v>139.1902371418476</v>
      </c>
      <c r="E53" s="87">
        <v>1095.8045953309536</v>
      </c>
      <c r="F53" s="88">
        <v>-0.87297896200206249</v>
      </c>
      <c r="G53" s="87">
        <v>413.94807681798937</v>
      </c>
      <c r="H53" s="88">
        <v>-0.66374952575743273</v>
      </c>
      <c r="I53" s="87">
        <v>1076.0157989287377</v>
      </c>
      <c r="J53" s="88">
        <v>-0.87064294290063127</v>
      </c>
      <c r="K53" s="89">
        <v>4.6081383616839426</v>
      </c>
      <c r="L53" s="89">
        <v>27.878658871471366</v>
      </c>
      <c r="M53" s="88">
        <v>-0.83470731562343858</v>
      </c>
      <c r="N53" s="89">
        <v>9.0343021571399262</v>
      </c>
      <c r="O53" s="88">
        <v>-0.48992868718232196</v>
      </c>
      <c r="P53" s="89">
        <v>23.147248087351098</v>
      </c>
      <c r="Q53" s="88">
        <v>-0.80092068204850331</v>
      </c>
      <c r="R53" s="89">
        <v>2.4188751988414197</v>
      </c>
      <c r="S53" s="89">
        <v>20.311219330466137</v>
      </c>
      <c r="T53" s="88">
        <v>-0.88090940482272329</v>
      </c>
      <c r="U53" s="89">
        <v>8.2802200508466708</v>
      </c>
      <c r="V53" s="88">
        <v>-0.7078730777699459</v>
      </c>
      <c r="W53" s="89">
        <v>20.377250301524228</v>
      </c>
      <c r="X53" s="88">
        <v>-0.88129530908002407</v>
      </c>
      <c r="Y53" s="87">
        <v>139.1902371418476</v>
      </c>
      <c r="Z53" s="86"/>
      <c r="AA53" s="89">
        <v>2.4188751988414197</v>
      </c>
      <c r="AB53" s="86"/>
      <c r="AC53" s="91">
        <v>30.20530770065324</v>
      </c>
      <c r="AD53" s="91">
        <v>39.306216284754868</v>
      </c>
      <c r="AE53" s="88">
        <v>-0.23153865836817941</v>
      </c>
      <c r="AF53" s="91">
        <v>45.819596203215411</v>
      </c>
      <c r="AG53" s="88">
        <v>-0.34077752307791903</v>
      </c>
      <c r="AH53" s="91">
        <v>46.485689999440176</v>
      </c>
      <c r="AI53" s="88">
        <v>-0.35022352683122482</v>
      </c>
      <c r="AJ53" s="91">
        <v>57.543372724858322</v>
      </c>
      <c r="AK53" s="91">
        <v>53.950704657464065</v>
      </c>
      <c r="AL53" s="88">
        <v>6.6591680131043704E-2</v>
      </c>
      <c r="AM53" s="91">
        <v>49.992400476804029</v>
      </c>
      <c r="AN53" s="88">
        <v>0.15104240196583216</v>
      </c>
      <c r="AO53" s="91">
        <v>52.804759376600053</v>
      </c>
      <c r="AP53" s="88">
        <v>8.9738375938100426E-2</v>
      </c>
      <c r="AQ53" s="50">
        <v>1.5209399241715122</v>
      </c>
      <c r="AR53" s="50">
        <v>0.85584186163666942</v>
      </c>
      <c r="AS53" s="81">
        <v>5.181225940372869E-4</v>
      </c>
      <c r="AT53" s="81">
        <v>4.4880812073407899E-5</v>
      </c>
      <c r="AU53" s="26"/>
      <c r="AV53" s="26"/>
      <c r="AW53" s="26"/>
      <c r="AX53" s="26"/>
      <c r="AY53" s="26"/>
      <c r="AZ53" s="26"/>
      <c r="BA53" s="26"/>
      <c r="BB53" s="101">
        <v>0.33835370240123591</v>
      </c>
      <c r="BC53" s="101">
        <v>0.50509337804976728</v>
      </c>
      <c r="BD53" s="28">
        <v>-0.330116534673916</v>
      </c>
      <c r="BE53" s="99">
        <v>5.8799769005383569E-3</v>
      </c>
      <c r="BF53" s="99">
        <v>9.3621275432199148E-3</v>
      </c>
      <c r="BG53" s="28">
        <v>-0.37194009872289591</v>
      </c>
      <c r="BH53" s="101">
        <v>0.26503515954793877</v>
      </c>
      <c r="BI53" s="101">
        <v>0.46964436955691857</v>
      </c>
      <c r="BJ53" s="28">
        <v>-0.43566839777514288</v>
      </c>
      <c r="BK53" s="99">
        <v>4.6058634663918687E-3</v>
      </c>
      <c r="BL53" s="99">
        <v>8.7058069377044522E-3</v>
      </c>
      <c r="BM53" s="28">
        <v>-0.47094353236296976</v>
      </c>
      <c r="BN53" s="27">
        <v>14.708637469809961</v>
      </c>
      <c r="BO53" s="99">
        <v>0.2556095823604016</v>
      </c>
      <c r="BP53" s="27">
        <v>11.267786199005728</v>
      </c>
      <c r="BQ53" s="99">
        <v>0.19593721118680948</v>
      </c>
    </row>
    <row r="54" spans="1:69" s="2" customFormat="1" x14ac:dyDescent="0.25">
      <c r="A54" s="86" t="s">
        <v>366</v>
      </c>
      <c r="B54" s="86" t="s">
        <v>229</v>
      </c>
      <c r="C54" s="86" t="s">
        <v>161</v>
      </c>
      <c r="D54" s="87">
        <v>147449.96657014012</v>
      </c>
      <c r="E54" s="87">
        <v>176896.79587936998</v>
      </c>
      <c r="F54" s="88">
        <v>-0.16646332774342804</v>
      </c>
      <c r="G54" s="87">
        <v>98132.823142205481</v>
      </c>
      <c r="H54" s="88">
        <v>0.50255502541151353</v>
      </c>
      <c r="I54" s="87">
        <v>77660.695072566275</v>
      </c>
      <c r="J54" s="88">
        <v>0.89864340555235367</v>
      </c>
      <c r="K54" s="89">
        <v>34601.041276559583</v>
      </c>
      <c r="L54" s="89">
        <v>44010.201304272741</v>
      </c>
      <c r="M54" s="88">
        <v>-0.21379497818383456</v>
      </c>
      <c r="N54" s="89">
        <v>26040.568620004564</v>
      </c>
      <c r="O54" s="88">
        <v>0.32873601116293594</v>
      </c>
      <c r="P54" s="89">
        <v>22283.625165346737</v>
      </c>
      <c r="Q54" s="88">
        <v>0.55275638590293907</v>
      </c>
      <c r="R54" s="89">
        <v>12034.441409083</v>
      </c>
      <c r="S54" s="89">
        <v>14119.117822597775</v>
      </c>
      <c r="T54" s="88">
        <v>-0.14764919733003656</v>
      </c>
      <c r="U54" s="89">
        <v>7339.5134541717098</v>
      </c>
      <c r="V54" s="88">
        <v>0.63967836345374329</v>
      </c>
      <c r="W54" s="89">
        <v>6278.0950682392786</v>
      </c>
      <c r="X54" s="88">
        <v>0.91689378358810292</v>
      </c>
      <c r="Y54" s="87">
        <v>147308.62178386055</v>
      </c>
      <c r="Z54" s="90">
        <v>141.34478627956909</v>
      </c>
      <c r="AA54" s="89">
        <v>12023.159657171795</v>
      </c>
      <c r="AB54" s="89">
        <v>11.28175191120541</v>
      </c>
      <c r="AC54" s="91">
        <v>4.2614314809661478</v>
      </c>
      <c r="AD54" s="91">
        <v>4.0194498238342735</v>
      </c>
      <c r="AE54" s="88">
        <v>6.020268139609234E-2</v>
      </c>
      <c r="AF54" s="91">
        <v>3.7684593057165081</v>
      </c>
      <c r="AG54" s="88">
        <v>0.13081531078279998</v>
      </c>
      <c r="AH54" s="91">
        <v>3.485101481303698</v>
      </c>
      <c r="AI54" s="88">
        <v>0.22275678450890968</v>
      </c>
      <c r="AJ54" s="91">
        <v>12.252331583820101</v>
      </c>
      <c r="AK54" s="91">
        <v>12.528884460206505</v>
      </c>
      <c r="AL54" s="88">
        <v>-2.2073224257496728E-2</v>
      </c>
      <c r="AM54" s="91">
        <v>13.37048072122924</v>
      </c>
      <c r="AN54" s="88">
        <v>-8.3628192637365387E-2</v>
      </c>
      <c r="AO54" s="91">
        <v>12.370104980641299</v>
      </c>
      <c r="AP54" s="88">
        <v>-9.5208081908365605E-3</v>
      </c>
      <c r="AQ54" s="50">
        <v>14.137189204504644</v>
      </c>
      <c r="AR54" s="50">
        <v>14.294721599792551</v>
      </c>
      <c r="AS54" s="81">
        <v>0.54886866161580383</v>
      </c>
      <c r="AT54" s="81">
        <v>0.22329200925628323</v>
      </c>
      <c r="AU54" s="50">
        <v>0.23544167844180172</v>
      </c>
      <c r="AV54" s="50">
        <v>3.1909177961820863</v>
      </c>
      <c r="AW54" s="50">
        <v>-2.9554761177402846</v>
      </c>
      <c r="AX54" s="50">
        <v>0.23210898045803113</v>
      </c>
      <c r="AY54" s="50">
        <v>3.343134235665278</v>
      </c>
      <c r="AZ54" s="50">
        <v>9.5859490217200652E-2</v>
      </c>
      <c r="BA54" s="50">
        <v>9.3745538556451014E-2</v>
      </c>
      <c r="BB54" s="101">
        <v>2.8030655070089416</v>
      </c>
      <c r="BC54" s="101">
        <v>3.5313657889920984</v>
      </c>
      <c r="BD54" s="28">
        <v>-0.20623756515210054</v>
      </c>
      <c r="BE54" s="99">
        <v>0.22888563515217913</v>
      </c>
      <c r="BF54" s="99">
        <v>0.28230117697860785</v>
      </c>
      <c r="BG54" s="28">
        <v>-0.18921473299587563</v>
      </c>
      <c r="BH54" s="101">
        <v>0.49461822696827595</v>
      </c>
      <c r="BI54" s="101">
        <v>0.51081947932948057</v>
      </c>
      <c r="BJ54" s="28">
        <v>-3.1716199199120103E-2</v>
      </c>
      <c r="BK54" s="99">
        <v>4.0361947978806594E-2</v>
      </c>
      <c r="BL54" s="99">
        <v>4.0841159192909718E-2</v>
      </c>
      <c r="BM54" s="28">
        <v>-1.1733536059532767E-2</v>
      </c>
      <c r="BN54" s="27">
        <v>84.970199462909392</v>
      </c>
      <c r="BO54" s="99">
        <v>6.9350228470079394</v>
      </c>
      <c r="BP54" s="27">
        <v>15.736277463296844</v>
      </c>
      <c r="BQ54" s="99">
        <v>1.2981665210755637</v>
      </c>
    </row>
    <row r="55" spans="1:69" s="2" customFormat="1" x14ac:dyDescent="0.25">
      <c r="A55" s="86" t="s">
        <v>366</v>
      </c>
      <c r="B55" s="86" t="s">
        <v>229</v>
      </c>
      <c r="C55" s="86" t="s">
        <v>162</v>
      </c>
      <c r="D55" s="87">
        <v>1186.9575986468792</v>
      </c>
      <c r="E55" s="87">
        <v>2647.6682527303697</v>
      </c>
      <c r="F55" s="88">
        <v>-0.55169700833069013</v>
      </c>
      <c r="G55" s="87">
        <v>4005.7248611676691</v>
      </c>
      <c r="H55" s="88">
        <v>-0.70368469133926459</v>
      </c>
      <c r="I55" s="87">
        <v>6108.475833300352</v>
      </c>
      <c r="J55" s="88">
        <v>-0.80568678160660301</v>
      </c>
      <c r="K55" s="89">
        <v>52.142483828182293</v>
      </c>
      <c r="L55" s="89">
        <v>106.56718887246711</v>
      </c>
      <c r="M55" s="88">
        <v>-0.51070789818259044</v>
      </c>
      <c r="N55" s="89">
        <v>204.40698412741503</v>
      </c>
      <c r="O55" s="88">
        <v>-0.74490850177761148</v>
      </c>
      <c r="P55" s="89">
        <v>231.29199995221856</v>
      </c>
      <c r="Q55" s="88">
        <v>-0.77455993359496156</v>
      </c>
      <c r="R55" s="89">
        <v>23.88464705532347</v>
      </c>
      <c r="S55" s="89">
        <v>53.194417014881026</v>
      </c>
      <c r="T55" s="88">
        <v>-0.55099334863202298</v>
      </c>
      <c r="U55" s="89">
        <v>86.279900276216082</v>
      </c>
      <c r="V55" s="88">
        <v>-0.72317252362532558</v>
      </c>
      <c r="W55" s="89">
        <v>124.03855991203625</v>
      </c>
      <c r="X55" s="88">
        <v>-0.80744175785125516</v>
      </c>
      <c r="Y55" s="87">
        <v>1186.9575986468792</v>
      </c>
      <c r="Z55" s="86"/>
      <c r="AA55" s="89">
        <v>23.88464705532347</v>
      </c>
      <c r="AB55" s="86"/>
      <c r="AC55" s="91">
        <v>22.763733361036113</v>
      </c>
      <c r="AD55" s="91">
        <v>24.84506048009704</v>
      </c>
      <c r="AE55" s="88">
        <v>-8.3772270175322877E-2</v>
      </c>
      <c r="AF55" s="91">
        <v>19.596810149455269</v>
      </c>
      <c r="AG55" s="88">
        <v>0.16160401552233616</v>
      </c>
      <c r="AH55" s="91">
        <v>26.410233966424567</v>
      </c>
      <c r="AI55" s="88">
        <v>-0.13807149948100664</v>
      </c>
      <c r="AJ55" s="91">
        <v>49.695421326409225</v>
      </c>
      <c r="AK55" s="91">
        <v>49.773423628079051</v>
      </c>
      <c r="AL55" s="88">
        <v>-1.5671476057721406E-3</v>
      </c>
      <c r="AM55" s="91">
        <v>46.427091922264161</v>
      </c>
      <c r="AN55" s="88">
        <v>7.0397030458367621E-2</v>
      </c>
      <c r="AO55" s="91">
        <v>49.246587816178021</v>
      </c>
      <c r="AP55" s="88">
        <v>9.1140022108040751E-3</v>
      </c>
      <c r="AQ55" s="50">
        <v>50.689076798984971</v>
      </c>
      <c r="AR55" s="50">
        <v>44.096028223792473</v>
      </c>
      <c r="AS55" s="81">
        <v>4.4183382588568994E-3</v>
      </c>
      <c r="AT55" s="81">
        <v>4.4316563187844126E-4</v>
      </c>
      <c r="AU55" s="26"/>
      <c r="AV55" s="26"/>
      <c r="AW55" s="26"/>
      <c r="AX55" s="26"/>
      <c r="AY55" s="26"/>
      <c r="AZ55" s="26"/>
      <c r="BA55" s="26"/>
      <c r="BB55" s="101">
        <v>0.49553905463290721</v>
      </c>
      <c r="BC55" s="101">
        <v>0.69028160881982914</v>
      </c>
      <c r="BD55" s="28">
        <v>-0.28212044432108263</v>
      </c>
      <c r="BE55" s="99">
        <v>9.9715233598304757E-3</v>
      </c>
      <c r="BF55" s="99">
        <v>1.386847756300243E-2</v>
      </c>
      <c r="BG55" s="28">
        <v>-0.28099365524937192</v>
      </c>
      <c r="BH55" s="101">
        <v>0.29518630714630628</v>
      </c>
      <c r="BI55" s="101">
        <v>0.36380075853684296</v>
      </c>
      <c r="BJ55" s="28">
        <v>-0.18860447588535725</v>
      </c>
      <c r="BK55" s="99">
        <v>5.9399322944425946E-3</v>
      </c>
      <c r="BL55" s="99">
        <v>7.3093980053535353E-3</v>
      </c>
      <c r="BM55" s="28">
        <v>-0.18735683977092493</v>
      </c>
      <c r="BN55" s="27">
        <v>22.61664726090131</v>
      </c>
      <c r="BO55" s="99">
        <v>0.45510525229981968</v>
      </c>
      <c r="BP55" s="27">
        <v>14.812120527617671</v>
      </c>
      <c r="BQ55" s="99">
        <v>0.29787224100894294</v>
      </c>
    </row>
    <row r="56" spans="1:69" s="2" customFormat="1" x14ac:dyDescent="0.25">
      <c r="A56" s="86" t="s">
        <v>366</v>
      </c>
      <c r="B56" s="86" t="s">
        <v>229</v>
      </c>
      <c r="C56" s="86" t="s">
        <v>163</v>
      </c>
      <c r="D56" s="87">
        <v>1615375.2115479754</v>
      </c>
      <c r="E56" s="87">
        <v>2036779.2425645178</v>
      </c>
      <c r="F56" s="88">
        <v>-0.20689725337437681</v>
      </c>
      <c r="G56" s="87">
        <v>1726899.7323790723</v>
      </c>
      <c r="H56" s="88">
        <v>-6.4580773706794534E-2</v>
      </c>
      <c r="I56" s="87">
        <v>1902225.6937859238</v>
      </c>
      <c r="J56" s="88">
        <v>-0.15079729139134973</v>
      </c>
      <c r="K56" s="89">
        <v>423278.88661309908</v>
      </c>
      <c r="L56" s="89">
        <v>559249.8283618713</v>
      </c>
      <c r="M56" s="88">
        <v>-0.24313094944892877</v>
      </c>
      <c r="N56" s="89">
        <v>524879.59754221828</v>
      </c>
      <c r="O56" s="88">
        <v>-0.19356955653233793</v>
      </c>
      <c r="P56" s="89">
        <v>585471.94426361891</v>
      </c>
      <c r="Q56" s="88">
        <v>-0.27702959849684888</v>
      </c>
      <c r="R56" s="89">
        <v>231474.2345336228</v>
      </c>
      <c r="S56" s="89">
        <v>309421.34286523366</v>
      </c>
      <c r="T56" s="88">
        <v>-0.25191251388744756</v>
      </c>
      <c r="U56" s="89">
        <v>272155.00754540408</v>
      </c>
      <c r="V56" s="88">
        <v>-0.14947648172519637</v>
      </c>
      <c r="W56" s="89">
        <v>300447.99327084527</v>
      </c>
      <c r="X56" s="88">
        <v>-0.229569710172917</v>
      </c>
      <c r="Y56" s="87">
        <v>1605990.3423342628</v>
      </c>
      <c r="Z56" s="90">
        <v>9384.8692137126145</v>
      </c>
      <c r="AA56" s="89">
        <v>228097.13083227861</v>
      </c>
      <c r="AB56" s="89">
        <v>3377.1037013441828</v>
      </c>
      <c r="AC56" s="91">
        <v>3.8163377920253319</v>
      </c>
      <c r="AD56" s="91">
        <v>3.6419845644486957</v>
      </c>
      <c r="AE56" s="88">
        <v>4.7873137431330343E-2</v>
      </c>
      <c r="AF56" s="91">
        <v>3.2900873656842236</v>
      </c>
      <c r="AG56" s="88">
        <v>0.1599502894147817</v>
      </c>
      <c r="AH56" s="91">
        <v>3.2490467091099648</v>
      </c>
      <c r="AI56" s="88">
        <v>0.17460231683488761</v>
      </c>
      <c r="AJ56" s="91">
        <v>6.9786393928579296</v>
      </c>
      <c r="AK56" s="91">
        <v>6.5825428320619208</v>
      </c>
      <c r="AL56" s="88">
        <v>6.0173791633640637E-2</v>
      </c>
      <c r="AM56" s="91">
        <v>6.3452800224187342</v>
      </c>
      <c r="AN56" s="88">
        <v>9.9815826598897262E-2</v>
      </c>
      <c r="AO56" s="91">
        <v>6.3312977167103979</v>
      </c>
      <c r="AP56" s="88">
        <v>0.10224470639549645</v>
      </c>
      <c r="AQ56" s="50">
        <v>7.9291374621439124</v>
      </c>
      <c r="AR56" s="50">
        <v>6.7450138253793321</v>
      </c>
      <c r="AS56" s="81">
        <v>6.0130826136737365</v>
      </c>
      <c r="AT56" s="81">
        <v>4.2948687989010015</v>
      </c>
      <c r="AU56" s="50">
        <v>6.1382962906384524</v>
      </c>
      <c r="AV56" s="50">
        <v>6.734028808708981</v>
      </c>
      <c r="AW56" s="50">
        <v>-0.59573251807052863</v>
      </c>
      <c r="AX56" s="50">
        <v>7.7737334742978028</v>
      </c>
      <c r="AY56" s="50">
        <v>8.8120614655709026</v>
      </c>
      <c r="AZ56" s="50">
        <v>0.58097147626273893</v>
      </c>
      <c r="BA56" s="50">
        <v>1.4589544741981386</v>
      </c>
      <c r="BB56" s="101">
        <v>16.376436935134734</v>
      </c>
      <c r="BC56" s="101">
        <v>21.506718284443341</v>
      </c>
      <c r="BD56" s="28">
        <v>-0.23854319759326284</v>
      </c>
      <c r="BE56" s="99">
        <v>2.346484521999824</v>
      </c>
      <c r="BF56" s="99">
        <v>3.264713841100841</v>
      </c>
      <c r="BG56" s="28">
        <v>-0.28125874541929097</v>
      </c>
      <c r="BH56" s="101">
        <v>2.0818867298719121</v>
      </c>
      <c r="BI56" s="101">
        <v>2.6993611698874767</v>
      </c>
      <c r="BJ56" s="28">
        <v>-0.22874835976147054</v>
      </c>
      <c r="BK56" s="99">
        <v>0.29823753710463924</v>
      </c>
      <c r="BL56" s="99">
        <v>0.4096897439777471</v>
      </c>
      <c r="BM56" s="28">
        <v>-0.27204050995028461</v>
      </c>
      <c r="BN56" s="27">
        <v>439.80615092630399</v>
      </c>
      <c r="BO56" s="99">
        <v>63.021762003695144</v>
      </c>
      <c r="BP56" s="27">
        <v>58.098352443768704</v>
      </c>
      <c r="BQ56" s="99">
        <v>8.3259628669480517</v>
      </c>
    </row>
    <row r="57" spans="1:69" s="2" customFormat="1" x14ac:dyDescent="0.25">
      <c r="A57" s="86" t="s">
        <v>366</v>
      </c>
      <c r="B57" s="86" t="s">
        <v>229</v>
      </c>
      <c r="C57" s="86" t="s">
        <v>164</v>
      </c>
      <c r="D57" s="87">
        <v>13877602.277433705</v>
      </c>
      <c r="E57" s="87">
        <v>15419672.047171235</v>
      </c>
      <c r="F57" s="88">
        <v>-0.10000665156950765</v>
      </c>
      <c r="G57" s="87">
        <v>13412864.392897286</v>
      </c>
      <c r="H57" s="88">
        <v>3.464866794467248E-2</v>
      </c>
      <c r="I57" s="87">
        <v>14471795.829289088</v>
      </c>
      <c r="J57" s="88">
        <v>-4.1058729605126867E-2</v>
      </c>
      <c r="K57" s="89">
        <v>4931621.0923780687</v>
      </c>
      <c r="L57" s="89">
        <v>5552533.7931233142</v>
      </c>
      <c r="M57" s="88">
        <v>-0.11182510973895046</v>
      </c>
      <c r="N57" s="89">
        <v>5057159.6770990184</v>
      </c>
      <c r="O57" s="88">
        <v>-2.4823931363971367E-2</v>
      </c>
      <c r="P57" s="89">
        <v>5488732.4364054743</v>
      </c>
      <c r="Q57" s="88">
        <v>-0.10150091127274063</v>
      </c>
      <c r="R57" s="89">
        <v>3126788.9328075149</v>
      </c>
      <c r="S57" s="89">
        <v>3791594.1145893368</v>
      </c>
      <c r="T57" s="88">
        <v>-0.17533658975357549</v>
      </c>
      <c r="U57" s="89">
        <v>3346180.9499238017</v>
      </c>
      <c r="V57" s="88">
        <v>-6.5564899328376947E-2</v>
      </c>
      <c r="W57" s="89">
        <v>3642435.5960825128</v>
      </c>
      <c r="X57" s="88">
        <v>-0.14156644631673998</v>
      </c>
      <c r="Y57" s="87">
        <v>13796877.074104849</v>
      </c>
      <c r="Z57" s="90">
        <v>80725.203328854928</v>
      </c>
      <c r="AA57" s="89">
        <v>3092652.9081004569</v>
      </c>
      <c r="AB57" s="89">
        <v>34136.024707057819</v>
      </c>
      <c r="AC57" s="91">
        <v>2.8140041616096281</v>
      </c>
      <c r="AD57" s="91">
        <v>2.777051454647272</v>
      </c>
      <c r="AE57" s="88">
        <v>1.3306453829120586E-2</v>
      </c>
      <c r="AF57" s="91">
        <v>2.6522524992905545</v>
      </c>
      <c r="AG57" s="88">
        <v>6.098652460968184E-2</v>
      </c>
      <c r="AH57" s="91">
        <v>2.6366371465479101</v>
      </c>
      <c r="AI57" s="88">
        <v>6.7270164684564412E-2</v>
      </c>
      <c r="AJ57" s="91">
        <v>4.4382919908102441</v>
      </c>
      <c r="AK57" s="91">
        <v>4.0668045104931601</v>
      </c>
      <c r="AL57" s="88">
        <v>9.1346284130100874E-2</v>
      </c>
      <c r="AM57" s="91">
        <v>4.0084097643322965</v>
      </c>
      <c r="AN57" s="88">
        <v>0.10724508015700723</v>
      </c>
      <c r="AO57" s="91">
        <v>3.9731095986580227</v>
      </c>
      <c r="AP57" s="88">
        <v>0.1170826982244194</v>
      </c>
      <c r="AQ57" s="50">
        <v>12.382167092342016</v>
      </c>
      <c r="AR57" s="50">
        <v>11.036048603038093</v>
      </c>
      <c r="AS57" s="81">
        <v>51.658071993038838</v>
      </c>
      <c r="AT57" s="81">
        <v>58.015736634019639</v>
      </c>
      <c r="AU57" s="50">
        <v>5.7282104452952929</v>
      </c>
      <c r="AV57" s="50">
        <v>7.7559937523874316</v>
      </c>
      <c r="AW57" s="50">
        <v>-2.0277833070921387</v>
      </c>
      <c r="AX57" s="50">
        <v>6.2668419990335957</v>
      </c>
      <c r="AY57" s="50">
        <v>8.3631664538803658</v>
      </c>
      <c r="AZ57" s="50">
        <v>0.58169416960537734</v>
      </c>
      <c r="BA57" s="50">
        <v>1.0917278217563409</v>
      </c>
      <c r="BB57" s="101">
        <v>129.90894981124595</v>
      </c>
      <c r="BC57" s="101">
        <v>148.49621190760945</v>
      </c>
      <c r="BD57" s="28">
        <v>-0.12516994108865229</v>
      </c>
      <c r="BE57" s="99">
        <v>29.126954438716218</v>
      </c>
      <c r="BF57" s="99">
        <v>36.265984530971735</v>
      </c>
      <c r="BG57" s="28">
        <v>-0.19685195878685358</v>
      </c>
      <c r="BH57" s="101">
        <v>16.115616148248947</v>
      </c>
      <c r="BI57" s="101">
        <v>18.380132468715022</v>
      </c>
      <c r="BJ57" s="28">
        <v>-0.12320457016947661</v>
      </c>
      <c r="BK57" s="99">
        <v>3.6140304140437842</v>
      </c>
      <c r="BL57" s="99">
        <v>4.491232588885044</v>
      </c>
      <c r="BM57" s="28">
        <v>-0.19531435023253307</v>
      </c>
      <c r="BN57" s="27">
        <v>3098.5628335154356</v>
      </c>
      <c r="BO57" s="99">
        <v>698.14307844801567</v>
      </c>
      <c r="BP57" s="27">
        <v>392.34803155697489</v>
      </c>
      <c r="BQ57" s="99">
        <v>88.401235348895085</v>
      </c>
    </row>
    <row r="58" spans="1:69" s="2" customFormat="1" x14ac:dyDescent="0.25">
      <c r="A58" s="86" t="s">
        <v>366</v>
      </c>
      <c r="B58" s="86" t="s">
        <v>229</v>
      </c>
      <c r="C58" s="86" t="s">
        <v>165</v>
      </c>
      <c r="D58" s="87">
        <v>1164061.2504706241</v>
      </c>
      <c r="E58" s="87">
        <v>1146589.1282547363</v>
      </c>
      <c r="F58" s="88">
        <v>1.5238346313716315E-2</v>
      </c>
      <c r="G58" s="87">
        <v>852177.39888859389</v>
      </c>
      <c r="H58" s="88">
        <v>0.36598465529452878</v>
      </c>
      <c r="I58" s="87">
        <v>657882.37857978349</v>
      </c>
      <c r="J58" s="88">
        <v>0.76940633823262472</v>
      </c>
      <c r="K58" s="89">
        <v>224224.51332893834</v>
      </c>
      <c r="L58" s="89">
        <v>244480.18794331586</v>
      </c>
      <c r="M58" s="88">
        <v>-8.2852008519700246E-2</v>
      </c>
      <c r="N58" s="89">
        <v>185160.8284215875</v>
      </c>
      <c r="O58" s="88">
        <v>0.21097164686694869</v>
      </c>
      <c r="P58" s="89">
        <v>151417.02892214511</v>
      </c>
      <c r="Q58" s="88">
        <v>0.48084079396531437</v>
      </c>
      <c r="R58" s="89">
        <v>69828.960671271954</v>
      </c>
      <c r="S58" s="89">
        <v>76101.596396834866</v>
      </c>
      <c r="T58" s="88">
        <v>-8.2424495970544409E-2</v>
      </c>
      <c r="U58" s="89">
        <v>56447.540871883837</v>
      </c>
      <c r="V58" s="88">
        <v>0.23705939342440546</v>
      </c>
      <c r="W58" s="89">
        <v>43579.128804454063</v>
      </c>
      <c r="X58" s="88">
        <v>0.60234870652427985</v>
      </c>
      <c r="Y58" s="87">
        <v>1148988.5366411142</v>
      </c>
      <c r="Z58" s="90">
        <v>15072.713829509941</v>
      </c>
      <c r="AA58" s="89">
        <v>68249.631427137807</v>
      </c>
      <c r="AB58" s="89">
        <v>1579.3292441341539</v>
      </c>
      <c r="AC58" s="91">
        <v>5.1914986153317733</v>
      </c>
      <c r="AD58" s="91">
        <v>4.6899061142761376</v>
      </c>
      <c r="AE58" s="88">
        <v>0.10695150155112516</v>
      </c>
      <c r="AF58" s="91">
        <v>4.6023632868410758</v>
      </c>
      <c r="AG58" s="88">
        <v>0.12800713280829734</v>
      </c>
      <c r="AH58" s="91">
        <v>4.3448374549605671</v>
      </c>
      <c r="AI58" s="88">
        <v>0.19486601493102124</v>
      </c>
      <c r="AJ58" s="91">
        <v>16.6701786662783</v>
      </c>
      <c r="AK58" s="91">
        <v>15.066558160958946</v>
      </c>
      <c r="AL58" s="88">
        <v>0.10643575581015695</v>
      </c>
      <c r="AM58" s="91">
        <v>15.096802902764859</v>
      </c>
      <c r="AN58" s="88">
        <v>0.10421913657131274</v>
      </c>
      <c r="AO58" s="91">
        <v>15.096271922548018</v>
      </c>
      <c r="AP58" s="88">
        <v>0.1042579752011138</v>
      </c>
      <c r="AQ58" s="50">
        <v>11.888725072079414</v>
      </c>
      <c r="AR58" s="50">
        <v>11.18651645154052</v>
      </c>
      <c r="AS58" s="81">
        <v>4.3331087517114195</v>
      </c>
      <c r="AT58" s="81">
        <v>1.2956354518289515</v>
      </c>
      <c r="AU58" s="50">
        <v>9.2192864430289436</v>
      </c>
      <c r="AV58" s="50">
        <v>1.7594153492981477</v>
      </c>
      <c r="AW58" s="50">
        <v>7.4598710937307962</v>
      </c>
      <c r="AX58" s="50">
        <v>10.232937095627236</v>
      </c>
      <c r="AY58" s="50">
        <v>2.4253380040647499</v>
      </c>
      <c r="AZ58" s="50">
        <v>1.2948385510999632</v>
      </c>
      <c r="BA58" s="50">
        <v>2.2617109419242714</v>
      </c>
      <c r="BB58" s="101">
        <v>14.696575210359086</v>
      </c>
      <c r="BC58" s="101">
        <v>14.816680290437342</v>
      </c>
      <c r="BD58" s="28">
        <v>-8.1060721918776446E-3</v>
      </c>
      <c r="BE58" s="99">
        <v>0.8869490607950119</v>
      </c>
      <c r="BF58" s="99">
        <v>0.98526526762858169</v>
      </c>
      <c r="BG58" s="28">
        <v>-9.9786534716894471E-2</v>
      </c>
      <c r="BH58" s="101">
        <v>1.9093624708115084</v>
      </c>
      <c r="BI58" s="101">
        <v>1.9231137118373645</v>
      </c>
      <c r="BJ58" s="28">
        <v>-7.150508543105295E-3</v>
      </c>
      <c r="BK58" s="99">
        <v>0.11529334872496914</v>
      </c>
      <c r="BL58" s="99">
        <v>0.12777644011431788</v>
      </c>
      <c r="BM58" s="28">
        <v>-9.7694781433732822E-2</v>
      </c>
      <c r="BN58" s="27">
        <v>445.56552650995945</v>
      </c>
      <c r="BO58" s="99">
        <v>26.728299403969984</v>
      </c>
      <c r="BP58" s="27">
        <v>61.089121067233549</v>
      </c>
      <c r="BQ58" s="99">
        <v>3.6643893606807385</v>
      </c>
    </row>
    <row r="59" spans="1:69" s="2" customFormat="1" x14ac:dyDescent="0.25">
      <c r="A59" s="86" t="s">
        <v>366</v>
      </c>
      <c r="B59" s="86" t="s">
        <v>229</v>
      </c>
      <c r="C59" s="86" t="s">
        <v>166</v>
      </c>
      <c r="D59" s="87">
        <v>1800.9799737572671</v>
      </c>
      <c r="E59" s="87">
        <v>2479.8853374505043</v>
      </c>
      <c r="F59" s="88">
        <v>-0.27376482026834331</v>
      </c>
      <c r="G59" s="87">
        <v>3241.6057203793525</v>
      </c>
      <c r="H59" s="88">
        <v>-0.44441732613104307</v>
      </c>
      <c r="I59" s="87">
        <v>3359.4994716262818</v>
      </c>
      <c r="J59" s="88">
        <v>-0.46391419645455684</v>
      </c>
      <c r="K59" s="89">
        <v>291.99153653588598</v>
      </c>
      <c r="L59" s="89">
        <v>451.64436818336816</v>
      </c>
      <c r="M59" s="88">
        <v>-0.35349235569934734</v>
      </c>
      <c r="N59" s="89">
        <v>723.1275035290613</v>
      </c>
      <c r="O59" s="88">
        <v>-0.59621016333788035</v>
      </c>
      <c r="P59" s="89">
        <v>678.20318714523694</v>
      </c>
      <c r="Q59" s="88">
        <v>-0.56946304283091476</v>
      </c>
      <c r="R59" s="89">
        <v>151.58335213822991</v>
      </c>
      <c r="S59" s="89">
        <v>201.40157884830904</v>
      </c>
      <c r="T59" s="88">
        <v>-0.24735767710937884</v>
      </c>
      <c r="U59" s="89">
        <v>300.76750960432315</v>
      </c>
      <c r="V59" s="88">
        <v>-0.49601154613526416</v>
      </c>
      <c r="W59" s="89">
        <v>307.41696192410694</v>
      </c>
      <c r="X59" s="88">
        <v>-0.50691285480971016</v>
      </c>
      <c r="Y59" s="87">
        <v>1800.9799737572671</v>
      </c>
      <c r="Z59" s="86"/>
      <c r="AA59" s="89">
        <v>151.58335213822991</v>
      </c>
      <c r="AB59" s="86"/>
      <c r="AC59" s="91">
        <v>6.1679184099773563</v>
      </c>
      <c r="AD59" s="91">
        <v>5.4907921190853148</v>
      </c>
      <c r="AE59" s="88">
        <v>0.12332032905387806</v>
      </c>
      <c r="AF59" s="91">
        <v>4.4827581644446157</v>
      </c>
      <c r="AG59" s="88">
        <v>0.37592040072532462</v>
      </c>
      <c r="AH59" s="91">
        <v>4.9535294662465903</v>
      </c>
      <c r="AI59" s="88">
        <v>0.24515629754614907</v>
      </c>
      <c r="AJ59" s="91">
        <v>11.881119848272922</v>
      </c>
      <c r="AK59" s="91">
        <v>12.313137521718714</v>
      </c>
      <c r="AL59" s="88">
        <v>-3.5085913130083274E-2</v>
      </c>
      <c r="AM59" s="91">
        <v>10.777778905187832</v>
      </c>
      <c r="AN59" s="88">
        <v>0.10237182937144891</v>
      </c>
      <c r="AO59" s="91">
        <v>10.928152599646252</v>
      </c>
      <c r="AP59" s="88">
        <v>8.7202959506396199E-2</v>
      </c>
      <c r="AQ59" s="50">
        <v>34.99753587932085</v>
      </c>
      <c r="AR59" s="50">
        <v>31.797956203173449</v>
      </c>
      <c r="AS59" s="81">
        <v>6.7039789210314856E-3</v>
      </c>
      <c r="AT59" s="81">
        <v>2.81254028485292E-3</v>
      </c>
      <c r="AU59" s="26"/>
      <c r="AV59" s="26"/>
      <c r="AW59" s="26"/>
      <c r="AX59" s="26"/>
      <c r="AY59" s="26"/>
      <c r="AZ59" s="26"/>
      <c r="BA59" s="26"/>
      <c r="BB59" s="101">
        <v>0.1957262479598674</v>
      </c>
      <c r="BC59" s="101">
        <v>0.21200707305374278</v>
      </c>
      <c r="BD59" s="28">
        <v>-7.6793782676053773E-2</v>
      </c>
      <c r="BE59" s="99">
        <v>1.6473720529661923E-2</v>
      </c>
      <c r="BF59" s="99">
        <v>1.7217957054389329E-2</v>
      </c>
      <c r="BG59" s="28">
        <v>-4.3224438438106097E-2</v>
      </c>
      <c r="BH59" s="101">
        <v>0.15273746326132848</v>
      </c>
      <c r="BI59" s="101">
        <v>0.16011133608335151</v>
      </c>
      <c r="BJ59" s="28">
        <v>-4.6054657979896635E-2</v>
      </c>
      <c r="BK59" s="99">
        <v>1.2855326918596456E-2</v>
      </c>
      <c r="BL59" s="99">
        <v>1.3003208196288857E-2</v>
      </c>
      <c r="BM59" s="28">
        <v>-1.137267630111519E-2</v>
      </c>
      <c r="BN59" s="27">
        <v>6.7552808029109075</v>
      </c>
      <c r="BO59" s="99">
        <v>0.5685727346562266</v>
      </c>
      <c r="BP59" s="27">
        <v>6.214206272612242</v>
      </c>
      <c r="BQ59" s="99">
        <v>0.54795984746470661</v>
      </c>
    </row>
    <row r="60" spans="1:69" s="2" customFormat="1" x14ac:dyDescent="0.25">
      <c r="A60" s="86" t="s">
        <v>366</v>
      </c>
      <c r="B60" s="86" t="s">
        <v>230</v>
      </c>
      <c r="C60" s="86" t="s">
        <v>141</v>
      </c>
      <c r="D60" s="87">
        <v>15110538190.171005</v>
      </c>
      <c r="E60" s="87">
        <v>14514624971.132095</v>
      </c>
      <c r="F60" s="88">
        <v>4.1056053478757605E-2</v>
      </c>
      <c r="G60" s="87">
        <v>12814299286.571863</v>
      </c>
      <c r="H60" s="88">
        <v>0.1791934816135734</v>
      </c>
      <c r="I60" s="87">
        <v>12786849811.804617</v>
      </c>
      <c r="J60" s="88">
        <v>0.18172485112175135</v>
      </c>
      <c r="K60" s="89">
        <v>4476538360.7697172</v>
      </c>
      <c r="L60" s="89">
        <v>4709316126.0141048</v>
      </c>
      <c r="M60" s="88">
        <v>-4.9429207769368259E-2</v>
      </c>
      <c r="N60" s="89">
        <v>4435516574.626441</v>
      </c>
      <c r="O60" s="88">
        <v>9.2484799578797811E-3</v>
      </c>
      <c r="P60" s="89">
        <v>4496840768.0199909</v>
      </c>
      <c r="Q60" s="88">
        <v>-4.514815688973813E-3</v>
      </c>
      <c r="R60" s="86"/>
      <c r="S60" s="86"/>
      <c r="T60" s="86"/>
      <c r="U60" s="86"/>
      <c r="V60" s="86"/>
      <c r="W60" s="86"/>
      <c r="X60" s="86"/>
      <c r="Y60" s="87">
        <v>13700520526.768276</v>
      </c>
      <c r="Z60" s="90">
        <v>1410017663.4027281</v>
      </c>
      <c r="AA60" s="86"/>
      <c r="AB60" s="86"/>
      <c r="AC60" s="91">
        <v>3.3754961920113709</v>
      </c>
      <c r="AD60" s="91">
        <v>3.0821088631009061</v>
      </c>
      <c r="AE60" s="88">
        <v>9.519044976733497E-2</v>
      </c>
      <c r="AF60" s="91">
        <v>2.8890207196781996</v>
      </c>
      <c r="AG60" s="88">
        <v>0.16838767164929105</v>
      </c>
      <c r="AH60" s="91">
        <v>2.8435184769583937</v>
      </c>
      <c r="AI60" s="88">
        <v>0.18708431802490486</v>
      </c>
      <c r="AJ60" s="86"/>
      <c r="AK60" s="86"/>
      <c r="AL60" s="86"/>
      <c r="AM60" s="86"/>
      <c r="AN60" s="86"/>
      <c r="AO60" s="86"/>
      <c r="AP60" s="86"/>
      <c r="AQ60" s="50">
        <v>13.775308443461833</v>
      </c>
      <c r="AR60" s="26"/>
      <c r="AS60" s="26"/>
      <c r="AT60" s="26"/>
      <c r="AU60" s="50">
        <v>28.381789991212468</v>
      </c>
      <c r="AV60" s="50">
        <v>30.304462926959495</v>
      </c>
      <c r="AW60" s="50">
        <v>-1.9226729357470269</v>
      </c>
      <c r="AX60" s="26"/>
      <c r="AY60" s="26"/>
      <c r="AZ60" s="50">
        <v>9.3313530309589261</v>
      </c>
      <c r="BA60" s="26"/>
      <c r="BB60" s="101">
        <v>84008.190097926257</v>
      </c>
      <c r="BC60" s="101">
        <v>85479.795038668744</v>
      </c>
      <c r="BD60" s="28">
        <v>-1.7215822055688983E-2</v>
      </c>
      <c r="BE60" s="99"/>
      <c r="BF60" s="99"/>
      <c r="BG60" s="26"/>
      <c r="BH60" s="101">
        <v>10417.690760561836</v>
      </c>
      <c r="BI60" s="101">
        <v>10540.841004823205</v>
      </c>
      <c r="BJ60" s="28">
        <v>-1.168315167689361E-2</v>
      </c>
      <c r="BK60" s="99"/>
      <c r="BL60" s="99"/>
      <c r="BM60" s="26"/>
      <c r="BN60" s="27">
        <v>922683.36500605906</v>
      </c>
      <c r="BO60" s="99"/>
      <c r="BP60" s="27">
        <v>116031.22248476764</v>
      </c>
      <c r="BQ60" s="99"/>
    </row>
    <row r="61" spans="1:69" s="2" customFormat="1" x14ac:dyDescent="0.25">
      <c r="A61" s="86" t="s">
        <v>366</v>
      </c>
      <c r="B61" s="86" t="s">
        <v>230</v>
      </c>
      <c r="C61" s="86" t="s">
        <v>291</v>
      </c>
      <c r="D61" s="87">
        <v>6473401472.5803413</v>
      </c>
      <c r="E61" s="87">
        <v>6188758115.573267</v>
      </c>
      <c r="F61" s="88">
        <v>4.599361482407973E-2</v>
      </c>
      <c r="G61" s="87">
        <v>5519453769.6583443</v>
      </c>
      <c r="H61" s="88">
        <v>0.17283371556911267</v>
      </c>
      <c r="I61" s="87">
        <v>5501182707.9956799</v>
      </c>
      <c r="J61" s="88">
        <v>0.17672904467826395</v>
      </c>
      <c r="K61" s="89">
        <v>1904741724.3873072</v>
      </c>
      <c r="L61" s="89">
        <v>2001773211.642446</v>
      </c>
      <c r="M61" s="88">
        <v>-4.847276738983082E-2</v>
      </c>
      <c r="N61" s="89">
        <v>1894090911.3685279</v>
      </c>
      <c r="O61" s="88">
        <v>5.623179412800096E-3</v>
      </c>
      <c r="P61" s="89">
        <v>1901993405.2995481</v>
      </c>
      <c r="Q61" s="88">
        <v>1.4449677270706313E-3</v>
      </c>
      <c r="R61" s="86"/>
      <c r="S61" s="86"/>
      <c r="T61" s="86"/>
      <c r="U61" s="86"/>
      <c r="V61" s="86"/>
      <c r="W61" s="86"/>
      <c r="X61" s="86"/>
      <c r="Y61" s="87">
        <v>5889223210.1207266</v>
      </c>
      <c r="Z61" s="90">
        <v>584178262.45961499</v>
      </c>
      <c r="AA61" s="86"/>
      <c r="AB61" s="86"/>
      <c r="AC61" s="91">
        <v>3.3985717799417778</v>
      </c>
      <c r="AD61" s="91">
        <v>3.0916379935444427</v>
      </c>
      <c r="AE61" s="88">
        <v>9.9278695318868015E-2</v>
      </c>
      <c r="AF61" s="91">
        <v>2.9140384637981298</v>
      </c>
      <c r="AG61" s="88">
        <v>0.16627553896873137</v>
      </c>
      <c r="AH61" s="91">
        <v>2.8923248065254406</v>
      </c>
      <c r="AI61" s="88">
        <v>0.17503116257004808</v>
      </c>
      <c r="AJ61" s="86"/>
      <c r="AK61" s="86"/>
      <c r="AL61" s="86"/>
      <c r="AM61" s="86"/>
      <c r="AN61" s="86"/>
      <c r="AO61" s="86"/>
      <c r="AP61" s="86"/>
      <c r="AQ61" s="50">
        <v>13.095850481636676</v>
      </c>
      <c r="AR61" s="26"/>
      <c r="AS61" s="26"/>
      <c r="AT61" s="26"/>
      <c r="AU61" s="50">
        <v>27.649068606277353</v>
      </c>
      <c r="AV61" s="50">
        <v>28.697955947093469</v>
      </c>
      <c r="AW61" s="50">
        <v>-1.0488873408161155</v>
      </c>
      <c r="AX61" s="26"/>
      <c r="AY61" s="26"/>
      <c r="AZ61" s="50">
        <v>9.0242859945276592</v>
      </c>
      <c r="BA61" s="26"/>
      <c r="BB61" s="101">
        <v>37314.918151641054</v>
      </c>
      <c r="BC61" s="101">
        <v>37809.992806989932</v>
      </c>
      <c r="BD61" s="28">
        <v>-1.3093751640633861E-2</v>
      </c>
      <c r="BE61" s="99"/>
      <c r="BF61" s="99"/>
      <c r="BG61" s="26"/>
      <c r="BH61" s="101">
        <v>4626.8484400302286</v>
      </c>
      <c r="BI61" s="101">
        <v>4661.5777398494592</v>
      </c>
      <c r="BJ61" s="28">
        <v>-7.4501170542212525E-3</v>
      </c>
      <c r="BK61" s="99"/>
      <c r="BL61" s="99"/>
      <c r="BM61" s="26"/>
      <c r="BN61" s="27">
        <v>444628.89100788452</v>
      </c>
      <c r="BO61" s="99"/>
      <c r="BP61" s="27">
        <v>56012.908634235384</v>
      </c>
      <c r="BQ61" s="99"/>
    </row>
    <row r="62" spans="1:69" s="2" customFormat="1" x14ac:dyDescent="0.25">
      <c r="A62" s="86" t="s">
        <v>366</v>
      </c>
      <c r="B62" s="86" t="s">
        <v>230</v>
      </c>
      <c r="C62" s="86" t="s">
        <v>287</v>
      </c>
      <c r="D62" s="87">
        <v>1443565228.815541</v>
      </c>
      <c r="E62" s="87">
        <v>1395083640.729692</v>
      </c>
      <c r="F62" s="88">
        <v>3.4751742956781413E-2</v>
      </c>
      <c r="G62" s="87">
        <v>1251407574.004065</v>
      </c>
      <c r="H62" s="88">
        <v>0.15355321383954784</v>
      </c>
      <c r="I62" s="87">
        <v>1256038135.2843533</v>
      </c>
      <c r="J62" s="88">
        <v>0.14930047763934629</v>
      </c>
      <c r="K62" s="89">
        <v>593741511.24630964</v>
      </c>
      <c r="L62" s="89">
        <v>625547949.55997336</v>
      </c>
      <c r="M62" s="88">
        <v>-5.0845723874624153E-2</v>
      </c>
      <c r="N62" s="89">
        <v>587308695.43090689</v>
      </c>
      <c r="O62" s="88">
        <v>1.0953040309888492E-2</v>
      </c>
      <c r="P62" s="89">
        <v>566061400.90718234</v>
      </c>
      <c r="Q62" s="88">
        <v>4.8899483862998881E-2</v>
      </c>
      <c r="R62" s="89">
        <v>807797518.77209616</v>
      </c>
      <c r="S62" s="89">
        <v>856362107.65176809</v>
      </c>
      <c r="T62" s="88">
        <v>-5.6710343026317417E-2</v>
      </c>
      <c r="U62" s="89">
        <v>794503397.97175384</v>
      </c>
      <c r="V62" s="88">
        <v>1.6732616668827582E-2</v>
      </c>
      <c r="W62" s="89">
        <v>802152396.00065327</v>
      </c>
      <c r="X62" s="88">
        <v>7.0374691886331943E-3</v>
      </c>
      <c r="Y62" s="87">
        <v>1311936998.5754461</v>
      </c>
      <c r="Z62" s="90">
        <v>131628230.24009481</v>
      </c>
      <c r="AA62" s="89">
        <v>705218007.17810917</v>
      </c>
      <c r="AB62" s="89">
        <v>102579511.59398697</v>
      </c>
      <c r="AC62" s="91">
        <v>2.4313025137578563</v>
      </c>
      <c r="AD62" s="91">
        <v>2.2301785845689848</v>
      </c>
      <c r="AE62" s="88">
        <v>9.0182880680715422E-2</v>
      </c>
      <c r="AF62" s="91">
        <v>2.1307492699148791</v>
      </c>
      <c r="AG62" s="88">
        <v>0.14105519034390374</v>
      </c>
      <c r="AH62" s="91">
        <v>2.2189079369683204</v>
      </c>
      <c r="AI62" s="88">
        <v>9.5720319554910976E-2</v>
      </c>
      <c r="AJ62" s="91">
        <v>1.787038453658353</v>
      </c>
      <c r="AK62" s="91">
        <v>1.629081469467575</v>
      </c>
      <c r="AL62" s="88">
        <v>9.6960764179830919E-2</v>
      </c>
      <c r="AM62" s="91">
        <v>1.575081462456571</v>
      </c>
      <c r="AN62" s="88">
        <v>0.1345689072304895</v>
      </c>
      <c r="AO62" s="91">
        <v>1.5658347984082197</v>
      </c>
      <c r="AP62" s="88">
        <v>0.14126883338842786</v>
      </c>
      <c r="AQ62" s="50">
        <v>12.943641677643104</v>
      </c>
      <c r="AR62" s="50">
        <v>13.632689152540651</v>
      </c>
      <c r="AS62" s="26"/>
      <c r="AT62" s="26"/>
      <c r="AU62" s="50">
        <v>28.524377917673068</v>
      </c>
      <c r="AV62" s="50">
        <v>27.206382730616912</v>
      </c>
      <c r="AW62" s="50">
        <v>1.3179951870561553</v>
      </c>
      <c r="AX62" s="50">
        <v>30.546790705477129</v>
      </c>
      <c r="AY62" s="50">
        <v>27.722629695233721</v>
      </c>
      <c r="AZ62" s="50">
        <v>9.1182738135149606</v>
      </c>
      <c r="BA62" s="50">
        <v>12.698666337811284</v>
      </c>
      <c r="BB62" s="101">
        <v>8475.9966494772434</v>
      </c>
      <c r="BC62" s="101">
        <v>8666.7818434529163</v>
      </c>
      <c r="BD62" s="28">
        <v>-2.2013383678256115E-2</v>
      </c>
      <c r="BE62" s="99">
        <v>4699.5385665894273</v>
      </c>
      <c r="BF62" s="99">
        <v>5267.3132259059857</v>
      </c>
      <c r="BG62" s="28">
        <v>-0.10779208202848053</v>
      </c>
      <c r="BH62" s="101">
        <v>1055.9556836247727</v>
      </c>
      <c r="BI62" s="101">
        <v>1069.6337904878333</v>
      </c>
      <c r="BJ62" s="28">
        <v>-1.2787654040755648E-2</v>
      </c>
      <c r="BK62" s="99">
        <v>585.46362228229884</v>
      </c>
      <c r="BL62" s="99">
        <v>650.14500119067168</v>
      </c>
      <c r="BM62" s="28">
        <v>-9.9487620130764287E-2</v>
      </c>
      <c r="BN62" s="27">
        <v>214825.23420074707</v>
      </c>
      <c r="BO62" s="99">
        <v>120212.98912788671</v>
      </c>
      <c r="BP62" s="27">
        <v>30405.712474335465</v>
      </c>
      <c r="BQ62" s="99">
        <v>17015.690669413842</v>
      </c>
    </row>
    <row r="63" spans="1:69" s="2" customFormat="1" x14ac:dyDescent="0.25">
      <c r="A63" s="86" t="s">
        <v>366</v>
      </c>
      <c r="B63" s="86" t="s">
        <v>230</v>
      </c>
      <c r="C63" s="86" t="s">
        <v>288</v>
      </c>
      <c r="D63" s="87">
        <v>733571858.40101087</v>
      </c>
      <c r="E63" s="87">
        <v>745487798.06589067</v>
      </c>
      <c r="F63" s="88">
        <v>-1.5984084106801969E-2</v>
      </c>
      <c r="G63" s="87">
        <v>650639825.63636255</v>
      </c>
      <c r="H63" s="88">
        <v>0.12746227558931872</v>
      </c>
      <c r="I63" s="87">
        <v>654886273.91628122</v>
      </c>
      <c r="J63" s="88">
        <v>0.12015152495742885</v>
      </c>
      <c r="K63" s="89">
        <v>337698727.62181193</v>
      </c>
      <c r="L63" s="89">
        <v>362744549.66080892</v>
      </c>
      <c r="M63" s="88">
        <v>-6.9045343513545715E-2</v>
      </c>
      <c r="N63" s="89">
        <v>329124118.62436026</v>
      </c>
      <c r="O63" s="88">
        <v>2.6052812638863866E-2</v>
      </c>
      <c r="P63" s="89">
        <v>326947726.73450053</v>
      </c>
      <c r="Q63" s="88">
        <v>3.2882935124494077E-2</v>
      </c>
      <c r="R63" s="89">
        <v>399838590.42574179</v>
      </c>
      <c r="S63" s="89">
        <v>431219722.06069857</v>
      </c>
      <c r="T63" s="88">
        <v>-7.2772950840452433E-2</v>
      </c>
      <c r="U63" s="89">
        <v>384160135.56767917</v>
      </c>
      <c r="V63" s="88">
        <v>4.0812289996967899E-2</v>
      </c>
      <c r="W63" s="89">
        <v>402054604.42294925</v>
      </c>
      <c r="X63" s="88">
        <v>-5.5117239619429485E-3</v>
      </c>
      <c r="Y63" s="87">
        <v>694306709.88392806</v>
      </c>
      <c r="Z63" s="90">
        <v>39265148.517082855</v>
      </c>
      <c r="AA63" s="89">
        <v>360200450.85646212</v>
      </c>
      <c r="AB63" s="89">
        <v>39638139.569279663</v>
      </c>
      <c r="AC63" s="91">
        <v>2.1722671671494611</v>
      </c>
      <c r="AD63" s="91">
        <v>2.0551316312346333</v>
      </c>
      <c r="AE63" s="88">
        <v>5.6996609917612878E-2</v>
      </c>
      <c r="AF63" s="91">
        <v>1.9768828500197468</v>
      </c>
      <c r="AG63" s="88">
        <v>9.8834545065613066E-2</v>
      </c>
      <c r="AH63" s="91">
        <v>2.0030305163983746</v>
      </c>
      <c r="AI63" s="88">
        <v>8.4490300754573089E-2</v>
      </c>
      <c r="AJ63" s="91">
        <v>1.834669979253166</v>
      </c>
      <c r="AK63" s="91">
        <v>1.7287887355971989</v>
      </c>
      <c r="AL63" s="88">
        <v>6.1245912514226952E-2</v>
      </c>
      <c r="AM63" s="91">
        <v>1.6936682528886096</v>
      </c>
      <c r="AN63" s="88">
        <v>8.3252269813803931E-2</v>
      </c>
      <c r="AO63" s="91">
        <v>1.6288490834627047</v>
      </c>
      <c r="AP63" s="88">
        <v>0.12635970875393496</v>
      </c>
      <c r="AQ63" s="50">
        <v>13.139384735248331</v>
      </c>
      <c r="AR63" s="50">
        <v>13.676101705927978</v>
      </c>
      <c r="AS63" s="26"/>
      <c r="AT63" s="26"/>
      <c r="AU63" s="50">
        <v>23.311890362814765</v>
      </c>
      <c r="AV63" s="50">
        <v>21.69611841082267</v>
      </c>
      <c r="AW63" s="50">
        <v>1.6157719519920946</v>
      </c>
      <c r="AX63" s="50">
        <v>28.394775259131599</v>
      </c>
      <c r="AY63" s="50">
        <v>23.865332790242082</v>
      </c>
      <c r="AZ63" s="50">
        <v>5.352597440511186</v>
      </c>
      <c r="BA63" s="50">
        <v>9.9135352410765556</v>
      </c>
      <c r="BB63" s="101">
        <v>4346.4183143587743</v>
      </c>
      <c r="BC63" s="101">
        <v>4678.4444653796481</v>
      </c>
      <c r="BD63" s="28">
        <v>-7.096934749954982E-2</v>
      </c>
      <c r="BE63" s="99">
        <v>2355.1746005411769</v>
      </c>
      <c r="BF63" s="99">
        <v>2687.5856787809976</v>
      </c>
      <c r="BG63" s="28">
        <v>-0.12368389996429495</v>
      </c>
      <c r="BH63" s="101">
        <v>540.78699759396841</v>
      </c>
      <c r="BI63" s="101">
        <v>577.35576308191082</v>
      </c>
      <c r="BJ63" s="28">
        <v>-6.3338357086346983E-2</v>
      </c>
      <c r="BK63" s="99">
        <v>293.20442231248177</v>
      </c>
      <c r="BL63" s="99">
        <v>331.74629093869856</v>
      </c>
      <c r="BM63" s="28">
        <v>-0.11617874767238534</v>
      </c>
      <c r="BN63" s="27">
        <v>126077.25446443369</v>
      </c>
      <c r="BO63" s="99">
        <v>68719.309679747195</v>
      </c>
      <c r="BP63" s="27">
        <v>16249.121669340017</v>
      </c>
      <c r="BQ63" s="99">
        <v>8856.8042132279752</v>
      </c>
    </row>
    <row r="64" spans="1:69" s="2" customFormat="1" x14ac:dyDescent="0.25">
      <c r="A64" s="86" t="s">
        <v>366</v>
      </c>
      <c r="B64" s="86" t="s">
        <v>230</v>
      </c>
      <c r="C64" s="86" t="s">
        <v>139</v>
      </c>
      <c r="D64" s="87">
        <v>32513635.306689769</v>
      </c>
      <c r="E64" s="87">
        <v>35515768.123709947</v>
      </c>
      <c r="F64" s="88">
        <v>-8.4529575893249123E-2</v>
      </c>
      <c r="G64" s="87">
        <v>30216582.048820451</v>
      </c>
      <c r="H64" s="88">
        <v>7.6019625719348588E-2</v>
      </c>
      <c r="I64" s="87">
        <v>29821434.835450642</v>
      </c>
      <c r="J64" s="88">
        <v>9.0277362108637932E-2</v>
      </c>
      <c r="K64" s="89">
        <v>11446984.146248087</v>
      </c>
      <c r="L64" s="89">
        <v>13039940.523127448</v>
      </c>
      <c r="M64" s="88">
        <v>-0.12215978853999498</v>
      </c>
      <c r="N64" s="89">
        <v>11830885.447104258</v>
      </c>
      <c r="O64" s="88">
        <v>-3.2449075986120318E-2</v>
      </c>
      <c r="P64" s="89">
        <v>12104532.923588915</v>
      </c>
      <c r="Q64" s="88">
        <v>-5.4322523759625464E-2</v>
      </c>
      <c r="R64" s="89">
        <v>6900073.2062980877</v>
      </c>
      <c r="S64" s="89">
        <v>7843327.8160041422</v>
      </c>
      <c r="T64" s="88">
        <v>-0.12026204078597399</v>
      </c>
      <c r="U64" s="89">
        <v>6893384.7058300413</v>
      </c>
      <c r="V64" s="88">
        <v>9.7027813671702419E-4</v>
      </c>
      <c r="W64" s="89">
        <v>7079797.7048683949</v>
      </c>
      <c r="X64" s="88">
        <v>-2.5385541517199045E-2</v>
      </c>
      <c r="Y64" s="87">
        <v>31391301.995707329</v>
      </c>
      <c r="Z64" s="90">
        <v>1122333.3109824404</v>
      </c>
      <c r="AA64" s="89">
        <v>6473183.4697312443</v>
      </c>
      <c r="AB64" s="89">
        <v>426889.73656684341</v>
      </c>
      <c r="AC64" s="91">
        <v>2.8403669378144967</v>
      </c>
      <c r="AD64" s="91">
        <v>2.7236142726816661</v>
      </c>
      <c r="AE64" s="88">
        <v>4.2866813521973537E-2</v>
      </c>
      <c r="AF64" s="91">
        <v>2.5540423144081998</v>
      </c>
      <c r="AG64" s="88">
        <v>0.11210645250121529</v>
      </c>
      <c r="AH64" s="91">
        <v>2.4636584512348767</v>
      </c>
      <c r="AI64" s="88">
        <v>0.15290613290604457</v>
      </c>
      <c r="AJ64" s="91">
        <v>4.7120710657116991</v>
      </c>
      <c r="AK64" s="91">
        <v>4.5281504173828848</v>
      </c>
      <c r="AL64" s="88">
        <v>4.0617168463037513E-2</v>
      </c>
      <c r="AM64" s="91">
        <v>4.3834173397090321</v>
      </c>
      <c r="AN64" s="88">
        <v>7.4976599427441865E-2</v>
      </c>
      <c r="AO64" s="91">
        <v>4.2121874209688297</v>
      </c>
      <c r="AP64" s="88">
        <v>0.11867554664219879</v>
      </c>
      <c r="AQ64" s="50">
        <v>15.014045508819583</v>
      </c>
      <c r="AR64" s="50">
        <v>14.322958292390096</v>
      </c>
      <c r="AS64" s="81">
        <v>100.00000000000003</v>
      </c>
      <c r="AT64" s="81">
        <v>99.999999999999986</v>
      </c>
      <c r="AU64" s="50">
        <v>19.448513847895541</v>
      </c>
      <c r="AV64" s="50">
        <v>21.701994202632438</v>
      </c>
      <c r="AW64" s="50">
        <v>-2.2534803547368973</v>
      </c>
      <c r="AX64" s="50">
        <v>21.173783323293673</v>
      </c>
      <c r="AY64" s="50">
        <v>23.275146596860367</v>
      </c>
      <c r="AZ64" s="50">
        <v>3.4518850334509263</v>
      </c>
      <c r="BA64" s="50">
        <v>6.186742137419599</v>
      </c>
      <c r="BB64" s="101">
        <v>197.67995376415155</v>
      </c>
      <c r="BC64" s="101">
        <v>228.24251052814074</v>
      </c>
      <c r="BD64" s="28">
        <v>-0.13390387572091239</v>
      </c>
      <c r="BE64" s="99">
        <v>41.593591188487025</v>
      </c>
      <c r="BF64" s="99">
        <v>49.931836825061971</v>
      </c>
      <c r="BG64" s="28">
        <v>-0.16699256760347705</v>
      </c>
      <c r="BH64" s="101">
        <v>24.529838619151686</v>
      </c>
      <c r="BI64" s="101">
        <v>28.158523746857377</v>
      </c>
      <c r="BJ64" s="28">
        <v>-0.12886631274875227</v>
      </c>
      <c r="BK64" s="99">
        <v>5.1620452682873275</v>
      </c>
      <c r="BL64" s="99">
        <v>6.1613985708564503</v>
      </c>
      <c r="BM64" s="28">
        <v>-0.16219585392447841</v>
      </c>
      <c r="BN64" s="27">
        <v>5893.4132186273255</v>
      </c>
      <c r="BO64" s="99">
        <v>1250.7055043188741</v>
      </c>
      <c r="BP64" s="27">
        <v>742.00246249713814</v>
      </c>
      <c r="BQ64" s="99">
        <v>157.46551367848767</v>
      </c>
    </row>
    <row r="65" spans="1:69" s="2" customFormat="1" x14ac:dyDescent="0.25">
      <c r="A65" s="86" t="s">
        <v>366</v>
      </c>
      <c r="B65" s="86" t="s">
        <v>230</v>
      </c>
      <c r="C65" s="86" t="s">
        <v>167</v>
      </c>
      <c r="D65" s="87">
        <v>17851526.748175014</v>
      </c>
      <c r="E65" s="87">
        <v>19863465.538190659</v>
      </c>
      <c r="F65" s="88">
        <v>-0.1012884074104478</v>
      </c>
      <c r="G65" s="87">
        <v>17169340.454286609</v>
      </c>
      <c r="H65" s="88">
        <v>3.9732818840929086E-2</v>
      </c>
      <c r="I65" s="87">
        <v>17570714.222977795</v>
      </c>
      <c r="J65" s="88">
        <v>1.5981850346754343E-2</v>
      </c>
      <c r="K65" s="89">
        <v>6884120.3783374466</v>
      </c>
      <c r="L65" s="89">
        <v>8006024.7549533565</v>
      </c>
      <c r="M65" s="88">
        <v>-0.14013251406970526</v>
      </c>
      <c r="N65" s="89">
        <v>7376863.8570908392</v>
      </c>
      <c r="O65" s="88">
        <v>-6.6795794025635208E-2</v>
      </c>
      <c r="P65" s="89">
        <v>7642495.3877433417</v>
      </c>
      <c r="Q65" s="88">
        <v>-9.9231333606316557E-2</v>
      </c>
      <c r="R65" s="89">
        <v>4196584.9640187295</v>
      </c>
      <c r="S65" s="89">
        <v>4910004.455786299</v>
      </c>
      <c r="T65" s="88">
        <v>-0.14529915363454002</v>
      </c>
      <c r="U65" s="89">
        <v>4412049.1155128563</v>
      </c>
      <c r="V65" s="88">
        <v>-4.8835392773972156E-2</v>
      </c>
      <c r="W65" s="89">
        <v>4646792.6265081652</v>
      </c>
      <c r="X65" s="88">
        <v>-9.6885679795817456E-2</v>
      </c>
      <c r="Y65" s="87">
        <v>17175169.495733246</v>
      </c>
      <c r="Z65" s="90">
        <v>676357.25244176807</v>
      </c>
      <c r="AA65" s="89">
        <v>3936706.527941789</v>
      </c>
      <c r="AB65" s="89">
        <v>259878.4360769405</v>
      </c>
      <c r="AC65" s="91">
        <v>2.5931456405598556</v>
      </c>
      <c r="AD65" s="91">
        <v>2.4810647164063613</v>
      </c>
      <c r="AE65" s="88">
        <v>4.5174526650733758E-2</v>
      </c>
      <c r="AF65" s="91">
        <v>2.3274579532578712</v>
      </c>
      <c r="AG65" s="88">
        <v>0.11415359273411867</v>
      </c>
      <c r="AH65" s="91">
        <v>2.2990807755221994</v>
      </c>
      <c r="AI65" s="88">
        <v>0.12790540818247856</v>
      </c>
      <c r="AJ65" s="91">
        <v>4.2538223105770392</v>
      </c>
      <c r="AK65" s="91">
        <v>4.045508658303179</v>
      </c>
      <c r="AL65" s="88">
        <v>5.1492573584364522E-2</v>
      </c>
      <c r="AM65" s="91">
        <v>3.8914663016598912</v>
      </c>
      <c r="AN65" s="88">
        <v>9.3115545870867844E-2</v>
      </c>
      <c r="AO65" s="91">
        <v>3.7812563708446181</v>
      </c>
      <c r="AP65" s="88">
        <v>0.12497590572703332</v>
      </c>
      <c r="AQ65" s="50">
        <v>15.927865825117991</v>
      </c>
      <c r="AR65" s="50">
        <v>14.811909797859276</v>
      </c>
      <c r="AS65" s="26"/>
      <c r="AT65" s="26"/>
      <c r="AU65" s="50">
        <v>20.467944865232894</v>
      </c>
      <c r="AV65" s="50">
        <v>23.17680249388555</v>
      </c>
      <c r="AW65" s="50">
        <v>-2.7088576286526553</v>
      </c>
      <c r="AX65" s="50">
        <v>21.726025340146698</v>
      </c>
      <c r="AY65" s="50">
        <v>23.845533543410085</v>
      </c>
      <c r="AZ65" s="50">
        <v>3.7887921967845859</v>
      </c>
      <c r="BA65" s="50">
        <v>6.1926170518438886</v>
      </c>
      <c r="BB65" s="101">
        <v>108.47666964992256</v>
      </c>
      <c r="BC65" s="101">
        <v>127.81444570878467</v>
      </c>
      <c r="BD65" s="28">
        <v>-0.15129570019747021</v>
      </c>
      <c r="BE65" s="99">
        <v>25.312435349030384</v>
      </c>
      <c r="BF65" s="99">
        <v>31.354366417350917</v>
      </c>
      <c r="BG65" s="28">
        <v>-0.19269823500490324</v>
      </c>
      <c r="BH65" s="101">
        <v>13.476641282291933</v>
      </c>
      <c r="BI65" s="101">
        <v>15.779085225308167</v>
      </c>
      <c r="BJ65" s="28">
        <v>-0.14591745403106962</v>
      </c>
      <c r="BK65" s="99">
        <v>3.1448375092229641</v>
      </c>
      <c r="BL65" s="99">
        <v>3.8708392637492723</v>
      </c>
      <c r="BM65" s="28">
        <v>-0.18755667829593811</v>
      </c>
      <c r="BN65" s="27">
        <v>3237.167838315188</v>
      </c>
      <c r="BO65" s="99">
        <v>761.00212984121083</v>
      </c>
      <c r="BP65" s="27">
        <v>407.89949559406398</v>
      </c>
      <c r="BQ65" s="99">
        <v>95.888554159909773</v>
      </c>
    </row>
    <row r="66" spans="1:69" s="2" customFormat="1" x14ac:dyDescent="0.25">
      <c r="A66" s="86" t="s">
        <v>366</v>
      </c>
      <c r="B66" s="86" t="s">
        <v>230</v>
      </c>
      <c r="C66" s="86" t="s">
        <v>168</v>
      </c>
      <c r="D66" s="87">
        <v>12388752.332678042</v>
      </c>
      <c r="E66" s="87">
        <v>13196081.724954117</v>
      </c>
      <c r="F66" s="88">
        <v>-6.1179478052897696E-2</v>
      </c>
      <c r="G66" s="87">
        <v>10913237.218811724</v>
      </c>
      <c r="H66" s="88">
        <v>0.13520416392332191</v>
      </c>
      <c r="I66" s="87">
        <v>10162897.402451016</v>
      </c>
      <c r="J66" s="88">
        <v>0.21901775075385591</v>
      </c>
      <c r="K66" s="89">
        <v>3915242.6711553996</v>
      </c>
      <c r="L66" s="89">
        <v>4285835.4378309026</v>
      </c>
      <c r="M66" s="88">
        <v>-8.6469201174710311E-2</v>
      </c>
      <c r="N66" s="89">
        <v>3761227.0334899705</v>
      </c>
      <c r="O66" s="88">
        <v>4.0948242766010591E-2</v>
      </c>
      <c r="P66" s="89">
        <v>3770497.5292744781</v>
      </c>
      <c r="Q66" s="88">
        <v>3.8388870635004374E-2</v>
      </c>
      <c r="R66" s="89">
        <v>2430525.9988110014</v>
      </c>
      <c r="S66" s="89">
        <v>2632625.1935863434</v>
      </c>
      <c r="T66" s="88">
        <v>-7.6767173415988071E-2</v>
      </c>
      <c r="U66" s="89">
        <v>2200964.9877503137</v>
      </c>
      <c r="V66" s="88">
        <v>0.1043001648542035</v>
      </c>
      <c r="W66" s="89">
        <v>2147499.8649646263</v>
      </c>
      <c r="X66" s="88">
        <v>0.13179331857654725</v>
      </c>
      <c r="Y66" s="87">
        <v>12000628.427552741</v>
      </c>
      <c r="Z66" s="90">
        <v>388123.90512530168</v>
      </c>
      <c r="AA66" s="89">
        <v>2275304.0598784671</v>
      </c>
      <c r="AB66" s="89">
        <v>155221.93893253416</v>
      </c>
      <c r="AC66" s="91">
        <v>3.1642361338031915</v>
      </c>
      <c r="AD66" s="91">
        <v>3.0789986961405043</v>
      </c>
      <c r="AE66" s="88">
        <v>2.7683492613859023E-2</v>
      </c>
      <c r="AF66" s="91">
        <v>2.9015098322010999</v>
      </c>
      <c r="AG66" s="88">
        <v>9.0548134177021219E-2</v>
      </c>
      <c r="AH66" s="91">
        <v>2.6953730438875447</v>
      </c>
      <c r="AI66" s="88">
        <v>0.17395109407171486</v>
      </c>
      <c r="AJ66" s="91">
        <v>5.097148657837252</v>
      </c>
      <c r="AK66" s="91">
        <v>5.0125182107588602</v>
      </c>
      <c r="AL66" s="88">
        <v>1.688381837630858E-2</v>
      </c>
      <c r="AM66" s="91">
        <v>4.9583874707459756</v>
      </c>
      <c r="AN66" s="88">
        <v>2.798514394245195E-2</v>
      </c>
      <c r="AO66" s="91">
        <v>4.7324321497074555</v>
      </c>
      <c r="AP66" s="88">
        <v>7.7067456350608673E-2</v>
      </c>
      <c r="AQ66" s="50">
        <v>14.184961565464107</v>
      </c>
      <c r="AR66" s="50">
        <v>13.465590111920223</v>
      </c>
      <c r="AS66" s="26"/>
      <c r="AT66" s="26"/>
      <c r="AU66" s="50">
        <v>18.573230835338073</v>
      </c>
      <c r="AV66" s="50">
        <v>20.777263775395252</v>
      </c>
      <c r="AW66" s="50">
        <v>-2.2040329400571785</v>
      </c>
      <c r="AX66" s="50">
        <v>20.699858154871926</v>
      </c>
      <c r="AY66" s="50">
        <v>22.357612496299961</v>
      </c>
      <c r="AZ66" s="50">
        <v>3.13287322809368</v>
      </c>
      <c r="BA66" s="50">
        <v>6.3863517200995936</v>
      </c>
      <c r="BB66" s="101">
        <v>76.426343758190143</v>
      </c>
      <c r="BC66" s="101">
        <v>84.705489305644804</v>
      </c>
      <c r="BD66" s="28">
        <v>-9.774036624215493E-2</v>
      </c>
      <c r="BE66" s="99">
        <v>14.856291925741289</v>
      </c>
      <c r="BF66" s="99">
        <v>16.75038347938543</v>
      </c>
      <c r="BG66" s="28">
        <v>-0.11307750392551823</v>
      </c>
      <c r="BH66" s="101">
        <v>9.5138827831097874</v>
      </c>
      <c r="BI66" s="101">
        <v>10.510346294835035</v>
      </c>
      <c r="BJ66" s="28">
        <v>-9.4807866817378489E-2</v>
      </c>
      <c r="BK66" s="99">
        <v>1.8493920425002606</v>
      </c>
      <c r="BL66" s="99">
        <v>2.0844913662596887</v>
      </c>
      <c r="BM66" s="28">
        <v>-0.11278498321692694</v>
      </c>
      <c r="BN66" s="27">
        <v>2453.3130388496957</v>
      </c>
      <c r="BO66" s="99">
        <v>481.31086682699379</v>
      </c>
      <c r="BP66" s="27">
        <v>310.39622311361819</v>
      </c>
      <c r="BQ66" s="99">
        <v>60.896372859700158</v>
      </c>
    </row>
    <row r="67" spans="1:69" s="2" customFormat="1" x14ac:dyDescent="0.25">
      <c r="A67" s="86" t="s">
        <v>366</v>
      </c>
      <c r="B67" s="86" t="s">
        <v>230</v>
      </c>
      <c r="C67" s="86" t="s">
        <v>192</v>
      </c>
      <c r="D67" s="87">
        <v>2273356.2258367119</v>
      </c>
      <c r="E67" s="87">
        <v>2456220.8605651725</v>
      </c>
      <c r="F67" s="88">
        <v>-7.4449589474777006E-2</v>
      </c>
      <c r="G67" s="87">
        <v>2134004.3757221149</v>
      </c>
      <c r="H67" s="88">
        <v>6.5300639351989348E-2</v>
      </c>
      <c r="I67" s="87">
        <v>2087823.210021832</v>
      </c>
      <c r="J67" s="88">
        <v>8.8864332441701235E-2</v>
      </c>
      <c r="K67" s="89">
        <v>647621.09675524116</v>
      </c>
      <c r="L67" s="89">
        <v>748080.3303431893</v>
      </c>
      <c r="M67" s="88">
        <v>-0.13428936641317846</v>
      </c>
      <c r="N67" s="89">
        <v>692794.55652344879</v>
      </c>
      <c r="O67" s="88">
        <v>-6.5204697904809039E-2</v>
      </c>
      <c r="P67" s="89">
        <v>691540.00657109567</v>
      </c>
      <c r="Q67" s="88">
        <v>-6.3508848943707938E-2</v>
      </c>
      <c r="R67" s="89">
        <v>272962.2434683562</v>
      </c>
      <c r="S67" s="89">
        <v>300698.16663149954</v>
      </c>
      <c r="T67" s="88">
        <v>-9.2238417925351826E-2</v>
      </c>
      <c r="U67" s="89">
        <v>280370.60256687121</v>
      </c>
      <c r="V67" s="88">
        <v>-2.6423451783779792E-2</v>
      </c>
      <c r="W67" s="89">
        <v>285505.21339560242</v>
      </c>
      <c r="X67" s="88">
        <v>-4.3932542520217999E-2</v>
      </c>
      <c r="Y67" s="87">
        <v>2215504.0724213412</v>
      </c>
      <c r="Z67" s="90">
        <v>57852.153415370703</v>
      </c>
      <c r="AA67" s="89">
        <v>261172.88191098761</v>
      </c>
      <c r="AB67" s="89">
        <v>11789.361557368607</v>
      </c>
      <c r="AC67" s="91">
        <v>3.5103183593413627</v>
      </c>
      <c r="AD67" s="91">
        <v>3.283365115933949</v>
      </c>
      <c r="AE67" s="88">
        <v>6.9122146150004754E-2</v>
      </c>
      <c r="AF67" s="91">
        <v>3.0802845600157167</v>
      </c>
      <c r="AG67" s="88">
        <v>0.13960846504501254</v>
      </c>
      <c r="AH67" s="91">
        <v>3.0190924461102564</v>
      </c>
      <c r="AI67" s="88">
        <v>0.16270648282532482</v>
      </c>
      <c r="AJ67" s="91">
        <v>8.3284640283968656</v>
      </c>
      <c r="AK67" s="91">
        <v>8.1683932033254774</v>
      </c>
      <c r="AL67" s="88">
        <v>1.9596366272649678E-2</v>
      </c>
      <c r="AM67" s="91">
        <v>7.6113699374496067</v>
      </c>
      <c r="AN67" s="88">
        <v>9.4213538014884676E-2</v>
      </c>
      <c r="AO67" s="91">
        <v>7.31273234975537</v>
      </c>
      <c r="AP67" s="88">
        <v>0.13889906399698526</v>
      </c>
      <c r="AQ67" s="50">
        <v>13.263273305877917</v>
      </c>
      <c r="AR67" s="50">
        <v>15.227942408050135</v>
      </c>
      <c r="AS67" s="26"/>
      <c r="AT67" s="26"/>
      <c r="AU67" s="50">
        <v>16.213325483328816</v>
      </c>
      <c r="AV67" s="50">
        <v>14.743342539101839</v>
      </c>
      <c r="AW67" s="50">
        <v>1.4699829442269774</v>
      </c>
      <c r="AX67" s="50">
        <v>16.903437775595474</v>
      </c>
      <c r="AY67" s="50">
        <v>21.994530009518627</v>
      </c>
      <c r="AZ67" s="50">
        <v>2.5447905065594432</v>
      </c>
      <c r="BA67" s="50">
        <v>4.3190447907991754</v>
      </c>
      <c r="BB67" s="101">
        <v>17.835687017598374</v>
      </c>
      <c r="BC67" s="101">
        <v>21.075203361616119</v>
      </c>
      <c r="BD67" s="28">
        <v>-0.15371222229427289</v>
      </c>
      <c r="BE67" s="99">
        <v>2.3939355848288573</v>
      </c>
      <c r="BF67" s="99">
        <v>2.8309058760008283</v>
      </c>
      <c r="BG67" s="28">
        <v>-0.15435705400042174</v>
      </c>
      <c r="BH67" s="101">
        <v>2.3096545101673556</v>
      </c>
      <c r="BI67" s="101">
        <v>2.9211291587148129</v>
      </c>
      <c r="BJ67" s="28">
        <v>-0.20932817938679688</v>
      </c>
      <c r="BK67" s="99">
        <v>0.31095066373231456</v>
      </c>
      <c r="BL67" s="99">
        <v>0.41436922525779368</v>
      </c>
      <c r="BM67" s="28">
        <v>-0.24958070054825812</v>
      </c>
      <c r="BN67" s="27">
        <v>724.12682104513385</v>
      </c>
      <c r="BO67" s="99">
        <v>86.94602252902088</v>
      </c>
      <c r="BP67" s="27">
        <v>102.91178678946969</v>
      </c>
      <c r="BQ67" s="99">
        <v>12.357309156121799</v>
      </c>
    </row>
    <row r="68" spans="1:69" s="2" customFormat="1" x14ac:dyDescent="0.25">
      <c r="A68" s="86" t="s">
        <v>366</v>
      </c>
      <c r="B68" s="86" t="s">
        <v>230</v>
      </c>
      <c r="C68" s="86" t="s">
        <v>289</v>
      </c>
      <c r="D68" s="87">
        <v>1098852.6171420908</v>
      </c>
      <c r="E68" s="87">
        <v>1258352.8087677176</v>
      </c>
      <c r="F68" s="88">
        <v>-0.12675315739297507</v>
      </c>
      <c r="G68" s="87">
        <v>1107618.6404781078</v>
      </c>
      <c r="H68" s="88">
        <v>-7.9142974085675832E-3</v>
      </c>
      <c r="I68" s="87">
        <v>1087842.4442658841</v>
      </c>
      <c r="J68" s="88">
        <v>1.0121109848436517E-2</v>
      </c>
      <c r="K68" s="89">
        <v>380986.19260829629</v>
      </c>
      <c r="L68" s="89">
        <v>445956.72488218028</v>
      </c>
      <c r="M68" s="88">
        <v>-0.1456879751977031</v>
      </c>
      <c r="N68" s="89">
        <v>420723.87779911031</v>
      </c>
      <c r="O68" s="88">
        <v>-9.4450748549594343E-2</v>
      </c>
      <c r="P68" s="89">
        <v>400840.59659987863</v>
      </c>
      <c r="Q68" s="88">
        <v>-4.9531919072062246E-2</v>
      </c>
      <c r="R68" s="89">
        <v>201130.82681357698</v>
      </c>
      <c r="S68" s="89">
        <v>216981.16037718294</v>
      </c>
      <c r="T68" s="88">
        <v>-7.3049353851979568E-2</v>
      </c>
      <c r="U68" s="89">
        <v>204171.71952693583</v>
      </c>
      <c r="V68" s="88">
        <v>-1.489379978972887E-2</v>
      </c>
      <c r="W68" s="89">
        <v>202932.7644906693</v>
      </c>
      <c r="X68" s="88">
        <v>-8.8794812489492204E-3</v>
      </c>
      <c r="Y68" s="87">
        <v>1070849.7525349297</v>
      </c>
      <c r="Z68" s="90">
        <v>28002.864607161155</v>
      </c>
      <c r="AA68" s="89">
        <v>192728.65349597082</v>
      </c>
      <c r="AB68" s="89">
        <v>8402.173317606148</v>
      </c>
      <c r="AC68" s="91">
        <v>2.8842321282541996</v>
      </c>
      <c r="AD68" s="91">
        <v>2.8216926409174983</v>
      </c>
      <c r="AE68" s="88">
        <v>2.2163819839841264E-2</v>
      </c>
      <c r="AF68" s="91">
        <v>2.6326498183851119</v>
      </c>
      <c r="AG68" s="88">
        <v>9.5562390452449256E-2</v>
      </c>
      <c r="AH68" s="91">
        <v>2.7139028668590037</v>
      </c>
      <c r="AI68" s="88">
        <v>6.2761738260857611E-2</v>
      </c>
      <c r="AJ68" s="91">
        <v>5.4633724454411414</v>
      </c>
      <c r="AK68" s="91">
        <v>5.7993643622344733</v>
      </c>
      <c r="AL68" s="88">
        <v>-5.7935990189082624E-2</v>
      </c>
      <c r="AM68" s="91">
        <v>5.4249366319902235</v>
      </c>
      <c r="AN68" s="88">
        <v>7.0850253299303834E-3</v>
      </c>
      <c r="AO68" s="91">
        <v>5.3606052575896497</v>
      </c>
      <c r="AP68" s="88">
        <v>1.9170818016490201E-2</v>
      </c>
      <c r="AQ68" s="50">
        <v>17.737562872887104</v>
      </c>
      <c r="AR68" s="50">
        <v>18.649815711214551</v>
      </c>
      <c r="AS68" s="81">
        <v>3.3796670436172338</v>
      </c>
      <c r="AT68" s="81">
        <v>2.9149085929985996</v>
      </c>
      <c r="AU68" s="50">
        <v>14.058574701584062</v>
      </c>
      <c r="AV68" s="50">
        <v>21.616833703271045</v>
      </c>
      <c r="AW68" s="50">
        <v>-7.5582590016869826</v>
      </c>
      <c r="AX68" s="50">
        <v>15.657658979354739</v>
      </c>
      <c r="AY68" s="50">
        <v>27.171061586671218</v>
      </c>
      <c r="AZ68" s="50">
        <v>2.5483731093976321</v>
      </c>
      <c r="BA68" s="50">
        <v>4.1774667020058081</v>
      </c>
      <c r="BB68" s="101">
        <v>13.023432987512916</v>
      </c>
      <c r="BC68" s="101">
        <v>12.521858753674554</v>
      </c>
      <c r="BD68" s="28">
        <v>4.0055892955283036E-2</v>
      </c>
      <c r="BE68" s="99">
        <v>2.435851030737513</v>
      </c>
      <c r="BF68" s="99">
        <v>2.2966547156275547</v>
      </c>
      <c r="BG68" s="28">
        <v>6.060829003280243E-2</v>
      </c>
      <c r="BH68" s="101">
        <v>2.1999502812909788</v>
      </c>
      <c r="BI68" s="101">
        <v>1.8066459546081206</v>
      </c>
      <c r="BJ68" s="28">
        <v>0.2176986175291715</v>
      </c>
      <c r="BK68" s="99">
        <v>0.39915888167659869</v>
      </c>
      <c r="BL68" s="99">
        <v>0.34410863045059759</v>
      </c>
      <c r="BM68" s="28">
        <v>0.15997928082743762</v>
      </c>
      <c r="BN68" s="27">
        <v>554.8193625856087</v>
      </c>
      <c r="BO68" s="99">
        <v>101.55254252317584</v>
      </c>
      <c r="BP68" s="27">
        <v>99.386381417046778</v>
      </c>
      <c r="BQ68" s="99">
        <v>18.196491587598512</v>
      </c>
    </row>
    <row r="69" spans="1:69" s="2" customFormat="1" x14ac:dyDescent="0.25">
      <c r="A69" s="86" t="s">
        <v>366</v>
      </c>
      <c r="B69" s="86" t="s">
        <v>230</v>
      </c>
      <c r="C69" s="86" t="s">
        <v>157</v>
      </c>
      <c r="D69" s="87">
        <v>305.9637532031536</v>
      </c>
      <c r="E69" s="87">
        <v>129.11190472126006</v>
      </c>
      <c r="F69" s="88">
        <v>1.3697563277662066</v>
      </c>
      <c r="G69" s="87">
        <v>278.55940959334373</v>
      </c>
      <c r="H69" s="88">
        <v>9.8378811363135185E-2</v>
      </c>
      <c r="I69" s="87">
        <v>201.83472677707672</v>
      </c>
      <c r="J69" s="88">
        <v>0.51591234119530749</v>
      </c>
      <c r="K69" s="89">
        <v>43.771638512611389</v>
      </c>
      <c r="L69" s="89">
        <v>18.470944881439209</v>
      </c>
      <c r="M69" s="88">
        <v>1.3697563277662066</v>
      </c>
      <c r="N69" s="89">
        <v>39.851131558418274</v>
      </c>
      <c r="O69" s="88">
        <v>9.8378811363135199E-2</v>
      </c>
      <c r="P69" s="89">
        <v>28.874782085418701</v>
      </c>
      <c r="Q69" s="88">
        <v>0.5159123411953076</v>
      </c>
      <c r="R69" s="89">
        <v>93.671309670567751</v>
      </c>
      <c r="S69" s="89">
        <v>39.527823714398323</v>
      </c>
      <c r="T69" s="88">
        <v>1.3697563100709547</v>
      </c>
      <c r="U69" s="89">
        <v>85.281424629841268</v>
      </c>
      <c r="V69" s="88">
        <v>9.8378809654532134E-2</v>
      </c>
      <c r="W69" s="89">
        <v>61.792036418410078</v>
      </c>
      <c r="X69" s="88">
        <v>0.5159123262469415</v>
      </c>
      <c r="Y69" s="87">
        <v>305.9637532031536</v>
      </c>
      <c r="Z69" s="86"/>
      <c r="AA69" s="89">
        <v>93.671309670567751</v>
      </c>
      <c r="AB69" s="86"/>
      <c r="AC69" s="91">
        <v>6.99</v>
      </c>
      <c r="AD69" s="91">
        <v>6.9899999999999993</v>
      </c>
      <c r="AE69" s="88">
        <v>1.2706415160230691E-16</v>
      </c>
      <c r="AF69" s="91">
        <v>6.99</v>
      </c>
      <c r="AG69" s="88">
        <v>0</v>
      </c>
      <c r="AH69" s="91">
        <v>6.99</v>
      </c>
      <c r="AI69" s="88">
        <v>0</v>
      </c>
      <c r="AJ69" s="91">
        <v>3.2663550267333328</v>
      </c>
      <c r="AK69" s="91">
        <v>3.2663550023430719</v>
      </c>
      <c r="AL69" s="88">
        <v>7.4671188234441744E-9</v>
      </c>
      <c r="AM69" s="91">
        <v>3.266355021652295</v>
      </c>
      <c r="AN69" s="88">
        <v>1.5555681421748934E-9</v>
      </c>
      <c r="AO69" s="91">
        <v>3.2663549945239039</v>
      </c>
      <c r="AP69" s="88">
        <v>9.8609700892303021E-9</v>
      </c>
      <c r="AQ69" s="50">
        <v>27.347585229606267</v>
      </c>
      <c r="AR69" s="50">
        <v>54.242486140280221</v>
      </c>
      <c r="AS69" s="81">
        <v>9.4103212488269757E-4</v>
      </c>
      <c r="AT69" s="81">
        <v>1.3575408096405213E-3</v>
      </c>
      <c r="AU69" s="26"/>
      <c r="AV69" s="26"/>
      <c r="AW69" s="26"/>
      <c r="AX69" s="26"/>
      <c r="AY69" s="26"/>
      <c r="AZ69" s="26"/>
      <c r="BA69" s="26"/>
      <c r="BB69" s="101">
        <v>0.17039576165379319</v>
      </c>
      <c r="BC69" s="101">
        <v>0.13876340699395448</v>
      </c>
      <c r="BD69" s="28">
        <v>0.22795890750374012</v>
      </c>
      <c r="BE69" s="99">
        <v>5.2166944578650176E-2</v>
      </c>
      <c r="BF69" s="99">
        <v>4.2482647138603925E-2</v>
      </c>
      <c r="BG69" s="28">
        <v>0.2279588983344247</v>
      </c>
      <c r="BH69" s="101">
        <v>0.16896017948440906</v>
      </c>
      <c r="BI69" s="101">
        <v>0.10144262019210751</v>
      </c>
      <c r="BJ69" s="28">
        <v>0.66557388959827546</v>
      </c>
      <c r="BK69" s="99">
        <v>5.1727438720434157E-2</v>
      </c>
      <c r="BL69" s="99">
        <v>3.1056826376923415E-2</v>
      </c>
      <c r="BM69" s="28">
        <v>0.66557387714508764</v>
      </c>
      <c r="BN69" s="27">
        <v>18.982088003494489</v>
      </c>
      <c r="BO69" s="99">
        <v>5.8113976735953257</v>
      </c>
      <c r="BP69" s="27">
        <v>16.160671775673233</v>
      </c>
      <c r="BQ69" s="99">
        <v>4.9476164472351023</v>
      </c>
    </row>
    <row r="70" spans="1:69" s="2" customFormat="1" x14ac:dyDescent="0.25">
      <c r="A70" s="86" t="s">
        <v>366</v>
      </c>
      <c r="B70" s="86" t="s">
        <v>230</v>
      </c>
      <c r="C70" s="86" t="s">
        <v>158</v>
      </c>
      <c r="D70" s="87">
        <v>689.18123435974121</v>
      </c>
      <c r="E70" s="87">
        <v>1300.6208415555955</v>
      </c>
      <c r="F70" s="88">
        <v>-0.47011364700610792</v>
      </c>
      <c r="G70" s="87">
        <v>1029.9002235150338</v>
      </c>
      <c r="H70" s="88">
        <v>-0.33082718245503806</v>
      </c>
      <c r="I70" s="87">
        <v>921.20398613572115</v>
      </c>
      <c r="J70" s="88">
        <v>-0.25186902712967202</v>
      </c>
      <c r="K70" s="89">
        <v>70.60684106789401</v>
      </c>
      <c r="L70" s="89">
        <v>121.43731821584942</v>
      </c>
      <c r="M70" s="88">
        <v>-0.41857377859420858</v>
      </c>
      <c r="N70" s="89">
        <v>101.18078894402987</v>
      </c>
      <c r="O70" s="88">
        <v>-0.30217147143464596</v>
      </c>
      <c r="P70" s="89">
        <v>101.43182259415821</v>
      </c>
      <c r="Q70" s="88">
        <v>-0.30389852748282875</v>
      </c>
      <c r="R70" s="89">
        <v>20.622034993986844</v>
      </c>
      <c r="S70" s="89">
        <v>35.43334631236047</v>
      </c>
      <c r="T70" s="88">
        <v>-0.41800486998336056</v>
      </c>
      <c r="U70" s="89">
        <v>29.529513554004577</v>
      </c>
      <c r="V70" s="88">
        <v>-0.30164664052888762</v>
      </c>
      <c r="W70" s="89">
        <v>29.607574859734285</v>
      </c>
      <c r="X70" s="88">
        <v>-0.30348787120581083</v>
      </c>
      <c r="Y70" s="87">
        <v>689.18123435974121</v>
      </c>
      <c r="Z70" s="86"/>
      <c r="AA70" s="89">
        <v>20.622034993986844</v>
      </c>
      <c r="AB70" s="86"/>
      <c r="AC70" s="91">
        <v>9.760828043518325</v>
      </c>
      <c r="AD70" s="91">
        <v>10.710223683001628</v>
      </c>
      <c r="AE70" s="88">
        <v>-8.8643866606642793E-2</v>
      </c>
      <c r="AF70" s="91">
        <v>10.178811949022686</v>
      </c>
      <c r="AG70" s="88">
        <v>-4.10641151047587E-2</v>
      </c>
      <c r="AH70" s="91">
        <v>9.0820017088875264</v>
      </c>
      <c r="AI70" s="88">
        <v>7.4744132008531569E-2</v>
      </c>
      <c r="AJ70" s="91">
        <v>33.419652064439752</v>
      </c>
      <c r="AK70" s="91">
        <v>36.706125074669856</v>
      </c>
      <c r="AL70" s="88">
        <v>-8.9534730335728938E-2</v>
      </c>
      <c r="AM70" s="91">
        <v>34.87697898008097</v>
      </c>
      <c r="AN70" s="88">
        <v>-4.1784780627746751E-2</v>
      </c>
      <c r="AO70" s="91">
        <v>31.113794037502892</v>
      </c>
      <c r="AP70" s="88">
        <v>7.4110474092536044E-2</v>
      </c>
      <c r="AQ70" s="50">
        <v>1.960679539733311</v>
      </c>
      <c r="AR70" s="50">
        <v>1.7642225006844074</v>
      </c>
      <c r="AS70" s="81">
        <v>2.1196683417862554E-3</v>
      </c>
      <c r="AT70" s="81">
        <v>2.9886690151582657E-4</v>
      </c>
      <c r="AU70" s="26"/>
      <c r="AV70" s="26"/>
      <c r="AW70" s="26"/>
      <c r="AX70" s="26"/>
      <c r="AY70" s="26"/>
      <c r="AZ70" s="26"/>
      <c r="BA70" s="26"/>
      <c r="BB70" s="101">
        <v>0.17641511836380275</v>
      </c>
      <c r="BC70" s="101">
        <v>0.23920219806157161</v>
      </c>
      <c r="BD70" s="28">
        <v>-0.26248537934257282</v>
      </c>
      <c r="BE70" s="99">
        <v>5.2787838132976146E-3</v>
      </c>
      <c r="BF70" s="99">
        <v>6.5166834574603471E-3</v>
      </c>
      <c r="BG70" s="28">
        <v>-0.18995853523398867</v>
      </c>
      <c r="BH70" s="101">
        <v>0.14626725598556006</v>
      </c>
      <c r="BI70" s="101">
        <v>0.18533268489115357</v>
      </c>
      <c r="BJ70" s="28">
        <v>-0.2107854258332077</v>
      </c>
      <c r="BK70" s="99">
        <v>4.376446382556313E-3</v>
      </c>
      <c r="BL70" s="99">
        <v>5.0486779704649277E-3</v>
      </c>
      <c r="BM70" s="28">
        <v>-0.13315002300428158</v>
      </c>
      <c r="BN70" s="27">
        <v>7.4920291041859688</v>
      </c>
      <c r="BO70" s="99">
        <v>0.22418034423996525</v>
      </c>
      <c r="BP70" s="27">
        <v>10.079752764062262</v>
      </c>
      <c r="BQ70" s="99">
        <v>0.29907556389619766</v>
      </c>
    </row>
    <row r="71" spans="1:69" s="2" customFormat="1" x14ac:dyDescent="0.25">
      <c r="A71" s="86" t="s">
        <v>366</v>
      </c>
      <c r="B71" s="86" t="s">
        <v>230</v>
      </c>
      <c r="C71" s="86" t="s">
        <v>290</v>
      </c>
      <c r="D71" s="87">
        <v>9677335.5198876746</v>
      </c>
      <c r="E71" s="87">
        <v>10375081.274616873</v>
      </c>
      <c r="F71" s="88">
        <v>-6.7252076033010588E-2</v>
      </c>
      <c r="G71" s="87">
        <v>8416265.622870924</v>
      </c>
      <c r="H71" s="88">
        <v>0.1498372263334744</v>
      </c>
      <c r="I71" s="87">
        <v>7447523.3062753882</v>
      </c>
      <c r="J71" s="88">
        <v>0.29940318706131674</v>
      </c>
      <c r="K71" s="89">
        <v>3064056.6572281145</v>
      </c>
      <c r="L71" s="89">
        <v>3402165.2668417506</v>
      </c>
      <c r="M71" s="88">
        <v>-9.938041896697869E-2</v>
      </c>
      <c r="N71" s="89">
        <v>2912265.4761622068</v>
      </c>
      <c r="O71" s="88">
        <v>5.2121340691075532E-2</v>
      </c>
      <c r="P71" s="89">
        <v>2853767.4657402015</v>
      </c>
      <c r="Q71" s="88">
        <v>7.368827138596902E-2</v>
      </c>
      <c r="R71" s="89">
        <v>2004235.4252720296</v>
      </c>
      <c r="S71" s="89">
        <v>2194192.7437423998</v>
      </c>
      <c r="T71" s="88">
        <v>-8.6572758483550713E-2</v>
      </c>
      <c r="U71" s="89">
        <v>1781592.6279679255</v>
      </c>
      <c r="V71" s="88">
        <v>0.12496840961788734</v>
      </c>
      <c r="W71" s="89">
        <v>1656772.8720480956</v>
      </c>
      <c r="X71" s="88">
        <v>0.20972250275585591</v>
      </c>
      <c r="Y71" s="87">
        <v>9366890.2561291046</v>
      </c>
      <c r="Z71" s="90">
        <v>310445.26375857013</v>
      </c>
      <c r="AA71" s="89">
        <v>1871754.4609618753</v>
      </c>
      <c r="AB71" s="89">
        <v>132480.96431015441</v>
      </c>
      <c r="AC71" s="91">
        <v>3.1583409194013514</v>
      </c>
      <c r="AD71" s="91">
        <v>3.0495524058559682</v>
      </c>
      <c r="AE71" s="88">
        <v>3.5673600275397711E-2</v>
      </c>
      <c r="AF71" s="91">
        <v>2.8899376419356888</v>
      </c>
      <c r="AG71" s="88">
        <v>9.2875110372930156E-2</v>
      </c>
      <c r="AH71" s="91">
        <v>2.6097162420147195</v>
      </c>
      <c r="AI71" s="88">
        <v>0.21022388126116337</v>
      </c>
      <c r="AJ71" s="91">
        <v>4.8284425062361098</v>
      </c>
      <c r="AK71" s="91">
        <v>4.7284274839598668</v>
      </c>
      <c r="AL71" s="88">
        <v>2.1151857063584384E-2</v>
      </c>
      <c r="AM71" s="91">
        <v>4.7240123756408154</v>
      </c>
      <c r="AN71" s="88">
        <v>2.2106235608904044E-2</v>
      </c>
      <c r="AO71" s="91">
        <v>4.4951987275532774</v>
      </c>
      <c r="AP71" s="88">
        <v>7.4133269490449405E-2</v>
      </c>
      <c r="AQ71" s="50">
        <v>14.451423890993963</v>
      </c>
      <c r="AR71" s="50">
        <v>13.71062333982271</v>
      </c>
      <c r="AS71" s="81">
        <v>29.763929590169635</v>
      </c>
      <c r="AT71" s="81">
        <v>29.046582048472327</v>
      </c>
      <c r="AU71" s="50">
        <v>19.52195191248418</v>
      </c>
      <c r="AV71" s="50">
        <v>21.887688969220818</v>
      </c>
      <c r="AW71" s="50">
        <v>-2.3657370567366378</v>
      </c>
      <c r="AX71" s="50">
        <v>21.522836824150744</v>
      </c>
      <c r="AY71" s="50">
        <v>22.907869192315005</v>
      </c>
      <c r="AZ71" s="50">
        <v>3.2079621825716496</v>
      </c>
      <c r="BA71" s="50">
        <v>6.6100500290365387</v>
      </c>
      <c r="BB71" s="101">
        <v>59.914502306743948</v>
      </c>
      <c r="BC71" s="101">
        <v>67.017276900725179</v>
      </c>
      <c r="BD71" s="28">
        <v>-0.10598423156617952</v>
      </c>
      <c r="BE71" s="99">
        <v>12.29808414146436</v>
      </c>
      <c r="BF71" s="99">
        <v>14.02995100316147</v>
      </c>
      <c r="BG71" s="28">
        <v>-0.12344069208130921</v>
      </c>
      <c r="BH71" s="101">
        <v>7.5932731521782539</v>
      </c>
      <c r="BI71" s="101">
        <v>8.3381743662385919</v>
      </c>
      <c r="BJ71" s="28">
        <v>-8.9336248121226092E-2</v>
      </c>
      <c r="BK71" s="99">
        <v>1.5576722801015717</v>
      </c>
      <c r="BL71" s="99">
        <v>1.7455765329125377</v>
      </c>
      <c r="BM71" s="28">
        <v>-0.10764595494271632</v>
      </c>
      <c r="BN71" s="27">
        <v>2024.7349896453429</v>
      </c>
      <c r="BO71" s="99">
        <v>419.33501062305777</v>
      </c>
      <c r="BP71" s="27">
        <v>258.93146418405695</v>
      </c>
      <c r="BQ71" s="99">
        <v>53.623980406619921</v>
      </c>
    </row>
    <row r="72" spans="1:69" s="2" customFormat="1" x14ac:dyDescent="0.25">
      <c r="A72" s="86" t="s">
        <v>366</v>
      </c>
      <c r="B72" s="86" t="s">
        <v>230</v>
      </c>
      <c r="C72" s="86" t="s">
        <v>159</v>
      </c>
      <c r="D72" s="87">
        <v>53079.487940260173</v>
      </c>
      <c r="E72" s="87">
        <v>41426.159959727527</v>
      </c>
      <c r="F72" s="88">
        <v>0.28130360119937348</v>
      </c>
      <c r="G72" s="87">
        <v>32061.105438776016</v>
      </c>
      <c r="H72" s="88">
        <v>0.65557260780109172</v>
      </c>
      <c r="I72" s="87">
        <v>25599.096057168244</v>
      </c>
      <c r="J72" s="88">
        <v>1.0734907131768383</v>
      </c>
      <c r="K72" s="89">
        <v>11132.260143141131</v>
      </c>
      <c r="L72" s="89">
        <v>11699.745119473446</v>
      </c>
      <c r="M72" s="88">
        <v>-4.8504046074283588E-2</v>
      </c>
      <c r="N72" s="89">
        <v>10910.796579344667</v>
      </c>
      <c r="O72" s="88">
        <v>2.0297653080226848E-2</v>
      </c>
      <c r="P72" s="89">
        <v>9068.9416555166245</v>
      </c>
      <c r="Q72" s="88">
        <v>0.22751480448321035</v>
      </c>
      <c r="R72" s="89">
        <v>2437.0311367770478</v>
      </c>
      <c r="S72" s="89">
        <v>2564.6095298583814</v>
      </c>
      <c r="T72" s="88">
        <v>-4.9745737741362345E-2</v>
      </c>
      <c r="U72" s="89">
        <v>2409.2714109633257</v>
      </c>
      <c r="V72" s="88">
        <v>1.1522041762253176E-2</v>
      </c>
      <c r="W72" s="89">
        <v>1980.9151352726699</v>
      </c>
      <c r="X72" s="88">
        <v>0.23025519538048975</v>
      </c>
      <c r="Y72" s="87">
        <v>51267.745060113295</v>
      </c>
      <c r="Z72" s="90">
        <v>1811.742880146877</v>
      </c>
      <c r="AA72" s="89">
        <v>2296.0321557655147</v>
      </c>
      <c r="AB72" s="89">
        <v>140.99898101153309</v>
      </c>
      <c r="AC72" s="91">
        <v>4.7680782929748364</v>
      </c>
      <c r="AD72" s="91">
        <v>3.5407745670268018</v>
      </c>
      <c r="AE72" s="88">
        <v>0.34662012582704604</v>
      </c>
      <c r="AF72" s="91">
        <v>2.9384752254909783</v>
      </c>
      <c r="AG72" s="88">
        <v>0.62263688718973531</v>
      </c>
      <c r="AH72" s="91">
        <v>2.8227214408857013</v>
      </c>
      <c r="AI72" s="88">
        <v>0.68917776437717826</v>
      </c>
      <c r="AJ72" s="91">
        <v>21.780389728814598</v>
      </c>
      <c r="AK72" s="91">
        <v>16.153008665617449</v>
      </c>
      <c r="AL72" s="88">
        <v>0.34837974644162317</v>
      </c>
      <c r="AM72" s="91">
        <v>13.307386329694033</v>
      </c>
      <c r="AN72" s="88">
        <v>0.63671431708674064</v>
      </c>
      <c r="AO72" s="91">
        <v>12.922863580243465</v>
      </c>
      <c r="AP72" s="88">
        <v>0.685415124408847</v>
      </c>
      <c r="AQ72" s="50">
        <v>91.564744466106305</v>
      </c>
      <c r="AR72" s="50">
        <v>70.000653801866093</v>
      </c>
      <c r="AS72" s="81">
        <v>0.16325300889789748</v>
      </c>
      <c r="AT72" s="81">
        <v>3.5318917117468131E-2</v>
      </c>
      <c r="AU72" s="50">
        <v>21.205065610642997</v>
      </c>
      <c r="AV72" s="50">
        <v>20.451394204461476</v>
      </c>
      <c r="AW72" s="50">
        <v>0.75367140618152106</v>
      </c>
      <c r="AX72" s="50">
        <v>24.151317890080421</v>
      </c>
      <c r="AY72" s="50">
        <v>23.446291037989734</v>
      </c>
      <c r="AZ72" s="50">
        <v>3.413263673880869</v>
      </c>
      <c r="BA72" s="50">
        <v>5.7856864807235491</v>
      </c>
      <c r="BB72" s="101">
        <v>1.8052248253770287</v>
      </c>
      <c r="BC72" s="101">
        <v>1.496537137208322</v>
      </c>
      <c r="BD72" s="28">
        <v>0.20626797724815596</v>
      </c>
      <c r="BE72" s="99">
        <v>8.2883035971977451E-2</v>
      </c>
      <c r="BF72" s="99">
        <v>9.2647578428765545E-2</v>
      </c>
      <c r="BG72" s="28">
        <v>-0.10539447034005117</v>
      </c>
      <c r="BH72" s="101">
        <v>0.23677313017135573</v>
      </c>
      <c r="BI72" s="101">
        <v>0.19155831997992295</v>
      </c>
      <c r="BJ72" s="28">
        <v>0.23603678606166364</v>
      </c>
      <c r="BK72" s="99">
        <v>1.0870901493992615E-2</v>
      </c>
      <c r="BL72" s="99">
        <v>1.1858839595118889E-2</v>
      </c>
      <c r="BM72" s="28">
        <v>-8.3308159554912192E-2</v>
      </c>
      <c r="BN72" s="27">
        <v>156.30088736913044</v>
      </c>
      <c r="BO72" s="99">
        <v>7.1762208718584368</v>
      </c>
      <c r="BP72" s="27">
        <v>21.825737918907855</v>
      </c>
      <c r="BQ72" s="99">
        <v>1.0021597087352578</v>
      </c>
    </row>
    <row r="73" spans="1:69" s="2" customFormat="1" x14ac:dyDescent="0.25">
      <c r="A73" s="86" t="s">
        <v>366</v>
      </c>
      <c r="B73" s="86" t="s">
        <v>230</v>
      </c>
      <c r="C73" s="86" t="s">
        <v>160</v>
      </c>
      <c r="D73" s="87">
        <v>1435.5279807651043</v>
      </c>
      <c r="E73" s="87">
        <v>1104.4461584329606</v>
      </c>
      <c r="F73" s="88">
        <v>0.29977180852518692</v>
      </c>
      <c r="G73" s="87">
        <v>1696.6961984205245</v>
      </c>
      <c r="H73" s="88">
        <v>-0.15392750799969077</v>
      </c>
      <c r="I73" s="87">
        <v>3474.8366947913169</v>
      </c>
      <c r="J73" s="88">
        <v>-0.5868790084676726</v>
      </c>
      <c r="K73" s="89">
        <v>44.798791828067323</v>
      </c>
      <c r="L73" s="89">
        <v>65.907015172888975</v>
      </c>
      <c r="M73" s="88">
        <v>-0.32027278567311868</v>
      </c>
      <c r="N73" s="89">
        <v>70.302432931662878</v>
      </c>
      <c r="O73" s="88">
        <v>-0.36277039129479688</v>
      </c>
      <c r="P73" s="89">
        <v>146.01567596799714</v>
      </c>
      <c r="Q73" s="88">
        <v>-0.69319190195793734</v>
      </c>
      <c r="R73" s="89">
        <v>41.031830999142691</v>
      </c>
      <c r="S73" s="89">
        <v>60.344728021434761</v>
      </c>
      <c r="T73" s="88">
        <v>-0.32004282156068425</v>
      </c>
      <c r="U73" s="89">
        <v>64.53241961570258</v>
      </c>
      <c r="V73" s="88">
        <v>-0.36416716987381526</v>
      </c>
      <c r="W73" s="89">
        <v>133.66287851307015</v>
      </c>
      <c r="X73" s="88">
        <v>-0.6930199958612262</v>
      </c>
      <c r="Y73" s="87">
        <v>1435.5279807651043</v>
      </c>
      <c r="Z73" s="86"/>
      <c r="AA73" s="89">
        <v>41.031830999142691</v>
      </c>
      <c r="AB73" s="86"/>
      <c r="AC73" s="91">
        <v>32.043899448773033</v>
      </c>
      <c r="AD73" s="91">
        <v>16.757641891925299</v>
      </c>
      <c r="AE73" s="88">
        <v>0.91219621802596484</v>
      </c>
      <c r="AF73" s="91">
        <v>24.13424582432004</v>
      </c>
      <c r="AG73" s="88">
        <v>0.32773568654390883</v>
      </c>
      <c r="AH73" s="91">
        <v>23.797696184024183</v>
      </c>
      <c r="AI73" s="88">
        <v>0.34651267084772153</v>
      </c>
      <c r="AJ73" s="91">
        <v>34.985715865204696</v>
      </c>
      <c r="AK73" s="91">
        <v>18.302280822952017</v>
      </c>
      <c r="AL73" s="88">
        <v>0.91154950596817308</v>
      </c>
      <c r="AM73" s="91">
        <v>26.292152200778009</v>
      </c>
      <c r="AN73" s="88">
        <v>0.33065241666178385</v>
      </c>
      <c r="AO73" s="91">
        <v>25.997021263099104</v>
      </c>
      <c r="AP73" s="88">
        <v>0.34575863561970449</v>
      </c>
      <c r="AQ73" s="50">
        <v>15.68609884604138</v>
      </c>
      <c r="AR73" s="50">
        <v>14.517805071335442</v>
      </c>
      <c r="AS73" s="81">
        <v>4.4151568018287422E-3</v>
      </c>
      <c r="AT73" s="81">
        <v>5.9465790829132958E-4</v>
      </c>
      <c r="AU73" s="26"/>
      <c r="AV73" s="26"/>
      <c r="AW73" s="26"/>
      <c r="AX73" s="26"/>
      <c r="AY73" s="26"/>
      <c r="AZ73" s="26"/>
      <c r="BA73" s="26"/>
      <c r="BB73" s="101">
        <v>0.56911001460476496</v>
      </c>
      <c r="BC73" s="101">
        <v>0.41753499001177735</v>
      </c>
      <c r="BD73" s="28">
        <v>0.36302352669583965</v>
      </c>
      <c r="BE73" s="99">
        <v>1.6266924958673708E-2</v>
      </c>
      <c r="BF73" s="99">
        <v>2.2813276337021703E-2</v>
      </c>
      <c r="BG73" s="28">
        <v>-0.28695358271378513</v>
      </c>
      <c r="BH73" s="101">
        <v>0.53213938650856374</v>
      </c>
      <c r="BI73" s="101">
        <v>0.3774016255030449</v>
      </c>
      <c r="BJ73" s="28">
        <v>0.41000819961828811</v>
      </c>
      <c r="BK73" s="99">
        <v>1.5206745264334773E-2</v>
      </c>
      <c r="BL73" s="99">
        <v>2.0649942466045172E-2</v>
      </c>
      <c r="BM73" s="28">
        <v>-0.2635938192399655</v>
      </c>
      <c r="BN73" s="27">
        <v>22.536918302376119</v>
      </c>
      <c r="BO73" s="99">
        <v>0.64417485093653271</v>
      </c>
      <c r="BP73" s="27">
        <v>43.560990223819744</v>
      </c>
      <c r="BQ73" s="99">
        <v>1.3802102616363554</v>
      </c>
    </row>
    <row r="74" spans="1:69" s="2" customFormat="1" x14ac:dyDescent="0.25">
      <c r="A74" s="86" t="s">
        <v>366</v>
      </c>
      <c r="B74" s="86" t="s">
        <v>230</v>
      </c>
      <c r="C74" s="86" t="s">
        <v>161</v>
      </c>
      <c r="D74" s="87">
        <v>117292.23582043291</v>
      </c>
      <c r="E74" s="87">
        <v>116776.2159997046</v>
      </c>
      <c r="F74" s="88">
        <v>4.4188777338838884E-3</v>
      </c>
      <c r="G74" s="87">
        <v>82519.363126617667</v>
      </c>
      <c r="H74" s="88">
        <v>0.42139046372013028</v>
      </c>
      <c r="I74" s="87">
        <v>68766.638557727332</v>
      </c>
      <c r="J74" s="88">
        <v>0.70565608964541626</v>
      </c>
      <c r="K74" s="89">
        <v>33404.151104778022</v>
      </c>
      <c r="L74" s="89">
        <v>32777.802390980309</v>
      </c>
      <c r="M74" s="88">
        <v>1.9108929461667333E-2</v>
      </c>
      <c r="N74" s="89">
        <v>25510.727754308453</v>
      </c>
      <c r="O74" s="88">
        <v>0.30941584365959396</v>
      </c>
      <c r="P74" s="89">
        <v>24429.208079270302</v>
      </c>
      <c r="Q74" s="88">
        <v>0.36738575382324884</v>
      </c>
      <c r="R74" s="89">
        <v>7077.7436434954916</v>
      </c>
      <c r="S74" s="89">
        <v>6611.4215726076</v>
      </c>
      <c r="T74" s="88">
        <v>7.0532799302944815E-2</v>
      </c>
      <c r="U74" s="89">
        <v>6034.6004458952439</v>
      </c>
      <c r="V74" s="88">
        <v>0.17286035868535379</v>
      </c>
      <c r="W74" s="89">
        <v>7054.3650506994618</v>
      </c>
      <c r="X74" s="88">
        <v>3.3140605324517118E-3</v>
      </c>
      <c r="Y74" s="87">
        <v>114887.32402915366</v>
      </c>
      <c r="Z74" s="90">
        <v>2404.911791279239</v>
      </c>
      <c r="AA74" s="89">
        <v>6866.4230471255514</v>
      </c>
      <c r="AB74" s="89">
        <v>211.32059636993992</v>
      </c>
      <c r="AC74" s="91">
        <v>3.5113071861196259</v>
      </c>
      <c r="AD74" s="91">
        <v>3.5626615416974601</v>
      </c>
      <c r="AE74" s="88">
        <v>-1.4414604075290849E-2</v>
      </c>
      <c r="AF74" s="91">
        <v>3.2346926328936716</v>
      </c>
      <c r="AG74" s="88">
        <v>8.5514942103943309E-2</v>
      </c>
      <c r="AH74" s="91">
        <v>2.8149352338637654</v>
      </c>
      <c r="AI74" s="88">
        <v>0.24738471559788747</v>
      </c>
      <c r="AJ74" s="91">
        <v>16.571981372654758</v>
      </c>
      <c r="AK74" s="91">
        <v>17.662799855863234</v>
      </c>
      <c r="AL74" s="88">
        <v>-6.1757959786108034E-2</v>
      </c>
      <c r="AM74" s="91">
        <v>13.674370634222788</v>
      </c>
      <c r="AN74" s="88">
        <v>0.21190084837836209</v>
      </c>
      <c r="AO74" s="91">
        <v>9.7480975344349261</v>
      </c>
      <c r="AP74" s="88">
        <v>0.70002211345492005</v>
      </c>
      <c r="AQ74" s="50">
        <v>11.245730118386021</v>
      </c>
      <c r="AR74" s="50">
        <v>8.4070686373617676</v>
      </c>
      <c r="AS74" s="81">
        <v>0.36074783614337874</v>
      </c>
      <c r="AT74" s="81">
        <v>0.10257490655367588</v>
      </c>
      <c r="AU74" s="50">
        <v>10.567282404272587</v>
      </c>
      <c r="AV74" s="50">
        <v>9.262563882905841</v>
      </c>
      <c r="AW74" s="50">
        <v>1.3047185213667465</v>
      </c>
      <c r="AX74" s="50">
        <v>11.461519972804373</v>
      </c>
      <c r="AY74" s="50">
        <v>11.04188605829764</v>
      </c>
      <c r="AZ74" s="50">
        <v>2.0503588958445715</v>
      </c>
      <c r="BA74" s="50">
        <v>2.9857057137714418</v>
      </c>
      <c r="BB74" s="101">
        <v>1.8161349135043134</v>
      </c>
      <c r="BC74" s="101">
        <v>1.9273754090972046</v>
      </c>
      <c r="BD74" s="28">
        <v>-5.7716050058455898E-2</v>
      </c>
      <c r="BE74" s="99">
        <v>0.10959069242625977</v>
      </c>
      <c r="BF74" s="99">
        <v>0.10948475935272597</v>
      </c>
      <c r="BG74" s="28">
        <v>9.6755999794007053E-4</v>
      </c>
      <c r="BH74" s="101">
        <v>0.2664009282856834</v>
      </c>
      <c r="BI74" s="101">
        <v>0.3039596795737014</v>
      </c>
      <c r="BJ74" s="28">
        <v>-0.12356491275649964</v>
      </c>
      <c r="BK74" s="99">
        <v>1.6075094574380954E-2</v>
      </c>
      <c r="BL74" s="99">
        <v>1.7571956210992164E-2</v>
      </c>
      <c r="BM74" s="28">
        <v>-8.5184689663342444E-2</v>
      </c>
      <c r="BN74" s="27">
        <v>117.91843718966413</v>
      </c>
      <c r="BO74" s="99">
        <v>7.1155303966392358</v>
      </c>
      <c r="BP74" s="27">
        <v>19.128493571871537</v>
      </c>
      <c r="BQ74" s="99">
        <v>1.1542054545268863</v>
      </c>
    </row>
    <row r="75" spans="1:69" s="2" customFormat="1" x14ac:dyDescent="0.25">
      <c r="A75" s="86" t="s">
        <v>366</v>
      </c>
      <c r="B75" s="86" t="s">
        <v>230</v>
      </c>
      <c r="C75" s="86" t="s">
        <v>162</v>
      </c>
      <c r="D75" s="86"/>
      <c r="E75" s="87">
        <v>11.488582640886307</v>
      </c>
      <c r="F75" s="88">
        <v>-1</v>
      </c>
      <c r="G75" s="87">
        <v>621.03625880479808</v>
      </c>
      <c r="H75" s="88">
        <v>-1</v>
      </c>
      <c r="I75" s="87">
        <v>383.47185168862342</v>
      </c>
      <c r="J75" s="88">
        <v>-1</v>
      </c>
      <c r="K75" s="86"/>
      <c r="L75" s="89">
        <v>0.81973176750120658</v>
      </c>
      <c r="M75" s="88">
        <v>-1</v>
      </c>
      <c r="N75" s="89">
        <v>43.754723686991547</v>
      </c>
      <c r="O75" s="88">
        <v>-1</v>
      </c>
      <c r="P75" s="89">
        <v>26.567064599321586</v>
      </c>
      <c r="Q75" s="88">
        <v>-1</v>
      </c>
      <c r="R75" s="86"/>
      <c r="S75" s="89">
        <v>0.23598404469093381</v>
      </c>
      <c r="T75" s="88">
        <v>-1</v>
      </c>
      <c r="U75" s="89">
        <v>12.634158045023529</v>
      </c>
      <c r="V75" s="88">
        <v>-1</v>
      </c>
      <c r="W75" s="89">
        <v>7.6746495310436629</v>
      </c>
      <c r="X75" s="88">
        <v>-1</v>
      </c>
      <c r="Y75" s="86"/>
      <c r="Z75" s="86"/>
      <c r="AA75" s="86"/>
      <c r="AB75" s="86"/>
      <c r="AC75" s="86"/>
      <c r="AD75" s="91">
        <v>14.015051137894806</v>
      </c>
      <c r="AE75" s="88">
        <v>-1</v>
      </c>
      <c r="AF75" s="91">
        <v>14.193582006082572</v>
      </c>
      <c r="AG75" s="88">
        <v>-1</v>
      </c>
      <c r="AH75" s="91">
        <v>14.434106946780101</v>
      </c>
      <c r="AI75" s="88">
        <v>-1</v>
      </c>
      <c r="AJ75" s="86"/>
      <c r="AK75" s="91">
        <v>48.68372629146517</v>
      </c>
      <c r="AL75" s="88">
        <v>-1</v>
      </c>
      <c r="AM75" s="91">
        <v>49.15533402318156</v>
      </c>
      <c r="AN75" s="88">
        <v>-1</v>
      </c>
      <c r="AO75" s="91">
        <v>49.966040812351693</v>
      </c>
      <c r="AP75" s="88">
        <v>-1</v>
      </c>
      <c r="AQ75" s="26"/>
      <c r="AR75" s="26"/>
      <c r="AS75" s="26"/>
      <c r="AT75" s="26"/>
      <c r="AU75" s="26"/>
      <c r="AV75" s="26"/>
      <c r="AW75" s="26"/>
      <c r="AX75" s="26"/>
      <c r="AY75" s="26"/>
      <c r="AZ75" s="26"/>
      <c r="BA75" s="26"/>
      <c r="BB75" s="101"/>
      <c r="BC75" s="101">
        <v>7.4700497772754837E-2</v>
      </c>
      <c r="BD75" s="28">
        <v>-1</v>
      </c>
      <c r="BE75" s="99"/>
      <c r="BF75" s="99">
        <v>1.5344038647643683E-3</v>
      </c>
      <c r="BG75" s="28">
        <v>-1</v>
      </c>
      <c r="BH75" s="101"/>
      <c r="BI75" s="101">
        <v>3.6787037056478629E-2</v>
      </c>
      <c r="BJ75" s="28">
        <v>-1</v>
      </c>
      <c r="BK75" s="99"/>
      <c r="BL75" s="99">
        <v>7.5560300204409372E-4</v>
      </c>
      <c r="BM75" s="28">
        <v>-1</v>
      </c>
      <c r="BN75" s="27"/>
      <c r="BO75" s="99"/>
      <c r="BP75" s="27"/>
      <c r="BQ75" s="99"/>
    </row>
    <row r="76" spans="1:69" s="2" customFormat="1" x14ac:dyDescent="0.25">
      <c r="A76" s="86" t="s">
        <v>366</v>
      </c>
      <c r="B76" s="86" t="s">
        <v>230</v>
      </c>
      <c r="C76" s="86" t="s">
        <v>163</v>
      </c>
      <c r="D76" s="87">
        <v>2711416.8127903678</v>
      </c>
      <c r="E76" s="87">
        <v>2821000.4503372437</v>
      </c>
      <c r="F76" s="88">
        <v>-3.8845664676790646E-2</v>
      </c>
      <c r="G76" s="87">
        <v>2496971.5959408008</v>
      </c>
      <c r="H76" s="88">
        <v>8.5882121045421395E-2</v>
      </c>
      <c r="I76" s="87">
        <v>2715374.0961756287</v>
      </c>
      <c r="J76" s="88">
        <v>-1.4573621332082589E-3</v>
      </c>
      <c r="K76" s="89">
        <v>851186.01392728521</v>
      </c>
      <c r="L76" s="89">
        <v>883670.17098915181</v>
      </c>
      <c r="M76" s="88">
        <v>-3.6760499707153053E-2</v>
      </c>
      <c r="N76" s="89">
        <v>848961.55732776388</v>
      </c>
      <c r="O76" s="88">
        <v>2.6202088661389463E-3</v>
      </c>
      <c r="P76" s="89">
        <v>916730.06353427644</v>
      </c>
      <c r="Q76" s="88">
        <v>-7.1497654777785677E-2</v>
      </c>
      <c r="R76" s="89">
        <v>426290.57353897096</v>
      </c>
      <c r="S76" s="89">
        <v>438432.44984394382</v>
      </c>
      <c r="T76" s="88">
        <v>-2.7693835867519962E-2</v>
      </c>
      <c r="U76" s="89">
        <v>419372.35978238663</v>
      </c>
      <c r="V76" s="88">
        <v>1.6496589713671659E-2</v>
      </c>
      <c r="W76" s="89">
        <v>490726.9929165314</v>
      </c>
      <c r="X76" s="88">
        <v>-0.13130808027208021</v>
      </c>
      <c r="Y76" s="87">
        <v>2633738.1714236364</v>
      </c>
      <c r="Z76" s="90">
        <v>77678.641366731521</v>
      </c>
      <c r="AA76" s="89">
        <v>403549.59891659126</v>
      </c>
      <c r="AB76" s="89">
        <v>22740.97462237969</v>
      </c>
      <c r="AC76" s="91">
        <v>3.185457430485926</v>
      </c>
      <c r="AD76" s="91">
        <v>3.1923680836476658</v>
      </c>
      <c r="AE76" s="88">
        <v>-2.1647419660465726E-3</v>
      </c>
      <c r="AF76" s="91">
        <v>2.9412069067065891</v>
      </c>
      <c r="AG76" s="88">
        <v>8.304431871909207E-2</v>
      </c>
      <c r="AH76" s="91">
        <v>2.9620214326854581</v>
      </c>
      <c r="AI76" s="88">
        <v>7.5433619532554841E-2</v>
      </c>
      <c r="AJ76" s="91">
        <v>6.3604897248390442</v>
      </c>
      <c r="AK76" s="91">
        <v>6.4342875426792752</v>
      </c>
      <c r="AL76" s="88">
        <v>-1.1469462213294425E-2</v>
      </c>
      <c r="AM76" s="91">
        <v>5.9540681155917996</v>
      </c>
      <c r="AN76" s="88">
        <v>6.8259482652366102E-2</v>
      </c>
      <c r="AO76" s="91">
        <v>5.5333701536110356</v>
      </c>
      <c r="AP76" s="88">
        <v>0.14947844591387702</v>
      </c>
      <c r="AQ76" s="50">
        <v>13.309103960547212</v>
      </c>
      <c r="AR76" s="50">
        <v>12.421839596715838</v>
      </c>
      <c r="AS76" s="81">
        <v>8.339322217323657</v>
      </c>
      <c r="AT76" s="81">
        <v>6.1780587074043121</v>
      </c>
      <c r="AU76" s="50">
        <v>15.187144220022109</v>
      </c>
      <c r="AV76" s="50">
        <v>16.693339707270709</v>
      </c>
      <c r="AW76" s="50">
        <v>-1.5061954872486005</v>
      </c>
      <c r="AX76" s="50">
        <v>16.830565457361633</v>
      </c>
      <c r="AY76" s="50">
        <v>19.603780634580676</v>
      </c>
      <c r="AZ76" s="50">
        <v>2.8648727484576977</v>
      </c>
      <c r="BA76" s="50">
        <v>5.3346182238066167</v>
      </c>
      <c r="BB76" s="101">
        <v>19.114717759108693</v>
      </c>
      <c r="BC76" s="101">
        <v>19.860384740977256</v>
      </c>
      <c r="BD76" s="28">
        <v>-3.7545444944480554E-2</v>
      </c>
      <c r="BE76" s="99">
        <v>3.042530977894732</v>
      </c>
      <c r="BF76" s="99">
        <v>3.1346107927551028</v>
      </c>
      <c r="BG76" s="28">
        <v>-2.9375198692351553E-2</v>
      </c>
      <c r="BH76" s="101">
        <v>2.4654510850696671</v>
      </c>
      <c r="BI76" s="101">
        <v>2.5354912663451006</v>
      </c>
      <c r="BJ76" s="28">
        <v>-2.7623909498373483E-2</v>
      </c>
      <c r="BK76" s="99">
        <v>0.3938177454884973</v>
      </c>
      <c r="BL76" s="99">
        <v>0.40772408986987746</v>
      </c>
      <c r="BM76" s="28">
        <v>-3.4107242438920611E-2</v>
      </c>
      <c r="BN76" s="27">
        <v>622.07954697573291</v>
      </c>
      <c r="BO76" s="99">
        <v>97.803718563742365</v>
      </c>
      <c r="BP76" s="27">
        <v>85.325869334857884</v>
      </c>
      <c r="BQ76" s="99">
        <v>13.414263445850327</v>
      </c>
    </row>
    <row r="77" spans="1:69" s="2" customFormat="1" x14ac:dyDescent="0.25">
      <c r="A77" s="86" t="s">
        <v>366</v>
      </c>
      <c r="B77" s="86" t="s">
        <v>230</v>
      </c>
      <c r="C77" s="86" t="s">
        <v>164</v>
      </c>
      <c r="D77" s="87">
        <v>17851526.748175014</v>
      </c>
      <c r="E77" s="87">
        <v>19863465.538190659</v>
      </c>
      <c r="F77" s="88">
        <v>-0.1012884074104478</v>
      </c>
      <c r="G77" s="87">
        <v>17169340.454286609</v>
      </c>
      <c r="H77" s="88">
        <v>3.9732818840929086E-2</v>
      </c>
      <c r="I77" s="87">
        <v>17570714.222977795</v>
      </c>
      <c r="J77" s="88">
        <v>1.5981850346754343E-2</v>
      </c>
      <c r="K77" s="89">
        <v>6884120.3783374466</v>
      </c>
      <c r="L77" s="89">
        <v>8006024.7549533565</v>
      </c>
      <c r="M77" s="88">
        <v>-0.14013251406970526</v>
      </c>
      <c r="N77" s="89">
        <v>7376863.8570908392</v>
      </c>
      <c r="O77" s="88">
        <v>-6.6795794025635208E-2</v>
      </c>
      <c r="P77" s="89">
        <v>7642495.3877433417</v>
      </c>
      <c r="Q77" s="88">
        <v>-9.9231333606316557E-2</v>
      </c>
      <c r="R77" s="89">
        <v>4196584.9640187286</v>
      </c>
      <c r="S77" s="89">
        <v>4910004.455786299</v>
      </c>
      <c r="T77" s="88">
        <v>-0.14529915363454018</v>
      </c>
      <c r="U77" s="89">
        <v>4412049.1155128563</v>
      </c>
      <c r="V77" s="88">
        <v>-4.8835392773972364E-2</v>
      </c>
      <c r="W77" s="89">
        <v>4646792.6265081661</v>
      </c>
      <c r="X77" s="88">
        <v>-9.6885679795817831E-2</v>
      </c>
      <c r="Y77" s="87">
        <v>17175169.495733246</v>
      </c>
      <c r="Z77" s="90">
        <v>676357.25244176807</v>
      </c>
      <c r="AA77" s="89">
        <v>3936706.5279417881</v>
      </c>
      <c r="AB77" s="89">
        <v>259878.43607694053</v>
      </c>
      <c r="AC77" s="91">
        <v>2.5931456405598556</v>
      </c>
      <c r="AD77" s="91">
        <v>2.4810647164063613</v>
      </c>
      <c r="AE77" s="88">
        <v>4.5174526650733758E-2</v>
      </c>
      <c r="AF77" s="91">
        <v>2.3274579532578712</v>
      </c>
      <c r="AG77" s="88">
        <v>0.11415359273411867</v>
      </c>
      <c r="AH77" s="91">
        <v>2.2990807755221994</v>
      </c>
      <c r="AI77" s="88">
        <v>0.12790540818247856</v>
      </c>
      <c r="AJ77" s="91">
        <v>4.2538223105770401</v>
      </c>
      <c r="AK77" s="91">
        <v>4.045508658303179</v>
      </c>
      <c r="AL77" s="88">
        <v>5.1492573584364744E-2</v>
      </c>
      <c r="AM77" s="91">
        <v>3.8914663016598912</v>
      </c>
      <c r="AN77" s="88">
        <v>9.3115545870868066E-2</v>
      </c>
      <c r="AO77" s="91">
        <v>3.7812563708446172</v>
      </c>
      <c r="AP77" s="88">
        <v>0.12497590572703382</v>
      </c>
      <c r="AQ77" s="50">
        <v>15.927865825117991</v>
      </c>
      <c r="AR77" s="50">
        <v>14.81190979785927</v>
      </c>
      <c r="AS77" s="81">
        <v>54.904739441738215</v>
      </c>
      <c r="AT77" s="81">
        <v>60.819426671999182</v>
      </c>
      <c r="AU77" s="50">
        <v>20.467944865232894</v>
      </c>
      <c r="AV77" s="50">
        <v>23.17680249388555</v>
      </c>
      <c r="AW77" s="50">
        <v>-2.7088576286526553</v>
      </c>
      <c r="AX77" s="50">
        <v>21.726025340146705</v>
      </c>
      <c r="AY77" s="50">
        <v>23.845533543410092</v>
      </c>
      <c r="AZ77" s="50">
        <v>3.7887921967845859</v>
      </c>
      <c r="BA77" s="50">
        <v>6.1926170518438894</v>
      </c>
      <c r="BB77" s="101">
        <v>108.47666964992258</v>
      </c>
      <c r="BC77" s="101">
        <v>127.81444570878465</v>
      </c>
      <c r="BD77" s="28">
        <v>-0.1512957001974698</v>
      </c>
      <c r="BE77" s="99">
        <v>25.312435349030391</v>
      </c>
      <c r="BF77" s="99">
        <v>31.354366417350931</v>
      </c>
      <c r="BG77" s="28">
        <v>-0.19269823500490338</v>
      </c>
      <c r="BH77" s="101">
        <v>13.476641282291933</v>
      </c>
      <c r="BI77" s="101">
        <v>15.779085225308167</v>
      </c>
      <c r="BJ77" s="28">
        <v>-0.14591745403106962</v>
      </c>
      <c r="BK77" s="99">
        <v>3.1448375092229641</v>
      </c>
      <c r="BL77" s="99">
        <v>3.8708392637492723</v>
      </c>
      <c r="BM77" s="28">
        <v>-0.18755667829593811</v>
      </c>
      <c r="BN77" s="27">
        <v>3237.167838315188</v>
      </c>
      <c r="BO77" s="99">
        <v>761.00212984121083</v>
      </c>
      <c r="BP77" s="27">
        <v>407.89949559406398</v>
      </c>
      <c r="BQ77" s="99">
        <v>95.888554159909773</v>
      </c>
    </row>
    <row r="78" spans="1:69" s="2" customFormat="1" x14ac:dyDescent="0.25">
      <c r="A78" s="86" t="s">
        <v>366</v>
      </c>
      <c r="B78" s="86" t="s">
        <v>230</v>
      </c>
      <c r="C78" s="86" t="s">
        <v>165</v>
      </c>
      <c r="D78" s="87">
        <v>1001500.8848188674</v>
      </c>
      <c r="E78" s="87">
        <v>1037009.2293166062</v>
      </c>
      <c r="F78" s="88">
        <v>-3.4241107498280333E-2</v>
      </c>
      <c r="G78" s="87">
        <v>907833.92902197479</v>
      </c>
      <c r="H78" s="88">
        <v>0.10317631099974603</v>
      </c>
      <c r="I78" s="87">
        <v>900282.02533948421</v>
      </c>
      <c r="J78" s="88">
        <v>0.112430168136718</v>
      </c>
      <c r="K78" s="89">
        <v>221894.83103371359</v>
      </c>
      <c r="L78" s="89">
        <v>257409.42248092141</v>
      </c>
      <c r="M78" s="88">
        <v>-0.13796927519170388</v>
      </c>
      <c r="N78" s="89">
        <v>235333.23014334231</v>
      </c>
      <c r="O78" s="88">
        <v>-5.7103703975181677E-2</v>
      </c>
      <c r="P78" s="89">
        <v>256826.23273169796</v>
      </c>
      <c r="Q78" s="88">
        <v>-0.13601181361592693</v>
      </c>
      <c r="R78" s="89">
        <v>62142.262311489751</v>
      </c>
      <c r="S78" s="89">
        <v>74392.572484519857</v>
      </c>
      <c r="T78" s="88">
        <v>-0.16467114610909897</v>
      </c>
      <c r="U78" s="89">
        <v>67536.938643739544</v>
      </c>
      <c r="V78" s="88">
        <v>-7.9877418796060029E-2</v>
      </c>
      <c r="W78" s="89">
        <v>73273.50748737184</v>
      </c>
      <c r="X78" s="88">
        <v>-0.15191363915260203</v>
      </c>
      <c r="Y78" s="87">
        <v>975868.25068208401</v>
      </c>
      <c r="Z78" s="90">
        <v>25632.634136783436</v>
      </c>
      <c r="AA78" s="89">
        <v>59107.393649108766</v>
      </c>
      <c r="AB78" s="89">
        <v>3034.8686623809826</v>
      </c>
      <c r="AC78" s="91">
        <v>4.5134033999498815</v>
      </c>
      <c r="AD78" s="91">
        <v>4.0286374108681544</v>
      </c>
      <c r="AE78" s="88">
        <v>0.12033001227014423</v>
      </c>
      <c r="AF78" s="91">
        <v>3.8576529479878805</v>
      </c>
      <c r="AG78" s="88">
        <v>0.16998689638580239</v>
      </c>
      <c r="AH78" s="91">
        <v>3.5054130404194095</v>
      </c>
      <c r="AI78" s="88">
        <v>0.28755252174501805</v>
      </c>
      <c r="AJ78" s="91">
        <v>16.116260457316752</v>
      </c>
      <c r="AK78" s="91">
        <v>13.939687722620354</v>
      </c>
      <c r="AL78" s="88">
        <v>0.15614214450187486</v>
      </c>
      <c r="AM78" s="91">
        <v>13.442035532745132</v>
      </c>
      <c r="AN78" s="88">
        <v>0.19894493791934573</v>
      </c>
      <c r="AO78" s="91">
        <v>12.28659656417623</v>
      </c>
      <c r="AP78" s="88">
        <v>0.31169444468507995</v>
      </c>
      <c r="AQ78" s="50">
        <v>10.22847266348057</v>
      </c>
      <c r="AR78" s="50">
        <v>9.9551165161393769</v>
      </c>
      <c r="AS78" s="81">
        <v>3.0802488721179886</v>
      </c>
      <c r="AT78" s="81">
        <v>0.90060294222340975</v>
      </c>
      <c r="AU78" s="50">
        <v>19.016806584517703</v>
      </c>
      <c r="AV78" s="50">
        <v>6.8296713309645947</v>
      </c>
      <c r="AW78" s="50">
        <v>12.187135253553109</v>
      </c>
      <c r="AX78" s="50">
        <v>21.318554200786956</v>
      </c>
      <c r="AY78" s="50">
        <v>7.8633284663691638</v>
      </c>
      <c r="AZ78" s="50">
        <v>2.5594220160294099</v>
      </c>
      <c r="BA78" s="50">
        <v>4.8837434452717901</v>
      </c>
      <c r="BB78" s="101">
        <v>7.2104436225687349</v>
      </c>
      <c r="BC78" s="101">
        <v>9.2826521392605912</v>
      </c>
      <c r="BD78" s="28">
        <v>-0.22323453314894096</v>
      </c>
      <c r="BE78" s="99">
        <v>0.4479868330483614</v>
      </c>
      <c r="BF78" s="99">
        <v>0.73620109288745472</v>
      </c>
      <c r="BG78" s="28">
        <v>-0.39148849767213467</v>
      </c>
      <c r="BH78" s="101">
        <v>0.9315491239804351</v>
      </c>
      <c r="BI78" s="101">
        <v>1.2528764179524601</v>
      </c>
      <c r="BJ78" s="28">
        <v>-0.25647165942923639</v>
      </c>
      <c r="BK78" s="99">
        <v>5.8344986040799796E-2</v>
      </c>
      <c r="BL78" s="99">
        <v>9.8900609112377177E-2</v>
      </c>
      <c r="BM78" s="28">
        <v>-0.41006444182255236</v>
      </c>
      <c r="BN78" s="27">
        <v>413.67301835241142</v>
      </c>
      <c r="BO78" s="99">
        <v>25.668052427423053</v>
      </c>
      <c r="BP78" s="27">
        <v>56.438086502798527</v>
      </c>
      <c r="BQ78" s="99">
        <v>3.5020349886743056</v>
      </c>
    </row>
    <row r="79" spans="1:69" s="2" customFormat="1" x14ac:dyDescent="0.25">
      <c r="A79" s="86" t="s">
        <v>366</v>
      </c>
      <c r="B79" s="86" t="s">
        <v>230</v>
      </c>
      <c r="C79" s="86" t="s">
        <v>166</v>
      </c>
      <c r="D79" s="87">
        <v>200.32714673280717</v>
      </c>
      <c r="E79" s="87">
        <v>110.77903406620025</v>
      </c>
      <c r="F79" s="88">
        <v>0.80834892108820888</v>
      </c>
      <c r="G79" s="87">
        <v>345.14556630492211</v>
      </c>
      <c r="H79" s="88">
        <v>-0.41958649830713385</v>
      </c>
      <c r="I79" s="87">
        <v>351.65854217529295</v>
      </c>
      <c r="J79" s="88">
        <v>-0.43033618494343551</v>
      </c>
      <c r="K79" s="89">
        <v>44.484593903596974</v>
      </c>
      <c r="L79" s="89">
        <v>30.000459596179937</v>
      </c>
      <c r="M79" s="88">
        <v>0.48279708052410475</v>
      </c>
      <c r="N79" s="89">
        <v>60.835170221991817</v>
      </c>
      <c r="O79" s="88">
        <v>-0.26876848143484172</v>
      </c>
      <c r="P79" s="89">
        <v>72.138159485269469</v>
      </c>
      <c r="Q79" s="88">
        <v>-0.38334171233353026</v>
      </c>
      <c r="R79" s="89">
        <v>19.054387353319761</v>
      </c>
      <c r="S79" s="89">
        <v>12.860785237942562</v>
      </c>
      <c r="T79" s="88">
        <v>0.48158817683266419</v>
      </c>
      <c r="U79" s="89">
        <v>26.09502349266285</v>
      </c>
      <c r="V79" s="88">
        <v>-0.26980761835001638</v>
      </c>
      <c r="W79" s="89">
        <v>30.924092266705472</v>
      </c>
      <c r="X79" s="88">
        <v>-0.38383357580928151</v>
      </c>
      <c r="Y79" s="87">
        <v>200.32714673280717</v>
      </c>
      <c r="Z79" s="86"/>
      <c r="AA79" s="89">
        <v>19.054387353319761</v>
      </c>
      <c r="AB79" s="86"/>
      <c r="AC79" s="91">
        <v>4.5032926942513676</v>
      </c>
      <c r="AD79" s="91">
        <v>3.6925778990501246</v>
      </c>
      <c r="AE79" s="88">
        <v>0.21955252329538955</v>
      </c>
      <c r="AF79" s="91">
        <v>5.6734544350819052</v>
      </c>
      <c r="AG79" s="88">
        <v>-0.20625207344485255</v>
      </c>
      <c r="AH79" s="91">
        <v>4.8747922692302845</v>
      </c>
      <c r="AI79" s="88">
        <v>-7.6208288366219068E-2</v>
      </c>
      <c r="AJ79" s="91">
        <v>10.513439399451752</v>
      </c>
      <c r="AK79" s="91">
        <v>8.6137068628884457</v>
      </c>
      <c r="AL79" s="88">
        <v>0.22054761867369446</v>
      </c>
      <c r="AM79" s="91">
        <v>13.226489962807156</v>
      </c>
      <c r="AN79" s="88">
        <v>-0.2051224906218122</v>
      </c>
      <c r="AO79" s="91">
        <v>11.371669025638864</v>
      </c>
      <c r="AP79" s="88">
        <v>-7.5470858697357923E-2</v>
      </c>
      <c r="AQ79" s="50">
        <v>3.8928564490125281</v>
      </c>
      <c r="AR79" s="50">
        <v>3.9970786104970686</v>
      </c>
      <c r="AS79" s="81">
        <v>6.1613272352719468E-4</v>
      </c>
      <c r="AT79" s="81">
        <v>2.7614761153443618E-4</v>
      </c>
      <c r="AU79" s="26"/>
      <c r="AV79" s="26"/>
      <c r="AW79" s="26"/>
      <c r="AX79" s="26"/>
      <c r="AY79" s="26"/>
      <c r="AZ79" s="26"/>
      <c r="BA79" s="26"/>
      <c r="BB79" s="101">
        <v>8.0494887021132402E-2</v>
      </c>
      <c r="BC79" s="101">
        <v>9.2718908154992688E-2</v>
      </c>
      <c r="BD79" s="28">
        <v>-0.13183957163760077</v>
      </c>
      <c r="BE79" s="99">
        <v>7.6563799878211127E-3</v>
      </c>
      <c r="BF79" s="99">
        <v>1.0764112318990753E-2</v>
      </c>
      <c r="BG79" s="28">
        <v>-0.28871236559718677</v>
      </c>
      <c r="BH79" s="101">
        <v>7.51023786319195E-2</v>
      </c>
      <c r="BI79" s="101">
        <v>9.1209358026175053E-2</v>
      </c>
      <c r="BJ79" s="28">
        <v>-0.17659349591774573</v>
      </c>
      <c r="BK79" s="99">
        <v>7.1428081220336276E-3</v>
      </c>
      <c r="BL79" s="99">
        <v>1.0587999105861954E-2</v>
      </c>
      <c r="BM79" s="28">
        <v>-0.32538640675941555</v>
      </c>
      <c r="BN79" s="27">
        <v>2.484055798426025</v>
      </c>
      <c r="BO79" s="99">
        <v>0.23627432508485866</v>
      </c>
      <c r="BP79" s="27">
        <v>4.4087743676391158</v>
      </c>
      <c r="BQ79" s="99">
        <v>0.42703912299613028</v>
      </c>
    </row>
    <row r="80" spans="1:69" s="2" customFormat="1" x14ac:dyDescent="0.25">
      <c r="A80" s="86" t="s">
        <v>366</v>
      </c>
      <c r="B80" s="86" t="s">
        <v>231</v>
      </c>
      <c r="C80" s="86" t="s">
        <v>141</v>
      </c>
      <c r="D80" s="87">
        <v>14810273516.99428</v>
      </c>
      <c r="E80" s="87">
        <v>13866992021.086863</v>
      </c>
      <c r="F80" s="88">
        <v>6.8023511838256986E-2</v>
      </c>
      <c r="G80" s="87">
        <v>12028625110.688494</v>
      </c>
      <c r="H80" s="88">
        <v>0.23125239840038295</v>
      </c>
      <c r="I80" s="87">
        <v>11798015966.917574</v>
      </c>
      <c r="J80" s="88">
        <v>0.25531899249189677</v>
      </c>
      <c r="K80" s="89">
        <v>4324076066.9520159</v>
      </c>
      <c r="L80" s="89">
        <v>4449103062.1913328</v>
      </c>
      <c r="M80" s="88">
        <v>-2.8101618122043894E-2</v>
      </c>
      <c r="N80" s="89">
        <v>4069151161.9361157</v>
      </c>
      <c r="O80" s="88">
        <v>6.2648177683968367E-2</v>
      </c>
      <c r="P80" s="89">
        <v>4065028747.4525056</v>
      </c>
      <c r="Q80" s="88">
        <v>6.3725827194174578E-2</v>
      </c>
      <c r="R80" s="86"/>
      <c r="S80" s="86"/>
      <c r="T80" s="86"/>
      <c r="U80" s="86"/>
      <c r="V80" s="86"/>
      <c r="W80" s="86"/>
      <c r="X80" s="86"/>
      <c r="Y80" s="87">
        <v>13606146871.236475</v>
      </c>
      <c r="Z80" s="90">
        <v>1204126645.7578056</v>
      </c>
      <c r="AA80" s="86"/>
      <c r="AB80" s="86"/>
      <c r="AC80" s="91">
        <v>3.425072382557286</v>
      </c>
      <c r="AD80" s="91">
        <v>3.1168062027893106</v>
      </c>
      <c r="AE80" s="88">
        <v>9.8904506636344577E-2</v>
      </c>
      <c r="AF80" s="91">
        <v>2.9560526586496318</v>
      </c>
      <c r="AG80" s="88">
        <v>0.15866419785698579</v>
      </c>
      <c r="AH80" s="91">
        <v>2.9023204262236075</v>
      </c>
      <c r="AI80" s="88">
        <v>0.18011517667394983</v>
      </c>
      <c r="AJ80" s="86"/>
      <c r="AK80" s="86"/>
      <c r="AL80" s="86"/>
      <c r="AM80" s="86"/>
      <c r="AN80" s="86"/>
      <c r="AO80" s="86"/>
      <c r="AP80" s="86"/>
      <c r="AQ80" s="50">
        <v>13.501576400590245</v>
      </c>
      <c r="AR80" s="26"/>
      <c r="AS80" s="26"/>
      <c r="AT80" s="26"/>
      <c r="AU80" s="50">
        <v>25.047875929263864</v>
      </c>
      <c r="AV80" s="50">
        <v>26.600697933270016</v>
      </c>
      <c r="AW80" s="50">
        <v>-1.5528220040061527</v>
      </c>
      <c r="AX80" s="26"/>
      <c r="AY80" s="26"/>
      <c r="AZ80" s="50">
        <v>8.1303471159807525</v>
      </c>
      <c r="BA80" s="26"/>
      <c r="BB80" s="101">
        <v>87550.821484918633</v>
      </c>
      <c r="BC80" s="101">
        <v>86759.93302824597</v>
      </c>
      <c r="BD80" s="28">
        <v>9.115826039367475E-3</v>
      </c>
      <c r="BE80" s="99"/>
      <c r="BF80" s="99"/>
      <c r="BG80" s="26"/>
      <c r="BH80" s="101">
        <v>10796.948355368024</v>
      </c>
      <c r="BI80" s="101">
        <v>10688.711407563835</v>
      </c>
      <c r="BJ80" s="28">
        <v>1.012628591764538E-2</v>
      </c>
      <c r="BK80" s="99"/>
      <c r="BL80" s="99"/>
      <c r="BM80" s="26"/>
      <c r="BN80" s="27">
        <v>952124.30477152148</v>
      </c>
      <c r="BO80" s="99"/>
      <c r="BP80" s="27">
        <v>119021.95570457053</v>
      </c>
      <c r="BQ80" s="99"/>
    </row>
    <row r="81" spans="1:69" s="2" customFormat="1" x14ac:dyDescent="0.25">
      <c r="A81" s="86" t="s">
        <v>366</v>
      </c>
      <c r="B81" s="86" t="s">
        <v>231</v>
      </c>
      <c r="C81" s="86" t="s">
        <v>291</v>
      </c>
      <c r="D81" s="87">
        <v>6560434800.4204264</v>
      </c>
      <c r="E81" s="87">
        <v>6120723160.9088917</v>
      </c>
      <c r="F81" s="88">
        <v>7.1839818261971528E-2</v>
      </c>
      <c r="G81" s="87">
        <v>5347234009.8067198</v>
      </c>
      <c r="H81" s="88">
        <v>0.22688380354940904</v>
      </c>
      <c r="I81" s="87">
        <v>5241241761.3550673</v>
      </c>
      <c r="J81" s="88">
        <v>0.25169475081116954</v>
      </c>
      <c r="K81" s="89">
        <v>1818526996.474072</v>
      </c>
      <c r="L81" s="89">
        <v>1860580285.9344831</v>
      </c>
      <c r="M81" s="88">
        <v>-2.2602243922674726E-2</v>
      </c>
      <c r="N81" s="89">
        <v>1700999565.3833032</v>
      </c>
      <c r="O81" s="88">
        <v>6.9093157624814078E-2</v>
      </c>
      <c r="P81" s="89">
        <v>1687232705.3399975</v>
      </c>
      <c r="Q81" s="88">
        <v>7.7816350239380341E-2</v>
      </c>
      <c r="R81" s="86"/>
      <c r="S81" s="86"/>
      <c r="T81" s="86"/>
      <c r="U81" s="86"/>
      <c r="V81" s="86"/>
      <c r="W81" s="86"/>
      <c r="X81" s="86"/>
      <c r="Y81" s="87">
        <v>6071357256.6190977</v>
      </c>
      <c r="Z81" s="90">
        <v>489077543.80132848</v>
      </c>
      <c r="AA81" s="86"/>
      <c r="AB81" s="86"/>
      <c r="AC81" s="91">
        <v>3.6075542530522795</v>
      </c>
      <c r="AD81" s="91">
        <v>3.289685055345374</v>
      </c>
      <c r="AE81" s="88">
        <v>9.6626027221178273E-2</v>
      </c>
      <c r="AF81" s="91">
        <v>3.1435834074430078</v>
      </c>
      <c r="AG81" s="88">
        <v>0.1475929808354173</v>
      </c>
      <c r="AH81" s="91">
        <v>3.1064130897693181</v>
      </c>
      <c r="AI81" s="88">
        <v>0.16132470112665412</v>
      </c>
      <c r="AJ81" s="86"/>
      <c r="AK81" s="86"/>
      <c r="AL81" s="86"/>
      <c r="AM81" s="86"/>
      <c r="AN81" s="86"/>
      <c r="AO81" s="86"/>
      <c r="AP81" s="86"/>
      <c r="AQ81" s="50">
        <v>13.271921045642447</v>
      </c>
      <c r="AR81" s="26"/>
      <c r="AS81" s="26"/>
      <c r="AT81" s="26"/>
      <c r="AU81" s="50">
        <v>23.281756642042435</v>
      </c>
      <c r="AV81" s="50">
        <v>24.156529317447834</v>
      </c>
      <c r="AW81" s="50">
        <v>-0.87477267540539927</v>
      </c>
      <c r="AX81" s="26"/>
      <c r="AY81" s="26"/>
      <c r="AZ81" s="50">
        <v>7.4549562442109156</v>
      </c>
      <c r="BA81" s="26"/>
      <c r="BB81" s="101">
        <v>40290.317021638271</v>
      </c>
      <c r="BC81" s="101">
        <v>39793.781028380319</v>
      </c>
      <c r="BD81" s="28">
        <v>1.2477728439623022E-2</v>
      </c>
      <c r="BE81" s="99"/>
      <c r="BF81" s="99"/>
      <c r="BG81" s="26"/>
      <c r="BH81" s="101">
        <v>4966.2956963680999</v>
      </c>
      <c r="BI81" s="101">
        <v>4901.064993809282</v>
      </c>
      <c r="BJ81" s="28">
        <v>1.3309495516018104E-2</v>
      </c>
      <c r="BK81" s="99"/>
      <c r="BL81" s="99"/>
      <c r="BM81" s="26"/>
      <c r="BN81" s="27">
        <v>453158.40080663416</v>
      </c>
      <c r="BO81" s="99"/>
      <c r="BP81" s="27">
        <v>56793.724290571241</v>
      </c>
      <c r="BQ81" s="99"/>
    </row>
    <row r="82" spans="1:69" s="2" customFormat="1" x14ac:dyDescent="0.25">
      <c r="A82" s="86" t="s">
        <v>366</v>
      </c>
      <c r="B82" s="86" t="s">
        <v>231</v>
      </c>
      <c r="C82" s="86" t="s">
        <v>287</v>
      </c>
      <c r="D82" s="87">
        <v>1423412146.7718494</v>
      </c>
      <c r="E82" s="87">
        <v>1351615126.6643362</v>
      </c>
      <c r="F82" s="88">
        <v>5.3119426300519246E-2</v>
      </c>
      <c r="G82" s="87">
        <v>1187877855.9470506</v>
      </c>
      <c r="H82" s="88">
        <v>0.19828157385509654</v>
      </c>
      <c r="I82" s="87">
        <v>1179797430.7926557</v>
      </c>
      <c r="J82" s="88">
        <v>0.20648859678861931</v>
      </c>
      <c r="K82" s="89">
        <v>558176333.6085397</v>
      </c>
      <c r="L82" s="89">
        <v>573763225.37418699</v>
      </c>
      <c r="M82" s="88">
        <v>-2.7166069689255706E-2</v>
      </c>
      <c r="N82" s="89">
        <v>517010175.07100898</v>
      </c>
      <c r="O82" s="88">
        <v>7.9623497800360959E-2</v>
      </c>
      <c r="P82" s="89">
        <v>498026529.30597365</v>
      </c>
      <c r="Q82" s="88">
        <v>0.12077630560441828</v>
      </c>
      <c r="R82" s="89">
        <v>773657715.97474635</v>
      </c>
      <c r="S82" s="89">
        <v>800848237.39018035</v>
      </c>
      <c r="T82" s="88">
        <v>-3.3952152412850399E-2</v>
      </c>
      <c r="U82" s="89">
        <v>722345245.85117149</v>
      </c>
      <c r="V82" s="88">
        <v>7.1035935265429881E-2</v>
      </c>
      <c r="W82" s="89">
        <v>714137948.4889226</v>
      </c>
      <c r="X82" s="88">
        <v>8.3344916219288398E-2</v>
      </c>
      <c r="Y82" s="87">
        <v>1308487843.4436471</v>
      </c>
      <c r="Z82" s="90">
        <v>114924303.32820223</v>
      </c>
      <c r="AA82" s="89">
        <v>690112133.68868959</v>
      </c>
      <c r="AB82" s="89">
        <v>83545582.286056727</v>
      </c>
      <c r="AC82" s="91">
        <v>2.5501119647435946</v>
      </c>
      <c r="AD82" s="91">
        <v>2.3557019113291258</v>
      </c>
      <c r="AE82" s="88">
        <v>8.2527442236857318E-2</v>
      </c>
      <c r="AF82" s="91">
        <v>2.2975908661447542</v>
      </c>
      <c r="AG82" s="88">
        <v>0.10990690393131591</v>
      </c>
      <c r="AH82" s="91">
        <v>2.3689449484483607</v>
      </c>
      <c r="AI82" s="88">
        <v>7.6475823726463887E-2</v>
      </c>
      <c r="AJ82" s="91">
        <v>1.8398474123384976</v>
      </c>
      <c r="AK82" s="91">
        <v>1.6877294143382342</v>
      </c>
      <c r="AL82" s="88">
        <v>9.0131745472901814E-2</v>
      </c>
      <c r="AM82" s="91">
        <v>1.6444738340422262</v>
      </c>
      <c r="AN82" s="88">
        <v>0.1188061337625726</v>
      </c>
      <c r="AO82" s="91">
        <v>1.6520581678778496</v>
      </c>
      <c r="AP82" s="88">
        <v>0.11366987440997461</v>
      </c>
      <c r="AQ82" s="50">
        <v>12.762940267366186</v>
      </c>
      <c r="AR82" s="50">
        <v>13.056533236671077</v>
      </c>
      <c r="AS82" s="26"/>
      <c r="AT82" s="26"/>
      <c r="AU82" s="50">
        <v>25.374906512089744</v>
      </c>
      <c r="AV82" s="50">
        <v>24.460235428779637</v>
      </c>
      <c r="AW82" s="50">
        <v>0.91467108331010749</v>
      </c>
      <c r="AX82" s="50">
        <v>26.804521962508193</v>
      </c>
      <c r="AY82" s="50">
        <v>25.467037754495802</v>
      </c>
      <c r="AZ82" s="50">
        <v>8.0738599560807884</v>
      </c>
      <c r="BA82" s="50">
        <v>10.798778395274715</v>
      </c>
      <c r="BB82" s="101">
        <v>8890.273717143833</v>
      </c>
      <c r="BC82" s="101">
        <v>8919.0325042833447</v>
      </c>
      <c r="BD82" s="28">
        <v>-3.2244290090545531E-3</v>
      </c>
      <c r="BE82" s="99">
        <v>4757.038135397439</v>
      </c>
      <c r="BF82" s="99">
        <v>5198.617011828841</v>
      </c>
      <c r="BG82" s="28">
        <v>-8.4941605705256079E-2</v>
      </c>
      <c r="BH82" s="101">
        <v>1101.5537098384787</v>
      </c>
      <c r="BI82" s="101">
        <v>1100.4045873039643</v>
      </c>
      <c r="BJ82" s="28">
        <v>1.044272759103801E-3</v>
      </c>
      <c r="BK82" s="99">
        <v>589.63795160136851</v>
      </c>
      <c r="BL82" s="99">
        <v>641.70797314213166</v>
      </c>
      <c r="BM82" s="28">
        <v>-8.1142862049541936E-2</v>
      </c>
      <c r="BN82" s="27">
        <v>200786.33411756725</v>
      </c>
      <c r="BO82" s="99">
        <v>109132.05778427147</v>
      </c>
      <c r="BP82" s="27">
        <v>28149.259991386614</v>
      </c>
      <c r="BQ82" s="99">
        <v>15299.339552688487</v>
      </c>
    </row>
    <row r="83" spans="1:69" s="2" customFormat="1" x14ac:dyDescent="0.25">
      <c r="A83" s="86" t="s">
        <v>366</v>
      </c>
      <c r="B83" s="86" t="s">
        <v>231</v>
      </c>
      <c r="C83" s="86" t="s">
        <v>288</v>
      </c>
      <c r="D83" s="87">
        <v>730413333.7848959</v>
      </c>
      <c r="E83" s="87">
        <v>727537986.95955992</v>
      </c>
      <c r="F83" s="88">
        <v>3.9521604051938053E-3</v>
      </c>
      <c r="G83" s="87">
        <v>624183902.90608501</v>
      </c>
      <c r="H83" s="88">
        <v>0.17018931501473566</v>
      </c>
      <c r="I83" s="87">
        <v>619210628.76180267</v>
      </c>
      <c r="J83" s="88">
        <v>0.17958784920319992</v>
      </c>
      <c r="K83" s="89">
        <v>324009258.93892771</v>
      </c>
      <c r="L83" s="89">
        <v>339541512.98692662</v>
      </c>
      <c r="M83" s="88">
        <v>-4.5744786584010259E-2</v>
      </c>
      <c r="N83" s="89">
        <v>299296959.32958853</v>
      </c>
      <c r="O83" s="88">
        <v>8.2567827166348751E-2</v>
      </c>
      <c r="P83" s="89">
        <v>294002276.74395299</v>
      </c>
      <c r="Q83" s="88">
        <v>0.10206377490439587</v>
      </c>
      <c r="R83" s="89">
        <v>390051045.28545606</v>
      </c>
      <c r="S83" s="89">
        <v>407580845.73583722</v>
      </c>
      <c r="T83" s="88">
        <v>-4.3009382393162404E-2</v>
      </c>
      <c r="U83" s="89">
        <v>357977100.29200375</v>
      </c>
      <c r="V83" s="88">
        <v>8.9597756301421042E-2</v>
      </c>
      <c r="W83" s="89">
        <v>359049643.21149051</v>
      </c>
      <c r="X83" s="88">
        <v>8.6342940760714915E-2</v>
      </c>
      <c r="Y83" s="87">
        <v>693245891.52245903</v>
      </c>
      <c r="Z83" s="90">
        <v>37167442.262436882</v>
      </c>
      <c r="AA83" s="89">
        <v>353445929.36654621</v>
      </c>
      <c r="AB83" s="89">
        <v>36605115.91890987</v>
      </c>
      <c r="AC83" s="91">
        <v>2.2542977203085761</v>
      </c>
      <c r="AD83" s="91">
        <v>2.1427070303111138</v>
      </c>
      <c r="AE83" s="88">
        <v>5.2079303618684521E-2</v>
      </c>
      <c r="AF83" s="91">
        <v>2.0855003148185278</v>
      </c>
      <c r="AG83" s="88">
        <v>8.0938566295415015E-2</v>
      </c>
      <c r="AH83" s="91">
        <v>2.1061422912077452</v>
      </c>
      <c r="AI83" s="88">
        <v>7.0344453800352078E-2</v>
      </c>
      <c r="AJ83" s="91">
        <v>1.8726096048540215</v>
      </c>
      <c r="AK83" s="91">
        <v>1.7850151560632819</v>
      </c>
      <c r="AL83" s="88">
        <v>4.9072103669933351E-2</v>
      </c>
      <c r="AM83" s="91">
        <v>1.7436419882638723</v>
      </c>
      <c r="AN83" s="88">
        <v>7.3964505017776641E-2</v>
      </c>
      <c r="AO83" s="91">
        <v>1.7245822143793912</v>
      </c>
      <c r="AP83" s="88">
        <v>8.5833768457306919E-2</v>
      </c>
      <c r="AQ83" s="50">
        <v>13.082810768224366</v>
      </c>
      <c r="AR83" s="50">
        <v>13.341327959733592</v>
      </c>
      <c r="AS83" s="26"/>
      <c r="AT83" s="26"/>
      <c r="AU83" s="50">
        <v>20.8059517681309</v>
      </c>
      <c r="AV83" s="50">
        <v>18.325142689700797</v>
      </c>
      <c r="AW83" s="50">
        <v>2.4808090784301022</v>
      </c>
      <c r="AX83" s="50">
        <v>26.253186361917262</v>
      </c>
      <c r="AY83" s="50">
        <v>21.771813843241599</v>
      </c>
      <c r="AZ83" s="50">
        <v>5.0885492560548684</v>
      </c>
      <c r="BA83" s="50">
        <v>9.3846988391277559</v>
      </c>
      <c r="BB83" s="101">
        <v>4605.8681878922907</v>
      </c>
      <c r="BC83" s="101">
        <v>4853.1877547659478</v>
      </c>
      <c r="BD83" s="28">
        <v>-5.096023054759901E-2</v>
      </c>
      <c r="BE83" s="99">
        <v>2427.7175338372886</v>
      </c>
      <c r="BF83" s="99">
        <v>2684.7603262947828</v>
      </c>
      <c r="BG83" s="28">
        <v>-9.5741429855020613E-2</v>
      </c>
      <c r="BH83" s="101">
        <v>569.47588166522485</v>
      </c>
      <c r="BI83" s="101">
        <v>598.93145721332291</v>
      </c>
      <c r="BJ83" s="28">
        <v>-4.9180211180002861E-2</v>
      </c>
      <c r="BK83" s="99">
        <v>300.37740837729751</v>
      </c>
      <c r="BL83" s="99">
        <v>331.47866233718804</v>
      </c>
      <c r="BM83" s="28">
        <v>-9.3825809904631463E-2</v>
      </c>
      <c r="BN83" s="27">
        <v>121804.5082564342</v>
      </c>
      <c r="BO83" s="99">
        <v>65045.329224363042</v>
      </c>
      <c r="BP83" s="27">
        <v>15451.948460058857</v>
      </c>
      <c r="BQ83" s="99">
        <v>8251.7007384104345</v>
      </c>
    </row>
    <row r="84" spans="1:69" s="2" customFormat="1" x14ac:dyDescent="0.25">
      <c r="A84" s="86" t="s">
        <v>366</v>
      </c>
      <c r="B84" s="86" t="s">
        <v>231</v>
      </c>
      <c r="C84" s="86" t="s">
        <v>139</v>
      </c>
      <c r="D84" s="87">
        <v>25649751.415873431</v>
      </c>
      <c r="E84" s="87">
        <v>26610400.98163376</v>
      </c>
      <c r="F84" s="88">
        <v>-3.6100529504360358E-2</v>
      </c>
      <c r="G84" s="87">
        <v>22864141.593874816</v>
      </c>
      <c r="H84" s="88">
        <v>0.12183312505136275</v>
      </c>
      <c r="I84" s="87">
        <v>22129036.472705558</v>
      </c>
      <c r="J84" s="88">
        <v>0.1590993330193296</v>
      </c>
      <c r="K84" s="89">
        <v>9769410.83138231</v>
      </c>
      <c r="L84" s="89">
        <v>10758628.52690625</v>
      </c>
      <c r="M84" s="88">
        <v>-9.1946449591600435E-2</v>
      </c>
      <c r="N84" s="89">
        <v>9684358.3978446368</v>
      </c>
      <c r="O84" s="88">
        <v>8.7824541434363464E-3</v>
      </c>
      <c r="P84" s="89">
        <v>9641652.5804786496</v>
      </c>
      <c r="Q84" s="88">
        <v>1.3250659037676922E-2</v>
      </c>
      <c r="R84" s="89">
        <v>5857720.6945660915</v>
      </c>
      <c r="S84" s="89">
        <v>6444880.3244012399</v>
      </c>
      <c r="T84" s="88">
        <v>-9.1104815028461877E-2</v>
      </c>
      <c r="U84" s="89">
        <v>5635438.9768286729</v>
      </c>
      <c r="V84" s="88">
        <v>3.9443549766287597E-2</v>
      </c>
      <c r="W84" s="89">
        <v>5626193.1045449916</v>
      </c>
      <c r="X84" s="88">
        <v>4.1151731858272977E-2</v>
      </c>
      <c r="Y84" s="87">
        <v>25156096.416189201</v>
      </c>
      <c r="Z84" s="90">
        <v>493654.99968423083</v>
      </c>
      <c r="AA84" s="89">
        <v>5651166.2313665394</v>
      </c>
      <c r="AB84" s="89">
        <v>206554.46319955241</v>
      </c>
      <c r="AC84" s="91">
        <v>2.6255167131961175</v>
      </c>
      <c r="AD84" s="91">
        <v>2.4734008535645429</v>
      </c>
      <c r="AE84" s="88">
        <v>6.1500690198417592E-2</v>
      </c>
      <c r="AF84" s="91">
        <v>2.3609350929188544</v>
      </c>
      <c r="AG84" s="88">
        <v>0.11206645242845596</v>
      </c>
      <c r="AH84" s="91">
        <v>2.2951497461659196</v>
      </c>
      <c r="AI84" s="88">
        <v>0.14394135614988982</v>
      </c>
      <c r="AJ84" s="91">
        <v>4.3787938608386359</v>
      </c>
      <c r="AK84" s="91">
        <v>4.1289208863790643</v>
      </c>
      <c r="AL84" s="88">
        <v>6.0517743336734757E-2</v>
      </c>
      <c r="AM84" s="91">
        <v>4.0572068454446377</v>
      </c>
      <c r="AN84" s="88">
        <v>7.926315508292868E-2</v>
      </c>
      <c r="AO84" s="91">
        <v>3.9332166638271127</v>
      </c>
      <c r="AP84" s="88">
        <v>0.11328569847407442</v>
      </c>
      <c r="AQ84" s="50">
        <v>11.844462528267227</v>
      </c>
      <c r="AR84" s="50">
        <v>12.159275226262858</v>
      </c>
      <c r="AS84" s="81">
        <v>100.00000000000001</v>
      </c>
      <c r="AT84" s="81">
        <v>100.00000000000001</v>
      </c>
      <c r="AU84" s="50">
        <v>14.446456315525442</v>
      </c>
      <c r="AV84" s="50">
        <v>14.39788813282075</v>
      </c>
      <c r="AW84" s="50">
        <v>4.8568182704691765E-2</v>
      </c>
      <c r="AX84" s="50">
        <v>16.248389985753796</v>
      </c>
      <c r="AY84" s="50">
        <v>16.517301105989425</v>
      </c>
      <c r="AZ84" s="50">
        <v>1.9245995474978788</v>
      </c>
      <c r="BA84" s="50">
        <v>3.5261917385573271</v>
      </c>
      <c r="BB84" s="101">
        <v>165.78058826469865</v>
      </c>
      <c r="BC84" s="101">
        <v>182.67570980629142</v>
      </c>
      <c r="BD84" s="28">
        <v>-9.2486962604433232E-2</v>
      </c>
      <c r="BE84" s="99">
        <v>37.417785676028011</v>
      </c>
      <c r="BF84" s="99">
        <v>43.636878002783348</v>
      </c>
      <c r="BG84" s="28">
        <v>-0.14251918586748247</v>
      </c>
      <c r="BH84" s="101">
        <v>20.472667232404017</v>
      </c>
      <c r="BI84" s="101">
        <v>22.531917030197715</v>
      </c>
      <c r="BJ84" s="28">
        <v>-9.139256970606853E-2</v>
      </c>
      <c r="BK84" s="99">
        <v>4.6228962102569682</v>
      </c>
      <c r="BL84" s="99">
        <v>5.3833000465307199</v>
      </c>
      <c r="BM84" s="28">
        <v>-0.14125236002102387</v>
      </c>
      <c r="BN84" s="27">
        <v>4500.6803344794353</v>
      </c>
      <c r="BO84" s="99">
        <v>1027.8356272330791</v>
      </c>
      <c r="BP84" s="27">
        <v>569.2504229589623</v>
      </c>
      <c r="BQ84" s="99">
        <v>130.00110411697014</v>
      </c>
    </row>
    <row r="85" spans="1:69" s="2" customFormat="1" x14ac:dyDescent="0.25">
      <c r="A85" s="86" t="s">
        <v>366</v>
      </c>
      <c r="B85" s="86" t="s">
        <v>231</v>
      </c>
      <c r="C85" s="86" t="s">
        <v>167</v>
      </c>
      <c r="D85" s="87">
        <v>12525559.116902294</v>
      </c>
      <c r="E85" s="87">
        <v>12871004.469827244</v>
      </c>
      <c r="F85" s="88">
        <v>-2.6839036046856956E-2</v>
      </c>
      <c r="G85" s="87">
        <v>11448862.208113475</v>
      </c>
      <c r="H85" s="88">
        <v>9.4044009720528843E-2</v>
      </c>
      <c r="I85" s="87">
        <v>12059656.21064523</v>
      </c>
      <c r="J85" s="88">
        <v>3.8633183079116631E-2</v>
      </c>
      <c r="K85" s="89">
        <v>5422354.8666015677</v>
      </c>
      <c r="L85" s="89">
        <v>5960674.0242560729</v>
      </c>
      <c r="M85" s="88">
        <v>-9.0311792838174976E-2</v>
      </c>
      <c r="N85" s="89">
        <v>5412874.9817848764</v>
      </c>
      <c r="O85" s="88">
        <v>1.7513585384093466E-3</v>
      </c>
      <c r="P85" s="89">
        <v>5882026.7615179485</v>
      </c>
      <c r="Q85" s="88">
        <v>-7.8148555515540577E-2</v>
      </c>
      <c r="R85" s="89">
        <v>3378188.7893854552</v>
      </c>
      <c r="S85" s="89">
        <v>3716814.8042427404</v>
      </c>
      <c r="T85" s="88">
        <v>-9.1106507235911766E-2</v>
      </c>
      <c r="U85" s="89">
        <v>3283541.4974404951</v>
      </c>
      <c r="V85" s="88">
        <v>2.8824758882668985E-2</v>
      </c>
      <c r="W85" s="89">
        <v>3560560.6120782024</v>
      </c>
      <c r="X85" s="88">
        <v>-5.1219974201282242E-2</v>
      </c>
      <c r="Y85" s="87">
        <v>12258171.584371116</v>
      </c>
      <c r="Z85" s="90">
        <v>267387.53253117786</v>
      </c>
      <c r="AA85" s="89">
        <v>3248773.3777748807</v>
      </c>
      <c r="AB85" s="89">
        <v>129415.41161057443</v>
      </c>
      <c r="AC85" s="91">
        <v>2.3099851310087018</v>
      </c>
      <c r="AD85" s="91">
        <v>2.1593203079803751</v>
      </c>
      <c r="AE85" s="88">
        <v>6.9774188883188162E-2</v>
      </c>
      <c r="AF85" s="91">
        <v>2.1151166887542363</v>
      </c>
      <c r="AG85" s="88">
        <v>9.2131296249777769E-2</v>
      </c>
      <c r="AH85" s="91">
        <v>2.0502552435740786</v>
      </c>
      <c r="AI85" s="88">
        <v>0.12668173304210298</v>
      </c>
      <c r="AJ85" s="91">
        <v>3.7077735727081396</v>
      </c>
      <c r="AK85" s="91">
        <v>3.4629125064652144</v>
      </c>
      <c r="AL85" s="88">
        <v>7.0709573454649108E-2</v>
      </c>
      <c r="AM85" s="91">
        <v>3.4867420488024314</v>
      </c>
      <c r="AN85" s="88">
        <v>6.3391991954674251E-2</v>
      </c>
      <c r="AO85" s="91">
        <v>3.3870105088890305</v>
      </c>
      <c r="AP85" s="88">
        <v>9.470388797946841E-2</v>
      </c>
      <c r="AQ85" s="50">
        <v>11.17581861837105</v>
      </c>
      <c r="AR85" s="50">
        <v>11.923368180922044</v>
      </c>
      <c r="AS85" s="26"/>
      <c r="AT85" s="26"/>
      <c r="AU85" s="50">
        <v>16.061591245602997</v>
      </c>
      <c r="AV85" s="50">
        <v>15.227009529223348</v>
      </c>
      <c r="AW85" s="50">
        <v>0.83458171637964895</v>
      </c>
      <c r="AX85" s="50">
        <v>17.898270852524025</v>
      </c>
      <c r="AY85" s="50">
        <v>17.4673720473107</v>
      </c>
      <c r="AZ85" s="50">
        <v>2.1347353043135504</v>
      </c>
      <c r="BA85" s="50">
        <v>3.8309111680557408</v>
      </c>
      <c r="BB85" s="101">
        <v>80.507536643866445</v>
      </c>
      <c r="BC85" s="101">
        <v>88.325259222965869</v>
      </c>
      <c r="BD85" s="28">
        <v>-8.851061007774208E-2</v>
      </c>
      <c r="BE85" s="99">
        <v>21.57922770532252</v>
      </c>
      <c r="BF85" s="99">
        <v>25.307764491422333</v>
      </c>
      <c r="BG85" s="28">
        <v>-0.14732778105958516</v>
      </c>
      <c r="BH85" s="101">
        <v>9.9740844577706245</v>
      </c>
      <c r="BI85" s="101">
        <v>10.90808391422434</v>
      </c>
      <c r="BJ85" s="28">
        <v>-8.5624520658093159E-2</v>
      </c>
      <c r="BK85" s="99">
        <v>2.6716662253710637</v>
      </c>
      <c r="BL85" s="99">
        <v>3.1241505337201589</v>
      </c>
      <c r="BM85" s="28">
        <v>-0.14483434887828162</v>
      </c>
      <c r="BN85" s="27">
        <v>2199.2922039421719</v>
      </c>
      <c r="BO85" s="99">
        <v>593.15709571116543</v>
      </c>
      <c r="BP85" s="27">
        <v>279.56916456514909</v>
      </c>
      <c r="BQ85" s="99">
        <v>75.398845686225584</v>
      </c>
    </row>
    <row r="86" spans="1:69" s="2" customFormat="1" x14ac:dyDescent="0.25">
      <c r="A86" s="86" t="s">
        <v>366</v>
      </c>
      <c r="B86" s="86" t="s">
        <v>231</v>
      </c>
      <c r="C86" s="86" t="s">
        <v>168</v>
      </c>
      <c r="D86" s="87">
        <v>11166763.771773148</v>
      </c>
      <c r="E86" s="87">
        <v>11329127.467166416</v>
      </c>
      <c r="F86" s="88">
        <v>-1.4331526930368063E-2</v>
      </c>
      <c r="G86" s="87">
        <v>9009603.5195826963</v>
      </c>
      <c r="H86" s="88">
        <v>0.23942898791292946</v>
      </c>
      <c r="I86" s="87">
        <v>8462999.5566477291</v>
      </c>
      <c r="J86" s="88">
        <v>0.31948060460449851</v>
      </c>
      <c r="K86" s="89">
        <v>3874014.1984194685</v>
      </c>
      <c r="L86" s="89">
        <v>4152824.5775919794</v>
      </c>
      <c r="M86" s="88">
        <v>-6.7137528677934058E-2</v>
      </c>
      <c r="N86" s="89">
        <v>3485630.4888703534</v>
      </c>
      <c r="O86" s="88">
        <v>0.11142423466550094</v>
      </c>
      <c r="P86" s="89">
        <v>3300999.513616953</v>
      </c>
      <c r="Q86" s="88">
        <v>0.17358823666552284</v>
      </c>
      <c r="R86" s="89">
        <v>2315896.451662763</v>
      </c>
      <c r="S86" s="89">
        <v>2509549.5473485035</v>
      </c>
      <c r="T86" s="88">
        <v>-7.7166476306613316E-2</v>
      </c>
      <c r="U86" s="89">
        <v>2045368.1539709116</v>
      </c>
      <c r="V86" s="88">
        <v>0.13226386514654748</v>
      </c>
      <c r="W86" s="89">
        <v>1921243.1713336289</v>
      </c>
      <c r="X86" s="88">
        <v>0.20541557998365503</v>
      </c>
      <c r="Y86" s="87">
        <v>10963128.104141401</v>
      </c>
      <c r="Z86" s="90">
        <v>203635.66763174679</v>
      </c>
      <c r="AA86" s="89">
        <v>2240981.2136256015</v>
      </c>
      <c r="AB86" s="89">
        <v>74915.23803716134</v>
      </c>
      <c r="AC86" s="91">
        <v>2.8824787932705558</v>
      </c>
      <c r="AD86" s="91">
        <v>2.7280534622860535</v>
      </c>
      <c r="AE86" s="88">
        <v>5.6606416670110633E-2</v>
      </c>
      <c r="AF86" s="91">
        <v>2.5847844596122376</v>
      </c>
      <c r="AG86" s="88">
        <v>0.11517182121366418</v>
      </c>
      <c r="AH86" s="91">
        <v>2.5637687984312052</v>
      </c>
      <c r="AI86" s="88">
        <v>0.12431307964835686</v>
      </c>
      <c r="AJ86" s="91">
        <v>4.8217888860081182</v>
      </c>
      <c r="AK86" s="91">
        <v>4.5144067703848885</v>
      </c>
      <c r="AL86" s="88">
        <v>6.8089149085921424E-2</v>
      </c>
      <c r="AM86" s="91">
        <v>4.4048810978558075</v>
      </c>
      <c r="AN86" s="88">
        <v>9.464677454182624E-2</v>
      </c>
      <c r="AO86" s="91">
        <v>4.4049601231754263</v>
      </c>
      <c r="AP86" s="88">
        <v>9.4627136495440134E-2</v>
      </c>
      <c r="AQ86" s="50">
        <v>12.785800430879886</v>
      </c>
      <c r="AR86" s="50">
        <v>12.830519967692886</v>
      </c>
      <c r="AS86" s="26"/>
      <c r="AT86" s="26"/>
      <c r="AU86" s="50">
        <v>13.846120882886295</v>
      </c>
      <c r="AV86" s="50">
        <v>15.065133889032605</v>
      </c>
      <c r="AW86" s="50">
        <v>-1.2190130061463105</v>
      </c>
      <c r="AX86" s="50">
        <v>14.521776415327567</v>
      </c>
      <c r="AY86" s="50">
        <v>16.003752671637717</v>
      </c>
      <c r="AZ86" s="50">
        <v>1.8235871358404483</v>
      </c>
      <c r="BA86" s="50">
        <v>3.2348267550293026</v>
      </c>
      <c r="BB86" s="101">
        <v>72.831676625889372</v>
      </c>
      <c r="BC86" s="101">
        <v>78.266043182013391</v>
      </c>
      <c r="BD86" s="28">
        <v>-6.9434538085514336E-2</v>
      </c>
      <c r="BE86" s="99">
        <v>14.922350854949336</v>
      </c>
      <c r="BF86" s="99">
        <v>17.053240166232452</v>
      </c>
      <c r="BG86" s="28">
        <v>-0.12495509888511062</v>
      </c>
      <c r="BH86" s="101">
        <v>9.0262604465337652</v>
      </c>
      <c r="BI86" s="101">
        <v>9.6861193548837701</v>
      </c>
      <c r="BJ86" s="28">
        <v>-6.8124176894155453E-2</v>
      </c>
      <c r="BK86" s="99">
        <v>1.8507197488029579</v>
      </c>
      <c r="BL86" s="99">
        <v>2.1114464904933747</v>
      </c>
      <c r="BM86" s="28">
        <v>-0.12348252388318574</v>
      </c>
      <c r="BN86" s="27">
        <v>2125.3694456470944</v>
      </c>
      <c r="BO86" s="99">
        <v>440.78442584130926</v>
      </c>
      <c r="BP86" s="27">
        <v>272.01375227098839</v>
      </c>
      <c r="BQ86" s="99">
        <v>56.41399460026021</v>
      </c>
    </row>
    <row r="87" spans="1:69" s="2" customFormat="1" x14ac:dyDescent="0.25">
      <c r="A87" s="86" t="s">
        <v>366</v>
      </c>
      <c r="B87" s="86" t="s">
        <v>231</v>
      </c>
      <c r="C87" s="86" t="s">
        <v>192</v>
      </c>
      <c r="D87" s="87">
        <v>1957428.527197988</v>
      </c>
      <c r="E87" s="87">
        <v>2410269.0446400992</v>
      </c>
      <c r="F87" s="88">
        <v>-0.18787965536425383</v>
      </c>
      <c r="G87" s="87">
        <v>2405675.8661786458</v>
      </c>
      <c r="H87" s="88">
        <v>-0.18632906672197994</v>
      </c>
      <c r="I87" s="87">
        <v>1606380.705412599</v>
      </c>
      <c r="J87" s="88">
        <v>0.21853339037412201</v>
      </c>
      <c r="K87" s="89">
        <v>473041.76636127342</v>
      </c>
      <c r="L87" s="89">
        <v>645129.92505819735</v>
      </c>
      <c r="M87" s="88">
        <v>-0.26674961432210698</v>
      </c>
      <c r="N87" s="89">
        <v>785852.92718940764</v>
      </c>
      <c r="O87" s="88">
        <v>-0.39805305802817215</v>
      </c>
      <c r="P87" s="89">
        <v>458626.30534374726</v>
      </c>
      <c r="Q87" s="88">
        <v>3.1431823359372203E-2</v>
      </c>
      <c r="R87" s="89">
        <v>163635.45351787246</v>
      </c>
      <c r="S87" s="89">
        <v>218515.97280999561</v>
      </c>
      <c r="T87" s="88">
        <v>-0.25115106500632317</v>
      </c>
      <c r="U87" s="89">
        <v>306529.32541726477</v>
      </c>
      <c r="V87" s="88">
        <v>-0.46616705173274114</v>
      </c>
      <c r="W87" s="89">
        <v>144389.32113315916</v>
      </c>
      <c r="X87" s="88">
        <v>0.13329332275871064</v>
      </c>
      <c r="Y87" s="87">
        <v>1934796.7276766817</v>
      </c>
      <c r="Z87" s="90">
        <v>22631.799521306213</v>
      </c>
      <c r="AA87" s="89">
        <v>161411.63996605584</v>
      </c>
      <c r="AB87" s="89">
        <v>2223.8135518166378</v>
      </c>
      <c r="AC87" s="91">
        <v>4.1379613099597901</v>
      </c>
      <c r="AD87" s="91">
        <v>3.7360986539613212</v>
      </c>
      <c r="AE87" s="88">
        <v>0.10756211043099216</v>
      </c>
      <c r="AF87" s="91">
        <v>3.0612291218186498</v>
      </c>
      <c r="AG87" s="88">
        <v>0.35173198257746319</v>
      </c>
      <c r="AH87" s="91">
        <v>3.5025917325186846</v>
      </c>
      <c r="AI87" s="88">
        <v>0.18139983930819606</v>
      </c>
      <c r="AJ87" s="91">
        <v>11.962129753160095</v>
      </c>
      <c r="AK87" s="91">
        <v>11.030173280448842</v>
      </c>
      <c r="AL87" s="88">
        <v>8.4491553216408707E-2</v>
      </c>
      <c r="AM87" s="91">
        <v>7.8481100067796321</v>
      </c>
      <c r="AN87" s="88">
        <v>0.52420515803506129</v>
      </c>
      <c r="AO87" s="91">
        <v>11.125342877200438</v>
      </c>
      <c r="AP87" s="88">
        <v>7.5214479697027048E-2</v>
      </c>
      <c r="AQ87" s="50">
        <v>11.420079808827007</v>
      </c>
      <c r="AR87" s="50">
        <v>9.1288495816242676</v>
      </c>
      <c r="AS87" s="26"/>
      <c r="AT87" s="26"/>
      <c r="AU87" s="50">
        <v>7.5360307748714357</v>
      </c>
      <c r="AV87" s="50">
        <v>6.8340282128177012</v>
      </c>
      <c r="AW87" s="50">
        <v>0.70200256205373446</v>
      </c>
      <c r="AX87" s="50">
        <v>6.6236370795636459</v>
      </c>
      <c r="AY87" s="50">
        <v>6.2550650324520145</v>
      </c>
      <c r="AZ87" s="50">
        <v>1.1562005563341355</v>
      </c>
      <c r="BA87" s="50">
        <v>1.359004729114984</v>
      </c>
      <c r="BB87" s="101">
        <v>20.310966765316859</v>
      </c>
      <c r="BC87" s="101">
        <v>19.636560415815094</v>
      </c>
      <c r="BD87" s="28">
        <v>3.4344423627195184E-2</v>
      </c>
      <c r="BE87" s="99">
        <v>1.952759616484733</v>
      </c>
      <c r="BF87" s="99">
        <v>1.8364030431944531</v>
      </c>
      <c r="BG87" s="28">
        <v>6.3361130728620263E-2</v>
      </c>
      <c r="BH87" s="101">
        <v>2.7801090654712937</v>
      </c>
      <c r="BI87" s="101">
        <v>2.5989613738603077</v>
      </c>
      <c r="BJ87" s="28">
        <v>6.9700032264012612E-2</v>
      </c>
      <c r="BK87" s="99">
        <v>0.27868910755160575</v>
      </c>
      <c r="BL87" s="99">
        <v>0.25949211426958024</v>
      </c>
      <c r="BM87" s="28">
        <v>7.3979100814147311E-2</v>
      </c>
      <c r="BN87" s="27">
        <v>839.9995046250591</v>
      </c>
      <c r="BO87" s="99">
        <v>70.221567727364956</v>
      </c>
      <c r="BP87" s="27">
        <v>122.91698613763859</v>
      </c>
      <c r="BQ87" s="99">
        <v>10.275838234683613</v>
      </c>
    </row>
    <row r="88" spans="1:69" s="2" customFormat="1" x14ac:dyDescent="0.25">
      <c r="A88" s="86" t="s">
        <v>366</v>
      </c>
      <c r="B88" s="86" t="s">
        <v>231</v>
      </c>
      <c r="C88" s="86" t="s">
        <v>289</v>
      </c>
      <c r="D88" s="87">
        <v>418172.39705084445</v>
      </c>
      <c r="E88" s="87">
        <v>522130.32592654804</v>
      </c>
      <c r="F88" s="88">
        <v>-0.19910341099461082</v>
      </c>
      <c r="G88" s="87">
        <v>1072844.8192624068</v>
      </c>
      <c r="H88" s="88">
        <v>-0.61022098485935472</v>
      </c>
      <c r="I88" s="87">
        <v>388999.68924012303</v>
      </c>
      <c r="J88" s="88">
        <v>7.4994167393058225E-2</v>
      </c>
      <c r="K88" s="89">
        <v>130774.57290853353</v>
      </c>
      <c r="L88" s="89">
        <v>167212.92278106851</v>
      </c>
      <c r="M88" s="88">
        <v>-0.21791587197027604</v>
      </c>
      <c r="N88" s="89">
        <v>439359.48238987377</v>
      </c>
      <c r="O88" s="88">
        <v>-0.70235176853998493</v>
      </c>
      <c r="P88" s="89">
        <v>130013.04194603916</v>
      </c>
      <c r="Q88" s="88">
        <v>5.8573428564993018E-3</v>
      </c>
      <c r="R88" s="89">
        <v>58400.641183556967</v>
      </c>
      <c r="S88" s="89">
        <v>68141.70994419104</v>
      </c>
      <c r="T88" s="88">
        <v>-0.14295310124462882</v>
      </c>
      <c r="U88" s="89">
        <v>198675.12375380716</v>
      </c>
      <c r="V88" s="88">
        <v>-0.70604955426666571</v>
      </c>
      <c r="W88" s="89">
        <v>44848.193904873508</v>
      </c>
      <c r="X88" s="88">
        <v>0.30218490642966023</v>
      </c>
      <c r="Y88" s="87">
        <v>417214.96788229491</v>
      </c>
      <c r="Z88" s="90">
        <v>957.42916854956707</v>
      </c>
      <c r="AA88" s="89">
        <v>58143.354447927464</v>
      </c>
      <c r="AB88" s="89">
        <v>257.28673562950206</v>
      </c>
      <c r="AC88" s="91">
        <v>3.1976582889956977</v>
      </c>
      <c r="AD88" s="91">
        <v>3.1225476909471408</v>
      </c>
      <c r="AE88" s="88">
        <v>2.4054267695035311E-2</v>
      </c>
      <c r="AF88" s="91">
        <v>2.4418383175133069</v>
      </c>
      <c r="AG88" s="88">
        <v>0.30952908145535801</v>
      </c>
      <c r="AH88" s="91">
        <v>2.9920051359276258</v>
      </c>
      <c r="AI88" s="88">
        <v>6.8734224617001613E-2</v>
      </c>
      <c r="AJ88" s="91">
        <v>7.1604076355343729</v>
      </c>
      <c r="AK88" s="91">
        <v>7.6624188966519871</v>
      </c>
      <c r="AL88" s="88">
        <v>-6.5516029322928646E-2</v>
      </c>
      <c r="AM88" s="91">
        <v>5.3999957266509471</v>
      </c>
      <c r="AN88" s="88">
        <v>0.32600246333439697</v>
      </c>
      <c r="AO88" s="91">
        <v>8.6736979880443226</v>
      </c>
      <c r="AP88" s="88">
        <v>-0.1744688775878343</v>
      </c>
      <c r="AQ88" s="50">
        <v>6.7500946611806967</v>
      </c>
      <c r="AR88" s="50">
        <v>5.4151877797410934</v>
      </c>
      <c r="AS88" s="81">
        <v>1.6303175429297032</v>
      </c>
      <c r="AT88" s="81">
        <v>0.99698575996858763</v>
      </c>
      <c r="AU88" s="50">
        <v>2.5025232358509428</v>
      </c>
      <c r="AV88" s="50">
        <v>7.592144935456357</v>
      </c>
      <c r="AW88" s="50">
        <v>-5.0896216996054147</v>
      </c>
      <c r="AX88" s="50">
        <v>3.3263321988689705</v>
      </c>
      <c r="AY88" s="50">
        <v>6.8726836924683639</v>
      </c>
      <c r="AZ88" s="50">
        <v>0.22895561144203302</v>
      </c>
      <c r="BA88" s="50">
        <v>0.44055464189311438</v>
      </c>
      <c r="BB88" s="101">
        <v>9.7864251533032007</v>
      </c>
      <c r="BC88" s="101">
        <v>7.5183050957847408</v>
      </c>
      <c r="BD88" s="28">
        <v>0.30167970421819112</v>
      </c>
      <c r="BE88" s="99">
        <v>1.5022259365222514</v>
      </c>
      <c r="BF88" s="99">
        <v>0.98049725086573591</v>
      </c>
      <c r="BG88" s="28">
        <v>0.53210621977354045</v>
      </c>
      <c r="BH88" s="101">
        <v>1.802936139340392</v>
      </c>
      <c r="BI88" s="101">
        <v>1.0884343065648205</v>
      </c>
      <c r="BJ88" s="28">
        <v>0.65644920273653651</v>
      </c>
      <c r="BK88" s="99">
        <v>0.27437583743328042</v>
      </c>
      <c r="BL88" s="99">
        <v>0.1549675499526027</v>
      </c>
      <c r="BM88" s="28">
        <v>0.77053736422366559</v>
      </c>
      <c r="BN88" s="27">
        <v>404.22877079664943</v>
      </c>
      <c r="BO88" s="99">
        <v>56.453318214820094</v>
      </c>
      <c r="BP88" s="27">
        <v>70.951842899888675</v>
      </c>
      <c r="BQ88" s="99">
        <v>9.8993728467193947</v>
      </c>
    </row>
    <row r="89" spans="1:69" s="2" customFormat="1" x14ac:dyDescent="0.25">
      <c r="A89" s="86" t="s">
        <v>366</v>
      </c>
      <c r="B89" s="86" t="s">
        <v>231</v>
      </c>
      <c r="C89" s="86" t="s">
        <v>157</v>
      </c>
      <c r="D89" s="87">
        <v>62.07350729942322</v>
      </c>
      <c r="E89" s="87">
        <v>15.606070468425751</v>
      </c>
      <c r="F89" s="88">
        <v>2.9775231968233471</v>
      </c>
      <c r="G89" s="87">
        <v>40.106824543476108</v>
      </c>
      <c r="H89" s="88">
        <v>0.54770436218741425</v>
      </c>
      <c r="I89" s="87">
        <v>24.031409761905671</v>
      </c>
      <c r="J89" s="88">
        <v>1.5830156413803682</v>
      </c>
      <c r="K89" s="89">
        <v>8.8803300857543945</v>
      </c>
      <c r="L89" s="89">
        <v>2.2326281070709229</v>
      </c>
      <c r="M89" s="88">
        <v>2.9775231968233467</v>
      </c>
      <c r="N89" s="89">
        <v>5.7377431392669678</v>
      </c>
      <c r="O89" s="88">
        <v>0.54770436218741425</v>
      </c>
      <c r="P89" s="89">
        <v>3.4379699230194092</v>
      </c>
      <c r="Q89" s="88">
        <v>1.5830156413803682</v>
      </c>
      <c r="R89" s="89">
        <v>19.003905991746223</v>
      </c>
      <c r="S89" s="89">
        <v>4.7778243833437841</v>
      </c>
      <c r="T89" s="88">
        <v>2.9775229198454225</v>
      </c>
      <c r="U89" s="89">
        <v>12.27877091994452</v>
      </c>
      <c r="V89" s="88">
        <v>0.54770425441181603</v>
      </c>
      <c r="W89" s="89">
        <v>7.3572559959189334</v>
      </c>
      <c r="X89" s="88">
        <v>1.5830154615100631</v>
      </c>
      <c r="Y89" s="87">
        <v>62.07350729942322</v>
      </c>
      <c r="Z89" s="86"/>
      <c r="AA89" s="89">
        <v>19.003905991746223</v>
      </c>
      <c r="AB89" s="86"/>
      <c r="AC89" s="91">
        <v>6.99</v>
      </c>
      <c r="AD89" s="91">
        <v>6.99</v>
      </c>
      <c r="AE89" s="88">
        <v>0</v>
      </c>
      <c r="AF89" s="91">
        <v>6.99</v>
      </c>
      <c r="AG89" s="88">
        <v>0</v>
      </c>
      <c r="AH89" s="91">
        <v>6.99</v>
      </c>
      <c r="AI89" s="88">
        <v>0</v>
      </c>
      <c r="AJ89" s="91">
        <v>3.2663552075232842</v>
      </c>
      <c r="AK89" s="91">
        <v>3.2663549800680962</v>
      </c>
      <c r="AL89" s="88">
        <v>6.9635783436176952E-8</v>
      </c>
      <c r="AM89" s="91">
        <v>3.2663549800680967</v>
      </c>
      <c r="AN89" s="88">
        <v>6.9635783300218291E-8</v>
      </c>
      <c r="AO89" s="91">
        <v>3.2663549800680967</v>
      </c>
      <c r="AP89" s="88">
        <v>6.9635783300218291E-8</v>
      </c>
      <c r="AQ89" s="50">
        <v>5.5482406448466399</v>
      </c>
      <c r="AR89" s="50">
        <v>11.004640705823014</v>
      </c>
      <c r="AS89" s="81">
        <v>2.4200432313355223E-4</v>
      </c>
      <c r="AT89" s="81">
        <v>3.2442492537029257E-4</v>
      </c>
      <c r="AU89" s="26"/>
      <c r="AV89" s="26"/>
      <c r="AW89" s="26"/>
      <c r="AX89" s="26"/>
      <c r="AY89" s="26"/>
      <c r="AZ89" s="26"/>
      <c r="BA89" s="26"/>
      <c r="BB89" s="101">
        <v>0.13330831261713391</v>
      </c>
      <c r="BC89" s="101">
        <v>5.0260472591040155E-2</v>
      </c>
      <c r="BD89" s="28">
        <v>1.6523489681809824</v>
      </c>
      <c r="BE89" s="99">
        <v>4.0812558386206572E-2</v>
      </c>
      <c r="BF89" s="99">
        <v>1.5387327126946973E-2</v>
      </c>
      <c r="BG89" s="28">
        <v>1.6523487834825972</v>
      </c>
      <c r="BH89" s="101">
        <v>0.13154181880466223</v>
      </c>
      <c r="BI89" s="101">
        <v>5.0011721627216288E-2</v>
      </c>
      <c r="BJ89" s="28">
        <v>1.6302197669811354</v>
      </c>
      <c r="BK89" s="99">
        <v>4.0271743415080864E-2</v>
      </c>
      <c r="BL89" s="99">
        <v>1.5311171606392164E-2</v>
      </c>
      <c r="BM89" s="28">
        <v>1.6302195841282368</v>
      </c>
      <c r="BN89" s="27">
        <v>23.989738837888932</v>
      </c>
      <c r="BO89" s="99">
        <v>7.3444978619086463</v>
      </c>
      <c r="BP89" s="27">
        <v>23.986939663222422</v>
      </c>
      <c r="BQ89" s="99">
        <v>7.3436408901220149</v>
      </c>
    </row>
    <row r="90" spans="1:69" s="2" customFormat="1" x14ac:dyDescent="0.25">
      <c r="A90" s="86" t="s">
        <v>366</v>
      </c>
      <c r="B90" s="86" t="s">
        <v>231</v>
      </c>
      <c r="C90" s="86" t="s">
        <v>158</v>
      </c>
      <c r="D90" s="87">
        <v>355.3592674815655</v>
      </c>
      <c r="E90" s="87">
        <v>414.6807479298115</v>
      </c>
      <c r="F90" s="88">
        <v>-0.14305337478142754</v>
      </c>
      <c r="G90" s="87">
        <v>1526.0563857042789</v>
      </c>
      <c r="H90" s="88">
        <v>-0.76713883522883974</v>
      </c>
      <c r="I90" s="87">
        <v>969.14335239768025</v>
      </c>
      <c r="J90" s="88">
        <v>-0.6333264149184954</v>
      </c>
      <c r="K90" s="89">
        <v>24.43135587695248</v>
      </c>
      <c r="L90" s="89">
        <v>33.529826674120557</v>
      </c>
      <c r="M90" s="88">
        <v>-0.27135454309373391</v>
      </c>
      <c r="N90" s="89">
        <v>83.320335113757849</v>
      </c>
      <c r="O90" s="88">
        <v>-0.70677799310821088</v>
      </c>
      <c r="P90" s="89">
        <v>38.712026815480009</v>
      </c>
      <c r="Q90" s="88">
        <v>-0.36889494333624068</v>
      </c>
      <c r="R90" s="89">
        <v>12.576507573991943</v>
      </c>
      <c r="S90" s="89">
        <v>12.383216600078308</v>
      </c>
      <c r="T90" s="88">
        <v>1.5609108695749774E-2</v>
      </c>
      <c r="U90" s="89">
        <v>80.919798598856204</v>
      </c>
      <c r="V90" s="88">
        <v>-0.84458058730055074</v>
      </c>
      <c r="W90" s="89">
        <v>80.147729639009214</v>
      </c>
      <c r="X90" s="88">
        <v>-0.84308342069529119</v>
      </c>
      <c r="Y90" s="87">
        <v>355.3592674815655</v>
      </c>
      <c r="Z90" s="86"/>
      <c r="AA90" s="89">
        <v>12.576507573991943</v>
      </c>
      <c r="AB90" s="86"/>
      <c r="AC90" s="91">
        <v>14.54521268779833</v>
      </c>
      <c r="AD90" s="91">
        <v>12.36751838773673</v>
      </c>
      <c r="AE90" s="88">
        <v>0.17608175155178563</v>
      </c>
      <c r="AF90" s="91">
        <v>18.315533460358065</v>
      </c>
      <c r="AG90" s="88">
        <v>-0.20585372414732966</v>
      </c>
      <c r="AH90" s="91">
        <v>25.034683846885102</v>
      </c>
      <c r="AI90" s="88">
        <v>-0.41899754849078741</v>
      </c>
      <c r="AJ90" s="91">
        <v>28.255798789199947</v>
      </c>
      <c r="AK90" s="91">
        <v>33.487320889403577</v>
      </c>
      <c r="AL90" s="88">
        <v>-0.15622396660161147</v>
      </c>
      <c r="AM90" s="91">
        <v>18.858875233605062</v>
      </c>
      <c r="AN90" s="88">
        <v>0.49827592786924491</v>
      </c>
      <c r="AO90" s="91">
        <v>12.091962639026299</v>
      </c>
      <c r="AP90" s="88">
        <v>1.3367421511877278</v>
      </c>
      <c r="AQ90" s="50">
        <v>1.01097593821313</v>
      </c>
      <c r="AR90" s="50">
        <v>1.0759247401400571</v>
      </c>
      <c r="AS90" s="81">
        <v>1.3854296742293194E-3</v>
      </c>
      <c r="AT90" s="81">
        <v>2.1469967978600499E-4</v>
      </c>
      <c r="AU90" s="26"/>
      <c r="AV90" s="26"/>
      <c r="AW90" s="26"/>
      <c r="AX90" s="26"/>
      <c r="AY90" s="26"/>
      <c r="AZ90" s="26"/>
      <c r="BA90" s="26"/>
      <c r="BB90" s="101">
        <v>0.22228960701217734</v>
      </c>
      <c r="BC90" s="101">
        <v>0.20340385329120333</v>
      </c>
      <c r="BD90" s="28">
        <v>9.2848554318861395E-2</v>
      </c>
      <c r="BE90" s="99">
        <v>7.8670438118048133E-3</v>
      </c>
      <c r="BF90" s="99">
        <v>6.0740557288226247E-3</v>
      </c>
      <c r="BG90" s="28">
        <v>0.29518795398502795</v>
      </c>
      <c r="BH90" s="101">
        <v>0.13153052256527045</v>
      </c>
      <c r="BI90" s="101">
        <v>0.19221015057796206</v>
      </c>
      <c r="BJ90" s="28">
        <v>-0.31569419112483055</v>
      </c>
      <c r="BK90" s="99">
        <v>4.6569234433048142E-3</v>
      </c>
      <c r="BL90" s="99">
        <v>5.7403535679736517E-3</v>
      </c>
      <c r="BM90" s="28">
        <v>-0.18873926698757149</v>
      </c>
      <c r="BN90" s="27">
        <v>19.847689821159765</v>
      </c>
      <c r="BO90" s="99">
        <v>0.70242890562860449</v>
      </c>
      <c r="BP90" s="27">
        <v>11.923001420513808</v>
      </c>
      <c r="BQ90" s="99">
        <v>0.38045571575600567</v>
      </c>
    </row>
    <row r="91" spans="1:69" s="2" customFormat="1" x14ac:dyDescent="0.25">
      <c r="A91" s="86" t="s">
        <v>366</v>
      </c>
      <c r="B91" s="86" t="s">
        <v>231</v>
      </c>
      <c r="C91" s="86" t="s">
        <v>290</v>
      </c>
      <c r="D91" s="87">
        <v>8558593.3526352663</v>
      </c>
      <c r="E91" s="87">
        <v>8711370.7289021537</v>
      </c>
      <c r="F91" s="88">
        <v>-1.7537696537240712E-2</v>
      </c>
      <c r="G91" s="87">
        <v>6781277.691871576</v>
      </c>
      <c r="H91" s="88">
        <v>0.26209156172649906</v>
      </c>
      <c r="I91" s="87">
        <v>6098688.9931173278</v>
      </c>
      <c r="J91" s="88">
        <v>0.40334969733561793</v>
      </c>
      <c r="K91" s="89">
        <v>2969284.6516118841</v>
      </c>
      <c r="L91" s="89">
        <v>3226154.0098959939</v>
      </c>
      <c r="M91" s="88">
        <v>-7.9620922465629837E-2</v>
      </c>
      <c r="N91" s="89">
        <v>2653686.9272253611</v>
      </c>
      <c r="O91" s="88">
        <v>0.11892801714801576</v>
      </c>
      <c r="P91" s="89">
        <v>2419065.1508392594</v>
      </c>
      <c r="Q91" s="88">
        <v>0.22745129480358728</v>
      </c>
      <c r="R91" s="89">
        <v>1878629.7691668966</v>
      </c>
      <c r="S91" s="89">
        <v>2051445.9613260857</v>
      </c>
      <c r="T91" s="88">
        <v>-8.424116229095216E-2</v>
      </c>
      <c r="U91" s="89">
        <v>1629646.0620308784</v>
      </c>
      <c r="V91" s="88">
        <v>0.15278391605213507</v>
      </c>
      <c r="W91" s="89">
        <v>1449497.5240828744</v>
      </c>
      <c r="X91" s="88">
        <v>0.29605586622546498</v>
      </c>
      <c r="Y91" s="87">
        <v>8395416.8716304097</v>
      </c>
      <c r="Z91" s="90">
        <v>163176.48100485606</v>
      </c>
      <c r="AA91" s="89">
        <v>1812590.9999222809</v>
      </c>
      <c r="AB91" s="89">
        <v>66038.769244615687</v>
      </c>
      <c r="AC91" s="91">
        <v>2.8823755068377195</v>
      </c>
      <c r="AD91" s="91">
        <v>2.7002339944654392</v>
      </c>
      <c r="AE91" s="88">
        <v>6.7453973524371727E-2</v>
      </c>
      <c r="AF91" s="91">
        <v>2.5554173788548358</v>
      </c>
      <c r="AG91" s="88">
        <v>0.12794705502449236</v>
      </c>
      <c r="AH91" s="91">
        <v>2.521093320285928</v>
      </c>
      <c r="AI91" s="88">
        <v>0.14330377366230015</v>
      </c>
      <c r="AJ91" s="91">
        <v>4.5557637237009656</v>
      </c>
      <c r="AK91" s="91">
        <v>4.2464539125714973</v>
      </c>
      <c r="AL91" s="88">
        <v>7.283955448421707E-2</v>
      </c>
      <c r="AM91" s="91">
        <v>4.1611966241434608</v>
      </c>
      <c r="AN91" s="88">
        <v>9.4820585325915072E-2</v>
      </c>
      <c r="AO91" s="91">
        <v>4.2074504383690394</v>
      </c>
      <c r="AP91" s="88">
        <v>8.2784881351316661E-2</v>
      </c>
      <c r="AQ91" s="50">
        <v>12.78077629895083</v>
      </c>
      <c r="AR91" s="50">
        <v>12.85137705643011</v>
      </c>
      <c r="AS91" s="81">
        <v>33.367159056905152</v>
      </c>
      <c r="AT91" s="81">
        <v>32.071002820424773</v>
      </c>
      <c r="AU91" s="50">
        <v>15.002500867439373</v>
      </c>
      <c r="AV91" s="50">
        <v>16.423201975322048</v>
      </c>
      <c r="AW91" s="50">
        <v>-1.4207011078826746</v>
      </c>
      <c r="AX91" s="50">
        <v>15.614832289975809</v>
      </c>
      <c r="AY91" s="50">
        <v>17.015965277134686</v>
      </c>
      <c r="AZ91" s="50">
        <v>1.9065806059661965</v>
      </c>
      <c r="BA91" s="50">
        <v>3.5152625774636506</v>
      </c>
      <c r="BB91" s="101">
        <v>58.130224966443969</v>
      </c>
      <c r="BC91" s="101">
        <v>62.623155989593236</v>
      </c>
      <c r="BD91" s="28">
        <v>-7.1745522117983102E-2</v>
      </c>
      <c r="BE91" s="99">
        <v>12.581919027714287</v>
      </c>
      <c r="BF91" s="99">
        <v>14.467363924528884</v>
      </c>
      <c r="BG91" s="28">
        <v>-0.13032401110874767</v>
      </c>
      <c r="BH91" s="101">
        <v>7.2743375608747609</v>
      </c>
      <c r="BI91" s="101">
        <v>7.8074902992561794</v>
      </c>
      <c r="BJ91" s="28">
        <v>-6.828733920197276E-2</v>
      </c>
      <c r="BK91" s="99">
        <v>1.5745022962390351</v>
      </c>
      <c r="BL91" s="99">
        <v>1.8031927807025783</v>
      </c>
      <c r="BM91" s="28">
        <v>-0.12682531058849869</v>
      </c>
      <c r="BN91" s="27">
        <v>1774.0294510018309</v>
      </c>
      <c r="BO91" s="99">
        <v>389.40330504248857</v>
      </c>
      <c r="BP91" s="27">
        <v>231.68969931944352</v>
      </c>
      <c r="BQ91" s="99">
        <v>50.856419715857754</v>
      </c>
    </row>
    <row r="92" spans="1:69" s="2" customFormat="1" x14ac:dyDescent="0.25">
      <c r="A92" s="86" t="s">
        <v>366</v>
      </c>
      <c r="B92" s="86" t="s">
        <v>231</v>
      </c>
      <c r="C92" s="86" t="s">
        <v>159</v>
      </c>
      <c r="D92" s="87">
        <v>3896.048792654276</v>
      </c>
      <c r="E92" s="87">
        <v>5571.7017251312736</v>
      </c>
      <c r="F92" s="88">
        <v>-0.30074347392268524</v>
      </c>
      <c r="G92" s="87">
        <v>19729.833832143544</v>
      </c>
      <c r="H92" s="88">
        <v>-0.80253007573196622</v>
      </c>
      <c r="I92" s="87">
        <v>15998.317617213726</v>
      </c>
      <c r="J92" s="88">
        <v>-0.75647134368289826</v>
      </c>
      <c r="K92" s="89">
        <v>885.26614534854889</v>
      </c>
      <c r="L92" s="89">
        <v>1579.5689853952547</v>
      </c>
      <c r="M92" s="88">
        <v>-0.43955208443964905</v>
      </c>
      <c r="N92" s="89">
        <v>6423.8444204273965</v>
      </c>
      <c r="O92" s="88">
        <v>-0.86219059998815328</v>
      </c>
      <c r="P92" s="89">
        <v>5266.2088480646271</v>
      </c>
      <c r="Q92" s="88">
        <v>-0.83189687859153338</v>
      </c>
      <c r="R92" s="89">
        <v>932.8851802397337</v>
      </c>
      <c r="S92" s="89">
        <v>1941.5855671480617</v>
      </c>
      <c r="T92" s="88">
        <v>-0.51952404466519519</v>
      </c>
      <c r="U92" s="89">
        <v>2792.5966302534866</v>
      </c>
      <c r="V92" s="88">
        <v>-0.66594345558776424</v>
      </c>
      <c r="W92" s="89">
        <v>2458.7497341511012</v>
      </c>
      <c r="X92" s="88">
        <v>-0.62058554911778441</v>
      </c>
      <c r="Y92" s="87">
        <v>3860.5321351270509</v>
      </c>
      <c r="Z92" s="90">
        <v>35.516657527225178</v>
      </c>
      <c r="AA92" s="89">
        <v>926.86130373017272</v>
      </c>
      <c r="AB92" s="89">
        <v>6.0238765095610285</v>
      </c>
      <c r="AC92" s="91">
        <v>4.4009915132587789</v>
      </c>
      <c r="AD92" s="91">
        <v>3.5273557385890744</v>
      </c>
      <c r="AE92" s="88">
        <v>0.24767441659262718</v>
      </c>
      <c r="AF92" s="91">
        <v>3.0713436597878974</v>
      </c>
      <c r="AG92" s="88">
        <v>0.43292057182643806</v>
      </c>
      <c r="AH92" s="91">
        <v>3.0379193227578192</v>
      </c>
      <c r="AI92" s="88">
        <v>0.44868610574673345</v>
      </c>
      <c r="AJ92" s="91">
        <v>4.1763433219649455</v>
      </c>
      <c r="AK92" s="91">
        <v>2.8696658130372197</v>
      </c>
      <c r="AL92" s="88">
        <v>0.45534135124422526</v>
      </c>
      <c r="AM92" s="91">
        <v>7.0650496453376617</v>
      </c>
      <c r="AN92" s="88">
        <v>-0.40887275651049659</v>
      </c>
      <c r="AO92" s="91">
        <v>6.5066880923272361</v>
      </c>
      <c r="AP92" s="88">
        <v>-0.35814607021201167</v>
      </c>
      <c r="AQ92" s="50">
        <v>6.7208770462965814</v>
      </c>
      <c r="AR92" s="50">
        <v>26.795953302925433</v>
      </c>
      <c r="AS92" s="81">
        <v>1.5189421252025055E-2</v>
      </c>
      <c r="AT92" s="81">
        <v>1.5925736799044105E-2</v>
      </c>
      <c r="AU92" s="50">
        <v>15.678305913228819</v>
      </c>
      <c r="AV92" s="50">
        <v>5.6347765399472065</v>
      </c>
      <c r="AW92" s="50">
        <v>10.043529373281611</v>
      </c>
      <c r="AX92" s="50">
        <v>3.7458134521111361</v>
      </c>
      <c r="AY92" s="50">
        <v>2.5635923200456254</v>
      </c>
      <c r="AZ92" s="50">
        <v>0.91160710292410396</v>
      </c>
      <c r="BA92" s="50">
        <v>0.64572539441702859</v>
      </c>
      <c r="BB92" s="101">
        <v>2.6189687260277599</v>
      </c>
      <c r="BC92" s="101">
        <v>3.5698316079811492</v>
      </c>
      <c r="BD92" s="28">
        <v>-0.26636071007593881</v>
      </c>
      <c r="BE92" s="99">
        <v>0.6270961279101811</v>
      </c>
      <c r="BF92" s="99">
        <v>1.2439886176860722</v>
      </c>
      <c r="BG92" s="28">
        <v>-0.49589882174594585</v>
      </c>
      <c r="BH92" s="101">
        <v>0.36208983283887614</v>
      </c>
      <c r="BI92" s="101">
        <v>0.47527444978624195</v>
      </c>
      <c r="BJ92" s="28">
        <v>-0.23814580606693964</v>
      </c>
      <c r="BK92" s="99">
        <v>8.6668935160017335E-2</v>
      </c>
      <c r="BL92" s="99">
        <v>0.16562946481445229</v>
      </c>
      <c r="BM92" s="28">
        <v>-0.47672996916877747</v>
      </c>
      <c r="BN92" s="27">
        <v>194.65115194437422</v>
      </c>
      <c r="BO92" s="99">
        <v>46.608034095432558</v>
      </c>
      <c r="BP92" s="27">
        <v>27.327605844583466</v>
      </c>
      <c r="BQ92" s="99">
        <v>6.526215818756663</v>
      </c>
    </row>
    <row r="93" spans="1:69" s="2" customFormat="1" x14ac:dyDescent="0.25">
      <c r="A93" s="86" t="s">
        <v>366</v>
      </c>
      <c r="B93" s="86" t="s">
        <v>231</v>
      </c>
      <c r="C93" s="86" t="s">
        <v>160</v>
      </c>
      <c r="D93" s="87">
        <v>475.89683263421057</v>
      </c>
      <c r="E93" s="87">
        <v>1269.7995298707485</v>
      </c>
      <c r="F93" s="88">
        <v>-0.62521892516163435</v>
      </c>
      <c r="G93" s="87">
        <v>1107.1487790167332</v>
      </c>
      <c r="H93" s="88">
        <v>-0.57015999867979983</v>
      </c>
      <c r="I93" s="87">
        <v>467.5471662199497</v>
      </c>
      <c r="J93" s="88">
        <v>1.7858447270179597E-2</v>
      </c>
      <c r="K93" s="89">
        <v>10.92886221408844</v>
      </c>
      <c r="L93" s="89">
        <v>313.83597576125379</v>
      </c>
      <c r="M93" s="88">
        <v>-0.96517651557448458</v>
      </c>
      <c r="N93" s="89">
        <v>209.57832249305702</v>
      </c>
      <c r="O93" s="88">
        <v>-0.94785308860151563</v>
      </c>
      <c r="P93" s="89">
        <v>16.960732749739009</v>
      </c>
      <c r="Q93" s="88">
        <v>-0.35563737868243855</v>
      </c>
      <c r="R93" s="89">
        <v>12.970643453069016</v>
      </c>
      <c r="S93" s="89">
        <v>42.992888077217529</v>
      </c>
      <c r="T93" s="88">
        <v>-0.69830723095938463</v>
      </c>
      <c r="U93" s="89">
        <v>36.268422219571612</v>
      </c>
      <c r="V93" s="88">
        <v>-0.64237089293424965</v>
      </c>
      <c r="W93" s="89">
        <v>18.279939906499727</v>
      </c>
      <c r="X93" s="88">
        <v>-0.29044386800981253</v>
      </c>
      <c r="Y93" s="87">
        <v>475.89683263421057</v>
      </c>
      <c r="Z93" s="86"/>
      <c r="AA93" s="89">
        <v>12.970643453069016</v>
      </c>
      <c r="AB93" s="86"/>
      <c r="AC93" s="91">
        <v>43.544956767844511</v>
      </c>
      <c r="AD93" s="91">
        <v>4.046061089047134</v>
      </c>
      <c r="AE93" s="88">
        <v>9.762308281929462</v>
      </c>
      <c r="AF93" s="91">
        <v>5.2827447316428024</v>
      </c>
      <c r="AG93" s="88">
        <v>7.2428659683321692</v>
      </c>
      <c r="AH93" s="91">
        <v>27.566448520754168</v>
      </c>
      <c r="AI93" s="88">
        <v>0.5796360831559596</v>
      </c>
      <c r="AJ93" s="91">
        <v>36.690302555622822</v>
      </c>
      <c r="AK93" s="91">
        <v>29.535106541112579</v>
      </c>
      <c r="AL93" s="88">
        <v>0.2422607145347615</v>
      </c>
      <c r="AM93" s="91">
        <v>30.526521730500864</v>
      </c>
      <c r="AN93" s="88">
        <v>0.20191559587227251</v>
      </c>
      <c r="AO93" s="91">
        <v>25.577062540216872</v>
      </c>
      <c r="AP93" s="88">
        <v>0.43450024794409869</v>
      </c>
      <c r="AQ93" s="50">
        <v>5.2001527363051325</v>
      </c>
      <c r="AR93" s="50">
        <v>4.5892486081204513</v>
      </c>
      <c r="AS93" s="81">
        <v>1.8553662564530758E-3</v>
      </c>
      <c r="AT93" s="81">
        <v>2.2142816514111402E-4</v>
      </c>
      <c r="AU93" s="26"/>
      <c r="AV93" s="26"/>
      <c r="AW93" s="26"/>
      <c r="AX93" s="26"/>
      <c r="AY93" s="26"/>
      <c r="AZ93" s="26"/>
      <c r="BA93" s="26"/>
      <c r="BB93" s="101">
        <v>0.31195285661787936</v>
      </c>
      <c r="BC93" s="101">
        <v>9.412977452252029E-2</v>
      </c>
      <c r="BD93" s="28">
        <v>2.3140720691224592</v>
      </c>
      <c r="BE93" s="99">
        <v>8.5023244533063216E-3</v>
      </c>
      <c r="BF93" s="99">
        <v>3.1870470618242928E-3</v>
      </c>
      <c r="BG93" s="28">
        <v>1.6677749930807484</v>
      </c>
      <c r="BH93" s="101">
        <v>0.27145157673159592</v>
      </c>
      <c r="BI93" s="101">
        <v>4.6625886242841606E-2</v>
      </c>
      <c r="BJ93" s="28">
        <v>4.8219070693432968</v>
      </c>
      <c r="BK93" s="99">
        <v>7.3868316750375189E-3</v>
      </c>
      <c r="BL93" s="99">
        <v>1.579433450537438E-3</v>
      </c>
      <c r="BM93" s="28">
        <v>3.6768869384930287</v>
      </c>
      <c r="BN93" s="27">
        <v>61.094808572119156</v>
      </c>
      <c r="BO93" s="99">
        <v>1.6651486719003987</v>
      </c>
      <c r="BP93" s="27">
        <v>44.667375728004245</v>
      </c>
      <c r="BQ93" s="99">
        <v>1.3933225521217845</v>
      </c>
    </row>
    <row r="94" spans="1:69" s="2" customFormat="1" x14ac:dyDescent="0.25">
      <c r="A94" s="86" t="s">
        <v>366</v>
      </c>
      <c r="B94" s="86" t="s">
        <v>231</v>
      </c>
      <c r="C94" s="86" t="s">
        <v>161</v>
      </c>
      <c r="D94" s="87">
        <v>156174.16827700616</v>
      </c>
      <c r="E94" s="87">
        <v>165286.98953889014</v>
      </c>
      <c r="F94" s="88">
        <v>-5.5133324693652508E-2</v>
      </c>
      <c r="G94" s="87">
        <v>122331.84553671599</v>
      </c>
      <c r="H94" s="88">
        <v>0.27664360487501127</v>
      </c>
      <c r="I94" s="87">
        <v>98139.123378843069</v>
      </c>
      <c r="J94" s="88">
        <v>0.59135483281353973</v>
      </c>
      <c r="K94" s="89">
        <v>46042.478348245051</v>
      </c>
      <c r="L94" s="89">
        <v>49768.836008706588</v>
      </c>
      <c r="M94" s="88">
        <v>-7.4873313488980256E-2</v>
      </c>
      <c r="N94" s="89">
        <v>36915.935719101915</v>
      </c>
      <c r="O94" s="88">
        <v>0.24722501140396841</v>
      </c>
      <c r="P94" s="89">
        <v>29475.99634343958</v>
      </c>
      <c r="Q94" s="88">
        <v>0.56203297801306196</v>
      </c>
      <c r="R94" s="89">
        <v>12299.113420857644</v>
      </c>
      <c r="S94" s="89">
        <v>13602.977158408741</v>
      </c>
      <c r="T94" s="88">
        <v>-9.5851350948208264E-2</v>
      </c>
      <c r="U94" s="89">
        <v>11327.711082555314</v>
      </c>
      <c r="V94" s="88">
        <v>8.5754512206644373E-2</v>
      </c>
      <c r="W94" s="89">
        <v>9113.4269371579376</v>
      </c>
      <c r="X94" s="88">
        <v>0.34955966681543144</v>
      </c>
      <c r="Y94" s="87">
        <v>155831.00771236935</v>
      </c>
      <c r="Z94" s="90">
        <v>343.16056463681582</v>
      </c>
      <c r="AA94" s="89">
        <v>12265.013844059953</v>
      </c>
      <c r="AB94" s="89">
        <v>34.099576797691341</v>
      </c>
      <c r="AC94" s="91">
        <v>3.3919583367292581</v>
      </c>
      <c r="AD94" s="91">
        <v>3.3210941383072479</v>
      </c>
      <c r="AE94" s="88">
        <v>2.1337606063202254E-2</v>
      </c>
      <c r="AF94" s="91">
        <v>3.3137950631281483</v>
      </c>
      <c r="AG94" s="88">
        <v>2.3587238230515489E-2</v>
      </c>
      <c r="AH94" s="91">
        <v>3.3294590701998685</v>
      </c>
      <c r="AI94" s="88">
        <v>1.8771597791600928E-2</v>
      </c>
      <c r="AJ94" s="91">
        <v>12.698002118767013</v>
      </c>
      <c r="AK94" s="91">
        <v>12.150795198293578</v>
      </c>
      <c r="AL94" s="88">
        <v>4.5034659176074625E-2</v>
      </c>
      <c r="AM94" s="91">
        <v>10.799343719589313</v>
      </c>
      <c r="AN94" s="88">
        <v>0.1758123871669772</v>
      </c>
      <c r="AO94" s="91">
        <v>10.768630072481624</v>
      </c>
      <c r="AP94" s="88">
        <v>0.1791659694222151</v>
      </c>
      <c r="AQ94" s="50">
        <v>14.973647109902393</v>
      </c>
      <c r="AR94" s="50">
        <v>14.609103679937961</v>
      </c>
      <c r="AS94" s="81">
        <v>0.60887205394262534</v>
      </c>
      <c r="AT94" s="81">
        <v>0.20996414923413653</v>
      </c>
      <c r="AU94" s="50">
        <v>2.0125283322804264</v>
      </c>
      <c r="AV94" s="50">
        <v>5.0850496160217924</v>
      </c>
      <c r="AW94" s="50">
        <v>-3.072521283741366</v>
      </c>
      <c r="AX94" s="50">
        <v>2.1643178105889631</v>
      </c>
      <c r="AY94" s="50">
        <v>5.4392858307578846</v>
      </c>
      <c r="AZ94" s="50">
        <v>0.21972940110566289</v>
      </c>
      <c r="BA94" s="50">
        <v>0.27725231592598409</v>
      </c>
      <c r="BB94" s="101">
        <v>3.6369569693479047</v>
      </c>
      <c r="BC94" s="101">
        <v>3.9235763241162513</v>
      </c>
      <c r="BD94" s="28">
        <v>-7.3050536319796189E-2</v>
      </c>
      <c r="BE94" s="99">
        <v>0.28627975445416648</v>
      </c>
      <c r="BF94" s="99">
        <v>0.32241893364754126</v>
      </c>
      <c r="BG94" s="28">
        <v>-0.11208764567431097</v>
      </c>
      <c r="BH94" s="101">
        <v>0.52985284285375778</v>
      </c>
      <c r="BI94" s="101">
        <v>0.56921223028299461</v>
      </c>
      <c r="BJ94" s="28">
        <v>-6.9147121820746144E-2</v>
      </c>
      <c r="BK94" s="99">
        <v>4.1589096089914436E-2</v>
      </c>
      <c r="BL94" s="99">
        <v>4.6599431414161396E-2</v>
      </c>
      <c r="BM94" s="28">
        <v>-0.10751923729962803</v>
      </c>
      <c r="BN94" s="27">
        <v>194.01168620041153</v>
      </c>
      <c r="BO94" s="99">
        <v>15.278914303666085</v>
      </c>
      <c r="BP94" s="27">
        <v>29.246546723171608</v>
      </c>
      <c r="BQ94" s="99">
        <v>2.3032592929986313</v>
      </c>
    </row>
    <row r="95" spans="1:69" s="2" customFormat="1" x14ac:dyDescent="0.25">
      <c r="A95" s="86" t="s">
        <v>366</v>
      </c>
      <c r="B95" s="86" t="s">
        <v>231</v>
      </c>
      <c r="C95" s="86" t="s">
        <v>162</v>
      </c>
      <c r="D95" s="86"/>
      <c r="E95" s="87">
        <v>147.65375974059106</v>
      </c>
      <c r="F95" s="88">
        <v>-1</v>
      </c>
      <c r="G95" s="87">
        <v>1077.9092711043359</v>
      </c>
      <c r="H95" s="88">
        <v>-1</v>
      </c>
      <c r="I95" s="87">
        <v>385.81348486900328</v>
      </c>
      <c r="J95" s="88">
        <v>-1</v>
      </c>
      <c r="K95" s="86"/>
      <c r="L95" s="89">
        <v>6.644645222529789</v>
      </c>
      <c r="M95" s="88">
        <v>-1</v>
      </c>
      <c r="N95" s="89">
        <v>84.141443483863867</v>
      </c>
      <c r="O95" s="88">
        <v>-1</v>
      </c>
      <c r="P95" s="89">
        <v>32.353306424677214</v>
      </c>
      <c r="Q95" s="88">
        <v>-1</v>
      </c>
      <c r="R95" s="86"/>
      <c r="S95" s="89">
        <v>3.6674571846102708</v>
      </c>
      <c r="T95" s="88">
        <v>-1</v>
      </c>
      <c r="U95" s="89">
        <v>26.927197751682783</v>
      </c>
      <c r="V95" s="88">
        <v>-1</v>
      </c>
      <c r="W95" s="89">
        <v>9.3539306698093583</v>
      </c>
      <c r="X95" s="88">
        <v>-1</v>
      </c>
      <c r="Y95" s="86"/>
      <c r="Z95" s="86"/>
      <c r="AA95" s="86"/>
      <c r="AB95" s="86"/>
      <c r="AC95" s="86"/>
      <c r="AD95" s="91">
        <v>22.221466277830171</v>
      </c>
      <c r="AE95" s="88">
        <v>-1</v>
      </c>
      <c r="AF95" s="91">
        <v>12.81068194784477</v>
      </c>
      <c r="AG95" s="88">
        <v>-1</v>
      </c>
      <c r="AH95" s="91">
        <v>11.925009450493977</v>
      </c>
      <c r="AI95" s="88">
        <v>-1</v>
      </c>
      <c r="AJ95" s="86"/>
      <c r="AK95" s="91">
        <v>40.26052720129622</v>
      </c>
      <c r="AL95" s="88">
        <v>-1</v>
      </c>
      <c r="AM95" s="91">
        <v>40.030503026887494</v>
      </c>
      <c r="AN95" s="88">
        <v>-1</v>
      </c>
      <c r="AO95" s="91">
        <v>41.246134752126245</v>
      </c>
      <c r="AP95" s="88">
        <v>-1</v>
      </c>
      <c r="AQ95" s="26"/>
      <c r="AR95" s="26"/>
      <c r="AS95" s="26"/>
      <c r="AT95" s="26"/>
      <c r="AU95" s="26"/>
      <c r="AV95" s="26"/>
      <c r="AW95" s="26"/>
      <c r="AX95" s="26"/>
      <c r="AY95" s="26"/>
      <c r="AZ95" s="26"/>
      <c r="BA95" s="26"/>
      <c r="BB95" s="101"/>
      <c r="BC95" s="101">
        <v>0.21085348034164333</v>
      </c>
      <c r="BD95" s="28">
        <v>-1</v>
      </c>
      <c r="BE95" s="99"/>
      <c r="BF95" s="99">
        <v>5.2372260126502951E-3</v>
      </c>
      <c r="BG95" s="28">
        <v>-1</v>
      </c>
      <c r="BH95" s="101"/>
      <c r="BI95" s="101">
        <v>0.20704074923853905</v>
      </c>
      <c r="BJ95" s="28">
        <v>-1</v>
      </c>
      <c r="BK95" s="99"/>
      <c r="BL95" s="99">
        <v>5.1426015171306223E-3</v>
      </c>
      <c r="BM95" s="28">
        <v>-1</v>
      </c>
      <c r="BN95" s="27"/>
      <c r="BO95" s="99"/>
      <c r="BP95" s="27"/>
      <c r="BQ95" s="99"/>
    </row>
    <row r="96" spans="1:69" s="2" customFormat="1" x14ac:dyDescent="0.25">
      <c r="A96" s="86" t="s">
        <v>366</v>
      </c>
      <c r="B96" s="86" t="s">
        <v>231</v>
      </c>
      <c r="C96" s="86" t="s">
        <v>163</v>
      </c>
      <c r="D96" s="87">
        <v>2608170.4191378821</v>
      </c>
      <c r="E96" s="87">
        <v>2617756.7382642622</v>
      </c>
      <c r="F96" s="88">
        <v>-3.6620358898346206E-3</v>
      </c>
      <c r="G96" s="87">
        <v>2228325.8277111198</v>
      </c>
      <c r="H96" s="88">
        <v>0.17046187173485713</v>
      </c>
      <c r="I96" s="87">
        <v>2364310.5635304009</v>
      </c>
      <c r="J96" s="88">
        <v>0.10314205729527698</v>
      </c>
      <c r="K96" s="89">
        <v>904729.54680758435</v>
      </c>
      <c r="L96" s="89">
        <v>926670.56769598555</v>
      </c>
      <c r="M96" s="88">
        <v>-2.3677260995732224E-2</v>
      </c>
      <c r="N96" s="89">
        <v>831943.56164499221</v>
      </c>
      <c r="O96" s="88">
        <v>8.7489090027541377E-2</v>
      </c>
      <c r="P96" s="89">
        <v>881934.3627776939</v>
      </c>
      <c r="Q96" s="88">
        <v>2.5846803335903536E-2</v>
      </c>
      <c r="R96" s="89">
        <v>437266.6824958662</v>
      </c>
      <c r="S96" s="89">
        <v>458103.58602241817</v>
      </c>
      <c r="T96" s="88">
        <v>-4.5485135157907863E-2</v>
      </c>
      <c r="U96" s="89">
        <v>415722.09194003383</v>
      </c>
      <c r="V96" s="88">
        <v>5.1824502410471103E-2</v>
      </c>
      <c r="W96" s="89">
        <v>471745.6472507547</v>
      </c>
      <c r="X96" s="88">
        <v>-7.308804003985081E-2</v>
      </c>
      <c r="Y96" s="87">
        <v>2567711.2325109914</v>
      </c>
      <c r="Z96" s="90">
        <v>40459.186626890732</v>
      </c>
      <c r="AA96" s="89">
        <v>428390.21370332054</v>
      </c>
      <c r="AB96" s="89">
        <v>8876.4687925456419</v>
      </c>
      <c r="AC96" s="91">
        <v>2.8828177750367883</v>
      </c>
      <c r="AD96" s="91">
        <v>2.8249054513222376</v>
      </c>
      <c r="AE96" s="88">
        <v>2.0500623724395445E-2</v>
      </c>
      <c r="AF96" s="91">
        <v>2.6784579272481865</v>
      </c>
      <c r="AG96" s="88">
        <v>7.6297576194731723E-2</v>
      </c>
      <c r="AH96" s="91">
        <v>2.6808237248902436</v>
      </c>
      <c r="AI96" s="88">
        <v>7.534775534516526E-2</v>
      </c>
      <c r="AJ96" s="91">
        <v>5.9647133512454129</v>
      </c>
      <c r="AK96" s="91">
        <v>5.7143336532103843</v>
      </c>
      <c r="AL96" s="88">
        <v>4.3816079569375881E-2</v>
      </c>
      <c r="AM96" s="91">
        <v>5.3601332979738459</v>
      </c>
      <c r="AN96" s="88">
        <v>0.11279198103153536</v>
      </c>
      <c r="AO96" s="91">
        <v>5.0118333413549445</v>
      </c>
      <c r="AP96" s="88">
        <v>0.19012603671950076</v>
      </c>
      <c r="AQ96" s="50">
        <v>12.802314675996605</v>
      </c>
      <c r="AR96" s="50">
        <v>12.741676518575815</v>
      </c>
      <c r="AS96" s="81">
        <v>10.168404273593886</v>
      </c>
      <c r="AT96" s="81">
        <v>7.4647922851886097</v>
      </c>
      <c r="AU96" s="50">
        <v>10.051512226835428</v>
      </c>
      <c r="AV96" s="50">
        <v>10.54575498654434</v>
      </c>
      <c r="AW96" s="50">
        <v>-0.49424275970891252</v>
      </c>
      <c r="AX96" s="50">
        <v>9.8256781584100494</v>
      </c>
      <c r="AY96" s="50">
        <v>11.47093624123216</v>
      </c>
      <c r="AZ96" s="50">
        <v>1.5512478145605346</v>
      </c>
      <c r="BA96" s="50">
        <v>2.0299897403295888</v>
      </c>
      <c r="BB96" s="101">
        <v>18.067567259324036</v>
      </c>
      <c r="BC96" s="101">
        <v>19.276053866358801</v>
      </c>
      <c r="BD96" s="28">
        <v>-6.2693672440076273E-2</v>
      </c>
      <c r="BE96" s="99">
        <v>3.0045042201323682</v>
      </c>
      <c r="BF96" s="99">
        <v>3.3308815814103254</v>
      </c>
      <c r="BG96" s="28">
        <v>-9.7985279062297412E-2</v>
      </c>
      <c r="BH96" s="101">
        <v>2.271413035442194</v>
      </c>
      <c r="BI96" s="101">
        <v>2.4685993322860007</v>
      </c>
      <c r="BJ96" s="28">
        <v>-7.9877805306382388E-2</v>
      </c>
      <c r="BK96" s="99">
        <v>0.37829456329928041</v>
      </c>
      <c r="BL96" s="99">
        <v>0.42849672530122584</v>
      </c>
      <c r="BM96" s="28">
        <v>-0.11715879967730017</v>
      </c>
      <c r="BN96" s="27">
        <v>552.42996329350342</v>
      </c>
      <c r="BO96" s="99">
        <v>92.616347301611384</v>
      </c>
      <c r="BP96" s="27">
        <v>72.252140095933598</v>
      </c>
      <c r="BQ96" s="99">
        <v>12.113228667323774</v>
      </c>
    </row>
    <row r="97" spans="1:69" s="2" customFormat="1" x14ac:dyDescent="0.25">
      <c r="A97" s="86" t="s">
        <v>366</v>
      </c>
      <c r="B97" s="86" t="s">
        <v>231</v>
      </c>
      <c r="C97" s="86" t="s">
        <v>164</v>
      </c>
      <c r="D97" s="87">
        <v>12525559.116902294</v>
      </c>
      <c r="E97" s="87">
        <v>12871004.469827244</v>
      </c>
      <c r="F97" s="88">
        <v>-2.6839036046856956E-2</v>
      </c>
      <c r="G97" s="87">
        <v>11448862.208113475</v>
      </c>
      <c r="H97" s="88">
        <v>9.4044009720528843E-2</v>
      </c>
      <c r="I97" s="87">
        <v>12059656.21064523</v>
      </c>
      <c r="J97" s="88">
        <v>3.8633183079116631E-2</v>
      </c>
      <c r="K97" s="89">
        <v>5422354.8666015677</v>
      </c>
      <c r="L97" s="89">
        <v>5960674.0242560729</v>
      </c>
      <c r="M97" s="88">
        <v>-9.0311792838174976E-2</v>
      </c>
      <c r="N97" s="89">
        <v>5412874.9817848764</v>
      </c>
      <c r="O97" s="88">
        <v>1.7513585384093466E-3</v>
      </c>
      <c r="P97" s="89">
        <v>5882026.7615179485</v>
      </c>
      <c r="Q97" s="88">
        <v>-7.8148555515540577E-2</v>
      </c>
      <c r="R97" s="89">
        <v>3378188.7893854561</v>
      </c>
      <c r="S97" s="89">
        <v>3716814.8042427413</v>
      </c>
      <c r="T97" s="88">
        <v>-9.1106507235911738E-2</v>
      </c>
      <c r="U97" s="89">
        <v>3283541.4974404955</v>
      </c>
      <c r="V97" s="88">
        <v>2.8824758882669124E-2</v>
      </c>
      <c r="W97" s="89">
        <v>3560560.6120782034</v>
      </c>
      <c r="X97" s="88">
        <v>-5.1219974201282228E-2</v>
      </c>
      <c r="Y97" s="87">
        <v>12258171.584371116</v>
      </c>
      <c r="Z97" s="90">
        <v>267387.53253117786</v>
      </c>
      <c r="AA97" s="89">
        <v>3248773.3777748817</v>
      </c>
      <c r="AB97" s="89">
        <v>129415.41161057445</v>
      </c>
      <c r="AC97" s="91">
        <v>2.3099851310087018</v>
      </c>
      <c r="AD97" s="91">
        <v>2.1593203079803751</v>
      </c>
      <c r="AE97" s="88">
        <v>6.9774188883188162E-2</v>
      </c>
      <c r="AF97" s="91">
        <v>2.1151166887542363</v>
      </c>
      <c r="AG97" s="88">
        <v>9.2131296249777769E-2</v>
      </c>
      <c r="AH97" s="91">
        <v>2.0502552435740786</v>
      </c>
      <c r="AI97" s="88">
        <v>0.12668173304210298</v>
      </c>
      <c r="AJ97" s="91">
        <v>3.7077735727081382</v>
      </c>
      <c r="AK97" s="91">
        <v>3.4629125064652135</v>
      </c>
      <c r="AL97" s="88">
        <v>7.0709573454648997E-2</v>
      </c>
      <c r="AM97" s="91">
        <v>3.4867420488024305</v>
      </c>
      <c r="AN97" s="88">
        <v>6.339199195467414E-2</v>
      </c>
      <c r="AO97" s="91">
        <v>3.3870105088890297</v>
      </c>
      <c r="AP97" s="88">
        <v>9.4703887979468299E-2</v>
      </c>
      <c r="AQ97" s="50">
        <v>11.17581861837105</v>
      </c>
      <c r="AR97" s="50">
        <v>11.923368180922042</v>
      </c>
      <c r="AS97" s="81">
        <v>48.833062409917993</v>
      </c>
      <c r="AT97" s="81">
        <v>57.670704451976171</v>
      </c>
      <c r="AU97" s="50">
        <v>16.061591245602997</v>
      </c>
      <c r="AV97" s="50">
        <v>15.227009529223348</v>
      </c>
      <c r="AW97" s="50">
        <v>0.83458171637964895</v>
      </c>
      <c r="AX97" s="50">
        <v>17.898270852524021</v>
      </c>
      <c r="AY97" s="50">
        <v>17.467372047310704</v>
      </c>
      <c r="AZ97" s="50">
        <v>2.1347353043135504</v>
      </c>
      <c r="BA97" s="50">
        <v>3.8309111680557404</v>
      </c>
      <c r="BB97" s="101">
        <v>80.507536643866487</v>
      </c>
      <c r="BC97" s="101">
        <v>88.325259222965869</v>
      </c>
      <c r="BD97" s="28">
        <v>-8.8510610077741594E-2</v>
      </c>
      <c r="BE97" s="99">
        <v>21.579227705322527</v>
      </c>
      <c r="BF97" s="99">
        <v>25.307764491422343</v>
      </c>
      <c r="BG97" s="28">
        <v>-0.14732778105958524</v>
      </c>
      <c r="BH97" s="101">
        <v>9.9740844577706245</v>
      </c>
      <c r="BI97" s="101">
        <v>10.90808391422434</v>
      </c>
      <c r="BJ97" s="28">
        <v>-8.5624520658093159E-2</v>
      </c>
      <c r="BK97" s="99">
        <v>2.6716662253710637</v>
      </c>
      <c r="BL97" s="99">
        <v>3.1241505337201589</v>
      </c>
      <c r="BM97" s="28">
        <v>-0.14483434887828162</v>
      </c>
      <c r="BN97" s="27">
        <v>2199.2922039421719</v>
      </c>
      <c r="BO97" s="99">
        <v>593.15709571116565</v>
      </c>
      <c r="BP97" s="27">
        <v>279.56916456514909</v>
      </c>
      <c r="BQ97" s="99">
        <v>75.398845686225584</v>
      </c>
    </row>
    <row r="98" spans="1:69" s="2" customFormat="1" x14ac:dyDescent="0.25">
      <c r="A98" s="86" t="s">
        <v>366</v>
      </c>
      <c r="B98" s="86" t="s">
        <v>231</v>
      </c>
      <c r="C98" s="86" t="s">
        <v>165</v>
      </c>
      <c r="D98" s="87">
        <v>1378184.1465081049</v>
      </c>
      <c r="E98" s="87">
        <v>1715282.9204340905</v>
      </c>
      <c r="F98" s="88">
        <v>-0.19652663121059663</v>
      </c>
      <c r="G98" s="87">
        <v>1186197.6096528298</v>
      </c>
      <c r="H98" s="88">
        <v>0.16185038251043574</v>
      </c>
      <c r="I98" s="87">
        <v>1101113.0633013726</v>
      </c>
      <c r="J98" s="88">
        <v>0.25162818646071994</v>
      </c>
      <c r="K98" s="89">
        <v>295278.39783876907</v>
      </c>
      <c r="L98" s="89">
        <v>426193.96456429421</v>
      </c>
      <c r="M98" s="88">
        <v>-0.30717367586226257</v>
      </c>
      <c r="N98" s="89">
        <v>302641.93132017972</v>
      </c>
      <c r="O98" s="88">
        <v>-2.4330843546000253E-2</v>
      </c>
      <c r="P98" s="89">
        <v>293740.58107701415</v>
      </c>
      <c r="Q98" s="88">
        <v>5.2352887575711831E-3</v>
      </c>
      <c r="R98" s="89">
        <v>91951.060269217051</v>
      </c>
      <c r="S98" s="89">
        <v>134757.21977214422</v>
      </c>
      <c r="T98" s="88">
        <v>-0.31765392292380662</v>
      </c>
      <c r="U98" s="89">
        <v>93534.863788063056</v>
      </c>
      <c r="V98" s="88">
        <v>-1.6932761268939066E-2</v>
      </c>
      <c r="W98" s="89">
        <v>87837.04075313425</v>
      </c>
      <c r="X98" s="88">
        <v>4.6836954897481582E-2</v>
      </c>
      <c r="Y98" s="87">
        <v>1356888.4533775123</v>
      </c>
      <c r="Z98" s="90">
        <v>21295.693130592605</v>
      </c>
      <c r="AA98" s="89">
        <v>90024.656906337172</v>
      </c>
      <c r="AB98" s="89">
        <v>1926.4033628798834</v>
      </c>
      <c r="AC98" s="91">
        <v>4.6674059348582455</v>
      </c>
      <c r="AD98" s="91">
        <v>4.0246532401923041</v>
      </c>
      <c r="AE98" s="88">
        <v>0.15970386920469942</v>
      </c>
      <c r="AF98" s="91">
        <v>3.9194754159756311</v>
      </c>
      <c r="AG98" s="88">
        <v>0.19082413831046838</v>
      </c>
      <c r="AH98" s="91">
        <v>3.7485901990936625</v>
      </c>
      <c r="AI98" s="88">
        <v>0.24510967776278533</v>
      </c>
      <c r="AJ98" s="91">
        <v>14.988235507812703</v>
      </c>
      <c r="AK98" s="91">
        <v>12.728690331652702</v>
      </c>
      <c r="AL98" s="88">
        <v>0.17751592012110962</v>
      </c>
      <c r="AM98" s="91">
        <v>12.681876699372632</v>
      </c>
      <c r="AN98" s="88">
        <v>0.18186257942045489</v>
      </c>
      <c r="AO98" s="91">
        <v>12.535862477380672</v>
      </c>
      <c r="AP98" s="88">
        <v>0.19562858437997535</v>
      </c>
      <c r="AQ98" s="50">
        <v>14.075593023914301</v>
      </c>
      <c r="AR98" s="50">
        <v>14.730450497187013</v>
      </c>
      <c r="AS98" s="81">
        <v>5.3730896809206943</v>
      </c>
      <c r="AT98" s="81">
        <v>1.5697412878445256</v>
      </c>
      <c r="AU98" s="50">
        <v>9.6716880185312668</v>
      </c>
      <c r="AV98" s="50">
        <v>6.7836445908987342</v>
      </c>
      <c r="AW98" s="50">
        <v>2.8880434276325326</v>
      </c>
      <c r="AX98" s="50">
        <v>9.3472366457076923</v>
      </c>
      <c r="AY98" s="50">
        <v>6.0816577283868014</v>
      </c>
      <c r="AZ98" s="50">
        <v>1.5451993976675285</v>
      </c>
      <c r="BA98" s="50">
        <v>2.0950311581396694</v>
      </c>
      <c r="BB98" s="101">
        <v>13.475137406048564</v>
      </c>
      <c r="BC98" s="101">
        <v>14.600133611631438</v>
      </c>
      <c r="BD98" s="28">
        <v>-7.7053829472260971E-2</v>
      </c>
      <c r="BE98" s="99">
        <v>0.89874185284149477</v>
      </c>
      <c r="BF98" s="99">
        <v>1.1887652182385873</v>
      </c>
      <c r="BG98" s="28">
        <v>-0.24397026506783639</v>
      </c>
      <c r="BH98" s="101">
        <v>1.7801753346807785</v>
      </c>
      <c r="BI98" s="101">
        <v>1.8613762868921853</v>
      </c>
      <c r="BJ98" s="28">
        <v>-4.3624146704362793E-2</v>
      </c>
      <c r="BK98" s="99">
        <v>0.11873202057556713</v>
      </c>
      <c r="BL98" s="99">
        <v>0.15191405826953108</v>
      </c>
      <c r="BM98" s="28">
        <v>-0.21842637917743765</v>
      </c>
      <c r="BN98" s="27">
        <v>657.6711334930161</v>
      </c>
      <c r="BO98" s="99">
        <v>43.879156632560338</v>
      </c>
      <c r="BP98" s="27">
        <v>95.988316449079235</v>
      </c>
      <c r="BQ98" s="99">
        <v>6.4045600666038398</v>
      </c>
    </row>
    <row r="99" spans="1:69" s="2" customFormat="1" x14ac:dyDescent="0.25">
      <c r="A99" s="86" t="s">
        <v>366</v>
      </c>
      <c r="B99" s="86" t="s">
        <v>231</v>
      </c>
      <c r="C99" s="86" t="s">
        <v>166</v>
      </c>
      <c r="D99" s="87">
        <v>108.43696196317673</v>
      </c>
      <c r="E99" s="87">
        <v>149.36690742969512</v>
      </c>
      <c r="F99" s="88">
        <v>-0.2740228486405768</v>
      </c>
      <c r="G99" s="87">
        <v>820.53663418054578</v>
      </c>
      <c r="H99" s="88">
        <v>-0.86784628809234021</v>
      </c>
      <c r="I99" s="87">
        <v>283.97646179795265</v>
      </c>
      <c r="J99" s="88">
        <v>-0.61814806312951076</v>
      </c>
      <c r="K99" s="89">
        <v>16.810572200461159</v>
      </c>
      <c r="L99" s="89">
        <v>18.389642967896339</v>
      </c>
      <c r="M99" s="88">
        <v>-8.5867396674956534E-2</v>
      </c>
      <c r="N99" s="89">
        <v>128.95549559492997</v>
      </c>
      <c r="O99" s="88">
        <v>-0.86964051339645199</v>
      </c>
      <c r="P99" s="89">
        <v>39.013093276845858</v>
      </c>
      <c r="Q99" s="88">
        <v>-0.56910434963027712</v>
      </c>
      <c r="R99" s="89">
        <v>7.2024069822128167</v>
      </c>
      <c r="S99" s="89">
        <v>8.6589818583426563</v>
      </c>
      <c r="T99" s="88">
        <v>-0.16821548999164093</v>
      </c>
      <c r="U99" s="89">
        <v>42.635973095730982</v>
      </c>
      <c r="V99" s="88">
        <v>-0.8310720628788939</v>
      </c>
      <c r="W99" s="89">
        <v>16.770947631050785</v>
      </c>
      <c r="X99" s="88">
        <v>-0.57054263475977773</v>
      </c>
      <c r="Y99" s="87">
        <v>108.43696196317673</v>
      </c>
      <c r="Z99" s="86"/>
      <c r="AA99" s="89">
        <v>7.2024069822128167</v>
      </c>
      <c r="AB99" s="86"/>
      <c r="AC99" s="91">
        <v>6.4505217710674962</v>
      </c>
      <c r="AD99" s="91">
        <v>8.1223386278054406</v>
      </c>
      <c r="AE99" s="88">
        <v>-0.20582949484705854</v>
      </c>
      <c r="AF99" s="91">
        <v>6.3629442886093335</v>
      </c>
      <c r="AG99" s="88">
        <v>1.3763672678219135E-2</v>
      </c>
      <c r="AH99" s="91">
        <v>7.2790039944484928</v>
      </c>
      <c r="AI99" s="88">
        <v>-0.11381807511204257</v>
      </c>
      <c r="AJ99" s="91">
        <v>15.055656009300007</v>
      </c>
      <c r="AK99" s="91">
        <v>17.249938834989567</v>
      </c>
      <c r="AL99" s="88">
        <v>-0.12720525253334253</v>
      </c>
      <c r="AM99" s="91">
        <v>19.245171966362456</v>
      </c>
      <c r="AN99" s="88">
        <v>-0.21769179118716456</v>
      </c>
      <c r="AO99" s="91">
        <v>16.932642570070449</v>
      </c>
      <c r="AP99" s="88">
        <v>-0.11085018496097818</v>
      </c>
      <c r="AQ99" s="50">
        <v>2.1072008141398215</v>
      </c>
      <c r="AR99" s="50">
        <v>1.5108639474405292</v>
      </c>
      <c r="AS99" s="81">
        <v>4.2276028412528856E-4</v>
      </c>
      <c r="AT99" s="81">
        <v>1.2295579386183646E-4</v>
      </c>
      <c r="AU99" s="26"/>
      <c r="AV99" s="26"/>
      <c r="AW99" s="26"/>
      <c r="AX99" s="26"/>
      <c r="AY99" s="26"/>
      <c r="AZ99" s="26"/>
      <c r="BA99" s="26"/>
      <c r="BB99" s="101">
        <v>0.17071799205185967</v>
      </c>
      <c r="BC99" s="101">
        <v>9.4541187999290552E-2</v>
      </c>
      <c r="BD99" s="28">
        <v>0.80575255784960897</v>
      </c>
      <c r="BE99" s="99">
        <v>1.133912676713693E-2</v>
      </c>
      <c r="BF99" s="99">
        <v>5.4806680130090862E-3</v>
      </c>
      <c r="BG99" s="28">
        <v>1.0689315134983586</v>
      </c>
      <c r="BH99" s="101">
        <v>0.12857674491178889</v>
      </c>
      <c r="BI99" s="101">
        <v>7.9361472429183705E-2</v>
      </c>
      <c r="BJ99" s="28">
        <v>0.62014061705472068</v>
      </c>
      <c r="BK99" s="99">
        <v>8.540311915553999E-3</v>
      </c>
      <c r="BL99" s="99">
        <v>4.5999580221762369E-3</v>
      </c>
      <c r="BM99" s="28">
        <v>0.85660648953348129</v>
      </c>
      <c r="BN99" s="27">
        <v>17.484602551420437</v>
      </c>
      <c r="BO99" s="99">
        <v>1.1613311662155439</v>
      </c>
      <c r="BP99" s="27">
        <v>17.043487601548215</v>
      </c>
      <c r="BQ99" s="99">
        <v>1.1352612594472604</v>
      </c>
    </row>
    <row r="100" spans="1:69" s="2" customFormat="1" x14ac:dyDescent="0.25">
      <c r="A100" s="86" t="s">
        <v>366</v>
      </c>
      <c r="B100" s="86" t="s">
        <v>232</v>
      </c>
      <c r="C100" s="86" t="s">
        <v>141</v>
      </c>
      <c r="D100" s="87">
        <v>18009988871.691742</v>
      </c>
      <c r="E100" s="87">
        <v>17222037945.277069</v>
      </c>
      <c r="F100" s="88">
        <v>4.5752478825002163E-2</v>
      </c>
      <c r="G100" s="87">
        <v>15504183202.680376</v>
      </c>
      <c r="H100" s="88">
        <v>0.16162126287169776</v>
      </c>
      <c r="I100" s="87">
        <v>15409738079.465778</v>
      </c>
      <c r="J100" s="88">
        <v>0.1687407520372409</v>
      </c>
      <c r="K100" s="89">
        <v>4965613156.2597618</v>
      </c>
      <c r="L100" s="89">
        <v>5165540454.8529863</v>
      </c>
      <c r="M100" s="88">
        <v>-3.8704042750336863E-2</v>
      </c>
      <c r="N100" s="89">
        <v>4931690460.1711254</v>
      </c>
      <c r="O100" s="88">
        <v>6.8785128269099249E-3</v>
      </c>
      <c r="P100" s="89">
        <v>4996570259.5288477</v>
      </c>
      <c r="Q100" s="88">
        <v>-6.1956705622318196E-3</v>
      </c>
      <c r="R100" s="86"/>
      <c r="S100" s="86"/>
      <c r="T100" s="86"/>
      <c r="U100" s="86"/>
      <c r="V100" s="86"/>
      <c r="W100" s="86"/>
      <c r="X100" s="86"/>
      <c r="Y100" s="87">
        <v>16398427259.73741</v>
      </c>
      <c r="Z100" s="90">
        <v>1611561611.9543326</v>
      </c>
      <c r="AA100" s="86"/>
      <c r="AB100" s="86"/>
      <c r="AC100" s="91">
        <v>3.6269415890740406</v>
      </c>
      <c r="AD100" s="91">
        <v>3.3340244057322392</v>
      </c>
      <c r="AE100" s="88">
        <v>8.7856940350581836E-2</v>
      </c>
      <c r="AF100" s="91">
        <v>3.1437867659971492</v>
      </c>
      <c r="AG100" s="88">
        <v>0.15368562152581106</v>
      </c>
      <c r="AH100" s="91">
        <v>3.0840631231149427</v>
      </c>
      <c r="AI100" s="88">
        <v>0.17602702807547721</v>
      </c>
      <c r="AJ100" s="86"/>
      <c r="AK100" s="86"/>
      <c r="AL100" s="86"/>
      <c r="AM100" s="86"/>
      <c r="AN100" s="86"/>
      <c r="AO100" s="86"/>
      <c r="AP100" s="86"/>
      <c r="AQ100" s="50">
        <v>16.418551652398904</v>
      </c>
      <c r="AR100" s="26"/>
      <c r="AS100" s="26"/>
      <c r="AT100" s="26"/>
      <c r="AU100" s="50">
        <v>25.197574621458568</v>
      </c>
      <c r="AV100" s="50">
        <v>27.560978085169868</v>
      </c>
      <c r="AW100" s="50">
        <v>-2.3634034637113004</v>
      </c>
      <c r="AX100" s="26"/>
      <c r="AY100" s="26"/>
      <c r="AZ100" s="50">
        <v>8.9481544016243078</v>
      </c>
      <c r="BA100" s="26"/>
      <c r="BB100" s="101">
        <v>91693.672067593157</v>
      </c>
      <c r="BC100" s="101">
        <v>90551.089759742885</v>
      </c>
      <c r="BD100" s="28">
        <v>1.2618095606379337E-2</v>
      </c>
      <c r="BE100" s="99"/>
      <c r="BF100" s="99"/>
      <c r="BG100" s="26"/>
      <c r="BH100" s="101">
        <v>11342.866745023004</v>
      </c>
      <c r="BI100" s="101">
        <v>11182.345615323145</v>
      </c>
      <c r="BJ100" s="28">
        <v>1.4354871081778842E-2</v>
      </c>
      <c r="BK100" s="99"/>
      <c r="BL100" s="99"/>
      <c r="BM100" s="26"/>
      <c r="BN100" s="27">
        <v>952823.76879592251</v>
      </c>
      <c r="BO100" s="99"/>
      <c r="BP100" s="27">
        <v>119386.38804133721</v>
      </c>
      <c r="BQ100" s="99"/>
    </row>
    <row r="101" spans="1:69" s="2" customFormat="1" x14ac:dyDescent="0.25">
      <c r="A101" s="86" t="s">
        <v>366</v>
      </c>
      <c r="B101" s="86" t="s">
        <v>232</v>
      </c>
      <c r="C101" s="86" t="s">
        <v>291</v>
      </c>
      <c r="D101" s="87">
        <v>8853545696.3801975</v>
      </c>
      <c r="E101" s="87">
        <v>8499124589.0524902</v>
      </c>
      <c r="F101" s="88">
        <v>4.1700895617441384E-2</v>
      </c>
      <c r="G101" s="87">
        <v>7672041321.15028</v>
      </c>
      <c r="H101" s="88">
        <v>0.15400130496856773</v>
      </c>
      <c r="I101" s="87">
        <v>7627820869.7044668</v>
      </c>
      <c r="J101" s="88">
        <v>0.16069134915634434</v>
      </c>
      <c r="K101" s="89">
        <v>2270634432.1775222</v>
      </c>
      <c r="L101" s="89">
        <v>2359214452.9690099</v>
      </c>
      <c r="M101" s="88">
        <v>-3.7546404770457405E-2</v>
      </c>
      <c r="N101" s="89">
        <v>2244434563.1135912</v>
      </c>
      <c r="O101" s="88">
        <v>1.1673260381262899E-2</v>
      </c>
      <c r="P101" s="89">
        <v>2264036150.1524549</v>
      </c>
      <c r="Q101" s="88">
        <v>2.9143889882778666E-3</v>
      </c>
      <c r="R101" s="86"/>
      <c r="S101" s="86"/>
      <c r="T101" s="86"/>
      <c r="U101" s="86"/>
      <c r="V101" s="86"/>
      <c r="W101" s="86"/>
      <c r="X101" s="86"/>
      <c r="Y101" s="87">
        <v>8169169328.6626596</v>
      </c>
      <c r="Z101" s="90">
        <v>684376367.71753752</v>
      </c>
      <c r="AA101" s="86"/>
      <c r="AB101" s="86"/>
      <c r="AC101" s="91">
        <v>3.8991506386563999</v>
      </c>
      <c r="AD101" s="91">
        <v>3.6025231103330024</v>
      </c>
      <c r="AE101" s="88">
        <v>8.2338827327044797E-2</v>
      </c>
      <c r="AF101" s="91">
        <v>3.4182512812969885</v>
      </c>
      <c r="AG101" s="88">
        <v>0.14068578281259167</v>
      </c>
      <c r="AH101" s="91">
        <v>3.3691250332689378</v>
      </c>
      <c r="AI101" s="88">
        <v>0.15731847294286905</v>
      </c>
      <c r="AJ101" s="86"/>
      <c r="AK101" s="86"/>
      <c r="AL101" s="86"/>
      <c r="AM101" s="86"/>
      <c r="AN101" s="86"/>
      <c r="AO101" s="86"/>
      <c r="AP101" s="86"/>
      <c r="AQ101" s="50">
        <v>17.910940818863899</v>
      </c>
      <c r="AR101" s="26"/>
      <c r="AS101" s="26"/>
      <c r="AT101" s="26"/>
      <c r="AU101" s="50">
        <v>22.196616903859052</v>
      </c>
      <c r="AV101" s="50">
        <v>24.735424253429215</v>
      </c>
      <c r="AW101" s="50">
        <v>-2.5388073495701633</v>
      </c>
      <c r="AX101" s="26"/>
      <c r="AY101" s="26"/>
      <c r="AZ101" s="50">
        <v>7.7299693386949722</v>
      </c>
      <c r="BA101" s="26"/>
      <c r="BB101" s="101">
        <v>47119.314607302404</v>
      </c>
      <c r="BC101" s="101">
        <v>46631.065964335838</v>
      </c>
      <c r="BD101" s="28">
        <v>1.0470458542380011E-2</v>
      </c>
      <c r="BE101" s="99"/>
      <c r="BF101" s="99"/>
      <c r="BG101" s="26"/>
      <c r="BH101" s="101">
        <v>5827.367294615161</v>
      </c>
      <c r="BI101" s="101">
        <v>5758.1390806372892</v>
      </c>
      <c r="BJ101" s="28">
        <v>1.2022671388862984E-2</v>
      </c>
      <c r="BK101" s="99"/>
      <c r="BL101" s="99"/>
      <c r="BM101" s="26"/>
      <c r="BN101" s="27">
        <v>506601.88824058423</v>
      </c>
      <c r="BO101" s="99"/>
      <c r="BP101" s="27">
        <v>63470.450191089956</v>
      </c>
      <c r="BQ101" s="99"/>
    </row>
    <row r="102" spans="1:69" s="2" customFormat="1" x14ac:dyDescent="0.25">
      <c r="A102" s="86" t="s">
        <v>366</v>
      </c>
      <c r="B102" s="86" t="s">
        <v>232</v>
      </c>
      <c r="C102" s="86" t="s">
        <v>287</v>
      </c>
      <c r="D102" s="87">
        <v>2031779578.1372979</v>
      </c>
      <c r="E102" s="87">
        <v>1974017676.5014427</v>
      </c>
      <c r="F102" s="88">
        <v>2.9261086323313368E-2</v>
      </c>
      <c r="G102" s="87">
        <v>1796617483.7943265</v>
      </c>
      <c r="H102" s="88">
        <v>0.13089157623376008</v>
      </c>
      <c r="I102" s="87">
        <v>1789179061.1526339</v>
      </c>
      <c r="J102" s="88">
        <v>0.13559320151465143</v>
      </c>
      <c r="K102" s="89">
        <v>692030494.02047098</v>
      </c>
      <c r="L102" s="89">
        <v>731663574.94006503</v>
      </c>
      <c r="M102" s="88">
        <v>-5.4168448829560269E-2</v>
      </c>
      <c r="N102" s="89">
        <v>674274836.58809638</v>
      </c>
      <c r="O102" s="88">
        <v>2.6332967610388881E-2</v>
      </c>
      <c r="P102" s="89">
        <v>660655350.48601508</v>
      </c>
      <c r="Q102" s="88">
        <v>4.749093988472898E-2</v>
      </c>
      <c r="R102" s="89">
        <v>962169137.25220299</v>
      </c>
      <c r="S102" s="89">
        <v>1032879915.5283126</v>
      </c>
      <c r="T102" s="88">
        <v>-6.8459825012611844E-2</v>
      </c>
      <c r="U102" s="89">
        <v>965551976.69195247</v>
      </c>
      <c r="V102" s="88">
        <v>-3.5035290915558168E-3</v>
      </c>
      <c r="W102" s="89">
        <v>950122854.53063738</v>
      </c>
      <c r="X102" s="88">
        <v>1.2678657990514808E-2</v>
      </c>
      <c r="Y102" s="87">
        <v>1867935644.1621437</v>
      </c>
      <c r="Z102" s="90">
        <v>163843933.97515404</v>
      </c>
      <c r="AA102" s="89">
        <v>859026261.18824708</v>
      </c>
      <c r="AB102" s="89">
        <v>103142876.06395586</v>
      </c>
      <c r="AC102" s="91">
        <v>2.9359682784111474</v>
      </c>
      <c r="AD102" s="91">
        <v>2.6979854459245787</v>
      </c>
      <c r="AE102" s="88">
        <v>8.8207604250071792E-2</v>
      </c>
      <c r="AF102" s="91">
        <v>2.6645180663798835</v>
      </c>
      <c r="AG102" s="88">
        <v>0.10187591349307927</v>
      </c>
      <c r="AH102" s="91">
        <v>2.7081882555502101</v>
      </c>
      <c r="AI102" s="88">
        <v>8.4107898479406196E-2</v>
      </c>
      <c r="AJ102" s="91">
        <v>2.1116657139302206</v>
      </c>
      <c r="AK102" s="91">
        <v>1.9111782955831251</v>
      </c>
      <c r="AL102" s="88">
        <v>0.1049025194616519</v>
      </c>
      <c r="AM102" s="91">
        <v>1.8607154530920871</v>
      </c>
      <c r="AN102" s="88">
        <v>0.13486761794830646</v>
      </c>
      <c r="AO102" s="91">
        <v>1.8831028562474608</v>
      </c>
      <c r="AP102" s="88">
        <v>0.12137566300453008</v>
      </c>
      <c r="AQ102" s="50">
        <v>18.217830619916167</v>
      </c>
      <c r="AR102" s="50">
        <v>16.237921577508821</v>
      </c>
      <c r="AS102" s="26"/>
      <c r="AT102" s="26"/>
      <c r="AU102" s="50">
        <v>24.838132061782506</v>
      </c>
      <c r="AV102" s="50">
        <v>25.758541217895143</v>
      </c>
      <c r="AW102" s="50">
        <v>-0.92040915611263685</v>
      </c>
      <c r="AX102" s="50">
        <v>25.83007469677705</v>
      </c>
      <c r="AY102" s="50">
        <v>27.106133207842255</v>
      </c>
      <c r="AZ102" s="50">
        <v>8.0640604787141061</v>
      </c>
      <c r="BA102" s="50">
        <v>10.719827946104671</v>
      </c>
      <c r="BB102" s="101">
        <v>10972.704343207015</v>
      </c>
      <c r="BC102" s="101">
        <v>10980.115265201139</v>
      </c>
      <c r="BD102" s="28">
        <v>-6.7494027295058874E-4</v>
      </c>
      <c r="BE102" s="99">
        <v>5130.8031221201209</v>
      </c>
      <c r="BF102" s="99">
        <v>5673.8928837710446</v>
      </c>
      <c r="BG102" s="28">
        <v>-9.5717309574933226E-2</v>
      </c>
      <c r="BH102" s="101">
        <v>1363.6207898882003</v>
      </c>
      <c r="BI102" s="101">
        <v>1357.7769568534216</v>
      </c>
      <c r="BJ102" s="28">
        <v>4.3039712857710719E-3</v>
      </c>
      <c r="BK102" s="99">
        <v>638.63739660323938</v>
      </c>
      <c r="BL102" s="99">
        <v>701.98088665844648</v>
      </c>
      <c r="BM102" s="28">
        <v>-9.0235348652772218E-2</v>
      </c>
      <c r="BN102" s="27">
        <v>219652.41414111358</v>
      </c>
      <c r="BO102" s="99">
        <v>104018.55402212203</v>
      </c>
      <c r="BP102" s="27">
        <v>31014.787099022342</v>
      </c>
      <c r="BQ102" s="99">
        <v>14687.745057372682</v>
      </c>
    </row>
    <row r="103" spans="1:69" s="2" customFormat="1" x14ac:dyDescent="0.25">
      <c r="A103" s="86" t="s">
        <v>366</v>
      </c>
      <c r="B103" s="86" t="s">
        <v>232</v>
      </c>
      <c r="C103" s="86" t="s">
        <v>288</v>
      </c>
      <c r="D103" s="87">
        <v>1021820041.7806494</v>
      </c>
      <c r="E103" s="87">
        <v>1040829477.4390506</v>
      </c>
      <c r="F103" s="88">
        <v>-1.8263736827644081E-2</v>
      </c>
      <c r="G103" s="87">
        <v>921858757.6148175</v>
      </c>
      <c r="H103" s="88">
        <v>0.10843448992605763</v>
      </c>
      <c r="I103" s="87">
        <v>931841626.38887286</v>
      </c>
      <c r="J103" s="88">
        <v>9.6559772437368116E-2</v>
      </c>
      <c r="K103" s="89">
        <v>393030650.40886426</v>
      </c>
      <c r="L103" s="89">
        <v>424139150.92382479</v>
      </c>
      <c r="M103" s="88">
        <v>-7.3345034164383469E-2</v>
      </c>
      <c r="N103" s="89">
        <v>381402575.26287562</v>
      </c>
      <c r="O103" s="88">
        <v>3.0487668149524628E-2</v>
      </c>
      <c r="P103" s="89">
        <v>382360891.29286355</v>
      </c>
      <c r="Q103" s="88">
        <v>2.7904943625179413E-2</v>
      </c>
      <c r="R103" s="89">
        <v>454358320.99965262</v>
      </c>
      <c r="S103" s="89">
        <v>495728112.57683361</v>
      </c>
      <c r="T103" s="88">
        <v>-8.3452583235874123E-2</v>
      </c>
      <c r="U103" s="89">
        <v>441443800.0356673</v>
      </c>
      <c r="V103" s="88">
        <v>2.9255187099562551E-2</v>
      </c>
      <c r="W103" s="89">
        <v>449039903.05275923</v>
      </c>
      <c r="X103" s="88">
        <v>1.1843976249630793E-2</v>
      </c>
      <c r="Y103" s="87">
        <v>964465344.54761517</v>
      </c>
      <c r="Z103" s="90">
        <v>57354697.233034231</v>
      </c>
      <c r="AA103" s="89">
        <v>409418036.17781019</v>
      </c>
      <c r="AB103" s="89">
        <v>44940284.82184241</v>
      </c>
      <c r="AC103" s="91">
        <v>2.5998482324919556</v>
      </c>
      <c r="AD103" s="91">
        <v>2.4539811407930676</v>
      </c>
      <c r="AE103" s="88">
        <v>5.9440999473919051E-2</v>
      </c>
      <c r="AF103" s="91">
        <v>2.4170228976022017</v>
      </c>
      <c r="AG103" s="88">
        <v>7.5640712825321227E-2</v>
      </c>
      <c r="AH103" s="91">
        <v>2.4370735805068069</v>
      </c>
      <c r="AI103" s="88">
        <v>6.6791028915630268E-2</v>
      </c>
      <c r="AJ103" s="91">
        <v>2.2489299624413186</v>
      </c>
      <c r="AK103" s="91">
        <v>2.0995974426964357</v>
      </c>
      <c r="AL103" s="88">
        <v>7.1124357797416951E-2</v>
      </c>
      <c r="AM103" s="91">
        <v>2.088281130101576</v>
      </c>
      <c r="AN103" s="88">
        <v>7.6928738197202626E-2</v>
      </c>
      <c r="AO103" s="91">
        <v>2.0751866817488325</v>
      </c>
      <c r="AP103" s="88">
        <v>8.3724169117193145E-2</v>
      </c>
      <c r="AQ103" s="50">
        <v>18.302346941728015</v>
      </c>
      <c r="AR103" s="50">
        <v>15.540897646496582</v>
      </c>
      <c r="AS103" s="26"/>
      <c r="AT103" s="26"/>
      <c r="AU103" s="50">
        <v>21.288657373847567</v>
      </c>
      <c r="AV103" s="50">
        <v>20.386199748711466</v>
      </c>
      <c r="AW103" s="50">
        <v>0.90245762513610117</v>
      </c>
      <c r="AX103" s="50">
        <v>26.147758076479267</v>
      </c>
      <c r="AY103" s="50">
        <v>24.587181745682297</v>
      </c>
      <c r="AZ103" s="50">
        <v>5.6129939605692689</v>
      </c>
      <c r="BA103" s="50">
        <v>9.8909346973039742</v>
      </c>
      <c r="BB103" s="101">
        <v>5540.7099267128533</v>
      </c>
      <c r="BC103" s="101">
        <v>5813.0514098068534</v>
      </c>
      <c r="BD103" s="28">
        <v>-4.6850004222317547E-2</v>
      </c>
      <c r="BE103" s="99">
        <v>2437.2788541039295</v>
      </c>
      <c r="BF103" s="99">
        <v>2742.4414977017987</v>
      </c>
      <c r="BG103" s="28">
        <v>-0.1112740759843371</v>
      </c>
      <c r="BH103" s="101">
        <v>687.84037418999594</v>
      </c>
      <c r="BI103" s="101">
        <v>719.32417985477468</v>
      </c>
      <c r="BJ103" s="28">
        <v>-4.3768590777992548E-2</v>
      </c>
      <c r="BK103" s="99">
        <v>303.01961721209159</v>
      </c>
      <c r="BL103" s="99">
        <v>339.54817600651131</v>
      </c>
      <c r="BM103" s="28">
        <v>-0.10757989992477308</v>
      </c>
      <c r="BN103" s="27">
        <v>136050.9851020129</v>
      </c>
      <c r="BO103" s="99">
        <v>60495.874648903329</v>
      </c>
      <c r="BP103" s="27">
        <v>17717.599620274625</v>
      </c>
      <c r="BQ103" s="99">
        <v>7878.1409212277813</v>
      </c>
    </row>
    <row r="104" spans="1:69" s="2" customFormat="1" x14ac:dyDescent="0.25">
      <c r="A104" s="86" t="s">
        <v>366</v>
      </c>
      <c r="B104" s="86" t="s">
        <v>232</v>
      </c>
      <c r="C104" s="86" t="s">
        <v>139</v>
      </c>
      <c r="D104" s="87">
        <v>40143113.69950968</v>
      </c>
      <c r="E104" s="87">
        <v>42792537.890530825</v>
      </c>
      <c r="F104" s="88">
        <v>-6.1913228839073173E-2</v>
      </c>
      <c r="G104" s="87">
        <v>36654439.73001501</v>
      </c>
      <c r="H104" s="88">
        <v>9.5177391748206705E-2</v>
      </c>
      <c r="I104" s="87">
        <v>36120729.932043917</v>
      </c>
      <c r="J104" s="88">
        <v>0.11135942643001161</v>
      </c>
      <c r="K104" s="89">
        <v>13986064.570278123</v>
      </c>
      <c r="L104" s="89">
        <v>16025240.684751542</v>
      </c>
      <c r="M104" s="88">
        <v>-0.12724776835419085</v>
      </c>
      <c r="N104" s="89">
        <v>14354054.097814159</v>
      </c>
      <c r="O104" s="88">
        <v>-2.5636626769581009E-2</v>
      </c>
      <c r="P104" s="89">
        <v>14332302.496523118</v>
      </c>
      <c r="Q104" s="88">
        <v>-2.4157871795476595E-2</v>
      </c>
      <c r="R104" s="89">
        <v>8911084.6827543881</v>
      </c>
      <c r="S104" s="89">
        <v>10300591.573449256</v>
      </c>
      <c r="T104" s="88">
        <v>-0.13489583397097818</v>
      </c>
      <c r="U104" s="89">
        <v>8878036.5558103696</v>
      </c>
      <c r="V104" s="88">
        <v>3.722458984739105E-3</v>
      </c>
      <c r="W104" s="89">
        <v>8786323.4420435615</v>
      </c>
      <c r="X104" s="88">
        <v>1.4199481903184874E-2</v>
      </c>
      <c r="Y104" s="87">
        <v>39322490.618475892</v>
      </c>
      <c r="Z104" s="90">
        <v>820623.08103379048</v>
      </c>
      <c r="AA104" s="89">
        <v>8542105.6574041136</v>
      </c>
      <c r="AB104" s="89">
        <v>368979.02535027487</v>
      </c>
      <c r="AC104" s="91">
        <v>2.8702222485671967</v>
      </c>
      <c r="AD104" s="91">
        <v>2.670321072384835</v>
      </c>
      <c r="AE104" s="88">
        <v>7.4860352281095582E-2</v>
      </c>
      <c r="AF104" s="91">
        <v>2.553594927275407</v>
      </c>
      <c r="AG104" s="88">
        <v>0.12399277501291853</v>
      </c>
      <c r="AH104" s="91">
        <v>2.520232177684393</v>
      </c>
      <c r="AI104" s="88">
        <v>0.13887215391574637</v>
      </c>
      <c r="AJ104" s="91">
        <v>4.5048515560848168</v>
      </c>
      <c r="AK104" s="91">
        <v>4.1543767253943571</v>
      </c>
      <c r="AL104" s="88">
        <v>8.4362794675822431E-2</v>
      </c>
      <c r="AM104" s="91">
        <v>4.1286651051268697</v>
      </c>
      <c r="AN104" s="88">
        <v>9.111575809111E-2</v>
      </c>
      <c r="AO104" s="91">
        <v>4.1110175570366669</v>
      </c>
      <c r="AP104" s="88">
        <v>9.579963928250311E-2</v>
      </c>
      <c r="AQ104" s="50">
        <v>18.537162340199711</v>
      </c>
      <c r="AR104" s="50">
        <v>18.497353641777217</v>
      </c>
      <c r="AS104" s="81">
        <v>99.999999999999957</v>
      </c>
      <c r="AT104" s="81">
        <v>100</v>
      </c>
      <c r="AU104" s="50">
        <v>11.396548326648803</v>
      </c>
      <c r="AV104" s="50">
        <v>17.214116436700486</v>
      </c>
      <c r="AW104" s="50">
        <v>-5.817568110051683</v>
      </c>
      <c r="AX104" s="50">
        <v>13.319734041042375</v>
      </c>
      <c r="AY104" s="50">
        <v>21.295811578206287</v>
      </c>
      <c r="AZ104" s="50">
        <v>2.0442437205458077</v>
      </c>
      <c r="BA104" s="50">
        <v>4.1406746595547403</v>
      </c>
      <c r="BB104" s="101">
        <v>223.40888226811146</v>
      </c>
      <c r="BC104" s="101">
        <v>244.43432713588496</v>
      </c>
      <c r="BD104" s="28">
        <v>-8.6016743696089457E-2</v>
      </c>
      <c r="BE104" s="99">
        <v>49.048438333734204</v>
      </c>
      <c r="BF104" s="99">
        <v>58.348300032036377</v>
      </c>
      <c r="BG104" s="28">
        <v>-0.15938530673894605</v>
      </c>
      <c r="BH104" s="101">
        <v>27.920307653196549</v>
      </c>
      <c r="BI104" s="101">
        <v>30.559517852672286</v>
      </c>
      <c r="BJ104" s="28">
        <v>-8.6362952851527106E-2</v>
      </c>
      <c r="BK104" s="99">
        <v>6.1292352158147896</v>
      </c>
      <c r="BL104" s="99">
        <v>7.2885610784610373</v>
      </c>
      <c r="BM104" s="28">
        <v>-0.15906100671533877</v>
      </c>
      <c r="BN104" s="27">
        <v>5844.3454532364713</v>
      </c>
      <c r="BO104" s="99">
        <v>1297.344736108422</v>
      </c>
      <c r="BP104" s="27">
        <v>736.87606158751703</v>
      </c>
      <c r="BQ104" s="99">
        <v>163.57458527306716</v>
      </c>
    </row>
    <row r="105" spans="1:69" s="2" customFormat="1" x14ac:dyDescent="0.25">
      <c r="A105" s="86" t="s">
        <v>366</v>
      </c>
      <c r="B105" s="86" t="s">
        <v>232</v>
      </c>
      <c r="C105" s="86" t="s">
        <v>167</v>
      </c>
      <c r="D105" s="87">
        <v>18755193.325479973</v>
      </c>
      <c r="E105" s="87">
        <v>20413282.846359063</v>
      </c>
      <c r="F105" s="88">
        <v>-8.1226010209074662E-2</v>
      </c>
      <c r="G105" s="87">
        <v>18041490.375047617</v>
      </c>
      <c r="H105" s="88">
        <v>3.9558979640587077E-2</v>
      </c>
      <c r="I105" s="87">
        <v>18761646.182866953</v>
      </c>
      <c r="J105" s="88">
        <v>-3.4393876337316949E-4</v>
      </c>
      <c r="K105" s="89">
        <v>7175724.4391264776</v>
      </c>
      <c r="L105" s="89">
        <v>8396817.5691568442</v>
      </c>
      <c r="M105" s="88">
        <v>-0.1454233249648868</v>
      </c>
      <c r="N105" s="89">
        <v>7793816.0884280782</v>
      </c>
      <c r="O105" s="88">
        <v>-7.9305393184644996E-2</v>
      </c>
      <c r="P105" s="89">
        <v>8277743.1136041554</v>
      </c>
      <c r="Q105" s="88">
        <v>-0.13313033025469853</v>
      </c>
      <c r="R105" s="89">
        <v>4625665.6072127465</v>
      </c>
      <c r="S105" s="89">
        <v>5318369.1827826835</v>
      </c>
      <c r="T105" s="88">
        <v>-0.13024736564216849</v>
      </c>
      <c r="U105" s="89">
        <v>4729243.5279911337</v>
      </c>
      <c r="V105" s="88">
        <v>-2.19015832374326E-2</v>
      </c>
      <c r="W105" s="89">
        <v>5025753.2187045077</v>
      </c>
      <c r="X105" s="88">
        <v>-7.9607492465555652E-2</v>
      </c>
      <c r="Y105" s="87">
        <v>18130139.484112922</v>
      </c>
      <c r="Z105" s="90">
        <v>625053.84136705147</v>
      </c>
      <c r="AA105" s="89">
        <v>4345348.8788033128</v>
      </c>
      <c r="AB105" s="89">
        <v>280316.72840943362</v>
      </c>
      <c r="AC105" s="91">
        <v>2.6137003287382505</v>
      </c>
      <c r="AD105" s="91">
        <v>2.4310737583892559</v>
      </c>
      <c r="AE105" s="88">
        <v>7.5121772722353194E-2</v>
      </c>
      <c r="AF105" s="91">
        <v>2.3148468183429225</v>
      </c>
      <c r="AG105" s="88">
        <v>0.12910293157508435</v>
      </c>
      <c r="AH105" s="91">
        <v>2.2665170838695032</v>
      </c>
      <c r="AI105" s="88">
        <v>0.1531791872823742</v>
      </c>
      <c r="AJ105" s="91">
        <v>4.0545934181310512</v>
      </c>
      <c r="AK105" s="91">
        <v>3.8382598395845848</v>
      </c>
      <c r="AL105" s="88">
        <v>5.6362410985151074E-2</v>
      </c>
      <c r="AM105" s="91">
        <v>3.814878694291135</v>
      </c>
      <c r="AN105" s="88">
        <v>6.283678802123982E-2</v>
      </c>
      <c r="AO105" s="91">
        <v>3.7331013614120825</v>
      </c>
      <c r="AP105" s="88">
        <v>8.6119294815333161E-2</v>
      </c>
      <c r="AQ105" s="50">
        <v>16.73415428419494</v>
      </c>
      <c r="AR105" s="50">
        <v>16.326356386571039</v>
      </c>
      <c r="AS105" s="26"/>
      <c r="AT105" s="26"/>
      <c r="AU105" s="50">
        <v>15.774855419426343</v>
      </c>
      <c r="AV105" s="50">
        <v>20.630589296310823</v>
      </c>
      <c r="AW105" s="50">
        <v>-4.8557338768844804</v>
      </c>
      <c r="AX105" s="50">
        <v>17.430530411784869</v>
      </c>
      <c r="AY105" s="50">
        <v>24.528079460809689</v>
      </c>
      <c r="AZ105" s="50">
        <v>3.3326974055654284</v>
      </c>
      <c r="BA105" s="50">
        <v>6.06003010620437</v>
      </c>
      <c r="BB105" s="101">
        <v>104.12575753687203</v>
      </c>
      <c r="BC105" s="101">
        <v>116.2480884246791</v>
      </c>
      <c r="BD105" s="28">
        <v>-0.10427982990586136</v>
      </c>
      <c r="BE105" s="99">
        <v>25.436777940781695</v>
      </c>
      <c r="BF105" s="99">
        <v>30.094445310336962</v>
      </c>
      <c r="BG105" s="28">
        <v>-0.15476834085243737</v>
      </c>
      <c r="BH105" s="101">
        <v>13.042078421423534</v>
      </c>
      <c r="BI105" s="101">
        <v>14.609294552920858</v>
      </c>
      <c r="BJ105" s="28">
        <v>-0.10727527779115026</v>
      </c>
      <c r="BK105" s="99">
        <v>3.185447816487208</v>
      </c>
      <c r="BL105" s="99">
        <v>3.7792382013622698</v>
      </c>
      <c r="BM105" s="28">
        <v>-0.15711906824529434</v>
      </c>
      <c r="BN105" s="27">
        <v>2736.9352558897617</v>
      </c>
      <c r="BO105" s="99">
        <v>675.02088955477598</v>
      </c>
      <c r="BP105" s="27">
        <v>346.29577770655953</v>
      </c>
      <c r="BQ105" s="99">
        <v>85.410014831664</v>
      </c>
    </row>
    <row r="106" spans="1:69" s="2" customFormat="1" x14ac:dyDescent="0.25">
      <c r="A106" s="86" t="s">
        <v>366</v>
      </c>
      <c r="B106" s="86" t="s">
        <v>232</v>
      </c>
      <c r="C106" s="86" t="s">
        <v>168</v>
      </c>
      <c r="D106" s="87">
        <v>17032233.76099214</v>
      </c>
      <c r="E106" s="87">
        <v>18014014.546335824</v>
      </c>
      <c r="F106" s="88">
        <v>-5.4500943297138914E-2</v>
      </c>
      <c r="G106" s="87">
        <v>15295612.408740249</v>
      </c>
      <c r="H106" s="88">
        <v>0.11353722269136131</v>
      </c>
      <c r="I106" s="87">
        <v>14393873.458627969</v>
      </c>
      <c r="J106" s="88">
        <v>0.18329745012331519</v>
      </c>
      <c r="K106" s="89">
        <v>5746994.9137958298</v>
      </c>
      <c r="L106" s="89">
        <v>6518796.6586481929</v>
      </c>
      <c r="M106" s="88">
        <v>-0.11839635215932816</v>
      </c>
      <c r="N106" s="89">
        <v>5678943.2068266682</v>
      </c>
      <c r="O106" s="88">
        <v>1.1983163854739106E-2</v>
      </c>
      <c r="P106" s="89">
        <v>5250704.8671898618</v>
      </c>
      <c r="Q106" s="88">
        <v>9.4518747322314967E-2</v>
      </c>
      <c r="R106" s="89">
        <v>3915846.5003573634</v>
      </c>
      <c r="S106" s="89">
        <v>4565475.6354770996</v>
      </c>
      <c r="T106" s="88">
        <v>-0.14229166618952921</v>
      </c>
      <c r="U106" s="89">
        <v>3824392.9652655306</v>
      </c>
      <c r="V106" s="88">
        <v>2.39132160116509E-2</v>
      </c>
      <c r="W106" s="89">
        <v>3466254.2478738558</v>
      </c>
      <c r="X106" s="88">
        <v>0.12970550350115842</v>
      </c>
      <c r="Y106" s="87">
        <v>16861448.324725911</v>
      </c>
      <c r="Z106" s="90">
        <v>170785.43626622774</v>
      </c>
      <c r="AA106" s="89">
        <v>3832189.6916513573</v>
      </c>
      <c r="AB106" s="89">
        <v>83656.808706005962</v>
      </c>
      <c r="AC106" s="91">
        <v>2.9636764981478865</v>
      </c>
      <c r="AD106" s="91">
        <v>2.7633956832258981</v>
      </c>
      <c r="AE106" s="88">
        <v>7.2476343557208944E-2</v>
      </c>
      <c r="AF106" s="91">
        <v>2.6933906277409791</v>
      </c>
      <c r="AG106" s="88">
        <v>0.1003515300094452</v>
      </c>
      <c r="AH106" s="91">
        <v>2.7413221315429719</v>
      </c>
      <c r="AI106" s="88">
        <v>8.1112089690736536E-2</v>
      </c>
      <c r="AJ106" s="91">
        <v>4.3495662456221824</v>
      </c>
      <c r="AK106" s="91">
        <v>3.9457037961945733</v>
      </c>
      <c r="AL106" s="88">
        <v>0.10235498412656152</v>
      </c>
      <c r="AM106" s="91">
        <v>3.9994876435712361</v>
      </c>
      <c r="AN106" s="88">
        <v>8.7530862262735473E-2</v>
      </c>
      <c r="AO106" s="91">
        <v>4.1525729012685488</v>
      </c>
      <c r="AP106" s="88">
        <v>4.7438864780304055E-2</v>
      </c>
      <c r="AQ106" s="50">
        <v>19.50168788477567</v>
      </c>
      <c r="AR106" s="50">
        <v>21.694556627168083</v>
      </c>
      <c r="AS106" s="26"/>
      <c r="AT106" s="26"/>
      <c r="AU106" s="50">
        <v>8.811089828286427</v>
      </c>
      <c r="AV106" s="50">
        <v>16.489835188205543</v>
      </c>
      <c r="AW106" s="50">
        <v>-7.678745359919116</v>
      </c>
      <c r="AX106" s="50">
        <v>9.3444917603505395</v>
      </c>
      <c r="AY106" s="50">
        <v>18.708157525220841</v>
      </c>
      <c r="AZ106" s="50">
        <v>1.0027189543239299</v>
      </c>
      <c r="BA106" s="50">
        <v>2.13636588406546</v>
      </c>
      <c r="BB106" s="101">
        <v>96.498880936943948</v>
      </c>
      <c r="BC106" s="101">
        <v>104.6140017608468</v>
      </c>
      <c r="BD106" s="28">
        <v>-7.7572033258554204E-2</v>
      </c>
      <c r="BE106" s="99">
        <v>21.935545139265582</v>
      </c>
      <c r="BF106" s="99">
        <v>26.292604448597281</v>
      </c>
      <c r="BG106" s="28">
        <v>-0.16571425314102536</v>
      </c>
      <c r="BH106" s="101">
        <v>12.062352653106201</v>
      </c>
      <c r="BI106" s="101">
        <v>13.04072006899691</v>
      </c>
      <c r="BJ106" s="28">
        <v>-7.5024033236990181E-2</v>
      </c>
      <c r="BK106" s="99">
        <v>2.7432582815407911</v>
      </c>
      <c r="BL106" s="99">
        <v>3.2742082382236686</v>
      </c>
      <c r="BM106" s="28">
        <v>-0.16216132819057646</v>
      </c>
      <c r="BN106" s="27">
        <v>2550.4267180568709</v>
      </c>
      <c r="BO106" s="99">
        <v>586.36346109772751</v>
      </c>
      <c r="BP106" s="27">
        <v>323.82766230130375</v>
      </c>
      <c r="BQ106" s="99">
        <v>74.452581618442451</v>
      </c>
    </row>
    <row r="107" spans="1:69" s="2" customFormat="1" x14ac:dyDescent="0.25">
      <c r="A107" s="86" t="s">
        <v>366</v>
      </c>
      <c r="B107" s="86" t="s">
        <v>232</v>
      </c>
      <c r="C107" s="86" t="s">
        <v>192</v>
      </c>
      <c r="D107" s="87">
        <v>4355686.6130375741</v>
      </c>
      <c r="E107" s="87">
        <v>4365240.4978359342</v>
      </c>
      <c r="F107" s="88">
        <v>-2.1886273627069095E-3</v>
      </c>
      <c r="G107" s="87">
        <v>3317336.9462271491</v>
      </c>
      <c r="H107" s="88">
        <v>0.31300699435773438</v>
      </c>
      <c r="I107" s="87">
        <v>2965210.290548997</v>
      </c>
      <c r="J107" s="88">
        <v>0.46893008800098823</v>
      </c>
      <c r="K107" s="89">
        <v>1063345.2173558157</v>
      </c>
      <c r="L107" s="89">
        <v>1109626.4569465038</v>
      </c>
      <c r="M107" s="88">
        <v>-4.170884652304159E-2</v>
      </c>
      <c r="N107" s="89">
        <v>881294.8025594136</v>
      </c>
      <c r="O107" s="88">
        <v>0.2065715289227851</v>
      </c>
      <c r="P107" s="89">
        <v>803854.51572910103</v>
      </c>
      <c r="Q107" s="88">
        <v>0.32280804119306961</v>
      </c>
      <c r="R107" s="89">
        <v>369572.57518428343</v>
      </c>
      <c r="S107" s="89">
        <v>416746.75518947461</v>
      </c>
      <c r="T107" s="88">
        <v>-0.11319627427871241</v>
      </c>
      <c r="U107" s="89">
        <v>324400.06255370803</v>
      </c>
      <c r="V107" s="88">
        <v>0.13924939556106461</v>
      </c>
      <c r="W107" s="89">
        <v>294315.975465197</v>
      </c>
      <c r="X107" s="88">
        <v>0.25570001628398031</v>
      </c>
      <c r="Y107" s="87">
        <v>4330902.8096370632</v>
      </c>
      <c r="Z107" s="90">
        <v>24783.8034005113</v>
      </c>
      <c r="AA107" s="89">
        <v>364567.08694944822</v>
      </c>
      <c r="AB107" s="89">
        <v>5005.4882348352257</v>
      </c>
      <c r="AC107" s="91">
        <v>4.0962112227943352</v>
      </c>
      <c r="AD107" s="91">
        <v>3.9339729784817004</v>
      </c>
      <c r="AE107" s="88">
        <v>4.1240304699614393E-2</v>
      </c>
      <c r="AF107" s="91">
        <v>3.7641626123212122</v>
      </c>
      <c r="AG107" s="88">
        <v>8.8213141851584798E-2</v>
      </c>
      <c r="AH107" s="91">
        <v>3.6887399803427527</v>
      </c>
      <c r="AI107" s="88">
        <v>0.11046353080536754</v>
      </c>
      <c r="AJ107" s="91">
        <v>11.785740895047901</v>
      </c>
      <c r="AK107" s="91">
        <v>10.474563853175702</v>
      </c>
      <c r="AL107" s="88">
        <v>0.1251772446329279</v>
      </c>
      <c r="AM107" s="91">
        <v>10.226067529434976</v>
      </c>
      <c r="AN107" s="88">
        <v>0.15251936887014689</v>
      </c>
      <c r="AO107" s="91">
        <v>10.074921301374054</v>
      </c>
      <c r="AP107" s="88">
        <v>0.16980972282538018</v>
      </c>
      <c r="AQ107" s="50">
        <v>25.412058755643756</v>
      </c>
      <c r="AR107" s="50">
        <v>20.617612967243446</v>
      </c>
      <c r="AS107" s="26"/>
      <c r="AT107" s="26"/>
      <c r="AU107" s="50">
        <v>2.6539858277928223</v>
      </c>
      <c r="AV107" s="50">
        <v>4.226466866827975</v>
      </c>
      <c r="AW107" s="50">
        <v>-1.5724810390351527</v>
      </c>
      <c r="AX107" s="50">
        <v>3.988059969287467</v>
      </c>
      <c r="AY107" s="50">
        <v>8.3946376675823213</v>
      </c>
      <c r="AZ107" s="50">
        <v>0.56899877338116256</v>
      </c>
      <c r="BA107" s="50">
        <v>1.3543992630782447</v>
      </c>
      <c r="BB107" s="101">
        <v>27.394999536351548</v>
      </c>
      <c r="BC107" s="101">
        <v>29.222038733405828</v>
      </c>
      <c r="BD107" s="28">
        <v>-6.2522646476601204E-2</v>
      </c>
      <c r="BE107" s="99">
        <v>2.470077503505073</v>
      </c>
      <c r="BF107" s="99">
        <v>2.8497479844508025</v>
      </c>
      <c r="BG107" s="28">
        <v>-0.1332294936314864</v>
      </c>
      <c r="BH107" s="101">
        <v>3.5748527737503921</v>
      </c>
      <c r="BI107" s="101">
        <v>3.7905759908389536</v>
      </c>
      <c r="BJ107" s="28">
        <v>-5.6910405597967256E-2</v>
      </c>
      <c r="BK107" s="99">
        <v>0.32133098014538058</v>
      </c>
      <c r="BL107" s="99">
        <v>0.36895202102789498</v>
      </c>
      <c r="BM107" s="28">
        <v>-0.12907109371522851</v>
      </c>
      <c r="BN107" s="27">
        <v>872.1915984752743</v>
      </c>
      <c r="BO107" s="99">
        <v>74.003968544883719</v>
      </c>
      <c r="BP107" s="27">
        <v>124.25577215086871</v>
      </c>
      <c r="BQ107" s="99">
        <v>10.539717573456707</v>
      </c>
    </row>
    <row r="108" spans="1:69" s="2" customFormat="1" x14ac:dyDescent="0.25">
      <c r="A108" s="86" t="s">
        <v>366</v>
      </c>
      <c r="B108" s="86" t="s">
        <v>232</v>
      </c>
      <c r="C108" s="86" t="s">
        <v>289</v>
      </c>
      <c r="D108" s="87">
        <v>1113754.274466058</v>
      </c>
      <c r="E108" s="87">
        <v>1040005.1824405224</v>
      </c>
      <c r="F108" s="88">
        <v>7.0912235122206554E-2</v>
      </c>
      <c r="G108" s="87">
        <v>861716.41125916154</v>
      </c>
      <c r="H108" s="88">
        <v>0.29248353624670143</v>
      </c>
      <c r="I108" s="87">
        <v>870420.91004266019</v>
      </c>
      <c r="J108" s="88">
        <v>0.27955827073532941</v>
      </c>
      <c r="K108" s="89">
        <v>313113.45920607471</v>
      </c>
      <c r="L108" s="89">
        <v>313473.78486850014</v>
      </c>
      <c r="M108" s="88">
        <v>-1.149460273293928E-3</v>
      </c>
      <c r="N108" s="89">
        <v>249607.44508582368</v>
      </c>
      <c r="O108" s="88">
        <v>0.25442355735188693</v>
      </c>
      <c r="P108" s="89">
        <v>245354.34040717542</v>
      </c>
      <c r="Q108" s="88">
        <v>0.2761684129428903</v>
      </c>
      <c r="R108" s="89">
        <v>133946.34254654459</v>
      </c>
      <c r="S108" s="89">
        <v>133734.14081431579</v>
      </c>
      <c r="T108" s="88">
        <v>1.5867431527707967E-3</v>
      </c>
      <c r="U108" s="89">
        <v>101234.08991402169</v>
      </c>
      <c r="V108" s="88">
        <v>0.32313475293061333</v>
      </c>
      <c r="W108" s="89">
        <v>100969.15228292627</v>
      </c>
      <c r="X108" s="88">
        <v>0.32660658743784182</v>
      </c>
      <c r="Y108" s="87">
        <v>1099287.3981936343</v>
      </c>
      <c r="Z108" s="90">
        <v>14466.876272423577</v>
      </c>
      <c r="AA108" s="89">
        <v>129951.25777186148</v>
      </c>
      <c r="AB108" s="89">
        <v>3995.0847746831132</v>
      </c>
      <c r="AC108" s="91">
        <v>3.5570309794094284</v>
      </c>
      <c r="AD108" s="91">
        <v>3.3176783279558659</v>
      </c>
      <c r="AE108" s="88">
        <v>7.2144622773310185E-2</v>
      </c>
      <c r="AF108" s="91">
        <v>3.4522864931487667</v>
      </c>
      <c r="AG108" s="88">
        <v>3.0340612364742121E-2</v>
      </c>
      <c r="AH108" s="91">
        <v>3.547607548324442</v>
      </c>
      <c r="AI108" s="88">
        <v>2.6562777749858722E-3</v>
      </c>
      <c r="AJ108" s="91">
        <v>8.3149285997043414</v>
      </c>
      <c r="AK108" s="91">
        <v>7.7766617866452341</v>
      </c>
      <c r="AL108" s="88">
        <v>6.921566448774541E-2</v>
      </c>
      <c r="AM108" s="91">
        <v>8.512116936014527</v>
      </c>
      <c r="AN108" s="88">
        <v>-2.3165604724705711E-2</v>
      </c>
      <c r="AO108" s="91">
        <v>8.620661760174519</v>
      </c>
      <c r="AP108" s="88">
        <v>-3.5465161373410416E-2</v>
      </c>
      <c r="AQ108" s="50">
        <v>17.978103851331994</v>
      </c>
      <c r="AR108" s="50">
        <v>12.420147837405723</v>
      </c>
      <c r="AS108" s="81">
        <v>2.7744591084862988</v>
      </c>
      <c r="AT108" s="81">
        <v>1.5031429653650448</v>
      </c>
      <c r="AU108" s="50">
        <v>4.5795308785392326</v>
      </c>
      <c r="AV108" s="50">
        <v>7.761379719259935</v>
      </c>
      <c r="AW108" s="50">
        <v>-3.1818488407207024</v>
      </c>
      <c r="AX108" s="50">
        <v>7.6918650091199012</v>
      </c>
      <c r="AY108" s="50">
        <v>11.817832092677296</v>
      </c>
      <c r="AZ108" s="50">
        <v>1.2989289113488793</v>
      </c>
      <c r="BA108" s="50">
        <v>2.9826008674293392</v>
      </c>
      <c r="BB108" s="101">
        <v>12.596241537073837</v>
      </c>
      <c r="BC108" s="101">
        <v>14.484797690707239</v>
      </c>
      <c r="BD108" s="28">
        <v>-0.13038194898952649</v>
      </c>
      <c r="BE108" s="99">
        <v>1.6029992627412548</v>
      </c>
      <c r="BF108" s="99">
        <v>1.8625983857986215</v>
      </c>
      <c r="BG108" s="28">
        <v>-0.13937471708162091</v>
      </c>
      <c r="BH108" s="101">
        <v>1.9150905421414404</v>
      </c>
      <c r="BI108" s="101">
        <v>2.0746842421907594</v>
      </c>
      <c r="BJ108" s="28">
        <v>-7.6924332292993336E-2</v>
      </c>
      <c r="BK108" s="99">
        <v>0.24028802780261843</v>
      </c>
      <c r="BL108" s="99">
        <v>0.26679242782743667</v>
      </c>
      <c r="BM108" s="28">
        <v>-9.9344648724293952E-2</v>
      </c>
      <c r="BN108" s="27">
        <v>444.28367243009581</v>
      </c>
      <c r="BO108" s="99">
        <v>53.432049007118771</v>
      </c>
      <c r="BP108" s="27">
        <v>79.548314999057226</v>
      </c>
      <c r="BQ108" s="99">
        <v>9.5453146376330906</v>
      </c>
    </row>
    <row r="109" spans="1:69" s="2" customFormat="1" x14ac:dyDescent="0.25">
      <c r="A109" s="86" t="s">
        <v>366</v>
      </c>
      <c r="B109" s="86" t="s">
        <v>232</v>
      </c>
      <c r="C109" s="86" t="s">
        <v>157</v>
      </c>
      <c r="D109" s="87">
        <v>1.8975346183776856</v>
      </c>
      <c r="E109" s="87">
        <v>0.81467962861061094</v>
      </c>
      <c r="F109" s="88">
        <v>1.3291789210610574</v>
      </c>
      <c r="G109" s="87">
        <v>2.4318825602531433</v>
      </c>
      <c r="H109" s="88">
        <v>-0.21972604705871798</v>
      </c>
      <c r="I109" s="86"/>
      <c r="J109" s="86"/>
      <c r="K109" s="89">
        <v>0.89883222336897006</v>
      </c>
      <c r="L109" s="89">
        <v>1.597411036491394</v>
      </c>
      <c r="M109" s="88">
        <v>-0.43731938565843725</v>
      </c>
      <c r="N109" s="89">
        <v>1.8806557924805389</v>
      </c>
      <c r="O109" s="88">
        <v>-0.52206446976486198</v>
      </c>
      <c r="P109" s="86"/>
      <c r="Q109" s="86"/>
      <c r="R109" s="89">
        <v>1.9141796192049014</v>
      </c>
      <c r="S109" s="89">
        <v>0.54311975811986102</v>
      </c>
      <c r="T109" s="88">
        <v>2.5244153625183738</v>
      </c>
      <c r="U109" s="89">
        <v>4.0369250654817108</v>
      </c>
      <c r="V109" s="88">
        <v>-0.52583226387520532</v>
      </c>
      <c r="W109" s="86"/>
      <c r="X109" s="86"/>
      <c r="Y109" s="87">
        <v>1.8975346183776856</v>
      </c>
      <c r="Z109" s="86"/>
      <c r="AA109" s="89">
        <v>1.9141796192049014</v>
      </c>
      <c r="AB109" s="86"/>
      <c r="AC109" s="91">
        <v>2.111111027223096</v>
      </c>
      <c r="AD109" s="91">
        <v>0.51</v>
      </c>
      <c r="AE109" s="88">
        <v>3.1394333867119526</v>
      </c>
      <c r="AF109" s="91">
        <v>1.2931034854844701</v>
      </c>
      <c r="AG109" s="88">
        <v>0.63259248074190577</v>
      </c>
      <c r="AH109" s="86"/>
      <c r="AI109" s="86"/>
      <c r="AJ109" s="91">
        <v>0.99130436837785907</v>
      </c>
      <c r="AK109" s="91">
        <v>1.4999999842223</v>
      </c>
      <c r="AL109" s="88">
        <v>-0.33913041413009254</v>
      </c>
      <c r="AM109" s="91">
        <v>0.60240963624697752</v>
      </c>
      <c r="AN109" s="88">
        <v>0.64556525780978946</v>
      </c>
      <c r="AO109" s="86"/>
      <c r="AP109" s="86"/>
      <c r="AQ109" s="50">
        <v>0.16960502399039498</v>
      </c>
      <c r="AR109" s="50">
        <v>1.1084489138658096</v>
      </c>
      <c r="AS109" s="81">
        <v>4.7269243551500137E-6</v>
      </c>
      <c r="AT109" s="81">
        <v>2.1480882376860486E-5</v>
      </c>
      <c r="AU109" s="26"/>
      <c r="AV109" s="26"/>
      <c r="AW109" s="26"/>
      <c r="AX109" s="26"/>
      <c r="AY109" s="26"/>
      <c r="AZ109" s="26"/>
      <c r="BA109" s="26"/>
      <c r="BB109" s="101">
        <v>3.6965044554387476E-2</v>
      </c>
      <c r="BC109" s="101">
        <v>6.8900327698637343E-3</v>
      </c>
      <c r="BD109" s="28">
        <v>4.3650027204614501</v>
      </c>
      <c r="BE109" s="99">
        <v>3.7289298558096713E-2</v>
      </c>
      <c r="BF109" s="99">
        <v>4.5933552282242107E-3</v>
      </c>
      <c r="BG109" s="28">
        <v>7.1180959680561742</v>
      </c>
      <c r="BH109" s="101">
        <v>3.5799305058356309E-2</v>
      </c>
      <c r="BI109" s="101">
        <v>6.7358611309639672E-3</v>
      </c>
      <c r="BJ109" s="28">
        <v>4.3147332408310914</v>
      </c>
      <c r="BK109" s="99">
        <v>3.6113333301392818E-2</v>
      </c>
      <c r="BL109" s="99">
        <v>4.4905741345432661E-3</v>
      </c>
      <c r="BM109" s="28">
        <v>7.0420303104662771</v>
      </c>
      <c r="BN109" s="27">
        <v>0.82241224709522753</v>
      </c>
      <c r="BO109" s="99">
        <v>0.82962637241375059</v>
      </c>
      <c r="BP109" s="27">
        <v>0.82103728939023646</v>
      </c>
      <c r="BQ109" s="99">
        <v>0.82823935370501545</v>
      </c>
    </row>
    <row r="110" spans="1:69" s="2" customFormat="1" x14ac:dyDescent="0.25">
      <c r="A110" s="86" t="s">
        <v>366</v>
      </c>
      <c r="B110" s="86" t="s">
        <v>232</v>
      </c>
      <c r="C110" s="86" t="s">
        <v>158</v>
      </c>
      <c r="D110" s="87">
        <v>2105.0698900604248</v>
      </c>
      <c r="E110" s="87">
        <v>3886.1827995157241</v>
      </c>
      <c r="F110" s="88">
        <v>-0.45831938468701278</v>
      </c>
      <c r="G110" s="87">
        <v>2742.1382685661315</v>
      </c>
      <c r="H110" s="88">
        <v>-0.23232540306540808</v>
      </c>
      <c r="I110" s="87">
        <v>2540.0623702228067</v>
      </c>
      <c r="J110" s="88">
        <v>-0.1712526768089658</v>
      </c>
      <c r="K110" s="89">
        <v>177.60600253509196</v>
      </c>
      <c r="L110" s="89">
        <v>425.91393260800123</v>
      </c>
      <c r="M110" s="88">
        <v>-0.58300025207544603</v>
      </c>
      <c r="N110" s="89">
        <v>177.34986251366425</v>
      </c>
      <c r="O110" s="88">
        <v>1.4442639977122996E-3</v>
      </c>
      <c r="P110" s="89">
        <v>154.08849320373054</v>
      </c>
      <c r="Q110" s="88">
        <v>0.15262339738936495</v>
      </c>
      <c r="R110" s="89">
        <v>84.598790102867312</v>
      </c>
      <c r="S110" s="89">
        <v>157.70908096102374</v>
      </c>
      <c r="T110" s="88">
        <v>-0.46357692539103013</v>
      </c>
      <c r="U110" s="89">
        <v>73.349171966691117</v>
      </c>
      <c r="V110" s="88">
        <v>0.15337075844952694</v>
      </c>
      <c r="W110" s="89">
        <v>62.862924474207915</v>
      </c>
      <c r="X110" s="88">
        <v>0.34576605861818321</v>
      </c>
      <c r="Y110" s="87">
        <v>2105.0698900604248</v>
      </c>
      <c r="Z110" s="86"/>
      <c r="AA110" s="89">
        <v>84.598790102867312</v>
      </c>
      <c r="AB110" s="86"/>
      <c r="AC110" s="91">
        <v>11.852470412110639</v>
      </c>
      <c r="AD110" s="91">
        <v>9.1243382805522195</v>
      </c>
      <c r="AE110" s="88">
        <v>0.29899506656534319</v>
      </c>
      <c r="AF110" s="91">
        <v>15.461744540990882</v>
      </c>
      <c r="AG110" s="88">
        <v>-0.23343252886578467</v>
      </c>
      <c r="AH110" s="91">
        <v>16.484439022091177</v>
      </c>
      <c r="AI110" s="88">
        <v>-0.28099036938855665</v>
      </c>
      <c r="AJ110" s="91">
        <v>24.88297867499972</v>
      </c>
      <c r="AK110" s="91">
        <v>24.641465005278651</v>
      </c>
      <c r="AL110" s="88">
        <v>9.8011084028215255E-3</v>
      </c>
      <c r="AM110" s="91">
        <v>37.384720168502717</v>
      </c>
      <c r="AN110" s="88">
        <v>-0.33440778577863833</v>
      </c>
      <c r="AO110" s="91">
        <v>40.406366574068173</v>
      </c>
      <c r="AP110" s="88">
        <v>-0.38418173211919004</v>
      </c>
      <c r="AQ110" s="50">
        <v>5.9887983847739354</v>
      </c>
      <c r="AR110" s="50">
        <v>7.2374568791914005</v>
      </c>
      <c r="AS110" s="81">
        <v>5.2439128310222136E-3</v>
      </c>
      <c r="AT110" s="81">
        <v>9.4936579681024981E-4</v>
      </c>
      <c r="AU110" s="26"/>
      <c r="AV110" s="26"/>
      <c r="AW110" s="26"/>
      <c r="AX110" s="26"/>
      <c r="AY110" s="26"/>
      <c r="AZ110" s="26"/>
      <c r="BA110" s="26"/>
      <c r="BB110" s="101">
        <v>0.33990063599523374</v>
      </c>
      <c r="BC110" s="101">
        <v>0.49220854308426715</v>
      </c>
      <c r="BD110" s="28">
        <v>-0.30943775606706198</v>
      </c>
      <c r="BE110" s="99">
        <v>1.3659965731383143E-2</v>
      </c>
      <c r="BF110" s="99">
        <v>1.9974808436869603E-2</v>
      </c>
      <c r="BG110" s="28">
        <v>-0.31614033873939396</v>
      </c>
      <c r="BH110" s="101">
        <v>0.24003482092569317</v>
      </c>
      <c r="BI110" s="101">
        <v>0.31056005769924194</v>
      </c>
      <c r="BJ110" s="28">
        <v>-0.22709049352975091</v>
      </c>
      <c r="BK110" s="99">
        <v>9.6505896372896076E-3</v>
      </c>
      <c r="BL110" s="99">
        <v>1.2604321539445594E-2</v>
      </c>
      <c r="BM110" s="28">
        <v>-0.23434279210604045</v>
      </c>
      <c r="BN110" s="27">
        <v>10.856859446806068</v>
      </c>
      <c r="BO110" s="99">
        <v>0.4363167122637977</v>
      </c>
      <c r="BP110" s="27">
        <v>12.494320036649261</v>
      </c>
      <c r="BQ110" s="99">
        <v>0.52863768507091291</v>
      </c>
    </row>
    <row r="111" spans="1:69" s="2" customFormat="1" x14ac:dyDescent="0.25">
      <c r="A111" s="86" t="s">
        <v>366</v>
      </c>
      <c r="B111" s="86" t="s">
        <v>232</v>
      </c>
      <c r="C111" s="86" t="s">
        <v>290</v>
      </c>
      <c r="D111" s="87">
        <v>12496182.625815894</v>
      </c>
      <c r="E111" s="87">
        <v>13123745.57477621</v>
      </c>
      <c r="F111" s="88">
        <v>-4.7818890223419834E-2</v>
      </c>
      <c r="G111" s="87">
        <v>11102830.284582078</v>
      </c>
      <c r="H111" s="88">
        <v>0.12549523909851093</v>
      </c>
      <c r="I111" s="87">
        <v>10163913.582075087</v>
      </c>
      <c r="J111" s="88">
        <v>0.22946565069718408</v>
      </c>
      <c r="K111" s="89">
        <v>4260711.5672178669</v>
      </c>
      <c r="L111" s="89">
        <v>4926871.7198044555</v>
      </c>
      <c r="M111" s="88">
        <v>-0.13520955902075488</v>
      </c>
      <c r="N111" s="89">
        <v>4300688.686688669</v>
      </c>
      <c r="O111" s="88">
        <v>-9.2955157611239857E-3</v>
      </c>
      <c r="P111" s="89">
        <v>3865102.5146096768</v>
      </c>
      <c r="Q111" s="88">
        <v>0.10235409050932801</v>
      </c>
      <c r="R111" s="89">
        <v>3140443.9596365159</v>
      </c>
      <c r="S111" s="89">
        <v>3637120.403110472</v>
      </c>
      <c r="T111" s="88">
        <v>-0.13655760283580315</v>
      </c>
      <c r="U111" s="89">
        <v>2987706.7279347754</v>
      </c>
      <c r="V111" s="88">
        <v>5.1121895691321327E-2</v>
      </c>
      <c r="W111" s="89">
        <v>2585436.3985367091</v>
      </c>
      <c r="X111" s="88">
        <v>0.21466687844803564</v>
      </c>
      <c r="Y111" s="87">
        <v>12405076.444686774</v>
      </c>
      <c r="Z111" s="90">
        <v>91106.181129119417</v>
      </c>
      <c r="AA111" s="89">
        <v>3076263.5193469576</v>
      </c>
      <c r="AB111" s="89">
        <v>64180.440289558472</v>
      </c>
      <c r="AC111" s="91">
        <v>2.932886309874192</v>
      </c>
      <c r="AD111" s="91">
        <v>2.6637075858953119</v>
      </c>
      <c r="AE111" s="88">
        <v>0.1010541567716432</v>
      </c>
      <c r="AF111" s="91">
        <v>2.5816400798660792</v>
      </c>
      <c r="AG111" s="88">
        <v>0.13605546053744771</v>
      </c>
      <c r="AH111" s="91">
        <v>2.6296620965825808</v>
      </c>
      <c r="AI111" s="88">
        <v>0.11530919264709753</v>
      </c>
      <c r="AJ111" s="91">
        <v>3.9791133949297532</v>
      </c>
      <c r="AK111" s="91">
        <v>3.6082791110112162</v>
      </c>
      <c r="AL111" s="88">
        <v>0.1027731703977332</v>
      </c>
      <c r="AM111" s="91">
        <v>3.7161713968682619</v>
      </c>
      <c r="AN111" s="88">
        <v>7.0756154649670111E-2</v>
      </c>
      <c r="AO111" s="91">
        <v>3.9312177966658171</v>
      </c>
      <c r="AP111" s="88">
        <v>1.2183399837210208E-2</v>
      </c>
      <c r="AQ111" s="50">
        <v>18.660883646517981</v>
      </c>
      <c r="AR111" s="50">
        <v>21.483226824290661</v>
      </c>
      <c r="AS111" s="81">
        <v>31.129081613737707</v>
      </c>
      <c r="AT111" s="81">
        <v>35.241994341207572</v>
      </c>
      <c r="AU111" s="50">
        <v>9.7189776219117405</v>
      </c>
      <c r="AV111" s="50">
        <v>19.49950263723122</v>
      </c>
      <c r="AW111" s="50">
        <v>-9.7805250153194798</v>
      </c>
      <c r="AX111" s="50">
        <v>10.001123222818673</v>
      </c>
      <c r="AY111" s="50">
        <v>19.871413141587752</v>
      </c>
      <c r="AZ111" s="50">
        <v>0.72907210031408265</v>
      </c>
      <c r="BA111" s="50">
        <v>2.0436741146938631</v>
      </c>
      <c r="BB111" s="101">
        <v>72.307214732613033</v>
      </c>
      <c r="BC111" s="101">
        <v>77.615762368595767</v>
      </c>
      <c r="BD111" s="28">
        <v>-6.8395226355859817E-2</v>
      </c>
      <c r="BE111" s="99">
        <v>17.936179079674464</v>
      </c>
      <c r="BF111" s="99">
        <v>21.275272119625146</v>
      </c>
      <c r="BG111" s="28">
        <v>-0.15694713661831719</v>
      </c>
      <c r="BH111" s="101">
        <v>9.1351845936526317</v>
      </c>
      <c r="BI111" s="101">
        <v>9.7988291510121446</v>
      </c>
      <c r="BJ111" s="28">
        <v>-6.7726924016321216E-2</v>
      </c>
      <c r="BK111" s="99">
        <v>2.2648896957402642</v>
      </c>
      <c r="BL111" s="99">
        <v>2.6792532281529993</v>
      </c>
      <c r="BM111" s="28">
        <v>-0.15465635276975498</v>
      </c>
      <c r="BN111" s="27">
        <v>1955.3200306326737</v>
      </c>
      <c r="BO111" s="99">
        <v>491.39590571210471</v>
      </c>
      <c r="BP111" s="27">
        <v>257.07445166472024</v>
      </c>
      <c r="BQ111" s="99">
        <v>64.606178572228671</v>
      </c>
    </row>
    <row r="112" spans="1:69" s="2" customFormat="1" x14ac:dyDescent="0.25">
      <c r="A112" s="86" t="s">
        <v>366</v>
      </c>
      <c r="B112" s="86" t="s">
        <v>232</v>
      </c>
      <c r="C112" s="86" t="s">
        <v>159</v>
      </c>
      <c r="D112" s="87">
        <v>786.46253687977787</v>
      </c>
      <c r="E112" s="87">
        <v>4683.9648081409932</v>
      </c>
      <c r="F112" s="88">
        <v>-0.83209469560640981</v>
      </c>
      <c r="G112" s="87">
        <v>23999.751197279693</v>
      </c>
      <c r="H112" s="88">
        <v>-0.96723038791464966</v>
      </c>
      <c r="I112" s="87">
        <v>20664.873975660801</v>
      </c>
      <c r="J112" s="88">
        <v>-0.96194205985451064</v>
      </c>
      <c r="K112" s="89">
        <v>195.13193297386169</v>
      </c>
      <c r="L112" s="89">
        <v>969.59822428226471</v>
      </c>
      <c r="M112" s="88">
        <v>-0.79874970055941863</v>
      </c>
      <c r="N112" s="89">
        <v>7864.3934079408646</v>
      </c>
      <c r="O112" s="88">
        <v>-0.97518792323171011</v>
      </c>
      <c r="P112" s="89">
        <v>6872.0853009223938</v>
      </c>
      <c r="Q112" s="88">
        <v>-0.97160513520580571</v>
      </c>
      <c r="R112" s="89">
        <v>94.091154037123317</v>
      </c>
      <c r="S112" s="89">
        <v>212.13087814310185</v>
      </c>
      <c r="T112" s="88">
        <v>-0.55644762864909203</v>
      </c>
      <c r="U112" s="89">
        <v>2202.1322806612529</v>
      </c>
      <c r="V112" s="88">
        <v>-0.95727270570282452</v>
      </c>
      <c r="W112" s="89">
        <v>1893.8737033988361</v>
      </c>
      <c r="X112" s="88">
        <v>-0.95031814747294774</v>
      </c>
      <c r="Y112" s="87">
        <v>786.46253687977787</v>
      </c>
      <c r="Z112" s="86"/>
      <c r="AA112" s="89">
        <v>94.091154037123317</v>
      </c>
      <c r="AB112" s="86"/>
      <c r="AC112" s="91">
        <v>4.0304143196548257</v>
      </c>
      <c r="AD112" s="91">
        <v>4.8308306377192993</v>
      </c>
      <c r="AE112" s="88">
        <v>-0.16568916985306714</v>
      </c>
      <c r="AF112" s="91">
        <v>3.0516976901291044</v>
      </c>
      <c r="AG112" s="88">
        <v>0.32071218348116121</v>
      </c>
      <c r="AH112" s="91">
        <v>3.0070747190648368</v>
      </c>
      <c r="AI112" s="88">
        <v>0.34031066607757415</v>
      </c>
      <c r="AJ112" s="91">
        <v>8.3585172796316431</v>
      </c>
      <c r="AK112" s="91">
        <v>22.08054220650153</v>
      </c>
      <c r="AL112" s="88">
        <v>-0.62145325955036967</v>
      </c>
      <c r="AM112" s="91">
        <v>10.898414871822816</v>
      </c>
      <c r="AN112" s="88">
        <v>-0.23305201922143029</v>
      </c>
      <c r="AO112" s="91">
        <v>10.911431917859481</v>
      </c>
      <c r="AP112" s="88">
        <v>-0.23396696762129904</v>
      </c>
      <c r="AQ112" s="50">
        <v>1.3566868109694428</v>
      </c>
      <c r="AR112" s="50">
        <v>2.70265004011448</v>
      </c>
      <c r="AS112" s="81">
        <v>1.9591468234547629E-3</v>
      </c>
      <c r="AT112" s="81">
        <v>1.0558889000260297E-3</v>
      </c>
      <c r="AU112" s="26"/>
      <c r="AV112" s="26"/>
      <c r="AW112" s="26"/>
      <c r="AX112" s="26"/>
      <c r="AY112" s="26"/>
      <c r="AZ112" s="26"/>
      <c r="BA112" s="26"/>
      <c r="BB112" s="101">
        <v>1.3361405398798336</v>
      </c>
      <c r="BC112" s="101">
        <v>1.5010393963383948</v>
      </c>
      <c r="BD112" s="28">
        <v>-0.10985644804580887</v>
      </c>
      <c r="BE112" s="99">
        <v>0.15985377491960118</v>
      </c>
      <c r="BF112" s="99">
        <v>6.7980187365889039E-2</v>
      </c>
      <c r="BG112" s="28">
        <v>1.3514759390000193</v>
      </c>
      <c r="BH112" s="101">
        <v>0.45016356748563197</v>
      </c>
      <c r="BI112" s="101">
        <v>0.34082622780692662</v>
      </c>
      <c r="BJ112" s="28">
        <v>0.32080083854533475</v>
      </c>
      <c r="BK112" s="99">
        <v>5.3856045223434013E-2</v>
      </c>
      <c r="BL112" s="99">
        <v>1.5433950594324092E-2</v>
      </c>
      <c r="BM112" s="28">
        <v>2.4894530013099709</v>
      </c>
      <c r="BN112" s="27">
        <v>68.379813810488102</v>
      </c>
      <c r="BO112" s="99">
        <v>8.1808545131704964</v>
      </c>
      <c r="BP112" s="27">
        <v>21.128858665039456</v>
      </c>
      <c r="BQ112" s="99">
        <v>2.5351449685716227</v>
      </c>
    </row>
    <row r="113" spans="1:69" s="2" customFormat="1" x14ac:dyDescent="0.25">
      <c r="A113" s="86" t="s">
        <v>366</v>
      </c>
      <c r="B113" s="86" t="s">
        <v>232</v>
      </c>
      <c r="C113" s="86" t="s">
        <v>160</v>
      </c>
      <c r="D113" s="87">
        <v>2120.3341002464294</v>
      </c>
      <c r="E113" s="87">
        <v>579.15313293457029</v>
      </c>
      <c r="F113" s="88">
        <v>2.661094069374522</v>
      </c>
      <c r="G113" s="87">
        <v>1333.4709133899212</v>
      </c>
      <c r="H113" s="88">
        <v>0.59008650204162427</v>
      </c>
      <c r="I113" s="87">
        <v>1176.3835124516488</v>
      </c>
      <c r="J113" s="88">
        <v>0.80241739008015756</v>
      </c>
      <c r="K113" s="89">
        <v>72.633009372501107</v>
      </c>
      <c r="L113" s="89">
        <v>12.16677887278243</v>
      </c>
      <c r="M113" s="88">
        <v>4.9697813309473426</v>
      </c>
      <c r="N113" s="89">
        <v>28.523285535495191</v>
      </c>
      <c r="O113" s="88">
        <v>1.5464461056603915</v>
      </c>
      <c r="P113" s="89">
        <v>25.868794418552266</v>
      </c>
      <c r="Q113" s="88">
        <v>1.8077462056140912</v>
      </c>
      <c r="R113" s="89">
        <v>65.879785525610686</v>
      </c>
      <c r="S113" s="89">
        <v>12.577546830953992</v>
      </c>
      <c r="T113" s="88">
        <v>4.2378883108967749</v>
      </c>
      <c r="U113" s="89">
        <v>31.281083479988716</v>
      </c>
      <c r="V113" s="88">
        <v>1.1060583009458613</v>
      </c>
      <c r="W113" s="89">
        <v>26.735515453099048</v>
      </c>
      <c r="X113" s="88">
        <v>1.4641299937224226</v>
      </c>
      <c r="Y113" s="87">
        <v>2120.3341002464294</v>
      </c>
      <c r="Z113" s="86"/>
      <c r="AA113" s="89">
        <v>65.879785525610686</v>
      </c>
      <c r="AB113" s="86"/>
      <c r="AC113" s="91">
        <v>29.192430804735306</v>
      </c>
      <c r="AD113" s="91">
        <v>47.601188366311064</v>
      </c>
      <c r="AE113" s="88">
        <v>-0.38672894928405283</v>
      </c>
      <c r="AF113" s="91">
        <v>46.750256443301801</v>
      </c>
      <c r="AG113" s="88">
        <v>-0.37556640271824893</v>
      </c>
      <c r="AH113" s="91">
        <v>45.475003334828173</v>
      </c>
      <c r="AI113" s="88">
        <v>-0.35805544444286935</v>
      </c>
      <c r="AJ113" s="91">
        <v>32.184896828817877</v>
      </c>
      <c r="AK113" s="91">
        <v>46.046589268842517</v>
      </c>
      <c r="AL113" s="88">
        <v>-0.3010362474209175</v>
      </c>
      <c r="AM113" s="91">
        <v>42.628667713603193</v>
      </c>
      <c r="AN113" s="88">
        <v>-0.24499407194592229</v>
      </c>
      <c r="AO113" s="91">
        <v>44.000779207542386</v>
      </c>
      <c r="AP113" s="88">
        <v>-0.26853802572430563</v>
      </c>
      <c r="AQ113" s="50">
        <v>23.169015671412403</v>
      </c>
      <c r="AR113" s="50">
        <v>23.309461486673246</v>
      </c>
      <c r="AS113" s="81">
        <v>5.2819373108875887E-3</v>
      </c>
      <c r="AT113" s="81">
        <v>7.3930153141859103E-4</v>
      </c>
      <c r="AU113" s="26"/>
      <c r="AV113" s="26"/>
      <c r="AW113" s="26"/>
      <c r="AX113" s="26"/>
      <c r="AY113" s="26"/>
      <c r="AZ113" s="26"/>
      <c r="BA113" s="26"/>
      <c r="BB113" s="101">
        <v>1.1575413885909134</v>
      </c>
      <c r="BC113" s="101">
        <v>0.33703821744904283</v>
      </c>
      <c r="BD113" s="28">
        <v>2.4344514321018309</v>
      </c>
      <c r="BE113" s="99">
        <v>3.5965359614092911E-2</v>
      </c>
      <c r="BF113" s="99">
        <v>7.3195045018698097E-3</v>
      </c>
      <c r="BG113" s="28">
        <v>3.9136331024737196</v>
      </c>
      <c r="BH113" s="101">
        <v>0.88593176345542113</v>
      </c>
      <c r="BI113" s="101">
        <v>0.22132904124499703</v>
      </c>
      <c r="BJ113" s="28">
        <v>3.0027813723493773</v>
      </c>
      <c r="BK113" s="99">
        <v>2.753121648158444E-2</v>
      </c>
      <c r="BL113" s="99">
        <v>4.806247333061937E-3</v>
      </c>
      <c r="BM113" s="28">
        <v>4.7282146701437044</v>
      </c>
      <c r="BN113" s="27">
        <v>116.7724225855259</v>
      </c>
      <c r="BO113" s="99">
        <v>3.6281745194525405</v>
      </c>
      <c r="BP113" s="27">
        <v>58.70667626777098</v>
      </c>
      <c r="BQ113" s="99">
        <v>1.7645786600066387</v>
      </c>
    </row>
    <row r="114" spans="1:69" s="2" customFormat="1" x14ac:dyDescent="0.25">
      <c r="A114" s="86" t="s">
        <v>366</v>
      </c>
      <c r="B114" s="86" t="s">
        <v>232</v>
      </c>
      <c r="C114" s="86" t="s">
        <v>161</v>
      </c>
      <c r="D114" s="87">
        <v>371449.21489782928</v>
      </c>
      <c r="E114" s="87">
        <v>436986.25618079305</v>
      </c>
      <c r="F114" s="88">
        <v>-0.14997506295907237</v>
      </c>
      <c r="G114" s="87">
        <v>349442.76231646346</v>
      </c>
      <c r="H114" s="88">
        <v>6.2975843126595571E-2</v>
      </c>
      <c r="I114" s="87">
        <v>260428.91834303737</v>
      </c>
      <c r="J114" s="88">
        <v>0.42629788297379406</v>
      </c>
      <c r="K114" s="89">
        <v>106603.59693210041</v>
      </c>
      <c r="L114" s="89">
        <v>124406.09675244651</v>
      </c>
      <c r="M114" s="88">
        <v>-0.14309989851840604</v>
      </c>
      <c r="N114" s="89">
        <v>104929.85972002105</v>
      </c>
      <c r="O114" s="88">
        <v>1.5951009717780105E-2</v>
      </c>
      <c r="P114" s="89">
        <v>78550.284174963628</v>
      </c>
      <c r="Q114" s="88">
        <v>0.35713827202267751</v>
      </c>
      <c r="R114" s="89">
        <v>34957.491825041769</v>
      </c>
      <c r="S114" s="89">
        <v>38939.023134383606</v>
      </c>
      <c r="T114" s="88">
        <v>-0.10225041587717949</v>
      </c>
      <c r="U114" s="89">
        <v>36221.491591708822</v>
      </c>
      <c r="V114" s="88">
        <v>-3.4896402967468786E-2</v>
      </c>
      <c r="W114" s="89">
        <v>27137.90485276129</v>
      </c>
      <c r="X114" s="88">
        <v>0.28814261877275438</v>
      </c>
      <c r="Y114" s="87">
        <v>370423.34826752479</v>
      </c>
      <c r="Z114" s="90">
        <v>1025.8666303044902</v>
      </c>
      <c r="AA114" s="89">
        <v>34817.082269917773</v>
      </c>
      <c r="AB114" s="89">
        <v>140.40955512399466</v>
      </c>
      <c r="AC114" s="91">
        <v>3.4843966393968713</v>
      </c>
      <c r="AD114" s="91">
        <v>3.5125791065557204</v>
      </c>
      <c r="AE114" s="88">
        <v>-8.0232974984821258E-3</v>
      </c>
      <c r="AF114" s="91">
        <v>3.3302509242732583</v>
      </c>
      <c r="AG114" s="88">
        <v>4.6286516730642845E-2</v>
      </c>
      <c r="AH114" s="91">
        <v>3.3154420901005985</v>
      </c>
      <c r="AI114" s="88">
        <v>5.0959885500864305E-2</v>
      </c>
      <c r="AJ114" s="91">
        <v>10.625739877359907</v>
      </c>
      <c r="AK114" s="91">
        <v>11.222322005169389</v>
      </c>
      <c r="AL114" s="88">
        <v>-5.3160310988641706E-2</v>
      </c>
      <c r="AM114" s="91">
        <v>9.6473874200269449</v>
      </c>
      <c r="AN114" s="88">
        <v>0.10141112974296095</v>
      </c>
      <c r="AO114" s="91">
        <v>9.5965005314895802</v>
      </c>
      <c r="AP114" s="88">
        <v>0.10725152804327172</v>
      </c>
      <c r="AQ114" s="50">
        <v>35.613760742206502</v>
      </c>
      <c r="AR114" s="50">
        <v>41.52312487797245</v>
      </c>
      <c r="AS114" s="81">
        <v>0.92531241517113838</v>
      </c>
      <c r="AT114" s="81">
        <v>0.3922922188439637</v>
      </c>
      <c r="AU114" s="50">
        <v>1.6665425470580018</v>
      </c>
      <c r="AV114" s="50">
        <v>2.5236807733069102</v>
      </c>
      <c r="AW114" s="50">
        <v>-0.85713822624890845</v>
      </c>
      <c r="AX114" s="50">
        <v>1.4218320661528798</v>
      </c>
      <c r="AY114" s="50">
        <v>1.8914641433255486</v>
      </c>
      <c r="AZ114" s="50">
        <v>0.27617951234239779</v>
      </c>
      <c r="BA114" s="50">
        <v>0.40165797885823262</v>
      </c>
      <c r="BB114" s="101">
        <v>3.1392130537865683</v>
      </c>
      <c r="BC114" s="101">
        <v>3.4676832467791296</v>
      </c>
      <c r="BD114" s="28">
        <v>-9.4723240162622291E-2</v>
      </c>
      <c r="BE114" s="99">
        <v>0.29543477348577291</v>
      </c>
      <c r="BF114" s="99">
        <v>0.30818960843572829</v>
      </c>
      <c r="BG114" s="28">
        <v>-4.1386323876054225E-2</v>
      </c>
      <c r="BH114" s="101">
        <v>0.4982487393813439</v>
      </c>
      <c r="BI114" s="101">
        <v>0.56797585483092805</v>
      </c>
      <c r="BJ114" s="28">
        <v>-0.12276422466997323</v>
      </c>
      <c r="BK114" s="99">
        <v>4.689062802135073E-2</v>
      </c>
      <c r="BL114" s="99">
        <v>4.9803966019935385E-2</v>
      </c>
      <c r="BM114" s="28">
        <v>-5.8496104455185598E-2</v>
      </c>
      <c r="BN114" s="27">
        <v>115.62592732790218</v>
      </c>
      <c r="BO114" s="99">
        <v>10.881682467520635</v>
      </c>
      <c r="BP114" s="27">
        <v>21.013587674124068</v>
      </c>
      <c r="BQ114" s="99">
        <v>1.9770296564704943</v>
      </c>
    </row>
    <row r="115" spans="1:69" s="2" customFormat="1" x14ac:dyDescent="0.25">
      <c r="A115" s="86" t="s">
        <v>366</v>
      </c>
      <c r="B115" s="86" t="s">
        <v>232</v>
      </c>
      <c r="C115" s="86" t="s">
        <v>162</v>
      </c>
      <c r="D115" s="87">
        <v>282.26858378410338</v>
      </c>
      <c r="E115" s="87">
        <v>1520.0529441368581</v>
      </c>
      <c r="F115" s="88">
        <v>-0.81430345247323876</v>
      </c>
      <c r="G115" s="87">
        <v>2757.0296807563304</v>
      </c>
      <c r="H115" s="88">
        <v>-0.89761859085003792</v>
      </c>
      <c r="I115" s="87">
        <v>4096.4712106084826</v>
      </c>
      <c r="J115" s="88">
        <v>-0.93109469851683002</v>
      </c>
      <c r="K115" s="89">
        <v>13.931747078895569</v>
      </c>
      <c r="L115" s="89">
        <v>70.98297255406726</v>
      </c>
      <c r="M115" s="88">
        <v>-0.80373114033391813</v>
      </c>
      <c r="N115" s="89">
        <v>230.01548059865709</v>
      </c>
      <c r="O115" s="88">
        <v>-0.93943126331047078</v>
      </c>
      <c r="P115" s="89">
        <v>319.0105395693223</v>
      </c>
      <c r="Q115" s="88">
        <v>-0.95632825455326953</v>
      </c>
      <c r="R115" s="89">
        <v>8.351940038337812</v>
      </c>
      <c r="S115" s="89">
        <v>34.33817093630266</v>
      </c>
      <c r="T115" s="88">
        <v>-0.75677388135114509</v>
      </c>
      <c r="U115" s="89">
        <v>68.3507400985049</v>
      </c>
      <c r="V115" s="88">
        <v>-0.87780761369516602</v>
      </c>
      <c r="W115" s="89">
        <v>93.622855832060054</v>
      </c>
      <c r="X115" s="88">
        <v>-0.91079165483565827</v>
      </c>
      <c r="Y115" s="87">
        <v>282.26858378410338</v>
      </c>
      <c r="Z115" s="86"/>
      <c r="AA115" s="89">
        <v>8.351940038337812</v>
      </c>
      <c r="AB115" s="86"/>
      <c r="AC115" s="91">
        <v>20.260817411169946</v>
      </c>
      <c r="AD115" s="91">
        <v>21.414332049549543</v>
      </c>
      <c r="AE115" s="88">
        <v>-5.3866477633322307E-2</v>
      </c>
      <c r="AF115" s="91">
        <v>11.986278808629139</v>
      </c>
      <c r="AG115" s="88">
        <v>0.69033423422320328</v>
      </c>
      <c r="AH115" s="91">
        <v>12.841178276237805</v>
      </c>
      <c r="AI115" s="88">
        <v>0.57780049270571598</v>
      </c>
      <c r="AJ115" s="91">
        <v>33.796768473960448</v>
      </c>
      <c r="AK115" s="91">
        <v>44.267149434271197</v>
      </c>
      <c r="AL115" s="88">
        <v>-0.23652711082870589</v>
      </c>
      <c r="AM115" s="91">
        <v>40.336500772090943</v>
      </c>
      <c r="AN115" s="88">
        <v>-0.1621293908234939</v>
      </c>
      <c r="AO115" s="91">
        <v>43.75503368490169</v>
      </c>
      <c r="AP115" s="88">
        <v>-0.22759130486916951</v>
      </c>
      <c r="AQ115" s="50">
        <v>12.054292367043317</v>
      </c>
      <c r="AR115" s="50">
        <v>15.419419127312652</v>
      </c>
      <c r="AS115" s="81">
        <v>7.0315567919573461E-4</v>
      </c>
      <c r="AT115" s="81">
        <v>9.3725290867242131E-5</v>
      </c>
      <c r="AU115" s="26"/>
      <c r="AV115" s="26"/>
      <c r="AW115" s="26"/>
      <c r="AX115" s="26"/>
      <c r="AY115" s="26"/>
      <c r="AZ115" s="26"/>
      <c r="BA115" s="26"/>
      <c r="BB115" s="101">
        <v>0.17646665684833765</v>
      </c>
      <c r="BC115" s="101">
        <v>0.55384416514265944</v>
      </c>
      <c r="BD115" s="28">
        <v>-0.68137850327829441</v>
      </c>
      <c r="BE115" s="99">
        <v>5.2214062117891752E-3</v>
      </c>
      <c r="BF115" s="99">
        <v>1.2511403427162594E-2</v>
      </c>
      <c r="BG115" s="28">
        <v>-0.58266822405763352</v>
      </c>
      <c r="BH115" s="101">
        <v>0.1350509467883225</v>
      </c>
      <c r="BI115" s="101">
        <v>0.46722037233434971</v>
      </c>
      <c r="BJ115" s="28">
        <v>-0.71094807764144741</v>
      </c>
      <c r="BK115" s="99">
        <v>3.9959680494621582E-3</v>
      </c>
      <c r="BL115" s="99">
        <v>1.055363552618028E-2</v>
      </c>
      <c r="BM115" s="28">
        <v>-0.62136573320640009</v>
      </c>
      <c r="BN115" s="27">
        <v>8.439483271791719</v>
      </c>
      <c r="BO115" s="99">
        <v>0.24971272854959861</v>
      </c>
      <c r="BP115" s="27">
        <v>16.029370529972571</v>
      </c>
      <c r="BQ115" s="99">
        <v>0.45384165266650311</v>
      </c>
    </row>
    <row r="116" spans="1:69" s="2" customFormat="1" x14ac:dyDescent="0.25">
      <c r="A116" s="86" t="s">
        <v>366</v>
      </c>
      <c r="B116" s="86" t="s">
        <v>232</v>
      </c>
      <c r="C116" s="86" t="s">
        <v>163</v>
      </c>
      <c r="D116" s="87">
        <v>4536051.1351762451</v>
      </c>
      <c r="E116" s="87">
        <v>4890268.9715596158</v>
      </c>
      <c r="F116" s="88">
        <v>-7.2433201209053888E-2</v>
      </c>
      <c r="G116" s="87">
        <v>4192782.1241581696</v>
      </c>
      <c r="H116" s="88">
        <v>8.1871416365809219E-2</v>
      </c>
      <c r="I116" s="87">
        <v>4229959.8765528826</v>
      </c>
      <c r="J116" s="88">
        <v>7.2362686067085152E-2</v>
      </c>
      <c r="K116" s="89">
        <v>1486283.3465779626</v>
      </c>
      <c r="L116" s="89">
        <v>1591924.9388437376</v>
      </c>
      <c r="M116" s="88">
        <v>-6.6360912935069405E-2</v>
      </c>
      <c r="N116" s="89">
        <v>1378254.5201379992</v>
      </c>
      <c r="O116" s="88">
        <v>7.8380897621976905E-2</v>
      </c>
      <c r="P116" s="89">
        <v>1385602.3525801846</v>
      </c>
      <c r="Q116" s="88">
        <v>7.2662256823031526E-2</v>
      </c>
      <c r="R116" s="89">
        <v>775402.5407208465</v>
      </c>
      <c r="S116" s="89">
        <v>928355.23236662697</v>
      </c>
      <c r="T116" s="88">
        <v>-0.16475664305339557</v>
      </c>
      <c r="U116" s="89">
        <v>836686.23733075522</v>
      </c>
      <c r="V116" s="88">
        <v>-7.3245732839372982E-2</v>
      </c>
      <c r="W116" s="89">
        <v>880817.84933714743</v>
      </c>
      <c r="X116" s="88">
        <v>-0.11967889694291549</v>
      </c>
      <c r="Y116" s="87">
        <v>4456371.8800391369</v>
      </c>
      <c r="Z116" s="90">
        <v>79679.255137108325</v>
      </c>
      <c r="AA116" s="89">
        <v>755926.17230439896</v>
      </c>
      <c r="AB116" s="89">
        <v>19476.368416447513</v>
      </c>
      <c r="AC116" s="91">
        <v>3.0519423807177186</v>
      </c>
      <c r="AD116" s="91">
        <v>3.0719218301282241</v>
      </c>
      <c r="AE116" s="88">
        <v>-6.5038925191893606E-3</v>
      </c>
      <c r="AF116" s="91">
        <v>3.0420956818181613</v>
      </c>
      <c r="AG116" s="88">
        <v>3.2368143311233095E-3</v>
      </c>
      <c r="AH116" s="91">
        <v>3.0527949585796446</v>
      </c>
      <c r="AI116" s="88">
        <v>-2.7927780066913313E-4</v>
      </c>
      <c r="AJ116" s="91">
        <v>5.8499307094858661</v>
      </c>
      <c r="AK116" s="91">
        <v>5.2676699619530405</v>
      </c>
      <c r="AL116" s="88">
        <v>0.11053478136222239</v>
      </c>
      <c r="AM116" s="91">
        <v>5.0111761579038578</v>
      </c>
      <c r="AN116" s="88">
        <v>0.16737678444192905</v>
      </c>
      <c r="AO116" s="91">
        <v>4.8023094442694427</v>
      </c>
      <c r="AP116" s="88">
        <v>0.21814947107720045</v>
      </c>
      <c r="AQ116" s="50">
        <v>22.265398607708047</v>
      </c>
      <c r="AR116" s="50">
        <v>22.594743073388035</v>
      </c>
      <c r="AS116" s="81">
        <v>11.299699293708869</v>
      </c>
      <c r="AT116" s="81">
        <v>8.7015505780287565</v>
      </c>
      <c r="AU116" s="50">
        <v>6.3099867025056042</v>
      </c>
      <c r="AV116" s="50">
        <v>8.4129563712308002</v>
      </c>
      <c r="AW116" s="50">
        <v>-2.102969668725196</v>
      </c>
      <c r="AX116" s="50">
        <v>6.6850804201474254</v>
      </c>
      <c r="AY116" s="50">
        <v>14.150741798123315</v>
      </c>
      <c r="AZ116" s="50">
        <v>1.756577533247152</v>
      </c>
      <c r="BA116" s="50">
        <v>2.5117751611107013</v>
      </c>
      <c r="BB116" s="101">
        <v>26.148803959029713</v>
      </c>
      <c r="BC116" s="101">
        <v>28.856748740477961</v>
      </c>
      <c r="BD116" s="28">
        <v>-9.3840952277820452E-2</v>
      </c>
      <c r="BE116" s="99">
        <v>4.4166858079998477</v>
      </c>
      <c r="BF116" s="99">
        <v>5.4468415319909838</v>
      </c>
      <c r="BG116" s="28">
        <v>-0.18912900585425757</v>
      </c>
      <c r="BH116" s="101">
        <v>3.3015070882276039</v>
      </c>
      <c r="BI116" s="101">
        <v>3.6182864959075767</v>
      </c>
      <c r="BJ116" s="28">
        <v>-8.7549564700933072E-2</v>
      </c>
      <c r="BK116" s="99">
        <v>0.55769052493058424</v>
      </c>
      <c r="BL116" s="99">
        <v>0.68305057893941568</v>
      </c>
      <c r="BM116" s="28">
        <v>-0.1835296797544336</v>
      </c>
      <c r="BN116" s="27">
        <v>732.93326665214818</v>
      </c>
      <c r="BO116" s="99">
        <v>125.28922188149535</v>
      </c>
      <c r="BP116" s="27">
        <v>94.687498832925002</v>
      </c>
      <c r="BQ116" s="99">
        <v>16.186222669918344</v>
      </c>
    </row>
    <row r="117" spans="1:69" s="2" customFormat="1" x14ac:dyDescent="0.25">
      <c r="A117" s="86" t="s">
        <v>366</v>
      </c>
      <c r="B117" s="86" t="s">
        <v>232</v>
      </c>
      <c r="C117" s="86" t="s">
        <v>164</v>
      </c>
      <c r="D117" s="87">
        <v>18755193.325479973</v>
      </c>
      <c r="E117" s="87">
        <v>20413282.846359063</v>
      </c>
      <c r="F117" s="88">
        <v>-8.1226010209074662E-2</v>
      </c>
      <c r="G117" s="87">
        <v>18041490.375047617</v>
      </c>
      <c r="H117" s="88">
        <v>3.9558979640587077E-2</v>
      </c>
      <c r="I117" s="87">
        <v>18761646.182866953</v>
      </c>
      <c r="J117" s="88">
        <v>-3.4393876337316949E-4</v>
      </c>
      <c r="K117" s="89">
        <v>7175724.4391264776</v>
      </c>
      <c r="L117" s="89">
        <v>8396817.5691568442</v>
      </c>
      <c r="M117" s="88">
        <v>-0.1454233249648868</v>
      </c>
      <c r="N117" s="89">
        <v>7793816.0884280782</v>
      </c>
      <c r="O117" s="88">
        <v>-7.9305393184644996E-2</v>
      </c>
      <c r="P117" s="89">
        <v>8277743.1136041554</v>
      </c>
      <c r="Q117" s="88">
        <v>-0.13313033025469853</v>
      </c>
      <c r="R117" s="89">
        <v>4625665.6072127465</v>
      </c>
      <c r="S117" s="89">
        <v>5318369.1827826835</v>
      </c>
      <c r="T117" s="88">
        <v>-0.13024736564216849</v>
      </c>
      <c r="U117" s="89">
        <v>4729243.5279911337</v>
      </c>
      <c r="V117" s="88">
        <v>-2.19015832374326E-2</v>
      </c>
      <c r="W117" s="89">
        <v>5025753.2187045086</v>
      </c>
      <c r="X117" s="88">
        <v>-7.9607492465555818E-2</v>
      </c>
      <c r="Y117" s="87">
        <v>18130139.484112922</v>
      </c>
      <c r="Z117" s="90">
        <v>625053.84136705147</v>
      </c>
      <c r="AA117" s="89">
        <v>4345348.8788033128</v>
      </c>
      <c r="AB117" s="89">
        <v>280316.72840943374</v>
      </c>
      <c r="AC117" s="91">
        <v>2.6137003287382505</v>
      </c>
      <c r="AD117" s="91">
        <v>2.4310737583892559</v>
      </c>
      <c r="AE117" s="88">
        <v>7.5121772722353194E-2</v>
      </c>
      <c r="AF117" s="91">
        <v>2.3148468183429225</v>
      </c>
      <c r="AG117" s="88">
        <v>0.12910293157508435</v>
      </c>
      <c r="AH117" s="91">
        <v>2.2665170838695032</v>
      </c>
      <c r="AI117" s="88">
        <v>0.1531791872823742</v>
      </c>
      <c r="AJ117" s="91">
        <v>4.0545934181310512</v>
      </c>
      <c r="AK117" s="91">
        <v>3.8382598395845848</v>
      </c>
      <c r="AL117" s="88">
        <v>5.6362410985151074E-2</v>
      </c>
      <c r="AM117" s="91">
        <v>3.814878694291135</v>
      </c>
      <c r="AN117" s="88">
        <v>6.283678802123982E-2</v>
      </c>
      <c r="AO117" s="91">
        <v>3.733101361412082</v>
      </c>
      <c r="AP117" s="88">
        <v>8.61192948153333E-2</v>
      </c>
      <c r="AQ117" s="50">
        <v>16.73415428419494</v>
      </c>
      <c r="AR117" s="50">
        <v>16.326356386571032</v>
      </c>
      <c r="AS117" s="81">
        <v>46.720823566082885</v>
      </c>
      <c r="AT117" s="81">
        <v>51.909119617781123</v>
      </c>
      <c r="AU117" s="50">
        <v>15.774855419426343</v>
      </c>
      <c r="AV117" s="50">
        <v>20.630589296310823</v>
      </c>
      <c r="AW117" s="50">
        <v>-4.8557338768844804</v>
      </c>
      <c r="AX117" s="50">
        <v>17.430530411784869</v>
      </c>
      <c r="AY117" s="50">
        <v>24.528079460809703</v>
      </c>
      <c r="AZ117" s="50">
        <v>3.3326974055654284</v>
      </c>
      <c r="BA117" s="50">
        <v>6.0600301062043727</v>
      </c>
      <c r="BB117" s="101">
        <v>104.12575753687203</v>
      </c>
      <c r="BC117" s="101">
        <v>116.2480884246791</v>
      </c>
      <c r="BD117" s="28">
        <v>-0.10427982990586136</v>
      </c>
      <c r="BE117" s="99">
        <v>25.436777940781695</v>
      </c>
      <c r="BF117" s="99">
        <v>30.094445310336972</v>
      </c>
      <c r="BG117" s="28">
        <v>-0.15476834085243768</v>
      </c>
      <c r="BH117" s="101">
        <v>13.042078421423534</v>
      </c>
      <c r="BI117" s="101">
        <v>14.609294552920858</v>
      </c>
      <c r="BJ117" s="28">
        <v>-0.10727527779115026</v>
      </c>
      <c r="BK117" s="99">
        <v>3.1854478164872075</v>
      </c>
      <c r="BL117" s="99">
        <v>3.7792382013622703</v>
      </c>
      <c r="BM117" s="28">
        <v>-0.15711906824529454</v>
      </c>
      <c r="BN117" s="27">
        <v>2736.9352558897617</v>
      </c>
      <c r="BO117" s="99">
        <v>675.02088955477598</v>
      </c>
      <c r="BP117" s="27">
        <v>346.29577770655953</v>
      </c>
      <c r="BQ117" s="99">
        <v>85.410014831663986</v>
      </c>
    </row>
    <row r="118" spans="1:69" s="2" customFormat="1" x14ac:dyDescent="0.25">
      <c r="A118" s="86" t="s">
        <v>366</v>
      </c>
      <c r="B118" s="86" t="s">
        <v>232</v>
      </c>
      <c r="C118" s="86" t="s">
        <v>165</v>
      </c>
      <c r="D118" s="87">
        <v>2865187.091028098</v>
      </c>
      <c r="E118" s="87">
        <v>2877565.4792602337</v>
      </c>
      <c r="F118" s="88">
        <v>-4.3016877709131833E-3</v>
      </c>
      <c r="G118" s="87">
        <v>2075288.7423769063</v>
      </c>
      <c r="H118" s="88">
        <v>0.38062093843697692</v>
      </c>
      <c r="I118" s="87">
        <v>1805799.3773951209</v>
      </c>
      <c r="J118" s="88">
        <v>0.586658588376053</v>
      </c>
      <c r="K118" s="89">
        <v>643167.959693457</v>
      </c>
      <c r="L118" s="89">
        <v>670265.28355123627</v>
      </c>
      <c r="M118" s="88">
        <v>-4.0427759758361256E-2</v>
      </c>
      <c r="N118" s="89">
        <v>518448.73778660479</v>
      </c>
      <c r="O118" s="88">
        <v>0.24056230214642177</v>
      </c>
      <c r="P118" s="89">
        <v>472571.04377200262</v>
      </c>
      <c r="Q118" s="88">
        <v>0.36099739535408532</v>
      </c>
      <c r="R118" s="89">
        <v>200413.90496337393</v>
      </c>
      <c r="S118" s="89">
        <v>243653.19507924342</v>
      </c>
      <c r="T118" s="88">
        <v>-0.17746243837191117</v>
      </c>
      <c r="U118" s="89">
        <v>184562.50775590632</v>
      </c>
      <c r="V118" s="88">
        <v>8.5886334121727068E-2</v>
      </c>
      <c r="W118" s="89">
        <v>164128.4915823639</v>
      </c>
      <c r="X118" s="88">
        <v>0.22107930823699234</v>
      </c>
      <c r="Y118" s="87">
        <v>2855896.0305303149</v>
      </c>
      <c r="Z118" s="90">
        <v>9291.0604977832336</v>
      </c>
      <c r="AA118" s="89">
        <v>199543.91105834581</v>
      </c>
      <c r="AB118" s="89">
        <v>869.99390502811923</v>
      </c>
      <c r="AC118" s="91">
        <v>4.4548038313253153</v>
      </c>
      <c r="AD118" s="91">
        <v>4.2931739862971252</v>
      </c>
      <c r="AE118" s="88">
        <v>3.7648100343493487E-2</v>
      </c>
      <c r="AF118" s="91">
        <v>4.0028812708405166</v>
      </c>
      <c r="AG118" s="88">
        <v>0.11289931674388758</v>
      </c>
      <c r="AH118" s="91">
        <v>3.8212230757548271</v>
      </c>
      <c r="AI118" s="88">
        <v>0.16580574936608053</v>
      </c>
      <c r="AJ118" s="91">
        <v>14.296348806494825</v>
      </c>
      <c r="AK118" s="91">
        <v>11.810087195139641</v>
      </c>
      <c r="AL118" s="88">
        <v>0.21052017400670739</v>
      </c>
      <c r="AM118" s="91">
        <v>11.24436792504784</v>
      </c>
      <c r="AN118" s="88">
        <v>0.27142307169159979</v>
      </c>
      <c r="AO118" s="91">
        <v>11.002351633073557</v>
      </c>
      <c r="AP118" s="88">
        <v>0.29939028339353979</v>
      </c>
      <c r="AQ118" s="50">
        <v>29.262568092127765</v>
      </c>
      <c r="AR118" s="50">
        <v>32.106069221686205</v>
      </c>
      <c r="AS118" s="81">
        <v>7.1374311232441672</v>
      </c>
      <c r="AT118" s="81">
        <v>2.2490405163720948</v>
      </c>
      <c r="AU118" s="50">
        <v>2.03840878240592</v>
      </c>
      <c r="AV118" s="50">
        <v>3.223160498985997</v>
      </c>
      <c r="AW118" s="50">
        <v>-1.1847517165800769</v>
      </c>
      <c r="AX118" s="50">
        <v>1.9653163524179091</v>
      </c>
      <c r="AY118" s="50">
        <v>7.5695236465894853</v>
      </c>
      <c r="AZ118" s="50">
        <v>0.32427412949321149</v>
      </c>
      <c r="BA118" s="50">
        <v>0.43409857474066604</v>
      </c>
      <c r="BB118" s="101">
        <v>17.745384627333333</v>
      </c>
      <c r="BC118" s="101">
        <v>20.542401467692976</v>
      </c>
      <c r="BD118" s="28">
        <v>-0.13615822107062359</v>
      </c>
      <c r="BE118" s="99">
        <v>1.2413181646878062</v>
      </c>
      <c r="BF118" s="99">
        <v>1.8238560501898846</v>
      </c>
      <c r="BG118" s="28">
        <v>-0.31939904766137078</v>
      </c>
      <c r="BH118" s="101">
        <v>2.3225422475310746</v>
      </c>
      <c r="BI118" s="101">
        <v>2.6473461191721199</v>
      </c>
      <c r="BJ118" s="28">
        <v>-0.1226903687767953</v>
      </c>
      <c r="BK118" s="99">
        <v>0.16246320681016874</v>
      </c>
      <c r="BL118" s="99">
        <v>0.23462650092462531</v>
      </c>
      <c r="BM118" s="28">
        <v>-0.30756668078871158</v>
      </c>
      <c r="BN118" s="27">
        <v>630.68531625627816</v>
      </c>
      <c r="BO118" s="99">
        <v>44.115132107699978</v>
      </c>
      <c r="BP118" s="27">
        <v>88.41205843280855</v>
      </c>
      <c r="BQ118" s="99">
        <v>6.1842760398047467</v>
      </c>
    </row>
    <row r="119" spans="1:69" s="2" customFormat="1" x14ac:dyDescent="0.25">
      <c r="A119" s="86" t="s">
        <v>366</v>
      </c>
      <c r="B119" s="86" t="s">
        <v>232</v>
      </c>
      <c r="C119" s="86" t="s">
        <v>166</v>
      </c>
      <c r="D119" s="86"/>
      <c r="E119" s="87">
        <v>13.411590027809144</v>
      </c>
      <c r="F119" s="88">
        <v>-1</v>
      </c>
      <c r="G119" s="87">
        <v>54.208332065343853</v>
      </c>
      <c r="H119" s="88">
        <v>-1</v>
      </c>
      <c r="I119" s="87">
        <v>83.293699234724045</v>
      </c>
      <c r="J119" s="88">
        <v>-1</v>
      </c>
      <c r="K119" s="86"/>
      <c r="L119" s="89">
        <v>1.0324549674987793</v>
      </c>
      <c r="M119" s="88">
        <v>-1</v>
      </c>
      <c r="N119" s="89">
        <v>6.5972745829216262</v>
      </c>
      <c r="O119" s="88">
        <v>-1</v>
      </c>
      <c r="P119" s="89">
        <v>7.7942468453119425</v>
      </c>
      <c r="Q119" s="88">
        <v>-1</v>
      </c>
      <c r="R119" s="86"/>
      <c r="S119" s="89">
        <v>3.0973649024963379</v>
      </c>
      <c r="T119" s="88">
        <v>-1</v>
      </c>
      <c r="U119" s="89">
        <v>2.8230907992182299</v>
      </c>
      <c r="V119" s="88">
        <v>-1</v>
      </c>
      <c r="W119" s="89">
        <v>3.331747987237669</v>
      </c>
      <c r="X119" s="88">
        <v>-1</v>
      </c>
      <c r="Y119" s="86"/>
      <c r="Z119" s="86"/>
      <c r="AA119" s="86"/>
      <c r="AB119" s="86"/>
      <c r="AC119" s="86"/>
      <c r="AD119" s="91">
        <v>12.99</v>
      </c>
      <c r="AE119" s="88">
        <v>-1</v>
      </c>
      <c r="AF119" s="91">
        <v>8.2167766983161563</v>
      </c>
      <c r="AG119" s="88">
        <v>-1</v>
      </c>
      <c r="AH119" s="91">
        <v>10.686561625235575</v>
      </c>
      <c r="AI119" s="88">
        <v>-1</v>
      </c>
      <c r="AJ119" s="86"/>
      <c r="AK119" s="91">
        <v>4.33</v>
      </c>
      <c r="AL119" s="88">
        <v>-1</v>
      </c>
      <c r="AM119" s="91">
        <v>19.201767112965413</v>
      </c>
      <c r="AN119" s="88">
        <v>-1</v>
      </c>
      <c r="AO119" s="91">
        <v>24.999999866071001</v>
      </c>
      <c r="AP119" s="88">
        <v>-1</v>
      </c>
      <c r="AQ119" s="26"/>
      <c r="AR119" s="26"/>
      <c r="AS119" s="26"/>
      <c r="AT119" s="26"/>
      <c r="AU119" s="26"/>
      <c r="AV119" s="26"/>
      <c r="AW119" s="26"/>
      <c r="AX119" s="26"/>
      <c r="AY119" s="26"/>
      <c r="AZ119" s="26"/>
      <c r="BA119" s="26"/>
      <c r="BB119" s="101"/>
      <c r="BC119" s="101">
        <v>2.8077590020520109E-2</v>
      </c>
      <c r="BD119" s="28">
        <v>-1</v>
      </c>
      <c r="BE119" s="99"/>
      <c r="BF119" s="99">
        <v>6.4844318754088007E-3</v>
      </c>
      <c r="BG119" s="28">
        <v>-1</v>
      </c>
      <c r="BH119" s="101"/>
      <c r="BI119" s="101">
        <v>1.6007421744857447E-2</v>
      </c>
      <c r="BJ119" s="28">
        <v>-1</v>
      </c>
      <c r="BK119" s="99"/>
      <c r="BL119" s="99">
        <v>3.6968641443088793E-3</v>
      </c>
      <c r="BM119" s="28">
        <v>-1</v>
      </c>
      <c r="BN119" s="27"/>
      <c r="BO119" s="99"/>
      <c r="BP119" s="27"/>
      <c r="BQ119" s="99"/>
    </row>
    <row r="120" spans="1:69" s="2" customFormat="1" x14ac:dyDescent="0.25">
      <c r="A120" s="86" t="s">
        <v>366</v>
      </c>
      <c r="B120" s="86" t="s">
        <v>233</v>
      </c>
      <c r="C120" s="86" t="s">
        <v>141</v>
      </c>
      <c r="D120" s="87">
        <v>7227829998.5410719</v>
      </c>
      <c r="E120" s="87">
        <v>6973423946.8427153</v>
      </c>
      <c r="F120" s="88">
        <v>3.6482229337790571E-2</v>
      </c>
      <c r="G120" s="87">
        <v>6281290133.5386686</v>
      </c>
      <c r="H120" s="88">
        <v>0.15069195099719973</v>
      </c>
      <c r="I120" s="87">
        <v>6261056468.3332291</v>
      </c>
      <c r="J120" s="88">
        <v>0.15441060707526408</v>
      </c>
      <c r="K120" s="89">
        <v>2118354760.2020259</v>
      </c>
      <c r="L120" s="89">
        <v>2230920147.3999896</v>
      </c>
      <c r="M120" s="88">
        <v>-5.0456932458632489E-2</v>
      </c>
      <c r="N120" s="89">
        <v>2108625774.9376619</v>
      </c>
      <c r="O120" s="88">
        <v>4.6138984830779778E-3</v>
      </c>
      <c r="P120" s="89">
        <v>2143721248.3518746</v>
      </c>
      <c r="Q120" s="88">
        <v>-1.1832922852889964E-2</v>
      </c>
      <c r="R120" s="86"/>
      <c r="S120" s="86"/>
      <c r="T120" s="86"/>
      <c r="U120" s="86"/>
      <c r="V120" s="86"/>
      <c r="W120" s="86"/>
      <c r="X120" s="86"/>
      <c r="Y120" s="87">
        <v>6618203777.9430103</v>
      </c>
      <c r="Z120" s="90">
        <v>609626220.59806168</v>
      </c>
      <c r="AA120" s="86"/>
      <c r="AB120" s="86"/>
      <c r="AC120" s="91">
        <v>3.4120016790066643</v>
      </c>
      <c r="AD120" s="91">
        <v>3.1258061634208842</v>
      </c>
      <c r="AE120" s="88">
        <v>9.155894531622763E-2</v>
      </c>
      <c r="AF120" s="91">
        <v>2.9788548580766374</v>
      </c>
      <c r="AG120" s="88">
        <v>0.14540715864541906</v>
      </c>
      <c r="AH120" s="91">
        <v>2.920648602586192</v>
      </c>
      <c r="AI120" s="88">
        <v>0.16823423262400902</v>
      </c>
      <c r="AJ120" s="86"/>
      <c r="AK120" s="86"/>
      <c r="AL120" s="86"/>
      <c r="AM120" s="86"/>
      <c r="AN120" s="86"/>
      <c r="AO120" s="86"/>
      <c r="AP120" s="86"/>
      <c r="AQ120" s="50">
        <v>6.5891490001047259</v>
      </c>
      <c r="AR120" s="26"/>
      <c r="AS120" s="26"/>
      <c r="AT120" s="26"/>
      <c r="AU120" s="50">
        <v>25.365708603064164</v>
      </c>
      <c r="AV120" s="50">
        <v>27.070756992957566</v>
      </c>
      <c r="AW120" s="50">
        <v>-1.7050483898934026</v>
      </c>
      <c r="AX120" s="26"/>
      <c r="AY120" s="26"/>
      <c r="AZ120" s="50">
        <v>8.4344294307020764</v>
      </c>
      <c r="BA120" s="26"/>
      <c r="BB120" s="101">
        <v>83011.811598751316</v>
      </c>
      <c r="BC120" s="101">
        <v>83980.442521035628</v>
      </c>
      <c r="BD120" s="28">
        <v>-1.1534005932889517E-2</v>
      </c>
      <c r="BE120" s="99"/>
      <c r="BF120" s="99"/>
      <c r="BG120" s="26"/>
      <c r="BH120" s="101">
        <v>10291.686252376347</v>
      </c>
      <c r="BI120" s="101">
        <v>10359.43981829471</v>
      </c>
      <c r="BJ120" s="28">
        <v>-6.5402731331776036E-3</v>
      </c>
      <c r="BK120" s="99"/>
      <c r="BL120" s="99"/>
      <c r="BM120" s="26"/>
      <c r="BN120" s="27">
        <v>908096.97014063527</v>
      </c>
      <c r="BO120" s="99"/>
      <c r="BP120" s="27">
        <v>113929.92902671402</v>
      </c>
      <c r="BQ120" s="99"/>
    </row>
    <row r="121" spans="1:69" s="2" customFormat="1" x14ac:dyDescent="0.25">
      <c r="A121" s="86" t="s">
        <v>366</v>
      </c>
      <c r="B121" s="86" t="s">
        <v>233</v>
      </c>
      <c r="C121" s="86" t="s">
        <v>291</v>
      </c>
      <c r="D121" s="87">
        <v>3131829369.1417713</v>
      </c>
      <c r="E121" s="87">
        <v>3013833469.766202</v>
      </c>
      <c r="F121" s="88">
        <v>3.9151433069964173E-2</v>
      </c>
      <c r="G121" s="87">
        <v>2755672302.9948974</v>
      </c>
      <c r="H121" s="88">
        <v>0.13650282935966732</v>
      </c>
      <c r="I121" s="87">
        <v>2749459190.9012208</v>
      </c>
      <c r="J121" s="88">
        <v>0.13907105059275923</v>
      </c>
      <c r="K121" s="89">
        <v>891279130.25046241</v>
      </c>
      <c r="L121" s="89">
        <v>934778887.41534853</v>
      </c>
      <c r="M121" s="88">
        <v>-4.6534809194463497E-2</v>
      </c>
      <c r="N121" s="89">
        <v>893901296.69229138</v>
      </c>
      <c r="O121" s="88">
        <v>-2.9333959482235735E-3</v>
      </c>
      <c r="P121" s="89">
        <v>904891301.424806</v>
      </c>
      <c r="Q121" s="88">
        <v>-1.5042879904923829E-2</v>
      </c>
      <c r="R121" s="86"/>
      <c r="S121" s="86"/>
      <c r="T121" s="86"/>
      <c r="U121" s="86"/>
      <c r="V121" s="86"/>
      <c r="W121" s="86"/>
      <c r="X121" s="86"/>
      <c r="Y121" s="87">
        <v>2876119766.1917853</v>
      </c>
      <c r="Z121" s="90">
        <v>255709602.94998604</v>
      </c>
      <c r="AA121" s="86"/>
      <c r="AB121" s="86"/>
      <c r="AC121" s="91">
        <v>3.5138591972434963</v>
      </c>
      <c r="AD121" s="91">
        <v>3.2241137560342343</v>
      </c>
      <c r="AE121" s="88">
        <v>8.9868243844366813E-2</v>
      </c>
      <c r="AF121" s="91">
        <v>3.0827478528017904</v>
      </c>
      <c r="AG121" s="88">
        <v>0.13984645031862902</v>
      </c>
      <c r="AH121" s="91">
        <v>3.0384413979579992</v>
      </c>
      <c r="AI121" s="88">
        <v>0.15646765463536805</v>
      </c>
      <c r="AJ121" s="86"/>
      <c r="AK121" s="86"/>
      <c r="AL121" s="86"/>
      <c r="AM121" s="86"/>
      <c r="AN121" s="86"/>
      <c r="AO121" s="86"/>
      <c r="AP121" s="86"/>
      <c r="AQ121" s="50">
        <v>6.3357678843192007</v>
      </c>
      <c r="AR121" s="26"/>
      <c r="AS121" s="26"/>
      <c r="AT121" s="26"/>
      <c r="AU121" s="50">
        <v>24.266907392454286</v>
      </c>
      <c r="AV121" s="50">
        <v>25.417888768534354</v>
      </c>
      <c r="AW121" s="50">
        <v>-1.1509813760800682</v>
      </c>
      <c r="AX121" s="26"/>
      <c r="AY121" s="26"/>
      <c r="AZ121" s="50">
        <v>8.1648638163214891</v>
      </c>
      <c r="BA121" s="26"/>
      <c r="BB121" s="101">
        <v>37226.97478821352</v>
      </c>
      <c r="BC121" s="101">
        <v>37524.93227332981</v>
      </c>
      <c r="BD121" s="28">
        <v>-7.9402537743701318E-3</v>
      </c>
      <c r="BE121" s="99"/>
      <c r="BF121" s="99"/>
      <c r="BG121" s="26"/>
      <c r="BH121" s="101">
        <v>4614.6622407755503</v>
      </c>
      <c r="BI121" s="101">
        <v>4627.6411297155419</v>
      </c>
      <c r="BJ121" s="28">
        <v>-2.8046446507379291E-3</v>
      </c>
      <c r="BK121" s="99"/>
      <c r="BL121" s="99"/>
      <c r="BM121" s="26"/>
      <c r="BN121" s="27">
        <v>497452.82342048938</v>
      </c>
      <c r="BO121" s="99"/>
      <c r="BP121" s="27">
        <v>63777.387684621477</v>
      </c>
      <c r="BQ121" s="99"/>
    </row>
    <row r="122" spans="1:69" s="2" customFormat="1" x14ac:dyDescent="0.25">
      <c r="A122" s="86" t="s">
        <v>366</v>
      </c>
      <c r="B122" s="86" t="s">
        <v>233</v>
      </c>
      <c r="C122" s="86" t="s">
        <v>287</v>
      </c>
      <c r="D122" s="87">
        <v>703934668.89949381</v>
      </c>
      <c r="E122" s="87">
        <v>680035755.11397076</v>
      </c>
      <c r="F122" s="88">
        <v>3.5143613561198279E-2</v>
      </c>
      <c r="G122" s="87">
        <v>624996816.32050729</v>
      </c>
      <c r="H122" s="88">
        <v>0.12630120749048115</v>
      </c>
      <c r="I122" s="87">
        <v>631169485.92632639</v>
      </c>
      <c r="J122" s="88">
        <v>0.11528628141199616</v>
      </c>
      <c r="K122" s="89">
        <v>271592893.05241013</v>
      </c>
      <c r="L122" s="89">
        <v>285435570.62678552</v>
      </c>
      <c r="M122" s="88">
        <v>-4.8496680157901741E-2</v>
      </c>
      <c r="N122" s="89">
        <v>269593383.01216483</v>
      </c>
      <c r="O122" s="88">
        <v>7.4167623029348269E-3</v>
      </c>
      <c r="P122" s="89">
        <v>264594535.89263985</v>
      </c>
      <c r="Q122" s="88">
        <v>2.6449363877302016E-2</v>
      </c>
      <c r="R122" s="89">
        <v>379963332.61469644</v>
      </c>
      <c r="S122" s="89">
        <v>401948199.23501545</v>
      </c>
      <c r="T122" s="88">
        <v>-5.469577090321695E-2</v>
      </c>
      <c r="U122" s="89">
        <v>376292579.77964175</v>
      </c>
      <c r="V122" s="88">
        <v>9.7550497466739883E-3</v>
      </c>
      <c r="W122" s="89">
        <v>380532157.31657314</v>
      </c>
      <c r="X122" s="88">
        <v>-1.4948137521094756E-3</v>
      </c>
      <c r="Y122" s="87">
        <v>644172962.96541238</v>
      </c>
      <c r="Z122" s="90">
        <v>59761705.934081376</v>
      </c>
      <c r="AA122" s="89">
        <v>336883069.1834181</v>
      </c>
      <c r="AB122" s="89">
        <v>43080263.43127837</v>
      </c>
      <c r="AC122" s="91">
        <v>2.591874408008362</v>
      </c>
      <c r="AD122" s="91">
        <v>2.3824492288073489</v>
      </c>
      <c r="AE122" s="88">
        <v>8.7903312552793031E-2</v>
      </c>
      <c r="AF122" s="91">
        <v>2.3182943488353556</v>
      </c>
      <c r="AG122" s="88">
        <v>0.1180091990089374</v>
      </c>
      <c r="AH122" s="91">
        <v>2.3854214668379456</v>
      </c>
      <c r="AI122" s="88">
        <v>8.65477837105596E-2</v>
      </c>
      <c r="AJ122" s="91">
        <v>1.8526384218587797</v>
      </c>
      <c r="AK122" s="91">
        <v>1.69184923930051</v>
      </c>
      <c r="AL122" s="88">
        <v>9.5037535746830187E-2</v>
      </c>
      <c r="AM122" s="91">
        <v>1.6609331406069916</v>
      </c>
      <c r="AN122" s="88">
        <v>0.11542022768100646</v>
      </c>
      <c r="AO122" s="91">
        <v>1.6586495353696022</v>
      </c>
      <c r="AP122" s="88">
        <v>0.11695592248542745</v>
      </c>
      <c r="AQ122" s="50">
        <v>6.3117882980469417</v>
      </c>
      <c r="AR122" s="50">
        <v>6.4124014775056262</v>
      </c>
      <c r="AS122" s="26"/>
      <c r="AT122" s="26"/>
      <c r="AU122" s="50">
        <v>27.521686803097943</v>
      </c>
      <c r="AV122" s="50">
        <v>26.137604643309626</v>
      </c>
      <c r="AW122" s="50">
        <v>1.3840821597883171</v>
      </c>
      <c r="AX122" s="50">
        <v>29.444244168896066</v>
      </c>
      <c r="AY122" s="50">
        <v>27.084659937327288</v>
      </c>
      <c r="AZ122" s="50">
        <v>8.4896665236719606</v>
      </c>
      <c r="BA122" s="50">
        <v>11.338005468797197</v>
      </c>
      <c r="BB122" s="101">
        <v>8469.9658360341255</v>
      </c>
      <c r="BC122" s="101">
        <v>8546.1112432241371</v>
      </c>
      <c r="BD122" s="28">
        <v>-8.9099480480533417E-3</v>
      </c>
      <c r="BE122" s="99">
        <v>4492.8560379755763</v>
      </c>
      <c r="BF122" s="99">
        <v>4975.1177609704118</v>
      </c>
      <c r="BG122" s="28">
        <v>-9.6934735249516762E-2</v>
      </c>
      <c r="BH122" s="101">
        <v>1053.9894358932813</v>
      </c>
      <c r="BI122" s="101">
        <v>1055.3668189328152</v>
      </c>
      <c r="BJ122" s="28">
        <v>-1.3051225553279489E-3</v>
      </c>
      <c r="BK122" s="99">
        <v>559.29909993889078</v>
      </c>
      <c r="BL122" s="99">
        <v>614.63729525197186</v>
      </c>
      <c r="BM122" s="28">
        <v>-9.003390412616448E-2</v>
      </c>
      <c r="BN122" s="27">
        <v>216375.70054914581</v>
      </c>
      <c r="BO122" s="99">
        <v>116793.27061135483</v>
      </c>
      <c r="BP122" s="27">
        <v>29388.05495449212</v>
      </c>
      <c r="BQ122" s="99">
        <v>15862.583763960542</v>
      </c>
    </row>
    <row r="123" spans="1:69" s="2" customFormat="1" x14ac:dyDescent="0.25">
      <c r="A123" s="86" t="s">
        <v>366</v>
      </c>
      <c r="B123" s="86" t="s">
        <v>233</v>
      </c>
      <c r="C123" s="86" t="s">
        <v>288</v>
      </c>
      <c r="D123" s="87">
        <v>367157410.16060603</v>
      </c>
      <c r="E123" s="87">
        <v>370576319.08774573</v>
      </c>
      <c r="F123" s="88">
        <v>-9.2259239218417631E-3</v>
      </c>
      <c r="G123" s="87">
        <v>332320663.47125036</v>
      </c>
      <c r="H123" s="88">
        <v>0.10482871069607581</v>
      </c>
      <c r="I123" s="87">
        <v>336196198.48223287</v>
      </c>
      <c r="J123" s="88">
        <v>9.2092688192633984E-2</v>
      </c>
      <c r="K123" s="89">
        <v>161946604.97441489</v>
      </c>
      <c r="L123" s="89">
        <v>172837028.71135986</v>
      </c>
      <c r="M123" s="88">
        <v>-6.300978336726748E-2</v>
      </c>
      <c r="N123" s="89">
        <v>159372802.72432736</v>
      </c>
      <c r="O123" s="88">
        <v>1.6149570102870839E-2</v>
      </c>
      <c r="P123" s="89">
        <v>159157936.84203541</v>
      </c>
      <c r="Q123" s="88">
        <v>1.7521389053611766E-2</v>
      </c>
      <c r="R123" s="89">
        <v>196557957.53278914</v>
      </c>
      <c r="S123" s="89">
        <v>208677105.88581821</v>
      </c>
      <c r="T123" s="88">
        <v>-5.8076080275237779E-2</v>
      </c>
      <c r="U123" s="89">
        <v>190206528.86125743</v>
      </c>
      <c r="V123" s="88">
        <v>3.3392274752906285E-2</v>
      </c>
      <c r="W123" s="89">
        <v>194234432.61214375</v>
      </c>
      <c r="X123" s="88">
        <v>1.1962476937779139E-2</v>
      </c>
      <c r="Y123" s="87">
        <v>347460036.76428694</v>
      </c>
      <c r="Z123" s="90">
        <v>19697373.396319076</v>
      </c>
      <c r="AA123" s="89">
        <v>177096970.104029</v>
      </c>
      <c r="AB123" s="89">
        <v>19460987.428760141</v>
      </c>
      <c r="AC123" s="91">
        <v>2.2671510169577891</v>
      </c>
      <c r="AD123" s="91">
        <v>2.1440794362799021</v>
      </c>
      <c r="AE123" s="88">
        <v>5.7400662771815547E-2</v>
      </c>
      <c r="AF123" s="91">
        <v>2.0851780089861185</v>
      </c>
      <c r="AG123" s="88">
        <v>8.7269771303674831E-2</v>
      </c>
      <c r="AH123" s="91">
        <v>2.1123432808500673</v>
      </c>
      <c r="AI123" s="88">
        <v>7.3287205498825336E-2</v>
      </c>
      <c r="AJ123" s="91">
        <v>1.8679346019321454</v>
      </c>
      <c r="AK123" s="91">
        <v>1.7758360099670629</v>
      </c>
      <c r="AL123" s="88">
        <v>5.1862104072768922E-2</v>
      </c>
      <c r="AM123" s="91">
        <v>1.7471569743731321</v>
      </c>
      <c r="AN123" s="88">
        <v>6.9128091711591927E-2</v>
      </c>
      <c r="AO123" s="91">
        <v>1.7308784748457289</v>
      </c>
      <c r="AP123" s="88">
        <v>7.9182986603743066E-2</v>
      </c>
      <c r="AQ123" s="50">
        <v>6.5763461551170774</v>
      </c>
      <c r="AR123" s="50">
        <v>6.7230794693068541</v>
      </c>
      <c r="AS123" s="26"/>
      <c r="AT123" s="26"/>
      <c r="AU123" s="50">
        <v>23.667231437186832</v>
      </c>
      <c r="AV123" s="50">
        <v>20.139307874240469</v>
      </c>
      <c r="AW123" s="50">
        <v>3.5279235629463628</v>
      </c>
      <c r="AX123" s="50">
        <v>29.539224853183821</v>
      </c>
      <c r="AY123" s="50">
        <v>24.376024143391898</v>
      </c>
      <c r="AZ123" s="50">
        <v>5.3648306833036097</v>
      </c>
      <c r="BA123" s="50">
        <v>9.900890135935466</v>
      </c>
      <c r="BB123" s="101">
        <v>4468.3025099569068</v>
      </c>
      <c r="BC123" s="101">
        <v>4711.1716174792537</v>
      </c>
      <c r="BD123" s="28">
        <v>-5.1551742802419025E-2</v>
      </c>
      <c r="BE123" s="99">
        <v>2371.0501055110294</v>
      </c>
      <c r="BF123" s="99">
        <v>2637.6062487144604</v>
      </c>
      <c r="BG123" s="28">
        <v>-0.10105986946813895</v>
      </c>
      <c r="BH123" s="101">
        <v>554.65594545934982</v>
      </c>
      <c r="BI123" s="101">
        <v>581.78052585783394</v>
      </c>
      <c r="BJ123" s="28">
        <v>-4.6623390080802359E-2</v>
      </c>
      <c r="BK123" s="99">
        <v>294.43549093916675</v>
      </c>
      <c r="BL123" s="99">
        <v>325.82393121733253</v>
      </c>
      <c r="BM123" s="28">
        <v>-9.6335588858968493E-2</v>
      </c>
      <c r="BN123" s="27">
        <v>124922.96888752605</v>
      </c>
      <c r="BO123" s="99">
        <v>66877.592373046034</v>
      </c>
      <c r="BP123" s="27">
        <v>15743.196702944661</v>
      </c>
      <c r="BQ123" s="99">
        <v>8428.1392360029186</v>
      </c>
    </row>
    <row r="124" spans="1:69" s="2" customFormat="1" x14ac:dyDescent="0.25">
      <c r="A124" s="86" t="s">
        <v>366</v>
      </c>
      <c r="B124" s="86" t="s">
        <v>233</v>
      </c>
      <c r="C124" s="86" t="s">
        <v>139</v>
      </c>
      <c r="D124" s="87">
        <v>13777321.257176004</v>
      </c>
      <c r="E124" s="87">
        <v>14659301.577858943</v>
      </c>
      <c r="F124" s="88">
        <v>-6.0165234748636387E-2</v>
      </c>
      <c r="G124" s="87">
        <v>12824218.26046297</v>
      </c>
      <c r="H124" s="88">
        <v>7.4320553296527148E-2</v>
      </c>
      <c r="I124" s="87">
        <v>12733882.979134047</v>
      </c>
      <c r="J124" s="88">
        <v>8.1941877410979219E-2</v>
      </c>
      <c r="K124" s="89">
        <v>4924582.6284279097</v>
      </c>
      <c r="L124" s="89">
        <v>5443071.6243748432</v>
      </c>
      <c r="M124" s="88">
        <v>-9.5256691759312256E-2</v>
      </c>
      <c r="N124" s="89">
        <v>5013359.3845068906</v>
      </c>
      <c r="O124" s="88">
        <v>-1.7708037519379407E-2</v>
      </c>
      <c r="P124" s="89">
        <v>5113661.460410323</v>
      </c>
      <c r="Q124" s="88">
        <v>-3.6975234564558271E-2</v>
      </c>
      <c r="R124" s="89">
        <v>2957195.0739398682</v>
      </c>
      <c r="S124" s="89">
        <v>3283231.9196736878</v>
      </c>
      <c r="T124" s="88">
        <v>-9.9303629384251205E-2</v>
      </c>
      <c r="U124" s="89">
        <v>2932484.2722701589</v>
      </c>
      <c r="V124" s="88">
        <v>8.4265760274921161E-3</v>
      </c>
      <c r="W124" s="89">
        <v>3007029.2355645825</v>
      </c>
      <c r="X124" s="88">
        <v>-1.6572556407273405E-2</v>
      </c>
      <c r="Y124" s="87">
        <v>13283285.510499647</v>
      </c>
      <c r="Z124" s="90">
        <v>494035.74667635711</v>
      </c>
      <c r="AA124" s="89">
        <v>2774626.9348833663</v>
      </c>
      <c r="AB124" s="89">
        <v>182568.13905650185</v>
      </c>
      <c r="AC124" s="91">
        <v>2.7976627252925561</v>
      </c>
      <c r="AD124" s="91">
        <v>2.6932038726465626</v>
      </c>
      <c r="AE124" s="88">
        <v>3.8786091802008184E-2</v>
      </c>
      <c r="AF124" s="91">
        <v>2.5580089670200947</v>
      </c>
      <c r="AG124" s="88">
        <v>9.36876146105311E-2</v>
      </c>
      <c r="AH124" s="91">
        <v>2.4901693390771071</v>
      </c>
      <c r="AI124" s="88">
        <v>0.12348292198048286</v>
      </c>
      <c r="AJ124" s="91">
        <v>4.6589152601355082</v>
      </c>
      <c r="AK124" s="91">
        <v>4.4648998110727112</v>
      </c>
      <c r="AL124" s="88">
        <v>4.3453483229713041E-2</v>
      </c>
      <c r="AM124" s="91">
        <v>4.3731584110202935</v>
      </c>
      <c r="AN124" s="88">
        <v>6.5343356507532799E-2</v>
      </c>
      <c r="AO124" s="91">
        <v>4.2347054124145247</v>
      </c>
      <c r="AP124" s="88">
        <v>0.10017458274130796</v>
      </c>
      <c r="AQ124" s="50">
        <v>6.3620486111040107</v>
      </c>
      <c r="AR124" s="50">
        <v>6.138453961306042</v>
      </c>
      <c r="AS124" s="81">
        <v>100</v>
      </c>
      <c r="AT124" s="81">
        <v>100</v>
      </c>
      <c r="AU124" s="50">
        <v>13.695413710384532</v>
      </c>
      <c r="AV124" s="50">
        <v>15.529789130909688</v>
      </c>
      <c r="AW124" s="50">
        <v>-1.8343754205251557</v>
      </c>
      <c r="AX124" s="50">
        <v>16.435719215026445</v>
      </c>
      <c r="AY124" s="50">
        <v>17.109498645273614</v>
      </c>
      <c r="AZ124" s="50">
        <v>3.5858621386144671</v>
      </c>
      <c r="BA124" s="50">
        <v>6.1736927896767559</v>
      </c>
      <c r="BB124" s="101">
        <v>171.22583242305231</v>
      </c>
      <c r="BC124" s="101">
        <v>191.36132089441182</v>
      </c>
      <c r="BD124" s="28">
        <v>-0.10522235307139077</v>
      </c>
      <c r="BE124" s="99">
        <v>36.257335637604079</v>
      </c>
      <c r="BF124" s="99">
        <v>42.257569089218684</v>
      </c>
      <c r="BG124" s="28">
        <v>-0.14199192194293694</v>
      </c>
      <c r="BH124" s="101">
        <v>21.23753348156125</v>
      </c>
      <c r="BI124" s="101">
        <v>23.618839092045892</v>
      </c>
      <c r="BJ124" s="28">
        <v>-0.10082229703180429</v>
      </c>
      <c r="BK124" s="99">
        <v>4.4986419224491989</v>
      </c>
      <c r="BL124" s="99">
        <v>5.2184896709727298</v>
      </c>
      <c r="BM124" s="28">
        <v>-0.13794177892649748</v>
      </c>
      <c r="BN124" s="27">
        <v>4775.8365691929557</v>
      </c>
      <c r="BO124" s="99">
        <v>1025.0962514939683</v>
      </c>
      <c r="BP124" s="27">
        <v>600.7913392350074</v>
      </c>
      <c r="BQ124" s="99">
        <v>128.95229283302913</v>
      </c>
    </row>
    <row r="125" spans="1:69" s="2" customFormat="1" x14ac:dyDescent="0.25">
      <c r="A125" s="86" t="s">
        <v>366</v>
      </c>
      <c r="B125" s="86" t="s">
        <v>233</v>
      </c>
      <c r="C125" s="86" t="s">
        <v>167</v>
      </c>
      <c r="D125" s="87">
        <v>6612168.451326835</v>
      </c>
      <c r="E125" s="87">
        <v>7368104.068618401</v>
      </c>
      <c r="F125" s="88">
        <v>-0.10259567593666087</v>
      </c>
      <c r="G125" s="87">
        <v>6812169.749039853</v>
      </c>
      <c r="H125" s="88">
        <v>-2.9359411917356783E-2</v>
      </c>
      <c r="I125" s="87">
        <v>7598737.1141911699</v>
      </c>
      <c r="J125" s="88">
        <v>-0.1298332404501597</v>
      </c>
      <c r="K125" s="89">
        <v>2582483.2979406216</v>
      </c>
      <c r="L125" s="89">
        <v>2969511.2905125441</v>
      </c>
      <c r="M125" s="88">
        <v>-0.13033390167885861</v>
      </c>
      <c r="N125" s="89">
        <v>2874330.9734913972</v>
      </c>
      <c r="O125" s="88">
        <v>-0.10153586286421065</v>
      </c>
      <c r="P125" s="89">
        <v>3255580.2818942852</v>
      </c>
      <c r="Q125" s="88">
        <v>-0.20675176947625964</v>
      </c>
      <c r="R125" s="89">
        <v>1548098.2173127311</v>
      </c>
      <c r="S125" s="89">
        <v>1807548.4183038974</v>
      </c>
      <c r="T125" s="88">
        <v>-0.14353706842034133</v>
      </c>
      <c r="U125" s="89">
        <v>1700965.875454501</v>
      </c>
      <c r="V125" s="88">
        <v>-8.9871090506694284E-2</v>
      </c>
      <c r="W125" s="89">
        <v>1972270.6707910439</v>
      </c>
      <c r="X125" s="88">
        <v>-0.215068073444597</v>
      </c>
      <c r="Y125" s="87">
        <v>6261509.3812073935</v>
      </c>
      <c r="Z125" s="90">
        <v>350659.07011944184</v>
      </c>
      <c r="AA125" s="89">
        <v>1415220.0959329843</v>
      </c>
      <c r="AB125" s="89">
        <v>132878.12137974671</v>
      </c>
      <c r="AC125" s="91">
        <v>2.560391564429342</v>
      </c>
      <c r="AD125" s="91">
        <v>2.4812514073137772</v>
      </c>
      <c r="AE125" s="88">
        <v>3.1895259336595212E-2</v>
      </c>
      <c r="AF125" s="91">
        <v>2.3700018584725595</v>
      </c>
      <c r="AG125" s="88">
        <v>8.0333146269972386E-2</v>
      </c>
      <c r="AH125" s="91">
        <v>2.3340653451094697</v>
      </c>
      <c r="AI125" s="88">
        <v>9.6966530861738745E-2</v>
      </c>
      <c r="AJ125" s="91">
        <v>4.271155652387856</v>
      </c>
      <c r="AK125" s="91">
        <v>4.0762969301437684</v>
      </c>
      <c r="AL125" s="88">
        <v>4.7802877362325781E-2</v>
      </c>
      <c r="AM125" s="91">
        <v>4.0048832532984413</v>
      </c>
      <c r="AN125" s="88">
        <v>6.6486931640294747E-2</v>
      </c>
      <c r="AO125" s="91">
        <v>3.8527861447858203</v>
      </c>
      <c r="AP125" s="88">
        <v>0.10858882166824581</v>
      </c>
      <c r="AQ125" s="50">
        <v>5.8996484385616386</v>
      </c>
      <c r="AR125" s="50">
        <v>5.4640359601118247</v>
      </c>
      <c r="AS125" s="26"/>
      <c r="AT125" s="26"/>
      <c r="AU125" s="50">
        <v>18.738178684251636</v>
      </c>
      <c r="AV125" s="50">
        <v>17.050252022524962</v>
      </c>
      <c r="AW125" s="50">
        <v>1.6879266617266744</v>
      </c>
      <c r="AX125" s="50">
        <v>21.397412060356814</v>
      </c>
      <c r="AY125" s="50">
        <v>17.954399585625104</v>
      </c>
      <c r="AZ125" s="50">
        <v>5.3032386077380806</v>
      </c>
      <c r="BA125" s="50">
        <v>8.5833133772612573</v>
      </c>
      <c r="BB125" s="101">
        <v>82.303581389080463</v>
      </c>
      <c r="BC125" s="101">
        <v>95.566706291295475</v>
      </c>
      <c r="BD125" s="28">
        <v>-0.13878394910658398</v>
      </c>
      <c r="BE125" s="99">
        <v>19.046937688676461</v>
      </c>
      <c r="BF125" s="99">
        <v>23.162733416664178</v>
      </c>
      <c r="BG125" s="28">
        <v>-0.17769041563232135</v>
      </c>
      <c r="BH125" s="101">
        <v>10.221473495093409</v>
      </c>
      <c r="BI125" s="101">
        <v>11.805059393721061</v>
      </c>
      <c r="BJ125" s="28">
        <v>-0.13414467863414037</v>
      </c>
      <c r="BK125" s="99">
        <v>2.3660213865473478</v>
      </c>
      <c r="BL125" s="99">
        <v>2.862324374898972</v>
      </c>
      <c r="BM125" s="28">
        <v>-0.17339159485344546</v>
      </c>
      <c r="BN125" s="27">
        <v>2293.8870591027562</v>
      </c>
      <c r="BO125" s="99">
        <v>537.06473043667302</v>
      </c>
      <c r="BP125" s="27">
        <v>288.66625888927467</v>
      </c>
      <c r="BQ125" s="99">
        <v>67.583918078743011</v>
      </c>
    </row>
    <row r="126" spans="1:69" s="2" customFormat="1" x14ac:dyDescent="0.25">
      <c r="A126" s="86" t="s">
        <v>366</v>
      </c>
      <c r="B126" s="86" t="s">
        <v>233</v>
      </c>
      <c r="C126" s="86" t="s">
        <v>168</v>
      </c>
      <c r="D126" s="87">
        <v>5763482.1762979832</v>
      </c>
      <c r="E126" s="87">
        <v>6065591.6772203166</v>
      </c>
      <c r="F126" s="88">
        <v>-4.9807095003925717E-2</v>
      </c>
      <c r="G126" s="87">
        <v>5123397.6344975671</v>
      </c>
      <c r="H126" s="88">
        <v>0.12493360606846336</v>
      </c>
      <c r="I126" s="87">
        <v>4610167.9846526664</v>
      </c>
      <c r="J126" s="88">
        <v>0.25016749833947938</v>
      </c>
      <c r="K126" s="89">
        <v>1881267.2138854703</v>
      </c>
      <c r="L126" s="89">
        <v>2072837.1575542635</v>
      </c>
      <c r="M126" s="88">
        <v>-9.2419196062090175E-2</v>
      </c>
      <c r="N126" s="89">
        <v>1844087.2456112057</v>
      </c>
      <c r="O126" s="88">
        <v>2.016171868372835E-2</v>
      </c>
      <c r="P126" s="89">
        <v>1727623.4847776743</v>
      </c>
      <c r="Q126" s="88">
        <v>8.8933572888752546E-2</v>
      </c>
      <c r="R126" s="89">
        <v>1197074.5158057427</v>
      </c>
      <c r="S126" s="89">
        <v>1295356.7909187209</v>
      </c>
      <c r="T126" s="88">
        <v>-7.5872744715587054E-2</v>
      </c>
      <c r="U126" s="89">
        <v>1102415.2429671013</v>
      </c>
      <c r="V126" s="88">
        <v>8.5865351955648067E-2</v>
      </c>
      <c r="W126" s="89">
        <v>984245.08042627643</v>
      </c>
      <c r="X126" s="88">
        <v>0.21623621962864154</v>
      </c>
      <c r="Y126" s="87">
        <v>5624572.2042049719</v>
      </c>
      <c r="Z126" s="90">
        <v>138909.97209301111</v>
      </c>
      <c r="AA126" s="89">
        <v>1148617.5811444679</v>
      </c>
      <c r="AB126" s="89">
        <v>48456.934661274856</v>
      </c>
      <c r="AC126" s="91">
        <v>3.063616977831868</v>
      </c>
      <c r="AD126" s="91">
        <v>2.9262268167640801</v>
      </c>
      <c r="AE126" s="88">
        <v>4.6951302708557144E-2</v>
      </c>
      <c r="AF126" s="91">
        <v>2.7782837534888238</v>
      </c>
      <c r="AG126" s="88">
        <v>0.10270125360116208</v>
      </c>
      <c r="AH126" s="91">
        <v>2.6685027294856107</v>
      </c>
      <c r="AI126" s="88">
        <v>0.14806589627225933</v>
      </c>
      <c r="AJ126" s="91">
        <v>4.8146394399003833</v>
      </c>
      <c r="AK126" s="91">
        <v>4.6825644638944199</v>
      </c>
      <c r="AL126" s="88">
        <v>2.8205693060788871E-2</v>
      </c>
      <c r="AM126" s="91">
        <v>4.6474299654168165</v>
      </c>
      <c r="AN126" s="88">
        <v>3.5978912157435858E-2</v>
      </c>
      <c r="AO126" s="91">
        <v>4.6839634521271911</v>
      </c>
      <c r="AP126" s="88">
        <v>2.7898592529334656E-2</v>
      </c>
      <c r="AQ126" s="50">
        <v>6.59911272407781</v>
      </c>
      <c r="AR126" s="50">
        <v>6.632027294154013</v>
      </c>
      <c r="AS126" s="26"/>
      <c r="AT126" s="26"/>
      <c r="AU126" s="50">
        <v>10.461711900366112</v>
      </c>
      <c r="AV126" s="50">
        <v>14.359190685287434</v>
      </c>
      <c r="AW126" s="50">
        <v>-3.8974787849213222</v>
      </c>
      <c r="AX126" s="50">
        <v>12.381021280660594</v>
      </c>
      <c r="AY126" s="50">
        <v>15.722465596113757</v>
      </c>
      <c r="AZ126" s="50">
        <v>2.410174402278384</v>
      </c>
      <c r="BA126" s="50">
        <v>4.0479463910948619</v>
      </c>
      <c r="BB126" s="101">
        <v>72.351682390709342</v>
      </c>
      <c r="BC126" s="101">
        <v>80.244637126250694</v>
      </c>
      <c r="BD126" s="28">
        <v>-9.8361149332922879E-2</v>
      </c>
      <c r="BE126" s="99">
        <v>14.846541951361209</v>
      </c>
      <c r="BF126" s="99">
        <v>16.935306634349782</v>
      </c>
      <c r="BG126" s="28">
        <v>-0.12333787206143315</v>
      </c>
      <c r="BH126" s="101">
        <v>8.9905882396146399</v>
      </c>
      <c r="BI126" s="101">
        <v>9.9236643755772445</v>
      </c>
      <c r="BJ126" s="28">
        <v>-9.4025362068769977E-2</v>
      </c>
      <c r="BK126" s="99">
        <v>1.8452810042673589</v>
      </c>
      <c r="BL126" s="99">
        <v>2.0952296781366528</v>
      </c>
      <c r="BM126" s="28">
        <v>-0.11929416449063494</v>
      </c>
      <c r="BN126" s="27">
        <v>2104.2717115346609</v>
      </c>
      <c r="BO126" s="99">
        <v>437.05696715228981</v>
      </c>
      <c r="BP126" s="27">
        <v>266.44388854072139</v>
      </c>
      <c r="BQ126" s="99">
        <v>55.343081753624226</v>
      </c>
    </row>
    <row r="127" spans="1:69" s="2" customFormat="1" x14ac:dyDescent="0.25">
      <c r="A127" s="86" t="s">
        <v>366</v>
      </c>
      <c r="B127" s="86" t="s">
        <v>233</v>
      </c>
      <c r="C127" s="86" t="s">
        <v>192</v>
      </c>
      <c r="D127" s="87">
        <v>1401670.6295511855</v>
      </c>
      <c r="E127" s="87">
        <v>1225605.8320202255</v>
      </c>
      <c r="F127" s="88">
        <v>0.14365531962322986</v>
      </c>
      <c r="G127" s="87">
        <v>888650.87692555028</v>
      </c>
      <c r="H127" s="88">
        <v>0.57730180203109749</v>
      </c>
      <c r="I127" s="87">
        <v>524977.88029021269</v>
      </c>
      <c r="J127" s="88">
        <v>1.669961311086724</v>
      </c>
      <c r="K127" s="89">
        <v>460832.11660181783</v>
      </c>
      <c r="L127" s="89">
        <v>400723.17630803603</v>
      </c>
      <c r="M127" s="88">
        <v>0.15000115752620219</v>
      </c>
      <c r="N127" s="89">
        <v>294941.16540428711</v>
      </c>
      <c r="O127" s="88">
        <v>0.56245438296189565</v>
      </c>
      <c r="P127" s="89">
        <v>130457.69373836309</v>
      </c>
      <c r="Q127" s="88">
        <v>2.5324257496536062</v>
      </c>
      <c r="R127" s="89">
        <v>212022.34082139429</v>
      </c>
      <c r="S127" s="89">
        <v>180326.71045107036</v>
      </c>
      <c r="T127" s="88">
        <v>0.17576780661633695</v>
      </c>
      <c r="U127" s="89">
        <v>129103.15384855581</v>
      </c>
      <c r="V127" s="88">
        <v>0.64227080827248151</v>
      </c>
      <c r="W127" s="89">
        <v>50513.484347262107</v>
      </c>
      <c r="X127" s="88">
        <v>3.197341433899445</v>
      </c>
      <c r="Y127" s="87">
        <v>1397203.9250872813</v>
      </c>
      <c r="Z127" s="90">
        <v>4466.7044639041851</v>
      </c>
      <c r="AA127" s="89">
        <v>210789.25780591401</v>
      </c>
      <c r="AB127" s="89">
        <v>1233.0830154802782</v>
      </c>
      <c r="AC127" s="91">
        <v>3.0416079501730988</v>
      </c>
      <c r="AD127" s="91">
        <v>3.0584850202876757</v>
      </c>
      <c r="AE127" s="88">
        <v>-5.518114361400212E-3</v>
      </c>
      <c r="AF127" s="91">
        <v>3.0129767599834447</v>
      </c>
      <c r="AG127" s="88">
        <v>9.5026256325360502E-3</v>
      </c>
      <c r="AH127" s="91">
        <v>4.0241235702286131</v>
      </c>
      <c r="AI127" s="88">
        <v>-0.24415642385447348</v>
      </c>
      <c r="AJ127" s="91">
        <v>6.610957242151855</v>
      </c>
      <c r="AK127" s="91">
        <v>6.7965850924385371</v>
      </c>
      <c r="AL127" s="88">
        <v>-2.7311929117638842E-2</v>
      </c>
      <c r="AM127" s="91">
        <v>6.8832623405000648</v>
      </c>
      <c r="AN127" s="88">
        <v>-3.9560470729992116E-2</v>
      </c>
      <c r="AO127" s="91">
        <v>10.392826530856155</v>
      </c>
      <c r="AP127" s="88">
        <v>-0.36389227487594289</v>
      </c>
      <c r="AQ127" s="50">
        <v>8.1776628023692108</v>
      </c>
      <c r="AR127" s="50">
        <v>11.828243914702652</v>
      </c>
      <c r="AS127" s="26"/>
      <c r="AT127" s="26"/>
      <c r="AU127" s="50">
        <v>3.2034847135807261</v>
      </c>
      <c r="AV127" s="50">
        <v>12.182418776121199</v>
      </c>
      <c r="AW127" s="50">
        <v>-8.978934062540473</v>
      </c>
      <c r="AX127" s="50">
        <v>3.1002741329843335</v>
      </c>
      <c r="AY127" s="50">
        <v>18.604026662936253</v>
      </c>
      <c r="AZ127" s="50">
        <v>0.31867004770831381</v>
      </c>
      <c r="BA127" s="50">
        <v>0.58158164403958545</v>
      </c>
      <c r="BB127" s="101">
        <v>21.597639181709312</v>
      </c>
      <c r="BC127" s="101">
        <v>20.46715132192481</v>
      </c>
      <c r="BD127" s="28">
        <v>5.5234255222098315E-2</v>
      </c>
      <c r="BE127" s="99">
        <v>3.2197287107435262</v>
      </c>
      <c r="BF127" s="99">
        <v>3.0252401949144399</v>
      </c>
      <c r="BG127" s="28">
        <v>6.4288619513924866E-2</v>
      </c>
      <c r="BH127" s="101">
        <v>2.7635563153356832</v>
      </c>
      <c r="BI127" s="101">
        <v>2.7596128135650551</v>
      </c>
      <c r="BJ127" s="28">
        <v>1.4290054573031588E-3</v>
      </c>
      <c r="BK127" s="99">
        <v>0.41139772591045726</v>
      </c>
      <c r="BL127" s="99">
        <v>0.41112656349707527</v>
      </c>
      <c r="BM127" s="28">
        <v>6.595594579816437E-4</v>
      </c>
      <c r="BN127" s="27">
        <v>816.2957744027143</v>
      </c>
      <c r="BO127" s="99">
        <v>123.47618423516099</v>
      </c>
      <c r="BP127" s="27">
        <v>110.84598418013472</v>
      </c>
      <c r="BQ127" s="99">
        <v>16.766472156459592</v>
      </c>
    </row>
    <row r="128" spans="1:69" s="2" customFormat="1" x14ac:dyDescent="0.25">
      <c r="A128" s="86" t="s">
        <v>366</v>
      </c>
      <c r="B128" s="86" t="s">
        <v>233</v>
      </c>
      <c r="C128" s="86" t="s">
        <v>289</v>
      </c>
      <c r="D128" s="87">
        <v>958504.24496012693</v>
      </c>
      <c r="E128" s="87">
        <v>778874.64675485494</v>
      </c>
      <c r="F128" s="88">
        <v>0.23062709635458079</v>
      </c>
      <c r="G128" s="87">
        <v>527802.60340575059</v>
      </c>
      <c r="H128" s="88">
        <v>0.81602788386262004</v>
      </c>
      <c r="I128" s="87">
        <v>208299.92878990172</v>
      </c>
      <c r="J128" s="88">
        <v>3.6015581979718596</v>
      </c>
      <c r="K128" s="89">
        <v>371159.81306454609</v>
      </c>
      <c r="L128" s="89">
        <v>308438.40933535754</v>
      </c>
      <c r="M128" s="88">
        <v>0.20335146930742046</v>
      </c>
      <c r="N128" s="89">
        <v>216921.80228900764</v>
      </c>
      <c r="O128" s="88">
        <v>0.7110304688048148</v>
      </c>
      <c r="P128" s="89">
        <v>63023.007076298643</v>
      </c>
      <c r="Q128" s="88">
        <v>4.8892748899652219</v>
      </c>
      <c r="R128" s="89">
        <v>186087.08150350314</v>
      </c>
      <c r="S128" s="89">
        <v>153626.67173242671</v>
      </c>
      <c r="T128" s="88">
        <v>0.21129410280796221</v>
      </c>
      <c r="U128" s="89">
        <v>106982.72814771572</v>
      </c>
      <c r="V128" s="88">
        <v>0.73941237735650733</v>
      </c>
      <c r="W128" s="89">
        <v>30914.533696066515</v>
      </c>
      <c r="X128" s="88">
        <v>5.019404443651057</v>
      </c>
      <c r="Y128" s="87">
        <v>955694.9682955785</v>
      </c>
      <c r="Z128" s="90">
        <v>2809.2766645484053</v>
      </c>
      <c r="AA128" s="89">
        <v>185163.99610967858</v>
      </c>
      <c r="AB128" s="89">
        <v>923.08539382454444</v>
      </c>
      <c r="AC128" s="91">
        <v>2.5824569665720771</v>
      </c>
      <c r="AD128" s="91">
        <v>2.5252193734017205</v>
      </c>
      <c r="AE128" s="88">
        <v>2.2666384462769223E-2</v>
      </c>
      <c r="AF128" s="91">
        <v>2.4331468659962199</v>
      </c>
      <c r="AG128" s="88">
        <v>6.1365017731769431E-2</v>
      </c>
      <c r="AH128" s="91">
        <v>3.3051410659875993</v>
      </c>
      <c r="AI128" s="88">
        <v>-0.21865453999906023</v>
      </c>
      <c r="AJ128" s="91">
        <v>5.1508371092492133</v>
      </c>
      <c r="AK128" s="91">
        <v>5.0699181201518808</v>
      </c>
      <c r="AL128" s="88">
        <v>1.5960610640967987E-2</v>
      </c>
      <c r="AM128" s="91">
        <v>4.9335309777947565</v>
      </c>
      <c r="AN128" s="88">
        <v>4.4046775510790601E-2</v>
      </c>
      <c r="AO128" s="91">
        <v>6.7379288601854368</v>
      </c>
      <c r="AP128" s="88">
        <v>-0.23554593464386095</v>
      </c>
      <c r="AQ128" s="50">
        <v>15.472074274280036</v>
      </c>
      <c r="AR128" s="50">
        <v>17.254887434509499</v>
      </c>
      <c r="AS128" s="81">
        <v>6.957116169885956</v>
      </c>
      <c r="AT128" s="81">
        <v>6.29268874222692</v>
      </c>
      <c r="AU128" s="50">
        <v>2.5121698965994246</v>
      </c>
      <c r="AV128" s="50">
        <v>15.222326916152628</v>
      </c>
      <c r="AW128" s="50">
        <v>-12.710157019553204</v>
      </c>
      <c r="AX128" s="50">
        <v>2.6661887913369546</v>
      </c>
      <c r="AY128" s="50">
        <v>20.258267608273663</v>
      </c>
      <c r="AZ128" s="50">
        <v>0.29308964246321817</v>
      </c>
      <c r="BA128" s="50">
        <v>0.49605022893927603</v>
      </c>
      <c r="BB128" s="101">
        <v>17.785435559698286</v>
      </c>
      <c r="BC128" s="101">
        <v>16.28528946999252</v>
      </c>
      <c r="BD128" s="28">
        <v>9.2116636457089299E-2</v>
      </c>
      <c r="BE128" s="99">
        <v>3.4010656831464705</v>
      </c>
      <c r="BF128" s="99">
        <v>3.2224541289704183</v>
      </c>
      <c r="BG128" s="28">
        <v>5.542718283258203E-2</v>
      </c>
      <c r="BH128" s="101">
        <v>2.4212494116189922</v>
      </c>
      <c r="BI128" s="101">
        <v>2.2269055695867812</v>
      </c>
      <c r="BJ128" s="28">
        <v>8.7270805141626606E-2</v>
      </c>
      <c r="BK128" s="99">
        <v>0.46144440062649722</v>
      </c>
      <c r="BL128" s="99">
        <v>0.43944385070371023</v>
      </c>
      <c r="BM128" s="28">
        <v>5.0064530172753745E-2</v>
      </c>
      <c r="BN128" s="27">
        <v>805.13541629310669</v>
      </c>
      <c r="BO128" s="99">
        <v>156.31156629809698</v>
      </c>
      <c r="BP128" s="27">
        <v>111.80690052554587</v>
      </c>
      <c r="BQ128" s="99">
        <v>21.707030739696584</v>
      </c>
    </row>
    <row r="129" spans="1:69" s="2" customFormat="1" x14ac:dyDescent="0.25">
      <c r="A129" s="86" t="s">
        <v>366</v>
      </c>
      <c r="B129" s="86" t="s">
        <v>233</v>
      </c>
      <c r="C129" s="86" t="s">
        <v>157</v>
      </c>
      <c r="D129" s="87">
        <v>11.125623166561127</v>
      </c>
      <c r="E129" s="86"/>
      <c r="F129" s="86"/>
      <c r="G129" s="86"/>
      <c r="H129" s="86"/>
      <c r="I129" s="86"/>
      <c r="J129" s="86"/>
      <c r="K129" s="89">
        <v>1.2963769925695345</v>
      </c>
      <c r="L129" s="86"/>
      <c r="M129" s="86"/>
      <c r="N129" s="86"/>
      <c r="O129" s="86"/>
      <c r="P129" s="86"/>
      <c r="Q129" s="86"/>
      <c r="R129" s="89">
        <v>2.7862431298193542</v>
      </c>
      <c r="S129" s="86"/>
      <c r="T129" s="86"/>
      <c r="U129" s="86"/>
      <c r="V129" s="86"/>
      <c r="W129" s="86"/>
      <c r="X129" s="86"/>
      <c r="Y129" s="87">
        <v>11.125623166561127</v>
      </c>
      <c r="Z129" s="86"/>
      <c r="AA129" s="89">
        <v>2.7862431298193542</v>
      </c>
      <c r="AB129" s="86"/>
      <c r="AC129" s="91">
        <v>8.582089338464078</v>
      </c>
      <c r="AD129" s="86"/>
      <c r="AE129" s="86"/>
      <c r="AF129" s="86"/>
      <c r="AG129" s="86"/>
      <c r="AH129" s="86"/>
      <c r="AI129" s="86"/>
      <c r="AJ129" s="91">
        <v>3.99305539688579</v>
      </c>
      <c r="AK129" s="86"/>
      <c r="AL129" s="86"/>
      <c r="AM129" s="86"/>
      <c r="AN129" s="86"/>
      <c r="AO129" s="86"/>
      <c r="AP129" s="86"/>
      <c r="AQ129" s="50">
        <v>0.99442801506618572</v>
      </c>
      <c r="AR129" s="50">
        <v>1.6134369732225957</v>
      </c>
      <c r="AS129" s="81">
        <v>8.0753166445663558E-5</v>
      </c>
      <c r="AT129" s="81">
        <v>9.4219118460360648E-5</v>
      </c>
      <c r="AU129" s="26"/>
      <c r="AV129" s="26"/>
      <c r="AW129" s="26"/>
      <c r="AX129" s="26"/>
      <c r="AY129" s="26"/>
      <c r="AZ129" s="26"/>
      <c r="BA129" s="26"/>
      <c r="BB129" s="101">
        <v>0.10511047394982662</v>
      </c>
      <c r="BC129" s="101"/>
      <c r="BD129" s="26"/>
      <c r="BE129" s="99">
        <v>2.6323319739516505E-2</v>
      </c>
      <c r="BF129" s="99"/>
      <c r="BG129" s="26"/>
      <c r="BH129" s="101">
        <v>0.10511047394982662</v>
      </c>
      <c r="BI129" s="101"/>
      <c r="BJ129" s="26"/>
      <c r="BK129" s="99">
        <v>2.6323319739516505E-2</v>
      </c>
      <c r="BL129" s="99"/>
      <c r="BM129" s="26"/>
      <c r="BN129" s="27">
        <v>5.1107488501155922</v>
      </c>
      <c r="BO129" s="99">
        <v>1.2799093281053646</v>
      </c>
      <c r="BP129" s="27">
        <v>5.0991207492922639</v>
      </c>
      <c r="BQ129" s="99">
        <v>1.2769972470878068</v>
      </c>
    </row>
    <row r="130" spans="1:69" s="2" customFormat="1" x14ac:dyDescent="0.25">
      <c r="A130" s="86" t="s">
        <v>366</v>
      </c>
      <c r="B130" s="86" t="s">
        <v>233</v>
      </c>
      <c r="C130" s="86" t="s">
        <v>158</v>
      </c>
      <c r="D130" s="87">
        <v>394.085352499485</v>
      </c>
      <c r="E130" s="87">
        <v>399.1459771490097</v>
      </c>
      <c r="F130" s="88">
        <v>-1.2678631225776976E-2</v>
      </c>
      <c r="G130" s="87">
        <v>451.98028062820435</v>
      </c>
      <c r="H130" s="88">
        <v>-0.12809171242659434</v>
      </c>
      <c r="I130" s="87">
        <v>296.98317291736601</v>
      </c>
      <c r="J130" s="88">
        <v>0.32696189022513122</v>
      </c>
      <c r="K130" s="89">
        <v>65.446676710444336</v>
      </c>
      <c r="L130" s="89">
        <v>105.02550798021292</v>
      </c>
      <c r="M130" s="88">
        <v>-0.37684970090528236</v>
      </c>
      <c r="N130" s="89">
        <v>62.476421700556401</v>
      </c>
      <c r="O130" s="88">
        <v>4.7542015516254886E-2</v>
      </c>
      <c r="P130" s="89">
        <v>25.312612496959268</v>
      </c>
      <c r="Q130" s="88">
        <v>1.5855362309325542</v>
      </c>
      <c r="R130" s="89">
        <v>19.128935253433617</v>
      </c>
      <c r="S130" s="89">
        <v>30.625825110112117</v>
      </c>
      <c r="T130" s="88">
        <v>-0.37539853425475306</v>
      </c>
      <c r="U130" s="89">
        <v>18.818377845092161</v>
      </c>
      <c r="V130" s="88">
        <v>1.6502878776156013E-2</v>
      </c>
      <c r="W130" s="89">
        <v>6.9308095116189978</v>
      </c>
      <c r="X130" s="88">
        <v>1.7599857161512447</v>
      </c>
      <c r="Y130" s="87">
        <v>394.085352499485</v>
      </c>
      <c r="Z130" s="86"/>
      <c r="AA130" s="89">
        <v>19.128935253433617</v>
      </c>
      <c r="AB130" s="86"/>
      <c r="AC130" s="91">
        <v>6.0214723238436756</v>
      </c>
      <c r="AD130" s="91">
        <v>3.8004669991618591</v>
      </c>
      <c r="AE130" s="88">
        <v>0.58440326548595967</v>
      </c>
      <c r="AF130" s="91">
        <v>7.2344136928088361</v>
      </c>
      <c r="AG130" s="88">
        <v>-0.1676627050193232</v>
      </c>
      <c r="AH130" s="91">
        <v>11.732616416145973</v>
      </c>
      <c r="AI130" s="88">
        <v>-0.48677497752699406</v>
      </c>
      <c r="AJ130" s="91">
        <v>20.601530993668202</v>
      </c>
      <c r="AK130" s="91">
        <v>13.032986889787292</v>
      </c>
      <c r="AL130" s="88">
        <v>0.58072214511407638</v>
      </c>
      <c r="AM130" s="91">
        <v>24.018025589069619</v>
      </c>
      <c r="AN130" s="88">
        <v>-0.14224710448123731</v>
      </c>
      <c r="AO130" s="91">
        <v>42.849709318874702</v>
      </c>
      <c r="AP130" s="88">
        <v>-0.51921421822589786</v>
      </c>
      <c r="AQ130" s="50">
        <v>1.1211493421932122</v>
      </c>
      <c r="AR130" s="50">
        <v>1.63648728159385</v>
      </c>
      <c r="AS130" s="81">
        <v>2.8603916911222721E-3</v>
      </c>
      <c r="AT130" s="81">
        <v>6.4686078446452141E-4</v>
      </c>
      <c r="AU130" s="26"/>
      <c r="AV130" s="26"/>
      <c r="AW130" s="26"/>
      <c r="AX130" s="26"/>
      <c r="AY130" s="26"/>
      <c r="AZ130" s="26"/>
      <c r="BA130" s="26"/>
      <c r="BB130" s="101">
        <v>0.2618517062786247</v>
      </c>
      <c r="BC130" s="101">
        <v>0.39630266137842218</v>
      </c>
      <c r="BD130" s="28">
        <v>-0.33926331615374322</v>
      </c>
      <c r="BE130" s="99">
        <v>1.2710303246836545E-2</v>
      </c>
      <c r="BF130" s="99">
        <v>3.0407662090795685E-2</v>
      </c>
      <c r="BG130" s="28">
        <v>-0.58200327243560379</v>
      </c>
      <c r="BH130" s="101">
        <v>0.23333289690541728</v>
      </c>
      <c r="BI130" s="101">
        <v>0.3638336923082342</v>
      </c>
      <c r="BJ130" s="28">
        <v>-0.35868254689359197</v>
      </c>
      <c r="BK130" s="99">
        <v>1.1329200705585012E-2</v>
      </c>
      <c r="BL130" s="99">
        <v>2.7921448162361633E-2</v>
      </c>
      <c r="BM130" s="28">
        <v>-0.59424738145004674</v>
      </c>
      <c r="BN130" s="27">
        <v>8.0387623739440315</v>
      </c>
      <c r="BO130" s="99">
        <v>0.39020218334330165</v>
      </c>
      <c r="BP130" s="27">
        <v>6.3805572662254493</v>
      </c>
      <c r="BQ130" s="99">
        <v>0.37291515447679419</v>
      </c>
    </row>
    <row r="131" spans="1:69" s="2" customFormat="1" x14ac:dyDescent="0.25">
      <c r="A131" s="86" t="s">
        <v>366</v>
      </c>
      <c r="B131" s="86" t="s">
        <v>233</v>
      </c>
      <c r="C131" s="86" t="s">
        <v>290</v>
      </c>
      <c r="D131" s="87">
        <v>4757771.721416492</v>
      </c>
      <c r="E131" s="87">
        <v>5044244.6176675307</v>
      </c>
      <c r="F131" s="88">
        <v>-5.6792030911360585E-2</v>
      </c>
      <c r="G131" s="87">
        <v>4361572.6527851652</v>
      </c>
      <c r="H131" s="88">
        <v>9.0838580524005785E-2</v>
      </c>
      <c r="I131" s="87">
        <v>3694719.0091787805</v>
      </c>
      <c r="J131" s="88">
        <v>0.28772220826449119</v>
      </c>
      <c r="K131" s="89">
        <v>1546592.7779327689</v>
      </c>
      <c r="L131" s="89">
        <v>1726866.8421005041</v>
      </c>
      <c r="M131" s="88">
        <v>-0.10439372612450866</v>
      </c>
      <c r="N131" s="89">
        <v>1579730.2393480479</v>
      </c>
      <c r="O131" s="88">
        <v>-2.0976658286262048E-2</v>
      </c>
      <c r="P131" s="89">
        <v>1390134.764944853</v>
      </c>
      <c r="Q131" s="88">
        <v>0.11254880960704743</v>
      </c>
      <c r="R131" s="89">
        <v>1022185.6006600617</v>
      </c>
      <c r="S131" s="89">
        <v>1118011.8871831724</v>
      </c>
      <c r="T131" s="88">
        <v>-8.5711330641165845E-2</v>
      </c>
      <c r="U131" s="89">
        <v>966038.96930605627</v>
      </c>
      <c r="V131" s="88">
        <v>5.8120462153134211E-2</v>
      </c>
      <c r="W131" s="89">
        <v>811730.882899157</v>
      </c>
      <c r="X131" s="88">
        <v>0.25926661433559123</v>
      </c>
      <c r="Y131" s="87">
        <v>4648787.9637861941</v>
      </c>
      <c r="Z131" s="90">
        <v>108983.7576302978</v>
      </c>
      <c r="AA131" s="89">
        <v>982461.90601455793</v>
      </c>
      <c r="AB131" s="89">
        <v>39723.694645503791</v>
      </c>
      <c r="AC131" s="91">
        <v>3.0762924729131993</v>
      </c>
      <c r="AD131" s="91">
        <v>2.9210385506805361</v>
      </c>
      <c r="AE131" s="88">
        <v>5.3150247605082974E-2</v>
      </c>
      <c r="AF131" s="91">
        <v>2.7609604121936537</v>
      </c>
      <c r="AG131" s="88">
        <v>0.11421100401400039</v>
      </c>
      <c r="AH131" s="91">
        <v>2.6578135461027412</v>
      </c>
      <c r="AI131" s="88">
        <v>0.15745232671572862</v>
      </c>
      <c r="AJ131" s="91">
        <v>4.654508651211902</v>
      </c>
      <c r="AK131" s="91">
        <v>4.5117987344271357</v>
      </c>
      <c r="AL131" s="88">
        <v>3.1630381846562181E-2</v>
      </c>
      <c r="AM131" s="91">
        <v>4.5149034266373897</v>
      </c>
      <c r="AN131" s="88">
        <v>3.0920976903040315E-2</v>
      </c>
      <c r="AO131" s="91">
        <v>4.5516550953227473</v>
      </c>
      <c r="AP131" s="88">
        <v>2.2596957312263504E-2</v>
      </c>
      <c r="AQ131" s="50">
        <v>7.1049077281110762</v>
      </c>
      <c r="AR131" s="50">
        <v>6.9925925753649159</v>
      </c>
      <c r="AS131" s="81">
        <v>34.533358354682896</v>
      </c>
      <c r="AT131" s="81">
        <v>34.566052461943428</v>
      </c>
      <c r="AU131" s="50">
        <v>10.196148799667142</v>
      </c>
      <c r="AV131" s="50">
        <v>14.580115975897787</v>
      </c>
      <c r="AW131" s="50">
        <v>-4.3839671762306445</v>
      </c>
      <c r="AX131" s="50">
        <v>12.175178167238013</v>
      </c>
      <c r="AY131" s="50">
        <v>15.689430701150073</v>
      </c>
      <c r="AZ131" s="50">
        <v>2.2906470510075452</v>
      </c>
      <c r="BA131" s="50">
        <v>3.8861528297652388</v>
      </c>
      <c r="BB131" s="101">
        <v>59.811412478815946</v>
      </c>
      <c r="BC131" s="101">
        <v>67.03852369440078</v>
      </c>
      <c r="BD131" s="28">
        <v>-0.10780534560292622</v>
      </c>
      <c r="BE131" s="99">
        <v>12.720737890259844</v>
      </c>
      <c r="BF131" s="99">
        <v>14.692843027152078</v>
      </c>
      <c r="BG131" s="28">
        <v>-0.13422216062935016</v>
      </c>
      <c r="BH131" s="101">
        <v>7.5345307277953237</v>
      </c>
      <c r="BI131" s="101">
        <v>8.3294456926880507</v>
      </c>
      <c r="BJ131" s="28">
        <v>-9.5434317506930599E-2</v>
      </c>
      <c r="BK131" s="99">
        <v>1.6032484427053431</v>
      </c>
      <c r="BL131" s="99">
        <v>1.8270279363513191</v>
      </c>
      <c r="BM131" s="28">
        <v>-0.12248279798768523</v>
      </c>
      <c r="BN131" s="27">
        <v>1777.9316699869976</v>
      </c>
      <c r="BO131" s="99">
        <v>381.98052753088649</v>
      </c>
      <c r="BP131" s="27">
        <v>230.44736734358989</v>
      </c>
      <c r="BQ131" s="99">
        <v>49.513277219384911</v>
      </c>
    </row>
    <row r="132" spans="1:69" s="2" customFormat="1" x14ac:dyDescent="0.25">
      <c r="A132" s="86" t="s">
        <v>366</v>
      </c>
      <c r="B132" s="86" t="s">
        <v>233</v>
      </c>
      <c r="C132" s="86" t="s">
        <v>159</v>
      </c>
      <c r="D132" s="87">
        <v>124.10631139755249</v>
      </c>
      <c r="E132" s="87">
        <v>107.43306205153465</v>
      </c>
      <c r="F132" s="88">
        <v>0.155196631536201</v>
      </c>
      <c r="G132" s="87">
        <v>3114.3732845366003</v>
      </c>
      <c r="H132" s="88">
        <v>-0.96015047007570942</v>
      </c>
      <c r="I132" s="87">
        <v>2726.2481059372426</v>
      </c>
      <c r="J132" s="88">
        <v>-0.95447724984117444</v>
      </c>
      <c r="K132" s="89">
        <v>26.290266036987305</v>
      </c>
      <c r="L132" s="89">
        <v>81.615805667035602</v>
      </c>
      <c r="M132" s="88">
        <v>-0.67787776127282817</v>
      </c>
      <c r="N132" s="89">
        <v>907.97509461929258</v>
      </c>
      <c r="O132" s="88">
        <v>-0.97104516831707743</v>
      </c>
      <c r="P132" s="89">
        <v>851.39592191284441</v>
      </c>
      <c r="Q132" s="88">
        <v>-0.96912098665222568</v>
      </c>
      <c r="R132" s="89">
        <v>7.4383745816517006</v>
      </c>
      <c r="S132" s="89">
        <v>17.429477175249758</v>
      </c>
      <c r="T132" s="88">
        <v>-0.57323019463748703</v>
      </c>
      <c r="U132" s="89">
        <v>189.62355098277229</v>
      </c>
      <c r="V132" s="88">
        <v>-0.96077293910434425</v>
      </c>
      <c r="W132" s="89">
        <v>175.84358838759201</v>
      </c>
      <c r="X132" s="88">
        <v>-0.9576989149854237</v>
      </c>
      <c r="Y132" s="87">
        <v>124.10631139755249</v>
      </c>
      <c r="Z132" s="86"/>
      <c r="AA132" s="89">
        <v>7.4383745816517006</v>
      </c>
      <c r="AB132" s="86"/>
      <c r="AC132" s="91">
        <v>4.7206183164122244</v>
      </c>
      <c r="AD132" s="91">
        <v>1.3163266743922686</v>
      </c>
      <c r="AE132" s="88">
        <v>2.5862057711408717</v>
      </c>
      <c r="AF132" s="91">
        <v>3.4300206062837382</v>
      </c>
      <c r="AG132" s="88">
        <v>0.37626529349827625</v>
      </c>
      <c r="AH132" s="91">
        <v>3.2020920417520191</v>
      </c>
      <c r="AI132" s="88">
        <v>0.47422942715579974</v>
      </c>
      <c r="AJ132" s="91">
        <v>16.684600921239774</v>
      </c>
      <c r="AK132" s="91">
        <v>6.1638717542309278</v>
      </c>
      <c r="AL132" s="88">
        <v>1.706837777698301</v>
      </c>
      <c r="AM132" s="91">
        <v>16.4239793443144</v>
      </c>
      <c r="AN132" s="88">
        <v>1.5868357568021102E-2</v>
      </c>
      <c r="AO132" s="91">
        <v>15.503824341482865</v>
      </c>
      <c r="AP132" s="88">
        <v>7.6160343006309722E-2</v>
      </c>
      <c r="AQ132" s="50">
        <v>0.21408953120530444</v>
      </c>
      <c r="AR132" s="50">
        <v>0.21365795294163153</v>
      </c>
      <c r="AS132" s="81">
        <v>9.0080146264217317E-4</v>
      </c>
      <c r="AT132" s="81">
        <v>2.5153479549597523E-4</v>
      </c>
      <c r="AU132" s="26"/>
      <c r="AV132" s="26"/>
      <c r="AW132" s="26"/>
      <c r="AX132" s="26"/>
      <c r="AY132" s="26"/>
      <c r="AZ132" s="26"/>
      <c r="BA132" s="26"/>
      <c r="BB132" s="101">
        <v>0.28491449747566439</v>
      </c>
      <c r="BC132" s="101">
        <v>0.9616355475010081</v>
      </c>
      <c r="BD132" s="28">
        <v>-0.70371883795678258</v>
      </c>
      <c r="BE132" s="99">
        <v>1.7076494596461309E-2</v>
      </c>
      <c r="BF132" s="99">
        <v>0.15601160858691362</v>
      </c>
      <c r="BG132" s="28">
        <v>-0.89054343615111164</v>
      </c>
      <c r="BH132" s="101">
        <v>0.27980424620445743</v>
      </c>
      <c r="BI132" s="101">
        <v>0.19714749910699053</v>
      </c>
      <c r="BJ132" s="28">
        <v>0.41926348278255193</v>
      </c>
      <c r="BK132" s="99">
        <v>1.6769297440211446E-2</v>
      </c>
      <c r="BL132" s="99">
        <v>3.1988256739987647E-2</v>
      </c>
      <c r="BM132" s="28">
        <v>-0.47576707363209936</v>
      </c>
      <c r="BN132" s="27">
        <v>4.3935838214490994</v>
      </c>
      <c r="BO132" s="99">
        <v>0.26333166985468581</v>
      </c>
      <c r="BP132" s="27">
        <v>15.778164163447878</v>
      </c>
      <c r="BQ132" s="99">
        <v>0.93430643710447581</v>
      </c>
    </row>
    <row r="133" spans="1:69" s="2" customFormat="1" x14ac:dyDescent="0.25">
      <c r="A133" s="86" t="s">
        <v>366</v>
      </c>
      <c r="B133" s="86" t="s">
        <v>233</v>
      </c>
      <c r="C133" s="86" t="s">
        <v>160</v>
      </c>
      <c r="D133" s="87">
        <v>1716.8144774377347</v>
      </c>
      <c r="E133" s="87">
        <v>1043.4720034766196</v>
      </c>
      <c r="F133" s="88">
        <v>0.64529040713855834</v>
      </c>
      <c r="G133" s="87">
        <v>1295.5008156871795</v>
      </c>
      <c r="H133" s="88">
        <v>0.32521296524778759</v>
      </c>
      <c r="I133" s="87">
        <v>324.21890061616898</v>
      </c>
      <c r="J133" s="88">
        <v>4.2952325548417347</v>
      </c>
      <c r="K133" s="89">
        <v>57.682042589012752</v>
      </c>
      <c r="L133" s="89">
        <v>42.194125709595603</v>
      </c>
      <c r="M133" s="88">
        <v>0.36706334398332979</v>
      </c>
      <c r="N133" s="89">
        <v>92.510329452875865</v>
      </c>
      <c r="O133" s="88">
        <v>-0.37647997872069416</v>
      </c>
      <c r="P133" s="89">
        <v>18.054909899913081</v>
      </c>
      <c r="Q133" s="88">
        <v>2.1948119879175048</v>
      </c>
      <c r="R133" s="89">
        <v>69.69962655257747</v>
      </c>
      <c r="S133" s="89">
        <v>82.057199612614113</v>
      </c>
      <c r="T133" s="88">
        <v>-0.15059706056721187</v>
      </c>
      <c r="U133" s="89">
        <v>98.210614669818</v>
      </c>
      <c r="V133" s="88">
        <v>-0.29030454817021423</v>
      </c>
      <c r="W133" s="89">
        <v>28.021125626125816</v>
      </c>
      <c r="X133" s="88">
        <v>1.4873956700580304</v>
      </c>
      <c r="Y133" s="87">
        <v>1716.8144774377347</v>
      </c>
      <c r="Z133" s="86"/>
      <c r="AA133" s="89">
        <v>69.69962655257747</v>
      </c>
      <c r="AB133" s="86"/>
      <c r="AC133" s="91">
        <v>29.763413367139545</v>
      </c>
      <c r="AD133" s="91">
        <v>24.73026720966795</v>
      </c>
      <c r="AE133" s="88">
        <v>0.20352170539847453</v>
      </c>
      <c r="AF133" s="91">
        <v>14.003850417018555</v>
      </c>
      <c r="AG133" s="88">
        <v>1.1253735566161689</v>
      </c>
      <c r="AH133" s="91">
        <v>17.957381256038826</v>
      </c>
      <c r="AI133" s="88">
        <v>0.6574473161074369</v>
      </c>
      <c r="AJ133" s="91">
        <v>24.631616586104183</v>
      </c>
      <c r="AK133" s="91">
        <v>12.716397932207933</v>
      </c>
      <c r="AL133" s="88">
        <v>0.9369963662207782</v>
      </c>
      <c r="AM133" s="91">
        <v>13.191046813449093</v>
      </c>
      <c r="AN133" s="88">
        <v>0.86729809502235389</v>
      </c>
      <c r="AO133" s="91">
        <v>11.570516650261894</v>
      </c>
      <c r="AP133" s="88">
        <v>1.1288259920136459</v>
      </c>
      <c r="AQ133" s="50">
        <v>18.759732972289424</v>
      </c>
      <c r="AR133" s="50">
        <v>24.660990435848152</v>
      </c>
      <c r="AS133" s="81">
        <v>1.2461163134622567E-2</v>
      </c>
      <c r="AT133" s="81">
        <v>2.3569505835716385E-3</v>
      </c>
      <c r="AU133" s="26"/>
      <c r="AV133" s="26"/>
      <c r="AW133" s="26"/>
      <c r="AX133" s="26"/>
      <c r="AY133" s="26"/>
      <c r="AZ133" s="26"/>
      <c r="BA133" s="26"/>
      <c r="BB133" s="101">
        <v>0.40560112098588708</v>
      </c>
      <c r="BC133" s="101">
        <v>0.25612338143022223</v>
      </c>
      <c r="BD133" s="28">
        <v>0.58361614125568728</v>
      </c>
      <c r="BE133" s="99">
        <v>1.6466687014554504E-2</v>
      </c>
      <c r="BF133" s="99">
        <v>2.0141189572364368E-2</v>
      </c>
      <c r="BG133" s="28">
        <v>-0.18243721626311643</v>
      </c>
      <c r="BH133" s="101">
        <v>0.28407144356843461</v>
      </c>
      <c r="BI133" s="101">
        <v>0.21255429163388306</v>
      </c>
      <c r="BJ133" s="28">
        <v>0.33646533967771963</v>
      </c>
      <c r="BK133" s="99">
        <v>1.1532141386958992E-2</v>
      </c>
      <c r="BL133" s="99">
        <v>1.6685876168900424E-2</v>
      </c>
      <c r="BM133" s="28">
        <v>-0.3088680947750948</v>
      </c>
      <c r="BN133" s="27">
        <v>19.064096592671419</v>
      </c>
      <c r="BO133" s="99">
        <v>0.77396855078632332</v>
      </c>
      <c r="BP133" s="27">
        <v>14.818195839662669</v>
      </c>
      <c r="BQ133" s="99">
        <v>0.57864198951516699</v>
      </c>
    </row>
    <row r="134" spans="1:69" s="2" customFormat="1" x14ac:dyDescent="0.25">
      <c r="A134" s="86" t="s">
        <v>366</v>
      </c>
      <c r="B134" s="86" t="s">
        <v>233</v>
      </c>
      <c r="C134" s="86" t="s">
        <v>161</v>
      </c>
      <c r="D134" s="87">
        <v>33987.214495295288</v>
      </c>
      <c r="E134" s="87">
        <v>38629.154991539719</v>
      </c>
      <c r="F134" s="88">
        <v>-0.12016676257249417</v>
      </c>
      <c r="G134" s="87">
        <v>24785.214296029808</v>
      </c>
      <c r="H134" s="88">
        <v>0.3712697453150321</v>
      </c>
      <c r="I134" s="87">
        <v>20178.171967005728</v>
      </c>
      <c r="J134" s="88">
        <v>0.68435547832922472</v>
      </c>
      <c r="K134" s="89">
        <v>8504.0453803619112</v>
      </c>
      <c r="L134" s="89">
        <v>10017.63142457068</v>
      </c>
      <c r="M134" s="88">
        <v>-0.15109220733519207</v>
      </c>
      <c r="N134" s="89">
        <v>6745.9278974875406</v>
      </c>
      <c r="O134" s="88">
        <v>0.26061907414236751</v>
      </c>
      <c r="P134" s="89">
        <v>5454.2479659071087</v>
      </c>
      <c r="Q134" s="88">
        <v>0.5591600223382186</v>
      </c>
      <c r="R134" s="89">
        <v>1878.3997606688843</v>
      </c>
      <c r="S134" s="89">
        <v>2212.6175687866612</v>
      </c>
      <c r="T134" s="88">
        <v>-0.15105086971764978</v>
      </c>
      <c r="U134" s="89">
        <v>1584.5442568725091</v>
      </c>
      <c r="V134" s="88">
        <v>0.18545111789832355</v>
      </c>
      <c r="W134" s="89">
        <v>1475.4203212251787</v>
      </c>
      <c r="X134" s="88">
        <v>0.27312856793857515</v>
      </c>
      <c r="Y134" s="87">
        <v>33828.373103793863</v>
      </c>
      <c r="Z134" s="90">
        <v>158.8413915014267</v>
      </c>
      <c r="AA134" s="89">
        <v>1862.5089550958687</v>
      </c>
      <c r="AB134" s="89">
        <v>15.89080557301557</v>
      </c>
      <c r="AC134" s="91">
        <v>3.9965937357038039</v>
      </c>
      <c r="AD134" s="91">
        <v>3.8561166162284941</v>
      </c>
      <c r="AE134" s="88">
        <v>3.6429686510026919E-2</v>
      </c>
      <c r="AF134" s="91">
        <v>3.6741000901092993</v>
      </c>
      <c r="AG134" s="88">
        <v>8.7774866684405137E-2</v>
      </c>
      <c r="AH134" s="91">
        <v>3.6995332982903446</v>
      </c>
      <c r="AI134" s="88">
        <v>8.0296732982708674E-2</v>
      </c>
      <c r="AJ134" s="91">
        <v>18.093706785393056</v>
      </c>
      <c r="AK134" s="91">
        <v>17.458577359449826</v>
      </c>
      <c r="AL134" s="88">
        <v>3.6379219959720988E-2</v>
      </c>
      <c r="AM134" s="91">
        <v>15.641856760094271</v>
      </c>
      <c r="AN134" s="88">
        <v>0.15674929536204299</v>
      </c>
      <c r="AO134" s="91">
        <v>13.676219363882636</v>
      </c>
      <c r="AP134" s="88">
        <v>0.32300501359143963</v>
      </c>
      <c r="AQ134" s="50">
        <v>3.2586218432644549</v>
      </c>
      <c r="AR134" s="50">
        <v>2.2311963404975907</v>
      </c>
      <c r="AS134" s="81">
        <v>0.24668956948066251</v>
      </c>
      <c r="AT134" s="81">
        <v>6.3519643232946885E-2</v>
      </c>
      <c r="AU134" s="50">
        <v>0.79307303764892834</v>
      </c>
      <c r="AV134" s="50">
        <v>8.2312529928224993</v>
      </c>
      <c r="AW134" s="50">
        <v>-7.4381799551735712</v>
      </c>
      <c r="AX134" s="50">
        <v>1.324936552824491</v>
      </c>
      <c r="AY134" s="50">
        <v>9.3412585127827992</v>
      </c>
      <c r="AZ134" s="50">
        <v>0.4673563098953416</v>
      </c>
      <c r="BA134" s="50">
        <v>0.84597570260320798</v>
      </c>
      <c r="BB134" s="101">
        <v>1.4763024053231315</v>
      </c>
      <c r="BC134" s="101">
        <v>1.5256525715052649</v>
      </c>
      <c r="BD134" s="28">
        <v>-3.2346922952086465E-2</v>
      </c>
      <c r="BE134" s="99">
        <v>8.1700157215201338E-2</v>
      </c>
      <c r="BF134" s="99">
        <v>8.9089498264925515E-2</v>
      </c>
      <c r="BG134" s="28">
        <v>-8.2942896678466937E-2</v>
      </c>
      <c r="BH134" s="101">
        <v>0.25877781412956258</v>
      </c>
      <c r="BI134" s="101">
        <v>0.25937375000329882</v>
      </c>
      <c r="BJ134" s="28">
        <v>-2.2975951642317796E-3</v>
      </c>
      <c r="BK134" s="99">
        <v>1.4320124167021327E-2</v>
      </c>
      <c r="BL134" s="99">
        <v>1.5138668058663755E-2</v>
      </c>
      <c r="BM134" s="28">
        <v>-5.4069743022998711E-2</v>
      </c>
      <c r="BN134" s="27">
        <v>71.982055531153264</v>
      </c>
      <c r="BO134" s="99">
        <v>3.9782923634677192</v>
      </c>
      <c r="BP134" s="27">
        <v>15.511106068517694</v>
      </c>
      <c r="BQ134" s="99">
        <v>0.85474896589136762</v>
      </c>
    </row>
    <row r="135" spans="1:69" s="2" customFormat="1" x14ac:dyDescent="0.25">
      <c r="A135" s="86" t="s">
        <v>366</v>
      </c>
      <c r="B135" s="86" t="s">
        <v>233</v>
      </c>
      <c r="C135" s="86" t="s">
        <v>162</v>
      </c>
      <c r="D135" s="86"/>
      <c r="E135" s="86"/>
      <c r="F135" s="86"/>
      <c r="G135" s="87">
        <v>283.39347212791444</v>
      </c>
      <c r="H135" s="88">
        <v>-1</v>
      </c>
      <c r="I135" s="87">
        <v>748.40708430290226</v>
      </c>
      <c r="J135" s="88">
        <v>-1</v>
      </c>
      <c r="K135" s="86"/>
      <c r="L135" s="86"/>
      <c r="M135" s="86"/>
      <c r="N135" s="89">
        <v>24.530331152536291</v>
      </c>
      <c r="O135" s="88">
        <v>-1</v>
      </c>
      <c r="P135" s="89">
        <v>20.926537036895752</v>
      </c>
      <c r="Q135" s="88">
        <v>-1</v>
      </c>
      <c r="R135" s="86"/>
      <c r="S135" s="86"/>
      <c r="T135" s="86"/>
      <c r="U135" s="89">
        <v>7.086540038529165</v>
      </c>
      <c r="V135" s="88">
        <v>-1</v>
      </c>
      <c r="W135" s="89">
        <v>18.713685900872306</v>
      </c>
      <c r="X135" s="88">
        <v>-1</v>
      </c>
      <c r="Y135" s="86"/>
      <c r="Z135" s="86"/>
      <c r="AA135" s="86"/>
      <c r="AB135" s="86"/>
      <c r="AC135" s="86"/>
      <c r="AD135" s="86"/>
      <c r="AE135" s="86"/>
      <c r="AF135" s="91">
        <v>11.552778083821883</v>
      </c>
      <c r="AG135" s="88">
        <v>-1</v>
      </c>
      <c r="AH135" s="91">
        <v>35.763541907740375</v>
      </c>
      <c r="AI135" s="88">
        <v>-1</v>
      </c>
      <c r="AJ135" s="86"/>
      <c r="AK135" s="86"/>
      <c r="AL135" s="86"/>
      <c r="AM135" s="91">
        <v>39.990386082223239</v>
      </c>
      <c r="AN135" s="88">
        <v>-1</v>
      </c>
      <c r="AO135" s="91">
        <v>39.992500048748632</v>
      </c>
      <c r="AP135" s="88">
        <v>-1</v>
      </c>
      <c r="AQ135" s="26"/>
      <c r="AR135" s="26"/>
      <c r="AS135" s="26"/>
      <c r="AT135" s="26"/>
      <c r="AU135" s="26"/>
      <c r="AV135" s="26"/>
      <c r="AW135" s="26"/>
      <c r="AX135" s="26"/>
      <c r="AY135" s="26"/>
      <c r="AZ135" s="26"/>
      <c r="BA135" s="26"/>
      <c r="BB135" s="101"/>
      <c r="BC135" s="101"/>
      <c r="BD135" s="26"/>
      <c r="BE135" s="99"/>
      <c r="BF135" s="99"/>
      <c r="BG135" s="26"/>
      <c r="BH135" s="101"/>
      <c r="BI135" s="101"/>
      <c r="BJ135" s="26"/>
      <c r="BK135" s="99"/>
      <c r="BL135" s="99"/>
      <c r="BM135" s="26"/>
      <c r="BN135" s="27"/>
      <c r="BO135" s="99"/>
      <c r="BP135" s="27"/>
      <c r="BQ135" s="99"/>
    </row>
    <row r="136" spans="1:69" s="2" customFormat="1" x14ac:dyDescent="0.25">
      <c r="A136" s="86" t="s">
        <v>366</v>
      </c>
      <c r="B136" s="86" t="s">
        <v>233</v>
      </c>
      <c r="C136" s="86" t="s">
        <v>163</v>
      </c>
      <c r="D136" s="87">
        <v>1005710.4548814916</v>
      </c>
      <c r="E136" s="87">
        <v>1021347.0595527864</v>
      </c>
      <c r="F136" s="88">
        <v>-1.5309785762874322E-2</v>
      </c>
      <c r="G136" s="87">
        <v>761824.98171240161</v>
      </c>
      <c r="H136" s="88">
        <v>0.32013320516333471</v>
      </c>
      <c r="I136" s="87">
        <v>915448.97547388554</v>
      </c>
      <c r="J136" s="88">
        <v>9.85980451405081E-2</v>
      </c>
      <c r="K136" s="89">
        <v>334674.43595270143</v>
      </c>
      <c r="L136" s="89">
        <v>345970.31545375934</v>
      </c>
      <c r="M136" s="88">
        <v>-3.2649851725697128E-2</v>
      </c>
      <c r="N136" s="89">
        <v>264357.00626315782</v>
      </c>
      <c r="O136" s="88">
        <v>0.26599419733004981</v>
      </c>
      <c r="P136" s="89">
        <v>337488.71983282134</v>
      </c>
      <c r="Q136" s="88">
        <v>-8.3388976126787182E-3</v>
      </c>
      <c r="R136" s="89">
        <v>174888.91514568051</v>
      </c>
      <c r="S136" s="89">
        <v>177344.9037355489</v>
      </c>
      <c r="T136" s="88">
        <v>-1.3848656139173181E-2</v>
      </c>
      <c r="U136" s="89">
        <v>136376.27366104492</v>
      </c>
      <c r="V136" s="88">
        <v>0.28239986656591354</v>
      </c>
      <c r="W136" s="89">
        <v>172514.1975271198</v>
      </c>
      <c r="X136" s="88">
        <v>1.3765345998188908E-2</v>
      </c>
      <c r="Y136" s="87">
        <v>975784.24041877827</v>
      </c>
      <c r="Z136" s="90">
        <v>29926.214462713302</v>
      </c>
      <c r="AA136" s="89">
        <v>166155.67512990945</v>
      </c>
      <c r="AB136" s="89">
        <v>8733.2400157710617</v>
      </c>
      <c r="AC136" s="91">
        <v>3.0050411589358017</v>
      </c>
      <c r="AD136" s="91">
        <v>2.9521233872716302</v>
      </c>
      <c r="AE136" s="88">
        <v>1.7925325171817587E-2</v>
      </c>
      <c r="AF136" s="91">
        <v>2.881803635474796</v>
      </c>
      <c r="AG136" s="88">
        <v>4.2764025259722983E-2</v>
      </c>
      <c r="AH136" s="91">
        <v>2.712532069004745</v>
      </c>
      <c r="AI136" s="88">
        <v>0.10783617759711178</v>
      </c>
      <c r="AJ136" s="91">
        <v>5.7505671759913772</v>
      </c>
      <c r="AK136" s="91">
        <v>5.759100137863487</v>
      </c>
      <c r="AL136" s="88">
        <v>-1.4816484637954716E-3</v>
      </c>
      <c r="AM136" s="91">
        <v>5.5861988398793772</v>
      </c>
      <c r="AN136" s="88">
        <v>2.9424003839353001E-2</v>
      </c>
      <c r="AO136" s="91">
        <v>5.3065138324628265</v>
      </c>
      <c r="AP136" s="88">
        <v>8.3680803922913632E-2</v>
      </c>
      <c r="AQ136" s="50">
        <v>4.9365722507459662</v>
      </c>
      <c r="AR136" s="50">
        <v>5.0961531547558092</v>
      </c>
      <c r="AS136" s="81">
        <v>7.29975324018565</v>
      </c>
      <c r="AT136" s="81">
        <v>5.9140134746902628</v>
      </c>
      <c r="AU136" s="50">
        <v>11.718026383947892</v>
      </c>
      <c r="AV136" s="50">
        <v>13.268081451021974</v>
      </c>
      <c r="AW136" s="50">
        <v>-1.5500550670740818</v>
      </c>
      <c r="AX136" s="50">
        <v>13.584127071329696</v>
      </c>
      <c r="AY136" s="50">
        <v>15.930723090314583</v>
      </c>
      <c r="AZ136" s="50">
        <v>2.9756292496968895</v>
      </c>
      <c r="BA136" s="50">
        <v>4.9935926519393012</v>
      </c>
      <c r="BB136" s="101">
        <v>15.596980729104152</v>
      </c>
      <c r="BC136" s="101">
        <v>15.114494230907706</v>
      </c>
      <c r="BD136" s="28">
        <v>3.1922106742401382E-2</v>
      </c>
      <c r="BE136" s="99">
        <v>2.6697728206057394</v>
      </c>
      <c r="BF136" s="99">
        <v>2.6128833517192152</v>
      </c>
      <c r="BG136" s="28">
        <v>2.177267838960064E-2</v>
      </c>
      <c r="BH136" s="101">
        <v>2.2215101076710648</v>
      </c>
      <c r="BI136" s="101">
        <v>2.0222476266866174</v>
      </c>
      <c r="BJ136" s="28">
        <v>9.8535153833228667E-2</v>
      </c>
      <c r="BK136" s="99">
        <v>0.38486415300516741</v>
      </c>
      <c r="BL136" s="99">
        <v>0.3457356207523658</v>
      </c>
      <c r="BM136" s="28">
        <v>0.11317472052099467</v>
      </c>
      <c r="BN136" s="27">
        <v>469.92403307658975</v>
      </c>
      <c r="BO136" s="99">
        <v>81.717858203365225</v>
      </c>
      <c r="BP136" s="27">
        <v>72.317298376739544</v>
      </c>
      <c r="BQ136" s="99">
        <v>12.574527811586078</v>
      </c>
    </row>
    <row r="137" spans="1:69" s="2" customFormat="1" x14ac:dyDescent="0.25">
      <c r="A137" s="86" t="s">
        <v>366</v>
      </c>
      <c r="B137" s="86" t="s">
        <v>233</v>
      </c>
      <c r="C137" s="86" t="s">
        <v>164</v>
      </c>
      <c r="D137" s="87">
        <v>6612168.451326835</v>
      </c>
      <c r="E137" s="87">
        <v>7368104.068618401</v>
      </c>
      <c r="F137" s="88">
        <v>-0.10259567593666087</v>
      </c>
      <c r="G137" s="87">
        <v>6812169.749039853</v>
      </c>
      <c r="H137" s="88">
        <v>-2.9359411917356783E-2</v>
      </c>
      <c r="I137" s="87">
        <v>7598737.1141911699</v>
      </c>
      <c r="J137" s="88">
        <v>-0.1298332404501597</v>
      </c>
      <c r="K137" s="89">
        <v>2582483.2979406216</v>
      </c>
      <c r="L137" s="89">
        <v>2969511.2905125441</v>
      </c>
      <c r="M137" s="88">
        <v>-0.13033390167885861</v>
      </c>
      <c r="N137" s="89">
        <v>2874330.9734913972</v>
      </c>
      <c r="O137" s="88">
        <v>-0.10153586286421065</v>
      </c>
      <c r="P137" s="89">
        <v>3255580.2818942852</v>
      </c>
      <c r="Q137" s="88">
        <v>-0.20675176947625964</v>
      </c>
      <c r="R137" s="89">
        <v>1548098.2173127315</v>
      </c>
      <c r="S137" s="89">
        <v>1807548.4183038974</v>
      </c>
      <c r="T137" s="88">
        <v>-0.14353706842034109</v>
      </c>
      <c r="U137" s="89">
        <v>1700965.8754545012</v>
      </c>
      <c r="V137" s="88">
        <v>-8.9871090506694132E-2</v>
      </c>
      <c r="W137" s="89">
        <v>1972270.6707910444</v>
      </c>
      <c r="X137" s="88">
        <v>-0.21506807344459694</v>
      </c>
      <c r="Y137" s="87">
        <v>6261509.3812073935</v>
      </c>
      <c r="Z137" s="90">
        <v>350659.07011944184</v>
      </c>
      <c r="AA137" s="89">
        <v>1415220.095932985</v>
      </c>
      <c r="AB137" s="89">
        <v>132878.12137974668</v>
      </c>
      <c r="AC137" s="91">
        <v>2.560391564429342</v>
      </c>
      <c r="AD137" s="91">
        <v>2.4812514073137772</v>
      </c>
      <c r="AE137" s="88">
        <v>3.1895259336595212E-2</v>
      </c>
      <c r="AF137" s="91">
        <v>2.3700018584725595</v>
      </c>
      <c r="AG137" s="88">
        <v>8.0333146269972386E-2</v>
      </c>
      <c r="AH137" s="91">
        <v>2.3340653451094697</v>
      </c>
      <c r="AI137" s="88">
        <v>9.6966530861738745E-2</v>
      </c>
      <c r="AJ137" s="91">
        <v>4.2711556523878551</v>
      </c>
      <c r="AK137" s="91">
        <v>4.0762969301437684</v>
      </c>
      <c r="AL137" s="88">
        <v>4.7802877362325566E-2</v>
      </c>
      <c r="AM137" s="91">
        <v>4.0048832532984404</v>
      </c>
      <c r="AN137" s="88">
        <v>6.6486931640294761E-2</v>
      </c>
      <c r="AO137" s="91">
        <v>3.8527861447858194</v>
      </c>
      <c r="AP137" s="88">
        <v>0.10858882166824584</v>
      </c>
      <c r="AQ137" s="50">
        <v>5.8996484385616386</v>
      </c>
      <c r="AR137" s="50">
        <v>5.4640359601118238</v>
      </c>
      <c r="AS137" s="81">
        <v>47.993135442659771</v>
      </c>
      <c r="AT137" s="81">
        <v>52.350223052759304</v>
      </c>
      <c r="AU137" s="50">
        <v>18.738178684251636</v>
      </c>
      <c r="AV137" s="50">
        <v>17.050252022524962</v>
      </c>
      <c r="AW137" s="50">
        <v>1.6879266617266744</v>
      </c>
      <c r="AX137" s="50">
        <v>21.397412060356807</v>
      </c>
      <c r="AY137" s="50">
        <v>17.954399585625115</v>
      </c>
      <c r="AZ137" s="50">
        <v>5.3032386077380806</v>
      </c>
      <c r="BA137" s="50">
        <v>8.5833133772612538</v>
      </c>
      <c r="BB137" s="101">
        <v>82.303581389080463</v>
      </c>
      <c r="BC137" s="101">
        <v>95.566706291295475</v>
      </c>
      <c r="BD137" s="28">
        <v>-0.13878394910658398</v>
      </c>
      <c r="BE137" s="99">
        <v>19.046937688676461</v>
      </c>
      <c r="BF137" s="99">
        <v>23.162733416664175</v>
      </c>
      <c r="BG137" s="28">
        <v>-0.17769041563232121</v>
      </c>
      <c r="BH137" s="101">
        <v>10.221473495093409</v>
      </c>
      <c r="BI137" s="101">
        <v>11.805059393721061</v>
      </c>
      <c r="BJ137" s="28">
        <v>-0.13414467863414037</v>
      </c>
      <c r="BK137" s="99">
        <v>2.3660213865473478</v>
      </c>
      <c r="BL137" s="99">
        <v>2.862324374898972</v>
      </c>
      <c r="BM137" s="28">
        <v>-0.17339159485344546</v>
      </c>
      <c r="BN137" s="27">
        <v>2293.8870591027562</v>
      </c>
      <c r="BO137" s="99">
        <v>537.06473043667313</v>
      </c>
      <c r="BP137" s="27">
        <v>288.66625888927467</v>
      </c>
      <c r="BQ137" s="99">
        <v>67.583918078743011</v>
      </c>
    </row>
    <row r="138" spans="1:69" s="2" customFormat="1" x14ac:dyDescent="0.25">
      <c r="A138" s="86" t="s">
        <v>366</v>
      </c>
      <c r="B138" s="86" t="s">
        <v>233</v>
      </c>
      <c r="C138" s="86" t="s">
        <v>165</v>
      </c>
      <c r="D138" s="87">
        <v>406747.4390355873</v>
      </c>
      <c r="E138" s="87">
        <v>406256.728810817</v>
      </c>
      <c r="F138" s="88">
        <v>1.2078820853175611E-3</v>
      </c>
      <c r="G138" s="87">
        <v>330670.67015637516</v>
      </c>
      <c r="H138" s="88">
        <v>0.23006808811690257</v>
      </c>
      <c r="I138" s="87">
        <v>292064.79838426708</v>
      </c>
      <c r="J138" s="88">
        <v>0.39266163291761469</v>
      </c>
      <c r="K138" s="89">
        <v>80954.127037044003</v>
      </c>
      <c r="L138" s="89">
        <v>81948.197227817334</v>
      </c>
      <c r="M138" s="88">
        <v>-1.2130470521636974E-2</v>
      </c>
      <c r="N138" s="89">
        <v>70105.886157400731</v>
      </c>
      <c r="O138" s="88">
        <v>0.15474079958545786</v>
      </c>
      <c r="P138" s="89">
        <v>60942.542241929797</v>
      </c>
      <c r="Q138" s="88">
        <v>0.32836806701748977</v>
      </c>
      <c r="R138" s="89">
        <v>23930.625777404504</v>
      </c>
      <c r="S138" s="89">
        <v>24318.69341660877</v>
      </c>
      <c r="T138" s="88">
        <v>-1.5957585901355625E-2</v>
      </c>
      <c r="U138" s="89">
        <v>20187.820832352863</v>
      </c>
      <c r="V138" s="88">
        <v>0.1853991560621267</v>
      </c>
      <c r="W138" s="89">
        <v>17841.867446374879</v>
      </c>
      <c r="X138" s="88">
        <v>0.34126239023632821</v>
      </c>
      <c r="Y138" s="87">
        <v>405248.85262773297</v>
      </c>
      <c r="Z138" s="90">
        <v>1498.5864078543536</v>
      </c>
      <c r="AA138" s="89">
        <v>23636.518961321784</v>
      </c>
      <c r="AB138" s="89">
        <v>294.1068160827183</v>
      </c>
      <c r="AC138" s="91">
        <v>5.0244188149847222</v>
      </c>
      <c r="AD138" s="91">
        <v>4.9574821967274838</v>
      </c>
      <c r="AE138" s="88">
        <v>1.3502139917199172E-2</v>
      </c>
      <c r="AF138" s="91">
        <v>4.7167319077025587</v>
      </c>
      <c r="AG138" s="88">
        <v>6.5233070970114285E-2</v>
      </c>
      <c r="AH138" s="91">
        <v>4.7924616801318818</v>
      </c>
      <c r="AI138" s="88">
        <v>4.8400415138313072E-2</v>
      </c>
      <c r="AJ138" s="91">
        <v>16.99694119238794</v>
      </c>
      <c r="AK138" s="91">
        <v>16.705532729540423</v>
      </c>
      <c r="AL138" s="88">
        <v>1.7443829392655E-2</v>
      </c>
      <c r="AM138" s="91">
        <v>16.379710960503701</v>
      </c>
      <c r="AN138" s="88">
        <v>3.7682608281218312E-2</v>
      </c>
      <c r="AO138" s="91">
        <v>16.369631668999368</v>
      </c>
      <c r="AP138" s="88">
        <v>3.8321541747122136E-2</v>
      </c>
      <c r="AQ138" s="50">
        <v>4.1541701302327754</v>
      </c>
      <c r="AR138" s="50">
        <v>3.8336577887049752</v>
      </c>
      <c r="AS138" s="81">
        <v>2.9522969773513146</v>
      </c>
      <c r="AT138" s="81">
        <v>0.80923392536028249</v>
      </c>
      <c r="AU138" s="50">
        <v>5.053137118018503</v>
      </c>
      <c r="AV138" s="50">
        <v>6.7853464506452452</v>
      </c>
      <c r="AW138" s="50">
        <v>-1.7322093326267423</v>
      </c>
      <c r="AX138" s="50">
        <v>6.6314742004041181</v>
      </c>
      <c r="AY138" s="50">
        <v>9.125657577304759</v>
      </c>
      <c r="AZ138" s="50">
        <v>0.36843167627743534</v>
      </c>
      <c r="BA138" s="50">
        <v>1.2289975983846457</v>
      </c>
      <c r="BB138" s="101">
        <v>8.1633605026545109</v>
      </c>
      <c r="BC138" s="101">
        <v>8.5820676746024169</v>
      </c>
      <c r="BD138" s="28">
        <v>-4.878861223467381E-2</v>
      </c>
      <c r="BE138" s="99">
        <v>0.47459269117247826</v>
      </c>
      <c r="BF138" s="99">
        <v>0.51356138065900914</v>
      </c>
      <c r="BG138" s="28">
        <v>-7.587932222731722E-2</v>
      </c>
      <c r="BH138" s="101">
        <v>1.0906764954569113</v>
      </c>
      <c r="BI138" s="101">
        <v>1.1478428129358345</v>
      </c>
      <c r="BJ138" s="28">
        <v>-4.9803262985729783E-2</v>
      </c>
      <c r="BK138" s="99">
        <v>6.3393747519783453E-2</v>
      </c>
      <c r="BL138" s="99">
        <v>6.8679269510876106E-2</v>
      </c>
      <c r="BM138" s="28">
        <v>-7.6959496347811823E-2</v>
      </c>
      <c r="BN138" s="27">
        <v>372.5698538200175</v>
      </c>
      <c r="BO138" s="99">
        <v>21.919817783853514</v>
      </c>
      <c r="BP138" s="27">
        <v>49.914679134141885</v>
      </c>
      <c r="BQ138" s="99">
        <v>2.9366303216523231</v>
      </c>
    </row>
    <row r="139" spans="1:69" s="2" customFormat="1" x14ac:dyDescent="0.25">
      <c r="A139" s="86" t="s">
        <v>366</v>
      </c>
      <c r="B139" s="86" t="s">
        <v>233</v>
      </c>
      <c r="C139" s="86" t="s">
        <v>166</v>
      </c>
      <c r="D139" s="87">
        <v>185.59929567456246</v>
      </c>
      <c r="E139" s="87">
        <v>295.25042033672332</v>
      </c>
      <c r="F139" s="88">
        <v>-0.37138346674361172</v>
      </c>
      <c r="G139" s="87">
        <v>247.14121441483496</v>
      </c>
      <c r="H139" s="88">
        <v>-0.24901519920903317</v>
      </c>
      <c r="I139" s="87">
        <v>339.12388526439668</v>
      </c>
      <c r="J139" s="88">
        <v>-0.4527094559268196</v>
      </c>
      <c r="K139" s="89">
        <v>63.415757536824117</v>
      </c>
      <c r="L139" s="89">
        <v>90.102880933647398</v>
      </c>
      <c r="M139" s="88">
        <v>-0.29618501784061629</v>
      </c>
      <c r="N139" s="89">
        <v>80.056883465940246</v>
      </c>
      <c r="O139" s="88">
        <v>-0.2078662721887744</v>
      </c>
      <c r="P139" s="89">
        <v>122.20647288092317</v>
      </c>
      <c r="Q139" s="88">
        <v>-0.48107693445488908</v>
      </c>
      <c r="R139" s="89">
        <v>27.180600300284588</v>
      </c>
      <c r="S139" s="89">
        <v>38.615231350274328</v>
      </c>
      <c r="T139" s="88">
        <v>-0.29611711881945013</v>
      </c>
      <c r="U139" s="89">
        <v>34.321528078510539</v>
      </c>
      <c r="V139" s="88">
        <v>-0.20805972746583629</v>
      </c>
      <c r="W139" s="89">
        <v>52.153674169314087</v>
      </c>
      <c r="X139" s="88">
        <v>-0.4788363287302782</v>
      </c>
      <c r="Y139" s="87">
        <v>185.59929567456246</v>
      </c>
      <c r="Z139" s="86"/>
      <c r="AA139" s="89">
        <v>27.180600300284588</v>
      </c>
      <c r="AB139" s="86"/>
      <c r="AC139" s="91">
        <v>2.926706277486145</v>
      </c>
      <c r="AD139" s="91">
        <v>3.2768144289875534</v>
      </c>
      <c r="AE139" s="88">
        <v>-0.1068440581817086</v>
      </c>
      <c r="AF139" s="91">
        <v>3.0870701395711939</v>
      </c>
      <c r="AG139" s="88">
        <v>-5.1946944784132476E-2</v>
      </c>
      <c r="AH139" s="91">
        <v>2.7750075529537277</v>
      </c>
      <c r="AI139" s="88">
        <v>5.4666058249444628E-2</v>
      </c>
      <c r="AJ139" s="91">
        <v>6.8283736791721701</v>
      </c>
      <c r="AK139" s="91">
        <v>7.6459575668093418</v>
      </c>
      <c r="AL139" s="88">
        <v>-0.10693021514875467</v>
      </c>
      <c r="AM139" s="91">
        <v>7.2007637261808135</v>
      </c>
      <c r="AN139" s="88">
        <v>-5.1715354255367857E-2</v>
      </c>
      <c r="AO139" s="91">
        <v>6.5023968237299883</v>
      </c>
      <c r="AP139" s="88">
        <v>5.0131799746910982E-2</v>
      </c>
      <c r="AQ139" s="50">
        <v>3.6066575443346007</v>
      </c>
      <c r="AR139" s="50">
        <v>5.7017312635774315</v>
      </c>
      <c r="AS139" s="81">
        <v>1.3471362989223459E-3</v>
      </c>
      <c r="AT139" s="81">
        <v>9.1913450484928266E-4</v>
      </c>
      <c r="AU139" s="26"/>
      <c r="AV139" s="26"/>
      <c r="AW139" s="26"/>
      <c r="AX139" s="26"/>
      <c r="AY139" s="26"/>
      <c r="AZ139" s="26"/>
      <c r="BA139" s="26"/>
      <c r="BB139" s="101">
        <v>4.9099843015375344E-2</v>
      </c>
      <c r="BC139" s="101">
        <v>8.9417545665159859E-2</v>
      </c>
      <c r="BD139" s="28">
        <v>-0.45089252170666183</v>
      </c>
      <c r="BE139" s="99">
        <v>7.1905618119786196E-3</v>
      </c>
      <c r="BF139" s="99">
        <v>1.1694747830319676E-2</v>
      </c>
      <c r="BG139" s="28">
        <v>-0.38514605733212587</v>
      </c>
      <c r="BH139" s="101">
        <v>4.1793314629563191E-2</v>
      </c>
      <c r="BI139" s="101">
        <v>7.432470441560389E-2</v>
      </c>
      <c r="BJ139" s="28">
        <v>-0.43769282423423922</v>
      </c>
      <c r="BK139" s="99">
        <v>6.1167831253447907E-3</v>
      </c>
      <c r="BL139" s="99">
        <v>9.7200074826651692E-3</v>
      </c>
      <c r="BM139" s="28">
        <v>-0.37070180900029465</v>
      </c>
      <c r="BN139" s="27">
        <v>1.7910551610223242</v>
      </c>
      <c r="BO139" s="99">
        <v>0.26229600856282675</v>
      </c>
      <c r="BP139" s="27">
        <v>1.7028959349465784</v>
      </c>
      <c r="BQ139" s="99">
        <v>0.4546003909423994</v>
      </c>
    </row>
    <row r="140" spans="1:69" s="2" customFormat="1" x14ac:dyDescent="0.25">
      <c r="A140" s="86" t="s">
        <v>366</v>
      </c>
      <c r="B140" s="86" t="s">
        <v>234</v>
      </c>
      <c r="C140" s="86" t="s">
        <v>141</v>
      </c>
      <c r="D140" s="87">
        <v>13051415338.300486</v>
      </c>
      <c r="E140" s="87">
        <v>12344968559.832581</v>
      </c>
      <c r="F140" s="88">
        <v>5.7225482190898805E-2</v>
      </c>
      <c r="G140" s="87">
        <v>10887906184.945778</v>
      </c>
      <c r="H140" s="88">
        <v>0.19870754914715333</v>
      </c>
      <c r="I140" s="87">
        <v>10593796589.473408</v>
      </c>
      <c r="J140" s="88">
        <v>0.23198659027199994</v>
      </c>
      <c r="K140" s="89">
        <v>3854459749.0435743</v>
      </c>
      <c r="L140" s="89">
        <v>4050458181.4840784</v>
      </c>
      <c r="M140" s="88">
        <v>-4.8389200346882905E-2</v>
      </c>
      <c r="N140" s="89">
        <v>3773125653.6675644</v>
      </c>
      <c r="O140" s="88">
        <v>2.1556158697485027E-2</v>
      </c>
      <c r="P140" s="89">
        <v>3736017952.6357741</v>
      </c>
      <c r="Q140" s="88">
        <v>3.1702683956387062E-2</v>
      </c>
      <c r="R140" s="86"/>
      <c r="S140" s="86"/>
      <c r="T140" s="86"/>
      <c r="U140" s="86"/>
      <c r="V140" s="86"/>
      <c r="W140" s="86"/>
      <c r="X140" s="86"/>
      <c r="Y140" s="87">
        <v>12142244142.648407</v>
      </c>
      <c r="Z140" s="90">
        <v>909171195.65207911</v>
      </c>
      <c r="AA140" s="86"/>
      <c r="AB140" s="86"/>
      <c r="AC140" s="91">
        <v>3.3860556830406638</v>
      </c>
      <c r="AD140" s="91">
        <v>3.0477955842786688</v>
      </c>
      <c r="AE140" s="88">
        <v>0.1109851659694074</v>
      </c>
      <c r="AF140" s="91">
        <v>2.885646327299618</v>
      </c>
      <c r="AG140" s="88">
        <v>0.17341326655554767</v>
      </c>
      <c r="AH140" s="91">
        <v>2.8355850329893211</v>
      </c>
      <c r="AI140" s="88">
        <v>0.19412948074106154</v>
      </c>
      <c r="AJ140" s="86"/>
      <c r="AK140" s="86"/>
      <c r="AL140" s="86"/>
      <c r="AM140" s="86"/>
      <c r="AN140" s="86"/>
      <c r="AO140" s="86"/>
      <c r="AP140" s="86"/>
      <c r="AQ140" s="50">
        <v>11.898138216265831</v>
      </c>
      <c r="AR140" s="26"/>
      <c r="AS140" s="26"/>
      <c r="AT140" s="26"/>
      <c r="AU140" s="50">
        <v>22.045104303465298</v>
      </c>
      <c r="AV140" s="50">
        <v>22.659825867987568</v>
      </c>
      <c r="AW140" s="50">
        <v>-0.61472156452227011</v>
      </c>
      <c r="AX140" s="26"/>
      <c r="AY140" s="26"/>
      <c r="AZ140" s="50">
        <v>6.9660735796526154</v>
      </c>
      <c r="BA140" s="26"/>
      <c r="BB140" s="101">
        <v>77337.996430596439</v>
      </c>
      <c r="BC140" s="101">
        <v>77961.589059816892</v>
      </c>
      <c r="BD140" s="28">
        <v>-7.9987162491261532E-3</v>
      </c>
      <c r="BE140" s="99"/>
      <c r="BF140" s="99"/>
      <c r="BG140" s="26"/>
      <c r="BH140" s="101">
        <v>9595.5236488574265</v>
      </c>
      <c r="BI140" s="101">
        <v>9609.647743590247</v>
      </c>
      <c r="BJ140" s="28">
        <v>-1.4697827755696393E-3</v>
      </c>
      <c r="BK140" s="99"/>
      <c r="BL140" s="99"/>
      <c r="BM140" s="26"/>
      <c r="BN140" s="27">
        <v>914932.9877100453</v>
      </c>
      <c r="BO140" s="99"/>
      <c r="BP140" s="27">
        <v>114348.12681417773</v>
      </c>
      <c r="BQ140" s="99"/>
    </row>
    <row r="141" spans="1:69" s="2" customFormat="1" x14ac:dyDescent="0.25">
      <c r="A141" s="86" t="s">
        <v>366</v>
      </c>
      <c r="B141" s="86" t="s">
        <v>234</v>
      </c>
      <c r="C141" s="86" t="s">
        <v>291</v>
      </c>
      <c r="D141" s="87">
        <v>5297135339.8773584</v>
      </c>
      <c r="E141" s="87">
        <v>5047693297.3531685</v>
      </c>
      <c r="F141" s="88">
        <v>4.9417036224246931E-2</v>
      </c>
      <c r="G141" s="87">
        <v>4502874245.4200678</v>
      </c>
      <c r="H141" s="88">
        <v>0.17638980152846684</v>
      </c>
      <c r="I141" s="87">
        <v>4392082269.2242184</v>
      </c>
      <c r="J141" s="88">
        <v>0.20606468986133114</v>
      </c>
      <c r="K141" s="89">
        <v>1515919980.3654909</v>
      </c>
      <c r="L141" s="89">
        <v>1642183043.4569232</v>
      </c>
      <c r="M141" s="88">
        <v>-7.6887326047185789E-2</v>
      </c>
      <c r="N141" s="89">
        <v>1546829300.9888325</v>
      </c>
      <c r="O141" s="88">
        <v>-1.9982373364392788E-2</v>
      </c>
      <c r="P141" s="89">
        <v>1519030457.7042263</v>
      </c>
      <c r="Q141" s="88">
        <v>-2.0476727921810967E-3</v>
      </c>
      <c r="R141" s="86"/>
      <c r="S141" s="86"/>
      <c r="T141" s="86"/>
      <c r="U141" s="86"/>
      <c r="V141" s="86"/>
      <c r="W141" s="86"/>
      <c r="X141" s="86"/>
      <c r="Y141" s="87">
        <v>4908297116.2914572</v>
      </c>
      <c r="Z141" s="90">
        <v>388838223.58590126</v>
      </c>
      <c r="AA141" s="86"/>
      <c r="AB141" s="86"/>
      <c r="AC141" s="91">
        <v>3.4943370418537594</v>
      </c>
      <c r="AD141" s="91">
        <v>3.0737701972171023</v>
      </c>
      <c r="AE141" s="88">
        <v>0.13682442656820129</v>
      </c>
      <c r="AF141" s="91">
        <v>2.9110350072509887</v>
      </c>
      <c r="AG141" s="88">
        <v>0.20037616626040061</v>
      </c>
      <c r="AH141" s="91">
        <v>2.8913720899725437</v>
      </c>
      <c r="AI141" s="88">
        <v>0.20853938307433181</v>
      </c>
      <c r="AJ141" s="86"/>
      <c r="AK141" s="86"/>
      <c r="AL141" s="86"/>
      <c r="AM141" s="86"/>
      <c r="AN141" s="86"/>
      <c r="AO141" s="86"/>
      <c r="AP141" s="86"/>
      <c r="AQ141" s="50">
        <v>10.716235148686987</v>
      </c>
      <c r="AR141" s="26"/>
      <c r="AS141" s="26"/>
      <c r="AT141" s="26"/>
      <c r="AU141" s="50">
        <v>21.894177203061155</v>
      </c>
      <c r="AV141" s="50">
        <v>21.845524425654634</v>
      </c>
      <c r="AW141" s="50">
        <v>4.8652777406520187E-2</v>
      </c>
      <c r="AX141" s="26"/>
      <c r="AY141" s="26"/>
      <c r="AZ141" s="50">
        <v>7.3405378310553759</v>
      </c>
      <c r="BA141" s="26"/>
      <c r="BB141" s="101">
        <v>32203.240257784659</v>
      </c>
      <c r="BC141" s="101">
        <v>32834.656324775024</v>
      </c>
      <c r="BD141" s="28">
        <v>-1.9230171339236372E-2</v>
      </c>
      <c r="BE141" s="99"/>
      <c r="BF141" s="99"/>
      <c r="BG141" s="26"/>
      <c r="BH141" s="101">
        <v>3995.5035241187234</v>
      </c>
      <c r="BI141" s="101">
        <v>4046.3739479183782</v>
      </c>
      <c r="BJ141" s="28">
        <v>-1.2571854320539188E-2</v>
      </c>
      <c r="BK141" s="99"/>
      <c r="BL141" s="99"/>
      <c r="BM141" s="26"/>
      <c r="BN141" s="27">
        <v>382177.74019620306</v>
      </c>
      <c r="BO141" s="99"/>
      <c r="BP141" s="27">
        <v>47795.728138545543</v>
      </c>
      <c r="BQ141" s="99"/>
    </row>
    <row r="142" spans="1:69" s="2" customFormat="1" x14ac:dyDescent="0.25">
      <c r="A142" s="86" t="s">
        <v>366</v>
      </c>
      <c r="B142" s="86" t="s">
        <v>234</v>
      </c>
      <c r="C142" s="86" t="s">
        <v>287</v>
      </c>
      <c r="D142" s="87">
        <v>1058007196.6893479</v>
      </c>
      <c r="E142" s="87">
        <v>1014257227.6959876</v>
      </c>
      <c r="F142" s="88">
        <v>4.3134983708958942E-2</v>
      </c>
      <c r="G142" s="87">
        <v>933315049.82607603</v>
      </c>
      <c r="H142" s="88">
        <v>0.13360134596191106</v>
      </c>
      <c r="I142" s="87">
        <v>932341194.93837214</v>
      </c>
      <c r="J142" s="88">
        <v>0.13478542236813024</v>
      </c>
      <c r="K142" s="89">
        <v>479903932.82378948</v>
      </c>
      <c r="L142" s="89">
        <v>541809775.37088835</v>
      </c>
      <c r="M142" s="88">
        <v>-0.11425752240206831</v>
      </c>
      <c r="N142" s="89">
        <v>503470688.04778504</v>
      </c>
      <c r="O142" s="88">
        <v>-4.6808594389826354E-2</v>
      </c>
      <c r="P142" s="89">
        <v>488152091.96030241</v>
      </c>
      <c r="Q142" s="88">
        <v>-1.6896699353249302E-2</v>
      </c>
      <c r="R142" s="89">
        <v>665677308.18646634</v>
      </c>
      <c r="S142" s="89">
        <v>730140266.02953184</v>
      </c>
      <c r="T142" s="88">
        <v>-8.8288457495450848E-2</v>
      </c>
      <c r="U142" s="89">
        <v>681143429.57137322</v>
      </c>
      <c r="V142" s="88">
        <v>-2.2706115501458096E-2</v>
      </c>
      <c r="W142" s="89">
        <v>658976891.08369255</v>
      </c>
      <c r="X142" s="88">
        <v>1.0167909062417801E-2</v>
      </c>
      <c r="Y142" s="87">
        <v>960289211.64266205</v>
      </c>
      <c r="Z142" s="90">
        <v>97717985.046685845</v>
      </c>
      <c r="AA142" s="89">
        <v>585711385.1900835</v>
      </c>
      <c r="AB142" s="89">
        <v>79965922.996382833</v>
      </c>
      <c r="AC142" s="91">
        <v>2.2046228928859928</v>
      </c>
      <c r="AD142" s="91">
        <v>1.8719803034223439</v>
      </c>
      <c r="AE142" s="88">
        <v>0.17769556060793673</v>
      </c>
      <c r="AF142" s="91">
        <v>1.85376243738244</v>
      </c>
      <c r="AG142" s="88">
        <v>0.18926937369546487</v>
      </c>
      <c r="AH142" s="91">
        <v>1.9099399762772955</v>
      </c>
      <c r="AI142" s="88">
        <v>0.1542890982276155</v>
      </c>
      <c r="AJ142" s="91">
        <v>1.5893694792927866</v>
      </c>
      <c r="AK142" s="91">
        <v>1.3891265485349416</v>
      </c>
      <c r="AL142" s="88">
        <v>0.14415024388457162</v>
      </c>
      <c r="AM142" s="91">
        <v>1.3702180910904305</v>
      </c>
      <c r="AN142" s="88">
        <v>0.15993905614540072</v>
      </c>
      <c r="AO142" s="91">
        <v>1.4148313962954451</v>
      </c>
      <c r="AP142" s="88">
        <v>0.12336316783352926</v>
      </c>
      <c r="AQ142" s="50">
        <v>9.4865585378161441</v>
      </c>
      <c r="AR142" s="50">
        <v>11.234216010220777</v>
      </c>
      <c r="AS142" s="26"/>
      <c r="AT142" s="26"/>
      <c r="AU142" s="50">
        <v>27.323396551112843</v>
      </c>
      <c r="AV142" s="50">
        <v>27.111805507541785</v>
      </c>
      <c r="AW142" s="50">
        <v>0.21159104357105818</v>
      </c>
      <c r="AX142" s="50">
        <v>28.250956483850892</v>
      </c>
      <c r="AY142" s="50">
        <v>29.882842524794739</v>
      </c>
      <c r="AZ142" s="50">
        <v>9.2360416216883063</v>
      </c>
      <c r="BA142" s="50">
        <v>12.012715772787489</v>
      </c>
      <c r="BB142" s="101">
        <v>6471.9577588487828</v>
      </c>
      <c r="BC142" s="101">
        <v>6620.1315095635891</v>
      </c>
      <c r="BD142" s="28">
        <v>-2.2382297164452288E-2</v>
      </c>
      <c r="BE142" s="99">
        <v>4037.5235952336348</v>
      </c>
      <c r="BF142" s="99">
        <v>4763.5142658410796</v>
      </c>
      <c r="BG142" s="28">
        <v>-0.15240652805712943</v>
      </c>
      <c r="BH142" s="101">
        <v>809.64258788687687</v>
      </c>
      <c r="BI142" s="101">
        <v>817.36006975426449</v>
      </c>
      <c r="BJ142" s="28">
        <v>-9.4419609581709116E-3</v>
      </c>
      <c r="BK142" s="99">
        <v>504.48742629936424</v>
      </c>
      <c r="BL142" s="99">
        <v>588.00905490883133</v>
      </c>
      <c r="BM142" s="28">
        <v>-0.14204139870331897</v>
      </c>
      <c r="BN142" s="27">
        <v>170022.58120618307</v>
      </c>
      <c r="BO142" s="99">
        <v>106974.86230944685</v>
      </c>
      <c r="BP142" s="27">
        <v>23691.929405567054</v>
      </c>
      <c r="BQ142" s="99">
        <v>14905.428043380402</v>
      </c>
    </row>
    <row r="143" spans="1:69" s="2" customFormat="1" x14ac:dyDescent="0.25">
      <c r="A143" s="86" t="s">
        <v>366</v>
      </c>
      <c r="B143" s="86" t="s">
        <v>234</v>
      </c>
      <c r="C143" s="86" t="s">
        <v>288</v>
      </c>
      <c r="D143" s="87">
        <v>504744774.78244585</v>
      </c>
      <c r="E143" s="87">
        <v>522899602.90751314</v>
      </c>
      <c r="F143" s="88">
        <v>-3.4719529378335355E-2</v>
      </c>
      <c r="G143" s="87">
        <v>474075327.61997634</v>
      </c>
      <c r="H143" s="88">
        <v>6.4693194046694727E-2</v>
      </c>
      <c r="I143" s="87">
        <v>465833245.77118111</v>
      </c>
      <c r="J143" s="88">
        <v>8.3531026101082997E-2</v>
      </c>
      <c r="K143" s="89">
        <v>274315598.97323024</v>
      </c>
      <c r="L143" s="89">
        <v>321691679.01459545</v>
      </c>
      <c r="M143" s="88">
        <v>-0.1472716987473453</v>
      </c>
      <c r="N143" s="89">
        <v>289234295.20080197</v>
      </c>
      <c r="O143" s="88">
        <v>-5.1579969855284159E-2</v>
      </c>
      <c r="P143" s="89">
        <v>284927636.36696392</v>
      </c>
      <c r="Q143" s="88">
        <v>-3.7244675627274806E-2</v>
      </c>
      <c r="R143" s="89">
        <v>330306489.88808829</v>
      </c>
      <c r="S143" s="89">
        <v>372609280.15971667</v>
      </c>
      <c r="T143" s="88">
        <v>-0.11353123103508198</v>
      </c>
      <c r="U143" s="89">
        <v>331848713.58420515</v>
      </c>
      <c r="V143" s="88">
        <v>-4.6473698193967303E-3</v>
      </c>
      <c r="W143" s="89">
        <v>321660827.50742495</v>
      </c>
      <c r="X143" s="88">
        <v>2.6878194798102252E-2</v>
      </c>
      <c r="Y143" s="87">
        <v>478497231.02603471</v>
      </c>
      <c r="Z143" s="90">
        <v>26247543.756411124</v>
      </c>
      <c r="AA143" s="89">
        <v>298998762.08378106</v>
      </c>
      <c r="AB143" s="89">
        <v>31307727.804307222</v>
      </c>
      <c r="AC143" s="91">
        <v>1.8400148466646353</v>
      </c>
      <c r="AD143" s="91">
        <v>1.625468226313024</v>
      </c>
      <c r="AE143" s="88">
        <v>0.13199065775543192</v>
      </c>
      <c r="AF143" s="91">
        <v>1.6390702468075158</v>
      </c>
      <c r="AG143" s="88">
        <v>0.12259669788314904</v>
      </c>
      <c r="AH143" s="91">
        <v>1.6349177345900743</v>
      </c>
      <c r="AI143" s="88">
        <v>0.1254479707053795</v>
      </c>
      <c r="AJ143" s="91">
        <v>1.5281103769818731</v>
      </c>
      <c r="AK143" s="91">
        <v>1.4033456243585116</v>
      </c>
      <c r="AL143" s="88">
        <v>8.8905220822128678E-2</v>
      </c>
      <c r="AM143" s="91">
        <v>1.4285887159230521</v>
      </c>
      <c r="AN143" s="88">
        <v>6.9664319723061224E-2</v>
      </c>
      <c r="AO143" s="91">
        <v>1.4482125454347661</v>
      </c>
      <c r="AP143" s="88">
        <v>5.5169962309034572E-2</v>
      </c>
      <c r="AQ143" s="50">
        <v>9.0407445610425636</v>
      </c>
      <c r="AR143" s="50">
        <v>11.297821816117379</v>
      </c>
      <c r="AS143" s="26"/>
      <c r="AT143" s="26"/>
      <c r="AU143" s="50">
        <v>20.769370831724483</v>
      </c>
      <c r="AV143" s="50">
        <v>19.00402801705005</v>
      </c>
      <c r="AW143" s="50">
        <v>1.7653428146744332</v>
      </c>
      <c r="AX143" s="50">
        <v>25.149987283653395</v>
      </c>
      <c r="AY143" s="50">
        <v>24.884571369245041</v>
      </c>
      <c r="AZ143" s="50">
        <v>5.2001615604092759</v>
      </c>
      <c r="BA143" s="50">
        <v>9.478387123097292</v>
      </c>
      <c r="BB143" s="101">
        <v>3114.9281308777763</v>
      </c>
      <c r="BC143" s="101">
        <v>3461.9377929186753</v>
      </c>
      <c r="BD143" s="28">
        <v>-0.10023567227311257</v>
      </c>
      <c r="BE143" s="99">
        <v>2031.5357245226173</v>
      </c>
      <c r="BF143" s="99">
        <v>2474.3916910746743</v>
      </c>
      <c r="BG143" s="28">
        <v>-0.17897569255080889</v>
      </c>
      <c r="BH143" s="101">
        <v>387.70649627369431</v>
      </c>
      <c r="BI143" s="101">
        <v>427.4962179404036</v>
      </c>
      <c r="BJ143" s="28">
        <v>-9.3076195757727825E-2</v>
      </c>
      <c r="BK143" s="99">
        <v>252.81330132940155</v>
      </c>
      <c r="BL143" s="99">
        <v>305.433378600168</v>
      </c>
      <c r="BM143" s="28">
        <v>-0.17228004847384254</v>
      </c>
      <c r="BN143" s="27">
        <v>94298.755785550951</v>
      </c>
      <c r="BO143" s="99">
        <v>61709.387754958982</v>
      </c>
      <c r="BP143" s="27">
        <v>11892.177663375613</v>
      </c>
      <c r="BQ143" s="99">
        <v>7782.3497467321586</v>
      </c>
    </row>
    <row r="144" spans="1:69" s="2" customFormat="1" x14ac:dyDescent="0.25">
      <c r="A144" s="86" t="s">
        <v>366</v>
      </c>
      <c r="B144" s="86" t="s">
        <v>234</v>
      </c>
      <c r="C144" s="86" t="s">
        <v>139</v>
      </c>
      <c r="D144" s="87">
        <v>15186217.746050609</v>
      </c>
      <c r="E144" s="87">
        <v>15932072.797320185</v>
      </c>
      <c r="F144" s="88">
        <v>-4.6814690138437642E-2</v>
      </c>
      <c r="G144" s="87">
        <v>14568696.689528137</v>
      </c>
      <c r="H144" s="88">
        <v>4.2386842809785517E-2</v>
      </c>
      <c r="I144" s="87">
        <v>14550342.3868012</v>
      </c>
      <c r="J144" s="88">
        <v>4.3701745453510417E-2</v>
      </c>
      <c r="K144" s="89">
        <v>5828021.930918185</v>
      </c>
      <c r="L144" s="89">
        <v>6298278.6764759673</v>
      </c>
      <c r="M144" s="88">
        <v>-7.4664328098753133E-2</v>
      </c>
      <c r="N144" s="89">
        <v>5918371.3770488445</v>
      </c>
      <c r="O144" s="88">
        <v>-1.5265930502609245E-2</v>
      </c>
      <c r="P144" s="89">
        <v>5887110.1430833796</v>
      </c>
      <c r="Q144" s="88">
        <v>-1.0036878999897062E-2</v>
      </c>
      <c r="R144" s="89">
        <v>3753083.0762052871</v>
      </c>
      <c r="S144" s="89">
        <v>3988677.2891940232</v>
      </c>
      <c r="T144" s="88">
        <v>-5.9065749346782007E-2</v>
      </c>
      <c r="U144" s="89">
        <v>3674625.8260797448</v>
      </c>
      <c r="V144" s="88">
        <v>2.1351085481605071E-2</v>
      </c>
      <c r="W144" s="89">
        <v>3662743.8404110675</v>
      </c>
      <c r="X144" s="88">
        <v>2.4664360853605568E-2</v>
      </c>
      <c r="Y144" s="87">
        <v>15061909.53322533</v>
      </c>
      <c r="Z144" s="90">
        <v>124308.21282528037</v>
      </c>
      <c r="AA144" s="89">
        <v>3697958.8709586044</v>
      </c>
      <c r="AB144" s="89">
        <v>55124.205246682686</v>
      </c>
      <c r="AC144" s="91">
        <v>2.6057241935700941</v>
      </c>
      <c r="AD144" s="91">
        <v>2.5295915941011597</v>
      </c>
      <c r="AE144" s="88">
        <v>3.0096794931826366E-2</v>
      </c>
      <c r="AF144" s="91">
        <v>2.461605695449399</v>
      </c>
      <c r="AG144" s="88">
        <v>5.8546540734414551E-2</v>
      </c>
      <c r="AH144" s="91">
        <v>2.4715593955543769</v>
      </c>
      <c r="AI144" s="88">
        <v>5.4283460982989543E-2</v>
      </c>
      <c r="AJ144" s="91">
        <v>4.0463313594979819</v>
      </c>
      <c r="AK144" s="91">
        <v>3.9943248456030189</v>
      </c>
      <c r="AL144" s="88">
        <v>1.3020101244948108E-2</v>
      </c>
      <c r="AM144" s="91">
        <v>3.9646748755017254</v>
      </c>
      <c r="AN144" s="88">
        <v>2.0596010154785526E-2</v>
      </c>
      <c r="AO144" s="91">
        <v>3.9725252490406819</v>
      </c>
      <c r="AP144" s="88">
        <v>1.8579141938776429E-2</v>
      </c>
      <c r="AQ144" s="50">
        <v>7.0126444550214426</v>
      </c>
      <c r="AR144" s="50">
        <v>7.7905336307588708</v>
      </c>
      <c r="AS144" s="81">
        <v>100.00000000000004</v>
      </c>
      <c r="AT144" s="81">
        <v>100.00000000000001</v>
      </c>
      <c r="AU144" s="50">
        <v>7.5382186608587949</v>
      </c>
      <c r="AV144" s="50">
        <v>9.4237615464677305</v>
      </c>
      <c r="AW144" s="50">
        <v>-1.8855428856089356</v>
      </c>
      <c r="AX144" s="50">
        <v>7.4782383584283059</v>
      </c>
      <c r="AY144" s="50">
        <v>10.035637925750633</v>
      </c>
      <c r="AZ144" s="50">
        <v>0.81855939973999436</v>
      </c>
      <c r="BA144" s="50">
        <v>1.4687712509262743</v>
      </c>
      <c r="BB144" s="101">
        <v>103.95417725336074</v>
      </c>
      <c r="BC144" s="101">
        <v>112.31594377981132</v>
      </c>
      <c r="BD144" s="28">
        <v>-7.4448615619909869E-2</v>
      </c>
      <c r="BE144" s="99">
        <v>24.728947900490976</v>
      </c>
      <c r="BF144" s="99">
        <v>27.315813416391805</v>
      </c>
      <c r="BG144" s="28">
        <v>-9.4702122776563202E-2</v>
      </c>
      <c r="BH144" s="101">
        <v>14.341866221209953</v>
      </c>
      <c r="BI144" s="101">
        <v>15.349831899889274</v>
      </c>
      <c r="BJ144" s="28">
        <v>-6.5666235646957935E-2</v>
      </c>
      <c r="BK144" s="99">
        <v>3.362049852029402</v>
      </c>
      <c r="BL144" s="99">
        <v>3.6903216391456013</v>
      </c>
      <c r="BM144" s="28">
        <v>-8.8954790182517035E-2</v>
      </c>
      <c r="BN144" s="27">
        <v>2999.711267737704</v>
      </c>
      <c r="BO144" s="99">
        <v>741.34098303552435</v>
      </c>
      <c r="BP144" s="27">
        <v>393.61129138295331</v>
      </c>
      <c r="BQ144" s="99">
        <v>97.275261740422977</v>
      </c>
    </row>
    <row r="145" spans="1:69" s="2" customFormat="1" x14ac:dyDescent="0.25">
      <c r="A145" s="86" t="s">
        <v>366</v>
      </c>
      <c r="B145" s="86" t="s">
        <v>234</v>
      </c>
      <c r="C145" s="86" t="s">
        <v>167</v>
      </c>
      <c r="D145" s="87">
        <v>8331039.546916171</v>
      </c>
      <c r="E145" s="87">
        <v>9241256.9081520978</v>
      </c>
      <c r="F145" s="88">
        <v>-9.8494974253230227E-2</v>
      </c>
      <c r="G145" s="87">
        <v>8422403.5929654948</v>
      </c>
      <c r="H145" s="88">
        <v>-1.0847740201577652E-2</v>
      </c>
      <c r="I145" s="87">
        <v>8983689.4714723751</v>
      </c>
      <c r="J145" s="88">
        <v>-7.2648317445598284E-2</v>
      </c>
      <c r="K145" s="89">
        <v>3460590.3719195165</v>
      </c>
      <c r="L145" s="89">
        <v>3957481.0214431048</v>
      </c>
      <c r="M145" s="88">
        <v>-0.12555730446494878</v>
      </c>
      <c r="N145" s="89">
        <v>3650185.340322237</v>
      </c>
      <c r="O145" s="88">
        <v>-5.1941189481075269E-2</v>
      </c>
      <c r="P145" s="89">
        <v>3845302.976768496</v>
      </c>
      <c r="Q145" s="88">
        <v>-0.10004741035315846</v>
      </c>
      <c r="R145" s="89">
        <v>2229306.1870673154</v>
      </c>
      <c r="S145" s="89">
        <v>2539667.0131719485</v>
      </c>
      <c r="T145" s="88">
        <v>-0.12220532238870326</v>
      </c>
      <c r="U145" s="89">
        <v>2339987.4201602414</v>
      </c>
      <c r="V145" s="88">
        <v>-4.7299926546334414E-2</v>
      </c>
      <c r="W145" s="89">
        <v>2490208.3629523339</v>
      </c>
      <c r="X145" s="88">
        <v>-0.10477122306974297</v>
      </c>
      <c r="Y145" s="87">
        <v>8262970.8244486731</v>
      </c>
      <c r="Z145" s="90">
        <v>68068.722467497646</v>
      </c>
      <c r="AA145" s="89">
        <v>2197141.3046892602</v>
      </c>
      <c r="AB145" s="89">
        <v>32164.882378055401</v>
      </c>
      <c r="AC145" s="91">
        <v>2.407404128069373</v>
      </c>
      <c r="AD145" s="91">
        <v>2.335136127774089</v>
      </c>
      <c r="AE145" s="88">
        <v>3.0948088822629671E-2</v>
      </c>
      <c r="AF145" s="91">
        <v>2.3073906686124515</v>
      </c>
      <c r="AG145" s="88">
        <v>4.3344831379189284E-2</v>
      </c>
      <c r="AH145" s="91">
        <v>2.3362761076949159</v>
      </c>
      <c r="AI145" s="88">
        <v>3.0445040352972436E-2</v>
      </c>
      <c r="AJ145" s="91">
        <v>3.7370548717113525</v>
      </c>
      <c r="AK145" s="91">
        <v>3.6387671534191073</v>
      </c>
      <c r="AL145" s="88">
        <v>2.7011268967812582E-2</v>
      </c>
      <c r="AM145" s="91">
        <v>3.5993371248075907</v>
      </c>
      <c r="AN145" s="88">
        <v>3.82619749493801E-2</v>
      </c>
      <c r="AO145" s="91">
        <v>3.6076055341897248</v>
      </c>
      <c r="AP145" s="88">
        <v>3.5882342538512114E-2</v>
      </c>
      <c r="AQ145" s="50">
        <v>7.4332958720518523</v>
      </c>
      <c r="AR145" s="50">
        <v>7.8683697429611472</v>
      </c>
      <c r="AS145" s="26"/>
      <c r="AT145" s="26"/>
      <c r="AU145" s="50">
        <v>7.873798475037451</v>
      </c>
      <c r="AV145" s="50">
        <v>10.619825764407071</v>
      </c>
      <c r="AW145" s="50">
        <v>-2.7460272893696205</v>
      </c>
      <c r="AX145" s="50">
        <v>7.7354355150107734</v>
      </c>
      <c r="AY145" s="50">
        <v>11.225731088151162</v>
      </c>
      <c r="AZ145" s="50">
        <v>0.81704956607358881</v>
      </c>
      <c r="BA145" s="50">
        <v>1.4428203072619998</v>
      </c>
      <c r="BB145" s="101">
        <v>59.42819104865692</v>
      </c>
      <c r="BC145" s="101">
        <v>67.287165897382408</v>
      </c>
      <c r="BD145" s="28">
        <v>-0.11679753105831459</v>
      </c>
      <c r="BE145" s="99">
        <v>15.217371688885496</v>
      </c>
      <c r="BF145" s="99">
        <v>17.938806678224257</v>
      </c>
      <c r="BG145" s="28">
        <v>-0.15170657882401309</v>
      </c>
      <c r="BH145" s="101">
        <v>8.0719572441196483</v>
      </c>
      <c r="BI145" s="101">
        <v>9.0459887949706808</v>
      </c>
      <c r="BJ145" s="28">
        <v>-0.10767552038010118</v>
      </c>
      <c r="BK145" s="99">
        <v>2.0446312849172905</v>
      </c>
      <c r="BL145" s="99">
        <v>2.3919023392594805</v>
      </c>
      <c r="BM145" s="28">
        <v>-0.14518613433427349</v>
      </c>
      <c r="BN145" s="27">
        <v>1662.6381537266359</v>
      </c>
      <c r="BO145" s="99">
        <v>444.90600507699929</v>
      </c>
      <c r="BP145" s="27">
        <v>217.35494430419141</v>
      </c>
      <c r="BQ145" s="99">
        <v>58.161676387814701</v>
      </c>
    </row>
    <row r="146" spans="1:69" s="2" customFormat="1" x14ac:dyDescent="0.25">
      <c r="A146" s="86" t="s">
        <v>366</v>
      </c>
      <c r="B146" s="86" t="s">
        <v>234</v>
      </c>
      <c r="C146" s="86" t="s">
        <v>168</v>
      </c>
      <c r="D146" s="87">
        <v>6226493.8818723708</v>
      </c>
      <c r="E146" s="87">
        <v>5977060.6318211053</v>
      </c>
      <c r="F146" s="88">
        <v>4.1731758370212091E-2</v>
      </c>
      <c r="G146" s="87">
        <v>5317968.2663729694</v>
      </c>
      <c r="H146" s="88">
        <v>0.17084073653546752</v>
      </c>
      <c r="I146" s="87">
        <v>4959612.4862353271</v>
      </c>
      <c r="J146" s="88">
        <v>0.25543959314423986</v>
      </c>
      <c r="K146" s="89">
        <v>2164533.0896632085</v>
      </c>
      <c r="L146" s="89">
        <v>2114452.0004481031</v>
      </c>
      <c r="M146" s="88">
        <v>2.3685138846609909E-2</v>
      </c>
      <c r="N146" s="89">
        <v>1994734.3418599884</v>
      </c>
      <c r="O146" s="88">
        <v>8.5123489499304136E-2</v>
      </c>
      <c r="P146" s="89">
        <v>1866809.7270284132</v>
      </c>
      <c r="Q146" s="88">
        <v>0.15948243590347644</v>
      </c>
      <c r="R146" s="89">
        <v>1441138.5148284074</v>
      </c>
      <c r="S146" s="89">
        <v>1368832.9827829134</v>
      </c>
      <c r="T146" s="88">
        <v>5.2822757016340233E-2</v>
      </c>
      <c r="U146" s="89">
        <v>1223047.3622278362</v>
      </c>
      <c r="V146" s="88">
        <v>0.1783178308019964</v>
      </c>
      <c r="W146" s="89">
        <v>1110733.2811289614</v>
      </c>
      <c r="X146" s="88">
        <v>0.29746586269893582</v>
      </c>
      <c r="Y146" s="87">
        <v>6176210.1780313822</v>
      </c>
      <c r="Z146" s="90">
        <v>50283.703840988324</v>
      </c>
      <c r="AA146" s="89">
        <v>1419155.0075034501</v>
      </c>
      <c r="AB146" s="89">
        <v>21983.507324957249</v>
      </c>
      <c r="AC146" s="91">
        <v>2.8765990742332264</v>
      </c>
      <c r="AD146" s="91">
        <v>2.8267658147616608</v>
      </c>
      <c r="AE146" s="88">
        <v>1.762907249384834E-2</v>
      </c>
      <c r="AF146" s="91">
        <v>2.6660032640808873</v>
      </c>
      <c r="AG146" s="88">
        <v>7.8993080387297507E-2</v>
      </c>
      <c r="AH146" s="91">
        <v>2.6567316499523685</v>
      </c>
      <c r="AI146" s="88">
        <v>8.2758612178538887E-2</v>
      </c>
      <c r="AJ146" s="91">
        <v>4.3205381146958954</v>
      </c>
      <c r="AK146" s="91">
        <v>4.3665375593663809</v>
      </c>
      <c r="AL146" s="88">
        <v>-1.0534535440286085E-2</v>
      </c>
      <c r="AM146" s="91">
        <v>4.3481294597504787</v>
      </c>
      <c r="AN146" s="88">
        <v>-6.3455665959326396E-3</v>
      </c>
      <c r="AO146" s="91">
        <v>4.4651696050687555</v>
      </c>
      <c r="AP146" s="88">
        <v>-3.2391040691640872E-2</v>
      </c>
      <c r="AQ146" s="50">
        <v>7.1292551525940899</v>
      </c>
      <c r="AR146" s="50">
        <v>7.9841896546977882</v>
      </c>
      <c r="AS146" s="26"/>
      <c r="AT146" s="26"/>
      <c r="AU146" s="50">
        <v>7.2683120098697902</v>
      </c>
      <c r="AV146" s="50">
        <v>7.7444500035675574</v>
      </c>
      <c r="AW146" s="50">
        <v>-0.47613799369776721</v>
      </c>
      <c r="AX146" s="50">
        <v>7.2250583341267953</v>
      </c>
      <c r="AY146" s="50">
        <v>7.7645366198826462</v>
      </c>
      <c r="AZ146" s="50">
        <v>0.80757653978240951</v>
      </c>
      <c r="BA146" s="50">
        <v>1.5254263971686834</v>
      </c>
      <c r="BB146" s="101">
        <v>51.666573901589246</v>
      </c>
      <c r="BC146" s="101">
        <v>51.763548607134645</v>
      </c>
      <c r="BD146" s="28">
        <v>-1.8734168764471678E-3</v>
      </c>
      <c r="BE146" s="99">
        <v>11.190300754857695</v>
      </c>
      <c r="BF146" s="99">
        <v>11.233401865780868</v>
      </c>
      <c r="BG146" s="28">
        <v>-3.8368707394388969E-3</v>
      </c>
      <c r="BH146" s="101">
        <v>6.7301006206155343</v>
      </c>
      <c r="BI146" s="101">
        <v>6.8736156012405187</v>
      </c>
      <c r="BJ146" s="28">
        <v>-2.0879110638523855E-2</v>
      </c>
      <c r="BK146" s="99">
        <v>1.449329815488714</v>
      </c>
      <c r="BL146" s="99">
        <v>1.4823595829076044</v>
      </c>
      <c r="BM146" s="28">
        <v>-2.2281886122463956E-2</v>
      </c>
      <c r="BN146" s="27">
        <v>1580.8994348340482</v>
      </c>
      <c r="BO146" s="99">
        <v>365.90336501297617</v>
      </c>
      <c r="BP146" s="27">
        <v>206.79092949930492</v>
      </c>
      <c r="BQ146" s="99">
        <v>47.862973631664538</v>
      </c>
    </row>
    <row r="147" spans="1:69" s="2" customFormat="1" x14ac:dyDescent="0.25">
      <c r="A147" s="86" t="s">
        <v>366</v>
      </c>
      <c r="B147" s="86" t="s">
        <v>234</v>
      </c>
      <c r="C147" s="86" t="s">
        <v>192</v>
      </c>
      <c r="D147" s="87">
        <v>628684.31726206781</v>
      </c>
      <c r="E147" s="87">
        <v>713755.25734698272</v>
      </c>
      <c r="F147" s="88">
        <v>-0.11918782973469405</v>
      </c>
      <c r="G147" s="87">
        <v>828324.83018967242</v>
      </c>
      <c r="H147" s="88">
        <v>-0.24101717786473972</v>
      </c>
      <c r="I147" s="87">
        <v>607040.42909349792</v>
      </c>
      <c r="J147" s="88">
        <v>3.5654772122659134E-2</v>
      </c>
      <c r="K147" s="89">
        <v>202898.46933546022</v>
      </c>
      <c r="L147" s="89">
        <v>226345.65458475874</v>
      </c>
      <c r="M147" s="88">
        <v>-0.10359017182067592</v>
      </c>
      <c r="N147" s="89">
        <v>273451.69486661971</v>
      </c>
      <c r="O147" s="88">
        <v>-0.25800983082431767</v>
      </c>
      <c r="P147" s="89">
        <v>174997.4392864703</v>
      </c>
      <c r="Q147" s="88">
        <v>0.15943679040534997</v>
      </c>
      <c r="R147" s="89">
        <v>82638.374309564242</v>
      </c>
      <c r="S147" s="89">
        <v>80177.293239160659</v>
      </c>
      <c r="T147" s="88">
        <v>3.0695487100848243E-2</v>
      </c>
      <c r="U147" s="89">
        <v>111591.04369166675</v>
      </c>
      <c r="V147" s="88">
        <v>-0.25945334342512832</v>
      </c>
      <c r="W147" s="89">
        <v>61802.196329772967</v>
      </c>
      <c r="X147" s="88">
        <v>0.33714300165985406</v>
      </c>
      <c r="Y147" s="87">
        <v>622728.53074527346</v>
      </c>
      <c r="Z147" s="90">
        <v>5955.7865167943855</v>
      </c>
      <c r="AA147" s="89">
        <v>81662.558765894224</v>
      </c>
      <c r="AB147" s="89">
        <v>975.81554367001684</v>
      </c>
      <c r="AC147" s="91">
        <v>3.0985168065641671</v>
      </c>
      <c r="AD147" s="91">
        <v>3.1533861723848808</v>
      </c>
      <c r="AE147" s="88">
        <v>-1.740014156883821E-2</v>
      </c>
      <c r="AF147" s="91">
        <v>3.0291449851634695</v>
      </c>
      <c r="AG147" s="88">
        <v>2.2901452964607383E-2</v>
      </c>
      <c r="AH147" s="91">
        <v>3.4688532104734087</v>
      </c>
      <c r="AI147" s="88">
        <v>-0.10676047138319245</v>
      </c>
      <c r="AJ147" s="91">
        <v>7.6076559166932496</v>
      </c>
      <c r="AK147" s="91">
        <v>8.9022119419512435</v>
      </c>
      <c r="AL147" s="88">
        <v>-0.14541959163626078</v>
      </c>
      <c r="AM147" s="91">
        <v>7.4228612152637208</v>
      </c>
      <c r="AN147" s="88">
        <v>2.4895346426460619E-2</v>
      </c>
      <c r="AO147" s="91">
        <v>9.822311586700982</v>
      </c>
      <c r="AP147" s="88">
        <v>-0.22547194216545602</v>
      </c>
      <c r="AQ147" s="50">
        <v>3.6678861975962889</v>
      </c>
      <c r="AR147" s="50">
        <v>4.6102068501895861</v>
      </c>
      <c r="AS147" s="26"/>
      <c r="AT147" s="26"/>
      <c r="AU147" s="50">
        <v>5.7644244665547584</v>
      </c>
      <c r="AV147" s="50">
        <v>8.0005989223915766</v>
      </c>
      <c r="AW147" s="50">
        <v>-2.2361744558368182</v>
      </c>
      <c r="AX147" s="50">
        <v>4.9551523224147003</v>
      </c>
      <c r="AY147" s="50">
        <v>11.112227369919852</v>
      </c>
      <c r="AZ147" s="50">
        <v>0.94734135292764243</v>
      </c>
      <c r="BA147" s="50">
        <v>1.1808261619651439</v>
      </c>
      <c r="BB147" s="101">
        <v>7.7091389651878393</v>
      </c>
      <c r="BC147" s="101">
        <v>9.3172929133341746</v>
      </c>
      <c r="BD147" s="28">
        <v>-0.17259883993180813</v>
      </c>
      <c r="BE147" s="99">
        <v>1.0169918601739345</v>
      </c>
      <c r="BF147" s="99">
        <v>1.059663163337748</v>
      </c>
      <c r="BG147" s="28">
        <v>-4.0268742596851814E-2</v>
      </c>
      <c r="BH147" s="101">
        <v>1.1002567954896283</v>
      </c>
      <c r="BI147" s="101">
        <v>1.3967894158116805</v>
      </c>
      <c r="BJ147" s="28">
        <v>-0.21229586719751578</v>
      </c>
      <c r="BK147" s="99">
        <v>0.14451053525085744</v>
      </c>
      <c r="BL147" s="99">
        <v>0.15860238053814599</v>
      </c>
      <c r="BM147" s="28">
        <v>-8.8850149912467855E-2</v>
      </c>
      <c r="BN147" s="27">
        <v>288.07575571822821</v>
      </c>
      <c r="BO147" s="99">
        <v>37.866559538544884</v>
      </c>
      <c r="BP147" s="27">
        <v>42.392952161122778</v>
      </c>
      <c r="BQ147" s="99">
        <v>5.5671804574931301</v>
      </c>
    </row>
    <row r="148" spans="1:69" s="2" customFormat="1" x14ac:dyDescent="0.25">
      <c r="A148" s="86" t="s">
        <v>366</v>
      </c>
      <c r="B148" s="86" t="s">
        <v>234</v>
      </c>
      <c r="C148" s="86" t="s">
        <v>289</v>
      </c>
      <c r="D148" s="87">
        <v>396216.96316119673</v>
      </c>
      <c r="E148" s="87">
        <v>308584.06567189749</v>
      </c>
      <c r="F148" s="88">
        <v>0.28398387097043132</v>
      </c>
      <c r="G148" s="87">
        <v>409102.98493850947</v>
      </c>
      <c r="H148" s="88">
        <v>-3.1498234556390683E-2</v>
      </c>
      <c r="I148" s="87">
        <v>213707.95954031468</v>
      </c>
      <c r="J148" s="88">
        <v>0.85401125916628695</v>
      </c>
      <c r="K148" s="89">
        <v>151524.5832460227</v>
      </c>
      <c r="L148" s="89">
        <v>112886.41831983307</v>
      </c>
      <c r="M148" s="88">
        <v>0.34227469966067003</v>
      </c>
      <c r="N148" s="89">
        <v>171588.25394703037</v>
      </c>
      <c r="O148" s="88">
        <v>-0.11692916175486798</v>
      </c>
      <c r="P148" s="89">
        <v>69930.539771596566</v>
      </c>
      <c r="Q148" s="88">
        <v>1.1667869823531218</v>
      </c>
      <c r="R148" s="89">
        <v>68306.409288526236</v>
      </c>
      <c r="S148" s="89">
        <v>44076.032528968099</v>
      </c>
      <c r="T148" s="88">
        <v>0.5497404228394015</v>
      </c>
      <c r="U148" s="89">
        <v>74750.857363643212</v>
      </c>
      <c r="V148" s="88">
        <v>-8.6212363341418755E-2</v>
      </c>
      <c r="W148" s="89">
        <v>24371.099492529651</v>
      </c>
      <c r="X148" s="88">
        <v>1.8027627276095544</v>
      </c>
      <c r="Y148" s="87">
        <v>393960.34013896121</v>
      </c>
      <c r="Z148" s="90">
        <v>2256.6230222355439</v>
      </c>
      <c r="AA148" s="89">
        <v>67846.639498438584</v>
      </c>
      <c r="AB148" s="89">
        <v>459.76979008765369</v>
      </c>
      <c r="AC148" s="91">
        <v>2.6148691827640902</v>
      </c>
      <c r="AD148" s="91">
        <v>2.7335800910753334</v>
      </c>
      <c r="AE148" s="88">
        <v>-4.3426899653978973E-2</v>
      </c>
      <c r="AF148" s="91">
        <v>2.3842132286327731</v>
      </c>
      <c r="AG148" s="88">
        <v>9.6743005768652149E-2</v>
      </c>
      <c r="AH148" s="91">
        <v>3.0560032889538151</v>
      </c>
      <c r="AI148" s="88">
        <v>-0.14435001028442668</v>
      </c>
      <c r="AJ148" s="91">
        <v>5.8005825117753806</v>
      </c>
      <c r="AK148" s="91">
        <v>7.0011761033411242</v>
      </c>
      <c r="AL148" s="88">
        <v>-0.17148455828625597</v>
      </c>
      <c r="AM148" s="91">
        <v>5.472886858652755</v>
      </c>
      <c r="AN148" s="88">
        <v>5.9876197258587859E-2</v>
      </c>
      <c r="AO148" s="91">
        <v>8.7689092404641613</v>
      </c>
      <c r="AP148" s="88">
        <v>-0.33850581039103778</v>
      </c>
      <c r="AQ148" s="50">
        <v>6.3956923665108318</v>
      </c>
      <c r="AR148" s="50">
        <v>6.3336981471594864</v>
      </c>
      <c r="AS148" s="81">
        <v>2.6090562494682965</v>
      </c>
      <c r="AT148" s="81">
        <v>1.8200079215296858</v>
      </c>
      <c r="AU148" s="50">
        <v>3.5901231510593581</v>
      </c>
      <c r="AV148" s="50">
        <v>11.548741355899892</v>
      </c>
      <c r="AW148" s="50">
        <v>-7.9586182048405343</v>
      </c>
      <c r="AX148" s="50">
        <v>3.4502251821191794</v>
      </c>
      <c r="AY148" s="50">
        <v>15.936473936937489</v>
      </c>
      <c r="AZ148" s="50">
        <v>0.56954225387807544</v>
      </c>
      <c r="BA148" s="50">
        <v>0.67309904718543512</v>
      </c>
      <c r="BB148" s="101">
        <v>6.8951200766495031</v>
      </c>
      <c r="BC148" s="101">
        <v>5.609881081403536</v>
      </c>
      <c r="BD148" s="28">
        <v>0.22910271654535913</v>
      </c>
      <c r="BE148" s="99">
        <v>1.2272089553358514</v>
      </c>
      <c r="BF148" s="99">
        <v>0.8414463698222463</v>
      </c>
      <c r="BG148" s="28">
        <v>0.45845177939872339</v>
      </c>
      <c r="BH148" s="101">
        <v>1.2176802271447029</v>
      </c>
      <c r="BI148" s="101">
        <v>0.81976844313122299</v>
      </c>
      <c r="BJ148" s="28">
        <v>0.48539534224274222</v>
      </c>
      <c r="BK148" s="99">
        <v>0.21713665057068779</v>
      </c>
      <c r="BL148" s="99">
        <v>0.12214898562019638</v>
      </c>
      <c r="BM148" s="28">
        <v>0.77763777135113543</v>
      </c>
      <c r="BN148" s="27">
        <v>241.32710056278691</v>
      </c>
      <c r="BO148" s="99">
        <v>41.603942375250185</v>
      </c>
      <c r="BP148" s="27">
        <v>37.512855835867619</v>
      </c>
      <c r="BQ148" s="99">
        <v>6.4614534575304603</v>
      </c>
    </row>
    <row r="149" spans="1:69" s="2" customFormat="1" x14ac:dyDescent="0.25">
      <c r="A149" s="86" t="s">
        <v>366</v>
      </c>
      <c r="B149" s="86" t="s">
        <v>234</v>
      </c>
      <c r="C149" s="86" t="s">
        <v>157</v>
      </c>
      <c r="D149" s="87">
        <v>0</v>
      </c>
      <c r="E149" s="86"/>
      <c r="F149" s="86"/>
      <c r="G149" s="86"/>
      <c r="H149" s="86"/>
      <c r="I149" s="87">
        <v>128.75658675193787</v>
      </c>
      <c r="J149" s="88">
        <v>-1</v>
      </c>
      <c r="K149" s="89">
        <v>0</v>
      </c>
      <c r="L149" s="86"/>
      <c r="M149" s="86"/>
      <c r="N149" s="86"/>
      <c r="O149" s="86"/>
      <c r="P149" s="89">
        <v>1.8745088697595662</v>
      </c>
      <c r="Q149" s="88">
        <v>-1</v>
      </c>
      <c r="R149" s="89">
        <v>0</v>
      </c>
      <c r="S149" s="86"/>
      <c r="T149" s="86"/>
      <c r="U149" s="86"/>
      <c r="V149" s="86"/>
      <c r="W149" s="89">
        <v>4.0312018394470215</v>
      </c>
      <c r="X149" s="88">
        <v>-1</v>
      </c>
      <c r="Y149" s="87">
        <v>0</v>
      </c>
      <c r="Z149" s="90">
        <v>0</v>
      </c>
      <c r="AA149" s="89">
        <v>0</v>
      </c>
      <c r="AB149" s="89">
        <v>0</v>
      </c>
      <c r="AC149" s="86"/>
      <c r="AD149" s="86"/>
      <c r="AE149" s="86"/>
      <c r="AF149" s="86"/>
      <c r="AG149" s="86"/>
      <c r="AH149" s="91">
        <v>68.688171514735387</v>
      </c>
      <c r="AI149" s="88">
        <v>-1</v>
      </c>
      <c r="AJ149" s="86"/>
      <c r="AK149" s="86"/>
      <c r="AL149" s="86"/>
      <c r="AM149" s="86"/>
      <c r="AN149" s="86"/>
      <c r="AO149" s="91">
        <v>31.94</v>
      </c>
      <c r="AP149" s="88">
        <v>-1</v>
      </c>
      <c r="AQ149" s="50">
        <v>0</v>
      </c>
      <c r="AR149" s="50">
        <v>0</v>
      </c>
      <c r="AS149" s="81">
        <v>0</v>
      </c>
      <c r="AT149" s="81">
        <v>0</v>
      </c>
      <c r="AU149" s="26"/>
      <c r="AV149" s="26"/>
      <c r="AW149" s="26"/>
      <c r="AX149" s="26"/>
      <c r="AY149" s="26"/>
      <c r="AZ149" s="26"/>
      <c r="BA149" s="26"/>
      <c r="BB149" s="101">
        <v>0</v>
      </c>
      <c r="BC149" s="101"/>
      <c r="BD149" s="26"/>
      <c r="BE149" s="99">
        <v>0</v>
      </c>
      <c r="BF149" s="99"/>
      <c r="BG149" s="26"/>
      <c r="BH149" s="101">
        <v>0</v>
      </c>
      <c r="BI149" s="101"/>
      <c r="BJ149" s="26"/>
      <c r="BK149" s="99">
        <v>0</v>
      </c>
      <c r="BL149" s="99"/>
      <c r="BM149" s="26"/>
      <c r="BN149" s="27">
        <v>0</v>
      </c>
      <c r="BO149" s="99">
        <v>0</v>
      </c>
      <c r="BP149" s="27">
        <v>0</v>
      </c>
      <c r="BQ149" s="99">
        <v>0</v>
      </c>
    </row>
    <row r="150" spans="1:69" s="2" customFormat="1" x14ac:dyDescent="0.25">
      <c r="A150" s="86" t="s">
        <v>366</v>
      </c>
      <c r="B150" s="86" t="s">
        <v>234</v>
      </c>
      <c r="C150" s="86" t="s">
        <v>158</v>
      </c>
      <c r="D150" s="87">
        <v>922.79304731130605</v>
      </c>
      <c r="E150" s="87">
        <v>67286.067614918953</v>
      </c>
      <c r="F150" s="88">
        <v>-0.98628552566643524</v>
      </c>
      <c r="G150" s="87">
        <v>593.49544861555103</v>
      </c>
      <c r="H150" s="88">
        <v>0.55484435384282849</v>
      </c>
      <c r="I150" s="87">
        <v>347.50824109673499</v>
      </c>
      <c r="J150" s="88">
        <v>1.6554565854293812</v>
      </c>
      <c r="K150" s="89">
        <v>122.75298609929169</v>
      </c>
      <c r="L150" s="89">
        <v>29151.918772916866</v>
      </c>
      <c r="M150" s="88">
        <v>-0.99578919703174629</v>
      </c>
      <c r="N150" s="89">
        <v>61.166378403566625</v>
      </c>
      <c r="O150" s="88">
        <v>1.0068702660371001</v>
      </c>
      <c r="P150" s="89">
        <v>33.029519354689285</v>
      </c>
      <c r="Q150" s="88">
        <v>2.7164629851588846</v>
      </c>
      <c r="R150" s="89">
        <v>35.672346108669771</v>
      </c>
      <c r="S150" s="89">
        <v>8511.6443252705867</v>
      </c>
      <c r="T150" s="88">
        <v>-0.99580899474349971</v>
      </c>
      <c r="U150" s="89">
        <v>29.4804523112373</v>
      </c>
      <c r="V150" s="88">
        <v>0.21003388048670668</v>
      </c>
      <c r="W150" s="89">
        <v>18.885754742600895</v>
      </c>
      <c r="X150" s="88">
        <v>0.88884937853201584</v>
      </c>
      <c r="Y150" s="87">
        <v>922.79304731130605</v>
      </c>
      <c r="Z150" s="86"/>
      <c r="AA150" s="89">
        <v>35.672346108669771</v>
      </c>
      <c r="AB150" s="86"/>
      <c r="AC150" s="91">
        <v>7.5174794246136125</v>
      </c>
      <c r="AD150" s="91">
        <v>2.3081179712064106</v>
      </c>
      <c r="AE150" s="88">
        <v>2.256973654897009</v>
      </c>
      <c r="AF150" s="91">
        <v>9.7029685932973955</v>
      </c>
      <c r="AG150" s="88">
        <v>-0.22523922938320881</v>
      </c>
      <c r="AH150" s="91">
        <v>10.52114132709589</v>
      </c>
      <c r="AI150" s="88">
        <v>-0.28548821930057344</v>
      </c>
      <c r="AJ150" s="91">
        <v>25.868583033484061</v>
      </c>
      <c r="AK150" s="91">
        <v>7.9051784876807476</v>
      </c>
      <c r="AL150" s="88">
        <v>2.272359134432838</v>
      </c>
      <c r="AM150" s="91">
        <v>20.131829808775478</v>
      </c>
      <c r="AN150" s="88">
        <v>0.28495935437562303</v>
      </c>
      <c r="AO150" s="91">
        <v>18.400548235059684</v>
      </c>
      <c r="AP150" s="88">
        <v>0.40585936370064646</v>
      </c>
      <c r="AQ150" s="50">
        <v>2.6252912253948653</v>
      </c>
      <c r="AR150" s="50">
        <v>3.0517820222624934</v>
      </c>
      <c r="AS150" s="81">
        <v>6.0765166333222884E-3</v>
      </c>
      <c r="AT150" s="81">
        <v>9.5048112137016173E-4</v>
      </c>
      <c r="AU150" s="26"/>
      <c r="AV150" s="50">
        <v>0.31217087461649329</v>
      </c>
      <c r="AW150" s="50">
        <v>-0.31217087461649329</v>
      </c>
      <c r="AX150" s="26"/>
      <c r="AY150" s="50">
        <v>0.26426774311234164</v>
      </c>
      <c r="AZ150" s="26"/>
      <c r="BA150" s="26"/>
      <c r="BB150" s="101">
        <v>0.2147429741713732</v>
      </c>
      <c r="BC150" s="101">
        <v>6.703732944850179</v>
      </c>
      <c r="BD150" s="28">
        <v>-0.96796665739252952</v>
      </c>
      <c r="BE150" s="99">
        <v>8.3013040912759632E-3</v>
      </c>
      <c r="BF150" s="99">
        <v>0.8480179107020952</v>
      </c>
      <c r="BG150" s="28">
        <v>-0.99021093306342656</v>
      </c>
      <c r="BH150" s="101">
        <v>0.15392586744962164</v>
      </c>
      <c r="BI150" s="101">
        <v>1.2193892384633924</v>
      </c>
      <c r="BJ150" s="28">
        <v>-0.87376806142426633</v>
      </c>
      <c r="BK150" s="99">
        <v>5.9505839446571821E-3</v>
      </c>
      <c r="BL150" s="99">
        <v>0.15425428145111519</v>
      </c>
      <c r="BM150" s="28">
        <v>-0.96142354112522321</v>
      </c>
      <c r="BN150" s="27">
        <v>17.551517818101313</v>
      </c>
      <c r="BO150" s="99">
        <v>0.67848779329671005</v>
      </c>
      <c r="BP150" s="27">
        <v>18.881584680731031</v>
      </c>
      <c r="BQ150" s="99">
        <v>0.73181431885667114</v>
      </c>
    </row>
    <row r="151" spans="1:69" s="2" customFormat="1" x14ac:dyDescent="0.25">
      <c r="A151" s="86" t="s">
        <v>366</v>
      </c>
      <c r="B151" s="86" t="s">
        <v>234</v>
      </c>
      <c r="C151" s="86" t="s">
        <v>290</v>
      </c>
      <c r="D151" s="87">
        <v>4525374.8337363983</v>
      </c>
      <c r="E151" s="87">
        <v>4426941.7393434765</v>
      </c>
      <c r="F151" s="88">
        <v>2.2235010124059051E-2</v>
      </c>
      <c r="G151" s="87">
        <v>3470056.757367441</v>
      </c>
      <c r="H151" s="88">
        <v>0.30412127240523135</v>
      </c>
      <c r="I151" s="87">
        <v>2971098.9540834632</v>
      </c>
      <c r="J151" s="88">
        <v>0.52313164376997479</v>
      </c>
      <c r="K151" s="89">
        <v>1554433.549004813</v>
      </c>
      <c r="L151" s="89">
        <v>1517211.4212688617</v>
      </c>
      <c r="M151" s="88">
        <v>2.4533250418601459E-2</v>
      </c>
      <c r="N151" s="89">
        <v>1250248.3082699541</v>
      </c>
      <c r="O151" s="88">
        <v>0.24329986189365763</v>
      </c>
      <c r="P151" s="89">
        <v>1127859.7213448856</v>
      </c>
      <c r="Q151" s="88">
        <v>0.37821532198283575</v>
      </c>
      <c r="R151" s="89">
        <v>1101140.1363886434</v>
      </c>
      <c r="S151" s="89">
        <v>1042965.289742471</v>
      </c>
      <c r="T151" s="88">
        <v>5.5778315173400449E-2</v>
      </c>
      <c r="U151" s="89">
        <v>825386.21689401288</v>
      </c>
      <c r="V151" s="88">
        <v>0.33409077332586457</v>
      </c>
      <c r="W151" s="89">
        <v>670112.83458850067</v>
      </c>
      <c r="X151" s="88">
        <v>0.64321600714426796</v>
      </c>
      <c r="Y151" s="87">
        <v>4487753.3891662899</v>
      </c>
      <c r="Z151" s="90">
        <v>37621.44457010804</v>
      </c>
      <c r="AA151" s="89">
        <v>1083844.7653930809</v>
      </c>
      <c r="AB151" s="89">
        <v>17295.370995562633</v>
      </c>
      <c r="AC151" s="91">
        <v>2.9112694052657675</v>
      </c>
      <c r="AD151" s="91">
        <v>2.917814667939405</v>
      </c>
      <c r="AE151" s="88">
        <v>-2.2432071322267609E-3</v>
      </c>
      <c r="AF151" s="91">
        <v>2.7754940633906342</v>
      </c>
      <c r="AG151" s="88">
        <v>4.8919341484472752E-2</v>
      </c>
      <c r="AH151" s="91">
        <v>2.6342805739535207</v>
      </c>
      <c r="AI151" s="88">
        <v>0.10514780925425221</v>
      </c>
      <c r="AJ151" s="91">
        <v>4.1097174502947951</v>
      </c>
      <c r="AK151" s="91">
        <v>4.244572454023448</v>
      </c>
      <c r="AL151" s="88">
        <v>-3.1771163100496325E-2</v>
      </c>
      <c r="AM151" s="91">
        <v>4.204161259713679</v>
      </c>
      <c r="AN151" s="88">
        <v>-2.2464364134623129E-2</v>
      </c>
      <c r="AO151" s="91">
        <v>4.4337293672459506</v>
      </c>
      <c r="AP151" s="88">
        <v>-7.3078866595869457E-2</v>
      </c>
      <c r="AQ151" s="50">
        <v>6.7578632417531486</v>
      </c>
      <c r="AR151" s="50">
        <v>7.5327067189906485</v>
      </c>
      <c r="AS151" s="81">
        <v>29.799222620216202</v>
      </c>
      <c r="AT151" s="81">
        <v>29.339615298417474</v>
      </c>
      <c r="AU151" s="50">
        <v>7.7781096235826519</v>
      </c>
      <c r="AV151" s="50">
        <v>9.1579702423162832</v>
      </c>
      <c r="AW151" s="50">
        <v>-1.3798606187336313</v>
      </c>
      <c r="AX151" s="50">
        <v>7.5642703878958262</v>
      </c>
      <c r="AY151" s="50">
        <v>9.1235347502399691</v>
      </c>
      <c r="AZ151" s="50">
        <v>0.83134427428292623</v>
      </c>
      <c r="BA151" s="50">
        <v>1.5706784653482373</v>
      </c>
      <c r="BB151" s="101">
        <v>41.662431150457117</v>
      </c>
      <c r="BC151" s="101">
        <v>42.533389337184339</v>
      </c>
      <c r="BD151" s="28">
        <v>-2.0477046393427119E-2</v>
      </c>
      <c r="BE151" s="99">
        <v>9.3881309145159584</v>
      </c>
      <c r="BF151" s="99">
        <v>9.4583806510996187</v>
      </c>
      <c r="BG151" s="28">
        <v>-7.4272477684108806E-3</v>
      </c>
      <c r="BH151" s="101">
        <v>5.4919199168908195</v>
      </c>
      <c r="BI151" s="101">
        <v>5.6248643379056453</v>
      </c>
      <c r="BJ151" s="28">
        <v>-2.3635133761168398E-2</v>
      </c>
      <c r="BK151" s="99">
        <v>1.2356122926721702</v>
      </c>
      <c r="BL151" s="99">
        <v>1.2458088360471249</v>
      </c>
      <c r="BM151" s="28">
        <v>-8.1846773597365769E-3</v>
      </c>
      <c r="BN151" s="27">
        <v>1345.6292718172922</v>
      </c>
      <c r="BO151" s="99">
        <v>327.42622530431345</v>
      </c>
      <c r="BP151" s="27">
        <v>184.04849490186626</v>
      </c>
      <c r="BQ151" s="99">
        <v>44.783828212855013</v>
      </c>
    </row>
    <row r="152" spans="1:69" s="2" customFormat="1" x14ac:dyDescent="0.25">
      <c r="A152" s="86" t="s">
        <v>366</v>
      </c>
      <c r="B152" s="86" t="s">
        <v>234</v>
      </c>
      <c r="C152" s="86" t="s">
        <v>159</v>
      </c>
      <c r="D152" s="87">
        <v>13.543594837188721</v>
      </c>
      <c r="E152" s="86"/>
      <c r="F152" s="86"/>
      <c r="G152" s="86"/>
      <c r="H152" s="86"/>
      <c r="I152" s="87">
        <v>79.054531002044683</v>
      </c>
      <c r="J152" s="88">
        <v>-0.82868034677432434</v>
      </c>
      <c r="K152" s="89">
        <v>4.6702051162719727</v>
      </c>
      <c r="L152" s="86"/>
      <c r="M152" s="86"/>
      <c r="N152" s="86"/>
      <c r="O152" s="86"/>
      <c r="P152" s="89">
        <v>19.813165664672852</v>
      </c>
      <c r="Q152" s="88">
        <v>-0.76428778745846693</v>
      </c>
      <c r="R152" s="89">
        <v>1.3216680122741309</v>
      </c>
      <c r="S152" s="86"/>
      <c r="T152" s="86"/>
      <c r="U152" s="86"/>
      <c r="V152" s="86"/>
      <c r="W152" s="89">
        <v>5.5476864097275325</v>
      </c>
      <c r="X152" s="88">
        <v>-0.76176230690388957</v>
      </c>
      <c r="Y152" s="87">
        <v>13.543594837188721</v>
      </c>
      <c r="Z152" s="86"/>
      <c r="AA152" s="89">
        <v>1.3216680122741309</v>
      </c>
      <c r="AB152" s="86"/>
      <c r="AC152" s="91">
        <v>2.9</v>
      </c>
      <c r="AD152" s="86"/>
      <c r="AE152" s="86"/>
      <c r="AF152" s="86"/>
      <c r="AG152" s="86"/>
      <c r="AH152" s="91">
        <v>3.99</v>
      </c>
      <c r="AI152" s="88">
        <v>-0.27318295739348375</v>
      </c>
      <c r="AJ152" s="91">
        <v>10.247350099579776</v>
      </c>
      <c r="AK152" s="86"/>
      <c r="AL152" s="86"/>
      <c r="AM152" s="86"/>
      <c r="AN152" s="86"/>
      <c r="AO152" s="91">
        <v>14.249999939330987</v>
      </c>
      <c r="AP152" s="88">
        <v>-0.2808877092485888</v>
      </c>
      <c r="AQ152" s="50">
        <v>2.3363371587446089E-2</v>
      </c>
      <c r="AR152" s="50">
        <v>3.7963251093523442E-2</v>
      </c>
      <c r="AS152" s="81">
        <v>8.9183462687481417E-5</v>
      </c>
      <c r="AT152" s="81">
        <v>3.5215527752464764E-5</v>
      </c>
      <c r="AU152" s="26"/>
      <c r="AV152" s="26"/>
      <c r="AW152" s="26"/>
      <c r="AX152" s="26"/>
      <c r="AY152" s="26"/>
      <c r="AZ152" s="26"/>
      <c r="BA152" s="26"/>
      <c r="BB152" s="101">
        <v>6.2709236761643652E-2</v>
      </c>
      <c r="BC152" s="101"/>
      <c r="BD152" s="26"/>
      <c r="BE152" s="99">
        <v>6.1195563879695341E-3</v>
      </c>
      <c r="BF152" s="99"/>
      <c r="BG152" s="26"/>
      <c r="BH152" s="101">
        <v>6.2636963386373715E-2</v>
      </c>
      <c r="BI152" s="101"/>
      <c r="BJ152" s="26"/>
      <c r="BK152" s="99">
        <v>6.1125035036074674E-3</v>
      </c>
      <c r="BL152" s="99"/>
      <c r="BM152" s="26"/>
      <c r="BN152" s="27">
        <v>1.7896668102381974</v>
      </c>
      <c r="BO152" s="99">
        <v>0.17464679091149507</v>
      </c>
      <c r="BP152" s="27">
        <v>1.7494850931286328</v>
      </c>
      <c r="BQ152" s="99">
        <v>0.17072560965789349</v>
      </c>
    </row>
    <row r="153" spans="1:69" s="2" customFormat="1" x14ac:dyDescent="0.25">
      <c r="A153" s="86" t="s">
        <v>366</v>
      </c>
      <c r="B153" s="86" t="s">
        <v>234</v>
      </c>
      <c r="C153" s="86" t="s">
        <v>160</v>
      </c>
      <c r="D153" s="87">
        <v>277.37237770795821</v>
      </c>
      <c r="E153" s="87">
        <v>739.4168414497376</v>
      </c>
      <c r="F153" s="88">
        <v>-0.62487684596941551</v>
      </c>
      <c r="G153" s="87">
        <v>170.30858707666397</v>
      </c>
      <c r="H153" s="88">
        <v>0.62864587434513652</v>
      </c>
      <c r="I153" s="87">
        <v>519.03503553390499</v>
      </c>
      <c r="J153" s="88">
        <v>-0.46559989457621231</v>
      </c>
      <c r="K153" s="89">
        <v>13.512336073186951</v>
      </c>
      <c r="L153" s="89">
        <v>26.085273601941886</v>
      </c>
      <c r="M153" s="88">
        <v>-0.48199369961060934</v>
      </c>
      <c r="N153" s="89">
        <v>7.6330264309899531</v>
      </c>
      <c r="O153" s="88">
        <v>0.77024620513917053</v>
      </c>
      <c r="P153" s="89">
        <v>24.826367797998117</v>
      </c>
      <c r="Q153" s="88">
        <v>-0.45572642026690174</v>
      </c>
      <c r="R153" s="89">
        <v>12.870386668490369</v>
      </c>
      <c r="S153" s="89">
        <v>23.922616045567207</v>
      </c>
      <c r="T153" s="88">
        <v>-0.46199919590837496</v>
      </c>
      <c r="U153" s="89">
        <v>7.0125782937947632</v>
      </c>
      <c r="V153" s="88">
        <v>0.83532876629399178</v>
      </c>
      <c r="W153" s="89">
        <v>22.741611370195912</v>
      </c>
      <c r="X153" s="88">
        <v>-0.43406003827161987</v>
      </c>
      <c r="Y153" s="87">
        <v>277.37237770795821</v>
      </c>
      <c r="Z153" s="86"/>
      <c r="AA153" s="89">
        <v>12.870386668490369</v>
      </c>
      <c r="AB153" s="86"/>
      <c r="AC153" s="91">
        <v>20.527344509907426</v>
      </c>
      <c r="AD153" s="91">
        <v>28.34614091970623</v>
      </c>
      <c r="AE153" s="88">
        <v>-0.27583283495084787</v>
      </c>
      <c r="AF153" s="91">
        <v>22.312065681472568</v>
      </c>
      <c r="AG153" s="88">
        <v>-7.9989060495063616E-2</v>
      </c>
      <c r="AH153" s="91">
        <v>20.906603807575813</v>
      </c>
      <c r="AI153" s="88">
        <v>-1.8140645948958811E-2</v>
      </c>
      <c r="AJ153" s="91">
        <v>21.55120781157483</v>
      </c>
      <c r="AK153" s="91">
        <v>30.908694937096961</v>
      </c>
      <c r="AL153" s="88">
        <v>-0.30274610896920046</v>
      </c>
      <c r="AM153" s="91">
        <v>24.286158377349643</v>
      </c>
      <c r="AN153" s="88">
        <v>-0.11261355226627981</v>
      </c>
      <c r="AO153" s="91">
        <v>22.823142436341513</v>
      </c>
      <c r="AP153" s="88">
        <v>-5.5730039292983986E-2</v>
      </c>
      <c r="AQ153" s="50">
        <v>3.0308643176496148</v>
      </c>
      <c r="AR153" s="50">
        <v>4.5537759416527503</v>
      </c>
      <c r="AS153" s="81">
        <v>1.8264743884637961E-3</v>
      </c>
      <c r="AT153" s="81">
        <v>3.4292837134592601E-4</v>
      </c>
      <c r="AU153" s="26"/>
      <c r="AV153" s="26"/>
      <c r="AW153" s="26"/>
      <c r="AX153" s="26"/>
      <c r="AY153" s="26"/>
      <c r="AZ153" s="26"/>
      <c r="BA153" s="26"/>
      <c r="BB153" s="101">
        <v>0.12799984093220021</v>
      </c>
      <c r="BC153" s="101">
        <v>0.13421763936624106</v>
      </c>
      <c r="BD153" s="28">
        <v>-4.6326238960843917E-2</v>
      </c>
      <c r="BE153" s="99">
        <v>5.939334911125185E-3</v>
      </c>
      <c r="BF153" s="99">
        <v>4.3423910210182177E-3</v>
      </c>
      <c r="BG153" s="28">
        <v>0.36775681470815835</v>
      </c>
      <c r="BH153" s="101">
        <v>0.12657936365978856</v>
      </c>
      <c r="BI153" s="101">
        <v>0.13185995456529631</v>
      </c>
      <c r="BJ153" s="28">
        <v>-4.0046964394279648E-2</v>
      </c>
      <c r="BK153" s="99">
        <v>5.8664320333994572E-3</v>
      </c>
      <c r="BL153" s="99">
        <v>4.266072770952198E-3</v>
      </c>
      <c r="BM153" s="28">
        <v>0.37513641899035283</v>
      </c>
      <c r="BN153" s="27">
        <v>6.8436116853352518</v>
      </c>
      <c r="BO153" s="99">
        <v>0.3175511899458206</v>
      </c>
      <c r="BP153" s="27">
        <v>10.086131146705554</v>
      </c>
      <c r="BQ153" s="99">
        <v>0.96078620950285198</v>
      </c>
    </row>
    <row r="154" spans="1:69" s="2" customFormat="1" x14ac:dyDescent="0.25">
      <c r="A154" s="86" t="s">
        <v>366</v>
      </c>
      <c r="B154" s="86" t="s">
        <v>234</v>
      </c>
      <c r="C154" s="86" t="s">
        <v>161</v>
      </c>
      <c r="D154" s="87">
        <v>43566.297158385518</v>
      </c>
      <c r="E154" s="87">
        <v>140984.31161064387</v>
      </c>
      <c r="F154" s="88">
        <v>-0.69098478645835093</v>
      </c>
      <c r="G154" s="87">
        <v>256270.61701277495</v>
      </c>
      <c r="H154" s="88">
        <v>-0.82999885954067942</v>
      </c>
      <c r="I154" s="87">
        <v>215129.1843898356</v>
      </c>
      <c r="J154" s="88">
        <v>-0.79748774076399132</v>
      </c>
      <c r="K154" s="89">
        <v>10121.798438854767</v>
      </c>
      <c r="L154" s="89">
        <v>39925.04345691036</v>
      </c>
      <c r="M154" s="88">
        <v>-0.74647996439180198</v>
      </c>
      <c r="N154" s="89">
        <v>64320.772809761103</v>
      </c>
      <c r="O154" s="88">
        <v>-0.8426356214843439</v>
      </c>
      <c r="P154" s="89">
        <v>61745.234933976775</v>
      </c>
      <c r="Q154" s="88">
        <v>-0.83607158593407482</v>
      </c>
      <c r="R154" s="89">
        <v>2712.0625987757871</v>
      </c>
      <c r="S154" s="89">
        <v>15525.706355336117</v>
      </c>
      <c r="T154" s="88">
        <v>-0.82531792520707681</v>
      </c>
      <c r="U154" s="89">
        <v>26466.213454117191</v>
      </c>
      <c r="V154" s="88">
        <v>-0.89752736622193718</v>
      </c>
      <c r="W154" s="89">
        <v>25535.065279418621</v>
      </c>
      <c r="X154" s="88">
        <v>-0.89379065339763497</v>
      </c>
      <c r="Y154" s="87">
        <v>43542.598366324826</v>
      </c>
      <c r="Z154" s="90">
        <v>23.698792060692067</v>
      </c>
      <c r="AA154" s="89">
        <v>2709.9146063113144</v>
      </c>
      <c r="AB154" s="89">
        <v>2.1479924644728543</v>
      </c>
      <c r="AC154" s="91">
        <v>4.3042051688311274</v>
      </c>
      <c r="AD154" s="91">
        <v>3.5312250007392749</v>
      </c>
      <c r="AE154" s="88">
        <v>0.218898588430368</v>
      </c>
      <c r="AF154" s="91">
        <v>3.9842589853628776</v>
      </c>
      <c r="AG154" s="88">
        <v>8.0302556797549593E-2</v>
      </c>
      <c r="AH154" s="91">
        <v>3.4841422924355201</v>
      </c>
      <c r="AI154" s="88">
        <v>0.23537008754667096</v>
      </c>
      <c r="AJ154" s="91">
        <v>16.063898074495459</v>
      </c>
      <c r="AK154" s="91">
        <v>9.0807019264658564</v>
      </c>
      <c r="AL154" s="88">
        <v>0.7690150171846255</v>
      </c>
      <c r="AM154" s="91">
        <v>9.6829347143691411</v>
      </c>
      <c r="AN154" s="88">
        <v>0.65899064161376486</v>
      </c>
      <c r="AO154" s="91">
        <v>8.4248535116622829</v>
      </c>
      <c r="AP154" s="88">
        <v>0.90672728638648326</v>
      </c>
      <c r="AQ154" s="50">
        <v>4.1770439166209687</v>
      </c>
      <c r="AR154" s="50">
        <v>3.2214357520116774</v>
      </c>
      <c r="AS154" s="81">
        <v>0.28688049840267549</v>
      </c>
      <c r="AT154" s="81">
        <v>7.2262258620662684E-2</v>
      </c>
      <c r="AU154" s="50">
        <v>0.36291601009545277</v>
      </c>
      <c r="AV154" s="50">
        <v>3.4630491760611291</v>
      </c>
      <c r="AW154" s="50">
        <v>-3.1001331659656763</v>
      </c>
      <c r="AX154" s="50">
        <v>0.35637321934718486</v>
      </c>
      <c r="AY154" s="50">
        <v>3.7335102946078003</v>
      </c>
      <c r="AZ154" s="50">
        <v>5.439707665431142E-2</v>
      </c>
      <c r="BA154" s="50">
        <v>7.9201433825400944E-2</v>
      </c>
      <c r="BB154" s="101">
        <v>1.8294211096581929</v>
      </c>
      <c r="BC154" s="101">
        <v>7.3952381564444041</v>
      </c>
      <c r="BD154" s="28">
        <v>-0.75262174510715563</v>
      </c>
      <c r="BE154" s="99">
        <v>0.11411536241821059</v>
      </c>
      <c r="BF154" s="99">
        <v>0.82074184279271833</v>
      </c>
      <c r="BG154" s="28">
        <v>-0.86096071082483983</v>
      </c>
      <c r="BH154" s="101">
        <v>0.31975404482754621</v>
      </c>
      <c r="BI154" s="101">
        <v>1.250314079231831</v>
      </c>
      <c r="BJ154" s="28">
        <v>-0.74426102197937583</v>
      </c>
      <c r="BK154" s="99">
        <v>1.9958489660646703E-2</v>
      </c>
      <c r="BL154" s="99">
        <v>0.13908341187691187</v>
      </c>
      <c r="BM154" s="28">
        <v>-0.85649985579653554</v>
      </c>
      <c r="BN154" s="27">
        <v>61.108181002278123</v>
      </c>
      <c r="BO154" s="99">
        <v>3.8040692687971642</v>
      </c>
      <c r="BP154" s="27">
        <v>11.818050702626195</v>
      </c>
      <c r="BQ154" s="99">
        <v>0.73609969025800615</v>
      </c>
    </row>
    <row r="155" spans="1:69" s="2" customFormat="1" x14ac:dyDescent="0.25">
      <c r="A155" s="86" t="s">
        <v>366</v>
      </c>
      <c r="B155" s="86" t="s">
        <v>234</v>
      </c>
      <c r="C155" s="86" t="s">
        <v>163</v>
      </c>
      <c r="D155" s="87">
        <v>1701119.0481359721</v>
      </c>
      <c r="E155" s="87">
        <v>1550118.8924776283</v>
      </c>
      <c r="F155" s="88">
        <v>9.7411983294386606E-2</v>
      </c>
      <c r="G155" s="87">
        <v>1847911.5090055282</v>
      </c>
      <c r="H155" s="88">
        <v>-7.9436953638842733E-2</v>
      </c>
      <c r="I155" s="87">
        <v>1988513.5321518637</v>
      </c>
      <c r="J155" s="88">
        <v>-0.14452729607773326</v>
      </c>
      <c r="K155" s="89">
        <v>610099.5406583955</v>
      </c>
      <c r="L155" s="89">
        <v>597240.57917924121</v>
      </c>
      <c r="M155" s="88">
        <v>2.1530622545483675E-2</v>
      </c>
      <c r="N155" s="89">
        <v>744486.03359003423</v>
      </c>
      <c r="O155" s="88">
        <v>-0.18050908528613349</v>
      </c>
      <c r="P155" s="89">
        <v>738950.00568352744</v>
      </c>
      <c r="Q155" s="88">
        <v>-0.17436966511143806</v>
      </c>
      <c r="R155" s="89">
        <v>339998.37843976403</v>
      </c>
      <c r="S155" s="89">
        <v>325867.69304044213</v>
      </c>
      <c r="T155" s="88">
        <v>4.3363259694382143E-2</v>
      </c>
      <c r="U155" s="89">
        <v>397661.1453338234</v>
      </c>
      <c r="V155" s="88">
        <v>-0.14500478000095629</v>
      </c>
      <c r="W155" s="89">
        <v>440620.44654046063</v>
      </c>
      <c r="X155" s="88">
        <v>-0.22836450031026154</v>
      </c>
      <c r="Y155" s="87">
        <v>1688456.7888650917</v>
      </c>
      <c r="Z155" s="90">
        <v>12662.259270880288</v>
      </c>
      <c r="AA155" s="89">
        <v>335310.24211036938</v>
      </c>
      <c r="AB155" s="89">
        <v>4688.1363293946197</v>
      </c>
      <c r="AC155" s="91">
        <v>2.7882647580756923</v>
      </c>
      <c r="AD155" s="91">
        <v>2.5954681354838307</v>
      </c>
      <c r="AE155" s="88">
        <v>7.4282022559264305E-2</v>
      </c>
      <c r="AF155" s="91">
        <v>2.4821305244567111</v>
      </c>
      <c r="AG155" s="88">
        <v>0.12333526807015431</v>
      </c>
      <c r="AH155" s="91">
        <v>2.6909987372048154</v>
      </c>
      <c r="AI155" s="88">
        <v>3.614495225364122E-2</v>
      </c>
      <c r="AJ155" s="91">
        <v>5.0033151803321072</v>
      </c>
      <c r="AK155" s="91">
        <v>4.7568965122456905</v>
      </c>
      <c r="AL155" s="88">
        <v>5.1802402564794181E-2</v>
      </c>
      <c r="AM155" s="91">
        <v>4.6469501249720224</v>
      </c>
      <c r="AN155" s="88">
        <v>7.6687944948027678E-2</v>
      </c>
      <c r="AO155" s="91">
        <v>4.5129851502913985</v>
      </c>
      <c r="AP155" s="88">
        <v>0.10864871337080484</v>
      </c>
      <c r="AQ155" s="50">
        <v>8.3500147060049965</v>
      </c>
      <c r="AR155" s="50">
        <v>9.9073392241832874</v>
      </c>
      <c r="AS155" s="81">
        <v>11.201729598394392</v>
      </c>
      <c r="AT155" s="81">
        <v>9.0591753909037838</v>
      </c>
      <c r="AU155" s="50">
        <v>5.9121310336335791</v>
      </c>
      <c r="AV155" s="50">
        <v>3.7076165873115206</v>
      </c>
      <c r="AW155" s="50">
        <v>2.2045144463220585</v>
      </c>
      <c r="AX155" s="50">
        <v>6.1264648382814135</v>
      </c>
      <c r="AY155" s="50">
        <v>3.4149557652635534</v>
      </c>
      <c r="AZ155" s="50">
        <v>0.74434880291036398</v>
      </c>
      <c r="BA155" s="50">
        <v>1.378870202531038</v>
      </c>
      <c r="BB155" s="101">
        <v>15.292591205903877</v>
      </c>
      <c r="BC155" s="101">
        <v>14.831147466927661</v>
      </c>
      <c r="BD155" s="28">
        <v>3.1113151561954391E-2</v>
      </c>
      <c r="BE155" s="99">
        <v>2.832646738918001</v>
      </c>
      <c r="BF155" s="99">
        <v>2.9087486949866488</v>
      </c>
      <c r="BG155" s="28">
        <v>-2.616312512655793E-2</v>
      </c>
      <c r="BH155" s="101">
        <v>2.0351709233784923</v>
      </c>
      <c r="BI155" s="101">
        <v>2.0153732970269376</v>
      </c>
      <c r="BJ155" s="28">
        <v>9.8233048838942075E-3</v>
      </c>
      <c r="BK155" s="99">
        <v>0.37636557299742651</v>
      </c>
      <c r="BL155" s="99">
        <v>0.39254591739620504</v>
      </c>
      <c r="BM155" s="28">
        <v>-4.1218985300125674E-2</v>
      </c>
      <c r="BN155" s="27">
        <v>535.89499443884608</v>
      </c>
      <c r="BO155" s="99">
        <v>107.10798243241489</v>
      </c>
      <c r="BP155" s="27">
        <v>73.987871387174707</v>
      </c>
      <c r="BQ155" s="99">
        <v>14.788843549110608</v>
      </c>
    </row>
    <row r="156" spans="1:69" s="2" customFormat="1" x14ac:dyDescent="0.25">
      <c r="A156" s="86" t="s">
        <v>366</v>
      </c>
      <c r="B156" s="86" t="s">
        <v>234</v>
      </c>
      <c r="C156" s="86" t="s">
        <v>164</v>
      </c>
      <c r="D156" s="87">
        <v>8331039.546916171</v>
      </c>
      <c r="E156" s="87">
        <v>9241256.9081520978</v>
      </c>
      <c r="F156" s="88">
        <v>-9.8494974253230227E-2</v>
      </c>
      <c r="G156" s="87">
        <v>8422403.5929654948</v>
      </c>
      <c r="H156" s="88">
        <v>-1.0847740201577652E-2</v>
      </c>
      <c r="I156" s="87">
        <v>8983689.4714723751</v>
      </c>
      <c r="J156" s="88">
        <v>-7.2648317445598284E-2</v>
      </c>
      <c r="K156" s="89">
        <v>3460590.3719195165</v>
      </c>
      <c r="L156" s="89">
        <v>3957481.0214431048</v>
      </c>
      <c r="M156" s="88">
        <v>-0.12555730446494878</v>
      </c>
      <c r="N156" s="89">
        <v>3650185.340322237</v>
      </c>
      <c r="O156" s="88">
        <v>-5.1941189481075269E-2</v>
      </c>
      <c r="P156" s="89">
        <v>3845302.976768496</v>
      </c>
      <c r="Q156" s="88">
        <v>-0.10004741035315846</v>
      </c>
      <c r="R156" s="89">
        <v>2229306.1870673154</v>
      </c>
      <c r="S156" s="89">
        <v>2539667.0131719485</v>
      </c>
      <c r="T156" s="88">
        <v>-0.12220532238870326</v>
      </c>
      <c r="U156" s="89">
        <v>2339987.4201602414</v>
      </c>
      <c r="V156" s="88">
        <v>-4.7299926546334414E-2</v>
      </c>
      <c r="W156" s="89">
        <v>2490208.3629523339</v>
      </c>
      <c r="X156" s="88">
        <v>-0.10477122306974297</v>
      </c>
      <c r="Y156" s="87">
        <v>8262970.8244486731</v>
      </c>
      <c r="Z156" s="90">
        <v>68068.722467497646</v>
      </c>
      <c r="AA156" s="89">
        <v>2197141.3046892602</v>
      </c>
      <c r="AB156" s="89">
        <v>32164.882378055412</v>
      </c>
      <c r="AC156" s="91">
        <v>2.407404128069373</v>
      </c>
      <c r="AD156" s="91">
        <v>2.335136127774089</v>
      </c>
      <c r="AE156" s="88">
        <v>3.0948088822629671E-2</v>
      </c>
      <c r="AF156" s="91">
        <v>2.3073906686124515</v>
      </c>
      <c r="AG156" s="88">
        <v>4.3344831379189284E-2</v>
      </c>
      <c r="AH156" s="91">
        <v>2.3362761076949159</v>
      </c>
      <c r="AI156" s="88">
        <v>3.0445040352972436E-2</v>
      </c>
      <c r="AJ156" s="91">
        <v>3.7370548717113525</v>
      </c>
      <c r="AK156" s="91">
        <v>3.6387671534191073</v>
      </c>
      <c r="AL156" s="88">
        <v>2.7011268967812582E-2</v>
      </c>
      <c r="AM156" s="91">
        <v>3.5993371248075907</v>
      </c>
      <c r="AN156" s="88">
        <v>3.82619749493801E-2</v>
      </c>
      <c r="AO156" s="91">
        <v>3.6076055341897248</v>
      </c>
      <c r="AP156" s="88">
        <v>3.5882342538512114E-2</v>
      </c>
      <c r="AQ156" s="50">
        <v>7.4332958720518523</v>
      </c>
      <c r="AR156" s="50">
        <v>7.8683697429611481</v>
      </c>
      <c r="AS156" s="81">
        <v>54.859213045873652</v>
      </c>
      <c r="AT156" s="81">
        <v>59.399329612531517</v>
      </c>
      <c r="AU156" s="50">
        <v>7.873798475037451</v>
      </c>
      <c r="AV156" s="50">
        <v>10.619825764407071</v>
      </c>
      <c r="AW156" s="50">
        <v>-2.7460272893696205</v>
      </c>
      <c r="AX156" s="50">
        <v>7.7354355150107761</v>
      </c>
      <c r="AY156" s="50">
        <v>11.225731088151162</v>
      </c>
      <c r="AZ156" s="50">
        <v>0.81704956607358881</v>
      </c>
      <c r="BA156" s="50">
        <v>1.4428203072619998</v>
      </c>
      <c r="BB156" s="101">
        <v>59.42819104865692</v>
      </c>
      <c r="BC156" s="101">
        <v>67.287165897382422</v>
      </c>
      <c r="BD156" s="28">
        <v>-0.11679753105831478</v>
      </c>
      <c r="BE156" s="99">
        <v>15.217371688885493</v>
      </c>
      <c r="BF156" s="99">
        <v>17.93880667822426</v>
      </c>
      <c r="BG156" s="28">
        <v>-0.15170657882401345</v>
      </c>
      <c r="BH156" s="101">
        <v>8.0719572441196483</v>
      </c>
      <c r="BI156" s="101">
        <v>9.045988794970679</v>
      </c>
      <c r="BJ156" s="28">
        <v>-0.107675520380101</v>
      </c>
      <c r="BK156" s="99">
        <v>2.0446312849172905</v>
      </c>
      <c r="BL156" s="99">
        <v>2.39190233925948</v>
      </c>
      <c r="BM156" s="28">
        <v>-0.14518613433427335</v>
      </c>
      <c r="BN156" s="27">
        <v>1662.6381537266359</v>
      </c>
      <c r="BO156" s="99">
        <v>444.90600507699929</v>
      </c>
      <c r="BP156" s="27">
        <v>217.35494430419141</v>
      </c>
      <c r="BQ156" s="99">
        <v>58.161676387814701</v>
      </c>
    </row>
    <row r="157" spans="1:69" s="2" customFormat="1" x14ac:dyDescent="0.25">
      <c r="A157" s="86" t="s">
        <v>366</v>
      </c>
      <c r="B157" s="86" t="s">
        <v>234</v>
      </c>
      <c r="C157" s="86" t="s">
        <v>165</v>
      </c>
      <c r="D157" s="87">
        <v>187165.40395071029</v>
      </c>
      <c r="E157" s="87">
        <v>195588.87611293592</v>
      </c>
      <c r="F157" s="88">
        <v>-4.3067235364458022E-2</v>
      </c>
      <c r="G157" s="87">
        <v>161202.49030532324</v>
      </c>
      <c r="H157" s="88">
        <v>0.161057770237993</v>
      </c>
      <c r="I157" s="87">
        <v>176208.75763069271</v>
      </c>
      <c r="J157" s="88">
        <v>6.2179919246585211E-2</v>
      </c>
      <c r="K157" s="89">
        <v>41010.71391215203</v>
      </c>
      <c r="L157" s="89">
        <v>44247.609676772685</v>
      </c>
      <c r="M157" s="88">
        <v>-7.3154138455524945E-2</v>
      </c>
      <c r="N157" s="89">
        <v>37194.103256647337</v>
      </c>
      <c r="O157" s="88">
        <v>0.10261332634286829</v>
      </c>
      <c r="P157" s="89">
        <v>43000.239357382183</v>
      </c>
      <c r="Q157" s="88">
        <v>-4.626777606270685E-2</v>
      </c>
      <c r="R157" s="89">
        <v>11528.230291167883</v>
      </c>
      <c r="S157" s="89">
        <v>11992.994187118155</v>
      </c>
      <c r="T157" s="88">
        <v>-3.8752949321819948E-2</v>
      </c>
      <c r="U157" s="89">
        <v>10217.596247508991</v>
      </c>
      <c r="V157" s="88">
        <v>0.12827224837528883</v>
      </c>
      <c r="W157" s="89">
        <v>11741.662617626291</v>
      </c>
      <c r="X157" s="88">
        <v>-1.8177351318032931E-2</v>
      </c>
      <c r="Y157" s="87">
        <v>183489.93924821215</v>
      </c>
      <c r="Z157" s="90">
        <v>3675.4647024981491</v>
      </c>
      <c r="AA157" s="89">
        <v>11014.332530049993</v>
      </c>
      <c r="AB157" s="89">
        <v>513.89776111789024</v>
      </c>
      <c r="AC157" s="91">
        <v>4.5638172588663624</v>
      </c>
      <c r="AD157" s="91">
        <v>4.420326375632631</v>
      </c>
      <c r="AE157" s="88">
        <v>3.2461603745989269E-2</v>
      </c>
      <c r="AF157" s="91">
        <v>4.3340872931655667</v>
      </c>
      <c r="AG157" s="88">
        <v>5.3005385023752842E-2</v>
      </c>
      <c r="AH157" s="91">
        <v>4.0978552739251572</v>
      </c>
      <c r="AI157" s="88">
        <v>0.11370874611071376</v>
      </c>
      <c r="AJ157" s="91">
        <v>16.235397734386275</v>
      </c>
      <c r="AK157" s="91">
        <v>16.308594256054981</v>
      </c>
      <c r="AL157" s="88">
        <v>-4.4882177163448498E-3</v>
      </c>
      <c r="AM157" s="91">
        <v>15.776948550362201</v>
      </c>
      <c r="AN157" s="88">
        <v>2.9058165624400747E-2</v>
      </c>
      <c r="AO157" s="91">
        <v>15.007138543239398</v>
      </c>
      <c r="AP157" s="88">
        <v>8.1844995807025381E-2</v>
      </c>
      <c r="AQ157" s="50">
        <v>1.9115472056775884</v>
      </c>
      <c r="AR157" s="50">
        <v>1.8468087820524084</v>
      </c>
      <c r="AS157" s="81">
        <v>1.2324688548561435</v>
      </c>
      <c r="AT157" s="81">
        <v>0.307166936012085</v>
      </c>
      <c r="AU157" s="50">
        <v>11.678037794386112</v>
      </c>
      <c r="AV157" s="50">
        <v>8.372007956636967</v>
      </c>
      <c r="AW157" s="50">
        <v>3.3060298377491453</v>
      </c>
      <c r="AX157" s="50">
        <v>14.993344868051949</v>
      </c>
      <c r="AY157" s="50">
        <v>10.699332392730541</v>
      </c>
      <c r="AZ157" s="50">
        <v>1.963752181180918</v>
      </c>
      <c r="BA157" s="50">
        <v>4.4577333045784355</v>
      </c>
      <c r="BB157" s="101">
        <v>3.6766898624625295</v>
      </c>
      <c r="BC157" s="101">
        <v>4.1253772540980673</v>
      </c>
      <c r="BD157" s="28">
        <v>-0.10876275404626831</v>
      </c>
      <c r="BE157" s="99">
        <v>0.22146096568945531</v>
      </c>
      <c r="BF157" s="99">
        <v>0.25104232827103184</v>
      </c>
      <c r="BG157" s="28">
        <v>-0.1178341628095471</v>
      </c>
      <c r="BH157" s="101">
        <v>0.50423741976755021</v>
      </c>
      <c r="BI157" s="101">
        <v>0.5610773640119916</v>
      </c>
      <c r="BJ157" s="28">
        <v>-0.10130500335641161</v>
      </c>
      <c r="BK157" s="99">
        <v>3.0350734787798525E-2</v>
      </c>
      <c r="BL157" s="99">
        <v>3.414035199793989E-2</v>
      </c>
      <c r="BM157" s="28">
        <v>-0.11100111710535496</v>
      </c>
      <c r="BN157" s="27">
        <v>170.76216697143755</v>
      </c>
      <c r="BO157" s="99">
        <v>10.51789243264219</v>
      </c>
      <c r="BP157" s="27">
        <v>26.414359358942075</v>
      </c>
      <c r="BQ157" s="99">
        <v>1.6269197116656688</v>
      </c>
    </row>
    <row r="158" spans="1:69" s="2" customFormat="1" x14ac:dyDescent="0.25">
      <c r="A158" s="86" t="s">
        <v>366</v>
      </c>
      <c r="B158" s="86" t="s">
        <v>234</v>
      </c>
      <c r="C158" s="86" t="s">
        <v>166</v>
      </c>
      <c r="D158" s="87">
        <v>521.94397191882138</v>
      </c>
      <c r="E158" s="87">
        <v>572.51949513673787</v>
      </c>
      <c r="F158" s="88">
        <v>-8.8338517111696394E-2</v>
      </c>
      <c r="G158" s="87">
        <v>984.93389737248424</v>
      </c>
      <c r="H158" s="88">
        <v>-0.47007207964796893</v>
      </c>
      <c r="I158" s="87">
        <v>920.1731382703781</v>
      </c>
      <c r="J158" s="88">
        <v>-0.43277634369994344</v>
      </c>
      <c r="K158" s="89">
        <v>100.43821114198121</v>
      </c>
      <c r="L158" s="89">
        <v>108.57908472382822</v>
      </c>
      <c r="M158" s="88">
        <v>-7.4976443230787782E-2</v>
      </c>
      <c r="N158" s="89">
        <v>279.76544834633285</v>
      </c>
      <c r="O158" s="88">
        <v>-0.64099136710533056</v>
      </c>
      <c r="P158" s="89">
        <v>241.8816618276505</v>
      </c>
      <c r="Q158" s="88">
        <v>-0.58476301848154533</v>
      </c>
      <c r="R158" s="89">
        <v>41.807730304926942</v>
      </c>
      <c r="S158" s="89">
        <v>46.993226422123676</v>
      </c>
      <c r="T158" s="88">
        <v>-0.11034560748430511</v>
      </c>
      <c r="U158" s="89">
        <v>119.88359579231512</v>
      </c>
      <c r="V158" s="88">
        <v>-0.65126396127328257</v>
      </c>
      <c r="W158" s="89">
        <v>103.16268583644636</v>
      </c>
      <c r="X158" s="88">
        <v>-0.59473980377741698</v>
      </c>
      <c r="Y158" s="87">
        <v>521.94397191882138</v>
      </c>
      <c r="Z158" s="86"/>
      <c r="AA158" s="89">
        <v>41.807730304926942</v>
      </c>
      <c r="AB158" s="86"/>
      <c r="AC158" s="91">
        <v>5.1966673438756512</v>
      </c>
      <c r="AD158" s="91">
        <v>5.2728340508021949</v>
      </c>
      <c r="AE158" s="88">
        <v>-1.4445117406066649E-2</v>
      </c>
      <c r="AF158" s="91">
        <v>3.5205701890434846</v>
      </c>
      <c r="AG158" s="88">
        <v>0.47608684526399148</v>
      </c>
      <c r="AH158" s="91">
        <v>3.8042286104600809</v>
      </c>
      <c r="AI158" s="88">
        <v>0.3660239370438807</v>
      </c>
      <c r="AJ158" s="91">
        <v>12.484389085750285</v>
      </c>
      <c r="AK158" s="91">
        <v>12.18302165495078</v>
      </c>
      <c r="AL158" s="88">
        <v>2.4736673654112692E-2</v>
      </c>
      <c r="AM158" s="91">
        <v>8.2157520456657949</v>
      </c>
      <c r="AN158" s="88">
        <v>0.51956741347085833</v>
      </c>
      <c r="AO158" s="91">
        <v>8.9196314617982733</v>
      </c>
      <c r="AP158" s="88">
        <v>0.39965301696818389</v>
      </c>
      <c r="AQ158" s="50">
        <v>10.142674072113889</v>
      </c>
      <c r="AR158" s="50">
        <v>8.7700948582919906</v>
      </c>
      <c r="AS158" s="81">
        <v>3.4369583042134408E-3</v>
      </c>
      <c r="AT158" s="81">
        <v>1.113956964341925E-3</v>
      </c>
      <c r="AU158" s="26"/>
      <c r="AV158" s="26"/>
      <c r="AW158" s="26"/>
      <c r="AX158" s="26"/>
      <c r="AY158" s="26"/>
      <c r="AZ158" s="26"/>
      <c r="BA158" s="26"/>
      <c r="BB158" s="101">
        <v>8.3618105729408823E-2</v>
      </c>
      <c r="BC158" s="101">
        <v>9.2141036350573274E-2</v>
      </c>
      <c r="BD158" s="28">
        <v>-9.2498749294905494E-2</v>
      </c>
      <c r="BE158" s="99">
        <v>6.6978131773264542E-3</v>
      </c>
      <c r="BF158" s="99">
        <v>7.5630692417861861E-3</v>
      </c>
      <c r="BG158" s="28">
        <v>-0.11440541356929088</v>
      </c>
      <c r="BH158" s="101">
        <v>6.2530081597735529E-2</v>
      </c>
      <c r="BI158" s="101">
        <v>8.0532911759979647E-2</v>
      </c>
      <c r="BJ158" s="28">
        <v>-0.22354624673077472</v>
      </c>
      <c r="BK158" s="99">
        <v>5.0090649590174728E-3</v>
      </c>
      <c r="BL158" s="99">
        <v>6.6104289601287775E-3</v>
      </c>
      <c r="BM158" s="28">
        <v>-0.24224812198573398</v>
      </c>
      <c r="BN158" s="27">
        <v>6.6133915810479786</v>
      </c>
      <c r="BO158" s="99">
        <v>0.52973289566860116</v>
      </c>
      <c r="BP158" s="27">
        <v>6.5265748980089899</v>
      </c>
      <c r="BQ158" s="99">
        <v>0.51820114546382867</v>
      </c>
    </row>
    <row r="159" spans="1:69" s="2" customFormat="1" x14ac:dyDescent="0.25">
      <c r="A159" s="86" t="s">
        <v>366</v>
      </c>
      <c r="B159" s="86" t="s">
        <v>235</v>
      </c>
      <c r="C159" s="86" t="s">
        <v>141</v>
      </c>
      <c r="D159" s="87">
        <v>18117828349.33807</v>
      </c>
      <c r="E159" s="87">
        <v>16470166393.381323</v>
      </c>
      <c r="F159" s="88">
        <v>0.10003918094105438</v>
      </c>
      <c r="G159" s="87">
        <v>14701343403.197655</v>
      </c>
      <c r="H159" s="88">
        <v>0.23239270401624001</v>
      </c>
      <c r="I159" s="87">
        <v>14334036057.368834</v>
      </c>
      <c r="J159" s="88">
        <v>0.2639725668908211</v>
      </c>
      <c r="K159" s="89">
        <v>5036212970.9945745</v>
      </c>
      <c r="L159" s="89">
        <v>5028007889.20823</v>
      </c>
      <c r="M159" s="88">
        <v>1.6318752808553365E-3</v>
      </c>
      <c r="N159" s="89">
        <v>4737754613.2104673</v>
      </c>
      <c r="O159" s="88">
        <v>6.2995739997150552E-2</v>
      </c>
      <c r="P159" s="89">
        <v>4681118911.7762461</v>
      </c>
      <c r="Q159" s="88">
        <v>7.5856662885666448E-2</v>
      </c>
      <c r="R159" s="86"/>
      <c r="S159" s="86"/>
      <c r="T159" s="86"/>
      <c r="U159" s="86"/>
      <c r="V159" s="86"/>
      <c r="W159" s="86"/>
      <c r="X159" s="86"/>
      <c r="Y159" s="87">
        <v>16432413142.42535</v>
      </c>
      <c r="Z159" s="90">
        <v>1685415206.9127195</v>
      </c>
      <c r="AA159" s="86"/>
      <c r="AB159" s="86"/>
      <c r="AC159" s="91">
        <v>3.5975103621878954</v>
      </c>
      <c r="AD159" s="91">
        <v>3.2756842782072306</v>
      </c>
      <c r="AE159" s="88">
        <v>9.8246978844004768E-2</v>
      </c>
      <c r="AF159" s="91">
        <v>3.1030191733031764</v>
      </c>
      <c r="AG159" s="88">
        <v>0.15935808361710221</v>
      </c>
      <c r="AH159" s="91">
        <v>3.0620961200769408</v>
      </c>
      <c r="AI159" s="88">
        <v>0.17485219964208745</v>
      </c>
      <c r="AJ159" s="86"/>
      <c r="AK159" s="86"/>
      <c r="AL159" s="86"/>
      <c r="AM159" s="86"/>
      <c r="AN159" s="86"/>
      <c r="AO159" s="86"/>
      <c r="AP159" s="86"/>
      <c r="AQ159" s="50">
        <v>16.51686198709805</v>
      </c>
      <c r="AR159" s="26"/>
      <c r="AS159" s="26"/>
      <c r="AT159" s="26"/>
      <c r="AU159" s="50">
        <v>25.11990385871421</v>
      </c>
      <c r="AV159" s="50">
        <v>27.002190092932349</v>
      </c>
      <c r="AW159" s="50">
        <v>-1.8822862342181388</v>
      </c>
      <c r="AX159" s="26"/>
      <c r="AY159" s="26"/>
      <c r="AZ159" s="50">
        <v>9.3025233180018283</v>
      </c>
      <c r="BA159" s="26"/>
      <c r="BB159" s="101">
        <v>91246.259770410325</v>
      </c>
      <c r="BC159" s="101">
        <v>88698.53710241607</v>
      </c>
      <c r="BD159" s="28">
        <v>2.8723389936550107E-2</v>
      </c>
      <c r="BE159" s="99"/>
      <c r="BF159" s="99"/>
      <c r="BG159" s="26"/>
      <c r="BH159" s="101">
        <v>11233.161635897764</v>
      </c>
      <c r="BI159" s="101">
        <v>10949.709974799602</v>
      </c>
      <c r="BJ159" s="28">
        <v>2.5886682090257865E-2</v>
      </c>
      <c r="BK159" s="99"/>
      <c r="BL159" s="99"/>
      <c r="BM159" s="26"/>
      <c r="BN159" s="27">
        <v>1069026.2358792345</v>
      </c>
      <c r="BO159" s="99"/>
      <c r="BP159" s="27">
        <v>134497.62757163669</v>
      </c>
      <c r="BQ159" s="99"/>
    </row>
    <row r="160" spans="1:69" s="2" customFormat="1" x14ac:dyDescent="0.25">
      <c r="A160" s="86" t="s">
        <v>366</v>
      </c>
      <c r="B160" s="86" t="s">
        <v>235</v>
      </c>
      <c r="C160" s="86" t="s">
        <v>291</v>
      </c>
      <c r="D160" s="87">
        <v>8362585461.4178848</v>
      </c>
      <c r="E160" s="87">
        <v>7565175962.9019556</v>
      </c>
      <c r="F160" s="88">
        <v>0.10540528104385925</v>
      </c>
      <c r="G160" s="87">
        <v>6788695614.9255123</v>
      </c>
      <c r="H160" s="88">
        <v>0.231839801895381</v>
      </c>
      <c r="I160" s="87">
        <v>6597818020.8828087</v>
      </c>
      <c r="J160" s="88">
        <v>0.267477434956435</v>
      </c>
      <c r="K160" s="89">
        <v>2176611605.4823031</v>
      </c>
      <c r="L160" s="89">
        <v>2153919848.1552391</v>
      </c>
      <c r="M160" s="88">
        <v>1.0535098298341405E-2</v>
      </c>
      <c r="N160" s="89">
        <v>2027228099.8919566</v>
      </c>
      <c r="O160" s="88">
        <v>7.3688553152113534E-2</v>
      </c>
      <c r="P160" s="89">
        <v>1978332422.2958455</v>
      </c>
      <c r="Q160" s="88">
        <v>0.10022541255041231</v>
      </c>
      <c r="R160" s="86"/>
      <c r="S160" s="86"/>
      <c r="T160" s="86"/>
      <c r="U160" s="86"/>
      <c r="V160" s="86"/>
      <c r="W160" s="86"/>
      <c r="X160" s="86"/>
      <c r="Y160" s="87">
        <v>7631890189.9341183</v>
      </c>
      <c r="Z160" s="90">
        <v>730695271.48376691</v>
      </c>
      <c r="AA160" s="86"/>
      <c r="AB160" s="86"/>
      <c r="AC160" s="91">
        <v>3.8420200647441032</v>
      </c>
      <c r="AD160" s="91">
        <v>3.5122829521169407</v>
      </c>
      <c r="AE160" s="88">
        <v>9.3881135752010417E-2</v>
      </c>
      <c r="AF160" s="91">
        <v>3.3487576535108818</v>
      </c>
      <c r="AG160" s="88">
        <v>0.14729713591429303</v>
      </c>
      <c r="AH160" s="91">
        <v>3.3350401310342335</v>
      </c>
      <c r="AI160" s="88">
        <v>0.1520161418725266</v>
      </c>
      <c r="AJ160" s="86"/>
      <c r="AK160" s="86"/>
      <c r="AL160" s="86"/>
      <c r="AM160" s="86"/>
      <c r="AN160" s="86"/>
      <c r="AO160" s="86"/>
      <c r="AP160" s="86"/>
      <c r="AQ160" s="50">
        <v>16.917716181595605</v>
      </c>
      <c r="AR160" s="26"/>
      <c r="AS160" s="26"/>
      <c r="AT160" s="26"/>
      <c r="AU160" s="50">
        <v>23.748484705404785</v>
      </c>
      <c r="AV160" s="50">
        <v>25.533039120524041</v>
      </c>
      <c r="AW160" s="50">
        <v>-1.7845544151192563</v>
      </c>
      <c r="AX160" s="26"/>
      <c r="AY160" s="26"/>
      <c r="AZ160" s="50">
        <v>8.7376717984521104</v>
      </c>
      <c r="BA160" s="26"/>
      <c r="BB160" s="101">
        <v>43952.93176448009</v>
      </c>
      <c r="BC160" s="101">
        <v>42592.165209369778</v>
      </c>
      <c r="BD160" s="28">
        <v>3.194875274410703E-2</v>
      </c>
      <c r="BE160" s="99"/>
      <c r="BF160" s="99"/>
      <c r="BG160" s="26"/>
      <c r="BH160" s="101">
        <v>5407.1788204890445</v>
      </c>
      <c r="BI160" s="101">
        <v>5256.2075820172868</v>
      </c>
      <c r="BJ160" s="28">
        <v>2.8722465031302335E-2</v>
      </c>
      <c r="BK160" s="99"/>
      <c r="BL160" s="99"/>
      <c r="BM160" s="26"/>
      <c r="BN160" s="27">
        <v>531577.9931737358</v>
      </c>
      <c r="BO160" s="99"/>
      <c r="BP160" s="27">
        <v>67042.48199582941</v>
      </c>
      <c r="BQ160" s="99"/>
    </row>
    <row r="161" spans="1:69" s="2" customFormat="1" x14ac:dyDescent="0.25">
      <c r="A161" s="86" t="s">
        <v>366</v>
      </c>
      <c r="B161" s="86" t="s">
        <v>235</v>
      </c>
      <c r="C161" s="86" t="s">
        <v>287</v>
      </c>
      <c r="D161" s="87">
        <v>1805725550.0878806</v>
      </c>
      <c r="E161" s="87">
        <v>1665065765.1770597</v>
      </c>
      <c r="F161" s="88">
        <v>8.4477014573573608E-2</v>
      </c>
      <c r="G161" s="87">
        <v>1500834997.7415934</v>
      </c>
      <c r="H161" s="88">
        <v>0.20314728321572753</v>
      </c>
      <c r="I161" s="87">
        <v>1492017966.2625906</v>
      </c>
      <c r="J161" s="88">
        <v>0.21025724282067954</v>
      </c>
      <c r="K161" s="89">
        <v>681345548.56054378</v>
      </c>
      <c r="L161" s="89">
        <v>676288806.69112337</v>
      </c>
      <c r="M161" s="88">
        <v>7.477192908398881E-3</v>
      </c>
      <c r="N161" s="89">
        <v>629943306.74538231</v>
      </c>
      <c r="O161" s="88">
        <v>8.1598202988666421E-2</v>
      </c>
      <c r="P161" s="89">
        <v>593564463.98559415</v>
      </c>
      <c r="Q161" s="88">
        <v>0.14788803895962355</v>
      </c>
      <c r="R161" s="89">
        <v>917330944.21043921</v>
      </c>
      <c r="S161" s="89">
        <v>909528682.78058875</v>
      </c>
      <c r="T161" s="88">
        <v>8.5783566561063E-3</v>
      </c>
      <c r="U161" s="89">
        <v>841032699.20923257</v>
      </c>
      <c r="V161" s="88">
        <v>9.0719712887435688E-2</v>
      </c>
      <c r="W161" s="89">
        <v>808236859.66224909</v>
      </c>
      <c r="X161" s="88">
        <v>0.13497786353591817</v>
      </c>
      <c r="Y161" s="87">
        <v>1613950150.5188136</v>
      </c>
      <c r="Z161" s="90">
        <v>191775399.56906709</v>
      </c>
      <c r="AA161" s="89">
        <v>798198723.07256734</v>
      </c>
      <c r="AB161" s="89">
        <v>119132221.13787185</v>
      </c>
      <c r="AC161" s="91">
        <v>2.6502346040166804</v>
      </c>
      <c r="AD161" s="91">
        <v>2.4620631728679983</v>
      </c>
      <c r="AE161" s="88">
        <v>7.6428352132608277E-2</v>
      </c>
      <c r="AF161" s="91">
        <v>2.3824921729793345</v>
      </c>
      <c r="AG161" s="88">
        <v>0.11237914402150204</v>
      </c>
      <c r="AH161" s="91">
        <v>2.5136578363269435</v>
      </c>
      <c r="AI161" s="88">
        <v>5.4333873813672391E-2</v>
      </c>
      <c r="AJ161" s="91">
        <v>1.9684559443725036</v>
      </c>
      <c r="AK161" s="91">
        <v>1.8306907706161191</v>
      </c>
      <c r="AL161" s="88">
        <v>7.5253109901253099E-2</v>
      </c>
      <c r="AM161" s="91">
        <v>1.7845144417722751</v>
      </c>
      <c r="AN161" s="88">
        <v>0.10307649985592077</v>
      </c>
      <c r="AO161" s="91">
        <v>1.8460157420760099</v>
      </c>
      <c r="AP161" s="88">
        <v>6.6326737906795261E-2</v>
      </c>
      <c r="AQ161" s="50">
        <v>16.190930636144515</v>
      </c>
      <c r="AR161" s="50">
        <v>15.481215678202345</v>
      </c>
      <c r="AS161" s="26"/>
      <c r="AT161" s="26"/>
      <c r="AU161" s="50">
        <v>28.71322269051597</v>
      </c>
      <c r="AV161" s="50">
        <v>28.204010920371829</v>
      </c>
      <c r="AW161" s="50">
        <v>0.50921177014414098</v>
      </c>
      <c r="AX161" s="50">
        <v>29.289764905961789</v>
      </c>
      <c r="AY161" s="50">
        <v>27.479675928340964</v>
      </c>
      <c r="AZ161" s="50">
        <v>10.620406825374642</v>
      </c>
      <c r="BA161" s="50">
        <v>12.986831185599081</v>
      </c>
      <c r="BB161" s="101">
        <v>9589.353113699106</v>
      </c>
      <c r="BC161" s="101">
        <v>9456.1497975368165</v>
      </c>
      <c r="BD161" s="28">
        <v>1.4086421959705719E-2</v>
      </c>
      <c r="BE161" s="99">
        <v>4728.1635168211878</v>
      </c>
      <c r="BF161" s="99">
        <v>5012.2114902738076</v>
      </c>
      <c r="BG161" s="28">
        <v>-5.6671186761335715E-2</v>
      </c>
      <c r="BH161" s="101">
        <v>1184.0684607978826</v>
      </c>
      <c r="BI161" s="101">
        <v>1168.3179319979877</v>
      </c>
      <c r="BJ161" s="28">
        <v>1.348137212356171E-2</v>
      </c>
      <c r="BK161" s="99">
        <v>584.48448080832532</v>
      </c>
      <c r="BL161" s="99">
        <v>619.65174804442461</v>
      </c>
      <c r="BM161" s="28">
        <v>-5.675327689639318E-2</v>
      </c>
      <c r="BN161" s="27">
        <v>256016.91279889797</v>
      </c>
      <c r="BO161" s="99">
        <v>130059.7625925075</v>
      </c>
      <c r="BP161" s="27">
        <v>35394.790835901367</v>
      </c>
      <c r="BQ161" s="99">
        <v>17980.881357862494</v>
      </c>
    </row>
    <row r="162" spans="1:69" s="2" customFormat="1" x14ac:dyDescent="0.25">
      <c r="A162" s="86" t="s">
        <v>366</v>
      </c>
      <c r="B162" s="86" t="s">
        <v>235</v>
      </c>
      <c r="C162" s="86" t="s">
        <v>288</v>
      </c>
      <c r="D162" s="87">
        <v>869759772.64404905</v>
      </c>
      <c r="E162" s="87">
        <v>852466367.42535365</v>
      </c>
      <c r="F162" s="88">
        <v>2.0286319647924059E-2</v>
      </c>
      <c r="G162" s="87">
        <v>763228424.69629323</v>
      </c>
      <c r="H162" s="88">
        <v>0.13957990098461961</v>
      </c>
      <c r="I162" s="87">
        <v>751851880.5590868</v>
      </c>
      <c r="J162" s="88">
        <v>0.15682329875571291</v>
      </c>
      <c r="K162" s="89">
        <v>370200411.92780298</v>
      </c>
      <c r="L162" s="89">
        <v>376210620.15705675</v>
      </c>
      <c r="M162" s="88">
        <v>-1.5975647435855708E-2</v>
      </c>
      <c r="N162" s="89">
        <v>341735920.22498876</v>
      </c>
      <c r="O162" s="88">
        <v>8.329382431929909E-2</v>
      </c>
      <c r="P162" s="89">
        <v>329915881.14798856</v>
      </c>
      <c r="Q162" s="88">
        <v>0.12210546106370736</v>
      </c>
      <c r="R162" s="89">
        <v>435628831.50316721</v>
      </c>
      <c r="S162" s="89">
        <v>436730718.07215703</v>
      </c>
      <c r="T162" s="88">
        <v>-2.5230342712182631E-3</v>
      </c>
      <c r="U162" s="89">
        <v>390358653.57733589</v>
      </c>
      <c r="V162" s="88">
        <v>0.11597072976598588</v>
      </c>
      <c r="W162" s="89">
        <v>381196362.99174601</v>
      </c>
      <c r="X162" s="88">
        <v>0.14279377716046002</v>
      </c>
      <c r="Y162" s="87">
        <v>807327419.22286654</v>
      </c>
      <c r="Z162" s="90">
        <v>62432353.421182536</v>
      </c>
      <c r="AA162" s="89">
        <v>384458300.13395917</v>
      </c>
      <c r="AB162" s="89">
        <v>51170531.369208068</v>
      </c>
      <c r="AC162" s="91">
        <v>2.3494295106664302</v>
      </c>
      <c r="AD162" s="91">
        <v>2.2659285032131051</v>
      </c>
      <c r="AE162" s="88">
        <v>3.6850680564245522E-2</v>
      </c>
      <c r="AF162" s="91">
        <v>2.2333865992015305</v>
      </c>
      <c r="AG162" s="88">
        <v>5.195827337120535E-2</v>
      </c>
      <c r="AH162" s="91">
        <v>2.2789199414799701</v>
      </c>
      <c r="AI162" s="88">
        <v>3.0939906182342668E-2</v>
      </c>
      <c r="AJ162" s="91">
        <v>1.9965615444755647</v>
      </c>
      <c r="AK162" s="91">
        <v>1.9519267414675154</v>
      </c>
      <c r="AL162" s="88">
        <v>2.2867048265598062E-2</v>
      </c>
      <c r="AM162" s="91">
        <v>1.95519791274484</v>
      </c>
      <c r="AN162" s="88">
        <v>2.115572621119239E-2</v>
      </c>
      <c r="AO162" s="91">
        <v>1.9723479905692767</v>
      </c>
      <c r="AP162" s="88">
        <v>1.2276512066868715E-2</v>
      </c>
      <c r="AQ162" s="50">
        <v>15.578716862070577</v>
      </c>
      <c r="AR162" s="50">
        <v>14.900273131035719</v>
      </c>
      <c r="AS162" s="26"/>
      <c r="AT162" s="26"/>
      <c r="AU162" s="50">
        <v>24.695251892053811</v>
      </c>
      <c r="AV162" s="50">
        <v>22.688233259790362</v>
      </c>
      <c r="AW162" s="50">
        <v>2.0070186322634491</v>
      </c>
      <c r="AX162" s="50">
        <v>29.267320947128656</v>
      </c>
      <c r="AY162" s="50">
        <v>25.189996877952485</v>
      </c>
      <c r="AZ162" s="50">
        <v>7.178114622545678</v>
      </c>
      <c r="BA162" s="50">
        <v>11.746360127873224</v>
      </c>
      <c r="BB162" s="101">
        <v>4637.5022758251271</v>
      </c>
      <c r="BC162" s="101">
        <v>4884.2798430488292</v>
      </c>
      <c r="BD162" s="28">
        <v>-5.0524862447205825E-2</v>
      </c>
      <c r="BE162" s="99">
        <v>2260.5762116976102</v>
      </c>
      <c r="BF162" s="99">
        <v>2443.8633412705813</v>
      </c>
      <c r="BG162" s="28">
        <v>-7.4998927508638347E-2</v>
      </c>
      <c r="BH162" s="101">
        <v>571.36402136100855</v>
      </c>
      <c r="BI162" s="101">
        <v>603.35311974618764</v>
      </c>
      <c r="BJ162" s="28">
        <v>-5.3018866296135066E-2</v>
      </c>
      <c r="BK162" s="99">
        <v>278.90943278223119</v>
      </c>
      <c r="BL162" s="99">
        <v>302.06741112743578</v>
      </c>
      <c r="BM162" s="28">
        <v>-7.6664934687160693E-2</v>
      </c>
      <c r="BN162" s="27">
        <v>142823.29154217028</v>
      </c>
      <c r="BO162" s="99">
        <v>71534.630093101179</v>
      </c>
      <c r="BP162" s="27">
        <v>18050.762141251867</v>
      </c>
      <c r="BQ162" s="99">
        <v>9040.9688367325107</v>
      </c>
    </row>
    <row r="163" spans="1:69" s="2" customFormat="1" x14ac:dyDescent="0.25">
      <c r="A163" s="86" t="s">
        <v>366</v>
      </c>
      <c r="B163" s="86" t="s">
        <v>235</v>
      </c>
      <c r="C163" s="86" t="s">
        <v>139</v>
      </c>
      <c r="D163" s="87">
        <v>29634244.980651598</v>
      </c>
      <c r="E163" s="87">
        <v>30659688.774676781</v>
      </c>
      <c r="F163" s="88">
        <v>-3.3445994887989307E-2</v>
      </c>
      <c r="G163" s="87">
        <v>27263692.685380805</v>
      </c>
      <c r="H163" s="88">
        <v>8.6949054283535054E-2</v>
      </c>
      <c r="I163" s="87">
        <v>26230029.051656034</v>
      </c>
      <c r="J163" s="88">
        <v>0.12978315511170352</v>
      </c>
      <c r="K163" s="89">
        <v>11038797.085276585</v>
      </c>
      <c r="L163" s="89">
        <v>11951485.833135828</v>
      </c>
      <c r="M163" s="88">
        <v>-7.6366132261880632E-2</v>
      </c>
      <c r="N163" s="89">
        <v>11130249.758788226</v>
      </c>
      <c r="O163" s="88">
        <v>-8.2165877220708242E-3</v>
      </c>
      <c r="P163" s="89">
        <v>10619669.631674353</v>
      </c>
      <c r="Q163" s="88">
        <v>3.9467089668414682E-2</v>
      </c>
      <c r="R163" s="89">
        <v>7776402.7517866548</v>
      </c>
      <c r="S163" s="89">
        <v>8377669.340236119</v>
      </c>
      <c r="T163" s="88">
        <v>-7.177015038797388E-2</v>
      </c>
      <c r="U163" s="89">
        <v>7598766.76660759</v>
      </c>
      <c r="V163" s="88">
        <v>2.3376949264935658E-2</v>
      </c>
      <c r="W163" s="89">
        <v>7462260.0334160384</v>
      </c>
      <c r="X163" s="88">
        <v>4.209753036799626E-2</v>
      </c>
      <c r="Y163" s="87">
        <v>28696843.445597604</v>
      </c>
      <c r="Z163" s="90">
        <v>937401.53505399346</v>
      </c>
      <c r="AA163" s="89">
        <v>7255358.7120384648</v>
      </c>
      <c r="AB163" s="89">
        <v>521044.03974818951</v>
      </c>
      <c r="AC163" s="91">
        <v>2.6845538288023612</v>
      </c>
      <c r="AD163" s="91">
        <v>2.5653453639774177</v>
      </c>
      <c r="AE163" s="88">
        <v>4.646877823893375E-2</v>
      </c>
      <c r="AF163" s="91">
        <v>2.4495131085314532</v>
      </c>
      <c r="AG163" s="88">
        <v>9.5954056931673651E-2</v>
      </c>
      <c r="AH163" s="91">
        <v>2.4699477442708799</v>
      </c>
      <c r="AI163" s="88">
        <v>8.6886892659679402E-2</v>
      </c>
      <c r="AJ163" s="91">
        <v>3.8107909179270623</v>
      </c>
      <c r="AK163" s="91">
        <v>3.6596919178255201</v>
      </c>
      <c r="AL163" s="88">
        <v>4.1287355191177058E-2</v>
      </c>
      <c r="AM163" s="91">
        <v>3.5879101863199399</v>
      </c>
      <c r="AN163" s="88">
        <v>6.2119930553704156E-2</v>
      </c>
      <c r="AO163" s="91">
        <v>3.5150247959998486</v>
      </c>
      <c r="AP163" s="88">
        <v>8.4143395592486278E-2</v>
      </c>
      <c r="AQ163" s="50">
        <v>13.684409588843049</v>
      </c>
      <c r="AR163" s="50">
        <v>16.142016026294328</v>
      </c>
      <c r="AS163" s="81">
        <v>100</v>
      </c>
      <c r="AT163" s="81">
        <v>99.999999999999986</v>
      </c>
      <c r="AU163" s="50">
        <v>16.402969957108052</v>
      </c>
      <c r="AV163" s="50">
        <v>22.538089627968517</v>
      </c>
      <c r="AW163" s="50">
        <v>-6.1351196708604654</v>
      </c>
      <c r="AX163" s="50">
        <v>20.563319054400505</v>
      </c>
      <c r="AY163" s="50">
        <v>26.760256200142358</v>
      </c>
      <c r="AZ163" s="50">
        <v>3.1632374493294138</v>
      </c>
      <c r="BA163" s="50">
        <v>6.700322197541503</v>
      </c>
      <c r="BB163" s="101">
        <v>161.03403497173923</v>
      </c>
      <c r="BC163" s="101">
        <v>178.49386005706242</v>
      </c>
      <c r="BD163" s="28">
        <v>-9.781751080816721E-2</v>
      </c>
      <c r="BE163" s="99">
        <v>42.058277708508186</v>
      </c>
      <c r="BF163" s="99">
        <v>48.659788374805764</v>
      </c>
      <c r="BG163" s="28">
        <v>-0.13566665385901258</v>
      </c>
      <c r="BH163" s="101">
        <v>19.830889845867159</v>
      </c>
      <c r="BI163" s="101">
        <v>22.067573960912725</v>
      </c>
      <c r="BJ163" s="28">
        <v>-0.10135613996388101</v>
      </c>
      <c r="BK163" s="99">
        <v>5.1791518728071804</v>
      </c>
      <c r="BL163" s="99">
        <v>6.0147452955179466</v>
      </c>
      <c r="BM163" s="28">
        <v>-0.13892415749232667</v>
      </c>
      <c r="BN163" s="27">
        <v>5102.5947287546614</v>
      </c>
      <c r="BO163" s="99">
        <v>1338.9857482735622</v>
      </c>
      <c r="BP163" s="27">
        <v>646.94604173008577</v>
      </c>
      <c r="BQ163" s="99">
        <v>169.74552738184258</v>
      </c>
    </row>
    <row r="164" spans="1:69" s="2" customFormat="1" x14ac:dyDescent="0.25">
      <c r="A164" s="86" t="s">
        <v>366</v>
      </c>
      <c r="B164" s="86" t="s">
        <v>235</v>
      </c>
      <c r="C164" s="86" t="s">
        <v>167</v>
      </c>
      <c r="D164" s="87">
        <v>16990946.172497217</v>
      </c>
      <c r="E164" s="87">
        <v>17464939.003804263</v>
      </c>
      <c r="F164" s="88">
        <v>-2.7139678598579683E-2</v>
      </c>
      <c r="G164" s="87">
        <v>16228534.636141043</v>
      </c>
      <c r="H164" s="88">
        <v>4.6979690615952377E-2</v>
      </c>
      <c r="I164" s="87">
        <v>16913192.484480437</v>
      </c>
      <c r="J164" s="88">
        <v>4.5972212572006491E-3</v>
      </c>
      <c r="K164" s="89">
        <v>6947550.7964932704</v>
      </c>
      <c r="L164" s="89">
        <v>7395034.7864275379</v>
      </c>
      <c r="M164" s="88">
        <v>-6.0511411082954783E-2</v>
      </c>
      <c r="N164" s="89">
        <v>7160070.0234985733</v>
      </c>
      <c r="O164" s="88">
        <v>-2.9681166009248212E-2</v>
      </c>
      <c r="P164" s="89">
        <v>7397658.553500738</v>
      </c>
      <c r="Q164" s="88">
        <v>-6.0844624518992765E-2</v>
      </c>
      <c r="R164" s="89">
        <v>5414866.0141981132</v>
      </c>
      <c r="S164" s="89">
        <v>5780636.3007738283</v>
      </c>
      <c r="T164" s="88">
        <v>-6.3275090758910232E-2</v>
      </c>
      <c r="U164" s="89">
        <v>5429901.1000388032</v>
      </c>
      <c r="V164" s="88">
        <v>-2.7689428524918262E-3</v>
      </c>
      <c r="W164" s="89">
        <v>5675540.1999469325</v>
      </c>
      <c r="X164" s="88">
        <v>-4.5929405231110269E-2</v>
      </c>
      <c r="Y164" s="87">
        <v>16267645.391630623</v>
      </c>
      <c r="Z164" s="90">
        <v>723300.78086659405</v>
      </c>
      <c r="AA164" s="89">
        <v>4946536.2333372515</v>
      </c>
      <c r="AB164" s="89">
        <v>468329.78086086136</v>
      </c>
      <c r="AC164" s="91">
        <v>2.4456022949948464</v>
      </c>
      <c r="AD164" s="91">
        <v>2.3617115413518408</v>
      </c>
      <c r="AE164" s="88">
        <v>3.5521168514503092E-2</v>
      </c>
      <c r="AF164" s="91">
        <v>2.2665329504991925</v>
      </c>
      <c r="AG164" s="88">
        <v>7.9005842141502872E-2</v>
      </c>
      <c r="AH164" s="91">
        <v>2.2862899608250689</v>
      </c>
      <c r="AI164" s="88">
        <v>6.9681596341474292E-2</v>
      </c>
      <c r="AJ164" s="91">
        <v>3.1378331666833317</v>
      </c>
      <c r="AK164" s="91">
        <v>3.0212831416960637</v>
      </c>
      <c r="AL164" s="88">
        <v>3.8576333140971371E-2</v>
      </c>
      <c r="AM164" s="91">
        <v>2.9887348474956701</v>
      </c>
      <c r="AN164" s="88">
        <v>4.9886767075571964E-2</v>
      </c>
      <c r="AO164" s="91">
        <v>2.9800145692983691</v>
      </c>
      <c r="AP164" s="88">
        <v>5.2959001949483858E-2</v>
      </c>
      <c r="AQ164" s="50">
        <v>15.160020467437308</v>
      </c>
      <c r="AR164" s="50">
        <v>19.111851102137798</v>
      </c>
      <c r="AS164" s="26"/>
      <c r="AT164" s="26"/>
      <c r="AU164" s="50">
        <v>18.323498688789861</v>
      </c>
      <c r="AV164" s="50">
        <v>24.698134766937365</v>
      </c>
      <c r="AW164" s="50">
        <v>-6.3746360781475033</v>
      </c>
      <c r="AX164" s="50">
        <v>23.951117639522959</v>
      </c>
      <c r="AY164" s="50">
        <v>30.352464353410301</v>
      </c>
      <c r="AZ164" s="50">
        <v>4.2569776487043516</v>
      </c>
      <c r="BA164" s="50">
        <v>8.6489634209391646</v>
      </c>
      <c r="BB164" s="101">
        <v>93.294555302712126</v>
      </c>
      <c r="BC164" s="101">
        <v>103.02730014218199</v>
      </c>
      <c r="BD164" s="28">
        <v>-9.4467629706284292E-2</v>
      </c>
      <c r="BE164" s="99">
        <v>29.872808873742269</v>
      </c>
      <c r="BF164" s="99">
        <v>34.320374439750111</v>
      </c>
      <c r="BG164" s="28">
        <v>-0.12958965741517783</v>
      </c>
      <c r="BH164" s="101">
        <v>11.521630673253775</v>
      </c>
      <c r="BI164" s="101">
        <v>12.743611298259447</v>
      </c>
      <c r="BJ164" s="28">
        <v>-9.588966552774357E-2</v>
      </c>
      <c r="BK164" s="99">
        <v>3.6859353622622644</v>
      </c>
      <c r="BL164" s="99">
        <v>4.2422547560420085</v>
      </c>
      <c r="BM164" s="28">
        <v>-0.13113766753102446</v>
      </c>
      <c r="BN164" s="27">
        <v>2927.3000472033882</v>
      </c>
      <c r="BO164" s="99">
        <v>932.90493525426155</v>
      </c>
      <c r="BP164" s="27">
        <v>373.05584256939608</v>
      </c>
      <c r="BQ164" s="99">
        <v>118.8779045544197</v>
      </c>
    </row>
    <row r="165" spans="1:69" s="2" customFormat="1" x14ac:dyDescent="0.25">
      <c r="A165" s="86" t="s">
        <v>366</v>
      </c>
      <c r="B165" s="86" t="s">
        <v>235</v>
      </c>
      <c r="C165" s="86" t="s">
        <v>168</v>
      </c>
      <c r="D165" s="87">
        <v>10175569.484362824</v>
      </c>
      <c r="E165" s="87">
        <v>10461872.205550598</v>
      </c>
      <c r="F165" s="88">
        <v>-2.7366298838545817E-2</v>
      </c>
      <c r="G165" s="87">
        <v>8538720.9486491773</v>
      </c>
      <c r="H165" s="88">
        <v>0.19169715763724487</v>
      </c>
      <c r="I165" s="87">
        <v>8164662.8736880729</v>
      </c>
      <c r="J165" s="88">
        <v>0.24629389379385375</v>
      </c>
      <c r="K165" s="89">
        <v>3429497.3707630634</v>
      </c>
      <c r="L165" s="89">
        <v>3723359.5621514795</v>
      </c>
      <c r="M165" s="88">
        <v>-7.8923935892619743E-2</v>
      </c>
      <c r="N165" s="89">
        <v>3101456.8679737207</v>
      </c>
      <c r="O165" s="88">
        <v>0.10576980972289386</v>
      </c>
      <c r="P165" s="89">
        <v>2972482.5581279183</v>
      </c>
      <c r="Q165" s="88">
        <v>0.15374852625644167</v>
      </c>
      <c r="R165" s="89">
        <v>2092526.547307052</v>
      </c>
      <c r="S165" s="89">
        <v>2246605.4327343502</v>
      </c>
      <c r="T165" s="88">
        <v>-6.8582975533789392E-2</v>
      </c>
      <c r="U165" s="89">
        <v>1789274.2801364409</v>
      </c>
      <c r="V165" s="88">
        <v>0.16948338806249794</v>
      </c>
      <c r="W165" s="89">
        <v>1709874.9122244299</v>
      </c>
      <c r="X165" s="88">
        <v>0.22378925636426733</v>
      </c>
      <c r="Y165" s="87">
        <v>10026953.549896907</v>
      </c>
      <c r="Z165" s="90">
        <v>148615.93446591689</v>
      </c>
      <c r="AA165" s="89">
        <v>2046213.2030979288</v>
      </c>
      <c r="AB165" s="89">
        <v>46313.344209123221</v>
      </c>
      <c r="AC165" s="91">
        <v>2.9670731259661993</v>
      </c>
      <c r="AD165" s="91">
        <v>2.8097936905952174</v>
      </c>
      <c r="AE165" s="88">
        <v>5.5975439014408324E-2</v>
      </c>
      <c r="AF165" s="91">
        <v>2.7531322575599102</v>
      </c>
      <c r="AG165" s="88">
        <v>7.7708169601668181E-2</v>
      </c>
      <c r="AH165" s="91">
        <v>2.746748791296596</v>
      </c>
      <c r="AI165" s="88">
        <v>8.0212772048076433E-2</v>
      </c>
      <c r="AJ165" s="91">
        <v>4.862815001060862</v>
      </c>
      <c r="AK165" s="91">
        <v>4.6567465978293399</v>
      </c>
      <c r="AL165" s="88">
        <v>4.4251581850637357E-2</v>
      </c>
      <c r="AM165" s="91">
        <v>4.7721699481412418</v>
      </c>
      <c r="AN165" s="88">
        <v>1.8994514844327015E-2</v>
      </c>
      <c r="AO165" s="91">
        <v>4.7750059465264663</v>
      </c>
      <c r="AP165" s="88">
        <v>1.8389307891495208E-2</v>
      </c>
      <c r="AQ165" s="50">
        <v>11.650895761445454</v>
      </c>
      <c r="AR165" s="50">
        <v>11.593006945053247</v>
      </c>
      <c r="AS165" s="26"/>
      <c r="AT165" s="26"/>
      <c r="AU165" s="50">
        <v>13.063483330273012</v>
      </c>
      <c r="AV165" s="50">
        <v>20.046334618200447</v>
      </c>
      <c r="AW165" s="50">
        <v>-6.9828512879274349</v>
      </c>
      <c r="AX165" s="50">
        <v>13.15553620944177</v>
      </c>
      <c r="AY165" s="50">
        <v>20.002431516676399</v>
      </c>
      <c r="AZ165" s="50">
        <v>1.4605171208776131</v>
      </c>
      <c r="BA165" s="50">
        <v>2.21327391371572</v>
      </c>
      <c r="BB165" s="101">
        <v>55.333581974271517</v>
      </c>
      <c r="BC165" s="101">
        <v>60.7856530799368</v>
      </c>
      <c r="BD165" s="28">
        <v>-8.9693386998663652E-2</v>
      </c>
      <c r="BE165" s="99">
        <v>11.08449259835313</v>
      </c>
      <c r="BF165" s="99">
        <v>12.748134152072014</v>
      </c>
      <c r="BG165" s="28">
        <v>-0.13050078810540952</v>
      </c>
      <c r="BH165" s="101">
        <v>6.858398399232132</v>
      </c>
      <c r="BI165" s="101">
        <v>7.5872439057342564</v>
      </c>
      <c r="BJ165" s="28">
        <v>-9.6061958144153053E-2</v>
      </c>
      <c r="BK165" s="99">
        <v>1.3767259086963328</v>
      </c>
      <c r="BL165" s="99">
        <v>1.5914459977978181</v>
      </c>
      <c r="BM165" s="28">
        <v>-0.13492137929820222</v>
      </c>
      <c r="BN165" s="27">
        <v>1992.0748083606613</v>
      </c>
      <c r="BO165" s="99">
        <v>409.65465639266029</v>
      </c>
      <c r="BP165" s="27">
        <v>254.49744873863298</v>
      </c>
      <c r="BQ165" s="99">
        <v>52.334887273591811</v>
      </c>
    </row>
    <row r="166" spans="1:69" s="2" customFormat="1" x14ac:dyDescent="0.25">
      <c r="A166" s="86" t="s">
        <v>366</v>
      </c>
      <c r="B166" s="86" t="s">
        <v>235</v>
      </c>
      <c r="C166" s="86" t="s">
        <v>192</v>
      </c>
      <c r="D166" s="87">
        <v>2467729.3237915565</v>
      </c>
      <c r="E166" s="87">
        <v>2732877.5653219223</v>
      </c>
      <c r="F166" s="88">
        <v>-9.7021632031705135E-2</v>
      </c>
      <c r="G166" s="87">
        <v>2496437.1005905853</v>
      </c>
      <c r="H166" s="88">
        <v>-1.1499499343379132E-2</v>
      </c>
      <c r="I166" s="87">
        <v>1152173.6934875238</v>
      </c>
      <c r="J166" s="88">
        <v>1.1418032174662545</v>
      </c>
      <c r="K166" s="89">
        <v>661748.91802025167</v>
      </c>
      <c r="L166" s="89">
        <v>833091.48455681116</v>
      </c>
      <c r="M166" s="88">
        <v>-0.20567076931258094</v>
      </c>
      <c r="N166" s="89">
        <v>868722.86731593288</v>
      </c>
      <c r="O166" s="88">
        <v>-0.23825083589103904</v>
      </c>
      <c r="P166" s="89">
        <v>249528.52004569623</v>
      </c>
      <c r="Q166" s="88">
        <v>1.6519971260161579</v>
      </c>
      <c r="R166" s="89">
        <v>269010.1902814887</v>
      </c>
      <c r="S166" s="89">
        <v>350427.60672793904</v>
      </c>
      <c r="T166" s="88">
        <v>-0.23233733553892133</v>
      </c>
      <c r="U166" s="89">
        <v>379591.38643234537</v>
      </c>
      <c r="V166" s="88">
        <v>-0.29131639995884251</v>
      </c>
      <c r="W166" s="89">
        <v>76844.92124467947</v>
      </c>
      <c r="X166" s="88">
        <v>2.5006892573282999</v>
      </c>
      <c r="Y166" s="87">
        <v>2402244.5040700738</v>
      </c>
      <c r="Z166" s="90">
        <v>65484.819721482636</v>
      </c>
      <c r="AA166" s="89">
        <v>262609.27560328384</v>
      </c>
      <c r="AB166" s="89">
        <v>6400.9146782048856</v>
      </c>
      <c r="AC166" s="91">
        <v>3.7291021663839516</v>
      </c>
      <c r="AD166" s="91">
        <v>3.2804051127419234</v>
      </c>
      <c r="AE166" s="88">
        <v>0.13678098839048122</v>
      </c>
      <c r="AF166" s="91">
        <v>2.8736864131408817</v>
      </c>
      <c r="AG166" s="88">
        <v>0.29767192040558027</v>
      </c>
      <c r="AH166" s="91">
        <v>4.617402825442662</v>
      </c>
      <c r="AI166" s="88">
        <v>-0.19238101864624527</v>
      </c>
      <c r="AJ166" s="91">
        <v>9.1733674520261008</v>
      </c>
      <c r="AK166" s="91">
        <v>7.798693689802934</v>
      </c>
      <c r="AL166" s="88">
        <v>0.17626974681934246</v>
      </c>
      <c r="AM166" s="91">
        <v>6.5766431742663514</v>
      </c>
      <c r="AN166" s="88">
        <v>0.39484037813096401</v>
      </c>
      <c r="AO166" s="91">
        <v>14.993491760098552</v>
      </c>
      <c r="AP166" s="88">
        <v>-0.3881767103485036</v>
      </c>
      <c r="AQ166" s="50">
        <v>14.397289828315548</v>
      </c>
      <c r="AR166" s="50">
        <v>15.007466354078415</v>
      </c>
      <c r="AS166" s="26"/>
      <c r="AT166" s="26"/>
      <c r="AU166" s="50">
        <v>16.949860532872997</v>
      </c>
      <c r="AV166" s="50">
        <v>18.272756169296866</v>
      </c>
      <c r="AW166" s="50">
        <v>-1.3228956364238691</v>
      </c>
      <c r="AX166" s="50">
        <v>9.9931129265557939</v>
      </c>
      <c r="AY166" s="50">
        <v>10.828054809085344</v>
      </c>
      <c r="AZ166" s="50">
        <v>2.6536467792532497</v>
      </c>
      <c r="BA166" s="50">
        <v>2.3794320473536907</v>
      </c>
      <c r="BB166" s="101">
        <v>17.301523124263564</v>
      </c>
      <c r="BC166" s="101">
        <v>20.466840139909525</v>
      </c>
      <c r="BD166" s="28">
        <v>-0.15465587232851438</v>
      </c>
      <c r="BE166" s="99">
        <v>2.0220180388032887</v>
      </c>
      <c r="BF166" s="99">
        <v>2.7077566129227613</v>
      </c>
      <c r="BG166" s="28">
        <v>-0.25324970894606519</v>
      </c>
      <c r="BH166" s="101">
        <v>2.2307975467594621</v>
      </c>
      <c r="BI166" s="101">
        <v>2.7349562403129437</v>
      </c>
      <c r="BJ166" s="28">
        <v>-0.18433885197950881</v>
      </c>
      <c r="BK166" s="99">
        <v>0.26284092250733115</v>
      </c>
      <c r="BL166" s="99">
        <v>0.37884967435292893</v>
      </c>
      <c r="BM166" s="28">
        <v>-0.30621314916989029</v>
      </c>
      <c r="BN166" s="27">
        <v>724.85312017712147</v>
      </c>
      <c r="BO166" s="99">
        <v>79.017124732861859</v>
      </c>
      <c r="BP166" s="27">
        <v>97.8659820954568</v>
      </c>
      <c r="BQ166" s="99">
        <v>10.666610290284314</v>
      </c>
    </row>
    <row r="167" spans="1:69" s="2" customFormat="1" x14ac:dyDescent="0.25">
      <c r="A167" s="86" t="s">
        <v>366</v>
      </c>
      <c r="B167" s="86" t="s">
        <v>235</v>
      </c>
      <c r="C167" s="86" t="s">
        <v>289</v>
      </c>
      <c r="D167" s="87">
        <v>801261.48846714024</v>
      </c>
      <c r="E167" s="87">
        <v>1118075.3101379527</v>
      </c>
      <c r="F167" s="88">
        <v>-0.28335642402453431</v>
      </c>
      <c r="G167" s="87">
        <v>1290111.1995954544</v>
      </c>
      <c r="H167" s="88">
        <v>-0.3789206010161022</v>
      </c>
      <c r="I167" s="87">
        <v>147619.89319013237</v>
      </c>
      <c r="J167" s="88">
        <v>4.4278693145721668</v>
      </c>
      <c r="K167" s="89">
        <v>357440.90467440698</v>
      </c>
      <c r="L167" s="89">
        <v>517519.41256680811</v>
      </c>
      <c r="M167" s="88">
        <v>-0.30931884680120308</v>
      </c>
      <c r="N167" s="89">
        <v>636165.61911620351</v>
      </c>
      <c r="O167" s="88">
        <v>-0.43813231345167053</v>
      </c>
      <c r="P167" s="89">
        <v>57176.978216584954</v>
      </c>
      <c r="Q167" s="88">
        <v>5.2514829538635261</v>
      </c>
      <c r="R167" s="89">
        <v>175667.65000687665</v>
      </c>
      <c r="S167" s="89">
        <v>249089.21807602304</v>
      </c>
      <c r="T167" s="88">
        <v>-0.2947601210371853</v>
      </c>
      <c r="U167" s="89">
        <v>305176.13188687345</v>
      </c>
      <c r="V167" s="88">
        <v>-0.42437290583394854</v>
      </c>
      <c r="W167" s="89">
        <v>16752.266863422989</v>
      </c>
      <c r="X167" s="88">
        <v>9.486201744459466</v>
      </c>
      <c r="Y167" s="87">
        <v>800296.57297003886</v>
      </c>
      <c r="Z167" s="90">
        <v>964.91549710140043</v>
      </c>
      <c r="AA167" s="89">
        <v>175391.08394673851</v>
      </c>
      <c r="AB167" s="89">
        <v>276.5660601381532</v>
      </c>
      <c r="AC167" s="91">
        <v>2.241661427074245</v>
      </c>
      <c r="AD167" s="91">
        <v>2.1604509569843762</v>
      </c>
      <c r="AE167" s="88">
        <v>3.7589592037407263E-2</v>
      </c>
      <c r="AF167" s="91">
        <v>2.0279486360607608</v>
      </c>
      <c r="AG167" s="88">
        <v>0.10538372975196053</v>
      </c>
      <c r="AH167" s="91">
        <v>2.5818064856619727</v>
      </c>
      <c r="AI167" s="88">
        <v>-0.13174692234941646</v>
      </c>
      <c r="AJ167" s="91">
        <v>4.561235312453797</v>
      </c>
      <c r="AK167" s="91">
        <v>4.4886539801843677</v>
      </c>
      <c r="AL167" s="88">
        <v>1.6169954866168609E-2</v>
      </c>
      <c r="AM167" s="91">
        <v>4.2274315216554657</v>
      </c>
      <c r="AN167" s="88">
        <v>7.8961371482515114E-2</v>
      </c>
      <c r="AO167" s="91">
        <v>8.8119353872308839</v>
      </c>
      <c r="AP167" s="88">
        <v>-0.48237985050782956</v>
      </c>
      <c r="AQ167" s="50">
        <v>12.933878308696988</v>
      </c>
      <c r="AR167" s="50">
        <v>16.288747731778503</v>
      </c>
      <c r="AS167" s="81">
        <v>2.7038363521334499</v>
      </c>
      <c r="AT167" s="81">
        <v>2.2589834350659936</v>
      </c>
      <c r="AU167" s="50">
        <v>0.79904616011945462</v>
      </c>
      <c r="AV167" s="50">
        <v>4.1460254531373986</v>
      </c>
      <c r="AW167" s="50">
        <v>-3.3469792930179438</v>
      </c>
      <c r="AX167" s="50">
        <v>0.88688172113530317</v>
      </c>
      <c r="AY167" s="50">
        <v>4.0846510057191008</v>
      </c>
      <c r="AZ167" s="50">
        <v>0.12042454442024163</v>
      </c>
      <c r="BA167" s="50">
        <v>0.15743710360292679</v>
      </c>
      <c r="BB167" s="101">
        <v>14.537587926226299</v>
      </c>
      <c r="BC167" s="101">
        <v>15.188908183099464</v>
      </c>
      <c r="BD167" s="28">
        <v>-4.2881308453617602E-2</v>
      </c>
      <c r="BE167" s="99">
        <v>2.8998429440328271</v>
      </c>
      <c r="BF167" s="99">
        <v>3.0149955430857607</v>
      </c>
      <c r="BG167" s="28">
        <v>-3.8193289975837999E-2</v>
      </c>
      <c r="BH167" s="101">
        <v>2.6294457889703375</v>
      </c>
      <c r="BI167" s="101">
        <v>2.1973574333720278</v>
      </c>
      <c r="BJ167" s="28">
        <v>0.19663999540358537</v>
      </c>
      <c r="BK167" s="99">
        <v>0.51155625378155212</v>
      </c>
      <c r="BL167" s="99">
        <v>0.43641726283724519</v>
      </c>
      <c r="BM167" s="28">
        <v>0.17217236196343774</v>
      </c>
      <c r="BN167" s="27">
        <v>603.85699735052719</v>
      </c>
      <c r="BO167" s="99">
        <v>132.38891571802546</v>
      </c>
      <c r="BP167" s="27">
        <v>94.576447873531791</v>
      </c>
      <c r="BQ167" s="99">
        <v>20.731561326277298</v>
      </c>
    </row>
    <row r="168" spans="1:69" s="2" customFormat="1" x14ac:dyDescent="0.25">
      <c r="A168" s="86" t="s">
        <v>366</v>
      </c>
      <c r="B168" s="86" t="s">
        <v>235</v>
      </c>
      <c r="C168" s="86" t="s">
        <v>158</v>
      </c>
      <c r="D168" s="87">
        <v>201.03632363438606</v>
      </c>
      <c r="E168" s="87">
        <v>16.24007917404175</v>
      </c>
      <c r="F168" s="88">
        <v>11.379023616813635</v>
      </c>
      <c r="G168" s="87">
        <v>38.788129742145536</v>
      </c>
      <c r="H168" s="88">
        <v>4.1829341855569933</v>
      </c>
      <c r="I168" s="87">
        <v>2.0310563063621521</v>
      </c>
      <c r="J168" s="88">
        <v>97.981167092538413</v>
      </c>
      <c r="K168" s="89">
        <v>21.666906222027659</v>
      </c>
      <c r="L168" s="89">
        <v>9.7114328444004059</v>
      </c>
      <c r="M168" s="88">
        <v>1.2310720332603398</v>
      </c>
      <c r="N168" s="89">
        <v>3.3222718306780621</v>
      </c>
      <c r="O168" s="88">
        <v>5.5217138531393237</v>
      </c>
      <c r="P168" s="89">
        <v>2.6591524616718325</v>
      </c>
      <c r="Q168" s="88">
        <v>7.1480496264608622</v>
      </c>
      <c r="R168" s="89">
        <v>6.3231312817988812</v>
      </c>
      <c r="S168" s="89">
        <v>2.8328714396537613</v>
      </c>
      <c r="T168" s="88">
        <v>1.2320572664503637</v>
      </c>
      <c r="U168" s="89">
        <v>0.97000638499865488</v>
      </c>
      <c r="V168" s="88">
        <v>5.51864913426075</v>
      </c>
      <c r="W168" s="89">
        <v>0.77272574116365034</v>
      </c>
      <c r="X168" s="88">
        <v>7.1828919951299355</v>
      </c>
      <c r="Y168" s="87">
        <v>201.03632363438606</v>
      </c>
      <c r="Z168" s="86"/>
      <c r="AA168" s="89">
        <v>6.3231312817988812</v>
      </c>
      <c r="AB168" s="86"/>
      <c r="AC168" s="91">
        <v>9.2784969655705858</v>
      </c>
      <c r="AD168" s="91">
        <v>1.6722639629234268</v>
      </c>
      <c r="AE168" s="88">
        <v>4.5484643401332745</v>
      </c>
      <c r="AF168" s="91">
        <v>11.675182441115613</v>
      </c>
      <c r="AG168" s="88">
        <v>-0.20528034466551887</v>
      </c>
      <c r="AH168" s="91">
        <v>0.76379836644838672</v>
      </c>
      <c r="AI168" s="88">
        <v>11.147835571729486</v>
      </c>
      <c r="AJ168" s="91">
        <v>31.793792454233657</v>
      </c>
      <c r="AK168" s="91">
        <v>5.7327272062958992</v>
      </c>
      <c r="AL168" s="88">
        <v>4.5460152402361835</v>
      </c>
      <c r="AM168" s="91">
        <v>39.987499404139825</v>
      </c>
      <c r="AN168" s="88">
        <v>-0.20490671014696885</v>
      </c>
      <c r="AO168" s="91">
        <v>2.6284310178454486</v>
      </c>
      <c r="AP168" s="88">
        <v>11.096110660075588</v>
      </c>
      <c r="AQ168" s="50">
        <v>0.57193635990296854</v>
      </c>
      <c r="AR168" s="50">
        <v>0.54094615227759135</v>
      </c>
      <c r="AS168" s="81">
        <v>6.7839192044759052E-4</v>
      </c>
      <c r="AT168" s="81">
        <v>8.131177722689479E-5</v>
      </c>
      <c r="AU168" s="26"/>
      <c r="AV168" s="26"/>
      <c r="AW168" s="26"/>
      <c r="AX168" s="26"/>
      <c r="AY168" s="26"/>
      <c r="AZ168" s="26"/>
      <c r="BA168" s="26"/>
      <c r="BB168" s="101">
        <v>0.19244775082554078</v>
      </c>
      <c r="BC168" s="101">
        <v>4.0245577449076059E-2</v>
      </c>
      <c r="BD168" s="28">
        <v>3.7818359935088695</v>
      </c>
      <c r="BE168" s="99">
        <v>6.0529976441962485E-3</v>
      </c>
      <c r="BF168" s="99">
        <v>7.0203196490628119E-3</v>
      </c>
      <c r="BG168" s="28">
        <v>-0.13778888330187322</v>
      </c>
      <c r="BH168" s="101">
        <v>0.17145109791961494</v>
      </c>
      <c r="BI168" s="101">
        <v>3.2369077653879967E-2</v>
      </c>
      <c r="BJ168" s="28">
        <v>4.2967557417893767</v>
      </c>
      <c r="BK168" s="99">
        <v>5.4024949323987267E-3</v>
      </c>
      <c r="BL168" s="99">
        <v>5.6691114954111471E-3</v>
      </c>
      <c r="BM168" s="28">
        <v>-4.7029691200857981E-2</v>
      </c>
      <c r="BN168" s="27">
        <v>11.897991292089925</v>
      </c>
      <c r="BO168" s="99">
        <v>0.37422372021886896</v>
      </c>
      <c r="BP168" s="27">
        <v>10.847236699051988</v>
      </c>
      <c r="BQ168" s="99">
        <v>0.3397396956199229</v>
      </c>
    </row>
    <row r="169" spans="1:69" s="2" customFormat="1" x14ac:dyDescent="0.25">
      <c r="A169" s="86" t="s">
        <v>366</v>
      </c>
      <c r="B169" s="86" t="s">
        <v>235</v>
      </c>
      <c r="C169" s="86" t="s">
        <v>290</v>
      </c>
      <c r="D169" s="87">
        <v>6223100.5145526342</v>
      </c>
      <c r="E169" s="87">
        <v>6393673.9330265997</v>
      </c>
      <c r="F169" s="88">
        <v>-2.6678466912875624E-2</v>
      </c>
      <c r="G169" s="87">
        <v>5176781.2519706963</v>
      </c>
      <c r="H169" s="88">
        <v>0.20211772753264884</v>
      </c>
      <c r="I169" s="87">
        <v>4623604.7401775857</v>
      </c>
      <c r="J169" s="88">
        <v>0.34594128699539622</v>
      </c>
      <c r="K169" s="89">
        <v>2012559.2099528776</v>
      </c>
      <c r="L169" s="89">
        <v>2175952.700004146</v>
      </c>
      <c r="M169" s="88">
        <v>-7.5090552313456557E-2</v>
      </c>
      <c r="N169" s="89">
        <v>1814153.9508511072</v>
      </c>
      <c r="O169" s="88">
        <v>0.10936517212813657</v>
      </c>
      <c r="P169" s="89">
        <v>1658044.0504351512</v>
      </c>
      <c r="Q169" s="88">
        <v>0.21381528399362154</v>
      </c>
      <c r="R169" s="89">
        <v>1396792.6512843329</v>
      </c>
      <c r="S169" s="89">
        <v>1485853.6780739243</v>
      </c>
      <c r="T169" s="88">
        <v>-5.993929826592282E-2</v>
      </c>
      <c r="U169" s="89">
        <v>1166254.5609945424</v>
      </c>
      <c r="V169" s="88">
        <v>0.19767390242246541</v>
      </c>
      <c r="W169" s="89">
        <v>1024419.0175089592</v>
      </c>
      <c r="X169" s="88">
        <v>0.36349738477216142</v>
      </c>
      <c r="Y169" s="87">
        <v>6125498.5866472675</v>
      </c>
      <c r="Z169" s="90">
        <v>97601.927905366421</v>
      </c>
      <c r="AA169" s="89">
        <v>1364856.2680250206</v>
      </c>
      <c r="AB169" s="89">
        <v>31936.38325931233</v>
      </c>
      <c r="AC169" s="91">
        <v>3.0921328842287044</v>
      </c>
      <c r="AD169" s="91">
        <v>2.9383331416231693</v>
      </c>
      <c r="AE169" s="88">
        <v>5.2342513660848654E-2</v>
      </c>
      <c r="AF169" s="91">
        <v>2.8535512377778183</v>
      </c>
      <c r="AG169" s="88">
        <v>8.36086779491928E-2</v>
      </c>
      <c r="AH169" s="91">
        <v>2.7885898079511988</v>
      </c>
      <c r="AI169" s="88">
        <v>0.10885182016085804</v>
      </c>
      <c r="AJ169" s="91">
        <v>4.4552786763522656</v>
      </c>
      <c r="AK169" s="91">
        <v>4.3030306600004939</v>
      </c>
      <c r="AL169" s="88">
        <v>3.5381578329668276E-2</v>
      </c>
      <c r="AM169" s="91">
        <v>4.4388090088634788</v>
      </c>
      <c r="AN169" s="88">
        <v>3.7103798464632924E-3</v>
      </c>
      <c r="AO169" s="91">
        <v>4.5133921385222129</v>
      </c>
      <c r="AP169" s="88">
        <v>-1.2875783974971638E-2</v>
      </c>
      <c r="AQ169" s="50">
        <v>9.2931223958541231</v>
      </c>
      <c r="AR169" s="50">
        <v>9.5552137658641172</v>
      </c>
      <c r="AS169" s="81">
        <v>20.999693154375077</v>
      </c>
      <c r="AT169" s="81">
        <v>17.961938133456563</v>
      </c>
      <c r="AU169" s="50">
        <v>9.3687568604532192</v>
      </c>
      <c r="AV169" s="50">
        <v>14.540959685521472</v>
      </c>
      <c r="AW169" s="50">
        <v>-5.1722028250682524</v>
      </c>
      <c r="AX169" s="50">
        <v>8.9094031013504953</v>
      </c>
      <c r="AY169" s="50">
        <v>12.809671579384716</v>
      </c>
      <c r="AZ169" s="50">
        <v>1.5683810293136944</v>
      </c>
      <c r="BA169" s="50">
        <v>2.2864083104924151</v>
      </c>
      <c r="BB169" s="101">
        <v>33.534750613017643</v>
      </c>
      <c r="BC169" s="101">
        <v>36.702540936875231</v>
      </c>
      <c r="BD169" s="28">
        <v>-8.6309836948506552E-2</v>
      </c>
      <c r="BE169" s="99">
        <v>7.3038767795603938</v>
      </c>
      <c r="BF169" s="99">
        <v>8.2639278673151022</v>
      </c>
      <c r="BG169" s="28">
        <v>-0.11617370131603326</v>
      </c>
      <c r="BH169" s="101">
        <v>4.1866405169513436</v>
      </c>
      <c r="BI169" s="101">
        <v>4.5973752848690443</v>
      </c>
      <c r="BJ169" s="28">
        <v>-8.9341144124021721E-2</v>
      </c>
      <c r="BK169" s="99">
        <v>0.91313251802349926</v>
      </c>
      <c r="BL169" s="99">
        <v>1.0342942980400018</v>
      </c>
      <c r="BM169" s="28">
        <v>-0.11714439521334051</v>
      </c>
      <c r="BN169" s="27">
        <v>1263.3390085633348</v>
      </c>
      <c r="BO169" s="99">
        <v>283.56004199442947</v>
      </c>
      <c r="BP169" s="27">
        <v>162.6735503728118</v>
      </c>
      <c r="BQ169" s="99">
        <v>36.509510006538335</v>
      </c>
    </row>
    <row r="170" spans="1:69" s="2" customFormat="1" x14ac:dyDescent="0.25">
      <c r="A170" s="86" t="s">
        <v>366</v>
      </c>
      <c r="B170" s="86" t="s">
        <v>235</v>
      </c>
      <c r="C170" s="86" t="s">
        <v>159</v>
      </c>
      <c r="D170" s="86"/>
      <c r="E170" s="86"/>
      <c r="F170" s="86"/>
      <c r="G170" s="87">
        <v>3381.7808640933035</v>
      </c>
      <c r="H170" s="88">
        <v>-1</v>
      </c>
      <c r="I170" s="87">
        <v>1846.2362656164169</v>
      </c>
      <c r="J170" s="88">
        <v>-1</v>
      </c>
      <c r="K170" s="86"/>
      <c r="L170" s="86"/>
      <c r="M170" s="86"/>
      <c r="N170" s="89">
        <v>946.09016084671021</v>
      </c>
      <c r="O170" s="88">
        <v>-1</v>
      </c>
      <c r="P170" s="89">
        <v>549.383793592453</v>
      </c>
      <c r="Q170" s="88">
        <v>-1</v>
      </c>
      <c r="R170" s="86"/>
      <c r="S170" s="86"/>
      <c r="T170" s="86"/>
      <c r="U170" s="89">
        <v>195.17294317916631</v>
      </c>
      <c r="V170" s="88">
        <v>-1</v>
      </c>
      <c r="W170" s="89">
        <v>109.71117911807299</v>
      </c>
      <c r="X170" s="88">
        <v>-1</v>
      </c>
      <c r="Y170" s="86"/>
      <c r="Z170" s="86"/>
      <c r="AA170" s="86"/>
      <c r="AB170" s="86"/>
      <c r="AC170" s="86"/>
      <c r="AD170" s="86"/>
      <c r="AE170" s="86"/>
      <c r="AF170" s="91">
        <v>3.5744805347798505</v>
      </c>
      <c r="AG170" s="88">
        <v>-1</v>
      </c>
      <c r="AH170" s="91">
        <v>3.3605582966759342</v>
      </c>
      <c r="AI170" s="88">
        <v>-1</v>
      </c>
      <c r="AJ170" s="86"/>
      <c r="AK170" s="86"/>
      <c r="AL170" s="86"/>
      <c r="AM170" s="91">
        <v>17.32709877203046</v>
      </c>
      <c r="AN170" s="88">
        <v>-1</v>
      </c>
      <c r="AO170" s="91">
        <v>16.828150790626967</v>
      </c>
      <c r="AP170" s="88">
        <v>-1</v>
      </c>
      <c r="AQ170" s="26"/>
      <c r="AR170" s="26"/>
      <c r="AS170" s="26"/>
      <c r="AT170" s="26"/>
      <c r="AU170" s="26"/>
      <c r="AV170" s="26"/>
      <c r="AW170" s="26"/>
      <c r="AX170" s="26"/>
      <c r="AY170" s="26"/>
      <c r="AZ170" s="26"/>
      <c r="BA170" s="26"/>
      <c r="BB170" s="101"/>
      <c r="BC170" s="101"/>
      <c r="BD170" s="26"/>
      <c r="BE170" s="99"/>
      <c r="BF170" s="99"/>
      <c r="BG170" s="26"/>
      <c r="BH170" s="101"/>
      <c r="BI170" s="101"/>
      <c r="BJ170" s="26"/>
      <c r="BK170" s="99"/>
      <c r="BL170" s="99"/>
      <c r="BM170" s="26"/>
      <c r="BN170" s="27"/>
      <c r="BO170" s="99"/>
      <c r="BP170" s="27"/>
      <c r="BQ170" s="99"/>
    </row>
    <row r="171" spans="1:69" s="2" customFormat="1" x14ac:dyDescent="0.25">
      <c r="A171" s="86" t="s">
        <v>366</v>
      </c>
      <c r="B171" s="86" t="s">
        <v>235</v>
      </c>
      <c r="C171" s="86" t="s">
        <v>160</v>
      </c>
      <c r="D171" s="87">
        <v>292.74913432955742</v>
      </c>
      <c r="E171" s="87">
        <v>264.9591634237766</v>
      </c>
      <c r="F171" s="88">
        <v>0.10488397738987967</v>
      </c>
      <c r="G171" s="87">
        <v>254.20158978819848</v>
      </c>
      <c r="H171" s="88">
        <v>0.15164163439527217</v>
      </c>
      <c r="I171" s="87">
        <v>232.90008556962013</v>
      </c>
      <c r="J171" s="88">
        <v>0.25697306470953096</v>
      </c>
      <c r="K171" s="89">
        <v>24.819244399739958</v>
      </c>
      <c r="L171" s="89">
        <v>32.893776470407552</v>
      </c>
      <c r="M171" s="88">
        <v>-0.24547294160437125</v>
      </c>
      <c r="N171" s="89">
        <v>29.611326247507961</v>
      </c>
      <c r="O171" s="88">
        <v>-0.16183273277640836</v>
      </c>
      <c r="P171" s="89">
        <v>15.034587022664876</v>
      </c>
      <c r="Q171" s="88">
        <v>0.65080985346152553</v>
      </c>
      <c r="R171" s="89">
        <v>22.739590376537638</v>
      </c>
      <c r="S171" s="89">
        <v>8.0994652915090608</v>
      </c>
      <c r="T171" s="88">
        <v>1.8075421719969968</v>
      </c>
      <c r="U171" s="89">
        <v>19.132721228968094</v>
      </c>
      <c r="V171" s="88">
        <v>0.18851835577411363</v>
      </c>
      <c r="W171" s="89">
        <v>13.760807525682321</v>
      </c>
      <c r="X171" s="88">
        <v>0.65248953116289665</v>
      </c>
      <c r="Y171" s="87">
        <v>292.74913432955742</v>
      </c>
      <c r="Z171" s="86"/>
      <c r="AA171" s="89">
        <v>22.739590376537638</v>
      </c>
      <c r="AB171" s="86"/>
      <c r="AC171" s="91">
        <v>11.795247655993293</v>
      </c>
      <c r="AD171" s="91">
        <v>8.0549937360382931</v>
      </c>
      <c r="AE171" s="88">
        <v>0.46433976766747659</v>
      </c>
      <c r="AF171" s="91">
        <v>8.5846067029703423</v>
      </c>
      <c r="AG171" s="88">
        <v>0.37399977239633397</v>
      </c>
      <c r="AH171" s="91">
        <v>15.490953307764263</v>
      </c>
      <c r="AI171" s="88">
        <v>-0.23857186696951924</v>
      </c>
      <c r="AJ171" s="91">
        <v>12.87398451256235</v>
      </c>
      <c r="AK171" s="91">
        <v>32.713167337298444</v>
      </c>
      <c r="AL171" s="88">
        <v>-0.60645863545337997</v>
      </c>
      <c r="AM171" s="91">
        <v>13.286222422104908</v>
      </c>
      <c r="AN171" s="88">
        <v>-3.1027473155702891E-2</v>
      </c>
      <c r="AO171" s="91">
        <v>16.924885050165102</v>
      </c>
      <c r="AP171" s="88">
        <v>-0.23934582276901406</v>
      </c>
      <c r="AQ171" s="50">
        <v>3.1988870434549117</v>
      </c>
      <c r="AR171" s="50">
        <v>8.0456789875032957</v>
      </c>
      <c r="AS171" s="81">
        <v>9.8787444903926293E-4</v>
      </c>
      <c r="AT171" s="81">
        <v>2.9241785826117529E-4</v>
      </c>
      <c r="AU171" s="26"/>
      <c r="AV171" s="26"/>
      <c r="AW171" s="26"/>
      <c r="AX171" s="26"/>
      <c r="AY171" s="26"/>
      <c r="AZ171" s="26"/>
      <c r="BA171" s="26"/>
      <c r="BB171" s="101">
        <v>0.19833965883970817</v>
      </c>
      <c r="BC171" s="101">
        <v>0.11710820302047439</v>
      </c>
      <c r="BD171" s="28">
        <v>0.69364445635829475</v>
      </c>
      <c r="BE171" s="99">
        <v>1.5406237179031061E-2</v>
      </c>
      <c r="BF171" s="99">
        <v>3.5798491113072876E-3</v>
      </c>
      <c r="BG171" s="28">
        <v>3.3035995931697295</v>
      </c>
      <c r="BH171" s="101">
        <v>0.19607392500488297</v>
      </c>
      <c r="BI171" s="101">
        <v>6.6700524141608999E-2</v>
      </c>
      <c r="BJ171" s="28">
        <v>1.9396159554699586</v>
      </c>
      <c r="BK171" s="99">
        <v>1.5270855408899588E-2</v>
      </c>
      <c r="BL171" s="99">
        <v>2.0376273779651498E-3</v>
      </c>
      <c r="BM171" s="28">
        <v>6.4944298324797884</v>
      </c>
      <c r="BN171" s="27">
        <v>10.444854845554778</v>
      </c>
      <c r="BO171" s="99">
        <v>0.81131485247343249</v>
      </c>
      <c r="BP171" s="27">
        <v>42.08375550194026</v>
      </c>
      <c r="BQ171" s="99">
        <v>1.0238882041315214</v>
      </c>
    </row>
    <row r="172" spans="1:69" s="2" customFormat="1" x14ac:dyDescent="0.25">
      <c r="A172" s="86" t="s">
        <v>366</v>
      </c>
      <c r="B172" s="86" t="s">
        <v>235</v>
      </c>
      <c r="C172" s="86" t="s">
        <v>161</v>
      </c>
      <c r="D172" s="87">
        <v>26386.423354214428</v>
      </c>
      <c r="E172" s="87">
        <v>32538.495691345932</v>
      </c>
      <c r="F172" s="88">
        <v>-0.18907058259511772</v>
      </c>
      <c r="G172" s="87">
        <v>17844.87752303958</v>
      </c>
      <c r="H172" s="88">
        <v>0.47865533513171105</v>
      </c>
      <c r="I172" s="87">
        <v>14237.966516424418</v>
      </c>
      <c r="J172" s="88">
        <v>0.8532438128559986</v>
      </c>
      <c r="K172" s="89">
        <v>8032.1624924092011</v>
      </c>
      <c r="L172" s="89">
        <v>8361.7510487167583</v>
      </c>
      <c r="M172" s="88">
        <v>-3.9416212511868276E-2</v>
      </c>
      <c r="N172" s="89">
        <v>4888.9372186301462</v>
      </c>
      <c r="O172" s="88">
        <v>0.64292608663519912</v>
      </c>
      <c r="P172" s="89">
        <v>4135.8706669070443</v>
      </c>
      <c r="Q172" s="88">
        <v>0.94207293682516113</v>
      </c>
      <c r="R172" s="89">
        <v>2610.9065084620779</v>
      </c>
      <c r="S172" s="89">
        <v>4553.8221135142803</v>
      </c>
      <c r="T172" s="88">
        <v>-0.42665601699421973</v>
      </c>
      <c r="U172" s="89">
        <v>2275.394166201796</v>
      </c>
      <c r="V172" s="88">
        <v>0.14745240505750976</v>
      </c>
      <c r="W172" s="89">
        <v>1079.4668680661125</v>
      </c>
      <c r="X172" s="88">
        <v>1.4186999950629069</v>
      </c>
      <c r="Y172" s="87">
        <v>26349.488953530472</v>
      </c>
      <c r="Z172" s="90">
        <v>36.934400683955758</v>
      </c>
      <c r="AA172" s="89">
        <v>2606.0883562506592</v>
      </c>
      <c r="AB172" s="89">
        <v>4.8181522114188953</v>
      </c>
      <c r="AC172" s="91">
        <v>3.285095810642642</v>
      </c>
      <c r="AD172" s="91">
        <v>3.8913494914847382</v>
      </c>
      <c r="AE172" s="88">
        <v>-0.15579522789426478</v>
      </c>
      <c r="AF172" s="91">
        <v>3.6500525011936271</v>
      </c>
      <c r="AG172" s="88">
        <v>-9.9986696200024053E-2</v>
      </c>
      <c r="AH172" s="91">
        <v>3.4425560330860372</v>
      </c>
      <c r="AI172" s="88">
        <v>-4.5739334648459418E-2</v>
      </c>
      <c r="AJ172" s="91">
        <v>10.106230640084092</v>
      </c>
      <c r="AK172" s="91">
        <v>7.1453154910865173</v>
      </c>
      <c r="AL172" s="88">
        <v>0.41438550231843413</v>
      </c>
      <c r="AM172" s="91">
        <v>7.8425434098862796</v>
      </c>
      <c r="AN172" s="88">
        <v>0.28864197644659734</v>
      </c>
      <c r="AO172" s="91">
        <v>13.189813358451689</v>
      </c>
      <c r="AP172" s="88">
        <v>-0.23378516697446039</v>
      </c>
      <c r="AQ172" s="50">
        <v>2.5298741536929663</v>
      </c>
      <c r="AR172" s="50">
        <v>3.1012807651697809</v>
      </c>
      <c r="AS172" s="81">
        <v>8.9040309180957053E-2</v>
      </c>
      <c r="AT172" s="81">
        <v>3.3574733611401661E-2</v>
      </c>
      <c r="AU172" s="50">
        <v>0.66924101116183443</v>
      </c>
      <c r="AV172" s="50">
        <v>0.39891943999206192</v>
      </c>
      <c r="AW172" s="50">
        <v>0.27032157116977251</v>
      </c>
      <c r="AX172" s="50">
        <v>0.75953962293019595</v>
      </c>
      <c r="AY172" s="50">
        <v>0.21024260367584549</v>
      </c>
      <c r="AZ172" s="50">
        <v>0.13997501741006749</v>
      </c>
      <c r="BA172" s="50">
        <v>0.18453943853611857</v>
      </c>
      <c r="BB172" s="101">
        <v>2.7069278413063009</v>
      </c>
      <c r="BC172" s="101">
        <v>3.0836923634516569</v>
      </c>
      <c r="BD172" s="28">
        <v>-0.1221796722042771</v>
      </c>
      <c r="BE172" s="99">
        <v>0.27714746862678546</v>
      </c>
      <c r="BF172" s="99">
        <v>0.46115705889981667</v>
      </c>
      <c r="BG172" s="28">
        <v>-0.39901718237171357</v>
      </c>
      <c r="BH172" s="101">
        <v>0.48380669691421291</v>
      </c>
      <c r="BI172" s="101">
        <v>0.49089942270420628</v>
      </c>
      <c r="BJ172" s="28">
        <v>-1.4448429682238851E-2</v>
      </c>
      <c r="BK172" s="99">
        <v>4.9766295383820866E-2</v>
      </c>
      <c r="BL172" s="99">
        <v>7.3942416946085374E-2</v>
      </c>
      <c r="BM172" s="28">
        <v>-0.32695876819785819</v>
      </c>
      <c r="BN172" s="27">
        <v>72.374099144691982</v>
      </c>
      <c r="BO172" s="99">
        <v>7.1613345986421866</v>
      </c>
      <c r="BP172" s="27">
        <v>12.763697973246863</v>
      </c>
      <c r="BQ172" s="99">
        <v>1.2643189340965577</v>
      </c>
    </row>
    <row r="173" spans="1:69" s="2" customFormat="1" x14ac:dyDescent="0.25">
      <c r="A173" s="86" t="s">
        <v>366</v>
      </c>
      <c r="B173" s="86" t="s">
        <v>235</v>
      </c>
      <c r="C173" s="86" t="s">
        <v>162</v>
      </c>
      <c r="D173" s="86"/>
      <c r="E173" s="86"/>
      <c r="F173" s="86"/>
      <c r="G173" s="87">
        <v>0.54966273546218869</v>
      </c>
      <c r="H173" s="88">
        <v>-1</v>
      </c>
      <c r="I173" s="87">
        <v>7.7785991621017452</v>
      </c>
      <c r="J173" s="88">
        <v>-1</v>
      </c>
      <c r="K173" s="86"/>
      <c r="L173" s="86"/>
      <c r="M173" s="86"/>
      <c r="N173" s="89">
        <v>3.5847568902800164E-2</v>
      </c>
      <c r="O173" s="88">
        <v>-1</v>
      </c>
      <c r="P173" s="89">
        <v>0.57977135316048489</v>
      </c>
      <c r="Q173" s="88">
        <v>-1</v>
      </c>
      <c r="R173" s="86"/>
      <c r="S173" s="86"/>
      <c r="T173" s="86"/>
      <c r="U173" s="89">
        <v>1.1949189634266721E-2</v>
      </c>
      <c r="V173" s="88">
        <v>-1</v>
      </c>
      <c r="W173" s="89">
        <v>0.16909998250475944</v>
      </c>
      <c r="X173" s="88">
        <v>-1</v>
      </c>
      <c r="Y173" s="86"/>
      <c r="Z173" s="86"/>
      <c r="AA173" s="86"/>
      <c r="AB173" s="86"/>
      <c r="AC173" s="86"/>
      <c r="AD173" s="86"/>
      <c r="AE173" s="86"/>
      <c r="AF173" s="91">
        <v>15.333333676060047</v>
      </c>
      <c r="AG173" s="88">
        <v>-1</v>
      </c>
      <c r="AH173" s="91">
        <v>13.416666966552542</v>
      </c>
      <c r="AI173" s="88">
        <v>-1</v>
      </c>
      <c r="AJ173" s="86"/>
      <c r="AK173" s="86"/>
      <c r="AL173" s="86"/>
      <c r="AM173" s="91">
        <v>46.000001028180144</v>
      </c>
      <c r="AN173" s="88">
        <v>-1</v>
      </c>
      <c r="AO173" s="91">
        <v>45.999999804156168</v>
      </c>
      <c r="AP173" s="88">
        <v>-1</v>
      </c>
      <c r="AQ173" s="26"/>
      <c r="AR173" s="26"/>
      <c r="AS173" s="26"/>
      <c r="AT173" s="26"/>
      <c r="AU173" s="26"/>
      <c r="AV173" s="26"/>
      <c r="AW173" s="26"/>
      <c r="AX173" s="26"/>
      <c r="AY173" s="26"/>
      <c r="AZ173" s="26"/>
      <c r="BA173" s="26"/>
      <c r="BB173" s="101"/>
      <c r="BC173" s="101"/>
      <c r="BD173" s="26"/>
      <c r="BE173" s="99"/>
      <c r="BF173" s="99"/>
      <c r="BG173" s="26"/>
      <c r="BH173" s="101"/>
      <c r="BI173" s="101"/>
      <c r="BJ173" s="26"/>
      <c r="BK173" s="99"/>
      <c r="BL173" s="99"/>
      <c r="BM173" s="26"/>
      <c r="BN173" s="27"/>
      <c r="BO173" s="99"/>
      <c r="BP173" s="27"/>
      <c r="BQ173" s="99"/>
    </row>
    <row r="174" spans="1:69" s="2" customFormat="1" x14ac:dyDescent="0.25">
      <c r="A174" s="86" t="s">
        <v>366</v>
      </c>
      <c r="B174" s="86" t="s">
        <v>235</v>
      </c>
      <c r="C174" s="86" t="s">
        <v>163</v>
      </c>
      <c r="D174" s="87">
        <v>3952468.9698101901</v>
      </c>
      <c r="E174" s="87">
        <v>4068198.2725239978</v>
      </c>
      <c r="F174" s="88">
        <v>-2.8447311306193226E-2</v>
      </c>
      <c r="G174" s="87">
        <v>3361939.6966784815</v>
      </c>
      <c r="H174" s="88">
        <v>0.175651357969073</v>
      </c>
      <c r="I174" s="87">
        <v>3541058.1335104872</v>
      </c>
      <c r="J174" s="88">
        <v>0.11618302235886875</v>
      </c>
      <c r="K174" s="89">
        <v>1416938.1608101856</v>
      </c>
      <c r="L174" s="89">
        <v>1547406.8621473338</v>
      </c>
      <c r="M174" s="88">
        <v>-8.4314413053653531E-2</v>
      </c>
      <c r="N174" s="89">
        <v>1287302.9171226132</v>
      </c>
      <c r="O174" s="88">
        <v>0.10070298292909478</v>
      </c>
      <c r="P174" s="89">
        <v>1314438.5076927673</v>
      </c>
      <c r="Q174" s="88">
        <v>7.7979800894098755E-2</v>
      </c>
      <c r="R174" s="89">
        <v>695733.89602271782</v>
      </c>
      <c r="S174" s="89">
        <v>760751.75466042536</v>
      </c>
      <c r="T174" s="88">
        <v>-8.5465275945014921E-2</v>
      </c>
      <c r="U174" s="89">
        <v>623019.71914189833</v>
      </c>
      <c r="V174" s="88">
        <v>0.11671248059527019</v>
      </c>
      <c r="W174" s="89">
        <v>685455.89471547026</v>
      </c>
      <c r="X174" s="88">
        <v>1.4994402100099977E-2</v>
      </c>
      <c r="Y174" s="87">
        <v>3901454.9632496396</v>
      </c>
      <c r="Z174" s="90">
        <v>51014.006560550464</v>
      </c>
      <c r="AA174" s="89">
        <v>681356.9350729069</v>
      </c>
      <c r="AB174" s="89">
        <v>14376.960949810889</v>
      </c>
      <c r="AC174" s="91">
        <v>2.7894435192219138</v>
      </c>
      <c r="AD174" s="91">
        <v>2.6290424141447621</v>
      </c>
      <c r="AE174" s="88">
        <v>6.1011227591522436E-2</v>
      </c>
      <c r="AF174" s="91">
        <v>2.6116150689638058</v>
      </c>
      <c r="AG174" s="88">
        <v>6.8091370880573099E-2</v>
      </c>
      <c r="AH174" s="91">
        <v>2.6939701726527345</v>
      </c>
      <c r="AI174" s="88">
        <v>3.5439645003629457E-2</v>
      </c>
      <c r="AJ174" s="91">
        <v>5.6810067648064253</v>
      </c>
      <c r="AK174" s="91">
        <v>5.3476028778138121</v>
      </c>
      <c r="AL174" s="88">
        <v>6.2346418500117615E-2</v>
      </c>
      <c r="AM174" s="91">
        <v>5.3962011046921123</v>
      </c>
      <c r="AN174" s="88">
        <v>5.2778918833597276E-2</v>
      </c>
      <c r="AO174" s="91">
        <v>5.1659897606984106</v>
      </c>
      <c r="AP174" s="88">
        <v>9.9693771758151431E-2</v>
      </c>
      <c r="AQ174" s="50">
        <v>19.40086089748231</v>
      </c>
      <c r="AR174" s="50">
        <v>20.273248799864227</v>
      </c>
      <c r="AS174" s="81">
        <v>13.337505215303391</v>
      </c>
      <c r="AT174" s="81">
        <v>8.9467317759856311</v>
      </c>
      <c r="AU174" s="50">
        <v>18.880772313713397</v>
      </c>
      <c r="AV174" s="50">
        <v>28.698708431035559</v>
      </c>
      <c r="AW174" s="50">
        <v>-9.8179361173221622</v>
      </c>
      <c r="AX174" s="50">
        <v>21.680300570733372</v>
      </c>
      <c r="AY174" s="50">
        <v>34.050889167750945</v>
      </c>
      <c r="AZ174" s="50">
        <v>1.2906870857230364</v>
      </c>
      <c r="BA174" s="50">
        <v>2.0664453797636213</v>
      </c>
      <c r="BB174" s="101">
        <v>24.259989760958693</v>
      </c>
      <c r="BC174" s="101">
        <v>27.149046782387991</v>
      </c>
      <c r="BD174" s="28">
        <v>-0.10641467616106046</v>
      </c>
      <c r="BE174" s="99">
        <v>4.2445896397944294</v>
      </c>
      <c r="BF174" s="99">
        <v>5.1031544409692682</v>
      </c>
      <c r="BG174" s="28">
        <v>-0.16824197878121971</v>
      </c>
      <c r="BH174" s="101">
        <v>3.0905755217273962</v>
      </c>
      <c r="BI174" s="101">
        <v>3.4585875606426146</v>
      </c>
      <c r="BJ174" s="28">
        <v>-0.10640529767210542</v>
      </c>
      <c r="BK174" s="99">
        <v>0.54188728434606026</v>
      </c>
      <c r="BL174" s="99">
        <v>0.65126173247500174</v>
      </c>
      <c r="BM174" s="28">
        <v>-0.16794238425967972</v>
      </c>
      <c r="BN174" s="27">
        <v>910.16450579323839</v>
      </c>
      <c r="BO174" s="99">
        <v>160.21183277437115</v>
      </c>
      <c r="BP174" s="27">
        <v>123.5807956346359</v>
      </c>
      <c r="BQ174" s="99">
        <v>21.75245487578729</v>
      </c>
    </row>
    <row r="175" spans="1:69" s="2" customFormat="1" x14ac:dyDescent="0.25">
      <c r="A175" s="86" t="s">
        <v>366</v>
      </c>
      <c r="B175" s="86" t="s">
        <v>235</v>
      </c>
      <c r="C175" s="86" t="s">
        <v>164</v>
      </c>
      <c r="D175" s="87">
        <v>16990946.172497217</v>
      </c>
      <c r="E175" s="87">
        <v>17464939.003804263</v>
      </c>
      <c r="F175" s="88">
        <v>-2.7139678598579683E-2</v>
      </c>
      <c r="G175" s="87">
        <v>16228534.636141043</v>
      </c>
      <c r="H175" s="88">
        <v>4.6979690615952377E-2</v>
      </c>
      <c r="I175" s="87">
        <v>16913192.484480437</v>
      </c>
      <c r="J175" s="88">
        <v>4.5972212572006491E-3</v>
      </c>
      <c r="K175" s="89">
        <v>6947550.7964932704</v>
      </c>
      <c r="L175" s="89">
        <v>7395034.7864275379</v>
      </c>
      <c r="M175" s="88">
        <v>-6.0511411082954783E-2</v>
      </c>
      <c r="N175" s="89">
        <v>7160070.0234985733</v>
      </c>
      <c r="O175" s="88">
        <v>-2.9681166009248212E-2</v>
      </c>
      <c r="P175" s="89">
        <v>7397658.553500738</v>
      </c>
      <c r="Q175" s="88">
        <v>-6.0844624518992765E-2</v>
      </c>
      <c r="R175" s="89">
        <v>5414866.0141981132</v>
      </c>
      <c r="S175" s="89">
        <v>5780636.3007738283</v>
      </c>
      <c r="T175" s="88">
        <v>-6.3275090758910232E-2</v>
      </c>
      <c r="U175" s="89">
        <v>5429901.1000388013</v>
      </c>
      <c r="V175" s="88">
        <v>-2.7689428524914845E-3</v>
      </c>
      <c r="W175" s="89">
        <v>5675540.1999469334</v>
      </c>
      <c r="X175" s="88">
        <v>-4.5929405231110422E-2</v>
      </c>
      <c r="Y175" s="87">
        <v>16267645.391630623</v>
      </c>
      <c r="Z175" s="90">
        <v>723300.78086659405</v>
      </c>
      <c r="AA175" s="89">
        <v>4946536.2333372515</v>
      </c>
      <c r="AB175" s="89">
        <v>468329.78086086153</v>
      </c>
      <c r="AC175" s="91">
        <v>2.4456022949948464</v>
      </c>
      <c r="AD175" s="91">
        <v>2.3617115413518408</v>
      </c>
      <c r="AE175" s="88">
        <v>3.5521168514503092E-2</v>
      </c>
      <c r="AF175" s="91">
        <v>2.2665329504991925</v>
      </c>
      <c r="AG175" s="88">
        <v>7.9005842141502872E-2</v>
      </c>
      <c r="AH175" s="91">
        <v>2.2862899608250689</v>
      </c>
      <c r="AI175" s="88">
        <v>6.9681596341474292E-2</v>
      </c>
      <c r="AJ175" s="91">
        <v>3.1378331666833317</v>
      </c>
      <c r="AK175" s="91">
        <v>3.0212831416960637</v>
      </c>
      <c r="AL175" s="88">
        <v>3.8576333140971371E-2</v>
      </c>
      <c r="AM175" s="91">
        <v>2.988734847495671</v>
      </c>
      <c r="AN175" s="88">
        <v>4.9886767075571652E-2</v>
      </c>
      <c r="AO175" s="91">
        <v>2.9800145692983686</v>
      </c>
      <c r="AP175" s="88">
        <v>5.2959001949484011E-2</v>
      </c>
      <c r="AQ175" s="50">
        <v>15.160020467437308</v>
      </c>
      <c r="AR175" s="50">
        <v>19.111851102137788</v>
      </c>
      <c r="AS175" s="81">
        <v>57.335512288538894</v>
      </c>
      <c r="AT175" s="81">
        <v>69.63201607522231</v>
      </c>
      <c r="AU175" s="50">
        <v>18.323498688789861</v>
      </c>
      <c r="AV175" s="50">
        <v>24.698134766937365</v>
      </c>
      <c r="AW175" s="50">
        <v>-6.3746360781475033</v>
      </c>
      <c r="AX175" s="50">
        <v>23.951117639522959</v>
      </c>
      <c r="AY175" s="50">
        <v>30.352464353410319</v>
      </c>
      <c r="AZ175" s="50">
        <v>4.2569776487043516</v>
      </c>
      <c r="BA175" s="50">
        <v>8.6489634209391681</v>
      </c>
      <c r="BB175" s="101">
        <v>93.294555302712141</v>
      </c>
      <c r="BC175" s="101">
        <v>103.02730014218201</v>
      </c>
      <c r="BD175" s="28">
        <v>-9.4467629706284403E-2</v>
      </c>
      <c r="BE175" s="99">
        <v>29.872808873742276</v>
      </c>
      <c r="BF175" s="99">
        <v>34.320374439750118</v>
      </c>
      <c r="BG175" s="28">
        <v>-0.12958965741517781</v>
      </c>
      <c r="BH175" s="101">
        <v>11.521630673253775</v>
      </c>
      <c r="BI175" s="101">
        <v>12.743611298259447</v>
      </c>
      <c r="BJ175" s="28">
        <v>-9.588966552774357E-2</v>
      </c>
      <c r="BK175" s="99">
        <v>3.6859353622622644</v>
      </c>
      <c r="BL175" s="99">
        <v>4.2422547560420076</v>
      </c>
      <c r="BM175" s="28">
        <v>-0.13113766753102427</v>
      </c>
      <c r="BN175" s="27">
        <v>2927.3000472033882</v>
      </c>
      <c r="BO175" s="99">
        <v>932.90493525426155</v>
      </c>
      <c r="BP175" s="27">
        <v>373.05584256939608</v>
      </c>
      <c r="BQ175" s="99">
        <v>118.8779045544197</v>
      </c>
    </row>
    <row r="176" spans="1:69" s="2" customFormat="1" x14ac:dyDescent="0.25">
      <c r="A176" s="86" t="s">
        <v>366</v>
      </c>
      <c r="B176" s="86" t="s">
        <v>235</v>
      </c>
      <c r="C176" s="86" t="s">
        <v>165</v>
      </c>
      <c r="D176" s="87">
        <v>1639587.6265122378</v>
      </c>
      <c r="E176" s="87">
        <v>1581982.5602500257</v>
      </c>
      <c r="F176" s="88">
        <v>3.6413211946601916E-2</v>
      </c>
      <c r="G176" s="87">
        <v>1184699.6303194631</v>
      </c>
      <c r="H176" s="88">
        <v>0.38396905388592956</v>
      </c>
      <c r="I176" s="87">
        <v>988066.27333072899</v>
      </c>
      <c r="J176" s="88">
        <v>0.65939033723442286</v>
      </c>
      <c r="K176" s="89">
        <v>296229.36470281379</v>
      </c>
      <c r="L176" s="89">
        <v>307167.71573197155</v>
      </c>
      <c r="M176" s="88">
        <v>-3.5610353786992198E-2</v>
      </c>
      <c r="N176" s="89">
        <v>226670.85629397124</v>
      </c>
      <c r="O176" s="88">
        <v>0.3068701003124617</v>
      </c>
      <c r="P176" s="89">
        <v>187622.94225056929</v>
      </c>
      <c r="Q176" s="88">
        <v>0.57885470267917072</v>
      </c>
      <c r="R176" s="89">
        <v>90702.571044491691</v>
      </c>
      <c r="S176" s="89">
        <v>96773.634201670386</v>
      </c>
      <c r="T176" s="88">
        <v>-6.273468189204269E-2</v>
      </c>
      <c r="U176" s="89">
        <v>71919.215248195585</v>
      </c>
      <c r="V176" s="88">
        <v>0.26117298042635928</v>
      </c>
      <c r="W176" s="89">
        <v>58878.340691249556</v>
      </c>
      <c r="X176" s="88">
        <v>0.54050827485312991</v>
      </c>
      <c r="Y176" s="87">
        <v>1575104.6566885405</v>
      </c>
      <c r="Z176" s="90">
        <v>64482.969823697276</v>
      </c>
      <c r="AA176" s="89">
        <v>84583.040578636384</v>
      </c>
      <c r="AB176" s="89">
        <v>6119.5304658553123</v>
      </c>
      <c r="AC176" s="91">
        <v>5.5348585315204026</v>
      </c>
      <c r="AD176" s="91">
        <v>5.1502240607552396</v>
      </c>
      <c r="AE176" s="88">
        <v>7.4683055771511311E-2</v>
      </c>
      <c r="AF176" s="91">
        <v>5.2265194109604307</v>
      </c>
      <c r="AG176" s="88">
        <v>5.8995116312657338E-2</v>
      </c>
      <c r="AH176" s="91">
        <v>5.266233763732223</v>
      </c>
      <c r="AI176" s="88">
        <v>5.1008895510518147E-2</v>
      </c>
      <c r="AJ176" s="91">
        <v>18.076528676436112</v>
      </c>
      <c r="AK176" s="91">
        <v>16.347247608302794</v>
      </c>
      <c r="AL176" s="88">
        <v>0.10578423411504535</v>
      </c>
      <c r="AM176" s="91">
        <v>16.472644010797747</v>
      </c>
      <c r="AN176" s="88">
        <v>9.7366559040978809E-2</v>
      </c>
      <c r="AO176" s="91">
        <v>16.781489792859848</v>
      </c>
      <c r="AP176" s="88">
        <v>7.7170674329955793E-2</v>
      </c>
      <c r="AQ176" s="50">
        <v>16.74534438398878</v>
      </c>
      <c r="AR176" s="50">
        <v>14.530444008221655</v>
      </c>
      <c r="AS176" s="81">
        <v>5.5327464140987423</v>
      </c>
      <c r="AT176" s="81">
        <v>1.1663821170225843</v>
      </c>
      <c r="AU176" s="50">
        <v>25.10982847953494</v>
      </c>
      <c r="AV176" s="50">
        <v>28.627784905337801</v>
      </c>
      <c r="AW176" s="50">
        <v>-3.5179564258028613</v>
      </c>
      <c r="AX176" s="50">
        <v>27.898544286083009</v>
      </c>
      <c r="AY176" s="50">
        <v>28.686009599843832</v>
      </c>
      <c r="AZ176" s="50">
        <v>3.9328773150640739</v>
      </c>
      <c r="BA176" s="50">
        <v>6.7468103664377308</v>
      </c>
      <c r="BB176" s="101">
        <v>12.019938910619645</v>
      </c>
      <c r="BC176" s="101">
        <v>13.008644028090167</v>
      </c>
      <c r="BD176" s="28">
        <v>-7.6003703025124297E-2</v>
      </c>
      <c r="BE176" s="99">
        <v>0.66504021979811623</v>
      </c>
      <c r="BF176" s="99">
        <v>0.88434945467053017</v>
      </c>
      <c r="BG176" s="28">
        <v>-0.24798933692351169</v>
      </c>
      <c r="BH176" s="101">
        <v>1.5161797022108474</v>
      </c>
      <c r="BI176" s="101">
        <v>1.6505789711862247</v>
      </c>
      <c r="BJ176" s="28">
        <v>-8.1425530872229798E-2</v>
      </c>
      <c r="BK176" s="99">
        <v>8.3904190528132278E-2</v>
      </c>
      <c r="BL176" s="99">
        <v>0.11183966775534948</v>
      </c>
      <c r="BM176" s="28">
        <v>-0.24978147546294907</v>
      </c>
      <c r="BN176" s="27">
        <v>668.75640817722456</v>
      </c>
      <c r="BO176" s="99">
        <v>36.995842517539913</v>
      </c>
      <c r="BP176" s="27">
        <v>88.582602890779484</v>
      </c>
      <c r="BQ176" s="99">
        <v>4.8997813421254461</v>
      </c>
    </row>
    <row r="177" spans="1:69" s="2" customFormat="1" x14ac:dyDescent="0.25">
      <c r="A177" s="86" t="s">
        <v>366</v>
      </c>
      <c r="B177" s="86" t="s">
        <v>235</v>
      </c>
      <c r="C177" s="86" t="s">
        <v>166</v>
      </c>
      <c r="D177" s="86"/>
      <c r="E177" s="86"/>
      <c r="F177" s="86"/>
      <c r="G177" s="87">
        <v>106.07290626883507</v>
      </c>
      <c r="H177" s="88">
        <v>-1</v>
      </c>
      <c r="I177" s="87">
        <v>160.61444358348845</v>
      </c>
      <c r="J177" s="88">
        <v>-1</v>
      </c>
      <c r="K177" s="86"/>
      <c r="L177" s="86"/>
      <c r="M177" s="86"/>
      <c r="N177" s="89">
        <v>18.395080634241864</v>
      </c>
      <c r="O177" s="88">
        <v>-1</v>
      </c>
      <c r="P177" s="89">
        <v>25.071607204999044</v>
      </c>
      <c r="Q177" s="88">
        <v>-1</v>
      </c>
      <c r="R177" s="86"/>
      <c r="S177" s="86"/>
      <c r="T177" s="86"/>
      <c r="U177" s="89">
        <v>5.3575110918545796</v>
      </c>
      <c r="V177" s="88">
        <v>-1</v>
      </c>
      <c r="W177" s="89">
        <v>10.43300957343426</v>
      </c>
      <c r="X177" s="88">
        <v>-1</v>
      </c>
      <c r="Y177" s="86"/>
      <c r="Z177" s="86"/>
      <c r="AA177" s="86"/>
      <c r="AB177" s="86"/>
      <c r="AC177" s="86"/>
      <c r="AD177" s="86"/>
      <c r="AE177" s="86"/>
      <c r="AF177" s="91">
        <v>5.766373541814418</v>
      </c>
      <c r="AG177" s="88">
        <v>-1</v>
      </c>
      <c r="AH177" s="91">
        <v>6.4062284587588563</v>
      </c>
      <c r="AI177" s="88">
        <v>-1</v>
      </c>
      <c r="AJ177" s="86"/>
      <c r="AK177" s="86"/>
      <c r="AL177" s="86"/>
      <c r="AM177" s="91">
        <v>19.798914915940269</v>
      </c>
      <c r="AN177" s="88">
        <v>-1</v>
      </c>
      <c r="AO177" s="91">
        <v>15.394833336726114</v>
      </c>
      <c r="AP177" s="88">
        <v>-1</v>
      </c>
      <c r="AQ177" s="26"/>
      <c r="AR177" s="26"/>
      <c r="AS177" s="26"/>
      <c r="AT177" s="26"/>
      <c r="AU177" s="26"/>
      <c r="AV177" s="26"/>
      <c r="AW177" s="26"/>
      <c r="AX177" s="26"/>
      <c r="AY177" s="26"/>
      <c r="AZ177" s="26"/>
      <c r="BA177" s="26"/>
      <c r="BB177" s="101"/>
      <c r="BC177" s="101"/>
      <c r="BD177" s="26"/>
      <c r="BE177" s="99"/>
      <c r="BF177" s="99"/>
      <c r="BG177" s="26"/>
      <c r="BH177" s="101"/>
      <c r="BI177" s="101"/>
      <c r="BJ177" s="26"/>
      <c r="BK177" s="99"/>
      <c r="BL177" s="99"/>
      <c r="BM177" s="26"/>
      <c r="BN177" s="27"/>
      <c r="BO177" s="99"/>
      <c r="BP177" s="27"/>
      <c r="BQ177" s="99"/>
    </row>
    <row r="178" spans="1:69" s="2" customFormat="1" x14ac:dyDescent="0.25">
      <c r="A178" s="86" t="s">
        <v>366</v>
      </c>
      <c r="B178" s="86" t="s">
        <v>236</v>
      </c>
      <c r="C178" s="86" t="s">
        <v>141</v>
      </c>
      <c r="D178" s="87">
        <v>12475218199.526007</v>
      </c>
      <c r="E178" s="87">
        <v>11877756055.447283</v>
      </c>
      <c r="F178" s="88">
        <v>5.0300927320756056E-2</v>
      </c>
      <c r="G178" s="87">
        <v>10567304372.353148</v>
      </c>
      <c r="H178" s="88">
        <v>0.18054877194267863</v>
      </c>
      <c r="I178" s="87">
        <v>10302669193.090286</v>
      </c>
      <c r="J178" s="88">
        <v>0.21087244147301057</v>
      </c>
      <c r="K178" s="89">
        <v>3560658965.1747842</v>
      </c>
      <c r="L178" s="89">
        <v>3704241851.8794188</v>
      </c>
      <c r="M178" s="88">
        <v>-3.8761747328076086E-2</v>
      </c>
      <c r="N178" s="89">
        <v>3474186473.9997306</v>
      </c>
      <c r="O178" s="88">
        <v>2.4889997074768504E-2</v>
      </c>
      <c r="P178" s="89">
        <v>3458933475.4552169</v>
      </c>
      <c r="Q178" s="88">
        <v>2.9409495858020107E-2</v>
      </c>
      <c r="R178" s="86"/>
      <c r="S178" s="86"/>
      <c r="T178" s="86"/>
      <c r="U178" s="86"/>
      <c r="V178" s="86"/>
      <c r="W178" s="86"/>
      <c r="X178" s="86"/>
      <c r="Y178" s="87">
        <v>11340495984.631201</v>
      </c>
      <c r="Z178" s="90">
        <v>1134722214.8948066</v>
      </c>
      <c r="AA178" s="86"/>
      <c r="AB178" s="86"/>
      <c r="AC178" s="91">
        <v>3.503626244900325</v>
      </c>
      <c r="AD178" s="91">
        <v>3.2065282263956045</v>
      </c>
      <c r="AE178" s="88">
        <v>9.2654109843493426E-2</v>
      </c>
      <c r="AF178" s="91">
        <v>3.0416629767680017</v>
      </c>
      <c r="AG178" s="88">
        <v>0.15187851897490448</v>
      </c>
      <c r="AH178" s="91">
        <v>2.9785681818394592</v>
      </c>
      <c r="AI178" s="88">
        <v>0.17627867854836496</v>
      </c>
      <c r="AJ178" s="86"/>
      <c r="AK178" s="86"/>
      <c r="AL178" s="86"/>
      <c r="AM178" s="86"/>
      <c r="AN178" s="86"/>
      <c r="AO178" s="86"/>
      <c r="AP178" s="86"/>
      <c r="AQ178" s="50">
        <v>11.372856243448897</v>
      </c>
      <c r="AR178" s="26"/>
      <c r="AS178" s="26"/>
      <c r="AT178" s="26"/>
      <c r="AU178" s="50">
        <v>28.747447019144396</v>
      </c>
      <c r="AV178" s="50">
        <v>29.972704849007837</v>
      </c>
      <c r="AW178" s="50">
        <v>-1.2252578298634411</v>
      </c>
      <c r="AX178" s="26"/>
      <c r="AY178" s="26"/>
      <c r="AZ178" s="50">
        <v>9.0958105641624787</v>
      </c>
      <c r="BA178" s="26"/>
      <c r="BB178" s="101">
        <v>85734.300051096114</v>
      </c>
      <c r="BC178" s="101">
        <v>86559.301619754595</v>
      </c>
      <c r="BD178" s="28">
        <v>-9.531056203325455E-3</v>
      </c>
      <c r="BE178" s="99"/>
      <c r="BF178" s="99"/>
      <c r="BG178" s="26"/>
      <c r="BH178" s="101">
        <v>10570.264630009839</v>
      </c>
      <c r="BI178" s="101">
        <v>10672.426937437231</v>
      </c>
      <c r="BJ178" s="28">
        <v>-9.572546902993773E-3</v>
      </c>
      <c r="BK178" s="99"/>
      <c r="BL178" s="99"/>
      <c r="BM178" s="26"/>
      <c r="BN178" s="27">
        <v>1457947.5399409481</v>
      </c>
      <c r="BO178" s="99"/>
      <c r="BP178" s="27">
        <v>182324.75146408004</v>
      </c>
      <c r="BQ178" s="99"/>
    </row>
    <row r="179" spans="1:69" s="2" customFormat="1" x14ac:dyDescent="0.25">
      <c r="A179" s="86" t="s">
        <v>366</v>
      </c>
      <c r="B179" s="86" t="s">
        <v>236</v>
      </c>
      <c r="C179" s="86" t="s">
        <v>291</v>
      </c>
      <c r="D179" s="87">
        <v>5677413016.4833908</v>
      </c>
      <c r="E179" s="87">
        <v>5388213534.2813187</v>
      </c>
      <c r="F179" s="88">
        <v>5.367260973643756E-2</v>
      </c>
      <c r="G179" s="87">
        <v>4845952475.7297201</v>
      </c>
      <c r="H179" s="88">
        <v>0.17157835222650766</v>
      </c>
      <c r="I179" s="87">
        <v>4733958660.3831673</v>
      </c>
      <c r="J179" s="88">
        <v>0.19929501370505423</v>
      </c>
      <c r="K179" s="89">
        <v>1641095256.8846662</v>
      </c>
      <c r="L179" s="89">
        <v>1697169913.9707065</v>
      </c>
      <c r="M179" s="88">
        <v>-3.3040096117923592E-2</v>
      </c>
      <c r="N179" s="89">
        <v>1595149158.3396804</v>
      </c>
      <c r="O179" s="88">
        <v>2.8803637769403968E-2</v>
      </c>
      <c r="P179" s="89">
        <v>1574068283.9506347</v>
      </c>
      <c r="Q179" s="88">
        <v>4.2581998263636671E-2</v>
      </c>
      <c r="R179" s="86"/>
      <c r="S179" s="86"/>
      <c r="T179" s="86"/>
      <c r="U179" s="86"/>
      <c r="V179" s="86"/>
      <c r="W179" s="86"/>
      <c r="X179" s="86"/>
      <c r="Y179" s="87">
        <v>5185532823.7359629</v>
      </c>
      <c r="Z179" s="90">
        <v>491880192.74742758</v>
      </c>
      <c r="AA179" s="86"/>
      <c r="AB179" s="86"/>
      <c r="AC179" s="91">
        <v>3.4595267963061276</v>
      </c>
      <c r="AD179" s="91">
        <v>3.1748226797604664</v>
      </c>
      <c r="AE179" s="88">
        <v>8.9675596171292782E-2</v>
      </c>
      <c r="AF179" s="91">
        <v>3.0379306225968583</v>
      </c>
      <c r="AG179" s="88">
        <v>0.13877741992306722</v>
      </c>
      <c r="AH179" s="91">
        <v>3.0074671528872705</v>
      </c>
      <c r="AI179" s="88">
        <v>0.15031241255116101</v>
      </c>
      <c r="AJ179" s="86"/>
      <c r="AK179" s="86"/>
      <c r="AL179" s="86"/>
      <c r="AM179" s="86"/>
      <c r="AN179" s="86"/>
      <c r="AO179" s="86"/>
      <c r="AP179" s="86"/>
      <c r="AQ179" s="50">
        <v>11.485546246636192</v>
      </c>
      <c r="AR179" s="26"/>
      <c r="AS179" s="26"/>
      <c r="AT179" s="26"/>
      <c r="AU179" s="50">
        <v>27.457058044266248</v>
      </c>
      <c r="AV179" s="50">
        <v>28.778859196050981</v>
      </c>
      <c r="AW179" s="50">
        <v>-1.321801151784733</v>
      </c>
      <c r="AX179" s="26"/>
      <c r="AY179" s="26"/>
      <c r="AZ179" s="50">
        <v>8.6638085219331078</v>
      </c>
      <c r="BA179" s="26"/>
      <c r="BB179" s="101">
        <v>40181.028948329113</v>
      </c>
      <c r="BC179" s="101">
        <v>40455.2038121597</v>
      </c>
      <c r="BD179" s="28">
        <v>-6.7772458916194574E-3</v>
      </c>
      <c r="BE179" s="99"/>
      <c r="BF179" s="99"/>
      <c r="BG179" s="26"/>
      <c r="BH179" s="101">
        <v>4952.1730784410429</v>
      </c>
      <c r="BI179" s="101">
        <v>4987.2466554437524</v>
      </c>
      <c r="BJ179" s="28">
        <v>-7.0326533708585425E-3</v>
      </c>
      <c r="BK179" s="99"/>
      <c r="BL179" s="99"/>
      <c r="BM179" s="26"/>
      <c r="BN179" s="27">
        <v>747205.76931521716</v>
      </c>
      <c r="BO179" s="99"/>
      <c r="BP179" s="27">
        <v>93577.687347768762</v>
      </c>
      <c r="BQ179" s="99"/>
    </row>
    <row r="180" spans="1:69" s="2" customFormat="1" x14ac:dyDescent="0.25">
      <c r="A180" s="86" t="s">
        <v>366</v>
      </c>
      <c r="B180" s="86" t="s">
        <v>236</v>
      </c>
      <c r="C180" s="86" t="s">
        <v>287</v>
      </c>
      <c r="D180" s="87">
        <v>1399800815.9777153</v>
      </c>
      <c r="E180" s="87">
        <v>1339814421.4225125</v>
      </c>
      <c r="F180" s="88">
        <v>4.4772166649403394E-2</v>
      </c>
      <c r="G180" s="87">
        <v>1205315207.5774577</v>
      </c>
      <c r="H180" s="88">
        <v>0.16135663698390637</v>
      </c>
      <c r="I180" s="87">
        <v>1172907543.5550926</v>
      </c>
      <c r="J180" s="88">
        <v>0.19344514720649444</v>
      </c>
      <c r="K180" s="89">
        <v>608258889.61342418</v>
      </c>
      <c r="L180" s="89">
        <v>635506800.88634801</v>
      </c>
      <c r="M180" s="88">
        <v>-4.2875876756819718E-2</v>
      </c>
      <c r="N180" s="89">
        <v>575833863.12598407</v>
      </c>
      <c r="O180" s="88">
        <v>5.6309690283612213E-2</v>
      </c>
      <c r="P180" s="89">
        <v>550028437.11785257</v>
      </c>
      <c r="Q180" s="88">
        <v>0.10586807620474864</v>
      </c>
      <c r="R180" s="89">
        <v>758970150.22823298</v>
      </c>
      <c r="S180" s="89">
        <v>800965593.96973097</v>
      </c>
      <c r="T180" s="88">
        <v>-5.2431020829947196E-2</v>
      </c>
      <c r="U180" s="89">
        <v>746127466.94093549</v>
      </c>
      <c r="V180" s="88">
        <v>1.7212452102790814E-2</v>
      </c>
      <c r="W180" s="89">
        <v>720791052.81792939</v>
      </c>
      <c r="X180" s="88">
        <v>5.2968328700866339E-2</v>
      </c>
      <c r="Y180" s="87">
        <v>1277738158.833585</v>
      </c>
      <c r="Z180" s="90">
        <v>122062657.14413017</v>
      </c>
      <c r="AA180" s="89">
        <v>674306567.17992353</v>
      </c>
      <c r="AB180" s="89">
        <v>84663583.04830943</v>
      </c>
      <c r="AC180" s="91">
        <v>2.3013240577007457</v>
      </c>
      <c r="AD180" s="91">
        <v>2.1082613428430022</v>
      </c>
      <c r="AE180" s="88">
        <v>9.1574375023827634E-2</v>
      </c>
      <c r="AF180" s="91">
        <v>2.0931648601460457</v>
      </c>
      <c r="AG180" s="88">
        <v>9.9447110697327534E-2</v>
      </c>
      <c r="AH180" s="91">
        <v>2.1324489142800047</v>
      </c>
      <c r="AI180" s="88">
        <v>7.9193054656486142E-2</v>
      </c>
      <c r="AJ180" s="91">
        <v>1.8443423836323147</v>
      </c>
      <c r="AK180" s="91">
        <v>1.6727490313062623</v>
      </c>
      <c r="AL180" s="88">
        <v>0.1025816480025422</v>
      </c>
      <c r="AM180" s="91">
        <v>1.6154280079235739</v>
      </c>
      <c r="AN180" s="88">
        <v>0.14170509275927498</v>
      </c>
      <c r="AO180" s="91">
        <v>1.6272504201732469</v>
      </c>
      <c r="AP180" s="88">
        <v>0.13341029798963264</v>
      </c>
      <c r="AQ180" s="50">
        <v>12.55123067556455</v>
      </c>
      <c r="AR180" s="50">
        <v>12.808660454721853</v>
      </c>
      <c r="AS180" s="26"/>
      <c r="AT180" s="26"/>
      <c r="AU180" s="50">
        <v>28.426187581792362</v>
      </c>
      <c r="AV180" s="50">
        <v>27.875660939652246</v>
      </c>
      <c r="AW180" s="50">
        <v>0.55052664214011671</v>
      </c>
      <c r="AX180" s="50">
        <v>28.538227934717369</v>
      </c>
      <c r="AY180" s="50">
        <v>27.356232022011422</v>
      </c>
      <c r="AZ180" s="50">
        <v>8.7200018567551254</v>
      </c>
      <c r="BA180" s="50">
        <v>11.155060976093711</v>
      </c>
      <c r="BB180" s="101">
        <v>10034.035113447966</v>
      </c>
      <c r="BC180" s="101">
        <v>10174.400000601663</v>
      </c>
      <c r="BD180" s="28">
        <v>-1.3795888420486376E-2</v>
      </c>
      <c r="BE180" s="99">
        <v>5363.5807680927792</v>
      </c>
      <c r="BF180" s="99">
        <v>5986.8635224921354</v>
      </c>
      <c r="BG180" s="28">
        <v>-0.10410839533216952</v>
      </c>
      <c r="BH180" s="101">
        <v>1239.4890271456873</v>
      </c>
      <c r="BI180" s="101">
        <v>1255.1896609793775</v>
      </c>
      <c r="BJ180" s="28">
        <v>-1.2508574856679167E-2</v>
      </c>
      <c r="BK180" s="99">
        <v>663.22126708801534</v>
      </c>
      <c r="BL180" s="99">
        <v>738.94745832738101</v>
      </c>
      <c r="BM180" s="28">
        <v>-0.1024784514595572</v>
      </c>
      <c r="BN180" s="27">
        <v>298361.53121071792</v>
      </c>
      <c r="BO180" s="99">
        <v>161771.22743506762</v>
      </c>
      <c r="BP180" s="27">
        <v>39060.434732422967</v>
      </c>
      <c r="BQ180" s="99">
        <v>21178.867989019967</v>
      </c>
    </row>
    <row r="181" spans="1:69" s="2" customFormat="1" x14ac:dyDescent="0.25">
      <c r="A181" s="86" t="s">
        <v>366</v>
      </c>
      <c r="B181" s="86" t="s">
        <v>236</v>
      </c>
      <c r="C181" s="86" t="s">
        <v>288</v>
      </c>
      <c r="D181" s="87">
        <v>710389208.34632444</v>
      </c>
      <c r="E181" s="87">
        <v>719611968.79770446</v>
      </c>
      <c r="F181" s="88">
        <v>-1.2816296631070478E-2</v>
      </c>
      <c r="G181" s="87">
        <v>639903586.83697474</v>
      </c>
      <c r="H181" s="88">
        <v>0.11015037727442369</v>
      </c>
      <c r="I181" s="87">
        <v>621542172.68069541</v>
      </c>
      <c r="J181" s="88">
        <v>0.14294610980689218</v>
      </c>
      <c r="K181" s="89">
        <v>352505637.17847681</v>
      </c>
      <c r="L181" s="89">
        <v>373420753.0839777</v>
      </c>
      <c r="M181" s="88">
        <v>-5.6009516698707261E-2</v>
      </c>
      <c r="N181" s="89">
        <v>333966850.42810661</v>
      </c>
      <c r="O181" s="88">
        <v>5.5510859016712703E-2</v>
      </c>
      <c r="P181" s="89">
        <v>324749288.09260631</v>
      </c>
      <c r="Q181" s="88">
        <v>8.5470084473150368E-2</v>
      </c>
      <c r="R181" s="89">
        <v>384924725.45718741</v>
      </c>
      <c r="S181" s="89">
        <v>407901961.12419254</v>
      </c>
      <c r="T181" s="88">
        <v>-5.6330289767862432E-2</v>
      </c>
      <c r="U181" s="89">
        <v>382082598.15342474</v>
      </c>
      <c r="V181" s="88">
        <v>7.4385154348783561E-3</v>
      </c>
      <c r="W181" s="89">
        <v>368100292.45574522</v>
      </c>
      <c r="X181" s="88">
        <v>4.5706111476303456E-2</v>
      </c>
      <c r="Y181" s="87">
        <v>678424115.50932372</v>
      </c>
      <c r="Z181" s="90">
        <v>31965092.837000757</v>
      </c>
      <c r="AA181" s="89">
        <v>354938532.34064627</v>
      </c>
      <c r="AB181" s="89">
        <v>29986193.116541162</v>
      </c>
      <c r="AC181" s="91">
        <v>2.015256306345671</v>
      </c>
      <c r="AD181" s="91">
        <v>1.9270808139468152</v>
      </c>
      <c r="AE181" s="88">
        <v>4.575599101018777E-2</v>
      </c>
      <c r="AF181" s="91">
        <v>1.9160691727837444</v>
      </c>
      <c r="AG181" s="88">
        <v>5.1765946120736019E-2</v>
      </c>
      <c r="AH181" s="91">
        <v>1.9139138882529434</v>
      </c>
      <c r="AI181" s="88">
        <v>5.2950354096251873E-2</v>
      </c>
      <c r="AJ181" s="91">
        <v>1.8455276093334156</v>
      </c>
      <c r="AK181" s="91">
        <v>1.7641787423978739</v>
      </c>
      <c r="AL181" s="88">
        <v>4.6111465341075526E-2</v>
      </c>
      <c r="AM181" s="91">
        <v>1.6747781498806242</v>
      </c>
      <c r="AN181" s="88">
        <v>0.10195347931005798</v>
      </c>
      <c r="AO181" s="91">
        <v>1.6885131183518964</v>
      </c>
      <c r="AP181" s="88">
        <v>9.2989796333223643E-2</v>
      </c>
      <c r="AQ181" s="50">
        <v>12.724148307129198</v>
      </c>
      <c r="AR181" s="50">
        <v>13.165987027099082</v>
      </c>
      <c r="AS181" s="26"/>
      <c r="AT181" s="26"/>
      <c r="AU181" s="50">
        <v>23.04594514382358</v>
      </c>
      <c r="AV181" s="50">
        <v>19.833151131855239</v>
      </c>
      <c r="AW181" s="50">
        <v>3.2127940119683416</v>
      </c>
      <c r="AX181" s="50">
        <v>25.356466819465862</v>
      </c>
      <c r="AY181" s="50">
        <v>21.992071210985028</v>
      </c>
      <c r="AZ181" s="50">
        <v>4.4996591250886988</v>
      </c>
      <c r="BA181" s="50">
        <v>7.790144704506992</v>
      </c>
      <c r="BB181" s="101">
        <v>5103.1045776383635</v>
      </c>
      <c r="BC181" s="101">
        <v>5471.2895217105006</v>
      </c>
      <c r="BD181" s="28">
        <v>-6.7293997623622495E-2</v>
      </c>
      <c r="BE181" s="99">
        <v>2737.7875924954164</v>
      </c>
      <c r="BF181" s="99">
        <v>3066.8047614741909</v>
      </c>
      <c r="BG181" s="28">
        <v>-0.10728337620703909</v>
      </c>
      <c r="BH181" s="101">
        <v>629.69498759473106</v>
      </c>
      <c r="BI181" s="101">
        <v>675.01925476919314</v>
      </c>
      <c r="BJ181" s="28">
        <v>-6.7145147126150703E-2</v>
      </c>
      <c r="BK181" s="99">
        <v>338.02021895250482</v>
      </c>
      <c r="BL181" s="99">
        <v>378.54968483748542</v>
      </c>
      <c r="BM181" s="28">
        <v>-0.10706511591042597</v>
      </c>
      <c r="BN181" s="27">
        <v>158402.30605842322</v>
      </c>
      <c r="BO181" s="99">
        <v>85830.363770952405</v>
      </c>
      <c r="BP181" s="27">
        <v>20318.308631429347</v>
      </c>
      <c r="BQ181" s="99">
        <v>11009.53485695909</v>
      </c>
    </row>
    <row r="182" spans="1:69" s="2" customFormat="1" x14ac:dyDescent="0.25">
      <c r="A182" s="86" t="s">
        <v>366</v>
      </c>
      <c r="B182" s="86" t="s">
        <v>236</v>
      </c>
      <c r="C182" s="86" t="s">
        <v>139</v>
      </c>
      <c r="D182" s="87">
        <v>32786165.267848186</v>
      </c>
      <c r="E182" s="87">
        <v>35717902.350660063</v>
      </c>
      <c r="F182" s="88">
        <v>-8.2080326387299701E-2</v>
      </c>
      <c r="G182" s="87">
        <v>30475786.990295075</v>
      </c>
      <c r="H182" s="88">
        <v>7.5810290913532252E-2</v>
      </c>
      <c r="I182" s="87">
        <v>29506776.417772759</v>
      </c>
      <c r="J182" s="88">
        <v>0.11114019382002568</v>
      </c>
      <c r="K182" s="89">
        <v>10962548.869022675</v>
      </c>
      <c r="L182" s="89">
        <v>12367273.015087577</v>
      </c>
      <c r="M182" s="88">
        <v>-0.1135839844686209</v>
      </c>
      <c r="N182" s="89">
        <v>11441964.370072829</v>
      </c>
      <c r="O182" s="88">
        <v>-4.1899754757504307E-2</v>
      </c>
      <c r="P182" s="89">
        <v>11316922.16527909</v>
      </c>
      <c r="Q182" s="88">
        <v>-3.1313575465213621E-2</v>
      </c>
      <c r="R182" s="89">
        <v>6629803.9735914636</v>
      </c>
      <c r="S182" s="89">
        <v>7460698.8378874175</v>
      </c>
      <c r="T182" s="88">
        <v>-0.11136957573953371</v>
      </c>
      <c r="U182" s="89">
        <v>6669553.5084849829</v>
      </c>
      <c r="V182" s="88">
        <v>-5.9598494626289487E-3</v>
      </c>
      <c r="W182" s="89">
        <v>6588566.7670477983</v>
      </c>
      <c r="X182" s="88">
        <v>6.2589039470480959E-3</v>
      </c>
      <c r="Y182" s="87">
        <v>32389925.664907429</v>
      </c>
      <c r="Z182" s="90">
        <v>396239.60294075613</v>
      </c>
      <c r="AA182" s="89">
        <v>6478380.4838070301</v>
      </c>
      <c r="AB182" s="89">
        <v>151423.48978443342</v>
      </c>
      <c r="AC182" s="91">
        <v>2.9907429065601159</v>
      </c>
      <c r="AD182" s="91">
        <v>2.88809847628379</v>
      </c>
      <c r="AE182" s="88">
        <v>3.554048835910948E-2</v>
      </c>
      <c r="AF182" s="91">
        <v>2.6635100411609738</v>
      </c>
      <c r="AG182" s="88">
        <v>0.12285775549639281</v>
      </c>
      <c r="AH182" s="91">
        <v>2.6073146025781719</v>
      </c>
      <c r="AI182" s="88">
        <v>0.14705870308201446</v>
      </c>
      <c r="AJ182" s="91">
        <v>4.9452691811772276</v>
      </c>
      <c r="AK182" s="91">
        <v>4.7874740861104099</v>
      </c>
      <c r="AL182" s="88">
        <v>3.2959989386599164E-2</v>
      </c>
      <c r="AM182" s="91">
        <v>4.5693893828910559</v>
      </c>
      <c r="AN182" s="88">
        <v>8.2260399976758436E-2</v>
      </c>
      <c r="AO182" s="91">
        <v>4.4784818096324974</v>
      </c>
      <c r="AP182" s="88">
        <v>0.10422893100531194</v>
      </c>
      <c r="AQ182" s="50">
        <v>15.139893547673223</v>
      </c>
      <c r="AR182" s="50">
        <v>13.761941788356499</v>
      </c>
      <c r="AS182" s="81">
        <v>100.00000000000004</v>
      </c>
      <c r="AT182" s="81">
        <v>99.999999999999986</v>
      </c>
      <c r="AU182" s="50">
        <v>11.995878710979275</v>
      </c>
      <c r="AV182" s="50">
        <v>10.248425630390612</v>
      </c>
      <c r="AW182" s="50">
        <v>1.747453080588663</v>
      </c>
      <c r="AX182" s="50">
        <v>13.122512868995814</v>
      </c>
      <c r="AY182" s="50">
        <v>10.934727096411637</v>
      </c>
      <c r="AZ182" s="50">
        <v>1.2085573280792592</v>
      </c>
      <c r="BA182" s="50">
        <v>2.2839814025814262</v>
      </c>
      <c r="BB182" s="101">
        <v>240.73700741515856</v>
      </c>
      <c r="BC182" s="101">
        <v>277.09516957814918</v>
      </c>
      <c r="BD182" s="28">
        <v>-0.13121182234371837</v>
      </c>
      <c r="BE182" s="99">
        <v>48.215695259021295</v>
      </c>
      <c r="BF182" s="99">
        <v>57.098818673791442</v>
      </c>
      <c r="BG182" s="28">
        <v>-0.15557455690142905</v>
      </c>
      <c r="BH182" s="101">
        <v>29.670746782792278</v>
      </c>
      <c r="BI182" s="101">
        <v>34.183842460358719</v>
      </c>
      <c r="BJ182" s="28">
        <v>-0.13202423580087727</v>
      </c>
      <c r="BK182" s="99">
        <v>5.9451174594481575</v>
      </c>
      <c r="BL182" s="99">
        <v>7.0479223861388185</v>
      </c>
      <c r="BM182" s="28">
        <v>-0.15647234266647891</v>
      </c>
      <c r="BN182" s="27">
        <v>7920.5335041238477</v>
      </c>
      <c r="BO182" s="99">
        <v>1601.638498116771</v>
      </c>
      <c r="BP182" s="27">
        <v>989.54460737500028</v>
      </c>
      <c r="BQ182" s="99">
        <v>200.09847742611271</v>
      </c>
    </row>
    <row r="183" spans="1:69" s="2" customFormat="1" x14ac:dyDescent="0.25">
      <c r="A183" s="86" t="s">
        <v>366</v>
      </c>
      <c r="B183" s="86" t="s">
        <v>236</v>
      </c>
      <c r="C183" s="86" t="s">
        <v>167</v>
      </c>
      <c r="D183" s="87">
        <v>17133294.395173531</v>
      </c>
      <c r="E183" s="87">
        <v>18721586.114801295</v>
      </c>
      <c r="F183" s="88">
        <v>-8.483745500452336E-2</v>
      </c>
      <c r="G183" s="87">
        <v>16541503.276095686</v>
      </c>
      <c r="H183" s="88">
        <v>3.5776138915563291E-2</v>
      </c>
      <c r="I183" s="87">
        <v>16606870.950069657</v>
      </c>
      <c r="J183" s="88">
        <v>3.1699135056003212E-2</v>
      </c>
      <c r="K183" s="89">
        <v>6165817.4696414256</v>
      </c>
      <c r="L183" s="89">
        <v>6889500.7627476957</v>
      </c>
      <c r="M183" s="88">
        <v>-0.10504147078686846</v>
      </c>
      <c r="N183" s="89">
        <v>6560752.6808231268</v>
      </c>
      <c r="O183" s="88">
        <v>-6.0196631452986232E-2</v>
      </c>
      <c r="P183" s="89">
        <v>6648669.9254880138</v>
      </c>
      <c r="Q183" s="88">
        <v>-7.2623917453857753E-2</v>
      </c>
      <c r="R183" s="89">
        <v>3813005.4774655877</v>
      </c>
      <c r="S183" s="89">
        <v>4309459.809359259</v>
      </c>
      <c r="T183" s="88">
        <v>-0.11520105856782206</v>
      </c>
      <c r="U183" s="89">
        <v>3984830.1094167284</v>
      </c>
      <c r="V183" s="88">
        <v>-4.3119688225878014E-2</v>
      </c>
      <c r="W183" s="89">
        <v>4063643.1452366505</v>
      </c>
      <c r="X183" s="88">
        <v>-6.1678070345536372E-2</v>
      </c>
      <c r="Y183" s="87">
        <v>16866712.951873943</v>
      </c>
      <c r="Z183" s="90">
        <v>266581.44329958945</v>
      </c>
      <c r="AA183" s="89">
        <v>3703679.3356070281</v>
      </c>
      <c r="AB183" s="89">
        <v>109326.14185855965</v>
      </c>
      <c r="AC183" s="91">
        <v>2.7787547197971012</v>
      </c>
      <c r="AD183" s="91">
        <v>2.7174082360264786</v>
      </c>
      <c r="AE183" s="88">
        <v>2.2575365363699005E-2</v>
      </c>
      <c r="AF183" s="91">
        <v>2.5212813347538581</v>
      </c>
      <c r="AG183" s="88">
        <v>0.10212005359900828</v>
      </c>
      <c r="AH183" s="91">
        <v>2.4977734097471695</v>
      </c>
      <c r="AI183" s="88">
        <v>0.11249271409225757</v>
      </c>
      <c r="AJ183" s="91">
        <v>4.4933831059066867</v>
      </c>
      <c r="AK183" s="91">
        <v>4.3442999686740009</v>
      </c>
      <c r="AL183" s="88">
        <v>3.4316952859539757E-2</v>
      </c>
      <c r="AM183" s="91">
        <v>4.15111882361201</v>
      </c>
      <c r="AN183" s="88">
        <v>8.2451092545903673E-2</v>
      </c>
      <c r="AO183" s="91">
        <v>4.0866952034250383</v>
      </c>
      <c r="AP183" s="88">
        <v>9.9515105051339592E-2</v>
      </c>
      <c r="AQ183" s="50">
        <v>15.287029401923212</v>
      </c>
      <c r="AR183" s="50">
        <v>13.458060226398782</v>
      </c>
      <c r="AS183" s="26"/>
      <c r="AT183" s="26"/>
      <c r="AU183" s="50">
        <v>14.189554232021933</v>
      </c>
      <c r="AV183" s="50">
        <v>12.611208752947043</v>
      </c>
      <c r="AW183" s="50">
        <v>1.5783454790748905</v>
      </c>
      <c r="AX183" s="50">
        <v>15.557747717895287</v>
      </c>
      <c r="AY183" s="50">
        <v>13.335642629779329</v>
      </c>
      <c r="AZ183" s="50">
        <v>1.5559263568989146</v>
      </c>
      <c r="BA183" s="50">
        <v>2.8671907896451834</v>
      </c>
      <c r="BB183" s="101">
        <v>125.13102693576596</v>
      </c>
      <c r="BC183" s="101">
        <v>143.88305575102538</v>
      </c>
      <c r="BD183" s="28">
        <v>-0.13032826358447552</v>
      </c>
      <c r="BE183" s="99">
        <v>27.624221783657141</v>
      </c>
      <c r="BF183" s="99">
        <v>32.743014810225915</v>
      </c>
      <c r="BG183" s="28">
        <v>-0.15633236756714694</v>
      </c>
      <c r="BH183" s="101">
        <v>15.445853729880506</v>
      </c>
      <c r="BI183" s="101">
        <v>17.756414130800987</v>
      </c>
      <c r="BJ183" s="28">
        <v>-0.13012539490800065</v>
      </c>
      <c r="BK183" s="99">
        <v>3.4119831341154923</v>
      </c>
      <c r="BL183" s="99">
        <v>4.042797486169218</v>
      </c>
      <c r="BM183" s="28">
        <v>-0.15603412097979175</v>
      </c>
      <c r="BN183" s="27">
        <v>4139.0882765441465</v>
      </c>
      <c r="BO183" s="99">
        <v>921.15187576665585</v>
      </c>
      <c r="BP183" s="27">
        <v>517.52489028204775</v>
      </c>
      <c r="BQ183" s="99">
        <v>115.17338837923822</v>
      </c>
    </row>
    <row r="184" spans="1:69" s="2" customFormat="1" x14ac:dyDescent="0.25">
      <c r="A184" s="86" t="s">
        <v>366</v>
      </c>
      <c r="B184" s="86" t="s">
        <v>236</v>
      </c>
      <c r="C184" s="86" t="s">
        <v>168</v>
      </c>
      <c r="D184" s="87">
        <v>13806284.670933517</v>
      </c>
      <c r="E184" s="87">
        <v>14650038.868814483</v>
      </c>
      <c r="F184" s="88">
        <v>-5.7593990393913899E-2</v>
      </c>
      <c r="G184" s="87">
        <v>12042892.242412049</v>
      </c>
      <c r="H184" s="88">
        <v>0.14642599078577162</v>
      </c>
      <c r="I184" s="87">
        <v>11168430.074643083</v>
      </c>
      <c r="J184" s="88">
        <v>0.23618848653397093</v>
      </c>
      <c r="K184" s="89">
        <v>4322595.5410988238</v>
      </c>
      <c r="L184" s="89">
        <v>4863256.7797625735</v>
      </c>
      <c r="M184" s="88">
        <v>-0.11117266949867803</v>
      </c>
      <c r="N184" s="89">
        <v>4339491.393276928</v>
      </c>
      <c r="O184" s="88">
        <v>-3.8935097795747605E-3</v>
      </c>
      <c r="P184" s="89">
        <v>4147866.4462202108</v>
      </c>
      <c r="Q184" s="88">
        <v>4.2125053239801598E-2</v>
      </c>
      <c r="R184" s="89">
        <v>2638275.4226882192</v>
      </c>
      <c r="S184" s="89">
        <v>2929143.3380382084</v>
      </c>
      <c r="T184" s="88">
        <v>-9.9301359401823525E-2</v>
      </c>
      <c r="U184" s="89">
        <v>2483564.9559130613</v>
      </c>
      <c r="V184" s="88">
        <v>6.2293706636023932E-2</v>
      </c>
      <c r="W184" s="89">
        <v>2329610.6858080416</v>
      </c>
      <c r="X184" s="88">
        <v>0.13249627448936394</v>
      </c>
      <c r="Y184" s="87">
        <v>13694718.355012372</v>
      </c>
      <c r="Z184" s="90">
        <v>111566.31592114482</v>
      </c>
      <c r="AA184" s="89">
        <v>2598465.9254592657</v>
      </c>
      <c r="AB184" s="89">
        <v>39809.497228953573</v>
      </c>
      <c r="AC184" s="91">
        <v>3.1939802231471082</v>
      </c>
      <c r="AD184" s="91">
        <v>3.0123926274626416</v>
      </c>
      <c r="AE184" s="88">
        <v>6.028018858797269E-2</v>
      </c>
      <c r="AF184" s="91">
        <v>2.7751851889992958</v>
      </c>
      <c r="AG184" s="88">
        <v>0.15090705867410084</v>
      </c>
      <c r="AH184" s="91">
        <v>2.6925722463461761</v>
      </c>
      <c r="AI184" s="88">
        <v>0.18621895010666598</v>
      </c>
      <c r="AJ184" s="91">
        <v>5.233071783258274</v>
      </c>
      <c r="AK184" s="91">
        <v>5.0014755777115152</v>
      </c>
      <c r="AL184" s="88">
        <v>4.6305575614292709E-2</v>
      </c>
      <c r="AM184" s="91">
        <v>4.8490345355129172</v>
      </c>
      <c r="AN184" s="88">
        <v>7.9198703356880604E-2</v>
      </c>
      <c r="AO184" s="91">
        <v>4.7941186665570417</v>
      </c>
      <c r="AP184" s="88">
        <v>9.1560753337896039E-2</v>
      </c>
      <c r="AQ184" s="50">
        <v>15.808017801960018</v>
      </c>
      <c r="AR184" s="50">
        <v>14.61656261305237</v>
      </c>
      <c r="AS184" s="26"/>
      <c r="AT184" s="26"/>
      <c r="AU184" s="50">
        <v>9.6040530688731742</v>
      </c>
      <c r="AV184" s="50">
        <v>7.9691464580472937</v>
      </c>
      <c r="AW184" s="50">
        <v>1.6349066108258805</v>
      </c>
      <c r="AX184" s="50">
        <v>9.9779710015557139</v>
      </c>
      <c r="AY184" s="50">
        <v>7.7749636321952407</v>
      </c>
      <c r="AZ184" s="50">
        <v>0.80808355455705105</v>
      </c>
      <c r="BA184" s="50">
        <v>1.5089212023356704</v>
      </c>
      <c r="BB184" s="101">
        <v>102.54636197389493</v>
      </c>
      <c r="BC184" s="101">
        <v>116.11524098197124</v>
      </c>
      <c r="BD184" s="28">
        <v>-0.11685700252030735</v>
      </c>
      <c r="BE184" s="99">
        <v>19.473450178730364</v>
      </c>
      <c r="BF184" s="99">
        <v>22.995738909282927</v>
      </c>
      <c r="BG184" s="28">
        <v>-0.15317136554940991</v>
      </c>
      <c r="BH184" s="101">
        <v>12.685947569329613</v>
      </c>
      <c r="BI184" s="101">
        <v>14.34242346266308</v>
      </c>
      <c r="BJ184" s="28">
        <v>-0.11549483932375082</v>
      </c>
      <c r="BK184" s="99">
        <v>2.4094804646056929</v>
      </c>
      <c r="BL184" s="99">
        <v>2.8409749480992494</v>
      </c>
      <c r="BM184" s="28">
        <v>-0.15188253728961862</v>
      </c>
      <c r="BN184" s="27">
        <v>3385.3158263495507</v>
      </c>
      <c r="BO184" s="99">
        <v>646.90796659428713</v>
      </c>
      <c r="BP184" s="27">
        <v>428.32469540505667</v>
      </c>
      <c r="BQ184" s="99">
        <v>81.849647846775753</v>
      </c>
    </row>
    <row r="185" spans="1:69" s="2" customFormat="1" x14ac:dyDescent="0.25">
      <c r="A185" s="86" t="s">
        <v>366</v>
      </c>
      <c r="B185" s="86" t="s">
        <v>236</v>
      </c>
      <c r="C185" s="86" t="s">
        <v>192</v>
      </c>
      <c r="D185" s="87">
        <v>1846586.2017411366</v>
      </c>
      <c r="E185" s="87">
        <v>2346277.3670442854</v>
      </c>
      <c r="F185" s="88">
        <v>-0.21297190703954708</v>
      </c>
      <c r="G185" s="87">
        <v>1891391.4717873393</v>
      </c>
      <c r="H185" s="88">
        <v>-2.3689051534034E-2</v>
      </c>
      <c r="I185" s="87">
        <v>1731475.393060019</v>
      </c>
      <c r="J185" s="88">
        <v>6.6481342525857925E-2</v>
      </c>
      <c r="K185" s="89">
        <v>474135.85828242602</v>
      </c>
      <c r="L185" s="89">
        <v>614515.47257730702</v>
      </c>
      <c r="M185" s="88">
        <v>-0.22843951138629959</v>
      </c>
      <c r="N185" s="89">
        <v>541720.29597277404</v>
      </c>
      <c r="O185" s="88">
        <v>-0.1247589174575521</v>
      </c>
      <c r="P185" s="89">
        <v>520385.79357086483</v>
      </c>
      <c r="Q185" s="88">
        <v>-8.8876245008676635E-2</v>
      </c>
      <c r="R185" s="89">
        <v>178523.07343765587</v>
      </c>
      <c r="S185" s="89">
        <v>222095.69048994588</v>
      </c>
      <c r="T185" s="88">
        <v>-0.19618848504519951</v>
      </c>
      <c r="U185" s="89">
        <v>201158.44315519041</v>
      </c>
      <c r="V185" s="88">
        <v>-0.11252507904961132</v>
      </c>
      <c r="W185" s="89">
        <v>195312.93600310385</v>
      </c>
      <c r="X185" s="88">
        <v>-8.5963904434784411E-2</v>
      </c>
      <c r="Y185" s="87">
        <v>1828494.3580211147</v>
      </c>
      <c r="Z185" s="90">
        <v>18091.843720021847</v>
      </c>
      <c r="AA185" s="89">
        <v>176235.22274073565</v>
      </c>
      <c r="AB185" s="89">
        <v>2287.8506969202213</v>
      </c>
      <c r="AC185" s="91">
        <v>3.8946351968198751</v>
      </c>
      <c r="AD185" s="91">
        <v>3.8180932323866261</v>
      </c>
      <c r="AE185" s="88">
        <v>2.0047170085839918E-2</v>
      </c>
      <c r="AF185" s="91">
        <v>3.4914539585247466</v>
      </c>
      <c r="AG185" s="88">
        <v>0.11547660174945734</v>
      </c>
      <c r="AH185" s="91">
        <v>3.3272918178236761</v>
      </c>
      <c r="AI185" s="88">
        <v>0.17051205907370293</v>
      </c>
      <c r="AJ185" s="91">
        <v>10.343683682916229</v>
      </c>
      <c r="AK185" s="91">
        <v>10.564263367147595</v>
      </c>
      <c r="AL185" s="88">
        <v>-2.0879797915424679E-2</v>
      </c>
      <c r="AM185" s="91">
        <v>9.4024960728502069</v>
      </c>
      <c r="AN185" s="88">
        <v>0.10009976103938077</v>
      </c>
      <c r="AO185" s="91">
        <v>8.8651342225099867</v>
      </c>
      <c r="AP185" s="88">
        <v>0.16678252390719248</v>
      </c>
      <c r="AQ185" s="50">
        <v>10.773400665591456</v>
      </c>
      <c r="AR185" s="50">
        <v>9.9593960185628418</v>
      </c>
      <c r="AS185" s="26"/>
      <c r="AT185" s="26"/>
      <c r="AU185" s="50">
        <v>9.5250150128468469</v>
      </c>
      <c r="AV185" s="50">
        <v>5.6268410794172521</v>
      </c>
      <c r="AW185" s="50">
        <v>3.8981739334295948</v>
      </c>
      <c r="AX185" s="50">
        <v>7.5803928828476517</v>
      </c>
      <c r="AY185" s="50">
        <v>6.0213094009982662</v>
      </c>
      <c r="AZ185" s="50">
        <v>0.9797454190312449</v>
      </c>
      <c r="BA185" s="50">
        <v>1.2815434178143859</v>
      </c>
      <c r="BB185" s="101">
        <v>14.994702279844129</v>
      </c>
      <c r="BC185" s="101">
        <v>20.02602450567738</v>
      </c>
      <c r="BD185" s="28">
        <v>-0.25123919250208004</v>
      </c>
      <c r="BE185" s="99">
        <v>1.4430313294817256</v>
      </c>
      <c r="BF185" s="99">
        <v>1.8824978128724592</v>
      </c>
      <c r="BG185" s="28">
        <v>-0.23344860237588377</v>
      </c>
      <c r="BH185" s="101">
        <v>2.0188371399595502</v>
      </c>
      <c r="BI185" s="101">
        <v>2.6207254985096524</v>
      </c>
      <c r="BJ185" s="28">
        <v>-0.22966478514914385</v>
      </c>
      <c r="BK185" s="99">
        <v>0.19861242011077049</v>
      </c>
      <c r="BL185" s="99">
        <v>0.24624189225537299</v>
      </c>
      <c r="BM185" s="28">
        <v>-0.19342554472902945</v>
      </c>
      <c r="BN185" s="27">
        <v>564.11193778448285</v>
      </c>
      <c r="BO185" s="99">
        <v>54.536851191242242</v>
      </c>
      <c r="BP185" s="27">
        <v>79.04894053613387</v>
      </c>
      <c r="BQ185" s="99">
        <v>7.6408510340461344</v>
      </c>
    </row>
    <row r="186" spans="1:69" s="2" customFormat="1" x14ac:dyDescent="0.25">
      <c r="A186" s="86" t="s">
        <v>366</v>
      </c>
      <c r="B186" s="86" t="s">
        <v>236</v>
      </c>
      <c r="C186" s="86" t="s">
        <v>289</v>
      </c>
      <c r="D186" s="87">
        <v>518440.48945518257</v>
      </c>
      <c r="E186" s="87">
        <v>860194.96601178648</v>
      </c>
      <c r="F186" s="88">
        <v>-0.39729885672444304</v>
      </c>
      <c r="G186" s="87">
        <v>768385.73294824245</v>
      </c>
      <c r="H186" s="88">
        <v>-0.3252861587292068</v>
      </c>
      <c r="I186" s="87">
        <v>760441.58574959403</v>
      </c>
      <c r="J186" s="88">
        <v>-0.31823758830319948</v>
      </c>
      <c r="K186" s="89">
        <v>203858.63426931517</v>
      </c>
      <c r="L186" s="89">
        <v>306870.51445915573</v>
      </c>
      <c r="M186" s="88">
        <v>-0.33568516796536796</v>
      </c>
      <c r="N186" s="89">
        <v>297106.3881010543</v>
      </c>
      <c r="O186" s="88">
        <v>-0.31385307609078716</v>
      </c>
      <c r="P186" s="89">
        <v>293721.17238626292</v>
      </c>
      <c r="Q186" s="88">
        <v>-0.30594504777058606</v>
      </c>
      <c r="R186" s="89">
        <v>93073.094575572934</v>
      </c>
      <c r="S186" s="89">
        <v>125408.88598742281</v>
      </c>
      <c r="T186" s="88">
        <v>-0.25784290448998021</v>
      </c>
      <c r="U186" s="89">
        <v>126565.02520001748</v>
      </c>
      <c r="V186" s="88">
        <v>-0.26462232019877102</v>
      </c>
      <c r="W186" s="89">
        <v>125724.60036966103</v>
      </c>
      <c r="X186" s="88">
        <v>-0.2597065784904839</v>
      </c>
      <c r="Y186" s="87">
        <v>517315.50504042418</v>
      </c>
      <c r="Z186" s="90">
        <v>1124.9844147584067</v>
      </c>
      <c r="AA186" s="89">
        <v>92745.856051057446</v>
      </c>
      <c r="AB186" s="89">
        <v>327.23852451548976</v>
      </c>
      <c r="AC186" s="91">
        <v>2.5431372642783288</v>
      </c>
      <c r="AD186" s="91">
        <v>2.8031202917225135</v>
      </c>
      <c r="AE186" s="88">
        <v>-9.2747724102994367E-2</v>
      </c>
      <c r="AF186" s="91">
        <v>2.5862309385515223</v>
      </c>
      <c r="AG186" s="88">
        <v>-1.6662732484875903E-2</v>
      </c>
      <c r="AH186" s="91">
        <v>2.5889913878920607</v>
      </c>
      <c r="AI186" s="88">
        <v>-1.771119202179583E-2</v>
      </c>
      <c r="AJ186" s="91">
        <v>5.5702509067668569</v>
      </c>
      <c r="AK186" s="91">
        <v>6.8591229340642972</v>
      </c>
      <c r="AL186" s="88">
        <v>-0.18790624394505984</v>
      </c>
      <c r="AM186" s="91">
        <v>6.0710747833686387</v>
      </c>
      <c r="AN186" s="88">
        <v>-8.2493445472580931E-2</v>
      </c>
      <c r="AO186" s="91">
        <v>6.0484708920426877</v>
      </c>
      <c r="AP186" s="88">
        <v>-7.9064608859236246E-2</v>
      </c>
      <c r="AQ186" s="50">
        <v>8.3686116173417293</v>
      </c>
      <c r="AR186" s="50">
        <v>8.6301840896609185</v>
      </c>
      <c r="AS186" s="81">
        <v>1.5812782166494854</v>
      </c>
      <c r="AT186" s="81">
        <v>1.4038589217164112</v>
      </c>
      <c r="AU186" s="50">
        <v>1.9291417917622984</v>
      </c>
      <c r="AV186" s="50">
        <v>7.557928382782757</v>
      </c>
      <c r="AW186" s="50">
        <v>-5.6287865910204591</v>
      </c>
      <c r="AX186" s="50">
        <v>2.2586393743443387</v>
      </c>
      <c r="AY186" s="50">
        <v>6.4730458615221682</v>
      </c>
      <c r="AZ186" s="50">
        <v>0.2169939342393237</v>
      </c>
      <c r="BA186" s="50">
        <v>0.3515930420147152</v>
      </c>
      <c r="BB186" s="101">
        <v>6.2937080396526319</v>
      </c>
      <c r="BC186" s="101">
        <v>10.234141104202275</v>
      </c>
      <c r="BD186" s="28">
        <v>-0.38502821335262305</v>
      </c>
      <c r="BE186" s="99">
        <v>1.0956330491304005</v>
      </c>
      <c r="BF186" s="99">
        <v>1.518563543466716</v>
      </c>
      <c r="BG186" s="28">
        <v>-0.27850694569606943</v>
      </c>
      <c r="BH186" s="101">
        <v>1.1128096713438811</v>
      </c>
      <c r="BI186" s="101">
        <v>1.3399685901583149</v>
      </c>
      <c r="BJ186" s="28">
        <v>-0.16952555491438454</v>
      </c>
      <c r="BK186" s="99">
        <v>0.17448028132124851</v>
      </c>
      <c r="BL186" s="99">
        <v>0.19639744793003333</v>
      </c>
      <c r="BM186" s="28">
        <v>-0.11159598477365559</v>
      </c>
      <c r="BN186" s="27">
        <v>305.26527037219228</v>
      </c>
      <c r="BO186" s="99">
        <v>54.802786352289743</v>
      </c>
      <c r="BP186" s="27">
        <v>60.642146686072877</v>
      </c>
      <c r="BQ186" s="99">
        <v>10.883208419596578</v>
      </c>
    </row>
    <row r="187" spans="1:69" s="2" customFormat="1" x14ac:dyDescent="0.25">
      <c r="A187" s="86" t="s">
        <v>366</v>
      </c>
      <c r="B187" s="86" t="s">
        <v>236</v>
      </c>
      <c r="C187" s="86" t="s">
        <v>157</v>
      </c>
      <c r="D187" s="86"/>
      <c r="E187" s="86"/>
      <c r="F187" s="86"/>
      <c r="G187" s="86"/>
      <c r="H187" s="86"/>
      <c r="I187" s="87">
        <v>69.063515421152118</v>
      </c>
      <c r="J187" s="88">
        <v>-1</v>
      </c>
      <c r="K187" s="86"/>
      <c r="L187" s="86"/>
      <c r="M187" s="86"/>
      <c r="N187" s="86"/>
      <c r="O187" s="86"/>
      <c r="P187" s="89">
        <v>0.97935217099994176</v>
      </c>
      <c r="Q187" s="88">
        <v>-1</v>
      </c>
      <c r="R187" s="86"/>
      <c r="S187" s="86"/>
      <c r="T187" s="86"/>
      <c r="U187" s="86"/>
      <c r="V187" s="86"/>
      <c r="W187" s="89">
        <v>2.0954983161131082</v>
      </c>
      <c r="X187" s="88">
        <v>-1</v>
      </c>
      <c r="Y187" s="86"/>
      <c r="Z187" s="86"/>
      <c r="AA187" s="86"/>
      <c r="AB187" s="86"/>
      <c r="AC187" s="86"/>
      <c r="AD187" s="86"/>
      <c r="AE187" s="86"/>
      <c r="AF187" s="86"/>
      <c r="AG187" s="86"/>
      <c r="AH187" s="91">
        <v>70.519591895769864</v>
      </c>
      <c r="AI187" s="88">
        <v>-1</v>
      </c>
      <c r="AJ187" s="86"/>
      <c r="AK187" s="86"/>
      <c r="AL187" s="86"/>
      <c r="AM187" s="86"/>
      <c r="AN187" s="86"/>
      <c r="AO187" s="91">
        <v>32.958039092704425</v>
      </c>
      <c r="AP187" s="88">
        <v>-1</v>
      </c>
      <c r="AQ187" s="26"/>
      <c r="AR187" s="26"/>
      <c r="AS187" s="26"/>
      <c r="AT187" s="26"/>
      <c r="AU187" s="26"/>
      <c r="AV187" s="26"/>
      <c r="AW187" s="26"/>
      <c r="AX187" s="26"/>
      <c r="AY187" s="26"/>
      <c r="AZ187" s="26"/>
      <c r="BA187" s="26"/>
      <c r="BB187" s="101"/>
      <c r="BC187" s="101"/>
      <c r="BD187" s="26"/>
      <c r="BE187" s="99"/>
      <c r="BF187" s="99"/>
      <c r="BG187" s="26"/>
      <c r="BH187" s="101"/>
      <c r="BI187" s="101"/>
      <c r="BJ187" s="26"/>
      <c r="BK187" s="99"/>
      <c r="BL187" s="99"/>
      <c r="BM187" s="26"/>
      <c r="BN187" s="27"/>
      <c r="BO187" s="99"/>
      <c r="BP187" s="27"/>
      <c r="BQ187" s="99"/>
    </row>
    <row r="188" spans="1:69" s="2" customFormat="1" x14ac:dyDescent="0.25">
      <c r="A188" s="86" t="s">
        <v>366</v>
      </c>
      <c r="B188" s="86" t="s">
        <v>236</v>
      </c>
      <c r="C188" s="86" t="s">
        <v>158</v>
      </c>
      <c r="D188" s="87">
        <v>26692.391927496195</v>
      </c>
      <c r="E188" s="87">
        <v>53276.39224820926</v>
      </c>
      <c r="F188" s="88">
        <v>-0.49898274261629666</v>
      </c>
      <c r="G188" s="87">
        <v>19056.510139678718</v>
      </c>
      <c r="H188" s="88">
        <v>0.40069675569391611</v>
      </c>
      <c r="I188" s="87">
        <v>19303.570729867221</v>
      </c>
      <c r="J188" s="88">
        <v>0.38276965961518761</v>
      </c>
      <c r="K188" s="89">
        <v>2593.886322458618</v>
      </c>
      <c r="L188" s="89">
        <v>5512.2427626257686</v>
      </c>
      <c r="M188" s="88">
        <v>-0.52943176957920945</v>
      </c>
      <c r="N188" s="89">
        <v>2139.7664756756185</v>
      </c>
      <c r="O188" s="88">
        <v>0.21222869502131717</v>
      </c>
      <c r="P188" s="89">
        <v>2193.5329241750092</v>
      </c>
      <c r="Q188" s="88">
        <v>0.18251533581798518</v>
      </c>
      <c r="R188" s="89">
        <v>798.55731930456807</v>
      </c>
      <c r="S188" s="89">
        <v>1899.374284743086</v>
      </c>
      <c r="T188" s="88">
        <v>-0.57956821584926166</v>
      </c>
      <c r="U188" s="89">
        <v>761.3442904871082</v>
      </c>
      <c r="V188" s="88">
        <v>4.8878055936626218E-2</v>
      </c>
      <c r="W188" s="89">
        <v>909.91319956120822</v>
      </c>
      <c r="X188" s="88">
        <v>-0.12238077248504564</v>
      </c>
      <c r="Y188" s="87">
        <v>26148.948904013636</v>
      </c>
      <c r="Z188" s="90">
        <v>543.4430234825611</v>
      </c>
      <c r="AA188" s="89">
        <v>777.34484299793348</v>
      </c>
      <c r="AB188" s="89">
        <v>21.212476306634606</v>
      </c>
      <c r="AC188" s="91">
        <v>10.29050182206743</v>
      </c>
      <c r="AD188" s="91">
        <v>9.6651026709917502</v>
      </c>
      <c r="AE188" s="88">
        <v>6.4706933010935788E-2</v>
      </c>
      <c r="AF188" s="91">
        <v>8.9058831215035923</v>
      </c>
      <c r="AG188" s="88">
        <v>0.15547236379294305</v>
      </c>
      <c r="AH188" s="91">
        <v>8.8002192796478411</v>
      </c>
      <c r="AI188" s="88">
        <v>0.16934606912195324</v>
      </c>
      <c r="AJ188" s="91">
        <v>33.42576829768656</v>
      </c>
      <c r="AK188" s="91">
        <v>28.049443796389795</v>
      </c>
      <c r="AL188" s="88">
        <v>0.1916731233718347</v>
      </c>
      <c r="AM188" s="91">
        <v>25.030082155717434</v>
      </c>
      <c r="AN188" s="88">
        <v>0.33542383479757626</v>
      </c>
      <c r="AO188" s="91">
        <v>21.214738657683032</v>
      </c>
      <c r="AP188" s="88">
        <v>0.57559180139045629</v>
      </c>
      <c r="AQ188" s="50">
        <v>75.93826429038586</v>
      </c>
      <c r="AR188" s="50">
        <v>68.316865489469976</v>
      </c>
      <c r="AS188" s="81">
        <v>8.1413583166653994E-2</v>
      </c>
      <c r="AT188" s="81">
        <v>1.2044961245995597E-2</v>
      </c>
      <c r="AU188" s="50">
        <v>4.9710153010940052</v>
      </c>
      <c r="AV188" s="50">
        <v>3.1938241285784637</v>
      </c>
      <c r="AW188" s="50">
        <v>1.7771911725155416</v>
      </c>
      <c r="AX188" s="50">
        <v>5.28804183625022</v>
      </c>
      <c r="AY188" s="50">
        <v>4.5318165723341304</v>
      </c>
      <c r="AZ188" s="50">
        <v>2.0359472652683221</v>
      </c>
      <c r="BA188" s="50">
        <v>2.6563498691750409</v>
      </c>
      <c r="BB188" s="101">
        <v>0.8977439104094842</v>
      </c>
      <c r="BC188" s="101">
        <v>1.5160028344121346</v>
      </c>
      <c r="BD188" s="28">
        <v>-0.4078217467465321</v>
      </c>
      <c r="BE188" s="99">
        <v>2.6857839209985131E-2</v>
      </c>
      <c r="BF188" s="99">
        <v>5.4047518568167016E-2</v>
      </c>
      <c r="BG188" s="28">
        <v>-0.50306989254074841</v>
      </c>
      <c r="BH188" s="101">
        <v>0.2827312875360079</v>
      </c>
      <c r="BI188" s="101">
        <v>0.41679679090912047</v>
      </c>
      <c r="BJ188" s="28">
        <v>-0.32165675527560522</v>
      </c>
      <c r="BK188" s="99">
        <v>8.4585365330930324E-3</v>
      </c>
      <c r="BL188" s="99">
        <v>1.4864834982008959E-2</v>
      </c>
      <c r="BM188" s="28">
        <v>-0.4309700347612016</v>
      </c>
      <c r="BN188" s="27">
        <v>36.219596611716291</v>
      </c>
      <c r="BO188" s="99">
        <v>1.0835830694794562</v>
      </c>
      <c r="BP188" s="27">
        <v>10.92001031062548</v>
      </c>
      <c r="BQ188" s="99">
        <v>0.32702070098522945</v>
      </c>
    </row>
    <row r="189" spans="1:69" s="2" customFormat="1" x14ac:dyDescent="0.25">
      <c r="A189" s="86" t="s">
        <v>366</v>
      </c>
      <c r="B189" s="86" t="s">
        <v>236</v>
      </c>
      <c r="C189" s="86" t="s">
        <v>290</v>
      </c>
      <c r="D189" s="87">
        <v>11563949.391474269</v>
      </c>
      <c r="E189" s="87">
        <v>12060117.806310492</v>
      </c>
      <c r="F189" s="88">
        <v>-4.11412577227563E-2</v>
      </c>
      <c r="G189" s="87">
        <v>9585554.2979874238</v>
      </c>
      <c r="H189" s="88">
        <v>0.20639339489237757</v>
      </c>
      <c r="I189" s="87">
        <v>8758607.5090208501</v>
      </c>
      <c r="J189" s="88">
        <v>0.3202954213399884</v>
      </c>
      <c r="K189" s="89">
        <v>3639761.8193346378</v>
      </c>
      <c r="L189" s="89">
        <v>4033085.3319113147</v>
      </c>
      <c r="M189" s="88">
        <v>-9.7524222823789697E-2</v>
      </c>
      <c r="N189" s="89">
        <v>3515914.3494248167</v>
      </c>
      <c r="O189" s="88">
        <v>3.5224825636063037E-2</v>
      </c>
      <c r="P189" s="89">
        <v>3355014.5067380988</v>
      </c>
      <c r="Q189" s="88">
        <v>8.4872155403400512E-2</v>
      </c>
      <c r="R189" s="89">
        <v>2287547.6921162759</v>
      </c>
      <c r="S189" s="89">
        <v>2504652.1720180395</v>
      </c>
      <c r="T189" s="88">
        <v>-8.6680490938923049E-2</v>
      </c>
      <c r="U189" s="89">
        <v>2066255.1720337125</v>
      </c>
      <c r="V189" s="88">
        <v>0.1070983502317171</v>
      </c>
      <c r="W189" s="89">
        <v>1901170.9585682007</v>
      </c>
      <c r="X189" s="88">
        <v>0.2032309255549859</v>
      </c>
      <c r="Y189" s="87">
        <v>11473594.131621227</v>
      </c>
      <c r="Z189" s="90">
        <v>90355.259853042458</v>
      </c>
      <c r="AA189" s="89">
        <v>2257468.1446726499</v>
      </c>
      <c r="AB189" s="89">
        <v>30079.547443626052</v>
      </c>
      <c r="AC189" s="91">
        <v>3.1771170657502537</v>
      </c>
      <c r="AD189" s="91">
        <v>2.9902957199755291</v>
      </c>
      <c r="AE189" s="88">
        <v>6.2475876391333424E-2</v>
      </c>
      <c r="AF189" s="91">
        <v>2.7263332792949195</v>
      </c>
      <c r="AG189" s="88">
        <v>0.16534434358367045</v>
      </c>
      <c r="AH189" s="91">
        <v>2.6106019784505716</v>
      </c>
      <c r="AI189" s="88">
        <v>0.21700553817702864</v>
      </c>
      <c r="AJ189" s="91">
        <v>5.0551730271363775</v>
      </c>
      <c r="AK189" s="91">
        <v>4.8150868775497306</v>
      </c>
      <c r="AL189" s="88">
        <v>4.9861229027049314E-2</v>
      </c>
      <c r="AM189" s="91">
        <v>4.6390951261614211</v>
      </c>
      <c r="AN189" s="88">
        <v>8.9689452287484456E-2</v>
      </c>
      <c r="AO189" s="91">
        <v>4.6069541876534261</v>
      </c>
      <c r="AP189" s="88">
        <v>9.7291794366909851E-2</v>
      </c>
      <c r="AQ189" s="50">
        <v>17.268754830992577</v>
      </c>
      <c r="AR189" s="50">
        <v>15.648712912172021</v>
      </c>
      <c r="AS189" s="81">
        <v>35.270820167598195</v>
      </c>
      <c r="AT189" s="81">
        <v>34.50400194678874</v>
      </c>
      <c r="AU189" s="50">
        <v>8.8344213506798006</v>
      </c>
      <c r="AV189" s="50">
        <v>7.2625421888062096</v>
      </c>
      <c r="AW189" s="50">
        <v>1.571879161873591</v>
      </c>
      <c r="AX189" s="50">
        <v>9.2467395710708935</v>
      </c>
      <c r="AY189" s="50">
        <v>7.1045523369149501</v>
      </c>
      <c r="AZ189" s="50">
        <v>0.78135295126471671</v>
      </c>
      <c r="BA189" s="50">
        <v>1.3149254788125795</v>
      </c>
      <c r="BB189" s="101">
        <v>86.353895718465182</v>
      </c>
      <c r="BC189" s="101">
        <v>96.512109842954047</v>
      </c>
      <c r="BD189" s="28">
        <v>-0.10525325931656103</v>
      </c>
      <c r="BE189" s="99">
        <v>16.972748624114633</v>
      </c>
      <c r="BF189" s="99">
        <v>19.856657751388617</v>
      </c>
      <c r="BG189" s="28">
        <v>-0.14523638184136534</v>
      </c>
      <c r="BH189" s="101">
        <v>10.72372640469306</v>
      </c>
      <c r="BI189" s="101">
        <v>11.97836873753667</v>
      </c>
      <c r="BJ189" s="28">
        <v>-0.10474233681852944</v>
      </c>
      <c r="BK189" s="99">
        <v>2.1078533669020416</v>
      </c>
      <c r="BL189" s="99">
        <v>2.4646080478207928</v>
      </c>
      <c r="BM189" s="28">
        <v>-0.14475108171223972</v>
      </c>
      <c r="BN189" s="27">
        <v>2878.5398785591415</v>
      </c>
      <c r="BO189" s="99">
        <v>569.42459993100533</v>
      </c>
      <c r="BP189" s="27">
        <v>366.61257739425389</v>
      </c>
      <c r="BQ189" s="99">
        <v>72.522143748974514</v>
      </c>
    </row>
    <row r="190" spans="1:69" s="2" customFormat="1" x14ac:dyDescent="0.25">
      <c r="A190" s="86" t="s">
        <v>366</v>
      </c>
      <c r="B190" s="86" t="s">
        <v>236</v>
      </c>
      <c r="C190" s="86" t="s">
        <v>159</v>
      </c>
      <c r="D190" s="86"/>
      <c r="E190" s="87">
        <v>5652.2430724895003</v>
      </c>
      <c r="F190" s="88">
        <v>-1</v>
      </c>
      <c r="G190" s="87">
        <v>12173.370037221908</v>
      </c>
      <c r="H190" s="88">
        <v>-1</v>
      </c>
      <c r="I190" s="87">
        <v>4049.3928578948976</v>
      </c>
      <c r="J190" s="88">
        <v>-1</v>
      </c>
      <c r="K190" s="86"/>
      <c r="L190" s="89">
        <v>1679.749030145927</v>
      </c>
      <c r="M190" s="88">
        <v>-1</v>
      </c>
      <c r="N190" s="89">
        <v>4659.4304135919256</v>
      </c>
      <c r="O190" s="88">
        <v>-1</v>
      </c>
      <c r="P190" s="89">
        <v>1478.0338471081766</v>
      </c>
      <c r="Q190" s="88">
        <v>-1</v>
      </c>
      <c r="R190" s="86"/>
      <c r="S190" s="89">
        <v>667.25991364536867</v>
      </c>
      <c r="T190" s="88">
        <v>-1</v>
      </c>
      <c r="U190" s="89">
        <v>1231.5889044078965</v>
      </c>
      <c r="V190" s="88">
        <v>-1</v>
      </c>
      <c r="W190" s="89">
        <v>410.87039883990872</v>
      </c>
      <c r="X190" s="88">
        <v>-1</v>
      </c>
      <c r="Y190" s="86"/>
      <c r="Z190" s="86"/>
      <c r="AA190" s="86"/>
      <c r="AB190" s="86"/>
      <c r="AC190" s="86"/>
      <c r="AD190" s="91">
        <v>3.3649330769361812</v>
      </c>
      <c r="AE190" s="88">
        <v>-1</v>
      </c>
      <c r="AF190" s="91">
        <v>2.6126305055895305</v>
      </c>
      <c r="AG190" s="88">
        <v>-1</v>
      </c>
      <c r="AH190" s="91">
        <v>2.7397159177495647</v>
      </c>
      <c r="AI190" s="88">
        <v>-1</v>
      </c>
      <c r="AJ190" s="86"/>
      <c r="AK190" s="91">
        <v>8.4708266702404078</v>
      </c>
      <c r="AL190" s="88">
        <v>-1</v>
      </c>
      <c r="AM190" s="91">
        <v>9.8842803744439589</v>
      </c>
      <c r="AN190" s="88">
        <v>-1</v>
      </c>
      <c r="AO190" s="91">
        <v>9.8556451604407265</v>
      </c>
      <c r="AP190" s="88">
        <v>-1</v>
      </c>
      <c r="AQ190" s="26"/>
      <c r="AR190" s="26"/>
      <c r="AS190" s="26"/>
      <c r="AT190" s="26"/>
      <c r="AU190" s="26"/>
      <c r="AV190" s="26"/>
      <c r="AW190" s="26"/>
      <c r="AX190" s="26"/>
      <c r="AY190" s="26"/>
      <c r="AZ190" s="26"/>
      <c r="BA190" s="26"/>
      <c r="BB190" s="101"/>
      <c r="BC190" s="101">
        <v>1.5681880027025652</v>
      </c>
      <c r="BD190" s="28">
        <v>-1</v>
      </c>
      <c r="BE190" s="99"/>
      <c r="BF190" s="99">
        <v>0.18871042839066277</v>
      </c>
      <c r="BG190" s="28">
        <v>-1</v>
      </c>
      <c r="BH190" s="101"/>
      <c r="BI190" s="101">
        <v>0.26674560816474113</v>
      </c>
      <c r="BJ190" s="28">
        <v>-1</v>
      </c>
      <c r="BK190" s="99"/>
      <c r="BL190" s="99">
        <v>3.1900678063857192E-2</v>
      </c>
      <c r="BM190" s="28">
        <v>-1</v>
      </c>
      <c r="BN190" s="27"/>
      <c r="BO190" s="99"/>
      <c r="BP190" s="27"/>
      <c r="BQ190" s="99"/>
    </row>
    <row r="191" spans="1:69" s="2" customFormat="1" x14ac:dyDescent="0.25">
      <c r="A191" s="86" t="s">
        <v>366</v>
      </c>
      <c r="B191" s="86" t="s">
        <v>236</v>
      </c>
      <c r="C191" s="86" t="s">
        <v>160</v>
      </c>
      <c r="D191" s="87">
        <v>2693.7082218265532</v>
      </c>
      <c r="E191" s="87">
        <v>2568.8252200710772</v>
      </c>
      <c r="F191" s="88">
        <v>4.8614830148709223E-2</v>
      </c>
      <c r="G191" s="87">
        <v>5577.8751387548446</v>
      </c>
      <c r="H191" s="88">
        <v>-0.51707269259026967</v>
      </c>
      <c r="I191" s="87">
        <v>6592.9172978031638</v>
      </c>
      <c r="J191" s="88">
        <v>-0.59142393266117144</v>
      </c>
      <c r="K191" s="89">
        <v>167.37962937146943</v>
      </c>
      <c r="L191" s="89">
        <v>106.66450960942647</v>
      </c>
      <c r="M191" s="88">
        <v>0.56921575868452934</v>
      </c>
      <c r="N191" s="89">
        <v>470.58118568787063</v>
      </c>
      <c r="O191" s="88">
        <v>-0.64431295924676046</v>
      </c>
      <c r="P191" s="89">
        <v>532.94640329931372</v>
      </c>
      <c r="Q191" s="88">
        <v>-0.68593534296268521</v>
      </c>
      <c r="R191" s="89">
        <v>55.02035316784287</v>
      </c>
      <c r="S191" s="89">
        <v>71.641170987109504</v>
      </c>
      <c r="T191" s="88">
        <v>-0.23200092335533209</v>
      </c>
      <c r="U191" s="89">
        <v>137.92525092281065</v>
      </c>
      <c r="V191" s="88">
        <v>-0.60108571273410405</v>
      </c>
      <c r="W191" s="89">
        <v>150.54283730217892</v>
      </c>
      <c r="X191" s="88">
        <v>-0.63452028569514329</v>
      </c>
      <c r="Y191" s="87">
        <v>2627.3011728715896</v>
      </c>
      <c r="Z191" s="90">
        <v>66.407048954963685</v>
      </c>
      <c r="AA191" s="89">
        <v>53.745106962389549</v>
      </c>
      <c r="AB191" s="89">
        <v>1.2752462054533233</v>
      </c>
      <c r="AC191" s="91">
        <v>16.093405344137459</v>
      </c>
      <c r="AD191" s="91">
        <v>24.083223459024438</v>
      </c>
      <c r="AE191" s="88">
        <v>-0.33175866712697233</v>
      </c>
      <c r="AF191" s="91">
        <v>11.853162235122941</v>
      </c>
      <c r="AG191" s="88">
        <v>0.35773096030441182</v>
      </c>
      <c r="AH191" s="91">
        <v>12.370694795927623</v>
      </c>
      <c r="AI191" s="88">
        <v>0.30092978685686561</v>
      </c>
      <c r="AJ191" s="91">
        <v>48.958395697847223</v>
      </c>
      <c r="AK191" s="91">
        <v>35.856829036662305</v>
      </c>
      <c r="AL191" s="88">
        <v>0.36538553500615023</v>
      </c>
      <c r="AM191" s="91">
        <v>40.441290492025146</v>
      </c>
      <c r="AN191" s="88">
        <v>0.21060418948553619</v>
      </c>
      <c r="AO191" s="91">
        <v>43.794294142134781</v>
      </c>
      <c r="AP191" s="88">
        <v>0.11791722316501559</v>
      </c>
      <c r="AQ191" s="50">
        <v>29.434308488675619</v>
      </c>
      <c r="AR191" s="50">
        <v>19.467197607229995</v>
      </c>
      <c r="AS191" s="81">
        <v>8.215990494222709E-3</v>
      </c>
      <c r="AT191" s="81">
        <v>8.2989411733749223E-4</v>
      </c>
      <c r="AU191" s="50">
        <v>4.3094687169559309</v>
      </c>
      <c r="AV191" s="26"/>
      <c r="AW191" s="50">
        <v>4.3094687169559309</v>
      </c>
      <c r="AX191" s="50">
        <v>3.8360849282191052</v>
      </c>
      <c r="AY191" s="26"/>
      <c r="AZ191" s="50">
        <v>2.4652651098913121</v>
      </c>
      <c r="BA191" s="50">
        <v>2.3177717554140531</v>
      </c>
      <c r="BB191" s="101">
        <v>0.26817069174322128</v>
      </c>
      <c r="BC191" s="101">
        <v>0.22618135148580135</v>
      </c>
      <c r="BD191" s="28">
        <v>0.18564457229382075</v>
      </c>
      <c r="BE191" s="99">
        <v>5.477522045417297E-3</v>
      </c>
      <c r="BF191" s="99">
        <v>6.3079016623176368E-3</v>
      </c>
      <c r="BG191" s="28">
        <v>-0.13164117980165901</v>
      </c>
      <c r="BH191" s="101">
        <v>0.22200348317343546</v>
      </c>
      <c r="BI191" s="101">
        <v>0.20878345162248824</v>
      </c>
      <c r="BJ191" s="28">
        <v>6.3319345705860938E-2</v>
      </c>
      <c r="BK191" s="99">
        <v>4.5347637701554913E-3</v>
      </c>
      <c r="BL191" s="99">
        <v>5.8224290574630279E-3</v>
      </c>
      <c r="BM191" s="28">
        <v>-0.22115602862641032</v>
      </c>
      <c r="BN191" s="27">
        <v>12.239307573440943</v>
      </c>
      <c r="BO191" s="99">
        <v>0.24999404900800551</v>
      </c>
      <c r="BP191" s="27">
        <v>11.691592529451173</v>
      </c>
      <c r="BQ191" s="99">
        <v>0.24162299558182931</v>
      </c>
    </row>
    <row r="192" spans="1:69" s="2" customFormat="1" x14ac:dyDescent="0.25">
      <c r="A192" s="86" t="s">
        <v>366</v>
      </c>
      <c r="B192" s="86" t="s">
        <v>236</v>
      </c>
      <c r="C192" s="86" t="s">
        <v>161</v>
      </c>
      <c r="D192" s="87">
        <v>146687.99417117596</v>
      </c>
      <c r="E192" s="87">
        <v>148729.71873101624</v>
      </c>
      <c r="F192" s="88">
        <v>-1.3727751099515106E-2</v>
      </c>
      <c r="G192" s="87">
        <v>86988.737919062376</v>
      </c>
      <c r="H192" s="88">
        <v>0.6862871870570193</v>
      </c>
      <c r="I192" s="87">
        <v>85968.535990492106</v>
      </c>
      <c r="J192" s="88">
        <v>0.70629861822236062</v>
      </c>
      <c r="K192" s="89">
        <v>32226.929811513328</v>
      </c>
      <c r="L192" s="89">
        <v>34663.66275944165</v>
      </c>
      <c r="M192" s="88">
        <v>-7.0296464768848099E-2</v>
      </c>
      <c r="N192" s="89">
        <v>22919.448096447955</v>
      </c>
      <c r="O192" s="88">
        <v>0.40609536826097664</v>
      </c>
      <c r="P192" s="89">
        <v>24364.841644656099</v>
      </c>
      <c r="Q192" s="88">
        <v>0.32268168541869463</v>
      </c>
      <c r="R192" s="89">
        <v>10617.849148919981</v>
      </c>
      <c r="S192" s="89">
        <v>11343.123132971916</v>
      </c>
      <c r="T192" s="88">
        <v>-6.3939531956919912E-2</v>
      </c>
      <c r="U192" s="89">
        <v>7072.0210551897653</v>
      </c>
      <c r="V192" s="88">
        <v>0.50138822637244951</v>
      </c>
      <c r="W192" s="89">
        <v>7764.3902631509745</v>
      </c>
      <c r="X192" s="88">
        <v>0.36750585545799247</v>
      </c>
      <c r="Y192" s="87">
        <v>145668.27330477422</v>
      </c>
      <c r="Z192" s="90">
        <v>1019.720866401752</v>
      </c>
      <c r="AA192" s="89">
        <v>10541.487611883873</v>
      </c>
      <c r="AB192" s="89">
        <v>76.361537036107151</v>
      </c>
      <c r="AC192" s="91">
        <v>4.5517210304895537</v>
      </c>
      <c r="AD192" s="91">
        <v>4.2906521380377036</v>
      </c>
      <c r="AE192" s="88">
        <v>6.0845970275103189E-2</v>
      </c>
      <c r="AF192" s="91">
        <v>3.7954115453828861</v>
      </c>
      <c r="AG192" s="88">
        <v>0.19926942732382139</v>
      </c>
      <c r="AH192" s="91">
        <v>3.5283847621208508</v>
      </c>
      <c r="AI192" s="88">
        <v>0.29002967005038111</v>
      </c>
      <c r="AJ192" s="91">
        <v>13.815226804771159</v>
      </c>
      <c r="AK192" s="91">
        <v>13.111884353850686</v>
      </c>
      <c r="AL192" s="88">
        <v>5.3641599631247254E-2</v>
      </c>
      <c r="AM192" s="91">
        <v>12.300407088752394</v>
      </c>
      <c r="AN192" s="88">
        <v>0.12315199855490397</v>
      </c>
      <c r="AO192" s="91">
        <v>11.072155452887298</v>
      </c>
      <c r="AP192" s="88">
        <v>0.2477450179918263</v>
      </c>
      <c r="AQ192" s="50">
        <v>14.06413291142205</v>
      </c>
      <c r="AR192" s="50">
        <v>12.612068347256233</v>
      </c>
      <c r="AS192" s="81">
        <v>0.44740820700683126</v>
      </c>
      <c r="AT192" s="81">
        <v>0.16015328946699056</v>
      </c>
      <c r="AU192" s="50">
        <v>1.9491165470047933</v>
      </c>
      <c r="AV192" s="50">
        <v>9.9219135158192522</v>
      </c>
      <c r="AW192" s="50">
        <v>-7.9727969688144587</v>
      </c>
      <c r="AX192" s="50">
        <v>2.0583267844103692</v>
      </c>
      <c r="AY192" s="50">
        <v>11.844382847819555</v>
      </c>
      <c r="AZ192" s="50">
        <v>0.69516314008070745</v>
      </c>
      <c r="BA192" s="50">
        <v>0.71918084317363318</v>
      </c>
      <c r="BB192" s="101">
        <v>2.5612518947643057</v>
      </c>
      <c r="BC192" s="101">
        <v>2.56980347866569</v>
      </c>
      <c r="BD192" s="28">
        <v>-3.3277190152394606E-3</v>
      </c>
      <c r="BE192" s="99">
        <v>0.18511902989290624</v>
      </c>
      <c r="BF192" s="99">
        <v>0.19568058507221575</v>
      </c>
      <c r="BG192" s="28">
        <v>-5.3973444403857332E-2</v>
      </c>
      <c r="BH192" s="101">
        <v>0.45895161138617718</v>
      </c>
      <c r="BI192" s="101">
        <v>0.50448338837496187</v>
      </c>
      <c r="BJ192" s="28">
        <v>-9.0254264140294707E-2</v>
      </c>
      <c r="BK192" s="99">
        <v>3.3202658073986979E-2</v>
      </c>
      <c r="BL192" s="99">
        <v>3.8577288454521401E-2</v>
      </c>
      <c r="BM192" s="28">
        <v>-0.13932110305965517</v>
      </c>
      <c r="BN192" s="27">
        <v>87.997761916554524</v>
      </c>
      <c r="BO192" s="99">
        <v>6.3696212273666069</v>
      </c>
      <c r="BP192" s="27">
        <v>15.340146704658828</v>
      </c>
      <c r="BQ192" s="99">
        <v>1.1094723188224611</v>
      </c>
    </row>
    <row r="193" spans="1:69" s="2" customFormat="1" x14ac:dyDescent="0.25">
      <c r="A193" s="86" t="s">
        <v>366</v>
      </c>
      <c r="B193" s="86" t="s">
        <v>236</v>
      </c>
      <c r="C193" s="86" t="s">
        <v>162</v>
      </c>
      <c r="D193" s="87">
        <v>872.4175672745705</v>
      </c>
      <c r="E193" s="87">
        <v>1063.2382832872868</v>
      </c>
      <c r="F193" s="88">
        <v>-0.17947126153390824</v>
      </c>
      <c r="G193" s="87">
        <v>976.9129656529426</v>
      </c>
      <c r="H193" s="88">
        <v>-0.10696490071511146</v>
      </c>
      <c r="I193" s="87">
        <v>2568.4719732809067</v>
      </c>
      <c r="J193" s="88">
        <v>-0.66033595992088456</v>
      </c>
      <c r="K193" s="89">
        <v>32.690607369569335</v>
      </c>
      <c r="L193" s="89">
        <v>43.499608121686862</v>
      </c>
      <c r="M193" s="88">
        <v>-0.24848501443691551</v>
      </c>
      <c r="N193" s="89">
        <v>33.376769562732619</v>
      </c>
      <c r="O193" s="88">
        <v>-2.0558076834656571E-2</v>
      </c>
      <c r="P193" s="89">
        <v>50.717045359877559</v>
      </c>
      <c r="Q193" s="88">
        <v>-0.35543154894762474</v>
      </c>
      <c r="R193" s="89">
        <v>21.928488577340442</v>
      </c>
      <c r="S193" s="89">
        <v>24.758520305090279</v>
      </c>
      <c r="T193" s="88">
        <v>-0.11430536610735946</v>
      </c>
      <c r="U193" s="89">
        <v>23.448944337421601</v>
      </c>
      <c r="V193" s="88">
        <v>-6.4841117715252555E-2</v>
      </c>
      <c r="W193" s="89">
        <v>57.255527204647748</v>
      </c>
      <c r="X193" s="88">
        <v>-0.61700660795661333</v>
      </c>
      <c r="Y193" s="87">
        <v>872.4175672745705</v>
      </c>
      <c r="Z193" s="86"/>
      <c r="AA193" s="89">
        <v>21.928488577340442</v>
      </c>
      <c r="AB193" s="86"/>
      <c r="AC193" s="91">
        <v>26.687101815265653</v>
      </c>
      <c r="AD193" s="91">
        <v>24.442479580803536</v>
      </c>
      <c r="AE193" s="88">
        <v>9.183283664170401E-2</v>
      </c>
      <c r="AF193" s="91">
        <v>29.269248595697853</v>
      </c>
      <c r="AG193" s="88">
        <v>-8.8220467019837948E-2</v>
      </c>
      <c r="AH193" s="91">
        <v>50.643170457891742</v>
      </c>
      <c r="AI193" s="88">
        <v>-0.4730365106691895</v>
      </c>
      <c r="AJ193" s="91">
        <v>39.784664784242061</v>
      </c>
      <c r="AK193" s="91">
        <v>42.944338764408634</v>
      </c>
      <c r="AL193" s="88">
        <v>-7.3576030533394662E-2</v>
      </c>
      <c r="AM193" s="91">
        <v>41.661277010833743</v>
      </c>
      <c r="AN193" s="88">
        <v>-4.5044520025242653E-2</v>
      </c>
      <c r="AO193" s="91">
        <v>44.859808278429576</v>
      </c>
      <c r="AP193" s="88">
        <v>-0.11313341917753693</v>
      </c>
      <c r="AQ193" s="50">
        <v>37.256630833971712</v>
      </c>
      <c r="AR193" s="50">
        <v>40.484552648894869</v>
      </c>
      <c r="AS193" s="81">
        <v>2.660932012473288E-3</v>
      </c>
      <c r="AT193" s="81">
        <v>3.307562133765691E-4</v>
      </c>
      <c r="AU193" s="26"/>
      <c r="AV193" s="26"/>
      <c r="AW193" s="26"/>
      <c r="AX193" s="26"/>
      <c r="AY193" s="26"/>
      <c r="AZ193" s="26"/>
      <c r="BA193" s="26"/>
      <c r="BB193" s="101">
        <v>0.72566477833788201</v>
      </c>
      <c r="BC193" s="101">
        <v>1.02129438594905</v>
      </c>
      <c r="BD193" s="28">
        <v>-0.2894656150845778</v>
      </c>
      <c r="BE193" s="99">
        <v>1.8239811300994141E-2</v>
      </c>
      <c r="BF193" s="99">
        <v>2.3781816540518662E-2</v>
      </c>
      <c r="BG193" s="28">
        <v>-0.23303540459502908</v>
      </c>
      <c r="BH193" s="101">
        <v>0.56628529201670452</v>
      </c>
      <c r="BI193" s="101">
        <v>0.78948504662347985</v>
      </c>
      <c r="BJ193" s="28">
        <v>-0.28271562021519003</v>
      </c>
      <c r="BK193" s="99">
        <v>1.4231801322684859E-2</v>
      </c>
      <c r="BL193" s="99">
        <v>1.8385511017108277E-2</v>
      </c>
      <c r="BM193" s="28">
        <v>-0.22592299395748452</v>
      </c>
      <c r="BN193" s="27">
        <v>31.851591656780229</v>
      </c>
      <c r="BO193" s="99">
        <v>0.80059972427858772</v>
      </c>
      <c r="BP193" s="27">
        <v>25.646545701414816</v>
      </c>
      <c r="BQ193" s="99">
        <v>0.64467297871765628</v>
      </c>
    </row>
    <row r="194" spans="1:69" s="2" customFormat="1" x14ac:dyDescent="0.25">
      <c r="A194" s="86" t="s">
        <v>366</v>
      </c>
      <c r="B194" s="86" t="s">
        <v>236</v>
      </c>
      <c r="C194" s="86" t="s">
        <v>163</v>
      </c>
      <c r="D194" s="87">
        <v>2242335.2794592474</v>
      </c>
      <c r="E194" s="87">
        <v>2589921.0625039916</v>
      </c>
      <c r="F194" s="88">
        <v>-0.13420709537328171</v>
      </c>
      <c r="G194" s="87">
        <v>2457337.9444246246</v>
      </c>
      <c r="H194" s="88">
        <v>-8.7494137895518145E-2</v>
      </c>
      <c r="I194" s="87">
        <v>2409822.5656222319</v>
      </c>
      <c r="J194" s="88">
        <v>-6.9501916262344504E-2</v>
      </c>
      <c r="K194" s="89">
        <v>682833.72176418558</v>
      </c>
      <c r="L194" s="89">
        <v>830171.4478512588</v>
      </c>
      <c r="M194" s="88">
        <v>-0.17747867198809228</v>
      </c>
      <c r="N194" s="89">
        <v>823577.04385211109</v>
      </c>
      <c r="O194" s="88">
        <v>-0.17089272113465884</v>
      </c>
      <c r="P194" s="89">
        <v>792851.93948211183</v>
      </c>
      <c r="Q194" s="88">
        <v>-0.13876262671412493</v>
      </c>
      <c r="R194" s="89">
        <v>350727.73057194293</v>
      </c>
      <c r="S194" s="89">
        <v>424491.16602016927</v>
      </c>
      <c r="T194" s="88">
        <v>-0.17376907072012318</v>
      </c>
      <c r="U194" s="89">
        <v>417309.78387934901</v>
      </c>
      <c r="V194" s="88">
        <v>-0.15955066446909863</v>
      </c>
      <c r="W194" s="89">
        <v>428439.72723984165</v>
      </c>
      <c r="X194" s="88">
        <v>-0.18138373200950936</v>
      </c>
      <c r="Y194" s="87">
        <v>2221124.223391145</v>
      </c>
      <c r="Z194" s="90">
        <v>21211.05606810236</v>
      </c>
      <c r="AA194" s="89">
        <v>340997.78078661539</v>
      </c>
      <c r="AB194" s="89">
        <v>9729.9497853275188</v>
      </c>
      <c r="AC194" s="91">
        <v>3.2838672256342236</v>
      </c>
      <c r="AD194" s="91">
        <v>3.1197423968356306</v>
      </c>
      <c r="AE194" s="88">
        <v>5.2608455417686287E-2</v>
      </c>
      <c r="AF194" s="91">
        <v>2.9837377847868796</v>
      </c>
      <c r="AG194" s="88">
        <v>0.10058841040845065</v>
      </c>
      <c r="AH194" s="91">
        <v>3.0394357957884544</v>
      </c>
      <c r="AI194" s="88">
        <v>8.0420001035870464E-2</v>
      </c>
      <c r="AJ194" s="91">
        <v>6.3933789204594671</v>
      </c>
      <c r="AK194" s="91">
        <v>6.1012366565501956</v>
      </c>
      <c r="AL194" s="88">
        <v>4.7882467170918853E-2</v>
      </c>
      <c r="AM194" s="91">
        <v>5.8885222425915629</v>
      </c>
      <c r="AN194" s="88">
        <v>8.5735717225670985E-2</v>
      </c>
      <c r="AO194" s="91">
        <v>5.6246477915275284</v>
      </c>
      <c r="AP194" s="88">
        <v>0.13667186949730209</v>
      </c>
      <c r="AQ194" s="50">
        <v>11.006597439370951</v>
      </c>
      <c r="AR194" s="50">
        <v>10.219985807137633</v>
      </c>
      <c r="AS194" s="81">
        <v>6.8392727882031341</v>
      </c>
      <c r="AT194" s="81">
        <v>5.2901674313297748</v>
      </c>
      <c r="AU194" s="50">
        <v>13.573121531020305</v>
      </c>
      <c r="AV194" s="50">
        <v>11.259490265379565</v>
      </c>
      <c r="AW194" s="50">
        <v>2.3136312656407405</v>
      </c>
      <c r="AX194" s="50">
        <v>14.747273869283534</v>
      </c>
      <c r="AY194" s="50">
        <v>11.730633952998645</v>
      </c>
      <c r="AZ194" s="50">
        <v>0.94593597408936703</v>
      </c>
      <c r="BA194" s="50">
        <v>2.7742174163019784</v>
      </c>
      <c r="BB194" s="101">
        <v>17.112721902937174</v>
      </c>
      <c r="BC194" s="101">
        <v>20.952911409782725</v>
      </c>
      <c r="BD194" s="28">
        <v>-0.18327713183823233</v>
      </c>
      <c r="BE194" s="99">
        <v>2.6615934209247878</v>
      </c>
      <c r="BF194" s="99">
        <v>3.3885671958515817</v>
      </c>
      <c r="BG194" s="28">
        <v>-0.21453721673773624</v>
      </c>
      <c r="BH194" s="101">
        <v>2.1639077964839224</v>
      </c>
      <c r="BI194" s="101">
        <v>2.6202990846366383</v>
      </c>
      <c r="BJ194" s="28">
        <v>-0.17417526526976768</v>
      </c>
      <c r="BK194" s="99">
        <v>0.33686240872068468</v>
      </c>
      <c r="BL194" s="99">
        <v>0.42383161943742936</v>
      </c>
      <c r="BM194" s="28">
        <v>-0.20519755187728278</v>
      </c>
      <c r="BN194" s="27">
        <v>620.23760356519813</v>
      </c>
      <c r="BO194" s="99">
        <v>97.012489214486294</v>
      </c>
      <c r="BP194" s="27">
        <v>81.5021991296274</v>
      </c>
      <c r="BQ194" s="99">
        <v>12.747608640239099</v>
      </c>
    </row>
    <row r="195" spans="1:69" s="2" customFormat="1" x14ac:dyDescent="0.25">
      <c r="A195" s="86" t="s">
        <v>366</v>
      </c>
      <c r="B195" s="86" t="s">
        <v>236</v>
      </c>
      <c r="C195" s="86" t="s">
        <v>164</v>
      </c>
      <c r="D195" s="87">
        <v>17133294.395173531</v>
      </c>
      <c r="E195" s="87">
        <v>18721586.114801295</v>
      </c>
      <c r="F195" s="88">
        <v>-8.483745500452336E-2</v>
      </c>
      <c r="G195" s="87">
        <v>16541503.276095686</v>
      </c>
      <c r="H195" s="88">
        <v>3.5776138915563291E-2</v>
      </c>
      <c r="I195" s="87">
        <v>16606870.950069657</v>
      </c>
      <c r="J195" s="88">
        <v>3.1699135056003212E-2</v>
      </c>
      <c r="K195" s="89">
        <v>6165817.4696414256</v>
      </c>
      <c r="L195" s="89">
        <v>6889500.7627476957</v>
      </c>
      <c r="M195" s="88">
        <v>-0.10504147078686846</v>
      </c>
      <c r="N195" s="89">
        <v>6560752.6808231268</v>
      </c>
      <c r="O195" s="88">
        <v>-6.0196631452986232E-2</v>
      </c>
      <c r="P195" s="89">
        <v>6648669.9254880138</v>
      </c>
      <c r="Q195" s="88">
        <v>-7.2623917453857753E-2</v>
      </c>
      <c r="R195" s="89">
        <v>3813005.4774655881</v>
      </c>
      <c r="S195" s="89">
        <v>4309459.809359258</v>
      </c>
      <c r="T195" s="88">
        <v>-0.11520105856782177</v>
      </c>
      <c r="U195" s="89">
        <v>3984830.1094167293</v>
      </c>
      <c r="V195" s="88">
        <v>-4.3119688225878125E-2</v>
      </c>
      <c r="W195" s="89">
        <v>4063643.1452366509</v>
      </c>
      <c r="X195" s="88">
        <v>-6.1678070345536365E-2</v>
      </c>
      <c r="Y195" s="87">
        <v>16866712.951873943</v>
      </c>
      <c r="Z195" s="90">
        <v>266581.44329958945</v>
      </c>
      <c r="AA195" s="89">
        <v>3703679.3356070286</v>
      </c>
      <c r="AB195" s="89">
        <v>109326.14185855967</v>
      </c>
      <c r="AC195" s="91">
        <v>2.7787547197971012</v>
      </c>
      <c r="AD195" s="91">
        <v>2.7174082360264786</v>
      </c>
      <c r="AE195" s="88">
        <v>2.2575365363699005E-2</v>
      </c>
      <c r="AF195" s="91">
        <v>2.5212813347538581</v>
      </c>
      <c r="AG195" s="88">
        <v>0.10212005359900828</v>
      </c>
      <c r="AH195" s="91">
        <v>2.4977734097471695</v>
      </c>
      <c r="AI195" s="88">
        <v>0.11249271409225757</v>
      </c>
      <c r="AJ195" s="91">
        <v>4.4933831059066858</v>
      </c>
      <c r="AK195" s="91">
        <v>4.3442999686740018</v>
      </c>
      <c r="AL195" s="88">
        <v>3.431695285953934E-2</v>
      </c>
      <c r="AM195" s="91">
        <v>4.1511188236120091</v>
      </c>
      <c r="AN195" s="88">
        <v>8.2451092545903701E-2</v>
      </c>
      <c r="AO195" s="91">
        <v>4.0866952034250383</v>
      </c>
      <c r="AP195" s="88">
        <v>9.951510505133937E-2</v>
      </c>
      <c r="AQ195" s="50">
        <v>15.287029401923212</v>
      </c>
      <c r="AR195" s="50">
        <v>13.458060226398779</v>
      </c>
      <c r="AS195" s="81">
        <v>52.257695449291639</v>
      </c>
      <c r="AT195" s="81">
        <v>57.513095298955356</v>
      </c>
      <c r="AU195" s="50">
        <v>14.189554232021933</v>
      </c>
      <c r="AV195" s="50">
        <v>12.611208752947043</v>
      </c>
      <c r="AW195" s="50">
        <v>1.5783454790748905</v>
      </c>
      <c r="AX195" s="50">
        <v>15.557747717895287</v>
      </c>
      <c r="AY195" s="50">
        <v>13.335642629779333</v>
      </c>
      <c r="AZ195" s="50">
        <v>1.5559263568989146</v>
      </c>
      <c r="BA195" s="50">
        <v>2.8671907896451829</v>
      </c>
      <c r="BB195" s="101">
        <v>125.13102693576596</v>
      </c>
      <c r="BC195" s="101">
        <v>143.88305575102535</v>
      </c>
      <c r="BD195" s="28">
        <v>-0.13032826358447536</v>
      </c>
      <c r="BE195" s="99">
        <v>27.624221783657141</v>
      </c>
      <c r="BF195" s="99">
        <v>32.743014810225908</v>
      </c>
      <c r="BG195" s="28">
        <v>-0.15633236756714677</v>
      </c>
      <c r="BH195" s="101">
        <v>15.445853729880506</v>
      </c>
      <c r="BI195" s="101">
        <v>17.756414130800987</v>
      </c>
      <c r="BJ195" s="28">
        <v>-0.13012539490800065</v>
      </c>
      <c r="BK195" s="99">
        <v>3.4119831341154914</v>
      </c>
      <c r="BL195" s="99">
        <v>4.0427974861692171</v>
      </c>
      <c r="BM195" s="28">
        <v>-0.15603412097979177</v>
      </c>
      <c r="BN195" s="27">
        <v>4139.0882765441465</v>
      </c>
      <c r="BO195" s="99">
        <v>921.15187576665585</v>
      </c>
      <c r="BP195" s="27">
        <v>517.52489028204775</v>
      </c>
      <c r="BQ195" s="99">
        <v>115.17338837923822</v>
      </c>
    </row>
    <row r="196" spans="1:69" s="2" customFormat="1" x14ac:dyDescent="0.25">
      <c r="A196" s="86" t="s">
        <v>366</v>
      </c>
      <c r="B196" s="86" t="s">
        <v>236</v>
      </c>
      <c r="C196" s="86" t="s">
        <v>165</v>
      </c>
      <c r="D196" s="87">
        <v>1148870.4683828426</v>
      </c>
      <c r="E196" s="87">
        <v>1271983.1923393605</v>
      </c>
      <c r="F196" s="88">
        <v>-9.6788011585354231E-2</v>
      </c>
      <c r="G196" s="87">
        <v>994968.6806028008</v>
      </c>
      <c r="H196" s="88">
        <v>0.15468003242755396</v>
      </c>
      <c r="I196" s="87">
        <v>848580.60580526944</v>
      </c>
      <c r="J196" s="88">
        <v>0.35387311532133114</v>
      </c>
      <c r="K196" s="89">
        <v>234709.42640938118</v>
      </c>
      <c r="L196" s="89">
        <v>265035.21494159359</v>
      </c>
      <c r="M196" s="88">
        <v>-0.11442173274557257</v>
      </c>
      <c r="N196" s="89">
        <v>213647.0862290067</v>
      </c>
      <c r="O196" s="88">
        <v>9.858472938778072E-2</v>
      </c>
      <c r="P196" s="89">
        <v>197252.8952580122</v>
      </c>
      <c r="Q196" s="88">
        <v>0.18989090680963042</v>
      </c>
      <c r="R196" s="89">
        <v>73726.744183034723</v>
      </c>
      <c r="S196" s="89">
        <v>82427.497921698392</v>
      </c>
      <c r="T196" s="88">
        <v>-0.10555644606523067</v>
      </c>
      <c r="U196" s="89">
        <v>65053.07646210758</v>
      </c>
      <c r="V196" s="88">
        <v>0.13333216801790185</v>
      </c>
      <c r="W196" s="89">
        <v>59953.425417306724</v>
      </c>
      <c r="X196" s="88">
        <v>0.22973364190383797</v>
      </c>
      <c r="Y196" s="87">
        <v>1133646.7605317768</v>
      </c>
      <c r="Z196" s="90">
        <v>15223.707851065716</v>
      </c>
      <c r="AA196" s="89">
        <v>71876.450019058611</v>
      </c>
      <c r="AB196" s="89">
        <v>1850.2941639761102</v>
      </c>
      <c r="AC196" s="91">
        <v>4.8948629203284657</v>
      </c>
      <c r="AD196" s="91">
        <v>4.7992988124980691</v>
      </c>
      <c r="AE196" s="88">
        <v>1.9912097905121853E-2</v>
      </c>
      <c r="AF196" s="91">
        <v>4.6570664649098061</v>
      </c>
      <c r="AG196" s="88">
        <v>5.1061426159668306E-2</v>
      </c>
      <c r="AH196" s="91">
        <v>4.3019931580487212</v>
      </c>
      <c r="AI196" s="88">
        <v>0.13781280920229444</v>
      </c>
      <c r="AJ196" s="91">
        <v>15.582818434659826</v>
      </c>
      <c r="AK196" s="91">
        <v>15.431539527593994</v>
      </c>
      <c r="AL196" s="88">
        <v>9.8032284332565511E-3</v>
      </c>
      <c r="AM196" s="91">
        <v>15.294721398493042</v>
      </c>
      <c r="AN196" s="88">
        <v>1.8836370317616209E-2</v>
      </c>
      <c r="AO196" s="91">
        <v>14.153997038513001</v>
      </c>
      <c r="AP196" s="88">
        <v>0.10094826162948912</v>
      </c>
      <c r="AQ196" s="50">
        <v>11.733579428498814</v>
      </c>
      <c r="AR196" s="50">
        <v>11.810936734467857</v>
      </c>
      <c r="AS196" s="81">
        <v>3.5041318769581298</v>
      </c>
      <c r="AT196" s="81">
        <v>1.1120501371791818</v>
      </c>
      <c r="AU196" s="50">
        <v>14.048979629757415</v>
      </c>
      <c r="AV196" s="50">
        <v>3.9739188379104542</v>
      </c>
      <c r="AW196" s="50">
        <v>10.075060791846962</v>
      </c>
      <c r="AX196" s="50">
        <v>15.124467080088824</v>
      </c>
      <c r="AY196" s="50">
        <v>4.6404292592350123</v>
      </c>
      <c r="AZ196" s="50">
        <v>1.3251021999455432</v>
      </c>
      <c r="BA196" s="50">
        <v>2.5096648230966934</v>
      </c>
      <c r="BB196" s="101">
        <v>9.8401835947516947</v>
      </c>
      <c r="BC196" s="101">
        <v>11.374005800830005</v>
      </c>
      <c r="BD196" s="28">
        <v>-0.13485329908715024</v>
      </c>
      <c r="BE196" s="99">
        <v>0.63378228624877586</v>
      </c>
      <c r="BF196" s="99">
        <v>0.73574212125709026</v>
      </c>
      <c r="BG196" s="28">
        <v>-0.13858094033559701</v>
      </c>
      <c r="BH196" s="101">
        <v>1.3304100154269356</v>
      </c>
      <c r="BI196" s="101">
        <v>1.5138945901938814</v>
      </c>
      <c r="BJ196" s="28">
        <v>-0.12120036358901798</v>
      </c>
      <c r="BK196" s="99">
        <v>8.575574145978547E-2</v>
      </c>
      <c r="BL196" s="99">
        <v>9.7853198344150974E-2</v>
      </c>
      <c r="BM196" s="28">
        <v>-0.12362863032661017</v>
      </c>
      <c r="BN196" s="27">
        <v>401.46348865509816</v>
      </c>
      <c r="BO196" s="99">
        <v>25.76321416683837</v>
      </c>
      <c r="BP196" s="27">
        <v>56.88089588259696</v>
      </c>
      <c r="BQ196" s="99">
        <v>3.6499963143507532</v>
      </c>
    </row>
    <row r="197" spans="1:69" s="2" customFormat="1" x14ac:dyDescent="0.25">
      <c r="A197" s="86" t="s">
        <v>366</v>
      </c>
      <c r="B197" s="86" t="s">
        <v>236</v>
      </c>
      <c r="C197" s="86" t="s">
        <v>166</v>
      </c>
      <c r="D197" s="87">
        <v>2328.7320153379442</v>
      </c>
      <c r="E197" s="87">
        <v>2808.7911380648611</v>
      </c>
      <c r="F197" s="88">
        <v>-0.17091307225415753</v>
      </c>
      <c r="G197" s="87">
        <v>3263.6520359253882</v>
      </c>
      <c r="H197" s="88">
        <v>-0.28646436884082627</v>
      </c>
      <c r="I197" s="87">
        <v>3901.249140396118</v>
      </c>
      <c r="J197" s="88">
        <v>-0.40308041564823172</v>
      </c>
      <c r="K197" s="89">
        <v>546.91123301671291</v>
      </c>
      <c r="L197" s="89">
        <v>603.92450661324278</v>
      </c>
      <c r="M197" s="88">
        <v>-9.4404636626282068E-2</v>
      </c>
      <c r="N197" s="89">
        <v>744.21870174697131</v>
      </c>
      <c r="O197" s="88">
        <v>-0.26512027750324046</v>
      </c>
      <c r="P197" s="89">
        <v>790.67470982022155</v>
      </c>
      <c r="Q197" s="88">
        <v>-0.30829805705931074</v>
      </c>
      <c r="R197" s="89">
        <v>229.87936907845236</v>
      </c>
      <c r="S197" s="89">
        <v>253.14955817214167</v>
      </c>
      <c r="T197" s="88">
        <v>-9.1922692900240355E-2</v>
      </c>
      <c r="U197" s="89">
        <v>314.01304772035144</v>
      </c>
      <c r="V197" s="88">
        <v>-0.26793051834210874</v>
      </c>
      <c r="W197" s="89">
        <v>339.84249176103174</v>
      </c>
      <c r="X197" s="88">
        <v>-0.32357084634343647</v>
      </c>
      <c r="Y197" s="87">
        <v>2215.1514999794963</v>
      </c>
      <c r="Z197" s="90">
        <v>113.58051535844803</v>
      </c>
      <c r="AA197" s="89">
        <v>218.41062019802609</v>
      </c>
      <c r="AB197" s="89">
        <v>11.468748880426267</v>
      </c>
      <c r="AC197" s="91">
        <v>4.2579707176480337</v>
      </c>
      <c r="AD197" s="91">
        <v>4.6508977650473611</v>
      </c>
      <c r="AE197" s="88">
        <v>-8.4484129140027689E-2</v>
      </c>
      <c r="AF197" s="91">
        <v>4.3853399924838294</v>
      </c>
      <c r="AG197" s="88">
        <v>-2.904433294889288E-2</v>
      </c>
      <c r="AH197" s="91">
        <v>4.9340760390365324</v>
      </c>
      <c r="AI197" s="88">
        <v>-0.13702774664180498</v>
      </c>
      <c r="AJ197" s="91">
        <v>10.130234934406852</v>
      </c>
      <c r="AK197" s="91">
        <v>11.095382343724587</v>
      </c>
      <c r="AL197" s="88">
        <v>-8.6986403840658172E-2</v>
      </c>
      <c r="AM197" s="91">
        <v>10.393364414691066</v>
      </c>
      <c r="AN197" s="88">
        <v>-2.5317064791096789E-2</v>
      </c>
      <c r="AO197" s="91">
        <v>11.479580202523271</v>
      </c>
      <c r="AP197" s="88">
        <v>-0.11754308470442379</v>
      </c>
      <c r="AQ197" s="50">
        <v>45.253075241078307</v>
      </c>
      <c r="AR197" s="50">
        <v>48.222275117019528</v>
      </c>
      <c r="AS197" s="81">
        <v>7.1027886192644206E-3</v>
      </c>
      <c r="AT197" s="81">
        <v>3.4673629868112563E-3</v>
      </c>
      <c r="AU197" s="50">
        <v>7.707857751299894</v>
      </c>
      <c r="AV197" s="50">
        <v>8.5845177687936633E-2</v>
      </c>
      <c r="AW197" s="50">
        <v>7.6220125736119577</v>
      </c>
      <c r="AX197" s="50">
        <v>7.3512179107589448</v>
      </c>
      <c r="AY197" s="50">
        <v>0.27855695622907289</v>
      </c>
      <c r="AZ197" s="50">
        <v>4.877354483485524</v>
      </c>
      <c r="BA197" s="50">
        <v>4.9890292140623789</v>
      </c>
      <c r="BB197" s="101">
        <v>0.13507967545757751</v>
      </c>
      <c r="BC197" s="101">
        <v>0.17052269021770122</v>
      </c>
      <c r="BD197" s="28">
        <v>-0.20784925874013993</v>
      </c>
      <c r="BE197" s="99">
        <v>1.333430826947418E-2</v>
      </c>
      <c r="BF197" s="99">
        <v>1.5368798022011992E-2</v>
      </c>
      <c r="BG197" s="28">
        <v>-0.13237793545233076</v>
      </c>
      <c r="BH197" s="101">
        <v>8.7293202258644606E-2</v>
      </c>
      <c r="BI197" s="101">
        <v>0.12482403455658221</v>
      </c>
      <c r="BJ197" s="28">
        <v>-0.3006699185077617</v>
      </c>
      <c r="BK197" s="99">
        <v>8.6177926652734309E-3</v>
      </c>
      <c r="BL197" s="99">
        <v>1.1252900281227154E-2</v>
      </c>
      <c r="BM197" s="28">
        <v>-0.23417141804320324</v>
      </c>
      <c r="BN197" s="27">
        <v>6.3797445394508445</v>
      </c>
      <c r="BO197" s="99">
        <v>0.62977261443190746</v>
      </c>
      <c r="BP197" s="27">
        <v>4.7203684721720096</v>
      </c>
      <c r="BQ197" s="99">
        <v>0.47629849169130911</v>
      </c>
    </row>
    <row r="198" spans="1:69" s="2" customFormat="1" x14ac:dyDescent="0.25">
      <c r="A198" s="86" t="s">
        <v>366</v>
      </c>
      <c r="B198" s="86" t="s">
        <v>237</v>
      </c>
      <c r="C198" s="86" t="s">
        <v>141</v>
      </c>
      <c r="D198" s="87">
        <v>443553567.19635946</v>
      </c>
      <c r="E198" s="87">
        <v>438402130.05519205</v>
      </c>
      <c r="F198" s="88">
        <v>1.1750483832090115E-2</v>
      </c>
      <c r="G198" s="87">
        <v>393013323.05269104</v>
      </c>
      <c r="H198" s="88">
        <v>0.12859677059063088</v>
      </c>
      <c r="I198" s="87">
        <v>386921482.44140893</v>
      </c>
      <c r="J198" s="88">
        <v>0.14636583215181456</v>
      </c>
      <c r="K198" s="89">
        <v>124355388.27369496</v>
      </c>
      <c r="L198" s="89">
        <v>132139692.11019328</v>
      </c>
      <c r="M198" s="88">
        <v>-5.8909656229612459E-2</v>
      </c>
      <c r="N198" s="89">
        <v>124218688.29052068</v>
      </c>
      <c r="O198" s="88">
        <v>1.1004783986654858E-3</v>
      </c>
      <c r="P198" s="89">
        <v>125275918.37117283</v>
      </c>
      <c r="Q198" s="88">
        <v>-7.3480211476118053E-3</v>
      </c>
      <c r="R198" s="86"/>
      <c r="S198" s="86"/>
      <c r="T198" s="86"/>
      <c r="U198" s="86"/>
      <c r="V198" s="86"/>
      <c r="W198" s="86"/>
      <c r="X198" s="86"/>
      <c r="Y198" s="87">
        <v>408507701.58142078</v>
      </c>
      <c r="Z198" s="90">
        <v>35045865.614938706</v>
      </c>
      <c r="AA198" s="86"/>
      <c r="AB198" s="86"/>
      <c r="AC198" s="91">
        <v>3.5668222612126641</v>
      </c>
      <c r="AD198" s="91">
        <v>3.3177172055887789</v>
      </c>
      <c r="AE198" s="88">
        <v>7.5083269666342087E-2</v>
      </c>
      <c r="AF198" s="91">
        <v>3.163882411425226</v>
      </c>
      <c r="AG198" s="88">
        <v>0.12735613951149558</v>
      </c>
      <c r="AH198" s="91">
        <v>3.0885543484504456</v>
      </c>
      <c r="AI198" s="88">
        <v>0.15485170691659339</v>
      </c>
      <c r="AJ198" s="86"/>
      <c r="AK198" s="86"/>
      <c r="AL198" s="86"/>
      <c r="AM198" s="86"/>
      <c r="AN198" s="86"/>
      <c r="AO198" s="86"/>
      <c r="AP198" s="86"/>
      <c r="AQ198" s="26"/>
      <c r="AR198" s="26"/>
      <c r="AS198" s="26"/>
      <c r="AT198" s="26"/>
      <c r="AU198" s="50">
        <v>23.682309737985818</v>
      </c>
      <c r="AV198" s="50">
        <v>24.461749654699663</v>
      </c>
      <c r="AW198" s="50">
        <v>-0.77943991671384438</v>
      </c>
      <c r="AX198" s="26"/>
      <c r="AY198" s="26"/>
      <c r="AZ198" s="50">
        <v>7.9011574264769777</v>
      </c>
      <c r="BA198" s="26"/>
      <c r="BB198" s="101">
        <v>89419.00551316129</v>
      </c>
      <c r="BC198" s="101">
        <v>89313.838937249428</v>
      </c>
      <c r="BD198" s="28">
        <v>1.1774947439640432E-3</v>
      </c>
      <c r="BE198" s="99"/>
      <c r="BF198" s="99"/>
      <c r="BG198" s="26"/>
      <c r="BH198" s="101">
        <v>11108.740155090614</v>
      </c>
      <c r="BI198" s="101">
        <v>11040.256172477391</v>
      </c>
      <c r="BJ198" s="28">
        <v>6.2031153574088997E-3</v>
      </c>
      <c r="BK198" s="99"/>
      <c r="BL198" s="99"/>
      <c r="BM198" s="26"/>
      <c r="BN198" s="27">
        <v>1383402.9386241231</v>
      </c>
      <c r="BO198" s="99"/>
      <c r="BP198" s="27">
        <v>172932.33076820258</v>
      </c>
      <c r="BQ198" s="99"/>
    </row>
    <row r="199" spans="1:69" s="2" customFormat="1" x14ac:dyDescent="0.25">
      <c r="A199" s="86" t="s">
        <v>366</v>
      </c>
      <c r="B199" s="86" t="s">
        <v>237</v>
      </c>
      <c r="C199" s="86" t="s">
        <v>291</v>
      </c>
      <c r="D199" s="87">
        <v>214152657.09607884</v>
      </c>
      <c r="E199" s="87">
        <v>212661477.13416779</v>
      </c>
      <c r="F199" s="88">
        <v>7.0119891106101432E-3</v>
      </c>
      <c r="G199" s="87">
        <v>193425843.46980563</v>
      </c>
      <c r="H199" s="88">
        <v>0.10715638228305689</v>
      </c>
      <c r="I199" s="87">
        <v>190546242.30768508</v>
      </c>
      <c r="J199" s="88">
        <v>0.12388811504493089</v>
      </c>
      <c r="K199" s="89">
        <v>56874390.146729179</v>
      </c>
      <c r="L199" s="89">
        <v>60214094.210863911</v>
      </c>
      <c r="M199" s="88">
        <v>-5.546382633340647E-2</v>
      </c>
      <c r="N199" s="89">
        <v>56671674.978039555</v>
      </c>
      <c r="O199" s="88">
        <v>3.577010363081314E-3</v>
      </c>
      <c r="P199" s="89">
        <v>56843457.066539191</v>
      </c>
      <c r="Q199" s="88">
        <v>5.4418013587348695E-4</v>
      </c>
      <c r="R199" s="86"/>
      <c r="S199" s="86"/>
      <c r="T199" s="86"/>
      <c r="U199" s="86"/>
      <c r="V199" s="86"/>
      <c r="W199" s="86"/>
      <c r="X199" s="86"/>
      <c r="Y199" s="87">
        <v>197347197.3908926</v>
      </c>
      <c r="Z199" s="90">
        <v>16805459.705186248</v>
      </c>
      <c r="AA199" s="86"/>
      <c r="AB199" s="86"/>
      <c r="AC199" s="91">
        <v>3.7653618182733983</v>
      </c>
      <c r="AD199" s="91">
        <v>3.5317558110140785</v>
      </c>
      <c r="AE199" s="88">
        <v>6.6144439128775476E-2</v>
      </c>
      <c r="AF199" s="91">
        <v>3.4130955816068385</v>
      </c>
      <c r="AG199" s="88">
        <v>0.10321018800789569</v>
      </c>
      <c r="AH199" s="91">
        <v>3.3521226917046505</v>
      </c>
      <c r="AI199" s="88">
        <v>0.12327685009602196</v>
      </c>
      <c r="AJ199" s="86"/>
      <c r="AK199" s="86"/>
      <c r="AL199" s="86"/>
      <c r="AM199" s="86"/>
      <c r="AN199" s="86"/>
      <c r="AO199" s="86"/>
      <c r="AP199" s="86"/>
      <c r="AQ199" s="26"/>
      <c r="AR199" s="26"/>
      <c r="AS199" s="26"/>
      <c r="AT199" s="26"/>
      <c r="AU199" s="50">
        <v>23.636835414026944</v>
      </c>
      <c r="AV199" s="50">
        <v>24.26074994738569</v>
      </c>
      <c r="AW199" s="50">
        <v>-0.62391453335874658</v>
      </c>
      <c r="AX199" s="26"/>
      <c r="AY199" s="26"/>
      <c r="AZ199" s="50">
        <v>7.8474205891578244</v>
      </c>
      <c r="BA199" s="26"/>
      <c r="BB199" s="101">
        <v>45054.899683859636</v>
      </c>
      <c r="BC199" s="101">
        <v>45118.987596993094</v>
      </c>
      <c r="BD199" s="28">
        <v>-1.4204200170867688E-3</v>
      </c>
      <c r="BE199" s="99"/>
      <c r="BF199" s="99"/>
      <c r="BG199" s="26"/>
      <c r="BH199" s="101">
        <v>5596.446045972415</v>
      </c>
      <c r="BI199" s="101">
        <v>5576.048771592873</v>
      </c>
      <c r="BJ199" s="28">
        <v>3.6580157769522726E-3</v>
      </c>
      <c r="BK199" s="99"/>
      <c r="BL199" s="99"/>
      <c r="BM199" s="26"/>
      <c r="BN199" s="27">
        <v>670113.69803386705</v>
      </c>
      <c r="BO199" s="99"/>
      <c r="BP199" s="27">
        <v>83907.585621901293</v>
      </c>
      <c r="BQ199" s="99"/>
    </row>
    <row r="200" spans="1:69" s="2" customFormat="1" x14ac:dyDescent="0.25">
      <c r="A200" s="86" t="s">
        <v>366</v>
      </c>
      <c r="B200" s="86" t="s">
        <v>237</v>
      </c>
      <c r="C200" s="86" t="s">
        <v>287</v>
      </c>
      <c r="D200" s="87">
        <v>50915836.744857833</v>
      </c>
      <c r="E200" s="87">
        <v>51564329.776112802</v>
      </c>
      <c r="F200" s="88">
        <v>-1.2576388252706122E-2</v>
      </c>
      <c r="G200" s="87">
        <v>47467256.731926464</v>
      </c>
      <c r="H200" s="88">
        <v>7.2651765666749718E-2</v>
      </c>
      <c r="I200" s="87">
        <v>45549188.126069747</v>
      </c>
      <c r="J200" s="88">
        <v>0.1178209500449147</v>
      </c>
      <c r="K200" s="89">
        <v>18318526.63555621</v>
      </c>
      <c r="L200" s="89">
        <v>19577399.070688557</v>
      </c>
      <c r="M200" s="88">
        <v>-6.4302333041631729E-2</v>
      </c>
      <c r="N200" s="89">
        <v>17737032.910436936</v>
      </c>
      <c r="O200" s="88">
        <v>3.2784160014559589E-2</v>
      </c>
      <c r="P200" s="89">
        <v>17115258.78730597</v>
      </c>
      <c r="Q200" s="88">
        <v>7.0303806866343077E-2</v>
      </c>
      <c r="R200" s="89">
        <v>24509141.785429504</v>
      </c>
      <c r="S200" s="89">
        <v>26162201.479064029</v>
      </c>
      <c r="T200" s="88">
        <v>-6.318503796239644E-2</v>
      </c>
      <c r="U200" s="89">
        <v>24148432.379256204</v>
      </c>
      <c r="V200" s="88">
        <v>1.4937176894478408E-2</v>
      </c>
      <c r="W200" s="89">
        <v>23901450.59543027</v>
      </c>
      <c r="X200" s="88">
        <v>2.5424866477159285E-2</v>
      </c>
      <c r="Y200" s="87">
        <v>46373938.27641093</v>
      </c>
      <c r="Z200" s="90">
        <v>4541898.4684469039</v>
      </c>
      <c r="AA200" s="89">
        <v>21701152.57252498</v>
      </c>
      <c r="AB200" s="89">
        <v>2807989.212904525</v>
      </c>
      <c r="AC200" s="91">
        <v>2.7794722664010725</v>
      </c>
      <c r="AD200" s="91">
        <v>2.6338702904266453</v>
      </c>
      <c r="AE200" s="88">
        <v>5.5280617463831873E-2</v>
      </c>
      <c r="AF200" s="91">
        <v>2.6761666943739777</v>
      </c>
      <c r="AG200" s="88">
        <v>3.8602069237417415E-2</v>
      </c>
      <c r="AH200" s="91">
        <v>2.6613204446463077</v>
      </c>
      <c r="AI200" s="88">
        <v>4.4395939614279442E-2</v>
      </c>
      <c r="AJ200" s="91">
        <v>2.0774222610734947</v>
      </c>
      <c r="AK200" s="91">
        <v>1.9709476596369959</v>
      </c>
      <c r="AL200" s="88">
        <v>5.402203397735534E-2</v>
      </c>
      <c r="AM200" s="91">
        <v>1.9656454707470541</v>
      </c>
      <c r="AN200" s="88">
        <v>5.6865183467677535E-2</v>
      </c>
      <c r="AO200" s="91">
        <v>1.9057081052134266</v>
      </c>
      <c r="AP200" s="88">
        <v>9.010517161065297E-2</v>
      </c>
      <c r="AQ200" s="26"/>
      <c r="AR200" s="26"/>
      <c r="AS200" s="26"/>
      <c r="AT200" s="26"/>
      <c r="AU200" s="50">
        <v>28.601583239458751</v>
      </c>
      <c r="AV200" s="50">
        <v>27.611960769444948</v>
      </c>
      <c r="AW200" s="50">
        <v>0.98962247001380277</v>
      </c>
      <c r="AX200" s="50">
        <v>29.20127644383934</v>
      </c>
      <c r="AY200" s="50">
        <v>30.178497206029075</v>
      </c>
      <c r="AZ200" s="50">
        <v>8.9204042569438986</v>
      </c>
      <c r="BA200" s="50">
        <v>11.45690549872233</v>
      </c>
      <c r="BB200" s="101">
        <v>10804.052871854303</v>
      </c>
      <c r="BC200" s="101">
        <v>11062.00810728845</v>
      </c>
      <c r="BD200" s="28">
        <v>-2.3319024261443742E-2</v>
      </c>
      <c r="BE200" s="99">
        <v>5102.7987320679822</v>
      </c>
      <c r="BF200" s="99">
        <v>5486.8355595587936</v>
      </c>
      <c r="BG200" s="28">
        <v>-6.9992406975231555E-2</v>
      </c>
      <c r="BH200" s="101">
        <v>1346.762953527636</v>
      </c>
      <c r="BI200" s="101">
        <v>1366.9647332934676</v>
      </c>
      <c r="BJ200" s="28">
        <v>-1.4778566903594402E-2</v>
      </c>
      <c r="BK200" s="99">
        <v>636.9366798155728</v>
      </c>
      <c r="BL200" s="99">
        <v>678.22151028781241</v>
      </c>
      <c r="BM200" s="28">
        <v>-6.0872192706951794E-2</v>
      </c>
      <c r="BN200" s="27">
        <v>328536.39168425737</v>
      </c>
      <c r="BO200" s="99">
        <v>158146.17848298606</v>
      </c>
      <c r="BP200" s="27">
        <v>45617.845789092782</v>
      </c>
      <c r="BQ200" s="99">
        <v>21961.391166805548</v>
      </c>
    </row>
    <row r="201" spans="1:69" s="2" customFormat="1" x14ac:dyDescent="0.25">
      <c r="A201" s="86" t="s">
        <v>366</v>
      </c>
      <c r="B201" s="86" t="s">
        <v>237</v>
      </c>
      <c r="C201" s="86" t="s">
        <v>288</v>
      </c>
      <c r="D201" s="87">
        <v>27789354.590700265</v>
      </c>
      <c r="E201" s="87">
        <v>28765924.249291915</v>
      </c>
      <c r="F201" s="88">
        <v>-3.3948836481959697E-2</v>
      </c>
      <c r="G201" s="87">
        <v>25596112.214160837</v>
      </c>
      <c r="H201" s="88">
        <v>8.5686543260504802E-2</v>
      </c>
      <c r="I201" s="87">
        <v>25325333.836731452</v>
      </c>
      <c r="J201" s="88">
        <v>9.729469983906143E-2</v>
      </c>
      <c r="K201" s="89">
        <v>10972854.352608182</v>
      </c>
      <c r="L201" s="89">
        <v>11940814.206102839</v>
      </c>
      <c r="M201" s="88">
        <v>-8.1063136632671326E-2</v>
      </c>
      <c r="N201" s="89">
        <v>10395334.08942253</v>
      </c>
      <c r="O201" s="88">
        <v>5.5555719346556738E-2</v>
      </c>
      <c r="P201" s="89">
        <v>10255959.13485066</v>
      </c>
      <c r="Q201" s="88">
        <v>6.9900358253324898E-2</v>
      </c>
      <c r="R201" s="89">
        <v>12497530.083746348</v>
      </c>
      <c r="S201" s="89">
        <v>13456439.898268431</v>
      </c>
      <c r="T201" s="88">
        <v>-7.1260290371859492E-2</v>
      </c>
      <c r="U201" s="89">
        <v>11789107.766741663</v>
      </c>
      <c r="V201" s="88">
        <v>6.009125805120042E-2</v>
      </c>
      <c r="W201" s="89">
        <v>12013119.203384005</v>
      </c>
      <c r="X201" s="88">
        <v>4.0323489025721825E-2</v>
      </c>
      <c r="Y201" s="87">
        <v>26329692.637310091</v>
      </c>
      <c r="Z201" s="90">
        <v>1459661.9533901734</v>
      </c>
      <c r="AA201" s="89">
        <v>11334874.904894138</v>
      </c>
      <c r="AB201" s="89">
        <v>1162655.1788522094</v>
      </c>
      <c r="AC201" s="91">
        <v>2.5325547663079027</v>
      </c>
      <c r="AD201" s="91">
        <v>2.4090421099249597</v>
      </c>
      <c r="AE201" s="88">
        <v>5.127044308361646E-2</v>
      </c>
      <c r="AF201" s="91">
        <v>2.4622693214069393</v>
      </c>
      <c r="AG201" s="88">
        <v>2.8544986647034316E-2</v>
      </c>
      <c r="AH201" s="91">
        <v>2.4693286609024909</v>
      </c>
      <c r="AI201" s="88">
        <v>2.5604572775785886E-2</v>
      </c>
      <c r="AJ201" s="91">
        <v>2.2235877332947322</v>
      </c>
      <c r="AK201" s="91">
        <v>2.1377068873167189</v>
      </c>
      <c r="AL201" s="88">
        <v>4.017428511249841E-2</v>
      </c>
      <c r="AM201" s="91">
        <v>2.1711661917596694</v>
      </c>
      <c r="AN201" s="88">
        <v>2.4144416827242807E-2</v>
      </c>
      <c r="AO201" s="91">
        <v>2.1081397269076874</v>
      </c>
      <c r="AP201" s="88">
        <v>5.4762976530208049E-2</v>
      </c>
      <c r="AQ201" s="26"/>
      <c r="AR201" s="26"/>
      <c r="AS201" s="26"/>
      <c r="AT201" s="26"/>
      <c r="AU201" s="50">
        <v>24.392973148920799</v>
      </c>
      <c r="AV201" s="50">
        <v>21.729654906500048</v>
      </c>
      <c r="AW201" s="50">
        <v>2.6633182424207504</v>
      </c>
      <c r="AX201" s="50">
        <v>28.425319533454683</v>
      </c>
      <c r="AY201" s="50">
        <v>26.670475702841003</v>
      </c>
      <c r="AZ201" s="50">
        <v>5.25259393350089</v>
      </c>
      <c r="BA201" s="50">
        <v>9.3030796570299898</v>
      </c>
      <c r="BB201" s="101">
        <v>5963.9585964480302</v>
      </c>
      <c r="BC201" s="101">
        <v>6194.9918086797743</v>
      </c>
      <c r="BD201" s="28">
        <v>-3.7293546039567721E-2</v>
      </c>
      <c r="BE201" s="99">
        <v>2642.0016492587615</v>
      </c>
      <c r="BF201" s="99">
        <v>2850.5328833385915</v>
      </c>
      <c r="BG201" s="28">
        <v>-7.315517575632903E-2</v>
      </c>
      <c r="BH201" s="101">
        <v>740.79012891202251</v>
      </c>
      <c r="BI201" s="101">
        <v>765.57845480010701</v>
      </c>
      <c r="BJ201" s="28">
        <v>-3.2378557328336451E-2</v>
      </c>
      <c r="BK201" s="99">
        <v>328.23669143608004</v>
      </c>
      <c r="BL201" s="99">
        <v>352.34057896457711</v>
      </c>
      <c r="BM201" s="28">
        <v>-6.841076210787625E-2</v>
      </c>
      <c r="BN201" s="27">
        <v>202612.82296994314</v>
      </c>
      <c r="BO201" s="99">
        <v>91119.77905622276</v>
      </c>
      <c r="BP201" s="27">
        <v>26155.127500908216</v>
      </c>
      <c r="BQ201" s="99">
        <v>11761.951994788595</v>
      </c>
    </row>
    <row r="202" spans="1:69" s="2" customFormat="1" x14ac:dyDescent="0.25">
      <c r="A202" s="86" t="s">
        <v>366</v>
      </c>
      <c r="B202" s="86" t="s">
        <v>237</v>
      </c>
      <c r="C202" s="86" t="s">
        <v>139</v>
      </c>
      <c r="D202" s="87">
        <v>1170273.9680546415</v>
      </c>
      <c r="E202" s="87">
        <v>1337083.6067201006</v>
      </c>
      <c r="F202" s="88">
        <v>-0.12475632625146554</v>
      </c>
      <c r="G202" s="87">
        <v>1156273.9874296333</v>
      </c>
      <c r="H202" s="88">
        <v>1.2107840163497773E-2</v>
      </c>
      <c r="I202" s="87">
        <v>1145306.3349803281</v>
      </c>
      <c r="J202" s="88">
        <v>2.1799960684529218E-2</v>
      </c>
      <c r="K202" s="89">
        <v>416943.23092163098</v>
      </c>
      <c r="L202" s="89">
        <v>500554.63484363846</v>
      </c>
      <c r="M202" s="88">
        <v>-0.16703751818845053</v>
      </c>
      <c r="N202" s="89">
        <v>439038.04015633051</v>
      </c>
      <c r="O202" s="88">
        <v>-5.032550078538095E-2</v>
      </c>
      <c r="P202" s="89">
        <v>435772.99810774694</v>
      </c>
      <c r="Q202" s="88">
        <v>-4.3210036573813164E-2</v>
      </c>
      <c r="R202" s="89">
        <v>262849.91216654558</v>
      </c>
      <c r="S202" s="89">
        <v>312073.22158743674</v>
      </c>
      <c r="T202" s="88">
        <v>-0.15773000057648257</v>
      </c>
      <c r="U202" s="89">
        <v>263422.77649531857</v>
      </c>
      <c r="V202" s="88">
        <v>-2.1746955080901081E-3</v>
      </c>
      <c r="W202" s="89">
        <v>260474.93047075372</v>
      </c>
      <c r="X202" s="88">
        <v>9.1178897389455928E-3</v>
      </c>
      <c r="Y202" s="87">
        <v>1165292.2350345135</v>
      </c>
      <c r="Z202" s="90">
        <v>4981.7330201279401</v>
      </c>
      <c r="AA202" s="89">
        <v>258676.77886653991</v>
      </c>
      <c r="AB202" s="89">
        <v>4173.1333000056575</v>
      </c>
      <c r="AC202" s="91">
        <v>2.8067945016586857</v>
      </c>
      <c r="AD202" s="91">
        <v>2.6712041276728447</v>
      </c>
      <c r="AE202" s="88">
        <v>5.0760019641017666E-2</v>
      </c>
      <c r="AF202" s="91">
        <v>2.6336533094442407</v>
      </c>
      <c r="AG202" s="88">
        <v>6.5741831543872281E-2</v>
      </c>
      <c r="AH202" s="91">
        <v>2.6282177646471472</v>
      </c>
      <c r="AI202" s="88">
        <v>6.7945943982885088E-2</v>
      </c>
      <c r="AJ202" s="91">
        <v>4.4522516991108549</v>
      </c>
      <c r="AK202" s="91">
        <v>4.2845188700225476</v>
      </c>
      <c r="AL202" s="88">
        <v>3.9148579846825279E-2</v>
      </c>
      <c r="AM202" s="91">
        <v>4.3894229755420637</v>
      </c>
      <c r="AN202" s="88">
        <v>1.4313663531373914E-2</v>
      </c>
      <c r="AO202" s="91">
        <v>4.3969925739510805</v>
      </c>
      <c r="AP202" s="88">
        <v>1.2567482030136648E-2</v>
      </c>
      <c r="AQ202" s="26"/>
      <c r="AR202" s="26"/>
      <c r="AS202" s="81">
        <v>100</v>
      </c>
      <c r="AT202" s="81">
        <v>100</v>
      </c>
      <c r="AU202" s="50">
        <v>6.5373710240125673</v>
      </c>
      <c r="AV202" s="50">
        <v>15.400258929492697</v>
      </c>
      <c r="AW202" s="50">
        <v>-8.8628879054801288</v>
      </c>
      <c r="AX202" s="50">
        <v>7.0829013338929947</v>
      </c>
      <c r="AY202" s="50">
        <v>17.929920838170684</v>
      </c>
      <c r="AZ202" s="50">
        <v>0.42568946726287743</v>
      </c>
      <c r="BA202" s="50">
        <v>1.5876487329246278</v>
      </c>
      <c r="BB202" s="101">
        <v>256.58099565223182</v>
      </c>
      <c r="BC202" s="101">
        <v>295.96128096144957</v>
      </c>
      <c r="BD202" s="28">
        <v>-0.13305890953468075</v>
      </c>
      <c r="BE202" s="99">
        <v>56.632482658044701</v>
      </c>
      <c r="BF202" s="99">
        <v>67.771191133274428</v>
      </c>
      <c r="BG202" s="28">
        <v>-0.16435757272326917</v>
      </c>
      <c r="BH202" s="101">
        <v>31.864469431454836</v>
      </c>
      <c r="BI202" s="101">
        <v>36.571251659253264</v>
      </c>
      <c r="BJ202" s="28">
        <v>-0.12870169912840587</v>
      </c>
      <c r="BK202" s="99">
        <v>7.035382613323705</v>
      </c>
      <c r="BL202" s="99">
        <v>8.3756686030392196</v>
      </c>
      <c r="BM202" s="28">
        <v>-0.16002137300766348</v>
      </c>
      <c r="BN202" s="27">
        <v>8942.6345563674258</v>
      </c>
      <c r="BO202" s="99">
        <v>2008.5644659652398</v>
      </c>
      <c r="BP202" s="27">
        <v>1119.0577213428517</v>
      </c>
      <c r="BQ202" s="99">
        <v>251.35731933074075</v>
      </c>
    </row>
    <row r="203" spans="1:69" s="2" customFormat="1" x14ac:dyDescent="0.25">
      <c r="A203" s="86" t="s">
        <v>366</v>
      </c>
      <c r="B203" s="86" t="s">
        <v>237</v>
      </c>
      <c r="C203" s="86" t="s">
        <v>167</v>
      </c>
      <c r="D203" s="87">
        <v>619120.09984890337</v>
      </c>
      <c r="E203" s="87">
        <v>765711.56961619493</v>
      </c>
      <c r="F203" s="88">
        <v>-0.19144476273326919</v>
      </c>
      <c r="G203" s="87">
        <v>622538.7766102982</v>
      </c>
      <c r="H203" s="88">
        <v>-5.4915081434917315E-3</v>
      </c>
      <c r="I203" s="87">
        <v>623797.86322067375</v>
      </c>
      <c r="J203" s="88">
        <v>-7.4988448142785449E-3</v>
      </c>
      <c r="K203" s="89">
        <v>233415.77116263521</v>
      </c>
      <c r="L203" s="89">
        <v>299528.67703525047</v>
      </c>
      <c r="M203" s="88">
        <v>-0.22072312583557621</v>
      </c>
      <c r="N203" s="89">
        <v>243676.19424369879</v>
      </c>
      <c r="O203" s="88">
        <v>-4.2106793045209021E-2</v>
      </c>
      <c r="P203" s="89">
        <v>249807.07280863397</v>
      </c>
      <c r="Q203" s="88">
        <v>-6.5615842905118224E-2</v>
      </c>
      <c r="R203" s="89">
        <v>152776.70234830119</v>
      </c>
      <c r="S203" s="89">
        <v>189769.21621261461</v>
      </c>
      <c r="T203" s="88">
        <v>-0.1949342185345149</v>
      </c>
      <c r="U203" s="89">
        <v>150197.70808058098</v>
      </c>
      <c r="V203" s="88">
        <v>1.7170663258966483E-2</v>
      </c>
      <c r="W203" s="89">
        <v>155891.35468930792</v>
      </c>
      <c r="X203" s="88">
        <v>-1.997963483744333E-2</v>
      </c>
      <c r="Y203" s="87">
        <v>615112.1967375552</v>
      </c>
      <c r="Z203" s="90">
        <v>4007.9031113482088</v>
      </c>
      <c r="AA203" s="89">
        <v>150312.80095789235</v>
      </c>
      <c r="AB203" s="89">
        <v>2463.9013904088247</v>
      </c>
      <c r="AC203" s="91">
        <v>2.6524347380859887</v>
      </c>
      <c r="AD203" s="91">
        <v>2.5563881802411896</v>
      </c>
      <c r="AE203" s="88">
        <v>3.7571194620269803E-2</v>
      </c>
      <c r="AF203" s="91">
        <v>2.5547788061221182</v>
      </c>
      <c r="AG203" s="88">
        <v>3.822480902450489E-2</v>
      </c>
      <c r="AH203" s="91">
        <v>2.4971185011184107</v>
      </c>
      <c r="AI203" s="88">
        <v>6.2198184386529874E-2</v>
      </c>
      <c r="AJ203" s="91">
        <v>4.0524509976490384</v>
      </c>
      <c r="AK203" s="91">
        <v>4.0349619653711537</v>
      </c>
      <c r="AL203" s="88">
        <v>4.334373515284414E-3</v>
      </c>
      <c r="AM203" s="91">
        <v>4.1447954470537365</v>
      </c>
      <c r="AN203" s="88">
        <v>-2.2279615625021912E-2</v>
      </c>
      <c r="AO203" s="91">
        <v>4.0014910670569597</v>
      </c>
      <c r="AP203" s="88">
        <v>1.2735235375536905E-2</v>
      </c>
      <c r="AQ203" s="26"/>
      <c r="AR203" s="26"/>
      <c r="AS203" s="26"/>
      <c r="AT203" s="26"/>
      <c r="AU203" s="50">
        <v>6.7053816557820456</v>
      </c>
      <c r="AV203" s="50">
        <v>21.006473572819186</v>
      </c>
      <c r="AW203" s="50">
        <v>-14.301091917037141</v>
      </c>
      <c r="AX203" s="50">
        <v>6.8888441516553458</v>
      </c>
      <c r="AY203" s="50">
        <v>23.436842938271639</v>
      </c>
      <c r="AZ203" s="50">
        <v>0.64735470748346569</v>
      </c>
      <c r="BA203" s="50">
        <v>1.6127468079469398</v>
      </c>
      <c r="BB203" s="101">
        <v>134.56568302378355</v>
      </c>
      <c r="BC203" s="101">
        <v>169.08274492706963</v>
      </c>
      <c r="BD203" s="28">
        <v>-0.20414301836757087</v>
      </c>
      <c r="BE203" s="99">
        <v>32.703743817018015</v>
      </c>
      <c r="BF203" s="99">
        <v>41.243167571847763</v>
      </c>
      <c r="BG203" s="28">
        <v>-0.20705062820292897</v>
      </c>
      <c r="BH203" s="101">
        <v>16.712285879825846</v>
      </c>
      <c r="BI203" s="101">
        <v>20.894123330279609</v>
      </c>
      <c r="BJ203" s="28">
        <v>-0.20014419290774815</v>
      </c>
      <c r="BK203" s="99">
        <v>4.0624762476448808</v>
      </c>
      <c r="BL203" s="99">
        <v>5.0974615640530843</v>
      </c>
      <c r="BM203" s="28">
        <v>-0.20303935662935491</v>
      </c>
      <c r="BN203" s="27">
        <v>4730.9988520499546</v>
      </c>
      <c r="BO203" s="99">
        <v>1167.4413471734917</v>
      </c>
      <c r="BP203" s="27">
        <v>592.01773426082741</v>
      </c>
      <c r="BQ203" s="99">
        <v>146.09228788346772</v>
      </c>
    </row>
    <row r="204" spans="1:69" s="2" customFormat="1" x14ac:dyDescent="0.25">
      <c r="A204" s="86" t="s">
        <v>366</v>
      </c>
      <c r="B204" s="86" t="s">
        <v>237</v>
      </c>
      <c r="C204" s="86" t="s">
        <v>168</v>
      </c>
      <c r="D204" s="87">
        <v>477240.0599553347</v>
      </c>
      <c r="E204" s="87">
        <v>481948.63422313571</v>
      </c>
      <c r="F204" s="88">
        <v>-9.7698674369953858E-3</v>
      </c>
      <c r="G204" s="87">
        <v>464449.70664816978</v>
      </c>
      <c r="H204" s="88">
        <v>2.7538726204544405E-2</v>
      </c>
      <c r="I204" s="87">
        <v>453954.39361471648</v>
      </c>
      <c r="J204" s="88">
        <v>5.1295166801230259E-2</v>
      </c>
      <c r="K204" s="89">
        <v>164793.29295900013</v>
      </c>
      <c r="L204" s="89">
        <v>177373.46636238552</v>
      </c>
      <c r="M204" s="88">
        <v>-7.0924776187681171E-2</v>
      </c>
      <c r="N204" s="89">
        <v>176840.29687412636</v>
      </c>
      <c r="O204" s="88">
        <v>-6.8123635438710001E-2</v>
      </c>
      <c r="P204" s="89">
        <v>167464.12691397383</v>
      </c>
      <c r="Q204" s="88">
        <v>-1.5948693037677882E-2</v>
      </c>
      <c r="R204" s="89">
        <v>105221.19698805948</v>
      </c>
      <c r="S204" s="89">
        <v>115602.11754450838</v>
      </c>
      <c r="T204" s="88">
        <v>-8.9798705914293481E-2</v>
      </c>
      <c r="U204" s="89">
        <v>107997.62433493321</v>
      </c>
      <c r="V204" s="88">
        <v>-2.5708226120448579E-2</v>
      </c>
      <c r="W204" s="89">
        <v>99118.492339124452</v>
      </c>
      <c r="X204" s="88">
        <v>6.1569788895246828E-2</v>
      </c>
      <c r="Y204" s="87">
        <v>476506.07758616138</v>
      </c>
      <c r="Z204" s="90">
        <v>733.98236917334555</v>
      </c>
      <c r="AA204" s="89">
        <v>103546.43568652739</v>
      </c>
      <c r="AB204" s="89">
        <v>1674.7613015320971</v>
      </c>
      <c r="AC204" s="91">
        <v>2.8959920114835618</v>
      </c>
      <c r="AD204" s="91">
        <v>2.7171405290038328</v>
      </c>
      <c r="AE204" s="88">
        <v>6.582342008836034E-2</v>
      </c>
      <c r="AF204" s="91">
        <v>2.6263793652120011</v>
      </c>
      <c r="AG204" s="88">
        <v>0.10265563682183346</v>
      </c>
      <c r="AH204" s="91">
        <v>2.7107560405931741</v>
      </c>
      <c r="AI204" s="88">
        <v>6.8333692931605128E-2</v>
      </c>
      <c r="AJ204" s="91">
        <v>4.5355885849644153</v>
      </c>
      <c r="AK204" s="91">
        <v>4.1690294646858783</v>
      </c>
      <c r="AL204" s="88">
        <v>8.7924329483278413E-2</v>
      </c>
      <c r="AM204" s="91">
        <v>4.3005548456118916</v>
      </c>
      <c r="AN204" s="88">
        <v>5.4651957198579251E-2</v>
      </c>
      <c r="AO204" s="91">
        <v>4.5799162487415055</v>
      </c>
      <c r="AP204" s="88">
        <v>-9.6787061967062802E-3</v>
      </c>
      <c r="AQ204" s="26"/>
      <c r="AR204" s="26"/>
      <c r="AS204" s="26"/>
      <c r="AT204" s="26"/>
      <c r="AU204" s="50">
        <v>7.0738067666117272</v>
      </c>
      <c r="AV204" s="50">
        <v>8.8570480666554907</v>
      </c>
      <c r="AW204" s="50">
        <v>-1.7832413000437635</v>
      </c>
      <c r="AX204" s="50">
        <v>7.5870727018288004</v>
      </c>
      <c r="AY204" s="50">
        <v>9.6211341066827103</v>
      </c>
      <c r="AZ204" s="50">
        <v>0.15379730889356599</v>
      </c>
      <c r="BA204" s="50">
        <v>1.5916577167641892</v>
      </c>
      <c r="BB204" s="101">
        <v>105.14718316172618</v>
      </c>
      <c r="BC204" s="101">
        <v>106.33364067198374</v>
      </c>
      <c r="BD204" s="28">
        <v>-1.1157875370011387E-2</v>
      </c>
      <c r="BE204" s="99">
        <v>22.821443972434825</v>
      </c>
      <c r="BF204" s="99">
        <v>24.988274683966754</v>
      </c>
      <c r="BG204" s="28">
        <v>-8.6713898375794421E-2</v>
      </c>
      <c r="BH204" s="101">
        <v>13.058636936701694</v>
      </c>
      <c r="BI204" s="101">
        <v>13.13964819437148</v>
      </c>
      <c r="BJ204" s="28">
        <v>-6.165405380068564E-3</v>
      </c>
      <c r="BK204" s="99">
        <v>2.8355225323976332</v>
      </c>
      <c r="BL204" s="99">
        <v>3.0880304848397007</v>
      </c>
      <c r="BM204" s="28">
        <v>-8.1769902752490201E-2</v>
      </c>
      <c r="BN204" s="27">
        <v>3646.8242209418863</v>
      </c>
      <c r="BO204" s="99">
        <v>804.04652067235475</v>
      </c>
      <c r="BP204" s="27">
        <v>456.84364613326926</v>
      </c>
      <c r="BQ204" s="99">
        <v>100.73104725818511</v>
      </c>
    </row>
    <row r="205" spans="1:69" s="2" customFormat="1" x14ac:dyDescent="0.25">
      <c r="A205" s="86" t="s">
        <v>366</v>
      </c>
      <c r="B205" s="86" t="s">
        <v>237</v>
      </c>
      <c r="C205" s="86" t="s">
        <v>192</v>
      </c>
      <c r="D205" s="87">
        <v>73913.80825040341</v>
      </c>
      <c r="E205" s="87">
        <v>89423.40288076998</v>
      </c>
      <c r="F205" s="88">
        <v>-0.17343999591522841</v>
      </c>
      <c r="G205" s="87">
        <v>69285.50417116523</v>
      </c>
      <c r="H205" s="88">
        <v>6.68004676390066E-2</v>
      </c>
      <c r="I205" s="87">
        <v>67554.078144937754</v>
      </c>
      <c r="J205" s="88">
        <v>9.4142800554850442E-2</v>
      </c>
      <c r="K205" s="89">
        <v>18734.166799995615</v>
      </c>
      <c r="L205" s="89">
        <v>23652.491446002467</v>
      </c>
      <c r="M205" s="88">
        <v>-0.20794108126981703</v>
      </c>
      <c r="N205" s="89">
        <v>18521.549038505364</v>
      </c>
      <c r="O205" s="88">
        <v>1.1479480525534347E-2</v>
      </c>
      <c r="P205" s="89">
        <v>18501.798385139118</v>
      </c>
      <c r="Q205" s="88">
        <v>1.2559233973878908E-2</v>
      </c>
      <c r="R205" s="89">
        <v>4852.0128301849045</v>
      </c>
      <c r="S205" s="89">
        <v>6701.8878303137089</v>
      </c>
      <c r="T205" s="88">
        <v>-0.2760229724767288</v>
      </c>
      <c r="U205" s="89">
        <v>5227.4440798044161</v>
      </c>
      <c r="V205" s="88">
        <v>-7.1819276091339521E-2</v>
      </c>
      <c r="W205" s="89">
        <v>5465.0834423213664</v>
      </c>
      <c r="X205" s="88">
        <v>-0.112179551987966</v>
      </c>
      <c r="Y205" s="87">
        <v>73673.960710797022</v>
      </c>
      <c r="Z205" s="90">
        <v>239.8475396063854</v>
      </c>
      <c r="AA205" s="89">
        <v>4817.5422221201688</v>
      </c>
      <c r="AB205" s="89">
        <v>34.470608064735359</v>
      </c>
      <c r="AC205" s="91">
        <v>3.9454014176077856</v>
      </c>
      <c r="AD205" s="91">
        <v>3.7807181152530775</v>
      </c>
      <c r="AE205" s="88">
        <v>4.3558736021684162E-2</v>
      </c>
      <c r="AF205" s="91">
        <v>3.740805049681545</v>
      </c>
      <c r="AG205" s="88">
        <v>5.4693138297505745E-2</v>
      </c>
      <c r="AH205" s="91">
        <v>3.6512168568001506</v>
      </c>
      <c r="AI205" s="88">
        <v>8.0571648397091411E-2</v>
      </c>
      <c r="AJ205" s="91">
        <v>15.233638252268728</v>
      </c>
      <c r="AK205" s="91">
        <v>13.343016944612778</v>
      </c>
      <c r="AL205" s="88">
        <v>0.14169369007803631</v>
      </c>
      <c r="AM205" s="91">
        <v>13.254183710705048</v>
      </c>
      <c r="AN205" s="88">
        <v>0.14934563944250503</v>
      </c>
      <c r="AO205" s="91">
        <v>12.361033250069328</v>
      </c>
      <c r="AP205" s="88">
        <v>0.23239198083892287</v>
      </c>
      <c r="AQ205" s="26"/>
      <c r="AR205" s="26"/>
      <c r="AS205" s="26"/>
      <c r="AT205" s="26"/>
      <c r="AU205" s="50">
        <v>1.6664626836208336</v>
      </c>
      <c r="AV205" s="50">
        <v>2.6602843963446672</v>
      </c>
      <c r="AW205" s="50">
        <v>-0.99382171272383357</v>
      </c>
      <c r="AX205" s="50">
        <v>2.2597280919645071</v>
      </c>
      <c r="AY205" s="50">
        <v>5.3169150053944279</v>
      </c>
      <c r="AZ205" s="50">
        <v>0.32449625487275086</v>
      </c>
      <c r="BA205" s="50">
        <v>0.71043934282881338</v>
      </c>
      <c r="BB205" s="101">
        <v>18.197767377890575</v>
      </c>
      <c r="BC205" s="101">
        <v>21.502181395032828</v>
      </c>
      <c r="BD205" s="28">
        <v>-0.15367808300164368</v>
      </c>
      <c r="BE205" s="99">
        <v>1.194577885895407</v>
      </c>
      <c r="BF205" s="99">
        <v>1.6114932240803534</v>
      </c>
      <c r="BG205" s="28">
        <v>-0.25871367744836254</v>
      </c>
      <c r="BH205" s="101">
        <v>2.4369225533720869</v>
      </c>
      <c r="BI205" s="101">
        <v>2.7162109402958912</v>
      </c>
      <c r="BJ205" s="28">
        <v>-0.10282278993154337</v>
      </c>
      <c r="BK205" s="99">
        <v>0.15996623118150485</v>
      </c>
      <c r="BL205" s="99">
        <v>0.20357189398895534</v>
      </c>
      <c r="BM205" s="28">
        <v>-0.21420276617270301</v>
      </c>
      <c r="BN205" s="27">
        <v>871.87896879408311</v>
      </c>
      <c r="BO205" s="99">
        <v>57.233797623114441</v>
      </c>
      <c r="BP205" s="27">
        <v>136.72623767847637</v>
      </c>
      <c r="BQ205" s="99">
        <v>8.9717985043151973</v>
      </c>
    </row>
    <row r="206" spans="1:69" s="2" customFormat="1" x14ac:dyDescent="0.25">
      <c r="A206" s="86" t="s">
        <v>366</v>
      </c>
      <c r="B206" s="86" t="s">
        <v>237</v>
      </c>
      <c r="C206" s="86" t="s">
        <v>289</v>
      </c>
      <c r="D206" s="87">
        <v>7099.2022566175465</v>
      </c>
      <c r="E206" s="87">
        <v>13407.983942586183</v>
      </c>
      <c r="F206" s="88">
        <v>-0.47052425726218272</v>
      </c>
      <c r="G206" s="87">
        <v>9175.9227098977572</v>
      </c>
      <c r="H206" s="88">
        <v>-0.22632279269747146</v>
      </c>
      <c r="I206" s="87">
        <v>10232.787892559767</v>
      </c>
      <c r="J206" s="88">
        <v>-0.30622990223618751</v>
      </c>
      <c r="K206" s="89">
        <v>2045.1195914745331</v>
      </c>
      <c r="L206" s="89">
        <v>3660.3186386823654</v>
      </c>
      <c r="M206" s="88">
        <v>-0.44127279798495045</v>
      </c>
      <c r="N206" s="89">
        <v>2555.5140807628632</v>
      </c>
      <c r="O206" s="88">
        <v>-0.19972282411997858</v>
      </c>
      <c r="P206" s="89">
        <v>2791.0258969068527</v>
      </c>
      <c r="Q206" s="88">
        <v>-0.26725166049479099</v>
      </c>
      <c r="R206" s="89">
        <v>543.1874579464793</v>
      </c>
      <c r="S206" s="89">
        <v>1402.7709529995918</v>
      </c>
      <c r="T206" s="88">
        <v>-0.61277537378075619</v>
      </c>
      <c r="U206" s="89">
        <v>913.3211160749197</v>
      </c>
      <c r="V206" s="88">
        <v>-0.40526125106920047</v>
      </c>
      <c r="W206" s="89">
        <v>1072.8681498467922</v>
      </c>
      <c r="X206" s="88">
        <v>-0.49370530011162361</v>
      </c>
      <c r="Y206" s="87">
        <v>7026.6718407607123</v>
      </c>
      <c r="Z206" s="90">
        <v>72.530415856834153</v>
      </c>
      <c r="AA206" s="89">
        <v>537.53114196006675</v>
      </c>
      <c r="AB206" s="89">
        <v>5.6563159864125367</v>
      </c>
      <c r="AC206" s="91">
        <v>3.4712895452236197</v>
      </c>
      <c r="AD206" s="91">
        <v>3.6630646853774356</v>
      </c>
      <c r="AE206" s="88">
        <v>-5.2353741095362546E-2</v>
      </c>
      <c r="AF206" s="91">
        <v>3.5906367251001772</v>
      </c>
      <c r="AG206" s="88">
        <v>-3.3238444602949294E-2</v>
      </c>
      <c r="AH206" s="91">
        <v>3.6663177879862126</v>
      </c>
      <c r="AI206" s="88">
        <v>-5.3194582150423865E-2</v>
      </c>
      <c r="AJ206" s="91">
        <v>13.069525359543624</v>
      </c>
      <c r="AK206" s="91">
        <v>9.5582132734609626</v>
      </c>
      <c r="AL206" s="88">
        <v>0.3673607174922599</v>
      </c>
      <c r="AM206" s="91">
        <v>10.046765095426805</v>
      </c>
      <c r="AN206" s="88">
        <v>0.30086900961711066</v>
      </c>
      <c r="AO206" s="91">
        <v>9.5377870002208844</v>
      </c>
      <c r="AP206" s="88">
        <v>0.37028907850856263</v>
      </c>
      <c r="AQ206" s="26"/>
      <c r="AR206" s="26"/>
      <c r="AS206" s="81">
        <v>0.60662737533319855</v>
      </c>
      <c r="AT206" s="81">
        <v>0.20665308710558278</v>
      </c>
      <c r="AU206" s="50">
        <v>3.4604204606214606</v>
      </c>
      <c r="AV206" s="26"/>
      <c r="AW206" s="50">
        <v>3.4604204606214606</v>
      </c>
      <c r="AX206" s="50">
        <v>3.2624951334523136</v>
      </c>
      <c r="AY206" s="26"/>
      <c r="AZ206" s="50">
        <v>1.0216699459326528</v>
      </c>
      <c r="BA206" s="50">
        <v>1.0413193279160466</v>
      </c>
      <c r="BB206" s="101">
        <v>4.2618087577302068</v>
      </c>
      <c r="BC206" s="101">
        <v>8.3133012625208629</v>
      </c>
      <c r="BD206" s="28">
        <v>-0.48735061762481008</v>
      </c>
      <c r="BE206" s="99">
        <v>0.32608749288803751</v>
      </c>
      <c r="BF206" s="99">
        <v>0.86975473602407638</v>
      </c>
      <c r="BG206" s="28">
        <v>-0.62508109541468382</v>
      </c>
      <c r="BH206" s="101">
        <v>0.62014912449124471</v>
      </c>
      <c r="BI206" s="101">
        <v>1.0537087483136978</v>
      </c>
      <c r="BJ206" s="28">
        <v>-0.41146059052494344</v>
      </c>
      <c r="BK206" s="99">
        <v>4.7446901644098469E-2</v>
      </c>
      <c r="BL206" s="99">
        <v>0.11024486897494755</v>
      </c>
      <c r="BM206" s="28">
        <v>-0.5696225857470022</v>
      </c>
      <c r="BN206" s="27">
        <v>200.27394323410621</v>
      </c>
      <c r="BO206" s="99">
        <v>15.323735003724696</v>
      </c>
      <c r="BP206" s="27">
        <v>35.757224070065924</v>
      </c>
      <c r="BQ206" s="99">
        <v>2.7253495198838813</v>
      </c>
    </row>
    <row r="207" spans="1:69" s="2" customFormat="1" x14ac:dyDescent="0.25">
      <c r="A207" s="86" t="s">
        <v>366</v>
      </c>
      <c r="B207" s="86" t="s">
        <v>237</v>
      </c>
      <c r="C207" s="86" t="s">
        <v>290</v>
      </c>
      <c r="D207" s="87">
        <v>330847.09538739565</v>
      </c>
      <c r="E207" s="87">
        <v>332347.04090912821</v>
      </c>
      <c r="F207" s="88">
        <v>-4.5131905421197391E-3</v>
      </c>
      <c r="G207" s="87">
        <v>295686.69353755715</v>
      </c>
      <c r="H207" s="88">
        <v>0.11891100485173689</v>
      </c>
      <c r="I207" s="87">
        <v>310582.33929215668</v>
      </c>
      <c r="J207" s="88">
        <v>6.5247612409076602E-2</v>
      </c>
      <c r="K207" s="89">
        <v>110531.43484797295</v>
      </c>
      <c r="L207" s="89">
        <v>122615.29645040924</v>
      </c>
      <c r="M207" s="88">
        <v>-9.8551012412415484E-2</v>
      </c>
      <c r="N207" s="89">
        <v>117117.95365050461</v>
      </c>
      <c r="O207" s="88">
        <v>-5.6238335773750786E-2</v>
      </c>
      <c r="P207" s="89">
        <v>116251.89259859933</v>
      </c>
      <c r="Q207" s="88">
        <v>-4.9207437597409899E-2</v>
      </c>
      <c r="R207" s="89">
        <v>76516.811374604702</v>
      </c>
      <c r="S207" s="89">
        <v>86927.413458537529</v>
      </c>
      <c r="T207" s="88">
        <v>-0.119762013727677</v>
      </c>
      <c r="U207" s="89">
        <v>74999.174376603522</v>
      </c>
      <c r="V207" s="88">
        <v>2.0235382730754661E-2</v>
      </c>
      <c r="W207" s="89">
        <v>70979.053157810267</v>
      </c>
      <c r="X207" s="88">
        <v>7.8019612412723219E-2</v>
      </c>
      <c r="Y207" s="87">
        <v>331861.96904889861</v>
      </c>
      <c r="Z207" s="90">
        <v>-1014.8736615029758</v>
      </c>
      <c r="AA207" s="89">
        <v>75263.815528690058</v>
      </c>
      <c r="AB207" s="89">
        <v>1252.9958459146435</v>
      </c>
      <c r="AC207" s="91">
        <v>2.9932398493012333</v>
      </c>
      <c r="AD207" s="91">
        <v>2.7104859714101273</v>
      </c>
      <c r="AE207" s="88">
        <v>0.10431851737052293</v>
      </c>
      <c r="AF207" s="91">
        <v>2.524691427071251</v>
      </c>
      <c r="AG207" s="88">
        <v>0.18558641155347777</v>
      </c>
      <c r="AH207" s="91">
        <v>2.6716325416271012</v>
      </c>
      <c r="AI207" s="88">
        <v>0.12037857102843344</v>
      </c>
      <c r="AJ207" s="91">
        <v>4.3238484385824929</v>
      </c>
      <c r="AK207" s="91">
        <v>3.8232707921034654</v>
      </c>
      <c r="AL207" s="88">
        <v>0.13092916345682712</v>
      </c>
      <c r="AM207" s="91">
        <v>3.9425326477967007</v>
      </c>
      <c r="AN207" s="88">
        <v>9.6718486528930087E-2</v>
      </c>
      <c r="AO207" s="91">
        <v>4.3756900870687563</v>
      </c>
      <c r="AP207" s="88">
        <v>-1.1847650874422811E-2</v>
      </c>
      <c r="AQ207" s="26"/>
      <c r="AR207" s="26"/>
      <c r="AS207" s="81">
        <v>28.270909583451317</v>
      </c>
      <c r="AT207" s="81">
        <v>29.110457273473436</v>
      </c>
      <c r="AU207" s="50">
        <v>8.4748218590479887</v>
      </c>
      <c r="AV207" s="50">
        <v>12.074976148122646</v>
      </c>
      <c r="AW207" s="50">
        <v>-3.6001542890746574</v>
      </c>
      <c r="AX207" s="50">
        <v>9.1132423383549277</v>
      </c>
      <c r="AY207" s="50">
        <v>12.189136362552688</v>
      </c>
      <c r="AZ207" s="50">
        <v>-0.30675005936341665</v>
      </c>
      <c r="BA207" s="50">
        <v>1.6375432057411927</v>
      </c>
      <c r="BB207" s="101">
        <v>74.15944160177051</v>
      </c>
      <c r="BC207" s="101">
        <v>73.845066698933707</v>
      </c>
      <c r="BD207" s="28">
        <v>4.2572228165018763E-3</v>
      </c>
      <c r="BE207" s="99">
        <v>16.88550405816736</v>
      </c>
      <c r="BF207" s="99">
        <v>18.887629801158187</v>
      </c>
      <c r="BG207" s="28">
        <v>-0.10600195811059666</v>
      </c>
      <c r="BH207" s="101">
        <v>9.2756591520998306</v>
      </c>
      <c r="BI207" s="101">
        <v>9.1400197661310898</v>
      </c>
      <c r="BJ207" s="28">
        <v>1.4840163308110227E-2</v>
      </c>
      <c r="BK207" s="99">
        <v>2.1112793635616072</v>
      </c>
      <c r="BL207" s="99">
        <v>2.3372183707228409</v>
      </c>
      <c r="BM207" s="28">
        <v>-9.6670045893639228E-2</v>
      </c>
      <c r="BN207" s="27">
        <v>2637.8917881263442</v>
      </c>
      <c r="BO207" s="99">
        <v>610.0796143981255</v>
      </c>
      <c r="BP207" s="27">
        <v>339.00582947780322</v>
      </c>
      <c r="BQ207" s="99">
        <v>78.410855421479141</v>
      </c>
    </row>
    <row r="208" spans="1:69" s="2" customFormat="1" x14ac:dyDescent="0.25">
      <c r="A208" s="86" t="s">
        <v>366</v>
      </c>
      <c r="B208" s="86" t="s">
        <v>237</v>
      </c>
      <c r="C208" s="86" t="s">
        <v>159</v>
      </c>
      <c r="D208" s="86"/>
      <c r="E208" s="87">
        <v>1755.5405750703812</v>
      </c>
      <c r="F208" s="88">
        <v>-1</v>
      </c>
      <c r="G208" s="87">
        <v>1819.5609635710716</v>
      </c>
      <c r="H208" s="88">
        <v>-1</v>
      </c>
      <c r="I208" s="87">
        <v>984.18316570878028</v>
      </c>
      <c r="J208" s="88">
        <v>-1</v>
      </c>
      <c r="K208" s="86"/>
      <c r="L208" s="89">
        <v>351.81173849105835</v>
      </c>
      <c r="M208" s="88">
        <v>-1</v>
      </c>
      <c r="N208" s="89">
        <v>394.69849467277527</v>
      </c>
      <c r="O208" s="88">
        <v>-1</v>
      </c>
      <c r="P208" s="89">
        <v>214.05312621593475</v>
      </c>
      <c r="Q208" s="88">
        <v>-1</v>
      </c>
      <c r="R208" s="86"/>
      <c r="S208" s="89">
        <v>76.976408381843569</v>
      </c>
      <c r="T208" s="88">
        <v>-1</v>
      </c>
      <c r="U208" s="89">
        <v>86.36003063440323</v>
      </c>
      <c r="V208" s="88">
        <v>-1</v>
      </c>
      <c r="W208" s="89">
        <v>46.834824016046525</v>
      </c>
      <c r="X208" s="88">
        <v>-1</v>
      </c>
      <c r="Y208" s="86"/>
      <c r="Z208" s="86"/>
      <c r="AA208" s="86"/>
      <c r="AB208" s="86"/>
      <c r="AC208" s="86"/>
      <c r="AD208" s="91">
        <v>4.99</v>
      </c>
      <c r="AE208" s="88">
        <v>-1</v>
      </c>
      <c r="AF208" s="91">
        <v>4.6100022881505502</v>
      </c>
      <c r="AG208" s="88">
        <v>-1</v>
      </c>
      <c r="AH208" s="91">
        <v>4.5978453251644904</v>
      </c>
      <c r="AI208" s="88">
        <v>-1</v>
      </c>
      <c r="AJ208" s="86"/>
      <c r="AK208" s="91">
        <v>22.806215722120658</v>
      </c>
      <c r="AL208" s="88">
        <v>-1</v>
      </c>
      <c r="AM208" s="91">
        <v>21.06948029319264</v>
      </c>
      <c r="AN208" s="88">
        <v>-1</v>
      </c>
      <c r="AO208" s="91">
        <v>21.013918305139352</v>
      </c>
      <c r="AP208" s="88">
        <v>-1</v>
      </c>
      <c r="AQ208" s="26"/>
      <c r="AR208" s="26"/>
      <c r="AS208" s="26"/>
      <c r="AT208" s="26"/>
      <c r="AU208" s="26"/>
      <c r="AV208" s="26"/>
      <c r="AW208" s="26"/>
      <c r="AX208" s="26"/>
      <c r="AY208" s="26"/>
      <c r="AZ208" s="26"/>
      <c r="BA208" s="26"/>
      <c r="BB208" s="101"/>
      <c r="BC208" s="101">
        <v>1.3008600971029642</v>
      </c>
      <c r="BD208" s="28">
        <v>-1</v>
      </c>
      <c r="BE208" s="99"/>
      <c r="BF208" s="99">
        <v>5.7039717283793298E-2</v>
      </c>
      <c r="BG208" s="28">
        <v>-1</v>
      </c>
      <c r="BH208" s="101"/>
      <c r="BI208" s="101">
        <v>0.27198799710622173</v>
      </c>
      <c r="BJ208" s="28">
        <v>-1</v>
      </c>
      <c r="BK208" s="99"/>
      <c r="BL208" s="99">
        <v>1.192604684706239E-2</v>
      </c>
      <c r="BM208" s="28">
        <v>-1</v>
      </c>
      <c r="BN208" s="27"/>
      <c r="BO208" s="99"/>
      <c r="BP208" s="27"/>
      <c r="BQ208" s="99"/>
    </row>
    <row r="209" spans="1:69" s="2" customFormat="1" x14ac:dyDescent="0.25">
      <c r="A209" s="86" t="s">
        <v>366</v>
      </c>
      <c r="B209" s="86" t="s">
        <v>237</v>
      </c>
      <c r="C209" s="86" t="s">
        <v>161</v>
      </c>
      <c r="D209" s="87">
        <v>2985.0588070857525</v>
      </c>
      <c r="E209" s="87">
        <v>12547.497726000547</v>
      </c>
      <c r="F209" s="88">
        <v>-0.76209927490959384</v>
      </c>
      <c r="G209" s="87">
        <v>9294.4209825026992</v>
      </c>
      <c r="H209" s="88">
        <v>-0.67883326861293425</v>
      </c>
      <c r="I209" s="87">
        <v>8294.3266840553279</v>
      </c>
      <c r="J209" s="88">
        <v>-0.64010836312679775</v>
      </c>
      <c r="K209" s="89">
        <v>760.87613582541212</v>
      </c>
      <c r="L209" s="89">
        <v>3303.1667770768263</v>
      </c>
      <c r="M209" s="88">
        <v>-0.76965252220817082</v>
      </c>
      <c r="N209" s="89">
        <v>2456.6937493660544</v>
      </c>
      <c r="O209" s="88">
        <v>-0.6902844988221446</v>
      </c>
      <c r="P209" s="89">
        <v>2374.1502424112191</v>
      </c>
      <c r="Q209" s="88">
        <v>-0.679516434034665</v>
      </c>
      <c r="R209" s="89">
        <v>196.51063304897733</v>
      </c>
      <c r="S209" s="89">
        <v>787.8481687077998</v>
      </c>
      <c r="T209" s="88">
        <v>-0.7505729646217405</v>
      </c>
      <c r="U209" s="89">
        <v>584.57830195798863</v>
      </c>
      <c r="V209" s="88">
        <v>-0.66384206805010737</v>
      </c>
      <c r="W209" s="89">
        <v>582.9686426352024</v>
      </c>
      <c r="X209" s="88">
        <v>-0.6629138881969926</v>
      </c>
      <c r="Y209" s="87">
        <v>2975.4398396273282</v>
      </c>
      <c r="Z209" s="90">
        <v>9.6189674584241587</v>
      </c>
      <c r="AA209" s="89">
        <v>195.31300270529931</v>
      </c>
      <c r="AB209" s="89">
        <v>1.1976303436780142</v>
      </c>
      <c r="AC209" s="91">
        <v>3.9231862671675293</v>
      </c>
      <c r="AD209" s="91">
        <v>3.7986267641940237</v>
      </c>
      <c r="AE209" s="88">
        <v>3.2790666392288767E-2</v>
      </c>
      <c r="AF209" s="91">
        <v>3.7833046894433253</v>
      </c>
      <c r="AG209" s="88">
        <v>3.6973384172445833E-2</v>
      </c>
      <c r="AH209" s="91">
        <v>3.4935980612715971</v>
      </c>
      <c r="AI209" s="88">
        <v>0.12296440470875776</v>
      </c>
      <c r="AJ209" s="91">
        <v>15.190316985757057</v>
      </c>
      <c r="AK209" s="91">
        <v>15.926289130785822</v>
      </c>
      <c r="AL209" s="88">
        <v>-4.6211150569037213E-2</v>
      </c>
      <c r="AM209" s="91">
        <v>15.899360190708299</v>
      </c>
      <c r="AN209" s="88">
        <v>-4.4595706773509741E-2</v>
      </c>
      <c r="AO209" s="91">
        <v>14.227740700704503</v>
      </c>
      <c r="AP209" s="88">
        <v>6.7654893724967261E-2</v>
      </c>
      <c r="AQ209" s="26"/>
      <c r="AR209" s="26"/>
      <c r="AS209" s="81">
        <v>0.25507350317702498</v>
      </c>
      <c r="AT209" s="81">
        <v>7.4761536509270463E-2</v>
      </c>
      <c r="AU209" s="50">
        <v>1.14219926438536</v>
      </c>
      <c r="AV209" s="50">
        <v>0.69685964390612132</v>
      </c>
      <c r="AW209" s="50">
        <v>0.4453396204792387</v>
      </c>
      <c r="AX209" s="50">
        <v>1.4793467263712707</v>
      </c>
      <c r="AY209" s="50">
        <v>1.8491384661001808</v>
      </c>
      <c r="AZ209" s="50">
        <v>0.32223711759350382</v>
      </c>
      <c r="BA209" s="50">
        <v>0.60944811234693996</v>
      </c>
      <c r="BB209" s="101">
        <v>1.3885678183064136</v>
      </c>
      <c r="BC209" s="101">
        <v>3.4560491850927253</v>
      </c>
      <c r="BD209" s="28">
        <v>-0.59822104838789825</v>
      </c>
      <c r="BE209" s="99">
        <v>9.1411378683432368E-2</v>
      </c>
      <c r="BF209" s="99">
        <v>0.21700279058805461</v>
      </c>
      <c r="BG209" s="28">
        <v>-0.57875482413973944</v>
      </c>
      <c r="BH209" s="101">
        <v>0.30625882623762213</v>
      </c>
      <c r="BI209" s="101">
        <v>0.52254398292976634</v>
      </c>
      <c r="BJ209" s="28">
        <v>-0.41390804172978962</v>
      </c>
      <c r="BK209" s="99">
        <v>2.0161150050400471E-2</v>
      </c>
      <c r="BL209" s="99">
        <v>3.2811197156452004E-2</v>
      </c>
      <c r="BM209" s="28">
        <v>-0.38554055329748993</v>
      </c>
      <c r="BN209" s="27">
        <v>90.005130451526568</v>
      </c>
      <c r="BO209" s="99">
        <v>5.9251647306582438</v>
      </c>
      <c r="BP209" s="27">
        <v>19.269460136070599</v>
      </c>
      <c r="BQ209" s="99">
        <v>1.2666087077578456</v>
      </c>
    </row>
    <row r="210" spans="1:69" s="2" customFormat="1" x14ac:dyDescent="0.25">
      <c r="A210" s="86" t="s">
        <v>366</v>
      </c>
      <c r="B210" s="86" t="s">
        <v>237</v>
      </c>
      <c r="C210" s="86" t="s">
        <v>163</v>
      </c>
      <c r="D210" s="87">
        <v>146392.96456793905</v>
      </c>
      <c r="E210" s="87">
        <v>149601.59331400751</v>
      </c>
      <c r="F210" s="88">
        <v>-2.144782468548765E-2</v>
      </c>
      <c r="G210" s="87">
        <v>168763.01311061264</v>
      </c>
      <c r="H210" s="88">
        <v>-0.13255302883228059</v>
      </c>
      <c r="I210" s="87">
        <v>143372.05432255982</v>
      </c>
      <c r="J210" s="88">
        <v>2.107042589054877E-2</v>
      </c>
      <c r="K210" s="89">
        <v>54261.85811102717</v>
      </c>
      <c r="L210" s="89">
        <v>54758.169911976271</v>
      </c>
      <c r="M210" s="88">
        <v>-9.0637032199381729E-3</v>
      </c>
      <c r="N210" s="89">
        <v>59722.343223621734</v>
      </c>
      <c r="O210" s="88">
        <v>-9.1431193383497394E-2</v>
      </c>
      <c r="P210" s="89">
        <v>51212.23431537451</v>
      </c>
      <c r="Q210" s="88">
        <v>5.9548735500827926E-2</v>
      </c>
      <c r="R210" s="89">
        <v>28704.385613454775</v>
      </c>
      <c r="S210" s="89">
        <v>28674.704085970858</v>
      </c>
      <c r="T210" s="88">
        <v>1.0351119019372562E-3</v>
      </c>
      <c r="U210" s="89">
        <v>32998.449958329686</v>
      </c>
      <c r="V210" s="88">
        <v>-0.13012927426280441</v>
      </c>
      <c r="W210" s="89">
        <v>28139.439181314177</v>
      </c>
      <c r="X210" s="88">
        <v>2.0076677026162868E-2</v>
      </c>
      <c r="Y210" s="87">
        <v>144644.10853726274</v>
      </c>
      <c r="Z210" s="90">
        <v>1748.8560306763213</v>
      </c>
      <c r="AA210" s="89">
        <v>28282.620157837322</v>
      </c>
      <c r="AB210" s="89">
        <v>421.76545561745348</v>
      </c>
      <c r="AC210" s="91">
        <v>2.6978981123056838</v>
      </c>
      <c r="AD210" s="91">
        <v>2.732041511878355</v>
      </c>
      <c r="AE210" s="88">
        <v>-1.2497394137030028E-2</v>
      </c>
      <c r="AF210" s="91">
        <v>2.8257935640385674</v>
      </c>
      <c r="AG210" s="88">
        <v>-4.5260012394570684E-2</v>
      </c>
      <c r="AH210" s="91">
        <v>2.7995664754567811</v>
      </c>
      <c r="AI210" s="88">
        <v>-3.6315752471821172E-2</v>
      </c>
      <c r="AJ210" s="91">
        <v>5.1000208309394859</v>
      </c>
      <c r="AK210" s="91">
        <v>5.2171974596662123</v>
      </c>
      <c r="AL210" s="88">
        <v>-2.245968829675524E-2</v>
      </c>
      <c r="AM210" s="91">
        <v>5.1142709225350256</v>
      </c>
      <c r="AN210" s="88">
        <v>-2.7863388176698808E-3</v>
      </c>
      <c r="AO210" s="91">
        <v>5.0950572752624419</v>
      </c>
      <c r="AP210" s="88">
        <v>9.7419035918262895E-4</v>
      </c>
      <c r="AQ210" s="26"/>
      <c r="AR210" s="26"/>
      <c r="AS210" s="81">
        <v>12.509290009354782</v>
      </c>
      <c r="AT210" s="81">
        <v>10.920447101107364</v>
      </c>
      <c r="AU210" s="50">
        <v>3.9075222713528959</v>
      </c>
      <c r="AV210" s="50">
        <v>1.7082680834822765</v>
      </c>
      <c r="AW210" s="50">
        <v>2.1992541878706193</v>
      </c>
      <c r="AX210" s="50">
        <v>3.5187872566604232</v>
      </c>
      <c r="AY210" s="50">
        <v>1.8362309673445778</v>
      </c>
      <c r="AZ210" s="50">
        <v>1.1946312009172411</v>
      </c>
      <c r="BA210" s="50">
        <v>1.4693415190874419</v>
      </c>
      <c r="BB210" s="101">
        <v>31.823674478955752</v>
      </c>
      <c r="BC210" s="101">
        <v>33.291478844308457</v>
      </c>
      <c r="BD210" s="28">
        <v>-4.4089491254415775E-2</v>
      </c>
      <c r="BE210" s="99">
        <v>6.1013523249350721</v>
      </c>
      <c r="BF210" s="99">
        <v>6.2679431330164723</v>
      </c>
      <c r="BG210" s="28">
        <v>-2.6578225830397376E-2</v>
      </c>
      <c r="BH210" s="101">
        <v>3.9644741170902948</v>
      </c>
      <c r="BI210" s="101">
        <v>4.1479420685091855</v>
      </c>
      <c r="BJ210" s="28">
        <v>-4.423107854175768E-2</v>
      </c>
      <c r="BK210" s="99">
        <v>0.76016562740758609</v>
      </c>
      <c r="BL210" s="99">
        <v>0.78080300687944926</v>
      </c>
      <c r="BM210" s="28">
        <v>-2.6430968234026592E-2</v>
      </c>
      <c r="BN210" s="27">
        <v>1216.0847459220079</v>
      </c>
      <c r="BO210" s="99">
        <v>238.44701546012902</v>
      </c>
      <c r="BP210" s="27">
        <v>152.62276223737877</v>
      </c>
      <c r="BQ210" s="99">
        <v>29.926201603642653</v>
      </c>
    </row>
    <row r="211" spans="1:69" s="2" customFormat="1" x14ac:dyDescent="0.25">
      <c r="A211" s="86" t="s">
        <v>366</v>
      </c>
      <c r="B211" s="86" t="s">
        <v>237</v>
      </c>
      <c r="C211" s="86" t="s">
        <v>164</v>
      </c>
      <c r="D211" s="87">
        <v>619120.09984890337</v>
      </c>
      <c r="E211" s="87">
        <v>765711.56961619493</v>
      </c>
      <c r="F211" s="88">
        <v>-0.19144476273326919</v>
      </c>
      <c r="G211" s="87">
        <v>622538.7766102982</v>
      </c>
      <c r="H211" s="88">
        <v>-5.4915081434917315E-3</v>
      </c>
      <c r="I211" s="87">
        <v>623797.86322067375</v>
      </c>
      <c r="J211" s="88">
        <v>-7.4988448142785449E-3</v>
      </c>
      <c r="K211" s="89">
        <v>233415.77116263521</v>
      </c>
      <c r="L211" s="89">
        <v>299528.67703525047</v>
      </c>
      <c r="M211" s="88">
        <v>-0.22072312583557621</v>
      </c>
      <c r="N211" s="89">
        <v>243676.19424369879</v>
      </c>
      <c r="O211" s="88">
        <v>-4.2106793045209021E-2</v>
      </c>
      <c r="P211" s="89">
        <v>249807.07280863397</v>
      </c>
      <c r="Q211" s="88">
        <v>-6.5615842905118224E-2</v>
      </c>
      <c r="R211" s="89">
        <v>152776.70234830119</v>
      </c>
      <c r="S211" s="89">
        <v>189769.21621261461</v>
      </c>
      <c r="T211" s="88">
        <v>-0.1949342185345149</v>
      </c>
      <c r="U211" s="89">
        <v>150197.70808058101</v>
      </c>
      <c r="V211" s="88">
        <v>1.7170663258966285E-2</v>
      </c>
      <c r="W211" s="89">
        <v>155891.35468930789</v>
      </c>
      <c r="X211" s="88">
        <v>-1.9979634837443146E-2</v>
      </c>
      <c r="Y211" s="87">
        <v>615112.1967375552</v>
      </c>
      <c r="Z211" s="90">
        <v>4007.9031113482088</v>
      </c>
      <c r="AA211" s="89">
        <v>150312.80095789235</v>
      </c>
      <c r="AB211" s="89">
        <v>2463.9013904088242</v>
      </c>
      <c r="AC211" s="91">
        <v>2.6524347380859887</v>
      </c>
      <c r="AD211" s="91">
        <v>2.5563881802411896</v>
      </c>
      <c r="AE211" s="88">
        <v>3.7571194620269803E-2</v>
      </c>
      <c r="AF211" s="91">
        <v>2.5547788061221182</v>
      </c>
      <c r="AG211" s="88">
        <v>3.822480902450489E-2</v>
      </c>
      <c r="AH211" s="91">
        <v>2.4971185011184107</v>
      </c>
      <c r="AI211" s="88">
        <v>6.2198184386529874E-2</v>
      </c>
      <c r="AJ211" s="91">
        <v>4.0524509976490384</v>
      </c>
      <c r="AK211" s="91">
        <v>4.0349619653711537</v>
      </c>
      <c r="AL211" s="88">
        <v>4.334373515284414E-3</v>
      </c>
      <c r="AM211" s="91">
        <v>4.1447954470537356</v>
      </c>
      <c r="AN211" s="88">
        <v>-2.22796156250217E-2</v>
      </c>
      <c r="AO211" s="91">
        <v>4.0014910670569606</v>
      </c>
      <c r="AP211" s="88">
        <v>1.2735235375536679E-2</v>
      </c>
      <c r="AQ211" s="26"/>
      <c r="AR211" s="26"/>
      <c r="AS211" s="81">
        <v>52.903859843868275</v>
      </c>
      <c r="AT211" s="81">
        <v>58.123170401327592</v>
      </c>
      <c r="AU211" s="50">
        <v>6.7053816557820456</v>
      </c>
      <c r="AV211" s="50">
        <v>21.006473572819186</v>
      </c>
      <c r="AW211" s="50">
        <v>-14.301091917037141</v>
      </c>
      <c r="AX211" s="50">
        <v>6.8888441516553458</v>
      </c>
      <c r="AY211" s="50">
        <v>23.436842938271639</v>
      </c>
      <c r="AZ211" s="50">
        <v>0.64735470748346569</v>
      </c>
      <c r="BA211" s="50">
        <v>1.6127468079469396</v>
      </c>
      <c r="BB211" s="101">
        <v>134.56568302378355</v>
      </c>
      <c r="BC211" s="101">
        <v>169.08274492706963</v>
      </c>
      <c r="BD211" s="28">
        <v>-0.20414301836757087</v>
      </c>
      <c r="BE211" s="99">
        <v>32.703743817018015</v>
      </c>
      <c r="BF211" s="99">
        <v>41.243167571847763</v>
      </c>
      <c r="BG211" s="28">
        <v>-0.20705062820292897</v>
      </c>
      <c r="BH211" s="101">
        <v>16.712285879825846</v>
      </c>
      <c r="BI211" s="101">
        <v>20.894123330279609</v>
      </c>
      <c r="BJ211" s="28">
        <v>-0.20014419290774815</v>
      </c>
      <c r="BK211" s="99">
        <v>4.0624762476448808</v>
      </c>
      <c r="BL211" s="99">
        <v>5.0974615640530843</v>
      </c>
      <c r="BM211" s="28">
        <v>-0.20303935662935491</v>
      </c>
      <c r="BN211" s="27">
        <v>4730.9988520499546</v>
      </c>
      <c r="BO211" s="99">
        <v>1167.4413471734917</v>
      </c>
      <c r="BP211" s="27">
        <v>592.01773426082741</v>
      </c>
      <c r="BQ211" s="99">
        <v>146.09228788346772</v>
      </c>
    </row>
    <row r="212" spans="1:69" s="2" customFormat="1" x14ac:dyDescent="0.25">
      <c r="A212" s="86" t="s">
        <v>366</v>
      </c>
      <c r="B212" s="86" t="s">
        <v>237</v>
      </c>
      <c r="C212" s="86" t="s">
        <v>165</v>
      </c>
      <c r="D212" s="87">
        <v>63829.547186700103</v>
      </c>
      <c r="E212" s="87">
        <v>61712.380637112859</v>
      </c>
      <c r="F212" s="88">
        <v>3.4306998494140303E-2</v>
      </c>
      <c r="G212" s="87">
        <v>48995.599515193702</v>
      </c>
      <c r="H212" s="88">
        <v>0.30276081563011276</v>
      </c>
      <c r="I212" s="87">
        <v>48042.780402613877</v>
      </c>
      <c r="J212" s="88">
        <v>0.32859810884774088</v>
      </c>
      <c r="K212" s="89">
        <v>15928.17107269567</v>
      </c>
      <c r="L212" s="89">
        <v>16337.194291752216</v>
      </c>
      <c r="M212" s="88">
        <v>-2.5036319685751665E-2</v>
      </c>
      <c r="N212" s="89">
        <v>13114.642713703672</v>
      </c>
      <c r="O212" s="88">
        <v>0.21453335942214449</v>
      </c>
      <c r="P212" s="89">
        <v>13122.569119605114</v>
      </c>
      <c r="Q212" s="88">
        <v>0.21379974664404608</v>
      </c>
      <c r="R212" s="89">
        <v>4112.314739189449</v>
      </c>
      <c r="S212" s="89">
        <v>4434.2923002244743</v>
      </c>
      <c r="T212" s="88">
        <v>-7.2610811204016926E-2</v>
      </c>
      <c r="U212" s="89">
        <v>3643.1846311371064</v>
      </c>
      <c r="V212" s="88">
        <v>0.12876923778247229</v>
      </c>
      <c r="W212" s="89">
        <v>3762.4118258233248</v>
      </c>
      <c r="X212" s="88">
        <v>9.2999631503538391E-2</v>
      </c>
      <c r="Y212" s="87">
        <v>63671.849030408979</v>
      </c>
      <c r="Z212" s="90">
        <v>157.69815629112708</v>
      </c>
      <c r="AA212" s="89">
        <v>4084.6980774548042</v>
      </c>
      <c r="AB212" s="89">
        <v>27.616661734644815</v>
      </c>
      <c r="AC212" s="91">
        <v>4.0073368684567781</v>
      </c>
      <c r="AD212" s="91">
        <v>3.7774160933048444</v>
      </c>
      <c r="AE212" s="88">
        <v>6.0867209084921589E-2</v>
      </c>
      <c r="AF212" s="91">
        <v>3.7359461927237652</v>
      </c>
      <c r="AG212" s="88">
        <v>7.2643090058839996E-2</v>
      </c>
      <c r="AH212" s="91">
        <v>3.6610803848491815</v>
      </c>
      <c r="AI212" s="88">
        <v>9.4577678501823054E-2</v>
      </c>
      <c r="AJ212" s="91">
        <v>15.521561756550064</v>
      </c>
      <c r="AK212" s="91">
        <v>13.917075478761026</v>
      </c>
      <c r="AL212" s="88">
        <v>0.11528904044802074</v>
      </c>
      <c r="AM212" s="91">
        <v>13.448563406983098</v>
      </c>
      <c r="AN212" s="88">
        <v>0.15414273531183054</v>
      </c>
      <c r="AO212" s="91">
        <v>12.769144534596695</v>
      </c>
      <c r="AP212" s="88">
        <v>0.21555220198941089</v>
      </c>
      <c r="AQ212" s="26"/>
      <c r="AR212" s="26"/>
      <c r="AS212" s="81">
        <v>5.4542396848153958</v>
      </c>
      <c r="AT212" s="81">
        <v>1.5645106004767564</v>
      </c>
      <c r="AU212" s="50">
        <v>1.4914542047221255</v>
      </c>
      <c r="AV212" s="50">
        <v>3.7131583029013084</v>
      </c>
      <c r="AW212" s="50">
        <v>-2.2217040981791829</v>
      </c>
      <c r="AX212" s="50">
        <v>2.1645658126096303</v>
      </c>
      <c r="AY212" s="50">
        <v>7.7073240330888861</v>
      </c>
      <c r="AZ212" s="50">
        <v>0.2470613739901103</v>
      </c>
      <c r="BA212" s="50">
        <v>0.67156002120810798</v>
      </c>
      <c r="BB212" s="101">
        <v>15.71499668376671</v>
      </c>
      <c r="BC212" s="101">
        <v>15.037590932267703</v>
      </c>
      <c r="BD212" s="28">
        <v>4.504749161951388E-2</v>
      </c>
      <c r="BE212" s="99">
        <v>1.0124623366031464</v>
      </c>
      <c r="BF212" s="99">
        <v>1.0805137153431912</v>
      </c>
      <c r="BG212" s="28">
        <v>-6.2980578380192387E-2</v>
      </c>
      <c r="BH212" s="101">
        <v>2.1418379759601023</v>
      </c>
      <c r="BI212" s="101">
        <v>1.9292677747575799</v>
      </c>
      <c r="BJ212" s="28">
        <v>0.11018180264231731</v>
      </c>
      <c r="BK212" s="99">
        <v>0.13798912836796512</v>
      </c>
      <c r="BL212" s="99">
        <v>0.13863140732448639</v>
      </c>
      <c r="BM212" s="28">
        <v>-4.6329974492571539E-3</v>
      </c>
      <c r="BN212" s="27">
        <v>752.92615949645131</v>
      </c>
      <c r="BO212" s="99">
        <v>48.508402137994793</v>
      </c>
      <c r="BP212" s="27">
        <v>123.23020546199143</v>
      </c>
      <c r="BQ212" s="99">
        <v>7.9374624566528418</v>
      </c>
    </row>
    <row r="213" spans="1:69" s="2" customFormat="1" x14ac:dyDescent="0.25">
      <c r="A213" s="86" t="s">
        <v>366</v>
      </c>
      <c r="B213" s="86" t="s">
        <v>238</v>
      </c>
      <c r="C213" s="86" t="s">
        <v>141</v>
      </c>
      <c r="D213" s="87">
        <v>2077991910.6670446</v>
      </c>
      <c r="E213" s="87">
        <v>1837760761.4341826</v>
      </c>
      <c r="F213" s="88">
        <v>0.1307194898673244</v>
      </c>
      <c r="G213" s="87">
        <v>1601164845.5772772</v>
      </c>
      <c r="H213" s="88">
        <v>0.29780010871888352</v>
      </c>
      <c r="I213" s="87">
        <v>1578933824.3407586</v>
      </c>
      <c r="J213" s="88">
        <v>0.31607283258666929</v>
      </c>
      <c r="K213" s="89">
        <v>581214468.31099427</v>
      </c>
      <c r="L213" s="89">
        <v>574261354.56447339</v>
      </c>
      <c r="M213" s="88">
        <v>1.210792558345529E-2</v>
      </c>
      <c r="N213" s="89">
        <v>532765916.13145387</v>
      </c>
      <c r="O213" s="88">
        <v>9.0937784705405728E-2</v>
      </c>
      <c r="P213" s="89">
        <v>534334285.49095261</v>
      </c>
      <c r="Q213" s="88">
        <v>8.7735681750175543E-2</v>
      </c>
      <c r="R213" s="86"/>
      <c r="S213" s="86"/>
      <c r="T213" s="86"/>
      <c r="U213" s="86"/>
      <c r="V213" s="86"/>
      <c r="W213" s="86"/>
      <c r="X213" s="86"/>
      <c r="Y213" s="86"/>
      <c r="Z213" s="86"/>
      <c r="AA213" s="86"/>
      <c r="AB213" s="86"/>
      <c r="AC213" s="91">
        <v>3.5752584010953421</v>
      </c>
      <c r="AD213" s="91">
        <v>3.2002166728213188</v>
      </c>
      <c r="AE213" s="88">
        <v>0.1171926049442726</v>
      </c>
      <c r="AF213" s="91">
        <v>3.0053815326696092</v>
      </c>
      <c r="AG213" s="88">
        <v>0.1896188095358145</v>
      </c>
      <c r="AH213" s="91">
        <v>2.9549551043501086</v>
      </c>
      <c r="AI213" s="88">
        <v>0.20991970261479101</v>
      </c>
      <c r="AJ213" s="86"/>
      <c r="AK213" s="86"/>
      <c r="AL213" s="86"/>
      <c r="AM213" s="86"/>
      <c r="AN213" s="86"/>
      <c r="AO213" s="86"/>
      <c r="AP213" s="86"/>
      <c r="AQ213" s="26"/>
      <c r="AR213" s="26"/>
      <c r="AS213" s="26"/>
      <c r="AT213" s="26"/>
      <c r="AU213" s="26"/>
      <c r="AV213" s="26"/>
      <c r="AW213" s="26"/>
      <c r="AX213" s="26"/>
      <c r="AY213" s="26"/>
      <c r="AZ213" s="26"/>
      <c r="BA213" s="26"/>
      <c r="BB213" s="101">
        <v>86656.633934278841</v>
      </c>
      <c r="BC213" s="101">
        <v>81761.538624510606</v>
      </c>
      <c r="BD213" s="28">
        <v>5.9870391288120606E-2</v>
      </c>
      <c r="BE213" s="99"/>
      <c r="BF213" s="99"/>
      <c r="BG213" s="26"/>
      <c r="BH213" s="101">
        <v>10654.055603862033</v>
      </c>
      <c r="BI213" s="101">
        <v>10095.768267012489</v>
      </c>
      <c r="BJ213" s="28">
        <v>5.5299143372151777E-2</v>
      </c>
      <c r="BK213" s="99"/>
      <c r="BL213" s="99"/>
      <c r="BM213" s="26"/>
      <c r="BN213" s="27">
        <v>1589411.3668402489</v>
      </c>
      <c r="BO213" s="99"/>
      <c r="BP213" s="27">
        <v>198675.75507050872</v>
      </c>
      <c r="BQ213" s="99"/>
    </row>
    <row r="214" spans="1:69" s="2" customFormat="1" x14ac:dyDescent="0.25">
      <c r="A214" s="86" t="s">
        <v>366</v>
      </c>
      <c r="B214" s="86" t="s">
        <v>238</v>
      </c>
      <c r="C214" s="86" t="s">
        <v>291</v>
      </c>
      <c r="D214" s="87">
        <v>959323967.74542141</v>
      </c>
      <c r="E214" s="87">
        <v>849766095.19170809</v>
      </c>
      <c r="F214" s="88">
        <v>0.12892709320086129</v>
      </c>
      <c r="G214" s="87">
        <v>740430905.16687167</v>
      </c>
      <c r="H214" s="88">
        <v>0.29562928971639507</v>
      </c>
      <c r="I214" s="87">
        <v>726175660.77646708</v>
      </c>
      <c r="J214" s="88">
        <v>0.32106323519526847</v>
      </c>
      <c r="K214" s="89">
        <v>256209930.50263724</v>
      </c>
      <c r="L214" s="89">
        <v>252589931.53227401</v>
      </c>
      <c r="M214" s="88">
        <v>1.4331525205313632E-2</v>
      </c>
      <c r="N214" s="89">
        <v>232149647.15625682</v>
      </c>
      <c r="O214" s="88">
        <v>0.10364126605880972</v>
      </c>
      <c r="P214" s="89">
        <v>229501441.8764284</v>
      </c>
      <c r="Q214" s="88">
        <v>0.11637612560442921</v>
      </c>
      <c r="R214" s="86"/>
      <c r="S214" s="86"/>
      <c r="T214" s="86"/>
      <c r="U214" s="86"/>
      <c r="V214" s="86"/>
      <c r="W214" s="86"/>
      <c r="X214" s="86"/>
      <c r="Y214" s="86"/>
      <c r="Z214" s="86"/>
      <c r="AA214" s="86"/>
      <c r="AB214" s="86"/>
      <c r="AC214" s="91">
        <v>3.7442887785941883</v>
      </c>
      <c r="AD214" s="91">
        <v>3.3642120651318654</v>
      </c>
      <c r="AE214" s="88">
        <v>0.11297644325148247</v>
      </c>
      <c r="AF214" s="91">
        <v>3.189455225268973</v>
      </c>
      <c r="AG214" s="88">
        <v>0.173958721517536</v>
      </c>
      <c r="AH214" s="91">
        <v>3.1641442199193914</v>
      </c>
      <c r="AI214" s="88">
        <v>0.18334959418808552</v>
      </c>
      <c r="AJ214" s="86"/>
      <c r="AK214" s="86"/>
      <c r="AL214" s="86"/>
      <c r="AM214" s="86"/>
      <c r="AN214" s="86"/>
      <c r="AO214" s="86"/>
      <c r="AP214" s="86"/>
      <c r="AQ214" s="26"/>
      <c r="AR214" s="26"/>
      <c r="AS214" s="26"/>
      <c r="AT214" s="26"/>
      <c r="AU214" s="26"/>
      <c r="AV214" s="26"/>
      <c r="AW214" s="26"/>
      <c r="AX214" s="26"/>
      <c r="AY214" s="26"/>
      <c r="AZ214" s="26"/>
      <c r="BA214" s="26"/>
      <c r="BB214" s="101">
        <v>41184.516162227199</v>
      </c>
      <c r="BC214" s="101">
        <v>39041.106713464302</v>
      </c>
      <c r="BD214" s="28">
        <v>5.4901349608096249E-2</v>
      </c>
      <c r="BE214" s="99"/>
      <c r="BF214" s="99"/>
      <c r="BG214" s="26"/>
      <c r="BH214" s="101">
        <v>5061.0427145782878</v>
      </c>
      <c r="BI214" s="101">
        <v>4819.8590952007953</v>
      </c>
      <c r="BJ214" s="28">
        <v>5.0039558130992375E-2</v>
      </c>
      <c r="BK214" s="99"/>
      <c r="BL214" s="99"/>
      <c r="BM214" s="26"/>
      <c r="BN214" s="27">
        <v>733766.29186559562</v>
      </c>
      <c r="BO214" s="99"/>
      <c r="BP214" s="27">
        <v>91758.20780717615</v>
      </c>
      <c r="BQ214" s="99"/>
    </row>
    <row r="215" spans="1:69" s="2" customFormat="1" x14ac:dyDescent="0.25">
      <c r="A215" s="86" t="s">
        <v>366</v>
      </c>
      <c r="B215" s="86" t="s">
        <v>238</v>
      </c>
      <c r="C215" s="86" t="s">
        <v>287</v>
      </c>
      <c r="D215" s="87">
        <v>216436315.68948042</v>
      </c>
      <c r="E215" s="87">
        <v>198476602.14730012</v>
      </c>
      <c r="F215" s="88">
        <v>9.0487812406479198E-2</v>
      </c>
      <c r="G215" s="87">
        <v>172563793.90041593</v>
      </c>
      <c r="H215" s="88">
        <v>0.25423943689127915</v>
      </c>
      <c r="I215" s="87">
        <v>172322839.63932297</v>
      </c>
      <c r="J215" s="88">
        <v>0.2559932052099903</v>
      </c>
      <c r="K215" s="89">
        <v>85015690.691795275</v>
      </c>
      <c r="L215" s="89">
        <v>84722314.167102814</v>
      </c>
      <c r="M215" s="88">
        <v>3.462801123607378E-3</v>
      </c>
      <c r="N215" s="89">
        <v>76079096.035169631</v>
      </c>
      <c r="O215" s="88">
        <v>0.11746452208757133</v>
      </c>
      <c r="P215" s="89">
        <v>73097669.696056545</v>
      </c>
      <c r="Q215" s="88">
        <v>0.16304242043959002</v>
      </c>
      <c r="R215" s="89">
        <v>109683086.40044981</v>
      </c>
      <c r="S215" s="89">
        <v>110620328.72816114</v>
      </c>
      <c r="T215" s="88">
        <v>-8.472604795945889E-3</v>
      </c>
      <c r="U215" s="89">
        <v>99400409.921937793</v>
      </c>
      <c r="V215" s="88">
        <v>0.10344702287030126</v>
      </c>
      <c r="W215" s="89">
        <v>97314793.384784624</v>
      </c>
      <c r="X215" s="88">
        <v>0.12709571264011948</v>
      </c>
      <c r="Y215" s="86"/>
      <c r="Z215" s="86"/>
      <c r="AA215" s="86"/>
      <c r="AB215" s="86"/>
      <c r="AC215" s="91">
        <v>2.5458396435796802</v>
      </c>
      <c r="AD215" s="91">
        <v>2.3426721059086395</v>
      </c>
      <c r="AE215" s="88">
        <v>8.6724700891181353E-2</v>
      </c>
      <c r="AF215" s="91">
        <v>2.2682156189217024</v>
      </c>
      <c r="AG215" s="88">
        <v>0.12239754560457472</v>
      </c>
      <c r="AH215" s="91">
        <v>2.3574327383601861</v>
      </c>
      <c r="AI215" s="88">
        <v>7.9920373613946091E-2</v>
      </c>
      <c r="AJ215" s="91">
        <v>1.9732879771387688</v>
      </c>
      <c r="AK215" s="91">
        <v>1.7942145393098348</v>
      </c>
      <c r="AL215" s="88">
        <v>9.9806034287191037E-2</v>
      </c>
      <c r="AM215" s="91">
        <v>1.7360471051974091</v>
      </c>
      <c r="AN215" s="88">
        <v>0.13665578038240073</v>
      </c>
      <c r="AO215" s="91">
        <v>1.7707774290590643</v>
      </c>
      <c r="AP215" s="88">
        <v>0.11436250810318507</v>
      </c>
      <c r="AQ215" s="26"/>
      <c r="AR215" s="26"/>
      <c r="AS215" s="26"/>
      <c r="AT215" s="26"/>
      <c r="AU215" s="26"/>
      <c r="AV215" s="26"/>
      <c r="AW215" s="26"/>
      <c r="AX215" s="26"/>
      <c r="AY215" s="26"/>
      <c r="AZ215" s="26"/>
      <c r="BA215" s="26"/>
      <c r="BB215" s="101">
        <v>9337.9143793097664</v>
      </c>
      <c r="BC215" s="101">
        <v>9162.4009847850903</v>
      </c>
      <c r="BD215" s="28">
        <v>1.9155829876484384E-2</v>
      </c>
      <c r="BE215" s="99">
        <v>4649.7355518723934</v>
      </c>
      <c r="BF215" s="99">
        <v>4994.9189243017454</v>
      </c>
      <c r="BG215" s="28">
        <v>-6.9106901965902509E-2</v>
      </c>
      <c r="BH215" s="101">
        <v>1149.876993734503</v>
      </c>
      <c r="BI215" s="101">
        <v>1131.6220258703486</v>
      </c>
      <c r="BJ215" s="28">
        <v>1.6131683059203657E-2</v>
      </c>
      <c r="BK215" s="99">
        <v>572.88451770031236</v>
      </c>
      <c r="BL215" s="99">
        <v>617.05953229817942</v>
      </c>
      <c r="BM215" s="28">
        <v>-7.1589550579247083E-2</v>
      </c>
      <c r="BN215" s="27">
        <v>320422.74522676045</v>
      </c>
      <c r="BO215" s="99">
        <v>162380.12339758311</v>
      </c>
      <c r="BP215" s="27">
        <v>42602.501036810223</v>
      </c>
      <c r="BQ215" s="99">
        <v>21590.297274178152</v>
      </c>
    </row>
    <row r="216" spans="1:69" s="2" customFormat="1" x14ac:dyDescent="0.25">
      <c r="A216" s="86" t="s">
        <v>366</v>
      </c>
      <c r="B216" s="86" t="s">
        <v>238</v>
      </c>
      <c r="C216" s="86" t="s">
        <v>288</v>
      </c>
      <c r="D216" s="87">
        <v>101425431.94397999</v>
      </c>
      <c r="E216" s="87">
        <v>100271219.98971027</v>
      </c>
      <c r="F216" s="88">
        <v>1.1510899681764778E-2</v>
      </c>
      <c r="G216" s="87">
        <v>85226818.363036439</v>
      </c>
      <c r="H216" s="88">
        <v>0.19006474595758258</v>
      </c>
      <c r="I216" s="87">
        <v>84077692.261892095</v>
      </c>
      <c r="J216" s="88">
        <v>0.20632987437442663</v>
      </c>
      <c r="K216" s="89">
        <v>44994933.563233875</v>
      </c>
      <c r="L216" s="89">
        <v>46529700.85475225</v>
      </c>
      <c r="M216" s="88">
        <v>-3.298467996407984E-2</v>
      </c>
      <c r="N216" s="89">
        <v>40864392.55679056</v>
      </c>
      <c r="O216" s="88">
        <v>0.10107922198287833</v>
      </c>
      <c r="P216" s="89">
        <v>39292502.704325087</v>
      </c>
      <c r="Q216" s="88">
        <v>0.14512770799608796</v>
      </c>
      <c r="R216" s="89">
        <v>49607858.300960086</v>
      </c>
      <c r="S216" s="89">
        <v>51345362.439466409</v>
      </c>
      <c r="T216" s="88">
        <v>-3.3839553485570439E-2</v>
      </c>
      <c r="U216" s="89">
        <v>44809722.610129721</v>
      </c>
      <c r="V216" s="88">
        <v>0.10707800475751426</v>
      </c>
      <c r="W216" s="89">
        <v>44066872.924845412</v>
      </c>
      <c r="X216" s="88">
        <v>0.1257403806611066</v>
      </c>
      <c r="Y216" s="86"/>
      <c r="Z216" s="86"/>
      <c r="AA216" s="86"/>
      <c r="AB216" s="86"/>
      <c r="AC216" s="91">
        <v>2.2541522769767224</v>
      </c>
      <c r="AD216" s="91">
        <v>2.1549938673089319</v>
      </c>
      <c r="AE216" s="88">
        <v>4.6013314085025868E-2</v>
      </c>
      <c r="AF216" s="91">
        <v>2.0856010093529225</v>
      </c>
      <c r="AG216" s="88">
        <v>8.0816640799428144E-2</v>
      </c>
      <c r="AH216" s="91">
        <v>2.1397896920584119</v>
      </c>
      <c r="AI216" s="88">
        <v>5.3445712605661375E-2</v>
      </c>
      <c r="AJ216" s="91">
        <v>2.0445436553348859</v>
      </c>
      <c r="AK216" s="91">
        <v>1.9528778301628502</v>
      </c>
      <c r="AL216" s="88">
        <v>4.6938842643521481E-2</v>
      </c>
      <c r="AM216" s="91">
        <v>1.901971567745657</v>
      </c>
      <c r="AN216" s="88">
        <v>7.4960157137477515E-2</v>
      </c>
      <c r="AO216" s="91">
        <v>1.9079568546940875</v>
      </c>
      <c r="AP216" s="88">
        <v>7.1587992309552553E-2</v>
      </c>
      <c r="AQ216" s="26"/>
      <c r="AR216" s="26"/>
      <c r="AS216" s="26"/>
      <c r="AT216" s="26"/>
      <c r="AU216" s="26"/>
      <c r="AV216" s="26"/>
      <c r="AW216" s="26"/>
      <c r="AX216" s="26"/>
      <c r="AY216" s="26"/>
      <c r="AZ216" s="26"/>
      <c r="BA216" s="26"/>
      <c r="BB216" s="101">
        <v>4385.6996199521218</v>
      </c>
      <c r="BC216" s="101">
        <v>4660.6379312246336</v>
      </c>
      <c r="BD216" s="28">
        <v>-5.8991561955611671E-2</v>
      </c>
      <c r="BE216" s="99">
        <v>2117.2339263067502</v>
      </c>
      <c r="BF216" s="99">
        <v>2348.4311605868879</v>
      </c>
      <c r="BG216" s="28">
        <v>-9.8447524526271452E-2</v>
      </c>
      <c r="BH216" s="101">
        <v>539.48971097994331</v>
      </c>
      <c r="BI216" s="101">
        <v>575.83343186803791</v>
      </c>
      <c r="BJ216" s="28">
        <v>-6.3114989295069937E-2</v>
      </c>
      <c r="BK216" s="99">
        <v>260.58264057149893</v>
      </c>
      <c r="BL216" s="99">
        <v>290.1803055927449</v>
      </c>
      <c r="BM216" s="28">
        <v>-0.10199749759304814</v>
      </c>
      <c r="BN216" s="27">
        <v>160646.56184131917</v>
      </c>
      <c r="BO216" s="99">
        <v>78573.309707591485</v>
      </c>
      <c r="BP216" s="27">
        <v>20252.231093583909</v>
      </c>
      <c r="BQ216" s="99">
        <v>9905.6181482686225</v>
      </c>
    </row>
    <row r="217" spans="1:69" s="2" customFormat="1" x14ac:dyDescent="0.25">
      <c r="A217" s="86" t="s">
        <v>366</v>
      </c>
      <c r="B217" s="86" t="s">
        <v>238</v>
      </c>
      <c r="C217" s="86" t="s">
        <v>139</v>
      </c>
      <c r="D217" s="87">
        <v>3651166.020073818</v>
      </c>
      <c r="E217" s="87">
        <v>3863047.4886896349</v>
      </c>
      <c r="F217" s="88">
        <v>-5.4848269206156756E-2</v>
      </c>
      <c r="G217" s="87">
        <v>3375179.0920447325</v>
      </c>
      <c r="H217" s="88">
        <v>8.176956555567208E-2</v>
      </c>
      <c r="I217" s="87">
        <v>3240688.387609968</v>
      </c>
      <c r="J217" s="88">
        <v>0.12666371565782678</v>
      </c>
      <c r="K217" s="89">
        <v>1346195.1680253267</v>
      </c>
      <c r="L217" s="89">
        <v>1463275.7538280583</v>
      </c>
      <c r="M217" s="88">
        <v>-8.0012660290747287E-2</v>
      </c>
      <c r="N217" s="89">
        <v>1364928.7979181677</v>
      </c>
      <c r="O217" s="88">
        <v>-1.3724986916104418E-2</v>
      </c>
      <c r="P217" s="89">
        <v>1334032.1433251637</v>
      </c>
      <c r="Q217" s="88">
        <v>9.1174899802982153E-3</v>
      </c>
      <c r="R217" s="89">
        <v>912871.97143860417</v>
      </c>
      <c r="S217" s="89">
        <v>989088.94861526636</v>
      </c>
      <c r="T217" s="88">
        <v>-7.705775833747476E-2</v>
      </c>
      <c r="U217" s="89">
        <v>892766.94690580247</v>
      </c>
      <c r="V217" s="88">
        <v>2.2519902425244046E-2</v>
      </c>
      <c r="W217" s="89">
        <v>878704.38498564262</v>
      </c>
      <c r="X217" s="88">
        <v>3.8884051379258593E-2</v>
      </c>
      <c r="Y217" s="86"/>
      <c r="Z217" s="86"/>
      <c r="AA217" s="86"/>
      <c r="AB217" s="86"/>
      <c r="AC217" s="91">
        <v>2.7122115030538625</v>
      </c>
      <c r="AD217" s="91">
        <v>2.6399996573329139</v>
      </c>
      <c r="AE217" s="88">
        <v>2.7352975414360992E-2</v>
      </c>
      <c r="AF217" s="91">
        <v>2.4727876627650187</v>
      </c>
      <c r="AG217" s="88">
        <v>9.682345309872871E-2</v>
      </c>
      <c r="AH217" s="91">
        <v>2.4292431061910822</v>
      </c>
      <c r="AI217" s="88">
        <v>0.11648418231243186</v>
      </c>
      <c r="AJ217" s="91">
        <v>3.9996474142150609</v>
      </c>
      <c r="AK217" s="91">
        <v>3.9056623715166738</v>
      </c>
      <c r="AL217" s="88">
        <v>2.4063790916440665E-2</v>
      </c>
      <c r="AM217" s="91">
        <v>3.7805824955130807</v>
      </c>
      <c r="AN217" s="88">
        <v>5.7944752947984506E-2</v>
      </c>
      <c r="AO217" s="91">
        <v>3.6880302898032293</v>
      </c>
      <c r="AP217" s="88">
        <v>8.4494187933705264E-2</v>
      </c>
      <c r="AQ217" s="26"/>
      <c r="AR217" s="26"/>
      <c r="AS217" s="81">
        <v>100</v>
      </c>
      <c r="AT217" s="81">
        <v>99.999999999999986</v>
      </c>
      <c r="AU217" s="26"/>
      <c r="AV217" s="26"/>
      <c r="AW217" s="26"/>
      <c r="AX217" s="26"/>
      <c r="AY217" s="26"/>
      <c r="AZ217" s="26"/>
      <c r="BA217" s="26"/>
      <c r="BB217" s="101">
        <v>161.77476209323211</v>
      </c>
      <c r="BC217" s="101">
        <v>182.74154517289199</v>
      </c>
      <c r="BD217" s="28">
        <v>-0.1147346273110648</v>
      </c>
      <c r="BE217" s="99">
        <v>40.096017625152172</v>
      </c>
      <c r="BF217" s="99">
        <v>46.679021026134002</v>
      </c>
      <c r="BG217" s="28">
        <v>-0.14102702362365804</v>
      </c>
      <c r="BH217" s="101">
        <v>19.885148740369782</v>
      </c>
      <c r="BI217" s="101">
        <v>22.57949725426251</v>
      </c>
      <c r="BJ217" s="28">
        <v>-0.1193272145766706</v>
      </c>
      <c r="BK217" s="99">
        <v>4.9293891114273674</v>
      </c>
      <c r="BL217" s="99">
        <v>5.7665087093837579</v>
      </c>
      <c r="BM217" s="28">
        <v>-0.14516922459410453</v>
      </c>
      <c r="BN217" s="27">
        <v>6316.2896544583045</v>
      </c>
      <c r="BO217" s="99">
        <v>1579.2116155063356</v>
      </c>
      <c r="BP217" s="27">
        <v>792.61865072709929</v>
      </c>
      <c r="BQ217" s="99">
        <v>198.15546999371779</v>
      </c>
    </row>
    <row r="218" spans="1:69" s="2" customFormat="1" x14ac:dyDescent="0.25">
      <c r="A218" s="86" t="s">
        <v>366</v>
      </c>
      <c r="B218" s="86" t="s">
        <v>238</v>
      </c>
      <c r="C218" s="86" t="s">
        <v>167</v>
      </c>
      <c r="D218" s="87">
        <v>2037330.8285678888</v>
      </c>
      <c r="E218" s="87">
        <v>2154088.9011389101</v>
      </c>
      <c r="F218" s="88">
        <v>-5.4202996222342044E-2</v>
      </c>
      <c r="G218" s="87">
        <v>2003004.913166157</v>
      </c>
      <c r="H218" s="88">
        <v>1.7137209787205541E-2</v>
      </c>
      <c r="I218" s="87">
        <v>1957126.5881521618</v>
      </c>
      <c r="J218" s="88">
        <v>4.0980609481910187E-2</v>
      </c>
      <c r="K218" s="89">
        <v>833532.91962763085</v>
      </c>
      <c r="L218" s="89">
        <v>912666.89509165625</v>
      </c>
      <c r="M218" s="88">
        <v>-8.6706306418705179E-2</v>
      </c>
      <c r="N218" s="89">
        <v>894385.59514657478</v>
      </c>
      <c r="O218" s="88">
        <v>-6.8038523707407428E-2</v>
      </c>
      <c r="P218" s="89">
        <v>876808.06430860073</v>
      </c>
      <c r="Q218" s="88">
        <v>-4.9355322381864859E-2</v>
      </c>
      <c r="R218" s="89">
        <v>622432.62320326536</v>
      </c>
      <c r="S218" s="89">
        <v>679016.94157265581</v>
      </c>
      <c r="T218" s="88">
        <v>-8.3332704834045493E-2</v>
      </c>
      <c r="U218" s="89">
        <v>639947.35580402217</v>
      </c>
      <c r="V218" s="88">
        <v>-2.7369020970094492E-2</v>
      </c>
      <c r="W218" s="89">
        <v>633021.57673881529</v>
      </c>
      <c r="X218" s="88">
        <v>-1.6727634451422384E-2</v>
      </c>
      <c r="Y218" s="86"/>
      <c r="Z218" s="86"/>
      <c r="AA218" s="86"/>
      <c r="AB218" s="86"/>
      <c r="AC218" s="91">
        <v>2.4442115969193368</v>
      </c>
      <c r="AD218" s="91">
        <v>2.3602136910231435</v>
      </c>
      <c r="AE218" s="88">
        <v>3.5589110518116057E-2</v>
      </c>
      <c r="AF218" s="91">
        <v>2.2395317232696463</v>
      </c>
      <c r="AG218" s="88">
        <v>9.1394049712706996E-2</v>
      </c>
      <c r="AH218" s="91">
        <v>2.2321037725576085</v>
      </c>
      <c r="AI218" s="88">
        <v>9.5025969208720543E-2</v>
      </c>
      <c r="AJ218" s="91">
        <v>3.2731748829022504</v>
      </c>
      <c r="AK218" s="91">
        <v>3.1723640004472839</v>
      </c>
      <c r="AL218" s="88">
        <v>3.1777842152020633E-2</v>
      </c>
      <c r="AM218" s="91">
        <v>3.1299526359470704</v>
      </c>
      <c r="AN218" s="88">
        <v>4.5758598807628101E-2</v>
      </c>
      <c r="AO218" s="91">
        <v>3.0917217675815056</v>
      </c>
      <c r="AP218" s="88">
        <v>5.8689988608737656E-2</v>
      </c>
      <c r="AQ218" s="26"/>
      <c r="AR218" s="26"/>
      <c r="AS218" s="26"/>
      <c r="AT218" s="26"/>
      <c r="AU218" s="26"/>
      <c r="AV218" s="26"/>
      <c r="AW218" s="26"/>
      <c r="AX218" s="26"/>
      <c r="AY218" s="26"/>
      <c r="AZ218" s="26"/>
      <c r="BA218" s="26"/>
      <c r="BB218" s="101">
        <v>90.051529608406952</v>
      </c>
      <c r="BC218" s="101">
        <v>101.58585872758948</v>
      </c>
      <c r="BD218" s="28">
        <v>-0.11354266493048748</v>
      </c>
      <c r="BE218" s="99">
        <v>27.438880079571334</v>
      </c>
      <c r="BF218" s="99">
        <v>32.295828699563245</v>
      </c>
      <c r="BG218" s="28">
        <v>-0.15038934796113762</v>
      </c>
      <c r="BH218" s="101">
        <v>11.181855709185152</v>
      </c>
      <c r="BI218" s="101">
        <v>12.560352883194723</v>
      </c>
      <c r="BJ218" s="28">
        <v>-0.10974987620403147</v>
      </c>
      <c r="BK218" s="99">
        <v>3.4124653381378898</v>
      </c>
      <c r="BL218" s="99">
        <v>3.9902598091297246</v>
      </c>
      <c r="BM218" s="28">
        <v>-0.14480121561754941</v>
      </c>
      <c r="BN218" s="27">
        <v>3524.4553560268268</v>
      </c>
      <c r="BO218" s="99">
        <v>1076.7696447987439</v>
      </c>
      <c r="BP218" s="27">
        <v>449.89325180911175</v>
      </c>
      <c r="BQ218" s="99">
        <v>137.48910899773733</v>
      </c>
    </row>
    <row r="219" spans="1:69" s="2" customFormat="1" x14ac:dyDescent="0.25">
      <c r="A219" s="86" t="s">
        <v>366</v>
      </c>
      <c r="B219" s="86" t="s">
        <v>238</v>
      </c>
      <c r="C219" s="86" t="s">
        <v>168</v>
      </c>
      <c r="D219" s="87">
        <v>1351144.4940376924</v>
      </c>
      <c r="E219" s="87">
        <v>1403036.6588952565</v>
      </c>
      <c r="F219" s="88">
        <v>-3.6985608699934926E-2</v>
      </c>
      <c r="G219" s="87">
        <v>1150703.1481671501</v>
      </c>
      <c r="H219" s="88">
        <v>0.17419031675528746</v>
      </c>
      <c r="I219" s="87">
        <v>1080432.387320912</v>
      </c>
      <c r="J219" s="88">
        <v>0.250559044595146</v>
      </c>
      <c r="K219" s="89">
        <v>457909.58761229337</v>
      </c>
      <c r="L219" s="89">
        <v>477582.03655894572</v>
      </c>
      <c r="M219" s="88">
        <v>-4.1191769038038922E-2</v>
      </c>
      <c r="N219" s="89">
        <v>414162.8614837412</v>
      </c>
      <c r="O219" s="88">
        <v>0.10562686855076582</v>
      </c>
      <c r="P219" s="89">
        <v>403896.93675583304</v>
      </c>
      <c r="Q219" s="88">
        <v>0.13372879549495686</v>
      </c>
      <c r="R219" s="89">
        <v>271435.32679859281</v>
      </c>
      <c r="S219" s="89">
        <v>286102.22494970681</v>
      </c>
      <c r="T219" s="88">
        <v>-5.1264537190132853E-2</v>
      </c>
      <c r="U219" s="89">
        <v>236058.90258949561</v>
      </c>
      <c r="V219" s="88">
        <v>0.14986269876301378</v>
      </c>
      <c r="W219" s="89">
        <v>230218.6822625339</v>
      </c>
      <c r="X219" s="88">
        <v>0.17903257950654411</v>
      </c>
      <c r="Y219" s="86"/>
      <c r="Z219" s="86"/>
      <c r="AA219" s="86"/>
      <c r="AB219" s="86"/>
      <c r="AC219" s="91">
        <v>2.9506796332504193</v>
      </c>
      <c r="AD219" s="91">
        <v>2.9377919425201959</v>
      </c>
      <c r="AE219" s="88">
        <v>4.3868629849830613E-3</v>
      </c>
      <c r="AF219" s="91">
        <v>2.7783832283868919</v>
      </c>
      <c r="AG219" s="88">
        <v>6.2013189218523085E-2</v>
      </c>
      <c r="AH219" s="91">
        <v>2.6750200088149305</v>
      </c>
      <c r="AI219" s="88">
        <v>0.10304955608822142</v>
      </c>
      <c r="AJ219" s="91">
        <v>4.9777768795741624</v>
      </c>
      <c r="AK219" s="91">
        <v>4.9039697581586186</v>
      </c>
      <c r="AL219" s="88">
        <v>1.5050484618660756E-2</v>
      </c>
      <c r="AM219" s="91">
        <v>4.8746441483217975</v>
      </c>
      <c r="AN219" s="88">
        <v>2.1156976409830976E-2</v>
      </c>
      <c r="AO219" s="91">
        <v>4.6930699832988445</v>
      </c>
      <c r="AP219" s="88">
        <v>6.0665384767007502E-2</v>
      </c>
      <c r="AQ219" s="26"/>
      <c r="AR219" s="26"/>
      <c r="AS219" s="26"/>
      <c r="AT219" s="26"/>
      <c r="AU219" s="26"/>
      <c r="AV219" s="26"/>
      <c r="AW219" s="26"/>
      <c r="AX219" s="26"/>
      <c r="AY219" s="26"/>
      <c r="AZ219" s="26"/>
      <c r="BA219" s="26"/>
      <c r="BB219" s="101">
        <v>60.834321580032437</v>
      </c>
      <c r="BC219" s="101">
        <v>65.899010615523949</v>
      </c>
      <c r="BD219" s="28">
        <v>-7.6855312214633056E-2</v>
      </c>
      <c r="BE219" s="99">
        <v>12.010799926543463</v>
      </c>
      <c r="BF219" s="99">
        <v>13.211308011542402</v>
      </c>
      <c r="BG219" s="28">
        <v>-9.0869737042697338E-2</v>
      </c>
      <c r="BH219" s="101">
        <v>7.5208884030182119</v>
      </c>
      <c r="BI219" s="101">
        <v>8.2646735123689066</v>
      </c>
      <c r="BJ219" s="28">
        <v>-8.9995703791268492E-2</v>
      </c>
      <c r="BK219" s="99">
        <v>1.4866294839193555</v>
      </c>
      <c r="BL219" s="99">
        <v>1.6554681674097484</v>
      </c>
      <c r="BM219" s="28">
        <v>-0.10198848085044657</v>
      </c>
      <c r="BN219" s="27">
        <v>2613.2628372261061</v>
      </c>
      <c r="BO219" s="99">
        <v>524.98593256547576</v>
      </c>
      <c r="BP219" s="27">
        <v>327.44286615686019</v>
      </c>
      <c r="BQ219" s="99">
        <v>65.780863160820729</v>
      </c>
    </row>
    <row r="220" spans="1:69" s="2" customFormat="1" x14ac:dyDescent="0.25">
      <c r="A220" s="86" t="s">
        <v>366</v>
      </c>
      <c r="B220" s="86" t="s">
        <v>238</v>
      </c>
      <c r="C220" s="86" t="s">
        <v>192</v>
      </c>
      <c r="D220" s="87">
        <v>262690.69746823667</v>
      </c>
      <c r="E220" s="87">
        <v>305921.92865546822</v>
      </c>
      <c r="F220" s="88">
        <v>-0.14131458760486212</v>
      </c>
      <c r="G220" s="87">
        <v>221471.03071142553</v>
      </c>
      <c r="H220" s="88">
        <v>0.18611764538414935</v>
      </c>
      <c r="I220" s="87">
        <v>203129.41213689448</v>
      </c>
      <c r="J220" s="88">
        <v>0.29321842024138883</v>
      </c>
      <c r="K220" s="89">
        <v>54752.660785402499</v>
      </c>
      <c r="L220" s="89">
        <v>73026.822177456343</v>
      </c>
      <c r="M220" s="88">
        <v>-0.25023903337389297</v>
      </c>
      <c r="N220" s="89">
        <v>56380.341287851763</v>
      </c>
      <c r="O220" s="88">
        <v>-2.886964614384091E-2</v>
      </c>
      <c r="P220" s="89">
        <v>53327.142260729997</v>
      </c>
      <c r="Q220" s="88">
        <v>2.6731575408687338E-2</v>
      </c>
      <c r="R220" s="89">
        <v>19004.021436746036</v>
      </c>
      <c r="S220" s="89">
        <v>23969.78209290373</v>
      </c>
      <c r="T220" s="88">
        <v>-0.20716753439439112</v>
      </c>
      <c r="U220" s="89">
        <v>16760.688512284374</v>
      </c>
      <c r="V220" s="88">
        <v>0.13384491471322676</v>
      </c>
      <c r="W220" s="89">
        <v>15464.125984293676</v>
      </c>
      <c r="X220" s="88">
        <v>0.22891015347700197</v>
      </c>
      <c r="Y220" s="86"/>
      <c r="Z220" s="86"/>
      <c r="AA220" s="86"/>
      <c r="AB220" s="86"/>
      <c r="AC220" s="91">
        <v>4.7977704407430757</v>
      </c>
      <c r="AD220" s="91">
        <v>4.1891721361238075</v>
      </c>
      <c r="AE220" s="88">
        <v>0.14527889636504582</v>
      </c>
      <c r="AF220" s="91">
        <v>3.9281605192969229</v>
      </c>
      <c r="AG220" s="88">
        <v>0.22137840782580823</v>
      </c>
      <c r="AH220" s="91">
        <v>3.8091186500064635</v>
      </c>
      <c r="AI220" s="88">
        <v>0.25954869920760659</v>
      </c>
      <c r="AJ220" s="91">
        <v>13.822900502537841</v>
      </c>
      <c r="AK220" s="91">
        <v>12.762816427356535</v>
      </c>
      <c r="AL220" s="88">
        <v>8.3060355934373761E-2</v>
      </c>
      <c r="AM220" s="91">
        <v>13.213719146985117</v>
      </c>
      <c r="AN220" s="88">
        <v>4.6102187338506982E-2</v>
      </c>
      <c r="AO220" s="91">
        <v>13.135524913804071</v>
      </c>
      <c r="AP220" s="88">
        <v>5.2329510487351003E-2</v>
      </c>
      <c r="AQ220" s="26"/>
      <c r="AR220" s="26"/>
      <c r="AS220" s="26"/>
      <c r="AT220" s="26"/>
      <c r="AU220" s="26"/>
      <c r="AV220" s="26"/>
      <c r="AW220" s="26"/>
      <c r="AX220" s="26"/>
      <c r="AY220" s="26"/>
      <c r="AZ220" s="26"/>
      <c r="BA220" s="26"/>
      <c r="BB220" s="101">
        <v>12.595306303807865</v>
      </c>
      <c r="BC220" s="101">
        <v>15.754076430709246</v>
      </c>
      <c r="BD220" s="28">
        <v>-0.20050493856587018</v>
      </c>
      <c r="BE220" s="99">
        <v>0.91280393472566801</v>
      </c>
      <c r="BF220" s="99">
        <v>1.2330948927352769</v>
      </c>
      <c r="BG220" s="28">
        <v>-0.25974558802942799</v>
      </c>
      <c r="BH220" s="101">
        <v>1.5700432806447395</v>
      </c>
      <c r="BI220" s="101">
        <v>1.9527183686550966</v>
      </c>
      <c r="BJ220" s="28">
        <v>-0.19597044517685283</v>
      </c>
      <c r="BK220" s="99">
        <v>0.11428058891606475</v>
      </c>
      <c r="BL220" s="99">
        <v>0.15280387868848291</v>
      </c>
      <c r="BM220" s="28">
        <v>-0.25210937119570465</v>
      </c>
      <c r="BN220" s="27">
        <v>681.1484946713432</v>
      </c>
      <c r="BO220" s="99">
        <v>49.276813831242329</v>
      </c>
      <c r="BP220" s="27">
        <v>86.758898757819239</v>
      </c>
      <c r="BQ220" s="99">
        <v>6.276431883280134</v>
      </c>
    </row>
    <row r="221" spans="1:69" s="2" customFormat="1" x14ac:dyDescent="0.25">
      <c r="A221" s="86" t="s">
        <v>366</v>
      </c>
      <c r="B221" s="86" t="s">
        <v>238</v>
      </c>
      <c r="C221" s="86" t="s">
        <v>289</v>
      </c>
      <c r="D221" s="87">
        <v>20570.889277315138</v>
      </c>
      <c r="E221" s="87">
        <v>69476.549983549121</v>
      </c>
      <c r="F221" s="88">
        <v>-0.70391607985448357</v>
      </c>
      <c r="G221" s="87">
        <v>43314.659257016909</v>
      </c>
      <c r="H221" s="88">
        <v>-0.52508250947437185</v>
      </c>
      <c r="I221" s="87">
        <v>50312.607752718926</v>
      </c>
      <c r="J221" s="88">
        <v>-0.59113848007205561</v>
      </c>
      <c r="K221" s="89">
        <v>10327.443510312845</v>
      </c>
      <c r="L221" s="89">
        <v>24526.908679504966</v>
      </c>
      <c r="M221" s="88">
        <v>-0.57893415573636464</v>
      </c>
      <c r="N221" s="89">
        <v>18277.330927181702</v>
      </c>
      <c r="O221" s="88">
        <v>-0.43495888149871675</v>
      </c>
      <c r="P221" s="89">
        <v>19748.240222361757</v>
      </c>
      <c r="Q221" s="88">
        <v>-0.47704487113648486</v>
      </c>
      <c r="R221" s="89">
        <v>5119.4382565061142</v>
      </c>
      <c r="S221" s="89">
        <v>8613.8467568045489</v>
      </c>
      <c r="T221" s="88">
        <v>-0.40567339992878448</v>
      </c>
      <c r="U221" s="89">
        <v>5002.5239693443509</v>
      </c>
      <c r="V221" s="88">
        <v>2.3371059864623987E-2</v>
      </c>
      <c r="W221" s="89">
        <v>5541.0343023825526</v>
      </c>
      <c r="X221" s="88">
        <v>-7.6086164219405603E-2</v>
      </c>
      <c r="Y221" s="86"/>
      <c r="Z221" s="86"/>
      <c r="AA221" s="86"/>
      <c r="AB221" s="86"/>
      <c r="AC221" s="91">
        <v>1.9918665502041553</v>
      </c>
      <c r="AD221" s="91">
        <v>2.8326663947505426</v>
      </c>
      <c r="AE221" s="88">
        <v>-0.29682275544502723</v>
      </c>
      <c r="AF221" s="91">
        <v>2.3698569243827698</v>
      </c>
      <c r="AG221" s="88">
        <v>-0.15949923824074835</v>
      </c>
      <c r="AH221" s="91">
        <v>2.5477008171972639</v>
      </c>
      <c r="AI221" s="88">
        <v>-0.21817093405990434</v>
      </c>
      <c r="AJ221" s="91">
        <v>4.0181926700985828</v>
      </c>
      <c r="AK221" s="91">
        <v>8.0656821447010056</v>
      </c>
      <c r="AL221" s="88">
        <v>-0.5018161392910262</v>
      </c>
      <c r="AM221" s="91">
        <v>8.6585610628656084</v>
      </c>
      <c r="AN221" s="88">
        <v>-0.53592835565581431</v>
      </c>
      <c r="AO221" s="91">
        <v>9.0800029393583319</v>
      </c>
      <c r="AP221" s="88">
        <v>-0.55746791086583702</v>
      </c>
      <c r="AQ221" s="26"/>
      <c r="AR221" s="26"/>
      <c r="AS221" s="81">
        <v>0.5634060232873016</v>
      </c>
      <c r="AT221" s="81">
        <v>0.56080572267306439</v>
      </c>
      <c r="AU221" s="26"/>
      <c r="AV221" s="26"/>
      <c r="AW221" s="26"/>
      <c r="AX221" s="26"/>
      <c r="AY221" s="26"/>
      <c r="AZ221" s="26"/>
      <c r="BA221" s="26"/>
      <c r="BB221" s="101">
        <v>5.5665903847543055</v>
      </c>
      <c r="BC221" s="101">
        <v>6.0644682452876228</v>
      </c>
      <c r="BD221" s="28">
        <v>-8.2097529477574871E-2</v>
      </c>
      <c r="BE221" s="99">
        <v>1.3848554332047851</v>
      </c>
      <c r="BF221" s="99">
        <v>0.75188535036331183</v>
      </c>
      <c r="BG221" s="28">
        <v>0.8418438828946746</v>
      </c>
      <c r="BH221" s="101">
        <v>2.0063785953633233</v>
      </c>
      <c r="BI221" s="101">
        <v>0.75710618563332521</v>
      </c>
      <c r="BJ221" s="28">
        <v>1.6500623471791767</v>
      </c>
      <c r="BK221" s="99">
        <v>0.49899770493085033</v>
      </c>
      <c r="BL221" s="99">
        <v>9.3832819183389746E-2</v>
      </c>
      <c r="BM221" s="28">
        <v>4.3179442893599296</v>
      </c>
      <c r="BN221" s="27">
        <v>228.31916189066877</v>
      </c>
      <c r="BO221" s="99">
        <v>56.821357420142597</v>
      </c>
      <c r="BP221" s="27">
        <v>48.724125461775593</v>
      </c>
      <c r="BQ221" s="99">
        <v>12.125307302598983</v>
      </c>
    </row>
    <row r="222" spans="1:69" s="2" customFormat="1" x14ac:dyDescent="0.25">
      <c r="A222" s="86" t="s">
        <v>366</v>
      </c>
      <c r="B222" s="86" t="s">
        <v>238</v>
      </c>
      <c r="C222" s="86" t="s">
        <v>158</v>
      </c>
      <c r="D222" s="87">
        <v>167.78003523945807</v>
      </c>
      <c r="E222" s="87">
        <v>10.729074478149414</v>
      </c>
      <c r="F222" s="88">
        <v>14.637885223106153</v>
      </c>
      <c r="G222" s="86"/>
      <c r="H222" s="86"/>
      <c r="I222" s="87">
        <v>0.47245078086853026</v>
      </c>
      <c r="J222" s="88">
        <v>354.12701435484877</v>
      </c>
      <c r="K222" s="89">
        <v>14.374610911413159</v>
      </c>
      <c r="L222" s="89">
        <v>0.91440975666046143</v>
      </c>
      <c r="M222" s="88">
        <v>14.720097917492735</v>
      </c>
      <c r="N222" s="86"/>
      <c r="O222" s="86"/>
      <c r="P222" s="89">
        <v>3.5433807773132431E-2</v>
      </c>
      <c r="Q222" s="88">
        <v>404.67502661434713</v>
      </c>
      <c r="R222" s="89">
        <v>4.1951044799597694</v>
      </c>
      <c r="S222" s="89">
        <v>0.26822686050032019</v>
      </c>
      <c r="T222" s="88">
        <v>14.640135637924903</v>
      </c>
      <c r="U222" s="86"/>
      <c r="V222" s="86"/>
      <c r="W222" s="89">
        <v>1.181126925771081E-2</v>
      </c>
      <c r="X222" s="88">
        <v>354.17812594282009</v>
      </c>
      <c r="Y222" s="86"/>
      <c r="Z222" s="86"/>
      <c r="AA222" s="86"/>
      <c r="AB222" s="86"/>
      <c r="AC222" s="91">
        <v>11.671970550955505</v>
      </c>
      <c r="AD222" s="91">
        <v>11.733333333333333</v>
      </c>
      <c r="AE222" s="88">
        <v>-5.2297825890193755E-3</v>
      </c>
      <c r="AF222" s="86"/>
      <c r="AG222" s="86"/>
      <c r="AH222" s="91">
        <v>13.333333631356563</v>
      </c>
      <c r="AI222" s="88">
        <v>-0.12460222824500246</v>
      </c>
      <c r="AJ222" s="91">
        <v>39.994244730006599</v>
      </c>
      <c r="AK222" s="91">
        <v>40.000000216744162</v>
      </c>
      <c r="AL222" s="88">
        <v>-1.438871676594043E-4</v>
      </c>
      <c r="AM222" s="86"/>
      <c r="AN222" s="86"/>
      <c r="AO222" s="91">
        <v>40.000000894069693</v>
      </c>
      <c r="AP222" s="88">
        <v>-1.4390409836083392E-4</v>
      </c>
      <c r="AQ222" s="26"/>
      <c r="AR222" s="26"/>
      <c r="AS222" s="81">
        <v>4.5952453084033128E-3</v>
      </c>
      <c r="AT222" s="81">
        <v>4.5955014626516153E-4</v>
      </c>
      <c r="AU222" s="26"/>
      <c r="AV222" s="26"/>
      <c r="AW222" s="26"/>
      <c r="AX222" s="26"/>
      <c r="AY222" s="26"/>
      <c r="AZ222" s="26"/>
      <c r="BA222" s="26"/>
      <c r="BB222" s="101">
        <v>0.27469568518173787</v>
      </c>
      <c r="BC222" s="101">
        <v>0.13911854838594334</v>
      </c>
      <c r="BD222" s="28">
        <v>0.97454392939520751</v>
      </c>
      <c r="BE222" s="99">
        <v>6.86838036412877E-3</v>
      </c>
      <c r="BF222" s="99">
        <v>3.4779636908028747E-3</v>
      </c>
      <c r="BG222" s="28">
        <v>0.97482808181451441</v>
      </c>
      <c r="BH222" s="101">
        <v>0.23465096230617744</v>
      </c>
      <c r="BI222" s="101">
        <v>0.13360816364725939</v>
      </c>
      <c r="BJ222" s="28">
        <v>0.75626216168708393</v>
      </c>
      <c r="BK222" s="99">
        <v>5.8671136016313699E-3</v>
      </c>
      <c r="BL222" s="99">
        <v>3.3402040730822415E-3</v>
      </c>
      <c r="BM222" s="28">
        <v>0.75651351631859165</v>
      </c>
      <c r="BN222" s="27">
        <v>19.326628212247471</v>
      </c>
      <c r="BO222" s="99">
        <v>0.48323523403724195</v>
      </c>
      <c r="BP222" s="27">
        <v>14.587763236888275</v>
      </c>
      <c r="BQ222" s="99">
        <v>0.36476697721070483</v>
      </c>
    </row>
    <row r="223" spans="1:69" s="2" customFormat="1" x14ac:dyDescent="0.25">
      <c r="A223" s="86" t="s">
        <v>366</v>
      </c>
      <c r="B223" s="86" t="s">
        <v>238</v>
      </c>
      <c r="C223" s="86" t="s">
        <v>290</v>
      </c>
      <c r="D223" s="87">
        <v>869778.74805275083</v>
      </c>
      <c r="E223" s="87">
        <v>917304.41670191765</v>
      </c>
      <c r="F223" s="88">
        <v>-5.1810138252730675E-2</v>
      </c>
      <c r="G223" s="87">
        <v>692816.67683229747</v>
      </c>
      <c r="H223" s="88">
        <v>0.25542409289216433</v>
      </c>
      <c r="I223" s="87">
        <v>631381.07314050675</v>
      </c>
      <c r="J223" s="88">
        <v>0.37758128181835976</v>
      </c>
      <c r="K223" s="89">
        <v>277288.87318887532</v>
      </c>
      <c r="L223" s="89">
        <v>294612.97440730117</v>
      </c>
      <c r="M223" s="88">
        <v>-5.8802913392657814E-2</v>
      </c>
      <c r="N223" s="89">
        <v>235668.91241458015</v>
      </c>
      <c r="O223" s="88">
        <v>0.17660352546236077</v>
      </c>
      <c r="P223" s="89">
        <v>233135.93312056636</v>
      </c>
      <c r="Q223" s="88">
        <v>0.18938710767282385</v>
      </c>
      <c r="R223" s="89">
        <v>185754.80652438584</v>
      </c>
      <c r="S223" s="89">
        <v>199524.22515088104</v>
      </c>
      <c r="T223" s="88">
        <v>-6.9011262246891122E-2</v>
      </c>
      <c r="U223" s="89">
        <v>150961.33553927066</v>
      </c>
      <c r="V223" s="88">
        <v>0.2304793532782711</v>
      </c>
      <c r="W223" s="89">
        <v>149019.89669198528</v>
      </c>
      <c r="X223" s="88">
        <v>0.24651010132109608</v>
      </c>
      <c r="Y223" s="86"/>
      <c r="Z223" s="86"/>
      <c r="AA223" s="86"/>
      <c r="AB223" s="86"/>
      <c r="AC223" s="91">
        <v>3.1367243050546101</v>
      </c>
      <c r="AD223" s="91">
        <v>3.1135913771188783</v>
      </c>
      <c r="AE223" s="88">
        <v>7.4296608430157902E-3</v>
      </c>
      <c r="AF223" s="91">
        <v>2.9397881533628825</v>
      </c>
      <c r="AG223" s="88">
        <v>6.6989912680084931E-2</v>
      </c>
      <c r="AH223" s="91">
        <v>2.7082100330453467</v>
      </c>
      <c r="AI223" s="88">
        <v>0.15822785780296542</v>
      </c>
      <c r="AJ223" s="91">
        <v>4.6824023793891252</v>
      </c>
      <c r="AK223" s="91">
        <v>4.5974588599867925</v>
      </c>
      <c r="AL223" s="88">
        <v>1.8476189127351259E-2</v>
      </c>
      <c r="AM223" s="91">
        <v>4.5893650473969876</v>
      </c>
      <c r="AN223" s="88">
        <v>2.0272375596904597E-2</v>
      </c>
      <c r="AO223" s="91">
        <v>4.2368910941169924</v>
      </c>
      <c r="AP223" s="88">
        <v>0.10515051611563349</v>
      </c>
      <c r="AQ223" s="26"/>
      <c r="AR223" s="26"/>
      <c r="AS223" s="81">
        <v>23.821944640993507</v>
      </c>
      <c r="AT223" s="81">
        <v>20.348396307058582</v>
      </c>
      <c r="AU223" s="26"/>
      <c r="AV223" s="26"/>
      <c r="AW223" s="26"/>
      <c r="AX223" s="26"/>
      <c r="AY223" s="26"/>
      <c r="AZ223" s="26"/>
      <c r="BA223" s="26"/>
      <c r="BB223" s="101">
        <v>39.477620996564738</v>
      </c>
      <c r="BC223" s="101">
        <v>42.811343349813917</v>
      </c>
      <c r="BD223" s="28">
        <v>-7.7870071163363044E-2</v>
      </c>
      <c r="BE223" s="99">
        <v>8.3194847449179488</v>
      </c>
      <c r="BF223" s="99">
        <v>9.126944512637408</v>
      </c>
      <c r="BG223" s="28">
        <v>-8.8469888975596295E-2</v>
      </c>
      <c r="BH223" s="101">
        <v>4.8562890823691269</v>
      </c>
      <c r="BI223" s="101">
        <v>5.3784965876858539</v>
      </c>
      <c r="BJ223" s="28">
        <v>-9.7091723830843107E-2</v>
      </c>
      <c r="BK223" s="99">
        <v>1.0244890932169348</v>
      </c>
      <c r="BL223" s="99">
        <v>1.1451269222600164</v>
      </c>
      <c r="BM223" s="28">
        <v>-0.10534887155127874</v>
      </c>
      <c r="BN223" s="27">
        <v>1689.455514988327</v>
      </c>
      <c r="BO223" s="99">
        <v>360.80955417777153</v>
      </c>
      <c r="BP223" s="27">
        <v>211.33946490986438</v>
      </c>
      <c r="BQ223" s="99">
        <v>45.134278881563404</v>
      </c>
    </row>
    <row r="224" spans="1:69" s="2" customFormat="1" x14ac:dyDescent="0.25">
      <c r="A224" s="86" t="s">
        <v>366</v>
      </c>
      <c r="B224" s="86" t="s">
        <v>238</v>
      </c>
      <c r="C224" s="86" t="s">
        <v>160</v>
      </c>
      <c r="D224" s="87">
        <v>163.3858918917179</v>
      </c>
      <c r="E224" s="87">
        <v>130.06146153926849</v>
      </c>
      <c r="F224" s="88">
        <v>0.25622063567529579</v>
      </c>
      <c r="G224" s="87">
        <v>91.872128705978398</v>
      </c>
      <c r="H224" s="88">
        <v>0.7784054227654561</v>
      </c>
      <c r="I224" s="87">
        <v>146.5437540769577</v>
      </c>
      <c r="J224" s="88">
        <v>0.11492907303245098</v>
      </c>
      <c r="K224" s="89">
        <v>3.6182008981704712</v>
      </c>
      <c r="L224" s="89">
        <v>2.8337977767000027</v>
      </c>
      <c r="M224" s="88">
        <v>0.27680278667728964</v>
      </c>
      <c r="N224" s="89">
        <v>2.001800492531757</v>
      </c>
      <c r="O224" s="88">
        <v>0.80747327801602653</v>
      </c>
      <c r="P224" s="89">
        <v>3.203210715685572</v>
      </c>
      <c r="Q224" s="88">
        <v>0.12955444375006728</v>
      </c>
      <c r="R224" s="89">
        <v>3.3166841566562653</v>
      </c>
      <c r="S224" s="89">
        <v>2.601717530537961</v>
      </c>
      <c r="T224" s="88">
        <v>0.27480563040618389</v>
      </c>
      <c r="U224" s="89">
        <v>1.8379108430462665</v>
      </c>
      <c r="V224" s="88">
        <v>0.80459469468006883</v>
      </c>
      <c r="W224" s="89">
        <v>2.9313479418949844</v>
      </c>
      <c r="X224" s="88">
        <v>0.1314535914532815</v>
      </c>
      <c r="Y224" s="86"/>
      <c r="Z224" s="86"/>
      <c r="AA224" s="86"/>
      <c r="AB224" s="86"/>
      <c r="AC224" s="91">
        <v>45.156666666666666</v>
      </c>
      <c r="AD224" s="91">
        <v>45.896521836758197</v>
      </c>
      <c r="AE224" s="88">
        <v>-1.6120070551816541E-2</v>
      </c>
      <c r="AF224" s="91">
        <v>45.894747777678909</v>
      </c>
      <c r="AG224" s="88">
        <v>-1.6082038724509799E-2</v>
      </c>
      <c r="AH224" s="91">
        <v>45.749020930580102</v>
      </c>
      <c r="AI224" s="88">
        <v>-1.2947911274697617E-2</v>
      </c>
      <c r="AJ224" s="91">
        <v>49.261818181818178</v>
      </c>
      <c r="AK224" s="91">
        <v>49.990615819225958</v>
      </c>
      <c r="AL224" s="88">
        <v>-1.4578688929202804E-2</v>
      </c>
      <c r="AM224" s="91">
        <v>49.987260836713865</v>
      </c>
      <c r="AN224" s="88">
        <v>-1.4512550652963072E-2</v>
      </c>
      <c r="AO224" s="91">
        <v>49.991934421208207</v>
      </c>
      <c r="AP224" s="88">
        <v>-1.4604680691857552E-2</v>
      </c>
      <c r="AQ224" s="26"/>
      <c r="AR224" s="26"/>
      <c r="AS224" s="81">
        <v>4.474896265834952E-3</v>
      </c>
      <c r="AT224" s="81">
        <v>3.6332413092160873E-4</v>
      </c>
      <c r="AU224" s="26"/>
      <c r="AV224" s="26"/>
      <c r="AW224" s="26"/>
      <c r="AX224" s="26"/>
      <c r="AY224" s="26"/>
      <c r="AZ224" s="26"/>
      <c r="BA224" s="26"/>
      <c r="BB224" s="101">
        <v>1.9900282922276982</v>
      </c>
      <c r="BC224" s="101">
        <v>0.49503186755333406</v>
      </c>
      <c r="BD224" s="28">
        <v>3.0200003730331466</v>
      </c>
      <c r="BE224" s="99">
        <v>4.039697205009353E-2</v>
      </c>
      <c r="BF224" s="99">
        <v>9.9024958872970924E-3</v>
      </c>
      <c r="BG224" s="28">
        <v>3.079473751856308</v>
      </c>
      <c r="BH224" s="101">
        <v>1.9710750303508204</v>
      </c>
      <c r="BI224" s="101">
        <v>0.49116909147662519</v>
      </c>
      <c r="BJ224" s="28">
        <v>3.0130274167396878</v>
      </c>
      <c r="BK224" s="99">
        <v>4.0012226570198241E-2</v>
      </c>
      <c r="BL224" s="99">
        <v>9.8252234703881999E-3</v>
      </c>
      <c r="BM224" s="28">
        <v>3.0723986269410863</v>
      </c>
      <c r="BN224" s="27">
        <v>131.7432594556131</v>
      </c>
      <c r="BO224" s="99">
        <v>2.6743482948470958</v>
      </c>
      <c r="BP224" s="27">
        <v>131.88096548505158</v>
      </c>
      <c r="BQ224" s="99">
        <v>2.6771436855679625</v>
      </c>
    </row>
    <row r="225" spans="1:69" s="2" customFormat="1" x14ac:dyDescent="0.25">
      <c r="A225" s="86" t="s">
        <v>366</v>
      </c>
      <c r="B225" s="86" t="s">
        <v>238</v>
      </c>
      <c r="C225" s="86" t="s">
        <v>161</v>
      </c>
      <c r="D225" s="86"/>
      <c r="E225" s="87">
        <v>353.82242881417272</v>
      </c>
      <c r="F225" s="88">
        <v>-1</v>
      </c>
      <c r="G225" s="87">
        <v>417.87065085053445</v>
      </c>
      <c r="H225" s="88">
        <v>-1</v>
      </c>
      <c r="I225" s="87">
        <v>427.06989767670632</v>
      </c>
      <c r="J225" s="88">
        <v>-1</v>
      </c>
      <c r="K225" s="86"/>
      <c r="L225" s="89">
        <v>50.792397272594343</v>
      </c>
      <c r="M225" s="88">
        <v>-1</v>
      </c>
      <c r="N225" s="89">
        <v>102.83798688156089</v>
      </c>
      <c r="O225" s="88">
        <v>-1</v>
      </c>
      <c r="P225" s="89">
        <v>109.37744891643524</v>
      </c>
      <c r="Q225" s="88">
        <v>-1</v>
      </c>
      <c r="R225" s="86"/>
      <c r="S225" s="89">
        <v>149.23348302477638</v>
      </c>
      <c r="T225" s="88">
        <v>-1</v>
      </c>
      <c r="U225" s="89">
        <v>27.231232004973467</v>
      </c>
      <c r="V225" s="88">
        <v>-1</v>
      </c>
      <c r="W225" s="89">
        <v>26.165553819553296</v>
      </c>
      <c r="X225" s="88">
        <v>-1</v>
      </c>
      <c r="Y225" s="86"/>
      <c r="Z225" s="86"/>
      <c r="AA225" s="86"/>
      <c r="AB225" s="86"/>
      <c r="AC225" s="86"/>
      <c r="AD225" s="91">
        <v>6.9660509803320885</v>
      </c>
      <c r="AE225" s="88">
        <v>-1</v>
      </c>
      <c r="AF225" s="91">
        <v>4.0633880876314556</v>
      </c>
      <c r="AG225" s="88">
        <v>-1</v>
      </c>
      <c r="AH225" s="91">
        <v>3.9045516411978967</v>
      </c>
      <c r="AI225" s="88">
        <v>-1</v>
      </c>
      <c r="AJ225" s="86"/>
      <c r="AK225" s="91">
        <v>2.3709319225326237</v>
      </c>
      <c r="AL225" s="88">
        <v>-1</v>
      </c>
      <c r="AM225" s="91">
        <v>15.345271590143819</v>
      </c>
      <c r="AN225" s="88">
        <v>-1</v>
      </c>
      <c r="AO225" s="91">
        <v>16.321836740851271</v>
      </c>
      <c r="AP225" s="88">
        <v>-1</v>
      </c>
      <c r="AQ225" s="26"/>
      <c r="AR225" s="26"/>
      <c r="AS225" s="26"/>
      <c r="AT225" s="26"/>
      <c r="AU225" s="26"/>
      <c r="AV225" s="26"/>
      <c r="AW225" s="26"/>
      <c r="AX225" s="26"/>
      <c r="AY225" s="26"/>
      <c r="AZ225" s="26"/>
      <c r="BA225" s="26"/>
      <c r="BB225" s="101"/>
      <c r="BC225" s="101">
        <v>4.0516908116012198</v>
      </c>
      <c r="BD225" s="28">
        <v>-1</v>
      </c>
      <c r="BE225" s="99"/>
      <c r="BF225" s="99">
        <v>1.708902213975513</v>
      </c>
      <c r="BG225" s="28">
        <v>-1</v>
      </c>
      <c r="BH225" s="101"/>
      <c r="BI225" s="101">
        <v>2.2033854736254561</v>
      </c>
      <c r="BJ225" s="28">
        <v>-1</v>
      </c>
      <c r="BK225" s="99"/>
      <c r="BL225" s="99">
        <v>0.92917741451971791</v>
      </c>
      <c r="BM225" s="28">
        <v>-1</v>
      </c>
      <c r="BN225" s="27"/>
      <c r="BO225" s="99"/>
      <c r="BP225" s="27"/>
      <c r="BQ225" s="99"/>
    </row>
    <row r="226" spans="1:69" s="2" customFormat="1" x14ac:dyDescent="0.25">
      <c r="A226" s="86" t="s">
        <v>366</v>
      </c>
      <c r="B226" s="86" t="s">
        <v>238</v>
      </c>
      <c r="C226" s="86" t="s">
        <v>162</v>
      </c>
      <c r="D226" s="86"/>
      <c r="E226" s="86"/>
      <c r="F226" s="86"/>
      <c r="G226" s="87">
        <v>0.53842261552810666</v>
      </c>
      <c r="H226" s="88">
        <v>-1</v>
      </c>
      <c r="I226" s="87">
        <v>7.6064575719833378</v>
      </c>
      <c r="J226" s="88">
        <v>-1</v>
      </c>
      <c r="K226" s="86"/>
      <c r="L226" s="86"/>
      <c r="M226" s="86"/>
      <c r="N226" s="89">
        <v>3.511451761913631E-2</v>
      </c>
      <c r="O226" s="88">
        <v>-1</v>
      </c>
      <c r="P226" s="89">
        <v>0.56694092437011889</v>
      </c>
      <c r="Q226" s="88">
        <v>-1</v>
      </c>
      <c r="R226" s="86"/>
      <c r="S226" s="86"/>
      <c r="T226" s="86"/>
      <c r="U226" s="89">
        <v>1.170483920637877E-2</v>
      </c>
      <c r="V226" s="88">
        <v>-1</v>
      </c>
      <c r="W226" s="89">
        <v>0.16535777400799212</v>
      </c>
      <c r="X226" s="88">
        <v>-1</v>
      </c>
      <c r="Y226" s="86"/>
      <c r="Z226" s="86"/>
      <c r="AA226" s="86"/>
      <c r="AB226" s="86"/>
      <c r="AC226" s="86"/>
      <c r="AD226" s="86"/>
      <c r="AE226" s="86"/>
      <c r="AF226" s="91">
        <v>15.333333676060048</v>
      </c>
      <c r="AG226" s="88">
        <v>-1</v>
      </c>
      <c r="AH226" s="91">
        <v>13.416666966552544</v>
      </c>
      <c r="AI226" s="88">
        <v>-1</v>
      </c>
      <c r="AJ226" s="86"/>
      <c r="AK226" s="86"/>
      <c r="AL226" s="86"/>
      <c r="AM226" s="91">
        <v>46.000001028180144</v>
      </c>
      <c r="AN226" s="88">
        <v>-1</v>
      </c>
      <c r="AO226" s="91">
        <v>45.999999804156168</v>
      </c>
      <c r="AP226" s="88">
        <v>-1</v>
      </c>
      <c r="AQ226" s="26"/>
      <c r="AR226" s="26"/>
      <c r="AS226" s="26"/>
      <c r="AT226" s="26"/>
      <c r="AU226" s="26"/>
      <c r="AV226" s="26"/>
      <c r="AW226" s="26"/>
      <c r="AX226" s="26"/>
      <c r="AY226" s="26"/>
      <c r="AZ226" s="26"/>
      <c r="BA226" s="26"/>
      <c r="BB226" s="101"/>
      <c r="BC226" s="101"/>
      <c r="BD226" s="26"/>
      <c r="BE226" s="99"/>
      <c r="BF226" s="99"/>
      <c r="BG226" s="26"/>
      <c r="BH226" s="101"/>
      <c r="BI226" s="101"/>
      <c r="BJ226" s="26"/>
      <c r="BK226" s="99"/>
      <c r="BL226" s="99"/>
      <c r="BM226" s="26"/>
      <c r="BN226" s="27"/>
      <c r="BO226" s="99"/>
      <c r="BP226" s="27"/>
      <c r="BQ226" s="99"/>
    </row>
    <row r="227" spans="1:69" s="2" customFormat="1" x14ac:dyDescent="0.25">
      <c r="A227" s="86" t="s">
        <v>366</v>
      </c>
      <c r="B227" s="86" t="s">
        <v>238</v>
      </c>
      <c r="C227" s="86" t="s">
        <v>163</v>
      </c>
      <c r="D227" s="87">
        <v>481365.74598494172</v>
      </c>
      <c r="E227" s="87">
        <v>485732.24219333887</v>
      </c>
      <c r="F227" s="88">
        <v>-8.9895127996447183E-3</v>
      </c>
      <c r="G227" s="87">
        <v>457886.47133485274</v>
      </c>
      <c r="H227" s="88">
        <v>5.127750243775725E-2</v>
      </c>
      <c r="I227" s="87">
        <v>449051.31418040511</v>
      </c>
      <c r="J227" s="88">
        <v>7.1961557140782298E-2</v>
      </c>
      <c r="K227" s="89">
        <v>180620.71442341805</v>
      </c>
      <c r="L227" s="89">
        <v>182969.06215164455</v>
      </c>
      <c r="M227" s="88">
        <v>-1.2834671067397179E-2</v>
      </c>
      <c r="N227" s="89">
        <v>178493.94906916103</v>
      </c>
      <c r="O227" s="88">
        <v>1.1915055750337852E-2</v>
      </c>
      <c r="P227" s="89">
        <v>170761.00363526668</v>
      </c>
      <c r="Q227" s="88">
        <v>5.7739826882319129E-2</v>
      </c>
      <c r="R227" s="89">
        <v>85680.520274206996</v>
      </c>
      <c r="S227" s="89">
        <v>86577.999798825767</v>
      </c>
      <c r="T227" s="88">
        <v>-1.0366138357367591E-2</v>
      </c>
      <c r="U227" s="89">
        <v>85097.567050224883</v>
      </c>
      <c r="V227" s="88">
        <v>6.8504099963052033E-3</v>
      </c>
      <c r="W227" s="89">
        <v>81198.7855705486</v>
      </c>
      <c r="X227" s="88">
        <v>5.5194602630657501E-2</v>
      </c>
      <c r="Y227" s="86"/>
      <c r="Z227" s="86"/>
      <c r="AA227" s="86"/>
      <c r="AB227" s="86"/>
      <c r="AC227" s="91">
        <v>2.6650639021198064</v>
      </c>
      <c r="AD227" s="91">
        <v>2.654723353124937</v>
      </c>
      <c r="AE227" s="88">
        <v>3.8951512528404347E-3</v>
      </c>
      <c r="AF227" s="91">
        <v>2.5652772753514212</v>
      </c>
      <c r="AG227" s="88">
        <v>3.8898963370232638E-2</v>
      </c>
      <c r="AH227" s="91">
        <v>2.629706458856067</v>
      </c>
      <c r="AI227" s="88">
        <v>1.3445395452662037E-2</v>
      </c>
      <c r="AJ227" s="91">
        <v>5.6181468605046581</v>
      </c>
      <c r="AK227" s="91">
        <v>5.6103426196261781</v>
      </c>
      <c r="AL227" s="88">
        <v>1.3910453260339343E-3</v>
      </c>
      <c r="AM227" s="91">
        <v>5.3807234120407523</v>
      </c>
      <c r="AN227" s="88">
        <v>4.4124819337974096E-2</v>
      </c>
      <c r="AO227" s="91">
        <v>5.5302713091718871</v>
      </c>
      <c r="AP227" s="88">
        <v>1.5889916863035345E-2</v>
      </c>
      <c r="AQ227" s="26"/>
      <c r="AR227" s="26"/>
      <c r="AS227" s="81">
        <v>13.183890936167554</v>
      </c>
      <c r="AT227" s="81">
        <v>9.3858200224049142</v>
      </c>
      <c r="AU227" s="26"/>
      <c r="AV227" s="26"/>
      <c r="AW227" s="26"/>
      <c r="AX227" s="26"/>
      <c r="AY227" s="26"/>
      <c r="AZ227" s="26"/>
      <c r="BA227" s="26"/>
      <c r="BB227" s="101">
        <v>22.648741495844213</v>
      </c>
      <c r="BC227" s="101">
        <v>24.587738015347202</v>
      </c>
      <c r="BD227" s="28">
        <v>-7.8860305014341062E-2</v>
      </c>
      <c r="BE227" s="99">
        <v>3.9206773926165326</v>
      </c>
      <c r="BF227" s="99">
        <v>4.367898812311819</v>
      </c>
      <c r="BG227" s="28">
        <v>-0.10238822805022429</v>
      </c>
      <c r="BH227" s="101">
        <v>2.8342430281208109</v>
      </c>
      <c r="BI227" s="101">
        <v>3.093028044302276</v>
      </c>
      <c r="BJ227" s="28">
        <v>-8.3667206528624194E-2</v>
      </c>
      <c r="BK227" s="99">
        <v>0.49230274651028094</v>
      </c>
      <c r="BL227" s="99">
        <v>0.54918367459236128</v>
      </c>
      <c r="BM227" s="28">
        <v>-0.1035735960729367</v>
      </c>
      <c r="BN227" s="27">
        <v>1120.6451005385811</v>
      </c>
      <c r="BO227" s="99">
        <v>199.46881567241863</v>
      </c>
      <c r="BP227" s="27">
        <v>142.4221991627432</v>
      </c>
      <c r="BQ227" s="99">
        <v>25.349680172293766</v>
      </c>
    </row>
    <row r="228" spans="1:69" s="2" customFormat="1" x14ac:dyDescent="0.25">
      <c r="A228" s="86" t="s">
        <v>366</v>
      </c>
      <c r="B228" s="86" t="s">
        <v>238</v>
      </c>
      <c r="C228" s="86" t="s">
        <v>164</v>
      </c>
      <c r="D228" s="87">
        <v>2037330.8285678888</v>
      </c>
      <c r="E228" s="87">
        <v>2154088.9011389101</v>
      </c>
      <c r="F228" s="88">
        <v>-5.4202996222342044E-2</v>
      </c>
      <c r="G228" s="87">
        <v>2003004.913166157</v>
      </c>
      <c r="H228" s="88">
        <v>1.7137209787205541E-2</v>
      </c>
      <c r="I228" s="87">
        <v>1957126.5881521618</v>
      </c>
      <c r="J228" s="88">
        <v>4.0980609481910187E-2</v>
      </c>
      <c r="K228" s="89">
        <v>833532.91962763085</v>
      </c>
      <c r="L228" s="89">
        <v>912666.89509165625</v>
      </c>
      <c r="M228" s="88">
        <v>-8.6706306418705179E-2</v>
      </c>
      <c r="N228" s="89">
        <v>894385.59514657478</v>
      </c>
      <c r="O228" s="88">
        <v>-6.8038523707407428E-2</v>
      </c>
      <c r="P228" s="89">
        <v>876808.06430860073</v>
      </c>
      <c r="Q228" s="88">
        <v>-4.9355322381864859E-2</v>
      </c>
      <c r="R228" s="89">
        <v>622432.62320326536</v>
      </c>
      <c r="S228" s="89">
        <v>679016.94157265604</v>
      </c>
      <c r="T228" s="88">
        <v>-8.3332704834045812E-2</v>
      </c>
      <c r="U228" s="89">
        <v>639947.3558040224</v>
      </c>
      <c r="V228" s="88">
        <v>-2.7369020970094846E-2</v>
      </c>
      <c r="W228" s="89">
        <v>633021.57673881482</v>
      </c>
      <c r="X228" s="88">
        <v>-1.6727634451421659E-2</v>
      </c>
      <c r="Y228" s="86"/>
      <c r="Z228" s="86"/>
      <c r="AA228" s="86"/>
      <c r="AB228" s="86"/>
      <c r="AC228" s="91">
        <v>2.4442115969193368</v>
      </c>
      <c r="AD228" s="91">
        <v>2.3602136910231435</v>
      </c>
      <c r="AE228" s="88">
        <v>3.5589110518116057E-2</v>
      </c>
      <c r="AF228" s="91">
        <v>2.2395317232696463</v>
      </c>
      <c r="AG228" s="88">
        <v>9.1394049712706996E-2</v>
      </c>
      <c r="AH228" s="91">
        <v>2.2321037725576085</v>
      </c>
      <c r="AI228" s="88">
        <v>9.5025969208720543E-2</v>
      </c>
      <c r="AJ228" s="91">
        <v>3.2731748829022504</v>
      </c>
      <c r="AK228" s="91">
        <v>3.1723640004472831</v>
      </c>
      <c r="AL228" s="88">
        <v>3.1777842152020924E-2</v>
      </c>
      <c r="AM228" s="91">
        <v>3.1299526359470695</v>
      </c>
      <c r="AN228" s="88">
        <v>4.5758598807628399E-2</v>
      </c>
      <c r="AO228" s="91">
        <v>3.0917217675815079</v>
      </c>
      <c r="AP228" s="88">
        <v>5.8689988608736893E-2</v>
      </c>
      <c r="AQ228" s="26"/>
      <c r="AR228" s="26"/>
      <c r="AS228" s="81">
        <v>55.799457416255713</v>
      </c>
      <c r="AT228" s="81">
        <v>68.183999802553629</v>
      </c>
      <c r="AU228" s="26"/>
      <c r="AV228" s="26"/>
      <c r="AW228" s="26"/>
      <c r="AX228" s="26"/>
      <c r="AY228" s="26"/>
      <c r="AZ228" s="26"/>
      <c r="BA228" s="26"/>
      <c r="BB228" s="101">
        <v>90.051529608406952</v>
      </c>
      <c r="BC228" s="101">
        <v>101.5858587275895</v>
      </c>
      <c r="BD228" s="28">
        <v>-0.11354266493048761</v>
      </c>
      <c r="BE228" s="99">
        <v>27.438880079571341</v>
      </c>
      <c r="BF228" s="99">
        <v>32.295828699563252</v>
      </c>
      <c r="BG228" s="28">
        <v>-0.15038934796113756</v>
      </c>
      <c r="BH228" s="101">
        <v>11.18185570918515</v>
      </c>
      <c r="BI228" s="101">
        <v>12.560352883194723</v>
      </c>
      <c r="BJ228" s="28">
        <v>-0.10974987620403162</v>
      </c>
      <c r="BK228" s="99">
        <v>3.4124653381378889</v>
      </c>
      <c r="BL228" s="99">
        <v>3.9902598091297246</v>
      </c>
      <c r="BM228" s="28">
        <v>-0.14480121561754963</v>
      </c>
      <c r="BN228" s="27">
        <v>3524.4553560268268</v>
      </c>
      <c r="BO228" s="99">
        <v>1076.7696447987439</v>
      </c>
      <c r="BP228" s="27">
        <v>449.89325180911175</v>
      </c>
      <c r="BQ228" s="99">
        <v>137.48910899773733</v>
      </c>
    </row>
    <row r="229" spans="1:69" s="2" customFormat="1" x14ac:dyDescent="0.25">
      <c r="A229" s="86" t="s">
        <v>366</v>
      </c>
      <c r="B229" s="86" t="s">
        <v>238</v>
      </c>
      <c r="C229" s="86" t="s">
        <v>165</v>
      </c>
      <c r="D229" s="87">
        <v>241788.64226379036</v>
      </c>
      <c r="E229" s="87">
        <v>235950.76570708753</v>
      </c>
      <c r="F229" s="88">
        <v>2.4741926728689027E-2</v>
      </c>
      <c r="G229" s="87">
        <v>177646.09025223658</v>
      </c>
      <c r="H229" s="88">
        <v>0.36106931439064543</v>
      </c>
      <c r="I229" s="87">
        <v>152227.91042375326</v>
      </c>
      <c r="J229" s="88">
        <v>0.58833318798588907</v>
      </c>
      <c r="K229" s="89">
        <v>44407.224463280072</v>
      </c>
      <c r="L229" s="89">
        <v>48445.372893145417</v>
      </c>
      <c r="M229" s="88">
        <v>-8.3354677417225673E-2</v>
      </c>
      <c r="N229" s="89">
        <v>37998.13545877835</v>
      </c>
      <c r="O229" s="88">
        <v>0.16866851299728947</v>
      </c>
      <c r="P229" s="89">
        <v>33464.030807712865</v>
      </c>
      <c r="Q229" s="88">
        <v>0.32701361406364099</v>
      </c>
      <c r="R229" s="89">
        <v>13877.071391603304</v>
      </c>
      <c r="S229" s="89">
        <v>15203.831908683365</v>
      </c>
      <c r="T229" s="88">
        <v>-8.7264876713238904E-2</v>
      </c>
      <c r="U229" s="89">
        <v>11729.083695252795</v>
      </c>
      <c r="V229" s="88">
        <v>0.18313346141607639</v>
      </c>
      <c r="W229" s="89">
        <v>9893.0974710755272</v>
      </c>
      <c r="X229" s="88">
        <v>0.40270238236060352</v>
      </c>
      <c r="Y229" s="86"/>
      <c r="Z229" s="86"/>
      <c r="AA229" s="86"/>
      <c r="AB229" s="86"/>
      <c r="AC229" s="91">
        <v>5.4448041999049765</v>
      </c>
      <c r="AD229" s="91">
        <v>4.8704499855438712</v>
      </c>
      <c r="AE229" s="88">
        <v>0.11792631400914974</v>
      </c>
      <c r="AF229" s="91">
        <v>4.6751265057453413</v>
      </c>
      <c r="AG229" s="88">
        <v>0.16463248496351179</v>
      </c>
      <c r="AH229" s="91">
        <v>4.5490010243675556</v>
      </c>
      <c r="AI229" s="88">
        <v>0.19692305425716272</v>
      </c>
      <c r="AJ229" s="91">
        <v>17.423607290086515</v>
      </c>
      <c r="AK229" s="91">
        <v>15.51916432148457</v>
      </c>
      <c r="AL229" s="88">
        <v>0.12271556181446276</v>
      </c>
      <c r="AM229" s="91">
        <v>15.145777357197705</v>
      </c>
      <c r="AN229" s="88">
        <v>0.15039372883731983</v>
      </c>
      <c r="AO229" s="91">
        <v>15.387285010465364</v>
      </c>
      <c r="AP229" s="88">
        <v>0.13233798413665479</v>
      </c>
      <c r="AQ229" s="26"/>
      <c r="AR229" s="26"/>
      <c r="AS229" s="81">
        <v>6.62223084172168</v>
      </c>
      <c r="AT229" s="81">
        <v>1.5201552710326165</v>
      </c>
      <c r="AU229" s="26"/>
      <c r="AV229" s="26"/>
      <c r="AW229" s="26"/>
      <c r="AX229" s="26"/>
      <c r="AY229" s="26"/>
      <c r="AZ229" s="26"/>
      <c r="BA229" s="26"/>
      <c r="BB229" s="101">
        <v>11.97562680365875</v>
      </c>
      <c r="BC229" s="101">
        <v>12.558447572313998</v>
      </c>
      <c r="BD229" s="28">
        <v>-4.6408663594704025E-2</v>
      </c>
      <c r="BE229" s="99">
        <v>0.68904736742923545</v>
      </c>
      <c r="BF229" s="99">
        <v>0.80939536045758242</v>
      </c>
      <c r="BG229" s="28">
        <v>-0.14868876065747352</v>
      </c>
      <c r="BH229" s="101">
        <v>1.4901043684555892</v>
      </c>
      <c r="BI229" s="101">
        <v>1.5587912272946407</v>
      </c>
      <c r="BJ229" s="28">
        <v>-4.4064181037418909E-2</v>
      </c>
      <c r="BK229" s="99">
        <v>8.5760876341800629E-2</v>
      </c>
      <c r="BL229" s="99">
        <v>0.10047142161250583</v>
      </c>
      <c r="BM229" s="28">
        <v>-0.14641521971730673</v>
      </c>
      <c r="BN229" s="27">
        <v>713.29681512588445</v>
      </c>
      <c r="BO229" s="99">
        <v>40.938526864739885</v>
      </c>
      <c r="BP229" s="27">
        <v>90.555080276624025</v>
      </c>
      <c r="BQ229" s="99">
        <v>5.196927203276152</v>
      </c>
    </row>
    <row r="230" spans="1:69" s="2" customFormat="1" x14ac:dyDescent="0.25">
      <c r="A230" s="86" t="s">
        <v>366</v>
      </c>
      <c r="B230" s="86" t="s">
        <v>238</v>
      </c>
      <c r="C230" s="86" t="s">
        <v>166</v>
      </c>
      <c r="D230" s="86"/>
      <c r="E230" s="86"/>
      <c r="F230" s="86"/>
      <c r="G230" s="86"/>
      <c r="H230" s="86"/>
      <c r="I230" s="87">
        <v>7.2014003157615658</v>
      </c>
      <c r="J230" s="88">
        <v>-1</v>
      </c>
      <c r="K230" s="86"/>
      <c r="L230" s="86"/>
      <c r="M230" s="86"/>
      <c r="N230" s="86"/>
      <c r="O230" s="86"/>
      <c r="P230" s="89">
        <v>1.6881962911104491</v>
      </c>
      <c r="Q230" s="88">
        <v>-1</v>
      </c>
      <c r="R230" s="86"/>
      <c r="S230" s="86"/>
      <c r="T230" s="86"/>
      <c r="U230" s="86"/>
      <c r="V230" s="86"/>
      <c r="W230" s="89">
        <v>0.72014003088384015</v>
      </c>
      <c r="X230" s="88">
        <v>-1</v>
      </c>
      <c r="Y230" s="86"/>
      <c r="Z230" s="86"/>
      <c r="AA230" s="86"/>
      <c r="AB230" s="86"/>
      <c r="AC230" s="86"/>
      <c r="AD230" s="86"/>
      <c r="AE230" s="86"/>
      <c r="AF230" s="86"/>
      <c r="AG230" s="86"/>
      <c r="AH230" s="91">
        <v>4.2657363682659692</v>
      </c>
      <c r="AI230" s="88">
        <v>-1</v>
      </c>
      <c r="AJ230" s="86"/>
      <c r="AK230" s="86"/>
      <c r="AL230" s="86"/>
      <c r="AM230" s="86"/>
      <c r="AN230" s="86"/>
      <c r="AO230" s="91">
        <v>10.000000009613636</v>
      </c>
      <c r="AP230" s="88">
        <v>-1</v>
      </c>
      <c r="AQ230" s="26"/>
      <c r="AR230" s="26"/>
      <c r="AS230" s="26"/>
      <c r="AT230" s="26"/>
      <c r="AU230" s="26"/>
      <c r="AV230" s="26"/>
      <c r="AW230" s="26"/>
      <c r="AX230" s="26"/>
      <c r="AY230" s="26"/>
      <c r="AZ230" s="26"/>
      <c r="BA230" s="26"/>
      <c r="BB230" s="101"/>
      <c r="BC230" s="101"/>
      <c r="BD230" s="26"/>
      <c r="BE230" s="99"/>
      <c r="BF230" s="99"/>
      <c r="BG230" s="26"/>
      <c r="BH230" s="101"/>
      <c r="BI230" s="101"/>
      <c r="BJ230" s="26"/>
      <c r="BK230" s="99"/>
      <c r="BL230" s="99"/>
      <c r="BM230" s="26"/>
      <c r="BN230" s="27"/>
      <c r="BO230" s="99"/>
      <c r="BP230" s="27"/>
      <c r="BQ230" s="99"/>
    </row>
    <row r="231" spans="1:69" s="2" customFormat="1" x14ac:dyDescent="0.25">
      <c r="A231" s="86" t="s">
        <v>366</v>
      </c>
      <c r="B231" s="86" t="s">
        <v>239</v>
      </c>
      <c r="C231" s="86" t="s">
        <v>141</v>
      </c>
      <c r="D231" s="87">
        <v>2877247211.026217</v>
      </c>
      <c r="E231" s="87">
        <v>2751743157.4980354</v>
      </c>
      <c r="F231" s="88">
        <v>4.5608927267141268E-2</v>
      </c>
      <c r="G231" s="87">
        <v>2440604427.2844172</v>
      </c>
      <c r="H231" s="88">
        <v>0.17890764224648989</v>
      </c>
      <c r="I231" s="87">
        <v>2457742751.1641107</v>
      </c>
      <c r="J231" s="88">
        <v>0.17068688725189318</v>
      </c>
      <c r="K231" s="89">
        <v>759892418.83917964</v>
      </c>
      <c r="L231" s="89">
        <v>785280228.94084513</v>
      </c>
      <c r="M231" s="88">
        <v>-3.2329618352810903E-2</v>
      </c>
      <c r="N231" s="89">
        <v>734100192.43560421</v>
      </c>
      <c r="O231" s="88">
        <v>3.5134477104551275E-2</v>
      </c>
      <c r="P231" s="89">
        <v>750909307.16339779</v>
      </c>
      <c r="Q231" s="88">
        <v>1.196297820533888E-2</v>
      </c>
      <c r="R231" s="86"/>
      <c r="S231" s="86"/>
      <c r="T231" s="86"/>
      <c r="U231" s="86"/>
      <c r="V231" s="86"/>
      <c r="W231" s="86"/>
      <c r="X231" s="86"/>
      <c r="Y231" s="87">
        <v>2634740748.4145656</v>
      </c>
      <c r="Z231" s="90">
        <v>242506462.61165151</v>
      </c>
      <c r="AA231" s="86"/>
      <c r="AB231" s="86"/>
      <c r="AC231" s="91">
        <v>3.7863875723639047</v>
      </c>
      <c r="AD231" s="91">
        <v>3.5041543847468026</v>
      </c>
      <c r="AE231" s="88">
        <v>8.0542452366149153E-2</v>
      </c>
      <c r="AF231" s="91">
        <v>3.3246203344354917</v>
      </c>
      <c r="AG231" s="88">
        <v>0.13889322433167978</v>
      </c>
      <c r="AH231" s="91">
        <v>3.2730220916402972</v>
      </c>
      <c r="AI231" s="88">
        <v>0.15684754528079914</v>
      </c>
      <c r="AJ231" s="86"/>
      <c r="AK231" s="86"/>
      <c r="AL231" s="86"/>
      <c r="AM231" s="86"/>
      <c r="AN231" s="86"/>
      <c r="AO231" s="86"/>
      <c r="AP231" s="86"/>
      <c r="AQ231" s="26"/>
      <c r="AR231" s="26"/>
      <c r="AS231" s="26"/>
      <c r="AT231" s="26"/>
      <c r="AU231" s="50">
        <v>25.548636489208722</v>
      </c>
      <c r="AV231" s="50">
        <v>27.469388398362977</v>
      </c>
      <c r="AW231" s="50">
        <v>-1.9207519091542551</v>
      </c>
      <c r="AX231" s="26"/>
      <c r="AY231" s="26"/>
      <c r="AZ231" s="50">
        <v>8.4284194170843474</v>
      </c>
      <c r="BA231" s="26"/>
      <c r="BB231" s="101">
        <v>94607.258233788409</v>
      </c>
      <c r="BC231" s="101">
        <v>93364.924763347386</v>
      </c>
      <c r="BD231" s="28">
        <v>1.3306211873355785E-2</v>
      </c>
      <c r="BE231" s="99"/>
      <c r="BF231" s="99"/>
      <c r="BG231" s="26"/>
      <c r="BH231" s="101">
        <v>11668.133602195996</v>
      </c>
      <c r="BI231" s="101">
        <v>11510.923610844184</v>
      </c>
      <c r="BJ231" s="28">
        <v>1.3657461092323492E-2</v>
      </c>
      <c r="BK231" s="99"/>
      <c r="BL231" s="99"/>
      <c r="BM231" s="26"/>
      <c r="BN231" s="27">
        <v>1589620.0685918098</v>
      </c>
      <c r="BO231" s="99"/>
      <c r="BP231" s="27">
        <v>198671.40887348997</v>
      </c>
      <c r="BQ231" s="99"/>
    </row>
    <row r="232" spans="1:69" s="2" customFormat="1" x14ac:dyDescent="0.25">
      <c r="A232" s="86" t="s">
        <v>366</v>
      </c>
      <c r="B232" s="86" t="s">
        <v>239</v>
      </c>
      <c r="C232" s="86" t="s">
        <v>291</v>
      </c>
      <c r="D232" s="87">
        <v>1401592638.6886694</v>
      </c>
      <c r="E232" s="87">
        <v>1351639037.3143938</v>
      </c>
      <c r="F232" s="88">
        <v>3.6957797159757812E-2</v>
      </c>
      <c r="G232" s="87">
        <v>1200634598.5426362</v>
      </c>
      <c r="H232" s="88">
        <v>0.16737651937563833</v>
      </c>
      <c r="I232" s="87">
        <v>1211444142.2546194</v>
      </c>
      <c r="J232" s="88">
        <v>0.15696018479247803</v>
      </c>
      <c r="K232" s="89">
        <v>354406680.78757048</v>
      </c>
      <c r="L232" s="89">
        <v>368268503.99423444</v>
      </c>
      <c r="M232" s="88">
        <v>-3.7640534165476677E-2</v>
      </c>
      <c r="N232" s="89">
        <v>340838126.40484488</v>
      </c>
      <c r="O232" s="88">
        <v>3.9809379677815074E-2</v>
      </c>
      <c r="P232" s="89">
        <v>346495716.66215622</v>
      </c>
      <c r="Q232" s="88">
        <v>2.2831347531859048E-2</v>
      </c>
      <c r="R232" s="86"/>
      <c r="S232" s="86"/>
      <c r="T232" s="86"/>
      <c r="U232" s="86"/>
      <c r="V232" s="86"/>
      <c r="W232" s="86"/>
      <c r="X232" s="86"/>
      <c r="Y232" s="87">
        <v>1300551392.6615334</v>
      </c>
      <c r="Z232" s="90">
        <v>101041246.0271361</v>
      </c>
      <c r="AA232" s="86"/>
      <c r="AB232" s="86"/>
      <c r="AC232" s="91">
        <v>3.9547579508772772</v>
      </c>
      <c r="AD232" s="91">
        <v>3.6702542374776499</v>
      </c>
      <c r="AE232" s="88">
        <v>7.7516077903951958E-2</v>
      </c>
      <c r="AF232" s="91">
        <v>3.5225947613517032</v>
      </c>
      <c r="AG232" s="88">
        <v>0.12268319770047653</v>
      </c>
      <c r="AH232" s="91">
        <v>3.4962745107634734</v>
      </c>
      <c r="AI232" s="88">
        <v>0.1311348518837229</v>
      </c>
      <c r="AJ232" s="86"/>
      <c r="AK232" s="86"/>
      <c r="AL232" s="86"/>
      <c r="AM232" s="86"/>
      <c r="AN232" s="86"/>
      <c r="AO232" s="86"/>
      <c r="AP232" s="86"/>
      <c r="AQ232" s="26"/>
      <c r="AR232" s="26"/>
      <c r="AS232" s="26"/>
      <c r="AT232" s="26"/>
      <c r="AU232" s="50">
        <v>22.625535884355987</v>
      </c>
      <c r="AV232" s="50">
        <v>24.009811366125</v>
      </c>
      <c r="AW232" s="50">
        <v>-1.3842754817690128</v>
      </c>
      <c r="AX232" s="26"/>
      <c r="AY232" s="26"/>
      <c r="AZ232" s="50">
        <v>7.2090308723132521</v>
      </c>
      <c r="BA232" s="26"/>
      <c r="BB232" s="101">
        <v>47937.825378029331</v>
      </c>
      <c r="BC232" s="101">
        <v>47700.850937892981</v>
      </c>
      <c r="BD232" s="28">
        <v>4.9679289882038546E-3</v>
      </c>
      <c r="BE232" s="99"/>
      <c r="BF232" s="99"/>
      <c r="BG232" s="26"/>
      <c r="BH232" s="101">
        <v>5910.7239001193129</v>
      </c>
      <c r="BI232" s="101">
        <v>5879.8852227115958</v>
      </c>
      <c r="BJ232" s="28">
        <v>5.2447754062613155E-3</v>
      </c>
      <c r="BK232" s="99"/>
      <c r="BL232" s="99"/>
      <c r="BM232" s="26"/>
      <c r="BN232" s="27">
        <v>775839.72320846177</v>
      </c>
      <c r="BO232" s="99"/>
      <c r="BP232" s="27">
        <v>97024.092917794173</v>
      </c>
      <c r="BQ232" s="99"/>
    </row>
    <row r="233" spans="1:69" s="2" customFormat="1" x14ac:dyDescent="0.25">
      <c r="A233" s="86" t="s">
        <v>366</v>
      </c>
      <c r="B233" s="86" t="s">
        <v>239</v>
      </c>
      <c r="C233" s="86" t="s">
        <v>287</v>
      </c>
      <c r="D233" s="87">
        <v>348321994.53731447</v>
      </c>
      <c r="E233" s="87">
        <v>340877663.29238462</v>
      </c>
      <c r="F233" s="88">
        <v>2.1838718245802292E-2</v>
      </c>
      <c r="G233" s="87">
        <v>305613846.79158747</v>
      </c>
      <c r="H233" s="88">
        <v>0.13974546046943909</v>
      </c>
      <c r="I233" s="87">
        <v>307715823.18851572</v>
      </c>
      <c r="J233" s="88">
        <v>0.1319599717948928</v>
      </c>
      <c r="K233" s="89">
        <v>120332562.44873829</v>
      </c>
      <c r="L233" s="89">
        <v>125950293.28999914</v>
      </c>
      <c r="M233" s="88">
        <v>-4.460276109342666E-2</v>
      </c>
      <c r="N233" s="89">
        <v>114163295.57174559</v>
      </c>
      <c r="O233" s="88">
        <v>5.4038969759029463E-2</v>
      </c>
      <c r="P233" s="89">
        <v>111690215.09948234</v>
      </c>
      <c r="Q233" s="88">
        <v>7.7377837812902597E-2</v>
      </c>
      <c r="R233" s="89">
        <v>162395816.97564533</v>
      </c>
      <c r="S233" s="89">
        <v>171804031.64499748</v>
      </c>
      <c r="T233" s="88">
        <v>-5.4761314849657017E-2</v>
      </c>
      <c r="U233" s="89">
        <v>155269512.80642796</v>
      </c>
      <c r="V233" s="88">
        <v>4.5896351707508921E-2</v>
      </c>
      <c r="W233" s="89">
        <v>155731539.73280674</v>
      </c>
      <c r="X233" s="88">
        <v>4.2793368987892183E-2</v>
      </c>
      <c r="Y233" s="87">
        <v>320474039.69735438</v>
      </c>
      <c r="Z233" s="90">
        <v>27847954.839960076</v>
      </c>
      <c r="AA233" s="89">
        <v>146293629.40840006</v>
      </c>
      <c r="AB233" s="89">
        <v>16102187.567245288</v>
      </c>
      <c r="AC233" s="91">
        <v>2.8946611577867776</v>
      </c>
      <c r="AD233" s="91">
        <v>2.7064459668030914</v>
      </c>
      <c r="AE233" s="88">
        <v>6.9543302653113676E-2</v>
      </c>
      <c r="AF233" s="91">
        <v>2.6769886526228155</v>
      </c>
      <c r="AG233" s="88">
        <v>8.1312449700036843E-2</v>
      </c>
      <c r="AH233" s="91">
        <v>2.7550830922335821</v>
      </c>
      <c r="AI233" s="88">
        <v>5.0662016672621567E-2</v>
      </c>
      <c r="AJ233" s="91">
        <v>2.1448951150604616</v>
      </c>
      <c r="AK233" s="91">
        <v>1.9841074742457021</v>
      </c>
      <c r="AL233" s="88">
        <v>8.1037767813402398E-2</v>
      </c>
      <c r="AM233" s="91">
        <v>1.9682798075923083</v>
      </c>
      <c r="AN233" s="88">
        <v>8.9730792739370444E-2</v>
      </c>
      <c r="AO233" s="91">
        <v>1.9759377176676796</v>
      </c>
      <c r="AP233" s="88">
        <v>8.5507450909036151E-2</v>
      </c>
      <c r="AQ233" s="26"/>
      <c r="AR233" s="26"/>
      <c r="AS233" s="26"/>
      <c r="AT233" s="26"/>
      <c r="AU233" s="50">
        <v>25.234272958584185</v>
      </c>
      <c r="AV233" s="50">
        <v>24.942430453767443</v>
      </c>
      <c r="AW233" s="50">
        <v>0.29184250481674212</v>
      </c>
      <c r="AX233" s="50">
        <v>24.712335456164798</v>
      </c>
      <c r="AY233" s="50">
        <v>26.407420778356638</v>
      </c>
      <c r="AZ233" s="50">
        <v>7.9948884298711222</v>
      </c>
      <c r="BA233" s="50">
        <v>9.9153955238022835</v>
      </c>
      <c r="BB233" s="101">
        <v>12059.99063612626</v>
      </c>
      <c r="BC233" s="101">
        <v>12155.40129468592</v>
      </c>
      <c r="BD233" s="28">
        <v>-7.8492397121740082E-3</v>
      </c>
      <c r="BE233" s="99">
        <v>5548.4250076610879</v>
      </c>
      <c r="BF233" s="99">
        <v>6019.9700555565378</v>
      </c>
      <c r="BG233" s="28">
        <v>-7.8330131801935723E-2</v>
      </c>
      <c r="BH233" s="101">
        <v>1495.1184864844433</v>
      </c>
      <c r="BI233" s="101">
        <v>1501.5971526290143</v>
      </c>
      <c r="BJ233" s="28">
        <v>-4.3145168018120265E-3</v>
      </c>
      <c r="BK233" s="99">
        <v>689.34009063843689</v>
      </c>
      <c r="BL233" s="99">
        <v>744.40655917212484</v>
      </c>
      <c r="BM233" s="28">
        <v>-7.3973647673025472E-2</v>
      </c>
      <c r="BN233" s="27">
        <v>293673.26455296093</v>
      </c>
      <c r="BO233" s="99">
        <v>136917.30774662271</v>
      </c>
      <c r="BP233" s="27">
        <v>39139.784146705191</v>
      </c>
      <c r="BQ233" s="99">
        <v>18247.873282163157</v>
      </c>
    </row>
    <row r="234" spans="1:69" s="2" customFormat="1" x14ac:dyDescent="0.25">
      <c r="A234" s="86" t="s">
        <v>366</v>
      </c>
      <c r="B234" s="86" t="s">
        <v>239</v>
      </c>
      <c r="C234" s="86" t="s">
        <v>288</v>
      </c>
      <c r="D234" s="87">
        <v>170397495.67674798</v>
      </c>
      <c r="E234" s="87">
        <v>175959457.03196472</v>
      </c>
      <c r="F234" s="88">
        <v>-3.1609334610565192E-2</v>
      </c>
      <c r="G234" s="87">
        <v>152931978.62403792</v>
      </c>
      <c r="H234" s="88">
        <v>0.11420447972916514</v>
      </c>
      <c r="I234" s="87">
        <v>155912988.91339588</v>
      </c>
      <c r="J234" s="88">
        <v>9.2901219226819667E-2</v>
      </c>
      <c r="K234" s="89">
        <v>68109824.934871852</v>
      </c>
      <c r="L234" s="89">
        <v>72856973.181804568</v>
      </c>
      <c r="M234" s="88">
        <v>-6.5157088465463128E-2</v>
      </c>
      <c r="N234" s="89">
        <v>64521229.966242447</v>
      </c>
      <c r="O234" s="88">
        <v>5.561882454049559E-2</v>
      </c>
      <c r="P234" s="89">
        <v>64866659.692433745</v>
      </c>
      <c r="Q234" s="88">
        <v>4.9997414046223827E-2</v>
      </c>
      <c r="R234" s="89">
        <v>75685743.134287283</v>
      </c>
      <c r="S234" s="89">
        <v>80884779.474574342</v>
      </c>
      <c r="T234" s="88">
        <v>-6.4277066390733578E-2</v>
      </c>
      <c r="U234" s="89">
        <v>70486947.656548277</v>
      </c>
      <c r="V234" s="88">
        <v>7.3755434879524615E-2</v>
      </c>
      <c r="W234" s="89">
        <v>72601197.795244738</v>
      </c>
      <c r="X234" s="88">
        <v>4.2486149439872979E-2</v>
      </c>
      <c r="Y234" s="87">
        <v>161969210.93181217</v>
      </c>
      <c r="Z234" s="90">
        <v>8428284.7449358255</v>
      </c>
      <c r="AA234" s="89">
        <v>69246076.469976306</v>
      </c>
      <c r="AB234" s="89">
        <v>6439666.6643109694</v>
      </c>
      <c r="AC234" s="91">
        <v>2.5018049281390153</v>
      </c>
      <c r="AD234" s="91">
        <v>2.4151354269533276</v>
      </c>
      <c r="AE234" s="88">
        <v>3.5885979816469564E-2</v>
      </c>
      <c r="AF234" s="91">
        <v>2.3702582654430495</v>
      </c>
      <c r="AG234" s="88">
        <v>5.5498873103339681E-2</v>
      </c>
      <c r="AH234" s="91">
        <v>2.4035920710679366</v>
      </c>
      <c r="AI234" s="88">
        <v>4.086086747134339E-2</v>
      </c>
      <c r="AJ234" s="91">
        <v>2.2513816819426089</v>
      </c>
      <c r="AK234" s="91">
        <v>2.1754334767924606</v>
      </c>
      <c r="AL234" s="88">
        <v>3.4911757109727465E-2</v>
      </c>
      <c r="AM234" s="91">
        <v>2.1696496118573303</v>
      </c>
      <c r="AN234" s="88">
        <v>3.7670631072688185E-2</v>
      </c>
      <c r="AO234" s="91">
        <v>2.1475263996761211</v>
      </c>
      <c r="AP234" s="88">
        <v>4.836042168429254E-2</v>
      </c>
      <c r="AQ234" s="26"/>
      <c r="AR234" s="26"/>
      <c r="AS234" s="26"/>
      <c r="AT234" s="26"/>
      <c r="AU234" s="50">
        <v>19.858709413335145</v>
      </c>
      <c r="AV234" s="50">
        <v>18.854007991114983</v>
      </c>
      <c r="AW234" s="50">
        <v>1.0047014222201618</v>
      </c>
      <c r="AX234" s="50">
        <v>23.447393230363144</v>
      </c>
      <c r="AY234" s="50">
        <v>21.702796050711648</v>
      </c>
      <c r="AZ234" s="50">
        <v>4.9462491872091103</v>
      </c>
      <c r="BA234" s="50">
        <v>8.5084276082025561</v>
      </c>
      <c r="BB234" s="101">
        <v>5920.6939760712276</v>
      </c>
      <c r="BC234" s="101">
        <v>6300.9331924688931</v>
      </c>
      <c r="BD234" s="28">
        <v>-6.0346492302464257E-2</v>
      </c>
      <c r="BE234" s="99">
        <v>2602.524276392418</v>
      </c>
      <c r="BF234" s="99">
        <v>2860.8643920219761</v>
      </c>
      <c r="BG234" s="28">
        <v>-9.0301419511524206E-2</v>
      </c>
      <c r="BH234" s="101">
        <v>734.23567624970531</v>
      </c>
      <c r="BI234" s="101">
        <v>778.6422384666472</v>
      </c>
      <c r="BJ234" s="28">
        <v>-5.7030764609418284E-2</v>
      </c>
      <c r="BK234" s="99">
        <v>323.39188586202988</v>
      </c>
      <c r="BL234" s="99">
        <v>353.88006901567604</v>
      </c>
      <c r="BM234" s="28">
        <v>-8.6153999117411742E-2</v>
      </c>
      <c r="BN234" s="27">
        <v>172847.49385146494</v>
      </c>
      <c r="BO234" s="99">
        <v>76773.962956970994</v>
      </c>
      <c r="BP234" s="27">
        <v>22073.13519104377</v>
      </c>
      <c r="BQ234" s="99">
        <v>9804.7643336517813</v>
      </c>
    </row>
    <row r="235" spans="1:69" s="2" customFormat="1" x14ac:dyDescent="0.25">
      <c r="A235" s="86" t="s">
        <v>366</v>
      </c>
      <c r="B235" s="86" t="s">
        <v>239</v>
      </c>
      <c r="C235" s="86" t="s">
        <v>139</v>
      </c>
      <c r="D235" s="87">
        <v>6431882.5612268997</v>
      </c>
      <c r="E235" s="87">
        <v>6729339.7915547006</v>
      </c>
      <c r="F235" s="88">
        <v>-4.4203033215993746E-2</v>
      </c>
      <c r="G235" s="87">
        <v>5700941.2774186945</v>
      </c>
      <c r="H235" s="88">
        <v>0.12821414012865698</v>
      </c>
      <c r="I235" s="87">
        <v>5749112.9270683015</v>
      </c>
      <c r="J235" s="88">
        <v>0.11876086673196891</v>
      </c>
      <c r="K235" s="89">
        <v>2347912.182383908</v>
      </c>
      <c r="L235" s="89">
        <v>2623250.093336883</v>
      </c>
      <c r="M235" s="88">
        <v>-0.10496060274708073</v>
      </c>
      <c r="N235" s="89">
        <v>2303722.4426304814</v>
      </c>
      <c r="O235" s="88">
        <v>1.9181885341607786E-2</v>
      </c>
      <c r="P235" s="89">
        <v>2339932.4505931959</v>
      </c>
      <c r="Q235" s="88">
        <v>3.4102402352209622E-3</v>
      </c>
      <c r="R235" s="89">
        <v>1386415.6072714415</v>
      </c>
      <c r="S235" s="89">
        <v>1548151.0962167368</v>
      </c>
      <c r="T235" s="88">
        <v>-0.10447009296478438</v>
      </c>
      <c r="U235" s="89">
        <v>1330772.83975708</v>
      </c>
      <c r="V235" s="88">
        <v>4.1812370866028944E-2</v>
      </c>
      <c r="W235" s="89">
        <v>1339536.6256754645</v>
      </c>
      <c r="X235" s="88">
        <v>3.4996416445379493E-2</v>
      </c>
      <c r="Y235" s="87">
        <v>6289933.724980657</v>
      </c>
      <c r="Z235" s="90">
        <v>141948.83624624257</v>
      </c>
      <c r="AA235" s="89">
        <v>1333956.302282114</v>
      </c>
      <c r="AB235" s="89">
        <v>52459.30498932756</v>
      </c>
      <c r="AC235" s="91">
        <v>2.7394050806007617</v>
      </c>
      <c r="AD235" s="91">
        <v>2.5652681033529294</v>
      </c>
      <c r="AE235" s="88">
        <v>6.7882564407294052E-2</v>
      </c>
      <c r="AF235" s="91">
        <v>2.4746649908524283</v>
      </c>
      <c r="AG235" s="88">
        <v>0.10698017336768501</v>
      </c>
      <c r="AH235" s="91">
        <v>2.4569567918983495</v>
      </c>
      <c r="AI235" s="88">
        <v>0.11495859008744742</v>
      </c>
      <c r="AJ235" s="91">
        <v>4.6392167885972331</v>
      </c>
      <c r="AK235" s="91">
        <v>4.3466944589577787</v>
      </c>
      <c r="AL235" s="88">
        <v>6.7297651675658238E-2</v>
      </c>
      <c r="AM235" s="91">
        <v>4.2839326946733802</v>
      </c>
      <c r="AN235" s="88">
        <v>8.2934097999628059E-2</v>
      </c>
      <c r="AO235" s="91">
        <v>4.2918669164191741</v>
      </c>
      <c r="AP235" s="88">
        <v>8.0932116242752192E-2</v>
      </c>
      <c r="AQ235" s="26"/>
      <c r="AR235" s="26"/>
      <c r="AS235" s="81">
        <v>100</v>
      </c>
      <c r="AT235" s="81">
        <v>99.999999999999972</v>
      </c>
      <c r="AU235" s="50">
        <v>17.882644476115122</v>
      </c>
      <c r="AV235" s="50">
        <v>13.996906366700587</v>
      </c>
      <c r="AW235" s="50">
        <v>3.8857381094145342</v>
      </c>
      <c r="AX235" s="50">
        <v>20.825246406557213</v>
      </c>
      <c r="AY235" s="50">
        <v>16.98085070440251</v>
      </c>
      <c r="AZ235" s="50">
        <v>2.2069562821614306</v>
      </c>
      <c r="BA235" s="50">
        <v>3.7838080236683842</v>
      </c>
      <c r="BB235" s="101">
        <v>229.18720914777958</v>
      </c>
      <c r="BC235" s="101">
        <v>247.31599976464545</v>
      </c>
      <c r="BD235" s="28">
        <v>-7.3302134249777051E-2</v>
      </c>
      <c r="BE235" s="99">
        <v>49.215640488226896</v>
      </c>
      <c r="BF235" s="99">
        <v>56.569972730048185</v>
      </c>
      <c r="BG235" s="28">
        <v>-0.13000416805778131</v>
      </c>
      <c r="BH235" s="101">
        <v>28.258003486500261</v>
      </c>
      <c r="BI235" s="101">
        <v>30.498174819341429</v>
      </c>
      <c r="BJ235" s="28">
        <v>-7.3452635972841532E-2</v>
      </c>
      <c r="BK235" s="99">
        <v>6.0709389435086427</v>
      </c>
      <c r="BL235" s="99">
        <v>6.9773895118247031</v>
      </c>
      <c r="BM235" s="28">
        <v>-0.12991256497575246</v>
      </c>
      <c r="BN235" s="27">
        <v>7010.008460824014</v>
      </c>
      <c r="BO235" s="99">
        <v>1511.0327411415583</v>
      </c>
      <c r="BP235" s="27">
        <v>874.97998691611895</v>
      </c>
      <c r="BQ235" s="99">
        <v>188.60509271210944</v>
      </c>
    </row>
    <row r="236" spans="1:69" s="2" customFormat="1" x14ac:dyDescent="0.25">
      <c r="A236" s="86" t="s">
        <v>366</v>
      </c>
      <c r="B236" s="86" t="s">
        <v>239</v>
      </c>
      <c r="C236" s="86" t="s">
        <v>167</v>
      </c>
      <c r="D236" s="87">
        <v>2791027.1075717164</v>
      </c>
      <c r="E236" s="87">
        <v>2950234.5555644203</v>
      </c>
      <c r="F236" s="88">
        <v>-5.3964335714400617E-2</v>
      </c>
      <c r="G236" s="87">
        <v>2545976.6172143305</v>
      </c>
      <c r="H236" s="88">
        <v>9.6250094639717038E-2</v>
      </c>
      <c r="I236" s="87">
        <v>2803837.7902927576</v>
      </c>
      <c r="J236" s="88">
        <v>-4.5689814030588196E-3</v>
      </c>
      <c r="K236" s="89">
        <v>1195456.192406584</v>
      </c>
      <c r="L236" s="89">
        <v>1358189.8367501081</v>
      </c>
      <c r="M236" s="88">
        <v>-0.11981656756681003</v>
      </c>
      <c r="N236" s="89">
        <v>1179549.9568214538</v>
      </c>
      <c r="O236" s="88">
        <v>1.3485003744981683E-2</v>
      </c>
      <c r="P236" s="89">
        <v>1299433.2492134681</v>
      </c>
      <c r="Q236" s="88">
        <v>-8.0017235875578921E-2</v>
      </c>
      <c r="R236" s="89">
        <v>715028.99136924895</v>
      </c>
      <c r="S236" s="89">
        <v>808731.59136710293</v>
      </c>
      <c r="T236" s="88">
        <v>-0.11586365735936745</v>
      </c>
      <c r="U236" s="89">
        <v>689223.21681571892</v>
      </c>
      <c r="V236" s="88">
        <v>3.7441824250720006E-2</v>
      </c>
      <c r="W236" s="89">
        <v>751416.22633737896</v>
      </c>
      <c r="X236" s="88">
        <v>-4.8424872517714941E-2</v>
      </c>
      <c r="Y236" s="87">
        <v>2706824.1877831081</v>
      </c>
      <c r="Z236" s="90">
        <v>84202.919788608517</v>
      </c>
      <c r="AA236" s="89">
        <v>678136.74244838487</v>
      </c>
      <c r="AB236" s="89">
        <v>36892.248920864135</v>
      </c>
      <c r="AC236" s="91">
        <v>2.3346962651580512</v>
      </c>
      <c r="AD236" s="91">
        <v>2.1721812928771245</v>
      </c>
      <c r="AE236" s="88">
        <v>7.4816486457108908E-2</v>
      </c>
      <c r="AF236" s="91">
        <v>2.1584305119852676</v>
      </c>
      <c r="AG236" s="88">
        <v>8.1663853524132676E-2</v>
      </c>
      <c r="AH236" s="91">
        <v>2.1577389927415571</v>
      </c>
      <c r="AI236" s="88">
        <v>8.2010508690700146E-2</v>
      </c>
      <c r="AJ236" s="91">
        <v>3.90337614454908</v>
      </c>
      <c r="AK236" s="91">
        <v>3.6479773846564592</v>
      </c>
      <c r="AL236" s="88">
        <v>7.0011058995825576E-2</v>
      </c>
      <c r="AM236" s="91">
        <v>3.6939797660575051</v>
      </c>
      <c r="AN236" s="88">
        <v>5.6685848800698373E-2</v>
      </c>
      <c r="AO236" s="91">
        <v>3.7314043695322865</v>
      </c>
      <c r="AP236" s="88">
        <v>4.6087681201474641E-2</v>
      </c>
      <c r="AQ236" s="26"/>
      <c r="AR236" s="26"/>
      <c r="AS236" s="26"/>
      <c r="AT236" s="26"/>
      <c r="AU236" s="50">
        <v>23.781003624156035</v>
      </c>
      <c r="AV236" s="50">
        <v>18.577822869332621</v>
      </c>
      <c r="AW236" s="50">
        <v>5.2031807548234141</v>
      </c>
      <c r="AX236" s="50">
        <v>26.089841678781344</v>
      </c>
      <c r="AY236" s="50">
        <v>21.461757486506205</v>
      </c>
      <c r="AZ236" s="50">
        <v>3.016915155004273</v>
      </c>
      <c r="BA236" s="50">
        <v>5.159545887813179</v>
      </c>
      <c r="BB236" s="101">
        <v>98.843837626037384</v>
      </c>
      <c r="BC236" s="101">
        <v>107.39569087840478</v>
      </c>
      <c r="BD236" s="28">
        <v>-7.9629389060404177E-2</v>
      </c>
      <c r="BE236" s="99">
        <v>25.322881339231593</v>
      </c>
      <c r="BF236" s="99">
        <v>29.437388898419524</v>
      </c>
      <c r="BG236" s="28">
        <v>-0.13977148494338221</v>
      </c>
      <c r="BH236" s="101">
        <v>12.194075299122446</v>
      </c>
      <c r="BI236" s="101">
        <v>13.254208153330643</v>
      </c>
      <c r="BJ236" s="28">
        <v>-7.9984623897867244E-2</v>
      </c>
      <c r="BK236" s="99">
        <v>3.1244975874564571</v>
      </c>
      <c r="BL236" s="99">
        <v>3.6326226030909923</v>
      </c>
      <c r="BM236" s="28">
        <v>-0.13987828386085921</v>
      </c>
      <c r="BN236" s="27">
        <v>3045.7394904467192</v>
      </c>
      <c r="BO236" s="99">
        <v>780.28336948771425</v>
      </c>
      <c r="BP236" s="27">
        <v>380.50478712176789</v>
      </c>
      <c r="BQ236" s="99">
        <v>97.482322029933187</v>
      </c>
    </row>
    <row r="237" spans="1:69" s="2" customFormat="1" x14ac:dyDescent="0.25">
      <c r="A237" s="86" t="s">
        <v>366</v>
      </c>
      <c r="B237" s="86" t="s">
        <v>239</v>
      </c>
      <c r="C237" s="86" t="s">
        <v>168</v>
      </c>
      <c r="D237" s="87">
        <v>2867491.4792406214</v>
      </c>
      <c r="E237" s="87">
        <v>2985357.1956550372</v>
      </c>
      <c r="F237" s="88">
        <v>-3.948127767958904E-2</v>
      </c>
      <c r="G237" s="87">
        <v>2458201.6616610163</v>
      </c>
      <c r="H237" s="88">
        <v>0.16649969120232652</v>
      </c>
      <c r="I237" s="87">
        <v>2413330.5191005729</v>
      </c>
      <c r="J237" s="88">
        <v>0.18818846260201041</v>
      </c>
      <c r="K237" s="89">
        <v>973484.27507831878</v>
      </c>
      <c r="L237" s="89">
        <v>1067222.9704880521</v>
      </c>
      <c r="M237" s="88">
        <v>-8.7834218342269801E-2</v>
      </c>
      <c r="N237" s="89">
        <v>938285.49668967188</v>
      </c>
      <c r="O237" s="88">
        <v>3.7513932073798772E-2</v>
      </c>
      <c r="P237" s="89">
        <v>900792.26680456148</v>
      </c>
      <c r="Q237" s="88">
        <v>8.0697860042274056E-2</v>
      </c>
      <c r="R237" s="89">
        <v>612727.45486273756</v>
      </c>
      <c r="S237" s="89">
        <v>674893.36905326322</v>
      </c>
      <c r="T237" s="88">
        <v>-9.211220178045558E-2</v>
      </c>
      <c r="U237" s="89">
        <v>572880.86343638587</v>
      </c>
      <c r="V237" s="88">
        <v>6.9554760805474791E-2</v>
      </c>
      <c r="W237" s="89">
        <v>543265.71071145253</v>
      </c>
      <c r="X237" s="88">
        <v>0.12785961414777861</v>
      </c>
      <c r="Y237" s="87">
        <v>2814778.2880919077</v>
      </c>
      <c r="Z237" s="90">
        <v>52713.191148713537</v>
      </c>
      <c r="AA237" s="89">
        <v>597520.46411173954</v>
      </c>
      <c r="AB237" s="89">
        <v>15206.990750997971</v>
      </c>
      <c r="AC237" s="91">
        <v>2.9455960950267284</v>
      </c>
      <c r="AD237" s="91">
        <v>2.7973134745120811</v>
      </c>
      <c r="AE237" s="88">
        <v>5.3008939421961387E-2</v>
      </c>
      <c r="AF237" s="91">
        <v>2.6198866659814106</v>
      </c>
      <c r="AG237" s="88">
        <v>0.12432195379845061</v>
      </c>
      <c r="AH237" s="91">
        <v>2.6791199347897776</v>
      </c>
      <c r="AI237" s="88">
        <v>9.9464065336015026E-2</v>
      </c>
      <c r="AJ237" s="91">
        <v>4.6798808450373635</v>
      </c>
      <c r="AK237" s="91">
        <v>4.4234501812380822</v>
      </c>
      <c r="AL237" s="88">
        <v>5.7970736256265178E-2</v>
      </c>
      <c r="AM237" s="91">
        <v>4.2909474177853753</v>
      </c>
      <c r="AN237" s="88">
        <v>9.0640455215068291E-2</v>
      </c>
      <c r="AO237" s="91">
        <v>4.4422654909328108</v>
      </c>
      <c r="AP237" s="88">
        <v>5.3489678766285749E-2</v>
      </c>
      <c r="AQ237" s="26"/>
      <c r="AR237" s="26"/>
      <c r="AS237" s="26"/>
      <c r="AT237" s="26"/>
      <c r="AU237" s="50">
        <v>15.819943099700945</v>
      </c>
      <c r="AV237" s="50">
        <v>12.234037865962351</v>
      </c>
      <c r="AW237" s="50">
        <v>3.5859052337385933</v>
      </c>
      <c r="AX237" s="50">
        <v>16.266381739066315</v>
      </c>
      <c r="AY237" s="50">
        <v>12.875888390459107</v>
      </c>
      <c r="AZ237" s="50">
        <v>1.8383033229683117</v>
      </c>
      <c r="BA237" s="50">
        <v>2.4818523521856255</v>
      </c>
      <c r="BB237" s="101">
        <v>102.39332956946183</v>
      </c>
      <c r="BC237" s="101">
        <v>110.1403554667456</v>
      </c>
      <c r="BD237" s="28">
        <v>-7.0337760073988648E-2</v>
      </c>
      <c r="BE237" s="99">
        <v>21.825925554401593</v>
      </c>
      <c r="BF237" s="99">
        <v>24.721171742705955</v>
      </c>
      <c r="BG237" s="28">
        <v>-0.11711605818840737</v>
      </c>
      <c r="BH237" s="101">
        <v>12.625407555296135</v>
      </c>
      <c r="BI237" s="101">
        <v>13.604584388500347</v>
      </c>
      <c r="BJ237" s="28">
        <v>-7.197403501954007E-2</v>
      </c>
      <c r="BK237" s="99">
        <v>2.6926963733897744</v>
      </c>
      <c r="BL237" s="99">
        <v>3.0541038794692419</v>
      </c>
      <c r="BM237" s="28">
        <v>-0.11833504043820368</v>
      </c>
      <c r="BN237" s="27">
        <v>3157.0988862477834</v>
      </c>
      <c r="BO237" s="99">
        <v>674.61095501942782</v>
      </c>
      <c r="BP237" s="27">
        <v>393.8387495680729</v>
      </c>
      <c r="BQ237" s="99">
        <v>84.155265296840255</v>
      </c>
    </row>
    <row r="238" spans="1:69" s="2" customFormat="1" x14ac:dyDescent="0.25">
      <c r="A238" s="86" t="s">
        <v>366</v>
      </c>
      <c r="B238" s="86" t="s">
        <v>239</v>
      </c>
      <c r="C238" s="86" t="s">
        <v>192</v>
      </c>
      <c r="D238" s="87">
        <v>773363.97441456188</v>
      </c>
      <c r="E238" s="87">
        <v>793748.04033524264</v>
      </c>
      <c r="F238" s="88">
        <v>-2.5680776373408709E-2</v>
      </c>
      <c r="G238" s="87">
        <v>696762.99854334758</v>
      </c>
      <c r="H238" s="88">
        <v>0.10993835211019566</v>
      </c>
      <c r="I238" s="87">
        <v>531944.61767497065</v>
      </c>
      <c r="J238" s="88">
        <v>0.45384302936420257</v>
      </c>
      <c r="K238" s="89">
        <v>178971.71489900525</v>
      </c>
      <c r="L238" s="89">
        <v>197837.28609872307</v>
      </c>
      <c r="M238" s="88">
        <v>-9.5359027470199323E-2</v>
      </c>
      <c r="N238" s="89">
        <v>185886.98911935586</v>
      </c>
      <c r="O238" s="88">
        <v>-3.720149674332715E-2</v>
      </c>
      <c r="P238" s="89">
        <v>139706.93457516632</v>
      </c>
      <c r="Q238" s="88">
        <v>0.28105104763223732</v>
      </c>
      <c r="R238" s="89">
        <v>58659.161039455656</v>
      </c>
      <c r="S238" s="89">
        <v>64526.135796370319</v>
      </c>
      <c r="T238" s="88">
        <v>-9.0924005978437791E-2</v>
      </c>
      <c r="U238" s="89">
        <v>68668.759504975416</v>
      </c>
      <c r="V238" s="88">
        <v>-0.14576640873779745</v>
      </c>
      <c r="W238" s="89">
        <v>44854.688626632516</v>
      </c>
      <c r="X238" s="88">
        <v>0.30775985377427678</v>
      </c>
      <c r="Y238" s="87">
        <v>768331.24910564139</v>
      </c>
      <c r="Z238" s="90">
        <v>5032.7253089205287</v>
      </c>
      <c r="AA238" s="89">
        <v>58299.095721990168</v>
      </c>
      <c r="AB238" s="89">
        <v>360.06531746548666</v>
      </c>
      <c r="AC238" s="91">
        <v>4.3211519476749469</v>
      </c>
      <c r="AD238" s="91">
        <v>4.012125600728031</v>
      </c>
      <c r="AE238" s="88">
        <v>7.702309890070258E-2</v>
      </c>
      <c r="AF238" s="91">
        <v>3.7483150479992133</v>
      </c>
      <c r="AG238" s="88">
        <v>0.15282517406894711</v>
      </c>
      <c r="AH238" s="91">
        <v>3.8075749016507787</v>
      </c>
      <c r="AI238" s="88">
        <v>0.13488297913758868</v>
      </c>
      <c r="AJ238" s="91">
        <v>13.184027195588042</v>
      </c>
      <c r="AK238" s="91">
        <v>12.301186651562855</v>
      </c>
      <c r="AL238" s="88">
        <v>7.1768730044676085E-2</v>
      </c>
      <c r="AM238" s="91">
        <v>10.146724705182178</v>
      </c>
      <c r="AN238" s="88">
        <v>0.29933821786400094</v>
      </c>
      <c r="AO238" s="91">
        <v>11.859286820667572</v>
      </c>
      <c r="AP238" s="88">
        <v>0.11170489380624483</v>
      </c>
      <c r="AQ238" s="26"/>
      <c r="AR238" s="26"/>
      <c r="AS238" s="26"/>
      <c r="AT238" s="26"/>
      <c r="AU238" s="50">
        <v>4.2439154943638586</v>
      </c>
      <c r="AV238" s="50">
        <v>3.6006778669583204</v>
      </c>
      <c r="AW238" s="50">
        <v>0.64323762740553825</v>
      </c>
      <c r="AX238" s="50">
        <v>4.2720484834351584</v>
      </c>
      <c r="AY238" s="50">
        <v>3.7545972455301633</v>
      </c>
      <c r="AZ238" s="50">
        <v>0.65075766074186636</v>
      </c>
      <c r="BA238" s="50">
        <v>0.61382623120589375</v>
      </c>
      <c r="BB238" s="101">
        <v>32.644518788385625</v>
      </c>
      <c r="BC238" s="101">
        <v>31.920590701049992</v>
      </c>
      <c r="BD238" s="28">
        <v>2.267903166691148E-2</v>
      </c>
      <c r="BE238" s="99">
        <v>2.4735199426346162</v>
      </c>
      <c r="BF238" s="99">
        <v>2.591385493737802</v>
      </c>
      <c r="BG238" s="28">
        <v>-4.5483603804996671E-2</v>
      </c>
      <c r="BH238" s="101">
        <v>4.1106525564220258</v>
      </c>
      <c r="BI238" s="101">
        <v>4.1084008463189337</v>
      </c>
      <c r="BJ238" s="28">
        <v>5.4807458846417264E-4</v>
      </c>
      <c r="BK238" s="99">
        <v>0.31163631869943315</v>
      </c>
      <c r="BL238" s="99">
        <v>0.33335648965444226</v>
      </c>
      <c r="BM238" s="28">
        <v>-6.5155986546187442E-2</v>
      </c>
      <c r="BN238" s="27">
        <v>1308.6702164675994</v>
      </c>
      <c r="BO238" s="99">
        <v>99.26179588779506</v>
      </c>
      <c r="BP238" s="27">
        <v>168.6720958486622</v>
      </c>
      <c r="BQ238" s="99">
        <v>12.794104528423221</v>
      </c>
    </row>
    <row r="239" spans="1:69" s="2" customFormat="1" x14ac:dyDescent="0.25">
      <c r="A239" s="86" t="s">
        <v>366</v>
      </c>
      <c r="B239" s="86" t="s">
        <v>239</v>
      </c>
      <c r="C239" s="86" t="s">
        <v>289</v>
      </c>
      <c r="D239" s="87">
        <v>136596.8608197236</v>
      </c>
      <c r="E239" s="87">
        <v>120869.90304438829</v>
      </c>
      <c r="F239" s="88">
        <v>0.13011475461810981</v>
      </c>
      <c r="G239" s="87">
        <v>215122.93723721744</v>
      </c>
      <c r="H239" s="88">
        <v>-0.36502884083858816</v>
      </c>
      <c r="I239" s="87">
        <v>115642.87068523526</v>
      </c>
      <c r="J239" s="88">
        <v>0.18119569334734309</v>
      </c>
      <c r="K239" s="89">
        <v>33622.481571767959</v>
      </c>
      <c r="L239" s="89">
        <v>32439.401033416809</v>
      </c>
      <c r="M239" s="88">
        <v>3.64704803622121E-2</v>
      </c>
      <c r="N239" s="89">
        <v>60855.493811237451</v>
      </c>
      <c r="O239" s="88">
        <v>-0.44750293743308184</v>
      </c>
      <c r="P239" s="89">
        <v>27310.166502112035</v>
      </c>
      <c r="Q239" s="88">
        <v>0.23113425797560627</v>
      </c>
      <c r="R239" s="89">
        <v>13625.818595156183</v>
      </c>
      <c r="S239" s="89">
        <v>13310.069051432056</v>
      </c>
      <c r="T239" s="88">
        <v>2.3722607486409301E-2</v>
      </c>
      <c r="U239" s="89">
        <v>31458.423620277768</v>
      </c>
      <c r="V239" s="88">
        <v>-0.56686263877592635</v>
      </c>
      <c r="W239" s="89">
        <v>12649.473948195931</v>
      </c>
      <c r="X239" s="88">
        <v>7.7184604747891322E-2</v>
      </c>
      <c r="Y239" s="87">
        <v>136279.36440287769</v>
      </c>
      <c r="Z239" s="90">
        <v>317.49641684590972</v>
      </c>
      <c r="AA239" s="89">
        <v>13574.444742906084</v>
      </c>
      <c r="AB239" s="89">
        <v>51.373852250098054</v>
      </c>
      <c r="AC239" s="91">
        <v>4.0626644564635859</v>
      </c>
      <c r="AD239" s="91">
        <v>3.726021418209188</v>
      </c>
      <c r="AE239" s="88">
        <v>9.0349195688788159E-2</v>
      </c>
      <c r="AF239" s="91">
        <v>3.5349797325528116</v>
      </c>
      <c r="AG239" s="88">
        <v>0.14927517661599232</v>
      </c>
      <c r="AH239" s="91">
        <v>4.2344256918496637</v>
      </c>
      <c r="AI239" s="88">
        <v>-4.0563053383291227E-2</v>
      </c>
      <c r="AJ239" s="91">
        <v>10.024855377737245</v>
      </c>
      <c r="AK239" s="91">
        <v>9.0810876019748132</v>
      </c>
      <c r="AL239" s="88">
        <v>0.10392673401335711</v>
      </c>
      <c r="AM239" s="91">
        <v>6.8383253984332342</v>
      </c>
      <c r="AN239" s="88">
        <v>0.46598103974901423</v>
      </c>
      <c r="AO239" s="91">
        <v>9.1421090836531</v>
      </c>
      <c r="AP239" s="88">
        <v>9.6558276214683672E-2</v>
      </c>
      <c r="AQ239" s="26"/>
      <c r="AR239" s="26"/>
      <c r="AS239" s="81">
        <v>2.1237461896951579</v>
      </c>
      <c r="AT239" s="81">
        <v>0.98280908868104133</v>
      </c>
      <c r="AU239" s="50">
        <v>3.3853331215667581</v>
      </c>
      <c r="AV239" s="50">
        <v>5.9205210518299394</v>
      </c>
      <c r="AW239" s="50">
        <v>-2.5351879302631812</v>
      </c>
      <c r="AX239" s="50">
        <v>5.7444506854674708</v>
      </c>
      <c r="AY239" s="50">
        <v>4.5144597105206099</v>
      </c>
      <c r="AZ239" s="50">
        <v>0.23243317228565882</v>
      </c>
      <c r="BA239" s="50">
        <v>0.37703314403701843</v>
      </c>
      <c r="BB239" s="101">
        <v>17.380012830429063</v>
      </c>
      <c r="BC239" s="101">
        <v>15.37959152758274</v>
      </c>
      <c r="BD239" s="28">
        <v>0.13006985908947194</v>
      </c>
      <c r="BE239" s="99">
        <v>1.7339819768637594</v>
      </c>
      <c r="BF239" s="99">
        <v>1.6935847556671761</v>
      </c>
      <c r="BG239" s="28">
        <v>2.3853085038350548E-2</v>
      </c>
      <c r="BH239" s="101">
        <v>2.7113227904543655</v>
      </c>
      <c r="BI239" s="101">
        <v>2.3127612325594109</v>
      </c>
      <c r="BJ239" s="28">
        <v>0.17233147645504571</v>
      </c>
      <c r="BK239" s="99">
        <v>0.27056770053504092</v>
      </c>
      <c r="BL239" s="99">
        <v>0.25470578077775485</v>
      </c>
      <c r="BM239" s="28">
        <v>6.2275460371771021E-2</v>
      </c>
      <c r="BN239" s="27">
        <v>842.15314008284975</v>
      </c>
      <c r="BO239" s="99">
        <v>84.00651264785985</v>
      </c>
      <c r="BP239" s="27">
        <v>151.50001264977732</v>
      </c>
      <c r="BQ239" s="99">
        <v>15.036708622365088</v>
      </c>
    </row>
    <row r="240" spans="1:69" s="2" customFormat="1" x14ac:dyDescent="0.25">
      <c r="A240" s="86" t="s">
        <v>366</v>
      </c>
      <c r="B240" s="86" t="s">
        <v>239</v>
      </c>
      <c r="C240" s="86" t="s">
        <v>158</v>
      </c>
      <c r="D240" s="87">
        <v>305.4285975456238</v>
      </c>
      <c r="E240" s="87">
        <v>378.8944482433796</v>
      </c>
      <c r="F240" s="88">
        <v>-0.1938952946878906</v>
      </c>
      <c r="G240" s="87">
        <v>1270.3346639883518</v>
      </c>
      <c r="H240" s="88">
        <v>-0.75956839862442393</v>
      </c>
      <c r="I240" s="87">
        <v>901.8465451431274</v>
      </c>
      <c r="J240" s="88">
        <v>-0.66132974707226844</v>
      </c>
      <c r="K240" s="89">
        <v>15.180760979652405</v>
      </c>
      <c r="L240" s="89">
        <v>26.781215611855181</v>
      </c>
      <c r="M240" s="88">
        <v>-0.43315638843024096</v>
      </c>
      <c r="N240" s="89">
        <v>66.119744916786004</v>
      </c>
      <c r="O240" s="88">
        <v>-0.77040502804785593</v>
      </c>
      <c r="P240" s="89">
        <v>35.395035165170086</v>
      </c>
      <c r="Q240" s="88">
        <v>-0.57110479170844874</v>
      </c>
      <c r="R240" s="89">
        <v>9.7922199421279359</v>
      </c>
      <c r="S240" s="89">
        <v>10.378583495245552</v>
      </c>
      <c r="T240" s="88">
        <v>-5.6497454916292801E-2</v>
      </c>
      <c r="U240" s="89">
        <v>71.030793384160219</v>
      </c>
      <c r="V240" s="88">
        <v>-0.86214119995579852</v>
      </c>
      <c r="W240" s="89">
        <v>77.452083453248093</v>
      </c>
      <c r="X240" s="88">
        <v>-0.87357060642482598</v>
      </c>
      <c r="Y240" s="87">
        <v>305.4285975456238</v>
      </c>
      <c r="Z240" s="86"/>
      <c r="AA240" s="89">
        <v>9.7922199421279359</v>
      </c>
      <c r="AB240" s="86"/>
      <c r="AC240" s="91">
        <v>20.119452374950523</v>
      </c>
      <c r="AD240" s="91">
        <v>14.147768859142273</v>
      </c>
      <c r="AE240" s="88">
        <v>0.42209365838977181</v>
      </c>
      <c r="AF240" s="91">
        <v>19.212637096333509</v>
      </c>
      <c r="AG240" s="88">
        <v>4.7198896958818223E-2</v>
      </c>
      <c r="AH240" s="91">
        <v>25.479464589727968</v>
      </c>
      <c r="AI240" s="88">
        <v>-0.21036596730287382</v>
      </c>
      <c r="AJ240" s="91">
        <v>31.190945398562143</v>
      </c>
      <c r="AK240" s="91">
        <v>36.507337289038702</v>
      </c>
      <c r="AL240" s="88">
        <v>-0.1456252985087686</v>
      </c>
      <c r="AM240" s="91">
        <v>17.884280935986769</v>
      </c>
      <c r="AN240" s="88">
        <v>0.74404246445266298</v>
      </c>
      <c r="AO240" s="91">
        <v>11.643928800023867</v>
      </c>
      <c r="AP240" s="88">
        <v>1.6787303438765626</v>
      </c>
      <c r="AQ240" s="26"/>
      <c r="AR240" s="26"/>
      <c r="AS240" s="81">
        <v>4.748665645526999E-3</v>
      </c>
      <c r="AT240" s="81">
        <v>7.0629758427198284E-4</v>
      </c>
      <c r="AU240" s="26"/>
      <c r="AV240" s="26"/>
      <c r="AW240" s="26"/>
      <c r="AX240" s="26"/>
      <c r="AY240" s="26"/>
      <c r="AZ240" s="26"/>
      <c r="BA240" s="26"/>
      <c r="BB240" s="101">
        <v>0.42569195823803274</v>
      </c>
      <c r="BC240" s="101">
        <v>0.51250793752024248</v>
      </c>
      <c r="BD240" s="28">
        <v>-0.16939440919152746</v>
      </c>
      <c r="BE240" s="99">
        <v>1.3647933808946251E-2</v>
      </c>
      <c r="BF240" s="99">
        <v>1.4038491316487291E-2</v>
      </c>
      <c r="BG240" s="28">
        <v>-2.782047577166329E-2</v>
      </c>
      <c r="BH240" s="101">
        <v>0.22141399235696871</v>
      </c>
      <c r="BI240" s="101">
        <v>0.46273558470458198</v>
      </c>
      <c r="BJ240" s="28">
        <v>-0.52151077272710067</v>
      </c>
      <c r="BK240" s="99">
        <v>7.0952866542824565E-3</v>
      </c>
      <c r="BL240" s="99">
        <v>1.2671060558298239E-2</v>
      </c>
      <c r="BM240" s="28">
        <v>-0.44004003282615717</v>
      </c>
      <c r="BN240" s="27">
        <v>37.086063669641483</v>
      </c>
      <c r="BO240" s="99">
        <v>1.1890009486968323</v>
      </c>
      <c r="BP240" s="27">
        <v>12.756230825071544</v>
      </c>
      <c r="BQ240" s="99">
        <v>0.37902795389348964</v>
      </c>
    </row>
    <row r="241" spans="1:69" s="2" customFormat="1" x14ac:dyDescent="0.25">
      <c r="A241" s="86" t="s">
        <v>366</v>
      </c>
      <c r="B241" s="86" t="s">
        <v>239</v>
      </c>
      <c r="C241" s="86" t="s">
        <v>290</v>
      </c>
      <c r="D241" s="87">
        <v>2312763.2900802102</v>
      </c>
      <c r="E241" s="87">
        <v>2386469.8207295681</v>
      </c>
      <c r="F241" s="88">
        <v>-3.0885171900822572E-2</v>
      </c>
      <c r="G241" s="87">
        <v>1952276.7663454106</v>
      </c>
      <c r="H241" s="88">
        <v>0.18464929253325948</v>
      </c>
      <c r="I241" s="87">
        <v>1856750.3468005585</v>
      </c>
      <c r="J241" s="88">
        <v>0.24559733841731926</v>
      </c>
      <c r="K241" s="89">
        <v>805451.51624494477</v>
      </c>
      <c r="L241" s="89">
        <v>886305.9603969719</v>
      </c>
      <c r="M241" s="88">
        <v>-9.1226334657405261E-2</v>
      </c>
      <c r="N241" s="89">
        <v>777387.1701299604</v>
      </c>
      <c r="O241" s="88">
        <v>3.6100860926599393E-2</v>
      </c>
      <c r="P241" s="89">
        <v>719367.3024688405</v>
      </c>
      <c r="Q241" s="88">
        <v>0.1196665646056842</v>
      </c>
      <c r="R241" s="89">
        <v>527077.27083140134</v>
      </c>
      <c r="S241" s="89">
        <v>579571.74597071367</v>
      </c>
      <c r="T241" s="88">
        <v>-9.0574593230714401E-2</v>
      </c>
      <c r="U241" s="89">
        <v>486399.87962595292</v>
      </c>
      <c r="V241" s="88">
        <v>8.3629525642008387E-2</v>
      </c>
      <c r="W241" s="89">
        <v>440542.14617633476</v>
      </c>
      <c r="X241" s="88">
        <v>0.19642870814096722</v>
      </c>
      <c r="Y241" s="87">
        <v>2271168.5003223857</v>
      </c>
      <c r="Z241" s="90">
        <v>41594.78975782427</v>
      </c>
      <c r="AA241" s="89">
        <v>513368.91088165727</v>
      </c>
      <c r="AB241" s="89">
        <v>13708.359949744048</v>
      </c>
      <c r="AC241" s="91">
        <v>2.8713873441599915</v>
      </c>
      <c r="AD241" s="91">
        <v>2.6926026985767764</v>
      </c>
      <c r="AE241" s="88">
        <v>6.6398449974708493E-2</v>
      </c>
      <c r="AF241" s="91">
        <v>2.5113313434527571</v>
      </c>
      <c r="AG241" s="88">
        <v>0.14337255880070521</v>
      </c>
      <c r="AH241" s="91">
        <v>2.5810880483839949</v>
      </c>
      <c r="AI241" s="88">
        <v>0.11247167486508315</v>
      </c>
      <c r="AJ241" s="91">
        <v>4.3879017708961401</v>
      </c>
      <c r="AK241" s="91">
        <v>4.117643479553192</v>
      </c>
      <c r="AL241" s="88">
        <v>6.5634213521631554E-2</v>
      </c>
      <c r="AM241" s="91">
        <v>4.0137278978085558</v>
      </c>
      <c r="AN241" s="88">
        <v>9.3223527507153264E-2</v>
      </c>
      <c r="AO241" s="91">
        <v>4.2146940148999077</v>
      </c>
      <c r="AP241" s="88">
        <v>4.1096163893251408E-2</v>
      </c>
      <c r="AQ241" s="26"/>
      <c r="AR241" s="26"/>
      <c r="AS241" s="81">
        <v>35.957797239989475</v>
      </c>
      <c r="AT241" s="81">
        <v>38.017263226625417</v>
      </c>
      <c r="AU241" s="50">
        <v>17.49569229709433</v>
      </c>
      <c r="AV241" s="50">
        <v>14.576561258819288</v>
      </c>
      <c r="AW241" s="50">
        <v>2.9191310382750419</v>
      </c>
      <c r="AX241" s="50">
        <v>17.769790714207755</v>
      </c>
      <c r="AY241" s="50">
        <v>14.528986861254737</v>
      </c>
      <c r="AZ241" s="50">
        <v>1.7984888438964155</v>
      </c>
      <c r="BA241" s="50">
        <v>2.6008254782303077</v>
      </c>
      <c r="BB241" s="101">
        <v>83.644849456536861</v>
      </c>
      <c r="BC241" s="101">
        <v>88.349691637892704</v>
      </c>
      <c r="BD241" s="28">
        <v>-5.3252502573964411E-2</v>
      </c>
      <c r="BE241" s="99">
        <v>19.010483809233655</v>
      </c>
      <c r="BF241" s="99">
        <v>21.300985261805842</v>
      </c>
      <c r="BG241" s="28">
        <v>-0.10753030549620708</v>
      </c>
      <c r="BH241" s="101">
        <v>10.312041820019612</v>
      </c>
      <c r="BI241" s="101">
        <v>11.10279884134704</v>
      </c>
      <c r="BJ241" s="28">
        <v>-7.1221412963246106E-2</v>
      </c>
      <c r="BK241" s="99">
        <v>2.3451622952347222</v>
      </c>
      <c r="BL241" s="99">
        <v>2.6745215200236916</v>
      </c>
      <c r="BM241" s="28">
        <v>-0.12314697127060389</v>
      </c>
      <c r="BN241" s="27">
        <v>2643.4444814353387</v>
      </c>
      <c r="BO241" s="99">
        <v>602.43930230358569</v>
      </c>
      <c r="BP241" s="27">
        <v>329.91864075998438</v>
      </c>
      <c r="BQ241" s="99">
        <v>75.187320466105064</v>
      </c>
    </row>
    <row r="242" spans="1:69" s="2" customFormat="1" x14ac:dyDescent="0.25">
      <c r="A242" s="86" t="s">
        <v>366</v>
      </c>
      <c r="B242" s="86" t="s">
        <v>239</v>
      </c>
      <c r="C242" s="86" t="s">
        <v>159</v>
      </c>
      <c r="D242" s="86"/>
      <c r="E242" s="86"/>
      <c r="F242" s="86"/>
      <c r="G242" s="87">
        <v>6246.13297647953</v>
      </c>
      <c r="H242" s="88">
        <v>-1</v>
      </c>
      <c r="I242" s="87">
        <v>6005.0017564892769</v>
      </c>
      <c r="J242" s="88">
        <v>-1</v>
      </c>
      <c r="K242" s="86"/>
      <c r="L242" s="86"/>
      <c r="M242" s="86"/>
      <c r="N242" s="89">
        <v>2090.1087055206299</v>
      </c>
      <c r="O242" s="88">
        <v>-1</v>
      </c>
      <c r="P242" s="89">
        <v>2016.4653718471527</v>
      </c>
      <c r="Q242" s="88">
        <v>-1</v>
      </c>
      <c r="R242" s="86"/>
      <c r="S242" s="86"/>
      <c r="T242" s="86"/>
      <c r="U242" s="89">
        <v>532.82871547937395</v>
      </c>
      <c r="V242" s="88">
        <v>-1</v>
      </c>
      <c r="W242" s="89">
        <v>522.49046292901039</v>
      </c>
      <c r="X242" s="88">
        <v>-1</v>
      </c>
      <c r="Y242" s="86"/>
      <c r="Z242" s="86"/>
      <c r="AA242" s="86"/>
      <c r="AB242" s="86"/>
      <c r="AC242" s="86"/>
      <c r="AD242" s="86"/>
      <c r="AE242" s="86"/>
      <c r="AF242" s="91">
        <v>2.9884249369334439</v>
      </c>
      <c r="AG242" s="88">
        <v>-1</v>
      </c>
      <c r="AH242" s="91">
        <v>2.97798407070511</v>
      </c>
      <c r="AI242" s="88">
        <v>-1</v>
      </c>
      <c r="AJ242" s="86"/>
      <c r="AK242" s="86"/>
      <c r="AL242" s="86"/>
      <c r="AM242" s="91">
        <v>11.722590759508945</v>
      </c>
      <c r="AN242" s="88">
        <v>-1</v>
      </c>
      <c r="AO242" s="91">
        <v>11.493036107924448</v>
      </c>
      <c r="AP242" s="88">
        <v>-1</v>
      </c>
      <c r="AQ242" s="26"/>
      <c r="AR242" s="26"/>
      <c r="AS242" s="26"/>
      <c r="AT242" s="26"/>
      <c r="AU242" s="26"/>
      <c r="AV242" s="26"/>
      <c r="AW242" s="26"/>
      <c r="AX242" s="26"/>
      <c r="AY242" s="26"/>
      <c r="AZ242" s="26"/>
      <c r="BA242" s="26"/>
      <c r="BB242" s="101"/>
      <c r="BC242" s="101"/>
      <c r="BD242" s="26"/>
      <c r="BE242" s="99"/>
      <c r="BF242" s="99"/>
      <c r="BG242" s="26"/>
      <c r="BH242" s="101"/>
      <c r="BI242" s="101"/>
      <c r="BJ242" s="26"/>
      <c r="BK242" s="99"/>
      <c r="BL242" s="99"/>
      <c r="BM242" s="26"/>
      <c r="BN242" s="27"/>
      <c r="BO242" s="99"/>
      <c r="BP242" s="27"/>
      <c r="BQ242" s="99"/>
    </row>
    <row r="243" spans="1:69" s="2" customFormat="1" x14ac:dyDescent="0.25">
      <c r="A243" s="86" t="s">
        <v>366</v>
      </c>
      <c r="B243" s="86" t="s">
        <v>239</v>
      </c>
      <c r="C243" s="86" t="s">
        <v>160</v>
      </c>
      <c r="D243" s="87">
        <v>211.6211161851883</v>
      </c>
      <c r="E243" s="87">
        <v>422.61666199922564</v>
      </c>
      <c r="F243" s="88">
        <v>-0.49925988439713709</v>
      </c>
      <c r="G243" s="87">
        <v>346.6369381713867</v>
      </c>
      <c r="H243" s="88">
        <v>-0.38950211912915905</v>
      </c>
      <c r="I243" s="87">
        <v>380.15486373901365</v>
      </c>
      <c r="J243" s="88">
        <v>-0.44332918931040749</v>
      </c>
      <c r="K243" s="89">
        <v>3.6451400518417358</v>
      </c>
      <c r="L243" s="89">
        <v>84.711674207973331</v>
      </c>
      <c r="M243" s="88">
        <v>-0.95697003882968179</v>
      </c>
      <c r="N243" s="89">
        <v>59.840426016374494</v>
      </c>
      <c r="O243" s="88">
        <v>-0.93908566007126526</v>
      </c>
      <c r="P243" s="89">
        <v>7.1277750730514526</v>
      </c>
      <c r="Q243" s="88">
        <v>-0.48860057809298624</v>
      </c>
      <c r="R243" s="89">
        <v>5.2920457260819234</v>
      </c>
      <c r="S243" s="89">
        <v>12.674841588005394</v>
      </c>
      <c r="T243" s="88">
        <v>-0.58247638131509627</v>
      </c>
      <c r="U243" s="89">
        <v>9.5451972362643271</v>
      </c>
      <c r="V243" s="88">
        <v>-0.44558026459880107</v>
      </c>
      <c r="W243" s="89">
        <v>9.2203055261183309</v>
      </c>
      <c r="X243" s="88">
        <v>-0.42604442866983511</v>
      </c>
      <c r="Y243" s="87">
        <v>211.6211161851883</v>
      </c>
      <c r="Z243" s="86"/>
      <c r="AA243" s="89">
        <v>5.2920457260819234</v>
      </c>
      <c r="AB243" s="86"/>
      <c r="AC243" s="91">
        <v>58.055688718534988</v>
      </c>
      <c r="AD243" s="91">
        <v>4.9888833617155406</v>
      </c>
      <c r="AE243" s="88">
        <v>10.637010631287083</v>
      </c>
      <c r="AF243" s="91">
        <v>5.7926883421006119</v>
      </c>
      <c r="AG243" s="88">
        <v>9.0222358411020878</v>
      </c>
      <c r="AH243" s="91">
        <v>53.334295743463542</v>
      </c>
      <c r="AI243" s="88">
        <v>8.8524520840796567E-2</v>
      </c>
      <c r="AJ243" s="91">
        <v>39.988527525794154</v>
      </c>
      <c r="AK243" s="91">
        <v>33.3429541556686</v>
      </c>
      <c r="AL243" s="88">
        <v>0.19930967541446076</v>
      </c>
      <c r="AM243" s="91">
        <v>36.315324826860142</v>
      </c>
      <c r="AN243" s="88">
        <v>0.10114745541852287</v>
      </c>
      <c r="AO243" s="91">
        <v>41.230180785457719</v>
      </c>
      <c r="AP243" s="88">
        <v>-3.0115154384710043E-2</v>
      </c>
      <c r="AQ243" s="26"/>
      <c r="AR243" s="26"/>
      <c r="AS243" s="81">
        <v>3.2901893678982373E-3</v>
      </c>
      <c r="AT243" s="81">
        <v>3.8170702192952239E-4</v>
      </c>
      <c r="AU243" s="26"/>
      <c r="AV243" s="26"/>
      <c r="AW243" s="26"/>
      <c r="AX243" s="26"/>
      <c r="AY243" s="26"/>
      <c r="AZ243" s="26"/>
      <c r="BA243" s="26"/>
      <c r="BB243" s="101">
        <v>0.31107353670224458</v>
      </c>
      <c r="BC243" s="101">
        <v>0.14731229864392406</v>
      </c>
      <c r="BD243" s="28">
        <v>1.1116603268417935</v>
      </c>
      <c r="BE243" s="99">
        <v>7.7790695469241783E-3</v>
      </c>
      <c r="BF243" s="99">
        <v>4.4180937884557439E-3</v>
      </c>
      <c r="BG243" s="28">
        <v>0.76072983494612412</v>
      </c>
      <c r="BH243" s="101">
        <v>0.30423613316087333</v>
      </c>
      <c r="BI243" s="101">
        <v>6.8771788755410457E-2</v>
      </c>
      <c r="BJ243" s="28">
        <v>3.4238508066570872</v>
      </c>
      <c r="BK243" s="99">
        <v>7.6080883808839414E-3</v>
      </c>
      <c r="BL243" s="99">
        <v>2.062519554708488E-3</v>
      </c>
      <c r="BM243" s="28">
        <v>2.6887351509058792</v>
      </c>
      <c r="BN243" s="27">
        <v>54.26010513628259</v>
      </c>
      <c r="BO243" s="99">
        <v>1.3568918010617599</v>
      </c>
      <c r="BP243" s="27">
        <v>54.225572908224308</v>
      </c>
      <c r="BQ243" s="99">
        <v>1.3560281271944581</v>
      </c>
    </row>
    <row r="244" spans="1:69" s="2" customFormat="1" x14ac:dyDescent="0.25">
      <c r="A244" s="86" t="s">
        <v>366</v>
      </c>
      <c r="B244" s="86" t="s">
        <v>239</v>
      </c>
      <c r="C244" s="86" t="s">
        <v>161</v>
      </c>
      <c r="D244" s="87">
        <v>94752.097396076919</v>
      </c>
      <c r="E244" s="87">
        <v>107072.10082115531</v>
      </c>
      <c r="F244" s="88">
        <v>-0.11506268514948394</v>
      </c>
      <c r="G244" s="87">
        <v>77137.155972809793</v>
      </c>
      <c r="H244" s="88">
        <v>0.22835870989949703</v>
      </c>
      <c r="I244" s="87">
        <v>66319.727763533592</v>
      </c>
      <c r="J244" s="88">
        <v>0.4287166216049681</v>
      </c>
      <c r="K244" s="89">
        <v>27280.894565628125</v>
      </c>
      <c r="L244" s="89">
        <v>31979.102450545779</v>
      </c>
      <c r="M244" s="88">
        <v>-0.14691493897251237</v>
      </c>
      <c r="N244" s="89">
        <v>23529.008033086091</v>
      </c>
      <c r="O244" s="88">
        <v>0.15945791370661247</v>
      </c>
      <c r="P244" s="89">
        <v>19814.395639412331</v>
      </c>
      <c r="Q244" s="88">
        <v>0.37682193603545311</v>
      </c>
      <c r="R244" s="89">
        <v>7456.9695709252856</v>
      </c>
      <c r="S244" s="89">
        <v>8928.9682351016545</v>
      </c>
      <c r="T244" s="88">
        <v>-0.16485652377949248</v>
      </c>
      <c r="U244" s="89">
        <v>7204.8426054956608</v>
      </c>
      <c r="V244" s="88">
        <v>3.4994097613917211E-2</v>
      </c>
      <c r="W244" s="89">
        <v>6274.3990170735715</v>
      </c>
      <c r="X244" s="88">
        <v>0.18847550986696318</v>
      </c>
      <c r="Y244" s="87">
        <v>94439.215775438715</v>
      </c>
      <c r="Z244" s="90">
        <v>312.88162063820482</v>
      </c>
      <c r="AA244" s="89">
        <v>7427.9845945466168</v>
      </c>
      <c r="AB244" s="89">
        <v>28.984976378668598</v>
      </c>
      <c r="AC244" s="91">
        <v>3.4732034599575572</v>
      </c>
      <c r="AD244" s="91">
        <v>3.3481896806433959</v>
      </c>
      <c r="AE244" s="88">
        <v>3.733772313943047E-2</v>
      </c>
      <c r="AF244" s="91">
        <v>3.2783853813276291</v>
      </c>
      <c r="AG244" s="88">
        <v>5.9425008340853964E-2</v>
      </c>
      <c r="AH244" s="91">
        <v>3.3470477207802714</v>
      </c>
      <c r="AI244" s="88">
        <v>3.7691646400510877E-2</v>
      </c>
      <c r="AJ244" s="91">
        <v>12.706515226442015</v>
      </c>
      <c r="AK244" s="91">
        <v>11.991542359870017</v>
      </c>
      <c r="AL244" s="88">
        <v>5.9623094770917158E-2</v>
      </c>
      <c r="AM244" s="91">
        <v>10.706293002705102</v>
      </c>
      <c r="AN244" s="88">
        <v>0.18682677778681445</v>
      </c>
      <c r="AO244" s="91">
        <v>10.569893241259882</v>
      </c>
      <c r="AP244" s="88">
        <v>0.20214224840434222</v>
      </c>
      <c r="AQ244" s="26"/>
      <c r="AR244" s="26"/>
      <c r="AS244" s="81">
        <v>1.473162740365749</v>
      </c>
      <c r="AT244" s="81">
        <v>0.53785960947172962</v>
      </c>
      <c r="AU244" s="50">
        <v>2.7374056043380621</v>
      </c>
      <c r="AV244" s="50">
        <v>5.396760379327195</v>
      </c>
      <c r="AW244" s="50">
        <v>-2.6593547749891329</v>
      </c>
      <c r="AX244" s="50">
        <v>2.9668050143184947</v>
      </c>
      <c r="AY244" s="50">
        <v>5.8881477189552225</v>
      </c>
      <c r="AZ244" s="50">
        <v>0.3302107596946548</v>
      </c>
      <c r="BA244" s="50">
        <v>0.38869645508117645</v>
      </c>
      <c r="BB244" s="101">
        <v>4.5121788393579001</v>
      </c>
      <c r="BC244" s="101">
        <v>5.0927752409819504</v>
      </c>
      <c r="BD244" s="28">
        <v>-0.11400393187430438</v>
      </c>
      <c r="BE244" s="99">
        <v>0.35510749870807556</v>
      </c>
      <c r="BF244" s="99">
        <v>0.42469726480098519</v>
      </c>
      <c r="BG244" s="28">
        <v>-0.16385734465589191</v>
      </c>
      <c r="BH244" s="101">
        <v>0.63427645839804203</v>
      </c>
      <c r="BI244" s="101">
        <v>0.70562774660868344</v>
      </c>
      <c r="BJ244" s="28">
        <v>-0.10111746392281587</v>
      </c>
      <c r="BK244" s="99">
        <v>4.9921515520236624E-2</v>
      </c>
      <c r="BL244" s="99">
        <v>5.8843501673858496E-2</v>
      </c>
      <c r="BM244" s="28">
        <v>-0.15162228453147114</v>
      </c>
      <c r="BN244" s="27">
        <v>204.81493061815249</v>
      </c>
      <c r="BO244" s="99">
        <v>16.118890739762904</v>
      </c>
      <c r="BP244" s="27">
        <v>30.991265700124647</v>
      </c>
      <c r="BQ244" s="99">
        <v>2.438063139535724</v>
      </c>
    </row>
    <row r="245" spans="1:69" s="2" customFormat="1" x14ac:dyDescent="0.25">
      <c r="A245" s="86" t="s">
        <v>366</v>
      </c>
      <c r="B245" s="86" t="s">
        <v>239</v>
      </c>
      <c r="C245" s="86" t="s">
        <v>162</v>
      </c>
      <c r="D245" s="86"/>
      <c r="E245" s="87">
        <v>97.528974505662916</v>
      </c>
      <c r="F245" s="88">
        <v>-1</v>
      </c>
      <c r="G245" s="87">
        <v>680.30823428869246</v>
      </c>
      <c r="H245" s="88">
        <v>-1</v>
      </c>
      <c r="I245" s="87">
        <v>285.31215631723404</v>
      </c>
      <c r="J245" s="88">
        <v>-1</v>
      </c>
      <c r="K245" s="86"/>
      <c r="L245" s="89">
        <v>5.3387904870188549</v>
      </c>
      <c r="M245" s="88">
        <v>-1</v>
      </c>
      <c r="N245" s="89">
        <v>55.679931378706357</v>
      </c>
      <c r="O245" s="88">
        <v>-1</v>
      </c>
      <c r="P245" s="89">
        <v>23.586322487943448</v>
      </c>
      <c r="Q245" s="88">
        <v>-1</v>
      </c>
      <c r="R245" s="86"/>
      <c r="S245" s="89">
        <v>2.4144647139257245</v>
      </c>
      <c r="T245" s="88">
        <v>-1</v>
      </c>
      <c r="U245" s="89">
        <v>16.961057858902656</v>
      </c>
      <c r="V245" s="88">
        <v>-1</v>
      </c>
      <c r="W245" s="89">
        <v>6.8119881427678877</v>
      </c>
      <c r="X245" s="88">
        <v>-1</v>
      </c>
      <c r="Y245" s="86"/>
      <c r="Z245" s="86"/>
      <c r="AA245" s="86"/>
      <c r="AB245" s="86"/>
      <c r="AC245" s="86"/>
      <c r="AD245" s="91">
        <v>18.267990613754623</v>
      </c>
      <c r="AE245" s="88">
        <v>-1</v>
      </c>
      <c r="AF245" s="91">
        <v>12.218194553107196</v>
      </c>
      <c r="AG245" s="88">
        <v>-1</v>
      </c>
      <c r="AH245" s="91">
        <v>12.096508748367883</v>
      </c>
      <c r="AI245" s="88">
        <v>-1</v>
      </c>
      <c r="AJ245" s="86"/>
      <c r="AK245" s="91">
        <v>40.393621800787756</v>
      </c>
      <c r="AL245" s="88">
        <v>-1</v>
      </c>
      <c r="AM245" s="91">
        <v>40.110012002087878</v>
      </c>
      <c r="AN245" s="88">
        <v>-1</v>
      </c>
      <c r="AO245" s="91">
        <v>41.883830437981985</v>
      </c>
      <c r="AP245" s="88">
        <v>-1</v>
      </c>
      <c r="AQ245" s="26"/>
      <c r="AR245" s="26"/>
      <c r="AS245" s="26"/>
      <c r="AT245" s="26"/>
      <c r="AU245" s="26"/>
      <c r="AV245" s="26"/>
      <c r="AW245" s="26"/>
      <c r="AX245" s="26"/>
      <c r="AY245" s="26"/>
      <c r="AZ245" s="26"/>
      <c r="BA245" s="26"/>
      <c r="BB245" s="101"/>
      <c r="BC245" s="101">
        <v>0.25044742626287586</v>
      </c>
      <c r="BD245" s="28">
        <v>-1</v>
      </c>
      <c r="BE245" s="99"/>
      <c r="BF245" s="99">
        <v>6.2001725791766375E-3</v>
      </c>
      <c r="BG245" s="28">
        <v>-1</v>
      </c>
      <c r="BH245" s="101"/>
      <c r="BI245" s="101">
        <v>0.2454899513757689</v>
      </c>
      <c r="BJ245" s="28">
        <v>-1</v>
      </c>
      <c r="BK245" s="99"/>
      <c r="BL245" s="99">
        <v>6.077600626843413E-3</v>
      </c>
      <c r="BM245" s="28">
        <v>-1</v>
      </c>
      <c r="BN245" s="27"/>
      <c r="BO245" s="99"/>
      <c r="BP245" s="27"/>
      <c r="BQ245" s="99"/>
    </row>
    <row r="246" spans="1:69" s="2" customFormat="1" x14ac:dyDescent="0.25">
      <c r="A246" s="86" t="s">
        <v>366</v>
      </c>
      <c r="B246" s="86" t="s">
        <v>239</v>
      </c>
      <c r="C246" s="86" t="s">
        <v>163</v>
      </c>
      <c r="D246" s="87">
        <v>554728.18916041136</v>
      </c>
      <c r="E246" s="87">
        <v>598887.37492546916</v>
      </c>
      <c r="F246" s="88">
        <v>-7.3735375988771445E-2</v>
      </c>
      <c r="G246" s="87">
        <v>505924.89531560556</v>
      </c>
      <c r="H246" s="88">
        <v>9.6463515230578598E-2</v>
      </c>
      <c r="I246" s="87">
        <v>556580.17230001453</v>
      </c>
      <c r="J246" s="88">
        <v>-3.3274328331712251E-3</v>
      </c>
      <c r="K246" s="89">
        <v>168032.75883337398</v>
      </c>
      <c r="L246" s="89">
        <v>180917.01009108021</v>
      </c>
      <c r="M246" s="88">
        <v>-7.1216361862380034E-2</v>
      </c>
      <c r="N246" s="89">
        <v>160898.32655971148</v>
      </c>
      <c r="O246" s="88">
        <v>4.434124596699781E-2</v>
      </c>
      <c r="P246" s="89">
        <v>181424.96433572099</v>
      </c>
      <c r="Q246" s="88">
        <v>-7.3816773515055861E-2</v>
      </c>
      <c r="R246" s="89">
        <v>85650.184031336306</v>
      </c>
      <c r="S246" s="89">
        <v>95321.623082549602</v>
      </c>
      <c r="T246" s="88">
        <v>-0.10146112433311925</v>
      </c>
      <c r="U246" s="89">
        <v>86480.983810432677</v>
      </c>
      <c r="V246" s="88">
        <v>-9.606733671271522E-3</v>
      </c>
      <c r="W246" s="89">
        <v>102723.56453511793</v>
      </c>
      <c r="X246" s="88">
        <v>-0.16620704880178466</v>
      </c>
      <c r="Y246" s="87">
        <v>543609.78776952205</v>
      </c>
      <c r="Z246" s="90">
        <v>11118.40139088927</v>
      </c>
      <c r="AA246" s="89">
        <v>84151.553230082383</v>
      </c>
      <c r="AB246" s="89">
        <v>1498.6308012539214</v>
      </c>
      <c r="AC246" s="91">
        <v>3.3013097744261608</v>
      </c>
      <c r="AD246" s="91">
        <v>3.3102878199455508</v>
      </c>
      <c r="AE246" s="88">
        <v>-2.71216462366032E-3</v>
      </c>
      <c r="AF246" s="91">
        <v>3.1443763657035313</v>
      </c>
      <c r="AG246" s="88">
        <v>4.9909231742847296E-2</v>
      </c>
      <c r="AH246" s="91">
        <v>3.0678257225399315</v>
      </c>
      <c r="AI246" s="88">
        <v>7.6107338878729364E-2</v>
      </c>
      <c r="AJ246" s="91">
        <v>6.4766724722676177</v>
      </c>
      <c r="AK246" s="91">
        <v>6.2828071486657961</v>
      </c>
      <c r="AL246" s="88">
        <v>3.0856481667273578E-2</v>
      </c>
      <c r="AM246" s="91">
        <v>5.8501288147299393</v>
      </c>
      <c r="AN246" s="88">
        <v>0.10709912163987138</v>
      </c>
      <c r="AO246" s="91">
        <v>5.4182326598463924</v>
      </c>
      <c r="AP246" s="88">
        <v>0.19534779675762987</v>
      </c>
      <c r="AQ246" s="26"/>
      <c r="AR246" s="26"/>
      <c r="AS246" s="81">
        <v>8.6246629020321439</v>
      </c>
      <c r="AT246" s="81">
        <v>6.1778144722347408</v>
      </c>
      <c r="AU246" s="50">
        <v>8.8334381719838451</v>
      </c>
      <c r="AV246" s="50">
        <v>2.8994590862680436</v>
      </c>
      <c r="AW246" s="50">
        <v>5.9339790857158015</v>
      </c>
      <c r="AX246" s="50">
        <v>7.0146479743020924</v>
      </c>
      <c r="AY246" s="50">
        <v>2.82476739610905</v>
      </c>
      <c r="AZ246" s="50">
        <v>2.0042971689823661</v>
      </c>
      <c r="BA246" s="50">
        <v>1.749711128122768</v>
      </c>
      <c r="BB246" s="101">
        <v>20.597944476348967</v>
      </c>
      <c r="BC246" s="101">
        <v>22.691185822628945</v>
      </c>
      <c r="BD246" s="28">
        <v>-9.2249094544564439E-2</v>
      </c>
      <c r="BE246" s="99">
        <v>3.1847836912516825</v>
      </c>
      <c r="BF246" s="99">
        <v>3.5871591659077748</v>
      </c>
      <c r="BG246" s="28">
        <v>-0.11217106798054953</v>
      </c>
      <c r="BH246" s="101">
        <v>2.5557472369146641</v>
      </c>
      <c r="BI246" s="101">
        <v>2.8397503266906385</v>
      </c>
      <c r="BJ246" s="28">
        <v>-0.10000988013159005</v>
      </c>
      <c r="BK246" s="99">
        <v>0.39517147139148967</v>
      </c>
      <c r="BL246" s="99">
        <v>0.44865152656722945</v>
      </c>
      <c r="BM246" s="28">
        <v>-0.119201767984458</v>
      </c>
      <c r="BN246" s="27">
        <v>677.32241862048227</v>
      </c>
      <c r="BO246" s="99">
        <v>104.57876656889795</v>
      </c>
      <c r="BP246" s="27">
        <v>85.253291185146523</v>
      </c>
      <c r="BQ246" s="99">
        <v>13.163373332998663</v>
      </c>
    </row>
    <row r="247" spans="1:69" s="2" customFormat="1" x14ac:dyDescent="0.25">
      <c r="A247" s="86" t="s">
        <v>366</v>
      </c>
      <c r="B247" s="86" t="s">
        <v>239</v>
      </c>
      <c r="C247" s="86" t="s">
        <v>164</v>
      </c>
      <c r="D247" s="87">
        <v>2791027.1075717164</v>
      </c>
      <c r="E247" s="87">
        <v>2950234.5555644203</v>
      </c>
      <c r="F247" s="88">
        <v>-5.3964335714400617E-2</v>
      </c>
      <c r="G247" s="87">
        <v>2545976.6172143305</v>
      </c>
      <c r="H247" s="88">
        <v>9.6250094639717038E-2</v>
      </c>
      <c r="I247" s="87">
        <v>2803837.7902927576</v>
      </c>
      <c r="J247" s="88">
        <v>-4.5689814030588196E-3</v>
      </c>
      <c r="K247" s="89">
        <v>1195456.192406584</v>
      </c>
      <c r="L247" s="89">
        <v>1358189.8367501081</v>
      </c>
      <c r="M247" s="88">
        <v>-0.11981656756681003</v>
      </c>
      <c r="N247" s="89">
        <v>1179549.9568214538</v>
      </c>
      <c r="O247" s="88">
        <v>1.3485003744981683E-2</v>
      </c>
      <c r="P247" s="89">
        <v>1299433.2492134681</v>
      </c>
      <c r="Q247" s="88">
        <v>-8.0017235875578921E-2</v>
      </c>
      <c r="R247" s="89">
        <v>715028.99136924895</v>
      </c>
      <c r="S247" s="89">
        <v>808731.59136710304</v>
      </c>
      <c r="T247" s="88">
        <v>-0.11586365735936757</v>
      </c>
      <c r="U247" s="89">
        <v>689223.2168157188</v>
      </c>
      <c r="V247" s="88">
        <v>3.7441824250720179E-2</v>
      </c>
      <c r="W247" s="89">
        <v>751416.22633737908</v>
      </c>
      <c r="X247" s="88">
        <v>-4.8424872517715087E-2</v>
      </c>
      <c r="Y247" s="87">
        <v>2706824.1877831081</v>
      </c>
      <c r="Z247" s="90">
        <v>84202.919788608517</v>
      </c>
      <c r="AA247" s="89">
        <v>678136.74244838487</v>
      </c>
      <c r="AB247" s="89">
        <v>36892.248920864135</v>
      </c>
      <c r="AC247" s="91">
        <v>2.3346962651580512</v>
      </c>
      <c r="AD247" s="91">
        <v>2.1721812928771245</v>
      </c>
      <c r="AE247" s="88">
        <v>7.4816486457108908E-2</v>
      </c>
      <c r="AF247" s="91">
        <v>2.1584305119852676</v>
      </c>
      <c r="AG247" s="88">
        <v>8.1663853524132676E-2</v>
      </c>
      <c r="AH247" s="91">
        <v>2.1577389927415571</v>
      </c>
      <c r="AI247" s="88">
        <v>8.2010508690700146E-2</v>
      </c>
      <c r="AJ247" s="91">
        <v>3.90337614454908</v>
      </c>
      <c r="AK247" s="91">
        <v>3.6479773846564587</v>
      </c>
      <c r="AL247" s="88">
        <v>7.0011058995825701E-2</v>
      </c>
      <c r="AM247" s="91">
        <v>3.6939797660575056</v>
      </c>
      <c r="AN247" s="88">
        <v>5.6685848800698248E-2</v>
      </c>
      <c r="AO247" s="91">
        <v>3.731404369532286</v>
      </c>
      <c r="AP247" s="88">
        <v>4.6087681201474766E-2</v>
      </c>
      <c r="AQ247" s="26"/>
      <c r="AR247" s="26"/>
      <c r="AS247" s="81">
        <v>43.393626687103563</v>
      </c>
      <c r="AT247" s="81">
        <v>51.573928309742094</v>
      </c>
      <c r="AU247" s="50">
        <v>23.781003624156035</v>
      </c>
      <c r="AV247" s="50">
        <v>18.577822869332621</v>
      </c>
      <c r="AW247" s="50">
        <v>5.2031807548234141</v>
      </c>
      <c r="AX247" s="50">
        <v>26.089841678781344</v>
      </c>
      <c r="AY247" s="50">
        <v>21.461757486506205</v>
      </c>
      <c r="AZ247" s="50">
        <v>3.016915155004273</v>
      </c>
      <c r="BA247" s="50">
        <v>5.159545887813179</v>
      </c>
      <c r="BB247" s="101">
        <v>98.843837626037384</v>
      </c>
      <c r="BC247" s="101">
        <v>107.39569087840476</v>
      </c>
      <c r="BD247" s="28">
        <v>-7.9629389060404052E-2</v>
      </c>
      <c r="BE247" s="99">
        <v>25.322881339231593</v>
      </c>
      <c r="BF247" s="99">
        <v>29.437388898419506</v>
      </c>
      <c r="BG247" s="28">
        <v>-0.13977148494338171</v>
      </c>
      <c r="BH247" s="101">
        <v>12.194075299122446</v>
      </c>
      <c r="BI247" s="101">
        <v>13.254208153330643</v>
      </c>
      <c r="BJ247" s="28">
        <v>-7.9984623897867244E-2</v>
      </c>
      <c r="BK247" s="99">
        <v>3.1244975874564571</v>
      </c>
      <c r="BL247" s="99">
        <v>3.6326226030909923</v>
      </c>
      <c r="BM247" s="28">
        <v>-0.13987828386085921</v>
      </c>
      <c r="BN247" s="27">
        <v>3045.7394904467192</v>
      </c>
      <c r="BO247" s="99">
        <v>780.28336948771425</v>
      </c>
      <c r="BP247" s="27">
        <v>380.50478712176789</v>
      </c>
      <c r="BQ247" s="99">
        <v>97.482322029933187</v>
      </c>
    </row>
    <row r="248" spans="1:69" s="2" customFormat="1" x14ac:dyDescent="0.25">
      <c r="A248" s="86" t="s">
        <v>366</v>
      </c>
      <c r="B248" s="86" t="s">
        <v>239</v>
      </c>
      <c r="C248" s="86" t="s">
        <v>165</v>
      </c>
      <c r="D248" s="87">
        <v>541497.9664850306</v>
      </c>
      <c r="E248" s="87">
        <v>564865.53414312005</v>
      </c>
      <c r="F248" s="88">
        <v>-4.1368372197707511E-2</v>
      </c>
      <c r="G248" s="87">
        <v>395702.53216091439</v>
      </c>
      <c r="H248" s="88">
        <v>0.36844705927943816</v>
      </c>
      <c r="I248" s="87">
        <v>342311.36245750426</v>
      </c>
      <c r="J248" s="88">
        <v>0.58188721109791985</v>
      </c>
      <c r="K248" s="89">
        <v>118049.51286057766</v>
      </c>
      <c r="L248" s="89">
        <v>133299.5122623879</v>
      </c>
      <c r="M248" s="88">
        <v>-0.11440401501088777</v>
      </c>
      <c r="N248" s="89">
        <v>99193.49311893199</v>
      </c>
      <c r="O248" s="88">
        <v>0.19009331306679048</v>
      </c>
      <c r="P248" s="89">
        <v>90483.053891632124</v>
      </c>
      <c r="Q248" s="88">
        <v>0.30465880386796801</v>
      </c>
      <c r="R248" s="89">
        <v>37561.288607705996</v>
      </c>
      <c r="S248" s="89">
        <v>42259.556287651933</v>
      </c>
      <c r="T248" s="88">
        <v>-0.11117645552087235</v>
      </c>
      <c r="U248" s="89">
        <v>29362.275848305158</v>
      </c>
      <c r="V248" s="88">
        <v>0.27923628269687067</v>
      </c>
      <c r="W248" s="89">
        <v>25308.886811922523</v>
      </c>
      <c r="X248" s="88">
        <v>0.48411460712731175</v>
      </c>
      <c r="Y248" s="87">
        <v>537095.61921359424</v>
      </c>
      <c r="Z248" s="90">
        <v>4402.3472714364143</v>
      </c>
      <c r="AA248" s="89">
        <v>37281.582118869279</v>
      </c>
      <c r="AB248" s="89">
        <v>279.70648883671998</v>
      </c>
      <c r="AC248" s="91">
        <v>4.5870410928723322</v>
      </c>
      <c r="AD248" s="91">
        <v>4.2375663988269805</v>
      </c>
      <c r="AE248" s="88">
        <v>8.2470611939459246E-2</v>
      </c>
      <c r="AF248" s="91">
        <v>3.9891984818648445</v>
      </c>
      <c r="AG248" s="88">
        <v>0.1498653460652106</v>
      </c>
      <c r="AH248" s="91">
        <v>3.7831543889696371</v>
      </c>
      <c r="AI248" s="88">
        <v>0.21249111753053199</v>
      </c>
      <c r="AJ248" s="91">
        <v>14.416384169896078</v>
      </c>
      <c r="AK248" s="91">
        <v>13.366575131508691</v>
      </c>
      <c r="AL248" s="88">
        <v>7.853986739749802E-2</v>
      </c>
      <c r="AM248" s="91">
        <v>13.476562041894821</v>
      </c>
      <c r="AN248" s="88">
        <v>6.9737528390372547E-2</v>
      </c>
      <c r="AO248" s="91">
        <v>13.525342501284888</v>
      </c>
      <c r="AP248" s="88">
        <v>6.5879416253343911E-2</v>
      </c>
      <c r="AQ248" s="26"/>
      <c r="AR248" s="26"/>
      <c r="AS248" s="81">
        <v>8.4189653858004885</v>
      </c>
      <c r="AT248" s="81">
        <v>2.7092372886388021</v>
      </c>
      <c r="AU248" s="50">
        <v>4.7281628234917665</v>
      </c>
      <c r="AV248" s="50">
        <v>2.7698197699389979</v>
      </c>
      <c r="AW248" s="50">
        <v>1.9583430535527686</v>
      </c>
      <c r="AX248" s="50">
        <v>3.9987595698122242</v>
      </c>
      <c r="AY248" s="50">
        <v>3.0669228143446707</v>
      </c>
      <c r="AZ248" s="50">
        <v>0.81299423892815581</v>
      </c>
      <c r="BA248" s="50">
        <v>0.74466691427443732</v>
      </c>
      <c r="BB248" s="101">
        <v>23.535758530254558</v>
      </c>
      <c r="BC248" s="101">
        <v>23.554527426087137</v>
      </c>
      <c r="BD248" s="28">
        <v>-7.9682752674513E-4</v>
      </c>
      <c r="BE248" s="99">
        <v>1.6313789916334718</v>
      </c>
      <c r="BF248" s="99">
        <v>1.7601733937574462</v>
      </c>
      <c r="BG248" s="28">
        <v>-7.3171428781250186E-2</v>
      </c>
      <c r="BH248" s="101">
        <v>2.97422037166861</v>
      </c>
      <c r="BI248" s="101">
        <v>3.0187776186746782</v>
      </c>
      <c r="BJ248" s="28">
        <v>-1.4760029599540364E-2</v>
      </c>
      <c r="BK248" s="99">
        <v>0.20615845688391896</v>
      </c>
      <c r="BL248" s="99">
        <v>0.22545514566819255</v>
      </c>
      <c r="BM248" s="28">
        <v>-8.5589924004985773E-2</v>
      </c>
      <c r="BN248" s="27">
        <v>984.67180168055859</v>
      </c>
      <c r="BO248" s="99">
        <v>68.302272614011287</v>
      </c>
      <c r="BP248" s="27">
        <v>127.43796907910894</v>
      </c>
      <c r="BQ248" s="99">
        <v>8.840550235038414</v>
      </c>
    </row>
    <row r="249" spans="1:69" s="2" customFormat="1" x14ac:dyDescent="0.25">
      <c r="A249" s="86" t="s">
        <v>366</v>
      </c>
      <c r="B249" s="86" t="s">
        <v>239</v>
      </c>
      <c r="C249" s="86" t="s">
        <v>166</v>
      </c>
      <c r="D249" s="86"/>
      <c r="E249" s="87">
        <v>41.462241830825803</v>
      </c>
      <c r="F249" s="88">
        <v>-1</v>
      </c>
      <c r="G249" s="87">
        <v>256.9603594779968</v>
      </c>
      <c r="H249" s="88">
        <v>-1</v>
      </c>
      <c r="I249" s="87">
        <v>98.341447008848192</v>
      </c>
      <c r="J249" s="88">
        <v>-1</v>
      </c>
      <c r="K249" s="86"/>
      <c r="L249" s="89">
        <v>2.4386720657348633</v>
      </c>
      <c r="M249" s="88">
        <v>-1</v>
      </c>
      <c r="N249" s="89">
        <v>37.245348267815061</v>
      </c>
      <c r="O249" s="88">
        <v>-1</v>
      </c>
      <c r="P249" s="89">
        <v>16.744037436507313</v>
      </c>
      <c r="Q249" s="88">
        <v>-1</v>
      </c>
      <c r="R249" s="86"/>
      <c r="S249" s="89">
        <v>2.0743323874850645</v>
      </c>
      <c r="T249" s="88">
        <v>-1</v>
      </c>
      <c r="U249" s="89">
        <v>12.85166693814161</v>
      </c>
      <c r="V249" s="88">
        <v>-1</v>
      </c>
      <c r="W249" s="89">
        <v>5.9540093893356705</v>
      </c>
      <c r="X249" s="88">
        <v>-1</v>
      </c>
      <c r="Y249" s="86"/>
      <c r="Z249" s="86"/>
      <c r="AA249" s="86"/>
      <c r="AB249" s="86"/>
      <c r="AC249" s="86"/>
      <c r="AD249" s="91">
        <v>17.001975137781255</v>
      </c>
      <c r="AE249" s="88">
        <v>-1</v>
      </c>
      <c r="AF249" s="91">
        <v>6.8991262380017737</v>
      </c>
      <c r="AG249" s="88">
        <v>-1</v>
      </c>
      <c r="AH249" s="91">
        <v>5.8732218786391774</v>
      </c>
      <c r="AI249" s="88">
        <v>-1</v>
      </c>
      <c r="AJ249" s="86"/>
      <c r="AK249" s="91">
        <v>19.988234325885891</v>
      </c>
      <c r="AL249" s="88">
        <v>-1</v>
      </c>
      <c r="AM249" s="91">
        <v>19.99432141486496</v>
      </c>
      <c r="AN249" s="88">
        <v>-1</v>
      </c>
      <c r="AO249" s="91">
        <v>16.516844461983762</v>
      </c>
      <c r="AP249" s="88">
        <v>-1</v>
      </c>
      <c r="AQ249" s="26"/>
      <c r="AR249" s="26"/>
      <c r="AS249" s="26"/>
      <c r="AT249" s="26"/>
      <c r="AU249" s="26"/>
      <c r="AV249" s="26"/>
      <c r="AW249" s="26"/>
      <c r="AX249" s="26"/>
      <c r="AY249" s="26"/>
      <c r="AZ249" s="26"/>
      <c r="BA249" s="26"/>
      <c r="BB249" s="101"/>
      <c r="BC249" s="101">
        <v>0.29464177194208296</v>
      </c>
      <c r="BD249" s="28">
        <v>-1</v>
      </c>
      <c r="BE249" s="99"/>
      <c r="BF249" s="99">
        <v>1.474076034622554E-2</v>
      </c>
      <c r="BG249" s="28">
        <v>-1</v>
      </c>
      <c r="BH249" s="101"/>
      <c r="BI249" s="101">
        <v>0.29313565610991665</v>
      </c>
      <c r="BJ249" s="28">
        <v>-1</v>
      </c>
      <c r="BK249" s="99"/>
      <c r="BL249" s="99">
        <v>1.4665410064140866E-2</v>
      </c>
      <c r="BM249" s="28">
        <v>-1</v>
      </c>
      <c r="BN249" s="27"/>
      <c r="BO249" s="99"/>
      <c r="BP249" s="27"/>
      <c r="BQ249" s="99"/>
    </row>
    <row r="250" spans="1:69" s="2" customFormat="1" x14ac:dyDescent="0.25">
      <c r="A250" s="86" t="s">
        <v>366</v>
      </c>
      <c r="B250" s="86" t="s">
        <v>240</v>
      </c>
      <c r="C250" s="86" t="s">
        <v>141</v>
      </c>
      <c r="D250" s="87">
        <v>1537556324.6777723</v>
      </c>
      <c r="E250" s="87">
        <v>1421796720.418673</v>
      </c>
      <c r="F250" s="88">
        <v>8.1417830408985467E-2</v>
      </c>
      <c r="G250" s="87">
        <v>1253154403.1031377</v>
      </c>
      <c r="H250" s="88">
        <v>0.22694882679291642</v>
      </c>
      <c r="I250" s="87">
        <v>1221862395.9498813</v>
      </c>
      <c r="J250" s="88">
        <v>0.25837109790294271</v>
      </c>
      <c r="K250" s="89">
        <v>450034802.57627267</v>
      </c>
      <c r="L250" s="89">
        <v>459679996.15132093</v>
      </c>
      <c r="M250" s="88">
        <v>-2.0982408753486829E-2</v>
      </c>
      <c r="N250" s="89">
        <v>428786943.19143677</v>
      </c>
      <c r="O250" s="88">
        <v>4.9553419762946353E-2</v>
      </c>
      <c r="P250" s="89">
        <v>425460147.53256726</v>
      </c>
      <c r="Q250" s="88">
        <v>5.7760180797719281E-2</v>
      </c>
      <c r="R250" s="86"/>
      <c r="S250" s="86"/>
      <c r="T250" s="86"/>
      <c r="U250" s="86"/>
      <c r="V250" s="86"/>
      <c r="W250" s="86"/>
      <c r="X250" s="86"/>
      <c r="Y250" s="86"/>
      <c r="Z250" s="86"/>
      <c r="AA250" s="86"/>
      <c r="AB250" s="86"/>
      <c r="AC250" s="91">
        <v>3.4165276015896229</v>
      </c>
      <c r="AD250" s="91">
        <v>3.0930141235700743</v>
      </c>
      <c r="AE250" s="88">
        <v>0.10459489193865594</v>
      </c>
      <c r="AF250" s="91">
        <v>2.9225572816559686</v>
      </c>
      <c r="AG250" s="88">
        <v>0.16901989330856249</v>
      </c>
      <c r="AH250" s="91">
        <v>2.8718609793091199</v>
      </c>
      <c r="AI250" s="88">
        <v>0.18965633302052554</v>
      </c>
      <c r="AJ250" s="86"/>
      <c r="AK250" s="86"/>
      <c r="AL250" s="86"/>
      <c r="AM250" s="86"/>
      <c r="AN250" s="86"/>
      <c r="AO250" s="86"/>
      <c r="AP250" s="86"/>
      <c r="AQ250" s="26"/>
      <c r="AR250" s="26"/>
      <c r="AS250" s="26"/>
      <c r="AT250" s="26"/>
      <c r="AU250" s="26"/>
      <c r="AV250" s="26"/>
      <c r="AW250" s="26"/>
      <c r="AX250" s="26"/>
      <c r="AY250" s="26"/>
      <c r="AZ250" s="26"/>
      <c r="BA250" s="26"/>
      <c r="BB250" s="101">
        <v>86219.453728179447</v>
      </c>
      <c r="BC250" s="101">
        <v>84986.350739999951</v>
      </c>
      <c r="BD250" s="28">
        <v>1.4509423895043424E-2</v>
      </c>
      <c r="BE250" s="99"/>
      <c r="BF250" s="99"/>
      <c r="BG250" s="26"/>
      <c r="BH250" s="101">
        <v>10686.711828840977</v>
      </c>
      <c r="BI250" s="101">
        <v>10476.955545638788</v>
      </c>
      <c r="BJ250" s="28">
        <v>2.0020728568377215E-2</v>
      </c>
      <c r="BK250" s="99"/>
      <c r="BL250" s="99"/>
      <c r="BM250" s="26"/>
      <c r="BN250" s="27">
        <v>945690.46946804423</v>
      </c>
      <c r="BO250" s="99"/>
      <c r="BP250" s="27">
        <v>118308.77999875609</v>
      </c>
      <c r="BQ250" s="99"/>
    </row>
    <row r="251" spans="1:69" s="2" customFormat="1" x14ac:dyDescent="0.25">
      <c r="A251" s="86" t="s">
        <v>366</v>
      </c>
      <c r="B251" s="86" t="s">
        <v>240</v>
      </c>
      <c r="C251" s="86" t="s">
        <v>291</v>
      </c>
      <c r="D251" s="87">
        <v>656096502.56667805</v>
      </c>
      <c r="E251" s="87">
        <v>601857301.61894369</v>
      </c>
      <c r="F251" s="88">
        <v>9.0119702464081825E-2</v>
      </c>
      <c r="G251" s="87">
        <v>533221059.56289148</v>
      </c>
      <c r="H251" s="88">
        <v>0.23043996631437219</v>
      </c>
      <c r="I251" s="87">
        <v>518363368.95229512</v>
      </c>
      <c r="J251" s="88">
        <v>0.2657076905198108</v>
      </c>
      <c r="K251" s="89">
        <v>176415961.40146467</v>
      </c>
      <c r="L251" s="89">
        <v>177879473.02884254</v>
      </c>
      <c r="M251" s="88">
        <v>-8.2275464529882221E-3</v>
      </c>
      <c r="N251" s="89">
        <v>166424524.36090207</v>
      </c>
      <c r="O251" s="88">
        <v>6.0035845551798236E-2</v>
      </c>
      <c r="P251" s="89">
        <v>162705962.02247363</v>
      </c>
      <c r="Q251" s="88">
        <v>8.4262427808867599E-2</v>
      </c>
      <c r="R251" s="86"/>
      <c r="S251" s="86"/>
      <c r="T251" s="86"/>
      <c r="U251" s="86"/>
      <c r="V251" s="86"/>
      <c r="W251" s="86"/>
      <c r="X251" s="86"/>
      <c r="Y251" s="86"/>
      <c r="Z251" s="86"/>
      <c r="AA251" s="86"/>
      <c r="AB251" s="86"/>
      <c r="AC251" s="91">
        <v>3.7190314150408326</v>
      </c>
      <c r="AD251" s="91">
        <v>3.3835118317522483</v>
      </c>
      <c r="AE251" s="88">
        <v>9.9163118077475673E-2</v>
      </c>
      <c r="AF251" s="91">
        <v>3.203981273857019</v>
      </c>
      <c r="AG251" s="88">
        <v>0.16075316837410397</v>
      </c>
      <c r="AH251" s="91">
        <v>3.1858904400853891</v>
      </c>
      <c r="AI251" s="88">
        <v>0.16734441594330346</v>
      </c>
      <c r="AJ251" s="86"/>
      <c r="AK251" s="86"/>
      <c r="AL251" s="86"/>
      <c r="AM251" s="86"/>
      <c r="AN251" s="86"/>
      <c r="AO251" s="86"/>
      <c r="AP251" s="86"/>
      <c r="AQ251" s="26"/>
      <c r="AR251" s="26"/>
      <c r="AS251" s="26"/>
      <c r="AT251" s="26"/>
      <c r="AU251" s="26"/>
      <c r="AV251" s="26"/>
      <c r="AW251" s="26"/>
      <c r="AX251" s="26"/>
      <c r="AY251" s="26"/>
      <c r="AZ251" s="26"/>
      <c r="BA251" s="26"/>
      <c r="BB251" s="101">
        <v>38609.012220296499</v>
      </c>
      <c r="BC251" s="101">
        <v>37867.559029057993</v>
      </c>
      <c r="BD251" s="28">
        <v>1.9580168625855869E-2</v>
      </c>
      <c r="BE251" s="99"/>
      <c r="BF251" s="99"/>
      <c r="BG251" s="26"/>
      <c r="BH251" s="101">
        <v>4784.2643054755572</v>
      </c>
      <c r="BI251" s="101">
        <v>4665.5846805370675</v>
      </c>
      <c r="BJ251" s="28">
        <v>2.5437245932663728E-2</v>
      </c>
      <c r="BK251" s="99"/>
      <c r="BL251" s="99"/>
      <c r="BM251" s="26"/>
      <c r="BN251" s="27">
        <v>404874.06394714426</v>
      </c>
      <c r="BO251" s="99"/>
      <c r="BP251" s="27">
        <v>50723.045027502456</v>
      </c>
      <c r="BQ251" s="99"/>
    </row>
    <row r="252" spans="1:69" s="2" customFormat="1" x14ac:dyDescent="0.25">
      <c r="A252" s="86" t="s">
        <v>366</v>
      </c>
      <c r="B252" s="86" t="s">
        <v>240</v>
      </c>
      <c r="C252" s="86" t="s">
        <v>287</v>
      </c>
      <c r="D252" s="87">
        <v>130505943.10322087</v>
      </c>
      <c r="E252" s="87">
        <v>121655833.63011423</v>
      </c>
      <c r="F252" s="88">
        <v>7.2747103110688105E-2</v>
      </c>
      <c r="G252" s="87">
        <v>108072028.76862785</v>
      </c>
      <c r="H252" s="88">
        <v>0.20758298507213124</v>
      </c>
      <c r="I252" s="87">
        <v>107551531.23777191</v>
      </c>
      <c r="J252" s="88">
        <v>0.21342710421018535</v>
      </c>
      <c r="K252" s="89">
        <v>49033213.345282026</v>
      </c>
      <c r="L252" s="89">
        <v>49575132.575711228</v>
      </c>
      <c r="M252" s="88">
        <v>-1.0931271431328647E-2</v>
      </c>
      <c r="N252" s="89">
        <v>45870598.672199793</v>
      </c>
      <c r="O252" s="88">
        <v>6.8946444228532772E-2</v>
      </c>
      <c r="P252" s="89">
        <v>43198273.315536477</v>
      </c>
      <c r="Q252" s="88">
        <v>0.13507345506902432</v>
      </c>
      <c r="R252" s="89">
        <v>68316851.53809768</v>
      </c>
      <c r="S252" s="89">
        <v>69717797.708900258</v>
      </c>
      <c r="T252" s="88">
        <v>-2.0094527033858556E-2</v>
      </c>
      <c r="U252" s="89">
        <v>64868243.753047712</v>
      </c>
      <c r="V252" s="88">
        <v>5.3163267348176682E-2</v>
      </c>
      <c r="W252" s="89">
        <v>61925566.97221975</v>
      </c>
      <c r="X252" s="88">
        <v>0.10320914088271659</v>
      </c>
      <c r="Y252" s="86"/>
      <c r="Z252" s="86"/>
      <c r="AA252" s="86"/>
      <c r="AB252" s="86"/>
      <c r="AC252" s="91">
        <v>2.6615825111078131</v>
      </c>
      <c r="AD252" s="91">
        <v>2.4539689015318564</v>
      </c>
      <c r="AE252" s="88">
        <v>8.4603195030856629E-2</v>
      </c>
      <c r="AF252" s="91">
        <v>2.3560195832832171</v>
      </c>
      <c r="AG252" s="88">
        <v>0.12969456196063553</v>
      </c>
      <c r="AH252" s="91">
        <v>2.4897182915663083</v>
      </c>
      <c r="AI252" s="88">
        <v>6.9029584641635569E-2</v>
      </c>
      <c r="AJ252" s="91">
        <v>1.9103038293625507</v>
      </c>
      <c r="AK252" s="91">
        <v>1.7449752807464758</v>
      </c>
      <c r="AL252" s="88">
        <v>9.4745496076798122E-2</v>
      </c>
      <c r="AM252" s="91">
        <v>1.6660236583567178</v>
      </c>
      <c r="AN252" s="88">
        <v>0.14662467113268882</v>
      </c>
      <c r="AO252" s="91">
        <v>1.7367871865593139</v>
      </c>
      <c r="AP252" s="88">
        <v>9.9906680649218968E-2</v>
      </c>
      <c r="AQ252" s="26"/>
      <c r="AR252" s="26"/>
      <c r="AS252" s="26"/>
      <c r="AT252" s="26"/>
      <c r="AU252" s="26"/>
      <c r="AV252" s="26"/>
      <c r="AW252" s="26"/>
      <c r="AX252" s="26"/>
      <c r="AY252" s="26"/>
      <c r="AZ252" s="26"/>
      <c r="BA252" s="26"/>
      <c r="BB252" s="101">
        <v>7817.133089119312</v>
      </c>
      <c r="BC252" s="101">
        <v>7762.0922087819217</v>
      </c>
      <c r="BD252" s="28">
        <v>7.0909851180481712E-3</v>
      </c>
      <c r="BE252" s="99">
        <v>3951.9098572972475</v>
      </c>
      <c r="BF252" s="99">
        <v>4297.1267646829347</v>
      </c>
      <c r="BG252" s="28">
        <v>-8.0336682227516068E-2</v>
      </c>
      <c r="BH252" s="101">
        <v>974.40566030418734</v>
      </c>
      <c r="BI252" s="101">
        <v>957.42455145132396</v>
      </c>
      <c r="BJ252" s="28">
        <v>1.7736237103093237E-2</v>
      </c>
      <c r="BK252" s="99">
        <v>492.52564189785767</v>
      </c>
      <c r="BL252" s="99">
        <v>530.46350742870675</v>
      </c>
      <c r="BM252" s="28">
        <v>-7.151833255174081E-2</v>
      </c>
      <c r="BN252" s="27">
        <v>169352.56483119048</v>
      </c>
      <c r="BO252" s="99">
        <v>88652.162147265204</v>
      </c>
      <c r="BP252" s="27">
        <v>24846.557536150231</v>
      </c>
      <c r="BQ252" s="99">
        <v>13006.164370364399</v>
      </c>
    </row>
    <row r="253" spans="1:69" s="2" customFormat="1" x14ac:dyDescent="0.25">
      <c r="A253" s="86" t="s">
        <v>366</v>
      </c>
      <c r="B253" s="86" t="s">
        <v>240</v>
      </c>
      <c r="C253" s="86" t="s">
        <v>288</v>
      </c>
      <c r="D253" s="87">
        <v>63210601.351163961</v>
      </c>
      <c r="E253" s="87">
        <v>62484614.895312198</v>
      </c>
      <c r="F253" s="88">
        <v>1.1618643358338588E-2</v>
      </c>
      <c r="G253" s="87">
        <v>55247017.261737235</v>
      </c>
      <c r="H253" s="88">
        <v>0.14414505043229028</v>
      </c>
      <c r="I253" s="87">
        <v>54110155.849583261</v>
      </c>
      <c r="J253" s="88">
        <v>0.16818368675333964</v>
      </c>
      <c r="K253" s="89">
        <v>27243427.176965699</v>
      </c>
      <c r="L253" s="89">
        <v>28410567.88303107</v>
      </c>
      <c r="M253" s="88">
        <v>-4.1081217062277589E-2</v>
      </c>
      <c r="N253" s="89">
        <v>25866707.172931608</v>
      </c>
      <c r="O253" s="88">
        <v>5.3223628149885613E-2</v>
      </c>
      <c r="P253" s="89">
        <v>24481262.003870774</v>
      </c>
      <c r="Q253" s="88">
        <v>0.11282772810724356</v>
      </c>
      <c r="R253" s="89">
        <v>33534263.385451283</v>
      </c>
      <c r="S253" s="89">
        <v>34824187.310163699</v>
      </c>
      <c r="T253" s="88">
        <v>-3.7041034532224154E-2</v>
      </c>
      <c r="U253" s="89">
        <v>31679197.997765247</v>
      </c>
      <c r="V253" s="88">
        <v>5.8557839368815423E-2</v>
      </c>
      <c r="W253" s="89">
        <v>30194089.628047343</v>
      </c>
      <c r="X253" s="88">
        <v>0.11062342990136873</v>
      </c>
      <c r="Y253" s="86"/>
      <c r="Z253" s="86"/>
      <c r="AA253" s="86"/>
      <c r="AB253" s="86"/>
      <c r="AC253" s="91">
        <v>2.3202147417270793</v>
      </c>
      <c r="AD253" s="91">
        <v>2.1993441015528843</v>
      </c>
      <c r="AE253" s="88">
        <v>5.4957584894902191E-2</v>
      </c>
      <c r="AF253" s="91">
        <v>2.1358349515608563</v>
      </c>
      <c r="AG253" s="88">
        <v>8.6326796942563025E-2</v>
      </c>
      <c r="AH253" s="91">
        <v>2.2102682386646495</v>
      </c>
      <c r="AI253" s="88">
        <v>4.9743511280266522E-2</v>
      </c>
      <c r="AJ253" s="91">
        <v>1.8849557130450538</v>
      </c>
      <c r="AK253" s="91">
        <v>1.7942878132026241</v>
      </c>
      <c r="AL253" s="88">
        <v>5.053141373155548E-2</v>
      </c>
      <c r="AM253" s="91">
        <v>1.7439525225870471</v>
      </c>
      <c r="AN253" s="88">
        <v>8.085265431930283E-2</v>
      </c>
      <c r="AO253" s="91">
        <v>1.7920777382643867</v>
      </c>
      <c r="AP253" s="88">
        <v>5.182697870607933E-2</v>
      </c>
      <c r="AQ253" s="26"/>
      <c r="AR253" s="26"/>
      <c r="AS253" s="26"/>
      <c r="AT253" s="26"/>
      <c r="AU253" s="26"/>
      <c r="AV253" s="26"/>
      <c r="AW253" s="26"/>
      <c r="AX253" s="26"/>
      <c r="AY253" s="26"/>
      <c r="AZ253" s="26"/>
      <c r="BA253" s="26"/>
      <c r="BB253" s="101">
        <v>3819.2011429488712</v>
      </c>
      <c r="BC253" s="101">
        <v>4055.6233685242473</v>
      </c>
      <c r="BD253" s="28">
        <v>-5.8294916488116855E-2</v>
      </c>
      <c r="BE253" s="99">
        <v>1970.8897803574478</v>
      </c>
      <c r="BF253" s="99">
        <v>2203.1029576477813</v>
      </c>
      <c r="BG253" s="28">
        <v>-0.10540278042124002</v>
      </c>
      <c r="BH253" s="101">
        <v>474.14453507990697</v>
      </c>
      <c r="BI253" s="101">
        <v>500.1385650051273</v>
      </c>
      <c r="BJ253" s="28">
        <v>-5.1973656390512192E-2</v>
      </c>
      <c r="BK253" s="99">
        <v>244.76267179943406</v>
      </c>
      <c r="BL253" s="99">
        <v>271.83624926437767</v>
      </c>
      <c r="BM253" s="28">
        <v>-9.9595170026838001E-2</v>
      </c>
      <c r="BN253" s="27">
        <v>101378.66358702855</v>
      </c>
      <c r="BO253" s="99">
        <v>53783.047997056805</v>
      </c>
      <c r="BP253" s="27">
        <v>12876.941573201326</v>
      </c>
      <c r="BQ253" s="99">
        <v>6831.5141644277655</v>
      </c>
    </row>
    <row r="254" spans="1:69" s="2" customFormat="1" x14ac:dyDescent="0.25">
      <c r="A254" s="86" t="s">
        <v>366</v>
      </c>
      <c r="B254" s="86" t="s">
        <v>240</v>
      </c>
      <c r="C254" s="86" t="s">
        <v>139</v>
      </c>
      <c r="D254" s="87">
        <v>1881418.257907741</v>
      </c>
      <c r="E254" s="87">
        <v>2002461.5423118602</v>
      </c>
      <c r="F254" s="88">
        <v>-6.0447245475872491E-2</v>
      </c>
      <c r="G254" s="87">
        <v>1797969.0480707241</v>
      </c>
      <c r="H254" s="88">
        <v>4.6413040272612283E-2</v>
      </c>
      <c r="I254" s="87">
        <v>1749528.6552091013</v>
      </c>
      <c r="J254" s="88">
        <v>7.5385791656482737E-2</v>
      </c>
      <c r="K254" s="89">
        <v>710211.34608921863</v>
      </c>
      <c r="L254" s="89">
        <v>789941.70529243979</v>
      </c>
      <c r="M254" s="88">
        <v>-0.10093195316698039</v>
      </c>
      <c r="N254" s="89">
        <v>770192.3823397283</v>
      </c>
      <c r="O254" s="88">
        <v>-7.787799207815628E-2</v>
      </c>
      <c r="P254" s="89">
        <v>720588.62946797966</v>
      </c>
      <c r="Q254" s="88">
        <v>-1.4401120076544529E-2</v>
      </c>
      <c r="R254" s="89">
        <v>488425.26394766429</v>
      </c>
      <c r="S254" s="89">
        <v>548178.28744201863</v>
      </c>
      <c r="T254" s="88">
        <v>-0.10900290081386062</v>
      </c>
      <c r="U254" s="89">
        <v>510137.24904548441</v>
      </c>
      <c r="V254" s="88">
        <v>-4.2561065945381005E-2</v>
      </c>
      <c r="W254" s="89">
        <v>479228.0303933383</v>
      </c>
      <c r="X254" s="88">
        <v>1.9191768784428447E-2</v>
      </c>
      <c r="Y254" s="86"/>
      <c r="Z254" s="86"/>
      <c r="AA254" s="86"/>
      <c r="AB254" s="86"/>
      <c r="AC254" s="91">
        <v>2.6490963123410762</v>
      </c>
      <c r="AD254" s="91">
        <v>2.5349485017638616</v>
      </c>
      <c r="AE254" s="88">
        <v>4.5029636893131608E-2</v>
      </c>
      <c r="AF254" s="91">
        <v>2.3344414840987722</v>
      </c>
      <c r="AG254" s="88">
        <v>0.13478805546662859</v>
      </c>
      <c r="AH254" s="91">
        <v>2.4279159893222322</v>
      </c>
      <c r="AI254" s="88">
        <v>9.1098837023841139E-2</v>
      </c>
      <c r="AJ254" s="91">
        <v>3.8520084786386861</v>
      </c>
      <c r="AK254" s="91">
        <v>3.652938447555099</v>
      </c>
      <c r="AL254" s="88">
        <v>5.4495862424625334E-2</v>
      </c>
      <c r="AM254" s="91">
        <v>3.5244810125802344</v>
      </c>
      <c r="AN254" s="88">
        <v>9.2929275229283306E-2</v>
      </c>
      <c r="AO254" s="91">
        <v>3.6507227128870827</v>
      </c>
      <c r="AP254" s="88">
        <v>5.5135868040884863E-2</v>
      </c>
      <c r="AQ254" s="26"/>
      <c r="AR254" s="26"/>
      <c r="AS254" s="81">
        <v>100</v>
      </c>
      <c r="AT254" s="81">
        <v>99.999999999999986</v>
      </c>
      <c r="AU254" s="26"/>
      <c r="AV254" s="26"/>
      <c r="AW254" s="26"/>
      <c r="AX254" s="26"/>
      <c r="AY254" s="26"/>
      <c r="AZ254" s="26"/>
      <c r="BA254" s="26"/>
      <c r="BB254" s="101">
        <v>118.12256603639801</v>
      </c>
      <c r="BC254" s="101">
        <v>133.81925087147087</v>
      </c>
      <c r="BD254" s="28">
        <v>-0.11729765884094677</v>
      </c>
      <c r="BE254" s="99">
        <v>30.056107560380926</v>
      </c>
      <c r="BF254" s="99">
        <v>36.165191335419458</v>
      </c>
      <c r="BG254" s="28">
        <v>-0.16892164950487676</v>
      </c>
      <c r="BH254" s="101">
        <v>14.673333125925343</v>
      </c>
      <c r="BI254" s="101">
        <v>16.496208126858345</v>
      </c>
      <c r="BJ254" s="28">
        <v>-0.11050266745635223</v>
      </c>
      <c r="BK254" s="99">
        <v>3.7328396168763573</v>
      </c>
      <c r="BL254" s="99">
        <v>4.4577932469747186</v>
      </c>
      <c r="BM254" s="28">
        <v>-0.16262612237351989</v>
      </c>
      <c r="BN254" s="27">
        <v>3113.8692361004369</v>
      </c>
      <c r="BO254" s="99">
        <v>808.37548862324684</v>
      </c>
      <c r="BP254" s="27">
        <v>400.55823041645885</v>
      </c>
      <c r="BQ254" s="99">
        <v>103.98012010137506</v>
      </c>
    </row>
    <row r="255" spans="1:69" s="2" customFormat="1" x14ac:dyDescent="0.25">
      <c r="A255" s="86" t="s">
        <v>366</v>
      </c>
      <c r="B255" s="86" t="s">
        <v>240</v>
      </c>
      <c r="C255" s="86" t="s">
        <v>167</v>
      </c>
      <c r="D255" s="87">
        <v>1027518.939706558</v>
      </c>
      <c r="E255" s="87">
        <v>1076285.966046375</v>
      </c>
      <c r="F255" s="88">
        <v>-4.5310473125425577E-2</v>
      </c>
      <c r="G255" s="87">
        <v>982657.01706036087</v>
      </c>
      <c r="H255" s="88">
        <v>4.5653693880294596E-2</v>
      </c>
      <c r="I255" s="87">
        <v>1105565.7534871232</v>
      </c>
      <c r="J255" s="88">
        <v>-7.0594456760616542E-2</v>
      </c>
      <c r="K255" s="89">
        <v>419271.47576490935</v>
      </c>
      <c r="L255" s="89">
        <v>454541.60353893199</v>
      </c>
      <c r="M255" s="88">
        <v>-7.7594938503801253E-2</v>
      </c>
      <c r="N255" s="89">
        <v>441418.61207558902</v>
      </c>
      <c r="O255" s="88">
        <v>-5.0172638182476914E-2</v>
      </c>
      <c r="P255" s="89">
        <v>488311.99683639512</v>
      </c>
      <c r="Q255" s="88">
        <v>-0.14138608414041734</v>
      </c>
      <c r="R255" s="89">
        <v>322760.93876155152</v>
      </c>
      <c r="S255" s="89">
        <v>353170.99127993837</v>
      </c>
      <c r="T255" s="88">
        <v>-8.6105748402995411E-2</v>
      </c>
      <c r="U255" s="89">
        <v>327972.25291740033</v>
      </c>
      <c r="V255" s="88">
        <v>-1.588949708242935E-2</v>
      </c>
      <c r="W255" s="89">
        <v>348185.13993712456</v>
      </c>
      <c r="X255" s="88">
        <v>-7.3019202313355944E-2</v>
      </c>
      <c r="Y255" s="86"/>
      <c r="Z255" s="86"/>
      <c r="AA255" s="86"/>
      <c r="AB255" s="86"/>
      <c r="AC255" s="91">
        <v>2.450724647633078</v>
      </c>
      <c r="AD255" s="91">
        <v>2.3678491862278781</v>
      </c>
      <c r="AE255" s="88">
        <v>3.5000312472275863E-2</v>
      </c>
      <c r="AF255" s="91">
        <v>2.2261340826564187</v>
      </c>
      <c r="AG255" s="88">
        <v>0.10088815706404267</v>
      </c>
      <c r="AH255" s="91">
        <v>2.2640560966138494</v>
      </c>
      <c r="AI255" s="88">
        <v>8.2448730532080169E-2</v>
      </c>
      <c r="AJ255" s="91">
        <v>3.1835294061579917</v>
      </c>
      <c r="AK255" s="91">
        <v>3.0474925535242074</v>
      </c>
      <c r="AL255" s="88">
        <v>4.4638945048927972E-2</v>
      </c>
      <c r="AM255" s="91">
        <v>2.9961589991816857</v>
      </c>
      <c r="AN255" s="88">
        <v>6.2536870382206303E-2</v>
      </c>
      <c r="AO255" s="91">
        <v>3.1752238297325577</v>
      </c>
      <c r="AP255" s="88">
        <v>2.6157451791780041E-3</v>
      </c>
      <c r="AQ255" s="26"/>
      <c r="AR255" s="26"/>
      <c r="AS255" s="26"/>
      <c r="AT255" s="26"/>
      <c r="AU255" s="26"/>
      <c r="AV255" s="26"/>
      <c r="AW255" s="26"/>
      <c r="AX255" s="26"/>
      <c r="AY255" s="26"/>
      <c r="AZ255" s="26"/>
      <c r="BA255" s="26"/>
      <c r="BB255" s="101">
        <v>65.069384079442216</v>
      </c>
      <c r="BC255" s="101">
        <v>72.895774597672727</v>
      </c>
      <c r="BD255" s="28">
        <v>-0.10736411762445798</v>
      </c>
      <c r="BE255" s="99">
        <v>20.265061398853</v>
      </c>
      <c r="BF255" s="99">
        <v>23.867089581850685</v>
      </c>
      <c r="BG255" s="28">
        <v>-0.15092029426733225</v>
      </c>
      <c r="BH255" s="101">
        <v>8.0982083605747981</v>
      </c>
      <c r="BI255" s="101">
        <v>8.9954141113165793</v>
      </c>
      <c r="BJ255" s="28">
        <v>-9.9740349875950859E-2</v>
      </c>
      <c r="BK255" s="99">
        <v>2.5177197157342945</v>
      </c>
      <c r="BL255" s="99">
        <v>2.9420729273430188</v>
      </c>
      <c r="BM255" s="28">
        <v>-0.14423612945310535</v>
      </c>
      <c r="BN255" s="27">
        <v>1700.6104848907487</v>
      </c>
      <c r="BO255" s="99">
        <v>534.19028629080958</v>
      </c>
      <c r="BP255" s="27">
        <v>219.06131736871339</v>
      </c>
      <c r="BQ255" s="99">
        <v>68.802987700509135</v>
      </c>
    </row>
    <row r="256" spans="1:69" s="2" customFormat="1" x14ac:dyDescent="0.25">
      <c r="A256" s="86" t="s">
        <v>366</v>
      </c>
      <c r="B256" s="86" t="s">
        <v>240</v>
      </c>
      <c r="C256" s="86" t="s">
        <v>168</v>
      </c>
      <c r="D256" s="87">
        <v>710121.33173669816</v>
      </c>
      <c r="E256" s="87">
        <v>758140.62598116638</v>
      </c>
      <c r="F256" s="88">
        <v>-6.3338241744165677E-2</v>
      </c>
      <c r="G256" s="87">
        <v>623401.15292797331</v>
      </c>
      <c r="H256" s="88">
        <v>0.13910814633790766</v>
      </c>
      <c r="I256" s="87">
        <v>590832.88718129392</v>
      </c>
      <c r="J256" s="88">
        <v>0.20189878922362903</v>
      </c>
      <c r="K256" s="89">
        <v>254506.02058781829</v>
      </c>
      <c r="L256" s="89">
        <v>284882.54065058345</v>
      </c>
      <c r="M256" s="88">
        <v>-0.10662822647324965</v>
      </c>
      <c r="N256" s="89">
        <v>246344.66512727269</v>
      </c>
      <c r="O256" s="88">
        <v>3.3129824249813082E-2</v>
      </c>
      <c r="P256" s="89">
        <v>221920.99976639403</v>
      </c>
      <c r="Q256" s="88">
        <v>0.14683162411725345</v>
      </c>
      <c r="R256" s="89">
        <v>150684.04756941204</v>
      </c>
      <c r="S256" s="89">
        <v>172892.05122704591</v>
      </c>
      <c r="T256" s="88">
        <v>-0.12845011381390692</v>
      </c>
      <c r="U256" s="89">
        <v>143450.33508850806</v>
      </c>
      <c r="V256" s="88">
        <v>5.0426598700106358E-2</v>
      </c>
      <c r="W256" s="89">
        <v>127920.11928314828</v>
      </c>
      <c r="X256" s="88">
        <v>0.17795424530426152</v>
      </c>
      <c r="Y256" s="86"/>
      <c r="Z256" s="86"/>
      <c r="AA256" s="86"/>
      <c r="AB256" s="86"/>
      <c r="AC256" s="91">
        <v>2.7901946291744717</v>
      </c>
      <c r="AD256" s="91">
        <v>2.6612393453449554</v>
      </c>
      <c r="AE256" s="88">
        <v>4.8456853027926662E-2</v>
      </c>
      <c r="AF256" s="91">
        <v>2.530605453160093</v>
      </c>
      <c r="AG256" s="88">
        <v>0.10257986905474213</v>
      </c>
      <c r="AH256" s="91">
        <v>2.6623568197837804</v>
      </c>
      <c r="AI256" s="88">
        <v>4.8016782889783165E-2</v>
      </c>
      <c r="AJ256" s="91">
        <v>4.7126510283683709</v>
      </c>
      <c r="AK256" s="91">
        <v>4.385051947735632</v>
      </c>
      <c r="AL256" s="88">
        <v>7.470814132587543E-2</v>
      </c>
      <c r="AM256" s="91">
        <v>4.3457629607023103</v>
      </c>
      <c r="AN256" s="88">
        <v>8.4424316508687022E-2</v>
      </c>
      <c r="AO256" s="91">
        <v>4.6187643546008488</v>
      </c>
      <c r="AP256" s="88">
        <v>2.0327227491915588E-2</v>
      </c>
      <c r="AQ256" s="26"/>
      <c r="AR256" s="26"/>
      <c r="AS256" s="26"/>
      <c r="AT256" s="26"/>
      <c r="AU256" s="26"/>
      <c r="AV256" s="26"/>
      <c r="AW256" s="26"/>
      <c r="AX256" s="26"/>
      <c r="AY256" s="26"/>
      <c r="AZ256" s="26"/>
      <c r="BA256" s="26"/>
      <c r="BB256" s="101">
        <v>44.243731517086566</v>
      </c>
      <c r="BC256" s="101">
        <v>49.867856940939333</v>
      </c>
      <c r="BD256" s="28">
        <v>-0.11278057187245209</v>
      </c>
      <c r="BE256" s="99">
        <v>9.0228898653702245</v>
      </c>
      <c r="BF256" s="99">
        <v>11.038750209410999</v>
      </c>
      <c r="BG256" s="28">
        <v>-0.18261671890375494</v>
      </c>
      <c r="BH256" s="101">
        <v>5.579930541619138</v>
      </c>
      <c r="BI256" s="101">
        <v>6.2040737632576342</v>
      </c>
      <c r="BJ256" s="28">
        <v>-0.10060216004117448</v>
      </c>
      <c r="BK256" s="99">
        <v>1.1403587862571498</v>
      </c>
      <c r="BL256" s="99">
        <v>1.375073460425664</v>
      </c>
      <c r="BM256" s="28">
        <v>-0.17069246183826178</v>
      </c>
      <c r="BN256" s="27">
        <v>1396.1605221338211</v>
      </c>
      <c r="BO256" s="99">
        <v>296.25799019054551</v>
      </c>
      <c r="BP256" s="27">
        <v>179.6057186857864</v>
      </c>
      <c r="BQ256" s="99">
        <v>38.110447840258992</v>
      </c>
    </row>
    <row r="257" spans="1:69" s="2" customFormat="1" x14ac:dyDescent="0.25">
      <c r="A257" s="86" t="s">
        <v>366</v>
      </c>
      <c r="B257" s="86" t="s">
        <v>240</v>
      </c>
      <c r="C257" s="86" t="s">
        <v>192</v>
      </c>
      <c r="D257" s="87">
        <v>143777.98646448491</v>
      </c>
      <c r="E257" s="87">
        <v>168034.95028431891</v>
      </c>
      <c r="F257" s="88">
        <v>-0.14435665781904697</v>
      </c>
      <c r="G257" s="87">
        <v>191910.87808238983</v>
      </c>
      <c r="H257" s="88">
        <v>-0.25080856332302764</v>
      </c>
      <c r="I257" s="87">
        <v>53130.01454068422</v>
      </c>
      <c r="J257" s="88">
        <v>1.7061537194646759</v>
      </c>
      <c r="K257" s="89">
        <v>36433.849736490942</v>
      </c>
      <c r="L257" s="89">
        <v>50517.561102924374</v>
      </c>
      <c r="M257" s="88">
        <v>-0.27878842641946444</v>
      </c>
      <c r="N257" s="89">
        <v>82429.105136866623</v>
      </c>
      <c r="O257" s="88">
        <v>-0.55799775242014837</v>
      </c>
      <c r="P257" s="89">
        <v>10355.632865190506</v>
      </c>
      <c r="Q257" s="88">
        <v>2.5182639449260442</v>
      </c>
      <c r="R257" s="89">
        <v>14980.277616700749</v>
      </c>
      <c r="S257" s="89">
        <v>22115.244935034298</v>
      </c>
      <c r="T257" s="88">
        <v>-0.32262664688061182</v>
      </c>
      <c r="U257" s="89">
        <v>38714.661039576</v>
      </c>
      <c r="V257" s="88">
        <v>-0.61305931100915023</v>
      </c>
      <c r="W257" s="89">
        <v>3122.7711730654596</v>
      </c>
      <c r="X257" s="88">
        <v>3.7971102544780448</v>
      </c>
      <c r="Y257" s="86"/>
      <c r="Z257" s="86"/>
      <c r="AA257" s="86"/>
      <c r="AB257" s="86"/>
      <c r="AC257" s="91">
        <v>3.9462748928363074</v>
      </c>
      <c r="AD257" s="91">
        <v>3.3262680663059894</v>
      </c>
      <c r="AE257" s="88">
        <v>0.18639713161148525</v>
      </c>
      <c r="AF257" s="91">
        <v>2.3281931517239922</v>
      </c>
      <c r="AG257" s="88">
        <v>0.69499463131491035</v>
      </c>
      <c r="AH257" s="91">
        <v>5.1305425011035117</v>
      </c>
      <c r="AI257" s="88">
        <v>-0.23082697551233305</v>
      </c>
      <c r="AJ257" s="91">
        <v>9.5978185547238564</v>
      </c>
      <c r="AK257" s="91">
        <v>7.5981500895847214</v>
      </c>
      <c r="AL257" s="88">
        <v>0.26317833177317868</v>
      </c>
      <c r="AM257" s="91">
        <v>4.9570594944951019</v>
      </c>
      <c r="AN257" s="88">
        <v>0.93619192292979247</v>
      </c>
      <c r="AO257" s="91">
        <v>17.013739270728983</v>
      </c>
      <c r="AP257" s="88">
        <v>-0.4358783567797897</v>
      </c>
      <c r="AQ257" s="26"/>
      <c r="AR257" s="26"/>
      <c r="AS257" s="26"/>
      <c r="AT257" s="26"/>
      <c r="AU257" s="26"/>
      <c r="AV257" s="26"/>
      <c r="AW257" s="26"/>
      <c r="AX257" s="26"/>
      <c r="AY257" s="26"/>
      <c r="AZ257" s="26"/>
      <c r="BA257" s="26"/>
      <c r="BB257" s="101">
        <v>11.527983887827309</v>
      </c>
      <c r="BC257" s="101">
        <v>13.479487415011873</v>
      </c>
      <c r="BD257" s="28">
        <v>-0.14477579651962191</v>
      </c>
      <c r="BE257" s="99">
        <v>1.1957552228777846</v>
      </c>
      <c r="BF257" s="99">
        <v>1.7999809954745791</v>
      </c>
      <c r="BG257" s="28">
        <v>-0.33568452895664364</v>
      </c>
      <c r="BH257" s="101">
        <v>1.543193034475866</v>
      </c>
      <c r="BI257" s="101">
        <v>1.8298147570535179</v>
      </c>
      <c r="BJ257" s="28">
        <v>-0.15663974807984835</v>
      </c>
      <c r="BK257" s="99">
        <v>0.16174152824098845</v>
      </c>
      <c r="BL257" s="99">
        <v>0.2685628919505903</v>
      </c>
      <c r="BM257" s="28">
        <v>-0.39775176285059755</v>
      </c>
      <c r="BN257" s="27">
        <v>471.12188878603655</v>
      </c>
      <c r="BO257" s="99">
        <v>49.086350830643667</v>
      </c>
      <c r="BP257" s="27">
        <v>64.96410977959377</v>
      </c>
      <c r="BQ257" s="99">
        <v>6.7711362598566964</v>
      </c>
    </row>
    <row r="258" spans="1:69" s="2" customFormat="1" x14ac:dyDescent="0.25">
      <c r="A258" s="86" t="s">
        <v>366</v>
      </c>
      <c r="B258" s="86" t="s">
        <v>240</v>
      </c>
      <c r="C258" s="86" t="s">
        <v>289</v>
      </c>
      <c r="D258" s="87">
        <v>50923.569455212353</v>
      </c>
      <c r="E258" s="87">
        <v>80649.385365599388</v>
      </c>
      <c r="F258" s="88">
        <v>-0.36858081156643807</v>
      </c>
      <c r="G258" s="87">
        <v>130589.76541965603</v>
      </c>
      <c r="H258" s="88">
        <v>-0.61004930752752939</v>
      </c>
      <c r="I258" s="87">
        <v>4908.1663044166562</v>
      </c>
      <c r="J258" s="88">
        <v>9.3752738389056489</v>
      </c>
      <c r="K258" s="89">
        <v>19668.944901500588</v>
      </c>
      <c r="L258" s="89">
        <v>34249.734172057128</v>
      </c>
      <c r="M258" s="88">
        <v>-0.42571977923415161</v>
      </c>
      <c r="N258" s="89">
        <v>71107.117368125895</v>
      </c>
      <c r="O258" s="88">
        <v>-0.72338992734477958</v>
      </c>
      <c r="P258" s="89">
        <v>1504.0053890943527</v>
      </c>
      <c r="Q258" s="88">
        <v>12.077709058838133</v>
      </c>
      <c r="R258" s="89">
        <v>9828.7448248603596</v>
      </c>
      <c r="S258" s="89">
        <v>16861.169561710434</v>
      </c>
      <c r="T258" s="88">
        <v>-0.41707811021720664</v>
      </c>
      <c r="U258" s="89">
        <v>35263.009445312367</v>
      </c>
      <c r="V258" s="88">
        <v>-0.72127322711627129</v>
      </c>
      <c r="W258" s="89">
        <v>510.28359767794609</v>
      </c>
      <c r="X258" s="88">
        <v>18.261337949301574</v>
      </c>
      <c r="Y258" s="86"/>
      <c r="Z258" s="86"/>
      <c r="AA258" s="86"/>
      <c r="AB258" s="86"/>
      <c r="AC258" s="91">
        <v>2.5890341200420606</v>
      </c>
      <c r="AD258" s="91">
        <v>2.354744856133737</v>
      </c>
      <c r="AE258" s="88">
        <v>9.9496666612536477E-2</v>
      </c>
      <c r="AF258" s="91">
        <v>1.8365217189663987</v>
      </c>
      <c r="AG258" s="88">
        <v>0.40974870773604499</v>
      </c>
      <c r="AH258" s="91">
        <v>3.263396753765718</v>
      </c>
      <c r="AI258" s="88">
        <v>-0.2066443906783608</v>
      </c>
      <c r="AJ258" s="91">
        <v>5.1810857197562701</v>
      </c>
      <c r="AK258" s="91">
        <v>4.7831430121397895</v>
      </c>
      <c r="AL258" s="88">
        <v>8.3196907683188145E-2</v>
      </c>
      <c r="AM258" s="91">
        <v>3.70330744521908</v>
      </c>
      <c r="AN258" s="88">
        <v>0.39904282763370941</v>
      </c>
      <c r="AO258" s="91">
        <v>9.6185068984214812</v>
      </c>
      <c r="AP258" s="88">
        <v>-0.46134199679094146</v>
      </c>
      <c r="AQ258" s="26"/>
      <c r="AR258" s="26"/>
      <c r="AS258" s="81">
        <v>2.7066586199627225</v>
      </c>
      <c r="AT258" s="81">
        <v>2.0123334213755015</v>
      </c>
      <c r="AU258" s="26"/>
      <c r="AV258" s="26"/>
      <c r="AW258" s="26"/>
      <c r="AX258" s="26"/>
      <c r="AY258" s="26"/>
      <c r="AZ258" s="26"/>
      <c r="BA258" s="26"/>
      <c r="BB258" s="101">
        <v>12.757184425746784</v>
      </c>
      <c r="BC258" s="101">
        <v>16.083673404528209</v>
      </c>
      <c r="BD258" s="28">
        <v>-0.20682395713437474</v>
      </c>
      <c r="BE258" s="99">
        <v>2.4631482583179976</v>
      </c>
      <c r="BF258" s="99">
        <v>3.3139273164255418</v>
      </c>
      <c r="BG258" s="28">
        <v>-0.25672833978302489</v>
      </c>
      <c r="BH258" s="101">
        <v>2.2456103243377581</v>
      </c>
      <c r="BI258" s="101">
        <v>2.1965567059438111</v>
      </c>
      <c r="BJ258" s="28">
        <v>2.2332051916169271E-2</v>
      </c>
      <c r="BK258" s="99">
        <v>0.43446948209649983</v>
      </c>
      <c r="BL258" s="99">
        <v>0.46818541778951822</v>
      </c>
      <c r="BM258" s="28">
        <v>-7.2014066247949746E-2</v>
      </c>
      <c r="BN258" s="27">
        <v>292.44960319563489</v>
      </c>
      <c r="BO258" s="99">
        <v>56.445621441946031</v>
      </c>
      <c r="BP258" s="27">
        <v>45.279552000014029</v>
      </c>
      <c r="BQ258" s="99">
        <v>8.7685064752757871</v>
      </c>
    </row>
    <row r="259" spans="1:69" s="2" customFormat="1" x14ac:dyDescent="0.25">
      <c r="A259" s="86" t="s">
        <v>366</v>
      </c>
      <c r="B259" s="86" t="s">
        <v>240</v>
      </c>
      <c r="C259" s="86" t="s">
        <v>290</v>
      </c>
      <c r="D259" s="87">
        <v>395326.59299146774</v>
      </c>
      <c r="E259" s="87">
        <v>495838.02750156284</v>
      </c>
      <c r="F259" s="88">
        <v>-0.20271021772281936</v>
      </c>
      <c r="G259" s="87">
        <v>429807.44327636005</v>
      </c>
      <c r="H259" s="88">
        <v>-8.022394871072909E-2</v>
      </c>
      <c r="I259" s="87">
        <v>389318.86177713395</v>
      </c>
      <c r="J259" s="88">
        <v>1.5431390061375769E-2</v>
      </c>
      <c r="K259" s="89">
        <v>131657.06248223042</v>
      </c>
      <c r="L259" s="89">
        <v>180404.42690005738</v>
      </c>
      <c r="M259" s="88">
        <v>-0.27021157548884656</v>
      </c>
      <c r="N259" s="89">
        <v>169600.73583137503</v>
      </c>
      <c r="O259" s="88">
        <v>-0.22372351843372884</v>
      </c>
      <c r="P259" s="89">
        <v>141210.64266545951</v>
      </c>
      <c r="Q259" s="88">
        <v>-6.7654816966327136E-2</v>
      </c>
      <c r="R259" s="89">
        <v>88353.112151142894</v>
      </c>
      <c r="S259" s="89">
        <v>120086.44432513701</v>
      </c>
      <c r="T259" s="88">
        <v>-0.26425407424068065</v>
      </c>
      <c r="U259" s="89">
        <v>106172.60990304244</v>
      </c>
      <c r="V259" s="88">
        <v>-0.16783516735787538</v>
      </c>
      <c r="W259" s="89">
        <v>88049.524680837203</v>
      </c>
      <c r="X259" s="88">
        <v>3.4479171966701415E-3</v>
      </c>
      <c r="Y259" s="86"/>
      <c r="Z259" s="86"/>
      <c r="AA259" s="86"/>
      <c r="AB259" s="86"/>
      <c r="AC259" s="91">
        <v>3.0026994795271573</v>
      </c>
      <c r="AD259" s="91">
        <v>2.7484803783459992</v>
      </c>
      <c r="AE259" s="88">
        <v>9.2494420984058079E-2</v>
      </c>
      <c r="AF259" s="91">
        <v>2.5342310053636483</v>
      </c>
      <c r="AG259" s="88">
        <v>0.18485626336825847</v>
      </c>
      <c r="AH259" s="91">
        <v>2.7570079310485451</v>
      </c>
      <c r="AI259" s="88">
        <v>8.9115285346738474E-2</v>
      </c>
      <c r="AJ259" s="91">
        <v>4.4743935257786385</v>
      </c>
      <c r="AK259" s="91">
        <v>4.1290091507670024</v>
      </c>
      <c r="AL259" s="88">
        <v>8.3648246443696478E-2</v>
      </c>
      <c r="AM259" s="91">
        <v>4.0481951387355286</v>
      </c>
      <c r="AN259" s="88">
        <v>0.10528108760494061</v>
      </c>
      <c r="AO259" s="91">
        <v>4.4215895904985389</v>
      </c>
      <c r="AP259" s="88">
        <v>1.1942296814152266E-2</v>
      </c>
      <c r="AQ259" s="26"/>
      <c r="AR259" s="26"/>
      <c r="AS259" s="81">
        <v>21.012158850371556</v>
      </c>
      <c r="AT259" s="81">
        <v>18.089382075987391</v>
      </c>
      <c r="AU259" s="26"/>
      <c r="AV259" s="26"/>
      <c r="AW259" s="26"/>
      <c r="AX259" s="26"/>
      <c r="AY259" s="26"/>
      <c r="AZ259" s="26"/>
      <c r="BA259" s="26"/>
      <c r="BB259" s="101">
        <v>24.902703714283309</v>
      </c>
      <c r="BC259" s="101">
        <v>32.585943303703615</v>
      </c>
      <c r="BD259" s="28">
        <v>-0.23578386293169099</v>
      </c>
      <c r="BE259" s="99">
        <v>5.2834311783666639</v>
      </c>
      <c r="BF259" s="99">
        <v>7.5864577971155125</v>
      </c>
      <c r="BG259" s="28">
        <v>-0.30357074148945962</v>
      </c>
      <c r="BH259" s="101">
        <v>3.1960599542795336</v>
      </c>
      <c r="BI259" s="101">
        <v>4.0699237626691502</v>
      </c>
      <c r="BJ259" s="28">
        <v>-0.2147125743251064</v>
      </c>
      <c r="BK259" s="99">
        <v>0.67843769528838604</v>
      </c>
      <c r="BL259" s="99">
        <v>0.94591069049464316</v>
      </c>
      <c r="BM259" s="28">
        <v>-0.2827677051269904</v>
      </c>
      <c r="BN259" s="27">
        <v>783.99758175617217</v>
      </c>
      <c r="BO259" s="99">
        <v>175.21873684987065</v>
      </c>
      <c r="BP259" s="27">
        <v>103.22767080841889</v>
      </c>
      <c r="BQ259" s="99">
        <v>23.071009248003751</v>
      </c>
    </row>
    <row r="260" spans="1:69" s="2" customFormat="1" x14ac:dyDescent="0.25">
      <c r="A260" s="86" t="s">
        <v>366</v>
      </c>
      <c r="B260" s="86" t="s">
        <v>240</v>
      </c>
      <c r="C260" s="86" t="s">
        <v>161</v>
      </c>
      <c r="D260" s="87">
        <v>1016.5301701879501</v>
      </c>
      <c r="E260" s="87">
        <v>967.91774592876436</v>
      </c>
      <c r="F260" s="88">
        <v>5.0223714219166209E-2</v>
      </c>
      <c r="G260" s="87">
        <v>111.78060702085494</v>
      </c>
      <c r="H260" s="88">
        <v>8.0939761133905428</v>
      </c>
      <c r="I260" s="86"/>
      <c r="J260" s="86"/>
      <c r="K260" s="89">
        <v>260.11418886699568</v>
      </c>
      <c r="L260" s="89">
        <v>199.50505640981882</v>
      </c>
      <c r="M260" s="88">
        <v>0.3037974753515767</v>
      </c>
      <c r="N260" s="89">
        <v>16.221999246860893</v>
      </c>
      <c r="O260" s="88">
        <v>15.03465669728287</v>
      </c>
      <c r="P260" s="86"/>
      <c r="Q260" s="86"/>
      <c r="R260" s="89">
        <v>120.62404983024334</v>
      </c>
      <c r="S260" s="89">
        <v>265.81631475045219</v>
      </c>
      <c r="T260" s="88">
        <v>-0.54621276747634939</v>
      </c>
      <c r="U260" s="89">
        <v>44.446593643641975</v>
      </c>
      <c r="V260" s="88">
        <v>1.7139098846891823</v>
      </c>
      <c r="W260" s="86"/>
      <c r="X260" s="86"/>
      <c r="Y260" s="86"/>
      <c r="Z260" s="86"/>
      <c r="AA260" s="86"/>
      <c r="AB260" s="86"/>
      <c r="AC260" s="91">
        <v>3.9080150706724157</v>
      </c>
      <c r="AD260" s="91">
        <v>4.8515950590269217</v>
      </c>
      <c r="AE260" s="88">
        <v>-0.19448861186361224</v>
      </c>
      <c r="AF260" s="91">
        <v>6.8906800770864001</v>
      </c>
      <c r="AG260" s="88">
        <v>-0.43285495379944422</v>
      </c>
      <c r="AH260" s="86"/>
      <c r="AI260" s="86"/>
      <c r="AJ260" s="91">
        <v>8.4272595027155326</v>
      </c>
      <c r="AK260" s="91">
        <v>3.6413030059401867</v>
      </c>
      <c r="AL260" s="88">
        <v>1.314352716312772</v>
      </c>
      <c r="AM260" s="91">
        <v>2.5149420429622733</v>
      </c>
      <c r="AN260" s="88">
        <v>2.350876226471335</v>
      </c>
      <c r="AO260" s="86"/>
      <c r="AP260" s="86"/>
      <c r="AQ260" s="26"/>
      <c r="AR260" s="26"/>
      <c r="AS260" s="81">
        <v>5.402999391099763E-2</v>
      </c>
      <c r="AT260" s="81">
        <v>2.469652139926333E-2</v>
      </c>
      <c r="AU260" s="26"/>
      <c r="AV260" s="26"/>
      <c r="AW260" s="26"/>
      <c r="AX260" s="26"/>
      <c r="AY260" s="26"/>
      <c r="AZ260" s="26"/>
      <c r="BA260" s="26"/>
      <c r="BB260" s="101">
        <v>0.7773910931931568</v>
      </c>
      <c r="BC260" s="101">
        <v>1.8482743318927894</v>
      </c>
      <c r="BD260" s="28">
        <v>-0.57939626181085235</v>
      </c>
      <c r="BE260" s="99">
        <v>9.2247200046783467E-2</v>
      </c>
      <c r="BF260" s="99">
        <v>0.50758597372359127</v>
      </c>
      <c r="BG260" s="28">
        <v>-0.81826290555259285</v>
      </c>
      <c r="BH260" s="101">
        <v>0.12050523628334332</v>
      </c>
      <c r="BI260" s="101">
        <v>0.36601771765791091</v>
      </c>
      <c r="BJ260" s="28">
        <v>-0.67076665836168503</v>
      </c>
      <c r="BK260" s="99">
        <v>1.4298577692816542E-2</v>
      </c>
      <c r="BL260" s="99">
        <v>0.10053559302516311</v>
      </c>
      <c r="BM260" s="28">
        <v>-0.85777596508295573</v>
      </c>
      <c r="BN260" s="27">
        <v>14.364180614860055</v>
      </c>
      <c r="BO260" s="99">
        <v>1.7044901263846752</v>
      </c>
      <c r="BP260" s="27">
        <v>2.0385773341614501</v>
      </c>
      <c r="BQ260" s="99">
        <v>0.24152253653326589</v>
      </c>
    </row>
    <row r="261" spans="1:69" s="2" customFormat="1" x14ac:dyDescent="0.25">
      <c r="A261" s="86" t="s">
        <v>366</v>
      </c>
      <c r="B261" s="86" t="s">
        <v>240</v>
      </c>
      <c r="C261" s="86" t="s">
        <v>163</v>
      </c>
      <c r="D261" s="87">
        <v>314794.73874523042</v>
      </c>
      <c r="E261" s="87">
        <v>262302.59847960353</v>
      </c>
      <c r="F261" s="88">
        <v>0.20012054996744016</v>
      </c>
      <c r="G261" s="87">
        <v>193593.70965161323</v>
      </c>
      <c r="H261" s="88">
        <v>0.62605871498473664</v>
      </c>
      <c r="I261" s="87">
        <v>201514.02540416003</v>
      </c>
      <c r="J261" s="88">
        <v>0.56214803467834373</v>
      </c>
      <c r="K261" s="89">
        <v>122848.95810558787</v>
      </c>
      <c r="L261" s="89">
        <v>104478.11375052604</v>
      </c>
      <c r="M261" s="88">
        <v>0.17583438000161378</v>
      </c>
      <c r="N261" s="89">
        <v>76743.929295897658</v>
      </c>
      <c r="O261" s="88">
        <v>0.60076450649178248</v>
      </c>
      <c r="P261" s="89">
        <v>80710.357100934518</v>
      </c>
      <c r="Q261" s="88">
        <v>0.52209657494088124</v>
      </c>
      <c r="R261" s="89">
        <v>62330.935418269146</v>
      </c>
      <c r="S261" s="89">
        <v>52805.606901908926</v>
      </c>
      <c r="T261" s="88">
        <v>0.18038479387339224</v>
      </c>
      <c r="U261" s="89">
        <v>37277.725185465621</v>
      </c>
      <c r="V261" s="88">
        <v>0.67206918094271573</v>
      </c>
      <c r="W261" s="89">
        <v>39870.594602311066</v>
      </c>
      <c r="X261" s="88">
        <v>0.56333097211086447</v>
      </c>
      <c r="Y261" s="86"/>
      <c r="Z261" s="86"/>
      <c r="AA261" s="86"/>
      <c r="AB261" s="86"/>
      <c r="AC261" s="91">
        <v>2.5624534680600743</v>
      </c>
      <c r="AD261" s="91">
        <v>2.5105985269406039</v>
      </c>
      <c r="AE261" s="88">
        <v>2.0654413902911214E-2</v>
      </c>
      <c r="AF261" s="91">
        <v>2.5225931409529974</v>
      </c>
      <c r="AG261" s="88">
        <v>1.5801330170912287E-2</v>
      </c>
      <c r="AH261" s="91">
        <v>2.4967554678534158</v>
      </c>
      <c r="AI261" s="88">
        <v>2.6313349886499828E-2</v>
      </c>
      <c r="AJ261" s="91">
        <v>5.0503772586246853</v>
      </c>
      <c r="AK261" s="91">
        <v>4.967324757139024</v>
      </c>
      <c r="AL261" s="88">
        <v>1.6719764772033185E-2</v>
      </c>
      <c r="AM261" s="91">
        <v>5.1932812071669643</v>
      </c>
      <c r="AN261" s="88">
        <v>-2.7517082715464165E-2</v>
      </c>
      <c r="AO261" s="91">
        <v>5.0542016594976849</v>
      </c>
      <c r="AP261" s="88">
        <v>-7.5667753893690149E-4</v>
      </c>
      <c r="AQ261" s="26"/>
      <c r="AR261" s="26"/>
      <c r="AS261" s="81">
        <v>16.731778668678519</v>
      </c>
      <c r="AT261" s="81">
        <v>12.761611656711521</v>
      </c>
      <c r="AU261" s="26"/>
      <c r="AV261" s="26"/>
      <c r="AW261" s="26"/>
      <c r="AX261" s="26"/>
      <c r="AY261" s="26"/>
      <c r="AZ261" s="26"/>
      <c r="BA261" s="26"/>
      <c r="BB261" s="101">
        <v>22.445079583197888</v>
      </c>
      <c r="BC261" s="101">
        <v>20.11522625509474</v>
      </c>
      <c r="BD261" s="28">
        <v>0.11582536027965622</v>
      </c>
      <c r="BE261" s="99">
        <v>4.3222233897228355</v>
      </c>
      <c r="BF261" s="99">
        <v>4.0450048289984348</v>
      </c>
      <c r="BG261" s="28">
        <v>6.8533554950796313E-2</v>
      </c>
      <c r="BH261" s="101">
        <v>2.9735879978898017</v>
      </c>
      <c r="BI261" s="101">
        <v>2.5833481407687731</v>
      </c>
      <c r="BJ261" s="28">
        <v>0.15105972399248441</v>
      </c>
      <c r="BK261" s="99">
        <v>0.57240866563590109</v>
      </c>
      <c r="BL261" s="99">
        <v>0.53042431964881753</v>
      </c>
      <c r="BM261" s="28">
        <v>7.9152377505768381E-2</v>
      </c>
      <c r="BN261" s="27">
        <v>818.28107963770367</v>
      </c>
      <c r="BO261" s="99">
        <v>162.02375342164783</v>
      </c>
      <c r="BP261" s="27">
        <v>114.89145949454847</v>
      </c>
      <c r="BQ261" s="99">
        <v>22.743976103961302</v>
      </c>
    </row>
    <row r="262" spans="1:69" s="2" customFormat="1" x14ac:dyDescent="0.25">
      <c r="A262" s="86" t="s">
        <v>366</v>
      </c>
      <c r="B262" s="86" t="s">
        <v>240</v>
      </c>
      <c r="C262" s="86" t="s">
        <v>164</v>
      </c>
      <c r="D262" s="87">
        <v>1027518.939706558</v>
      </c>
      <c r="E262" s="87">
        <v>1076285.966046375</v>
      </c>
      <c r="F262" s="88">
        <v>-4.5310473125425577E-2</v>
      </c>
      <c r="G262" s="87">
        <v>982657.01706036087</v>
      </c>
      <c r="H262" s="88">
        <v>4.5653693880294596E-2</v>
      </c>
      <c r="I262" s="87">
        <v>1105565.7534871232</v>
      </c>
      <c r="J262" s="88">
        <v>-7.0594456760616542E-2</v>
      </c>
      <c r="K262" s="89">
        <v>419271.47576490935</v>
      </c>
      <c r="L262" s="89">
        <v>454541.60353893199</v>
      </c>
      <c r="M262" s="88">
        <v>-7.7594938503801253E-2</v>
      </c>
      <c r="N262" s="89">
        <v>441418.61207558902</v>
      </c>
      <c r="O262" s="88">
        <v>-5.0172638182476914E-2</v>
      </c>
      <c r="P262" s="89">
        <v>488311.99683639512</v>
      </c>
      <c r="Q262" s="88">
        <v>-0.14138608414041734</v>
      </c>
      <c r="R262" s="89">
        <v>322760.93876155163</v>
      </c>
      <c r="S262" s="89">
        <v>353170.99127993849</v>
      </c>
      <c r="T262" s="88">
        <v>-8.6105748402995383E-2</v>
      </c>
      <c r="U262" s="89">
        <v>327972.25291740039</v>
      </c>
      <c r="V262" s="88">
        <v>-1.588949708242917E-2</v>
      </c>
      <c r="W262" s="89">
        <v>348185.13993712445</v>
      </c>
      <c r="X262" s="88">
        <v>-7.3019202313355305E-2</v>
      </c>
      <c r="Y262" s="86"/>
      <c r="Z262" s="86"/>
      <c r="AA262" s="86"/>
      <c r="AB262" s="86"/>
      <c r="AC262" s="91">
        <v>2.450724647633078</v>
      </c>
      <c r="AD262" s="91">
        <v>2.3678491862278781</v>
      </c>
      <c r="AE262" s="88">
        <v>3.5000312472275863E-2</v>
      </c>
      <c r="AF262" s="91">
        <v>2.2261340826564187</v>
      </c>
      <c r="AG262" s="88">
        <v>0.10088815706404267</v>
      </c>
      <c r="AH262" s="91">
        <v>2.2640560966138494</v>
      </c>
      <c r="AI262" s="88">
        <v>8.2448730532080169E-2</v>
      </c>
      <c r="AJ262" s="91">
        <v>3.1835294061579904</v>
      </c>
      <c r="AK262" s="91">
        <v>3.0474925535242066</v>
      </c>
      <c r="AL262" s="88">
        <v>4.463894504892784E-2</v>
      </c>
      <c r="AM262" s="91">
        <v>2.9961589991816853</v>
      </c>
      <c r="AN262" s="88">
        <v>6.2536870382206011E-2</v>
      </c>
      <c r="AO262" s="91">
        <v>3.1752238297325586</v>
      </c>
      <c r="AP262" s="88">
        <v>2.6157451791773041E-3</v>
      </c>
      <c r="AQ262" s="26"/>
      <c r="AR262" s="26"/>
      <c r="AS262" s="81">
        <v>54.614062311121913</v>
      </c>
      <c r="AT262" s="81">
        <v>66.081950010705441</v>
      </c>
      <c r="AU262" s="26"/>
      <c r="AV262" s="26"/>
      <c r="AW262" s="26"/>
      <c r="AX262" s="26"/>
      <c r="AY262" s="26"/>
      <c r="AZ262" s="26"/>
      <c r="BA262" s="26"/>
      <c r="BB262" s="101">
        <v>65.069384079442216</v>
      </c>
      <c r="BC262" s="101">
        <v>72.895774597672727</v>
      </c>
      <c r="BD262" s="28">
        <v>-0.10736411762445798</v>
      </c>
      <c r="BE262" s="99">
        <v>20.265061398853007</v>
      </c>
      <c r="BF262" s="99">
        <v>23.867089581850681</v>
      </c>
      <c r="BG262" s="28">
        <v>-0.15092029426733183</v>
      </c>
      <c r="BH262" s="101">
        <v>8.0982083605747981</v>
      </c>
      <c r="BI262" s="101">
        <v>8.9954141113165793</v>
      </c>
      <c r="BJ262" s="28">
        <v>-9.9740349875950859E-2</v>
      </c>
      <c r="BK262" s="99">
        <v>2.5177197157342945</v>
      </c>
      <c r="BL262" s="99">
        <v>2.9420729273430188</v>
      </c>
      <c r="BM262" s="28">
        <v>-0.14423612945310535</v>
      </c>
      <c r="BN262" s="27">
        <v>1700.6104848907487</v>
      </c>
      <c r="BO262" s="99">
        <v>534.19028629080981</v>
      </c>
      <c r="BP262" s="27">
        <v>219.06131736871339</v>
      </c>
      <c r="BQ262" s="99">
        <v>68.802987700509135</v>
      </c>
    </row>
    <row r="263" spans="1:69" s="2" customFormat="1" x14ac:dyDescent="0.25">
      <c r="A263" s="86" t="s">
        <v>366</v>
      </c>
      <c r="B263" s="86" t="s">
        <v>240</v>
      </c>
      <c r="C263" s="86" t="s">
        <v>165</v>
      </c>
      <c r="D263" s="87">
        <v>91837.886839084618</v>
      </c>
      <c r="E263" s="87">
        <v>86417.647172790763</v>
      </c>
      <c r="F263" s="88">
        <v>6.2721444561620252E-2</v>
      </c>
      <c r="G263" s="87">
        <v>61207.411160259246</v>
      </c>
      <c r="H263" s="88">
        <v>0.50043736694933327</v>
      </c>
      <c r="I263" s="87">
        <v>48221.848236267564</v>
      </c>
      <c r="J263" s="88">
        <v>0.90448707791364813</v>
      </c>
      <c r="K263" s="89">
        <v>16504.790646123358</v>
      </c>
      <c r="L263" s="89">
        <v>16068.321874457431</v>
      </c>
      <c r="M263" s="88">
        <v>2.7163307722864766E-2</v>
      </c>
      <c r="N263" s="89">
        <v>11305.420993397556</v>
      </c>
      <c r="O263" s="88">
        <v>0.45990057829445441</v>
      </c>
      <c r="P263" s="89">
        <v>8851.6274760961533</v>
      </c>
      <c r="Q263" s="88">
        <v>0.86460520290699028</v>
      </c>
      <c r="R263" s="89">
        <v>5030.9087420101469</v>
      </c>
      <c r="S263" s="89">
        <v>4988.259058573417</v>
      </c>
      <c r="T263" s="88">
        <v>8.550013729424712E-3</v>
      </c>
      <c r="U263" s="89">
        <v>3407.0572394253663</v>
      </c>
      <c r="V263" s="88">
        <v>0.47661409494213813</v>
      </c>
      <c r="W263" s="89">
        <v>2612.4875753875135</v>
      </c>
      <c r="X263" s="88">
        <v>0.92571585388837918</v>
      </c>
      <c r="Y263" s="86"/>
      <c r="Z263" s="86"/>
      <c r="AA263" s="86"/>
      <c r="AB263" s="86"/>
      <c r="AC263" s="91">
        <v>5.5643169797282761</v>
      </c>
      <c r="AD263" s="91">
        <v>5.3781376703787727</v>
      </c>
      <c r="AE263" s="88">
        <v>3.4617802808382024E-2</v>
      </c>
      <c r="AF263" s="91">
        <v>5.4139877847985316</v>
      </c>
      <c r="AG263" s="88">
        <v>2.7766814574617413E-2</v>
      </c>
      <c r="AH263" s="91">
        <v>5.4477945854014767</v>
      </c>
      <c r="AI263" s="88">
        <v>2.138891114563056E-2</v>
      </c>
      <c r="AJ263" s="91">
        <v>18.254731212315715</v>
      </c>
      <c r="AK263" s="91">
        <v>17.324209941394901</v>
      </c>
      <c r="AL263" s="88">
        <v>5.3712190862880427E-2</v>
      </c>
      <c r="AM263" s="91">
        <v>17.964890772009007</v>
      </c>
      <c r="AN263" s="88">
        <v>1.6133715700532233E-2</v>
      </c>
      <c r="AO263" s="91">
        <v>18.458211510963743</v>
      </c>
      <c r="AP263" s="88">
        <v>-1.1023836113654102E-2</v>
      </c>
      <c r="AQ263" s="26"/>
      <c r="AR263" s="26"/>
      <c r="AS263" s="81">
        <v>4.8813115559542997</v>
      </c>
      <c r="AT263" s="81">
        <v>1.0300263138209038</v>
      </c>
      <c r="AU263" s="26"/>
      <c r="AV263" s="26"/>
      <c r="AW263" s="26"/>
      <c r="AX263" s="26"/>
      <c r="AY263" s="26"/>
      <c r="AZ263" s="26"/>
      <c r="BA263" s="26"/>
      <c r="BB263" s="101">
        <v>8.6036870778593357</v>
      </c>
      <c r="BC263" s="101">
        <v>8.3510446750199971</v>
      </c>
      <c r="BD263" s="28">
        <v>3.025279024013048E-2</v>
      </c>
      <c r="BE263" s="99">
        <v>0.47131988821018639</v>
      </c>
      <c r="BF263" s="99">
        <v>0.48233651091539098</v>
      </c>
      <c r="BG263" s="28">
        <v>-2.2840117751602412E-2</v>
      </c>
      <c r="BH263" s="101">
        <v>1.1516616237245021</v>
      </c>
      <c r="BI263" s="101">
        <v>1.052853070085884</v>
      </c>
      <c r="BJ263" s="28">
        <v>9.384837870165301E-2</v>
      </c>
      <c r="BK263" s="99">
        <v>6.3095877291966737E-2</v>
      </c>
      <c r="BL263" s="99">
        <v>6.0812910652457509E-2</v>
      </c>
      <c r="BM263" s="28">
        <v>3.7540821759975584E-2</v>
      </c>
      <c r="BN263" s="27">
        <v>434.41616508910801</v>
      </c>
      <c r="BO263" s="99">
        <v>23.79745612447174</v>
      </c>
      <c r="BP263" s="27">
        <v>60.813322624110995</v>
      </c>
      <c r="BQ263" s="99">
        <v>3.3243626643120434</v>
      </c>
    </row>
    <row r="264" spans="1:69" s="2" customFormat="1" x14ac:dyDescent="0.25">
      <c r="A264" s="86" t="s">
        <v>366</v>
      </c>
      <c r="B264" s="86" t="s">
        <v>240</v>
      </c>
      <c r="C264" s="86" t="s">
        <v>166</v>
      </c>
      <c r="D264" s="86"/>
      <c r="E264" s="86"/>
      <c r="F264" s="86"/>
      <c r="G264" s="87">
        <v>1.9208954536914826</v>
      </c>
      <c r="H264" s="88">
        <v>-1</v>
      </c>
      <c r="I264" s="86"/>
      <c r="J264" s="86"/>
      <c r="K264" s="86"/>
      <c r="L264" s="86"/>
      <c r="M264" s="86"/>
      <c r="N264" s="89">
        <v>0.34477609630840966</v>
      </c>
      <c r="O264" s="88">
        <v>-1</v>
      </c>
      <c r="P264" s="86"/>
      <c r="Q264" s="86"/>
      <c r="R264" s="86"/>
      <c r="S264" s="86"/>
      <c r="T264" s="86"/>
      <c r="U264" s="89">
        <v>0.14776119461700077</v>
      </c>
      <c r="V264" s="88">
        <v>-1</v>
      </c>
      <c r="W264" s="86"/>
      <c r="X264" s="86"/>
      <c r="Y264" s="86"/>
      <c r="Z264" s="86"/>
      <c r="AA264" s="86"/>
      <c r="AB264" s="86"/>
      <c r="AC264" s="86"/>
      <c r="AD264" s="86"/>
      <c r="AE264" s="86"/>
      <c r="AF264" s="91">
        <v>5.5714287453768261</v>
      </c>
      <c r="AG264" s="88">
        <v>-1</v>
      </c>
      <c r="AH264" s="86"/>
      <c r="AI264" s="86"/>
      <c r="AJ264" s="86"/>
      <c r="AK264" s="86"/>
      <c r="AL264" s="86"/>
      <c r="AM264" s="91">
        <v>12.999999483426434</v>
      </c>
      <c r="AN264" s="88">
        <v>-1</v>
      </c>
      <c r="AO264" s="86"/>
      <c r="AP264" s="86"/>
      <c r="AQ264" s="26"/>
      <c r="AR264" s="26"/>
      <c r="AS264" s="26"/>
      <c r="AT264" s="26"/>
      <c r="AU264" s="26"/>
      <c r="AV264" s="26"/>
      <c r="AW264" s="26"/>
      <c r="AX264" s="26"/>
      <c r="AY264" s="26"/>
      <c r="AZ264" s="26"/>
      <c r="BA264" s="26"/>
      <c r="BB264" s="101"/>
      <c r="BC264" s="101"/>
      <c r="BD264" s="26"/>
      <c r="BE264" s="99"/>
      <c r="BF264" s="99"/>
      <c r="BG264" s="26"/>
      <c r="BH264" s="101"/>
      <c r="BI264" s="101"/>
      <c r="BJ264" s="26"/>
      <c r="BK264" s="99"/>
      <c r="BL264" s="99"/>
      <c r="BM264" s="26"/>
      <c r="BN264" s="27"/>
      <c r="BO264" s="99"/>
      <c r="BP264" s="27"/>
      <c r="BQ264" s="99"/>
    </row>
    <row r="265" spans="1:69" s="2" customFormat="1" x14ac:dyDescent="0.25">
      <c r="A265" s="86" t="s">
        <v>366</v>
      </c>
      <c r="B265" s="86" t="s">
        <v>241</v>
      </c>
      <c r="C265" s="86" t="s">
        <v>141</v>
      </c>
      <c r="D265" s="87">
        <v>224760612.77695698</v>
      </c>
      <c r="E265" s="87">
        <v>211984148.98888507</v>
      </c>
      <c r="F265" s="88">
        <v>6.0270845008990777E-2</v>
      </c>
      <c r="G265" s="87">
        <v>182779879.14070922</v>
      </c>
      <c r="H265" s="88">
        <v>0.22967918478559543</v>
      </c>
      <c r="I265" s="87">
        <v>171200717.8767612</v>
      </c>
      <c r="J265" s="88">
        <v>0.31284854155080621</v>
      </c>
      <c r="K265" s="89">
        <v>63816328.426928267</v>
      </c>
      <c r="L265" s="89">
        <v>66173007.563956983</v>
      </c>
      <c r="M265" s="88">
        <v>-3.5613903973624877E-2</v>
      </c>
      <c r="N265" s="89">
        <v>59726426.323018745</v>
      </c>
      <c r="O265" s="88">
        <v>6.8477261334707745E-2</v>
      </c>
      <c r="P265" s="89">
        <v>57566719.750386558</v>
      </c>
      <c r="Q265" s="88">
        <v>0.10856287632229979</v>
      </c>
      <c r="R265" s="86"/>
      <c r="S265" s="86"/>
      <c r="T265" s="86"/>
      <c r="U265" s="86"/>
      <c r="V265" s="86"/>
      <c r="W265" s="86"/>
      <c r="X265" s="86"/>
      <c r="Y265" s="86"/>
      <c r="Z265" s="86"/>
      <c r="AA265" s="86"/>
      <c r="AB265" s="86"/>
      <c r="AC265" s="91">
        <v>3.5219922285926408</v>
      </c>
      <c r="AD265" s="91">
        <v>3.2034836679291012</v>
      </c>
      <c r="AE265" s="88">
        <v>9.9425685809548747E-2</v>
      </c>
      <c r="AF265" s="91">
        <v>3.0602848754449137</v>
      </c>
      <c r="AG265" s="88">
        <v>0.15087071038790228</v>
      </c>
      <c r="AH265" s="91">
        <v>2.9739529821935284</v>
      </c>
      <c r="AI265" s="88">
        <v>0.18427972791785349</v>
      </c>
      <c r="AJ265" s="86"/>
      <c r="AK265" s="86"/>
      <c r="AL265" s="86"/>
      <c r="AM265" s="86"/>
      <c r="AN265" s="86"/>
      <c r="AO265" s="86"/>
      <c r="AP265" s="86"/>
      <c r="AQ265" s="26"/>
      <c r="AR265" s="26"/>
      <c r="AS265" s="26"/>
      <c r="AT265" s="26"/>
      <c r="AU265" s="26"/>
      <c r="AV265" s="26"/>
      <c r="AW265" s="26"/>
      <c r="AX265" s="26"/>
      <c r="AY265" s="26"/>
      <c r="AZ265" s="26"/>
      <c r="BA265" s="26"/>
      <c r="BB265" s="101">
        <v>88296.220451146684</v>
      </c>
      <c r="BC265" s="101">
        <v>90760.607417208448</v>
      </c>
      <c r="BD265" s="28">
        <v>-2.7152605477103822E-2</v>
      </c>
      <c r="BE265" s="99"/>
      <c r="BF265" s="99"/>
      <c r="BG265" s="26"/>
      <c r="BH265" s="101">
        <v>10851.902883729839</v>
      </c>
      <c r="BI265" s="101">
        <v>11175.559388535044</v>
      </c>
      <c r="BJ265" s="28">
        <v>-2.8961101055687916E-2</v>
      </c>
      <c r="BK265" s="99"/>
      <c r="BL265" s="99"/>
      <c r="BM265" s="26"/>
      <c r="BN265" s="27">
        <v>1962974.7840782271</v>
      </c>
      <c r="BO265" s="99"/>
      <c r="BP265" s="27">
        <v>245350.6213297513</v>
      </c>
      <c r="BQ265" s="99"/>
    </row>
    <row r="266" spans="1:69" s="2" customFormat="1" x14ac:dyDescent="0.25">
      <c r="A266" s="86" t="s">
        <v>366</v>
      </c>
      <c r="B266" s="86" t="s">
        <v>241</v>
      </c>
      <c r="C266" s="86" t="s">
        <v>291</v>
      </c>
      <c r="D266" s="87">
        <v>104333348.84654139</v>
      </c>
      <c r="E266" s="87">
        <v>98201853.029992595</v>
      </c>
      <c r="F266" s="88">
        <v>6.2437679405867488E-2</v>
      </c>
      <c r="G266" s="87">
        <v>85773299.534893125</v>
      </c>
      <c r="H266" s="88">
        <v>0.21638492878658491</v>
      </c>
      <c r="I266" s="87">
        <v>80465380.366043627</v>
      </c>
      <c r="J266" s="88">
        <v>0.29662406828775822</v>
      </c>
      <c r="K266" s="89">
        <v>29728154.949003082</v>
      </c>
      <c r="L266" s="89">
        <v>30786373.801414851</v>
      </c>
      <c r="M266" s="88">
        <v>-3.4372961857662386E-2</v>
      </c>
      <c r="N266" s="89">
        <v>27834039.872022778</v>
      </c>
      <c r="O266" s="88">
        <v>6.8050311262367727E-2</v>
      </c>
      <c r="P266" s="89">
        <v>26702347.76704859</v>
      </c>
      <c r="Q266" s="88">
        <v>0.11331614764183465</v>
      </c>
      <c r="R266" s="86"/>
      <c r="S266" s="86"/>
      <c r="T266" s="86"/>
      <c r="U266" s="86"/>
      <c r="V266" s="86"/>
      <c r="W266" s="86"/>
      <c r="X266" s="86"/>
      <c r="Y266" s="86"/>
      <c r="Z266" s="86"/>
      <c r="AA266" s="86"/>
      <c r="AB266" s="86"/>
      <c r="AC266" s="91">
        <v>3.5095803633127982</v>
      </c>
      <c r="AD266" s="91">
        <v>3.1897830404917493</v>
      </c>
      <c r="AE266" s="88">
        <v>0.10025676315958708</v>
      </c>
      <c r="AF266" s="91">
        <v>3.0815972072062618</v>
      </c>
      <c r="AG266" s="88">
        <v>0.13888354879920878</v>
      </c>
      <c r="AH266" s="91">
        <v>3.0134196838429337</v>
      </c>
      <c r="AI266" s="88">
        <v>0.16465037449981879</v>
      </c>
      <c r="AJ266" s="86"/>
      <c r="AK266" s="86"/>
      <c r="AL266" s="86"/>
      <c r="AM266" s="86"/>
      <c r="AN266" s="86"/>
      <c r="AO266" s="86"/>
      <c r="AP266" s="86"/>
      <c r="AQ266" s="26"/>
      <c r="AR266" s="26"/>
      <c r="AS266" s="26"/>
      <c r="AT266" s="26"/>
      <c r="AU266" s="26"/>
      <c r="AV266" s="26"/>
      <c r="AW266" s="26"/>
      <c r="AX266" s="26"/>
      <c r="AY266" s="26"/>
      <c r="AZ266" s="26"/>
      <c r="BA266" s="26"/>
      <c r="BB266" s="101">
        <v>42276.745174525124</v>
      </c>
      <c r="BC266" s="101">
        <v>43334.958282548469</v>
      </c>
      <c r="BD266" s="28">
        <v>-2.4419386794460134E-2</v>
      </c>
      <c r="BE266" s="99"/>
      <c r="BF266" s="99"/>
      <c r="BG266" s="26"/>
      <c r="BH266" s="101">
        <v>5193.7685501026017</v>
      </c>
      <c r="BI266" s="101">
        <v>5334.3941247540815</v>
      </c>
      <c r="BJ266" s="28">
        <v>-2.6362051877440298E-2</v>
      </c>
      <c r="BK266" s="99"/>
      <c r="BL266" s="99"/>
      <c r="BM266" s="26"/>
      <c r="BN266" s="27">
        <v>911208.28686935722</v>
      </c>
      <c r="BO266" s="99"/>
      <c r="BP266" s="27">
        <v>113899.31320511694</v>
      </c>
      <c r="BQ266" s="99"/>
    </row>
    <row r="267" spans="1:69" s="2" customFormat="1" x14ac:dyDescent="0.25">
      <c r="A267" s="86" t="s">
        <v>366</v>
      </c>
      <c r="B267" s="86" t="s">
        <v>241</v>
      </c>
      <c r="C267" s="86" t="s">
        <v>287</v>
      </c>
      <c r="D267" s="87">
        <v>26544965.253858987</v>
      </c>
      <c r="E267" s="87">
        <v>25262134.557880126</v>
      </c>
      <c r="F267" s="88">
        <v>5.0780772030156983E-2</v>
      </c>
      <c r="G267" s="87">
        <v>22145856.203323621</v>
      </c>
      <c r="H267" s="88">
        <v>0.19864253656063899</v>
      </c>
      <c r="I267" s="87">
        <v>20848871.156758148</v>
      </c>
      <c r="J267" s="88">
        <v>0.27320875333120631</v>
      </c>
      <c r="K267" s="89">
        <v>10847510.782686831</v>
      </c>
      <c r="L267" s="89">
        <v>11278579.105927825</v>
      </c>
      <c r="M267" s="88">
        <v>-3.8220091306929924E-2</v>
      </c>
      <c r="N267" s="89">
        <v>9833010.8555234876</v>
      </c>
      <c r="O267" s="88">
        <v>0.10317286760580253</v>
      </c>
      <c r="P267" s="89">
        <v>9154469.2846262287</v>
      </c>
      <c r="Q267" s="88">
        <v>0.18494152368874636</v>
      </c>
      <c r="R267" s="89">
        <v>13306232.431905424</v>
      </c>
      <c r="S267" s="89">
        <v>13930318.398891592</v>
      </c>
      <c r="T267" s="88">
        <v>-4.4800552946142672E-2</v>
      </c>
      <c r="U267" s="89">
        <v>12274471.263636239</v>
      </c>
      <c r="V267" s="88">
        <v>8.4057483708144046E-2</v>
      </c>
      <c r="W267" s="89">
        <v>11774799.435401995</v>
      </c>
      <c r="X267" s="88">
        <v>0.13006021927635034</v>
      </c>
      <c r="Y267" s="86"/>
      <c r="Z267" s="86"/>
      <c r="AA267" s="86"/>
      <c r="AB267" s="86"/>
      <c r="AC267" s="91">
        <v>2.44710199285776</v>
      </c>
      <c r="AD267" s="91">
        <v>2.2398330783177101</v>
      </c>
      <c r="AE267" s="88">
        <v>9.2537661197380425E-2</v>
      </c>
      <c r="AF267" s="91">
        <v>2.2521948291029954</v>
      </c>
      <c r="AG267" s="88">
        <v>8.654098714558911E-2</v>
      </c>
      <c r="AH267" s="91">
        <v>2.277452740135486</v>
      </c>
      <c r="AI267" s="88">
        <v>7.449078952662766E-2</v>
      </c>
      <c r="AJ267" s="91">
        <v>1.9949272184822195</v>
      </c>
      <c r="AK267" s="91">
        <v>1.8134642607946552</v>
      </c>
      <c r="AL267" s="88">
        <v>0.10006425911478829</v>
      </c>
      <c r="AM267" s="91">
        <v>1.8042207870030114</v>
      </c>
      <c r="AN267" s="88">
        <v>0.10570016311362335</v>
      </c>
      <c r="AO267" s="91">
        <v>1.7706349285300045</v>
      </c>
      <c r="AP267" s="88">
        <v>0.12667336803212412</v>
      </c>
      <c r="AQ267" s="26"/>
      <c r="AR267" s="26"/>
      <c r="AS267" s="26"/>
      <c r="AT267" s="26"/>
      <c r="AU267" s="26"/>
      <c r="AV267" s="26"/>
      <c r="AW267" s="26"/>
      <c r="AX267" s="26"/>
      <c r="AY267" s="26"/>
      <c r="AZ267" s="26"/>
      <c r="BA267" s="26"/>
      <c r="BB267" s="101">
        <v>10841.733387171558</v>
      </c>
      <c r="BC267" s="101">
        <v>11203.783785607304</v>
      </c>
      <c r="BD267" s="28">
        <v>-3.231501119299051E-2</v>
      </c>
      <c r="BE267" s="99">
        <v>5241.0384045353367</v>
      </c>
      <c r="BF267" s="99">
        <v>5985.2636904529654</v>
      </c>
      <c r="BG267" s="28">
        <v>-0.12434294032938517</v>
      </c>
      <c r="BH267" s="101">
        <v>1331.7048901098144</v>
      </c>
      <c r="BI267" s="101">
        <v>1378.995107075348</v>
      </c>
      <c r="BJ267" s="28">
        <v>-3.4293244930962342E-2</v>
      </c>
      <c r="BK267" s="99">
        <v>644.59794647061722</v>
      </c>
      <c r="BL267" s="99">
        <v>737.2887240325415</v>
      </c>
      <c r="BM267" s="28">
        <v>-0.12571842555106433</v>
      </c>
      <c r="BN267" s="27">
        <v>364707.34636867594</v>
      </c>
      <c r="BO267" s="99">
        <v>182817.36947082839</v>
      </c>
      <c r="BP267" s="27">
        <v>49067.174779367786</v>
      </c>
      <c r="BQ267" s="99">
        <v>24592.681598899351</v>
      </c>
    </row>
    <row r="268" spans="1:69" s="2" customFormat="1" x14ac:dyDescent="0.25">
      <c r="A268" s="86" t="s">
        <v>366</v>
      </c>
      <c r="B268" s="86" t="s">
        <v>241</v>
      </c>
      <c r="C268" s="86" t="s">
        <v>288</v>
      </c>
      <c r="D268" s="87">
        <v>13528820.645765772</v>
      </c>
      <c r="E268" s="87">
        <v>13403629.214317316</v>
      </c>
      <c r="F268" s="88">
        <v>9.3401144903897011E-3</v>
      </c>
      <c r="G268" s="87">
        <v>11639667.142535234</v>
      </c>
      <c r="H268" s="88">
        <v>0.16230305214888319</v>
      </c>
      <c r="I268" s="87">
        <v>10803918.603553791</v>
      </c>
      <c r="J268" s="88">
        <v>0.25221423283545147</v>
      </c>
      <c r="K268" s="89">
        <v>6164523.1714019394</v>
      </c>
      <c r="L268" s="89">
        <v>6536329.4549972573</v>
      </c>
      <c r="M268" s="88">
        <v>-5.688303904434603E-2</v>
      </c>
      <c r="N268" s="89">
        <v>5692853.4430966051</v>
      </c>
      <c r="O268" s="88">
        <v>8.2852954677289453E-2</v>
      </c>
      <c r="P268" s="89">
        <v>5458647.4945805231</v>
      </c>
      <c r="Q268" s="88">
        <v>0.12931329189551563</v>
      </c>
      <c r="R268" s="89">
        <v>6667676.3702197019</v>
      </c>
      <c r="S268" s="89">
        <v>7096473.8263470801</v>
      </c>
      <c r="T268" s="88">
        <v>-6.042401714149663E-2</v>
      </c>
      <c r="U268" s="89">
        <v>6120411.3103179103</v>
      </c>
      <c r="V268" s="88">
        <v>8.9416385950924798E-2</v>
      </c>
      <c r="W268" s="89">
        <v>5897042.5360922683</v>
      </c>
      <c r="X268" s="88">
        <v>0.13068141011546808</v>
      </c>
      <c r="Y268" s="86"/>
      <c r="Z268" s="86"/>
      <c r="AA268" s="86"/>
      <c r="AB268" s="86"/>
      <c r="AC268" s="91">
        <v>2.1946256457478834</v>
      </c>
      <c r="AD268" s="91">
        <v>2.0506354991133078</v>
      </c>
      <c r="AE268" s="88">
        <v>7.0217328577817373E-2</v>
      </c>
      <c r="AF268" s="91">
        <v>2.0446103626029557</v>
      </c>
      <c r="AG268" s="88">
        <v>7.3371086192650439E-2</v>
      </c>
      <c r="AH268" s="91">
        <v>1.979229949228299</v>
      </c>
      <c r="AI268" s="88">
        <v>0.10882803011523101</v>
      </c>
      <c r="AJ268" s="91">
        <v>2.0290157911968354</v>
      </c>
      <c r="AK268" s="91">
        <v>1.8887731487930892</v>
      </c>
      <c r="AL268" s="88">
        <v>7.4250654449085157E-2</v>
      </c>
      <c r="AM268" s="91">
        <v>1.9017785819251809</v>
      </c>
      <c r="AN268" s="88">
        <v>6.6904323395445733E-2</v>
      </c>
      <c r="AO268" s="91">
        <v>1.8320910078958172</v>
      </c>
      <c r="AP268" s="88">
        <v>0.10748635436357994</v>
      </c>
      <c r="AQ268" s="26"/>
      <c r="AR268" s="26"/>
      <c r="AS268" s="26"/>
      <c r="AT268" s="26"/>
      <c r="AU268" s="26"/>
      <c r="AV268" s="26"/>
      <c r="AW268" s="26"/>
      <c r="AX268" s="26"/>
      <c r="AY268" s="26"/>
      <c r="AZ268" s="26"/>
      <c r="BA268" s="26"/>
      <c r="BB268" s="101">
        <v>5529.1748496406472</v>
      </c>
      <c r="BC268" s="101">
        <v>5927.5358541968681</v>
      </c>
      <c r="BD268" s="28">
        <v>-6.7205161530009092E-2</v>
      </c>
      <c r="BE268" s="99">
        <v>2628.7396563103989</v>
      </c>
      <c r="BF268" s="99">
        <v>3057.0588692440524</v>
      </c>
      <c r="BG268" s="28">
        <v>-0.14010826459471093</v>
      </c>
      <c r="BH268" s="101">
        <v>679.2417728720734</v>
      </c>
      <c r="BI268" s="101">
        <v>729.72012184546418</v>
      </c>
      <c r="BJ268" s="28">
        <v>-6.9174944560567816E-2</v>
      </c>
      <c r="BK268" s="99">
        <v>323.32300458254338</v>
      </c>
      <c r="BL268" s="99">
        <v>376.59114215516951</v>
      </c>
      <c r="BM268" s="28">
        <v>-0.14144819569515441</v>
      </c>
      <c r="BN268" s="27">
        <v>191988.71161663462</v>
      </c>
      <c r="BO268" s="99">
        <v>94621.595578311462</v>
      </c>
      <c r="BP268" s="27">
        <v>25495.919118247781</v>
      </c>
      <c r="BQ268" s="99">
        <v>12565.835325196345</v>
      </c>
    </row>
    <row r="269" spans="1:69" s="2" customFormat="1" x14ac:dyDescent="0.25">
      <c r="A269" s="86" t="s">
        <v>366</v>
      </c>
      <c r="B269" s="86" t="s">
        <v>241</v>
      </c>
      <c r="C269" s="86" t="s">
        <v>139</v>
      </c>
      <c r="D269" s="87">
        <v>640845.02713038924</v>
      </c>
      <c r="E269" s="87">
        <v>706060.66882234579</v>
      </c>
      <c r="F269" s="88">
        <v>-9.2365492898409368E-2</v>
      </c>
      <c r="G269" s="87">
        <v>592710.20799878368</v>
      </c>
      <c r="H269" s="88">
        <v>8.1211388773152926E-2</v>
      </c>
      <c r="I269" s="87">
        <v>551847.9345640433</v>
      </c>
      <c r="J269" s="88">
        <v>0.16127104405428849</v>
      </c>
      <c r="K269" s="89">
        <v>212945.40180906188</v>
      </c>
      <c r="L269" s="89">
        <v>242646.0081239398</v>
      </c>
      <c r="M269" s="88">
        <v>-0.1224030287764195</v>
      </c>
      <c r="N269" s="89">
        <v>224516.96010227638</v>
      </c>
      <c r="O269" s="88">
        <v>-5.1539795870847352E-2</v>
      </c>
      <c r="P269" s="89">
        <v>211655.66253981434</v>
      </c>
      <c r="Q269" s="88">
        <v>6.0935731828338346E-3</v>
      </c>
      <c r="R269" s="89">
        <v>125155.12923749399</v>
      </c>
      <c r="S269" s="89">
        <v>142850.24401470058</v>
      </c>
      <c r="T269" s="88">
        <v>-0.12387178544396187</v>
      </c>
      <c r="U269" s="89">
        <v>128791.10396428578</v>
      </c>
      <c r="V269" s="88">
        <v>-2.8231567358876379E-2</v>
      </c>
      <c r="W269" s="89">
        <v>120661.67294931423</v>
      </c>
      <c r="X269" s="88">
        <v>3.7240129183914977E-2</v>
      </c>
      <c r="Y269" s="86"/>
      <c r="Z269" s="86"/>
      <c r="AA269" s="86"/>
      <c r="AB269" s="86"/>
      <c r="AC269" s="91">
        <v>3.0094335058946462</v>
      </c>
      <c r="AD269" s="91">
        <v>2.9098383867156019</v>
      </c>
      <c r="AE269" s="88">
        <v>3.4227027739316983E-2</v>
      </c>
      <c r="AF269" s="91">
        <v>2.6399351199516539</v>
      </c>
      <c r="AG269" s="88">
        <v>0.13996494957412403</v>
      </c>
      <c r="AH269" s="91">
        <v>2.6072911442198516</v>
      </c>
      <c r="AI269" s="88">
        <v>0.15423761269097655</v>
      </c>
      <c r="AJ269" s="91">
        <v>5.1204056200870811</v>
      </c>
      <c r="AK269" s="91">
        <v>4.9426633723473774</v>
      </c>
      <c r="AL269" s="88">
        <v>3.5960824023362543E-2</v>
      </c>
      <c r="AM269" s="91">
        <v>4.6021051901468617</v>
      </c>
      <c r="AN269" s="88">
        <v>0.11262246483411638</v>
      </c>
      <c r="AO269" s="91">
        <v>4.573514696716126</v>
      </c>
      <c r="AP269" s="88">
        <v>0.11957782135556132</v>
      </c>
      <c r="AQ269" s="26"/>
      <c r="AR269" s="26"/>
      <c r="AS269" s="81">
        <v>100</v>
      </c>
      <c r="AT269" s="81">
        <v>100</v>
      </c>
      <c r="AU269" s="26"/>
      <c r="AV269" s="26"/>
      <c r="AW269" s="26"/>
      <c r="AX269" s="26"/>
      <c r="AY269" s="26"/>
      <c r="AZ269" s="26"/>
      <c r="BA269" s="26"/>
      <c r="BB269" s="101">
        <v>267.67448688849908</v>
      </c>
      <c r="BC269" s="101">
        <v>320.1993005177207</v>
      </c>
      <c r="BD269" s="28">
        <v>-0.16403787748535309</v>
      </c>
      <c r="BE269" s="99">
        <v>51.503433325641446</v>
      </c>
      <c r="BF269" s="99">
        <v>63.501296390844303</v>
      </c>
      <c r="BG269" s="28">
        <v>-0.18893886813518226</v>
      </c>
      <c r="BH269" s="101">
        <v>32.862581378652351</v>
      </c>
      <c r="BI269" s="101">
        <v>39.402088073176195</v>
      </c>
      <c r="BJ269" s="28">
        <v>-0.16596853147424315</v>
      </c>
      <c r="BK269" s="99">
        <v>6.3258484349885915</v>
      </c>
      <c r="BL269" s="99">
        <v>7.8178357376524934</v>
      </c>
      <c r="BM269" s="28">
        <v>-0.19084403314822135</v>
      </c>
      <c r="BN269" s="27">
        <v>10089.802143639688</v>
      </c>
      <c r="BO269" s="99">
        <v>1970.5083722387003</v>
      </c>
      <c r="BP269" s="27">
        <v>1253.6705985301794</v>
      </c>
      <c r="BQ269" s="99">
        <v>244.82826452016863</v>
      </c>
    </row>
    <row r="270" spans="1:69" s="2" customFormat="1" x14ac:dyDescent="0.25">
      <c r="A270" s="86" t="s">
        <v>366</v>
      </c>
      <c r="B270" s="86" t="s">
        <v>241</v>
      </c>
      <c r="C270" s="86" t="s">
        <v>167</v>
      </c>
      <c r="D270" s="87">
        <v>333631.73104660271</v>
      </c>
      <c r="E270" s="87">
        <v>370683.34283006075</v>
      </c>
      <c r="F270" s="88">
        <v>-9.9954887372547235E-2</v>
      </c>
      <c r="G270" s="87">
        <v>323225.22103242757</v>
      </c>
      <c r="H270" s="88">
        <v>3.2195847777395793E-2</v>
      </c>
      <c r="I270" s="87">
        <v>304278.62288459897</v>
      </c>
      <c r="J270" s="88">
        <v>9.6467861868614529E-2</v>
      </c>
      <c r="K270" s="89">
        <v>116610.27696032512</v>
      </c>
      <c r="L270" s="89">
        <v>132166.08540911737</v>
      </c>
      <c r="M270" s="88">
        <v>-0.11769894221077642</v>
      </c>
      <c r="N270" s="89">
        <v>126644.67241582337</v>
      </c>
      <c r="O270" s="88">
        <v>-7.9232669358182337E-2</v>
      </c>
      <c r="P270" s="89">
        <v>118477.48320644756</v>
      </c>
      <c r="Q270" s="88">
        <v>-1.5760009375526875E-2</v>
      </c>
      <c r="R270" s="89">
        <v>70795.920803679852</v>
      </c>
      <c r="S270" s="89">
        <v>80441.625319565763</v>
      </c>
      <c r="T270" s="88">
        <v>-0.11990936878223162</v>
      </c>
      <c r="U270" s="89">
        <v>75754.495665298789</v>
      </c>
      <c r="V270" s="88">
        <v>-6.5455849426113127E-2</v>
      </c>
      <c r="W270" s="89">
        <v>70302.5628201402</v>
      </c>
      <c r="X270" s="88">
        <v>7.0176386713218875E-3</v>
      </c>
      <c r="Y270" s="86"/>
      <c r="Z270" s="86"/>
      <c r="AA270" s="86"/>
      <c r="AB270" s="86"/>
      <c r="AC270" s="91">
        <v>2.8610834288655007</v>
      </c>
      <c r="AD270" s="91">
        <v>2.8046782325633552</v>
      </c>
      <c r="AE270" s="88">
        <v>2.0111111373582968E-2</v>
      </c>
      <c r="AF270" s="91">
        <v>2.5522212254705381</v>
      </c>
      <c r="AG270" s="88">
        <v>0.12101701855332682</v>
      </c>
      <c r="AH270" s="91">
        <v>2.5682400963429655</v>
      </c>
      <c r="AI270" s="88">
        <v>0.11402490481303841</v>
      </c>
      <c r="AJ270" s="91">
        <v>4.7125841045528301</v>
      </c>
      <c r="AK270" s="91">
        <v>4.6081035950910811</v>
      </c>
      <c r="AL270" s="88">
        <v>2.2673211941903797E-2</v>
      </c>
      <c r="AM270" s="91">
        <v>4.2667463916664792</v>
      </c>
      <c r="AN270" s="88">
        <v>0.10449126148137865</v>
      </c>
      <c r="AO270" s="91">
        <v>4.328129881453334</v>
      </c>
      <c r="AP270" s="88">
        <v>8.8826868331040226E-2</v>
      </c>
      <c r="AQ270" s="26"/>
      <c r="AR270" s="26"/>
      <c r="AS270" s="26"/>
      <c r="AT270" s="26"/>
      <c r="AU270" s="26"/>
      <c r="AV270" s="26"/>
      <c r="AW270" s="26"/>
      <c r="AX270" s="26"/>
      <c r="AY270" s="26"/>
      <c r="AZ270" s="26"/>
      <c r="BA270" s="26"/>
      <c r="BB270" s="101">
        <v>137.15822296612146</v>
      </c>
      <c r="BC270" s="101">
        <v>165.16414956981777</v>
      </c>
      <c r="BD270" s="28">
        <v>-0.16956419826360511</v>
      </c>
      <c r="BE270" s="99">
        <v>28.612702825787995</v>
      </c>
      <c r="BF270" s="99">
        <v>35.04067854203992</v>
      </c>
      <c r="BG270" s="28">
        <v>-0.18344324321630889</v>
      </c>
      <c r="BH270" s="101">
        <v>16.845901951741137</v>
      </c>
      <c r="BI270" s="101">
        <v>20.331729431179795</v>
      </c>
      <c r="BJ270" s="28">
        <v>-0.1714476621990137</v>
      </c>
      <c r="BK270" s="99">
        <v>3.516076760849999</v>
      </c>
      <c r="BL270" s="99">
        <v>4.3159220896301349</v>
      </c>
      <c r="BM270" s="28">
        <v>-0.18532432054367343</v>
      </c>
      <c r="BN270" s="27">
        <v>5252.8739595186298</v>
      </c>
      <c r="BO270" s="99">
        <v>1114.6483209591584</v>
      </c>
      <c r="BP270" s="27">
        <v>652.60018865695974</v>
      </c>
      <c r="BQ270" s="99">
        <v>138.47271454204034</v>
      </c>
    </row>
    <row r="271" spans="1:69" s="2" customFormat="1" x14ac:dyDescent="0.25">
      <c r="A271" s="86" t="s">
        <v>366</v>
      </c>
      <c r="B271" s="86" t="s">
        <v>241</v>
      </c>
      <c r="C271" s="86" t="s">
        <v>168</v>
      </c>
      <c r="D271" s="87">
        <v>270534.10393074155</v>
      </c>
      <c r="E271" s="87">
        <v>295824.20847823261</v>
      </c>
      <c r="F271" s="88">
        <v>-8.549031425652226E-2</v>
      </c>
      <c r="G271" s="87">
        <v>241447.08443599701</v>
      </c>
      <c r="H271" s="88">
        <v>0.12046954123587669</v>
      </c>
      <c r="I271" s="87">
        <v>226281.28826231958</v>
      </c>
      <c r="J271" s="88">
        <v>0.1955655105565835</v>
      </c>
      <c r="K271" s="89">
        <v>89288.210347078595</v>
      </c>
      <c r="L271" s="89">
        <v>102217.95496304837</v>
      </c>
      <c r="M271" s="88">
        <v>-0.12649191250836367</v>
      </c>
      <c r="N271" s="89">
        <v>91741.260867455043</v>
      </c>
      <c r="O271" s="88">
        <v>-2.6738792307645955E-2</v>
      </c>
      <c r="P271" s="89">
        <v>88229.348704381104</v>
      </c>
      <c r="Q271" s="88">
        <v>1.2001240610369741E-2</v>
      </c>
      <c r="R271" s="89">
        <v>52025.336627353077</v>
      </c>
      <c r="S271" s="89">
        <v>59729.069319330803</v>
      </c>
      <c r="T271" s="88">
        <v>-0.12897794624575673</v>
      </c>
      <c r="U271" s="89">
        <v>51053.816543360277</v>
      </c>
      <c r="V271" s="88">
        <v>1.9029333158034973E-2</v>
      </c>
      <c r="W271" s="89">
        <v>48817.507219519262</v>
      </c>
      <c r="X271" s="88">
        <v>6.5710635190958544E-2</v>
      </c>
      <c r="Y271" s="86"/>
      <c r="Z271" s="86"/>
      <c r="AA271" s="86"/>
      <c r="AB271" s="86"/>
      <c r="AC271" s="91">
        <v>3.0298972605580183</v>
      </c>
      <c r="AD271" s="91">
        <v>2.8940532862858839</v>
      </c>
      <c r="AE271" s="88">
        <v>4.693900244195965E-2</v>
      </c>
      <c r="AF271" s="91">
        <v>2.6318265320642622</v>
      </c>
      <c r="AG271" s="88">
        <v>0.1512526466482314</v>
      </c>
      <c r="AH271" s="91">
        <v>2.5646940795232616</v>
      </c>
      <c r="AI271" s="88">
        <v>0.18138739616119484</v>
      </c>
      <c r="AJ271" s="91">
        <v>5.2000452369683332</v>
      </c>
      <c r="AK271" s="91">
        <v>4.9527677536152677</v>
      </c>
      <c r="AL271" s="88">
        <v>4.9927130779060983E-2</v>
      </c>
      <c r="AM271" s="91">
        <v>4.7292661113970729</v>
      </c>
      <c r="AN271" s="88">
        <v>9.9545915683773495E-2</v>
      </c>
      <c r="AO271" s="91">
        <v>4.6352487283874044</v>
      </c>
      <c r="AP271" s="88">
        <v>0.12184815566033726</v>
      </c>
      <c r="AQ271" s="26"/>
      <c r="AR271" s="26"/>
      <c r="AS271" s="26"/>
      <c r="AT271" s="26"/>
      <c r="AU271" s="26"/>
      <c r="AV271" s="26"/>
      <c r="AW271" s="26"/>
      <c r="AX271" s="26"/>
      <c r="AY271" s="26"/>
      <c r="AZ271" s="26"/>
      <c r="BA271" s="26"/>
      <c r="BB271" s="101">
        <v>114.10602513226506</v>
      </c>
      <c r="BC271" s="101">
        <v>135.713523746444</v>
      </c>
      <c r="BD271" s="28">
        <v>-0.15921404159064215</v>
      </c>
      <c r="BE271" s="99">
        <v>21.847590963109631</v>
      </c>
      <c r="BF271" s="99">
        <v>27.151573099042508</v>
      </c>
      <c r="BG271" s="28">
        <v>-0.1953471394303824</v>
      </c>
      <c r="BH271" s="101">
        <v>14.006066447602137</v>
      </c>
      <c r="BI271" s="101">
        <v>16.696367747104922</v>
      </c>
      <c r="BJ271" s="28">
        <v>-0.16113093220345914</v>
      </c>
      <c r="BK271" s="99">
        <v>2.6819712021011619</v>
      </c>
      <c r="BL271" s="99">
        <v>3.3410736542331598</v>
      </c>
      <c r="BM271" s="28">
        <v>-0.19727264955590287</v>
      </c>
      <c r="BN271" s="27">
        <v>4259.4316351192565</v>
      </c>
      <c r="BO271" s="99">
        <v>819.11434247493935</v>
      </c>
      <c r="BP271" s="27">
        <v>529.33494029671681</v>
      </c>
      <c r="BQ271" s="99">
        <v>101.79088775193463</v>
      </c>
    </row>
    <row r="272" spans="1:69" s="2" customFormat="1" x14ac:dyDescent="0.25">
      <c r="A272" s="86" t="s">
        <v>366</v>
      </c>
      <c r="B272" s="86" t="s">
        <v>241</v>
      </c>
      <c r="C272" s="86" t="s">
        <v>192</v>
      </c>
      <c r="D272" s="87">
        <v>36679.19215304494</v>
      </c>
      <c r="E272" s="87">
        <v>39553.117514052392</v>
      </c>
      <c r="F272" s="88">
        <v>-7.2659894886576426E-2</v>
      </c>
      <c r="G272" s="87">
        <v>28037.902530359032</v>
      </c>
      <c r="H272" s="88">
        <v>0.3082002875689166</v>
      </c>
      <c r="I272" s="87">
        <v>21288.02341712475</v>
      </c>
      <c r="J272" s="88">
        <v>0.72299660867241688</v>
      </c>
      <c r="K272" s="89">
        <v>7046.9145016581797</v>
      </c>
      <c r="L272" s="89">
        <v>8261.9677517740474</v>
      </c>
      <c r="M272" s="88">
        <v>-0.14706584274127263</v>
      </c>
      <c r="N272" s="89">
        <v>6131.026818997987</v>
      </c>
      <c r="O272" s="88">
        <v>0.14938569177713679</v>
      </c>
      <c r="P272" s="89">
        <v>4948.8306289856728</v>
      </c>
      <c r="Q272" s="88">
        <v>0.42395548160081942</v>
      </c>
      <c r="R272" s="89">
        <v>2333.8718064610812</v>
      </c>
      <c r="S272" s="89">
        <v>2679.549375804052</v>
      </c>
      <c r="T272" s="88">
        <v>-0.12900585914347759</v>
      </c>
      <c r="U272" s="89">
        <v>1982.7917556266775</v>
      </c>
      <c r="V272" s="88">
        <v>0.1770635014182021</v>
      </c>
      <c r="W272" s="89">
        <v>1541.602909654782</v>
      </c>
      <c r="X272" s="88">
        <v>0.51392540312713564</v>
      </c>
      <c r="Y272" s="86"/>
      <c r="Z272" s="86"/>
      <c r="AA272" s="86"/>
      <c r="AB272" s="86"/>
      <c r="AC272" s="91">
        <v>5.205000308207814</v>
      </c>
      <c r="AD272" s="91">
        <v>4.7873725367131055</v>
      </c>
      <c r="AE272" s="88">
        <v>8.7235277449588602E-2</v>
      </c>
      <c r="AF272" s="91">
        <v>4.5731169277353372</v>
      </c>
      <c r="AG272" s="88">
        <v>0.13817345815939877</v>
      </c>
      <c r="AH272" s="91">
        <v>4.3016269929383313</v>
      </c>
      <c r="AI272" s="88">
        <v>0.21000735692622469</v>
      </c>
      <c r="AJ272" s="91">
        <v>15.716026926372912</v>
      </c>
      <c r="AK272" s="91">
        <v>14.761107920313538</v>
      </c>
      <c r="AL272" s="88">
        <v>6.4691553724450415E-2</v>
      </c>
      <c r="AM272" s="91">
        <v>14.140618877799108</v>
      </c>
      <c r="AN272" s="88">
        <v>0.11141012017848866</v>
      </c>
      <c r="AO272" s="91">
        <v>13.809018706309962</v>
      </c>
      <c r="AP272" s="88">
        <v>0.13809874985479978</v>
      </c>
      <c r="AQ272" s="26"/>
      <c r="AR272" s="26"/>
      <c r="AS272" s="26"/>
      <c r="AT272" s="26"/>
      <c r="AU272" s="26"/>
      <c r="AV272" s="26"/>
      <c r="AW272" s="26"/>
      <c r="AX272" s="26"/>
      <c r="AY272" s="26"/>
      <c r="AZ272" s="26"/>
      <c r="BA272" s="26"/>
      <c r="BB272" s="101">
        <v>16.951925101208275</v>
      </c>
      <c r="BC272" s="101">
        <v>19.808218916094724</v>
      </c>
      <c r="BD272" s="28">
        <v>-0.14419740749965315</v>
      </c>
      <c r="BE272" s="99">
        <v>1.0896436834100576</v>
      </c>
      <c r="BF272" s="99">
        <v>1.3409330143849041</v>
      </c>
      <c r="BG272" s="28">
        <v>-0.18739886950289966</v>
      </c>
      <c r="BH272" s="101">
        <v>2.1262085850663692</v>
      </c>
      <c r="BI272" s="101">
        <v>2.5399273836748404</v>
      </c>
      <c r="BJ272" s="28">
        <v>-0.16288607354194939</v>
      </c>
      <c r="BK272" s="99">
        <v>0.13664927441060887</v>
      </c>
      <c r="BL272" s="99">
        <v>0.17194918697861664</v>
      </c>
      <c r="BM272" s="28">
        <v>-0.20529269831556468</v>
      </c>
      <c r="BN272" s="27">
        <v>750.07324002450105</v>
      </c>
      <c r="BO272" s="99">
        <v>47.726645133561746</v>
      </c>
      <c r="BP272" s="27">
        <v>97.445627868731435</v>
      </c>
      <c r="BQ272" s="99">
        <v>6.1966535283504287</v>
      </c>
    </row>
    <row r="273" spans="1:69" s="2" customFormat="1" x14ac:dyDescent="0.25">
      <c r="A273" s="86" t="s">
        <v>366</v>
      </c>
      <c r="B273" s="86" t="s">
        <v>241</v>
      </c>
      <c r="C273" s="86" t="s">
        <v>289</v>
      </c>
      <c r="D273" s="87">
        <v>7594.7195353567604</v>
      </c>
      <c r="E273" s="87">
        <v>9907.8270101380349</v>
      </c>
      <c r="F273" s="88">
        <v>-0.2334626424557496</v>
      </c>
      <c r="G273" s="87">
        <v>8085.1668604254719</v>
      </c>
      <c r="H273" s="88">
        <v>-6.0660136461661386E-2</v>
      </c>
      <c r="I273" s="87">
        <v>6617.238265000582</v>
      </c>
      <c r="J273" s="88">
        <v>0.14771740584379461</v>
      </c>
      <c r="K273" s="89">
        <v>1101.0217052698135</v>
      </c>
      <c r="L273" s="89">
        <v>2012.699585443057</v>
      </c>
      <c r="M273" s="88">
        <v>-0.45296272069959964</v>
      </c>
      <c r="N273" s="89">
        <v>1711.9048916518295</v>
      </c>
      <c r="O273" s="88">
        <v>-0.35684411520815879</v>
      </c>
      <c r="P273" s="89">
        <v>1563.1736561059952</v>
      </c>
      <c r="Q273" s="88">
        <v>-0.29564978211534304</v>
      </c>
      <c r="R273" s="89">
        <v>456.97246015071869</v>
      </c>
      <c r="S273" s="89">
        <v>642.94749645550723</v>
      </c>
      <c r="T273" s="88">
        <v>-0.28925384627834577</v>
      </c>
      <c r="U273" s="89">
        <v>554.76659578048429</v>
      </c>
      <c r="V273" s="88">
        <v>-0.17627978391918497</v>
      </c>
      <c r="W273" s="89">
        <v>480.83752956986427</v>
      </c>
      <c r="X273" s="88">
        <v>-4.9632293553488235E-2</v>
      </c>
      <c r="Y273" s="86"/>
      <c r="Z273" s="86"/>
      <c r="AA273" s="86"/>
      <c r="AB273" s="86"/>
      <c r="AC273" s="91">
        <v>6.8978835739624387</v>
      </c>
      <c r="AD273" s="91">
        <v>4.9226556619760107</v>
      </c>
      <c r="AE273" s="88">
        <v>0.40125250426180503</v>
      </c>
      <c r="AF273" s="91">
        <v>4.7229065702499602</v>
      </c>
      <c r="AG273" s="88">
        <v>0.46051662707301189</v>
      </c>
      <c r="AH273" s="91">
        <v>4.2332073849585665</v>
      </c>
      <c r="AI273" s="88">
        <v>0.62946979599251396</v>
      </c>
      <c r="AJ273" s="91">
        <v>16.619643846484468</v>
      </c>
      <c r="AK273" s="91">
        <v>15.410009471626692</v>
      </c>
      <c r="AL273" s="88">
        <v>7.8496666539043108E-2</v>
      </c>
      <c r="AM273" s="91">
        <v>14.573997284480866</v>
      </c>
      <c r="AN273" s="88">
        <v>0.14036276541521733</v>
      </c>
      <c r="AO273" s="91">
        <v>13.76190055489235</v>
      </c>
      <c r="AP273" s="88">
        <v>0.20765615041275617</v>
      </c>
      <c r="AQ273" s="26"/>
      <c r="AR273" s="26"/>
      <c r="AS273" s="81">
        <v>1.1851101614012376</v>
      </c>
      <c r="AT273" s="81">
        <v>0.36512483582160588</v>
      </c>
      <c r="AU273" s="26"/>
      <c r="AV273" s="26"/>
      <c r="AW273" s="26"/>
      <c r="AX273" s="26"/>
      <c r="AY273" s="26"/>
      <c r="AZ273" s="26"/>
      <c r="BA273" s="26"/>
      <c r="BB273" s="101">
        <v>4.6561062300052507</v>
      </c>
      <c r="BC273" s="101">
        <v>5.6541752147718105</v>
      </c>
      <c r="BD273" s="28">
        <v>-0.17651893456698256</v>
      </c>
      <c r="BE273" s="99">
        <v>0.28015679956885181</v>
      </c>
      <c r="BF273" s="99">
        <v>0.36691575207545613</v>
      </c>
      <c r="BG273" s="28">
        <v>-0.23645469570562988</v>
      </c>
      <c r="BH273" s="101">
        <v>0.84804612507526356</v>
      </c>
      <c r="BI273" s="101">
        <v>0.76949461582834422</v>
      </c>
      <c r="BJ273" s="28">
        <v>0.10208194785399551</v>
      </c>
      <c r="BK273" s="99">
        <v>5.1011271670551118E-2</v>
      </c>
      <c r="BL273" s="99">
        <v>4.9932685243596342E-2</v>
      </c>
      <c r="BM273" s="28">
        <v>2.1600809603827601E-2</v>
      </c>
      <c r="BN273" s="27">
        <v>260.44946328470576</v>
      </c>
      <c r="BO273" s="99">
        <v>15.671181987440621</v>
      </c>
      <c r="BP273" s="27">
        <v>45.502849261826412</v>
      </c>
      <c r="BQ273" s="99">
        <v>2.720934579054453</v>
      </c>
    </row>
    <row r="274" spans="1:69" s="2" customFormat="1" x14ac:dyDescent="0.25">
      <c r="A274" s="86" t="s">
        <v>366</v>
      </c>
      <c r="B274" s="86" t="s">
        <v>241</v>
      </c>
      <c r="C274" s="86" t="s">
        <v>158</v>
      </c>
      <c r="D274" s="87">
        <v>105.10812586784363</v>
      </c>
      <c r="E274" s="87">
        <v>118.29644691228867</v>
      </c>
      <c r="F274" s="88">
        <v>-0.11148535216973655</v>
      </c>
      <c r="G274" s="87">
        <v>505.97709521293638</v>
      </c>
      <c r="H274" s="88">
        <v>-0.79226702777205815</v>
      </c>
      <c r="I274" s="87">
        <v>16.709782218933107</v>
      </c>
      <c r="J274" s="88">
        <v>5.2902151859735378</v>
      </c>
      <c r="K274" s="89">
        <v>12.00249514386342</v>
      </c>
      <c r="L274" s="89">
        <v>13.828320385066931</v>
      </c>
      <c r="M274" s="88">
        <v>-0.13203521399281445</v>
      </c>
      <c r="N274" s="89">
        <v>63.469971553231268</v>
      </c>
      <c r="O274" s="88">
        <v>-0.81089490273684595</v>
      </c>
      <c r="P274" s="89">
        <v>1.9041380108451449</v>
      </c>
      <c r="Q274" s="88">
        <v>5.303374584984077</v>
      </c>
      <c r="R274" s="89">
        <v>3.5044593508000794</v>
      </c>
      <c r="S274" s="89">
        <v>4.0332600348655863</v>
      </c>
      <c r="T274" s="88">
        <v>-0.13110999030419068</v>
      </c>
      <c r="U274" s="89">
        <v>27.301633039699063</v>
      </c>
      <c r="V274" s="88">
        <v>-0.87163920393683869</v>
      </c>
      <c r="W274" s="89">
        <v>0.55699274989603964</v>
      </c>
      <c r="X274" s="88">
        <v>5.2917503889488184</v>
      </c>
      <c r="Y274" s="86"/>
      <c r="Z274" s="86"/>
      <c r="AA274" s="86"/>
      <c r="AB274" s="86"/>
      <c r="AC274" s="91">
        <v>8.7571896183255546</v>
      </c>
      <c r="AD274" s="91">
        <v>8.554650428842816</v>
      </c>
      <c r="AE274" s="88">
        <v>2.3675916528378357E-2</v>
      </c>
      <c r="AF274" s="91">
        <v>7.9719130611013638</v>
      </c>
      <c r="AG274" s="88">
        <v>9.8505409078771436E-2</v>
      </c>
      <c r="AH274" s="91">
        <v>8.7755100332861531</v>
      </c>
      <c r="AI274" s="88">
        <v>-2.0876752338163554E-3</v>
      </c>
      <c r="AJ274" s="91">
        <v>29.992679425386143</v>
      </c>
      <c r="AK274" s="91">
        <v>29.330230604938187</v>
      </c>
      <c r="AL274" s="88">
        <v>2.2585871532030264E-2</v>
      </c>
      <c r="AM274" s="91">
        <v>18.532850927898693</v>
      </c>
      <c r="AN274" s="88">
        <v>0.61835216514023938</v>
      </c>
      <c r="AO274" s="91">
        <v>29.99999950098438</v>
      </c>
      <c r="AP274" s="88">
        <v>-2.4400252399993559E-4</v>
      </c>
      <c r="AQ274" s="26"/>
      <c r="AR274" s="26"/>
      <c r="AS274" s="81">
        <v>1.6401488880783317E-2</v>
      </c>
      <c r="AT274" s="81">
        <v>2.8000924709606009E-3</v>
      </c>
      <c r="AU274" s="26"/>
      <c r="AV274" s="26"/>
      <c r="AW274" s="26"/>
      <c r="AX274" s="26"/>
      <c r="AY274" s="26"/>
      <c r="AZ274" s="26"/>
      <c r="BA274" s="26"/>
      <c r="BB274" s="101">
        <v>0.39979815334679863</v>
      </c>
      <c r="BC274" s="101">
        <v>0.29963978890163945</v>
      </c>
      <c r="BD274" s="28">
        <v>0.33426256510291907</v>
      </c>
      <c r="BE274" s="99">
        <v>1.3329857852193259E-2</v>
      </c>
      <c r="BF274" s="99">
        <v>1.021607340690975E-2</v>
      </c>
      <c r="BG274" s="28">
        <v>0.30479268514040514</v>
      </c>
      <c r="BH274" s="101">
        <v>0.22785008343754323</v>
      </c>
      <c r="BI274" s="101">
        <v>0.15651027979400237</v>
      </c>
      <c r="BJ274" s="28">
        <v>0.45581545018920017</v>
      </c>
      <c r="BK274" s="99">
        <v>7.5968515631373926E-3</v>
      </c>
      <c r="BL274" s="99">
        <v>5.3380537971514609E-3</v>
      </c>
      <c r="BM274" s="28">
        <v>0.42315005652271453</v>
      </c>
      <c r="BN274" s="27">
        <v>25.368033597770427</v>
      </c>
      <c r="BO274" s="99">
        <v>0.84580751315931568</v>
      </c>
      <c r="BP274" s="27">
        <v>17.869214409831663</v>
      </c>
      <c r="BQ274" s="99">
        <v>0.59579589576160774</v>
      </c>
    </row>
    <row r="275" spans="1:69" s="2" customFormat="1" x14ac:dyDescent="0.25">
      <c r="A275" s="86" t="s">
        <v>366</v>
      </c>
      <c r="B275" s="86" t="s">
        <v>241</v>
      </c>
      <c r="C275" s="86" t="s">
        <v>290</v>
      </c>
      <c r="D275" s="87">
        <v>234294.8934341991</v>
      </c>
      <c r="E275" s="87">
        <v>257652.50770389676</v>
      </c>
      <c r="F275" s="88">
        <v>-9.0655489744120965E-2</v>
      </c>
      <c r="G275" s="87">
        <v>205160.01859182716</v>
      </c>
      <c r="H275" s="88">
        <v>0.14201049035941435</v>
      </c>
      <c r="I275" s="87">
        <v>191146.25592684149</v>
      </c>
      <c r="J275" s="88">
        <v>0.22573624211542043</v>
      </c>
      <c r="K275" s="89">
        <v>79257.75974535929</v>
      </c>
      <c r="L275" s="89">
        <v>91353.438913152728</v>
      </c>
      <c r="M275" s="88">
        <v>-0.13240529652411309</v>
      </c>
      <c r="N275" s="89">
        <v>80645.183527159854</v>
      </c>
      <c r="O275" s="88">
        <v>-1.7204050150537564E-2</v>
      </c>
      <c r="P275" s="89">
        <v>77481.527273557294</v>
      </c>
      <c r="Q275" s="88">
        <v>2.2924592923043524E-2</v>
      </c>
      <c r="R275" s="89">
        <v>47314.842544722225</v>
      </c>
      <c r="S275" s="89">
        <v>54588.294651819895</v>
      </c>
      <c r="T275" s="88">
        <v>-0.13324197345767758</v>
      </c>
      <c r="U275" s="89">
        <v>45769.04984774987</v>
      </c>
      <c r="V275" s="88">
        <v>3.3773755455147408E-2</v>
      </c>
      <c r="W275" s="89">
        <v>43777.384256862388</v>
      </c>
      <c r="X275" s="88">
        <v>8.0805611114266568E-2</v>
      </c>
      <c r="Y275" s="86"/>
      <c r="Z275" s="86"/>
      <c r="AA275" s="86"/>
      <c r="AB275" s="86"/>
      <c r="AC275" s="91">
        <v>2.9561129936922996</v>
      </c>
      <c r="AD275" s="91">
        <v>2.8203919936592654</v>
      </c>
      <c r="AE275" s="88">
        <v>4.812132509883689E-2</v>
      </c>
      <c r="AF275" s="91">
        <v>2.5439835290688246</v>
      </c>
      <c r="AG275" s="88">
        <v>0.16200162458375936</v>
      </c>
      <c r="AH275" s="91">
        <v>2.4669913288102596</v>
      </c>
      <c r="AI275" s="88">
        <v>0.19826647105319403</v>
      </c>
      <c r="AJ275" s="91">
        <v>4.9518265481437966</v>
      </c>
      <c r="AK275" s="91">
        <v>4.7199222717485458</v>
      </c>
      <c r="AL275" s="88">
        <v>4.9133071064184998E-2</v>
      </c>
      <c r="AM275" s="91">
        <v>4.4825055200903057</v>
      </c>
      <c r="AN275" s="88">
        <v>0.10470060236401804</v>
      </c>
      <c r="AO275" s="91">
        <v>4.3663242829972893</v>
      </c>
      <c r="AP275" s="88">
        <v>0.13409500238598537</v>
      </c>
      <c r="AQ275" s="26"/>
      <c r="AR275" s="26"/>
      <c r="AS275" s="81">
        <v>36.560304522192759</v>
      </c>
      <c r="AT275" s="81">
        <v>37.804956802799282</v>
      </c>
      <c r="AU275" s="26"/>
      <c r="AV275" s="26"/>
      <c r="AW275" s="26"/>
      <c r="AX275" s="26"/>
      <c r="AY275" s="26"/>
      <c r="AZ275" s="26"/>
      <c r="BA275" s="26"/>
      <c r="BB275" s="101">
        <v>98.660135775403049</v>
      </c>
      <c r="BC275" s="101">
        <v>118.06305277923013</v>
      </c>
      <c r="BD275" s="28">
        <v>-0.16434368371034094</v>
      </c>
      <c r="BE275" s="99">
        <v>19.834366404480065</v>
      </c>
      <c r="BF275" s="99">
        <v>24.768643855151495</v>
      </c>
      <c r="BG275" s="28">
        <v>-0.19921467963798822</v>
      </c>
      <c r="BH275" s="101">
        <v>12.110760499384339</v>
      </c>
      <c r="BI275" s="101">
        <v>14.525423784284346</v>
      </c>
      <c r="BJ275" s="28">
        <v>-0.16623702831393672</v>
      </c>
      <c r="BK275" s="99">
        <v>2.4350121661994377</v>
      </c>
      <c r="BL275" s="99">
        <v>3.0479733815647205</v>
      </c>
      <c r="BM275" s="28">
        <v>-0.2011045172089431</v>
      </c>
      <c r="BN275" s="27">
        <v>3688.8623894014022</v>
      </c>
      <c r="BO275" s="99">
        <v>744.94983892038408</v>
      </c>
      <c r="BP275" s="27">
        <v>458.40502921560261</v>
      </c>
      <c r="BQ275" s="99">
        <v>92.573130264797271</v>
      </c>
    </row>
    <row r="276" spans="1:69" s="2" customFormat="1" x14ac:dyDescent="0.25">
      <c r="A276" s="86" t="s">
        <v>366</v>
      </c>
      <c r="B276" s="86" t="s">
        <v>241</v>
      </c>
      <c r="C276" s="86" t="s">
        <v>159</v>
      </c>
      <c r="D276" s="86"/>
      <c r="E276" s="87">
        <v>1053.2112434232236</v>
      </c>
      <c r="F276" s="88">
        <v>-1</v>
      </c>
      <c r="G276" s="87">
        <v>513.28139367222786</v>
      </c>
      <c r="H276" s="88">
        <v>-1</v>
      </c>
      <c r="I276" s="87">
        <v>313.19571867227552</v>
      </c>
      <c r="J276" s="88">
        <v>-1</v>
      </c>
      <c r="K276" s="86"/>
      <c r="L276" s="89">
        <v>301.77972590923309</v>
      </c>
      <c r="M276" s="88">
        <v>-1</v>
      </c>
      <c r="N276" s="89">
        <v>147.07203257083893</v>
      </c>
      <c r="O276" s="88">
        <v>-1</v>
      </c>
      <c r="P276" s="89">
        <v>89.740893602371216</v>
      </c>
      <c r="Q276" s="88">
        <v>-1</v>
      </c>
      <c r="R276" s="86"/>
      <c r="S276" s="89">
        <v>150.88986295461655</v>
      </c>
      <c r="T276" s="88">
        <v>-1</v>
      </c>
      <c r="U276" s="89">
        <v>73.536016285419464</v>
      </c>
      <c r="V276" s="88">
        <v>-1</v>
      </c>
      <c r="W276" s="89">
        <v>44.870446801185608</v>
      </c>
      <c r="X276" s="88">
        <v>-1</v>
      </c>
      <c r="Y276" s="86"/>
      <c r="Z276" s="86"/>
      <c r="AA276" s="86"/>
      <c r="AB276" s="86"/>
      <c r="AC276" s="86"/>
      <c r="AD276" s="91">
        <v>3.49</v>
      </c>
      <c r="AE276" s="88">
        <v>-1</v>
      </c>
      <c r="AF276" s="91">
        <v>3.49</v>
      </c>
      <c r="AG276" s="88">
        <v>-1</v>
      </c>
      <c r="AH276" s="91">
        <v>3.4899999999999998</v>
      </c>
      <c r="AI276" s="88">
        <v>-1</v>
      </c>
      <c r="AJ276" s="86"/>
      <c r="AK276" s="91">
        <v>6.98</v>
      </c>
      <c r="AL276" s="88">
        <v>-1</v>
      </c>
      <c r="AM276" s="91">
        <v>6.98</v>
      </c>
      <c r="AN276" s="88">
        <v>-1</v>
      </c>
      <c r="AO276" s="91">
        <v>6.9799999999999995</v>
      </c>
      <c r="AP276" s="88">
        <v>-1</v>
      </c>
      <c r="AQ276" s="26"/>
      <c r="AR276" s="26"/>
      <c r="AS276" s="26"/>
      <c r="AT276" s="26"/>
      <c r="AU276" s="26"/>
      <c r="AV276" s="26"/>
      <c r="AW276" s="26"/>
      <c r="AX276" s="26"/>
      <c r="AY276" s="26"/>
      <c r="AZ276" s="26"/>
      <c r="BA276" s="26"/>
      <c r="BB276" s="101"/>
      <c r="BC276" s="101">
        <v>1.1932248772201797</v>
      </c>
      <c r="BD276" s="28">
        <v>-1</v>
      </c>
      <c r="BE276" s="99"/>
      <c r="BF276" s="99">
        <v>0.17094912281091396</v>
      </c>
      <c r="BG276" s="28">
        <v>-1</v>
      </c>
      <c r="BH276" s="101"/>
      <c r="BI276" s="101">
        <v>0.18344837624806073</v>
      </c>
      <c r="BJ276" s="28">
        <v>-1</v>
      </c>
      <c r="BK276" s="99"/>
      <c r="BL276" s="99">
        <v>2.6282002327802395E-2</v>
      </c>
      <c r="BM276" s="28">
        <v>-1</v>
      </c>
      <c r="BN276" s="27"/>
      <c r="BO276" s="99"/>
      <c r="BP276" s="27"/>
      <c r="BQ276" s="99"/>
    </row>
    <row r="277" spans="1:69" s="2" customFormat="1" x14ac:dyDescent="0.25">
      <c r="A277" s="86" t="s">
        <v>366</v>
      </c>
      <c r="B277" s="86" t="s">
        <v>241</v>
      </c>
      <c r="C277" s="86" t="s">
        <v>160</v>
      </c>
      <c r="D277" s="87">
        <v>86.266230771541601</v>
      </c>
      <c r="E277" s="87">
        <v>107.27758497953415</v>
      </c>
      <c r="F277" s="88">
        <v>-0.19585968692342381</v>
      </c>
      <c r="G277" s="86"/>
      <c r="H277" s="86"/>
      <c r="I277" s="86"/>
      <c r="J277" s="86"/>
      <c r="K277" s="89">
        <v>1.8917186957873611</v>
      </c>
      <c r="L277" s="89">
        <v>2.337676106642077</v>
      </c>
      <c r="M277" s="88">
        <v>-0.19076954655420822</v>
      </c>
      <c r="N277" s="86"/>
      <c r="O277" s="86"/>
      <c r="P277" s="86"/>
      <c r="Q277" s="86"/>
      <c r="R277" s="89">
        <v>1.7255800243548229</v>
      </c>
      <c r="S277" s="89">
        <v>2.1460626645406706</v>
      </c>
      <c r="T277" s="88">
        <v>-0.19593213522301553</v>
      </c>
      <c r="U277" s="86"/>
      <c r="V277" s="86"/>
      <c r="W277" s="86"/>
      <c r="X277" s="86"/>
      <c r="Y277" s="86"/>
      <c r="Z277" s="86"/>
      <c r="AA277" s="86"/>
      <c r="AB277" s="86"/>
      <c r="AC277" s="91">
        <v>45.602039544064624</v>
      </c>
      <c r="AD277" s="91">
        <v>45.890696608792219</v>
      </c>
      <c r="AE277" s="88">
        <v>-6.2900998690067966E-3</v>
      </c>
      <c r="AF277" s="86"/>
      <c r="AG277" s="86"/>
      <c r="AH277" s="86"/>
      <c r="AI277" s="86"/>
      <c r="AJ277" s="91">
        <v>49.992599331228163</v>
      </c>
      <c r="AK277" s="91">
        <v>49.988095292872146</v>
      </c>
      <c r="AL277" s="88">
        <v>9.0102219931152173E-5</v>
      </c>
      <c r="AM277" s="86"/>
      <c r="AN277" s="86"/>
      <c r="AO277" s="86"/>
      <c r="AP277" s="86"/>
      <c r="AQ277" s="26"/>
      <c r="AR277" s="26"/>
      <c r="AS277" s="81">
        <v>1.3461324831969006E-2</v>
      </c>
      <c r="AT277" s="81">
        <v>1.3787529403452314E-3</v>
      </c>
      <c r="AU277" s="26"/>
      <c r="AV277" s="26"/>
      <c r="AW277" s="26"/>
      <c r="AX277" s="26"/>
      <c r="AY277" s="26"/>
      <c r="AZ277" s="26"/>
      <c r="BA277" s="26"/>
      <c r="BB277" s="101">
        <v>0.45370812361354967</v>
      </c>
      <c r="BC277" s="101">
        <v>0.36176162952345031</v>
      </c>
      <c r="BD277" s="28">
        <v>0.25416320191619202</v>
      </c>
      <c r="BE277" s="99">
        <v>9.0755057685135872E-3</v>
      </c>
      <c r="BF277" s="99">
        <v>7.236955667223318E-3</v>
      </c>
      <c r="BG277" s="28">
        <v>0.25405020920843718</v>
      </c>
      <c r="BH277" s="101">
        <v>0.29313039393349311</v>
      </c>
      <c r="BI277" s="101">
        <v>0.35396310135931836</v>
      </c>
      <c r="BJ277" s="28">
        <v>-0.17186172002734312</v>
      </c>
      <c r="BK277" s="99">
        <v>5.8634754422835014E-3</v>
      </c>
      <c r="BL277" s="99">
        <v>7.0809471513503018E-3</v>
      </c>
      <c r="BM277" s="28">
        <v>-0.17193627957449656</v>
      </c>
      <c r="BN277" s="27">
        <v>31.230762928601461</v>
      </c>
      <c r="BO277" s="99">
        <v>0.62470772367087102</v>
      </c>
      <c r="BP277" s="27">
        <v>20.942319688182867</v>
      </c>
      <c r="BQ277" s="99">
        <v>0.41890841619855673</v>
      </c>
    </row>
    <row r="278" spans="1:69" s="2" customFormat="1" x14ac:dyDescent="0.25">
      <c r="A278" s="86" t="s">
        <v>366</v>
      </c>
      <c r="B278" s="86" t="s">
        <v>241</v>
      </c>
      <c r="C278" s="86" t="s">
        <v>161</v>
      </c>
      <c r="D278" s="87">
        <v>2520.1485241365431</v>
      </c>
      <c r="E278" s="87">
        <v>2957.6482974624632</v>
      </c>
      <c r="F278" s="88">
        <v>-0.14792150023424908</v>
      </c>
      <c r="G278" s="87">
        <v>1614.7136638617515</v>
      </c>
      <c r="H278" s="88">
        <v>0.56074019842586353</v>
      </c>
      <c r="I278" s="87">
        <v>1248.6601674139499</v>
      </c>
      <c r="J278" s="88">
        <v>1.0182821474604429</v>
      </c>
      <c r="K278" s="89">
        <v>653.36818755532283</v>
      </c>
      <c r="L278" s="89">
        <v>788.08039993317357</v>
      </c>
      <c r="M278" s="88">
        <v>-0.17093714345550765</v>
      </c>
      <c r="N278" s="89">
        <v>434.63229284537471</v>
      </c>
      <c r="O278" s="88">
        <v>0.50326655039358947</v>
      </c>
      <c r="P278" s="89">
        <v>337.92643242782481</v>
      </c>
      <c r="Q278" s="88">
        <v>0.93346280390442937</v>
      </c>
      <c r="R278" s="89">
        <v>214.26612964390822</v>
      </c>
      <c r="S278" s="89">
        <v>252.23205816776724</v>
      </c>
      <c r="T278" s="88">
        <v>-0.15051983796051302</v>
      </c>
      <c r="U278" s="89">
        <v>141.90057824020565</v>
      </c>
      <c r="V278" s="88">
        <v>0.50997361886153858</v>
      </c>
      <c r="W278" s="89">
        <v>110.59132767341039</v>
      </c>
      <c r="X278" s="88">
        <v>0.93745869727382325</v>
      </c>
      <c r="Y278" s="86"/>
      <c r="Z278" s="86"/>
      <c r="AA278" s="86"/>
      <c r="AB278" s="86"/>
      <c r="AC278" s="91">
        <v>3.8571644168444514</v>
      </c>
      <c r="AD278" s="91">
        <v>3.7529778658538664</v>
      </c>
      <c r="AE278" s="88">
        <v>2.7761035293737558E-2</v>
      </c>
      <c r="AF278" s="91">
        <v>3.715125844172384</v>
      </c>
      <c r="AG278" s="88">
        <v>3.8232506415596071E-2</v>
      </c>
      <c r="AH278" s="91">
        <v>3.6950651017234111</v>
      </c>
      <c r="AI278" s="88">
        <v>4.3869136445102361E-2</v>
      </c>
      <c r="AJ278" s="91">
        <v>11.761768079373123</v>
      </c>
      <c r="AK278" s="91">
        <v>11.725901611980033</v>
      </c>
      <c r="AL278" s="88">
        <v>3.0587385584445099E-3</v>
      </c>
      <c r="AM278" s="91">
        <v>11.379190161779368</v>
      </c>
      <c r="AN278" s="88">
        <v>3.3620838755183548E-2</v>
      </c>
      <c r="AO278" s="91">
        <v>11.290760258357643</v>
      </c>
      <c r="AP278" s="88">
        <v>4.1716218415569536E-2</v>
      </c>
      <c r="AQ278" s="26"/>
      <c r="AR278" s="26"/>
      <c r="AS278" s="81">
        <v>0.39325397209078788</v>
      </c>
      <c r="AT278" s="81">
        <v>0.17120043816767383</v>
      </c>
      <c r="AU278" s="26"/>
      <c r="AV278" s="26"/>
      <c r="AW278" s="26"/>
      <c r="AX278" s="26"/>
      <c r="AY278" s="26"/>
      <c r="AZ278" s="26"/>
      <c r="BA278" s="26"/>
      <c r="BB278" s="101">
        <v>1.754808851865407</v>
      </c>
      <c r="BC278" s="101">
        <v>1.8811919341717716</v>
      </c>
      <c r="BD278" s="28">
        <v>-6.7182449600501265E-2</v>
      </c>
      <c r="BE278" s="99">
        <v>0.14544157744535546</v>
      </c>
      <c r="BF278" s="99">
        <v>0.15789559053794544</v>
      </c>
      <c r="BG278" s="28">
        <v>-7.8874989796482192E-2</v>
      </c>
      <c r="BH278" s="101">
        <v>0.32250201895634328</v>
      </c>
      <c r="BI278" s="101">
        <v>0.36489815293689831</v>
      </c>
      <c r="BJ278" s="28">
        <v>-0.11618621152046932</v>
      </c>
      <c r="BK278" s="99">
        <v>2.6823561720923414E-2</v>
      </c>
      <c r="BL278" s="99">
        <v>3.0803634836280513E-2</v>
      </c>
      <c r="BM278" s="28">
        <v>-0.12920790473302748</v>
      </c>
      <c r="BN278" s="27">
        <v>72.456515774035807</v>
      </c>
      <c r="BO278" s="99">
        <v>6.1603421598751318</v>
      </c>
      <c r="BP278" s="27">
        <v>14.113659008538246</v>
      </c>
      <c r="BQ278" s="99">
        <v>1.2067602814234897</v>
      </c>
    </row>
    <row r="279" spans="1:69" s="2" customFormat="1" x14ac:dyDescent="0.25">
      <c r="A279" s="86" t="s">
        <v>366</v>
      </c>
      <c r="B279" s="86" t="s">
        <v>241</v>
      </c>
      <c r="C279" s="86" t="s">
        <v>163</v>
      </c>
      <c r="D279" s="87">
        <v>36239.210496542451</v>
      </c>
      <c r="E279" s="87">
        <v>38171.700774335863</v>
      </c>
      <c r="F279" s="88">
        <v>-5.0626255539881274E-2</v>
      </c>
      <c r="G279" s="87">
        <v>36287.065844169854</v>
      </c>
      <c r="H279" s="88">
        <v>-1.3187990407632145E-3</v>
      </c>
      <c r="I279" s="87">
        <v>35135.03233547807</v>
      </c>
      <c r="J279" s="88">
        <v>3.1426701148910642E-2</v>
      </c>
      <c r="K279" s="89">
        <v>10030.450601719298</v>
      </c>
      <c r="L279" s="89">
        <v>10864.516049895647</v>
      </c>
      <c r="M279" s="88">
        <v>-7.6769682546914714E-2</v>
      </c>
      <c r="N279" s="89">
        <v>11096.077340295187</v>
      </c>
      <c r="O279" s="88">
        <v>-9.6036347431185137E-2</v>
      </c>
      <c r="P279" s="89">
        <v>10747.821430823811</v>
      </c>
      <c r="Q279" s="88">
        <v>-6.6745696671807034E-2</v>
      </c>
      <c r="R279" s="89">
        <v>4710.4940826308321</v>
      </c>
      <c r="S279" s="89">
        <v>5140.7746675109383</v>
      </c>
      <c r="T279" s="88">
        <v>-8.369956139089825E-2</v>
      </c>
      <c r="U279" s="89">
        <v>5284.7666956103949</v>
      </c>
      <c r="V279" s="88">
        <v>-0.1086656509277055</v>
      </c>
      <c r="W279" s="89">
        <v>5040.1229626568766</v>
      </c>
      <c r="X279" s="88">
        <v>-6.5400959950445772E-2</v>
      </c>
      <c r="Y279" s="86"/>
      <c r="Z279" s="86"/>
      <c r="AA279" s="86"/>
      <c r="AB279" s="86"/>
      <c r="AC279" s="91">
        <v>3.6129194924035382</v>
      </c>
      <c r="AD279" s="91">
        <v>3.5134285410441728</v>
      </c>
      <c r="AE279" s="88">
        <v>2.8317340226819348E-2</v>
      </c>
      <c r="AF279" s="91">
        <v>3.2702607174874392</v>
      </c>
      <c r="AG279" s="88">
        <v>0.10478026203958618</v>
      </c>
      <c r="AH279" s="91">
        <v>3.2690375962810352</v>
      </c>
      <c r="AI279" s="88">
        <v>0.10519361922105587</v>
      </c>
      <c r="AJ279" s="91">
        <v>7.6932928607571229</v>
      </c>
      <c r="AK279" s="91">
        <v>7.4252818384700463</v>
      </c>
      <c r="AL279" s="88">
        <v>3.6094390504953465E-2</v>
      </c>
      <c r="AM279" s="91">
        <v>6.8663515220663243</v>
      </c>
      <c r="AN279" s="88">
        <v>0.12043387758888628</v>
      </c>
      <c r="AO279" s="91">
        <v>6.9710664989325588</v>
      </c>
      <c r="AP279" s="88">
        <v>0.10360342451691641</v>
      </c>
      <c r="AQ279" s="26"/>
      <c r="AR279" s="26"/>
      <c r="AS279" s="81">
        <v>5.6549101518063365</v>
      </c>
      <c r="AT279" s="81">
        <v>3.7637243565880647</v>
      </c>
      <c r="AU279" s="26"/>
      <c r="AV279" s="26"/>
      <c r="AW279" s="26"/>
      <c r="AX279" s="26"/>
      <c r="AY279" s="26"/>
      <c r="AZ279" s="26"/>
      <c r="BA279" s="26"/>
      <c r="BB279" s="101">
        <v>15.51672535846582</v>
      </c>
      <c r="BC279" s="101">
        <v>17.869778662548583</v>
      </c>
      <c r="BD279" s="28">
        <v>-0.13167780913897295</v>
      </c>
      <c r="BE279" s="99">
        <v>2.0225072000557955</v>
      </c>
      <c r="BF279" s="99">
        <v>2.4126941033257014</v>
      </c>
      <c r="BG279" s="28">
        <v>-0.16172249218500812</v>
      </c>
      <c r="BH279" s="101">
        <v>1.9098247568999955</v>
      </c>
      <c r="BI279" s="101">
        <v>2.2164579669435489</v>
      </c>
      <c r="BJ279" s="28">
        <v>-0.13834379655139339</v>
      </c>
      <c r="BK279" s="99">
        <v>0.24883429530085921</v>
      </c>
      <c r="BL279" s="99">
        <v>0.2992616455159916</v>
      </c>
      <c r="BM279" s="28">
        <v>-0.16850589098440855</v>
      </c>
      <c r="BN279" s="27">
        <v>599.10898177583033</v>
      </c>
      <c r="BO279" s="99">
        <v>77.87419413497669</v>
      </c>
      <c r="BP279" s="27">
        <v>75.452486840031554</v>
      </c>
      <c r="BQ279" s="99">
        <v>9.8035656073039288</v>
      </c>
    </row>
    <row r="280" spans="1:69" s="2" customFormat="1" x14ac:dyDescent="0.25">
      <c r="A280" s="86" t="s">
        <v>366</v>
      </c>
      <c r="B280" s="86" t="s">
        <v>241</v>
      </c>
      <c r="C280" s="86" t="s">
        <v>164</v>
      </c>
      <c r="D280" s="87">
        <v>333631.73104660271</v>
      </c>
      <c r="E280" s="87">
        <v>370683.34283006075</v>
      </c>
      <c r="F280" s="88">
        <v>-9.9954887372547235E-2</v>
      </c>
      <c r="G280" s="87">
        <v>323225.22103242757</v>
      </c>
      <c r="H280" s="88">
        <v>3.2195847777395793E-2</v>
      </c>
      <c r="I280" s="87">
        <v>304278.62288459897</v>
      </c>
      <c r="J280" s="88">
        <v>9.6467861868614529E-2</v>
      </c>
      <c r="K280" s="89">
        <v>116610.27696032512</v>
      </c>
      <c r="L280" s="89">
        <v>132166.08540911737</v>
      </c>
      <c r="M280" s="88">
        <v>-0.11769894221077642</v>
      </c>
      <c r="N280" s="89">
        <v>126644.67241582337</v>
      </c>
      <c r="O280" s="88">
        <v>-7.9232669358182337E-2</v>
      </c>
      <c r="P280" s="89">
        <v>118477.48320644756</v>
      </c>
      <c r="Q280" s="88">
        <v>-1.5760009375526875E-2</v>
      </c>
      <c r="R280" s="89">
        <v>70795.920803679866</v>
      </c>
      <c r="S280" s="89">
        <v>80441.625319565748</v>
      </c>
      <c r="T280" s="88">
        <v>-0.11990936878223127</v>
      </c>
      <c r="U280" s="89">
        <v>75754.495665298804</v>
      </c>
      <c r="V280" s="88">
        <v>-6.5455849426113114E-2</v>
      </c>
      <c r="W280" s="89">
        <v>70302.562820140171</v>
      </c>
      <c r="X280" s="88">
        <v>7.0176386713225111E-3</v>
      </c>
      <c r="Y280" s="86"/>
      <c r="Z280" s="86"/>
      <c r="AA280" s="86"/>
      <c r="AB280" s="86"/>
      <c r="AC280" s="91">
        <v>2.8610834288655007</v>
      </c>
      <c r="AD280" s="91">
        <v>2.8046782325633552</v>
      </c>
      <c r="AE280" s="88">
        <v>2.0111111373582968E-2</v>
      </c>
      <c r="AF280" s="91">
        <v>2.5522212254705381</v>
      </c>
      <c r="AG280" s="88">
        <v>0.12101701855332682</v>
      </c>
      <c r="AH280" s="91">
        <v>2.5682400963429655</v>
      </c>
      <c r="AI280" s="88">
        <v>0.11402490481303841</v>
      </c>
      <c r="AJ280" s="91">
        <v>4.7125841045528292</v>
      </c>
      <c r="AK280" s="91">
        <v>4.608103595091082</v>
      </c>
      <c r="AL280" s="88">
        <v>2.2673211941903405E-2</v>
      </c>
      <c r="AM280" s="91">
        <v>4.2667463916664783</v>
      </c>
      <c r="AN280" s="88">
        <v>0.10449126148137866</v>
      </c>
      <c r="AO280" s="91">
        <v>4.3281298814533358</v>
      </c>
      <c r="AP280" s="88">
        <v>8.8826868331039574E-2</v>
      </c>
      <c r="AQ280" s="26"/>
      <c r="AR280" s="26"/>
      <c r="AS280" s="81">
        <v>52.061218691289071</v>
      </c>
      <c r="AT280" s="81">
        <v>56.5665356545937</v>
      </c>
      <c r="AU280" s="26"/>
      <c r="AV280" s="26"/>
      <c r="AW280" s="26"/>
      <c r="AX280" s="26"/>
      <c r="AY280" s="26"/>
      <c r="AZ280" s="26"/>
      <c r="BA280" s="26"/>
      <c r="BB280" s="101">
        <v>137.15822296612146</v>
      </c>
      <c r="BC280" s="101">
        <v>165.16414956981777</v>
      </c>
      <c r="BD280" s="28">
        <v>-0.16956419826360511</v>
      </c>
      <c r="BE280" s="99">
        <v>28.612702825787995</v>
      </c>
      <c r="BF280" s="99">
        <v>35.04067854203992</v>
      </c>
      <c r="BG280" s="28">
        <v>-0.18344324321630889</v>
      </c>
      <c r="BH280" s="101">
        <v>16.845901951741137</v>
      </c>
      <c r="BI280" s="101">
        <v>20.331729431179795</v>
      </c>
      <c r="BJ280" s="28">
        <v>-0.1714476621990137</v>
      </c>
      <c r="BK280" s="99">
        <v>3.5160767608499985</v>
      </c>
      <c r="BL280" s="99">
        <v>4.3159220896301349</v>
      </c>
      <c r="BM280" s="28">
        <v>-0.18532432054367351</v>
      </c>
      <c r="BN280" s="27">
        <v>5252.8739595186298</v>
      </c>
      <c r="BO280" s="99">
        <v>1114.6483209591584</v>
      </c>
      <c r="BP280" s="27">
        <v>652.60018865695974</v>
      </c>
      <c r="BQ280" s="99">
        <v>138.47271454204034</v>
      </c>
    </row>
    <row r="281" spans="1:69" s="2" customFormat="1" x14ac:dyDescent="0.25">
      <c r="A281" s="86" t="s">
        <v>366</v>
      </c>
      <c r="B281" s="86" t="s">
        <v>241</v>
      </c>
      <c r="C281" s="86" t="s">
        <v>165</v>
      </c>
      <c r="D281" s="87">
        <v>26372.949736912251</v>
      </c>
      <c r="E281" s="87">
        <v>25408.856931136848</v>
      </c>
      <c r="F281" s="88">
        <v>3.794317896268571E-2</v>
      </c>
      <c r="G281" s="87">
        <v>17318.763517186642</v>
      </c>
      <c r="H281" s="88">
        <v>0.52279634228739802</v>
      </c>
      <c r="I281" s="87">
        <v>13092.219483819008</v>
      </c>
      <c r="J281" s="88">
        <v>1.0143986869076875</v>
      </c>
      <c r="K281" s="89">
        <v>5278.6303949933927</v>
      </c>
      <c r="L281" s="89">
        <v>5143.2420439968746</v>
      </c>
      <c r="M281" s="88">
        <v>2.6323542590133704E-2</v>
      </c>
      <c r="N281" s="89">
        <v>3773.9476303767124</v>
      </c>
      <c r="O281" s="88">
        <v>0.39870260851141809</v>
      </c>
      <c r="P281" s="89">
        <v>2956.0855088386365</v>
      </c>
      <c r="Q281" s="88">
        <v>0.78568257894110083</v>
      </c>
      <c r="R281" s="89">
        <v>1657.4031772912997</v>
      </c>
      <c r="S281" s="89">
        <v>1627.3006355267548</v>
      </c>
      <c r="T281" s="88">
        <v>1.8498451427692533E-2</v>
      </c>
      <c r="U281" s="89">
        <v>1185.2869322808692</v>
      </c>
      <c r="V281" s="88">
        <v>0.39831388683407537</v>
      </c>
      <c r="W281" s="89">
        <v>904.74661286042533</v>
      </c>
      <c r="X281" s="88">
        <v>0.83189763159355001</v>
      </c>
      <c r="Y281" s="86"/>
      <c r="Z281" s="86"/>
      <c r="AA281" s="86"/>
      <c r="AB281" s="86"/>
      <c r="AC281" s="91">
        <v>4.9961728258008229</v>
      </c>
      <c r="AD281" s="91">
        <v>4.9402413329533532</v>
      </c>
      <c r="AE281" s="88">
        <v>1.1321611451324173E-2</v>
      </c>
      <c r="AF281" s="91">
        <v>4.589031224966388</v>
      </c>
      <c r="AG281" s="88">
        <v>8.8720599376051729E-2</v>
      </c>
      <c r="AH281" s="91">
        <v>4.4289041858476468</v>
      </c>
      <c r="AI281" s="88">
        <v>0.12808329468175358</v>
      </c>
      <c r="AJ281" s="91">
        <v>15.912211402909016</v>
      </c>
      <c r="AK281" s="91">
        <v>15.614113567227877</v>
      </c>
      <c r="AL281" s="88">
        <v>1.9091563180814175E-2</v>
      </c>
      <c r="AM281" s="91">
        <v>14.611452337418275</v>
      </c>
      <c r="AN281" s="88">
        <v>8.9023256241246088E-2</v>
      </c>
      <c r="AO281" s="91">
        <v>14.470592426344608</v>
      </c>
      <c r="AP281" s="88">
        <v>9.9624046762581173E-2</v>
      </c>
      <c r="AQ281" s="26"/>
      <c r="AR281" s="26"/>
      <c r="AS281" s="81">
        <v>4.1153396875070536</v>
      </c>
      <c r="AT281" s="81">
        <v>1.3242790666183695</v>
      </c>
      <c r="AU281" s="26"/>
      <c r="AV281" s="26"/>
      <c r="AW281" s="26"/>
      <c r="AX281" s="26"/>
      <c r="AY281" s="26"/>
      <c r="AZ281" s="26"/>
      <c r="BA281" s="26"/>
      <c r="BB281" s="101">
        <v>12.194914173950657</v>
      </c>
      <c r="BC281" s="101">
        <v>12.907912798773031</v>
      </c>
      <c r="BD281" s="28">
        <v>-5.5237328911158165E-2</v>
      </c>
      <c r="BE281" s="99">
        <v>0.77949537026030402</v>
      </c>
      <c r="BF281" s="99">
        <v>0.82664348590679859</v>
      </c>
      <c r="BG281" s="28">
        <v>-5.7035610212030838E-2</v>
      </c>
      <c r="BH281" s="101">
        <v>1.547129006228817</v>
      </c>
      <c r="BI281" s="101">
        <v>1.6886478701410439</v>
      </c>
      <c r="BJ281" s="28">
        <v>-8.3806023987941652E-2</v>
      </c>
      <c r="BK281" s="99">
        <v>9.8852652548411996E-2</v>
      </c>
      <c r="BL281" s="99">
        <v>0.10814754756727905</v>
      </c>
      <c r="BM281" s="28">
        <v>-8.594642437993949E-2</v>
      </c>
      <c r="BN281" s="27">
        <v>539.31514564523752</v>
      </c>
      <c r="BO281" s="99">
        <v>33.893161169706545</v>
      </c>
      <c r="BP281" s="27">
        <v>71.318485995401886</v>
      </c>
      <c r="BQ281" s="99">
        <v>4.480257424723443</v>
      </c>
    </row>
    <row r="282" spans="1:69" s="2" customFormat="1" x14ac:dyDescent="0.25">
      <c r="A282" s="86" t="s">
        <v>366</v>
      </c>
      <c r="B282" s="86" t="s">
        <v>242</v>
      </c>
      <c r="C282" s="86" t="s">
        <v>141</v>
      </c>
      <c r="D282" s="87">
        <v>1958567750.9885697</v>
      </c>
      <c r="E282" s="87">
        <v>1886039025.2384133</v>
      </c>
      <c r="F282" s="88">
        <v>3.8455580600188312E-2</v>
      </c>
      <c r="G282" s="87">
        <v>1707437559.1042151</v>
      </c>
      <c r="H282" s="88">
        <v>0.1470801614649421</v>
      </c>
      <c r="I282" s="87">
        <v>1699156328.4184594</v>
      </c>
      <c r="J282" s="88">
        <v>0.15267072148185756</v>
      </c>
      <c r="K282" s="89">
        <v>538443673.58892632</v>
      </c>
      <c r="L282" s="89">
        <v>564562692.33686447</v>
      </c>
      <c r="M282" s="88">
        <v>-4.6264160034778574E-2</v>
      </c>
      <c r="N282" s="89">
        <v>539859260.037709</v>
      </c>
      <c r="O282" s="88">
        <v>-2.622139793774778E-3</v>
      </c>
      <c r="P282" s="89">
        <v>547834190.0193243</v>
      </c>
      <c r="Q282" s="88">
        <v>-1.7141165340678621E-2</v>
      </c>
      <c r="R282" s="86"/>
      <c r="S282" s="86"/>
      <c r="T282" s="86"/>
      <c r="U282" s="86"/>
      <c r="V282" s="86"/>
      <c r="W282" s="86"/>
      <c r="X282" s="86"/>
      <c r="Y282" s="86"/>
      <c r="Z282" s="86"/>
      <c r="AA282" s="86"/>
      <c r="AB282" s="86"/>
      <c r="AC282" s="91">
        <v>3.6374607912727268</v>
      </c>
      <c r="AD282" s="91">
        <v>3.3407078626319282</v>
      </c>
      <c r="AE282" s="88">
        <v>8.8829356185310418E-2</v>
      </c>
      <c r="AF282" s="91">
        <v>3.1627457107708983</v>
      </c>
      <c r="AG282" s="88">
        <v>0.15009587362182206</v>
      </c>
      <c r="AH282" s="91">
        <v>3.1015886912033062</v>
      </c>
      <c r="AI282" s="88">
        <v>0.17277342466112788</v>
      </c>
      <c r="AJ282" s="86"/>
      <c r="AK282" s="86"/>
      <c r="AL282" s="86"/>
      <c r="AM282" s="86"/>
      <c r="AN282" s="86"/>
      <c r="AO282" s="86"/>
      <c r="AP282" s="86"/>
      <c r="AQ282" s="26"/>
      <c r="AR282" s="26"/>
      <c r="AS282" s="26"/>
      <c r="AT282" s="26"/>
      <c r="AU282" s="26"/>
      <c r="AV282" s="26"/>
      <c r="AW282" s="26"/>
      <c r="AX282" s="26"/>
      <c r="AY282" s="26"/>
      <c r="AZ282" s="26"/>
      <c r="BA282" s="26"/>
      <c r="BB282" s="101">
        <v>95180.55363652877</v>
      </c>
      <c r="BC282" s="101">
        <v>94057.080669370989</v>
      </c>
      <c r="BD282" s="28">
        <v>1.1944586831341359E-2</v>
      </c>
      <c r="BE282" s="99"/>
      <c r="BF282" s="99"/>
      <c r="BG282" s="26"/>
      <c r="BH282" s="101">
        <v>11748.844702632856</v>
      </c>
      <c r="BI282" s="101">
        <v>11611.282607330944</v>
      </c>
      <c r="BJ282" s="28">
        <v>1.1847278199486748E-2</v>
      </c>
      <c r="BK282" s="99"/>
      <c r="BL282" s="99"/>
      <c r="BM282" s="26"/>
      <c r="BN282" s="27">
        <v>1623849.4285075036</v>
      </c>
      <c r="BO282" s="99"/>
      <c r="BP282" s="27">
        <v>203003.92340611812</v>
      </c>
      <c r="BQ282" s="99"/>
    </row>
    <row r="283" spans="1:69" s="2" customFormat="1" x14ac:dyDescent="0.25">
      <c r="A283" s="86" t="s">
        <v>366</v>
      </c>
      <c r="B283" s="86" t="s">
        <v>242</v>
      </c>
      <c r="C283" s="86" t="s">
        <v>291</v>
      </c>
      <c r="D283" s="87">
        <v>959072757.5786494</v>
      </c>
      <c r="E283" s="87">
        <v>931238216.89107406</v>
      </c>
      <c r="F283" s="88">
        <v>2.9889817860461708E-2</v>
      </c>
      <c r="G283" s="87">
        <v>846669560.28170168</v>
      </c>
      <c r="H283" s="88">
        <v>0.13275922812147542</v>
      </c>
      <c r="I283" s="87">
        <v>843987043.20379817</v>
      </c>
      <c r="J283" s="88">
        <v>0.13635957483183944</v>
      </c>
      <c r="K283" s="89">
        <v>245238632.31021816</v>
      </c>
      <c r="L283" s="89">
        <v>258428655.71554121</v>
      </c>
      <c r="M283" s="88">
        <v>-5.103932212471686E-2</v>
      </c>
      <c r="N283" s="89">
        <v>246288857.2928178</v>
      </c>
      <c r="O283" s="88">
        <v>-4.264200151576537E-3</v>
      </c>
      <c r="P283" s="89">
        <v>249432416.14806485</v>
      </c>
      <c r="Q283" s="88">
        <v>-1.6813307198039716E-2</v>
      </c>
      <c r="R283" s="86"/>
      <c r="S283" s="86"/>
      <c r="T283" s="86"/>
      <c r="U283" s="86"/>
      <c r="V283" s="86"/>
      <c r="W283" s="86"/>
      <c r="X283" s="86"/>
      <c r="Y283" s="86"/>
      <c r="Z283" s="86"/>
      <c r="AA283" s="86"/>
      <c r="AB283" s="86"/>
      <c r="AC283" s="91">
        <v>3.9107735536767163</v>
      </c>
      <c r="AD283" s="91">
        <v>3.6034634561428471</v>
      </c>
      <c r="AE283" s="88">
        <v>8.5281868756014637E-2</v>
      </c>
      <c r="AF283" s="91">
        <v>3.4377095642417923</v>
      </c>
      <c r="AG283" s="88">
        <v>0.13761022581884724</v>
      </c>
      <c r="AH283" s="91">
        <v>3.3836301481472297</v>
      </c>
      <c r="AI283" s="88">
        <v>0.15579226524451376</v>
      </c>
      <c r="AJ283" s="86"/>
      <c r="AK283" s="86"/>
      <c r="AL283" s="86"/>
      <c r="AM283" s="86"/>
      <c r="AN283" s="86"/>
      <c r="AO283" s="86"/>
      <c r="AP283" s="86"/>
      <c r="AQ283" s="26"/>
      <c r="AR283" s="26"/>
      <c r="AS283" s="26"/>
      <c r="AT283" s="26"/>
      <c r="AU283" s="26"/>
      <c r="AV283" s="26"/>
      <c r="AW283" s="26"/>
      <c r="AX283" s="26"/>
      <c r="AY283" s="26"/>
      <c r="AZ283" s="26"/>
      <c r="BA283" s="26"/>
      <c r="BB283" s="101">
        <v>48757.8709328677</v>
      </c>
      <c r="BC283" s="101">
        <v>48368.761286486246</v>
      </c>
      <c r="BD283" s="28">
        <v>8.0446477443731259E-3</v>
      </c>
      <c r="BE283" s="99"/>
      <c r="BF283" s="99"/>
      <c r="BG283" s="26"/>
      <c r="BH283" s="101">
        <v>6017.6475857279565</v>
      </c>
      <c r="BI283" s="101">
        <v>5970.6029094206042</v>
      </c>
      <c r="BJ283" s="28">
        <v>7.8793845481038086E-3</v>
      </c>
      <c r="BK283" s="99"/>
      <c r="BL283" s="99"/>
      <c r="BM283" s="26"/>
      <c r="BN283" s="27">
        <v>795909.0830554089</v>
      </c>
      <c r="BO283" s="99"/>
      <c r="BP283" s="27">
        <v>99579.411771818704</v>
      </c>
      <c r="BQ283" s="99"/>
    </row>
    <row r="284" spans="1:69" s="2" customFormat="1" x14ac:dyDescent="0.25">
      <c r="A284" s="86" t="s">
        <v>366</v>
      </c>
      <c r="B284" s="86" t="s">
        <v>242</v>
      </c>
      <c r="C284" s="86" t="s">
        <v>287</v>
      </c>
      <c r="D284" s="87">
        <v>224257917.54439914</v>
      </c>
      <c r="E284" s="87">
        <v>220371984.56630459</v>
      </c>
      <c r="F284" s="88">
        <v>1.7633516282671426E-2</v>
      </c>
      <c r="G284" s="87">
        <v>199982645.82186756</v>
      </c>
      <c r="H284" s="88">
        <v>0.12138689146134475</v>
      </c>
      <c r="I284" s="87">
        <v>198424498.41118321</v>
      </c>
      <c r="J284" s="88">
        <v>0.13019268961276589</v>
      </c>
      <c r="K284" s="89">
        <v>76275379.96590364</v>
      </c>
      <c r="L284" s="89">
        <v>80792276.235478327</v>
      </c>
      <c r="M284" s="88">
        <v>-5.5907525818553204E-2</v>
      </c>
      <c r="N284" s="89">
        <v>74545149.372363746</v>
      </c>
      <c r="O284" s="88">
        <v>2.3210505419972303E-2</v>
      </c>
      <c r="P284" s="89">
        <v>73847927.976531893</v>
      </c>
      <c r="Q284" s="88">
        <v>3.2870955975138068E-2</v>
      </c>
      <c r="R284" s="89">
        <v>101950537.36632098</v>
      </c>
      <c r="S284" s="89">
        <v>108087769.49460901</v>
      </c>
      <c r="T284" s="88">
        <v>-5.6780079346480834E-2</v>
      </c>
      <c r="U284" s="89">
        <v>100408633.03916247</v>
      </c>
      <c r="V284" s="88">
        <v>1.5356292387300206E-2</v>
      </c>
      <c r="W284" s="89">
        <v>100785079.46084757</v>
      </c>
      <c r="X284" s="88">
        <v>1.1563794082497714E-2</v>
      </c>
      <c r="Y284" s="86"/>
      <c r="Z284" s="86"/>
      <c r="AA284" s="86"/>
      <c r="AB284" s="86"/>
      <c r="AC284" s="91">
        <v>2.9401088220687481</v>
      </c>
      <c r="AD284" s="91">
        <v>2.7276367845362501</v>
      </c>
      <c r="AE284" s="88">
        <v>7.7896015604813115E-2</v>
      </c>
      <c r="AF284" s="91">
        <v>2.6827050117362496</v>
      </c>
      <c r="AG284" s="88">
        <v>9.5949353062082091E-2</v>
      </c>
      <c r="AH284" s="91">
        <v>2.6869338632526083</v>
      </c>
      <c r="AI284" s="88">
        <v>9.4224484747705881E-2</v>
      </c>
      <c r="AJ284" s="91">
        <v>2.1996737176441994</v>
      </c>
      <c r="AK284" s="91">
        <v>2.0388244257116979</v>
      </c>
      <c r="AL284" s="88">
        <v>7.8893155243788801E-2</v>
      </c>
      <c r="AM284" s="91">
        <v>1.9916877639781048</v>
      </c>
      <c r="AN284" s="88">
        <v>0.10442698771752915</v>
      </c>
      <c r="AO284" s="91">
        <v>1.9687884305163053</v>
      </c>
      <c r="AP284" s="88">
        <v>0.11727277728229314</v>
      </c>
      <c r="AQ284" s="26"/>
      <c r="AR284" s="26"/>
      <c r="AS284" s="26"/>
      <c r="AT284" s="26"/>
      <c r="AU284" s="26"/>
      <c r="AV284" s="26"/>
      <c r="AW284" s="26"/>
      <c r="AX284" s="26"/>
      <c r="AY284" s="26"/>
      <c r="AZ284" s="26"/>
      <c r="BA284" s="26"/>
      <c r="BB284" s="101">
        <v>11527.047492442325</v>
      </c>
      <c r="BC284" s="101">
        <v>11565.986547782855</v>
      </c>
      <c r="BD284" s="28">
        <v>-3.3666868952043297E-3</v>
      </c>
      <c r="BE284" s="99">
        <v>5190.6187169968844</v>
      </c>
      <c r="BF284" s="99">
        <v>5619.4344039547232</v>
      </c>
      <c r="BG284" s="28">
        <v>-7.6309403426091466E-2</v>
      </c>
      <c r="BH284" s="101">
        <v>1426.8155250731115</v>
      </c>
      <c r="BI284" s="101">
        <v>1429.5669881079889</v>
      </c>
      <c r="BJ284" s="28">
        <v>-1.9246828289724864E-3</v>
      </c>
      <c r="BK284" s="99">
        <v>643.29795209184726</v>
      </c>
      <c r="BL284" s="99">
        <v>694.88902772984204</v>
      </c>
      <c r="BM284" s="28">
        <v>-7.4243618159491626E-2</v>
      </c>
      <c r="BN284" s="27">
        <v>306838.63986420212</v>
      </c>
      <c r="BO284" s="99">
        <v>139492.79722849955</v>
      </c>
      <c r="BP284" s="27">
        <v>42797.24562468817</v>
      </c>
      <c r="BQ284" s="99">
        <v>19456.030690464402</v>
      </c>
    </row>
    <row r="285" spans="1:69" s="2" customFormat="1" x14ac:dyDescent="0.25">
      <c r="A285" s="86" t="s">
        <v>366</v>
      </c>
      <c r="B285" s="86" t="s">
        <v>242</v>
      </c>
      <c r="C285" s="86" t="s">
        <v>288</v>
      </c>
      <c r="D285" s="87">
        <v>108433233.8248003</v>
      </c>
      <c r="E285" s="87">
        <v>111602316.22960123</v>
      </c>
      <c r="F285" s="88">
        <v>-2.8396206385906297E-2</v>
      </c>
      <c r="G285" s="87">
        <v>98355488.698097914</v>
      </c>
      <c r="H285" s="88">
        <v>0.10246245796852287</v>
      </c>
      <c r="I285" s="87">
        <v>99243342.385699794</v>
      </c>
      <c r="J285" s="88">
        <v>9.2599576134637485E-2</v>
      </c>
      <c r="K285" s="89">
        <v>41695050.494951941</v>
      </c>
      <c r="L285" s="89">
        <v>45233605.708482392</v>
      </c>
      <c r="M285" s="88">
        <v>-7.8228457760706138E-2</v>
      </c>
      <c r="N285" s="89">
        <v>40571932.86769852</v>
      </c>
      <c r="O285" s="88">
        <v>2.7682132643662993E-2</v>
      </c>
      <c r="P285" s="89">
        <v>40536593.33673279</v>
      </c>
      <c r="Q285" s="88">
        <v>2.8578059053852446E-2</v>
      </c>
      <c r="R285" s="89">
        <v>46075135.478252642</v>
      </c>
      <c r="S285" s="89">
        <v>49479193.7385538</v>
      </c>
      <c r="T285" s="88">
        <v>-6.8797771408484823E-2</v>
      </c>
      <c r="U285" s="89">
        <v>43736968.913727134</v>
      </c>
      <c r="V285" s="88">
        <v>5.3459730351630715E-2</v>
      </c>
      <c r="W285" s="89">
        <v>44151897.687199511</v>
      </c>
      <c r="X285" s="88">
        <v>4.3559572561944829E-2</v>
      </c>
      <c r="Y285" s="86"/>
      <c r="Z285" s="86"/>
      <c r="AA285" s="86"/>
      <c r="AB285" s="86"/>
      <c r="AC285" s="91">
        <v>2.6006260344481036</v>
      </c>
      <c r="AD285" s="91">
        <v>2.4672434240340277</v>
      </c>
      <c r="AE285" s="88">
        <v>5.4061390584635015E-2</v>
      </c>
      <c r="AF285" s="91">
        <v>2.4242248704005909</v>
      </c>
      <c r="AG285" s="88">
        <v>7.2766007065327779E-2</v>
      </c>
      <c r="AH285" s="91">
        <v>2.4482408169156407</v>
      </c>
      <c r="AI285" s="88">
        <v>6.2242740370794858E-2</v>
      </c>
      <c r="AJ285" s="91">
        <v>2.3534002168258525</v>
      </c>
      <c r="AK285" s="91">
        <v>2.2555403149716562</v>
      </c>
      <c r="AL285" s="88">
        <v>4.3386456541977654E-2</v>
      </c>
      <c r="AM285" s="91">
        <v>2.2487952672739606</v>
      </c>
      <c r="AN285" s="88">
        <v>4.651599506374645E-2</v>
      </c>
      <c r="AO285" s="91">
        <v>2.2477707093997084</v>
      </c>
      <c r="AP285" s="88">
        <v>4.6993008221178259E-2</v>
      </c>
      <c r="AQ285" s="26"/>
      <c r="AR285" s="26"/>
      <c r="AS285" s="26"/>
      <c r="AT285" s="26"/>
      <c r="AU285" s="26"/>
      <c r="AV285" s="26"/>
      <c r="AW285" s="26"/>
      <c r="AX285" s="26"/>
      <c r="AY285" s="26"/>
      <c r="AZ285" s="26"/>
      <c r="BA285" s="26"/>
      <c r="BB285" s="101">
        <v>5584.6047955107497</v>
      </c>
      <c r="BC285" s="101">
        <v>5872.1517400089251</v>
      </c>
      <c r="BD285" s="28">
        <v>-4.8967900904028479E-2</v>
      </c>
      <c r="BE285" s="99">
        <v>2353.3298743517598</v>
      </c>
      <c r="BF285" s="99">
        <v>2581.0902496924359</v>
      </c>
      <c r="BG285" s="28">
        <v>-8.8241926204562643E-2</v>
      </c>
      <c r="BH285" s="101">
        <v>691.57233906285501</v>
      </c>
      <c r="BI285" s="101">
        <v>725.97290640265317</v>
      </c>
      <c r="BJ285" s="28">
        <v>-4.738546994854137E-2</v>
      </c>
      <c r="BK285" s="99">
        <v>291.76370129515578</v>
      </c>
      <c r="BL285" s="99">
        <v>319.26833600739383</v>
      </c>
      <c r="BM285" s="28">
        <v>-8.6148958760511332E-2</v>
      </c>
      <c r="BN285" s="27">
        <v>195562.28697586906</v>
      </c>
      <c r="BO285" s="99">
        <v>83097.760243956131</v>
      </c>
      <c r="BP285" s="27">
        <v>25148.442838844843</v>
      </c>
      <c r="BQ285" s="99">
        <v>10685.863162750678</v>
      </c>
    </row>
    <row r="286" spans="1:69" s="2" customFormat="1" x14ac:dyDescent="0.25">
      <c r="A286" s="86" t="s">
        <v>366</v>
      </c>
      <c r="B286" s="86" t="s">
        <v>242</v>
      </c>
      <c r="C286" s="86" t="s">
        <v>139</v>
      </c>
      <c r="D286" s="87">
        <v>3796304.1596358456</v>
      </c>
      <c r="E286" s="87">
        <v>4175790.6469302201</v>
      </c>
      <c r="F286" s="88">
        <v>-9.0877756904156393E-2</v>
      </c>
      <c r="G286" s="87">
        <v>3548012.1216362109</v>
      </c>
      <c r="H286" s="88">
        <v>6.9980605896332621E-2</v>
      </c>
      <c r="I286" s="87">
        <v>3519043.2225565538</v>
      </c>
      <c r="J286" s="88">
        <v>7.878872737398894E-2</v>
      </c>
      <c r="K286" s="89">
        <v>1342985.7938155825</v>
      </c>
      <c r="L286" s="89">
        <v>1521455.5275518147</v>
      </c>
      <c r="M286" s="88">
        <v>-0.11730197202898801</v>
      </c>
      <c r="N286" s="89">
        <v>1412087.3642884672</v>
      </c>
      <c r="O286" s="88">
        <v>-4.8935761497805125E-2</v>
      </c>
      <c r="P286" s="89">
        <v>1374997.571035583</v>
      </c>
      <c r="Q286" s="88">
        <v>-2.3281333650568385E-2</v>
      </c>
      <c r="R286" s="89">
        <v>855503.35935321357</v>
      </c>
      <c r="S286" s="89">
        <v>975211.67613489169</v>
      </c>
      <c r="T286" s="88">
        <v>-0.12275111107787845</v>
      </c>
      <c r="U286" s="89">
        <v>856516.56441347336</v>
      </c>
      <c r="V286" s="88">
        <v>-1.1829369125553482E-3</v>
      </c>
      <c r="W286" s="89">
        <v>828679.61250518926</v>
      </c>
      <c r="X286" s="88">
        <v>3.2369261223807816E-2</v>
      </c>
      <c r="Y286" s="86"/>
      <c r="Z286" s="86"/>
      <c r="AA286" s="86"/>
      <c r="AB286" s="86"/>
      <c r="AC286" s="91">
        <v>2.8267641974455242</v>
      </c>
      <c r="AD286" s="91">
        <v>2.7446025015594873</v>
      </c>
      <c r="AE286" s="88">
        <v>2.9935735990677174E-2</v>
      </c>
      <c r="AF286" s="91">
        <v>2.5126009986103153</v>
      </c>
      <c r="AG286" s="88">
        <v>0.12503505292283504</v>
      </c>
      <c r="AH286" s="91">
        <v>2.5593086829282012</v>
      </c>
      <c r="AI286" s="88">
        <v>0.10450303095573335</v>
      </c>
      <c r="AJ286" s="91">
        <v>4.4375093541490784</v>
      </c>
      <c r="AK286" s="91">
        <v>4.2819325784534836</v>
      </c>
      <c r="AL286" s="88">
        <v>3.6333308113829496E-2</v>
      </c>
      <c r="AM286" s="91">
        <v>4.1423742038962477</v>
      </c>
      <c r="AN286" s="88">
        <v>7.1247824490417014E-2</v>
      </c>
      <c r="AO286" s="91">
        <v>4.2465666699800915</v>
      </c>
      <c r="AP286" s="88">
        <v>4.4964014227965039E-2</v>
      </c>
      <c r="AQ286" s="26"/>
      <c r="AR286" s="26"/>
      <c r="AS286" s="81">
        <v>100</v>
      </c>
      <c r="AT286" s="81">
        <v>100.00000000000003</v>
      </c>
      <c r="AU286" s="26"/>
      <c r="AV286" s="26"/>
      <c r="AW286" s="26"/>
      <c r="AX286" s="26"/>
      <c r="AY286" s="26"/>
      <c r="AZ286" s="26"/>
      <c r="BA286" s="26"/>
      <c r="BB286" s="101">
        <v>202.14682549603396</v>
      </c>
      <c r="BC286" s="101">
        <v>224.41507740465025</v>
      </c>
      <c r="BD286" s="28">
        <v>-9.9227967060625213E-2</v>
      </c>
      <c r="BE286" s="99">
        <v>45.019842319743809</v>
      </c>
      <c r="BF286" s="99">
        <v>51.97103511644022</v>
      </c>
      <c r="BG286" s="28">
        <v>-0.13375128629095767</v>
      </c>
      <c r="BH286" s="101">
        <v>26.022751749391904</v>
      </c>
      <c r="BI286" s="101">
        <v>28.834906682655671</v>
      </c>
      <c r="BJ286" s="28">
        <v>-9.7526063261210078E-2</v>
      </c>
      <c r="BK286" s="99">
        <v>5.7780361665526554</v>
      </c>
      <c r="BL286" s="99">
        <v>6.6569092817078506</v>
      </c>
      <c r="BM286" s="28">
        <v>-0.13202419891318057</v>
      </c>
      <c r="BN286" s="27">
        <v>7642.4262337958025</v>
      </c>
      <c r="BO286" s="99">
        <v>1722.2332673282415</v>
      </c>
      <c r="BP286" s="27">
        <v>974.02847129640713</v>
      </c>
      <c r="BQ286" s="99">
        <v>219.52390765361235</v>
      </c>
    </row>
    <row r="287" spans="1:69" s="2" customFormat="1" x14ac:dyDescent="0.25">
      <c r="A287" s="86" t="s">
        <v>366</v>
      </c>
      <c r="B287" s="86" t="s">
        <v>242</v>
      </c>
      <c r="C287" s="86" t="s">
        <v>167</v>
      </c>
      <c r="D287" s="87">
        <v>1661412.7069936991</v>
      </c>
      <c r="E287" s="87">
        <v>1891450.7787411693</v>
      </c>
      <c r="F287" s="88">
        <v>-0.12161990908405719</v>
      </c>
      <c r="G287" s="87">
        <v>1647241.9830073051</v>
      </c>
      <c r="H287" s="88">
        <v>8.6026971948123063E-3</v>
      </c>
      <c r="I287" s="87">
        <v>1723551.6653829848</v>
      </c>
      <c r="J287" s="88">
        <v>-3.605285506511232E-2</v>
      </c>
      <c r="K287" s="89">
        <v>649346.05356578017</v>
      </c>
      <c r="L287" s="89">
        <v>741507.60444306873</v>
      </c>
      <c r="M287" s="88">
        <v>-0.12428942107277408</v>
      </c>
      <c r="N287" s="89">
        <v>737651.38047604449</v>
      </c>
      <c r="O287" s="88">
        <v>-0.11971146431431653</v>
      </c>
      <c r="P287" s="89">
        <v>753690.83925191499</v>
      </c>
      <c r="Q287" s="88">
        <v>-0.13844507621945293</v>
      </c>
      <c r="R287" s="89">
        <v>416378.70189812488</v>
      </c>
      <c r="S287" s="89">
        <v>473054.92560491589</v>
      </c>
      <c r="T287" s="88">
        <v>-0.11980897066935019</v>
      </c>
      <c r="U287" s="89">
        <v>444199.12116533448</v>
      </c>
      <c r="V287" s="88">
        <v>-6.2630513978109856E-2</v>
      </c>
      <c r="W287" s="89">
        <v>458152.40026179672</v>
      </c>
      <c r="X287" s="88">
        <v>-9.1178608558640253E-2</v>
      </c>
      <c r="Y287" s="86"/>
      <c r="Z287" s="86"/>
      <c r="AA287" s="86"/>
      <c r="AB287" s="86"/>
      <c r="AC287" s="91">
        <v>2.5585936772393034</v>
      </c>
      <c r="AD287" s="91">
        <v>2.5508177763892244</v>
      </c>
      <c r="AE287" s="88">
        <v>3.04839527231386E-3</v>
      </c>
      <c r="AF287" s="91">
        <v>2.2330900837523746</v>
      </c>
      <c r="AG287" s="88">
        <v>0.1457637539368625</v>
      </c>
      <c r="AH287" s="91">
        <v>2.2868151974537954</v>
      </c>
      <c r="AI287" s="88">
        <v>0.1188458429382986</v>
      </c>
      <c r="AJ287" s="91">
        <v>3.9901481497970468</v>
      </c>
      <c r="AK287" s="91">
        <v>3.9983745572937202</v>
      </c>
      <c r="AL287" s="88">
        <v>-2.0574379360400298E-3</v>
      </c>
      <c r="AM287" s="91">
        <v>3.7083413823193685</v>
      </c>
      <c r="AN287" s="88">
        <v>7.599267123066844E-2</v>
      </c>
      <c r="AO287" s="91">
        <v>3.761961444266396</v>
      </c>
      <c r="AP287" s="88">
        <v>6.0656311584062102E-2</v>
      </c>
      <c r="AQ287" s="26"/>
      <c r="AR287" s="26"/>
      <c r="AS287" s="26"/>
      <c r="AT287" s="26"/>
      <c r="AU287" s="26"/>
      <c r="AV287" s="26"/>
      <c r="AW287" s="26"/>
      <c r="AX287" s="26"/>
      <c r="AY287" s="26"/>
      <c r="AZ287" s="26"/>
      <c r="BA287" s="26"/>
      <c r="BB287" s="101">
        <v>89.290303799421309</v>
      </c>
      <c r="BC287" s="101">
        <v>102.12553484952096</v>
      </c>
      <c r="BD287" s="28">
        <v>-0.12568091877327248</v>
      </c>
      <c r="BE287" s="99">
        <v>22.169260689289032</v>
      </c>
      <c r="BF287" s="99">
        <v>25.433809409746388</v>
      </c>
      <c r="BG287" s="28">
        <v>-0.12835468992727297</v>
      </c>
      <c r="BH287" s="101">
        <v>11.68825026642879</v>
      </c>
      <c r="BI287" s="101">
        <v>13.532319477932493</v>
      </c>
      <c r="BJ287" s="28">
        <v>-0.13627148062169789</v>
      </c>
      <c r="BK287" s="99">
        <v>2.8944029687996728</v>
      </c>
      <c r="BL287" s="99">
        <v>3.3620058923568088</v>
      </c>
      <c r="BM287" s="28">
        <v>-0.13908450446805742</v>
      </c>
      <c r="BN287" s="27">
        <v>3378.0972990594005</v>
      </c>
      <c r="BO287" s="99">
        <v>846.60949223933517</v>
      </c>
      <c r="BP287" s="27">
        <v>436.23290337845515</v>
      </c>
      <c r="BQ287" s="99">
        <v>109.39875490869103</v>
      </c>
    </row>
    <row r="288" spans="1:69" s="2" customFormat="1" x14ac:dyDescent="0.25">
      <c r="A288" s="86" t="s">
        <v>366</v>
      </c>
      <c r="B288" s="86" t="s">
        <v>242</v>
      </c>
      <c r="C288" s="86" t="s">
        <v>168</v>
      </c>
      <c r="D288" s="87">
        <v>1628926.3967546606</v>
      </c>
      <c r="E288" s="87">
        <v>1723350.7200226129</v>
      </c>
      <c r="F288" s="88">
        <v>-5.4791124157660326E-2</v>
      </c>
      <c r="G288" s="87">
        <v>1463080.0621365111</v>
      </c>
      <c r="H288" s="88">
        <v>0.11335424417988921</v>
      </c>
      <c r="I288" s="87">
        <v>1403147.7271348834</v>
      </c>
      <c r="J288" s="88">
        <v>0.16090869496742116</v>
      </c>
      <c r="K288" s="89">
        <v>569537.25584184367</v>
      </c>
      <c r="L288" s="89">
        <v>639959.90708546224</v>
      </c>
      <c r="M288" s="88">
        <v>-0.11004228618686594</v>
      </c>
      <c r="N288" s="89">
        <v>558712.30612643866</v>
      </c>
      <c r="O288" s="88">
        <v>1.9374818840942585E-2</v>
      </c>
      <c r="P288" s="89">
        <v>513292.04119494651</v>
      </c>
      <c r="Q288" s="88">
        <v>0.10957741428438675</v>
      </c>
      <c r="R288" s="89">
        <v>395843.95094662328</v>
      </c>
      <c r="S288" s="89">
        <v>452069.61362325476</v>
      </c>
      <c r="T288" s="88">
        <v>-0.12437390389058255</v>
      </c>
      <c r="U288" s="89">
        <v>370759.4420279701</v>
      </c>
      <c r="V288" s="88">
        <v>6.7657100737466336E-2</v>
      </c>
      <c r="W288" s="89">
        <v>331232.36981519079</v>
      </c>
      <c r="X288" s="88">
        <v>0.19506421177218325</v>
      </c>
      <c r="Y288" s="86"/>
      <c r="Z288" s="86"/>
      <c r="AA288" s="86"/>
      <c r="AB288" s="86"/>
      <c r="AC288" s="91">
        <v>2.8600875185011629</v>
      </c>
      <c r="AD288" s="91">
        <v>2.6929041975007215</v>
      </c>
      <c r="AE288" s="88">
        <v>6.2082907054622993E-2</v>
      </c>
      <c r="AF288" s="91">
        <v>2.6186644648657706</v>
      </c>
      <c r="AG288" s="88">
        <v>9.2193198813566718E-2</v>
      </c>
      <c r="AH288" s="91">
        <v>2.7336245539057029</v>
      </c>
      <c r="AI288" s="88">
        <v>4.6262009321936463E-2</v>
      </c>
      <c r="AJ288" s="91">
        <v>4.1150720956054467</v>
      </c>
      <c r="AK288" s="91">
        <v>3.812135715582107</v>
      </c>
      <c r="AL288" s="88">
        <v>7.9466315636425838E-2</v>
      </c>
      <c r="AM288" s="91">
        <v>3.9461707411517151</v>
      </c>
      <c r="AN288" s="88">
        <v>4.2801329575627212E-2</v>
      </c>
      <c r="AO288" s="91">
        <v>4.2361431279127748</v>
      </c>
      <c r="AP288" s="88">
        <v>-2.8580486695448836E-2</v>
      </c>
      <c r="AQ288" s="26"/>
      <c r="AR288" s="26"/>
      <c r="AS288" s="26"/>
      <c r="AT288" s="26"/>
      <c r="AU288" s="26"/>
      <c r="AV288" s="26"/>
      <c r="AW288" s="26"/>
      <c r="AX288" s="26"/>
      <c r="AY288" s="26"/>
      <c r="AZ288" s="26"/>
      <c r="BA288" s="26"/>
      <c r="BB288" s="101">
        <v>89.918718559813783</v>
      </c>
      <c r="BC288" s="101">
        <v>98.085714144238352</v>
      </c>
      <c r="BD288" s="28">
        <v>-8.3263864219969147E-2</v>
      </c>
      <c r="BE288" s="99">
        <v>21.481335667959407</v>
      </c>
      <c r="BF288" s="99">
        <v>25.305913049553034</v>
      </c>
      <c r="BG288" s="28">
        <v>-0.15113374388446257</v>
      </c>
      <c r="BH288" s="101">
        <v>11.509755276438668</v>
      </c>
      <c r="BI288" s="101">
        <v>12.385507284026216</v>
      </c>
      <c r="BJ288" s="28">
        <v>-7.0707802878370585E-2</v>
      </c>
      <c r="BK288" s="99">
        <v>2.740640705427202</v>
      </c>
      <c r="BL288" s="99">
        <v>3.1874025037924523</v>
      </c>
      <c r="BM288" s="28">
        <v>-0.14016485142170837</v>
      </c>
      <c r="BN288" s="27">
        <v>3355.2285092801112</v>
      </c>
      <c r="BO288" s="99">
        <v>815.35108773992442</v>
      </c>
      <c r="BP288" s="27">
        <v>425.97520545461981</v>
      </c>
      <c r="BQ288" s="99">
        <v>103.52034517961107</v>
      </c>
    </row>
    <row r="289" spans="1:69" s="2" customFormat="1" x14ac:dyDescent="0.25">
      <c r="A289" s="86" t="s">
        <v>366</v>
      </c>
      <c r="B289" s="86" t="s">
        <v>242</v>
      </c>
      <c r="C289" s="86" t="s">
        <v>192</v>
      </c>
      <c r="D289" s="87">
        <v>505965.05588748574</v>
      </c>
      <c r="E289" s="87">
        <v>560989.14816643787</v>
      </c>
      <c r="F289" s="88">
        <v>-9.8084058236768648E-2</v>
      </c>
      <c r="G289" s="87">
        <v>437690.07649239444</v>
      </c>
      <c r="H289" s="88">
        <v>0.15598932455183889</v>
      </c>
      <c r="I289" s="87">
        <v>392343.83003868582</v>
      </c>
      <c r="J289" s="88">
        <v>0.28959605618774903</v>
      </c>
      <c r="K289" s="89">
        <v>124102.4844079586</v>
      </c>
      <c r="L289" s="89">
        <v>139988.01602328362</v>
      </c>
      <c r="M289" s="88">
        <v>-0.11347779664712759</v>
      </c>
      <c r="N289" s="89">
        <v>115723.67768598403</v>
      </c>
      <c r="O289" s="88">
        <v>7.2403564158325898E-2</v>
      </c>
      <c r="P289" s="89">
        <v>108014.69058872145</v>
      </c>
      <c r="Q289" s="88">
        <v>0.14894079436373434</v>
      </c>
      <c r="R289" s="89">
        <v>43280.706508465046</v>
      </c>
      <c r="S289" s="89">
        <v>50087.136906721265</v>
      </c>
      <c r="T289" s="88">
        <v>-0.13589178417069503</v>
      </c>
      <c r="U289" s="89">
        <v>41558.001220168437</v>
      </c>
      <c r="V289" s="88">
        <v>4.1453035221062702E-2</v>
      </c>
      <c r="W289" s="89">
        <v>39294.842428202042</v>
      </c>
      <c r="X289" s="88">
        <v>0.10143478975760786</v>
      </c>
      <c r="Y289" s="86"/>
      <c r="Z289" s="86"/>
      <c r="AA289" s="86"/>
      <c r="AB289" s="86"/>
      <c r="AC289" s="91">
        <v>4.0769937709243678</v>
      </c>
      <c r="AD289" s="91">
        <v>4.0074083775366232</v>
      </c>
      <c r="AE289" s="88">
        <v>1.7364188231427304E-2</v>
      </c>
      <c r="AF289" s="91">
        <v>3.7821998509247656</v>
      </c>
      <c r="AG289" s="88">
        <v>7.7942449267328809E-2</v>
      </c>
      <c r="AH289" s="91">
        <v>3.6323191586279755</v>
      </c>
      <c r="AI289" s="88">
        <v>0.12242167961483809</v>
      </c>
      <c r="AJ289" s="91">
        <v>11.690314153918136</v>
      </c>
      <c r="AK289" s="91">
        <v>11.200263836425394</v>
      </c>
      <c r="AL289" s="88">
        <v>4.375346194069147E-2</v>
      </c>
      <c r="AM289" s="91">
        <v>10.532029059183431</v>
      </c>
      <c r="AN289" s="88">
        <v>0.10997739260173565</v>
      </c>
      <c r="AO289" s="91">
        <v>9.9846139033528569</v>
      </c>
      <c r="AP289" s="88">
        <v>0.17083287016160945</v>
      </c>
      <c r="AQ289" s="26"/>
      <c r="AR289" s="26"/>
      <c r="AS289" s="26"/>
      <c r="AT289" s="26"/>
      <c r="AU289" s="26"/>
      <c r="AV289" s="26"/>
      <c r="AW289" s="26"/>
      <c r="AX289" s="26"/>
      <c r="AY289" s="26"/>
      <c r="AZ289" s="26"/>
      <c r="BA289" s="26"/>
      <c r="BB289" s="101">
        <v>29.109840672323177</v>
      </c>
      <c r="BC289" s="101">
        <v>34.12876212993767</v>
      </c>
      <c r="BD289" s="28">
        <v>-0.14705840893103786</v>
      </c>
      <c r="BE289" s="99">
        <v>2.488081055304955</v>
      </c>
      <c r="BF289" s="99">
        <v>3.0417241429110011</v>
      </c>
      <c r="BG289" s="28">
        <v>-0.1820162058076038</v>
      </c>
      <c r="BH289" s="101">
        <v>3.9886951471130403</v>
      </c>
      <c r="BI289" s="101">
        <v>4.4245722153412439</v>
      </c>
      <c r="BJ289" s="28">
        <v>-9.8512815932101747E-2</v>
      </c>
      <c r="BK289" s="99">
        <v>0.34101786976587994</v>
      </c>
      <c r="BL289" s="99">
        <v>0.39445277292607756</v>
      </c>
      <c r="BM289" s="28">
        <v>-0.13546590828558222</v>
      </c>
      <c r="BN289" s="27">
        <v>1311.1149698309873</v>
      </c>
      <c r="BO289" s="99">
        <v>112.15395519474151</v>
      </c>
      <c r="BP289" s="27">
        <v>179.56542286834829</v>
      </c>
      <c r="BQ289" s="99">
        <v>15.359791866338593</v>
      </c>
    </row>
    <row r="290" spans="1:69" s="2" customFormat="1" x14ac:dyDescent="0.25">
      <c r="A290" s="86" t="s">
        <v>366</v>
      </c>
      <c r="B290" s="86" t="s">
        <v>242</v>
      </c>
      <c r="C290" s="86" t="s">
        <v>289</v>
      </c>
      <c r="D290" s="87">
        <v>88981.606769766804</v>
      </c>
      <c r="E290" s="87">
        <v>104986.42349076297</v>
      </c>
      <c r="F290" s="88">
        <v>-0.15244653726492854</v>
      </c>
      <c r="G290" s="87">
        <v>103979.0731278336</v>
      </c>
      <c r="H290" s="88">
        <v>-0.14423543033153088</v>
      </c>
      <c r="I290" s="87">
        <v>116002.83296286582</v>
      </c>
      <c r="J290" s="88">
        <v>-0.23293591633015465</v>
      </c>
      <c r="K290" s="89">
        <v>26015.274711370468</v>
      </c>
      <c r="L290" s="89">
        <v>33800.119550272597</v>
      </c>
      <c r="M290" s="88">
        <v>-0.23032003858221101</v>
      </c>
      <c r="N290" s="89">
        <v>26864.632968442849</v>
      </c>
      <c r="O290" s="88">
        <v>-3.1616224128954193E-2</v>
      </c>
      <c r="P290" s="89">
        <v>31351.188839344202</v>
      </c>
      <c r="Q290" s="88">
        <v>-0.17019814321291141</v>
      </c>
      <c r="R290" s="89">
        <v>11516.287033771127</v>
      </c>
      <c r="S290" s="89">
        <v>14822.185993597146</v>
      </c>
      <c r="T290" s="88">
        <v>-0.22303720660731785</v>
      </c>
      <c r="U290" s="89">
        <v>12903.549528916861</v>
      </c>
      <c r="V290" s="88">
        <v>-0.10751014610645533</v>
      </c>
      <c r="W290" s="89">
        <v>14585.32261318426</v>
      </c>
      <c r="X290" s="88">
        <v>-0.21041945117065214</v>
      </c>
      <c r="Y290" s="86"/>
      <c r="Z290" s="86"/>
      <c r="AA290" s="86"/>
      <c r="AB290" s="86"/>
      <c r="AC290" s="91">
        <v>3.4203600675750585</v>
      </c>
      <c r="AD290" s="91">
        <v>3.1060962176364924</v>
      </c>
      <c r="AE290" s="88">
        <v>0.10117646972884102</v>
      </c>
      <c r="AF290" s="91">
        <v>3.8704818059481765</v>
      </c>
      <c r="AG290" s="88">
        <v>-0.11629604812542163</v>
      </c>
      <c r="AH290" s="91">
        <v>3.7001095415331737</v>
      </c>
      <c r="AI290" s="88">
        <v>-7.5605727565081354E-2</v>
      </c>
      <c r="AJ290" s="91">
        <v>7.7265881363351934</v>
      </c>
      <c r="AK290" s="91">
        <v>7.0830593770793842</v>
      </c>
      <c r="AL290" s="88">
        <v>9.0854632863625759E-2</v>
      </c>
      <c r="AM290" s="91">
        <v>8.0581759999305955</v>
      </c>
      <c r="AN290" s="88">
        <v>-4.1149245635520755E-2</v>
      </c>
      <c r="AO290" s="91">
        <v>7.9533950697810551</v>
      </c>
      <c r="AP290" s="88">
        <v>-2.851699575538694E-2</v>
      </c>
      <c r="AQ290" s="26"/>
      <c r="AR290" s="26"/>
      <c r="AS290" s="81">
        <v>2.343900884335417</v>
      </c>
      <c r="AT290" s="81">
        <v>1.3461416495754959</v>
      </c>
      <c r="AU290" s="26"/>
      <c r="AV290" s="26"/>
      <c r="AW290" s="26"/>
      <c r="AX290" s="26"/>
      <c r="AY290" s="26"/>
      <c r="AZ290" s="26"/>
      <c r="BA290" s="26"/>
      <c r="BB290" s="101">
        <v>25.673723273471683</v>
      </c>
      <c r="BC290" s="101">
        <v>24.474153504754067</v>
      </c>
      <c r="BD290" s="28">
        <v>4.9013738860655652E-2</v>
      </c>
      <c r="BE290" s="99">
        <v>3.3227762138294863</v>
      </c>
      <c r="BF290" s="99">
        <v>3.4553082505494528</v>
      </c>
      <c r="BG290" s="28">
        <v>-3.8356067566154665E-2</v>
      </c>
      <c r="BH290" s="101">
        <v>3.5151911709503687</v>
      </c>
      <c r="BI290" s="101">
        <v>3.3482752590033247</v>
      </c>
      <c r="BJ290" s="28">
        <v>4.9851311208126178E-2</v>
      </c>
      <c r="BK290" s="99">
        <v>0.45496090966173319</v>
      </c>
      <c r="BL290" s="99">
        <v>0.4727195450284124</v>
      </c>
      <c r="BM290" s="28">
        <v>-3.7566958154040028E-2</v>
      </c>
      <c r="BN290" s="27">
        <v>1176.9434346894257</v>
      </c>
      <c r="BO290" s="99">
        <v>152.32382183731391</v>
      </c>
      <c r="BP290" s="27">
        <v>174.52693294626164</v>
      </c>
      <c r="BQ290" s="99">
        <v>22.603008417176348</v>
      </c>
    </row>
    <row r="291" spans="1:69" s="2" customFormat="1" x14ac:dyDescent="0.25">
      <c r="A291" s="86" t="s">
        <v>366</v>
      </c>
      <c r="B291" s="86" t="s">
        <v>242</v>
      </c>
      <c r="C291" s="86" t="s">
        <v>158</v>
      </c>
      <c r="D291" s="87">
        <v>36.649217793941496</v>
      </c>
      <c r="E291" s="87">
        <v>156.21523260235787</v>
      </c>
      <c r="F291" s="88">
        <v>-0.76539280335592375</v>
      </c>
      <c r="G291" s="87">
        <v>238.1852561545372</v>
      </c>
      <c r="H291" s="88">
        <v>-0.84613145924463484</v>
      </c>
      <c r="I291" s="87">
        <v>883.43967344045643</v>
      </c>
      <c r="J291" s="88">
        <v>-0.95851531361364473</v>
      </c>
      <c r="K291" s="89">
        <v>4.8486369848251343</v>
      </c>
      <c r="L291" s="89">
        <v>9.7685401439666748</v>
      </c>
      <c r="M291" s="88">
        <v>-0.50364773923565342</v>
      </c>
      <c r="N291" s="89">
        <v>14.888642907142639</v>
      </c>
      <c r="O291" s="88">
        <v>-0.67433989685526929</v>
      </c>
      <c r="P291" s="89">
        <v>45.020520329475403</v>
      </c>
      <c r="Q291" s="88">
        <v>-0.89230162269691315</v>
      </c>
      <c r="R291" s="89">
        <v>2.2925940252172037</v>
      </c>
      <c r="S291" s="89">
        <v>8.6129654069030401</v>
      </c>
      <c r="T291" s="88">
        <v>-0.73382059291916391</v>
      </c>
      <c r="U291" s="89">
        <v>5.3605449229965032</v>
      </c>
      <c r="V291" s="88">
        <v>-0.57232071400389251</v>
      </c>
      <c r="W291" s="89">
        <v>15.201563310256361</v>
      </c>
      <c r="X291" s="88">
        <v>-0.84918695673421885</v>
      </c>
      <c r="Y291" s="86"/>
      <c r="Z291" s="86"/>
      <c r="AA291" s="86"/>
      <c r="AB291" s="86"/>
      <c r="AC291" s="91">
        <v>7.5586639933332203</v>
      </c>
      <c r="AD291" s="91">
        <v>15.991666134354865</v>
      </c>
      <c r="AE291" s="88">
        <v>-0.52733730620507668</v>
      </c>
      <c r="AF291" s="91">
        <v>15.997781506350107</v>
      </c>
      <c r="AG291" s="88">
        <v>-0.52751798802021954</v>
      </c>
      <c r="AH291" s="91">
        <v>19.623044491159717</v>
      </c>
      <c r="AI291" s="88">
        <v>-0.61480676473324836</v>
      </c>
      <c r="AJ291" s="91">
        <v>15.985916996564315</v>
      </c>
      <c r="AK291" s="91">
        <v>18.137218161488949</v>
      </c>
      <c r="AL291" s="88">
        <v>-0.11861252071679476</v>
      </c>
      <c r="AM291" s="91">
        <v>44.433030517612657</v>
      </c>
      <c r="AN291" s="88">
        <v>-0.64022447241747982</v>
      </c>
      <c r="AO291" s="91">
        <v>58.115054051342696</v>
      </c>
      <c r="AP291" s="88">
        <v>-0.72492640233215144</v>
      </c>
      <c r="AQ291" s="26"/>
      <c r="AR291" s="26"/>
      <c r="AS291" s="81">
        <v>9.6539203005949388E-4</v>
      </c>
      <c r="AT291" s="81">
        <v>2.6798188460071915E-4</v>
      </c>
      <c r="AU291" s="26"/>
      <c r="AV291" s="26"/>
      <c r="AW291" s="26"/>
      <c r="AX291" s="26"/>
      <c r="AY291" s="26"/>
      <c r="AZ291" s="26"/>
      <c r="BA291" s="26"/>
      <c r="BB291" s="101">
        <v>4.2417435863444722E-2</v>
      </c>
      <c r="BC291" s="101">
        <v>0.13952528476169498</v>
      </c>
      <c r="BD291" s="28">
        <v>-0.69598746251697363</v>
      </c>
      <c r="BE291" s="99">
        <v>2.6534252537756234E-3</v>
      </c>
      <c r="BF291" s="99">
        <v>7.6927610132600868E-3</v>
      </c>
      <c r="BG291" s="28">
        <v>-0.65507504403140981</v>
      </c>
      <c r="BH291" s="101">
        <v>4.1359759587027894E-2</v>
      </c>
      <c r="BI291" s="101">
        <v>8.2037546840321482E-2</v>
      </c>
      <c r="BJ291" s="28">
        <v>-0.49584353530791392</v>
      </c>
      <c r="BK291" s="99">
        <v>2.5872595469480343E-3</v>
      </c>
      <c r="BL291" s="99">
        <v>4.5224194614419616E-3</v>
      </c>
      <c r="BM291" s="28">
        <v>-0.42790367655920769</v>
      </c>
      <c r="BN291" s="27">
        <v>2.2365291265694967</v>
      </c>
      <c r="BO291" s="99">
        <v>0.13990621414149529</v>
      </c>
      <c r="BP291" s="27">
        <v>6.4263465412854757</v>
      </c>
      <c r="BQ291" s="99">
        <v>0.40204463911428417</v>
      </c>
    </row>
    <row r="292" spans="1:69" s="2" customFormat="1" x14ac:dyDescent="0.25">
      <c r="A292" s="86" t="s">
        <v>366</v>
      </c>
      <c r="B292" s="86" t="s">
        <v>242</v>
      </c>
      <c r="C292" s="86" t="s">
        <v>290</v>
      </c>
      <c r="D292" s="87">
        <v>1237342.1598869634</v>
      </c>
      <c r="E292" s="87">
        <v>1288533.4791375136</v>
      </c>
      <c r="F292" s="88">
        <v>-3.9728357919590333E-2</v>
      </c>
      <c r="G292" s="87">
        <v>1093709.813997685</v>
      </c>
      <c r="H292" s="88">
        <v>0.13132582706218862</v>
      </c>
      <c r="I292" s="87">
        <v>1056196.0750208749</v>
      </c>
      <c r="J292" s="88">
        <v>0.17150800798280602</v>
      </c>
      <c r="K292" s="89">
        <v>445269.42622072174</v>
      </c>
      <c r="L292" s="89">
        <v>500301.50429319852</v>
      </c>
      <c r="M292" s="88">
        <v>-0.10999782651108236</v>
      </c>
      <c r="N292" s="89">
        <v>442734.0440094606</v>
      </c>
      <c r="O292" s="88">
        <v>5.7266484147014459E-3</v>
      </c>
      <c r="P292" s="89">
        <v>406058.75897201465</v>
      </c>
      <c r="Q292" s="88">
        <v>9.6564022773387506E-2</v>
      </c>
      <c r="R292" s="89">
        <v>326300.32874394505</v>
      </c>
      <c r="S292" s="89">
        <v>370886.95668914169</v>
      </c>
      <c r="T292" s="88">
        <v>-0.1202162199048883</v>
      </c>
      <c r="U292" s="89">
        <v>302979.11878092965</v>
      </c>
      <c r="V292" s="88">
        <v>7.6972994234226086E-2</v>
      </c>
      <c r="W292" s="89">
        <v>268888.61165840441</v>
      </c>
      <c r="X292" s="88">
        <v>0.21351487045675396</v>
      </c>
      <c r="Y292" s="86"/>
      <c r="Z292" s="86"/>
      <c r="AA292" s="86"/>
      <c r="AB292" s="86"/>
      <c r="AC292" s="91">
        <v>2.7788617116361549</v>
      </c>
      <c r="AD292" s="91">
        <v>2.5755139012781716</v>
      </c>
      <c r="AE292" s="88">
        <v>7.8954266275583385E-2</v>
      </c>
      <c r="AF292" s="91">
        <v>2.4703539942239319</v>
      </c>
      <c r="AG292" s="88">
        <v>0.12488401181918123</v>
      </c>
      <c r="AH292" s="91">
        <v>2.6010917180921278</v>
      </c>
      <c r="AI292" s="88">
        <v>6.8344377211896026E-2</v>
      </c>
      <c r="AJ292" s="91">
        <v>3.7920346714021629</v>
      </c>
      <c r="AK292" s="91">
        <v>3.474194645829769</v>
      </c>
      <c r="AL292" s="88">
        <v>9.1485958034594139E-2</v>
      </c>
      <c r="AM292" s="91">
        <v>3.609852119176888</v>
      </c>
      <c r="AN292" s="88">
        <v>5.0468148337006073E-2</v>
      </c>
      <c r="AO292" s="91">
        <v>3.9280059817582171</v>
      </c>
      <c r="AP292" s="88">
        <v>-3.4615861326970802E-2</v>
      </c>
      <c r="AQ292" s="26"/>
      <c r="AR292" s="26"/>
      <c r="AS292" s="81">
        <v>32.593335724860715</v>
      </c>
      <c r="AT292" s="81">
        <v>38.141326410528428</v>
      </c>
      <c r="AU292" s="26"/>
      <c r="AV292" s="26"/>
      <c r="AW292" s="26"/>
      <c r="AX292" s="26"/>
      <c r="AY292" s="26"/>
      <c r="AZ292" s="26"/>
      <c r="BA292" s="26"/>
      <c r="BB292" s="101">
        <v>72.641314853315251</v>
      </c>
      <c r="BC292" s="101">
        <v>75.563475663655538</v>
      </c>
      <c r="BD292" s="28">
        <v>-3.8671604034563829E-2</v>
      </c>
      <c r="BE292" s="99">
        <v>18.643004538297145</v>
      </c>
      <c r="BF292" s="99">
        <v>21.233213717139638</v>
      </c>
      <c r="BG292" s="28">
        <v>-0.12198856062714863</v>
      </c>
      <c r="BH292" s="101">
        <v>9.5775363224384353</v>
      </c>
      <c r="BI292" s="101">
        <v>10.060558220751284</v>
      </c>
      <c r="BJ292" s="28">
        <v>-4.801144108649457E-2</v>
      </c>
      <c r="BK292" s="99">
        <v>2.4395304579671953</v>
      </c>
      <c r="BL292" s="99">
        <v>2.7995256170642149</v>
      </c>
      <c r="BM292" s="28">
        <v>-0.12859148596558892</v>
      </c>
      <c r="BN292" s="27">
        <v>2694.2138765084505</v>
      </c>
      <c r="BO292" s="99">
        <v>710.49294375576574</v>
      </c>
      <c r="BP292" s="27">
        <v>353.99913247562802</v>
      </c>
      <c r="BQ292" s="99">
        <v>93.366648036333601</v>
      </c>
    </row>
    <row r="293" spans="1:69" s="2" customFormat="1" x14ac:dyDescent="0.25">
      <c r="A293" s="86" t="s">
        <v>366</v>
      </c>
      <c r="B293" s="86" t="s">
        <v>242</v>
      </c>
      <c r="C293" s="86" t="s">
        <v>159</v>
      </c>
      <c r="D293" s="86"/>
      <c r="E293" s="87">
        <v>162.92677157998085</v>
      </c>
      <c r="F293" s="88">
        <v>-1</v>
      </c>
      <c r="G293" s="87">
        <v>4103.7317526400093</v>
      </c>
      <c r="H293" s="88">
        <v>-1</v>
      </c>
      <c r="I293" s="87">
        <v>4324.0174226963518</v>
      </c>
      <c r="J293" s="88">
        <v>-1</v>
      </c>
      <c r="K293" s="86"/>
      <c r="L293" s="89">
        <v>32.650655627250671</v>
      </c>
      <c r="M293" s="88">
        <v>-1</v>
      </c>
      <c r="N293" s="89">
        <v>1359.0767556428909</v>
      </c>
      <c r="O293" s="88">
        <v>-1</v>
      </c>
      <c r="P293" s="89">
        <v>1449.1700628995895</v>
      </c>
      <c r="Q293" s="88">
        <v>-1</v>
      </c>
      <c r="R293" s="86"/>
      <c r="S293" s="89">
        <v>7.1439634512424472</v>
      </c>
      <c r="T293" s="88">
        <v>-1</v>
      </c>
      <c r="U293" s="89">
        <v>396.91744593209035</v>
      </c>
      <c r="V293" s="88">
        <v>-1</v>
      </c>
      <c r="W293" s="89">
        <v>424.10647756537196</v>
      </c>
      <c r="X293" s="88">
        <v>-1</v>
      </c>
      <c r="Y293" s="86"/>
      <c r="Z293" s="86"/>
      <c r="AA293" s="86"/>
      <c r="AB293" s="86"/>
      <c r="AC293" s="86"/>
      <c r="AD293" s="91">
        <v>4.99</v>
      </c>
      <c r="AE293" s="88">
        <v>-1</v>
      </c>
      <c r="AF293" s="91">
        <v>3.019499623992024</v>
      </c>
      <c r="AG293" s="88">
        <v>-1</v>
      </c>
      <c r="AH293" s="91">
        <v>2.9837888136086588</v>
      </c>
      <c r="AI293" s="88">
        <v>-1</v>
      </c>
      <c r="AJ293" s="86"/>
      <c r="AK293" s="91">
        <v>22.806215722120658</v>
      </c>
      <c r="AL293" s="88">
        <v>-1</v>
      </c>
      <c r="AM293" s="91">
        <v>10.339005742121316</v>
      </c>
      <c r="AN293" s="88">
        <v>-1</v>
      </c>
      <c r="AO293" s="91">
        <v>10.195593916694767</v>
      </c>
      <c r="AP293" s="88">
        <v>-1</v>
      </c>
      <c r="AQ293" s="26"/>
      <c r="AR293" s="26"/>
      <c r="AS293" s="26"/>
      <c r="AT293" s="26"/>
      <c r="AU293" s="26"/>
      <c r="AV293" s="26"/>
      <c r="AW293" s="26"/>
      <c r="AX293" s="26"/>
      <c r="AY293" s="26"/>
      <c r="AZ293" s="26"/>
      <c r="BA293" s="26"/>
      <c r="BB293" s="101"/>
      <c r="BC293" s="101">
        <v>1.3697150287057867</v>
      </c>
      <c r="BD293" s="28">
        <v>-1</v>
      </c>
      <c r="BE293" s="99"/>
      <c r="BF293" s="99">
        <v>6.0058847350866959E-2</v>
      </c>
      <c r="BG293" s="28">
        <v>-1</v>
      </c>
      <c r="BH293" s="101"/>
      <c r="BI293" s="101">
        <v>0.29521920918301414</v>
      </c>
      <c r="BJ293" s="28">
        <v>-1</v>
      </c>
      <c r="BK293" s="99"/>
      <c r="BL293" s="99">
        <v>1.2944681957764229E-2</v>
      </c>
      <c r="BM293" s="28">
        <v>-1</v>
      </c>
      <c r="BN293" s="27"/>
      <c r="BO293" s="99"/>
      <c r="BP293" s="27"/>
      <c r="BQ293" s="99"/>
    </row>
    <row r="294" spans="1:69" s="2" customFormat="1" x14ac:dyDescent="0.25">
      <c r="A294" s="86" t="s">
        <v>366</v>
      </c>
      <c r="B294" s="86" t="s">
        <v>242</v>
      </c>
      <c r="C294" s="86" t="s">
        <v>160</v>
      </c>
      <c r="D294" s="87">
        <v>139.24836487531661</v>
      </c>
      <c r="E294" s="86"/>
      <c r="F294" s="86"/>
      <c r="G294" s="87">
        <v>65.990638732910156</v>
      </c>
      <c r="H294" s="88">
        <v>1.1101230045508279</v>
      </c>
      <c r="I294" s="87">
        <v>195.39043381094933</v>
      </c>
      <c r="J294" s="88">
        <v>-0.28733274112054619</v>
      </c>
      <c r="K294" s="89">
        <v>4.8488410711288452</v>
      </c>
      <c r="L294" s="86"/>
      <c r="M294" s="86"/>
      <c r="N294" s="89">
        <v>1.6497659683227539</v>
      </c>
      <c r="O294" s="88">
        <v>1.9391084337001165</v>
      </c>
      <c r="P294" s="89">
        <v>4.8859829902648926</v>
      </c>
      <c r="Q294" s="88">
        <v>-7.6017291116344471E-3</v>
      </c>
      <c r="R294" s="89">
        <v>3.4820189472780863</v>
      </c>
      <c r="S294" s="86"/>
      <c r="T294" s="86"/>
      <c r="U294" s="89">
        <v>1.5177847183903737</v>
      </c>
      <c r="V294" s="88">
        <v>1.2941454773446417</v>
      </c>
      <c r="W294" s="89">
        <v>4.6254199285489861</v>
      </c>
      <c r="X294" s="88">
        <v>-0.24719938923028542</v>
      </c>
      <c r="Y294" s="86"/>
      <c r="Z294" s="86"/>
      <c r="AA294" s="86"/>
      <c r="AB294" s="86"/>
      <c r="AC294" s="91">
        <v>28.717865327538686</v>
      </c>
      <c r="AD294" s="86"/>
      <c r="AE294" s="86"/>
      <c r="AF294" s="91">
        <v>40</v>
      </c>
      <c r="AG294" s="88">
        <v>-0.28205336681153287</v>
      </c>
      <c r="AH294" s="91">
        <v>39.989994684847701</v>
      </c>
      <c r="AI294" s="88">
        <v>-0.28187373982272745</v>
      </c>
      <c r="AJ294" s="91">
        <v>39.990697059293097</v>
      </c>
      <c r="AK294" s="86"/>
      <c r="AL294" s="86"/>
      <c r="AM294" s="91">
        <v>43.478260080845928</v>
      </c>
      <c r="AN294" s="88">
        <v>-8.0213950950839774E-2</v>
      </c>
      <c r="AO294" s="91">
        <v>42.242744838141462</v>
      </c>
      <c r="AP294" s="88">
        <v>-5.3312060745043362E-2</v>
      </c>
      <c r="AQ294" s="26"/>
      <c r="AR294" s="26"/>
      <c r="AS294" s="81">
        <v>3.6679981113176613E-3</v>
      </c>
      <c r="AT294" s="81">
        <v>4.0701405894076197E-4</v>
      </c>
      <c r="AU294" s="26"/>
      <c r="AV294" s="26"/>
      <c r="AW294" s="26"/>
      <c r="AX294" s="26"/>
      <c r="AY294" s="26"/>
      <c r="AZ294" s="26"/>
      <c r="BA294" s="26"/>
      <c r="BB294" s="101">
        <v>0.39502574973909305</v>
      </c>
      <c r="BC294" s="101"/>
      <c r="BD294" s="26"/>
      <c r="BE294" s="99">
        <v>9.8779410909842214E-3</v>
      </c>
      <c r="BF294" s="99"/>
      <c r="BG294" s="26"/>
      <c r="BH294" s="101">
        <v>0.19622319953439882</v>
      </c>
      <c r="BI294" s="101"/>
      <c r="BJ294" s="26"/>
      <c r="BK294" s="99">
        <v>4.9067215129722855E-3</v>
      </c>
      <c r="BL294" s="99"/>
      <c r="BM294" s="26"/>
      <c r="BN294" s="27">
        <v>54.994351891483838</v>
      </c>
      <c r="BO294" s="99">
        <v>1.3751786274179025</v>
      </c>
      <c r="BP294" s="27">
        <v>27.519291553995146</v>
      </c>
      <c r="BQ294" s="99">
        <v>0.68814233698589411</v>
      </c>
    </row>
    <row r="295" spans="1:69" s="2" customFormat="1" x14ac:dyDescent="0.25">
      <c r="A295" s="86" t="s">
        <v>366</v>
      </c>
      <c r="B295" s="86" t="s">
        <v>242</v>
      </c>
      <c r="C295" s="86" t="s">
        <v>161</v>
      </c>
      <c r="D295" s="87">
        <v>57396.039946650264</v>
      </c>
      <c r="E295" s="87">
        <v>62554.12720477581</v>
      </c>
      <c r="F295" s="88">
        <v>-8.2457984606517584E-2</v>
      </c>
      <c r="G295" s="87">
        <v>59253.131094712728</v>
      </c>
      <c r="H295" s="88">
        <v>-3.1341654251047256E-2</v>
      </c>
      <c r="I295" s="87">
        <v>39901.740082849261</v>
      </c>
      <c r="J295" s="88">
        <v>0.43843451006089029</v>
      </c>
      <c r="K295" s="89">
        <v>17019.222560765913</v>
      </c>
      <c r="L295" s="89">
        <v>17832.897468585277</v>
      </c>
      <c r="M295" s="88">
        <v>-4.5627745533374328E-2</v>
      </c>
      <c r="N295" s="89">
        <v>17756.494830740623</v>
      </c>
      <c r="O295" s="88">
        <v>-4.1521273032914148E-2</v>
      </c>
      <c r="P295" s="89">
        <v>11833.398893175367</v>
      </c>
      <c r="Q295" s="88">
        <v>0.43823619185028467</v>
      </c>
      <c r="R295" s="89">
        <v>6078.4669342052221</v>
      </c>
      <c r="S295" s="89">
        <v>6572.6938083305031</v>
      </c>
      <c r="T295" s="88">
        <v>-7.5193959818861109E-2</v>
      </c>
      <c r="U295" s="89">
        <v>6540.5131510951405</v>
      </c>
      <c r="V295" s="88">
        <v>-7.0643725685736708E-2</v>
      </c>
      <c r="W295" s="89">
        <v>4414.8803715606482</v>
      </c>
      <c r="X295" s="88">
        <v>0.37681350855187512</v>
      </c>
      <c r="Y295" s="86"/>
      <c r="Z295" s="86"/>
      <c r="AA295" s="86"/>
      <c r="AB295" s="86"/>
      <c r="AC295" s="91">
        <v>3.3724243126689144</v>
      </c>
      <c r="AD295" s="91">
        <v>3.5077938015946191</v>
      </c>
      <c r="AE295" s="88">
        <v>-3.8591062240935205E-2</v>
      </c>
      <c r="AF295" s="91">
        <v>3.3369835465573856</v>
      </c>
      <c r="AG295" s="88">
        <v>1.0620599597529159E-2</v>
      </c>
      <c r="AH295" s="91">
        <v>3.3719593536107069</v>
      </c>
      <c r="AI295" s="88">
        <v>1.3788987631468836E-4</v>
      </c>
      <c r="AJ295" s="91">
        <v>9.4425190706667834</v>
      </c>
      <c r="AK295" s="91">
        <v>9.5172738954448377</v>
      </c>
      <c r="AL295" s="88">
        <v>-7.8546467821876461E-3</v>
      </c>
      <c r="AM295" s="91">
        <v>9.0594009561453763</v>
      </c>
      <c r="AN295" s="88">
        <v>4.2289563777561011E-2</v>
      </c>
      <c r="AO295" s="91">
        <v>9.0380116163247486</v>
      </c>
      <c r="AP295" s="88">
        <v>4.4756244129118002E-2</v>
      </c>
      <c r="AQ295" s="26"/>
      <c r="AR295" s="26"/>
      <c r="AS295" s="81">
        <v>1.5118925547882309</v>
      </c>
      <c r="AT295" s="81">
        <v>0.71051350853849693</v>
      </c>
      <c r="AU295" s="26"/>
      <c r="AV295" s="26"/>
      <c r="AW295" s="26"/>
      <c r="AX295" s="26"/>
      <c r="AY295" s="26"/>
      <c r="AZ295" s="26"/>
      <c r="BA295" s="26"/>
      <c r="BB295" s="101">
        <v>3.7690865817094146</v>
      </c>
      <c r="BC295" s="101">
        <v>4.2135348350407993</v>
      </c>
      <c r="BD295" s="28">
        <v>-0.10548109146630116</v>
      </c>
      <c r="BE295" s="99">
        <v>0.39916112993810043</v>
      </c>
      <c r="BF295" s="99">
        <v>0.44272497369834907</v>
      </c>
      <c r="BG295" s="28">
        <v>-9.8399336717632027E-2</v>
      </c>
      <c r="BH295" s="101">
        <v>0.55005939147663863</v>
      </c>
      <c r="BI295" s="101">
        <v>0.59054360218225821</v>
      </c>
      <c r="BJ295" s="28">
        <v>-6.8554143260576766E-2</v>
      </c>
      <c r="BK295" s="99">
        <v>5.8257916288310153E-2</v>
      </c>
      <c r="BL295" s="99">
        <v>6.2048656741047856E-2</v>
      </c>
      <c r="BM295" s="28">
        <v>-6.1093030080536209E-2</v>
      </c>
      <c r="BN295" s="27">
        <v>174.00129023109128</v>
      </c>
      <c r="BO295" s="99">
        <v>18.427422696092492</v>
      </c>
      <c r="BP295" s="27">
        <v>27.908386862690371</v>
      </c>
      <c r="BQ295" s="99">
        <v>2.9500750435700578</v>
      </c>
    </row>
    <row r="296" spans="1:69" s="2" customFormat="1" x14ac:dyDescent="0.25">
      <c r="A296" s="86" t="s">
        <v>366</v>
      </c>
      <c r="B296" s="86" t="s">
        <v>242</v>
      </c>
      <c r="C296" s="86" t="s">
        <v>162</v>
      </c>
      <c r="D296" s="87">
        <v>78.478757392168049</v>
      </c>
      <c r="E296" s="87">
        <v>325.74918313264845</v>
      </c>
      <c r="F296" s="88">
        <v>-0.75908225881809599</v>
      </c>
      <c r="G296" s="87">
        <v>528.773246319294</v>
      </c>
      <c r="H296" s="88">
        <v>-0.85158334326018548</v>
      </c>
      <c r="I296" s="87">
        <v>456.17303234815597</v>
      </c>
      <c r="J296" s="88">
        <v>-0.82796274258432645</v>
      </c>
      <c r="K296" s="89">
        <v>3.2424030303955078</v>
      </c>
      <c r="L296" s="89">
        <v>10.326077903311727</v>
      </c>
      <c r="M296" s="88">
        <v>-0.68599858912979716</v>
      </c>
      <c r="N296" s="89">
        <v>45.411698476344355</v>
      </c>
      <c r="O296" s="88">
        <v>-0.92859982913687922</v>
      </c>
      <c r="P296" s="89">
        <v>31.559615200149665</v>
      </c>
      <c r="Q296" s="88">
        <v>-0.89726100873434822</v>
      </c>
      <c r="R296" s="89">
        <v>1.9623745057481514</v>
      </c>
      <c r="S296" s="89">
        <v>8.0969470656576163</v>
      </c>
      <c r="T296" s="88">
        <v>-0.75764019576324459</v>
      </c>
      <c r="U296" s="89">
        <v>13.121177747022337</v>
      </c>
      <c r="V296" s="88">
        <v>-0.8504421978283554</v>
      </c>
      <c r="W296" s="89">
        <v>9.1078101785352601</v>
      </c>
      <c r="X296" s="88">
        <v>-0.78453937145363906</v>
      </c>
      <c r="Y296" s="86"/>
      <c r="Z296" s="86"/>
      <c r="AA296" s="86"/>
      <c r="AB296" s="86"/>
      <c r="AC296" s="91">
        <v>24.203887257838893</v>
      </c>
      <c r="AD296" s="91">
        <v>31.546264339936446</v>
      </c>
      <c r="AE296" s="88">
        <v>-0.2327494946145609</v>
      </c>
      <c r="AF296" s="91">
        <v>11.643987431889165</v>
      </c>
      <c r="AG296" s="88">
        <v>1.0786596859038313</v>
      </c>
      <c r="AH296" s="91">
        <v>14.454328085280098</v>
      </c>
      <c r="AI296" s="88">
        <v>0.67450794772587774</v>
      </c>
      <c r="AJ296" s="91">
        <v>39.991733057216912</v>
      </c>
      <c r="AK296" s="91">
        <v>40.231111861195281</v>
      </c>
      <c r="AL296" s="88">
        <v>-5.9500916803957452E-3</v>
      </c>
      <c r="AM296" s="91">
        <v>40.299221343853183</v>
      </c>
      <c r="AN296" s="88">
        <v>-7.6301297241608461E-3</v>
      </c>
      <c r="AO296" s="91">
        <v>50.085917844800626</v>
      </c>
      <c r="AP296" s="88">
        <v>-0.20153738260047843</v>
      </c>
      <c r="AQ296" s="26"/>
      <c r="AR296" s="26"/>
      <c r="AS296" s="81">
        <v>2.0672410347567093E-3</v>
      </c>
      <c r="AT296" s="81">
        <v>2.2938244301363894E-4</v>
      </c>
      <c r="AU296" s="26"/>
      <c r="AV296" s="26"/>
      <c r="AW296" s="26"/>
      <c r="AX296" s="26"/>
      <c r="AY296" s="26"/>
      <c r="AZ296" s="26"/>
      <c r="BA296" s="26"/>
      <c r="BB296" s="101">
        <v>0.1918618412885188</v>
      </c>
      <c r="BC296" s="101">
        <v>0.28173040109488995</v>
      </c>
      <c r="BD296" s="28">
        <v>-0.31898779633690444</v>
      </c>
      <c r="BE296" s="99">
        <v>4.7975375564249375E-3</v>
      </c>
      <c r="BF296" s="99">
        <v>7.0027992780043345E-3</v>
      </c>
      <c r="BG296" s="28">
        <v>-0.31491145669505111</v>
      </c>
      <c r="BH296" s="101">
        <v>9.3641135549921942E-2</v>
      </c>
      <c r="BI296" s="101">
        <v>0.20658941835787606</v>
      </c>
      <c r="BJ296" s="28">
        <v>-0.54672830634671299</v>
      </c>
      <c r="BK296" s="99">
        <v>2.3415114844196816E-3</v>
      </c>
      <c r="BL296" s="99">
        <v>5.1351640737251E-3</v>
      </c>
      <c r="BM296" s="28">
        <v>-0.54402401738234518</v>
      </c>
      <c r="BN296" s="27">
        <v>6.2341249362932585</v>
      </c>
      <c r="BO296" s="99">
        <v>0.15588534078715668</v>
      </c>
      <c r="BP296" s="27">
        <v>3.0206407298152338</v>
      </c>
      <c r="BQ296" s="99">
        <v>7.5531609133035596E-2</v>
      </c>
    </row>
    <row r="297" spans="1:69" s="2" customFormat="1" x14ac:dyDescent="0.25">
      <c r="A297" s="86" t="s">
        <v>366</v>
      </c>
      <c r="B297" s="86" t="s">
        <v>242</v>
      </c>
      <c r="C297" s="86" t="s">
        <v>163</v>
      </c>
      <c r="D297" s="87">
        <v>391584.23686769721</v>
      </c>
      <c r="E297" s="87">
        <v>434817.24088509945</v>
      </c>
      <c r="F297" s="88">
        <v>-9.9427989399405101E-2</v>
      </c>
      <c r="G297" s="87">
        <v>369370.24813882611</v>
      </c>
      <c r="H297" s="88">
        <v>6.0140167868967288E-2</v>
      </c>
      <c r="I297" s="87">
        <v>346951.65211400867</v>
      </c>
      <c r="J297" s="88">
        <v>0.12864208739672531</v>
      </c>
      <c r="K297" s="89">
        <v>124267.82962112197</v>
      </c>
      <c r="L297" s="89">
        <v>139658.40279226378</v>
      </c>
      <c r="M297" s="88">
        <v>-0.11020155510466964</v>
      </c>
      <c r="N297" s="89">
        <v>115978.26211697808</v>
      </c>
      <c r="O297" s="88">
        <v>7.1475182959569325E-2</v>
      </c>
      <c r="P297" s="89">
        <v>107233.28222293188</v>
      </c>
      <c r="Q297" s="88">
        <v>0.15885504057197683</v>
      </c>
      <c r="R297" s="89">
        <v>69543.622202678263</v>
      </c>
      <c r="S297" s="89">
        <v>81182.656934113227</v>
      </c>
      <c r="T297" s="88">
        <v>-0.14336848744530559</v>
      </c>
      <c r="U297" s="89">
        <v>67780.323247040578</v>
      </c>
      <c r="V297" s="88">
        <v>2.6014909212087215E-2</v>
      </c>
      <c r="W297" s="89">
        <v>62343.758156786353</v>
      </c>
      <c r="X297" s="88">
        <v>0.11548652597723094</v>
      </c>
      <c r="Y297" s="86"/>
      <c r="Z297" s="86"/>
      <c r="AA297" s="86"/>
      <c r="AB297" s="86"/>
      <c r="AC297" s="91">
        <v>3.1511312144228447</v>
      </c>
      <c r="AD297" s="91">
        <v>3.1134341521281215</v>
      </c>
      <c r="AE297" s="88">
        <v>1.210787203222404E-2</v>
      </c>
      <c r="AF297" s="91">
        <v>3.1848230987137196</v>
      </c>
      <c r="AG297" s="88">
        <v>-1.0578887192975428E-2</v>
      </c>
      <c r="AH297" s="91">
        <v>3.2354847760112011</v>
      </c>
      <c r="AI297" s="88">
        <v>-2.6071382629823371E-2</v>
      </c>
      <c r="AJ297" s="91">
        <v>5.6307713700396889</v>
      </c>
      <c r="AK297" s="91">
        <v>5.3560360957142779</v>
      </c>
      <c r="AL297" s="88">
        <v>5.1294515088358916E-2</v>
      </c>
      <c r="AM297" s="91">
        <v>5.4495203097892206</v>
      </c>
      <c r="AN297" s="88">
        <v>3.3260002706087491E-2</v>
      </c>
      <c r="AO297" s="91">
        <v>5.5651385539105762</v>
      </c>
      <c r="AP297" s="88">
        <v>1.1793563716934418E-2</v>
      </c>
      <c r="AQ297" s="26"/>
      <c r="AR297" s="26"/>
      <c r="AS297" s="81">
        <v>10.314880483792935</v>
      </c>
      <c r="AT297" s="81">
        <v>8.1289712591257821</v>
      </c>
      <c r="AU297" s="26"/>
      <c r="AV297" s="26"/>
      <c r="AW297" s="26"/>
      <c r="AX297" s="26"/>
      <c r="AY297" s="26"/>
      <c r="AZ297" s="26"/>
      <c r="BA297" s="26"/>
      <c r="BB297" s="101">
        <v>21.385734885770088</v>
      </c>
      <c r="BC297" s="101">
        <v>24.740265527242411</v>
      </c>
      <c r="BD297" s="28">
        <v>-0.13558992072168854</v>
      </c>
      <c r="BE297" s="99">
        <v>3.7470926987794515</v>
      </c>
      <c r="BF297" s="99">
        <v>4.6035591583759476</v>
      </c>
      <c r="BG297" s="28">
        <v>-0.18604441262326299</v>
      </c>
      <c r="BH297" s="101">
        <v>2.7538295432030955</v>
      </c>
      <c r="BI297" s="101">
        <v>3.1182249229655961</v>
      </c>
      <c r="BJ297" s="28">
        <v>-0.11685987661722022</v>
      </c>
      <c r="BK297" s="99">
        <v>0.48191398391747536</v>
      </c>
      <c r="BL297" s="99">
        <v>0.58017157624588567</v>
      </c>
      <c r="BM297" s="28">
        <v>-0.16935954181727653</v>
      </c>
      <c r="BN297" s="27">
        <v>891.1317162635936</v>
      </c>
      <c r="BO297" s="99">
        <v>158.26103702330084</v>
      </c>
      <c r="BP297" s="27">
        <v>113.93222942289728</v>
      </c>
      <c r="BQ297" s="99">
        <v>20.232386228367705</v>
      </c>
    </row>
    <row r="298" spans="1:69" s="2" customFormat="1" x14ac:dyDescent="0.25">
      <c r="A298" s="86" t="s">
        <v>366</v>
      </c>
      <c r="B298" s="86" t="s">
        <v>242</v>
      </c>
      <c r="C298" s="86" t="s">
        <v>164</v>
      </c>
      <c r="D298" s="87">
        <v>1661412.7069936991</v>
      </c>
      <c r="E298" s="87">
        <v>1891450.7787411693</v>
      </c>
      <c r="F298" s="88">
        <v>-0.12161990908405719</v>
      </c>
      <c r="G298" s="87">
        <v>1647241.9830073051</v>
      </c>
      <c r="H298" s="88">
        <v>8.6026971948123063E-3</v>
      </c>
      <c r="I298" s="87">
        <v>1723551.6653829848</v>
      </c>
      <c r="J298" s="88">
        <v>-3.605285506511232E-2</v>
      </c>
      <c r="K298" s="89">
        <v>649346.05356578017</v>
      </c>
      <c r="L298" s="89">
        <v>741507.60444306873</v>
      </c>
      <c r="M298" s="88">
        <v>-0.12428942107277408</v>
      </c>
      <c r="N298" s="89">
        <v>737651.38047604449</v>
      </c>
      <c r="O298" s="88">
        <v>-0.11971146431431653</v>
      </c>
      <c r="P298" s="89">
        <v>753690.83925191499</v>
      </c>
      <c r="Q298" s="88">
        <v>-0.13844507621945293</v>
      </c>
      <c r="R298" s="89">
        <v>416378.70189812488</v>
      </c>
      <c r="S298" s="89">
        <v>473054.92560491577</v>
      </c>
      <c r="T298" s="88">
        <v>-0.11980897066934997</v>
      </c>
      <c r="U298" s="89">
        <v>444199.1211653346</v>
      </c>
      <c r="V298" s="88">
        <v>-6.2630513978110106E-2</v>
      </c>
      <c r="W298" s="89">
        <v>458152.4002617966</v>
      </c>
      <c r="X298" s="88">
        <v>-9.1178608558640031E-2</v>
      </c>
      <c r="Y298" s="86"/>
      <c r="Z298" s="86"/>
      <c r="AA298" s="86"/>
      <c r="AB298" s="86"/>
      <c r="AC298" s="91">
        <v>2.5585936772393034</v>
      </c>
      <c r="AD298" s="91">
        <v>2.5508177763892244</v>
      </c>
      <c r="AE298" s="88">
        <v>3.04839527231386E-3</v>
      </c>
      <c r="AF298" s="91">
        <v>2.2330900837523746</v>
      </c>
      <c r="AG298" s="88">
        <v>0.1457637539368625</v>
      </c>
      <c r="AH298" s="91">
        <v>2.2868151974537954</v>
      </c>
      <c r="AI298" s="88">
        <v>0.1188458429382986</v>
      </c>
      <c r="AJ298" s="91">
        <v>3.9901481497970468</v>
      </c>
      <c r="AK298" s="91">
        <v>3.998374557293721</v>
      </c>
      <c r="AL298" s="88">
        <v>-2.0574379360402515E-3</v>
      </c>
      <c r="AM298" s="91">
        <v>3.7083413823193676</v>
      </c>
      <c r="AN298" s="88">
        <v>7.599267123066869E-2</v>
      </c>
      <c r="AO298" s="91">
        <v>3.7619614442663969</v>
      </c>
      <c r="AP298" s="88">
        <v>6.0656311584061852E-2</v>
      </c>
      <c r="AQ298" s="26"/>
      <c r="AR298" s="26"/>
      <c r="AS298" s="81">
        <v>43.763951388791448</v>
      </c>
      <c r="AT298" s="81">
        <v>48.670609804842833</v>
      </c>
      <c r="AU298" s="26"/>
      <c r="AV298" s="26"/>
      <c r="AW298" s="26"/>
      <c r="AX298" s="26"/>
      <c r="AY298" s="26"/>
      <c r="AZ298" s="26"/>
      <c r="BA298" s="26"/>
      <c r="BB298" s="101">
        <v>89.290303799421338</v>
      </c>
      <c r="BC298" s="101">
        <v>102.12553484952095</v>
      </c>
      <c r="BD298" s="28">
        <v>-0.12568091877327206</v>
      </c>
      <c r="BE298" s="99">
        <v>22.169260689289036</v>
      </c>
      <c r="BF298" s="99">
        <v>25.433809409746381</v>
      </c>
      <c r="BG298" s="28">
        <v>-0.12835468992727261</v>
      </c>
      <c r="BH298" s="101">
        <v>11.688250266428787</v>
      </c>
      <c r="BI298" s="101">
        <v>13.532319477932491</v>
      </c>
      <c r="BJ298" s="28">
        <v>-0.13627148062169805</v>
      </c>
      <c r="BK298" s="99">
        <v>2.894402968799672</v>
      </c>
      <c r="BL298" s="99">
        <v>3.3620058923568088</v>
      </c>
      <c r="BM298" s="28">
        <v>-0.13908450446805767</v>
      </c>
      <c r="BN298" s="27">
        <v>3378.0972990594005</v>
      </c>
      <c r="BO298" s="99">
        <v>846.60949223933517</v>
      </c>
      <c r="BP298" s="27">
        <v>436.23290337845515</v>
      </c>
      <c r="BQ298" s="99">
        <v>109.39875490869105</v>
      </c>
    </row>
    <row r="299" spans="1:69" s="2" customFormat="1" x14ac:dyDescent="0.25">
      <c r="A299" s="86" t="s">
        <v>366</v>
      </c>
      <c r="B299" s="86" t="s">
        <v>242</v>
      </c>
      <c r="C299" s="86" t="s">
        <v>165</v>
      </c>
      <c r="D299" s="87">
        <v>359333.03283100727</v>
      </c>
      <c r="E299" s="87">
        <v>392803.70628358406</v>
      </c>
      <c r="F299" s="88">
        <v>-8.5209668129792776E-2</v>
      </c>
      <c r="G299" s="87">
        <v>269521.19137600134</v>
      </c>
      <c r="H299" s="88">
        <v>0.3332273837039848</v>
      </c>
      <c r="I299" s="87">
        <v>230580.23643067479</v>
      </c>
      <c r="J299" s="88">
        <v>0.55838608890941399</v>
      </c>
      <c r="K299" s="89">
        <v>81055.04725473588</v>
      </c>
      <c r="L299" s="89">
        <v>88302.25373075121</v>
      </c>
      <c r="M299" s="88">
        <v>-8.2072723739456427E-2</v>
      </c>
      <c r="N299" s="89">
        <v>69681.523023805858</v>
      </c>
      <c r="O299" s="88">
        <v>0.1632215218235743</v>
      </c>
      <c r="P299" s="89">
        <v>63299.466674782409</v>
      </c>
      <c r="Q299" s="88">
        <v>0.2805012666406404</v>
      </c>
      <c r="R299" s="89">
        <v>25678.215553010436</v>
      </c>
      <c r="S299" s="89">
        <v>28668.403228869822</v>
      </c>
      <c r="T299" s="88">
        <v>-0.10430255399952622</v>
      </c>
      <c r="U299" s="89">
        <v>21697.021586835952</v>
      </c>
      <c r="V299" s="88">
        <v>0.18349034452682481</v>
      </c>
      <c r="W299" s="89">
        <v>19841.59817247442</v>
      </c>
      <c r="X299" s="88">
        <v>0.29416064824016841</v>
      </c>
      <c r="Y299" s="86"/>
      <c r="Z299" s="86"/>
      <c r="AA299" s="86"/>
      <c r="AB299" s="86"/>
      <c r="AC299" s="91">
        <v>4.4331974997400572</v>
      </c>
      <c r="AD299" s="91">
        <v>4.4483995559310436</v>
      </c>
      <c r="AE299" s="88">
        <v>-3.4174214793087983E-3</v>
      </c>
      <c r="AF299" s="91">
        <v>3.8679004086050566</v>
      </c>
      <c r="AG299" s="88">
        <v>0.1461508910305353</v>
      </c>
      <c r="AH299" s="91">
        <v>3.6426884544753144</v>
      </c>
      <c r="AI299" s="88">
        <v>0.21701253212954388</v>
      </c>
      <c r="AJ299" s="91">
        <v>13.993691738010204</v>
      </c>
      <c r="AK299" s="91">
        <v>13.701624856734979</v>
      </c>
      <c r="AL299" s="88">
        <v>2.1316222296924228E-2</v>
      </c>
      <c r="AM299" s="91">
        <v>12.422036374777155</v>
      </c>
      <c r="AN299" s="88">
        <v>0.12652155538879939</v>
      </c>
      <c r="AO299" s="91">
        <v>11.621051612190746</v>
      </c>
      <c r="AP299" s="88">
        <v>0.20416742004058441</v>
      </c>
      <c r="AQ299" s="26"/>
      <c r="AR299" s="26"/>
      <c r="AS299" s="81">
        <v>9.4653383322551186</v>
      </c>
      <c r="AT299" s="81">
        <v>3.0015329890023987</v>
      </c>
      <c r="AU299" s="26"/>
      <c r="AV299" s="26"/>
      <c r="AW299" s="26"/>
      <c r="AX299" s="26"/>
      <c r="AY299" s="26"/>
      <c r="AZ299" s="26"/>
      <c r="BA299" s="26"/>
      <c r="BB299" s="101">
        <v>21.675125203902063</v>
      </c>
      <c r="BC299" s="101">
        <v>24.543439732734775</v>
      </c>
      <c r="BD299" s="28">
        <v>-0.11686685159322238</v>
      </c>
      <c r="BE299" s="99">
        <v>1.5487095546713685</v>
      </c>
      <c r="BF299" s="99">
        <v>1.7895344806960931</v>
      </c>
      <c r="BG299" s="28">
        <v>-0.13457406304406525</v>
      </c>
      <c r="BH299" s="101">
        <v>2.9105994612417927</v>
      </c>
      <c r="BI299" s="101">
        <v>3.1783052763135484</v>
      </c>
      <c r="BJ299" s="28">
        <v>-8.4229106960506409E-2</v>
      </c>
      <c r="BK299" s="99">
        <v>0.20797514494057873</v>
      </c>
      <c r="BL299" s="99">
        <v>0.23177562588125228</v>
      </c>
      <c r="BM299" s="28">
        <v>-0.10268759214943278</v>
      </c>
      <c r="BN299" s="27">
        <v>1003.176531964492</v>
      </c>
      <c r="BO299" s="99">
        <v>71.687768370631261</v>
      </c>
      <c r="BP299" s="27">
        <v>133.35589427169984</v>
      </c>
      <c r="BQ299" s="99">
        <v>9.5297358760431816</v>
      </c>
    </row>
    <row r="300" spans="1:69" s="2" customFormat="1" x14ac:dyDescent="0.25">
      <c r="A300" s="86" t="s">
        <v>366</v>
      </c>
      <c r="B300" s="86" t="s">
        <v>243</v>
      </c>
      <c r="C300" s="86" t="s">
        <v>141</v>
      </c>
      <c r="D300" s="87">
        <v>929745241.40534174</v>
      </c>
      <c r="E300" s="87">
        <v>894030433.13313389</v>
      </c>
      <c r="F300" s="88">
        <v>3.9948090074568426E-2</v>
      </c>
      <c r="G300" s="87">
        <v>801268856.50488293</v>
      </c>
      <c r="H300" s="88">
        <v>0.1603411687069306</v>
      </c>
      <c r="I300" s="87">
        <v>801156959.44229615</v>
      </c>
      <c r="J300" s="88">
        <v>0.16050323279043704</v>
      </c>
      <c r="K300" s="89">
        <v>252119081.5769276</v>
      </c>
      <c r="L300" s="89">
        <v>261745925.79144764</v>
      </c>
      <c r="M300" s="88">
        <v>-3.6779346938872533E-2</v>
      </c>
      <c r="N300" s="89">
        <v>249061472.90396675</v>
      </c>
      <c r="O300" s="88">
        <v>1.2276522086335697E-2</v>
      </c>
      <c r="P300" s="89">
        <v>255808066.62920839</v>
      </c>
      <c r="Q300" s="88">
        <v>-1.4420909789478751E-2</v>
      </c>
      <c r="R300" s="86"/>
      <c r="S300" s="86"/>
      <c r="T300" s="86"/>
      <c r="U300" s="86"/>
      <c r="V300" s="86"/>
      <c r="W300" s="86"/>
      <c r="X300" s="86"/>
      <c r="Y300" s="86"/>
      <c r="Z300" s="86"/>
      <c r="AA300" s="86"/>
      <c r="AB300" s="86"/>
      <c r="AC300" s="91">
        <v>3.6877226253168547</v>
      </c>
      <c r="AD300" s="91">
        <v>3.4156422126909214</v>
      </c>
      <c r="AE300" s="88">
        <v>7.9657175922879256E-2</v>
      </c>
      <c r="AF300" s="91">
        <v>3.2171529669457812</v>
      </c>
      <c r="AG300" s="88">
        <v>0.14626897235098241</v>
      </c>
      <c r="AH300" s="91">
        <v>3.1318674582829571</v>
      </c>
      <c r="AI300" s="88">
        <v>0.17748361782163175</v>
      </c>
      <c r="AJ300" s="86"/>
      <c r="AK300" s="86"/>
      <c r="AL300" s="86"/>
      <c r="AM300" s="86"/>
      <c r="AN300" s="86"/>
      <c r="AO300" s="86"/>
      <c r="AP300" s="86"/>
      <c r="AQ300" s="26"/>
      <c r="AR300" s="26"/>
      <c r="AS300" s="26"/>
      <c r="AT300" s="26"/>
      <c r="AU300" s="26"/>
      <c r="AV300" s="26"/>
      <c r="AW300" s="26"/>
      <c r="AX300" s="26"/>
      <c r="AY300" s="26"/>
      <c r="AZ300" s="26"/>
      <c r="BA300" s="26"/>
      <c r="BB300" s="101">
        <v>84690.320056926299</v>
      </c>
      <c r="BC300" s="101">
        <v>84715.755950089922</v>
      </c>
      <c r="BD300" s="28">
        <v>-3.0024985173488742E-4</v>
      </c>
      <c r="BE300" s="99"/>
      <c r="BF300" s="99"/>
      <c r="BG300" s="26"/>
      <c r="BH300" s="101">
        <v>10527.611736199939</v>
      </c>
      <c r="BI300" s="101">
        <v>10481.570374868166</v>
      </c>
      <c r="BJ300" s="28">
        <v>4.3926014600032147E-3</v>
      </c>
      <c r="BK300" s="99"/>
      <c r="BL300" s="99"/>
      <c r="BM300" s="26"/>
      <c r="BN300" s="27">
        <v>1220939.2533228388</v>
      </c>
      <c r="BO300" s="99"/>
      <c r="BP300" s="27">
        <v>152625.36369516957</v>
      </c>
      <c r="BQ300" s="99"/>
    </row>
    <row r="301" spans="1:69" s="2" customFormat="1" x14ac:dyDescent="0.25">
      <c r="A301" s="86" t="s">
        <v>366</v>
      </c>
      <c r="B301" s="86" t="s">
        <v>243</v>
      </c>
      <c r="C301" s="86" t="s">
        <v>291</v>
      </c>
      <c r="D301" s="87">
        <v>460466962.23883718</v>
      </c>
      <c r="E301" s="87">
        <v>442117246.55453402</v>
      </c>
      <c r="F301" s="88">
        <v>4.1504184302477272E-2</v>
      </c>
      <c r="G301" s="87">
        <v>401340108.09872663</v>
      </c>
      <c r="H301" s="88">
        <v>0.14732356160517551</v>
      </c>
      <c r="I301" s="87">
        <v>400541436.49000078</v>
      </c>
      <c r="J301" s="88">
        <v>0.14961130182677715</v>
      </c>
      <c r="K301" s="89">
        <v>115086854.91645223</v>
      </c>
      <c r="L301" s="89">
        <v>118997289.71773069</v>
      </c>
      <c r="M301" s="88">
        <v>-3.2861545086902928E-2</v>
      </c>
      <c r="N301" s="89">
        <v>113756985.77216624</v>
      </c>
      <c r="O301" s="88">
        <v>1.1690439362989703E-2</v>
      </c>
      <c r="P301" s="89">
        <v>116565150.12958449</v>
      </c>
      <c r="Q301" s="88">
        <v>-1.2682137083758344E-2</v>
      </c>
      <c r="R301" s="86"/>
      <c r="S301" s="86"/>
      <c r="T301" s="86"/>
      <c r="U301" s="86"/>
      <c r="V301" s="86"/>
      <c r="W301" s="86"/>
      <c r="X301" s="86"/>
      <c r="Y301" s="86"/>
      <c r="Z301" s="86"/>
      <c r="AA301" s="86"/>
      <c r="AB301" s="86"/>
      <c r="AC301" s="91">
        <v>4.0010387161341328</v>
      </c>
      <c r="AD301" s="91">
        <v>3.7153555984616533</v>
      </c>
      <c r="AE301" s="88">
        <v>7.6892536959521945E-2</v>
      </c>
      <c r="AF301" s="91">
        <v>3.5280480172227406</v>
      </c>
      <c r="AG301" s="88">
        <v>0.13406583374217443</v>
      </c>
      <c r="AH301" s="91">
        <v>3.4362022958381835</v>
      </c>
      <c r="AI301" s="88">
        <v>0.16437810456621277</v>
      </c>
      <c r="AJ301" s="86"/>
      <c r="AK301" s="86"/>
      <c r="AL301" s="86"/>
      <c r="AM301" s="86"/>
      <c r="AN301" s="86"/>
      <c r="AO301" s="86"/>
      <c r="AP301" s="86"/>
      <c r="AQ301" s="26"/>
      <c r="AR301" s="26"/>
      <c r="AS301" s="26"/>
      <c r="AT301" s="26"/>
      <c r="AU301" s="26"/>
      <c r="AV301" s="26"/>
      <c r="AW301" s="26"/>
      <c r="AX301" s="26"/>
      <c r="AY301" s="26"/>
      <c r="AZ301" s="26"/>
      <c r="BA301" s="26"/>
      <c r="BB301" s="101">
        <v>43696.758187908948</v>
      </c>
      <c r="BC301" s="101">
        <v>43629.476057709202</v>
      </c>
      <c r="BD301" s="28">
        <v>1.5421255600399973E-3</v>
      </c>
      <c r="BE301" s="99"/>
      <c r="BF301" s="99"/>
      <c r="BG301" s="26"/>
      <c r="BH301" s="101">
        <v>5431.3347232517344</v>
      </c>
      <c r="BI301" s="101">
        <v>5398.0873100324116</v>
      </c>
      <c r="BJ301" s="28">
        <v>6.1591099420589502E-3</v>
      </c>
      <c r="BK301" s="99"/>
      <c r="BL301" s="99"/>
      <c r="BM301" s="26"/>
      <c r="BN301" s="27">
        <v>605588.37890761136</v>
      </c>
      <c r="BO301" s="99"/>
      <c r="BP301" s="27">
        <v>75748.298147783586</v>
      </c>
      <c r="BQ301" s="99"/>
    </row>
    <row r="302" spans="1:69" s="2" customFormat="1" x14ac:dyDescent="0.25">
      <c r="A302" s="86" t="s">
        <v>366</v>
      </c>
      <c r="B302" s="86" t="s">
        <v>243</v>
      </c>
      <c r="C302" s="86" t="s">
        <v>287</v>
      </c>
      <c r="D302" s="87">
        <v>98951555.95262745</v>
      </c>
      <c r="E302" s="87">
        <v>97975653.255318239</v>
      </c>
      <c r="F302" s="88">
        <v>9.9606653784289796E-3</v>
      </c>
      <c r="G302" s="87">
        <v>89429877.086108804</v>
      </c>
      <c r="H302" s="88">
        <v>0.10647089291367991</v>
      </c>
      <c r="I302" s="87">
        <v>90422780.616836324</v>
      </c>
      <c r="J302" s="88">
        <v>9.4321091185323558E-2</v>
      </c>
      <c r="K302" s="89">
        <v>32689503.822420638</v>
      </c>
      <c r="L302" s="89">
        <v>34339072.077795438</v>
      </c>
      <c r="M302" s="88">
        <v>-4.8037647949184255E-2</v>
      </c>
      <c r="N302" s="89">
        <v>32285824.602930438</v>
      </c>
      <c r="O302" s="88">
        <v>1.2503295934202657E-2</v>
      </c>
      <c r="P302" s="89">
        <v>32171190.017167084</v>
      </c>
      <c r="Q302" s="88">
        <v>1.611111696449442E-2</v>
      </c>
      <c r="R302" s="89">
        <v>46393654.231858797</v>
      </c>
      <c r="S302" s="89">
        <v>49282943.101402692</v>
      </c>
      <c r="T302" s="88">
        <v>-5.8626548816271079E-2</v>
      </c>
      <c r="U302" s="89">
        <v>46534787.04497122</v>
      </c>
      <c r="V302" s="88">
        <v>-3.0328453631050696E-3</v>
      </c>
      <c r="W302" s="89">
        <v>47557641.254106224</v>
      </c>
      <c r="X302" s="88">
        <v>-2.447528917651956E-2</v>
      </c>
      <c r="Y302" s="86"/>
      <c r="Z302" s="86"/>
      <c r="AA302" s="86"/>
      <c r="AB302" s="86"/>
      <c r="AC302" s="91">
        <v>3.0270130892828018</v>
      </c>
      <c r="AD302" s="91">
        <v>2.8531829000315914</v>
      </c>
      <c r="AE302" s="88">
        <v>6.0925007383608565E-2</v>
      </c>
      <c r="AF302" s="91">
        <v>2.7699424805148589</v>
      </c>
      <c r="AG302" s="88">
        <v>9.2807201079554633E-2</v>
      </c>
      <c r="AH302" s="91">
        <v>2.8106756563429958</v>
      </c>
      <c r="AI302" s="88">
        <v>7.6969903109092727E-2</v>
      </c>
      <c r="AJ302" s="91">
        <v>2.1328683327703217</v>
      </c>
      <c r="AK302" s="91">
        <v>1.9880235856395041</v>
      </c>
      <c r="AL302" s="88">
        <v>7.285866635441561E-2</v>
      </c>
      <c r="AM302" s="91">
        <v>1.9217854591165049</v>
      </c>
      <c r="AN302" s="88">
        <v>0.10983685647765135</v>
      </c>
      <c r="AO302" s="91">
        <v>1.9013302222811364</v>
      </c>
      <c r="AP302" s="88">
        <v>0.12177690533493737</v>
      </c>
      <c r="AQ302" s="26"/>
      <c r="AR302" s="26"/>
      <c r="AS302" s="26"/>
      <c r="AT302" s="26"/>
      <c r="AU302" s="26"/>
      <c r="AV302" s="26"/>
      <c r="AW302" s="26"/>
      <c r="AX302" s="26"/>
      <c r="AY302" s="26"/>
      <c r="AZ302" s="26"/>
      <c r="BA302" s="26"/>
      <c r="BB302" s="101">
        <v>9511.4170011030783</v>
      </c>
      <c r="BC302" s="101">
        <v>9774.6124545640541</v>
      </c>
      <c r="BD302" s="28">
        <v>-2.6926433624289845E-2</v>
      </c>
      <c r="BE302" s="99">
        <v>4397.3752011561755</v>
      </c>
      <c r="BF302" s="99">
        <v>4842.7639370120078</v>
      </c>
      <c r="BG302" s="28">
        <v>-9.1969945603137884E-2</v>
      </c>
      <c r="BH302" s="101">
        <v>1183.9505262468083</v>
      </c>
      <c r="BI302" s="101">
        <v>1209.4365996199915</v>
      </c>
      <c r="BJ302" s="28">
        <v>-2.1072682421873965E-2</v>
      </c>
      <c r="BK302" s="99">
        <v>547.48032141398642</v>
      </c>
      <c r="BL302" s="99">
        <v>599.27267856370463</v>
      </c>
      <c r="BM302" s="28">
        <v>-8.6425360278146762E-2</v>
      </c>
      <c r="BN302" s="27">
        <v>299349.27170775156</v>
      </c>
      <c r="BO302" s="99">
        <v>140350.56318686836</v>
      </c>
      <c r="BP302" s="27">
        <v>42500.154538159004</v>
      </c>
      <c r="BQ302" s="99">
        <v>19927.152482390731</v>
      </c>
    </row>
    <row r="303" spans="1:69" s="2" customFormat="1" x14ac:dyDescent="0.25">
      <c r="A303" s="86" t="s">
        <v>366</v>
      </c>
      <c r="B303" s="86" t="s">
        <v>243</v>
      </c>
      <c r="C303" s="86" t="s">
        <v>288</v>
      </c>
      <c r="D303" s="87">
        <v>49371678.60052678</v>
      </c>
      <c r="E303" s="87">
        <v>50445033.349808425</v>
      </c>
      <c r="F303" s="88">
        <v>-2.1277709181764692E-2</v>
      </c>
      <c r="G303" s="87">
        <v>45286390.389891833</v>
      </c>
      <c r="H303" s="88">
        <v>9.021006477802225E-2</v>
      </c>
      <c r="I303" s="87">
        <v>45880922.941461183</v>
      </c>
      <c r="J303" s="88">
        <v>7.6082943307818854E-2</v>
      </c>
      <c r="K303" s="89">
        <v>18948479.689071286</v>
      </c>
      <c r="L303" s="89">
        <v>20358684.707591821</v>
      </c>
      <c r="M303" s="88">
        <v>-6.9267982621424654E-2</v>
      </c>
      <c r="N303" s="89">
        <v>19000810.221737552</v>
      </c>
      <c r="O303" s="88">
        <v>-2.7541211167089134E-3</v>
      </c>
      <c r="P303" s="89">
        <v>19233979.740033045</v>
      </c>
      <c r="Q303" s="88">
        <v>-1.4843524575807234E-2</v>
      </c>
      <c r="R303" s="89">
        <v>22348153.076472629</v>
      </c>
      <c r="S303" s="89">
        <v>23943792.743793625</v>
      </c>
      <c r="T303" s="88">
        <v>-6.6641057429575185E-2</v>
      </c>
      <c r="U303" s="89">
        <v>22048185.796785925</v>
      </c>
      <c r="V303" s="88">
        <v>1.3605077644548515E-2</v>
      </c>
      <c r="W303" s="89">
        <v>22958132.543271799</v>
      </c>
      <c r="X303" s="88">
        <v>-2.656921096040683E-2</v>
      </c>
      <c r="Y303" s="86"/>
      <c r="Z303" s="86"/>
      <c r="AA303" s="86"/>
      <c r="AB303" s="86"/>
      <c r="AC303" s="91">
        <v>2.6055746640719866</v>
      </c>
      <c r="AD303" s="91">
        <v>2.4778139685515788</v>
      </c>
      <c r="AE303" s="88">
        <v>5.1561859422033646E-2</v>
      </c>
      <c r="AF303" s="91">
        <v>2.3833925954422046</v>
      </c>
      <c r="AG303" s="88">
        <v>9.3220927620008498E-2</v>
      </c>
      <c r="AH303" s="91">
        <v>2.3854097571895623</v>
      </c>
      <c r="AI303" s="88">
        <v>9.2296472846584557E-2</v>
      </c>
      <c r="AJ303" s="91">
        <v>2.2092062118772398</v>
      </c>
      <c r="AK303" s="91">
        <v>2.1068104744134191</v>
      </c>
      <c r="AL303" s="88">
        <v>4.8602253836966446E-2</v>
      </c>
      <c r="AM303" s="91">
        <v>2.0539735471792633</v>
      </c>
      <c r="AN303" s="88">
        <v>7.5576759452992276E-2</v>
      </c>
      <c r="AO303" s="91">
        <v>1.9984605827579487</v>
      </c>
      <c r="AP303" s="88">
        <v>0.10545398339978984</v>
      </c>
      <c r="AQ303" s="26"/>
      <c r="AR303" s="26"/>
      <c r="AS303" s="26"/>
      <c r="AT303" s="26"/>
      <c r="AU303" s="26"/>
      <c r="AV303" s="26"/>
      <c r="AW303" s="26"/>
      <c r="AX303" s="26"/>
      <c r="AY303" s="26"/>
      <c r="AZ303" s="26"/>
      <c r="BA303" s="26"/>
      <c r="BB303" s="101">
        <v>4748.3237938900738</v>
      </c>
      <c r="BC303" s="101">
        <v>5053.0984827850989</v>
      </c>
      <c r="BD303" s="28">
        <v>-6.0314416972740939E-2</v>
      </c>
      <c r="BE303" s="99">
        <v>2129.3032884032218</v>
      </c>
      <c r="BF303" s="99">
        <v>2377.9584493840866</v>
      </c>
      <c r="BG303" s="28">
        <v>-0.10456665508401496</v>
      </c>
      <c r="BH303" s="101">
        <v>590.22625360486961</v>
      </c>
      <c r="BI303" s="101">
        <v>625.24565490310783</v>
      </c>
      <c r="BJ303" s="28">
        <v>-5.6009027849485908E-2</v>
      </c>
      <c r="BK303" s="99">
        <v>264.70719441822661</v>
      </c>
      <c r="BL303" s="99">
        <v>294.25383887220232</v>
      </c>
      <c r="BM303" s="28">
        <v>-0.10041209510543768</v>
      </c>
      <c r="BN303" s="27">
        <v>187390.71504863494</v>
      </c>
      <c r="BO303" s="99">
        <v>84822.645365188655</v>
      </c>
      <c r="BP303" s="27">
        <v>24301.042450512141</v>
      </c>
      <c r="BQ303" s="99">
        <v>10999.927083900136</v>
      </c>
    </row>
    <row r="304" spans="1:69" s="2" customFormat="1" x14ac:dyDescent="0.25">
      <c r="A304" s="86" t="s">
        <v>366</v>
      </c>
      <c r="B304" s="86" t="s">
        <v>243</v>
      </c>
      <c r="C304" s="86" t="s">
        <v>139</v>
      </c>
      <c r="D304" s="87">
        <v>2407096.1709081018</v>
      </c>
      <c r="E304" s="87">
        <v>2555684.714623041</v>
      </c>
      <c r="F304" s="88">
        <v>-5.8140404747404728E-2</v>
      </c>
      <c r="G304" s="87">
        <v>2186066.2624009708</v>
      </c>
      <c r="H304" s="88">
        <v>0.10110851272384234</v>
      </c>
      <c r="I304" s="87">
        <v>2182694.3082621465</v>
      </c>
      <c r="J304" s="88">
        <v>0.10280956971231728</v>
      </c>
      <c r="K304" s="89">
        <v>755639.36132294126</v>
      </c>
      <c r="L304" s="89">
        <v>878794.06797019497</v>
      </c>
      <c r="M304" s="88">
        <v>-0.14014057574570543</v>
      </c>
      <c r="N304" s="89">
        <v>794958.66917721857</v>
      </c>
      <c r="O304" s="88">
        <v>-4.9460820264999136E-2</v>
      </c>
      <c r="P304" s="89">
        <v>842647.19778165233</v>
      </c>
      <c r="Q304" s="88">
        <v>-0.10325535608231695</v>
      </c>
      <c r="R304" s="89">
        <v>528434.74754364067</v>
      </c>
      <c r="S304" s="89">
        <v>616071.17599078116</v>
      </c>
      <c r="T304" s="88">
        <v>-0.14225049290157324</v>
      </c>
      <c r="U304" s="89">
        <v>527807.07539540867</v>
      </c>
      <c r="V304" s="88">
        <v>1.1892075295917093E-3</v>
      </c>
      <c r="W304" s="89">
        <v>553665.31728728523</v>
      </c>
      <c r="X304" s="88">
        <v>-4.5570074476153168E-2</v>
      </c>
      <c r="Y304" s="86"/>
      <c r="Z304" s="86"/>
      <c r="AA304" s="86"/>
      <c r="AB304" s="86"/>
      <c r="AC304" s="91">
        <v>3.185509244375333</v>
      </c>
      <c r="AD304" s="91">
        <v>2.9081724692635489</v>
      </c>
      <c r="AE304" s="88">
        <v>9.5364624362191105E-2</v>
      </c>
      <c r="AF304" s="91">
        <v>2.74991184719521</v>
      </c>
      <c r="AG304" s="88">
        <v>0.15840413125403033</v>
      </c>
      <c r="AH304" s="91">
        <v>2.5902825215680938</v>
      </c>
      <c r="AI304" s="88">
        <v>0.22979220137226711</v>
      </c>
      <c r="AJ304" s="91">
        <v>4.555143623876309</v>
      </c>
      <c r="AK304" s="91">
        <v>4.1483594984182215</v>
      </c>
      <c r="AL304" s="88">
        <v>9.8059034086413005E-2</v>
      </c>
      <c r="AM304" s="91">
        <v>4.1417903705881001</v>
      </c>
      <c r="AN304" s="88">
        <v>9.980062154365292E-2</v>
      </c>
      <c r="AO304" s="91">
        <v>3.9422630244501891</v>
      </c>
      <c r="AP304" s="88">
        <v>0.15546415742049474</v>
      </c>
      <c r="AQ304" s="26"/>
      <c r="AR304" s="26"/>
      <c r="AS304" s="81">
        <v>100</v>
      </c>
      <c r="AT304" s="81">
        <v>100.00000000000001</v>
      </c>
      <c r="AU304" s="26"/>
      <c r="AV304" s="26"/>
      <c r="AW304" s="26"/>
      <c r="AX304" s="26"/>
      <c r="AY304" s="26"/>
      <c r="AZ304" s="26"/>
      <c r="BA304" s="26"/>
      <c r="BB304" s="101">
        <v>235.91897390971118</v>
      </c>
      <c r="BC304" s="101">
        <v>260.09112830094369</v>
      </c>
      <c r="BD304" s="28">
        <v>-9.293725068262855E-2</v>
      </c>
      <c r="BE304" s="99">
        <v>51.376545673114698</v>
      </c>
      <c r="BF304" s="99">
        <v>62.440564923045592</v>
      </c>
      <c r="BG304" s="28">
        <v>-0.17719281149308405</v>
      </c>
      <c r="BH304" s="101">
        <v>29.336255773295687</v>
      </c>
      <c r="BI304" s="101">
        <v>32.187276738524545</v>
      </c>
      <c r="BJ304" s="28">
        <v>-8.8576023016464375E-2</v>
      </c>
      <c r="BK304" s="99">
        <v>6.3892783387114171</v>
      </c>
      <c r="BL304" s="99">
        <v>7.7267512638567712</v>
      </c>
      <c r="BM304" s="28">
        <v>-0.17309641264131503</v>
      </c>
      <c r="BN304" s="27">
        <v>9768.5305431160978</v>
      </c>
      <c r="BO304" s="99">
        <v>2144.5054974585705</v>
      </c>
      <c r="BP304" s="27">
        <v>1224.6701868771354</v>
      </c>
      <c r="BQ304" s="99">
        <v>268.86127471775251</v>
      </c>
    </row>
    <row r="305" spans="1:69" s="2" customFormat="1" x14ac:dyDescent="0.25">
      <c r="A305" s="86" t="s">
        <v>366</v>
      </c>
      <c r="B305" s="86" t="s">
        <v>243</v>
      </c>
      <c r="C305" s="86" t="s">
        <v>167</v>
      </c>
      <c r="D305" s="87">
        <v>985235.01474395161</v>
      </c>
      <c r="E305" s="87">
        <v>1047039.0230856192</v>
      </c>
      <c r="F305" s="88">
        <v>-5.9027416341686539E-2</v>
      </c>
      <c r="G305" s="87">
        <v>919119.79916381603</v>
      </c>
      <c r="H305" s="88">
        <v>7.1933186120334863E-2</v>
      </c>
      <c r="I305" s="87">
        <v>967455.10858721135</v>
      </c>
      <c r="J305" s="88">
        <v>1.8378016715116137E-2</v>
      </c>
      <c r="K305" s="89">
        <v>338637.09797855176</v>
      </c>
      <c r="L305" s="89">
        <v>395923.21850114118</v>
      </c>
      <c r="M305" s="88">
        <v>-0.14468997483769522</v>
      </c>
      <c r="N305" s="89">
        <v>369780.14277087006</v>
      </c>
      <c r="O305" s="88">
        <v>-8.4220435848594857E-2</v>
      </c>
      <c r="P305" s="89">
        <v>416350.04608119797</v>
      </c>
      <c r="Q305" s="88">
        <v>-0.18665291101586759</v>
      </c>
      <c r="R305" s="89">
        <v>246137.14573186406</v>
      </c>
      <c r="S305" s="89">
        <v>279731.10756592121</v>
      </c>
      <c r="T305" s="88">
        <v>-0.12009376478138178</v>
      </c>
      <c r="U305" s="89">
        <v>247054.89848841148</v>
      </c>
      <c r="V305" s="88">
        <v>-3.7147725552604833E-3</v>
      </c>
      <c r="W305" s="89">
        <v>276443.36448365205</v>
      </c>
      <c r="X305" s="88">
        <v>-0.1096290330874634</v>
      </c>
      <c r="Y305" s="86"/>
      <c r="Z305" s="86"/>
      <c r="AA305" s="86"/>
      <c r="AB305" s="86"/>
      <c r="AC305" s="91">
        <v>2.9094125263451005</v>
      </c>
      <c r="AD305" s="91">
        <v>2.6445506960905889</v>
      </c>
      <c r="AE305" s="88">
        <v>0.10015381087080463</v>
      </c>
      <c r="AF305" s="91">
        <v>2.4855845213228172</v>
      </c>
      <c r="AG305" s="88">
        <v>0.17051442080783635</v>
      </c>
      <c r="AH305" s="91">
        <v>2.3236579836922489</v>
      </c>
      <c r="AI305" s="88">
        <v>0.25208294282711036</v>
      </c>
      <c r="AJ305" s="91">
        <v>4.0027888184631957</v>
      </c>
      <c r="AK305" s="91">
        <v>3.7430196169329322</v>
      </c>
      <c r="AL305" s="88">
        <v>6.9400972507625003E-2</v>
      </c>
      <c r="AM305" s="91">
        <v>3.7203059109023449</v>
      </c>
      <c r="AN305" s="88">
        <v>7.5930021435343678E-2</v>
      </c>
      <c r="AO305" s="91">
        <v>3.4996503185896635</v>
      </c>
      <c r="AP305" s="88">
        <v>0.14376822084221655</v>
      </c>
      <c r="AQ305" s="26"/>
      <c r="AR305" s="26"/>
      <c r="AS305" s="26"/>
      <c r="AT305" s="26"/>
      <c r="AU305" s="26"/>
      <c r="AV305" s="26"/>
      <c r="AW305" s="26"/>
      <c r="AX305" s="26"/>
      <c r="AY305" s="26"/>
      <c r="AZ305" s="26"/>
      <c r="BA305" s="26"/>
      <c r="BB305" s="101">
        <v>95.245992443147628</v>
      </c>
      <c r="BC305" s="101">
        <v>105.31283429295539</v>
      </c>
      <c r="BD305" s="28">
        <v>-9.558988624125514E-2</v>
      </c>
      <c r="BE305" s="99">
        <v>23.576094239087201</v>
      </c>
      <c r="BF305" s="99">
        <v>28.040022800001822</v>
      </c>
      <c r="BG305" s="28">
        <v>-0.15919846402244475</v>
      </c>
      <c r="BH305" s="101">
        <v>11.855988020694488</v>
      </c>
      <c r="BI305" s="101">
        <v>13.03826301855397</v>
      </c>
      <c r="BJ305" s="28">
        <v>-9.0677339165275095E-2</v>
      </c>
      <c r="BK305" s="99">
        <v>2.9342958567005457</v>
      </c>
      <c r="BL305" s="99">
        <v>3.4711854486649254</v>
      </c>
      <c r="BM305" s="28">
        <v>-0.154670385637528</v>
      </c>
      <c r="BN305" s="27">
        <v>3998.3023736201053</v>
      </c>
      <c r="BO305" s="99">
        <v>998.87917023691193</v>
      </c>
      <c r="BP305" s="27">
        <v>502.15750288945878</v>
      </c>
      <c r="BQ305" s="99">
        <v>125.45325112551143</v>
      </c>
    </row>
    <row r="306" spans="1:69" s="2" customFormat="1" x14ac:dyDescent="0.25">
      <c r="A306" s="86" t="s">
        <v>366</v>
      </c>
      <c r="B306" s="86" t="s">
        <v>243</v>
      </c>
      <c r="C306" s="86" t="s">
        <v>168</v>
      </c>
      <c r="D306" s="87">
        <v>1096694.8159923709</v>
      </c>
      <c r="E306" s="87">
        <v>1191238.3049444782</v>
      </c>
      <c r="F306" s="88">
        <v>-7.9365722676718153E-2</v>
      </c>
      <c r="G306" s="87">
        <v>1043363.7496356808</v>
      </c>
      <c r="H306" s="88">
        <v>5.1114547898862835E-2</v>
      </c>
      <c r="I306" s="87">
        <v>1040101.2762316905</v>
      </c>
      <c r="J306" s="88">
        <v>5.4411566502177579E-2</v>
      </c>
      <c r="K306" s="89">
        <v>344810.61010405608</v>
      </c>
      <c r="L306" s="89">
        <v>409434.56416994787</v>
      </c>
      <c r="M306" s="88">
        <v>-0.1578370751304419</v>
      </c>
      <c r="N306" s="89">
        <v>371794.72622585599</v>
      </c>
      <c r="O306" s="88">
        <v>-7.257799591650943E-2</v>
      </c>
      <c r="P306" s="89">
        <v>379310.59265939135</v>
      </c>
      <c r="Q306" s="88">
        <v>-9.095444003673038E-2</v>
      </c>
      <c r="R306" s="89">
        <v>253627.03279747334</v>
      </c>
      <c r="S306" s="89">
        <v>305162.19352666481</v>
      </c>
      <c r="T306" s="88">
        <v>-0.16887793384106858</v>
      </c>
      <c r="U306" s="89">
        <v>260010.5965397922</v>
      </c>
      <c r="V306" s="88">
        <v>-2.4551167634207997E-2</v>
      </c>
      <c r="W306" s="89">
        <v>260105.1480889688</v>
      </c>
      <c r="X306" s="88">
        <v>-2.4905755764894063E-2</v>
      </c>
      <c r="Y306" s="86"/>
      <c r="Z306" s="86"/>
      <c r="AA306" s="86"/>
      <c r="AB306" s="86"/>
      <c r="AC306" s="91">
        <v>3.1805715481359846</v>
      </c>
      <c r="AD306" s="91">
        <v>2.9094717671418175</v>
      </c>
      <c r="AE306" s="88">
        <v>9.3178350811249783E-2</v>
      </c>
      <c r="AF306" s="91">
        <v>2.8062898046645866</v>
      </c>
      <c r="AG306" s="88">
        <v>0.13337244886442973</v>
      </c>
      <c r="AH306" s="91">
        <v>2.7420833911845639</v>
      </c>
      <c r="AI306" s="88">
        <v>0.15991058417884091</v>
      </c>
      <c r="AJ306" s="91">
        <v>4.3240454453768953</v>
      </c>
      <c r="AK306" s="91">
        <v>3.9036234835570771</v>
      </c>
      <c r="AL306" s="88">
        <v>0.10770043873102213</v>
      </c>
      <c r="AM306" s="91">
        <v>4.0127739542953735</v>
      </c>
      <c r="AN306" s="88">
        <v>7.7570153371915945E-2</v>
      </c>
      <c r="AO306" s="91">
        <v>3.9987723575387464</v>
      </c>
      <c r="AP306" s="88">
        <v>8.1343237062475648E-2</v>
      </c>
      <c r="AQ306" s="26"/>
      <c r="AR306" s="26"/>
      <c r="AS306" s="26"/>
      <c r="AT306" s="26"/>
      <c r="AU306" s="26"/>
      <c r="AV306" s="26"/>
      <c r="AW306" s="26"/>
      <c r="AX306" s="26"/>
      <c r="AY306" s="26"/>
      <c r="AZ306" s="26"/>
      <c r="BA306" s="26"/>
      <c r="BB306" s="101">
        <v>107.94589419982127</v>
      </c>
      <c r="BC306" s="101">
        <v>121.58754646007648</v>
      </c>
      <c r="BD306" s="28">
        <v>-0.11219613075040114</v>
      </c>
      <c r="BE306" s="99">
        <v>24.914838447078818</v>
      </c>
      <c r="BF306" s="99">
        <v>31.142148681850799</v>
      </c>
      <c r="BG306" s="28">
        <v>-0.19996405188320127</v>
      </c>
      <c r="BH306" s="101">
        <v>13.41467799019858</v>
      </c>
      <c r="BI306" s="101">
        <v>15.055151549511983</v>
      </c>
      <c r="BJ306" s="28">
        <v>-0.10896426740829315</v>
      </c>
      <c r="BK306" s="99">
        <v>3.0965748659279742</v>
      </c>
      <c r="BL306" s="99">
        <v>3.8553258130453298</v>
      </c>
      <c r="BM306" s="28">
        <v>-0.19680592092890245</v>
      </c>
      <c r="BN306" s="27">
        <v>4688.6192585508597</v>
      </c>
      <c r="BO306" s="99">
        <v>1084.3131317141344</v>
      </c>
      <c r="BP306" s="27">
        <v>585.47989049781734</v>
      </c>
      <c r="BQ306" s="99">
        <v>135.40109091619036</v>
      </c>
    </row>
    <row r="307" spans="1:69" s="2" customFormat="1" x14ac:dyDescent="0.25">
      <c r="A307" s="86" t="s">
        <v>366</v>
      </c>
      <c r="B307" s="86" t="s">
        <v>243</v>
      </c>
      <c r="C307" s="86" t="s">
        <v>192</v>
      </c>
      <c r="D307" s="87">
        <v>325166.34017177939</v>
      </c>
      <c r="E307" s="87">
        <v>317407.38659294369</v>
      </c>
      <c r="F307" s="88">
        <v>2.4444779505985802E-2</v>
      </c>
      <c r="G307" s="87">
        <v>223582.71360147354</v>
      </c>
      <c r="H307" s="88">
        <v>0.45434472519809488</v>
      </c>
      <c r="I307" s="87">
        <v>175137.92344324468</v>
      </c>
      <c r="J307" s="88">
        <v>0.85663009917525379</v>
      </c>
      <c r="K307" s="89">
        <v>72191.653240333457</v>
      </c>
      <c r="L307" s="89">
        <v>73436.285299105919</v>
      </c>
      <c r="M307" s="88">
        <v>-1.6948461563695345E-2</v>
      </c>
      <c r="N307" s="89">
        <v>53383.800180492486</v>
      </c>
      <c r="O307" s="88">
        <v>0.35231386668335646</v>
      </c>
      <c r="P307" s="89">
        <v>46986.559041062967</v>
      </c>
      <c r="Q307" s="88">
        <v>0.5364320076565513</v>
      </c>
      <c r="R307" s="89">
        <v>28670.569014303368</v>
      </c>
      <c r="S307" s="89">
        <v>31177.874898195008</v>
      </c>
      <c r="T307" s="88">
        <v>-8.0419396513673122E-2</v>
      </c>
      <c r="U307" s="89">
        <v>20741.580367204981</v>
      </c>
      <c r="V307" s="88">
        <v>0.38227504880173474</v>
      </c>
      <c r="W307" s="89">
        <v>17116.804714664344</v>
      </c>
      <c r="X307" s="88">
        <v>0.67499539150205179</v>
      </c>
      <c r="Y307" s="86"/>
      <c r="Z307" s="86"/>
      <c r="AA307" s="86"/>
      <c r="AB307" s="86"/>
      <c r="AC307" s="91">
        <v>4.5042096361094144</v>
      </c>
      <c r="AD307" s="91">
        <v>4.3222146286422811</v>
      </c>
      <c r="AE307" s="88">
        <v>4.2106888043248927E-2</v>
      </c>
      <c r="AF307" s="91">
        <v>4.188212769520578</v>
      </c>
      <c r="AG307" s="88">
        <v>7.5449095826382373E-2</v>
      </c>
      <c r="AH307" s="91">
        <v>3.7274047518607691</v>
      </c>
      <c r="AI307" s="88">
        <v>0.20840368459069386</v>
      </c>
      <c r="AJ307" s="91">
        <v>11.341467970501673</v>
      </c>
      <c r="AK307" s="91">
        <v>10.180533074475818</v>
      </c>
      <c r="AL307" s="88">
        <v>0.1140347845769</v>
      </c>
      <c r="AM307" s="91">
        <v>10.779444460991296</v>
      </c>
      <c r="AN307" s="88">
        <v>5.2138448464967763E-2</v>
      </c>
      <c r="AO307" s="91">
        <v>10.231928584965404</v>
      </c>
      <c r="AP307" s="88">
        <v>0.10843892979927605</v>
      </c>
      <c r="AQ307" s="26"/>
      <c r="AR307" s="26"/>
      <c r="AS307" s="26"/>
      <c r="AT307" s="26"/>
      <c r="AU307" s="26"/>
      <c r="AV307" s="26"/>
      <c r="AW307" s="26"/>
      <c r="AX307" s="26"/>
      <c r="AY307" s="26"/>
      <c r="AZ307" s="26"/>
      <c r="BA307" s="26"/>
      <c r="BB307" s="101">
        <v>33.531334381249835</v>
      </c>
      <c r="BC307" s="101">
        <v>35.236415381983392</v>
      </c>
      <c r="BD307" s="28">
        <v>-4.8389740620590371E-2</v>
      </c>
      <c r="BE307" s="99">
        <v>2.9565250696349334</v>
      </c>
      <c r="BF307" s="99">
        <v>3.5007083952447537</v>
      </c>
      <c r="BG307" s="28">
        <v>-0.15544948740918293</v>
      </c>
      <c r="BH307" s="101">
        <v>4.2959815355615607</v>
      </c>
      <c r="BI307" s="101">
        <v>4.4945981079195576</v>
      </c>
      <c r="BJ307" s="28">
        <v>-4.4190062735093301E-2</v>
      </c>
      <c r="BK307" s="99">
        <v>0.3787850264115053</v>
      </c>
      <c r="BL307" s="99">
        <v>0.4463575352787697</v>
      </c>
      <c r="BM307" s="28">
        <v>-0.15138650863161171</v>
      </c>
      <c r="BN307" s="27">
        <v>2090.808521964942</v>
      </c>
      <c r="BO307" s="99">
        <v>184.35078487220363</v>
      </c>
      <c r="BP307" s="27">
        <v>304.01937979766592</v>
      </c>
      <c r="BQ307" s="99">
        <v>26.807580915578527</v>
      </c>
    </row>
    <row r="308" spans="1:69" s="2" customFormat="1" x14ac:dyDescent="0.25">
      <c r="A308" s="86" t="s">
        <v>366</v>
      </c>
      <c r="B308" s="86" t="s">
        <v>243</v>
      </c>
      <c r="C308" s="86" t="s">
        <v>289</v>
      </c>
      <c r="D308" s="87">
        <v>109810.04819924236</v>
      </c>
      <c r="E308" s="87">
        <v>104471.56736294388</v>
      </c>
      <c r="F308" s="88">
        <v>5.1099844398352912E-2</v>
      </c>
      <c r="G308" s="87">
        <v>67527.424274393314</v>
      </c>
      <c r="H308" s="88">
        <v>0.62615484566738899</v>
      </c>
      <c r="I308" s="87">
        <v>71117.317575587032</v>
      </c>
      <c r="J308" s="88">
        <v>0.54406903891630565</v>
      </c>
      <c r="K308" s="89">
        <v>28223.451058030128</v>
      </c>
      <c r="L308" s="89">
        <v>27995.84750187397</v>
      </c>
      <c r="M308" s="88">
        <v>8.1299041274218702E-3</v>
      </c>
      <c r="N308" s="89">
        <v>16914.402529120445</v>
      </c>
      <c r="O308" s="88">
        <v>0.66860467045404748</v>
      </c>
      <c r="P308" s="89">
        <v>17683.787102460861</v>
      </c>
      <c r="Q308" s="88">
        <v>0.59600717281325877</v>
      </c>
      <c r="R308" s="89">
        <v>12552.932552020566</v>
      </c>
      <c r="S308" s="89">
        <v>12711.290346435997</v>
      </c>
      <c r="T308" s="88">
        <v>-1.2458042425239053E-2</v>
      </c>
      <c r="U308" s="89">
        <v>6522.1656753379984</v>
      </c>
      <c r="V308" s="88">
        <v>0.92465711189865396</v>
      </c>
      <c r="W308" s="89">
        <v>7243.593437261693</v>
      </c>
      <c r="X308" s="88">
        <v>0.73297033588980254</v>
      </c>
      <c r="Y308" s="86"/>
      <c r="Z308" s="86"/>
      <c r="AA308" s="86"/>
      <c r="AB308" s="86"/>
      <c r="AC308" s="91">
        <v>3.8907378113846653</v>
      </c>
      <c r="AD308" s="91">
        <v>3.731680827163772</v>
      </c>
      <c r="AE308" s="88">
        <v>4.262341598538668E-2</v>
      </c>
      <c r="AF308" s="91">
        <v>3.9923032550594479</v>
      </c>
      <c r="AG308" s="88">
        <v>-2.5440312818438494E-2</v>
      </c>
      <c r="AH308" s="91">
        <v>4.021611273848146</v>
      </c>
      <c r="AI308" s="88">
        <v>-3.2542544157494413E-2</v>
      </c>
      <c r="AJ308" s="91">
        <v>8.7477605526978586</v>
      </c>
      <c r="AK308" s="91">
        <v>8.2188011221249244</v>
      </c>
      <c r="AL308" s="88">
        <v>6.4359682478382529E-2</v>
      </c>
      <c r="AM308" s="91">
        <v>10.353527897908517</v>
      </c>
      <c r="AN308" s="88">
        <v>-0.15509373819671982</v>
      </c>
      <c r="AO308" s="91">
        <v>9.8179609597845712</v>
      </c>
      <c r="AP308" s="88">
        <v>-0.10900434534934179</v>
      </c>
      <c r="AQ308" s="26"/>
      <c r="AR308" s="26"/>
      <c r="AS308" s="81">
        <v>4.5619302430203854</v>
      </c>
      <c r="AT308" s="81">
        <v>2.3754934001541765</v>
      </c>
      <c r="AU308" s="26"/>
      <c r="AV308" s="26"/>
      <c r="AW308" s="26"/>
      <c r="AX308" s="26"/>
      <c r="AY308" s="26"/>
      <c r="AZ308" s="26"/>
      <c r="BA308" s="26"/>
      <c r="BB308" s="101">
        <v>11.785446245793999</v>
      </c>
      <c r="BC308" s="101">
        <v>11.483910406621439</v>
      </c>
      <c r="BD308" s="28">
        <v>2.6257244135124869E-2</v>
      </c>
      <c r="BE308" s="99">
        <v>1.3472529540328237</v>
      </c>
      <c r="BF308" s="99">
        <v>1.3972731832757062</v>
      </c>
      <c r="BG308" s="28">
        <v>-3.5798460774590382E-2</v>
      </c>
      <c r="BH308" s="101">
        <v>1.612016213437065</v>
      </c>
      <c r="BI308" s="101">
        <v>1.5972479156901924</v>
      </c>
      <c r="BJ308" s="28">
        <v>9.2460898535535255E-3</v>
      </c>
      <c r="BK308" s="99">
        <v>0.18427674400978716</v>
      </c>
      <c r="BL308" s="99">
        <v>0.19435170437729624</v>
      </c>
      <c r="BM308" s="28">
        <v>-5.183880635258277E-2</v>
      </c>
      <c r="BN308" s="27">
        <v>841.10940782899661</v>
      </c>
      <c r="BO308" s="99">
        <v>96.151398150649399</v>
      </c>
      <c r="BP308" s="27">
        <v>146.28024238602669</v>
      </c>
      <c r="BQ308" s="99">
        <v>16.755710668675189</v>
      </c>
    </row>
    <row r="309" spans="1:69" s="2" customFormat="1" x14ac:dyDescent="0.25">
      <c r="A309" s="86" t="s">
        <v>366</v>
      </c>
      <c r="B309" s="86" t="s">
        <v>243</v>
      </c>
      <c r="C309" s="86" t="s">
        <v>158</v>
      </c>
      <c r="D309" s="87">
        <v>94.741786638498311</v>
      </c>
      <c r="E309" s="87">
        <v>112.82826475501061</v>
      </c>
      <c r="F309" s="88">
        <v>-0.16030095079264339</v>
      </c>
      <c r="G309" s="87">
        <v>208.18073721289636</v>
      </c>
      <c r="H309" s="88">
        <v>-0.54490608541937058</v>
      </c>
      <c r="I309" s="87">
        <v>260.75724190711975</v>
      </c>
      <c r="J309" s="88">
        <v>-0.63666670982720097</v>
      </c>
      <c r="K309" s="89">
        <v>18.735146298619156</v>
      </c>
      <c r="L309" s="89">
        <v>7.0650160312652588</v>
      </c>
      <c r="M309" s="88">
        <v>1.6518193611605887</v>
      </c>
      <c r="N309" s="89">
        <v>14.203115820884705</v>
      </c>
      <c r="O309" s="88">
        <v>0.319087060535718</v>
      </c>
      <c r="P309" s="89">
        <v>13.039049029350281</v>
      </c>
      <c r="Q309" s="88">
        <v>0.43684913343352194</v>
      </c>
      <c r="R309" s="89">
        <v>5.925013196578</v>
      </c>
      <c r="S309" s="89">
        <v>3.2851309403825972</v>
      </c>
      <c r="T309" s="88">
        <v>0.803585094202654</v>
      </c>
      <c r="U309" s="89">
        <v>5.3617864048571811</v>
      </c>
      <c r="V309" s="88">
        <v>0.10504461558009812</v>
      </c>
      <c r="W309" s="89">
        <v>5.3705374680974494</v>
      </c>
      <c r="X309" s="88">
        <v>0.10324399220269802</v>
      </c>
      <c r="Y309" s="86"/>
      <c r="Z309" s="86"/>
      <c r="AA309" s="86"/>
      <c r="AB309" s="86"/>
      <c r="AC309" s="91">
        <v>5.0569013515245995</v>
      </c>
      <c r="AD309" s="91">
        <v>15.969994159348628</v>
      </c>
      <c r="AE309" s="88">
        <v>-0.68334983087239543</v>
      </c>
      <c r="AF309" s="91">
        <v>14.657399111452778</v>
      </c>
      <c r="AG309" s="88">
        <v>-0.65499326906003985</v>
      </c>
      <c r="AH309" s="91">
        <v>19.998179416318443</v>
      </c>
      <c r="AI309" s="88">
        <v>-0.74713191404822654</v>
      </c>
      <c r="AJ309" s="91">
        <v>15.990139345717672</v>
      </c>
      <c r="AK309" s="91">
        <v>34.345134730571885</v>
      </c>
      <c r="AL309" s="88">
        <v>-0.53442781718121335</v>
      </c>
      <c r="AM309" s="91">
        <v>38.82674942521168</v>
      </c>
      <c r="AN309" s="88">
        <v>-0.5881669317562116</v>
      </c>
      <c r="AO309" s="91">
        <v>48.553286045594767</v>
      </c>
      <c r="AP309" s="88">
        <v>-0.67066823591091518</v>
      </c>
      <c r="AQ309" s="26"/>
      <c r="AR309" s="26"/>
      <c r="AS309" s="81">
        <v>3.9359369095234775E-3</v>
      </c>
      <c r="AT309" s="81">
        <v>1.1212383788385689E-3</v>
      </c>
      <c r="AU309" s="26"/>
      <c r="AV309" s="26"/>
      <c r="AW309" s="26"/>
      <c r="AX309" s="26"/>
      <c r="AY309" s="26"/>
      <c r="AZ309" s="26"/>
      <c r="BA309" s="26"/>
      <c r="BB309" s="101">
        <v>0.19042624611180792</v>
      </c>
      <c r="BC309" s="101">
        <v>9.2303840402116852E-2</v>
      </c>
      <c r="BD309" s="28">
        <v>1.0630370879719191</v>
      </c>
      <c r="BE309" s="99">
        <v>1.190897977776573E-2</v>
      </c>
      <c r="BF309" s="99">
        <v>2.6875375835970668E-3</v>
      </c>
      <c r="BG309" s="28">
        <v>3.4311863210584232</v>
      </c>
      <c r="BH309" s="101">
        <v>0.18985455531139148</v>
      </c>
      <c r="BI309" s="101">
        <v>9.1483169502171474E-2</v>
      </c>
      <c r="BJ309" s="28">
        <v>1.0752949022703573</v>
      </c>
      <c r="BK309" s="99">
        <v>1.1873225171990765E-2</v>
      </c>
      <c r="BL309" s="99">
        <v>2.6631212977292489E-3</v>
      </c>
      <c r="BM309" s="28">
        <v>3.4583869244388725</v>
      </c>
      <c r="BN309" s="27">
        <v>37.312804191328887</v>
      </c>
      <c r="BO309" s="99">
        <v>2.3334883695883271</v>
      </c>
      <c r="BP309" s="27">
        <v>37.242122185016306</v>
      </c>
      <c r="BQ309" s="99">
        <v>2.329067009536737</v>
      </c>
    </row>
    <row r="310" spans="1:69" s="2" customFormat="1" x14ac:dyDescent="0.25">
      <c r="A310" s="86" t="s">
        <v>366</v>
      </c>
      <c r="B310" s="86" t="s">
        <v>243</v>
      </c>
      <c r="C310" s="86" t="s">
        <v>290</v>
      </c>
      <c r="D310" s="87">
        <v>784822.94938399317</v>
      </c>
      <c r="E310" s="87">
        <v>864673.14018789888</v>
      </c>
      <c r="F310" s="88">
        <v>-9.2347254809550083E-2</v>
      </c>
      <c r="G310" s="87">
        <v>738908.3907365012</v>
      </c>
      <c r="H310" s="88">
        <v>6.2138364137030562E-2</v>
      </c>
      <c r="I310" s="87">
        <v>697623.26696617005</v>
      </c>
      <c r="J310" s="88">
        <v>0.12499537579507322</v>
      </c>
      <c r="K310" s="89">
        <v>245881.99775006933</v>
      </c>
      <c r="L310" s="89">
        <v>310514.19198792125</v>
      </c>
      <c r="M310" s="88">
        <v>-0.20814570124500478</v>
      </c>
      <c r="N310" s="89">
        <v>277692.68978337722</v>
      </c>
      <c r="O310" s="88">
        <v>-0.1145535810039609</v>
      </c>
      <c r="P310" s="89">
        <v>266076.62087288295</v>
      </c>
      <c r="Q310" s="88">
        <v>-7.5897773568244148E-2</v>
      </c>
      <c r="R310" s="89">
        <v>201200.08173336799</v>
      </c>
      <c r="S310" s="89">
        <v>250609.26795222054</v>
      </c>
      <c r="T310" s="88">
        <v>-0.19715626091000185</v>
      </c>
      <c r="U310" s="89">
        <v>207668.41270620521</v>
      </c>
      <c r="V310" s="88">
        <v>-3.1147399301347623E-2</v>
      </c>
      <c r="W310" s="89">
        <v>196932.77910754352</v>
      </c>
      <c r="X310" s="88">
        <v>2.1668828547298985E-2</v>
      </c>
      <c r="Y310" s="86"/>
      <c r="Z310" s="86"/>
      <c r="AA310" s="86"/>
      <c r="AB310" s="86"/>
      <c r="AC310" s="91">
        <v>3.1918682805796093</v>
      </c>
      <c r="AD310" s="91">
        <v>2.7846493413142737</v>
      </c>
      <c r="AE310" s="88">
        <v>0.14623706232007655</v>
      </c>
      <c r="AF310" s="91">
        <v>2.6608852804620442</v>
      </c>
      <c r="AG310" s="88">
        <v>0.19955125612381289</v>
      </c>
      <c r="AH310" s="91">
        <v>2.6218886299651887</v>
      </c>
      <c r="AI310" s="88">
        <v>0.21739277713790167</v>
      </c>
      <c r="AJ310" s="91">
        <v>3.9007088994329884</v>
      </c>
      <c r="AK310" s="91">
        <v>3.4502839709533473</v>
      </c>
      <c r="AL310" s="88">
        <v>0.13054720488852525</v>
      </c>
      <c r="AM310" s="91">
        <v>3.5581164275659836</v>
      </c>
      <c r="AN310" s="88">
        <v>9.6284784053950578E-2</v>
      </c>
      <c r="AO310" s="91">
        <v>3.5424436202426373</v>
      </c>
      <c r="AP310" s="88">
        <v>0.10113506878221311</v>
      </c>
      <c r="AQ310" s="26"/>
      <c r="AR310" s="26"/>
      <c r="AS310" s="81">
        <v>32.604553107153613</v>
      </c>
      <c r="AT310" s="81">
        <v>38.074725908661406</v>
      </c>
      <c r="AU310" s="26"/>
      <c r="AV310" s="26"/>
      <c r="AW310" s="26"/>
      <c r="AX310" s="26"/>
      <c r="AY310" s="26"/>
      <c r="AZ310" s="26"/>
      <c r="BA310" s="26"/>
      <c r="BB310" s="101">
        <v>78.894081236831255</v>
      </c>
      <c r="BC310" s="101">
        <v>88.493866145713923</v>
      </c>
      <c r="BD310" s="28">
        <v>-0.10847966448969097</v>
      </c>
      <c r="BE310" s="99">
        <v>20.177709927418981</v>
      </c>
      <c r="BF310" s="99">
        <v>25.668935882074205</v>
      </c>
      <c r="BG310" s="28">
        <v>-0.21392495504614972</v>
      </c>
      <c r="BH310" s="101">
        <v>9.8513543889363255</v>
      </c>
      <c r="BI310" s="101">
        <v>11.075944758981718</v>
      </c>
      <c r="BJ310" s="28">
        <v>-0.11056306226629981</v>
      </c>
      <c r="BK310" s="99">
        <v>2.5193274679648927</v>
      </c>
      <c r="BL310" s="99">
        <v>3.2103958871619729</v>
      </c>
      <c r="BM310" s="28">
        <v>-0.21525956408073793</v>
      </c>
      <c r="BN310" s="27">
        <v>3508.4478049500522</v>
      </c>
      <c r="BO310" s="99">
        <v>899.43851115371467</v>
      </c>
      <c r="BP310" s="27">
        <v>444.49076872202363</v>
      </c>
      <c r="BQ310" s="99">
        <v>113.9459197024287</v>
      </c>
    </row>
    <row r="311" spans="1:69" s="2" customFormat="1" x14ac:dyDescent="0.25">
      <c r="A311" s="86" t="s">
        <v>366</v>
      </c>
      <c r="B311" s="86" t="s">
        <v>243</v>
      </c>
      <c r="C311" s="86" t="s">
        <v>159</v>
      </c>
      <c r="D311" s="86"/>
      <c r="E311" s="86"/>
      <c r="F311" s="86"/>
      <c r="G311" s="87">
        <v>2547.7612723815441</v>
      </c>
      <c r="H311" s="88">
        <v>-1</v>
      </c>
      <c r="I311" s="87">
        <v>2264.0705689108372</v>
      </c>
      <c r="J311" s="88">
        <v>-1</v>
      </c>
      <c r="K311" s="86"/>
      <c r="L311" s="86"/>
      <c r="M311" s="86"/>
      <c r="N311" s="89">
        <v>852.09407103061676</v>
      </c>
      <c r="O311" s="88">
        <v>-1</v>
      </c>
      <c r="P311" s="89">
        <v>757.21423709392548</v>
      </c>
      <c r="Q311" s="88">
        <v>-1</v>
      </c>
      <c r="R311" s="86"/>
      <c r="S311" s="86"/>
      <c r="T311" s="86"/>
      <c r="U311" s="89">
        <v>266.27939719706774</v>
      </c>
      <c r="V311" s="88">
        <v>-1</v>
      </c>
      <c r="W311" s="89">
        <v>236.62944909185171</v>
      </c>
      <c r="X311" s="88">
        <v>-1</v>
      </c>
      <c r="Y311" s="86"/>
      <c r="Z311" s="86"/>
      <c r="AA311" s="86"/>
      <c r="AB311" s="86"/>
      <c r="AC311" s="86"/>
      <c r="AD311" s="86"/>
      <c r="AE311" s="86"/>
      <c r="AF311" s="91">
        <v>2.99</v>
      </c>
      <c r="AG311" s="88">
        <v>-1</v>
      </c>
      <c r="AH311" s="91">
        <v>2.99</v>
      </c>
      <c r="AI311" s="88">
        <v>-1</v>
      </c>
      <c r="AJ311" s="86"/>
      <c r="AK311" s="86"/>
      <c r="AL311" s="86"/>
      <c r="AM311" s="91">
        <v>9.5679999999999996</v>
      </c>
      <c r="AN311" s="88">
        <v>-1</v>
      </c>
      <c r="AO311" s="91">
        <v>9.5679999999999996</v>
      </c>
      <c r="AP311" s="88">
        <v>-1</v>
      </c>
      <c r="AQ311" s="26"/>
      <c r="AR311" s="26"/>
      <c r="AS311" s="26"/>
      <c r="AT311" s="26"/>
      <c r="AU311" s="26"/>
      <c r="AV311" s="26"/>
      <c r="AW311" s="26"/>
      <c r="AX311" s="26"/>
      <c r="AY311" s="26"/>
      <c r="AZ311" s="26"/>
      <c r="BA311" s="26"/>
      <c r="BB311" s="101"/>
      <c r="BC311" s="101"/>
      <c r="BD311" s="26"/>
      <c r="BE311" s="99"/>
      <c r="BF311" s="99"/>
      <c r="BG311" s="26"/>
      <c r="BH311" s="101"/>
      <c r="BI311" s="101"/>
      <c r="BJ311" s="26"/>
      <c r="BK311" s="99"/>
      <c r="BL311" s="99"/>
      <c r="BM311" s="26"/>
      <c r="BN311" s="27"/>
      <c r="BO311" s="99"/>
      <c r="BP311" s="27"/>
      <c r="BQ311" s="99"/>
    </row>
    <row r="312" spans="1:69" s="2" customFormat="1" x14ac:dyDescent="0.25">
      <c r="A312" s="86" t="s">
        <v>366</v>
      </c>
      <c r="B312" s="86" t="s">
        <v>243</v>
      </c>
      <c r="C312" s="86" t="s">
        <v>160</v>
      </c>
      <c r="D312" s="87">
        <v>41.543175531625749</v>
      </c>
      <c r="E312" s="86"/>
      <c r="F312" s="86"/>
      <c r="G312" s="87">
        <v>520.59552617669101</v>
      </c>
      <c r="H312" s="88">
        <v>-0.92020066742270479</v>
      </c>
      <c r="I312" s="87">
        <v>332.20949527025221</v>
      </c>
      <c r="J312" s="88">
        <v>-0.874948861718024</v>
      </c>
      <c r="K312" s="89">
        <v>1.1672710180282593</v>
      </c>
      <c r="L312" s="86"/>
      <c r="M312" s="86"/>
      <c r="N312" s="89">
        <v>9.466937780380249</v>
      </c>
      <c r="O312" s="88">
        <v>-0.87670025460108447</v>
      </c>
      <c r="P312" s="89">
        <v>5.9327690601348877</v>
      </c>
      <c r="Q312" s="88">
        <v>-0.80325021820388876</v>
      </c>
      <c r="R312" s="89">
        <v>1.0388711893472049</v>
      </c>
      <c r="S312" s="86"/>
      <c r="T312" s="86"/>
      <c r="U312" s="89">
        <v>12.54418482165223</v>
      </c>
      <c r="V312" s="88">
        <v>-0.91718304504298809</v>
      </c>
      <c r="W312" s="89">
        <v>8.1169704880790263</v>
      </c>
      <c r="X312" s="88">
        <v>-0.87201244714725268</v>
      </c>
      <c r="Y312" s="86"/>
      <c r="Z312" s="86"/>
      <c r="AA312" s="86"/>
      <c r="AB312" s="86"/>
      <c r="AC312" s="91">
        <v>35.590000000000003</v>
      </c>
      <c r="AD312" s="86"/>
      <c r="AE312" s="86"/>
      <c r="AF312" s="91">
        <v>54.990910287336945</v>
      </c>
      <c r="AG312" s="88">
        <v>-0.35280213013321393</v>
      </c>
      <c r="AH312" s="91">
        <v>55.995689686039974</v>
      </c>
      <c r="AI312" s="88">
        <v>-0.36441536483346892</v>
      </c>
      <c r="AJ312" s="91">
        <v>39.988764687689738</v>
      </c>
      <c r="AK312" s="86"/>
      <c r="AL312" s="86"/>
      <c r="AM312" s="91">
        <v>41.500945145363531</v>
      </c>
      <c r="AN312" s="88">
        <v>-3.6437253474038846E-2</v>
      </c>
      <c r="AO312" s="91">
        <v>40.927769265411406</v>
      </c>
      <c r="AP312" s="88">
        <v>-2.2942969885124755E-2</v>
      </c>
      <c r="AQ312" s="26"/>
      <c r="AR312" s="26"/>
      <c r="AS312" s="81">
        <v>1.7258627234637309E-3</v>
      </c>
      <c r="AT312" s="81">
        <v>1.965940343961598E-4</v>
      </c>
      <c r="AU312" s="26"/>
      <c r="AV312" s="26"/>
      <c r="AW312" s="26"/>
      <c r="AX312" s="26"/>
      <c r="AY312" s="26"/>
      <c r="AZ312" s="26"/>
      <c r="BA312" s="26"/>
      <c r="BB312" s="101">
        <v>0.24935152778448838</v>
      </c>
      <c r="BC312" s="101"/>
      <c r="BD312" s="26"/>
      <c r="BE312" s="99">
        <v>6.235539650497118E-3</v>
      </c>
      <c r="BF312" s="99"/>
      <c r="BG312" s="26"/>
      <c r="BH312" s="101">
        <v>0.24639869521813315</v>
      </c>
      <c r="BI312" s="101"/>
      <c r="BJ312" s="26"/>
      <c r="BK312" s="99">
        <v>6.1616980955149442E-3</v>
      </c>
      <c r="BL312" s="99"/>
      <c r="BM312" s="26"/>
      <c r="BN312" s="27">
        <v>32.722464481531681</v>
      </c>
      <c r="BO312" s="99">
        <v>0.81829145604002773</v>
      </c>
      <c r="BP312" s="27">
        <v>32.358179096876562</v>
      </c>
      <c r="BQ312" s="99">
        <v>0.80918176266739739</v>
      </c>
    </row>
    <row r="313" spans="1:69" s="2" customFormat="1" x14ac:dyDescent="0.25">
      <c r="A313" s="86" t="s">
        <v>366</v>
      </c>
      <c r="B313" s="86" t="s">
        <v>243</v>
      </c>
      <c r="C313" s="86" t="s">
        <v>161</v>
      </c>
      <c r="D313" s="87">
        <v>22437.514960820674</v>
      </c>
      <c r="E313" s="87">
        <v>21356.35291852236</v>
      </c>
      <c r="F313" s="88">
        <v>5.0624844345994235E-2</v>
      </c>
      <c r="G313" s="87">
        <v>16954.50214328885</v>
      </c>
      <c r="H313" s="88">
        <v>0.32339568400138374</v>
      </c>
      <c r="I313" s="87">
        <v>15763.383789722919</v>
      </c>
      <c r="J313" s="88">
        <v>0.42339457442183293</v>
      </c>
      <c r="K313" s="89">
        <v>6042.0681280191347</v>
      </c>
      <c r="L313" s="89">
        <v>5619.498695148015</v>
      </c>
      <c r="M313" s="88">
        <v>7.519699813009556E-2</v>
      </c>
      <c r="N313" s="89">
        <v>4974.4948240275826</v>
      </c>
      <c r="O313" s="88">
        <v>0.21460939085412398</v>
      </c>
      <c r="P313" s="89">
        <v>4555.9603722489628</v>
      </c>
      <c r="Q313" s="88">
        <v>0.32618978971421192</v>
      </c>
      <c r="R313" s="89">
        <v>2095.3140769545435</v>
      </c>
      <c r="S313" s="89">
        <v>1953.8692129215272</v>
      </c>
      <c r="T313" s="88">
        <v>7.239218628227452E-2</v>
      </c>
      <c r="U313" s="89">
        <v>2319.9164461124874</v>
      </c>
      <c r="V313" s="88">
        <v>-9.6814852765198897E-2</v>
      </c>
      <c r="W313" s="89">
        <v>2189.8067916806981</v>
      </c>
      <c r="X313" s="88">
        <v>-4.3151165246697661E-2</v>
      </c>
      <c r="Y313" s="86"/>
      <c r="Z313" s="86"/>
      <c r="AA313" s="86"/>
      <c r="AB313" s="86"/>
      <c r="AC313" s="91">
        <v>3.7135488189499632</v>
      </c>
      <c r="AD313" s="91">
        <v>3.8004017933061989</v>
      </c>
      <c r="AE313" s="88">
        <v>-2.2853629452868188E-2</v>
      </c>
      <c r="AF313" s="91">
        <v>3.4082862166015273</v>
      </c>
      <c r="AG313" s="88">
        <v>8.9564837853559023E-2</v>
      </c>
      <c r="AH313" s="91">
        <v>3.4599475196799454</v>
      </c>
      <c r="AI313" s="88">
        <v>7.3296284937141659E-2</v>
      </c>
      <c r="AJ313" s="91">
        <v>10.708425628215469</v>
      </c>
      <c r="AK313" s="91">
        <v>10.930287850019003</v>
      </c>
      <c r="AL313" s="88">
        <v>-2.0297930379129754E-2</v>
      </c>
      <c r="AM313" s="91">
        <v>7.3082382650891233</v>
      </c>
      <c r="AN313" s="88">
        <v>0.46525403794903242</v>
      </c>
      <c r="AO313" s="91">
        <v>7.1985272169260046</v>
      </c>
      <c r="AP313" s="88">
        <v>0.48758562765958402</v>
      </c>
      <c r="AQ313" s="26"/>
      <c r="AR313" s="26"/>
      <c r="AS313" s="81">
        <v>0.93214036198461858</v>
      </c>
      <c r="AT313" s="81">
        <v>0.39651330399719842</v>
      </c>
      <c r="AU313" s="26"/>
      <c r="AV313" s="26"/>
      <c r="AW313" s="26"/>
      <c r="AX313" s="26"/>
      <c r="AY313" s="26"/>
      <c r="AZ313" s="26"/>
      <c r="BA313" s="26"/>
      <c r="BB313" s="101">
        <v>2.4170763869128065</v>
      </c>
      <c r="BC313" s="101">
        <v>2.3312650711278309</v>
      </c>
      <c r="BD313" s="28">
        <v>3.6808905537053051E-2</v>
      </c>
      <c r="BE313" s="99">
        <v>0.22571725021314881</v>
      </c>
      <c r="BF313" s="99">
        <v>0.2132848743890837</v>
      </c>
      <c r="BG313" s="28">
        <v>5.8290002325178614E-2</v>
      </c>
      <c r="BH313" s="101">
        <v>0.34329282699310271</v>
      </c>
      <c r="BI313" s="101">
        <v>0.34316666411658042</v>
      </c>
      <c r="BJ313" s="28">
        <v>3.6764315918350515E-4</v>
      </c>
      <c r="BK313" s="99">
        <v>3.2057828740987997E-2</v>
      </c>
      <c r="BL313" s="99">
        <v>3.1395677904332502E-2</v>
      </c>
      <c r="BM313" s="28">
        <v>2.1090509294724304E-2</v>
      </c>
      <c r="BN313" s="27">
        <v>157.12633926000387</v>
      </c>
      <c r="BO313" s="99">
        <v>14.67315035050475</v>
      </c>
      <c r="BP313" s="27">
        <v>26.791573147365352</v>
      </c>
      <c r="BQ313" s="99">
        <v>2.5026619392349079</v>
      </c>
    </row>
    <row r="314" spans="1:69" s="2" customFormat="1" x14ac:dyDescent="0.25">
      <c r="A314" s="86" t="s">
        <v>366</v>
      </c>
      <c r="B314" s="86" t="s">
        <v>243</v>
      </c>
      <c r="C314" s="86" t="s">
        <v>162</v>
      </c>
      <c r="D314" s="87">
        <v>70.488699026107781</v>
      </c>
      <c r="E314" s="87">
        <v>188.28368908524513</v>
      </c>
      <c r="F314" s="88">
        <v>-0.62562503757723731</v>
      </c>
      <c r="G314" s="87">
        <v>426.06319807529451</v>
      </c>
      <c r="H314" s="88">
        <v>-0.83455811404379754</v>
      </c>
      <c r="I314" s="87">
        <v>521.45804356336589</v>
      </c>
      <c r="J314" s="88">
        <v>-0.86482383406261099</v>
      </c>
      <c r="K314" s="89">
        <v>1.1674180030822754</v>
      </c>
      <c r="L314" s="89">
        <v>6.5541307462786733</v>
      </c>
      <c r="M314" s="88">
        <v>-0.82188057451476448</v>
      </c>
      <c r="N314" s="89">
        <v>37.512588874599345</v>
      </c>
      <c r="O314" s="88">
        <v>-0.96887930057334004</v>
      </c>
      <c r="P314" s="89">
        <v>39.256418941406537</v>
      </c>
      <c r="Q314" s="88">
        <v>-0.97026172955753442</v>
      </c>
      <c r="R314" s="89">
        <v>1.7628011735208702</v>
      </c>
      <c r="S314" s="89">
        <v>4.7432637271512874</v>
      </c>
      <c r="T314" s="88">
        <v>-0.62835691310388631</v>
      </c>
      <c r="U314" s="89">
        <v>10.843019807941175</v>
      </c>
      <c r="V314" s="88">
        <v>-0.83742525562575887</v>
      </c>
      <c r="W314" s="89">
        <v>12.184382998135248</v>
      </c>
      <c r="X314" s="88">
        <v>-0.85532290196469885</v>
      </c>
      <c r="Y314" s="86"/>
      <c r="Z314" s="86"/>
      <c r="AA314" s="86"/>
      <c r="AB314" s="86"/>
      <c r="AC314" s="91">
        <v>60.379999999999995</v>
      </c>
      <c r="AD314" s="91">
        <v>28.727484448208404</v>
      </c>
      <c r="AE314" s="88">
        <v>1.1018199525564658</v>
      </c>
      <c r="AF314" s="91">
        <v>11.357872406502764</v>
      </c>
      <c r="AG314" s="88">
        <v>4.3161364944926142</v>
      </c>
      <c r="AH314" s="91">
        <v>13.28338288680089</v>
      </c>
      <c r="AI314" s="88">
        <v>3.5455288396449767</v>
      </c>
      <c r="AJ314" s="91">
        <v>39.986755219432723</v>
      </c>
      <c r="AK314" s="91">
        <v>39.694965305739949</v>
      </c>
      <c r="AL314" s="88">
        <v>7.350804099344588E-3</v>
      </c>
      <c r="AM314" s="91">
        <v>39.293776606702842</v>
      </c>
      <c r="AN314" s="88">
        <v>1.7635836322530293E-2</v>
      </c>
      <c r="AO314" s="91">
        <v>42.797246577292597</v>
      </c>
      <c r="AP314" s="88">
        <v>-6.5669910628107259E-2</v>
      </c>
      <c r="AQ314" s="26"/>
      <c r="AR314" s="26"/>
      <c r="AS314" s="81">
        <v>2.9283707015127355E-3</v>
      </c>
      <c r="AT314" s="81">
        <v>3.3358918612279374E-4</v>
      </c>
      <c r="AU314" s="26"/>
      <c r="AV314" s="26"/>
      <c r="AW314" s="26"/>
      <c r="AX314" s="26"/>
      <c r="AY314" s="26"/>
      <c r="AZ314" s="26"/>
      <c r="BA314" s="26"/>
      <c r="BB314" s="101">
        <v>0.3036434739796951</v>
      </c>
      <c r="BC314" s="101">
        <v>0.28180672159753584</v>
      </c>
      <c r="BD314" s="28">
        <v>7.7488401477327315E-2</v>
      </c>
      <c r="BE314" s="99">
        <v>7.5936012390455422E-3</v>
      </c>
      <c r="BF314" s="99">
        <v>7.0993064089361008E-3</v>
      </c>
      <c r="BG314" s="28">
        <v>6.9625791822037472E-2</v>
      </c>
      <c r="BH314" s="101">
        <v>0.30242865578706285</v>
      </c>
      <c r="BI314" s="101">
        <v>0.28078969361567685</v>
      </c>
      <c r="BJ314" s="28">
        <v>7.7064659648810804E-2</v>
      </c>
      <c r="BK314" s="99">
        <v>7.5632207246485676E-3</v>
      </c>
      <c r="BL314" s="99">
        <v>7.0733767534099119E-3</v>
      </c>
      <c r="BM314" s="28">
        <v>6.9251785719248338E-2</v>
      </c>
      <c r="BN314" s="27">
        <v>29.289525517923295</v>
      </c>
      <c r="BO314" s="99">
        <v>0.73248067659386384</v>
      </c>
      <c r="BP314" s="27">
        <v>29.349999178207636</v>
      </c>
      <c r="BQ314" s="99">
        <v>0.73399301886701107</v>
      </c>
    </row>
    <row r="315" spans="1:69" s="2" customFormat="1" x14ac:dyDescent="0.25">
      <c r="A315" s="86" t="s">
        <v>366</v>
      </c>
      <c r="B315" s="86" t="s">
        <v>243</v>
      </c>
      <c r="C315" s="86" t="s">
        <v>163</v>
      </c>
      <c r="D315" s="87">
        <v>311871.86660837772</v>
      </c>
      <c r="E315" s="87">
        <v>326565.16475657938</v>
      </c>
      <c r="F315" s="88">
        <v>-4.499346450241868E-2</v>
      </c>
      <c r="G315" s="87">
        <v>304455.35889917967</v>
      </c>
      <c r="H315" s="88">
        <v>2.4359918432751333E-2</v>
      </c>
      <c r="I315" s="87">
        <v>342478.00926552055</v>
      </c>
      <c r="J315" s="88">
        <v>-8.9366738386446667E-2</v>
      </c>
      <c r="K315" s="89">
        <v>98928.612353986726</v>
      </c>
      <c r="L315" s="89">
        <v>98920.372182026593</v>
      </c>
      <c r="M315" s="88">
        <v>8.3301061028864749E-5</v>
      </c>
      <c r="N315" s="89">
        <v>94102.036442478799</v>
      </c>
      <c r="O315" s="88">
        <v>5.1290876308062047E-2</v>
      </c>
      <c r="P315" s="89">
        <v>113233.97178650839</v>
      </c>
      <c r="Q315" s="88">
        <v>-0.12633451963950385</v>
      </c>
      <c r="R315" s="89">
        <v>52426.951064105291</v>
      </c>
      <c r="S315" s="89">
        <v>54552.925574444329</v>
      </c>
      <c r="T315" s="88">
        <v>-3.8970861561546832E-2</v>
      </c>
      <c r="U315" s="89">
        <v>52342.183833587093</v>
      </c>
      <c r="V315" s="88">
        <v>1.6194821138472433E-3</v>
      </c>
      <c r="W315" s="89">
        <v>63172.368981425236</v>
      </c>
      <c r="X315" s="88">
        <v>-0.17009680166465582</v>
      </c>
      <c r="Y315" s="86"/>
      <c r="Z315" s="86"/>
      <c r="AA315" s="86"/>
      <c r="AB315" s="86"/>
      <c r="AC315" s="91">
        <v>3.1524940983952816</v>
      </c>
      <c r="AD315" s="91">
        <v>3.3012933286952886</v>
      </c>
      <c r="AE315" s="88">
        <v>-4.5073010933813093E-2</v>
      </c>
      <c r="AF315" s="91">
        <v>3.2353748166255927</v>
      </c>
      <c r="AG315" s="88">
        <v>-2.5617037569932433E-2</v>
      </c>
      <c r="AH315" s="91">
        <v>3.0245164402713827</v>
      </c>
      <c r="AI315" s="88">
        <v>4.2313427832587944E-2</v>
      </c>
      <c r="AJ315" s="91">
        <v>5.9486935684479345</v>
      </c>
      <c r="AK315" s="91">
        <v>5.9862080964097908</v>
      </c>
      <c r="AL315" s="88">
        <v>-6.2668265716247819E-3</v>
      </c>
      <c r="AM315" s="91">
        <v>5.8166346262346016</v>
      </c>
      <c r="AN315" s="88">
        <v>2.2703668134441732E-2</v>
      </c>
      <c r="AO315" s="91">
        <v>5.4213260447177536</v>
      </c>
      <c r="AP315" s="88">
        <v>9.7276481691046648E-2</v>
      </c>
      <c r="AQ315" s="26"/>
      <c r="AR315" s="26"/>
      <c r="AS315" s="81">
        <v>12.956352570272291</v>
      </c>
      <c r="AT315" s="81">
        <v>9.9211778384758169</v>
      </c>
      <c r="AU315" s="26"/>
      <c r="AV315" s="26"/>
      <c r="AW315" s="26"/>
      <c r="AX315" s="26"/>
      <c r="AY315" s="26"/>
      <c r="AZ315" s="26"/>
      <c r="BA315" s="26"/>
      <c r="BB315" s="101">
        <v>30.208900586543123</v>
      </c>
      <c r="BC315" s="101">
        <v>33.486921508999622</v>
      </c>
      <c r="BD315" s="28">
        <v>-9.7889587180342311E-2</v>
      </c>
      <c r="BE315" s="99">
        <v>5.0057640299082502</v>
      </c>
      <c r="BF315" s="99">
        <v>5.5494074680365282</v>
      </c>
      <c r="BG315" s="28">
        <v>-9.7964231543557559E-2</v>
      </c>
      <c r="BH315" s="101">
        <v>3.7564705156998857</v>
      </c>
      <c r="BI315" s="101">
        <v>4.1428310135669104</v>
      </c>
      <c r="BJ315" s="28">
        <v>-9.3260018717098145E-2</v>
      </c>
      <c r="BK315" s="99">
        <v>0.62264258976087317</v>
      </c>
      <c r="BL315" s="99">
        <v>0.68658381728535411</v>
      </c>
      <c r="BM315" s="28">
        <v>-9.3129529002437955E-2</v>
      </c>
      <c r="BN315" s="27">
        <v>1446.6621883696548</v>
      </c>
      <c r="BO315" s="99">
        <v>243.18989904654003</v>
      </c>
      <c r="BP315" s="27">
        <v>181.00307441744818</v>
      </c>
      <c r="BQ315" s="99">
        <v>30.42695725532322</v>
      </c>
    </row>
    <row r="316" spans="1:69" s="2" customFormat="1" x14ac:dyDescent="0.25">
      <c r="A316" s="86" t="s">
        <v>366</v>
      </c>
      <c r="B316" s="86" t="s">
        <v>243</v>
      </c>
      <c r="C316" s="86" t="s">
        <v>164</v>
      </c>
      <c r="D316" s="87">
        <v>985235.01474395161</v>
      </c>
      <c r="E316" s="87">
        <v>1047039.0230856192</v>
      </c>
      <c r="F316" s="88">
        <v>-5.9027416341686539E-2</v>
      </c>
      <c r="G316" s="87">
        <v>919119.79916381603</v>
      </c>
      <c r="H316" s="88">
        <v>7.1933186120334863E-2</v>
      </c>
      <c r="I316" s="87">
        <v>967455.10858721135</v>
      </c>
      <c r="J316" s="88">
        <v>1.8378016715116137E-2</v>
      </c>
      <c r="K316" s="89">
        <v>338637.09797855176</v>
      </c>
      <c r="L316" s="89">
        <v>395923.21850114118</v>
      </c>
      <c r="M316" s="88">
        <v>-0.14468997483769522</v>
      </c>
      <c r="N316" s="89">
        <v>369780.14277087006</v>
      </c>
      <c r="O316" s="88">
        <v>-8.4220435848594857E-2</v>
      </c>
      <c r="P316" s="89">
        <v>416350.04608119797</v>
      </c>
      <c r="Q316" s="88">
        <v>-0.18665291101586759</v>
      </c>
      <c r="R316" s="89">
        <v>246137.14573186412</v>
      </c>
      <c r="S316" s="89">
        <v>279731.10756592121</v>
      </c>
      <c r="T316" s="88">
        <v>-0.12009376478138158</v>
      </c>
      <c r="U316" s="89">
        <v>247054.89848841148</v>
      </c>
      <c r="V316" s="88">
        <v>-3.7147725552602478E-3</v>
      </c>
      <c r="W316" s="89">
        <v>276443.36448365211</v>
      </c>
      <c r="X316" s="88">
        <v>-0.10962903308746337</v>
      </c>
      <c r="Y316" s="86"/>
      <c r="Z316" s="86"/>
      <c r="AA316" s="86"/>
      <c r="AB316" s="86"/>
      <c r="AC316" s="91">
        <v>2.9094125263451005</v>
      </c>
      <c r="AD316" s="91">
        <v>2.6445506960905889</v>
      </c>
      <c r="AE316" s="88">
        <v>0.10015381087080463</v>
      </c>
      <c r="AF316" s="91">
        <v>2.4855845213228172</v>
      </c>
      <c r="AG316" s="88">
        <v>0.17051442080783635</v>
      </c>
      <c r="AH316" s="91">
        <v>2.3236579836922489</v>
      </c>
      <c r="AI316" s="88">
        <v>0.25208294282711036</v>
      </c>
      <c r="AJ316" s="91">
        <v>4.0027888184631948</v>
      </c>
      <c r="AK316" s="91">
        <v>3.7430196169329322</v>
      </c>
      <c r="AL316" s="88">
        <v>6.9400972507624767E-2</v>
      </c>
      <c r="AM316" s="91">
        <v>3.7203059109023449</v>
      </c>
      <c r="AN316" s="88">
        <v>7.5930021435343428E-2</v>
      </c>
      <c r="AO316" s="91">
        <v>3.4996503185896626</v>
      </c>
      <c r="AP316" s="88">
        <v>0.14376822084221658</v>
      </c>
      <c r="AQ316" s="26"/>
      <c r="AR316" s="26"/>
      <c r="AS316" s="81">
        <v>40.930438370157077</v>
      </c>
      <c r="AT316" s="81">
        <v>46.578531573860403</v>
      </c>
      <c r="AU316" s="26"/>
      <c r="AV316" s="26"/>
      <c r="AW316" s="26"/>
      <c r="AX316" s="26"/>
      <c r="AY316" s="26"/>
      <c r="AZ316" s="26"/>
      <c r="BA316" s="26"/>
      <c r="BB316" s="101">
        <v>95.245992443147628</v>
      </c>
      <c r="BC316" s="101">
        <v>105.31283429295539</v>
      </c>
      <c r="BD316" s="28">
        <v>-9.558988624125514E-2</v>
      </c>
      <c r="BE316" s="99">
        <v>23.576094239087197</v>
      </c>
      <c r="BF316" s="99">
        <v>28.040022800001822</v>
      </c>
      <c r="BG316" s="28">
        <v>-0.15919846402244489</v>
      </c>
      <c r="BH316" s="101">
        <v>11.855988020694488</v>
      </c>
      <c r="BI316" s="101">
        <v>13.03826301855397</v>
      </c>
      <c r="BJ316" s="28">
        <v>-9.0677339165275095E-2</v>
      </c>
      <c r="BK316" s="99">
        <v>2.9342958567005466</v>
      </c>
      <c r="BL316" s="99">
        <v>3.4711854486649254</v>
      </c>
      <c r="BM316" s="28">
        <v>-0.15467038563752775</v>
      </c>
      <c r="BN316" s="27">
        <v>3998.3023736201053</v>
      </c>
      <c r="BO316" s="99">
        <v>998.87917023691216</v>
      </c>
      <c r="BP316" s="27">
        <v>502.15750288945878</v>
      </c>
      <c r="BQ316" s="99">
        <v>125.45325112551143</v>
      </c>
    </row>
    <row r="317" spans="1:69" s="2" customFormat="1" x14ac:dyDescent="0.25">
      <c r="A317" s="86" t="s">
        <v>366</v>
      </c>
      <c r="B317" s="86" t="s">
        <v>243</v>
      </c>
      <c r="C317" s="86" t="s">
        <v>165</v>
      </c>
      <c r="D317" s="87">
        <v>192712.00335052013</v>
      </c>
      <c r="E317" s="87">
        <v>191278.35435763717</v>
      </c>
      <c r="F317" s="88">
        <v>7.4950926763120854E-3</v>
      </c>
      <c r="G317" s="87">
        <v>135398.18644994497</v>
      </c>
      <c r="H317" s="88">
        <v>0.42329826124933634</v>
      </c>
      <c r="I317" s="87">
        <v>84878.72672828316</v>
      </c>
      <c r="J317" s="88">
        <v>1.2704393760221775</v>
      </c>
      <c r="K317" s="89">
        <v>37905.064218964457</v>
      </c>
      <c r="L317" s="89">
        <v>39807.319955306397</v>
      </c>
      <c r="M317" s="88">
        <v>-4.7786581424664978E-2</v>
      </c>
      <c r="N317" s="89">
        <v>30581.626113837974</v>
      </c>
      <c r="O317" s="88">
        <v>0.23947183442324141</v>
      </c>
      <c r="P317" s="89">
        <v>23931.369092228328</v>
      </c>
      <c r="Q317" s="88">
        <v>0.58390704990104658</v>
      </c>
      <c r="R317" s="89">
        <v>14013.595699768801</v>
      </c>
      <c r="S317" s="89">
        <v>16504.686944169949</v>
      </c>
      <c r="T317" s="88">
        <v>-0.15093235350829187</v>
      </c>
      <c r="U317" s="89">
        <v>11604.469857522983</v>
      </c>
      <c r="V317" s="88">
        <v>0.20760326596772724</v>
      </c>
      <c r="W317" s="89">
        <v>7421.1031456757892</v>
      </c>
      <c r="X317" s="88">
        <v>0.88834401364363169</v>
      </c>
      <c r="Y317" s="86"/>
      <c r="Z317" s="86"/>
      <c r="AA317" s="86"/>
      <c r="AB317" s="86"/>
      <c r="AC317" s="91">
        <v>5.0840700925155931</v>
      </c>
      <c r="AD317" s="91">
        <v>4.8051050553615422</v>
      </c>
      <c r="AE317" s="88">
        <v>5.805597046057949E-2</v>
      </c>
      <c r="AF317" s="91">
        <v>4.4274358056021823</v>
      </c>
      <c r="AG317" s="88">
        <v>0.14831028969015192</v>
      </c>
      <c r="AH317" s="91">
        <v>3.5467559921528844</v>
      </c>
      <c r="AI317" s="88">
        <v>0.43344230721368499</v>
      </c>
      <c r="AJ317" s="91">
        <v>13.751788440257309</v>
      </c>
      <c r="AK317" s="91">
        <v>11.589335502373984</v>
      </c>
      <c r="AL317" s="88">
        <v>0.18658989874271595</v>
      </c>
      <c r="AM317" s="91">
        <v>11.667761484353255</v>
      </c>
      <c r="AN317" s="88">
        <v>0.17861412051478631</v>
      </c>
      <c r="AO317" s="91">
        <v>11.437481067453056</v>
      </c>
      <c r="AP317" s="88">
        <v>0.20234414895688319</v>
      </c>
      <c r="AQ317" s="26"/>
      <c r="AR317" s="26"/>
      <c r="AS317" s="81">
        <v>8.005995177077514</v>
      </c>
      <c r="AT317" s="81">
        <v>2.6519065532516848</v>
      </c>
      <c r="AU317" s="26"/>
      <c r="AV317" s="26"/>
      <c r="AW317" s="26"/>
      <c r="AX317" s="26"/>
      <c r="AY317" s="26"/>
      <c r="AZ317" s="26"/>
      <c r="BA317" s="26"/>
      <c r="BB317" s="101">
        <v>20.814077911305635</v>
      </c>
      <c r="BC317" s="101">
        <v>22.861382772339336</v>
      </c>
      <c r="BD317" s="28">
        <v>-8.9552975925445616E-2</v>
      </c>
      <c r="BE317" s="99">
        <v>1.5135542552686467</v>
      </c>
      <c r="BF317" s="99">
        <v>2.0290043485564526</v>
      </c>
      <c r="BG317" s="28">
        <v>-0.25404090122060408</v>
      </c>
      <c r="BH317" s="101">
        <v>2.6124239170114523</v>
      </c>
      <c r="BI317" s="101">
        <v>2.935330440825799</v>
      </c>
      <c r="BJ317" s="28">
        <v>-0.11000687327165222</v>
      </c>
      <c r="BK317" s="99">
        <v>0.18996935366004175</v>
      </c>
      <c r="BL317" s="99">
        <v>0.26018799389738856</v>
      </c>
      <c r="BM317" s="28">
        <v>-0.26987655804379362</v>
      </c>
      <c r="BN317" s="27">
        <v>1517.2961125787349</v>
      </c>
      <c r="BO317" s="99">
        <v>110.3344571631837</v>
      </c>
      <c r="BP317" s="27">
        <v>202.15057094516612</v>
      </c>
      <c r="BQ317" s="99">
        <v>14.701433293043644</v>
      </c>
    </row>
    <row r="318" spans="1:69" s="2" customFormat="1" x14ac:dyDescent="0.25">
      <c r="A318" s="86" t="s">
        <v>366</v>
      </c>
      <c r="B318" s="86" t="s">
        <v>244</v>
      </c>
      <c r="C318" s="86" t="s">
        <v>141</v>
      </c>
      <c r="D318" s="87">
        <v>1216186275.5943573</v>
      </c>
      <c r="E318" s="87">
        <v>1105500215.1072237</v>
      </c>
      <c r="F318" s="88">
        <v>0.10012305649022234</v>
      </c>
      <c r="G318" s="87">
        <v>948915421.72063136</v>
      </c>
      <c r="H318" s="88">
        <v>0.2816593004559817</v>
      </c>
      <c r="I318" s="87">
        <v>914537027.71413791</v>
      </c>
      <c r="J318" s="88">
        <v>0.32983820090279337</v>
      </c>
      <c r="K318" s="89">
        <v>348423947.00083423</v>
      </c>
      <c r="L318" s="89">
        <v>349491401.00793505</v>
      </c>
      <c r="M318" s="88">
        <v>-3.0543069272155983E-3</v>
      </c>
      <c r="N318" s="89">
        <v>317081952.5922007</v>
      </c>
      <c r="O318" s="88">
        <v>9.8845090842942074E-2</v>
      </c>
      <c r="P318" s="89">
        <v>311283641.87868917</v>
      </c>
      <c r="Q318" s="88">
        <v>0.11931338536773822</v>
      </c>
      <c r="R318" s="86"/>
      <c r="S318" s="86"/>
      <c r="T318" s="86"/>
      <c r="U318" s="86"/>
      <c r="V318" s="86"/>
      <c r="W318" s="86"/>
      <c r="X318" s="86"/>
      <c r="Y318" s="86"/>
      <c r="Z318" s="86"/>
      <c r="AA318" s="86"/>
      <c r="AB318" s="86"/>
      <c r="AC318" s="91">
        <v>3.4905358430815472</v>
      </c>
      <c r="AD318" s="91">
        <v>3.1631685698673997</v>
      </c>
      <c r="AE318" s="88">
        <v>0.10349346422213304</v>
      </c>
      <c r="AF318" s="91">
        <v>2.9926503667682156</v>
      </c>
      <c r="AG318" s="88">
        <v>0.16636941015298143</v>
      </c>
      <c r="AH318" s="91">
        <v>2.9379540222371965</v>
      </c>
      <c r="AI318" s="88">
        <v>0.1880838898981714</v>
      </c>
      <c r="AJ318" s="86"/>
      <c r="AK318" s="86"/>
      <c r="AL318" s="86"/>
      <c r="AM318" s="86"/>
      <c r="AN318" s="86"/>
      <c r="AO318" s="86"/>
      <c r="AP318" s="86"/>
      <c r="AQ318" s="26"/>
      <c r="AR318" s="26"/>
      <c r="AS318" s="26"/>
      <c r="AT318" s="26"/>
      <c r="AU318" s="26"/>
      <c r="AV318" s="26"/>
      <c r="AW318" s="26"/>
      <c r="AX318" s="26"/>
      <c r="AY318" s="26"/>
      <c r="AZ318" s="26"/>
      <c r="BA318" s="26"/>
      <c r="BB318" s="101">
        <v>91821.016595191133</v>
      </c>
      <c r="BC318" s="101">
        <v>88790.628027961997</v>
      </c>
      <c r="BD318" s="28">
        <v>3.4129599424331185E-2</v>
      </c>
      <c r="BE318" s="99"/>
      <c r="BF318" s="99"/>
      <c r="BG318" s="26"/>
      <c r="BH318" s="101">
        <v>11323.322778933338</v>
      </c>
      <c r="BI318" s="101">
        <v>10950.767130434035</v>
      </c>
      <c r="BJ318" s="28">
        <v>3.4020963468751692E-2</v>
      </c>
      <c r="BK318" s="99"/>
      <c r="BL318" s="99"/>
      <c r="BM318" s="26"/>
      <c r="BN318" s="27">
        <v>1263406.0777502737</v>
      </c>
      <c r="BO318" s="99"/>
      <c r="BP318" s="27">
        <v>157923.80420620507</v>
      </c>
      <c r="BQ318" s="99"/>
    </row>
    <row r="319" spans="1:69" s="2" customFormat="1" x14ac:dyDescent="0.25">
      <c r="A319" s="86" t="s">
        <v>366</v>
      </c>
      <c r="B319" s="86" t="s">
        <v>244</v>
      </c>
      <c r="C319" s="86" t="s">
        <v>291</v>
      </c>
      <c r="D319" s="87">
        <v>542563613.20643425</v>
      </c>
      <c r="E319" s="87">
        <v>490460063.45690584</v>
      </c>
      <c r="F319" s="88">
        <v>0.10623403133435037</v>
      </c>
      <c r="G319" s="87">
        <v>423273073.3547886</v>
      </c>
      <c r="H319" s="88">
        <v>0.28182879413086598</v>
      </c>
      <c r="I319" s="87">
        <v>406658691.65827894</v>
      </c>
      <c r="J319" s="88">
        <v>0.33419898390456176</v>
      </c>
      <c r="K319" s="89">
        <v>148392094.73534054</v>
      </c>
      <c r="L319" s="89">
        <v>147546985.04467565</v>
      </c>
      <c r="M319" s="88">
        <v>5.7277326975471391E-3</v>
      </c>
      <c r="N319" s="89">
        <v>133247249.77658831</v>
      </c>
      <c r="O319" s="88">
        <v>0.11365971893712734</v>
      </c>
      <c r="P319" s="89">
        <v>129787085.43952756</v>
      </c>
      <c r="Q319" s="88">
        <v>0.14335023575578881</v>
      </c>
      <c r="R319" s="86"/>
      <c r="S319" s="86"/>
      <c r="T319" s="86"/>
      <c r="U319" s="86"/>
      <c r="V319" s="86"/>
      <c r="W319" s="86"/>
      <c r="X319" s="86"/>
      <c r="Y319" s="86"/>
      <c r="Z319" s="86"/>
      <c r="AA319" s="86"/>
      <c r="AB319" s="86"/>
      <c r="AC319" s="91">
        <v>3.6562838079353512</v>
      </c>
      <c r="AD319" s="91">
        <v>3.3240941067579239</v>
      </c>
      <c r="AE319" s="88">
        <v>9.9933903947569222E-2</v>
      </c>
      <c r="AF319" s="91">
        <v>3.1765989471788569</v>
      </c>
      <c r="AG319" s="88">
        <v>0.15100579857035565</v>
      </c>
      <c r="AH319" s="91">
        <v>3.1332754740667612</v>
      </c>
      <c r="AI319" s="88">
        <v>0.16692063567259971</v>
      </c>
      <c r="AJ319" s="86"/>
      <c r="AK319" s="86"/>
      <c r="AL319" s="86"/>
      <c r="AM319" s="86"/>
      <c r="AN319" s="86"/>
      <c r="AO319" s="86"/>
      <c r="AP319" s="86"/>
      <c r="AQ319" s="26"/>
      <c r="AR319" s="26"/>
      <c r="AS319" s="26"/>
      <c r="AT319" s="26"/>
      <c r="AU319" s="26"/>
      <c r="AV319" s="26"/>
      <c r="AW319" s="26"/>
      <c r="AX319" s="26"/>
      <c r="AY319" s="26"/>
      <c r="AZ319" s="26"/>
      <c r="BA319" s="26"/>
      <c r="BB319" s="101">
        <v>42407.533349949466</v>
      </c>
      <c r="BC319" s="101">
        <v>40737.640929424844</v>
      </c>
      <c r="BD319" s="28">
        <v>4.0991387385872338E-2</v>
      </c>
      <c r="BE319" s="99"/>
      <c r="BF319" s="99"/>
      <c r="BG319" s="26"/>
      <c r="BH319" s="101">
        <v>5227.6772510156388</v>
      </c>
      <c r="BI319" s="101">
        <v>5023.1873486024997</v>
      </c>
      <c r="BJ319" s="28">
        <v>4.07091928335164E-2</v>
      </c>
      <c r="BK319" s="99"/>
      <c r="BL319" s="99"/>
      <c r="BM319" s="26"/>
      <c r="BN319" s="27">
        <v>563629.25667464931</v>
      </c>
      <c r="BO319" s="99"/>
      <c r="BP319" s="27">
        <v>70479.375115663512</v>
      </c>
      <c r="BQ319" s="99"/>
    </row>
    <row r="320" spans="1:69" s="2" customFormat="1" x14ac:dyDescent="0.25">
      <c r="A320" s="86" t="s">
        <v>366</v>
      </c>
      <c r="B320" s="86" t="s">
        <v>244</v>
      </c>
      <c r="C320" s="86" t="s">
        <v>287</v>
      </c>
      <c r="D320" s="87">
        <v>116727112.35105553</v>
      </c>
      <c r="E320" s="87">
        <v>107393224.1268094</v>
      </c>
      <c r="F320" s="88">
        <v>8.6913194944447505E-2</v>
      </c>
      <c r="G320" s="87">
        <v>91309732.654382288</v>
      </c>
      <c r="H320" s="88">
        <v>0.27836440823762909</v>
      </c>
      <c r="I320" s="87">
        <v>89078561.088935047</v>
      </c>
      <c r="J320" s="88">
        <v>0.3103839007291157</v>
      </c>
      <c r="K320" s="89">
        <v>46413429.63500753</v>
      </c>
      <c r="L320" s="89">
        <v>46551531.268680759</v>
      </c>
      <c r="M320" s="88">
        <v>-2.9666399774509939E-3</v>
      </c>
      <c r="N320" s="89">
        <v>40797776.231462844</v>
      </c>
      <c r="O320" s="88">
        <v>0.13764606609156188</v>
      </c>
      <c r="P320" s="89">
        <v>38593872.560489558</v>
      </c>
      <c r="Q320" s="88">
        <v>0.20261136174562688</v>
      </c>
      <c r="R320" s="89">
        <v>63143985.695618443</v>
      </c>
      <c r="S320" s="89">
        <v>63629581.83896371</v>
      </c>
      <c r="T320" s="88">
        <v>-7.6316098473542182E-3</v>
      </c>
      <c r="U320" s="89">
        <v>55987157.729913749</v>
      </c>
      <c r="V320" s="88">
        <v>0.12782981411969097</v>
      </c>
      <c r="W320" s="89">
        <v>54368106.314615063</v>
      </c>
      <c r="X320" s="88">
        <v>0.16141594725075564</v>
      </c>
      <c r="Y320" s="86"/>
      <c r="Z320" s="86"/>
      <c r="AA320" s="86"/>
      <c r="AB320" s="86"/>
      <c r="AC320" s="91">
        <v>2.5149426204654697</v>
      </c>
      <c r="AD320" s="91">
        <v>2.3069751133849836</v>
      </c>
      <c r="AE320" s="88">
        <v>9.0147269415203624E-2</v>
      </c>
      <c r="AF320" s="91">
        <v>2.2381056294917645</v>
      </c>
      <c r="AG320" s="88">
        <v>0.12369254932644538</v>
      </c>
      <c r="AH320" s="91">
        <v>2.308101135726119</v>
      </c>
      <c r="AI320" s="88">
        <v>8.9615433889676258E-2</v>
      </c>
      <c r="AJ320" s="91">
        <v>1.8485863865757719</v>
      </c>
      <c r="AK320" s="91">
        <v>1.6877876770996936</v>
      </c>
      <c r="AL320" s="88">
        <v>9.5271882629452534E-2</v>
      </c>
      <c r="AM320" s="91">
        <v>1.630904949575531</v>
      </c>
      <c r="AN320" s="88">
        <v>0.1334727919348678</v>
      </c>
      <c r="AO320" s="91">
        <v>1.6384341321998415</v>
      </c>
      <c r="AP320" s="88">
        <v>0.12826408474155124</v>
      </c>
      <c r="AQ320" s="26"/>
      <c r="AR320" s="26"/>
      <c r="AS320" s="26"/>
      <c r="AT320" s="26"/>
      <c r="AU320" s="26"/>
      <c r="AV320" s="26"/>
      <c r="AW320" s="26"/>
      <c r="AX320" s="26"/>
      <c r="AY320" s="26"/>
      <c r="AZ320" s="26"/>
      <c r="BA320" s="26"/>
      <c r="BB320" s="101">
        <v>9216.6877789115206</v>
      </c>
      <c r="BC320" s="101">
        <v>9007.4981521947175</v>
      </c>
      <c r="BD320" s="28">
        <v>2.3223943339453598E-2</v>
      </c>
      <c r="BE320" s="99">
        <v>4899.9061207088698</v>
      </c>
      <c r="BF320" s="99">
        <v>5233.0469507705911</v>
      </c>
      <c r="BG320" s="28">
        <v>-6.366096715655585E-2</v>
      </c>
      <c r="BH320" s="101">
        <v>1139.3483374300129</v>
      </c>
      <c r="BI320" s="101">
        <v>1111.6240842024449</v>
      </c>
      <c r="BJ320" s="28">
        <v>2.4940313566037223E-2</v>
      </c>
      <c r="BK320" s="99">
        <v>606.10789534773323</v>
      </c>
      <c r="BL320" s="99">
        <v>646.26919124587039</v>
      </c>
      <c r="BM320" s="28">
        <v>-6.2143293293487605E-2</v>
      </c>
      <c r="BN320" s="27">
        <v>230253.75357257656</v>
      </c>
      <c r="BO320" s="99">
        <v>124556.66407837559</v>
      </c>
      <c r="BP320" s="27">
        <v>32376.71178382622</v>
      </c>
      <c r="BQ320" s="99">
        <v>17512.609021965818</v>
      </c>
    </row>
    <row r="321" spans="1:69" s="2" customFormat="1" x14ac:dyDescent="0.25">
      <c r="A321" s="86" t="s">
        <v>366</v>
      </c>
      <c r="B321" s="86" t="s">
        <v>244</v>
      </c>
      <c r="C321" s="86" t="s">
        <v>288</v>
      </c>
      <c r="D321" s="87">
        <v>60411391.117174059</v>
      </c>
      <c r="E321" s="87">
        <v>58744977.18293567</v>
      </c>
      <c r="F321" s="88">
        <v>2.8366917720455794E-2</v>
      </c>
      <c r="G321" s="87">
        <v>48691872.114520848</v>
      </c>
      <c r="H321" s="88">
        <v>0.24068737745571764</v>
      </c>
      <c r="I321" s="87">
        <v>47069359.586470366</v>
      </c>
      <c r="J321" s="88">
        <v>0.28345470700941366</v>
      </c>
      <c r="K321" s="89">
        <v>27282333.575588033</v>
      </c>
      <c r="L321" s="89">
        <v>27775068.908039659</v>
      </c>
      <c r="M321" s="88">
        <v>-1.7740201980525113E-2</v>
      </c>
      <c r="N321" s="89">
        <v>23744867.868292473</v>
      </c>
      <c r="O321" s="88">
        <v>0.14897811716271064</v>
      </c>
      <c r="P321" s="89">
        <v>22826700.233062878</v>
      </c>
      <c r="Q321" s="88">
        <v>0.19519393066158031</v>
      </c>
      <c r="R321" s="89">
        <v>31848413.036769688</v>
      </c>
      <c r="S321" s="89">
        <v>32318184.700648334</v>
      </c>
      <c r="T321" s="88">
        <v>-1.4535830778553032E-2</v>
      </c>
      <c r="U321" s="89">
        <v>27599942.979546521</v>
      </c>
      <c r="V321" s="88">
        <v>0.15393039255086793</v>
      </c>
      <c r="W321" s="89">
        <v>27095434.164305255</v>
      </c>
      <c r="X321" s="88">
        <v>0.17541622856613498</v>
      </c>
      <c r="Y321" s="86"/>
      <c r="Z321" s="86"/>
      <c r="AA321" s="86"/>
      <c r="AB321" s="86"/>
      <c r="AC321" s="91">
        <v>2.2143043940797491</v>
      </c>
      <c r="AD321" s="91">
        <v>2.1150254344078903</v>
      </c>
      <c r="AE321" s="88">
        <v>4.6939841978615442E-2</v>
      </c>
      <c r="AF321" s="91">
        <v>2.050627208565821</v>
      </c>
      <c r="AG321" s="88">
        <v>7.9818108737765903E-2</v>
      </c>
      <c r="AH321" s="91">
        <v>2.0620308281918773</v>
      </c>
      <c r="AI321" s="88">
        <v>7.3846406079871821E-2</v>
      </c>
      <c r="AJ321" s="91">
        <v>1.8968414861810474</v>
      </c>
      <c r="AK321" s="91">
        <v>1.817706586154797</v>
      </c>
      <c r="AL321" s="88">
        <v>4.3535574238993971E-2</v>
      </c>
      <c r="AM321" s="91">
        <v>1.764201909786731</v>
      </c>
      <c r="AN321" s="88">
        <v>7.5183897975913003E-2</v>
      </c>
      <c r="AO321" s="91">
        <v>1.7371694175869006</v>
      </c>
      <c r="AP321" s="88">
        <v>9.1915081498468401E-2</v>
      </c>
      <c r="AQ321" s="26"/>
      <c r="AR321" s="26"/>
      <c r="AS321" s="26"/>
      <c r="AT321" s="26"/>
      <c r="AU321" s="26"/>
      <c r="AV321" s="26"/>
      <c r="AW321" s="26"/>
      <c r="AX321" s="26"/>
      <c r="AY321" s="26"/>
      <c r="AZ321" s="26"/>
      <c r="BA321" s="26"/>
      <c r="BB321" s="101">
        <v>4807.9064257773998</v>
      </c>
      <c r="BC321" s="101">
        <v>4957.88936189987</v>
      </c>
      <c r="BD321" s="28">
        <v>-3.0251368107374728E-2</v>
      </c>
      <c r="BE321" s="99">
        <v>2500.7634683783035</v>
      </c>
      <c r="BF321" s="99">
        <v>2687.6885382757046</v>
      </c>
      <c r="BG321" s="28">
        <v>-6.9548635280977697E-2</v>
      </c>
      <c r="BH321" s="101">
        <v>593.70049617535597</v>
      </c>
      <c r="BI321" s="101">
        <v>612.69636169357159</v>
      </c>
      <c r="BJ321" s="28">
        <v>-3.100371849068698E-2</v>
      </c>
      <c r="BK321" s="99">
        <v>309.06330087096927</v>
      </c>
      <c r="BL321" s="99">
        <v>332.43209699852292</v>
      </c>
      <c r="BM321" s="28">
        <v>-7.0296449526224547E-2</v>
      </c>
      <c r="BN321" s="27">
        <v>142381.46268130056</v>
      </c>
      <c r="BO321" s="99">
        <v>75062.393836587944</v>
      </c>
      <c r="BP321" s="27">
        <v>17866.849834995104</v>
      </c>
      <c r="BQ321" s="99">
        <v>9418.6548578150505</v>
      </c>
    </row>
    <row r="322" spans="1:69" s="2" customFormat="1" x14ac:dyDescent="0.25">
      <c r="A322" s="86" t="s">
        <v>366</v>
      </c>
      <c r="B322" s="86" t="s">
        <v>244</v>
      </c>
      <c r="C322" s="86" t="s">
        <v>139</v>
      </c>
      <c r="D322" s="87">
        <v>2034211.0359275604</v>
      </c>
      <c r="E322" s="87">
        <v>2039479.1095576477</v>
      </c>
      <c r="F322" s="88">
        <v>-2.5830485859842556E-3</v>
      </c>
      <c r="G322" s="87">
        <v>1639708.1619510471</v>
      </c>
      <c r="H322" s="88">
        <v>0.24059334650570033</v>
      </c>
      <c r="I322" s="87">
        <v>1586146.4022193027</v>
      </c>
      <c r="J322" s="88">
        <v>0.28248630333324531</v>
      </c>
      <c r="K322" s="89">
        <v>824283.55689691973</v>
      </c>
      <c r="L322" s="89">
        <v>926140.70980649861</v>
      </c>
      <c r="M322" s="88">
        <v>-0.10998021340716163</v>
      </c>
      <c r="N322" s="89">
        <v>766876.69637628039</v>
      </c>
      <c r="O322" s="88">
        <v>7.485800623738309E-2</v>
      </c>
      <c r="P322" s="89">
        <v>758832.66184098343</v>
      </c>
      <c r="Q322" s="88">
        <v>8.6252079473157689E-2</v>
      </c>
      <c r="R322" s="89">
        <v>482565.25450679613</v>
      </c>
      <c r="S322" s="89">
        <v>547109.29416870675</v>
      </c>
      <c r="T322" s="88">
        <v>-0.11797284445693917</v>
      </c>
      <c r="U322" s="89">
        <v>444253.70786326064</v>
      </c>
      <c r="V322" s="88">
        <v>8.6237989611394797E-2</v>
      </c>
      <c r="W322" s="89">
        <v>444428.90824327548</v>
      </c>
      <c r="X322" s="88">
        <v>8.5809778698385741E-2</v>
      </c>
      <c r="Y322" s="86"/>
      <c r="Z322" s="86"/>
      <c r="AA322" s="86"/>
      <c r="AB322" s="86"/>
      <c r="AC322" s="91">
        <v>2.4678534697277086</v>
      </c>
      <c r="AD322" s="91">
        <v>2.2021266185175707</v>
      </c>
      <c r="AE322" s="88">
        <v>0.12066828899648833</v>
      </c>
      <c r="AF322" s="91">
        <v>2.1381640225855785</v>
      </c>
      <c r="AG322" s="88">
        <v>0.15419277644726834</v>
      </c>
      <c r="AH322" s="91">
        <v>2.0902452964678613</v>
      </c>
      <c r="AI322" s="88">
        <v>0.18065256450902542</v>
      </c>
      <c r="AJ322" s="91">
        <v>4.2154113188414648</v>
      </c>
      <c r="AK322" s="91">
        <v>3.7277361786669876</v>
      </c>
      <c r="AL322" s="88">
        <v>0.13082340509109378</v>
      </c>
      <c r="AM322" s="91">
        <v>3.6909273528353808</v>
      </c>
      <c r="AN322" s="88">
        <v>0.14210086405606817</v>
      </c>
      <c r="AO322" s="91">
        <v>3.5689541629705683</v>
      </c>
      <c r="AP322" s="88">
        <v>0.18113349915730692</v>
      </c>
      <c r="AQ322" s="26"/>
      <c r="AR322" s="26"/>
      <c r="AS322" s="81">
        <v>100</v>
      </c>
      <c r="AT322" s="81">
        <v>100.00000000000001</v>
      </c>
      <c r="AU322" s="26"/>
      <c r="AV322" s="26"/>
      <c r="AW322" s="26"/>
      <c r="AX322" s="26"/>
      <c r="AY322" s="26"/>
      <c r="AZ322" s="26"/>
      <c r="BA322" s="26"/>
      <c r="BB322" s="101">
        <v>163.68657052920523</v>
      </c>
      <c r="BC322" s="101">
        <v>175.71709509393571</v>
      </c>
      <c r="BD322" s="28">
        <v>-6.8465305315337399E-2</v>
      </c>
      <c r="BE322" s="99">
        <v>38.35608122924161</v>
      </c>
      <c r="BF322" s="99">
        <v>46.236208409723375</v>
      </c>
      <c r="BG322" s="28">
        <v>-0.17043195044567258</v>
      </c>
      <c r="BH322" s="101">
        <v>20.207355174096318</v>
      </c>
      <c r="BI322" s="101">
        <v>21.706971561947338</v>
      </c>
      <c r="BJ322" s="28">
        <v>-6.9084551180776929E-2</v>
      </c>
      <c r="BK322" s="99">
        <v>4.7366221161901727</v>
      </c>
      <c r="BL322" s="99">
        <v>5.7116935073651041</v>
      </c>
      <c r="BM322" s="28">
        <v>-0.17071493593232867</v>
      </c>
      <c r="BN322" s="27">
        <v>4842.7405191930056</v>
      </c>
      <c r="BO322" s="99">
        <v>1148.8180281595753</v>
      </c>
      <c r="BP322" s="27">
        <v>624.37761685703799</v>
      </c>
      <c r="BQ322" s="99">
        <v>148.13463444575137</v>
      </c>
    </row>
    <row r="323" spans="1:69" s="2" customFormat="1" x14ac:dyDescent="0.25">
      <c r="A323" s="86" t="s">
        <v>366</v>
      </c>
      <c r="B323" s="86" t="s">
        <v>244</v>
      </c>
      <c r="C323" s="86" t="s">
        <v>167</v>
      </c>
      <c r="D323" s="87">
        <v>1059531.4841613353</v>
      </c>
      <c r="E323" s="87">
        <v>1062195.0945621892</v>
      </c>
      <c r="F323" s="88">
        <v>-2.5076470551314177E-3</v>
      </c>
      <c r="G323" s="87">
        <v>904812.97476897121</v>
      </c>
      <c r="H323" s="88">
        <v>0.17099501632574271</v>
      </c>
      <c r="I323" s="87">
        <v>905560.72075145366</v>
      </c>
      <c r="J323" s="88">
        <v>0.17002809406542432</v>
      </c>
      <c r="K323" s="89">
        <v>487926.10156864376</v>
      </c>
      <c r="L323" s="89">
        <v>557364.78363981249</v>
      </c>
      <c r="M323" s="88">
        <v>-0.12458390646374655</v>
      </c>
      <c r="N323" s="89">
        <v>477280.0638309801</v>
      </c>
      <c r="O323" s="88">
        <v>2.2305640952633123E-2</v>
      </c>
      <c r="P323" s="89">
        <v>489160.04727368563</v>
      </c>
      <c r="Q323" s="88">
        <v>-2.522580721625201E-3</v>
      </c>
      <c r="R323" s="89">
        <v>304400.77336105268</v>
      </c>
      <c r="S323" s="89">
        <v>352139.48012833268</v>
      </c>
      <c r="T323" s="88">
        <v>-0.13556760732957931</v>
      </c>
      <c r="U323" s="89">
        <v>293791.84186690208</v>
      </c>
      <c r="V323" s="88">
        <v>3.6110367894275353E-2</v>
      </c>
      <c r="W323" s="89">
        <v>302929.41441475163</v>
      </c>
      <c r="X323" s="88">
        <v>4.85710160944144E-3</v>
      </c>
      <c r="Y323" s="86"/>
      <c r="Z323" s="86"/>
      <c r="AA323" s="86"/>
      <c r="AB323" s="86"/>
      <c r="AC323" s="91">
        <v>2.1714999069634224</v>
      </c>
      <c r="AD323" s="91">
        <v>1.9057449012577277</v>
      </c>
      <c r="AE323" s="88">
        <v>0.13944941189678922</v>
      </c>
      <c r="AF323" s="91">
        <v>1.8957694723435881</v>
      </c>
      <c r="AG323" s="88">
        <v>0.14544512855720315</v>
      </c>
      <c r="AH323" s="91">
        <v>1.8512565075552692</v>
      </c>
      <c r="AI323" s="88">
        <v>0.17298704858089065</v>
      </c>
      <c r="AJ323" s="91">
        <v>3.4807121955127718</v>
      </c>
      <c r="AK323" s="91">
        <v>3.0164044490980846</v>
      </c>
      <c r="AL323" s="88">
        <v>0.15392754991908225</v>
      </c>
      <c r="AM323" s="91">
        <v>3.0797756977162183</v>
      </c>
      <c r="AN323" s="88">
        <v>0.13018366827618796</v>
      </c>
      <c r="AO323" s="91">
        <v>2.9893456285879774</v>
      </c>
      <c r="AP323" s="88">
        <v>0.16437261794879579</v>
      </c>
      <c r="AQ323" s="26"/>
      <c r="AR323" s="26"/>
      <c r="AS323" s="26"/>
      <c r="AT323" s="26"/>
      <c r="AU323" s="26"/>
      <c r="AV323" s="26"/>
      <c r="AW323" s="26"/>
      <c r="AX323" s="26"/>
      <c r="AY323" s="26"/>
      <c r="AZ323" s="26"/>
      <c r="BA323" s="26"/>
      <c r="BB323" s="101">
        <v>84.787369309474485</v>
      </c>
      <c r="BC323" s="101">
        <v>91.005949499314497</v>
      </c>
      <c r="BD323" s="28">
        <v>-6.8331578584176558E-2</v>
      </c>
      <c r="BE323" s="99">
        <v>24.319470967798136</v>
      </c>
      <c r="BF323" s="99">
        <v>29.927237610560603</v>
      </c>
      <c r="BG323" s="28">
        <v>-0.18738002871282783</v>
      </c>
      <c r="BH323" s="101">
        <v>10.480705070284927</v>
      </c>
      <c r="BI323" s="101">
        <v>11.253648671672886</v>
      </c>
      <c r="BJ323" s="28">
        <v>-6.8683821926445426E-2</v>
      </c>
      <c r="BK323" s="99">
        <v>3.0040728316234016</v>
      </c>
      <c r="BL323" s="99">
        <v>3.6980922549959026</v>
      </c>
      <c r="BM323" s="28">
        <v>-0.18766958083182539</v>
      </c>
      <c r="BN323" s="27">
        <v>2522.3715529441852</v>
      </c>
      <c r="BO323" s="99">
        <v>724.67110501004652</v>
      </c>
      <c r="BP323" s="27">
        <v>327.30351884216452</v>
      </c>
      <c r="BQ323" s="99">
        <v>94.043048330758054</v>
      </c>
    </row>
    <row r="324" spans="1:69" s="2" customFormat="1" x14ac:dyDescent="0.25">
      <c r="A324" s="86" t="s">
        <v>366</v>
      </c>
      <c r="B324" s="86" t="s">
        <v>244</v>
      </c>
      <c r="C324" s="86" t="s">
        <v>168</v>
      </c>
      <c r="D324" s="87">
        <v>844203.5853238249</v>
      </c>
      <c r="E324" s="87">
        <v>808457.09767708322</v>
      </c>
      <c r="F324" s="88">
        <v>4.4215689056909813E-2</v>
      </c>
      <c r="G324" s="87">
        <v>605321.42112550861</v>
      </c>
      <c r="H324" s="88">
        <v>0.39463689184193923</v>
      </c>
      <c r="I324" s="87">
        <v>571499.22015913134</v>
      </c>
      <c r="J324" s="88">
        <v>0.47717364354191116</v>
      </c>
      <c r="K324" s="89">
        <v>307688.17776793183</v>
      </c>
      <c r="L324" s="89">
        <v>326527.15359019605</v>
      </c>
      <c r="M324" s="88">
        <v>-5.7694974568356545E-2</v>
      </c>
      <c r="N324" s="89">
        <v>253072.5888909268</v>
      </c>
      <c r="O324" s="88">
        <v>0.21580997419101808</v>
      </c>
      <c r="P324" s="89">
        <v>238027.30980505198</v>
      </c>
      <c r="Q324" s="88">
        <v>0.29265914075125737</v>
      </c>
      <c r="R324" s="89">
        <v>169923.15362482765</v>
      </c>
      <c r="S324" s="89">
        <v>181971.19105305281</v>
      </c>
      <c r="T324" s="88">
        <v>-6.6208488049696895E-2</v>
      </c>
      <c r="U324" s="89">
        <v>138969.53215365752</v>
      </c>
      <c r="V324" s="88">
        <v>0.22273674661971918</v>
      </c>
      <c r="W324" s="89">
        <v>131757.63288114822</v>
      </c>
      <c r="X324" s="88">
        <v>0.28966459027164354</v>
      </c>
      <c r="Y324" s="86"/>
      <c r="Z324" s="86"/>
      <c r="AA324" s="86"/>
      <c r="AB324" s="86"/>
      <c r="AC324" s="91">
        <v>2.7436984789209222</v>
      </c>
      <c r="AD324" s="91">
        <v>2.475926086967112</v>
      </c>
      <c r="AE324" s="88">
        <v>0.10815039809278727</v>
      </c>
      <c r="AF324" s="91">
        <v>2.3918885240724332</v>
      </c>
      <c r="AG324" s="88">
        <v>0.14708459500006163</v>
      </c>
      <c r="AH324" s="91">
        <v>2.4009817219175313</v>
      </c>
      <c r="AI324" s="88">
        <v>0.14274026073371435</v>
      </c>
      <c r="AJ324" s="91">
        <v>4.9681492328452022</v>
      </c>
      <c r="AK324" s="91">
        <v>4.4427752162229979</v>
      </c>
      <c r="AL324" s="88">
        <v>0.11825356698303729</v>
      </c>
      <c r="AM324" s="91">
        <v>4.3557851260246707</v>
      </c>
      <c r="AN324" s="88">
        <v>0.14058639007737478</v>
      </c>
      <c r="AO324" s="91">
        <v>4.3375037002573604</v>
      </c>
      <c r="AP324" s="88">
        <v>0.14539365869599677</v>
      </c>
      <c r="AQ324" s="26"/>
      <c r="AR324" s="26"/>
      <c r="AS324" s="26"/>
      <c r="AT324" s="26"/>
      <c r="AU324" s="26"/>
      <c r="AV324" s="26"/>
      <c r="AW324" s="26"/>
      <c r="AX324" s="26"/>
      <c r="AY324" s="26"/>
      <c r="AZ324" s="26"/>
      <c r="BA324" s="26"/>
      <c r="BB324" s="101">
        <v>68.141002166214662</v>
      </c>
      <c r="BC324" s="101">
        <v>70.09684721713117</v>
      </c>
      <c r="BD324" s="28">
        <v>-2.7902040228116192E-2</v>
      </c>
      <c r="BE324" s="99">
        <v>13.455125531079332</v>
      </c>
      <c r="BF324" s="99">
        <v>15.319720116660541</v>
      </c>
      <c r="BG324" s="28">
        <v>-0.12171205292147734</v>
      </c>
      <c r="BH324" s="101">
        <v>8.4148250708350361</v>
      </c>
      <c r="BI324" s="101">
        <v>8.6396817186107775</v>
      </c>
      <c r="BJ324" s="28">
        <v>-2.6026033724295274E-2</v>
      </c>
      <c r="BK324" s="99">
        <v>1.6639994137048146</v>
      </c>
      <c r="BL324" s="99">
        <v>1.8889461743308549</v>
      </c>
      <c r="BM324" s="28">
        <v>-0.11908584992143885</v>
      </c>
      <c r="BN324" s="27">
        <v>2083.3331423482578</v>
      </c>
      <c r="BO324" s="99">
        <v>419.33787507328088</v>
      </c>
      <c r="BP324" s="27">
        <v>268.61428872389263</v>
      </c>
      <c r="BQ324" s="99">
        <v>54.063566385770265</v>
      </c>
    </row>
    <row r="325" spans="1:69" s="2" customFormat="1" x14ac:dyDescent="0.25">
      <c r="A325" s="86" t="s">
        <v>366</v>
      </c>
      <c r="B325" s="86" t="s">
        <v>244</v>
      </c>
      <c r="C325" s="86" t="s">
        <v>192</v>
      </c>
      <c r="D325" s="87">
        <v>130475.96644240021</v>
      </c>
      <c r="E325" s="87">
        <v>168826.9173183752</v>
      </c>
      <c r="F325" s="88">
        <v>-0.22716135249719951</v>
      </c>
      <c r="G325" s="87">
        <v>129573.76605656743</v>
      </c>
      <c r="H325" s="88">
        <v>6.9628321634096152E-3</v>
      </c>
      <c r="I325" s="87">
        <v>109086.46130871773</v>
      </c>
      <c r="J325" s="88">
        <v>0.19607845810626845</v>
      </c>
      <c r="K325" s="89">
        <v>28669.277560344151</v>
      </c>
      <c r="L325" s="89">
        <v>42248.772576490155</v>
      </c>
      <c r="M325" s="88">
        <v>-0.32141750370524325</v>
      </c>
      <c r="N325" s="89">
        <v>36524.04365437352</v>
      </c>
      <c r="O325" s="88">
        <v>-0.21505740624885084</v>
      </c>
      <c r="P325" s="89">
        <v>31645.304762245811</v>
      </c>
      <c r="Q325" s="88">
        <v>-9.4043246676271092E-2</v>
      </c>
      <c r="R325" s="89">
        <v>8241.3275209155363</v>
      </c>
      <c r="S325" s="89">
        <v>12998.622987321403</v>
      </c>
      <c r="T325" s="88">
        <v>-0.36598457167701826</v>
      </c>
      <c r="U325" s="89">
        <v>11492.333842701097</v>
      </c>
      <c r="V325" s="88">
        <v>-0.28288477921743538</v>
      </c>
      <c r="W325" s="89">
        <v>9741.8609473757551</v>
      </c>
      <c r="X325" s="88">
        <v>-0.15402944412426969</v>
      </c>
      <c r="Y325" s="86"/>
      <c r="Z325" s="86"/>
      <c r="AA325" s="86"/>
      <c r="AB325" s="86"/>
      <c r="AC325" s="91">
        <v>4.5510727003067863</v>
      </c>
      <c r="AD325" s="91">
        <v>3.9960194586178579</v>
      </c>
      <c r="AE325" s="88">
        <v>0.13890153625050417</v>
      </c>
      <c r="AF325" s="91">
        <v>3.5476292625954029</v>
      </c>
      <c r="AG325" s="88">
        <v>0.28284901364729309</v>
      </c>
      <c r="AH325" s="91">
        <v>3.4471610284146323</v>
      </c>
      <c r="AI325" s="88">
        <v>0.32023791833126197</v>
      </c>
      <c r="AJ325" s="91">
        <v>15.831911316625543</v>
      </c>
      <c r="AK325" s="91">
        <v>12.988061695692352</v>
      </c>
      <c r="AL325" s="88">
        <v>0.2189587397691827</v>
      </c>
      <c r="AM325" s="91">
        <v>11.274800038885148</v>
      </c>
      <c r="AN325" s="88">
        <v>0.40418555202962181</v>
      </c>
      <c r="AO325" s="91">
        <v>11.197702564016092</v>
      </c>
      <c r="AP325" s="88">
        <v>0.41385353166117472</v>
      </c>
      <c r="AQ325" s="26"/>
      <c r="AR325" s="26"/>
      <c r="AS325" s="26"/>
      <c r="AT325" s="26"/>
      <c r="AU325" s="26"/>
      <c r="AV325" s="26"/>
      <c r="AW325" s="26"/>
      <c r="AX325" s="26"/>
      <c r="AY325" s="26"/>
      <c r="AZ325" s="26"/>
      <c r="BA325" s="26"/>
      <c r="BB325" s="101">
        <v>20.211747428714471</v>
      </c>
      <c r="BC325" s="101">
        <v>16.706535401535078</v>
      </c>
      <c r="BD325" s="28">
        <v>0.20981082809409526</v>
      </c>
      <c r="BE325" s="99">
        <v>1.276946038331874</v>
      </c>
      <c r="BF325" s="99">
        <v>1.3017571708161126</v>
      </c>
      <c r="BG325" s="28">
        <v>-1.9059724071797297E-2</v>
      </c>
      <c r="BH325" s="101">
        <v>2.5172725763715946</v>
      </c>
      <c r="BI325" s="101">
        <v>2.114072131345512</v>
      </c>
      <c r="BJ325" s="28">
        <v>0.19072217974391614</v>
      </c>
      <c r="BK325" s="99">
        <v>0.15955945270614177</v>
      </c>
      <c r="BL325" s="99">
        <v>0.16616760689524138</v>
      </c>
      <c r="BM325" s="28">
        <v>-3.9768004802919518E-2</v>
      </c>
      <c r="BN325" s="27">
        <v>1097.8739755727054</v>
      </c>
      <c r="BO325" s="99">
        <v>69.345637024873724</v>
      </c>
      <c r="BP325" s="27">
        <v>143.60343330714414</v>
      </c>
      <c r="BQ325" s="99">
        <v>9.0709014435637201</v>
      </c>
    </row>
    <row r="326" spans="1:69" s="2" customFormat="1" x14ac:dyDescent="0.25">
      <c r="A326" s="86" t="s">
        <v>366</v>
      </c>
      <c r="B326" s="86" t="s">
        <v>244</v>
      </c>
      <c r="C326" s="86" t="s">
        <v>289</v>
      </c>
      <c r="D326" s="87">
        <v>5368.2983597886559</v>
      </c>
      <c r="E326" s="87">
        <v>8016.9438171911243</v>
      </c>
      <c r="F326" s="88">
        <v>-0.3303809428878432</v>
      </c>
      <c r="G326" s="87">
        <v>29009.426405181886</v>
      </c>
      <c r="H326" s="88">
        <v>-0.81494641483742924</v>
      </c>
      <c r="I326" s="87">
        <v>15569.038341184854</v>
      </c>
      <c r="J326" s="88">
        <v>-0.65519396624595172</v>
      </c>
      <c r="K326" s="89">
        <v>1357.9604588940892</v>
      </c>
      <c r="L326" s="89">
        <v>1941.6933510465594</v>
      </c>
      <c r="M326" s="88">
        <v>-0.30063083433737986</v>
      </c>
      <c r="N326" s="89">
        <v>11298.402749618192</v>
      </c>
      <c r="O326" s="88">
        <v>-0.87980951918712769</v>
      </c>
      <c r="P326" s="89">
        <v>7558.8438217135736</v>
      </c>
      <c r="Q326" s="88">
        <v>-0.82034812586109995</v>
      </c>
      <c r="R326" s="89">
        <v>544.11693762392315</v>
      </c>
      <c r="S326" s="89">
        <v>831.37111691467499</v>
      </c>
      <c r="T326" s="88">
        <v>-0.34551859385828676</v>
      </c>
      <c r="U326" s="89">
        <v>3976.0615612972538</v>
      </c>
      <c r="V326" s="88">
        <v>-0.86315178242703161</v>
      </c>
      <c r="W326" s="89">
        <v>2532.0328082684341</v>
      </c>
      <c r="X326" s="88">
        <v>-0.78510667956311941</v>
      </c>
      <c r="Y326" s="86"/>
      <c r="Z326" s="86"/>
      <c r="AA326" s="86"/>
      <c r="AB326" s="86"/>
      <c r="AC326" s="91">
        <v>3.9532066818503315</v>
      </c>
      <c r="AD326" s="91">
        <v>4.1288413604908554</v>
      </c>
      <c r="AE326" s="88">
        <v>-4.2538490415539629E-2</v>
      </c>
      <c r="AF326" s="91">
        <v>2.5675688013655034</v>
      </c>
      <c r="AG326" s="88">
        <v>0.53966923096584907</v>
      </c>
      <c r="AH326" s="91">
        <v>2.0597116051612492</v>
      </c>
      <c r="AI326" s="88">
        <v>0.91930106717092841</v>
      </c>
      <c r="AJ326" s="91">
        <v>9.8660747140701179</v>
      </c>
      <c r="AK326" s="91">
        <v>9.6430386551592413</v>
      </c>
      <c r="AL326" s="88">
        <v>2.31292299955209E-2</v>
      </c>
      <c r="AM326" s="91">
        <v>7.2960204357895044</v>
      </c>
      <c r="AN326" s="88">
        <v>0.35225425982548075</v>
      </c>
      <c r="AO326" s="91">
        <v>6.1488296243017313</v>
      </c>
      <c r="AP326" s="88">
        <v>0.60454514385581493</v>
      </c>
      <c r="AQ326" s="26"/>
      <c r="AR326" s="26"/>
      <c r="AS326" s="81">
        <v>0.26390075881880254</v>
      </c>
      <c r="AT326" s="81">
        <v>0.11275510048481127</v>
      </c>
      <c r="AU326" s="26"/>
      <c r="AV326" s="26"/>
      <c r="AW326" s="26"/>
      <c r="AX326" s="26"/>
      <c r="AY326" s="26"/>
      <c r="AZ326" s="26"/>
      <c r="BA326" s="26"/>
      <c r="BB326" s="101">
        <v>1.3323333515350693</v>
      </c>
      <c r="BC326" s="101">
        <v>1.8434181310845548</v>
      </c>
      <c r="BD326" s="28">
        <v>-0.27724842830356367</v>
      </c>
      <c r="BE326" s="99">
        <v>0.13541675331991623</v>
      </c>
      <c r="BF326" s="99">
        <v>0.19116568926105929</v>
      </c>
      <c r="BG326" s="28">
        <v>-0.29162626492566512</v>
      </c>
      <c r="BH326" s="101">
        <v>0.27489675721579276</v>
      </c>
      <c r="BI326" s="101">
        <v>0.28196115781127307</v>
      </c>
      <c r="BJ326" s="28">
        <v>-2.505451690693072E-2</v>
      </c>
      <c r="BK326" s="99">
        <v>2.8256051405675803E-2</v>
      </c>
      <c r="BL326" s="99">
        <v>2.9244735277776348E-2</v>
      </c>
      <c r="BM326" s="28">
        <v>-3.3807243003217254E-2</v>
      </c>
      <c r="BN326" s="27">
        <v>78.946549116993424</v>
      </c>
      <c r="BO326" s="99">
        <v>8.0018195082596399</v>
      </c>
      <c r="BP326" s="27">
        <v>18.463732260116924</v>
      </c>
      <c r="BQ326" s="99">
        <v>1.7496120708886658</v>
      </c>
    </row>
    <row r="327" spans="1:69" s="2" customFormat="1" x14ac:dyDescent="0.25">
      <c r="A327" s="86" t="s">
        <v>366</v>
      </c>
      <c r="B327" s="86" t="s">
        <v>244</v>
      </c>
      <c r="C327" s="86" t="s">
        <v>290</v>
      </c>
      <c r="D327" s="87">
        <v>624501.34792829398</v>
      </c>
      <c r="E327" s="87">
        <v>594432.27691996645</v>
      </c>
      <c r="F327" s="88">
        <v>5.0584519340251086E-2</v>
      </c>
      <c r="G327" s="87">
        <v>433615.46967097762</v>
      </c>
      <c r="H327" s="88">
        <v>0.44021925325256117</v>
      </c>
      <c r="I327" s="87">
        <v>393777.15875504614</v>
      </c>
      <c r="J327" s="88">
        <v>0.58592578071998491</v>
      </c>
      <c r="K327" s="89">
        <v>232092.35994139043</v>
      </c>
      <c r="L327" s="89">
        <v>243241.76577740404</v>
      </c>
      <c r="M327" s="88">
        <v>-4.5836724628190217E-2</v>
      </c>
      <c r="N327" s="89">
        <v>181846.69498343143</v>
      </c>
      <c r="O327" s="88">
        <v>0.27630782600990922</v>
      </c>
      <c r="P327" s="89">
        <v>169140.53452048838</v>
      </c>
      <c r="Q327" s="88">
        <v>0.37218651105348466</v>
      </c>
      <c r="R327" s="89">
        <v>133594.94028219301</v>
      </c>
      <c r="S327" s="89">
        <v>140804.66286648533</v>
      </c>
      <c r="T327" s="88">
        <v>-5.1203720370601426E-2</v>
      </c>
      <c r="U327" s="89">
        <v>104111.00307578318</v>
      </c>
      <c r="V327" s="88">
        <v>0.28319712936535868</v>
      </c>
      <c r="W327" s="89">
        <v>94481.476006158628</v>
      </c>
      <c r="X327" s="88">
        <v>0.41398024172997505</v>
      </c>
      <c r="Y327" s="86"/>
      <c r="Z327" s="86"/>
      <c r="AA327" s="86"/>
      <c r="AB327" s="86"/>
      <c r="AC327" s="91">
        <v>2.6907449606958083</v>
      </c>
      <c r="AD327" s="91">
        <v>2.4437919821053455</v>
      </c>
      <c r="AE327" s="88">
        <v>0.10105319126945937</v>
      </c>
      <c r="AF327" s="91">
        <v>2.3845111384096671</v>
      </c>
      <c r="AG327" s="88">
        <v>0.12842624945353859</v>
      </c>
      <c r="AH327" s="91">
        <v>2.3281063872205454</v>
      </c>
      <c r="AI327" s="88">
        <v>0.15576546478539835</v>
      </c>
      <c r="AJ327" s="91">
        <v>4.6745883235484653</v>
      </c>
      <c r="AK327" s="91">
        <v>4.2216803394048297</v>
      </c>
      <c r="AL327" s="88">
        <v>0.1072814490278263</v>
      </c>
      <c r="AM327" s="91">
        <v>4.164934126658502</v>
      </c>
      <c r="AN327" s="88">
        <v>0.12236788899680758</v>
      </c>
      <c r="AO327" s="91">
        <v>4.1677710319574004</v>
      </c>
      <c r="AP327" s="88">
        <v>0.12160391914645018</v>
      </c>
      <c r="AQ327" s="26"/>
      <c r="AR327" s="26"/>
      <c r="AS327" s="81">
        <v>30.699929205896456</v>
      </c>
      <c r="AT327" s="81">
        <v>27.684326427258672</v>
      </c>
      <c r="AU327" s="26"/>
      <c r="AV327" s="26"/>
      <c r="AW327" s="26"/>
      <c r="AX327" s="26"/>
      <c r="AY327" s="26"/>
      <c r="AZ327" s="26"/>
      <c r="BA327" s="26"/>
      <c r="BB327" s="101">
        <v>52.427456096620084</v>
      </c>
      <c r="BC327" s="101">
        <v>54.323944309309482</v>
      </c>
      <c r="BD327" s="28">
        <v>-3.4910723748098636E-2</v>
      </c>
      <c r="BE327" s="99">
        <v>10.908556648942742</v>
      </c>
      <c r="BF327" s="99">
        <v>12.452111373657029</v>
      </c>
      <c r="BG327" s="28">
        <v>-0.12395927713750961</v>
      </c>
      <c r="BH327" s="101">
        <v>6.4646707391128944</v>
      </c>
      <c r="BI327" s="101">
        <v>6.7248098626436654</v>
      </c>
      <c r="BJ327" s="28">
        <v>-3.8683491257625664E-2</v>
      </c>
      <c r="BK327" s="99">
        <v>1.3467658295439453</v>
      </c>
      <c r="BL327" s="99">
        <v>1.5411615083613059</v>
      </c>
      <c r="BM327" s="28">
        <v>-0.1261358253257043</v>
      </c>
      <c r="BN327" s="27">
        <v>1700.6458500023809</v>
      </c>
      <c r="BO327" s="99">
        <v>363.80654985922399</v>
      </c>
      <c r="BP327" s="27">
        <v>220.45538878848203</v>
      </c>
      <c r="BQ327" s="99">
        <v>47.15886452830874</v>
      </c>
    </row>
    <row r="328" spans="1:69" s="2" customFormat="1" x14ac:dyDescent="0.25">
      <c r="A328" s="86" t="s">
        <v>366</v>
      </c>
      <c r="B328" s="86" t="s">
        <v>244</v>
      </c>
      <c r="C328" s="86" t="s">
        <v>159</v>
      </c>
      <c r="D328" s="86"/>
      <c r="E328" s="86"/>
      <c r="F328" s="86"/>
      <c r="G328" s="87">
        <v>1641.8758157026768</v>
      </c>
      <c r="H328" s="88">
        <v>-1</v>
      </c>
      <c r="I328" s="87">
        <v>1147.8497855639457</v>
      </c>
      <c r="J328" s="88">
        <v>-1</v>
      </c>
      <c r="K328" s="86"/>
      <c r="L328" s="86"/>
      <c r="M328" s="86"/>
      <c r="N328" s="89">
        <v>543.36844074726105</v>
      </c>
      <c r="O328" s="88">
        <v>-1</v>
      </c>
      <c r="P328" s="89">
        <v>380.07173800468445</v>
      </c>
      <c r="Q328" s="88">
        <v>-1</v>
      </c>
      <c r="R328" s="86"/>
      <c r="S328" s="86"/>
      <c r="T328" s="86"/>
      <c r="U328" s="89">
        <v>102.6995514359951</v>
      </c>
      <c r="V328" s="88">
        <v>-1</v>
      </c>
      <c r="W328" s="89">
        <v>71.774771652317042</v>
      </c>
      <c r="X328" s="88">
        <v>-1</v>
      </c>
      <c r="Y328" s="86"/>
      <c r="Z328" s="86"/>
      <c r="AA328" s="86"/>
      <c r="AB328" s="86"/>
      <c r="AC328" s="86"/>
      <c r="AD328" s="86"/>
      <c r="AE328" s="86"/>
      <c r="AF328" s="91">
        <v>3.0216620852044822</v>
      </c>
      <c r="AG328" s="88">
        <v>-1</v>
      </c>
      <c r="AH328" s="91">
        <v>3.0200871856191482</v>
      </c>
      <c r="AI328" s="88">
        <v>-1</v>
      </c>
      <c r="AJ328" s="86"/>
      <c r="AK328" s="86"/>
      <c r="AL328" s="86"/>
      <c r="AM328" s="91">
        <v>15.987176114648703</v>
      </c>
      <c r="AN328" s="88">
        <v>-1</v>
      </c>
      <c r="AO328" s="91">
        <v>15.992385055911086</v>
      </c>
      <c r="AP328" s="88">
        <v>-1</v>
      </c>
      <c r="AQ328" s="26"/>
      <c r="AR328" s="26"/>
      <c r="AS328" s="26"/>
      <c r="AT328" s="26"/>
      <c r="AU328" s="26"/>
      <c r="AV328" s="26"/>
      <c r="AW328" s="26"/>
      <c r="AX328" s="26"/>
      <c r="AY328" s="26"/>
      <c r="AZ328" s="26"/>
      <c r="BA328" s="26"/>
      <c r="BB328" s="101"/>
      <c r="BC328" s="101"/>
      <c r="BD328" s="26"/>
      <c r="BE328" s="99"/>
      <c r="BF328" s="99"/>
      <c r="BG328" s="26"/>
      <c r="BH328" s="101"/>
      <c r="BI328" s="101"/>
      <c r="BJ328" s="26"/>
      <c r="BK328" s="99"/>
      <c r="BL328" s="99"/>
      <c r="BM328" s="26"/>
      <c r="BN328" s="27"/>
      <c r="BO328" s="99"/>
      <c r="BP328" s="27"/>
      <c r="BQ328" s="99"/>
    </row>
    <row r="329" spans="1:69" s="2" customFormat="1" x14ac:dyDescent="0.25">
      <c r="A329" s="86" t="s">
        <v>366</v>
      </c>
      <c r="B329" s="86" t="s">
        <v>244</v>
      </c>
      <c r="C329" s="86" t="s">
        <v>160</v>
      </c>
      <c r="D329" s="86"/>
      <c r="E329" s="87">
        <v>341.40273998022082</v>
      </c>
      <c r="F329" s="88">
        <v>-1</v>
      </c>
      <c r="G329" s="87">
        <v>144.03621951341628</v>
      </c>
      <c r="H329" s="88">
        <v>-1</v>
      </c>
      <c r="I329" s="86"/>
      <c r="J329" s="86"/>
      <c r="K329" s="86"/>
      <c r="L329" s="89">
        <v>70.02114433038642</v>
      </c>
      <c r="M329" s="88">
        <v>-1</v>
      </c>
      <c r="N329" s="89">
        <v>46.306389499731083</v>
      </c>
      <c r="O329" s="88">
        <v>-1</v>
      </c>
      <c r="P329" s="86"/>
      <c r="Q329" s="86"/>
      <c r="R329" s="86"/>
      <c r="S329" s="89">
        <v>11.382493177405188</v>
      </c>
      <c r="T329" s="88">
        <v>-1</v>
      </c>
      <c r="U329" s="89">
        <v>4.8012073077426711</v>
      </c>
      <c r="V329" s="88">
        <v>-1</v>
      </c>
      <c r="W329" s="86"/>
      <c r="X329" s="86"/>
      <c r="Y329" s="86"/>
      <c r="Z329" s="86"/>
      <c r="AA329" s="86"/>
      <c r="AB329" s="86"/>
      <c r="AC329" s="86"/>
      <c r="AD329" s="91">
        <v>4.875709233904443</v>
      </c>
      <c r="AE329" s="88">
        <v>-1</v>
      </c>
      <c r="AF329" s="91">
        <v>3.1105042105313081</v>
      </c>
      <c r="AG329" s="88">
        <v>-1</v>
      </c>
      <c r="AH329" s="86"/>
      <c r="AI329" s="86"/>
      <c r="AJ329" s="86"/>
      <c r="AK329" s="91">
        <v>29.993669634515761</v>
      </c>
      <c r="AL329" s="88">
        <v>-1</v>
      </c>
      <c r="AM329" s="91">
        <v>30.000000058555305</v>
      </c>
      <c r="AN329" s="88">
        <v>-1</v>
      </c>
      <c r="AO329" s="86"/>
      <c r="AP329" s="86"/>
      <c r="AQ329" s="26"/>
      <c r="AR329" s="26"/>
      <c r="AS329" s="26"/>
      <c r="AT329" s="26"/>
      <c r="AU329" s="26"/>
      <c r="AV329" s="26"/>
      <c r="AW329" s="26"/>
      <c r="AX329" s="26"/>
      <c r="AY329" s="26"/>
      <c r="AZ329" s="26"/>
      <c r="BA329" s="26"/>
      <c r="BB329" s="101"/>
      <c r="BC329" s="101">
        <v>9.9483531571779027E-2</v>
      </c>
      <c r="BD329" s="28">
        <v>-1</v>
      </c>
      <c r="BE329" s="99"/>
      <c r="BF329" s="99">
        <v>3.316817607982735E-3</v>
      </c>
      <c r="BG329" s="28">
        <v>-1</v>
      </c>
      <c r="BH329" s="101"/>
      <c r="BI329" s="101">
        <v>5.4115299234133399E-2</v>
      </c>
      <c r="BJ329" s="28">
        <v>-1</v>
      </c>
      <c r="BK329" s="99"/>
      <c r="BL329" s="99">
        <v>1.8042249746182592E-3</v>
      </c>
      <c r="BM329" s="28">
        <v>-1</v>
      </c>
      <c r="BN329" s="27"/>
      <c r="BO329" s="99"/>
      <c r="BP329" s="27"/>
      <c r="BQ329" s="99"/>
    </row>
    <row r="330" spans="1:69" s="2" customFormat="1" x14ac:dyDescent="0.25">
      <c r="A330" s="86" t="s">
        <v>366</v>
      </c>
      <c r="B330" s="86" t="s">
        <v>244</v>
      </c>
      <c r="C330" s="86" t="s">
        <v>161</v>
      </c>
      <c r="D330" s="87">
        <v>9285.9281740939623</v>
      </c>
      <c r="E330" s="87">
        <v>8506.5173133766657</v>
      </c>
      <c r="F330" s="88">
        <v>9.1625142464784939E-2</v>
      </c>
      <c r="G330" s="87">
        <v>5026.3164027893545</v>
      </c>
      <c r="H330" s="88">
        <v>0.84746192439073997</v>
      </c>
      <c r="I330" s="87">
        <v>3848.0554666984081</v>
      </c>
      <c r="J330" s="88">
        <v>1.4131482132873705</v>
      </c>
      <c r="K330" s="89">
        <v>3071.0913796807613</v>
      </c>
      <c r="L330" s="89">
        <v>2830.5784880652914</v>
      </c>
      <c r="M330" s="88">
        <v>8.4969518644176928E-2</v>
      </c>
      <c r="N330" s="89">
        <v>1583.3052040103103</v>
      </c>
      <c r="O330" s="88">
        <v>0.93967112083133331</v>
      </c>
      <c r="P330" s="89">
        <v>1216.5605606574125</v>
      </c>
      <c r="Q330" s="88">
        <v>1.5244048500316221</v>
      </c>
      <c r="R330" s="89">
        <v>679.65269376123194</v>
      </c>
      <c r="S330" s="89">
        <v>620.31446733384485</v>
      </c>
      <c r="T330" s="88">
        <v>9.5658298415039339E-2</v>
      </c>
      <c r="U330" s="89">
        <v>392.43130283965075</v>
      </c>
      <c r="V330" s="88">
        <v>0.73190234531046361</v>
      </c>
      <c r="W330" s="89">
        <v>300.03914528016622</v>
      </c>
      <c r="X330" s="88">
        <v>1.2652134044929226</v>
      </c>
      <c r="Y330" s="86"/>
      <c r="Z330" s="86"/>
      <c r="AA330" s="86"/>
      <c r="AB330" s="86"/>
      <c r="AC330" s="91">
        <v>3.0236573992986266</v>
      </c>
      <c r="AD330" s="91">
        <v>3.0052222007773737</v>
      </c>
      <c r="AE330" s="88">
        <v>6.1343878387708764E-3</v>
      </c>
      <c r="AF330" s="91">
        <v>3.1745720219060329</v>
      </c>
      <c r="AG330" s="88">
        <v>-4.7538572622080943E-2</v>
      </c>
      <c r="AH330" s="91">
        <v>3.1630611669829016</v>
      </c>
      <c r="AI330" s="88">
        <v>-4.4072422354464243E-2</v>
      </c>
      <c r="AJ330" s="91">
        <v>13.662754903103778</v>
      </c>
      <c r="AK330" s="91">
        <v>13.713233789207392</v>
      </c>
      <c r="AL330" s="88">
        <v>-3.681034457630379E-3</v>
      </c>
      <c r="AM330" s="91">
        <v>12.808143403491771</v>
      </c>
      <c r="AN330" s="88">
        <v>6.6724073325023975E-2</v>
      </c>
      <c r="AO330" s="91">
        <v>12.8251780716987</v>
      </c>
      <c r="AP330" s="88">
        <v>6.5307228228928677E-2</v>
      </c>
      <c r="AQ330" s="26"/>
      <c r="AR330" s="26"/>
      <c r="AS330" s="81">
        <v>0.45648794594508529</v>
      </c>
      <c r="AT330" s="81">
        <v>0.14084161414726559</v>
      </c>
      <c r="AU330" s="26"/>
      <c r="AV330" s="26"/>
      <c r="AW330" s="26"/>
      <c r="AX330" s="26"/>
      <c r="AY330" s="26"/>
      <c r="AZ330" s="26"/>
      <c r="BA330" s="26"/>
      <c r="BB330" s="101">
        <v>2.654491680149516</v>
      </c>
      <c r="BC330" s="101">
        <v>2.8569667553625018</v>
      </c>
      <c r="BD330" s="28">
        <v>-7.0870644480878833E-2</v>
      </c>
      <c r="BE330" s="99">
        <v>0.19428670857196548</v>
      </c>
      <c r="BF330" s="99">
        <v>0.20833647258394988</v>
      </c>
      <c r="BG330" s="28">
        <v>-6.7437851076810398E-2</v>
      </c>
      <c r="BH330" s="101">
        <v>0.40302492046816335</v>
      </c>
      <c r="BI330" s="101">
        <v>0.39097657064373409</v>
      </c>
      <c r="BJ330" s="28">
        <v>3.0816040471662854E-2</v>
      </c>
      <c r="BK330" s="99">
        <v>2.9498208561880609E-2</v>
      </c>
      <c r="BL330" s="99">
        <v>2.8510614641417711E-2</v>
      </c>
      <c r="BM330" s="28">
        <v>3.4639516996880497E-2</v>
      </c>
      <c r="BN330" s="27">
        <v>168.92277380220125</v>
      </c>
      <c r="BO330" s="99">
        <v>12.363741792940086</v>
      </c>
      <c r="BP330" s="27">
        <v>27.335820131516915</v>
      </c>
      <c r="BQ330" s="99">
        <v>2.0000803898939141</v>
      </c>
    </row>
    <row r="331" spans="1:69" s="2" customFormat="1" x14ac:dyDescent="0.25">
      <c r="A331" s="86" t="s">
        <v>366</v>
      </c>
      <c r="B331" s="86" t="s">
        <v>244</v>
      </c>
      <c r="C331" s="86" t="s">
        <v>163</v>
      </c>
      <c r="D331" s="87">
        <v>219702.23739553094</v>
      </c>
      <c r="E331" s="87">
        <v>214024.82075711683</v>
      </c>
      <c r="F331" s="88">
        <v>2.6526907572356071E-2</v>
      </c>
      <c r="G331" s="87">
        <v>171705.95145453096</v>
      </c>
      <c r="H331" s="88">
        <v>0.27952604749235938</v>
      </c>
      <c r="I331" s="87">
        <v>177722.06140408517</v>
      </c>
      <c r="J331" s="88">
        <v>0.23621252004271887</v>
      </c>
      <c r="K331" s="89">
        <v>75595.817826541417</v>
      </c>
      <c r="L331" s="89">
        <v>83285.387812791974</v>
      </c>
      <c r="M331" s="88">
        <v>-9.2327960380458249E-2</v>
      </c>
      <c r="N331" s="89">
        <v>71225.893907495381</v>
      </c>
      <c r="O331" s="88">
        <v>6.1353023167690583E-2</v>
      </c>
      <c r="P331" s="89">
        <v>68886.775284563599</v>
      </c>
      <c r="Q331" s="88">
        <v>9.7392315350276024E-2</v>
      </c>
      <c r="R331" s="89">
        <v>36328.213342634648</v>
      </c>
      <c r="S331" s="89">
        <v>41166.528186567426</v>
      </c>
      <c r="T331" s="88">
        <v>-0.11753031059615837</v>
      </c>
      <c r="U331" s="89">
        <v>34858.529077874366</v>
      </c>
      <c r="V331" s="88">
        <v>4.2161396468479509E-2</v>
      </c>
      <c r="W331" s="89">
        <v>37276.156874989611</v>
      </c>
      <c r="X331" s="88">
        <v>-2.5430291420170083E-2</v>
      </c>
      <c r="Y331" s="86"/>
      <c r="Z331" s="86"/>
      <c r="AA331" s="86"/>
      <c r="AB331" s="86"/>
      <c r="AC331" s="91">
        <v>2.9062750256852738</v>
      </c>
      <c r="AD331" s="91">
        <v>2.5697763602686177</v>
      </c>
      <c r="AE331" s="88">
        <v>0.13094472757212308</v>
      </c>
      <c r="AF331" s="91">
        <v>2.4107237134508139</v>
      </c>
      <c r="AG331" s="88">
        <v>0.20556122191418874</v>
      </c>
      <c r="AH331" s="91">
        <v>2.5799155305199744</v>
      </c>
      <c r="AI331" s="88">
        <v>0.12650006998466445</v>
      </c>
      <c r="AJ331" s="91">
        <v>6.0477027957135805</v>
      </c>
      <c r="AK331" s="91">
        <v>5.1990009890353788</v>
      </c>
      <c r="AL331" s="88">
        <v>0.16324324778319951</v>
      </c>
      <c r="AM331" s="91">
        <v>4.9257945184932455</v>
      </c>
      <c r="AN331" s="88">
        <v>0.22776189161124738</v>
      </c>
      <c r="AO331" s="91">
        <v>4.7677141718256788</v>
      </c>
      <c r="AP331" s="88">
        <v>0.26847008393495231</v>
      </c>
      <c r="AQ331" s="26"/>
      <c r="AR331" s="26"/>
      <c r="AS331" s="81">
        <v>10.800366014893386</v>
      </c>
      <c r="AT331" s="81">
        <v>7.5281452618804385</v>
      </c>
      <c r="AU331" s="26"/>
      <c r="AV331" s="26"/>
      <c r="AW331" s="26"/>
      <c r="AX331" s="26"/>
      <c r="AY331" s="26"/>
      <c r="AZ331" s="26"/>
      <c r="BA331" s="26"/>
      <c r="BB331" s="101">
        <v>18.66743182324176</v>
      </c>
      <c r="BC331" s="101">
        <v>19.48785307341884</v>
      </c>
      <c r="BD331" s="28">
        <v>-4.2099108972456466E-2</v>
      </c>
      <c r="BE331" s="99">
        <v>3.1027060925309393</v>
      </c>
      <c r="BF331" s="99">
        <v>3.5926278095395019</v>
      </c>
      <c r="BG331" s="28">
        <v>-0.13636862569166608</v>
      </c>
      <c r="BH331" s="101">
        <v>2.3301419551920444</v>
      </c>
      <c r="BI331" s="101">
        <v>2.4523294903292148</v>
      </c>
      <c r="BJ331" s="28">
        <v>-4.9825089009865167E-2</v>
      </c>
      <c r="BK331" s="99">
        <v>0.38850289509758229</v>
      </c>
      <c r="BL331" s="99">
        <v>0.45136507049812419</v>
      </c>
      <c r="BM331" s="28">
        <v>-0.13927124518334466</v>
      </c>
      <c r="BN331" s="27">
        <v>602.33031425617185</v>
      </c>
      <c r="BO331" s="99">
        <v>99.596546755420007</v>
      </c>
      <c r="BP331" s="27">
        <v>76.107587824144133</v>
      </c>
      <c r="BQ331" s="99">
        <v>12.583540986565616</v>
      </c>
    </row>
    <row r="332" spans="1:69" s="2" customFormat="1" x14ac:dyDescent="0.25">
      <c r="A332" s="86" t="s">
        <v>366</v>
      </c>
      <c r="B332" s="86" t="s">
        <v>244</v>
      </c>
      <c r="C332" s="86" t="s">
        <v>164</v>
      </c>
      <c r="D332" s="87">
        <v>1059531.4841613353</v>
      </c>
      <c r="E332" s="87">
        <v>1062195.0945621892</v>
      </c>
      <c r="F332" s="88">
        <v>-2.5076470551314177E-3</v>
      </c>
      <c r="G332" s="87">
        <v>904812.97476897121</v>
      </c>
      <c r="H332" s="88">
        <v>0.17099501632574271</v>
      </c>
      <c r="I332" s="87">
        <v>905560.72075145366</v>
      </c>
      <c r="J332" s="88">
        <v>0.17002809406542432</v>
      </c>
      <c r="K332" s="89">
        <v>487926.10156864376</v>
      </c>
      <c r="L332" s="89">
        <v>557364.78363981249</v>
      </c>
      <c r="M332" s="88">
        <v>-0.12458390646374655</v>
      </c>
      <c r="N332" s="89">
        <v>477280.0638309801</v>
      </c>
      <c r="O332" s="88">
        <v>2.2305640952633123E-2</v>
      </c>
      <c r="P332" s="89">
        <v>489160.04727368563</v>
      </c>
      <c r="Q332" s="88">
        <v>-2.522580721625201E-3</v>
      </c>
      <c r="R332" s="89">
        <v>304400.77336105268</v>
      </c>
      <c r="S332" s="89">
        <v>352139.4801283328</v>
      </c>
      <c r="T332" s="88">
        <v>-0.13556760732957959</v>
      </c>
      <c r="U332" s="89">
        <v>293791.84186690213</v>
      </c>
      <c r="V332" s="88">
        <v>3.6110367894275144E-2</v>
      </c>
      <c r="W332" s="89">
        <v>302929.41441475163</v>
      </c>
      <c r="X332" s="88">
        <v>4.85710160944144E-3</v>
      </c>
      <c r="Y332" s="86"/>
      <c r="Z332" s="86"/>
      <c r="AA332" s="86"/>
      <c r="AB332" s="86"/>
      <c r="AC332" s="91">
        <v>2.1714999069634224</v>
      </c>
      <c r="AD332" s="91">
        <v>1.9057449012577277</v>
      </c>
      <c r="AE332" s="88">
        <v>0.13944941189678922</v>
      </c>
      <c r="AF332" s="91">
        <v>1.8957694723435881</v>
      </c>
      <c r="AG332" s="88">
        <v>0.14544512855720315</v>
      </c>
      <c r="AH332" s="91">
        <v>1.8512565075552692</v>
      </c>
      <c r="AI332" s="88">
        <v>0.17298704858089065</v>
      </c>
      <c r="AJ332" s="91">
        <v>3.4807121955127718</v>
      </c>
      <c r="AK332" s="91">
        <v>3.0164044490980833</v>
      </c>
      <c r="AL332" s="88">
        <v>0.15392754991908275</v>
      </c>
      <c r="AM332" s="91">
        <v>3.0797756977162178</v>
      </c>
      <c r="AN332" s="88">
        <v>0.13018366827618813</v>
      </c>
      <c r="AO332" s="91">
        <v>2.9893456285879774</v>
      </c>
      <c r="AP332" s="88">
        <v>0.16437261794879579</v>
      </c>
      <c r="AQ332" s="26"/>
      <c r="AR332" s="26"/>
      <c r="AS332" s="81">
        <v>52.085622654102337</v>
      </c>
      <c r="AT332" s="81">
        <v>63.079712125599322</v>
      </c>
      <c r="AU332" s="26"/>
      <c r="AV332" s="26"/>
      <c r="AW332" s="26"/>
      <c r="AX332" s="26"/>
      <c r="AY332" s="26"/>
      <c r="AZ332" s="26"/>
      <c r="BA332" s="26"/>
      <c r="BB332" s="101">
        <v>84.787369309474485</v>
      </c>
      <c r="BC332" s="101">
        <v>91.005949499314497</v>
      </c>
      <c r="BD332" s="28">
        <v>-6.8331578584176558E-2</v>
      </c>
      <c r="BE332" s="99">
        <v>24.319470967798136</v>
      </c>
      <c r="BF332" s="99">
        <v>29.927237610560606</v>
      </c>
      <c r="BG332" s="28">
        <v>-0.18738002871282794</v>
      </c>
      <c r="BH332" s="101">
        <v>10.480705070284927</v>
      </c>
      <c r="BI332" s="101">
        <v>11.253648671672886</v>
      </c>
      <c r="BJ332" s="28">
        <v>-6.8683821926445426E-2</v>
      </c>
      <c r="BK332" s="99">
        <v>3.0040728316234024</v>
      </c>
      <c r="BL332" s="99">
        <v>3.6980922549959026</v>
      </c>
      <c r="BM332" s="28">
        <v>-0.18766958083182517</v>
      </c>
      <c r="BN332" s="27">
        <v>2522.3715529441852</v>
      </c>
      <c r="BO332" s="99">
        <v>724.67110501004652</v>
      </c>
      <c r="BP332" s="27">
        <v>327.30351884216452</v>
      </c>
      <c r="BQ332" s="99">
        <v>94.043048330758054</v>
      </c>
    </row>
    <row r="333" spans="1:69" s="2" customFormat="1" x14ac:dyDescent="0.25">
      <c r="A333" s="86" t="s">
        <v>366</v>
      </c>
      <c r="B333" s="86" t="s">
        <v>244</v>
      </c>
      <c r="C333" s="86" t="s">
        <v>165</v>
      </c>
      <c r="D333" s="87">
        <v>115821.7399085176</v>
      </c>
      <c r="E333" s="87">
        <v>151962.05344782717</v>
      </c>
      <c r="F333" s="88">
        <v>-0.23782459317527946</v>
      </c>
      <c r="G333" s="87">
        <v>93649.976573081018</v>
      </c>
      <c r="H333" s="88">
        <v>0.23675140290221589</v>
      </c>
      <c r="I333" s="87">
        <v>88492.842395540472</v>
      </c>
      <c r="J333" s="88">
        <v>0.30882607873328233</v>
      </c>
      <c r="K333" s="89">
        <v>24240.2257217693</v>
      </c>
      <c r="L333" s="89">
        <v>37406.479593047916</v>
      </c>
      <c r="M333" s="88">
        <v>-0.35197789298850768</v>
      </c>
      <c r="N333" s="89">
        <v>23036.592377777368</v>
      </c>
      <c r="O333" s="88">
        <v>5.2248758160648688E-2</v>
      </c>
      <c r="P333" s="89">
        <v>22486.478022574702</v>
      </c>
      <c r="Q333" s="88">
        <v>7.7991213094107947E-2</v>
      </c>
      <c r="R333" s="89">
        <v>7017.5578895303815</v>
      </c>
      <c r="S333" s="89">
        <v>11535.554909895482</v>
      </c>
      <c r="T333" s="88">
        <v>-0.39165840357531928</v>
      </c>
      <c r="U333" s="89">
        <v>7011.2317741219149</v>
      </c>
      <c r="V333" s="88">
        <v>9.0228302419212631E-4</v>
      </c>
      <c r="W333" s="89">
        <v>6836.5798826813261</v>
      </c>
      <c r="X333" s="88">
        <v>2.6472009389887408E-2</v>
      </c>
      <c r="Y333" s="86"/>
      <c r="Z333" s="86"/>
      <c r="AA333" s="86"/>
      <c r="AB333" s="86"/>
      <c r="AC333" s="91">
        <v>4.7780800904218532</v>
      </c>
      <c r="AD333" s="91">
        <v>4.0624526846966287</v>
      </c>
      <c r="AE333" s="88">
        <v>0.17615648999950514</v>
      </c>
      <c r="AF333" s="91">
        <v>4.0652703766821876</v>
      </c>
      <c r="AG333" s="88">
        <v>0.17534128057711504</v>
      </c>
      <c r="AH333" s="91">
        <v>3.9353802897323642</v>
      </c>
      <c r="AI333" s="88">
        <v>0.21413427385611036</v>
      </c>
      <c r="AJ333" s="91">
        <v>16.504564940078954</v>
      </c>
      <c r="AK333" s="91">
        <v>13.173363105182776</v>
      </c>
      <c r="AL333" s="88">
        <v>0.2528740617181946</v>
      </c>
      <c r="AM333" s="91">
        <v>13.35713603403301</v>
      </c>
      <c r="AN333" s="88">
        <v>0.23563650905602249</v>
      </c>
      <c r="AO333" s="91">
        <v>12.944022290987014</v>
      </c>
      <c r="AP333" s="88">
        <v>0.27507235147232112</v>
      </c>
      <c r="AQ333" s="26"/>
      <c r="AR333" s="26"/>
      <c r="AS333" s="81">
        <v>5.69369342034393</v>
      </c>
      <c r="AT333" s="81">
        <v>1.4542194706294487</v>
      </c>
      <c r="AU333" s="26"/>
      <c r="AV333" s="26"/>
      <c r="AW333" s="26"/>
      <c r="AX333" s="26"/>
      <c r="AY333" s="26"/>
      <c r="AZ333" s="26"/>
      <c r="BA333" s="26"/>
      <c r="BB333" s="101">
        <v>18.234368986562497</v>
      </c>
      <c r="BC333" s="101">
        <v>15.207541027955616</v>
      </c>
      <c r="BD333" s="28">
        <v>0.199034673195538</v>
      </c>
      <c r="BE333" s="99">
        <v>1.1044523427623334</v>
      </c>
      <c r="BF333" s="99">
        <v>1.1698681759552472</v>
      </c>
      <c r="BG333" s="28">
        <v>-5.5917268746539725E-2</v>
      </c>
      <c r="BH333" s="101">
        <v>2.2488267007093397</v>
      </c>
      <c r="BI333" s="101">
        <v>1.9243285040749449</v>
      </c>
      <c r="BJ333" s="28">
        <v>0.16862931456206129</v>
      </c>
      <c r="BK333" s="99">
        <v>0.13623417883113428</v>
      </c>
      <c r="BL333" s="99">
        <v>0.14951107337493402</v>
      </c>
      <c r="BM333" s="28">
        <v>-8.8802081639162714E-2</v>
      </c>
      <c r="BN333" s="27">
        <v>1025.0919143912822</v>
      </c>
      <c r="BO333" s="99">
        <v>62.109599260141323</v>
      </c>
      <c r="BP333" s="27">
        <v>130.37433461134339</v>
      </c>
      <c r="BQ333" s="99">
        <v>7.8986259209117238</v>
      </c>
    </row>
    <row r="334" spans="1:69" s="2" customFormat="1" x14ac:dyDescent="0.25">
      <c r="A334" s="86" t="s">
        <v>366</v>
      </c>
      <c r="B334" s="86" t="s">
        <v>244</v>
      </c>
      <c r="C334" s="86" t="s">
        <v>166</v>
      </c>
      <c r="D334" s="86"/>
      <c r="E334" s="86"/>
      <c r="F334" s="86"/>
      <c r="G334" s="87">
        <v>102.13464029908181</v>
      </c>
      <c r="H334" s="88">
        <v>-1</v>
      </c>
      <c r="I334" s="87">
        <v>28.675319730043412</v>
      </c>
      <c r="J334" s="88">
        <v>-1</v>
      </c>
      <c r="K334" s="86"/>
      <c r="L334" s="86"/>
      <c r="M334" s="86"/>
      <c r="N334" s="89">
        <v>16.06849272065665</v>
      </c>
      <c r="O334" s="88">
        <v>-1</v>
      </c>
      <c r="P334" s="89">
        <v>3.3506192954377099</v>
      </c>
      <c r="Q334" s="88">
        <v>-1</v>
      </c>
      <c r="R334" s="86"/>
      <c r="S334" s="86"/>
      <c r="T334" s="86"/>
      <c r="U334" s="89">
        <v>5.1084456985361388</v>
      </c>
      <c r="V334" s="88">
        <v>-1</v>
      </c>
      <c r="W334" s="89">
        <v>1.4343394935131073</v>
      </c>
      <c r="X334" s="88">
        <v>-1</v>
      </c>
      <c r="Y334" s="86"/>
      <c r="Z334" s="86"/>
      <c r="AA334" s="86"/>
      <c r="AB334" s="86"/>
      <c r="AC334" s="86"/>
      <c r="AD334" s="86"/>
      <c r="AE334" s="86"/>
      <c r="AF334" s="91">
        <v>6.3562054061103002</v>
      </c>
      <c r="AG334" s="88">
        <v>-1</v>
      </c>
      <c r="AH334" s="91">
        <v>8.5582148258647202</v>
      </c>
      <c r="AI334" s="88">
        <v>-1</v>
      </c>
      <c r="AJ334" s="86"/>
      <c r="AK334" s="86"/>
      <c r="AL334" s="86"/>
      <c r="AM334" s="91">
        <v>19.993290782820537</v>
      </c>
      <c r="AN334" s="88">
        <v>-1</v>
      </c>
      <c r="AO334" s="91">
        <v>19.992003190129946</v>
      </c>
      <c r="AP334" s="88">
        <v>-1</v>
      </c>
      <c r="AQ334" s="26"/>
      <c r="AR334" s="26"/>
      <c r="AS334" s="26"/>
      <c r="AT334" s="26"/>
      <c r="AU334" s="26"/>
      <c r="AV334" s="26"/>
      <c r="AW334" s="26"/>
      <c r="AX334" s="26"/>
      <c r="AY334" s="26"/>
      <c r="AZ334" s="26"/>
      <c r="BA334" s="26"/>
      <c r="BB334" s="101"/>
      <c r="BC334" s="101"/>
      <c r="BD334" s="26"/>
      <c r="BE334" s="99"/>
      <c r="BF334" s="99"/>
      <c r="BG334" s="26"/>
      <c r="BH334" s="101"/>
      <c r="BI334" s="101"/>
      <c r="BJ334" s="26"/>
      <c r="BK334" s="99"/>
      <c r="BL334" s="99"/>
      <c r="BM334" s="26"/>
      <c r="BN334" s="27"/>
      <c r="BO334" s="99"/>
      <c r="BP334" s="27"/>
      <c r="BQ334" s="99"/>
    </row>
    <row r="335" spans="1:69" s="2" customFormat="1" x14ac:dyDescent="0.25">
      <c r="A335" s="86" t="s">
        <v>366</v>
      </c>
      <c r="B335" s="86" t="s">
        <v>245</v>
      </c>
      <c r="C335" s="86" t="s">
        <v>141</v>
      </c>
      <c r="D335" s="87">
        <v>2668872472.3633265</v>
      </c>
      <c r="E335" s="87">
        <v>2572779676.8467555</v>
      </c>
      <c r="F335" s="88">
        <v>3.7349795779770809E-2</v>
      </c>
      <c r="G335" s="87">
        <v>2270997150.7499838</v>
      </c>
      <c r="H335" s="88">
        <v>0.17519851202012593</v>
      </c>
      <c r="I335" s="87">
        <v>2282826899.2912073</v>
      </c>
      <c r="J335" s="88">
        <v>0.16910856149101017</v>
      </c>
      <c r="K335" s="89">
        <v>749076540.47725332</v>
      </c>
      <c r="L335" s="89">
        <v>784893771.57917023</v>
      </c>
      <c r="M335" s="88">
        <v>-4.5633221206296856E-2</v>
      </c>
      <c r="N335" s="89">
        <v>745648535.48568416</v>
      </c>
      <c r="O335" s="88">
        <v>4.5973469113518781E-3</v>
      </c>
      <c r="P335" s="89">
        <v>758659532.4504118</v>
      </c>
      <c r="Q335" s="88">
        <v>-1.2631479027497557E-2</v>
      </c>
      <c r="R335" s="86"/>
      <c r="S335" s="86"/>
      <c r="T335" s="86"/>
      <c r="U335" s="86"/>
      <c r="V335" s="86"/>
      <c r="W335" s="86"/>
      <c r="X335" s="86"/>
      <c r="Y335" s="87">
        <v>2388046083.6900935</v>
      </c>
      <c r="Z335" s="90">
        <v>280826388.67323285</v>
      </c>
      <c r="AA335" s="86"/>
      <c r="AB335" s="86"/>
      <c r="AC335" s="91">
        <v>3.5628835347892869</v>
      </c>
      <c r="AD335" s="91">
        <v>3.2778699105618343</v>
      </c>
      <c r="AE335" s="88">
        <v>8.6950865044732845E-2</v>
      </c>
      <c r="AF335" s="91">
        <v>3.0456670169287618</v>
      </c>
      <c r="AG335" s="88">
        <v>0.16982044162598053</v>
      </c>
      <c r="AH335" s="91">
        <v>3.0090268449113826</v>
      </c>
      <c r="AI335" s="88">
        <v>0.18406505439276519</v>
      </c>
      <c r="AJ335" s="86"/>
      <c r="AK335" s="86"/>
      <c r="AL335" s="86"/>
      <c r="AM335" s="86"/>
      <c r="AN335" s="86"/>
      <c r="AO335" s="86"/>
      <c r="AP335" s="86"/>
      <c r="AQ335" s="26"/>
      <c r="AR335" s="26"/>
      <c r="AS335" s="26"/>
      <c r="AT335" s="26"/>
      <c r="AU335" s="50">
        <v>29.80281070707051</v>
      </c>
      <c r="AV335" s="50">
        <v>33.555205857830543</v>
      </c>
      <c r="AW335" s="50">
        <v>-3.7523951507600337</v>
      </c>
      <c r="AX335" s="26"/>
      <c r="AY335" s="26"/>
      <c r="AZ335" s="50">
        <v>10.522285781027104</v>
      </c>
      <c r="BA335" s="26"/>
      <c r="BB335" s="101">
        <v>89895.814735826629</v>
      </c>
      <c r="BC335" s="101">
        <v>91769.48283766488</v>
      </c>
      <c r="BD335" s="28">
        <v>-2.0417115187983201E-2</v>
      </c>
      <c r="BE335" s="99"/>
      <c r="BF335" s="99"/>
      <c r="BG335" s="26"/>
      <c r="BH335" s="101">
        <v>11152.234958344283</v>
      </c>
      <c r="BI335" s="101">
        <v>11289.295748277156</v>
      </c>
      <c r="BJ335" s="28">
        <v>-1.2140774144728207E-2</v>
      </c>
      <c r="BK335" s="99"/>
      <c r="BL335" s="99"/>
      <c r="BM335" s="26"/>
      <c r="BN335" s="27">
        <v>1349660.6933190178</v>
      </c>
      <c r="BO335" s="99"/>
      <c r="BP335" s="27">
        <v>168703.13305697587</v>
      </c>
      <c r="BQ335" s="99"/>
    </row>
    <row r="336" spans="1:69" s="2" customFormat="1" x14ac:dyDescent="0.25">
      <c r="A336" s="86" t="s">
        <v>366</v>
      </c>
      <c r="B336" s="86" t="s">
        <v>245</v>
      </c>
      <c r="C336" s="86" t="s">
        <v>291</v>
      </c>
      <c r="D336" s="87">
        <v>1197605863.8956711</v>
      </c>
      <c r="E336" s="87">
        <v>1149501572.3094761</v>
      </c>
      <c r="F336" s="88">
        <v>4.1847956318622634E-2</v>
      </c>
      <c r="G336" s="87">
        <v>1019181553.2585731</v>
      </c>
      <c r="H336" s="88">
        <v>0.17506626769944161</v>
      </c>
      <c r="I336" s="87">
        <v>1027895804.9644264</v>
      </c>
      <c r="J336" s="88">
        <v>0.16510434045123679</v>
      </c>
      <c r="K336" s="89">
        <v>339698345.24266934</v>
      </c>
      <c r="L336" s="89">
        <v>353813516.00596899</v>
      </c>
      <c r="M336" s="88">
        <v>-3.9894379736079712E-2</v>
      </c>
      <c r="N336" s="89">
        <v>334245742.59586722</v>
      </c>
      <c r="O336" s="88">
        <v>1.6313155118911443E-2</v>
      </c>
      <c r="P336" s="89">
        <v>334814675.03477871</v>
      </c>
      <c r="Q336" s="88">
        <v>1.4586189232545859E-2</v>
      </c>
      <c r="R336" s="86"/>
      <c r="S336" s="86"/>
      <c r="T336" s="86"/>
      <c r="U336" s="86"/>
      <c r="V336" s="86"/>
      <c r="W336" s="86"/>
      <c r="X336" s="86"/>
      <c r="Y336" s="87">
        <v>1078347520.2517464</v>
      </c>
      <c r="Z336" s="90">
        <v>119258343.64392464</v>
      </c>
      <c r="AA336" s="86"/>
      <c r="AB336" s="86"/>
      <c r="AC336" s="91">
        <v>3.5254980798924436</v>
      </c>
      <c r="AD336" s="91">
        <v>3.2488910691870898</v>
      </c>
      <c r="AE336" s="88">
        <v>8.5138899647553903E-2</v>
      </c>
      <c r="AF336" s="91">
        <v>3.0491983094332307</v>
      </c>
      <c r="AG336" s="88">
        <v>0.15620491753051807</v>
      </c>
      <c r="AH336" s="91">
        <v>3.0700440620102873</v>
      </c>
      <c r="AI336" s="88">
        <v>0.1483542283702344</v>
      </c>
      <c r="AJ336" s="86"/>
      <c r="AK336" s="86"/>
      <c r="AL336" s="86"/>
      <c r="AM336" s="86"/>
      <c r="AN336" s="86"/>
      <c r="AO336" s="86"/>
      <c r="AP336" s="86"/>
      <c r="AQ336" s="26"/>
      <c r="AR336" s="26"/>
      <c r="AS336" s="26"/>
      <c r="AT336" s="26"/>
      <c r="AU336" s="50">
        <v>27.197847713296269</v>
      </c>
      <c r="AV336" s="50">
        <v>30.68955595131715</v>
      </c>
      <c r="AW336" s="50">
        <v>-3.4917082380208804</v>
      </c>
      <c r="AX336" s="26"/>
      <c r="AY336" s="26"/>
      <c r="AZ336" s="50">
        <v>9.9580627683294125</v>
      </c>
      <c r="BA336" s="26"/>
      <c r="BB336" s="101">
        <v>42370.232539677316</v>
      </c>
      <c r="BC336" s="101">
        <v>43047.545068578285</v>
      </c>
      <c r="BD336" s="28">
        <v>-1.573405702513244E-2</v>
      </c>
      <c r="BE336" s="99"/>
      <c r="BF336" s="99"/>
      <c r="BG336" s="26"/>
      <c r="BH336" s="101">
        <v>5256.5209917480634</v>
      </c>
      <c r="BI336" s="101">
        <v>5294.1394213794047</v>
      </c>
      <c r="BJ336" s="28">
        <v>-7.1056741496882819E-3</v>
      </c>
      <c r="BK336" s="99"/>
      <c r="BL336" s="99"/>
      <c r="BM336" s="26"/>
      <c r="BN336" s="27">
        <v>606725.76523335546</v>
      </c>
      <c r="BO336" s="99"/>
      <c r="BP336" s="27">
        <v>75963.268325955491</v>
      </c>
      <c r="BQ336" s="99"/>
    </row>
    <row r="337" spans="1:69" s="2" customFormat="1" x14ac:dyDescent="0.25">
      <c r="A337" s="86" t="s">
        <v>366</v>
      </c>
      <c r="B337" s="86" t="s">
        <v>245</v>
      </c>
      <c r="C337" s="86" t="s">
        <v>287</v>
      </c>
      <c r="D337" s="87">
        <v>282842468.70321006</v>
      </c>
      <c r="E337" s="87">
        <v>270893773.21405464</v>
      </c>
      <c r="F337" s="88">
        <v>4.4108416917039289E-2</v>
      </c>
      <c r="G337" s="87">
        <v>241907723.42853779</v>
      </c>
      <c r="H337" s="88">
        <v>0.169216363555936</v>
      </c>
      <c r="I337" s="87">
        <v>242635581.68349665</v>
      </c>
      <c r="J337" s="88">
        <v>0.1657089481301256</v>
      </c>
      <c r="K337" s="89">
        <v>115916807.32755026</v>
      </c>
      <c r="L337" s="89">
        <v>120921831.89737201</v>
      </c>
      <c r="M337" s="88">
        <v>-4.1390578452942868E-2</v>
      </c>
      <c r="N337" s="89">
        <v>111868474.71274287</v>
      </c>
      <c r="O337" s="88">
        <v>3.6188324058254583E-2</v>
      </c>
      <c r="P337" s="89">
        <v>105363560.19766706</v>
      </c>
      <c r="Q337" s="88">
        <v>0.10016031263640679</v>
      </c>
      <c r="R337" s="89">
        <v>148379711.53666702</v>
      </c>
      <c r="S337" s="89">
        <v>159841864.26122802</v>
      </c>
      <c r="T337" s="88">
        <v>-7.1709328326079333E-2</v>
      </c>
      <c r="U337" s="89">
        <v>146353099.83931494</v>
      </c>
      <c r="V337" s="88">
        <v>1.384741218038534E-2</v>
      </c>
      <c r="W337" s="89">
        <v>147450292.86444417</v>
      </c>
      <c r="X337" s="88">
        <v>6.3032677261434635E-3</v>
      </c>
      <c r="Y337" s="87">
        <v>258425106.53137529</v>
      </c>
      <c r="Z337" s="90">
        <v>24417362.171834756</v>
      </c>
      <c r="AA337" s="89">
        <v>127496291.68735847</v>
      </c>
      <c r="AB337" s="89">
        <v>20883419.849308543</v>
      </c>
      <c r="AC337" s="91">
        <v>2.4400470926012652</v>
      </c>
      <c r="AD337" s="91">
        <v>2.2402387473253453</v>
      </c>
      <c r="AE337" s="88">
        <v>8.9190647878255841E-2</v>
      </c>
      <c r="AF337" s="91">
        <v>2.1624298002606293</v>
      </c>
      <c r="AG337" s="88">
        <v>0.1283821062340039</v>
      </c>
      <c r="AH337" s="91">
        <v>2.3028415253651331</v>
      </c>
      <c r="AI337" s="88">
        <v>5.958098537170381E-2</v>
      </c>
      <c r="AJ337" s="91">
        <v>1.90620716116782</v>
      </c>
      <c r="AK337" s="91">
        <v>1.6947610969510187</v>
      </c>
      <c r="AL337" s="88">
        <v>0.12476452557071668</v>
      </c>
      <c r="AM337" s="91">
        <v>1.6529046784395744</v>
      </c>
      <c r="AN337" s="88">
        <v>0.15324687868109604</v>
      </c>
      <c r="AO337" s="91">
        <v>1.6455415378968383</v>
      </c>
      <c r="AP337" s="88">
        <v>0.1584071974288401</v>
      </c>
      <c r="AQ337" s="26"/>
      <c r="AR337" s="26"/>
      <c r="AS337" s="26"/>
      <c r="AT337" s="26"/>
      <c r="AU337" s="50">
        <v>25.466223825192529</v>
      </c>
      <c r="AV337" s="50">
        <v>28.257559837877562</v>
      </c>
      <c r="AW337" s="50">
        <v>-2.7913360126850328</v>
      </c>
      <c r="AX337" s="50">
        <v>28.986033965141573</v>
      </c>
      <c r="AY337" s="50">
        <v>30.334801467510847</v>
      </c>
      <c r="AZ337" s="50">
        <v>8.6328486255210066</v>
      </c>
      <c r="BA337" s="50">
        <v>14.074309508377707</v>
      </c>
      <c r="BB337" s="101">
        <v>10180.640678955615</v>
      </c>
      <c r="BC337" s="101">
        <v>10324.632813213389</v>
      </c>
      <c r="BD337" s="28">
        <v>-1.394646539618285E-2</v>
      </c>
      <c r="BE337" s="99">
        <v>5270.6874641073682</v>
      </c>
      <c r="BF337" s="99">
        <v>6013.8307496863663</v>
      </c>
      <c r="BG337" s="28">
        <v>-0.12357236452285501</v>
      </c>
      <c r="BH337" s="101">
        <v>1267.6294024374622</v>
      </c>
      <c r="BI337" s="101">
        <v>1269.7139106233292</v>
      </c>
      <c r="BJ337" s="28">
        <v>-1.6417148527920367E-3</v>
      </c>
      <c r="BK337" s="99">
        <v>656.9327124991006</v>
      </c>
      <c r="BL337" s="99">
        <v>740.12007025598086</v>
      </c>
      <c r="BM337" s="28">
        <v>-0.11239711109051366</v>
      </c>
      <c r="BN337" s="27">
        <v>248512.6923248581</v>
      </c>
      <c r="BO337" s="99">
        <v>130370.24379480828</v>
      </c>
      <c r="BP337" s="27">
        <v>34384.611389456149</v>
      </c>
      <c r="BQ337" s="99">
        <v>18049.629760602449</v>
      </c>
    </row>
    <row r="338" spans="1:69" s="2" customFormat="1" x14ac:dyDescent="0.25">
      <c r="A338" s="86" t="s">
        <v>366</v>
      </c>
      <c r="B338" s="86" t="s">
        <v>245</v>
      </c>
      <c r="C338" s="86" t="s">
        <v>288</v>
      </c>
      <c r="D338" s="87">
        <v>134815678.87655738</v>
      </c>
      <c r="E338" s="87">
        <v>137268176.31025949</v>
      </c>
      <c r="F338" s="88">
        <v>-1.7866467666612471E-2</v>
      </c>
      <c r="G338" s="87">
        <v>117618839.15537666</v>
      </c>
      <c r="H338" s="88">
        <v>0.14620820818052269</v>
      </c>
      <c r="I338" s="87">
        <v>120242565.80282457</v>
      </c>
      <c r="J338" s="88">
        <v>0.12119762229317363</v>
      </c>
      <c r="K338" s="89">
        <v>62024843.717594706</v>
      </c>
      <c r="L338" s="89">
        <v>66938011.24438265</v>
      </c>
      <c r="M338" s="88">
        <v>-7.3398767538081749E-2</v>
      </c>
      <c r="N338" s="89">
        <v>59701164.028907724</v>
      </c>
      <c r="O338" s="88">
        <v>3.8921848953595607E-2</v>
      </c>
      <c r="P338" s="89">
        <v>58962271.664007783</v>
      </c>
      <c r="Q338" s="88">
        <v>5.1941215410402891E-2</v>
      </c>
      <c r="R338" s="89">
        <v>68723458.238127336</v>
      </c>
      <c r="S338" s="89">
        <v>76539680.404039472</v>
      </c>
      <c r="T338" s="88">
        <v>-0.10211986938868413</v>
      </c>
      <c r="U338" s="89">
        <v>65669666.906238742</v>
      </c>
      <c r="V338" s="88">
        <v>4.6502311885466226E-2</v>
      </c>
      <c r="W338" s="89">
        <v>71228744.90720281</v>
      </c>
      <c r="X338" s="88">
        <v>-3.5172410693735723E-2</v>
      </c>
      <c r="Y338" s="87">
        <v>128099410.46808933</v>
      </c>
      <c r="Z338" s="90">
        <v>6716268.4084680555</v>
      </c>
      <c r="AA338" s="89">
        <v>60934532.210157432</v>
      </c>
      <c r="AB338" s="89">
        <v>7788926.0279699024</v>
      </c>
      <c r="AC338" s="91">
        <v>2.1735754706676342</v>
      </c>
      <c r="AD338" s="91">
        <v>2.0506760472627406</v>
      </c>
      <c r="AE338" s="88">
        <v>5.9931174194452048E-2</v>
      </c>
      <c r="AF338" s="91">
        <v>1.9701263965041751</v>
      </c>
      <c r="AG338" s="88">
        <v>0.10326701602722675</v>
      </c>
      <c r="AH338" s="91">
        <v>2.0393136561633529</v>
      </c>
      <c r="AI338" s="88">
        <v>6.5836765275663262E-2</v>
      </c>
      <c r="AJ338" s="91">
        <v>1.961712671813167</v>
      </c>
      <c r="AK338" s="91">
        <v>1.7934249997601897</v>
      </c>
      <c r="AL338" s="88">
        <v>9.3835912890408116E-2</v>
      </c>
      <c r="AM338" s="91">
        <v>1.7910680028773323</v>
      </c>
      <c r="AN338" s="88">
        <v>9.5275371265466105E-2</v>
      </c>
      <c r="AO338" s="91">
        <v>1.6881185532537073</v>
      </c>
      <c r="AP338" s="88">
        <v>0.16207044110268792</v>
      </c>
      <c r="AQ338" s="26"/>
      <c r="AR338" s="26"/>
      <c r="AS338" s="26"/>
      <c r="AT338" s="26"/>
      <c r="AU338" s="50">
        <v>20.210503089720721</v>
      </c>
      <c r="AV338" s="50">
        <v>25.612435342796243</v>
      </c>
      <c r="AW338" s="50">
        <v>-5.4019322530755218</v>
      </c>
      <c r="AX338" s="50">
        <v>26.746610115275843</v>
      </c>
      <c r="AY338" s="50">
        <v>30.575829237955766</v>
      </c>
      <c r="AZ338" s="50">
        <v>4.9818155161446311</v>
      </c>
      <c r="BA338" s="50">
        <v>11.333722469234903</v>
      </c>
      <c r="BB338" s="101">
        <v>4880.4475099171377</v>
      </c>
      <c r="BC338" s="101">
        <v>5263.9933248041916</v>
      </c>
      <c r="BD338" s="28">
        <v>-7.2862139296371711E-2</v>
      </c>
      <c r="BE338" s="99">
        <v>2470.7346665982627</v>
      </c>
      <c r="BF338" s="99">
        <v>2914.1013710763068</v>
      </c>
      <c r="BG338" s="28">
        <v>-0.15214525784128405</v>
      </c>
      <c r="BH338" s="101">
        <v>608.27284459457724</v>
      </c>
      <c r="BI338" s="101">
        <v>647.53123397273669</v>
      </c>
      <c r="BJ338" s="28">
        <v>-6.0627792635269795E-2</v>
      </c>
      <c r="BK338" s="99">
        <v>308.28337235576646</v>
      </c>
      <c r="BL338" s="99">
        <v>358.78598587713708</v>
      </c>
      <c r="BM338" s="28">
        <v>-0.14075971612409849</v>
      </c>
      <c r="BN338" s="27">
        <v>140385.0783847447</v>
      </c>
      <c r="BO338" s="99">
        <v>71562.507803443965</v>
      </c>
      <c r="BP338" s="27">
        <v>17830.487517511825</v>
      </c>
      <c r="BQ338" s="99">
        <v>9089.0296439691592</v>
      </c>
    </row>
    <row r="339" spans="1:69" s="2" customFormat="1" x14ac:dyDescent="0.25">
      <c r="A339" s="86" t="s">
        <v>366</v>
      </c>
      <c r="B339" s="86" t="s">
        <v>245</v>
      </c>
      <c r="C339" s="86" t="s">
        <v>139</v>
      </c>
      <c r="D339" s="87">
        <v>6115468.6703601535</v>
      </c>
      <c r="E339" s="87">
        <v>6562691.906846608</v>
      </c>
      <c r="F339" s="88">
        <v>-6.8146309903697203E-2</v>
      </c>
      <c r="G339" s="87">
        <v>5299648.6786251925</v>
      </c>
      <c r="H339" s="88">
        <v>0.15393850445697788</v>
      </c>
      <c r="I339" s="87">
        <v>5379989.2836023113</v>
      </c>
      <c r="J339" s="88">
        <v>0.13670647802208688</v>
      </c>
      <c r="K339" s="89">
        <v>1974496.8073170243</v>
      </c>
      <c r="L339" s="89">
        <v>2216816.3081091386</v>
      </c>
      <c r="M339" s="88">
        <v>-0.10930968881170121</v>
      </c>
      <c r="N339" s="89">
        <v>1913440.0679274448</v>
      </c>
      <c r="O339" s="88">
        <v>3.1909407779734389E-2</v>
      </c>
      <c r="P339" s="89">
        <v>2014628.7157873136</v>
      </c>
      <c r="Q339" s="88">
        <v>-1.9920250394428549E-2</v>
      </c>
      <c r="R339" s="89">
        <v>1200884.3904205337</v>
      </c>
      <c r="S339" s="89">
        <v>1360337.9091291432</v>
      </c>
      <c r="T339" s="88">
        <v>-0.11721611052557372</v>
      </c>
      <c r="U339" s="89">
        <v>1134690.1514626909</v>
      </c>
      <c r="V339" s="88">
        <v>5.8336841006784136E-2</v>
      </c>
      <c r="W339" s="89">
        <v>1191576.8792930753</v>
      </c>
      <c r="X339" s="88">
        <v>7.8110873827799262E-3</v>
      </c>
      <c r="Y339" s="87">
        <v>6008611.9255783856</v>
      </c>
      <c r="Z339" s="90">
        <v>106856.74478176792</v>
      </c>
      <c r="AA339" s="89">
        <v>1161198.3966416789</v>
      </c>
      <c r="AB339" s="89">
        <v>39685.993778854732</v>
      </c>
      <c r="AC339" s="91">
        <v>3.0972289485086297</v>
      </c>
      <c r="AD339" s="91">
        <v>2.960413040467182</v>
      </c>
      <c r="AE339" s="88">
        <v>4.6215141661400345E-2</v>
      </c>
      <c r="AF339" s="91">
        <v>2.7696967192526398</v>
      </c>
      <c r="AG339" s="88">
        <v>0.1182556295710129</v>
      </c>
      <c r="AH339" s="91">
        <v>2.6704619275218762</v>
      </c>
      <c r="AI339" s="88">
        <v>0.15981018736439467</v>
      </c>
      <c r="AJ339" s="91">
        <v>5.0924707816533425</v>
      </c>
      <c r="AK339" s="91">
        <v>4.8243100944293253</v>
      </c>
      <c r="AL339" s="88">
        <v>5.5585292399355668E-2</v>
      </c>
      <c r="AM339" s="91">
        <v>4.670569028728762</v>
      </c>
      <c r="AN339" s="88">
        <v>9.0331981034742145E-2</v>
      </c>
      <c r="AO339" s="91">
        <v>4.5150165105537194</v>
      </c>
      <c r="AP339" s="88">
        <v>0.12789638083268148</v>
      </c>
      <c r="AQ339" s="26"/>
      <c r="AR339" s="26"/>
      <c r="AS339" s="81">
        <v>100</v>
      </c>
      <c r="AT339" s="81">
        <v>100.00000000000004</v>
      </c>
      <c r="AU339" s="50">
        <v>14.637177886344787</v>
      </c>
      <c r="AV339" s="50">
        <v>17.96701855589577</v>
      </c>
      <c r="AW339" s="50">
        <v>-3.3298406695509826</v>
      </c>
      <c r="AX339" s="50">
        <v>15.658091499197807</v>
      </c>
      <c r="AY339" s="50">
        <v>20.095373133012412</v>
      </c>
      <c r="AZ339" s="50">
        <v>1.7473189798137727</v>
      </c>
      <c r="BA339" s="50">
        <v>3.3047305881757048</v>
      </c>
      <c r="BB339" s="101">
        <v>226.93357629477495</v>
      </c>
      <c r="BC339" s="101">
        <v>257.2785996549361</v>
      </c>
      <c r="BD339" s="28">
        <v>-0.11794616186834082</v>
      </c>
      <c r="BE339" s="99">
        <v>44.059204739686599</v>
      </c>
      <c r="BF339" s="99">
        <v>52.708933131536732</v>
      </c>
      <c r="BG339" s="28">
        <v>-0.1641036514676644</v>
      </c>
      <c r="BH339" s="101">
        <v>28.155360829501465</v>
      </c>
      <c r="BI339" s="101">
        <v>31.665428031224582</v>
      </c>
      <c r="BJ339" s="28">
        <v>-0.11084856324259749</v>
      </c>
      <c r="BK339" s="99">
        <v>5.4672823637978016</v>
      </c>
      <c r="BL339" s="99">
        <v>6.4895792759751858</v>
      </c>
      <c r="BM339" s="28">
        <v>-0.15752899667348066</v>
      </c>
      <c r="BN339" s="27">
        <v>6664.2531358401548</v>
      </c>
      <c r="BO339" s="99">
        <v>1308.6482812723198</v>
      </c>
      <c r="BP339" s="27">
        <v>826.02666003551337</v>
      </c>
      <c r="BQ339" s="99">
        <v>162.20197879969575</v>
      </c>
    </row>
    <row r="340" spans="1:69" s="2" customFormat="1" x14ac:dyDescent="0.25">
      <c r="A340" s="86" t="s">
        <v>366</v>
      </c>
      <c r="B340" s="86" t="s">
        <v>245</v>
      </c>
      <c r="C340" s="86" t="s">
        <v>167</v>
      </c>
      <c r="D340" s="87">
        <v>3487911.5227847062</v>
      </c>
      <c r="E340" s="87">
        <v>3841906.0389479054</v>
      </c>
      <c r="F340" s="88">
        <v>-9.2140336742889101E-2</v>
      </c>
      <c r="G340" s="87">
        <v>3109870.2537768171</v>
      </c>
      <c r="H340" s="88">
        <v>0.1215617495774213</v>
      </c>
      <c r="I340" s="87">
        <v>3254498.3123247693</v>
      </c>
      <c r="J340" s="88">
        <v>7.1720181748444051E-2</v>
      </c>
      <c r="K340" s="89">
        <v>1201714.5893415278</v>
      </c>
      <c r="L340" s="89">
        <v>1389975.3725925509</v>
      </c>
      <c r="M340" s="88">
        <v>-0.13544181210914791</v>
      </c>
      <c r="N340" s="89">
        <v>1237750.6282668903</v>
      </c>
      <c r="O340" s="88">
        <v>-2.9114135030430571E-2</v>
      </c>
      <c r="P340" s="89">
        <v>1280327.0466764865</v>
      </c>
      <c r="Q340" s="88">
        <v>-6.1400294197504784E-2</v>
      </c>
      <c r="R340" s="89">
        <v>740409.2982077694</v>
      </c>
      <c r="S340" s="89">
        <v>885270.58708827069</v>
      </c>
      <c r="T340" s="88">
        <v>-0.16363504107479979</v>
      </c>
      <c r="U340" s="89">
        <v>759134.20205002441</v>
      </c>
      <c r="V340" s="88">
        <v>-2.4666131221184391E-2</v>
      </c>
      <c r="W340" s="89">
        <v>805053.68407427927</v>
      </c>
      <c r="X340" s="88">
        <v>-8.0298229975611632E-2</v>
      </c>
      <c r="Y340" s="87">
        <v>3421366.8832903709</v>
      </c>
      <c r="Z340" s="90">
        <v>66544.639494335133</v>
      </c>
      <c r="AA340" s="89">
        <v>716147.74987104791</v>
      </c>
      <c r="AB340" s="89">
        <v>24261.548336721542</v>
      </c>
      <c r="AC340" s="91">
        <v>2.9024458500548671</v>
      </c>
      <c r="AD340" s="91">
        <v>2.7640101506130055</v>
      </c>
      <c r="AE340" s="88">
        <v>5.008509082760032E-2</v>
      </c>
      <c r="AF340" s="91">
        <v>2.5125176128016076</v>
      </c>
      <c r="AG340" s="88">
        <v>0.15519423038729119</v>
      </c>
      <c r="AH340" s="91">
        <v>2.5419273308119976</v>
      </c>
      <c r="AI340" s="88">
        <v>0.14182880638358172</v>
      </c>
      <c r="AJ340" s="91">
        <v>4.710788385866473</v>
      </c>
      <c r="AK340" s="91">
        <v>4.3398098784511268</v>
      </c>
      <c r="AL340" s="88">
        <v>8.548266348196526E-2</v>
      </c>
      <c r="AM340" s="91">
        <v>4.0966014248583242</v>
      </c>
      <c r="AN340" s="88">
        <v>0.14992597456058093</v>
      </c>
      <c r="AO340" s="91">
        <v>4.0425854532509522</v>
      </c>
      <c r="AP340" s="88">
        <v>0.16529098527235031</v>
      </c>
      <c r="AQ340" s="26"/>
      <c r="AR340" s="26"/>
      <c r="AS340" s="26"/>
      <c r="AT340" s="26"/>
      <c r="AU340" s="50">
        <v>13.859740688739356</v>
      </c>
      <c r="AV340" s="50">
        <v>23.316027335085799</v>
      </c>
      <c r="AW340" s="50">
        <v>-9.4562866463464434</v>
      </c>
      <c r="AX340" s="50">
        <v>14.870401651786244</v>
      </c>
      <c r="AY340" s="50">
        <v>24.127660202352772</v>
      </c>
      <c r="AZ340" s="50">
        <v>1.9078648944972865</v>
      </c>
      <c r="BA340" s="50">
        <v>3.2767752100694727</v>
      </c>
      <c r="BB340" s="101">
        <v>130.12359917973757</v>
      </c>
      <c r="BC340" s="101">
        <v>150.58334025268363</v>
      </c>
      <c r="BD340" s="28">
        <v>-0.135869884667281</v>
      </c>
      <c r="BE340" s="99">
        <v>27.431032279290424</v>
      </c>
      <c r="BF340" s="99">
        <v>34.477277044676285</v>
      </c>
      <c r="BG340" s="28">
        <v>-0.20437358658734009</v>
      </c>
      <c r="BH340" s="101">
        <v>16.14916993708286</v>
      </c>
      <c r="BI340" s="101">
        <v>18.543573410283109</v>
      </c>
      <c r="BJ340" s="28">
        <v>-0.12912308864226041</v>
      </c>
      <c r="BK340" s="99">
        <v>3.4049859340361004</v>
      </c>
      <c r="BL340" s="99">
        <v>4.2461671731276098</v>
      </c>
      <c r="BM340" s="28">
        <v>-0.19810365555436163</v>
      </c>
      <c r="BN340" s="27">
        <v>3800.90661177111</v>
      </c>
      <c r="BO340" s="99">
        <v>806.85148651014924</v>
      </c>
      <c r="BP340" s="27">
        <v>471.19835515879214</v>
      </c>
      <c r="BQ340" s="99">
        <v>100.02480501784198</v>
      </c>
    </row>
    <row r="341" spans="1:69" s="2" customFormat="1" x14ac:dyDescent="0.25">
      <c r="A341" s="86" t="s">
        <v>366</v>
      </c>
      <c r="B341" s="86" t="s">
        <v>245</v>
      </c>
      <c r="C341" s="86" t="s">
        <v>168</v>
      </c>
      <c r="D341" s="87">
        <v>2261478.4666320039</v>
      </c>
      <c r="E341" s="87">
        <v>2293460.6732642306</v>
      </c>
      <c r="F341" s="88">
        <v>-1.3944955326705975E-2</v>
      </c>
      <c r="G341" s="87">
        <v>1819714.6396505856</v>
      </c>
      <c r="H341" s="88">
        <v>0.24276544099587177</v>
      </c>
      <c r="I341" s="87">
        <v>1677873.0947644545</v>
      </c>
      <c r="J341" s="88">
        <v>0.34782450096410772</v>
      </c>
      <c r="K341" s="89">
        <v>668023.41963835806</v>
      </c>
      <c r="L341" s="89">
        <v>680542.51184927044</v>
      </c>
      <c r="M341" s="88">
        <v>-1.8395753377542359E-2</v>
      </c>
      <c r="N341" s="89">
        <v>558214.9027037177</v>
      </c>
      <c r="O341" s="88">
        <v>0.19671369646847844</v>
      </c>
      <c r="P341" s="89">
        <v>584115.05885579903</v>
      </c>
      <c r="Q341" s="88">
        <v>0.14365039817142183</v>
      </c>
      <c r="R341" s="89">
        <v>419498.08930046431</v>
      </c>
      <c r="S341" s="89">
        <v>414218.48683228943</v>
      </c>
      <c r="T341" s="88">
        <v>1.2745936350041544E-2</v>
      </c>
      <c r="U341" s="89">
        <v>328541.63206257735</v>
      </c>
      <c r="V341" s="88">
        <v>0.27684910635788917</v>
      </c>
      <c r="W341" s="89">
        <v>320636.68400753476</v>
      </c>
      <c r="X341" s="88">
        <v>0.30832842972704388</v>
      </c>
      <c r="Y341" s="87">
        <v>2226882.861513996</v>
      </c>
      <c r="Z341" s="90">
        <v>34595.605118007654</v>
      </c>
      <c r="AA341" s="89">
        <v>404811.72575580812</v>
      </c>
      <c r="AB341" s="89">
        <v>14686.363544656224</v>
      </c>
      <c r="AC341" s="91">
        <v>3.385328118969662</v>
      </c>
      <c r="AD341" s="91">
        <v>3.370047621319205</v>
      </c>
      <c r="AE341" s="88">
        <v>4.5342082271453109E-3</v>
      </c>
      <c r="AF341" s="91">
        <v>3.2598818677838683</v>
      </c>
      <c r="AG341" s="88">
        <v>3.8481839610671073E-2</v>
      </c>
      <c r="AH341" s="91">
        <v>2.8725044309783363</v>
      </c>
      <c r="AI341" s="88">
        <v>0.17852842365039098</v>
      </c>
      <c r="AJ341" s="91">
        <v>5.3909148201440944</v>
      </c>
      <c r="AK341" s="91">
        <v>5.5368380363786533</v>
      </c>
      <c r="AL341" s="88">
        <v>-2.6354972870038917E-2</v>
      </c>
      <c r="AM341" s="91">
        <v>5.5387642297460324</v>
      </c>
      <c r="AN341" s="88">
        <v>-2.6693573416234281E-2</v>
      </c>
      <c r="AO341" s="91">
        <v>5.2329417638470384</v>
      </c>
      <c r="AP341" s="88">
        <v>3.0188193071141865E-2</v>
      </c>
      <c r="AQ341" s="26"/>
      <c r="AR341" s="26"/>
      <c r="AS341" s="26"/>
      <c r="AT341" s="26"/>
      <c r="AU341" s="50">
        <v>15.402437655391491</v>
      </c>
      <c r="AV341" s="50">
        <v>10.3555081347228</v>
      </c>
      <c r="AW341" s="50">
        <v>5.0469295206686908</v>
      </c>
      <c r="AX341" s="50">
        <v>17.147625981858269</v>
      </c>
      <c r="AY341" s="50">
        <v>11.818271381807481</v>
      </c>
      <c r="AZ341" s="50">
        <v>1.5297782237798854</v>
      </c>
      <c r="BA341" s="50">
        <v>3.5009369337406353</v>
      </c>
      <c r="BB341" s="101">
        <v>83.488109598881053</v>
      </c>
      <c r="BC341" s="101">
        <v>90.32605348665291</v>
      </c>
      <c r="BD341" s="28">
        <v>-7.5702896604270112E-2</v>
      </c>
      <c r="BE341" s="99">
        <v>15.269184520085172</v>
      </c>
      <c r="BF341" s="99">
        <v>16.073310613648047</v>
      </c>
      <c r="BG341" s="28">
        <v>-5.0028653890386555E-2</v>
      </c>
      <c r="BH341" s="101">
        <v>10.356397395391957</v>
      </c>
      <c r="BI341" s="101">
        <v>11.130952193422852</v>
      </c>
      <c r="BJ341" s="28">
        <v>-6.9585672867103876E-2</v>
      </c>
      <c r="BK341" s="99">
        <v>1.8944685849502116</v>
      </c>
      <c r="BL341" s="99">
        <v>1.9836662589996694</v>
      </c>
      <c r="BM341" s="28">
        <v>-4.4966069087871013E-2</v>
      </c>
      <c r="BN341" s="27">
        <v>2490.1511782826419</v>
      </c>
      <c r="BO341" s="99">
        <v>461.91625380125782</v>
      </c>
      <c r="BP341" s="27">
        <v>308.34150963881382</v>
      </c>
      <c r="BQ341" s="99">
        <v>57.192183734368257</v>
      </c>
    </row>
    <row r="342" spans="1:69" s="2" customFormat="1" x14ac:dyDescent="0.25">
      <c r="A342" s="86" t="s">
        <v>366</v>
      </c>
      <c r="B342" s="86" t="s">
        <v>245</v>
      </c>
      <c r="C342" s="86" t="s">
        <v>192</v>
      </c>
      <c r="D342" s="87">
        <v>366078.68094344379</v>
      </c>
      <c r="E342" s="87">
        <v>427325.19463447214</v>
      </c>
      <c r="F342" s="88">
        <v>-0.14332530461588566</v>
      </c>
      <c r="G342" s="87">
        <v>370063.78519778966</v>
      </c>
      <c r="H342" s="88">
        <v>-1.076869559720884E-2</v>
      </c>
      <c r="I342" s="87">
        <v>447617.87651308777</v>
      </c>
      <c r="J342" s="88">
        <v>-0.1821625092474605</v>
      </c>
      <c r="K342" s="89">
        <v>104758.79833713849</v>
      </c>
      <c r="L342" s="89">
        <v>146298.42366731729</v>
      </c>
      <c r="M342" s="88">
        <v>-0.28393761387778127</v>
      </c>
      <c r="N342" s="89">
        <v>117474.53695683691</v>
      </c>
      <c r="O342" s="88">
        <v>-0.10824250896490442</v>
      </c>
      <c r="P342" s="89">
        <v>150186.61025502815</v>
      </c>
      <c r="Q342" s="88">
        <v>-0.30247577890432326</v>
      </c>
      <c r="R342" s="89">
        <v>40977.002912299802</v>
      </c>
      <c r="S342" s="89">
        <v>60848.835208582888</v>
      </c>
      <c r="T342" s="88">
        <v>-0.32657703681861294</v>
      </c>
      <c r="U342" s="89">
        <v>47014.317350089586</v>
      </c>
      <c r="V342" s="88">
        <v>-0.12841438051377513</v>
      </c>
      <c r="W342" s="89">
        <v>65886.511211261517</v>
      </c>
      <c r="X342" s="88">
        <v>-0.37806688866998484</v>
      </c>
      <c r="Y342" s="87">
        <v>360362.18077401863</v>
      </c>
      <c r="Z342" s="90">
        <v>5716.5001694251387</v>
      </c>
      <c r="AA342" s="89">
        <v>40238.921014822838</v>
      </c>
      <c r="AB342" s="89">
        <v>738.08189747696474</v>
      </c>
      <c r="AC342" s="91">
        <v>3.4944910284796924</v>
      </c>
      <c r="AD342" s="91">
        <v>2.9209145520679698</v>
      </c>
      <c r="AE342" s="88">
        <v>0.19636879689124692</v>
      </c>
      <c r="AF342" s="91">
        <v>3.1501616842615041</v>
      </c>
      <c r="AG342" s="88">
        <v>0.10930529246752291</v>
      </c>
      <c r="AH342" s="91">
        <v>2.9804113412840132</v>
      </c>
      <c r="AI342" s="88">
        <v>0.17248615319461397</v>
      </c>
      <c r="AJ342" s="91">
        <v>8.9337593021855763</v>
      </c>
      <c r="AK342" s="91">
        <v>7.0227341767455362</v>
      </c>
      <c r="AL342" s="88">
        <v>0.27211981506690663</v>
      </c>
      <c r="AM342" s="91">
        <v>7.8712997668801528</v>
      </c>
      <c r="AN342" s="88">
        <v>0.13497891920923971</v>
      </c>
      <c r="AO342" s="91">
        <v>6.7937711116289856</v>
      </c>
      <c r="AP342" s="88">
        <v>0.31499268306133327</v>
      </c>
      <c r="AQ342" s="26"/>
      <c r="AR342" s="26"/>
      <c r="AS342" s="26"/>
      <c r="AT342" s="26"/>
      <c r="AU342" s="50">
        <v>17.316967018457873</v>
      </c>
      <c r="AV342" s="50">
        <v>10.727358093795548</v>
      </c>
      <c r="AW342" s="50">
        <v>6.5896089246623255</v>
      </c>
      <c r="AX342" s="50">
        <v>14.641814579556719</v>
      </c>
      <c r="AY342" s="50">
        <v>17.775910846535144</v>
      </c>
      <c r="AZ342" s="50">
        <v>1.5615495976692213</v>
      </c>
      <c r="BA342" s="50">
        <v>1.8012100569107743</v>
      </c>
      <c r="BB342" s="101">
        <v>15.756982010481671</v>
      </c>
      <c r="BC342" s="101">
        <v>18.808018716535319</v>
      </c>
      <c r="BD342" s="28">
        <v>-0.16221999520721914</v>
      </c>
      <c r="BE342" s="99">
        <v>1.6711111529195655</v>
      </c>
      <c r="BF342" s="99">
        <v>2.6069113049906418</v>
      </c>
      <c r="BG342" s="28">
        <v>-0.35896892628436994</v>
      </c>
      <c r="BH342" s="101">
        <v>2.0315602514340823</v>
      </c>
      <c r="BI342" s="101">
        <v>2.7079985590980136</v>
      </c>
      <c r="BJ342" s="28">
        <v>-0.24979271329052735</v>
      </c>
      <c r="BK342" s="99">
        <v>0.21362683150147305</v>
      </c>
      <c r="BL342" s="99">
        <v>0.36471185494854608</v>
      </c>
      <c r="BM342" s="28">
        <v>-0.4142586027766722</v>
      </c>
      <c r="BN342" s="27">
        <v>651.28892161975011</v>
      </c>
      <c r="BO342" s="99">
        <v>72.902000108780328</v>
      </c>
      <c r="BP342" s="27">
        <v>89.565162624025291</v>
      </c>
      <c r="BQ342" s="99">
        <v>10.02818509221358</v>
      </c>
    </row>
    <row r="343" spans="1:69" s="2" customFormat="1" x14ac:dyDescent="0.25">
      <c r="A343" s="86" t="s">
        <v>366</v>
      </c>
      <c r="B343" s="86" t="s">
        <v>245</v>
      </c>
      <c r="C343" s="86" t="s">
        <v>289</v>
      </c>
      <c r="D343" s="87">
        <v>139214.64094252588</v>
      </c>
      <c r="E343" s="87">
        <v>225108.17467020868</v>
      </c>
      <c r="F343" s="88">
        <v>-0.38156559109201532</v>
      </c>
      <c r="G343" s="87">
        <v>168739.83475764038</v>
      </c>
      <c r="H343" s="88">
        <v>-0.17497465170284948</v>
      </c>
      <c r="I343" s="87">
        <v>216954.54990792274</v>
      </c>
      <c r="J343" s="88">
        <v>-0.35832347834323047</v>
      </c>
      <c r="K343" s="89">
        <v>54591.861869692802</v>
      </c>
      <c r="L343" s="89">
        <v>99034.568926525506</v>
      </c>
      <c r="M343" s="88">
        <v>-0.44875953456015022</v>
      </c>
      <c r="N343" s="89">
        <v>71826.473621339595</v>
      </c>
      <c r="O343" s="88">
        <v>-0.23994790336646016</v>
      </c>
      <c r="P343" s="89">
        <v>85305.184544242336</v>
      </c>
      <c r="Q343" s="88">
        <v>-0.36004051616136534</v>
      </c>
      <c r="R343" s="89">
        <v>28464.011989846182</v>
      </c>
      <c r="S343" s="89">
        <v>48814.94776124652</v>
      </c>
      <c r="T343" s="88">
        <v>-0.41689967325042704</v>
      </c>
      <c r="U343" s="89">
        <v>35464.045178447232</v>
      </c>
      <c r="V343" s="88">
        <v>-0.19738394628639883</v>
      </c>
      <c r="W343" s="89">
        <v>46449.131618863918</v>
      </c>
      <c r="X343" s="88">
        <v>-0.38720034158213673</v>
      </c>
      <c r="Y343" s="87">
        <v>138100.6336363423</v>
      </c>
      <c r="Z343" s="90">
        <v>1114.0073061835656</v>
      </c>
      <c r="AA343" s="89">
        <v>28132.700269639481</v>
      </c>
      <c r="AB343" s="89">
        <v>331.3117202067001</v>
      </c>
      <c r="AC343" s="91">
        <v>2.5500987908201793</v>
      </c>
      <c r="AD343" s="91">
        <v>2.2730262484124926</v>
      </c>
      <c r="AE343" s="88">
        <v>0.12189588334107332</v>
      </c>
      <c r="AF343" s="91">
        <v>2.3492707667539992</v>
      </c>
      <c r="AG343" s="88">
        <v>8.5485260749089978E-2</v>
      </c>
      <c r="AH343" s="91">
        <v>2.5432750783793487</v>
      </c>
      <c r="AI343" s="88">
        <v>2.6830414448046455E-3</v>
      </c>
      <c r="AJ343" s="91">
        <v>4.8909001651695192</v>
      </c>
      <c r="AK343" s="91">
        <v>4.6114599112388852</v>
      </c>
      <c r="AL343" s="88">
        <v>6.0596917095515061E-2</v>
      </c>
      <c r="AM343" s="91">
        <v>4.7580537952898165</v>
      </c>
      <c r="AN343" s="88">
        <v>2.7920316918487235E-2</v>
      </c>
      <c r="AO343" s="91">
        <v>4.6707988362007002</v>
      </c>
      <c r="AP343" s="88">
        <v>4.7122844868192348E-2</v>
      </c>
      <c r="AQ343" s="26"/>
      <c r="AR343" s="26"/>
      <c r="AS343" s="81">
        <v>2.2764345375074453</v>
      </c>
      <c r="AT343" s="81">
        <v>2.3702541407735742</v>
      </c>
      <c r="AU343" s="50">
        <v>10.618377920715464</v>
      </c>
      <c r="AV343" s="50">
        <v>16.165785382978314</v>
      </c>
      <c r="AW343" s="50">
        <v>-5.54740746226285</v>
      </c>
      <c r="AX343" s="50">
        <v>11.059100081854156</v>
      </c>
      <c r="AY343" s="50">
        <v>20.319002068614296</v>
      </c>
      <c r="AZ343" s="50">
        <v>0.800208439745557</v>
      </c>
      <c r="BA343" s="50">
        <v>1.1639670483728266</v>
      </c>
      <c r="BB343" s="101">
        <v>17.096391606863161</v>
      </c>
      <c r="BC343" s="101">
        <v>16.391591149495557</v>
      </c>
      <c r="BD343" s="28">
        <v>4.2997684052734179E-2</v>
      </c>
      <c r="BE343" s="99">
        <v>2.9821020671491199</v>
      </c>
      <c r="BF343" s="99">
        <v>3.3531322128078682</v>
      </c>
      <c r="BG343" s="28">
        <v>-0.11065180914773792</v>
      </c>
      <c r="BH343" s="101">
        <v>2.6004993891451962</v>
      </c>
      <c r="BI343" s="101">
        <v>2.350136835894348</v>
      </c>
      <c r="BJ343" s="28">
        <v>0.10653105360802211</v>
      </c>
      <c r="BK343" s="99">
        <v>0.44796051614822557</v>
      </c>
      <c r="BL343" s="99">
        <v>0.47668198024096753</v>
      </c>
      <c r="BM343" s="28">
        <v>-6.0252884067954419E-2</v>
      </c>
      <c r="BN343" s="27">
        <v>783.5558573230785</v>
      </c>
      <c r="BO343" s="99">
        <v>160.20688030051423</v>
      </c>
      <c r="BP343" s="27">
        <v>118.49905553883234</v>
      </c>
      <c r="BQ343" s="99">
        <v>24.241840628731651</v>
      </c>
    </row>
    <row r="344" spans="1:69" s="2" customFormat="1" x14ac:dyDescent="0.25">
      <c r="A344" s="86" t="s">
        <v>366</v>
      </c>
      <c r="B344" s="86" t="s">
        <v>245</v>
      </c>
      <c r="C344" s="86" t="s">
        <v>158</v>
      </c>
      <c r="D344" s="86"/>
      <c r="E344" s="87">
        <v>153.01527516484259</v>
      </c>
      <c r="F344" s="88">
        <v>-1</v>
      </c>
      <c r="G344" s="86"/>
      <c r="H344" s="86"/>
      <c r="I344" s="87">
        <v>309.06635885715485</v>
      </c>
      <c r="J344" s="88">
        <v>-1</v>
      </c>
      <c r="K344" s="86"/>
      <c r="L344" s="89">
        <v>13.095459538751811</v>
      </c>
      <c r="M344" s="88">
        <v>-1</v>
      </c>
      <c r="N344" s="86"/>
      <c r="O344" s="86"/>
      <c r="P344" s="89">
        <v>26.486195618087237</v>
      </c>
      <c r="Q344" s="88">
        <v>-1</v>
      </c>
      <c r="R344" s="86"/>
      <c r="S344" s="89">
        <v>3.826418027760397</v>
      </c>
      <c r="T344" s="88">
        <v>-1</v>
      </c>
      <c r="U344" s="86"/>
      <c r="V344" s="86"/>
      <c r="W344" s="89">
        <v>7.728064950897565</v>
      </c>
      <c r="X344" s="88">
        <v>-1</v>
      </c>
      <c r="Y344" s="86"/>
      <c r="Z344" s="86"/>
      <c r="AA344" s="86"/>
      <c r="AB344" s="86"/>
      <c r="AC344" s="86"/>
      <c r="AD344" s="91">
        <v>11.684605241384846</v>
      </c>
      <c r="AE344" s="88">
        <v>-1</v>
      </c>
      <c r="AF344" s="86"/>
      <c r="AG344" s="86"/>
      <c r="AH344" s="91">
        <v>11.668960061825398</v>
      </c>
      <c r="AI344" s="88">
        <v>-1</v>
      </c>
      <c r="AJ344" s="86"/>
      <c r="AK344" s="91">
        <v>39.989168474204178</v>
      </c>
      <c r="AL344" s="88">
        <v>-1</v>
      </c>
      <c r="AM344" s="86"/>
      <c r="AN344" s="86"/>
      <c r="AO344" s="91">
        <v>39.992722734720132</v>
      </c>
      <c r="AP344" s="88">
        <v>-1</v>
      </c>
      <c r="AQ344" s="26"/>
      <c r="AR344" s="26"/>
      <c r="AS344" s="26"/>
      <c r="AT344" s="26"/>
      <c r="AU344" s="26"/>
      <c r="AV344" s="26"/>
      <c r="AW344" s="26"/>
      <c r="AX344" s="26"/>
      <c r="AY344" s="26"/>
      <c r="AZ344" s="26"/>
      <c r="BA344" s="26"/>
      <c r="BB344" s="101"/>
      <c r="BC344" s="101">
        <v>0.36677160412177373</v>
      </c>
      <c r="BD344" s="28">
        <v>-1</v>
      </c>
      <c r="BE344" s="99"/>
      <c r="BF344" s="99">
        <v>9.1717737106328506E-3</v>
      </c>
      <c r="BG344" s="28">
        <v>-1</v>
      </c>
      <c r="BH344" s="101"/>
      <c r="BI344" s="101">
        <v>0.36222270468898371</v>
      </c>
      <c r="BJ344" s="28">
        <v>-1</v>
      </c>
      <c r="BK344" s="99"/>
      <c r="BL344" s="99">
        <v>9.0580207019224923E-3</v>
      </c>
      <c r="BM344" s="28">
        <v>-1</v>
      </c>
      <c r="BN344" s="27"/>
      <c r="BO344" s="99"/>
      <c r="BP344" s="27"/>
      <c r="BQ344" s="99"/>
    </row>
    <row r="345" spans="1:69" s="2" customFormat="1" x14ac:dyDescent="0.25">
      <c r="A345" s="86" t="s">
        <v>366</v>
      </c>
      <c r="B345" s="86" t="s">
        <v>245</v>
      </c>
      <c r="C345" s="86" t="s">
        <v>290</v>
      </c>
      <c r="D345" s="87">
        <v>1754965.366274141</v>
      </c>
      <c r="E345" s="87">
        <v>1743928.6687082709</v>
      </c>
      <c r="F345" s="88">
        <v>6.32864047934083E-3</v>
      </c>
      <c r="G345" s="87">
        <v>1388365.3432379162</v>
      </c>
      <c r="H345" s="88">
        <v>0.26405155157593313</v>
      </c>
      <c r="I345" s="87">
        <v>1266080.5566381181</v>
      </c>
      <c r="J345" s="88">
        <v>0.38614036608711627</v>
      </c>
      <c r="K345" s="89">
        <v>540308.7202372239</v>
      </c>
      <c r="L345" s="89">
        <v>539758.5228651755</v>
      </c>
      <c r="M345" s="88">
        <v>1.0193398505831963E-3</v>
      </c>
      <c r="N345" s="89">
        <v>431745.23827025306</v>
      </c>
      <c r="O345" s="88">
        <v>0.25145264462422395</v>
      </c>
      <c r="P345" s="89">
        <v>472091.91625232063</v>
      </c>
      <c r="Q345" s="88">
        <v>0.14449898766841665</v>
      </c>
      <c r="R345" s="89">
        <v>351323.77951830631</v>
      </c>
      <c r="S345" s="89">
        <v>346180.25114651263</v>
      </c>
      <c r="T345" s="88">
        <v>1.4857948582447607E-2</v>
      </c>
      <c r="U345" s="89">
        <v>267383.01647893724</v>
      </c>
      <c r="V345" s="88">
        <v>0.31393453535214122</v>
      </c>
      <c r="W345" s="89">
        <v>264016.132493429</v>
      </c>
      <c r="X345" s="88">
        <v>0.33069057636866289</v>
      </c>
      <c r="Y345" s="87">
        <v>1735172.2849323002</v>
      </c>
      <c r="Z345" s="90">
        <v>19793.081341840709</v>
      </c>
      <c r="AA345" s="89">
        <v>340295.08772983891</v>
      </c>
      <c r="AB345" s="89">
        <v>11028.691788467379</v>
      </c>
      <c r="AC345" s="91">
        <v>3.2480789232933702</v>
      </c>
      <c r="AD345" s="91">
        <v>3.2309423470537419</v>
      </c>
      <c r="AE345" s="88">
        <v>5.3038941580789631E-3</v>
      </c>
      <c r="AF345" s="91">
        <v>3.2157050505068039</v>
      </c>
      <c r="AG345" s="88">
        <v>1.0067426047505237E-2</v>
      </c>
      <c r="AH345" s="91">
        <v>2.6818518026930831</v>
      </c>
      <c r="AI345" s="88">
        <v>0.21113288960698301</v>
      </c>
      <c r="AJ345" s="91">
        <v>4.9952934261391082</v>
      </c>
      <c r="AK345" s="91">
        <v>5.0376318779958194</v>
      </c>
      <c r="AL345" s="88">
        <v>-8.4044354335702579E-3</v>
      </c>
      <c r="AM345" s="91">
        <v>5.1924215738185566</v>
      </c>
      <c r="AN345" s="88">
        <v>-3.7964588367288228E-2</v>
      </c>
      <c r="AO345" s="91">
        <v>4.795466643196999</v>
      </c>
      <c r="AP345" s="88">
        <v>4.1669934921889161E-2</v>
      </c>
      <c r="AQ345" s="26"/>
      <c r="AR345" s="26"/>
      <c r="AS345" s="81">
        <v>28.697152432158354</v>
      </c>
      <c r="AT345" s="81">
        <v>29.255420615074993</v>
      </c>
      <c r="AU345" s="50">
        <v>15.399968405260994</v>
      </c>
      <c r="AV345" s="50">
        <v>10.827070165206425</v>
      </c>
      <c r="AW345" s="50">
        <v>4.5728982400545686</v>
      </c>
      <c r="AX345" s="50">
        <v>16.960156067780968</v>
      </c>
      <c r="AY345" s="50">
        <v>11.902805922479414</v>
      </c>
      <c r="AZ345" s="50">
        <v>1.1278331596857767</v>
      </c>
      <c r="BA345" s="50">
        <v>3.1391816983150465</v>
      </c>
      <c r="BB345" s="101">
        <v>64.454480304467197</v>
      </c>
      <c r="BC345" s="101">
        <v>68.37328802040814</v>
      </c>
      <c r="BD345" s="28">
        <v>-5.7314893424040871E-2</v>
      </c>
      <c r="BE345" s="99">
        <v>12.735078262488193</v>
      </c>
      <c r="BF345" s="99">
        <v>13.381445882294019</v>
      </c>
      <c r="BG345" s="28">
        <v>-4.8303271970115184E-2</v>
      </c>
      <c r="BH345" s="101">
        <v>8.0579572303198592</v>
      </c>
      <c r="BI345" s="101">
        <v>8.4613821296105964</v>
      </c>
      <c r="BJ345" s="28">
        <v>-4.767836898406376E-2</v>
      </c>
      <c r="BK345" s="99">
        <v>1.591591333028769</v>
      </c>
      <c r="BL345" s="99">
        <v>1.6559825370849639</v>
      </c>
      <c r="BM345" s="28">
        <v>-3.8883987369542641E-2</v>
      </c>
      <c r="BN345" s="27">
        <v>1937.9369199514208</v>
      </c>
      <c r="BO345" s="99">
        <v>387.9525694748354</v>
      </c>
      <c r="BP345" s="27">
        <v>243.81292577107365</v>
      </c>
      <c r="BQ345" s="99">
        <v>48.798478122240248</v>
      </c>
    </row>
    <row r="346" spans="1:69" s="2" customFormat="1" x14ac:dyDescent="0.25">
      <c r="A346" s="86" t="s">
        <v>366</v>
      </c>
      <c r="B346" s="86" t="s">
        <v>245</v>
      </c>
      <c r="C346" s="86" t="s">
        <v>159</v>
      </c>
      <c r="D346" s="87">
        <v>5705.8808414649966</v>
      </c>
      <c r="E346" s="87">
        <v>4209.1864085280895</v>
      </c>
      <c r="F346" s="88">
        <v>0.35557808271558261</v>
      </c>
      <c r="G346" s="87">
        <v>3870.7272785377504</v>
      </c>
      <c r="H346" s="88">
        <v>0.47411078871475404</v>
      </c>
      <c r="I346" s="87">
        <v>3830.4498337411878</v>
      </c>
      <c r="J346" s="88">
        <v>0.48961116556174328</v>
      </c>
      <c r="K346" s="89">
        <v>1162.7729380130768</v>
      </c>
      <c r="L346" s="89">
        <v>1141.6903150081635</v>
      </c>
      <c r="M346" s="88">
        <v>1.8466148593686355E-2</v>
      </c>
      <c r="N346" s="89">
        <v>2036.3483179036662</v>
      </c>
      <c r="O346" s="88">
        <v>-0.42899113683551843</v>
      </c>
      <c r="P346" s="89">
        <v>1277.1544549465179</v>
      </c>
      <c r="Q346" s="88">
        <v>-8.955965857569749E-2</v>
      </c>
      <c r="R346" s="89">
        <v>254.4147188372612</v>
      </c>
      <c r="S346" s="89">
        <v>249.80184092378622</v>
      </c>
      <c r="T346" s="88">
        <v>1.8466148593686161E-2</v>
      </c>
      <c r="U346" s="89">
        <v>456.73960837492422</v>
      </c>
      <c r="V346" s="88">
        <v>-0.44297644834774308</v>
      </c>
      <c r="W346" s="89">
        <v>279.44139474229809</v>
      </c>
      <c r="X346" s="88">
        <v>-8.9559658575697337E-2</v>
      </c>
      <c r="Y346" s="87">
        <v>5582.3992894751318</v>
      </c>
      <c r="Z346" s="90">
        <v>123.48155198986474</v>
      </c>
      <c r="AA346" s="89">
        <v>245.22496323687642</v>
      </c>
      <c r="AB346" s="89">
        <v>9.1897556003847765</v>
      </c>
      <c r="AC346" s="91">
        <v>4.907132471809236</v>
      </c>
      <c r="AD346" s="91">
        <v>3.6868022380464813</v>
      </c>
      <c r="AE346" s="88">
        <v>0.33099964548393263</v>
      </c>
      <c r="AF346" s="91">
        <v>1.9008178731045871</v>
      </c>
      <c r="AG346" s="88">
        <v>1.5815900309241437</v>
      </c>
      <c r="AH346" s="91">
        <v>2.9992064146239787</v>
      </c>
      <c r="AI346" s="88">
        <v>0.63614363048915412</v>
      </c>
      <c r="AJ346" s="91">
        <v>22.427479304429777</v>
      </c>
      <c r="AK346" s="91">
        <v>16.850101636409875</v>
      </c>
      <c r="AL346" s="88">
        <v>0.33099964548393268</v>
      </c>
      <c r="AM346" s="91">
        <v>8.4746915037865147</v>
      </c>
      <c r="AN346" s="88">
        <v>1.6464065735500957</v>
      </c>
      <c r="AO346" s="91">
        <v>13.707524746910325</v>
      </c>
      <c r="AP346" s="88">
        <v>0.63614363048915379</v>
      </c>
      <c r="AQ346" s="26"/>
      <c r="AR346" s="26"/>
      <c r="AS346" s="81">
        <v>9.3302429446163182E-2</v>
      </c>
      <c r="AT346" s="81">
        <v>2.1185612942155794E-2</v>
      </c>
      <c r="AU346" s="50">
        <v>16.091745078665166</v>
      </c>
      <c r="AV346" s="50">
        <v>20.647608073700546</v>
      </c>
      <c r="AW346" s="50">
        <v>-4.5558629950353797</v>
      </c>
      <c r="AX346" s="50">
        <v>18.595458666042816</v>
      </c>
      <c r="AY346" s="50">
        <v>24.687001556367374</v>
      </c>
      <c r="AZ346" s="50">
        <v>2.1641102473174083</v>
      </c>
      <c r="BA346" s="50">
        <v>3.6121163281685331</v>
      </c>
      <c r="BB346" s="101">
        <v>2.3077417475860345</v>
      </c>
      <c r="BC346" s="101">
        <v>1.6606516601483605</v>
      </c>
      <c r="BD346" s="28">
        <v>0.38966033814693185</v>
      </c>
      <c r="BE346" s="99">
        <v>0.10289795461455266</v>
      </c>
      <c r="BF346" s="99">
        <v>9.8554400203735681E-2</v>
      </c>
      <c r="BG346" s="28">
        <v>4.4072658367742122E-2</v>
      </c>
      <c r="BH346" s="101">
        <v>0.30415374705311116</v>
      </c>
      <c r="BI346" s="101">
        <v>0.2296545359529247</v>
      </c>
      <c r="BJ346" s="28">
        <v>0.32439686327579237</v>
      </c>
      <c r="BK346" s="99">
        <v>1.3561534779310965E-2</v>
      </c>
      <c r="BL346" s="99">
        <v>1.3629957337569804E-2</v>
      </c>
      <c r="BM346" s="28">
        <v>-5.0200126503872353E-3</v>
      </c>
      <c r="BN346" s="27">
        <v>163.09937992063874</v>
      </c>
      <c r="BO346" s="99">
        <v>7.2723009887439316</v>
      </c>
      <c r="BP346" s="27">
        <v>22.685326770201641</v>
      </c>
      <c r="BQ346" s="99">
        <v>1.0117397584002616</v>
      </c>
    </row>
    <row r="347" spans="1:69" s="2" customFormat="1" x14ac:dyDescent="0.25">
      <c r="A347" s="86" t="s">
        <v>366</v>
      </c>
      <c r="B347" s="86" t="s">
        <v>245</v>
      </c>
      <c r="C347" s="86" t="s">
        <v>160</v>
      </c>
      <c r="D347" s="87">
        <v>79.656270835399624</v>
      </c>
      <c r="E347" s="87">
        <v>236.55584437489509</v>
      </c>
      <c r="F347" s="88">
        <v>-0.66326652784295659</v>
      </c>
      <c r="G347" s="87">
        <v>126.24113525867462</v>
      </c>
      <c r="H347" s="88">
        <v>-0.36901493580377104</v>
      </c>
      <c r="I347" s="87">
        <v>348.82665464997291</v>
      </c>
      <c r="J347" s="88">
        <v>-0.77164511434675187</v>
      </c>
      <c r="K347" s="89">
        <v>1.744496060223522</v>
      </c>
      <c r="L347" s="89">
        <v>5.1605239320414498</v>
      </c>
      <c r="M347" s="88">
        <v>-0.66195369245513458</v>
      </c>
      <c r="N347" s="89">
        <v>2.7638924213311498</v>
      </c>
      <c r="O347" s="88">
        <v>-0.3688263527336077</v>
      </c>
      <c r="P347" s="89">
        <v>7.6374829409504414</v>
      </c>
      <c r="Q347" s="88">
        <v>-0.77158756704123921</v>
      </c>
      <c r="R347" s="89">
        <v>1.593400210611394</v>
      </c>
      <c r="S347" s="89">
        <v>4.7327726152038494</v>
      </c>
      <c r="T347" s="88">
        <v>-0.6633262697868354</v>
      </c>
      <c r="U347" s="89">
        <v>2.5253838346962425</v>
      </c>
      <c r="V347" s="88">
        <v>-0.36904632526760001</v>
      </c>
      <c r="W347" s="89">
        <v>6.9776557959041696</v>
      </c>
      <c r="X347" s="88">
        <v>-0.77164247460490842</v>
      </c>
      <c r="Y347" s="87">
        <v>79.656270835399624</v>
      </c>
      <c r="Z347" s="86"/>
      <c r="AA347" s="89">
        <v>1.593400210611394</v>
      </c>
      <c r="AB347" s="86"/>
      <c r="AC347" s="91">
        <v>45.661479353065019</v>
      </c>
      <c r="AD347" s="91">
        <v>45.839501471184157</v>
      </c>
      <c r="AE347" s="88">
        <v>-3.883596295894427E-3</v>
      </c>
      <c r="AF347" s="91">
        <v>45.675126240215306</v>
      </c>
      <c r="AG347" s="88">
        <v>-2.9878159676045873E-4</v>
      </c>
      <c r="AH347" s="91">
        <v>45.672986420649657</v>
      </c>
      <c r="AI347" s="88">
        <v>-2.5194471582518833E-4</v>
      </c>
      <c r="AJ347" s="91">
        <v>49.991377122283168</v>
      </c>
      <c r="AK347" s="91">
        <v>49.982507846451057</v>
      </c>
      <c r="AL347" s="88">
        <v>1.7744759545396365E-4</v>
      </c>
      <c r="AM347" s="91">
        <v>49.988890213142241</v>
      </c>
      <c r="AN347" s="88">
        <v>4.9749236886906915E-5</v>
      </c>
      <c r="AO347" s="91">
        <v>49.991955013706963</v>
      </c>
      <c r="AP347" s="88">
        <v>-1.1559688426599908E-5</v>
      </c>
      <c r="AQ347" s="26"/>
      <c r="AR347" s="26"/>
      <c r="AS347" s="81">
        <v>1.3025374689836894E-3</v>
      </c>
      <c r="AT347" s="81">
        <v>1.3268556268379898E-4</v>
      </c>
      <c r="AU347" s="26"/>
      <c r="AV347" s="26"/>
      <c r="AW347" s="26"/>
      <c r="AX347" s="26"/>
      <c r="AY347" s="26"/>
      <c r="AZ347" s="26"/>
      <c r="BA347" s="26"/>
      <c r="BB347" s="101">
        <v>0.36886982106029137</v>
      </c>
      <c r="BC347" s="101">
        <v>0.29852294801178297</v>
      </c>
      <c r="BD347" s="28">
        <v>0.23564980018129708</v>
      </c>
      <c r="BE347" s="99">
        <v>7.3786689284034796E-3</v>
      </c>
      <c r="BF347" s="99">
        <v>5.9725484149147027E-3</v>
      </c>
      <c r="BG347" s="28">
        <v>0.23543057599623637</v>
      </c>
      <c r="BH347" s="101">
        <v>0.36551520185640335</v>
      </c>
      <c r="BI347" s="101">
        <v>0.2909948639238244</v>
      </c>
      <c r="BJ347" s="28">
        <v>0.25608815539811941</v>
      </c>
      <c r="BK347" s="99">
        <v>7.3115652309637411E-3</v>
      </c>
      <c r="BL347" s="99">
        <v>5.8219341570968069E-3</v>
      </c>
      <c r="BM347" s="28">
        <v>0.25586532476515683</v>
      </c>
      <c r="BN347" s="27">
        <v>28.461618681271929</v>
      </c>
      <c r="BO347" s="99">
        <v>0.56933055898124962</v>
      </c>
      <c r="BP347" s="27">
        <v>28.711203304077063</v>
      </c>
      <c r="BQ347" s="99">
        <v>0.57432312583992351</v>
      </c>
    </row>
    <row r="348" spans="1:69" s="2" customFormat="1" x14ac:dyDescent="0.25">
      <c r="A348" s="86" t="s">
        <v>366</v>
      </c>
      <c r="B348" s="86" t="s">
        <v>245</v>
      </c>
      <c r="C348" s="86" t="s">
        <v>161</v>
      </c>
      <c r="D348" s="87">
        <v>37375.602579200269</v>
      </c>
      <c r="E348" s="87">
        <v>40570.306775941848</v>
      </c>
      <c r="F348" s="88">
        <v>-7.87448863619645E-2</v>
      </c>
      <c r="G348" s="87">
        <v>24702.860570477249</v>
      </c>
      <c r="H348" s="88">
        <v>0.51300706541931429</v>
      </c>
      <c r="I348" s="87">
        <v>22226.439911545516</v>
      </c>
      <c r="J348" s="88">
        <v>0.68158295831198434</v>
      </c>
      <c r="K348" s="89">
        <v>9057.8948438649495</v>
      </c>
      <c r="L348" s="89">
        <v>10168.454267282072</v>
      </c>
      <c r="M348" s="88">
        <v>-0.10921614969449667</v>
      </c>
      <c r="N348" s="89">
        <v>6336.5520433252641</v>
      </c>
      <c r="O348" s="88">
        <v>0.42946744253545066</v>
      </c>
      <c r="P348" s="89">
        <v>7985.2475003701875</v>
      </c>
      <c r="Q348" s="88">
        <v>0.13432862831678483</v>
      </c>
      <c r="R348" s="89">
        <v>1801.1919017326579</v>
      </c>
      <c r="S348" s="89">
        <v>2026.4967719146032</v>
      </c>
      <c r="T348" s="88">
        <v>-0.11117948634533509</v>
      </c>
      <c r="U348" s="89">
        <v>1275.9337062294755</v>
      </c>
      <c r="V348" s="88">
        <v>0.41166574167507347</v>
      </c>
      <c r="W348" s="89">
        <v>2851.8209743438724</v>
      </c>
      <c r="X348" s="88">
        <v>-0.36840639088606747</v>
      </c>
      <c r="Y348" s="87">
        <v>37184.711655630119</v>
      </c>
      <c r="Z348" s="90">
        <v>190.89092357015193</v>
      </c>
      <c r="AA348" s="89">
        <v>1781.5030845677516</v>
      </c>
      <c r="AB348" s="89">
        <v>19.688817164906361</v>
      </c>
      <c r="AC348" s="91">
        <v>4.1263012237899117</v>
      </c>
      <c r="AD348" s="91">
        <v>3.9898204495525449</v>
      </c>
      <c r="AE348" s="88">
        <v>3.420724715887228E-2</v>
      </c>
      <c r="AF348" s="91">
        <v>3.8984703986608156</v>
      </c>
      <c r="AG348" s="88">
        <v>5.844108120132438E-2</v>
      </c>
      <c r="AH348" s="91">
        <v>2.7834378221232496</v>
      </c>
      <c r="AI348" s="88">
        <v>0.48244778129884897</v>
      </c>
      <c r="AJ348" s="91">
        <v>20.750483356741043</v>
      </c>
      <c r="AK348" s="91">
        <v>20.01992173795157</v>
      </c>
      <c r="AL348" s="88">
        <v>3.6491732003355148E-2</v>
      </c>
      <c r="AM348" s="91">
        <v>19.360614465995194</v>
      </c>
      <c r="AN348" s="88">
        <v>7.1788469998563392E-2</v>
      </c>
      <c r="AO348" s="91">
        <v>7.7937711067782667</v>
      </c>
      <c r="AP348" s="88">
        <v>1.6624445435271102</v>
      </c>
      <c r="AQ348" s="26"/>
      <c r="AR348" s="26"/>
      <c r="AS348" s="81">
        <v>0.61116497514489165</v>
      </c>
      <c r="AT348" s="81">
        <v>0.14998878460747625</v>
      </c>
      <c r="AU348" s="50">
        <v>4.2263355197212968</v>
      </c>
      <c r="AV348" s="50">
        <v>4.1214745184344608</v>
      </c>
      <c r="AW348" s="50">
        <v>0.10486100128683606</v>
      </c>
      <c r="AX348" s="50">
        <v>5.5523098048879564</v>
      </c>
      <c r="AY348" s="50">
        <v>4.9466876643599065</v>
      </c>
      <c r="AZ348" s="50">
        <v>0.51073671164403855</v>
      </c>
      <c r="BA348" s="50">
        <v>1.0930993608158401</v>
      </c>
      <c r="BB348" s="101">
        <v>2.0518853134532509</v>
      </c>
      <c r="BC348" s="101">
        <v>2.3754845149393056</v>
      </c>
      <c r="BD348" s="28">
        <v>-0.13622450470670519</v>
      </c>
      <c r="BE348" s="99">
        <v>9.8883735775083595E-2</v>
      </c>
      <c r="BF348" s="99">
        <v>0.11922919012722413</v>
      </c>
      <c r="BG348" s="28">
        <v>-0.1706415545591714</v>
      </c>
      <c r="BH348" s="101">
        <v>0.31787541540128489</v>
      </c>
      <c r="BI348" s="101">
        <v>0.3729095051722201</v>
      </c>
      <c r="BJ348" s="28">
        <v>-0.14758028156326808</v>
      </c>
      <c r="BK348" s="99">
        <v>1.5319293871206072E-2</v>
      </c>
      <c r="BL348" s="99">
        <v>1.9211519026855552E-2</v>
      </c>
      <c r="BM348" s="28">
        <v>-0.20259851135189183</v>
      </c>
      <c r="BN348" s="27">
        <v>122.53429720377925</v>
      </c>
      <c r="BO348" s="99">
        <v>5.9051297792527082</v>
      </c>
      <c r="BP348" s="27">
        <v>20.340803256338379</v>
      </c>
      <c r="BQ348" s="99">
        <v>0.97983110855484346</v>
      </c>
    </row>
    <row r="349" spans="1:69" s="2" customFormat="1" x14ac:dyDescent="0.25">
      <c r="A349" s="86" t="s">
        <v>366</v>
      </c>
      <c r="B349" s="86" t="s">
        <v>245</v>
      </c>
      <c r="C349" s="86" t="s">
        <v>163</v>
      </c>
      <c r="D349" s="87">
        <v>506513.10035786271</v>
      </c>
      <c r="E349" s="87">
        <v>549532.00455595972</v>
      </c>
      <c r="F349" s="88">
        <v>-7.8282800349103829E-2</v>
      </c>
      <c r="G349" s="87">
        <v>431349.29641266941</v>
      </c>
      <c r="H349" s="88">
        <v>0.17425275657175182</v>
      </c>
      <c r="I349" s="87">
        <v>411792.53812633635</v>
      </c>
      <c r="J349" s="88">
        <v>0.23002010347857849</v>
      </c>
      <c r="K349" s="89">
        <v>127714.69940113419</v>
      </c>
      <c r="L349" s="89">
        <v>140783.98898409496</v>
      </c>
      <c r="M349" s="88">
        <v>-9.2832215348275668E-2</v>
      </c>
      <c r="N349" s="89">
        <v>126469.66443346467</v>
      </c>
      <c r="O349" s="88">
        <v>9.8445344442621499E-3</v>
      </c>
      <c r="P349" s="89">
        <v>112023.14260347834</v>
      </c>
      <c r="Q349" s="88">
        <v>0.1400742420983343</v>
      </c>
      <c r="R349" s="89">
        <v>68174.309782157899</v>
      </c>
      <c r="S349" s="89">
        <v>68038.235685776774</v>
      </c>
      <c r="T349" s="88">
        <v>1.9999650932978532E-3</v>
      </c>
      <c r="U349" s="89">
        <v>61158.615583640087</v>
      </c>
      <c r="V349" s="88">
        <v>0.11471309694581297</v>
      </c>
      <c r="W349" s="89">
        <v>56620.551514105726</v>
      </c>
      <c r="X349" s="88">
        <v>0.20405591183925181</v>
      </c>
      <c r="Y349" s="87">
        <v>491710.57658169576</v>
      </c>
      <c r="Z349" s="90">
        <v>14802.523776166945</v>
      </c>
      <c r="AA349" s="89">
        <v>64516.638025969049</v>
      </c>
      <c r="AB349" s="89">
        <v>3657.6717561888486</v>
      </c>
      <c r="AC349" s="91">
        <v>3.9659733979952865</v>
      </c>
      <c r="AD349" s="91">
        <v>3.9033700388901678</v>
      </c>
      <c r="AE349" s="88">
        <v>1.6038284477614764E-2</v>
      </c>
      <c r="AF349" s="91">
        <v>3.4106937686989833</v>
      </c>
      <c r="AG349" s="88">
        <v>0.16280547799168607</v>
      </c>
      <c r="AH349" s="91">
        <v>3.6759595254699642</v>
      </c>
      <c r="AI349" s="88">
        <v>7.889474041155134E-2</v>
      </c>
      <c r="AJ349" s="91">
        <v>7.429676985016191</v>
      </c>
      <c r="AK349" s="91">
        <v>8.0768115019013944</v>
      </c>
      <c r="AL349" s="88">
        <v>-8.0122523192829115E-2</v>
      </c>
      <c r="AM349" s="91">
        <v>7.0529604422251708</v>
      </c>
      <c r="AN349" s="88">
        <v>5.3412541567037085E-2</v>
      </c>
      <c r="AO349" s="91">
        <v>7.2728457620860087</v>
      </c>
      <c r="AP349" s="88">
        <v>2.1563941826974711E-2</v>
      </c>
      <c r="AQ349" s="26"/>
      <c r="AR349" s="26"/>
      <c r="AS349" s="81">
        <v>8.2824903153012635</v>
      </c>
      <c r="AT349" s="81">
        <v>5.6770085718479688</v>
      </c>
      <c r="AU349" s="50">
        <v>15.410993107277401</v>
      </c>
      <c r="AV349" s="50">
        <v>8.8590155970421609</v>
      </c>
      <c r="AW349" s="50">
        <v>6.5519775102352398</v>
      </c>
      <c r="AX349" s="50">
        <v>18.113717739443626</v>
      </c>
      <c r="AY349" s="50">
        <v>11.388157516781414</v>
      </c>
      <c r="AZ349" s="50">
        <v>2.9224365106664831</v>
      </c>
      <c r="BA349" s="50">
        <v>5.3651760727412725</v>
      </c>
      <c r="BB349" s="101">
        <v>20.142344602848258</v>
      </c>
      <c r="BC349" s="101">
        <v>23.608850229236349</v>
      </c>
      <c r="BD349" s="28">
        <v>-0.14683076866213907</v>
      </c>
      <c r="BE349" s="99">
        <v>2.7282355519662422</v>
      </c>
      <c r="BF349" s="99">
        <v>2.9838567363428385</v>
      </c>
      <c r="BG349" s="28">
        <v>-8.5668048758231669E-2</v>
      </c>
      <c r="BH349" s="101">
        <v>2.6360059870940034</v>
      </c>
      <c r="BI349" s="101">
        <v>2.9583567913570898</v>
      </c>
      <c r="BJ349" s="28">
        <v>-0.10896278812780191</v>
      </c>
      <c r="BK349" s="99">
        <v>0.36247615459989146</v>
      </c>
      <c r="BL349" s="99">
        <v>0.37804971094843098</v>
      </c>
      <c r="BM349" s="28">
        <v>-4.1194467017232762E-2</v>
      </c>
      <c r="BN349" s="27">
        <v>673.91736416312597</v>
      </c>
      <c r="BO349" s="99">
        <v>90.706145842174507</v>
      </c>
      <c r="BP349" s="27">
        <v>91.514103870203442</v>
      </c>
      <c r="BQ349" s="99">
        <v>12.316982145992498</v>
      </c>
    </row>
    <row r="350" spans="1:69" s="2" customFormat="1" x14ac:dyDescent="0.25">
      <c r="A350" s="86" t="s">
        <v>366</v>
      </c>
      <c r="B350" s="86" t="s">
        <v>245</v>
      </c>
      <c r="C350" s="86" t="s">
        <v>164</v>
      </c>
      <c r="D350" s="87">
        <v>3487911.5227847062</v>
      </c>
      <c r="E350" s="87">
        <v>3841906.0389479054</v>
      </c>
      <c r="F350" s="88">
        <v>-9.2140336742889101E-2</v>
      </c>
      <c r="G350" s="87">
        <v>3109870.2537768171</v>
      </c>
      <c r="H350" s="88">
        <v>0.1215617495774213</v>
      </c>
      <c r="I350" s="87">
        <v>3254498.3123247693</v>
      </c>
      <c r="J350" s="88">
        <v>7.1720181748444051E-2</v>
      </c>
      <c r="K350" s="89">
        <v>1201714.5893415278</v>
      </c>
      <c r="L350" s="89">
        <v>1389975.3725925509</v>
      </c>
      <c r="M350" s="88">
        <v>-0.13544181210914791</v>
      </c>
      <c r="N350" s="89">
        <v>1237750.6282668903</v>
      </c>
      <c r="O350" s="88">
        <v>-2.9114135030430571E-2</v>
      </c>
      <c r="P350" s="89">
        <v>1280327.0466764865</v>
      </c>
      <c r="Q350" s="88">
        <v>-6.1400294197504784E-2</v>
      </c>
      <c r="R350" s="89">
        <v>740409.29820776929</v>
      </c>
      <c r="S350" s="89">
        <v>885270.58708827069</v>
      </c>
      <c r="T350" s="88">
        <v>-0.16363504107479993</v>
      </c>
      <c r="U350" s="89">
        <v>759134.20205002453</v>
      </c>
      <c r="V350" s="88">
        <v>-2.4666131221184696E-2</v>
      </c>
      <c r="W350" s="89">
        <v>805053.68407427915</v>
      </c>
      <c r="X350" s="88">
        <v>-8.0298229975611646E-2</v>
      </c>
      <c r="Y350" s="87">
        <v>3421366.8832903709</v>
      </c>
      <c r="Z350" s="90">
        <v>66544.639494335133</v>
      </c>
      <c r="AA350" s="89">
        <v>716147.7498710478</v>
      </c>
      <c r="AB350" s="89">
        <v>24261.548336721538</v>
      </c>
      <c r="AC350" s="91">
        <v>2.9024458500548671</v>
      </c>
      <c r="AD350" s="91">
        <v>2.7640101506130055</v>
      </c>
      <c r="AE350" s="88">
        <v>5.008509082760032E-2</v>
      </c>
      <c r="AF350" s="91">
        <v>2.5125176128016076</v>
      </c>
      <c r="AG350" s="88">
        <v>0.15519423038729119</v>
      </c>
      <c r="AH350" s="91">
        <v>2.5419273308119976</v>
      </c>
      <c r="AI350" s="88">
        <v>0.14182880638358172</v>
      </c>
      <c r="AJ350" s="91">
        <v>4.7107883858664739</v>
      </c>
      <c r="AK350" s="91">
        <v>4.3398098784511268</v>
      </c>
      <c r="AL350" s="88">
        <v>8.5482663481965468E-2</v>
      </c>
      <c r="AM350" s="91">
        <v>4.0966014248583233</v>
      </c>
      <c r="AN350" s="88">
        <v>0.1499259745605814</v>
      </c>
      <c r="AO350" s="91">
        <v>4.0425854532509531</v>
      </c>
      <c r="AP350" s="88">
        <v>0.16529098527235028</v>
      </c>
      <c r="AQ350" s="26"/>
      <c r="AR350" s="26"/>
      <c r="AS350" s="81">
        <v>57.034247263657313</v>
      </c>
      <c r="AT350" s="81">
        <v>61.655335360674314</v>
      </c>
      <c r="AU350" s="50">
        <v>13.859740688739356</v>
      </c>
      <c r="AV350" s="50">
        <v>23.316027335085799</v>
      </c>
      <c r="AW350" s="50">
        <v>-9.4562866463464434</v>
      </c>
      <c r="AX350" s="50">
        <v>14.870401651786247</v>
      </c>
      <c r="AY350" s="50">
        <v>24.127660202352775</v>
      </c>
      <c r="AZ350" s="50">
        <v>1.9078648944972865</v>
      </c>
      <c r="BA350" s="50">
        <v>3.2767752100694723</v>
      </c>
      <c r="BB350" s="101">
        <v>130.12359917973757</v>
      </c>
      <c r="BC350" s="101">
        <v>150.58334025268363</v>
      </c>
      <c r="BD350" s="28">
        <v>-0.135869884667281</v>
      </c>
      <c r="BE350" s="99">
        <v>27.431032279290427</v>
      </c>
      <c r="BF350" s="99">
        <v>34.477277044676292</v>
      </c>
      <c r="BG350" s="28">
        <v>-0.20437358658734014</v>
      </c>
      <c r="BH350" s="101">
        <v>16.149169937082856</v>
      </c>
      <c r="BI350" s="101">
        <v>18.543573410283106</v>
      </c>
      <c r="BJ350" s="28">
        <v>-0.12912308864226044</v>
      </c>
      <c r="BK350" s="99">
        <v>3.4049859340361004</v>
      </c>
      <c r="BL350" s="99">
        <v>4.2461671731276098</v>
      </c>
      <c r="BM350" s="28">
        <v>-0.19810365555436163</v>
      </c>
      <c r="BN350" s="27">
        <v>3800.90661177111</v>
      </c>
      <c r="BO350" s="99">
        <v>806.85148651014902</v>
      </c>
      <c r="BP350" s="27">
        <v>471.19835515879214</v>
      </c>
      <c r="BQ350" s="99">
        <v>100.02480501784198</v>
      </c>
    </row>
    <row r="351" spans="1:69" s="2" customFormat="1" x14ac:dyDescent="0.25">
      <c r="A351" s="86" t="s">
        <v>366</v>
      </c>
      <c r="B351" s="86" t="s">
        <v>245</v>
      </c>
      <c r="C351" s="86" t="s">
        <v>165</v>
      </c>
      <c r="D351" s="87">
        <v>183702.90030941725</v>
      </c>
      <c r="E351" s="87">
        <v>157047.95566025376</v>
      </c>
      <c r="F351" s="88">
        <v>0.16972487503643074</v>
      </c>
      <c r="G351" s="87">
        <v>172624.12145587563</v>
      </c>
      <c r="H351" s="88">
        <v>6.4178625560005878E-2</v>
      </c>
      <c r="I351" s="87">
        <v>203948.54384637118</v>
      </c>
      <c r="J351" s="88">
        <v>-9.9268389737582091E-2</v>
      </c>
      <c r="K351" s="89">
        <v>39944.524189507436</v>
      </c>
      <c r="L351" s="89">
        <v>35935.454175030747</v>
      </c>
      <c r="M351" s="88">
        <v>0.11156308182302968</v>
      </c>
      <c r="N351" s="89">
        <v>37272.399081847048</v>
      </c>
      <c r="O351" s="88">
        <v>7.169179267995672E-2</v>
      </c>
      <c r="P351" s="89">
        <v>55584.900076910075</v>
      </c>
      <c r="Q351" s="88">
        <v>-0.2813781416492937</v>
      </c>
      <c r="R351" s="89">
        <v>10455.790901673092</v>
      </c>
      <c r="S351" s="89">
        <v>9749.0296438550013</v>
      </c>
      <c r="T351" s="88">
        <v>7.2495549160995279E-2</v>
      </c>
      <c r="U351" s="89">
        <v>9815.0734732032397</v>
      </c>
      <c r="V351" s="88">
        <v>6.5278923302929504E-2</v>
      </c>
      <c r="W351" s="89">
        <v>16291.411502564608</v>
      </c>
      <c r="X351" s="88">
        <v>-0.35820227117661768</v>
      </c>
      <c r="Y351" s="87">
        <v>179414.7799217357</v>
      </c>
      <c r="Z351" s="90">
        <v>4288.1203876815562</v>
      </c>
      <c r="AA351" s="89">
        <v>10077.899297168118</v>
      </c>
      <c r="AB351" s="89">
        <v>377.89160450497371</v>
      </c>
      <c r="AC351" s="91">
        <v>4.5989507707710295</v>
      </c>
      <c r="AD351" s="91">
        <v>4.3702788587371284</v>
      </c>
      <c r="AE351" s="88">
        <v>5.232432973395662E-2</v>
      </c>
      <c r="AF351" s="91">
        <v>4.6314196485395964</v>
      </c>
      <c r="AG351" s="88">
        <v>-7.0105670037490858E-3</v>
      </c>
      <c r="AH351" s="91">
        <v>3.6691357466538155</v>
      </c>
      <c r="AI351" s="88">
        <v>0.25341526951276966</v>
      </c>
      <c r="AJ351" s="91">
        <v>17.569488720362788</v>
      </c>
      <c r="AK351" s="91">
        <v>16.109085867765728</v>
      </c>
      <c r="AL351" s="88">
        <v>9.0657090326852444E-2</v>
      </c>
      <c r="AM351" s="91">
        <v>17.587654532303585</v>
      </c>
      <c r="AN351" s="88">
        <v>-1.032872911361292E-3</v>
      </c>
      <c r="AO351" s="91">
        <v>12.518776768622253</v>
      </c>
      <c r="AP351" s="88">
        <v>0.40345091577956049</v>
      </c>
      <c r="AQ351" s="26"/>
      <c r="AR351" s="26"/>
      <c r="AS351" s="81">
        <v>3.0039055093155858</v>
      </c>
      <c r="AT351" s="81">
        <v>0.8706742285168364</v>
      </c>
      <c r="AU351" s="50">
        <v>25.102267574246795</v>
      </c>
      <c r="AV351" s="50">
        <v>4.3992984557683146</v>
      </c>
      <c r="AW351" s="50">
        <v>20.702969118478482</v>
      </c>
      <c r="AX351" s="50">
        <v>25.866965975105689</v>
      </c>
      <c r="AY351" s="50">
        <v>7.5475347713632486</v>
      </c>
      <c r="AZ351" s="50">
        <v>2.3342692905005444</v>
      </c>
      <c r="BA351" s="50">
        <v>3.6141847905977644</v>
      </c>
      <c r="BB351" s="101">
        <v>8.4504883042018406</v>
      </c>
      <c r="BC351" s="101">
        <v>8.1212159619295523</v>
      </c>
      <c r="BD351" s="28">
        <v>4.0544709538059762E-2</v>
      </c>
      <c r="BE351" s="99">
        <v>0.48190504652020216</v>
      </c>
      <c r="BF351" s="99">
        <v>0.5246479776230677</v>
      </c>
      <c r="BG351" s="28">
        <v>-8.1469733851855436E-2</v>
      </c>
      <c r="BH351" s="101">
        <v>1.1103866047883064</v>
      </c>
      <c r="BI351" s="101">
        <v>1.7281399242569078</v>
      </c>
      <c r="BJ351" s="28">
        <v>-0.35746718815852391</v>
      </c>
      <c r="BK351" s="99">
        <v>6.3293196664452128E-2</v>
      </c>
      <c r="BL351" s="99">
        <v>0.10653217663617377</v>
      </c>
      <c r="BM351" s="28">
        <v>-0.40587718506297316</v>
      </c>
      <c r="BN351" s="27">
        <v>397.91119364772163</v>
      </c>
      <c r="BO351" s="99">
        <v>22.647852762303106</v>
      </c>
      <c r="BP351" s="27">
        <v>54.478143730354603</v>
      </c>
      <c r="BQ351" s="99">
        <v>3.1003863747871208</v>
      </c>
    </row>
    <row r="352" spans="1:69" s="2" customFormat="1" x14ac:dyDescent="0.25">
      <c r="A352" s="86" t="s">
        <v>366</v>
      </c>
      <c r="B352" s="86" t="s">
        <v>246</v>
      </c>
      <c r="C352" s="86" t="s">
        <v>141</v>
      </c>
      <c r="D352" s="87">
        <v>1132769577.6693811</v>
      </c>
      <c r="E352" s="87">
        <v>1084270847.1483712</v>
      </c>
      <c r="F352" s="88">
        <v>4.4729350280477823E-2</v>
      </c>
      <c r="G352" s="87">
        <v>956219570.04761541</v>
      </c>
      <c r="H352" s="88">
        <v>0.18463333438466895</v>
      </c>
      <c r="I352" s="87">
        <v>951075236.20717418</v>
      </c>
      <c r="J352" s="88">
        <v>0.19104097609227227</v>
      </c>
      <c r="K352" s="89">
        <v>345811918.2462644</v>
      </c>
      <c r="L352" s="89">
        <v>367637401.22174728</v>
      </c>
      <c r="M352" s="88">
        <v>-5.9366873182520506E-2</v>
      </c>
      <c r="N352" s="89">
        <v>344361447.38985813</v>
      </c>
      <c r="O352" s="88">
        <v>4.2120593562384638E-3</v>
      </c>
      <c r="P352" s="89">
        <v>352500716.63398355</v>
      </c>
      <c r="Q352" s="88">
        <v>-1.8975275998273835E-2</v>
      </c>
      <c r="R352" s="86"/>
      <c r="S352" s="86"/>
      <c r="T352" s="86"/>
      <c r="U352" s="86"/>
      <c r="V352" s="86"/>
      <c r="W352" s="86"/>
      <c r="X352" s="86"/>
      <c r="Y352" s="86"/>
      <c r="Z352" s="86"/>
      <c r="AA352" s="86"/>
      <c r="AB352" s="86"/>
      <c r="AC352" s="91">
        <v>3.2756811373478962</v>
      </c>
      <c r="AD352" s="91">
        <v>2.9492941782992674</v>
      </c>
      <c r="AE352" s="88">
        <v>0.11066612528860796</v>
      </c>
      <c r="AF352" s="91">
        <v>2.7767904255700873</v>
      </c>
      <c r="AG352" s="88">
        <v>0.17966451741686071</v>
      </c>
      <c r="AH352" s="91">
        <v>2.6980802912656654</v>
      </c>
      <c r="AI352" s="88">
        <v>0.21407844976002519</v>
      </c>
      <c r="AJ352" s="86"/>
      <c r="AK352" s="86"/>
      <c r="AL352" s="86"/>
      <c r="AM352" s="86"/>
      <c r="AN352" s="86"/>
      <c r="AO352" s="86"/>
      <c r="AP352" s="86"/>
      <c r="AQ352" s="26"/>
      <c r="AR352" s="26"/>
      <c r="AS352" s="26"/>
      <c r="AT352" s="26"/>
      <c r="AU352" s="26"/>
      <c r="AV352" s="26"/>
      <c r="AW352" s="26"/>
      <c r="AX352" s="26"/>
      <c r="AY352" s="26"/>
      <c r="AZ352" s="26"/>
      <c r="BA352" s="26"/>
      <c r="BB352" s="101">
        <v>77674.156847962833</v>
      </c>
      <c r="BC352" s="101">
        <v>79750.469109289799</v>
      </c>
      <c r="BD352" s="28">
        <v>-2.6035110319935474E-2</v>
      </c>
      <c r="BE352" s="99"/>
      <c r="BF352" s="99"/>
      <c r="BG352" s="26"/>
      <c r="BH352" s="101">
        <v>9626.4940824910555</v>
      </c>
      <c r="BI352" s="101">
        <v>9864.7143426904186</v>
      </c>
      <c r="BJ352" s="28">
        <v>-2.4148723614676199E-2</v>
      </c>
      <c r="BK352" s="99"/>
      <c r="BL352" s="99"/>
      <c r="BM352" s="26"/>
      <c r="BN352" s="27">
        <v>1493926.2481627183</v>
      </c>
      <c r="BO352" s="99"/>
      <c r="BP352" s="27">
        <v>186738.74569006742</v>
      </c>
      <c r="BQ352" s="99"/>
    </row>
    <row r="353" spans="1:69" s="2" customFormat="1" x14ac:dyDescent="0.25">
      <c r="A353" s="86" t="s">
        <v>366</v>
      </c>
      <c r="B353" s="86" t="s">
        <v>246</v>
      </c>
      <c r="C353" s="86" t="s">
        <v>291</v>
      </c>
      <c r="D353" s="87">
        <v>486656791.09978592</v>
      </c>
      <c r="E353" s="87">
        <v>463212455.53230202</v>
      </c>
      <c r="F353" s="88">
        <v>5.0612489555236097E-2</v>
      </c>
      <c r="G353" s="87">
        <v>413668499.9932245</v>
      </c>
      <c r="H353" s="88">
        <v>0.17644150112410517</v>
      </c>
      <c r="I353" s="87">
        <v>407788434.5223403</v>
      </c>
      <c r="J353" s="88">
        <v>0.19340508435416379</v>
      </c>
      <c r="K353" s="89">
        <v>147797982.23895353</v>
      </c>
      <c r="L353" s="89">
        <v>156957743.23137853</v>
      </c>
      <c r="M353" s="88">
        <v>-5.8358133876340056E-2</v>
      </c>
      <c r="N353" s="89">
        <v>148041098.24088693</v>
      </c>
      <c r="O353" s="88">
        <v>-1.6422196594205658E-3</v>
      </c>
      <c r="P353" s="89">
        <v>150230560.94190729</v>
      </c>
      <c r="Q353" s="88">
        <v>-1.6192302602760104E-2</v>
      </c>
      <c r="R353" s="86"/>
      <c r="S353" s="86"/>
      <c r="T353" s="86"/>
      <c r="U353" s="86"/>
      <c r="V353" s="86"/>
      <c r="W353" s="86"/>
      <c r="X353" s="86"/>
      <c r="Y353" s="86"/>
      <c r="Z353" s="86"/>
      <c r="AA353" s="86"/>
      <c r="AB353" s="86"/>
      <c r="AC353" s="91">
        <v>3.2927160691069504</v>
      </c>
      <c r="AD353" s="91">
        <v>2.9511921234077603</v>
      </c>
      <c r="AE353" s="88">
        <v>0.11572406384198065</v>
      </c>
      <c r="AF353" s="91">
        <v>2.794281486078404</v>
      </c>
      <c r="AG353" s="88">
        <v>0.17837665443221598</v>
      </c>
      <c r="AH353" s="91">
        <v>2.714417306076812</v>
      </c>
      <c r="AI353" s="88">
        <v>0.21304711023448428</v>
      </c>
      <c r="AJ353" s="86"/>
      <c r="AK353" s="86"/>
      <c r="AL353" s="86"/>
      <c r="AM353" s="86"/>
      <c r="AN353" s="86"/>
      <c r="AO353" s="86"/>
      <c r="AP353" s="86"/>
      <c r="AQ353" s="26"/>
      <c r="AR353" s="26"/>
      <c r="AS353" s="26"/>
      <c r="AT353" s="26"/>
      <c r="AU353" s="26"/>
      <c r="AV353" s="26"/>
      <c r="AW353" s="26"/>
      <c r="AX353" s="26"/>
      <c r="AY353" s="26"/>
      <c r="AZ353" s="26"/>
      <c r="BA353" s="26"/>
      <c r="BB353" s="101">
        <v>34147.687099478302</v>
      </c>
      <c r="BC353" s="101">
        <v>34897.398568510078</v>
      </c>
      <c r="BD353" s="28">
        <v>-2.1483305340366642E-2</v>
      </c>
      <c r="BE353" s="99"/>
      <c r="BF353" s="99"/>
      <c r="BG353" s="26"/>
      <c r="BH353" s="101">
        <v>4233.4716410488172</v>
      </c>
      <c r="BI353" s="101">
        <v>4318.4606236114741</v>
      </c>
      <c r="BJ353" s="28">
        <v>-1.9680388446284294E-2</v>
      </c>
      <c r="BK353" s="99"/>
      <c r="BL353" s="99"/>
      <c r="BM353" s="26"/>
      <c r="BN353" s="27">
        <v>644564.6535236059</v>
      </c>
      <c r="BO353" s="99"/>
      <c r="BP353" s="27">
        <v>80730.511992687607</v>
      </c>
      <c r="BQ353" s="99"/>
    </row>
    <row r="354" spans="1:69" s="2" customFormat="1" x14ac:dyDescent="0.25">
      <c r="A354" s="86" t="s">
        <v>366</v>
      </c>
      <c r="B354" s="86" t="s">
        <v>246</v>
      </c>
      <c r="C354" s="86" t="s">
        <v>287</v>
      </c>
      <c r="D354" s="87">
        <v>104891403.75030717</v>
      </c>
      <c r="E354" s="87">
        <v>102352456.13719636</v>
      </c>
      <c r="F354" s="88">
        <v>2.4805927565700304E-2</v>
      </c>
      <c r="G354" s="87">
        <v>92670760.860780448</v>
      </c>
      <c r="H354" s="88">
        <v>0.13187161490867472</v>
      </c>
      <c r="I354" s="87">
        <v>91322304.070619017</v>
      </c>
      <c r="J354" s="88">
        <v>0.14858472766078315</v>
      </c>
      <c r="K354" s="89">
        <v>45255856.241969347</v>
      </c>
      <c r="L354" s="89">
        <v>48078018.625156529</v>
      </c>
      <c r="M354" s="88">
        <v>-5.8699639957926701E-2</v>
      </c>
      <c r="N354" s="89">
        <v>45656738.942042582</v>
      </c>
      <c r="O354" s="88">
        <v>-8.7803620968663985E-3</v>
      </c>
      <c r="P354" s="89">
        <v>44504587.755470231</v>
      </c>
      <c r="Q354" s="88">
        <v>1.6880697572730006E-2</v>
      </c>
      <c r="R354" s="89">
        <v>60062508.673683099</v>
      </c>
      <c r="S354" s="89">
        <v>63799340.322685689</v>
      </c>
      <c r="T354" s="88">
        <v>-5.8571634598451348E-2</v>
      </c>
      <c r="U354" s="89">
        <v>60391600.561903976</v>
      </c>
      <c r="V354" s="88">
        <v>-5.4492989945438388E-3</v>
      </c>
      <c r="W354" s="89">
        <v>60128156.943459369</v>
      </c>
      <c r="X354" s="88">
        <v>-1.0918057880603454E-3</v>
      </c>
      <c r="Y354" s="86"/>
      <c r="Z354" s="86"/>
      <c r="AA354" s="86"/>
      <c r="AB354" s="86"/>
      <c r="AC354" s="91">
        <v>2.3177421103135165</v>
      </c>
      <c r="AD354" s="91">
        <v>2.1288825759479417</v>
      </c>
      <c r="AE354" s="88">
        <v>8.8712987977498034E-2</v>
      </c>
      <c r="AF354" s="91">
        <v>2.0297279877657983</v>
      </c>
      <c r="AG354" s="88">
        <v>0.14189789187700302</v>
      </c>
      <c r="AH354" s="91">
        <v>2.0519750586700858</v>
      </c>
      <c r="AI354" s="88">
        <v>0.12951768128004351</v>
      </c>
      <c r="AJ354" s="91">
        <v>1.7463706739286804</v>
      </c>
      <c r="AK354" s="91">
        <v>1.6042870603287729</v>
      </c>
      <c r="AL354" s="88">
        <v>8.8564956430421962E-2</v>
      </c>
      <c r="AM354" s="91">
        <v>1.5344975128749725</v>
      </c>
      <c r="AN354" s="88">
        <v>0.13807331668902539</v>
      </c>
      <c r="AO354" s="91">
        <v>1.5187943338508214</v>
      </c>
      <c r="AP354" s="88">
        <v>0.14984012976980984</v>
      </c>
      <c r="AQ354" s="26"/>
      <c r="AR354" s="26"/>
      <c r="AS354" s="26"/>
      <c r="AT354" s="26"/>
      <c r="AU354" s="26"/>
      <c r="AV354" s="26"/>
      <c r="AW354" s="26"/>
      <c r="AX354" s="26"/>
      <c r="AY354" s="26"/>
      <c r="AZ354" s="26"/>
      <c r="BA354" s="26"/>
      <c r="BB354" s="101">
        <v>7476.4741945759879</v>
      </c>
      <c r="BC354" s="101">
        <v>7834.1120460128641</v>
      </c>
      <c r="BD354" s="28">
        <v>-4.5651357720738035E-2</v>
      </c>
      <c r="BE354" s="99">
        <v>4261.4718877921296</v>
      </c>
      <c r="BF354" s="99">
        <v>4851.6317116174459</v>
      </c>
      <c r="BG354" s="28">
        <v>-0.12164151339273191</v>
      </c>
      <c r="BH354" s="101">
        <v>928.65133947025356</v>
      </c>
      <c r="BI354" s="101">
        <v>969.52132388012933</v>
      </c>
      <c r="BJ354" s="28">
        <v>-4.2154807123075608E-2</v>
      </c>
      <c r="BK354" s="99">
        <v>529.19480381448602</v>
      </c>
      <c r="BL354" s="99">
        <v>600.49790564707166</v>
      </c>
      <c r="BM354" s="28">
        <v>-0.11873996755367926</v>
      </c>
      <c r="BN354" s="27">
        <v>304624.02691061108</v>
      </c>
      <c r="BO354" s="99">
        <v>174432.62845528725</v>
      </c>
      <c r="BP354" s="27">
        <v>41832.214585937319</v>
      </c>
      <c r="BQ354" s="99">
        <v>23955.610272893828</v>
      </c>
    </row>
    <row r="355" spans="1:69" s="2" customFormat="1" x14ac:dyDescent="0.25">
      <c r="A355" s="86" t="s">
        <v>366</v>
      </c>
      <c r="B355" s="86" t="s">
        <v>246</v>
      </c>
      <c r="C355" s="86" t="s">
        <v>288</v>
      </c>
      <c r="D355" s="87">
        <v>52308944.620589159</v>
      </c>
      <c r="E355" s="87">
        <v>53818446.953087971</v>
      </c>
      <c r="F355" s="88">
        <v>-2.804804705372866E-2</v>
      </c>
      <c r="G355" s="87">
        <v>47252752.994720228</v>
      </c>
      <c r="H355" s="88">
        <v>0.10700311210298971</v>
      </c>
      <c r="I355" s="87">
        <v>46304795.164798349</v>
      </c>
      <c r="J355" s="88">
        <v>0.12966582476873284</v>
      </c>
      <c r="K355" s="89">
        <v>25531458.77743018</v>
      </c>
      <c r="L355" s="89">
        <v>27510746.458256945</v>
      </c>
      <c r="M355" s="88">
        <v>-7.1945982412000689E-2</v>
      </c>
      <c r="N355" s="89">
        <v>25182627.205755774</v>
      </c>
      <c r="O355" s="88">
        <v>1.3852072256967579E-2</v>
      </c>
      <c r="P355" s="89">
        <v>24880163.54662497</v>
      </c>
      <c r="Q355" s="88">
        <v>2.6177288970978645E-2</v>
      </c>
      <c r="R355" s="89">
        <v>29806644.257462535</v>
      </c>
      <c r="S355" s="89">
        <v>32275627.509334125</v>
      </c>
      <c r="T355" s="88">
        <v>-7.6496831894517267E-2</v>
      </c>
      <c r="U355" s="89">
        <v>29339284.941200212</v>
      </c>
      <c r="V355" s="88">
        <v>1.5929471941765895E-2</v>
      </c>
      <c r="W355" s="89">
        <v>29713905.802877858</v>
      </c>
      <c r="X355" s="88">
        <v>3.1210455872043197E-3</v>
      </c>
      <c r="Y355" s="86"/>
      <c r="Z355" s="86"/>
      <c r="AA355" s="86"/>
      <c r="AB355" s="86"/>
      <c r="AC355" s="91">
        <v>2.0488035985954038</v>
      </c>
      <c r="AD355" s="91">
        <v>1.9562699628942695</v>
      </c>
      <c r="AE355" s="88">
        <v>4.7301056324676363E-2</v>
      </c>
      <c r="AF355" s="91">
        <v>1.8764028315488892</v>
      </c>
      <c r="AG355" s="88">
        <v>9.1878334517436891E-2</v>
      </c>
      <c r="AH355" s="91">
        <v>1.8611129737159491</v>
      </c>
      <c r="AI355" s="88">
        <v>0.10084859303554611</v>
      </c>
      <c r="AJ355" s="91">
        <v>1.754942427223851</v>
      </c>
      <c r="AK355" s="91">
        <v>1.6674640001197081</v>
      </c>
      <c r="AL355" s="88">
        <v>5.2461958457791454E-2</v>
      </c>
      <c r="AM355" s="91">
        <v>1.6105625303895772</v>
      </c>
      <c r="AN355" s="88">
        <v>8.9645632572458944E-2</v>
      </c>
      <c r="AO355" s="91">
        <v>1.558354376970315</v>
      </c>
      <c r="AP355" s="88">
        <v>0.12615105598492554</v>
      </c>
      <c r="AQ355" s="26"/>
      <c r="AR355" s="26"/>
      <c r="AS355" s="26"/>
      <c r="AT355" s="26"/>
      <c r="AU355" s="26"/>
      <c r="AV355" s="26"/>
      <c r="AW355" s="26"/>
      <c r="AX355" s="26"/>
      <c r="AY355" s="26"/>
      <c r="AZ355" s="26"/>
      <c r="BA355" s="26"/>
      <c r="BB355" s="101">
        <v>3751.5191064151813</v>
      </c>
      <c r="BC355" s="101">
        <v>4155.3905861349585</v>
      </c>
      <c r="BD355" s="28">
        <v>-9.7192182382890999E-2</v>
      </c>
      <c r="BE355" s="99">
        <v>2130.5031857096205</v>
      </c>
      <c r="BF355" s="99">
        <v>2480.9631630130084</v>
      </c>
      <c r="BG355" s="28">
        <v>-0.141259645660265</v>
      </c>
      <c r="BH355" s="101">
        <v>464.92785738787819</v>
      </c>
      <c r="BI355" s="101">
        <v>514.03382678304706</v>
      </c>
      <c r="BJ355" s="28">
        <v>-9.553061848572568E-2</v>
      </c>
      <c r="BK355" s="99">
        <v>264.06106900146096</v>
      </c>
      <c r="BL355" s="99">
        <v>306.91865513604472</v>
      </c>
      <c r="BM355" s="28">
        <v>-0.13963825729519996</v>
      </c>
      <c r="BN355" s="27">
        <v>170009.99028264859</v>
      </c>
      <c r="BO355" s="99">
        <v>96874.967318208801</v>
      </c>
      <c r="BP355" s="27">
        <v>21546.378923968939</v>
      </c>
      <c r="BQ355" s="99">
        <v>12277.719949384995</v>
      </c>
    </row>
    <row r="356" spans="1:69" s="2" customFormat="1" x14ac:dyDescent="0.25">
      <c r="A356" s="86" t="s">
        <v>366</v>
      </c>
      <c r="B356" s="86" t="s">
        <v>246</v>
      </c>
      <c r="C356" s="86" t="s">
        <v>139</v>
      </c>
      <c r="D356" s="87">
        <v>1977639.0394088719</v>
      </c>
      <c r="E356" s="87">
        <v>2273200.2291711639</v>
      </c>
      <c r="F356" s="88">
        <v>-0.13001986625263412</v>
      </c>
      <c r="G356" s="87">
        <v>1960134.1095709156</v>
      </c>
      <c r="H356" s="88">
        <v>8.9304755998497742E-3</v>
      </c>
      <c r="I356" s="87">
        <v>1940530.8231390524</v>
      </c>
      <c r="J356" s="88">
        <v>1.9122714170441431E-2</v>
      </c>
      <c r="K356" s="89">
        <v>710148.69830309134</v>
      </c>
      <c r="L356" s="89">
        <v>836167.74221758277</v>
      </c>
      <c r="M356" s="88">
        <v>-0.15071024335413727</v>
      </c>
      <c r="N356" s="89">
        <v>769456.13825392211</v>
      </c>
      <c r="O356" s="88">
        <v>-7.7077089911081059E-2</v>
      </c>
      <c r="P356" s="89">
        <v>777447.52613250655</v>
      </c>
      <c r="Q356" s="88">
        <v>-8.65638201515673E-2</v>
      </c>
      <c r="R356" s="89">
        <v>434632.66919564892</v>
      </c>
      <c r="S356" s="89">
        <v>504551.48600003071</v>
      </c>
      <c r="T356" s="88">
        <v>-0.13857617853567777</v>
      </c>
      <c r="U356" s="89">
        <v>444696.30725016864</v>
      </c>
      <c r="V356" s="88">
        <v>-2.2630361193573641E-2</v>
      </c>
      <c r="W356" s="89">
        <v>462667.25444829097</v>
      </c>
      <c r="X356" s="88">
        <v>-6.0593406996291489E-2</v>
      </c>
      <c r="Y356" s="86"/>
      <c r="Z356" s="86"/>
      <c r="AA356" s="86"/>
      <c r="AB356" s="86"/>
      <c r="AC356" s="91">
        <v>2.7848238603189213</v>
      </c>
      <c r="AD356" s="91">
        <v>2.7185935481587196</v>
      </c>
      <c r="AE356" s="88">
        <v>2.4361976509897527E-2</v>
      </c>
      <c r="AF356" s="91">
        <v>2.5474279976749856</v>
      </c>
      <c r="AG356" s="88">
        <v>9.3190411214999866E-2</v>
      </c>
      <c r="AH356" s="91">
        <v>2.4960280377923696</v>
      </c>
      <c r="AI356" s="88">
        <v>0.11570215484517524</v>
      </c>
      <c r="AJ356" s="91">
        <v>4.5501389554282268</v>
      </c>
      <c r="AK356" s="91">
        <v>4.5053880371903725</v>
      </c>
      <c r="AL356" s="88">
        <v>9.9327555958446615E-3</v>
      </c>
      <c r="AM356" s="91">
        <v>4.4078038823655472</v>
      </c>
      <c r="AN356" s="88">
        <v>3.2291607535472347E-2</v>
      </c>
      <c r="AO356" s="91">
        <v>4.1942255573134188</v>
      </c>
      <c r="AP356" s="88">
        <v>8.4857953691643062E-2</v>
      </c>
      <c r="AQ356" s="26"/>
      <c r="AR356" s="26"/>
      <c r="AS356" s="81">
        <v>99.999999999999986</v>
      </c>
      <c r="AT356" s="81">
        <v>99.999999999999986</v>
      </c>
      <c r="AU356" s="26"/>
      <c r="AV356" s="26"/>
      <c r="AW356" s="26"/>
      <c r="AX356" s="26"/>
      <c r="AY356" s="26"/>
      <c r="AZ356" s="26"/>
      <c r="BA356" s="26"/>
      <c r="BB356" s="101">
        <v>142.53014711933722</v>
      </c>
      <c r="BC356" s="101">
        <v>176.47359218069988</v>
      </c>
      <c r="BD356" s="28">
        <v>-0.19234291455123961</v>
      </c>
      <c r="BE356" s="99">
        <v>31.224582489066417</v>
      </c>
      <c r="BF356" s="99">
        <v>38.714525381631368</v>
      </c>
      <c r="BG356" s="28">
        <v>-0.19346596190272955</v>
      </c>
      <c r="BH356" s="101">
        <v>17.690762868704208</v>
      </c>
      <c r="BI356" s="101">
        <v>21.835252640905598</v>
      </c>
      <c r="BJ356" s="28">
        <v>-0.18980727360292637</v>
      </c>
      <c r="BK356" s="99">
        <v>3.8759540685300684</v>
      </c>
      <c r="BL356" s="99">
        <v>4.7904605434469376</v>
      </c>
      <c r="BM356" s="28">
        <v>-0.19090157754620465</v>
      </c>
      <c r="BN356" s="27">
        <v>6911.8420891166206</v>
      </c>
      <c r="BO356" s="99">
        <v>1519.0397824820116</v>
      </c>
      <c r="BP356" s="27">
        <v>876.33317343712997</v>
      </c>
      <c r="BQ356" s="99">
        <v>192.60356505266643</v>
      </c>
    </row>
    <row r="357" spans="1:69" s="2" customFormat="1" x14ac:dyDescent="0.25">
      <c r="A357" s="86" t="s">
        <v>366</v>
      </c>
      <c r="B357" s="86" t="s">
        <v>246</v>
      </c>
      <c r="C357" s="86" t="s">
        <v>167</v>
      </c>
      <c r="D357" s="87">
        <v>1006162.7957402384</v>
      </c>
      <c r="E357" s="87">
        <v>1130914.0838213908</v>
      </c>
      <c r="F357" s="88">
        <v>-0.11031013749480793</v>
      </c>
      <c r="G357" s="87">
        <v>1026890.9027086758</v>
      </c>
      <c r="H357" s="88">
        <v>-2.0185305872086303E-2</v>
      </c>
      <c r="I357" s="87">
        <v>1033442.99953192</v>
      </c>
      <c r="J357" s="88">
        <v>-2.6397395699654123E-2</v>
      </c>
      <c r="K357" s="89">
        <v>403857.97266756865</v>
      </c>
      <c r="L357" s="89">
        <v>473280.49176081864</v>
      </c>
      <c r="M357" s="88">
        <v>-0.14668366920209758</v>
      </c>
      <c r="N357" s="89">
        <v>458104.21213440923</v>
      </c>
      <c r="O357" s="88">
        <v>-0.1184146271305721</v>
      </c>
      <c r="P357" s="89">
        <v>443256.88839919446</v>
      </c>
      <c r="Q357" s="88">
        <v>-8.8885061378095001E-2</v>
      </c>
      <c r="R357" s="89">
        <v>251335.53687115508</v>
      </c>
      <c r="S357" s="89">
        <v>295833.69428951247</v>
      </c>
      <c r="T357" s="88">
        <v>-0.15041612323851805</v>
      </c>
      <c r="U357" s="89">
        <v>277070.06790117716</v>
      </c>
      <c r="V357" s="88">
        <v>-9.2880949663609394E-2</v>
      </c>
      <c r="W357" s="89">
        <v>284166.26008304133</v>
      </c>
      <c r="X357" s="88">
        <v>-0.11553350212052686</v>
      </c>
      <c r="Y357" s="86"/>
      <c r="Z357" s="86"/>
      <c r="AA357" s="86"/>
      <c r="AB357" s="86"/>
      <c r="AC357" s="91">
        <v>2.4913778205103072</v>
      </c>
      <c r="AD357" s="91">
        <v>2.389521866016231</v>
      </c>
      <c r="AE357" s="88">
        <v>4.262608178760411E-2</v>
      </c>
      <c r="AF357" s="91">
        <v>2.2416098248129246</v>
      </c>
      <c r="AG357" s="88">
        <v>0.11142349258672937</v>
      </c>
      <c r="AH357" s="91">
        <v>2.3314764566077257</v>
      </c>
      <c r="AI357" s="88">
        <v>6.8583735190376444E-2</v>
      </c>
      <c r="AJ357" s="91">
        <v>4.0032651501090299</v>
      </c>
      <c r="AK357" s="91">
        <v>3.8228035063329924</v>
      </c>
      <c r="AL357" s="88">
        <v>4.7206622960630433E-2</v>
      </c>
      <c r="AM357" s="91">
        <v>3.7062498684446057</v>
      </c>
      <c r="AN357" s="88">
        <v>8.0139033310528532E-2</v>
      </c>
      <c r="AO357" s="91">
        <v>3.6367547619126879</v>
      </c>
      <c r="AP357" s="88">
        <v>0.10077951695692076</v>
      </c>
      <c r="AQ357" s="26"/>
      <c r="AR357" s="26"/>
      <c r="AS357" s="26"/>
      <c r="AT357" s="26"/>
      <c r="AU357" s="26"/>
      <c r="AV357" s="26"/>
      <c r="AW357" s="26"/>
      <c r="AX357" s="26"/>
      <c r="AY357" s="26"/>
      <c r="AZ357" s="26"/>
      <c r="BA357" s="26"/>
      <c r="BB357" s="101">
        <v>72.296298056840797</v>
      </c>
      <c r="BC357" s="101">
        <v>87.667576870354935</v>
      </c>
      <c r="BD357" s="28">
        <v>-0.17533596070809143</v>
      </c>
      <c r="BE357" s="99">
        <v>18.007756894660936</v>
      </c>
      <c r="BF357" s="99">
        <v>22.629126214767044</v>
      </c>
      <c r="BG357" s="28">
        <v>-0.20422217262151071</v>
      </c>
      <c r="BH357" s="101">
        <v>8.9997884692845815</v>
      </c>
      <c r="BI357" s="101">
        <v>10.850372728636138</v>
      </c>
      <c r="BJ357" s="28">
        <v>-0.17055490218022862</v>
      </c>
      <c r="BK357" s="99">
        <v>2.2426800410113041</v>
      </c>
      <c r="BL357" s="99">
        <v>2.8006201928815853</v>
      </c>
      <c r="BM357" s="28">
        <v>-0.19922021318292757</v>
      </c>
      <c r="BN357" s="27">
        <v>3529.8337126723904</v>
      </c>
      <c r="BO357" s="99">
        <v>881.73867588467226</v>
      </c>
      <c r="BP357" s="27">
        <v>447.81804106742777</v>
      </c>
      <c r="BQ357" s="99">
        <v>111.86752364939201</v>
      </c>
    </row>
    <row r="358" spans="1:69" s="2" customFormat="1" x14ac:dyDescent="0.25">
      <c r="A358" s="86" t="s">
        <v>366</v>
      </c>
      <c r="B358" s="86" t="s">
        <v>246</v>
      </c>
      <c r="C358" s="86" t="s">
        <v>168</v>
      </c>
      <c r="D358" s="87">
        <v>869767.34810290334</v>
      </c>
      <c r="E358" s="87">
        <v>987067.80843790655</v>
      </c>
      <c r="F358" s="88">
        <v>-0.11883728689383373</v>
      </c>
      <c r="G358" s="87">
        <v>781377.72681438806</v>
      </c>
      <c r="H358" s="88">
        <v>0.1131202211878657</v>
      </c>
      <c r="I358" s="87">
        <v>742799.09701648471</v>
      </c>
      <c r="J358" s="88">
        <v>0.17093215594418104</v>
      </c>
      <c r="K358" s="89">
        <v>282826.17134546419</v>
      </c>
      <c r="L358" s="89">
        <v>314428.0084345229</v>
      </c>
      <c r="M358" s="88">
        <v>-0.10050579541688487</v>
      </c>
      <c r="N358" s="89">
        <v>262398.35234428028</v>
      </c>
      <c r="O358" s="88">
        <v>7.7850408810424016E-2</v>
      </c>
      <c r="P358" s="89">
        <v>279289.69584311126</v>
      </c>
      <c r="Q358" s="88">
        <v>1.2662391613400286E-2</v>
      </c>
      <c r="R358" s="89">
        <v>173791.14109806722</v>
      </c>
      <c r="S358" s="89">
        <v>192387.81340009888</v>
      </c>
      <c r="T358" s="88">
        <v>-9.6662423535929118E-2</v>
      </c>
      <c r="U358" s="89">
        <v>151845.6891217659</v>
      </c>
      <c r="V358" s="88">
        <v>0.14452469545383764</v>
      </c>
      <c r="W358" s="89">
        <v>160351.20428288603</v>
      </c>
      <c r="X358" s="88">
        <v>8.3815627548832899E-2</v>
      </c>
      <c r="Y358" s="86"/>
      <c r="Z358" s="86"/>
      <c r="AA358" s="86"/>
      <c r="AB358" s="86"/>
      <c r="AC358" s="91">
        <v>3.075271796684286</v>
      </c>
      <c r="AD358" s="91">
        <v>3.1392489916923401</v>
      </c>
      <c r="AE358" s="88">
        <v>-2.0379777194278744E-2</v>
      </c>
      <c r="AF358" s="91">
        <v>2.9778301572152399</v>
      </c>
      <c r="AG358" s="88">
        <v>3.2722363037712664E-2</v>
      </c>
      <c r="AH358" s="91">
        <v>2.6596007947022366</v>
      </c>
      <c r="AI358" s="88">
        <v>0.15629074965312115</v>
      </c>
      <c r="AJ358" s="91">
        <v>5.0046702185591219</v>
      </c>
      <c r="AK358" s="91">
        <v>5.1306150373732518</v>
      </c>
      <c r="AL358" s="88">
        <v>-2.4547703910097009E-2</v>
      </c>
      <c r="AM358" s="91">
        <v>5.1458670399776505</v>
      </c>
      <c r="AN358" s="88">
        <v>-2.7438878681004916E-2</v>
      </c>
      <c r="AO358" s="91">
        <v>4.6323262761785333</v>
      </c>
      <c r="AP358" s="88">
        <v>8.0379472468367671E-2</v>
      </c>
      <c r="AQ358" s="26"/>
      <c r="AR358" s="26"/>
      <c r="AS358" s="26"/>
      <c r="AT358" s="26"/>
      <c r="AU358" s="26"/>
      <c r="AV358" s="26"/>
      <c r="AW358" s="26"/>
      <c r="AX358" s="26"/>
      <c r="AY358" s="26"/>
      <c r="AZ358" s="26"/>
      <c r="BA358" s="26"/>
      <c r="BB358" s="101">
        <v>63.365770152393651</v>
      </c>
      <c r="BC358" s="101">
        <v>76.440930326856986</v>
      </c>
      <c r="BD358" s="28">
        <v>-0.17104920254835607</v>
      </c>
      <c r="BE358" s="99">
        <v>12.644477923024906</v>
      </c>
      <c r="BF358" s="99">
        <v>14.788087302464339</v>
      </c>
      <c r="BG358" s="28">
        <v>-0.14495514772097767</v>
      </c>
      <c r="BH358" s="101">
        <v>7.8574797546838777</v>
      </c>
      <c r="BI358" s="101">
        <v>9.4597192293407133</v>
      </c>
      <c r="BJ358" s="28">
        <v>-0.16937495033544481</v>
      </c>
      <c r="BK358" s="99">
        <v>1.568068498965318</v>
      </c>
      <c r="BL358" s="99">
        <v>1.8301667369500458</v>
      </c>
      <c r="BM358" s="28">
        <v>-0.14321003255775039</v>
      </c>
      <c r="BN358" s="27">
        <v>3247.8395410260418</v>
      </c>
      <c r="BO358" s="99">
        <v>648.96174956381378</v>
      </c>
      <c r="BP358" s="27">
        <v>408.24927191385854</v>
      </c>
      <c r="BQ358" s="99">
        <v>81.577905467450279</v>
      </c>
    </row>
    <row r="359" spans="1:69" s="2" customFormat="1" x14ac:dyDescent="0.25">
      <c r="A359" s="86" t="s">
        <v>366</v>
      </c>
      <c r="B359" s="86" t="s">
        <v>246</v>
      </c>
      <c r="C359" s="86" t="s">
        <v>192</v>
      </c>
      <c r="D359" s="87">
        <v>101708.89556573033</v>
      </c>
      <c r="E359" s="87">
        <v>155218.33691186667</v>
      </c>
      <c r="F359" s="88">
        <v>-0.34473659756140235</v>
      </c>
      <c r="G359" s="87">
        <v>151865.4800478518</v>
      </c>
      <c r="H359" s="88">
        <v>-0.33026981817275042</v>
      </c>
      <c r="I359" s="87">
        <v>164288.72659064768</v>
      </c>
      <c r="J359" s="88">
        <v>-0.38091372624029929</v>
      </c>
      <c r="K359" s="89">
        <v>23464.554290058484</v>
      </c>
      <c r="L359" s="89">
        <v>48459.242022241247</v>
      </c>
      <c r="M359" s="88">
        <v>-0.51578783920538829</v>
      </c>
      <c r="N359" s="89">
        <v>48953.573775232522</v>
      </c>
      <c r="O359" s="88">
        <v>-0.5206773994112337</v>
      </c>
      <c r="P359" s="89">
        <v>54900.941890200847</v>
      </c>
      <c r="Q359" s="88">
        <v>-0.57260197216677222</v>
      </c>
      <c r="R359" s="89">
        <v>9505.9912264267259</v>
      </c>
      <c r="S359" s="89">
        <v>16329.978310419208</v>
      </c>
      <c r="T359" s="88">
        <v>-0.41788096433897243</v>
      </c>
      <c r="U359" s="89">
        <v>15780.550227225518</v>
      </c>
      <c r="V359" s="88">
        <v>-0.39761344886273736</v>
      </c>
      <c r="W359" s="89">
        <v>18149.790082363535</v>
      </c>
      <c r="X359" s="88">
        <v>-0.47624786935338376</v>
      </c>
      <c r="Y359" s="86"/>
      <c r="Z359" s="86"/>
      <c r="AA359" s="86"/>
      <c r="AB359" s="86"/>
      <c r="AC359" s="91">
        <v>4.3345760719956479</v>
      </c>
      <c r="AD359" s="91">
        <v>3.2030698466275309</v>
      </c>
      <c r="AE359" s="88">
        <v>0.35325680660990411</v>
      </c>
      <c r="AF359" s="91">
        <v>3.1022347979155369</v>
      </c>
      <c r="AG359" s="88">
        <v>0.39724306970837586</v>
      </c>
      <c r="AH359" s="91">
        <v>2.9924573410637829</v>
      </c>
      <c r="AI359" s="88">
        <v>0.44850053917719601</v>
      </c>
      <c r="AJ359" s="91">
        <v>10.699451865995716</v>
      </c>
      <c r="AK359" s="91">
        <v>9.5051159261387923</v>
      </c>
      <c r="AL359" s="88">
        <v>0.12565190673503882</v>
      </c>
      <c r="AM359" s="91">
        <v>9.6235858611472676</v>
      </c>
      <c r="AN359" s="88">
        <v>0.11179471149023341</v>
      </c>
      <c r="AO359" s="91">
        <v>9.0518251640987231</v>
      </c>
      <c r="AP359" s="88">
        <v>0.18202148981310384</v>
      </c>
      <c r="AQ359" s="26"/>
      <c r="AR359" s="26"/>
      <c r="AS359" s="26"/>
      <c r="AT359" s="26"/>
      <c r="AU359" s="26"/>
      <c r="AV359" s="26"/>
      <c r="AW359" s="26"/>
      <c r="AX359" s="26"/>
      <c r="AY359" s="26"/>
      <c r="AZ359" s="26"/>
      <c r="BA359" s="26"/>
      <c r="BB359" s="101">
        <v>7.7065968542908685</v>
      </c>
      <c r="BC359" s="101">
        <v>13.454654418620335</v>
      </c>
      <c r="BD359" s="28">
        <v>-0.42721703475152373</v>
      </c>
      <c r="BE359" s="99">
        <v>0.71814567541217833</v>
      </c>
      <c r="BF359" s="99">
        <v>1.4238984619762827</v>
      </c>
      <c r="BG359" s="28">
        <v>-0.49564825400862028</v>
      </c>
      <c r="BH359" s="101">
        <v>0.9772215167314684</v>
      </c>
      <c r="BI359" s="101">
        <v>1.6715650180708554</v>
      </c>
      <c r="BJ359" s="28">
        <v>-0.41538527896493388</v>
      </c>
      <c r="BK359" s="99">
        <v>9.1020618160611327E-2</v>
      </c>
      <c r="BL359" s="99">
        <v>0.1768921875217945</v>
      </c>
      <c r="BM359" s="28">
        <v>-0.48544579929853104</v>
      </c>
      <c r="BN359" s="27">
        <v>566.26482774558679</v>
      </c>
      <c r="BO359" s="99">
        <v>52.924657714966877</v>
      </c>
      <c r="BP359" s="27">
        <v>82.022861518587604</v>
      </c>
      <c r="BQ359" s="99">
        <v>7.6691545464296782</v>
      </c>
    </row>
    <row r="360" spans="1:69" s="2" customFormat="1" x14ac:dyDescent="0.25">
      <c r="A360" s="86" t="s">
        <v>366</v>
      </c>
      <c r="B360" s="86" t="s">
        <v>246</v>
      </c>
      <c r="C360" s="86" t="s">
        <v>289</v>
      </c>
      <c r="D360" s="87">
        <v>30071.399369544983</v>
      </c>
      <c r="E360" s="87">
        <v>72283.183803198335</v>
      </c>
      <c r="F360" s="88">
        <v>-0.58397793529102404</v>
      </c>
      <c r="G360" s="87">
        <v>76844.538109500412</v>
      </c>
      <c r="H360" s="88">
        <v>-0.60867226078326564</v>
      </c>
      <c r="I360" s="87">
        <v>78973.066498756409</v>
      </c>
      <c r="J360" s="88">
        <v>-0.61921955544149321</v>
      </c>
      <c r="K360" s="89">
        <v>9517.2235777891819</v>
      </c>
      <c r="L360" s="89">
        <v>24666.400698115631</v>
      </c>
      <c r="M360" s="88">
        <v>-0.61416245141447645</v>
      </c>
      <c r="N360" s="89">
        <v>26577.675887896065</v>
      </c>
      <c r="O360" s="88">
        <v>-0.64190911131836437</v>
      </c>
      <c r="P360" s="89">
        <v>27895.78178696326</v>
      </c>
      <c r="Q360" s="88">
        <v>-0.65882929360176834</v>
      </c>
      <c r="R360" s="89">
        <v>5383.1761932658483</v>
      </c>
      <c r="S360" s="89">
        <v>9193.0077350905485</v>
      </c>
      <c r="T360" s="88">
        <v>-0.41442710064109117</v>
      </c>
      <c r="U360" s="89">
        <v>9046.9382153718889</v>
      </c>
      <c r="V360" s="88">
        <v>-0.40497259237173155</v>
      </c>
      <c r="W360" s="89">
        <v>10343.030912843953</v>
      </c>
      <c r="X360" s="88">
        <v>-0.47953590793381157</v>
      </c>
      <c r="Y360" s="86"/>
      <c r="Z360" s="86"/>
      <c r="AA360" s="86"/>
      <c r="AB360" s="86"/>
      <c r="AC360" s="91">
        <v>3.1596819307391395</v>
      </c>
      <c r="AD360" s="91">
        <v>2.9304309407703877</v>
      </c>
      <c r="AE360" s="88">
        <v>7.823115255140034E-2</v>
      </c>
      <c r="AF360" s="91">
        <v>2.8913189563161446</v>
      </c>
      <c r="AG360" s="88">
        <v>9.2816800386809839E-2</v>
      </c>
      <c r="AH360" s="91">
        <v>2.8310038808685931</v>
      </c>
      <c r="AI360" s="88">
        <v>0.11609946990595547</v>
      </c>
      <c r="AJ360" s="91">
        <v>5.5861815199664422</v>
      </c>
      <c r="AK360" s="91">
        <v>7.8628437923843828</v>
      </c>
      <c r="AL360" s="88">
        <v>-0.28954692888888611</v>
      </c>
      <c r="AM360" s="91">
        <v>8.4939828569771656</v>
      </c>
      <c r="AN360" s="88">
        <v>-0.34233661475101568</v>
      </c>
      <c r="AO360" s="91">
        <v>7.6353891972504719</v>
      </c>
      <c r="AP360" s="88">
        <v>-0.268382871435284</v>
      </c>
      <c r="AQ360" s="26"/>
      <c r="AR360" s="26"/>
      <c r="AS360" s="81">
        <v>1.5205706789917284</v>
      </c>
      <c r="AT360" s="81">
        <v>1.2385576544966579</v>
      </c>
      <c r="AU360" s="26"/>
      <c r="AV360" s="26"/>
      <c r="AW360" s="26"/>
      <c r="AX360" s="26"/>
      <c r="AY360" s="26"/>
      <c r="AZ360" s="26"/>
      <c r="BA360" s="26"/>
      <c r="BB360" s="101">
        <v>4.3037158273351572</v>
      </c>
      <c r="BC360" s="101">
        <v>5.9933899282501759</v>
      </c>
      <c r="BD360" s="28">
        <v>-0.28192293862787837</v>
      </c>
      <c r="BE360" s="99">
        <v>0.77042176519910355</v>
      </c>
      <c r="BF360" s="99">
        <v>0.76224201910956435</v>
      </c>
      <c r="BG360" s="28">
        <v>1.0731166590756319E-2</v>
      </c>
      <c r="BH360" s="101">
        <v>1.2602615679958584</v>
      </c>
      <c r="BI360" s="101">
        <v>0.74552716792307294</v>
      </c>
      <c r="BJ360" s="28">
        <v>0.69043010398502103</v>
      </c>
      <c r="BK360" s="99">
        <v>0.22561479246243818</v>
      </c>
      <c r="BL360" s="99">
        <v>9.4836048762242497E-2</v>
      </c>
      <c r="BM360" s="28">
        <v>1.3789982333412356</v>
      </c>
      <c r="BN360" s="27">
        <v>272.97803954420641</v>
      </c>
      <c r="BO360" s="99">
        <v>48.866661165326086</v>
      </c>
      <c r="BP360" s="27">
        <v>64.549449682488927</v>
      </c>
      <c r="BQ360" s="99">
        <v>11.597719457712991</v>
      </c>
    </row>
    <row r="361" spans="1:69" s="2" customFormat="1" x14ac:dyDescent="0.25">
      <c r="A361" s="86" t="s">
        <v>366</v>
      </c>
      <c r="B361" s="86" t="s">
        <v>246</v>
      </c>
      <c r="C361" s="86" t="s">
        <v>157</v>
      </c>
      <c r="D361" s="87">
        <v>364.65612724900245</v>
      </c>
      <c r="E361" s="87">
        <v>132.6183863890171</v>
      </c>
      <c r="F361" s="88">
        <v>1.7496649384598586</v>
      </c>
      <c r="G361" s="87">
        <v>306.7865552294254</v>
      </c>
      <c r="H361" s="88">
        <v>0.18863138241602609</v>
      </c>
      <c r="I361" s="87">
        <v>192.164813529253</v>
      </c>
      <c r="J361" s="88">
        <v>0.89762173704860559</v>
      </c>
      <c r="K361" s="89">
        <v>52.168258547782898</v>
      </c>
      <c r="L361" s="89">
        <v>18.972587466239929</v>
      </c>
      <c r="M361" s="88">
        <v>1.7496649384598586</v>
      </c>
      <c r="N361" s="89">
        <v>43.889349818229675</v>
      </c>
      <c r="O361" s="88">
        <v>0.18863138241602598</v>
      </c>
      <c r="P361" s="89">
        <v>27.491389632225037</v>
      </c>
      <c r="Q361" s="88">
        <v>0.89762173704860548</v>
      </c>
      <c r="R361" s="89">
        <v>111.64007611854018</v>
      </c>
      <c r="S361" s="89">
        <v>40.60133890195857</v>
      </c>
      <c r="T361" s="88">
        <v>1.749664891301276</v>
      </c>
      <c r="U361" s="89">
        <v>93.923212142077944</v>
      </c>
      <c r="V361" s="88">
        <v>0.18863136782057538</v>
      </c>
      <c r="W361" s="89">
        <v>58.831576425695772</v>
      </c>
      <c r="X361" s="88">
        <v>0.89762170081472314</v>
      </c>
      <c r="Y361" s="86"/>
      <c r="Z361" s="86"/>
      <c r="AA361" s="86"/>
      <c r="AB361" s="86"/>
      <c r="AC361" s="91">
        <v>6.99</v>
      </c>
      <c r="AD361" s="91">
        <v>6.99</v>
      </c>
      <c r="AE361" s="88">
        <v>0</v>
      </c>
      <c r="AF361" s="91">
        <v>6.9899999999999993</v>
      </c>
      <c r="AG361" s="88">
        <v>1.2706415160230691E-16</v>
      </c>
      <c r="AH361" s="91">
        <v>6.9899999999999993</v>
      </c>
      <c r="AI361" s="88">
        <v>1.2706415160230691E-16</v>
      </c>
      <c r="AJ361" s="91">
        <v>3.2663550574957343</v>
      </c>
      <c r="AK361" s="91">
        <v>3.2663550014755725</v>
      </c>
      <c r="AL361" s="88">
        <v>1.7150665441260618E-8</v>
      </c>
      <c r="AM361" s="91">
        <v>3.2663550173874847</v>
      </c>
      <c r="AN361" s="88">
        <v>1.2279207066262564E-8</v>
      </c>
      <c r="AO361" s="91">
        <v>3.2663549951267576</v>
      </c>
      <c r="AP361" s="88">
        <v>1.9094365659261899E-8</v>
      </c>
      <c r="AQ361" s="26"/>
      <c r="AR361" s="26"/>
      <c r="AS361" s="81">
        <v>1.8438962822962895E-2</v>
      </c>
      <c r="AT361" s="81">
        <v>2.5686075629139056E-2</v>
      </c>
      <c r="AU361" s="26"/>
      <c r="AV361" s="26"/>
      <c r="AW361" s="26"/>
      <c r="AX361" s="26"/>
      <c r="AY361" s="26"/>
      <c r="AZ361" s="26"/>
      <c r="BA361" s="26"/>
      <c r="BB361" s="101">
        <v>0.19385018787931405</v>
      </c>
      <c r="BC361" s="101">
        <v>0.14502702066829137</v>
      </c>
      <c r="BD361" s="28">
        <v>0.3366487636996417</v>
      </c>
      <c r="BE361" s="99">
        <v>5.9347555445468346E-2</v>
      </c>
      <c r="BF361" s="99">
        <v>4.4400262862663603E-2</v>
      </c>
      <c r="BG361" s="28">
        <v>0.33664874077522622</v>
      </c>
      <c r="BH361" s="101">
        <v>0.19208006935299113</v>
      </c>
      <c r="BI361" s="101">
        <v>0.11057742754498016</v>
      </c>
      <c r="BJ361" s="28">
        <v>0.73706400680064388</v>
      </c>
      <c r="BK361" s="99">
        <v>5.8805630734034442E-2</v>
      </c>
      <c r="BL361" s="99">
        <v>3.3853462803586941E-2</v>
      </c>
      <c r="BM361" s="28">
        <v>0.73706397703586457</v>
      </c>
      <c r="BN361" s="27">
        <v>21.780545714670723</v>
      </c>
      <c r="BO361" s="99">
        <v>6.668150072873444</v>
      </c>
      <c r="BP361" s="27">
        <v>18.272054378891479</v>
      </c>
      <c r="BQ361" s="99">
        <v>5.5940197000011311</v>
      </c>
    </row>
    <row r="362" spans="1:69" s="2" customFormat="1" x14ac:dyDescent="0.25">
      <c r="A362" s="86" t="s">
        <v>366</v>
      </c>
      <c r="B362" s="86" t="s">
        <v>246</v>
      </c>
      <c r="C362" s="86" t="s">
        <v>158</v>
      </c>
      <c r="D362" s="87">
        <v>93.070976296663289</v>
      </c>
      <c r="E362" s="87">
        <v>85.75959292531013</v>
      </c>
      <c r="F362" s="88">
        <v>8.5254408538538648E-2</v>
      </c>
      <c r="G362" s="87">
        <v>15.733245416879654</v>
      </c>
      <c r="H362" s="88">
        <v>4.9155612100737116</v>
      </c>
      <c r="I362" s="87">
        <v>23.838927047252653</v>
      </c>
      <c r="J362" s="88">
        <v>2.9041596172588382</v>
      </c>
      <c r="K362" s="89">
        <v>13.31487500667572</v>
      </c>
      <c r="L362" s="89">
        <v>12.268897414207458</v>
      </c>
      <c r="M362" s="88">
        <v>8.5254408538538537E-2</v>
      </c>
      <c r="N362" s="89">
        <v>2.2508219480514526</v>
      </c>
      <c r="O362" s="88">
        <v>4.9155612100737116</v>
      </c>
      <c r="P362" s="89">
        <v>3.4104330539703369</v>
      </c>
      <c r="Q362" s="88">
        <v>2.9041596172588378</v>
      </c>
      <c r="R362" s="89">
        <v>3.8879434448080659</v>
      </c>
      <c r="S362" s="89">
        <v>3.5691296372636572</v>
      </c>
      <c r="T362" s="88">
        <v>8.9325364989777598E-2</v>
      </c>
      <c r="U362" s="89">
        <v>0.65273834615259929</v>
      </c>
      <c r="V362" s="88">
        <v>4.9563582677876408</v>
      </c>
      <c r="W362" s="89">
        <v>1.0003936904105615</v>
      </c>
      <c r="X362" s="88">
        <v>2.8864134011205671</v>
      </c>
      <c r="Y362" s="86"/>
      <c r="Z362" s="86"/>
      <c r="AA362" s="86"/>
      <c r="AB362" s="86"/>
      <c r="AC362" s="91">
        <v>6.99</v>
      </c>
      <c r="AD362" s="91">
        <v>6.9899999999999993</v>
      </c>
      <c r="AE362" s="88">
        <v>1.2706415160230691E-16</v>
      </c>
      <c r="AF362" s="91">
        <v>6.99</v>
      </c>
      <c r="AG362" s="88">
        <v>0</v>
      </c>
      <c r="AH362" s="91">
        <v>6.9899999999999993</v>
      </c>
      <c r="AI362" s="88">
        <v>1.2706415160230691E-16</v>
      </c>
      <c r="AJ362" s="91">
        <v>23.938356516206444</v>
      </c>
      <c r="AK362" s="91">
        <v>24.028152978791599</v>
      </c>
      <c r="AL362" s="88">
        <v>-3.7371354620729436E-3</v>
      </c>
      <c r="AM362" s="91">
        <v>24.103448969430524</v>
      </c>
      <c r="AN362" s="88">
        <v>-6.8493290496916218E-3</v>
      </c>
      <c r="AO362" s="91">
        <v>23.829545583668324</v>
      </c>
      <c r="AP362" s="88">
        <v>4.5662193664613437E-3</v>
      </c>
      <c r="AQ362" s="26"/>
      <c r="AR362" s="26"/>
      <c r="AS362" s="81">
        <v>4.7061660111889147E-3</v>
      </c>
      <c r="AT362" s="81">
        <v>8.9453548257273678E-4</v>
      </c>
      <c r="AU362" s="26"/>
      <c r="AV362" s="26"/>
      <c r="AW362" s="26"/>
      <c r="AX362" s="26"/>
      <c r="AY362" s="26"/>
      <c r="AZ362" s="26"/>
      <c r="BA362" s="26"/>
      <c r="BB362" s="101">
        <v>0.11166467492369206</v>
      </c>
      <c r="BC362" s="101">
        <v>9.4820398712051418E-2</v>
      </c>
      <c r="BD362" s="28">
        <v>0.17764401374004957</v>
      </c>
      <c r="BE362" s="99">
        <v>4.6646759082267933E-3</v>
      </c>
      <c r="BF362" s="99">
        <v>3.9462208683182787E-3</v>
      </c>
      <c r="BG362" s="28">
        <v>0.18206153783143197</v>
      </c>
      <c r="BH362" s="101">
        <v>8.4579284683037284E-2</v>
      </c>
      <c r="BI362" s="101">
        <v>9.3340946177056627E-2</v>
      </c>
      <c r="BJ362" s="28">
        <v>-9.3867288182396591E-2</v>
      </c>
      <c r="BK362" s="99">
        <v>3.5332118404108694E-3</v>
      </c>
      <c r="BL362" s="99">
        <v>3.8846151714797359E-3</v>
      </c>
      <c r="BM362" s="28">
        <v>-9.0460268406718169E-2</v>
      </c>
      <c r="BN362" s="27">
        <v>16.48241221527303</v>
      </c>
      <c r="BO362" s="99">
        <v>0.68853566468167171</v>
      </c>
      <c r="BP362" s="27">
        <v>13.083559380321478</v>
      </c>
      <c r="BQ362" s="99">
        <v>0.54655211486485344</v>
      </c>
    </row>
    <row r="363" spans="1:69" s="2" customFormat="1" x14ac:dyDescent="0.25">
      <c r="A363" s="86" t="s">
        <v>366</v>
      </c>
      <c r="B363" s="86" t="s">
        <v>246</v>
      </c>
      <c r="C363" s="86" t="s">
        <v>290</v>
      </c>
      <c r="D363" s="87">
        <v>741451.45640159724</v>
      </c>
      <c r="E363" s="87">
        <v>822121.76081003551</v>
      </c>
      <c r="F363" s="88">
        <v>-9.8124521517291938E-2</v>
      </c>
      <c r="G363" s="87">
        <v>620046.96989608288</v>
      </c>
      <c r="H363" s="88">
        <v>0.19579885460267826</v>
      </c>
      <c r="I363" s="87">
        <v>536836.99921537156</v>
      </c>
      <c r="J363" s="88">
        <v>0.38114820231333796</v>
      </c>
      <c r="K363" s="89">
        <v>242269.30491656839</v>
      </c>
      <c r="L363" s="89">
        <v>263230.76955514279</v>
      </c>
      <c r="M363" s="88">
        <v>-7.9631513724626693E-2</v>
      </c>
      <c r="N363" s="89">
        <v>210283.01619258852</v>
      </c>
      <c r="O363" s="88">
        <v>0.15211066163653039</v>
      </c>
      <c r="P363" s="89">
        <v>213029.98867781824</v>
      </c>
      <c r="Q363" s="88">
        <v>0.13725446084011692</v>
      </c>
      <c r="R363" s="89">
        <v>154164.99447253914</v>
      </c>
      <c r="S363" s="89">
        <v>167351.92811105552</v>
      </c>
      <c r="T363" s="88">
        <v>-7.8797620005701202E-2</v>
      </c>
      <c r="U363" s="89">
        <v>126641.66609484465</v>
      </c>
      <c r="V363" s="88">
        <v>0.21733233008069935</v>
      </c>
      <c r="W363" s="89">
        <v>125387.52748701353</v>
      </c>
      <c r="X363" s="88">
        <v>0.2295082099653501</v>
      </c>
      <c r="Y363" s="86"/>
      <c r="Z363" s="86"/>
      <c r="AA363" s="86"/>
      <c r="AB363" s="86"/>
      <c r="AC363" s="91">
        <v>3.0604432396292833</v>
      </c>
      <c r="AD363" s="91">
        <v>3.123197801683339</v>
      </c>
      <c r="AE363" s="88">
        <v>-2.0093047587390177E-2</v>
      </c>
      <c r="AF363" s="91">
        <v>2.9486307602141792</v>
      </c>
      <c r="AG363" s="88">
        <v>3.7920135991182012E-2</v>
      </c>
      <c r="AH363" s="91">
        <v>2.5200067020952237</v>
      </c>
      <c r="AI363" s="88">
        <v>0.21445837310064347</v>
      </c>
      <c r="AJ363" s="91">
        <v>4.8094670190103974</v>
      </c>
      <c r="AK363" s="91">
        <v>4.9125323507744216</v>
      </c>
      <c r="AL363" s="88">
        <v>-2.0980082044197997E-2</v>
      </c>
      <c r="AM363" s="91">
        <v>4.8960740095737245</v>
      </c>
      <c r="AN363" s="88">
        <v>-1.7689068913986354E-2</v>
      </c>
      <c r="AO363" s="91">
        <v>4.2814226420643964</v>
      </c>
      <c r="AP363" s="88">
        <v>0.12333385911450009</v>
      </c>
      <c r="AQ363" s="26"/>
      <c r="AR363" s="26"/>
      <c r="AS363" s="81">
        <v>37.491748576283236</v>
      </c>
      <c r="AT363" s="81">
        <v>35.470181005455451</v>
      </c>
      <c r="AU363" s="26"/>
      <c r="AV363" s="26"/>
      <c r="AW363" s="26"/>
      <c r="AX363" s="26"/>
      <c r="AY363" s="26"/>
      <c r="AZ363" s="26"/>
      <c r="BA363" s="26"/>
      <c r="BB363" s="101">
        <v>53.754173044927349</v>
      </c>
      <c r="BC363" s="101">
        <v>63.928475538463495</v>
      </c>
      <c r="BD363" s="28">
        <v>-0.15915133917771321</v>
      </c>
      <c r="BE363" s="99">
        <v>11.172534511951698</v>
      </c>
      <c r="BF363" s="99">
        <v>12.907956646278866</v>
      </c>
      <c r="BG363" s="28">
        <v>-0.13444592214581533</v>
      </c>
      <c r="BH363" s="101">
        <v>6.6669795417786641</v>
      </c>
      <c r="BI363" s="101">
        <v>7.911971137854291</v>
      </c>
      <c r="BJ363" s="28">
        <v>-0.15735542690734156</v>
      </c>
      <c r="BK363" s="99">
        <v>1.3858188595886349</v>
      </c>
      <c r="BL363" s="99">
        <v>1.5976126959685226</v>
      </c>
      <c r="BM363" s="28">
        <v>-0.13256894922926965</v>
      </c>
      <c r="BN363" s="27">
        <v>2913.320543153528</v>
      </c>
      <c r="BO363" s="99">
        <v>605.74706753119119</v>
      </c>
      <c r="BP363" s="27">
        <v>367.67072546967984</v>
      </c>
      <c r="BQ363" s="99">
        <v>76.448359328312989</v>
      </c>
    </row>
    <row r="364" spans="1:69" s="2" customFormat="1" x14ac:dyDescent="0.25">
      <c r="A364" s="86" t="s">
        <v>366</v>
      </c>
      <c r="B364" s="86" t="s">
        <v>246</v>
      </c>
      <c r="C364" s="86" t="s">
        <v>159</v>
      </c>
      <c r="D364" s="87">
        <v>2734.8870391595365</v>
      </c>
      <c r="E364" s="87">
        <v>2147.0642001187803</v>
      </c>
      <c r="F364" s="88">
        <v>0.27377981478534108</v>
      </c>
      <c r="G364" s="87">
        <v>1410.4068469500542</v>
      </c>
      <c r="H364" s="88">
        <v>0.93907668916498477</v>
      </c>
      <c r="I364" s="87">
        <v>1240.4408952367305</v>
      </c>
      <c r="J364" s="88">
        <v>1.2047701342816499</v>
      </c>
      <c r="K364" s="89">
        <v>599.48548066616058</v>
      </c>
      <c r="L364" s="89">
        <v>640.13781428337097</v>
      </c>
      <c r="M364" s="88">
        <v>-6.3505596310882428E-2</v>
      </c>
      <c r="N364" s="89">
        <v>449.69327914714813</v>
      </c>
      <c r="O364" s="88">
        <v>0.3330985995679015</v>
      </c>
      <c r="P364" s="89">
        <v>461.4404776096344</v>
      </c>
      <c r="Q364" s="88">
        <v>0.29916101806159351</v>
      </c>
      <c r="R364" s="89">
        <v>131.16742316975592</v>
      </c>
      <c r="S364" s="89">
        <v>140.06215376520154</v>
      </c>
      <c r="T364" s="88">
        <v>-6.3505596310882373E-2</v>
      </c>
      <c r="U364" s="89">
        <v>98.392889477396011</v>
      </c>
      <c r="V364" s="88">
        <v>0.33309859956790139</v>
      </c>
      <c r="W364" s="89">
        <v>100.96317650098801</v>
      </c>
      <c r="X364" s="88">
        <v>0.29916101806159329</v>
      </c>
      <c r="Y364" s="86"/>
      <c r="Z364" s="86"/>
      <c r="AA364" s="86"/>
      <c r="AB364" s="86"/>
      <c r="AC364" s="91">
        <v>4.5620571762980378</v>
      </c>
      <c r="AD364" s="91">
        <v>3.354065565588249</v>
      </c>
      <c r="AE364" s="88">
        <v>0.36015742301028231</v>
      </c>
      <c r="AF364" s="91">
        <v>3.1363751969451656</v>
      </c>
      <c r="AG364" s="88">
        <v>0.45456359326571916</v>
      </c>
      <c r="AH364" s="91">
        <v>2.6881926389780406</v>
      </c>
      <c r="AI364" s="88">
        <v>0.6970722671245676</v>
      </c>
      <c r="AJ364" s="91">
        <v>20.850352725310962</v>
      </c>
      <c r="AK364" s="91">
        <v>15.329367301591635</v>
      </c>
      <c r="AL364" s="88">
        <v>0.36015742301028225</v>
      </c>
      <c r="AM364" s="91">
        <v>14.334438742893811</v>
      </c>
      <c r="AN364" s="88">
        <v>0.45456359326571932</v>
      </c>
      <c r="AO364" s="91">
        <v>12.286072390210423</v>
      </c>
      <c r="AP364" s="88">
        <v>0.69707226712456793</v>
      </c>
      <c r="AQ364" s="26"/>
      <c r="AR364" s="26"/>
      <c r="AS364" s="81">
        <v>0.13829050623803474</v>
      </c>
      <c r="AT364" s="81">
        <v>3.0178914855273149E-2</v>
      </c>
      <c r="AU364" s="26"/>
      <c r="AV364" s="26"/>
      <c r="AW364" s="26"/>
      <c r="AX364" s="26"/>
      <c r="AY364" s="26"/>
      <c r="AZ364" s="26"/>
      <c r="BA364" s="26"/>
      <c r="BB364" s="101">
        <v>1.8433562243267594</v>
      </c>
      <c r="BC364" s="101">
        <v>1.6001943149426934</v>
      </c>
      <c r="BD364" s="28">
        <v>0.15195773857800152</v>
      </c>
      <c r="BE364" s="99">
        <v>8.8408874833520001E-2</v>
      </c>
      <c r="BF364" s="99">
        <v>0.10438749907026801</v>
      </c>
      <c r="BG364" s="28">
        <v>-0.15307028503472492</v>
      </c>
      <c r="BH364" s="101">
        <v>0.23589521631783089</v>
      </c>
      <c r="BI364" s="101">
        <v>0.21573187200687965</v>
      </c>
      <c r="BJ364" s="28">
        <v>9.3464837269424103E-2</v>
      </c>
      <c r="BK364" s="99">
        <v>1.1313200351775249E-2</v>
      </c>
      <c r="BL364" s="99">
        <v>1.4073980155365871E-2</v>
      </c>
      <c r="BM364" s="28">
        <v>-0.19616197927762763</v>
      </c>
      <c r="BN364" s="27">
        <v>127.45659092744617</v>
      </c>
      <c r="BO364" s="99">
        <v>6.1129225297336198</v>
      </c>
      <c r="BP364" s="27">
        <v>16.485692847341685</v>
      </c>
      <c r="BQ364" s="99">
        <v>0.7908311702833265</v>
      </c>
    </row>
    <row r="365" spans="1:69" s="2" customFormat="1" x14ac:dyDescent="0.25">
      <c r="A365" s="86" t="s">
        <v>366</v>
      </c>
      <c r="B365" s="86" t="s">
        <v>246</v>
      </c>
      <c r="C365" s="86" t="s">
        <v>160</v>
      </c>
      <c r="D365" s="87">
        <v>943.12435190439226</v>
      </c>
      <c r="E365" s="87">
        <v>446.41471988677978</v>
      </c>
      <c r="F365" s="88">
        <v>1.1126640988531662</v>
      </c>
      <c r="G365" s="87">
        <v>337.55576754927637</v>
      </c>
      <c r="H365" s="88">
        <v>1.7939808546352718</v>
      </c>
      <c r="I365" s="87">
        <v>1259.2870765018463</v>
      </c>
      <c r="J365" s="88">
        <v>-0.25106485288145536</v>
      </c>
      <c r="K365" s="89">
        <v>18.866260290145874</v>
      </c>
      <c r="L365" s="89">
        <v>8.9300804138183594</v>
      </c>
      <c r="M365" s="88">
        <v>1.1126640988531662</v>
      </c>
      <c r="N365" s="89">
        <v>6.7524658441543579</v>
      </c>
      <c r="O365" s="88">
        <v>1.7939808546352716</v>
      </c>
      <c r="P365" s="89">
        <v>25.190779685974121</v>
      </c>
      <c r="Q365" s="88">
        <v>-0.25106485288145536</v>
      </c>
      <c r="R365" s="89">
        <v>17.280383898643294</v>
      </c>
      <c r="S365" s="89">
        <v>8.1710233710375206</v>
      </c>
      <c r="T365" s="88">
        <v>1.1148371646927631</v>
      </c>
      <c r="U365" s="89">
        <v>6.1897603571414948</v>
      </c>
      <c r="V365" s="88">
        <v>1.7917694549686221</v>
      </c>
      <c r="W365" s="89">
        <v>23.07230758610028</v>
      </c>
      <c r="X365" s="88">
        <v>-0.25103356765867157</v>
      </c>
      <c r="Y365" s="86"/>
      <c r="Z365" s="86"/>
      <c r="AA365" s="86"/>
      <c r="AB365" s="86"/>
      <c r="AC365" s="91">
        <v>49.99</v>
      </c>
      <c r="AD365" s="91">
        <v>49.99</v>
      </c>
      <c r="AE365" s="88">
        <v>0</v>
      </c>
      <c r="AF365" s="91">
        <v>49.99</v>
      </c>
      <c r="AG365" s="88">
        <v>0</v>
      </c>
      <c r="AH365" s="91">
        <v>49.99</v>
      </c>
      <c r="AI365" s="88">
        <v>0</v>
      </c>
      <c r="AJ365" s="91">
        <v>54.577743031417157</v>
      </c>
      <c r="AK365" s="91">
        <v>54.633881169537766</v>
      </c>
      <c r="AL365" s="88">
        <v>-1.027533408186822E-3</v>
      </c>
      <c r="AM365" s="91">
        <v>54.534545454545459</v>
      </c>
      <c r="AN365" s="88">
        <v>7.9211399878088829E-4</v>
      </c>
      <c r="AO365" s="91">
        <v>54.580022904188972</v>
      </c>
      <c r="AP365" s="88">
        <v>-4.1771194853060923E-5</v>
      </c>
      <c r="AQ365" s="26"/>
      <c r="AR365" s="26"/>
      <c r="AS365" s="81">
        <v>4.7689408082594163E-2</v>
      </c>
      <c r="AT365" s="81">
        <v>3.9758594149453047E-3</v>
      </c>
      <c r="AU365" s="26"/>
      <c r="AV365" s="26"/>
      <c r="AW365" s="26"/>
      <c r="AX365" s="26"/>
      <c r="AY365" s="26"/>
      <c r="AZ365" s="26"/>
      <c r="BA365" s="26"/>
      <c r="BB365" s="101">
        <v>2.1455128894769877</v>
      </c>
      <c r="BC365" s="101">
        <v>2.1835781706912893</v>
      </c>
      <c r="BD365" s="28">
        <v>-1.7432525075230406E-2</v>
      </c>
      <c r="BE365" s="99">
        <v>3.9311132529645715E-2</v>
      </c>
      <c r="BF365" s="99">
        <v>3.996747300297581E-2</v>
      </c>
      <c r="BG365" s="28">
        <v>-1.6421865682657178E-2</v>
      </c>
      <c r="BH365" s="101">
        <v>1.6485214545166056</v>
      </c>
      <c r="BI365" s="101">
        <v>2.1668494184396061</v>
      </c>
      <c r="BJ365" s="28">
        <v>-0.23920811456121366</v>
      </c>
      <c r="BK365" s="99">
        <v>3.0205016897948599E-2</v>
      </c>
      <c r="BL365" s="99">
        <v>3.9661275604203738E-2</v>
      </c>
      <c r="BM365" s="28">
        <v>-0.23842548082979109</v>
      </c>
      <c r="BN365" s="27">
        <v>278.3711413391452</v>
      </c>
      <c r="BO365" s="99">
        <v>5.1004516837367859</v>
      </c>
      <c r="BP365" s="27">
        <v>167.48784405340035</v>
      </c>
      <c r="BQ365" s="99">
        <v>3.0687942563901882</v>
      </c>
    </row>
    <row r="366" spans="1:69" s="2" customFormat="1" x14ac:dyDescent="0.25">
      <c r="A366" s="86" t="s">
        <v>366</v>
      </c>
      <c r="B366" s="86" t="s">
        <v>246</v>
      </c>
      <c r="C366" s="86" t="s">
        <v>161</v>
      </c>
      <c r="D366" s="87">
        <v>2452.3121956944465</v>
      </c>
      <c r="E366" s="87">
        <v>2576.2117345952988</v>
      </c>
      <c r="F366" s="88">
        <v>-4.8093694022520214E-2</v>
      </c>
      <c r="G366" s="87">
        <v>1862.0617181241512</v>
      </c>
      <c r="H366" s="88">
        <v>0.31698760133735854</v>
      </c>
      <c r="I366" s="87">
        <v>2380.2212407791612</v>
      </c>
      <c r="J366" s="88">
        <v>3.0287501716305325E-2</v>
      </c>
      <c r="K366" s="89">
        <v>826.20312674150284</v>
      </c>
      <c r="L366" s="89">
        <v>840.95109776340723</v>
      </c>
      <c r="M366" s="88">
        <v>-1.753725164415396E-2</v>
      </c>
      <c r="N366" s="89">
        <v>625.24521435379393</v>
      </c>
      <c r="O366" s="88">
        <v>0.3214065582179686</v>
      </c>
      <c r="P366" s="89">
        <v>919.77892896716924</v>
      </c>
      <c r="Q366" s="88">
        <v>-0.10173727542415413</v>
      </c>
      <c r="R366" s="89">
        <v>155.48956738323727</v>
      </c>
      <c r="S366" s="89">
        <v>161.50519456589845</v>
      </c>
      <c r="T366" s="88">
        <v>-3.7247267487775078E-2</v>
      </c>
      <c r="U366" s="89">
        <v>117.50432809383115</v>
      </c>
      <c r="V366" s="88">
        <v>0.32326672477181978</v>
      </c>
      <c r="W366" s="89">
        <v>270.96322985934114</v>
      </c>
      <c r="X366" s="88">
        <v>-0.4261598982860037</v>
      </c>
      <c r="Y366" s="86"/>
      <c r="Z366" s="86"/>
      <c r="AA366" s="86"/>
      <c r="AB366" s="86"/>
      <c r="AC366" s="91">
        <v>2.9681710421094913</v>
      </c>
      <c r="AD366" s="91">
        <v>3.0634501119589346</v>
      </c>
      <c r="AE366" s="88">
        <v>-3.1101883943694019E-2</v>
      </c>
      <c r="AF366" s="91">
        <v>2.9781303005231909</v>
      </c>
      <c r="AG366" s="88">
        <v>-3.3441311859155327E-3</v>
      </c>
      <c r="AH366" s="91">
        <v>2.5878188397422197</v>
      </c>
      <c r="AI366" s="88">
        <v>0.14697790916660908</v>
      </c>
      <c r="AJ366" s="91">
        <v>15.771554561279336</v>
      </c>
      <c r="AK366" s="91">
        <v>15.951262382115736</v>
      </c>
      <c r="AL366" s="88">
        <v>-1.1266056349112869E-2</v>
      </c>
      <c r="AM366" s="91">
        <v>15.84675005874875</v>
      </c>
      <c r="AN366" s="88">
        <v>-4.7451683904044233E-3</v>
      </c>
      <c r="AO366" s="91">
        <v>8.7842960907085086</v>
      </c>
      <c r="AP366" s="88">
        <v>0.79542611023341103</v>
      </c>
      <c r="AQ366" s="26"/>
      <c r="AR366" s="26"/>
      <c r="AS366" s="81">
        <v>0.12400201183464991</v>
      </c>
      <c r="AT366" s="81">
        <v>3.5774937873628627E-2</v>
      </c>
      <c r="AU366" s="26"/>
      <c r="AV366" s="26"/>
      <c r="AW366" s="26"/>
      <c r="AX366" s="26"/>
      <c r="AY366" s="26"/>
      <c r="AZ366" s="26"/>
      <c r="BA366" s="26"/>
      <c r="BB366" s="101">
        <v>1.2859212222851257</v>
      </c>
      <c r="BC366" s="101">
        <v>1.2795480733680238</v>
      </c>
      <c r="BD366" s="28">
        <v>4.9807811443352461E-3</v>
      </c>
      <c r="BE366" s="99">
        <v>8.1534208773698463E-2</v>
      </c>
      <c r="BF366" s="99">
        <v>8.0216100940238413E-2</v>
      </c>
      <c r="BG366" s="28">
        <v>1.6431960890769922E-2</v>
      </c>
      <c r="BH366" s="101">
        <v>0.21686655984354233</v>
      </c>
      <c r="BI366" s="101">
        <v>0.24064056756165417</v>
      </c>
      <c r="BJ366" s="28">
        <v>-9.8794679380153683E-2</v>
      </c>
      <c r="BK366" s="99">
        <v>1.3750791202352838E-2</v>
      </c>
      <c r="BL366" s="99">
        <v>1.5086738337779406E-2</v>
      </c>
      <c r="BM366" s="28">
        <v>-8.8551090733850701E-2</v>
      </c>
      <c r="BN366" s="27">
        <v>68.149279355388032</v>
      </c>
      <c r="BO366" s="99">
        <v>4.3210248609671602</v>
      </c>
      <c r="BP366" s="27">
        <v>14.963421943193248</v>
      </c>
      <c r="BQ366" s="99">
        <v>0.94999525424140074</v>
      </c>
    </row>
    <row r="367" spans="1:69" s="2" customFormat="1" x14ac:dyDescent="0.25">
      <c r="A367" s="86" t="s">
        <v>366</v>
      </c>
      <c r="B367" s="86" t="s">
        <v>246</v>
      </c>
      <c r="C367" s="86" t="s">
        <v>163</v>
      </c>
      <c r="D367" s="87">
        <v>128315.8917013061</v>
      </c>
      <c r="E367" s="87">
        <v>164946.04762787104</v>
      </c>
      <c r="F367" s="88">
        <v>-0.2220735595265971</v>
      </c>
      <c r="G367" s="87">
        <v>161330.75691830515</v>
      </c>
      <c r="H367" s="88">
        <v>-0.20464086233548856</v>
      </c>
      <c r="I367" s="87">
        <v>205962.09780111312</v>
      </c>
      <c r="J367" s="88">
        <v>-0.37699269394112467</v>
      </c>
      <c r="K367" s="89">
        <v>40556.866428895788</v>
      </c>
      <c r="L367" s="89">
        <v>51197.238879380093</v>
      </c>
      <c r="M367" s="88">
        <v>-0.20783098236123357</v>
      </c>
      <c r="N367" s="89">
        <v>52115.336151691787</v>
      </c>
      <c r="O367" s="88">
        <v>-0.22178634114827223</v>
      </c>
      <c r="P367" s="89">
        <v>66259.707165293032</v>
      </c>
      <c r="Q367" s="88">
        <v>-0.38791056942461771</v>
      </c>
      <c r="R367" s="89">
        <v>19626.146625528061</v>
      </c>
      <c r="S367" s="89">
        <v>25035.885289043414</v>
      </c>
      <c r="T367" s="88">
        <v>-0.21607938369500537</v>
      </c>
      <c r="U367" s="89">
        <v>25204.02302692123</v>
      </c>
      <c r="V367" s="88">
        <v>-0.22130897100971772</v>
      </c>
      <c r="W367" s="89">
        <v>34963.676795872496</v>
      </c>
      <c r="X367" s="88">
        <v>-0.43867040242618444</v>
      </c>
      <c r="Y367" s="86"/>
      <c r="Z367" s="86"/>
      <c r="AA367" s="86"/>
      <c r="AB367" s="86"/>
      <c r="AC367" s="91">
        <v>3.163851229144373</v>
      </c>
      <c r="AD367" s="91">
        <v>3.2217762371225018</v>
      </c>
      <c r="AE367" s="88">
        <v>-1.7979215102121426E-2</v>
      </c>
      <c r="AF367" s="91">
        <v>3.0956483989419299</v>
      </c>
      <c r="AG367" s="88">
        <v>2.2031839993764905E-2</v>
      </c>
      <c r="AH367" s="91">
        <v>3.1084063997946023</v>
      </c>
      <c r="AI367" s="88">
        <v>1.7837059321919545E-2</v>
      </c>
      <c r="AJ367" s="91">
        <v>6.538007391344129</v>
      </c>
      <c r="AK367" s="91">
        <v>6.5883848613117451</v>
      </c>
      <c r="AL367" s="88">
        <v>-7.6464066729680872E-3</v>
      </c>
      <c r="AM367" s="91">
        <v>6.4009922838898605</v>
      </c>
      <c r="AN367" s="88">
        <v>2.1405291770013646E-2</v>
      </c>
      <c r="AO367" s="91">
        <v>5.8907448150712574</v>
      </c>
      <c r="AP367" s="88">
        <v>0.1098778841373121</v>
      </c>
      <c r="AQ367" s="26"/>
      <c r="AR367" s="26"/>
      <c r="AS367" s="81">
        <v>6.4883373125391213</v>
      </c>
      <c r="AT367" s="81">
        <v>4.5155709675135789</v>
      </c>
      <c r="AU367" s="26"/>
      <c r="AV367" s="26"/>
      <c r="AW367" s="26"/>
      <c r="AX367" s="26"/>
      <c r="AY367" s="26"/>
      <c r="AZ367" s="26"/>
      <c r="BA367" s="26"/>
      <c r="BB367" s="101">
        <v>9.9831532488997627</v>
      </c>
      <c r="BC367" s="101">
        <v>12.915079902171685</v>
      </c>
      <c r="BD367" s="28">
        <v>-0.22701575797288839</v>
      </c>
      <c r="BE367" s="99">
        <v>1.5457412566205404</v>
      </c>
      <c r="BF367" s="99">
        <v>1.958627612192676</v>
      </c>
      <c r="BG367" s="28">
        <v>-0.21080390830899751</v>
      </c>
      <c r="BH367" s="101">
        <v>1.2670597084361421</v>
      </c>
      <c r="BI367" s="101">
        <v>1.6255275580359707</v>
      </c>
      <c r="BJ367" s="28">
        <v>-0.2205240063926964</v>
      </c>
      <c r="BK367" s="99">
        <v>0.19629522057820742</v>
      </c>
      <c r="BL367" s="99">
        <v>0.24643515481029382</v>
      </c>
      <c r="BM367" s="28">
        <v>-0.20346096428768129</v>
      </c>
      <c r="BN367" s="27">
        <v>555.9860247062926</v>
      </c>
      <c r="BO367" s="99">
        <v>85.039063345566078</v>
      </c>
      <c r="BP367" s="27">
        <v>79.094051626278855</v>
      </c>
      <c r="BQ367" s="99">
        <v>12.10003825370919</v>
      </c>
    </row>
    <row r="368" spans="1:69" s="2" customFormat="1" x14ac:dyDescent="0.25">
      <c r="A368" s="86" t="s">
        <v>366</v>
      </c>
      <c r="B368" s="86" t="s">
        <v>246</v>
      </c>
      <c r="C368" s="86" t="s">
        <v>164</v>
      </c>
      <c r="D368" s="87">
        <v>1006162.7957402384</v>
      </c>
      <c r="E368" s="87">
        <v>1130914.0838213908</v>
      </c>
      <c r="F368" s="88">
        <v>-0.11031013749480793</v>
      </c>
      <c r="G368" s="87">
        <v>1026890.9027086758</v>
      </c>
      <c r="H368" s="88">
        <v>-2.0185305872086303E-2</v>
      </c>
      <c r="I368" s="87">
        <v>1033442.99953192</v>
      </c>
      <c r="J368" s="88">
        <v>-2.6397395699654123E-2</v>
      </c>
      <c r="K368" s="89">
        <v>403857.97266756865</v>
      </c>
      <c r="L368" s="89">
        <v>473280.49176081864</v>
      </c>
      <c r="M368" s="88">
        <v>-0.14668366920209758</v>
      </c>
      <c r="N368" s="89">
        <v>458104.21213440923</v>
      </c>
      <c r="O368" s="88">
        <v>-0.1184146271305721</v>
      </c>
      <c r="P368" s="89">
        <v>443256.88839919446</v>
      </c>
      <c r="Q368" s="88">
        <v>-8.8885061378095001E-2</v>
      </c>
      <c r="R368" s="89">
        <v>251335.53687115511</v>
      </c>
      <c r="S368" s="89">
        <v>295833.69428951252</v>
      </c>
      <c r="T368" s="88">
        <v>-0.15041612323851813</v>
      </c>
      <c r="U368" s="89">
        <v>277070.06790117716</v>
      </c>
      <c r="V368" s="88">
        <v>-9.2880949663609297E-2</v>
      </c>
      <c r="W368" s="89">
        <v>284166.26008304121</v>
      </c>
      <c r="X368" s="88">
        <v>-0.1155335021205264</v>
      </c>
      <c r="Y368" s="86"/>
      <c r="Z368" s="86"/>
      <c r="AA368" s="86"/>
      <c r="AB368" s="86"/>
      <c r="AC368" s="91">
        <v>2.4913778205103072</v>
      </c>
      <c r="AD368" s="91">
        <v>2.389521866016231</v>
      </c>
      <c r="AE368" s="88">
        <v>4.262608178760411E-2</v>
      </c>
      <c r="AF368" s="91">
        <v>2.2416098248129246</v>
      </c>
      <c r="AG368" s="88">
        <v>0.11142349258672937</v>
      </c>
      <c r="AH368" s="91">
        <v>2.3314764566077257</v>
      </c>
      <c r="AI368" s="88">
        <v>6.8583735190376444E-2</v>
      </c>
      <c r="AJ368" s="91">
        <v>4.0032651501090299</v>
      </c>
      <c r="AK368" s="91">
        <v>3.8228035063329915</v>
      </c>
      <c r="AL368" s="88">
        <v>4.7206622960630676E-2</v>
      </c>
      <c r="AM368" s="91">
        <v>3.7062498684446057</v>
      </c>
      <c r="AN368" s="88">
        <v>8.0139033310528532E-2</v>
      </c>
      <c r="AO368" s="91">
        <v>3.6367547619126896</v>
      </c>
      <c r="AP368" s="88">
        <v>0.10077951695692022</v>
      </c>
      <c r="AQ368" s="26"/>
      <c r="AR368" s="26"/>
      <c r="AS368" s="81">
        <v>50.876968733434104</v>
      </c>
      <c r="AT368" s="81">
        <v>57.827115788670028</v>
      </c>
      <c r="AU368" s="26"/>
      <c r="AV368" s="26"/>
      <c r="AW368" s="26"/>
      <c r="AX368" s="26"/>
      <c r="AY368" s="26"/>
      <c r="AZ368" s="26"/>
      <c r="BA368" s="26"/>
      <c r="BB368" s="101">
        <v>72.296298056840797</v>
      </c>
      <c r="BC368" s="101">
        <v>87.667576870354964</v>
      </c>
      <c r="BD368" s="28">
        <v>-0.17533596070809171</v>
      </c>
      <c r="BE368" s="99">
        <v>18.007756894660936</v>
      </c>
      <c r="BF368" s="99">
        <v>22.629126214767059</v>
      </c>
      <c r="BG368" s="28">
        <v>-0.20422217262151121</v>
      </c>
      <c r="BH368" s="101">
        <v>8.9997884692845815</v>
      </c>
      <c r="BI368" s="101">
        <v>10.850372728636138</v>
      </c>
      <c r="BJ368" s="28">
        <v>-0.17055490218022862</v>
      </c>
      <c r="BK368" s="99">
        <v>2.2426800410113046</v>
      </c>
      <c r="BL368" s="99">
        <v>2.8006201928815848</v>
      </c>
      <c r="BM368" s="28">
        <v>-0.19922021318292726</v>
      </c>
      <c r="BN368" s="27">
        <v>3529.8337126723904</v>
      </c>
      <c r="BO368" s="99">
        <v>881.73867588467238</v>
      </c>
      <c r="BP368" s="27">
        <v>447.81804106742777</v>
      </c>
      <c r="BQ368" s="99">
        <v>111.86752364939201</v>
      </c>
    </row>
    <row r="369" spans="1:69" s="2" customFormat="1" x14ac:dyDescent="0.25">
      <c r="A369" s="86" t="s">
        <v>366</v>
      </c>
      <c r="B369" s="86" t="s">
        <v>246</v>
      </c>
      <c r="C369" s="86" t="s">
        <v>165</v>
      </c>
      <c r="D369" s="87">
        <v>64948.593808566329</v>
      </c>
      <c r="E369" s="87">
        <v>77476.892535080915</v>
      </c>
      <c r="F369" s="88">
        <v>-0.16170368114392136</v>
      </c>
      <c r="G369" s="87">
        <v>70938.946292999986</v>
      </c>
      <c r="H369" s="88">
        <v>-8.4443775915300917E-2</v>
      </c>
      <c r="I369" s="87">
        <v>80139.599802837372</v>
      </c>
      <c r="J369" s="88">
        <v>-0.18955679878168297</v>
      </c>
      <c r="K369" s="89">
        <v>12422.86471426239</v>
      </c>
      <c r="L369" s="89">
        <v>22261.539081452353</v>
      </c>
      <c r="M369" s="88">
        <v>-0.44195840778085516</v>
      </c>
      <c r="N369" s="89">
        <v>21226.685996270629</v>
      </c>
      <c r="O369" s="88">
        <v>-0.41475250934389873</v>
      </c>
      <c r="P369" s="89">
        <v>25556.38781732729</v>
      </c>
      <c r="Q369" s="88">
        <v>-0.51390373306826798</v>
      </c>
      <c r="R369" s="89">
        <v>3697.1711262592407</v>
      </c>
      <c r="S369" s="89">
        <v>6778.7549253789184</v>
      </c>
      <c r="T369" s="88">
        <v>-0.45459436622831195</v>
      </c>
      <c r="U369" s="89">
        <v>6407.7778622018895</v>
      </c>
      <c r="V369" s="88">
        <v>-0.42301821227791586</v>
      </c>
      <c r="W369" s="89">
        <v>7347.0005662817102</v>
      </c>
      <c r="X369" s="88">
        <v>-0.49677816233919725</v>
      </c>
      <c r="Y369" s="86"/>
      <c r="Z369" s="86"/>
      <c r="AA369" s="86"/>
      <c r="AB369" s="86"/>
      <c r="AC369" s="91">
        <v>5.22814948906273</v>
      </c>
      <c r="AD369" s="91">
        <v>3.480302608530438</v>
      </c>
      <c r="AE369" s="88">
        <v>0.50221118021410283</v>
      </c>
      <c r="AF369" s="91">
        <v>3.3419699290536182</v>
      </c>
      <c r="AG369" s="88">
        <v>0.56439154153108784</v>
      </c>
      <c r="AH369" s="91">
        <v>3.135795260881999</v>
      </c>
      <c r="AI369" s="88">
        <v>0.66724835459832244</v>
      </c>
      <c r="AJ369" s="91">
        <v>17.567105116467964</v>
      </c>
      <c r="AK369" s="91">
        <v>11.429369167045099</v>
      </c>
      <c r="AL369" s="88">
        <v>0.53701441083206247</v>
      </c>
      <c r="AM369" s="91">
        <v>11.070756168289424</v>
      </c>
      <c r="AN369" s="88">
        <v>0.58680264016530226</v>
      </c>
      <c r="AO369" s="91">
        <v>10.907798234102454</v>
      </c>
      <c r="AP369" s="88">
        <v>0.61050880658441786</v>
      </c>
      <c r="AQ369" s="26"/>
      <c r="AR369" s="26"/>
      <c r="AS369" s="81">
        <v>3.2841480429097842</v>
      </c>
      <c r="AT369" s="81">
        <v>0.850642712408479</v>
      </c>
      <c r="AU369" s="26"/>
      <c r="AV369" s="26"/>
      <c r="AW369" s="26"/>
      <c r="AX369" s="26"/>
      <c r="AY369" s="26"/>
      <c r="AZ369" s="26"/>
      <c r="BA369" s="26"/>
      <c r="BB369" s="101">
        <v>5.0588051973387556</v>
      </c>
      <c r="BC369" s="101">
        <v>7.1194774535582974</v>
      </c>
      <c r="BD369" s="28">
        <v>-0.2894415032088658</v>
      </c>
      <c r="BE369" s="99">
        <v>0.28870333382632057</v>
      </c>
      <c r="BF369" s="99">
        <v>0.64237585263162356</v>
      </c>
      <c r="BG369" s="28">
        <v>-0.55056944833217414</v>
      </c>
      <c r="BH369" s="101">
        <v>0.63652003008984026</v>
      </c>
      <c r="BI369" s="101">
        <v>0.88420018181440352</v>
      </c>
      <c r="BJ369" s="28">
        <v>-0.28011773444370558</v>
      </c>
      <c r="BK369" s="99">
        <v>3.6347151215110278E-2</v>
      </c>
      <c r="BL369" s="99">
        <v>7.9763791658751054E-2</v>
      </c>
      <c r="BM369" s="28">
        <v>-0.54431515278746712</v>
      </c>
      <c r="BN369" s="27">
        <v>418.67639439892935</v>
      </c>
      <c r="BO369" s="99">
        <v>23.832975986831705</v>
      </c>
      <c r="BP369" s="27">
        <v>58.267989316491445</v>
      </c>
      <c r="BQ369" s="99">
        <v>3.3169439948681805</v>
      </c>
    </row>
    <row r="370" spans="1:69" s="2" customFormat="1" x14ac:dyDescent="0.25">
      <c r="A370" s="86" t="s">
        <v>366</v>
      </c>
      <c r="B370" s="86" t="s">
        <v>246</v>
      </c>
      <c r="C370" s="86" t="s">
        <v>166</v>
      </c>
      <c r="D370" s="87">
        <v>100.85169731497764</v>
      </c>
      <c r="E370" s="87">
        <v>70.191939672231669</v>
      </c>
      <c r="F370" s="88">
        <v>0.43679883738666858</v>
      </c>
      <c r="G370" s="87">
        <v>149.45151208162306</v>
      </c>
      <c r="H370" s="88">
        <v>-0.32518784246292937</v>
      </c>
      <c r="I370" s="87">
        <v>80.107335959672923</v>
      </c>
      <c r="J370" s="88">
        <v>0.25895707436517051</v>
      </c>
      <c r="K370" s="89">
        <v>14.427996754646301</v>
      </c>
      <c r="L370" s="89">
        <v>10.041765332221985</v>
      </c>
      <c r="M370" s="88">
        <v>0.43679883738666853</v>
      </c>
      <c r="N370" s="89">
        <v>21.380759954452515</v>
      </c>
      <c r="O370" s="88">
        <v>-0.32518784246292937</v>
      </c>
      <c r="P370" s="89">
        <v>11.460276961326599</v>
      </c>
      <c r="Q370" s="88">
        <v>0.25895707436517046</v>
      </c>
      <c r="R370" s="89">
        <v>6.1785128866507151</v>
      </c>
      <c r="S370" s="89">
        <v>4.3068097083844066</v>
      </c>
      <c r="T370" s="88">
        <v>0.43459156661194387</v>
      </c>
      <c r="U370" s="89">
        <v>9.1712212351431077</v>
      </c>
      <c r="V370" s="88">
        <v>-0.32631514078241453</v>
      </c>
      <c r="W370" s="89">
        <v>4.9279191753407261</v>
      </c>
      <c r="X370" s="88">
        <v>0.25377723676312536</v>
      </c>
      <c r="Y370" s="86"/>
      <c r="Z370" s="86"/>
      <c r="AA370" s="86"/>
      <c r="AB370" s="86"/>
      <c r="AC370" s="91">
        <v>6.9899999999999993</v>
      </c>
      <c r="AD370" s="91">
        <v>6.9899999999999993</v>
      </c>
      <c r="AE370" s="88">
        <v>0</v>
      </c>
      <c r="AF370" s="91">
        <v>6.9899999999999993</v>
      </c>
      <c r="AG370" s="88">
        <v>0</v>
      </c>
      <c r="AH370" s="91">
        <v>6.9899999999999993</v>
      </c>
      <c r="AI370" s="88">
        <v>0</v>
      </c>
      <c r="AJ370" s="91">
        <v>16.322972722591167</v>
      </c>
      <c r="AK370" s="91">
        <v>16.297896685702987</v>
      </c>
      <c r="AL370" s="88">
        <v>1.5386057091757986E-3</v>
      </c>
      <c r="AM370" s="91">
        <v>16.295704601361198</v>
      </c>
      <c r="AN370" s="88">
        <v>1.673331831732623E-3</v>
      </c>
      <c r="AO370" s="91">
        <v>16.255813683091535</v>
      </c>
      <c r="AP370" s="88">
        <v>4.1313859034621927E-3</v>
      </c>
      <c r="AQ370" s="26"/>
      <c r="AR370" s="26"/>
      <c r="AS370" s="81">
        <v>5.0996008525965794E-3</v>
      </c>
      <c r="AT370" s="81">
        <v>1.421548200250329E-3</v>
      </c>
      <c r="AU370" s="26"/>
      <c r="AV370" s="26"/>
      <c r="AW370" s="26"/>
      <c r="AX370" s="26"/>
      <c r="AY370" s="26"/>
      <c r="AZ370" s="26"/>
      <c r="BA370" s="26"/>
      <c r="BB370" s="101">
        <v>0.11691783048062065</v>
      </c>
      <c r="BC370" s="101">
        <v>0.10287449719560267</v>
      </c>
      <c r="BD370" s="28">
        <v>0.13650937470261837</v>
      </c>
      <c r="BE370" s="99">
        <v>7.1627780348370697E-3</v>
      </c>
      <c r="BF370" s="99">
        <v>6.3121333494430181E-3</v>
      </c>
      <c r="BG370" s="28">
        <v>0.1347634212241591</v>
      </c>
      <c r="BH370" s="101">
        <v>0.10233502895779692</v>
      </c>
      <c r="BI370" s="101">
        <v>7.585585226872911E-2</v>
      </c>
      <c r="BJ370" s="28">
        <v>0.34907229827518016</v>
      </c>
      <c r="BK370" s="99">
        <v>6.2693918599308557E-3</v>
      </c>
      <c r="BL370" s="99">
        <v>4.6543937171900718E-3</v>
      </c>
      <c r="BM370" s="28">
        <v>0.34698356883220072</v>
      </c>
      <c r="BN370" s="27">
        <v>11.16271227816029</v>
      </c>
      <c r="BO370" s="99">
        <v>0.68386515543893411</v>
      </c>
      <c r="BP370" s="27">
        <v>9.514900256801079</v>
      </c>
      <c r="BQ370" s="99">
        <v>0.58292926343525997</v>
      </c>
    </row>
    <row r="371" spans="1:69" s="2" customFormat="1" x14ac:dyDescent="0.25">
      <c r="A371" s="86" t="s">
        <v>366</v>
      </c>
      <c r="B371" s="86" t="s">
        <v>247</v>
      </c>
      <c r="C371" s="86" t="s">
        <v>141</v>
      </c>
      <c r="D371" s="87">
        <v>783049533.92704403</v>
      </c>
      <c r="E371" s="87">
        <v>745736500.90926242</v>
      </c>
      <c r="F371" s="88">
        <v>5.0035143743516024E-2</v>
      </c>
      <c r="G371" s="87">
        <v>644724258.20883155</v>
      </c>
      <c r="H371" s="88">
        <v>0.21454951315544851</v>
      </c>
      <c r="I371" s="87">
        <v>641812672.79235506</v>
      </c>
      <c r="J371" s="88">
        <v>0.22005932123497221</v>
      </c>
      <c r="K371" s="89">
        <v>227637941.5087074</v>
      </c>
      <c r="L371" s="89">
        <v>238438820.95246142</v>
      </c>
      <c r="M371" s="88">
        <v>-4.5298326005006689E-2</v>
      </c>
      <c r="N371" s="89">
        <v>220931859.3490757</v>
      </c>
      <c r="O371" s="88">
        <v>3.0353622059713838E-2</v>
      </c>
      <c r="P371" s="89">
        <v>223347556.58416194</v>
      </c>
      <c r="Q371" s="88">
        <v>1.9209455389447083E-2</v>
      </c>
      <c r="R371" s="86"/>
      <c r="S371" s="86"/>
      <c r="T371" s="86"/>
      <c r="U371" s="86"/>
      <c r="V371" s="86"/>
      <c r="W371" s="86"/>
      <c r="X371" s="86"/>
      <c r="Y371" s="87">
        <v>714527997.00015354</v>
      </c>
      <c r="Z371" s="90">
        <v>68521536.926890522</v>
      </c>
      <c r="AA371" s="86"/>
      <c r="AB371" s="86"/>
      <c r="AC371" s="91">
        <v>3.4398902429764395</v>
      </c>
      <c r="AD371" s="91">
        <v>3.1275800556736653</v>
      </c>
      <c r="AE371" s="88">
        <v>9.9856816370286067E-2</v>
      </c>
      <c r="AF371" s="91">
        <v>2.918204101972262</v>
      </c>
      <c r="AG371" s="88">
        <v>0.17876958662747308</v>
      </c>
      <c r="AH371" s="91">
        <v>2.8736050781487141</v>
      </c>
      <c r="AI371" s="88">
        <v>0.19706436668484309</v>
      </c>
      <c r="AJ371" s="86"/>
      <c r="AK371" s="86"/>
      <c r="AL371" s="86"/>
      <c r="AM371" s="86"/>
      <c r="AN371" s="86"/>
      <c r="AO371" s="86"/>
      <c r="AP371" s="86"/>
      <c r="AQ371" s="26"/>
      <c r="AR371" s="26"/>
      <c r="AS371" s="26"/>
      <c r="AT371" s="26"/>
      <c r="AU371" s="50">
        <v>28.951487013391969</v>
      </c>
      <c r="AV371" s="50">
        <v>30.913191201569145</v>
      </c>
      <c r="AW371" s="50">
        <v>-1.9617041881771762</v>
      </c>
      <c r="AX371" s="26"/>
      <c r="AY371" s="26"/>
      <c r="AZ371" s="50">
        <v>8.7506005633194857</v>
      </c>
      <c r="BA371" s="26"/>
      <c r="BB371" s="101">
        <v>76636.288924098641</v>
      </c>
      <c r="BC371" s="101">
        <v>78802.926590499876</v>
      </c>
      <c r="BD371" s="28">
        <v>-2.7494380731063292E-2</v>
      </c>
      <c r="BE371" s="99"/>
      <c r="BF371" s="99"/>
      <c r="BG371" s="26"/>
      <c r="BH371" s="101">
        <v>9505.0028117933725</v>
      </c>
      <c r="BI371" s="101">
        <v>9755.8405577981084</v>
      </c>
      <c r="BJ371" s="28">
        <v>-2.5711546280267412E-2</v>
      </c>
      <c r="BK371" s="99"/>
      <c r="BL371" s="99"/>
      <c r="BM371" s="26"/>
      <c r="BN371" s="27">
        <v>1530892.3407357014</v>
      </c>
      <c r="BO371" s="99"/>
      <c r="BP371" s="27">
        <v>191357.65908656587</v>
      </c>
      <c r="BQ371" s="99"/>
    </row>
    <row r="372" spans="1:69" s="2" customFormat="1" x14ac:dyDescent="0.25">
      <c r="A372" s="86" t="s">
        <v>366</v>
      </c>
      <c r="B372" s="86" t="s">
        <v>247</v>
      </c>
      <c r="C372" s="86" t="s">
        <v>291</v>
      </c>
      <c r="D372" s="87">
        <v>331849519.41824263</v>
      </c>
      <c r="E372" s="87">
        <v>313027021.19652045</v>
      </c>
      <c r="F372" s="88">
        <v>6.013058601067317E-2</v>
      </c>
      <c r="G372" s="87">
        <v>273453148.50636834</v>
      </c>
      <c r="H372" s="88">
        <v>0.21355164945381613</v>
      </c>
      <c r="I372" s="87">
        <v>271520527.89243919</v>
      </c>
      <c r="J372" s="88">
        <v>0.22218943073689928</v>
      </c>
      <c r="K372" s="89">
        <v>98930603.851125255</v>
      </c>
      <c r="L372" s="89">
        <v>103330947.34288093</v>
      </c>
      <c r="M372" s="88">
        <v>-4.2584952571412232E-2</v>
      </c>
      <c r="N372" s="89">
        <v>95966258.065876171</v>
      </c>
      <c r="O372" s="88">
        <v>3.0889458909757687E-2</v>
      </c>
      <c r="P372" s="89">
        <v>96084038.116923943</v>
      </c>
      <c r="Q372" s="88">
        <v>2.9625792066912796E-2</v>
      </c>
      <c r="R372" s="86"/>
      <c r="S372" s="86"/>
      <c r="T372" s="86"/>
      <c r="U372" s="86"/>
      <c r="V372" s="86"/>
      <c r="W372" s="86"/>
      <c r="X372" s="86"/>
      <c r="Y372" s="87">
        <v>304271260.97855937</v>
      </c>
      <c r="Z372" s="90">
        <v>27578258.439683288</v>
      </c>
      <c r="AA372" s="86"/>
      <c r="AB372" s="86"/>
      <c r="AC372" s="91">
        <v>3.3543666620859116</v>
      </c>
      <c r="AD372" s="91">
        <v>3.0293637022199107</v>
      </c>
      <c r="AE372" s="88">
        <v>0.10728423253630441</v>
      </c>
      <c r="AF372" s="91">
        <v>2.8494718249684805</v>
      </c>
      <c r="AG372" s="88">
        <v>0.17718892066006514</v>
      </c>
      <c r="AH372" s="91">
        <v>2.8258650782560566</v>
      </c>
      <c r="AI372" s="88">
        <v>0.18702293605468681</v>
      </c>
      <c r="AJ372" s="86"/>
      <c r="AK372" s="86"/>
      <c r="AL372" s="86"/>
      <c r="AM372" s="86"/>
      <c r="AN372" s="86"/>
      <c r="AO372" s="86"/>
      <c r="AP372" s="86"/>
      <c r="AQ372" s="26"/>
      <c r="AR372" s="26"/>
      <c r="AS372" s="26"/>
      <c r="AT372" s="26"/>
      <c r="AU372" s="50">
        <v>28.873028677845408</v>
      </c>
      <c r="AV372" s="50">
        <v>29.911691474078811</v>
      </c>
      <c r="AW372" s="50">
        <v>-1.0386627962334032</v>
      </c>
      <c r="AX372" s="26"/>
      <c r="AY372" s="26"/>
      <c r="AZ372" s="50">
        <v>8.310471109926592</v>
      </c>
      <c r="BA372" s="26"/>
      <c r="BB372" s="101">
        <v>33148.282150427287</v>
      </c>
      <c r="BC372" s="101">
        <v>33757.527397947903</v>
      </c>
      <c r="BD372" s="28">
        <v>-1.8047685789855897E-2</v>
      </c>
      <c r="BE372" s="99"/>
      <c r="BF372" s="99"/>
      <c r="BG372" s="26"/>
      <c r="BH372" s="101">
        <v>4111.0842861051051</v>
      </c>
      <c r="BI372" s="101">
        <v>4179.303591702751</v>
      </c>
      <c r="BJ372" s="28">
        <v>-1.6323127550026021E-2</v>
      </c>
      <c r="BK372" s="99"/>
      <c r="BL372" s="99"/>
      <c r="BM372" s="26"/>
      <c r="BN372" s="27">
        <v>648778.73690369027</v>
      </c>
      <c r="BO372" s="99"/>
      <c r="BP372" s="27">
        <v>81117.877525707619</v>
      </c>
      <c r="BQ372" s="99"/>
    </row>
    <row r="373" spans="1:69" s="2" customFormat="1" x14ac:dyDescent="0.25">
      <c r="A373" s="86" t="s">
        <v>366</v>
      </c>
      <c r="B373" s="86" t="s">
        <v>247</v>
      </c>
      <c r="C373" s="86" t="s">
        <v>287</v>
      </c>
      <c r="D373" s="87">
        <v>77497263.808631212</v>
      </c>
      <c r="E373" s="87">
        <v>73196794.008383319</v>
      </c>
      <c r="F373" s="88">
        <v>5.8752160644568049E-2</v>
      </c>
      <c r="G373" s="87">
        <v>63872470.874950401</v>
      </c>
      <c r="H373" s="88">
        <v>0.2133124450493773</v>
      </c>
      <c r="I373" s="87">
        <v>64788658.921140715</v>
      </c>
      <c r="J373" s="88">
        <v>0.19615477614622523</v>
      </c>
      <c r="K373" s="89">
        <v>32719304.190272123</v>
      </c>
      <c r="L373" s="89">
        <v>34133605.550900064</v>
      </c>
      <c r="M373" s="88">
        <v>-4.1434279731126976E-2</v>
      </c>
      <c r="N373" s="89">
        <v>31678640.728399631</v>
      </c>
      <c r="O373" s="88">
        <v>3.2850634937109095E-2</v>
      </c>
      <c r="P373" s="89">
        <v>30599364.105447158</v>
      </c>
      <c r="Q373" s="88">
        <v>6.9280527448855794E-2</v>
      </c>
      <c r="R373" s="89">
        <v>43353062.168114796</v>
      </c>
      <c r="S373" s="89">
        <v>45050629.110476486</v>
      </c>
      <c r="T373" s="88">
        <v>-3.7681314909028034E-2</v>
      </c>
      <c r="U373" s="89">
        <v>41591129.505805537</v>
      </c>
      <c r="V373" s="88">
        <v>4.2363183766464391E-2</v>
      </c>
      <c r="W373" s="89">
        <v>41232577.243512869</v>
      </c>
      <c r="X373" s="88">
        <v>5.1427416532289251E-2</v>
      </c>
      <c r="Y373" s="87">
        <v>70643792.644812331</v>
      </c>
      <c r="Z373" s="90">
        <v>6853471.1638188874</v>
      </c>
      <c r="AA373" s="89">
        <v>38272931.310885802</v>
      </c>
      <c r="AB373" s="89">
        <v>5080130.8572289906</v>
      </c>
      <c r="AC373" s="91">
        <v>2.3685486512171052</v>
      </c>
      <c r="AD373" s="91">
        <v>2.1444202224471187</v>
      </c>
      <c r="AE373" s="88">
        <v>0.10451702815701902</v>
      </c>
      <c r="AF373" s="91">
        <v>2.0162629900243565</v>
      </c>
      <c r="AG373" s="88">
        <v>0.17472207888341645</v>
      </c>
      <c r="AH373" s="91">
        <v>2.1173204350873207</v>
      </c>
      <c r="AI373" s="88">
        <v>0.11865384755492787</v>
      </c>
      <c r="AJ373" s="91">
        <v>1.7875845426584125</v>
      </c>
      <c r="AK373" s="91">
        <v>1.6247674106588994</v>
      </c>
      <c r="AL373" s="88">
        <v>0.10020950133009199</v>
      </c>
      <c r="AM373" s="91">
        <v>1.5357234014535408</v>
      </c>
      <c r="AN373" s="88">
        <v>0.16400163008943447</v>
      </c>
      <c r="AO373" s="91">
        <v>1.5712978244971076</v>
      </c>
      <c r="AP373" s="88">
        <v>0.13764845517464341</v>
      </c>
      <c r="AQ373" s="26"/>
      <c r="AR373" s="26"/>
      <c r="AS373" s="26"/>
      <c r="AT373" s="26"/>
      <c r="AU373" s="50">
        <v>30.078760319627882</v>
      </c>
      <c r="AV373" s="50">
        <v>27.261121860784709</v>
      </c>
      <c r="AW373" s="50">
        <v>2.8176384588431738</v>
      </c>
      <c r="AX373" s="50">
        <v>29.847564382547688</v>
      </c>
      <c r="AY373" s="50">
        <v>26.194787962739081</v>
      </c>
      <c r="AZ373" s="50">
        <v>8.8435008244195412</v>
      </c>
      <c r="BA373" s="50">
        <v>11.718043900865007</v>
      </c>
      <c r="BB373" s="101">
        <v>7837.3119330595691</v>
      </c>
      <c r="BC373" s="101">
        <v>7984.4237464465805</v>
      </c>
      <c r="BD373" s="28">
        <v>-1.842485044114581E-2</v>
      </c>
      <c r="BE373" s="99">
        <v>4357.2966538483997</v>
      </c>
      <c r="BF373" s="99">
        <v>4870.944781086856</v>
      </c>
      <c r="BG373" s="28">
        <v>-0.10545143710782238</v>
      </c>
      <c r="BH373" s="101">
        <v>976.54119437871111</v>
      </c>
      <c r="BI373" s="101">
        <v>989.99168468575112</v>
      </c>
      <c r="BJ373" s="28">
        <v>-1.35864679624148E-2</v>
      </c>
      <c r="BK373" s="99">
        <v>542.8627310356934</v>
      </c>
      <c r="BL373" s="99">
        <v>604.04650319110601</v>
      </c>
      <c r="BM373" s="28">
        <v>-0.10128983750785081</v>
      </c>
      <c r="BN373" s="27">
        <v>322804.50828066003</v>
      </c>
      <c r="BO373" s="99">
        <v>180581.39381793948</v>
      </c>
      <c r="BP373" s="27">
        <v>44514.897724829119</v>
      </c>
      <c r="BQ373" s="99">
        <v>24903.444516145417</v>
      </c>
    </row>
    <row r="374" spans="1:69" s="2" customFormat="1" x14ac:dyDescent="0.25">
      <c r="A374" s="86" t="s">
        <v>366</v>
      </c>
      <c r="B374" s="86" t="s">
        <v>247</v>
      </c>
      <c r="C374" s="86" t="s">
        <v>288</v>
      </c>
      <c r="D374" s="87">
        <v>40021694.123478249</v>
      </c>
      <c r="E374" s="87">
        <v>39059868.442841426</v>
      </c>
      <c r="F374" s="88">
        <v>2.4624396317266622E-2</v>
      </c>
      <c r="G374" s="87">
        <v>33437785.275619779</v>
      </c>
      <c r="H374" s="88">
        <v>0.19690026697608295</v>
      </c>
      <c r="I374" s="87">
        <v>33821704.938728951</v>
      </c>
      <c r="J374" s="88">
        <v>0.1833139161961567</v>
      </c>
      <c r="K374" s="89">
        <v>18344034.62902806</v>
      </c>
      <c r="L374" s="89">
        <v>19396897.62519601</v>
      </c>
      <c r="M374" s="88">
        <v>-5.4279968710063804E-2</v>
      </c>
      <c r="N374" s="89">
        <v>17313155.356647242</v>
      </c>
      <c r="O374" s="88">
        <v>5.9543119156787339E-2</v>
      </c>
      <c r="P374" s="89">
        <v>17146175.839005671</v>
      </c>
      <c r="Q374" s="88">
        <v>6.9861571540482545E-2</v>
      </c>
      <c r="R374" s="89">
        <v>21162784.016606513</v>
      </c>
      <c r="S374" s="89">
        <v>22114921.627511598</v>
      </c>
      <c r="T374" s="88">
        <v>-4.3054080269522559E-2</v>
      </c>
      <c r="U374" s="89">
        <v>19763930.260022342</v>
      </c>
      <c r="V374" s="88">
        <v>7.0778116406012351E-2</v>
      </c>
      <c r="W374" s="89">
        <v>20107464.462498508</v>
      </c>
      <c r="X374" s="88">
        <v>5.2483969626117316E-2</v>
      </c>
      <c r="Y374" s="87">
        <v>38239377.278826326</v>
      </c>
      <c r="Z374" s="90">
        <v>1782316.8446519214</v>
      </c>
      <c r="AA374" s="89">
        <v>19547900.424515221</v>
      </c>
      <c r="AB374" s="89">
        <v>1614883.592091291</v>
      </c>
      <c r="AC374" s="91">
        <v>2.1817280076514312</v>
      </c>
      <c r="AD374" s="91">
        <v>2.0137173066327776</v>
      </c>
      <c r="AE374" s="88">
        <v>8.3433111720925421E-2</v>
      </c>
      <c r="AF374" s="91">
        <v>1.9313513098455286</v>
      </c>
      <c r="AG374" s="88">
        <v>0.1296380914904228</v>
      </c>
      <c r="AH374" s="91">
        <v>1.9725509207591514</v>
      </c>
      <c r="AI374" s="88">
        <v>0.10604394780935558</v>
      </c>
      <c r="AJ374" s="91">
        <v>1.8911355940727401</v>
      </c>
      <c r="AK374" s="91">
        <v>1.7662223317241978</v>
      </c>
      <c r="AL374" s="88">
        <v>7.0723407865985438E-2</v>
      </c>
      <c r="AM374" s="91">
        <v>1.6918591006798047</v>
      </c>
      <c r="AN374" s="88">
        <v>0.11778551376581198</v>
      </c>
      <c r="AO374" s="91">
        <v>1.6820472318530379</v>
      </c>
      <c r="AP374" s="88">
        <v>0.12430588051285496</v>
      </c>
      <c r="AQ374" s="26"/>
      <c r="AR374" s="26"/>
      <c r="AS374" s="26"/>
      <c r="AT374" s="26"/>
      <c r="AU374" s="50">
        <v>22.695462211139048</v>
      </c>
      <c r="AV374" s="50">
        <v>20.607897509196516</v>
      </c>
      <c r="AW374" s="50">
        <v>2.087564701942533</v>
      </c>
      <c r="AX374" s="50">
        <v>25.181175625082265</v>
      </c>
      <c r="AY374" s="50">
        <v>19.462948538895805</v>
      </c>
      <c r="AZ374" s="50">
        <v>4.4533768089700798</v>
      </c>
      <c r="BA374" s="50">
        <v>7.6307710309951942</v>
      </c>
      <c r="BB374" s="101">
        <v>4080.6575878549925</v>
      </c>
      <c r="BC374" s="101">
        <v>4306.2987915029998</v>
      </c>
      <c r="BD374" s="28">
        <v>-5.2397944168024922E-2</v>
      </c>
      <c r="BE374" s="99">
        <v>2148.5435116605768</v>
      </c>
      <c r="BF374" s="99">
        <v>2422.1918415785963</v>
      </c>
      <c r="BG374" s="28">
        <v>-0.11297549815033511</v>
      </c>
      <c r="BH374" s="101">
        <v>508.160370397549</v>
      </c>
      <c r="BI374" s="101">
        <v>533.98691729802965</v>
      </c>
      <c r="BJ374" s="28">
        <v>-4.8365504966231779E-2</v>
      </c>
      <c r="BK374" s="99">
        <v>267.70475302286957</v>
      </c>
      <c r="BL374" s="99">
        <v>300.41243426656337</v>
      </c>
      <c r="BM374" s="28">
        <v>-0.10887592360664894</v>
      </c>
      <c r="BN374" s="27">
        <v>185890.08135401394</v>
      </c>
      <c r="BO374" s="99">
        <v>98295.480205986692</v>
      </c>
      <c r="BP374" s="27">
        <v>23779.606719816802</v>
      </c>
      <c r="BQ374" s="99">
        <v>12574.210882285943</v>
      </c>
    </row>
    <row r="375" spans="1:69" s="2" customFormat="1" x14ac:dyDescent="0.25">
      <c r="A375" s="86" t="s">
        <v>366</v>
      </c>
      <c r="B375" s="86" t="s">
        <v>247</v>
      </c>
      <c r="C375" s="86" t="s">
        <v>139</v>
      </c>
      <c r="D375" s="87">
        <v>1663294.6568444241</v>
      </c>
      <c r="E375" s="87">
        <v>1762465.7796009481</v>
      </c>
      <c r="F375" s="88">
        <v>-5.6268396189217369E-2</v>
      </c>
      <c r="G375" s="87">
        <v>1516467.4917205549</v>
      </c>
      <c r="H375" s="88">
        <v>9.6821834906122464E-2</v>
      </c>
      <c r="I375" s="87">
        <v>1491567.5583209705</v>
      </c>
      <c r="J375" s="88">
        <v>0.1151319613821338</v>
      </c>
      <c r="K375" s="89">
        <v>568562.35894668556</v>
      </c>
      <c r="L375" s="89">
        <v>650679.27186765987</v>
      </c>
      <c r="M375" s="88">
        <v>-0.12620182703111507</v>
      </c>
      <c r="N375" s="89">
        <v>609538.20435707143</v>
      </c>
      <c r="O375" s="88">
        <v>-6.7224408769596913E-2</v>
      </c>
      <c r="P375" s="89">
        <v>615311.66979706334</v>
      </c>
      <c r="Q375" s="88">
        <v>-7.5976636142454798E-2</v>
      </c>
      <c r="R375" s="89">
        <v>347811.3879327341</v>
      </c>
      <c r="S375" s="89">
        <v>387628.83474229532</v>
      </c>
      <c r="T375" s="88">
        <v>-0.10272054924921359</v>
      </c>
      <c r="U375" s="89">
        <v>344916.96195828886</v>
      </c>
      <c r="V375" s="88">
        <v>8.3916602941529698E-3</v>
      </c>
      <c r="W375" s="89">
        <v>354900.73069714051</v>
      </c>
      <c r="X375" s="88">
        <v>-1.997556542214109E-2</v>
      </c>
      <c r="Y375" s="87">
        <v>1614655.5552201141</v>
      </c>
      <c r="Z375" s="90">
        <v>48639.101624310126</v>
      </c>
      <c r="AA375" s="89">
        <v>330110.45588200097</v>
      </c>
      <c r="AB375" s="89">
        <v>17700.93205073315</v>
      </c>
      <c r="AC375" s="91">
        <v>2.9254392779814542</v>
      </c>
      <c r="AD375" s="91">
        <v>2.7086551789825752</v>
      </c>
      <c r="AE375" s="88">
        <v>8.0033848782593064E-2</v>
      </c>
      <c r="AF375" s="91">
        <v>2.487895723156671</v>
      </c>
      <c r="AG375" s="88">
        <v>0.17586892840895393</v>
      </c>
      <c r="AH375" s="91">
        <v>2.4240846249720995</v>
      </c>
      <c r="AI375" s="88">
        <v>0.20682225688186323</v>
      </c>
      <c r="AJ375" s="91">
        <v>4.7821742316444835</v>
      </c>
      <c r="AK375" s="91">
        <v>4.5467870850543832</v>
      </c>
      <c r="AL375" s="88">
        <v>5.1769995424644978E-2</v>
      </c>
      <c r="AM375" s="91">
        <v>4.3966161684560552</v>
      </c>
      <c r="AN375" s="88">
        <v>8.769427405436292E-2</v>
      </c>
      <c r="AO375" s="91">
        <v>4.2027739852522892</v>
      </c>
      <c r="AP375" s="88">
        <v>0.13786138593827177</v>
      </c>
      <c r="AQ375" s="26"/>
      <c r="AR375" s="26"/>
      <c r="AS375" s="81">
        <v>100</v>
      </c>
      <c r="AT375" s="81">
        <v>100</v>
      </c>
      <c r="AU375" s="50">
        <v>18.236074259792449</v>
      </c>
      <c r="AV375" s="50">
        <v>21.383703091207209</v>
      </c>
      <c r="AW375" s="50">
        <v>-3.1476288314147602</v>
      </c>
      <c r="AX375" s="50">
        <v>19.377562215851892</v>
      </c>
      <c r="AY375" s="50">
        <v>21.806005164795092</v>
      </c>
      <c r="AZ375" s="50">
        <v>2.9242624825469856</v>
      </c>
      <c r="BA375" s="50">
        <v>5.089233034013386</v>
      </c>
      <c r="BB375" s="101">
        <v>171.51948129129289</v>
      </c>
      <c r="BC375" s="101">
        <v>196.98122129162559</v>
      </c>
      <c r="BD375" s="28">
        <v>-0.12925973264546498</v>
      </c>
      <c r="BE375" s="99">
        <v>35.801265998410912</v>
      </c>
      <c r="BF375" s="99">
        <v>42.881520344364077</v>
      </c>
      <c r="BG375" s="28">
        <v>-0.1651120176965396</v>
      </c>
      <c r="BH375" s="101">
        <v>21.277770012489267</v>
      </c>
      <c r="BI375" s="101">
        <v>24.410018111379618</v>
      </c>
      <c r="BJ375" s="28">
        <v>-0.12831813907709225</v>
      </c>
      <c r="BK375" s="99">
        <v>4.4418974465950516</v>
      </c>
      <c r="BL375" s="99">
        <v>5.3137664260110329</v>
      </c>
      <c r="BM375" s="28">
        <v>-0.16407740000541962</v>
      </c>
      <c r="BN375" s="27">
        <v>7975.8949644625427</v>
      </c>
      <c r="BO375" s="99">
        <v>1667.8386395218834</v>
      </c>
      <c r="BP375" s="27">
        <v>1002.9830651950768</v>
      </c>
      <c r="BQ375" s="99">
        <v>209.7291866989799</v>
      </c>
    </row>
    <row r="376" spans="1:69" s="2" customFormat="1" x14ac:dyDescent="0.25">
      <c r="A376" s="86" t="s">
        <v>366</v>
      </c>
      <c r="B376" s="86" t="s">
        <v>247</v>
      </c>
      <c r="C376" s="86" t="s">
        <v>167</v>
      </c>
      <c r="D376" s="87">
        <v>921266.23209282639</v>
      </c>
      <c r="E376" s="87">
        <v>973816.75691090582</v>
      </c>
      <c r="F376" s="88">
        <v>-5.3963463295474245E-2</v>
      </c>
      <c r="G376" s="87">
        <v>827134.61697773938</v>
      </c>
      <c r="H376" s="88">
        <v>0.11380446807925144</v>
      </c>
      <c r="I376" s="87">
        <v>834515.01672956708</v>
      </c>
      <c r="J376" s="88">
        <v>0.10395404950678307</v>
      </c>
      <c r="K376" s="89">
        <v>349606.08935214818</v>
      </c>
      <c r="L376" s="89">
        <v>403177.93187884544</v>
      </c>
      <c r="M376" s="88">
        <v>-0.13287394544896755</v>
      </c>
      <c r="N376" s="89">
        <v>366648.64705393632</v>
      </c>
      <c r="O376" s="88">
        <v>-4.6481987152351543E-2</v>
      </c>
      <c r="P376" s="89">
        <v>374185.61589928961</v>
      </c>
      <c r="Q376" s="88">
        <v>-6.5688058286443862E-2</v>
      </c>
      <c r="R376" s="89">
        <v>213161.73407516719</v>
      </c>
      <c r="S376" s="89">
        <v>242780.33435945099</v>
      </c>
      <c r="T376" s="88">
        <v>-0.12199752653949177</v>
      </c>
      <c r="U376" s="89">
        <v>214030.63724261898</v>
      </c>
      <c r="V376" s="88">
        <v>-4.0597139673364917E-3</v>
      </c>
      <c r="W376" s="89">
        <v>226261.63857885456</v>
      </c>
      <c r="X376" s="88">
        <v>-5.7897152102175366E-2</v>
      </c>
      <c r="Y376" s="87">
        <v>893600.61726628826</v>
      </c>
      <c r="Z376" s="90">
        <v>27665.61482653808</v>
      </c>
      <c r="AA376" s="89">
        <v>202419.45549747744</v>
      </c>
      <c r="AB376" s="89">
        <v>10742.27857768976</v>
      </c>
      <c r="AC376" s="91">
        <v>2.635154993438519</v>
      </c>
      <c r="AD376" s="91">
        <v>2.4153523293619572</v>
      </c>
      <c r="AE376" s="88">
        <v>9.1002319373681265E-2</v>
      </c>
      <c r="AF376" s="91">
        <v>2.2559325491144189</v>
      </c>
      <c r="AG376" s="88">
        <v>0.16810008103875551</v>
      </c>
      <c r="AH376" s="91">
        <v>2.2302167193785798</v>
      </c>
      <c r="AI376" s="88">
        <v>0.18156902445461437</v>
      </c>
      <c r="AJ376" s="91">
        <v>4.3219118857794641</v>
      </c>
      <c r="AK376" s="91">
        <v>4.0111022973924699</v>
      </c>
      <c r="AL376" s="88">
        <v>7.7487325264440313E-2</v>
      </c>
      <c r="AM376" s="91">
        <v>3.8645617638381524</v>
      </c>
      <c r="AN376" s="88">
        <v>0.11834462738333541</v>
      </c>
      <c r="AO376" s="91">
        <v>3.6882744329579751</v>
      </c>
      <c r="AP376" s="88">
        <v>0.1717978052715875</v>
      </c>
      <c r="AQ376" s="26"/>
      <c r="AR376" s="26"/>
      <c r="AS376" s="26"/>
      <c r="AT376" s="26"/>
      <c r="AU376" s="50">
        <v>19.015204745947401</v>
      </c>
      <c r="AV376" s="50">
        <v>24.762728115817236</v>
      </c>
      <c r="AW376" s="50">
        <v>-5.7475233698698354</v>
      </c>
      <c r="AX376" s="50">
        <v>20.353476731708188</v>
      </c>
      <c r="AY376" s="50">
        <v>24.034309495410717</v>
      </c>
      <c r="AZ376" s="50">
        <v>3.0029989011635134</v>
      </c>
      <c r="BA376" s="50">
        <v>5.039496710934861</v>
      </c>
      <c r="BB376" s="101">
        <v>95.050921919424979</v>
      </c>
      <c r="BC376" s="101">
        <v>109.16378889156499</v>
      </c>
      <c r="BD376" s="28">
        <v>-0.12928157876746713</v>
      </c>
      <c r="BE376" s="99">
        <v>21.926712965905701</v>
      </c>
      <c r="BF376" s="99">
        <v>26.86079008110984</v>
      </c>
      <c r="BG376" s="28">
        <v>-0.1836906919083548</v>
      </c>
      <c r="BH376" s="101">
        <v>11.794196885351642</v>
      </c>
      <c r="BI376" s="101">
        <v>13.534079800708687</v>
      </c>
      <c r="BJ376" s="28">
        <v>-0.12855568616241936</v>
      </c>
      <c r="BK376" s="99">
        <v>2.720822898515078</v>
      </c>
      <c r="BL376" s="99">
        <v>3.3297976382799859</v>
      </c>
      <c r="BM376" s="28">
        <v>-0.18288641110319098</v>
      </c>
      <c r="BN376" s="27">
        <v>4417.6915204062016</v>
      </c>
      <c r="BO376" s="99">
        <v>1022.1614038319209</v>
      </c>
      <c r="BP376" s="27">
        <v>555.90119154534648</v>
      </c>
      <c r="BQ376" s="99">
        <v>128.61925319437844</v>
      </c>
    </row>
    <row r="377" spans="1:69" s="2" customFormat="1" x14ac:dyDescent="0.25">
      <c r="A377" s="86" t="s">
        <v>366</v>
      </c>
      <c r="B377" s="86" t="s">
        <v>247</v>
      </c>
      <c r="C377" s="86" t="s">
        <v>168</v>
      </c>
      <c r="D377" s="87">
        <v>648720.21175508143</v>
      </c>
      <c r="E377" s="87">
        <v>664759.00882779481</v>
      </c>
      <c r="F377" s="88">
        <v>-2.4127235373606219E-2</v>
      </c>
      <c r="G377" s="87">
        <v>585118.31232864968</v>
      </c>
      <c r="H377" s="88">
        <v>0.10869921191375699</v>
      </c>
      <c r="I377" s="87">
        <v>549213.79134205217</v>
      </c>
      <c r="J377" s="88">
        <v>0.18117975546440046</v>
      </c>
      <c r="K377" s="89">
        <v>195435.0448549602</v>
      </c>
      <c r="L377" s="89">
        <v>212525.62479772442</v>
      </c>
      <c r="M377" s="88">
        <v>-8.0416561339511541E-2</v>
      </c>
      <c r="N377" s="89">
        <v>209682.913979295</v>
      </c>
      <c r="O377" s="88">
        <v>-6.7949595195637619E-2</v>
      </c>
      <c r="P377" s="89">
        <v>205754.7106446962</v>
      </c>
      <c r="Q377" s="88">
        <v>-5.0155186033899977E-2</v>
      </c>
      <c r="R377" s="89">
        <v>125573.16435719683</v>
      </c>
      <c r="S377" s="89">
        <v>132705.37807971131</v>
      </c>
      <c r="T377" s="88">
        <v>-5.3744722525340467E-2</v>
      </c>
      <c r="U377" s="89">
        <v>118829.4760628635</v>
      </c>
      <c r="V377" s="88">
        <v>5.6750972214720266E-2</v>
      </c>
      <c r="W377" s="89">
        <v>115913.17195061044</v>
      </c>
      <c r="X377" s="88">
        <v>8.3338176706116068E-2</v>
      </c>
      <c r="Y377" s="87">
        <v>631966.7922994094</v>
      </c>
      <c r="Z377" s="90">
        <v>16753.419455672032</v>
      </c>
      <c r="AA377" s="89">
        <v>119200.82668722453</v>
      </c>
      <c r="AB377" s="89">
        <v>6372.3376699723003</v>
      </c>
      <c r="AC377" s="91">
        <v>3.3193648162565799</v>
      </c>
      <c r="AD377" s="91">
        <v>3.1279005035768872</v>
      </c>
      <c r="AE377" s="88">
        <v>6.1211765675009508E-2</v>
      </c>
      <c r="AF377" s="91">
        <v>2.7904911336096121</v>
      </c>
      <c r="AG377" s="88">
        <v>0.18952709660211264</v>
      </c>
      <c r="AH377" s="91">
        <v>2.6692647260477651</v>
      </c>
      <c r="AI377" s="88">
        <v>0.24355024957430227</v>
      </c>
      <c r="AJ377" s="91">
        <v>5.1660736199159265</v>
      </c>
      <c r="AK377" s="91">
        <v>5.009284615643069</v>
      </c>
      <c r="AL377" s="88">
        <v>3.129967975531564E-2</v>
      </c>
      <c r="AM377" s="91">
        <v>4.9240165968510103</v>
      </c>
      <c r="AN377" s="88">
        <v>4.915844987600481E-2</v>
      </c>
      <c r="AO377" s="91">
        <v>4.7381482371655501</v>
      </c>
      <c r="AP377" s="88">
        <v>9.0314899688822198E-2</v>
      </c>
      <c r="AQ377" s="26"/>
      <c r="AR377" s="26"/>
      <c r="AS377" s="26"/>
      <c r="AT377" s="26"/>
      <c r="AU377" s="50">
        <v>15.677292400363385</v>
      </c>
      <c r="AV377" s="50">
        <v>18.000101612892234</v>
      </c>
      <c r="AW377" s="50">
        <v>-2.3228092125288491</v>
      </c>
      <c r="AX377" s="50">
        <v>17.142827498857663</v>
      </c>
      <c r="AY377" s="50">
        <v>18.166438175224208</v>
      </c>
      <c r="AZ377" s="50">
        <v>2.5825339109361889</v>
      </c>
      <c r="BA377" s="50">
        <v>5.0746014903677858</v>
      </c>
      <c r="BB377" s="101">
        <v>67.564345394321506</v>
      </c>
      <c r="BC377" s="101">
        <v>73.817722916201731</v>
      </c>
      <c r="BD377" s="28">
        <v>-8.4713768927539151E-2</v>
      </c>
      <c r="BE377" s="99">
        <v>13.095673818473504</v>
      </c>
      <c r="BF377" s="99">
        <v>14.668952850480583</v>
      </c>
      <c r="BG377" s="28">
        <v>-0.10725230683085435</v>
      </c>
      <c r="BH377" s="101">
        <v>8.4492430994078234</v>
      </c>
      <c r="BI377" s="101">
        <v>9.1881988653590216</v>
      </c>
      <c r="BJ377" s="28">
        <v>-8.0424441915072128E-2</v>
      </c>
      <c r="BK377" s="99">
        <v>1.637357804206663</v>
      </c>
      <c r="BL377" s="99">
        <v>1.8252102409268125</v>
      </c>
      <c r="BM377" s="28">
        <v>-0.10292098548864215</v>
      </c>
      <c r="BN377" s="27">
        <v>3432.1987901487028</v>
      </c>
      <c r="BO377" s="99">
        <v>664.37279889258696</v>
      </c>
      <c r="BP377" s="27">
        <v>444.05499685156201</v>
      </c>
      <c r="BQ377" s="99">
        <v>85.967989458764606</v>
      </c>
    </row>
    <row r="378" spans="1:69" s="2" customFormat="1" x14ac:dyDescent="0.25">
      <c r="A378" s="86" t="s">
        <v>366</v>
      </c>
      <c r="B378" s="86" t="s">
        <v>247</v>
      </c>
      <c r="C378" s="86" t="s">
        <v>192</v>
      </c>
      <c r="D378" s="87">
        <v>93308.212996516231</v>
      </c>
      <c r="E378" s="87">
        <v>123890.01386224746</v>
      </c>
      <c r="F378" s="88">
        <v>-0.24684637536432069</v>
      </c>
      <c r="G378" s="87">
        <v>104214.56241416573</v>
      </c>
      <c r="H378" s="88">
        <v>-0.10465283512208094</v>
      </c>
      <c r="I378" s="87">
        <v>107838.75024935127</v>
      </c>
      <c r="J378" s="88">
        <v>-0.13474319035816584</v>
      </c>
      <c r="K378" s="89">
        <v>23521.224739577148</v>
      </c>
      <c r="L378" s="89">
        <v>34975.715191090043</v>
      </c>
      <c r="M378" s="88">
        <v>-0.32749839106737955</v>
      </c>
      <c r="N378" s="89">
        <v>33206.643323840151</v>
      </c>
      <c r="O378" s="88">
        <v>-0.29167111200635926</v>
      </c>
      <c r="P378" s="89">
        <v>35371.343253077503</v>
      </c>
      <c r="Q378" s="88">
        <v>-0.33502031372442515</v>
      </c>
      <c r="R378" s="89">
        <v>9076.4895003700476</v>
      </c>
      <c r="S378" s="89">
        <v>12143.122303132992</v>
      </c>
      <c r="T378" s="88">
        <v>-0.25254071615269297</v>
      </c>
      <c r="U378" s="89">
        <v>12056.848652806517</v>
      </c>
      <c r="V378" s="88">
        <v>-0.247192217324775</v>
      </c>
      <c r="W378" s="89">
        <v>12725.9201676755</v>
      </c>
      <c r="X378" s="88">
        <v>-0.28677145693363665</v>
      </c>
      <c r="Y378" s="87">
        <v>89088.145654416221</v>
      </c>
      <c r="Z378" s="90">
        <v>4220.0673421000156</v>
      </c>
      <c r="AA378" s="89">
        <v>8490.1736972989638</v>
      </c>
      <c r="AB378" s="89">
        <v>586.31580307108356</v>
      </c>
      <c r="AC378" s="91">
        <v>3.9669793571384275</v>
      </c>
      <c r="AD378" s="91">
        <v>3.5421724240769228</v>
      </c>
      <c r="AE378" s="88">
        <v>0.11992836096119965</v>
      </c>
      <c r="AF378" s="91">
        <v>3.1383648566293552</v>
      </c>
      <c r="AG378" s="88">
        <v>0.26402745963674062</v>
      </c>
      <c r="AH378" s="91">
        <v>3.048760389951227</v>
      </c>
      <c r="AI378" s="88">
        <v>0.30117780663041543</v>
      </c>
      <c r="AJ378" s="91">
        <v>10.280209434794374</v>
      </c>
      <c r="AK378" s="91">
        <v>10.202484235070511</v>
      </c>
      <c r="AL378" s="88">
        <v>7.618262173509362E-3</v>
      </c>
      <c r="AM378" s="91">
        <v>8.6435987889677399</v>
      </c>
      <c r="AN378" s="88">
        <v>0.18934366179924067</v>
      </c>
      <c r="AO378" s="91">
        <v>8.473945210128484</v>
      </c>
      <c r="AP378" s="88">
        <v>0.21315505114512098</v>
      </c>
      <c r="AQ378" s="26"/>
      <c r="AR378" s="26"/>
      <c r="AS378" s="26"/>
      <c r="AT378" s="26"/>
      <c r="AU378" s="50">
        <v>28.333222968775146</v>
      </c>
      <c r="AV378" s="50">
        <v>12.978896331306538</v>
      </c>
      <c r="AW378" s="50">
        <v>15.354326637468608</v>
      </c>
      <c r="AX378" s="50">
        <v>27.375707247566634</v>
      </c>
      <c r="AY378" s="50">
        <v>17.029774176075502</v>
      </c>
      <c r="AZ378" s="50">
        <v>4.5227179972437979</v>
      </c>
      <c r="BA378" s="50">
        <v>6.4597199506172469</v>
      </c>
      <c r="BB378" s="101">
        <v>10.034974754059936</v>
      </c>
      <c r="BC378" s="101">
        <v>14.683027768007614</v>
      </c>
      <c r="BD378" s="28">
        <v>-0.31655957390989709</v>
      </c>
      <c r="BE378" s="99">
        <v>0.97425256304220398</v>
      </c>
      <c r="BF378" s="99">
        <v>1.4490358272859249</v>
      </c>
      <c r="BG378" s="28">
        <v>-0.32765460681051634</v>
      </c>
      <c r="BH378" s="101">
        <v>1.2880297878199378</v>
      </c>
      <c r="BI378" s="101">
        <v>1.8371632799653701</v>
      </c>
      <c r="BJ378" s="28">
        <v>-0.29890293265375045</v>
      </c>
      <c r="BK378" s="99">
        <v>0.12503410603962908</v>
      </c>
      <c r="BL378" s="99">
        <v>0.18122505315588033</v>
      </c>
      <c r="BM378" s="28">
        <v>-0.31006169476975531</v>
      </c>
      <c r="BN378" s="27">
        <v>752.63987622539958</v>
      </c>
      <c r="BO378" s="99">
        <v>73.212504180898918</v>
      </c>
      <c r="BP378" s="27">
        <v>106.33156207116329</v>
      </c>
      <c r="BQ378" s="99">
        <v>10.346944785018152</v>
      </c>
    </row>
    <row r="379" spans="1:69" s="2" customFormat="1" x14ac:dyDescent="0.25">
      <c r="A379" s="86" t="s">
        <v>366</v>
      </c>
      <c r="B379" s="86" t="s">
        <v>247</v>
      </c>
      <c r="C379" s="86" t="s">
        <v>289</v>
      </c>
      <c r="D379" s="87">
        <v>21552.789885665177</v>
      </c>
      <c r="E379" s="87">
        <v>43437.889384806156</v>
      </c>
      <c r="F379" s="88">
        <v>-0.50382511234065663</v>
      </c>
      <c r="G379" s="87">
        <v>35757.9013628912</v>
      </c>
      <c r="H379" s="88">
        <v>-0.39725797476380392</v>
      </c>
      <c r="I379" s="87">
        <v>38900.342074993852</v>
      </c>
      <c r="J379" s="88">
        <v>-0.44594857690159312</v>
      </c>
      <c r="K379" s="89">
        <v>6379.2128800445389</v>
      </c>
      <c r="L379" s="89">
        <v>12935.847444945535</v>
      </c>
      <c r="M379" s="88">
        <v>-0.50685775267571598</v>
      </c>
      <c r="N379" s="89">
        <v>11713.862432679314</v>
      </c>
      <c r="O379" s="88">
        <v>-0.45541336884341227</v>
      </c>
      <c r="P379" s="89">
        <v>13395.31708161708</v>
      </c>
      <c r="Q379" s="88">
        <v>-0.52377290950439814</v>
      </c>
      <c r="R379" s="89">
        <v>3867.2125950891404</v>
      </c>
      <c r="S379" s="89">
        <v>5183.6414672041137</v>
      </c>
      <c r="T379" s="88">
        <v>-0.25395831876949082</v>
      </c>
      <c r="U379" s="89">
        <v>4994.8728223179169</v>
      </c>
      <c r="V379" s="88">
        <v>-0.22576355141420304</v>
      </c>
      <c r="W379" s="89">
        <v>5895.3366842996884</v>
      </c>
      <c r="X379" s="88">
        <v>-0.34402175784324529</v>
      </c>
      <c r="Y379" s="87">
        <v>20584.612440549739</v>
      </c>
      <c r="Z379" s="90">
        <v>968.17744511543924</v>
      </c>
      <c r="AA379" s="89">
        <v>3650.3133147617577</v>
      </c>
      <c r="AB379" s="89">
        <v>216.89928032738251</v>
      </c>
      <c r="AC379" s="91">
        <v>3.3785970606321416</v>
      </c>
      <c r="AD379" s="91">
        <v>3.357946943149734</v>
      </c>
      <c r="AE379" s="88">
        <v>6.1496258970184774E-3</v>
      </c>
      <c r="AF379" s="91">
        <v>3.0526140774142836</v>
      </c>
      <c r="AG379" s="88">
        <v>0.10678814122942847</v>
      </c>
      <c r="AH379" s="91">
        <v>2.9040254768122153</v>
      </c>
      <c r="AI379" s="88">
        <v>0.16341853320821048</v>
      </c>
      <c r="AJ379" s="91">
        <v>5.5732105116316673</v>
      </c>
      <c r="AK379" s="91">
        <v>8.3798020483533033</v>
      </c>
      <c r="AL379" s="88">
        <v>-0.33492336937400008</v>
      </c>
      <c r="AM379" s="91">
        <v>7.1589212848661514</v>
      </c>
      <c r="AN379" s="88">
        <v>-0.22150135615915378</v>
      </c>
      <c r="AO379" s="91">
        <v>6.598493717685753</v>
      </c>
      <c r="AP379" s="88">
        <v>-0.15538140216850532</v>
      </c>
      <c r="AQ379" s="26"/>
      <c r="AR379" s="26"/>
      <c r="AS379" s="81">
        <v>1.2957890411645274</v>
      </c>
      <c r="AT379" s="81">
        <v>1.1118706083991274</v>
      </c>
      <c r="AU379" s="50">
        <v>23.298964991428896</v>
      </c>
      <c r="AV379" s="50">
        <v>25.041260654108733</v>
      </c>
      <c r="AW379" s="50">
        <v>-1.7422956626798367</v>
      </c>
      <c r="AX379" s="50">
        <v>24.02694924073084</v>
      </c>
      <c r="AY379" s="50">
        <v>31.899314577391763</v>
      </c>
      <c r="AZ379" s="50">
        <v>4.4921212068205465</v>
      </c>
      <c r="BA379" s="50">
        <v>5.608672267017762</v>
      </c>
      <c r="BB379" s="101">
        <v>3.9140532273033779</v>
      </c>
      <c r="BC379" s="101">
        <v>5.009960763938671</v>
      </c>
      <c r="BD379" s="28">
        <v>-0.21874573240644016</v>
      </c>
      <c r="BE379" s="99">
        <v>0.70229775443337072</v>
      </c>
      <c r="BF379" s="99">
        <v>0.59786146916479577</v>
      </c>
      <c r="BG379" s="28">
        <v>0.17468308405034197</v>
      </c>
      <c r="BH379" s="101">
        <v>1.0201368623353941</v>
      </c>
      <c r="BI379" s="101">
        <v>0.63035404422041275</v>
      </c>
      <c r="BJ379" s="28">
        <v>0.61835538565798109</v>
      </c>
      <c r="BK379" s="99">
        <v>0.18304028398685207</v>
      </c>
      <c r="BL379" s="99">
        <v>7.5237786744216245E-2</v>
      </c>
      <c r="BM379" s="28">
        <v>1.4328238762409227</v>
      </c>
      <c r="BN379" s="27">
        <v>321.25193299493941</v>
      </c>
      <c r="BO379" s="99">
        <v>57.642167351199966</v>
      </c>
      <c r="BP379" s="27">
        <v>87.767768878921515</v>
      </c>
      <c r="BQ379" s="99">
        <v>15.836858495541279</v>
      </c>
    </row>
    <row r="380" spans="1:69" s="2" customFormat="1" x14ac:dyDescent="0.25">
      <c r="A380" s="86" t="s">
        <v>366</v>
      </c>
      <c r="B380" s="86" t="s">
        <v>247</v>
      </c>
      <c r="C380" s="86" t="s">
        <v>158</v>
      </c>
      <c r="D380" s="87">
        <v>142.52377202510834</v>
      </c>
      <c r="E380" s="87">
        <v>193.44985330104828</v>
      </c>
      <c r="F380" s="88">
        <v>-0.26325210594338544</v>
      </c>
      <c r="G380" s="87">
        <v>17.922245454788207</v>
      </c>
      <c r="H380" s="88">
        <v>6.9523390294284182</v>
      </c>
      <c r="I380" s="87">
        <v>165.04944018840789</v>
      </c>
      <c r="J380" s="88">
        <v>-0.13647830697023844</v>
      </c>
      <c r="K380" s="89">
        <v>12.815996538460304</v>
      </c>
      <c r="L380" s="89">
        <v>17.482497050164831</v>
      </c>
      <c r="M380" s="88">
        <v>-0.26692414123190311</v>
      </c>
      <c r="N380" s="89">
        <v>1.9681413856798162</v>
      </c>
      <c r="O380" s="88">
        <v>5.5117255455880407</v>
      </c>
      <c r="P380" s="89">
        <v>16.275351091837454</v>
      </c>
      <c r="Q380" s="88">
        <v>-0.21255176210067217</v>
      </c>
      <c r="R380" s="89">
        <v>3.7423585762392073</v>
      </c>
      <c r="S380" s="89">
        <v>5.0999774911874276</v>
      </c>
      <c r="T380" s="88">
        <v>-0.26620096212074179</v>
      </c>
      <c r="U380" s="89">
        <v>0.57175099271736496</v>
      </c>
      <c r="V380" s="88">
        <v>5.5454343305166356</v>
      </c>
      <c r="W380" s="89">
        <v>4.741464776900985</v>
      </c>
      <c r="X380" s="88">
        <v>-0.21071678219126036</v>
      </c>
      <c r="Y380" s="87">
        <v>142.52377202510834</v>
      </c>
      <c r="Z380" s="86"/>
      <c r="AA380" s="89">
        <v>3.7423585762392073</v>
      </c>
      <c r="AB380" s="86"/>
      <c r="AC380" s="91">
        <v>11.12077173221763</v>
      </c>
      <c r="AD380" s="91">
        <v>11.065344541226413</v>
      </c>
      <c r="AE380" s="88">
        <v>5.0090795442212415E-3</v>
      </c>
      <c r="AF380" s="91">
        <v>9.1061778311204407</v>
      </c>
      <c r="AG380" s="88">
        <v>0.2212337534428877</v>
      </c>
      <c r="AH380" s="91">
        <v>10.141067879708279</v>
      </c>
      <c r="AI380" s="88">
        <v>9.6607562845495251E-2</v>
      </c>
      <c r="AJ380" s="91">
        <v>38.083943353267379</v>
      </c>
      <c r="AK380" s="91">
        <v>37.931511194965559</v>
      </c>
      <c r="AL380" s="88">
        <v>4.0186154861673994E-3</v>
      </c>
      <c r="AM380" s="91">
        <v>31.346242827859424</v>
      </c>
      <c r="AN380" s="88">
        <v>0.21494443727781395</v>
      </c>
      <c r="AO380" s="91">
        <v>34.809799915097962</v>
      </c>
      <c r="AP380" s="88">
        <v>9.4058094161849293E-2</v>
      </c>
      <c r="AQ380" s="26"/>
      <c r="AR380" s="26"/>
      <c r="AS380" s="81">
        <v>8.5687626926850193E-3</v>
      </c>
      <c r="AT380" s="81">
        <v>1.0759735609815542E-3</v>
      </c>
      <c r="AU380" s="26"/>
      <c r="AV380" s="26"/>
      <c r="AW380" s="26"/>
      <c r="AX380" s="26"/>
      <c r="AY380" s="26"/>
      <c r="AZ380" s="26"/>
      <c r="BA380" s="26"/>
      <c r="BB380" s="101">
        <v>0.21574046053403892</v>
      </c>
      <c r="BC380" s="101">
        <v>0.30072573265019337</v>
      </c>
      <c r="BD380" s="28">
        <v>-0.28260059878218008</v>
      </c>
      <c r="BE380" s="99">
        <v>5.6648666482046325E-3</v>
      </c>
      <c r="BF380" s="99">
        <v>7.9281242211648832E-3</v>
      </c>
      <c r="BG380" s="28">
        <v>-0.2854720120199768</v>
      </c>
      <c r="BH380" s="101">
        <v>0.12531680416708502</v>
      </c>
      <c r="BI380" s="101">
        <v>0.17284533236679969</v>
      </c>
      <c r="BJ380" s="28">
        <v>-0.27497721546135312</v>
      </c>
      <c r="BK380" s="99">
        <v>3.290591260793208E-3</v>
      </c>
      <c r="BL380" s="99">
        <v>4.5573850459537622E-3</v>
      </c>
      <c r="BM380" s="28">
        <v>-0.27796505504516605</v>
      </c>
      <c r="BN380" s="27">
        <v>9.9961436734962632</v>
      </c>
      <c r="BO380" s="99">
        <v>0.26247659232059672</v>
      </c>
      <c r="BP380" s="27">
        <v>7.7230170182414026</v>
      </c>
      <c r="BQ380" s="99">
        <v>0.20206443585241446</v>
      </c>
    </row>
    <row r="381" spans="1:69" s="2" customFormat="1" x14ac:dyDescent="0.25">
      <c r="A381" s="86" t="s">
        <v>366</v>
      </c>
      <c r="B381" s="86" t="s">
        <v>247</v>
      </c>
      <c r="C381" s="86" t="s">
        <v>290</v>
      </c>
      <c r="D381" s="87">
        <v>565583.64641485573</v>
      </c>
      <c r="E381" s="87">
        <v>555217.62531721708</v>
      </c>
      <c r="F381" s="88">
        <v>1.8670194577695799E-2</v>
      </c>
      <c r="G381" s="87">
        <v>453112.8027584934</v>
      </c>
      <c r="H381" s="88">
        <v>0.24821819858466604</v>
      </c>
      <c r="I381" s="87">
        <v>396628.84353671788</v>
      </c>
      <c r="J381" s="88">
        <v>0.42597709579458981</v>
      </c>
      <c r="K381" s="89">
        <v>170356.00606309515</v>
      </c>
      <c r="L381" s="89">
        <v>179257.56645862755</v>
      </c>
      <c r="M381" s="88">
        <v>-4.9657933951629735E-2</v>
      </c>
      <c r="N381" s="89">
        <v>165441.38761678047</v>
      </c>
      <c r="O381" s="88">
        <v>2.9706100251640999E-2</v>
      </c>
      <c r="P381" s="89">
        <v>153962.9041646113</v>
      </c>
      <c r="Q381" s="88">
        <v>0.106474361388747</v>
      </c>
      <c r="R381" s="89">
        <v>113344.9641747659</v>
      </c>
      <c r="S381" s="89">
        <v>116096.81960313143</v>
      </c>
      <c r="T381" s="88">
        <v>-2.3703107783422005E-2</v>
      </c>
      <c r="U381" s="89">
        <v>96836.902460036843</v>
      </c>
      <c r="V381" s="88">
        <v>0.17047283933458832</v>
      </c>
      <c r="W381" s="89">
        <v>87207.049216147047</v>
      </c>
      <c r="X381" s="88">
        <v>0.29972250171926729</v>
      </c>
      <c r="Y381" s="87">
        <v>551682.7144622996</v>
      </c>
      <c r="Z381" s="90">
        <v>13900.931952556135</v>
      </c>
      <c r="AA381" s="89">
        <v>107759.13681348349</v>
      </c>
      <c r="AB381" s="89">
        <v>5585.8273612824159</v>
      </c>
      <c r="AC381" s="91">
        <v>3.3200100159977874</v>
      </c>
      <c r="AD381" s="91">
        <v>3.0973176546238603</v>
      </c>
      <c r="AE381" s="88">
        <v>7.1898457376975422E-2</v>
      </c>
      <c r="AF381" s="91">
        <v>2.738811667900535</v>
      </c>
      <c r="AG381" s="88">
        <v>0.21220821968484463</v>
      </c>
      <c r="AH381" s="91">
        <v>2.5761325150937484</v>
      </c>
      <c r="AI381" s="88">
        <v>0.28875746746163344</v>
      </c>
      <c r="AJ381" s="91">
        <v>4.9899318468422278</v>
      </c>
      <c r="AK381" s="91">
        <v>4.7823672277603153</v>
      </c>
      <c r="AL381" s="88">
        <v>4.3402066214626396E-2</v>
      </c>
      <c r="AM381" s="91">
        <v>4.6791335869658406</v>
      </c>
      <c r="AN381" s="88">
        <v>6.6422181393184523E-2</v>
      </c>
      <c r="AO381" s="91">
        <v>4.5481282430925214</v>
      </c>
      <c r="AP381" s="88">
        <v>9.7139653970992682E-2</v>
      </c>
      <c r="AQ381" s="26"/>
      <c r="AR381" s="26"/>
      <c r="AS381" s="81">
        <v>34.00381550481692</v>
      </c>
      <c r="AT381" s="81">
        <v>32.588054361430672</v>
      </c>
      <c r="AU381" s="50">
        <v>14.816192422677352</v>
      </c>
      <c r="AV381" s="50">
        <v>16.783762445584699</v>
      </c>
      <c r="AW381" s="50">
        <v>-1.9675700229073474</v>
      </c>
      <c r="AX381" s="50">
        <v>16.548568272708213</v>
      </c>
      <c r="AY381" s="50">
        <v>17.217192119705711</v>
      </c>
      <c r="AZ381" s="50">
        <v>2.4578030218292057</v>
      </c>
      <c r="BA381" s="50">
        <v>4.9281654478002768</v>
      </c>
      <c r="BB381" s="101">
        <v>58.38360181238307</v>
      </c>
      <c r="BC381" s="101">
        <v>61.536900158972017</v>
      </c>
      <c r="BD381" s="28">
        <v>-5.1242398275552388E-2</v>
      </c>
      <c r="BE381" s="99">
        <v>11.720872113323944</v>
      </c>
      <c r="BF381" s="99">
        <v>12.80820175836821</v>
      </c>
      <c r="BG381" s="28">
        <v>-8.4893232130252877E-2</v>
      </c>
      <c r="BH381" s="101">
        <v>7.2867082623026143</v>
      </c>
      <c r="BI381" s="101">
        <v>7.6866543372037111</v>
      </c>
      <c r="BJ381" s="28">
        <v>-5.2031229369238312E-2</v>
      </c>
      <c r="BK381" s="99">
        <v>1.4626998102578725</v>
      </c>
      <c r="BL381" s="99">
        <v>1.5989334977020631</v>
      </c>
      <c r="BM381" s="28">
        <v>-8.5202847798223805E-2</v>
      </c>
      <c r="BN381" s="27">
        <v>3029.6015789038242</v>
      </c>
      <c r="BO381" s="99">
        <v>607.14287727617841</v>
      </c>
      <c r="BP381" s="27">
        <v>390.90434593661774</v>
      </c>
      <c r="BQ381" s="99">
        <v>78.343797746099369</v>
      </c>
    </row>
    <row r="382" spans="1:69" s="2" customFormat="1" x14ac:dyDescent="0.25">
      <c r="A382" s="86" t="s">
        <v>366</v>
      </c>
      <c r="B382" s="86" t="s">
        <v>247</v>
      </c>
      <c r="C382" s="86" t="s">
        <v>159</v>
      </c>
      <c r="D382" s="87">
        <v>1796.2174931931495</v>
      </c>
      <c r="E382" s="87">
        <v>1673.0934712612629</v>
      </c>
      <c r="F382" s="88">
        <v>7.3590641555172281E-2</v>
      </c>
      <c r="G382" s="87">
        <v>1099.225900425911</v>
      </c>
      <c r="H382" s="88">
        <v>0.63407493627759215</v>
      </c>
      <c r="I382" s="87">
        <v>754.70955885291096</v>
      </c>
      <c r="J382" s="88">
        <v>1.3800115847521988</v>
      </c>
      <c r="K382" s="89">
        <v>395.93066871166229</v>
      </c>
      <c r="L382" s="89">
        <v>491.26486964909611</v>
      </c>
      <c r="M382" s="88">
        <v>-0.19405865720772941</v>
      </c>
      <c r="N382" s="89">
        <v>390.33622515201569</v>
      </c>
      <c r="O382" s="88">
        <v>1.433237091296833E-2</v>
      </c>
      <c r="P382" s="89">
        <v>313.26478135585785</v>
      </c>
      <c r="Q382" s="88">
        <v>0.26388503360643939</v>
      </c>
      <c r="R382" s="89">
        <v>86.629630314111694</v>
      </c>
      <c r="S382" s="89">
        <v>107.96157968090603</v>
      </c>
      <c r="T382" s="88">
        <v>-0.19758834049894028</v>
      </c>
      <c r="U382" s="89">
        <v>82.526789882385728</v>
      </c>
      <c r="V382" s="88">
        <v>4.9715255344030575E-2</v>
      </c>
      <c r="W382" s="89">
        <v>66.292557748687273</v>
      </c>
      <c r="X382" s="88">
        <v>0.30677761208915094</v>
      </c>
      <c r="Y382" s="87">
        <v>1734.677611630774</v>
      </c>
      <c r="Z382" s="90">
        <v>61.53988156237552</v>
      </c>
      <c r="AA382" s="89">
        <v>79.5294703373619</v>
      </c>
      <c r="AB382" s="89">
        <v>7.1001599767497954</v>
      </c>
      <c r="AC382" s="91">
        <v>4.5366970410196998</v>
      </c>
      <c r="AD382" s="91">
        <v>3.4056851499606133</v>
      </c>
      <c r="AE382" s="88">
        <v>0.33209525873880813</v>
      </c>
      <c r="AF382" s="91">
        <v>2.8161001454523462</v>
      </c>
      <c r="AG382" s="88">
        <v>0.61098569180712736</v>
      </c>
      <c r="AH382" s="91">
        <v>2.4091746144792041</v>
      </c>
      <c r="AI382" s="88">
        <v>0.88309183309255745</v>
      </c>
      <c r="AJ382" s="91">
        <v>20.734447171022399</v>
      </c>
      <c r="AK382" s="91">
        <v>15.497119217839348</v>
      </c>
      <c r="AL382" s="88">
        <v>0.33795493727338405</v>
      </c>
      <c r="AM382" s="91">
        <v>13.31962508165517</v>
      </c>
      <c r="AN382" s="88">
        <v>0.55668399402468938</v>
      </c>
      <c r="AO382" s="91">
        <v>11.384529191255345</v>
      </c>
      <c r="AP382" s="88">
        <v>0.82128279726744335</v>
      </c>
      <c r="AQ382" s="26"/>
      <c r="AR382" s="26"/>
      <c r="AS382" s="81">
        <v>0.10799153870913675</v>
      </c>
      <c r="AT382" s="81">
        <v>2.4907071280502655E-2</v>
      </c>
      <c r="AU382" s="50">
        <v>30.270494961471243</v>
      </c>
      <c r="AV382" s="50">
        <v>35.646598935473058</v>
      </c>
      <c r="AW382" s="50">
        <v>-5.3761039740018148</v>
      </c>
      <c r="AX382" s="50">
        <v>36.020960391897511</v>
      </c>
      <c r="AY382" s="50">
        <v>38.747154935570869</v>
      </c>
      <c r="AZ382" s="50">
        <v>3.4260818523137533</v>
      </c>
      <c r="BA382" s="50">
        <v>8.1959947780051898</v>
      </c>
      <c r="BB382" s="101">
        <v>1.756787165168503</v>
      </c>
      <c r="BC382" s="101">
        <v>1.7814631818815572</v>
      </c>
      <c r="BD382" s="28">
        <v>-1.3851544597734387E-2</v>
      </c>
      <c r="BE382" s="99">
        <v>8.4727948166552297E-2</v>
      </c>
      <c r="BF382" s="99">
        <v>0.11495447359215281</v>
      </c>
      <c r="BG382" s="28">
        <v>-0.26294344605361997</v>
      </c>
      <c r="BH382" s="101">
        <v>0.23886473692084578</v>
      </c>
      <c r="BI382" s="101">
        <v>0.22776314128676253</v>
      </c>
      <c r="BJ382" s="28">
        <v>4.8741844581893588E-2</v>
      </c>
      <c r="BK382" s="99">
        <v>1.152031655124789E-2</v>
      </c>
      <c r="BL382" s="99">
        <v>1.4699675904855715E-2</v>
      </c>
      <c r="BM382" s="28">
        <v>-0.21628771778278413</v>
      </c>
      <c r="BN382" s="27">
        <v>136.30020779174123</v>
      </c>
      <c r="BO382" s="99">
        <v>6.5736118579630478</v>
      </c>
      <c r="BP382" s="27">
        <v>18.66347984992499</v>
      </c>
      <c r="BQ382" s="99">
        <v>0.90159904736814922</v>
      </c>
    </row>
    <row r="383" spans="1:69" s="2" customFormat="1" x14ac:dyDescent="0.25">
      <c r="A383" s="86" t="s">
        <v>366</v>
      </c>
      <c r="B383" s="86" t="s">
        <v>247</v>
      </c>
      <c r="C383" s="86" t="s">
        <v>160</v>
      </c>
      <c r="D383" s="87">
        <v>37.925807476043701</v>
      </c>
      <c r="E383" s="87">
        <v>39.467742633819583</v>
      </c>
      <c r="F383" s="88">
        <v>-3.9068237879270301E-2</v>
      </c>
      <c r="G383" s="87">
        <v>299.86522922277453</v>
      </c>
      <c r="H383" s="88">
        <v>-0.87352382410476803</v>
      </c>
      <c r="I383" s="87">
        <v>297.34377819299698</v>
      </c>
      <c r="J383" s="88">
        <v>-0.87245131643068319</v>
      </c>
      <c r="K383" s="89">
        <v>4.5009650774487397</v>
      </c>
      <c r="L383" s="89">
        <v>5.4816309213638306</v>
      </c>
      <c r="M383" s="88">
        <v>-0.17890037800485498</v>
      </c>
      <c r="N383" s="89">
        <v>11.906044093260435</v>
      </c>
      <c r="O383" s="88">
        <v>-0.6219596498893728</v>
      </c>
      <c r="P383" s="89">
        <v>18.659067228660675</v>
      </c>
      <c r="Q383" s="88">
        <v>-0.75877866657047177</v>
      </c>
      <c r="R383" s="89">
        <v>4.1238866864857382</v>
      </c>
      <c r="S383" s="89">
        <v>5.0211738651619982</v>
      </c>
      <c r="T383" s="88">
        <v>-0.17870067891929306</v>
      </c>
      <c r="U383" s="89">
        <v>10.905625661488783</v>
      </c>
      <c r="V383" s="88">
        <v>-0.6218569374659092</v>
      </c>
      <c r="W383" s="89">
        <v>17.08208977031914</v>
      </c>
      <c r="X383" s="88">
        <v>-0.75858418133060235</v>
      </c>
      <c r="Y383" s="87">
        <v>37.925807476043701</v>
      </c>
      <c r="Z383" s="86"/>
      <c r="AA383" s="89">
        <v>4.1238866864857382</v>
      </c>
      <c r="AB383" s="86"/>
      <c r="AC383" s="91">
        <v>8.4261501307939497</v>
      </c>
      <c r="AD383" s="91">
        <v>7.2</v>
      </c>
      <c r="AE383" s="88">
        <v>0.17029862927693742</v>
      </c>
      <c r="AF383" s="91">
        <v>25.18596662954717</v>
      </c>
      <c r="AG383" s="88">
        <v>-0.6654426548430058</v>
      </c>
      <c r="AH383" s="91">
        <v>15.935618568128175</v>
      </c>
      <c r="AI383" s="88">
        <v>-0.4712379632600795</v>
      </c>
      <c r="AJ383" s="91">
        <v>9.1966172592300346</v>
      </c>
      <c r="AK383" s="91">
        <v>7.86026210079189</v>
      </c>
      <c r="AL383" s="88">
        <v>0.17001407094345011</v>
      </c>
      <c r="AM383" s="91">
        <v>27.496380173921942</v>
      </c>
      <c r="AN383" s="88">
        <v>-0.66553352837504509</v>
      </c>
      <c r="AO383" s="91">
        <v>17.406756561462668</v>
      </c>
      <c r="AP383" s="88">
        <v>-0.47166393539444923</v>
      </c>
      <c r="AQ383" s="26"/>
      <c r="AR383" s="26"/>
      <c r="AS383" s="81">
        <v>2.2801616851217412E-3</v>
      </c>
      <c r="AT383" s="81">
        <v>1.185667528310858E-3</v>
      </c>
      <c r="AU383" s="26"/>
      <c r="AV383" s="26"/>
      <c r="AW383" s="26"/>
      <c r="AX383" s="26"/>
      <c r="AY383" s="26"/>
      <c r="AZ383" s="26"/>
      <c r="BA383" s="26"/>
      <c r="BB383" s="101">
        <v>0.14337341712342336</v>
      </c>
      <c r="BC383" s="101">
        <v>0.17206759482321637</v>
      </c>
      <c r="BD383" s="28">
        <v>-0.16676107857074218</v>
      </c>
      <c r="BE383" s="99">
        <v>1.5589799279678511E-2</v>
      </c>
      <c r="BF383" s="99">
        <v>2.1890821529460348E-2</v>
      </c>
      <c r="BG383" s="28">
        <v>-0.28783854645665141</v>
      </c>
      <c r="BH383" s="101">
        <v>0.14182678461905873</v>
      </c>
      <c r="BI383" s="101">
        <v>0.17021071279670938</v>
      </c>
      <c r="BJ383" s="28">
        <v>-0.16675758952699352</v>
      </c>
      <c r="BK383" s="99">
        <v>1.5421625215153601E-2</v>
      </c>
      <c r="BL383" s="99">
        <v>2.1654533159832973E-2</v>
      </c>
      <c r="BM383" s="28">
        <v>-0.28783386363834446</v>
      </c>
      <c r="BN383" s="27">
        <v>10.552220625041192</v>
      </c>
      <c r="BO383" s="99">
        <v>1.1474023902050101</v>
      </c>
      <c r="BP383" s="27">
        <v>10.536619371968488</v>
      </c>
      <c r="BQ383" s="99">
        <v>1.1457059780750996</v>
      </c>
    </row>
    <row r="384" spans="1:69" s="2" customFormat="1" x14ac:dyDescent="0.25">
      <c r="A384" s="86" t="s">
        <v>366</v>
      </c>
      <c r="B384" s="86" t="s">
        <v>247</v>
      </c>
      <c r="C384" s="86" t="s">
        <v>161</v>
      </c>
      <c r="D384" s="87">
        <v>2521.2230176270009</v>
      </c>
      <c r="E384" s="87">
        <v>2596.2475776171686</v>
      </c>
      <c r="F384" s="88">
        <v>-2.8897305725760235E-2</v>
      </c>
      <c r="G384" s="87">
        <v>2558.1500206327437</v>
      </c>
      <c r="H384" s="88">
        <v>-1.4435042006101389E-2</v>
      </c>
      <c r="I384" s="87">
        <v>1996.883877798319</v>
      </c>
      <c r="J384" s="88">
        <v>0.26257868354708558</v>
      </c>
      <c r="K384" s="89">
        <v>854.32481929967912</v>
      </c>
      <c r="L384" s="89">
        <v>860.00149407115498</v>
      </c>
      <c r="M384" s="88">
        <v>-6.6007731505245285E-3</v>
      </c>
      <c r="N384" s="89">
        <v>995.70165914799304</v>
      </c>
      <c r="O384" s="88">
        <v>-0.1419871490113695</v>
      </c>
      <c r="P384" s="89">
        <v>849.53732221449445</v>
      </c>
      <c r="Q384" s="88">
        <v>5.6354170205319158E-3</v>
      </c>
      <c r="R384" s="89">
        <v>193.97987384339692</v>
      </c>
      <c r="S384" s="89">
        <v>184.77120794596476</v>
      </c>
      <c r="T384" s="88">
        <v>4.9838208018454774E-2</v>
      </c>
      <c r="U384" s="89">
        <v>297.04399248085258</v>
      </c>
      <c r="V384" s="88">
        <v>-0.34696584090687904</v>
      </c>
      <c r="W384" s="89">
        <v>259.67619491254897</v>
      </c>
      <c r="X384" s="88">
        <v>-0.25299323679352498</v>
      </c>
      <c r="Y384" s="87">
        <v>2377.1180113094151</v>
      </c>
      <c r="Z384" s="90">
        <v>144.10500631758566</v>
      </c>
      <c r="AA384" s="89">
        <v>179.85361049924435</v>
      </c>
      <c r="AB384" s="89">
        <v>14.126263344152552</v>
      </c>
      <c r="AC384" s="91">
        <v>2.9511293136651915</v>
      </c>
      <c r="AD384" s="91">
        <v>3.0188872874241306</v>
      </c>
      <c r="AE384" s="88">
        <v>-2.2444684848354733E-2</v>
      </c>
      <c r="AF384" s="91">
        <v>2.5691932891040015</v>
      </c>
      <c r="AG384" s="88">
        <v>0.14865990277220018</v>
      </c>
      <c r="AH384" s="91">
        <v>2.3505546202408492</v>
      </c>
      <c r="AI384" s="88">
        <v>0.25550339832681895</v>
      </c>
      <c r="AJ384" s="91">
        <v>12.997343320588119</v>
      </c>
      <c r="AK384" s="91">
        <v>14.051147938462499</v>
      </c>
      <c r="AL384" s="88">
        <v>-7.4997759790840945E-2</v>
      </c>
      <c r="AM384" s="91">
        <v>8.612024095379212</v>
      </c>
      <c r="AN384" s="88">
        <v>0.50920888941333231</v>
      </c>
      <c r="AO384" s="91">
        <v>7.6898996400914168</v>
      </c>
      <c r="AP384" s="88">
        <v>0.69018373826704549</v>
      </c>
      <c r="AQ384" s="26"/>
      <c r="AR384" s="26"/>
      <c r="AS384" s="81">
        <v>0.15158005872574765</v>
      </c>
      <c r="AT384" s="81">
        <v>5.5771570619450844E-2</v>
      </c>
      <c r="AU384" s="50">
        <v>25.807304086511664</v>
      </c>
      <c r="AV384" s="50">
        <v>25.229743420348022</v>
      </c>
      <c r="AW384" s="50">
        <v>0.57756066616364166</v>
      </c>
      <c r="AX384" s="50">
        <v>23.042405006864982</v>
      </c>
      <c r="AY384" s="50">
        <v>23.519816396135983</v>
      </c>
      <c r="AZ384" s="50">
        <v>5.7156786730123805</v>
      </c>
      <c r="BA384" s="50">
        <v>7.2823345351574531</v>
      </c>
      <c r="BB384" s="101">
        <v>1.4462277780977024</v>
      </c>
      <c r="BC384" s="101">
        <v>1.1672237809191954</v>
      </c>
      <c r="BD384" s="28">
        <v>0.23903213911456614</v>
      </c>
      <c r="BE384" s="99">
        <v>0.11127102996555005</v>
      </c>
      <c r="BF384" s="99">
        <v>8.3069638582633484E-2</v>
      </c>
      <c r="BG384" s="28">
        <v>0.33949096040502508</v>
      </c>
      <c r="BH384" s="101">
        <v>0.21268796347005234</v>
      </c>
      <c r="BI384" s="101">
        <v>0.18366229956245558</v>
      </c>
      <c r="BJ384" s="28">
        <v>0.15803822546459179</v>
      </c>
      <c r="BK384" s="99">
        <v>1.6363357921424918E-2</v>
      </c>
      <c r="BL384" s="99">
        <v>1.3070920697438421E-2</v>
      </c>
      <c r="BM384" s="28">
        <v>0.25189023024458662</v>
      </c>
      <c r="BN384" s="27">
        <v>123.79201252682913</v>
      </c>
      <c r="BO384" s="99">
        <v>9.5244089098377103</v>
      </c>
      <c r="BP384" s="27">
        <v>18.022893242599064</v>
      </c>
      <c r="BQ384" s="99">
        <v>1.3875534793942124</v>
      </c>
    </row>
    <row r="385" spans="1:69" s="2" customFormat="1" x14ac:dyDescent="0.25">
      <c r="A385" s="86" t="s">
        <v>366</v>
      </c>
      <c r="B385" s="86" t="s">
        <v>247</v>
      </c>
      <c r="C385" s="86" t="s">
        <v>162</v>
      </c>
      <c r="D385" s="86"/>
      <c r="E385" s="87">
        <v>10.143011927604675</v>
      </c>
      <c r="F385" s="88">
        <v>-1</v>
      </c>
      <c r="G385" s="87">
        <v>135.23418498039246</v>
      </c>
      <c r="H385" s="88">
        <v>-1</v>
      </c>
      <c r="I385" s="87">
        <v>86.012614786624908</v>
      </c>
      <c r="J385" s="88">
        <v>-1</v>
      </c>
      <c r="K385" s="86"/>
      <c r="L385" s="89">
        <v>0.72371963108719939</v>
      </c>
      <c r="M385" s="88">
        <v>-1</v>
      </c>
      <c r="N385" s="89">
        <v>9.367440820607424</v>
      </c>
      <c r="O385" s="88">
        <v>-1</v>
      </c>
      <c r="P385" s="89">
        <v>5.9547188070904085</v>
      </c>
      <c r="Q385" s="88">
        <v>-1</v>
      </c>
      <c r="R385" s="86"/>
      <c r="S385" s="89">
        <v>0.20834375596899335</v>
      </c>
      <c r="T385" s="88">
        <v>-1</v>
      </c>
      <c r="U385" s="89">
        <v>2.7046836842018109</v>
      </c>
      <c r="V385" s="88">
        <v>-1</v>
      </c>
      <c r="W385" s="89">
        <v>1.7202523148070652</v>
      </c>
      <c r="X385" s="88">
        <v>-1</v>
      </c>
      <c r="Y385" s="86"/>
      <c r="Z385" s="86"/>
      <c r="AA385" s="86"/>
      <c r="AB385" s="86"/>
      <c r="AC385" s="86"/>
      <c r="AD385" s="91">
        <v>14.015112333442515</v>
      </c>
      <c r="AE385" s="88">
        <v>-1</v>
      </c>
      <c r="AF385" s="91">
        <v>14.436620158078918</v>
      </c>
      <c r="AG385" s="88">
        <v>-1</v>
      </c>
      <c r="AH385" s="91">
        <v>14.444446089411962</v>
      </c>
      <c r="AI385" s="88">
        <v>-1</v>
      </c>
      <c r="AJ385" s="86"/>
      <c r="AK385" s="91">
        <v>48.684021656565527</v>
      </c>
      <c r="AL385" s="88">
        <v>-1</v>
      </c>
      <c r="AM385" s="91">
        <v>50.000000284802958</v>
      </c>
      <c r="AN385" s="88">
        <v>-1</v>
      </c>
      <c r="AO385" s="91">
        <v>49.999999445588102</v>
      </c>
      <c r="AP385" s="88">
        <v>-1</v>
      </c>
      <c r="AQ385" s="26"/>
      <c r="AR385" s="26"/>
      <c r="AS385" s="26"/>
      <c r="AT385" s="26"/>
      <c r="AU385" s="26"/>
      <c r="AV385" s="26"/>
      <c r="AW385" s="26"/>
      <c r="AX385" s="26"/>
      <c r="AY385" s="26"/>
      <c r="AZ385" s="26"/>
      <c r="BA385" s="26"/>
      <c r="BB385" s="101"/>
      <c r="BC385" s="101">
        <v>7.7833838654705848E-2</v>
      </c>
      <c r="BD385" s="28">
        <v>-1</v>
      </c>
      <c r="BE385" s="99"/>
      <c r="BF385" s="99">
        <v>1.5987553206629791E-3</v>
      </c>
      <c r="BG385" s="28">
        <v>-1</v>
      </c>
      <c r="BH385" s="101"/>
      <c r="BI385" s="101">
        <v>3.8325412464878632E-2</v>
      </c>
      <c r="BJ385" s="28">
        <v>-1</v>
      </c>
      <c r="BK385" s="99"/>
      <c r="BL385" s="99">
        <v>7.872258437198723E-4</v>
      </c>
      <c r="BM385" s="28">
        <v>-1</v>
      </c>
      <c r="BN385" s="27"/>
      <c r="BO385" s="99"/>
      <c r="BP385" s="27"/>
      <c r="BQ385" s="99"/>
    </row>
    <row r="386" spans="1:69" s="2" customFormat="1" x14ac:dyDescent="0.25">
      <c r="A386" s="86" t="s">
        <v>366</v>
      </c>
      <c r="B386" s="86" t="s">
        <v>247</v>
      </c>
      <c r="C386" s="86" t="s">
        <v>163</v>
      </c>
      <c r="D386" s="87">
        <v>83136.565340225701</v>
      </c>
      <c r="E386" s="87">
        <v>109541.38351057768</v>
      </c>
      <c r="F386" s="88">
        <v>-0.24104879201021084</v>
      </c>
      <c r="G386" s="87">
        <v>132005.50957015634</v>
      </c>
      <c r="H386" s="88">
        <v>-0.37020382246968636</v>
      </c>
      <c r="I386" s="87">
        <v>152584.94780533432</v>
      </c>
      <c r="J386" s="88">
        <v>-0.45514569729191023</v>
      </c>
      <c r="K386" s="89">
        <v>25079.038791865049</v>
      </c>
      <c r="L386" s="89">
        <v>33268.058339096882</v>
      </c>
      <c r="M386" s="88">
        <v>-0.24615261473219294</v>
      </c>
      <c r="N386" s="89">
        <v>44241.526362514523</v>
      </c>
      <c r="O386" s="88">
        <v>-0.43313350931051264</v>
      </c>
      <c r="P386" s="89">
        <v>51791.806480084881</v>
      </c>
      <c r="Q386" s="88">
        <v>-0.51577207870691855</v>
      </c>
      <c r="R386" s="89">
        <v>12228.200182430946</v>
      </c>
      <c r="S386" s="89">
        <v>16608.558476579885</v>
      </c>
      <c r="T386" s="88">
        <v>-0.26374102847792502</v>
      </c>
      <c r="U386" s="89">
        <v>21992.57360282664</v>
      </c>
      <c r="V386" s="88">
        <v>-0.44398502861623745</v>
      </c>
      <c r="W386" s="89">
        <v>28706.122734463319</v>
      </c>
      <c r="X386" s="88">
        <v>-0.57402118371944744</v>
      </c>
      <c r="Y386" s="87">
        <v>80284.077837109799</v>
      </c>
      <c r="Z386" s="90">
        <v>2852.4875031158958</v>
      </c>
      <c r="AA386" s="89">
        <v>11441.689873741061</v>
      </c>
      <c r="AB386" s="89">
        <v>786.51030868988528</v>
      </c>
      <c r="AC386" s="91">
        <v>3.3149821263162971</v>
      </c>
      <c r="AD386" s="91">
        <v>3.2926894137925626</v>
      </c>
      <c r="AE386" s="88">
        <v>6.7703660206619365E-3</v>
      </c>
      <c r="AF386" s="91">
        <v>2.9837467290008219</v>
      </c>
      <c r="AG386" s="88">
        <v>0.11101324187338016</v>
      </c>
      <c r="AH386" s="91">
        <v>2.9461213689081629</v>
      </c>
      <c r="AI386" s="88">
        <v>0.12520215945646346</v>
      </c>
      <c r="AJ386" s="91">
        <v>6.7987573068744354</v>
      </c>
      <c r="AK386" s="91">
        <v>6.5954780883027588</v>
      </c>
      <c r="AL386" s="88">
        <v>3.0820998243053399E-2</v>
      </c>
      <c r="AM386" s="91">
        <v>6.0022765845462516</v>
      </c>
      <c r="AN386" s="88">
        <v>0.13269643794470271</v>
      </c>
      <c r="AO386" s="91">
        <v>5.3154147363185169</v>
      </c>
      <c r="AP386" s="88">
        <v>0.27906431466593123</v>
      </c>
      <c r="AQ386" s="26"/>
      <c r="AR386" s="26"/>
      <c r="AS386" s="81">
        <v>4.9983065236288953</v>
      </c>
      <c r="AT386" s="81">
        <v>3.5157561272248659</v>
      </c>
      <c r="AU386" s="50">
        <v>21.535413472773996</v>
      </c>
      <c r="AV386" s="50">
        <v>24.165195775570933</v>
      </c>
      <c r="AW386" s="50">
        <v>-2.6297823027969365</v>
      </c>
      <c r="AX386" s="50">
        <v>22.651102608322141</v>
      </c>
      <c r="AY386" s="50">
        <v>24.801839328305409</v>
      </c>
      <c r="AZ386" s="50">
        <v>3.4310865398906696</v>
      </c>
      <c r="BA386" s="50">
        <v>6.4319384452007577</v>
      </c>
      <c r="BB386" s="101">
        <v>9.5064723115912546</v>
      </c>
      <c r="BC386" s="101">
        <v>12.368639953595675</v>
      </c>
      <c r="BD386" s="28">
        <v>-0.23140520321899763</v>
      </c>
      <c r="BE386" s="99">
        <v>1.4333664192492559</v>
      </c>
      <c r="BF386" s="99">
        <v>1.8742633430711191</v>
      </c>
      <c r="BG386" s="28">
        <v>-0.23523744699579996</v>
      </c>
      <c r="BH386" s="101">
        <v>1.199727961567935</v>
      </c>
      <c r="BI386" s="101">
        <v>1.5399385278212669</v>
      </c>
      <c r="BJ386" s="28">
        <v>-0.22092477076644612</v>
      </c>
      <c r="BK386" s="99">
        <v>0.18077530422554755</v>
      </c>
      <c r="BL386" s="99">
        <v>0.23326155876150356</v>
      </c>
      <c r="BM386" s="28">
        <v>-0.22501030523259158</v>
      </c>
      <c r="BN386" s="27">
        <v>529.22432055525496</v>
      </c>
      <c r="BO386" s="99">
        <v>77.841331388625946</v>
      </c>
      <c r="BP386" s="27">
        <v>72.466201695451332</v>
      </c>
      <c r="BQ386" s="99">
        <v>10.658556188916689</v>
      </c>
    </row>
    <row r="387" spans="1:69" s="2" customFormat="1" x14ac:dyDescent="0.25">
      <c r="A387" s="86" t="s">
        <v>366</v>
      </c>
      <c r="B387" s="86" t="s">
        <v>247</v>
      </c>
      <c r="C387" s="86" t="s">
        <v>164</v>
      </c>
      <c r="D387" s="87">
        <v>921266.23209282639</v>
      </c>
      <c r="E387" s="87">
        <v>973816.75691090582</v>
      </c>
      <c r="F387" s="88">
        <v>-5.3963463295474245E-2</v>
      </c>
      <c r="G387" s="87">
        <v>827134.61697773938</v>
      </c>
      <c r="H387" s="88">
        <v>0.11380446807925144</v>
      </c>
      <c r="I387" s="87">
        <v>834515.01672956708</v>
      </c>
      <c r="J387" s="88">
        <v>0.10395404950678307</v>
      </c>
      <c r="K387" s="89">
        <v>349606.08935214818</v>
      </c>
      <c r="L387" s="89">
        <v>403177.93187884544</v>
      </c>
      <c r="M387" s="88">
        <v>-0.13287394544896755</v>
      </c>
      <c r="N387" s="89">
        <v>366648.64705393632</v>
      </c>
      <c r="O387" s="88">
        <v>-4.6481987152351543E-2</v>
      </c>
      <c r="P387" s="89">
        <v>374185.61589928961</v>
      </c>
      <c r="Q387" s="88">
        <v>-6.5688058286443862E-2</v>
      </c>
      <c r="R387" s="89">
        <v>213161.7340751671</v>
      </c>
      <c r="S387" s="89">
        <v>242780.33435945099</v>
      </c>
      <c r="T387" s="88">
        <v>-0.12199752653949213</v>
      </c>
      <c r="U387" s="89">
        <v>214030.63724261898</v>
      </c>
      <c r="V387" s="88">
        <v>-4.0597139673368993E-3</v>
      </c>
      <c r="W387" s="89">
        <v>226261.63857885468</v>
      </c>
      <c r="X387" s="88">
        <v>-5.789715210217624E-2</v>
      </c>
      <c r="Y387" s="87">
        <v>893600.61726628826</v>
      </c>
      <c r="Z387" s="90">
        <v>27665.61482653808</v>
      </c>
      <c r="AA387" s="89">
        <v>202419.45549747735</v>
      </c>
      <c r="AB387" s="89">
        <v>10742.278577689762</v>
      </c>
      <c r="AC387" s="91">
        <v>2.635154993438519</v>
      </c>
      <c r="AD387" s="91">
        <v>2.4153523293619572</v>
      </c>
      <c r="AE387" s="88">
        <v>9.1002319373681265E-2</v>
      </c>
      <c r="AF387" s="91">
        <v>2.2559325491144189</v>
      </c>
      <c r="AG387" s="88">
        <v>0.16810008103875551</v>
      </c>
      <c r="AH387" s="91">
        <v>2.2302167193785798</v>
      </c>
      <c r="AI387" s="88">
        <v>0.18156902445461437</v>
      </c>
      <c r="AJ387" s="91">
        <v>4.3219118857794658</v>
      </c>
      <c r="AK387" s="91">
        <v>4.0111022973924699</v>
      </c>
      <c r="AL387" s="88">
        <v>7.7487325264440757E-2</v>
      </c>
      <c r="AM387" s="91">
        <v>3.8645617638381524</v>
      </c>
      <c r="AN387" s="88">
        <v>0.11834462738333588</v>
      </c>
      <c r="AO387" s="91">
        <v>3.6882744329579733</v>
      </c>
      <c r="AP387" s="88">
        <v>0.17179780527158853</v>
      </c>
      <c r="AQ387" s="26"/>
      <c r="AR387" s="26"/>
      <c r="AS387" s="81">
        <v>55.388035325060073</v>
      </c>
      <c r="AT387" s="81">
        <v>61.286588499049401</v>
      </c>
      <c r="AU387" s="50">
        <v>19.015204745947401</v>
      </c>
      <c r="AV387" s="50">
        <v>24.762728115817236</v>
      </c>
      <c r="AW387" s="50">
        <v>-5.7475233698698354</v>
      </c>
      <c r="AX387" s="50">
        <v>20.353476731708199</v>
      </c>
      <c r="AY387" s="50">
        <v>24.034309495410717</v>
      </c>
      <c r="AZ387" s="50">
        <v>3.0029989011635134</v>
      </c>
      <c r="BA387" s="50">
        <v>5.039496710934861</v>
      </c>
      <c r="BB387" s="101">
        <v>95.050921919424979</v>
      </c>
      <c r="BC387" s="101">
        <v>109.16378889156499</v>
      </c>
      <c r="BD387" s="28">
        <v>-0.12928157876746713</v>
      </c>
      <c r="BE387" s="99">
        <v>21.926712965905701</v>
      </c>
      <c r="BF387" s="99">
        <v>26.86079008110984</v>
      </c>
      <c r="BG387" s="28">
        <v>-0.1836906919083548</v>
      </c>
      <c r="BH387" s="101">
        <v>11.794196885351642</v>
      </c>
      <c r="BI387" s="101">
        <v>13.534079800708687</v>
      </c>
      <c r="BJ387" s="28">
        <v>-0.12855568616241936</v>
      </c>
      <c r="BK387" s="99">
        <v>2.720822898515078</v>
      </c>
      <c r="BL387" s="99">
        <v>3.3297976382799859</v>
      </c>
      <c r="BM387" s="28">
        <v>-0.18288641110319098</v>
      </c>
      <c r="BN387" s="27">
        <v>4417.6915204062016</v>
      </c>
      <c r="BO387" s="99">
        <v>1022.1614038319204</v>
      </c>
      <c r="BP387" s="27">
        <v>555.90119154534648</v>
      </c>
      <c r="BQ387" s="99">
        <v>128.61925319437844</v>
      </c>
    </row>
    <row r="388" spans="1:69" s="2" customFormat="1" x14ac:dyDescent="0.25">
      <c r="A388" s="86" t="s">
        <v>366</v>
      </c>
      <c r="B388" s="86" t="s">
        <v>247</v>
      </c>
      <c r="C388" s="86" t="s">
        <v>165</v>
      </c>
      <c r="D388" s="87">
        <v>67257.533020529751</v>
      </c>
      <c r="E388" s="87">
        <v>75939.722820700408</v>
      </c>
      <c r="F388" s="88">
        <v>-0.11433001698821028</v>
      </c>
      <c r="G388" s="87">
        <v>64300.635015932319</v>
      </c>
      <c r="H388" s="88">
        <v>4.5985517932517699E-2</v>
      </c>
      <c r="I388" s="87">
        <v>65606.152971491814</v>
      </c>
      <c r="J388" s="88">
        <v>2.5171115425035195E-2</v>
      </c>
      <c r="K388" s="89">
        <v>15874.439409905359</v>
      </c>
      <c r="L388" s="89">
        <v>20664.91353482164</v>
      </c>
      <c r="M388" s="88">
        <v>-0.23181679985469286</v>
      </c>
      <c r="N388" s="89">
        <v>20079.246389376694</v>
      </c>
      <c r="O388" s="88">
        <v>-0.20941059728695635</v>
      </c>
      <c r="P388" s="89">
        <v>20769.335406262649</v>
      </c>
      <c r="Q388" s="88">
        <v>-0.23567899023294292</v>
      </c>
      <c r="R388" s="89">
        <v>4920.8011558606722</v>
      </c>
      <c r="S388" s="89">
        <v>6656.4185531896901</v>
      </c>
      <c r="T388" s="88">
        <v>-0.26074342883641644</v>
      </c>
      <c r="U388" s="89">
        <v>6666.3978496181471</v>
      </c>
      <c r="V388" s="88">
        <v>-0.26185006252776571</v>
      </c>
      <c r="W388" s="89">
        <v>6479.7806865246175</v>
      </c>
      <c r="X388" s="88">
        <v>-0.24059140364210266</v>
      </c>
      <c r="Y388" s="87">
        <v>64211.288011425131</v>
      </c>
      <c r="Z388" s="90">
        <v>3046.2450091046157</v>
      </c>
      <c r="AA388" s="89">
        <v>4572.6110564378732</v>
      </c>
      <c r="AB388" s="89">
        <v>348.19009942279871</v>
      </c>
      <c r="AC388" s="91">
        <v>4.2368446081039108</v>
      </c>
      <c r="AD388" s="91">
        <v>3.6748144478193603</v>
      </c>
      <c r="AE388" s="88">
        <v>0.15294109900380412</v>
      </c>
      <c r="AF388" s="91">
        <v>3.2023430446050898</v>
      </c>
      <c r="AG388" s="88">
        <v>0.32304520442980678</v>
      </c>
      <c r="AH388" s="91">
        <v>3.1587988584222759</v>
      </c>
      <c r="AI388" s="88">
        <v>0.34128344285273232</v>
      </c>
      <c r="AJ388" s="91">
        <v>13.668004637908616</v>
      </c>
      <c r="AK388" s="91">
        <v>11.40849575697292</v>
      </c>
      <c r="AL388" s="88">
        <v>0.19805493459158935</v>
      </c>
      <c r="AM388" s="91">
        <v>9.64548418297829</v>
      </c>
      <c r="AN388" s="88">
        <v>0.41703665452367888</v>
      </c>
      <c r="AO388" s="91">
        <v>10.124748991571069</v>
      </c>
      <c r="AP388" s="88">
        <v>0.34995985078616121</v>
      </c>
      <c r="AQ388" s="26"/>
      <c r="AR388" s="26"/>
      <c r="AS388" s="81">
        <v>4.043633083516883</v>
      </c>
      <c r="AT388" s="81">
        <v>1.4147901209066631</v>
      </c>
      <c r="AU388" s="50">
        <v>30.065425449875825</v>
      </c>
      <c r="AV388" s="50">
        <v>5.2024601774643715</v>
      </c>
      <c r="AW388" s="50">
        <v>24.862965272411454</v>
      </c>
      <c r="AX388" s="50">
        <v>30.069850149828138</v>
      </c>
      <c r="AY388" s="50">
        <v>4.9442551714430731</v>
      </c>
      <c r="AZ388" s="50">
        <v>4.529225013612642</v>
      </c>
      <c r="BA388" s="50">
        <v>7.0758823287973023</v>
      </c>
      <c r="BB388" s="101">
        <v>7.3039971848183693</v>
      </c>
      <c r="BC388" s="101">
        <v>9.3122727020735034</v>
      </c>
      <c r="BD388" s="28">
        <v>-0.21565901058803447</v>
      </c>
      <c r="BE388" s="99">
        <v>0.5348026314552381</v>
      </c>
      <c r="BF388" s="99">
        <v>0.83230362546942482</v>
      </c>
      <c r="BG388" s="28">
        <v>-0.35744286689415078</v>
      </c>
      <c r="BH388" s="101">
        <v>0.9345666602808651</v>
      </c>
      <c r="BI388" s="101">
        <v>1.1620950477055902</v>
      </c>
      <c r="BJ388" s="28">
        <v>-0.19579154723527234</v>
      </c>
      <c r="BK388" s="99">
        <v>6.8433863199534942E-2</v>
      </c>
      <c r="BL388" s="99">
        <v>0.10378492857423763</v>
      </c>
      <c r="BM388" s="28">
        <v>-0.34061848729236227</v>
      </c>
      <c r="BN388" s="27">
        <v>581.275126091792</v>
      </c>
      <c r="BO388" s="99">
        <v>42.528162778026001</v>
      </c>
      <c r="BP388" s="27">
        <v>77.568704288142072</v>
      </c>
      <c r="BQ388" s="99">
        <v>5.676121612741948</v>
      </c>
    </row>
    <row r="389" spans="1:69" s="2" customFormat="1" x14ac:dyDescent="0.25">
      <c r="A389" s="86" t="s">
        <v>366</v>
      </c>
      <c r="B389" s="86" t="s">
        <v>247</v>
      </c>
      <c r="C389" s="86" t="s">
        <v>166</v>
      </c>
      <c r="D389" s="86"/>
      <c r="E389" s="86"/>
      <c r="F389" s="86"/>
      <c r="G389" s="87">
        <v>45.628454625606537</v>
      </c>
      <c r="H389" s="88">
        <v>-1</v>
      </c>
      <c r="I389" s="87">
        <v>32.255933046340942</v>
      </c>
      <c r="J389" s="88">
        <v>-1</v>
      </c>
      <c r="K389" s="86"/>
      <c r="L389" s="86"/>
      <c r="M389" s="86"/>
      <c r="N389" s="89">
        <v>4.2549911845880111</v>
      </c>
      <c r="O389" s="88">
        <v>-1</v>
      </c>
      <c r="P389" s="89">
        <v>2.9995244998353776</v>
      </c>
      <c r="Q389" s="88">
        <v>-1</v>
      </c>
      <c r="R389" s="86"/>
      <c r="S389" s="86"/>
      <c r="T389" s="86"/>
      <c r="U389" s="89">
        <v>1.8251381688040307</v>
      </c>
      <c r="V389" s="88">
        <v>-1</v>
      </c>
      <c r="W389" s="89">
        <v>1.2902373279305772</v>
      </c>
      <c r="X389" s="88">
        <v>-1</v>
      </c>
      <c r="Y389" s="86"/>
      <c r="Z389" s="86"/>
      <c r="AA389" s="86"/>
      <c r="AB389" s="86"/>
      <c r="AC389" s="86"/>
      <c r="AD389" s="86"/>
      <c r="AE389" s="86"/>
      <c r="AF389" s="91">
        <v>10.723513315580348</v>
      </c>
      <c r="AG389" s="88">
        <v>-1</v>
      </c>
      <c r="AH389" s="91">
        <v>10.753682141323146</v>
      </c>
      <c r="AI389" s="88">
        <v>-1</v>
      </c>
      <c r="AJ389" s="86"/>
      <c r="AK389" s="86"/>
      <c r="AL389" s="86"/>
      <c r="AM389" s="91">
        <v>25.000000222178123</v>
      </c>
      <c r="AN389" s="88">
        <v>-1</v>
      </c>
      <c r="AO389" s="91">
        <v>24.999999882251519</v>
      </c>
      <c r="AP389" s="88">
        <v>-1</v>
      </c>
      <c r="AQ389" s="26"/>
      <c r="AR389" s="26"/>
      <c r="AS389" s="26"/>
      <c r="AT389" s="26"/>
      <c r="AU389" s="26"/>
      <c r="AV389" s="26"/>
      <c r="AW389" s="26"/>
      <c r="AX389" s="26"/>
      <c r="AY389" s="26"/>
      <c r="AZ389" s="26"/>
      <c r="BA389" s="26"/>
      <c r="BB389" s="101"/>
      <c r="BC389" s="101"/>
      <c r="BD389" s="26"/>
      <c r="BE389" s="99"/>
      <c r="BF389" s="99"/>
      <c r="BG389" s="26"/>
      <c r="BH389" s="101"/>
      <c r="BI389" s="101"/>
      <c r="BJ389" s="26"/>
      <c r="BK389" s="99"/>
      <c r="BL389" s="99"/>
      <c r="BM389" s="26"/>
      <c r="BN389" s="27"/>
      <c r="BO389" s="99"/>
      <c r="BP389" s="27"/>
      <c r="BQ389" s="99"/>
    </row>
    <row r="390" spans="1:69" s="2" customFormat="1" x14ac:dyDescent="0.25">
      <c r="A390" s="86" t="s">
        <v>366</v>
      </c>
      <c r="B390" s="86" t="s">
        <v>248</v>
      </c>
      <c r="C390" s="86" t="s">
        <v>141</v>
      </c>
      <c r="D390" s="87">
        <v>2566253189.8946209</v>
      </c>
      <c r="E390" s="87">
        <v>2410118097.8042464</v>
      </c>
      <c r="F390" s="88">
        <v>6.4783170680566382E-2</v>
      </c>
      <c r="G390" s="87">
        <v>2075623344.9904172</v>
      </c>
      <c r="H390" s="88">
        <v>0.23637710863502973</v>
      </c>
      <c r="I390" s="87">
        <v>1997583281.8684061</v>
      </c>
      <c r="J390" s="88">
        <v>0.28467894840124963</v>
      </c>
      <c r="K390" s="89">
        <v>744502572.77006793</v>
      </c>
      <c r="L390" s="89">
        <v>784071134.32422459</v>
      </c>
      <c r="M390" s="88">
        <v>-5.0465525157050987E-2</v>
      </c>
      <c r="N390" s="89">
        <v>714923370.99249768</v>
      </c>
      <c r="O390" s="88">
        <v>4.1373947163745255E-2</v>
      </c>
      <c r="P390" s="89">
        <v>702565939.24925745</v>
      </c>
      <c r="Q390" s="88">
        <v>5.9690672687068791E-2</v>
      </c>
      <c r="R390" s="86"/>
      <c r="S390" s="86"/>
      <c r="T390" s="86"/>
      <c r="U390" s="86"/>
      <c r="V390" s="86"/>
      <c r="W390" s="86"/>
      <c r="X390" s="86"/>
      <c r="Y390" s="87">
        <v>2365350058.177175</v>
      </c>
      <c r="Z390" s="90">
        <v>200903131.71744564</v>
      </c>
      <c r="AA390" s="86"/>
      <c r="AB390" s="86"/>
      <c r="AC390" s="91">
        <v>3.4469366309190472</v>
      </c>
      <c r="AD390" s="91">
        <v>3.0738513284020836</v>
      </c>
      <c r="AE390" s="88">
        <v>0.12137389309290665</v>
      </c>
      <c r="AF390" s="91">
        <v>2.903280867862688</v>
      </c>
      <c r="AG390" s="88">
        <v>0.18725565585963544</v>
      </c>
      <c r="AH390" s="91">
        <v>2.8432680411506546</v>
      </c>
      <c r="AI390" s="88">
        <v>0.21231504769564088</v>
      </c>
      <c r="AJ390" s="86"/>
      <c r="AK390" s="86"/>
      <c r="AL390" s="86"/>
      <c r="AM390" s="86"/>
      <c r="AN390" s="86"/>
      <c r="AO390" s="86"/>
      <c r="AP390" s="86"/>
      <c r="AQ390" s="26"/>
      <c r="AR390" s="26"/>
      <c r="AS390" s="26"/>
      <c r="AT390" s="26"/>
      <c r="AU390" s="50">
        <v>24.980236316738424</v>
      </c>
      <c r="AV390" s="50">
        <v>25.82131876717888</v>
      </c>
      <c r="AW390" s="50">
        <v>-0.8410824504404566</v>
      </c>
      <c r="AX390" s="26"/>
      <c r="AY390" s="26"/>
      <c r="AZ390" s="50">
        <v>7.8286558983564447</v>
      </c>
      <c r="BA390" s="26"/>
      <c r="BB390" s="101">
        <v>81978.507990372382</v>
      </c>
      <c r="BC390" s="101">
        <v>82080.115780408683</v>
      </c>
      <c r="BD390" s="28">
        <v>-1.2379099258112143E-3</v>
      </c>
      <c r="BE390" s="99"/>
      <c r="BF390" s="99"/>
      <c r="BG390" s="26"/>
      <c r="BH390" s="101">
        <v>10145.848382607521</v>
      </c>
      <c r="BI390" s="101">
        <v>10113.616820428722</v>
      </c>
      <c r="BJ390" s="28">
        <v>3.1869471378125733E-3</v>
      </c>
      <c r="BK390" s="99"/>
      <c r="BL390" s="99"/>
      <c r="BM390" s="26"/>
      <c r="BN390" s="27">
        <v>1556366.1222922425</v>
      </c>
      <c r="BO390" s="99"/>
      <c r="BP390" s="27">
        <v>194542.34141541977</v>
      </c>
      <c r="BQ390" s="99"/>
    </row>
    <row r="391" spans="1:69" s="2" customFormat="1" x14ac:dyDescent="0.25">
      <c r="A391" s="86" t="s">
        <v>366</v>
      </c>
      <c r="B391" s="86" t="s">
        <v>248</v>
      </c>
      <c r="C391" s="86" t="s">
        <v>291</v>
      </c>
      <c r="D391" s="87">
        <v>1124192386.6226647</v>
      </c>
      <c r="E391" s="87">
        <v>1053464744.3186992</v>
      </c>
      <c r="F391" s="88">
        <v>6.7138119890007994E-2</v>
      </c>
      <c r="G391" s="87">
        <v>910893810.12554705</v>
      </c>
      <c r="H391" s="88">
        <v>0.2341640420936871</v>
      </c>
      <c r="I391" s="87">
        <v>872695860.25722897</v>
      </c>
      <c r="J391" s="88">
        <v>0.28818347584610587</v>
      </c>
      <c r="K391" s="89">
        <v>325805744.75426674</v>
      </c>
      <c r="L391" s="89">
        <v>348743072.58675241</v>
      </c>
      <c r="M391" s="88">
        <v>-6.5771422102670854E-2</v>
      </c>
      <c r="N391" s="89">
        <v>319732099.17487413</v>
      </c>
      <c r="O391" s="88">
        <v>1.8996045736623696E-2</v>
      </c>
      <c r="P391" s="89">
        <v>311436677.22160405</v>
      </c>
      <c r="Q391" s="88">
        <v>4.6138006803990911E-2</v>
      </c>
      <c r="R391" s="86"/>
      <c r="S391" s="86"/>
      <c r="T391" s="86"/>
      <c r="U391" s="86"/>
      <c r="V391" s="86"/>
      <c r="W391" s="86"/>
      <c r="X391" s="86"/>
      <c r="Y391" s="87">
        <v>1040048295.4245462</v>
      </c>
      <c r="Z391" s="90">
        <v>84144091.198118508</v>
      </c>
      <c r="AA391" s="86"/>
      <c r="AB391" s="86"/>
      <c r="AC391" s="91">
        <v>3.4504989697789616</v>
      </c>
      <c r="AD391" s="91">
        <v>3.0207474416761126</v>
      </c>
      <c r="AE391" s="88">
        <v>0.14226661990132949</v>
      </c>
      <c r="AF391" s="91">
        <v>2.8489282511085734</v>
      </c>
      <c r="AG391" s="88">
        <v>0.21115685115492305</v>
      </c>
      <c r="AH391" s="91">
        <v>2.802161479639274</v>
      </c>
      <c r="AI391" s="88">
        <v>0.23137049554444272</v>
      </c>
      <c r="AJ391" s="86"/>
      <c r="AK391" s="86"/>
      <c r="AL391" s="86"/>
      <c r="AM391" s="86"/>
      <c r="AN391" s="86"/>
      <c r="AO391" s="86"/>
      <c r="AP391" s="86"/>
      <c r="AQ391" s="26"/>
      <c r="AR391" s="26"/>
      <c r="AS391" s="26"/>
      <c r="AT391" s="26"/>
      <c r="AU391" s="50">
        <v>24.075174552889418</v>
      </c>
      <c r="AV391" s="50">
        <v>24.545330552075477</v>
      </c>
      <c r="AW391" s="50">
        <v>-0.47015599918605844</v>
      </c>
      <c r="AX391" s="26"/>
      <c r="AY391" s="26"/>
      <c r="AZ391" s="50">
        <v>7.4848479850416814</v>
      </c>
      <c r="BA391" s="26"/>
      <c r="BB391" s="101">
        <v>36824.553202177027</v>
      </c>
      <c r="BC391" s="101">
        <v>36872.300073525133</v>
      </c>
      <c r="BD391" s="28">
        <v>-1.2949252217219188E-3</v>
      </c>
      <c r="BE391" s="99"/>
      <c r="BF391" s="99"/>
      <c r="BG391" s="26"/>
      <c r="BH391" s="101">
        <v>4557.210734661262</v>
      </c>
      <c r="BI391" s="101">
        <v>4542.6756523916138</v>
      </c>
      <c r="BJ391" s="28">
        <v>3.1996742408839695E-3</v>
      </c>
      <c r="BK391" s="99"/>
      <c r="BL391" s="99"/>
      <c r="BM391" s="26"/>
      <c r="BN391" s="27">
        <v>682265.92855068075</v>
      </c>
      <c r="BO391" s="99"/>
      <c r="BP391" s="27">
        <v>85341.728498694647</v>
      </c>
      <c r="BQ391" s="99"/>
    </row>
    <row r="392" spans="1:69" s="2" customFormat="1" x14ac:dyDescent="0.25">
      <c r="A392" s="86" t="s">
        <v>366</v>
      </c>
      <c r="B392" s="86" t="s">
        <v>248</v>
      </c>
      <c r="C392" s="86" t="s">
        <v>287</v>
      </c>
      <c r="D392" s="87">
        <v>259476691.47175601</v>
      </c>
      <c r="E392" s="87">
        <v>238414585.44375396</v>
      </c>
      <c r="F392" s="88">
        <v>8.834235535044882E-2</v>
      </c>
      <c r="G392" s="87">
        <v>213212900.92467958</v>
      </c>
      <c r="H392" s="88">
        <v>0.21698401150416205</v>
      </c>
      <c r="I392" s="87">
        <v>204608124.4697347</v>
      </c>
      <c r="J392" s="88">
        <v>0.26816416573984764</v>
      </c>
      <c r="K392" s="89">
        <v>117176610.33550143</v>
      </c>
      <c r="L392" s="89">
        <v>127280671.35062738</v>
      </c>
      <c r="M392" s="88">
        <v>-7.9384095856091991E-2</v>
      </c>
      <c r="N392" s="89">
        <v>116117499.27741739</v>
      </c>
      <c r="O392" s="88">
        <v>9.1210288257561316E-3</v>
      </c>
      <c r="P392" s="89">
        <v>111798409.49252287</v>
      </c>
      <c r="Q392" s="88">
        <v>4.8106237534070319E-2</v>
      </c>
      <c r="R392" s="89">
        <v>155769542.33942845</v>
      </c>
      <c r="S392" s="89">
        <v>165308690.54333052</v>
      </c>
      <c r="T392" s="88">
        <v>-5.7705061800133704E-2</v>
      </c>
      <c r="U392" s="89">
        <v>150707002.63080835</v>
      </c>
      <c r="V392" s="88">
        <v>3.3591934152004621E-2</v>
      </c>
      <c r="W392" s="89">
        <v>145995321.69530055</v>
      </c>
      <c r="X392" s="88">
        <v>6.6948861995230147E-2</v>
      </c>
      <c r="Y392" s="87">
        <v>237389558.11212027</v>
      </c>
      <c r="Z392" s="90">
        <v>22087133.359635744</v>
      </c>
      <c r="AA392" s="89">
        <v>138632607.93811387</v>
      </c>
      <c r="AB392" s="89">
        <v>17136934.401314571</v>
      </c>
      <c r="AC392" s="91">
        <v>2.2144068746213033</v>
      </c>
      <c r="AD392" s="91">
        <v>1.8731405398309033</v>
      </c>
      <c r="AE392" s="88">
        <v>0.18218939131027911</v>
      </c>
      <c r="AF392" s="91">
        <v>1.8361823347167567</v>
      </c>
      <c r="AG392" s="88">
        <v>0.20598419489908129</v>
      </c>
      <c r="AH392" s="91">
        <v>1.8301523733521361</v>
      </c>
      <c r="AI392" s="88">
        <v>0.20995765536470634</v>
      </c>
      <c r="AJ392" s="91">
        <v>1.6657729590444919</v>
      </c>
      <c r="AK392" s="91">
        <v>1.4422386667037388</v>
      </c>
      <c r="AL392" s="88">
        <v>0.15499119355303689</v>
      </c>
      <c r="AM392" s="91">
        <v>1.414751121067638</v>
      </c>
      <c r="AN392" s="88">
        <v>0.17743180000975783</v>
      </c>
      <c r="AO392" s="91">
        <v>1.4014704176395594</v>
      </c>
      <c r="AP392" s="88">
        <v>0.18858945438897431</v>
      </c>
      <c r="AQ392" s="26"/>
      <c r="AR392" s="26"/>
      <c r="AS392" s="26"/>
      <c r="AT392" s="26"/>
      <c r="AU392" s="50">
        <v>26.679667739766199</v>
      </c>
      <c r="AV392" s="50">
        <v>27.58804649508529</v>
      </c>
      <c r="AW392" s="50">
        <v>-0.90837875531909162</v>
      </c>
      <c r="AX392" s="50">
        <v>26.700124810388022</v>
      </c>
      <c r="AY392" s="50">
        <v>28.313090991791384</v>
      </c>
      <c r="AZ392" s="50">
        <v>8.5121839785905866</v>
      </c>
      <c r="BA392" s="50">
        <v>11.001466746286294</v>
      </c>
      <c r="BB392" s="101">
        <v>8543.9707899417444</v>
      </c>
      <c r="BC392" s="101">
        <v>8383.0293967770504</v>
      </c>
      <c r="BD392" s="28">
        <v>1.9198476534815663E-2</v>
      </c>
      <c r="BE392" s="99">
        <v>5065.8528208221096</v>
      </c>
      <c r="BF392" s="99">
        <v>5761.0703029805818</v>
      </c>
      <c r="BG392" s="28">
        <v>-0.12067505612607961</v>
      </c>
      <c r="BH392" s="101">
        <v>1059.2832828511569</v>
      </c>
      <c r="BI392" s="101">
        <v>1033.1225294601195</v>
      </c>
      <c r="BJ392" s="28">
        <v>2.5322023908149818E-2</v>
      </c>
      <c r="BK392" s="99">
        <v>628.14429392830084</v>
      </c>
      <c r="BL392" s="99">
        <v>710.27246829523722</v>
      </c>
      <c r="BM392" s="28">
        <v>-0.11562911140855084</v>
      </c>
      <c r="BN392" s="27">
        <v>330056.60376726865</v>
      </c>
      <c r="BO392" s="99">
        <v>198140.20990987463</v>
      </c>
      <c r="BP392" s="27">
        <v>44561.583258190534</v>
      </c>
      <c r="BQ392" s="99">
        <v>26751.069919798036</v>
      </c>
    </row>
    <row r="393" spans="1:69" s="2" customFormat="1" x14ac:dyDescent="0.25">
      <c r="A393" s="86" t="s">
        <v>366</v>
      </c>
      <c r="B393" s="86" t="s">
        <v>248</v>
      </c>
      <c r="C393" s="86" t="s">
        <v>288</v>
      </c>
      <c r="D393" s="87">
        <v>121072880.76053442</v>
      </c>
      <c r="E393" s="87">
        <v>120845543.87184824</v>
      </c>
      <c r="F393" s="88">
        <v>1.8812186316713639E-3</v>
      </c>
      <c r="G393" s="87">
        <v>106463502.14926714</v>
      </c>
      <c r="H393" s="88">
        <v>0.13722429110761553</v>
      </c>
      <c r="I393" s="87">
        <v>101146766.94139056</v>
      </c>
      <c r="J393" s="88">
        <v>0.19700198455863682</v>
      </c>
      <c r="K393" s="89">
        <v>65595988.940832138</v>
      </c>
      <c r="L393" s="89">
        <v>73130059.137632638</v>
      </c>
      <c r="M393" s="88">
        <v>-0.10302289216833789</v>
      </c>
      <c r="N393" s="89">
        <v>64766497.938630633</v>
      </c>
      <c r="O393" s="88">
        <v>1.280740859244061E-2</v>
      </c>
      <c r="P393" s="89">
        <v>63732789.827980593</v>
      </c>
      <c r="Q393" s="88">
        <v>2.923454501019733E-2</v>
      </c>
      <c r="R393" s="89">
        <v>73641274.34749791</v>
      </c>
      <c r="S393" s="89">
        <v>80807542.340350926</v>
      </c>
      <c r="T393" s="88">
        <v>-8.8683157355159012E-2</v>
      </c>
      <c r="U393" s="89">
        <v>70808475.58649537</v>
      </c>
      <c r="V393" s="88">
        <v>4.0006492690866709E-2</v>
      </c>
      <c r="W393" s="89">
        <v>68916972.899156466</v>
      </c>
      <c r="X393" s="88">
        <v>6.8550623302249952E-2</v>
      </c>
      <c r="Y393" s="87">
        <v>115102673.22229396</v>
      </c>
      <c r="Z393" s="90">
        <v>5970207.5382404635</v>
      </c>
      <c r="AA393" s="89">
        <v>67483552.809720978</v>
      </c>
      <c r="AB393" s="89">
        <v>6157721.5377769265</v>
      </c>
      <c r="AC393" s="91">
        <v>1.8457360383687893</v>
      </c>
      <c r="AD393" s="91">
        <v>1.6524743080600255</v>
      </c>
      <c r="AE393" s="88">
        <v>0.11695294103280161</v>
      </c>
      <c r="AF393" s="91">
        <v>1.643805139041892</v>
      </c>
      <c r="AG393" s="88">
        <v>0.12284357466152877</v>
      </c>
      <c r="AH393" s="91">
        <v>1.5870443960541034</v>
      </c>
      <c r="AI393" s="88">
        <v>0.16300214597516963</v>
      </c>
      <c r="AJ393" s="91">
        <v>1.6440899730933034</v>
      </c>
      <c r="AK393" s="91">
        <v>1.4954735705593227</v>
      </c>
      <c r="AL393" s="88">
        <v>9.9377485138969449E-2</v>
      </c>
      <c r="AM393" s="91">
        <v>1.5035417902651744</v>
      </c>
      <c r="AN393" s="88">
        <v>9.347806874283221E-2</v>
      </c>
      <c r="AO393" s="91">
        <v>1.4676611970376978</v>
      </c>
      <c r="AP393" s="88">
        <v>0.12021083367994358</v>
      </c>
      <c r="AQ393" s="26"/>
      <c r="AR393" s="26"/>
      <c r="AS393" s="26"/>
      <c r="AT393" s="26"/>
      <c r="AU393" s="50">
        <v>20.08776879142868</v>
      </c>
      <c r="AV393" s="50">
        <v>18.146355042524252</v>
      </c>
      <c r="AW393" s="50">
        <v>1.9414137489044272</v>
      </c>
      <c r="AX393" s="50">
        <v>22.546913815902563</v>
      </c>
      <c r="AY393" s="50">
        <v>20.783736978259505</v>
      </c>
      <c r="AZ393" s="50">
        <v>4.9310857235227736</v>
      </c>
      <c r="BA393" s="50">
        <v>8.3617802548064493</v>
      </c>
      <c r="BB393" s="101">
        <v>3997.8273383109895</v>
      </c>
      <c r="BC393" s="101">
        <v>4279.1627296215165</v>
      </c>
      <c r="BD393" s="28">
        <v>-6.5745429441850314E-2</v>
      </c>
      <c r="BE393" s="99">
        <v>2417.8013592399643</v>
      </c>
      <c r="BF393" s="99">
        <v>2851.4847845630238</v>
      </c>
      <c r="BG393" s="28">
        <v>-0.1520903873206251</v>
      </c>
      <c r="BH393" s="101">
        <v>495.0474765504635</v>
      </c>
      <c r="BI393" s="101">
        <v>527.33605872684871</v>
      </c>
      <c r="BJ393" s="28">
        <v>-6.122961182351111E-2</v>
      </c>
      <c r="BK393" s="99">
        <v>299.47267180331613</v>
      </c>
      <c r="BL393" s="99">
        <v>351.44262518140573</v>
      </c>
      <c r="BM393" s="28">
        <v>-0.14787606754093655</v>
      </c>
      <c r="BN393" s="27">
        <v>176998.47948649782</v>
      </c>
      <c r="BO393" s="99">
        <v>107657.41679786585</v>
      </c>
      <c r="BP393" s="27">
        <v>22096.164394913612</v>
      </c>
      <c r="BQ393" s="99">
        <v>13439.625112552611</v>
      </c>
    </row>
    <row r="394" spans="1:69" s="2" customFormat="1" x14ac:dyDescent="0.25">
      <c r="A394" s="86" t="s">
        <v>366</v>
      </c>
      <c r="B394" s="86" t="s">
        <v>248</v>
      </c>
      <c r="C394" s="86" t="s">
        <v>139</v>
      </c>
      <c r="D394" s="87">
        <v>4097440.6836816156</v>
      </c>
      <c r="E394" s="87">
        <v>4022686.7311184425</v>
      </c>
      <c r="F394" s="88">
        <v>1.8583090745022797E-2</v>
      </c>
      <c r="G394" s="87">
        <v>3568426.8076108275</v>
      </c>
      <c r="H394" s="88">
        <v>0.14824848724443346</v>
      </c>
      <c r="I394" s="87">
        <v>3588129.2207171395</v>
      </c>
      <c r="J394" s="88">
        <v>0.1419434562233193</v>
      </c>
      <c r="K394" s="89">
        <v>1575107.1963183526</v>
      </c>
      <c r="L394" s="89">
        <v>1643293.7804734644</v>
      </c>
      <c r="M394" s="88">
        <v>-4.1493849100716455E-2</v>
      </c>
      <c r="N394" s="89">
        <v>1497149.8355356539</v>
      </c>
      <c r="O394" s="88">
        <v>5.2070513540020499E-2</v>
      </c>
      <c r="P394" s="89">
        <v>1478307.5445757203</v>
      </c>
      <c r="Q394" s="88">
        <v>6.5480049870417265E-2</v>
      </c>
      <c r="R394" s="89">
        <v>1009125.4945998695</v>
      </c>
      <c r="S394" s="89">
        <v>1034410.4898900596</v>
      </c>
      <c r="T394" s="88">
        <v>-2.4443869757041489E-2</v>
      </c>
      <c r="U394" s="89">
        <v>934053.0613853283</v>
      </c>
      <c r="V394" s="88">
        <v>8.0372771438914289E-2</v>
      </c>
      <c r="W394" s="89">
        <v>929795.04153946706</v>
      </c>
      <c r="X394" s="88">
        <v>8.5320365797019654E-2</v>
      </c>
      <c r="Y394" s="87">
        <v>4062527.610790038</v>
      </c>
      <c r="Z394" s="90">
        <v>34913.072891577402</v>
      </c>
      <c r="AA394" s="89">
        <v>992960.34490060131</v>
      </c>
      <c r="AB394" s="89">
        <v>16165.149699268208</v>
      </c>
      <c r="AC394" s="91">
        <v>2.601372588011122</v>
      </c>
      <c r="AD394" s="91">
        <v>2.4479413108710419</v>
      </c>
      <c r="AE394" s="88">
        <v>6.2677677956864575E-2</v>
      </c>
      <c r="AF394" s="91">
        <v>2.3834800785548009</v>
      </c>
      <c r="AG394" s="88">
        <v>9.14178018170968E-2</v>
      </c>
      <c r="AH394" s="91">
        <v>2.4271872479328689</v>
      </c>
      <c r="AI394" s="88">
        <v>7.1764277859732217E-2</v>
      </c>
      <c r="AJ394" s="91">
        <v>4.0603876382157011</v>
      </c>
      <c r="AK394" s="91">
        <v>3.888868848909282</v>
      </c>
      <c r="AL394" s="88">
        <v>4.4105058815373875E-2</v>
      </c>
      <c r="AM394" s="91">
        <v>3.8203684085338399</v>
      </c>
      <c r="AN394" s="88">
        <v>6.28261999930982E-2</v>
      </c>
      <c r="AO394" s="91">
        <v>3.8590539424433294</v>
      </c>
      <c r="AP394" s="88">
        <v>5.2171775459790244E-2</v>
      </c>
      <c r="AQ394" s="26"/>
      <c r="AR394" s="26"/>
      <c r="AS394" s="81">
        <v>100</v>
      </c>
      <c r="AT394" s="81">
        <v>99.999999999999986</v>
      </c>
      <c r="AU394" s="50">
        <v>10.739858737592439</v>
      </c>
      <c r="AV394" s="50">
        <v>13.849677823356604</v>
      </c>
      <c r="AW394" s="50">
        <v>-3.1098190857641654</v>
      </c>
      <c r="AX394" s="50">
        <v>10.350361391134594</v>
      </c>
      <c r="AY394" s="50">
        <v>14.061441658446567</v>
      </c>
      <c r="AZ394" s="50">
        <v>0.85207024547350985</v>
      </c>
      <c r="BA394" s="50">
        <v>1.6018968687019335</v>
      </c>
      <c r="BB394" s="101">
        <v>138.14885476196002</v>
      </c>
      <c r="BC394" s="101">
        <v>145.22848355886626</v>
      </c>
      <c r="BD394" s="28">
        <v>-4.8748211255931831E-2</v>
      </c>
      <c r="BE394" s="99">
        <v>33.104502368367669</v>
      </c>
      <c r="BF394" s="99">
        <v>36.125587728277658</v>
      </c>
      <c r="BG394" s="28">
        <v>-8.3627299924734652E-2</v>
      </c>
      <c r="BH394" s="101">
        <v>17.447909895566863</v>
      </c>
      <c r="BI394" s="101">
        <v>18.182787134376259</v>
      </c>
      <c r="BJ394" s="28">
        <v>-4.0416094264230928E-2</v>
      </c>
      <c r="BK394" s="99">
        <v>4.17037629088437</v>
      </c>
      <c r="BL394" s="99">
        <v>4.5180327375642477</v>
      </c>
      <c r="BM394" s="28">
        <v>-7.6948633813420639E-2</v>
      </c>
      <c r="BN394" s="27">
        <v>6000.1308066493757</v>
      </c>
      <c r="BO394" s="99">
        <v>1477.7236415009074</v>
      </c>
      <c r="BP394" s="27">
        <v>760.69042129866261</v>
      </c>
      <c r="BQ394" s="99">
        <v>187.34337729616084</v>
      </c>
    </row>
    <row r="395" spans="1:69" s="2" customFormat="1" x14ac:dyDescent="0.25">
      <c r="A395" s="86" t="s">
        <v>366</v>
      </c>
      <c r="B395" s="86" t="s">
        <v>248</v>
      </c>
      <c r="C395" s="86" t="s">
        <v>167</v>
      </c>
      <c r="D395" s="87">
        <v>2144311.2208907031</v>
      </c>
      <c r="E395" s="87">
        <v>2174804.1431436096</v>
      </c>
      <c r="F395" s="88">
        <v>-1.4020996947720517E-2</v>
      </c>
      <c r="G395" s="87">
        <v>2013494.3937237309</v>
      </c>
      <c r="H395" s="88">
        <v>6.4970047880312812E-2</v>
      </c>
      <c r="I395" s="87">
        <v>2139035.9488303806</v>
      </c>
      <c r="J395" s="88">
        <v>2.4661913995447718E-3</v>
      </c>
      <c r="K395" s="89">
        <v>898059.618069057</v>
      </c>
      <c r="L395" s="89">
        <v>976476.92214366642</v>
      </c>
      <c r="M395" s="88">
        <v>-8.0306356756961933E-2</v>
      </c>
      <c r="N395" s="89">
        <v>906500.09197337471</v>
      </c>
      <c r="O395" s="88">
        <v>-9.31105686480793E-3</v>
      </c>
      <c r="P395" s="89">
        <v>942213.26101240341</v>
      </c>
      <c r="Q395" s="88">
        <v>-4.6861623339819629E-2</v>
      </c>
      <c r="R395" s="89">
        <v>577217.11951531039</v>
      </c>
      <c r="S395" s="89">
        <v>621954.75163828523</v>
      </c>
      <c r="T395" s="88">
        <v>-7.1930686284061435E-2</v>
      </c>
      <c r="U395" s="89">
        <v>587692.87285065756</v>
      </c>
      <c r="V395" s="88">
        <v>-1.7825217591177472E-2</v>
      </c>
      <c r="W395" s="89">
        <v>620024.77758827538</v>
      </c>
      <c r="X395" s="88">
        <v>-6.9041850616801029E-2</v>
      </c>
      <c r="Y395" s="87">
        <v>2122468.546416129</v>
      </c>
      <c r="Z395" s="90">
        <v>21842.674474574207</v>
      </c>
      <c r="AA395" s="89">
        <v>567524.20077360072</v>
      </c>
      <c r="AB395" s="89">
        <v>9692.9187417096109</v>
      </c>
      <c r="AC395" s="91">
        <v>2.3877158907347895</v>
      </c>
      <c r="AD395" s="91">
        <v>2.227194615484867</v>
      </c>
      <c r="AE395" s="88">
        <v>7.207330429674938E-2</v>
      </c>
      <c r="AF395" s="91">
        <v>2.221173954147674</v>
      </c>
      <c r="AG395" s="88">
        <v>7.4979240719136836E-2</v>
      </c>
      <c r="AH395" s="91">
        <v>2.2702248390475814</v>
      </c>
      <c r="AI395" s="88">
        <v>5.1753046511683241E-2</v>
      </c>
      <c r="AJ395" s="91">
        <v>3.7149127224280574</v>
      </c>
      <c r="AK395" s="91">
        <v>3.4967240581649683</v>
      </c>
      <c r="AL395" s="88">
        <v>6.2398021872389714E-2</v>
      </c>
      <c r="AM395" s="91">
        <v>3.4260997312373278</v>
      </c>
      <c r="AN395" s="88">
        <v>8.4297893770426069E-2</v>
      </c>
      <c r="AO395" s="91">
        <v>3.4499201098876044</v>
      </c>
      <c r="AP395" s="88">
        <v>7.6811231593732807E-2</v>
      </c>
      <c r="AQ395" s="26"/>
      <c r="AR395" s="26"/>
      <c r="AS395" s="26"/>
      <c r="AT395" s="26"/>
      <c r="AU395" s="50">
        <v>12.251863509071379</v>
      </c>
      <c r="AV395" s="50">
        <v>16.75692424466602</v>
      </c>
      <c r="AW395" s="50">
        <v>-4.5050607355946415</v>
      </c>
      <c r="AX395" s="50">
        <v>11.246030086004129</v>
      </c>
      <c r="AY395" s="50">
        <v>16.208779324188203</v>
      </c>
      <c r="AZ395" s="50">
        <v>1.018633594870674</v>
      </c>
      <c r="BA395" s="50">
        <v>1.6792500454332955</v>
      </c>
      <c r="BB395" s="101">
        <v>72.053847143072829</v>
      </c>
      <c r="BC395" s="101">
        <v>77.977792340736684</v>
      </c>
      <c r="BD395" s="28">
        <v>-7.5969644944270928E-2</v>
      </c>
      <c r="BE395" s="99">
        <v>18.877953527256096</v>
      </c>
      <c r="BF395" s="99">
        <v>21.62274806362047</v>
      </c>
      <c r="BG395" s="28">
        <v>-0.12694013398705767</v>
      </c>
      <c r="BH395" s="101">
        <v>9.1164117714668009</v>
      </c>
      <c r="BI395" s="101">
        <v>9.781894881902728</v>
      </c>
      <c r="BJ395" s="28">
        <v>-6.8032126542999657E-2</v>
      </c>
      <c r="BK395" s="99">
        <v>2.3813139634614409</v>
      </c>
      <c r="BL395" s="99">
        <v>2.709162487473916</v>
      </c>
      <c r="BM395" s="28">
        <v>-0.12101471415181465</v>
      </c>
      <c r="BN395" s="27">
        <v>3140.0449228589691</v>
      </c>
      <c r="BO395" s="99">
        <v>845.25402276655484</v>
      </c>
      <c r="BP395" s="27">
        <v>398.40234262397394</v>
      </c>
      <c r="BQ395" s="99">
        <v>107.24068345020942</v>
      </c>
    </row>
    <row r="396" spans="1:69" s="2" customFormat="1" x14ac:dyDescent="0.25">
      <c r="A396" s="86" t="s">
        <v>366</v>
      </c>
      <c r="B396" s="86" t="s">
        <v>248</v>
      </c>
      <c r="C396" s="86" t="s">
        <v>168</v>
      </c>
      <c r="D396" s="87">
        <v>1845927.873871746</v>
      </c>
      <c r="E396" s="87">
        <v>1721797.1937042593</v>
      </c>
      <c r="F396" s="88">
        <v>7.2093670858199621E-2</v>
      </c>
      <c r="G396" s="87">
        <v>1451176.8466752814</v>
      </c>
      <c r="H396" s="88">
        <v>0.27202131022201664</v>
      </c>
      <c r="I396" s="87">
        <v>1342397.4982831597</v>
      </c>
      <c r="J396" s="88">
        <v>0.37509782030476768</v>
      </c>
      <c r="K396" s="89">
        <v>652601.65662283602</v>
      </c>
      <c r="L396" s="89">
        <v>634045.24011870462</v>
      </c>
      <c r="M396" s="88">
        <v>2.9266707373526379E-2</v>
      </c>
      <c r="N396" s="89">
        <v>564300.04113285593</v>
      </c>
      <c r="O396" s="88">
        <v>0.15647990262894701</v>
      </c>
      <c r="P396" s="89">
        <v>506527.3516797123</v>
      </c>
      <c r="Q396" s="88">
        <v>0.28838384434467718</v>
      </c>
      <c r="R396" s="89">
        <v>423422.68693967955</v>
      </c>
      <c r="S396" s="89">
        <v>403190.67662101728</v>
      </c>
      <c r="T396" s="88">
        <v>5.017975735009253E-2</v>
      </c>
      <c r="U396" s="89">
        <v>338621.4826772798</v>
      </c>
      <c r="V396" s="88">
        <v>0.25043066846180811</v>
      </c>
      <c r="W396" s="89">
        <v>300799.74790584744</v>
      </c>
      <c r="X396" s="88">
        <v>0.40765638896816497</v>
      </c>
      <c r="Y396" s="87">
        <v>1834189.3198102319</v>
      </c>
      <c r="Z396" s="90">
        <v>11738.55406151398</v>
      </c>
      <c r="AA396" s="89">
        <v>417115.73947802302</v>
      </c>
      <c r="AB396" s="89">
        <v>6306.947461656544</v>
      </c>
      <c r="AC396" s="91">
        <v>2.8285675574657327</v>
      </c>
      <c r="AD396" s="91">
        <v>2.7155746700060521</v>
      </c>
      <c r="AE396" s="88">
        <v>4.1609199226854181E-2</v>
      </c>
      <c r="AF396" s="91">
        <v>2.5716405119552768</v>
      </c>
      <c r="AG396" s="88">
        <v>9.990783871852621E-2</v>
      </c>
      <c r="AH396" s="91">
        <v>2.6501974549480702</v>
      </c>
      <c r="AI396" s="88">
        <v>6.7304457705457121E-2</v>
      </c>
      <c r="AJ396" s="91">
        <v>4.3595393700165985</v>
      </c>
      <c r="AK396" s="91">
        <v>4.2704290886236889</v>
      </c>
      <c r="AL396" s="88">
        <v>2.0866821470071267E-2</v>
      </c>
      <c r="AM396" s="91">
        <v>4.2855427694713413</v>
      </c>
      <c r="AN396" s="88">
        <v>1.7266564476355786E-2</v>
      </c>
      <c r="AO396" s="91">
        <v>4.4627613807154525</v>
      </c>
      <c r="AP396" s="88">
        <v>-2.3129628024679598E-2</v>
      </c>
      <c r="AQ396" s="26"/>
      <c r="AR396" s="26"/>
      <c r="AS396" s="26"/>
      <c r="AT396" s="26"/>
      <c r="AU396" s="50">
        <v>9.3491383062163749</v>
      </c>
      <c r="AV396" s="50">
        <v>10.612847442155426</v>
      </c>
      <c r="AW396" s="50">
        <v>-1.2637091359390507</v>
      </c>
      <c r="AX396" s="50">
        <v>9.2366269093994635</v>
      </c>
      <c r="AY396" s="50">
        <v>10.839878795633823</v>
      </c>
      <c r="AZ396" s="50">
        <v>0.63591618219041901</v>
      </c>
      <c r="BA396" s="50">
        <v>1.4895157147200822</v>
      </c>
      <c r="BB396" s="101">
        <v>67.143912628248145</v>
      </c>
      <c r="BC396" s="101">
        <v>66.894663121348174</v>
      </c>
      <c r="BD396" s="28">
        <v>3.7259998820508046E-3</v>
      </c>
      <c r="BE396" s="99">
        <v>14.847622553190527</v>
      </c>
      <c r="BF396" s="99">
        <v>15.051386768166614</v>
      </c>
      <c r="BG396" s="28">
        <v>-1.3537903059340925E-2</v>
      </c>
      <c r="BH396" s="101">
        <v>8.4313712389928899</v>
      </c>
      <c r="BI396" s="101">
        <v>8.5465669793198451</v>
      </c>
      <c r="BJ396" s="28">
        <v>-1.3478597968715944E-2</v>
      </c>
      <c r="BK396" s="99">
        <v>1.8615946369192822</v>
      </c>
      <c r="BL396" s="99">
        <v>1.9207781933179848</v>
      </c>
      <c r="BM396" s="28">
        <v>-3.0812280462466087E-2</v>
      </c>
      <c r="BN396" s="27">
        <v>3145.8442456346152</v>
      </c>
      <c r="BO396" s="99">
        <v>721.6001459398766</v>
      </c>
      <c r="BP396" s="27">
        <v>406.77477799040327</v>
      </c>
      <c r="BQ396" s="99">
        <v>93.297528110119657</v>
      </c>
    </row>
    <row r="397" spans="1:69" s="2" customFormat="1" x14ac:dyDescent="0.25">
      <c r="A397" s="86" t="s">
        <v>366</v>
      </c>
      <c r="B397" s="86" t="s">
        <v>248</v>
      </c>
      <c r="C397" s="86" t="s">
        <v>192</v>
      </c>
      <c r="D397" s="87">
        <v>107201.58891916633</v>
      </c>
      <c r="E397" s="87">
        <v>126085.39427057384</v>
      </c>
      <c r="F397" s="88">
        <v>-0.14976996709772489</v>
      </c>
      <c r="G397" s="87">
        <v>103755.56721181513</v>
      </c>
      <c r="H397" s="88">
        <v>3.3212884859626007E-2</v>
      </c>
      <c r="I397" s="87">
        <v>106695.77360359908</v>
      </c>
      <c r="J397" s="88">
        <v>4.7407249461115094E-3</v>
      </c>
      <c r="K397" s="89">
        <v>24445.921626459574</v>
      </c>
      <c r="L397" s="89">
        <v>32771.618211093395</v>
      </c>
      <c r="M397" s="88">
        <v>-0.25405204378389595</v>
      </c>
      <c r="N397" s="89">
        <v>26349.702429423229</v>
      </c>
      <c r="O397" s="88">
        <v>-7.2250561768690394E-2</v>
      </c>
      <c r="P397" s="89">
        <v>29566.93188360468</v>
      </c>
      <c r="Q397" s="88">
        <v>-0.17320059711656405</v>
      </c>
      <c r="R397" s="89">
        <v>8485.6881448796867</v>
      </c>
      <c r="S397" s="89">
        <v>9265.0616307571563</v>
      </c>
      <c r="T397" s="88">
        <v>-8.4119622398429517E-2</v>
      </c>
      <c r="U397" s="89">
        <v>7738.7058573907025</v>
      </c>
      <c r="V397" s="88">
        <v>9.6525478711093932E-2</v>
      </c>
      <c r="W397" s="89">
        <v>8970.5160453440203</v>
      </c>
      <c r="X397" s="88">
        <v>-5.4046823840861929E-2</v>
      </c>
      <c r="Y397" s="87">
        <v>105869.74456367712</v>
      </c>
      <c r="Z397" s="90">
        <v>1331.8443554892199</v>
      </c>
      <c r="AA397" s="89">
        <v>8320.4046489776374</v>
      </c>
      <c r="AB397" s="89">
        <v>165.28349590204925</v>
      </c>
      <c r="AC397" s="91">
        <v>4.385254545000846</v>
      </c>
      <c r="AD397" s="91">
        <v>3.8473960442970485</v>
      </c>
      <c r="AE397" s="88">
        <v>0.13979805939163945</v>
      </c>
      <c r="AF397" s="91">
        <v>3.9376371513006965</v>
      </c>
      <c r="AG397" s="88">
        <v>0.11367664833015168</v>
      </c>
      <c r="AH397" s="91">
        <v>3.608618372160675</v>
      </c>
      <c r="AI397" s="88">
        <v>0.21521704229842317</v>
      </c>
      <c r="AJ397" s="91">
        <v>12.633222796886825</v>
      </c>
      <c r="AK397" s="91">
        <v>13.608694609435634</v>
      </c>
      <c r="AL397" s="88">
        <v>-7.168004283617789E-2</v>
      </c>
      <c r="AM397" s="91">
        <v>13.40735377772827</v>
      </c>
      <c r="AN397" s="88">
        <v>-5.7739282014576107E-2</v>
      </c>
      <c r="AO397" s="91">
        <v>11.89405080647256</v>
      </c>
      <c r="AP397" s="88">
        <v>6.2146362281554998E-2</v>
      </c>
      <c r="AQ397" s="26"/>
      <c r="AR397" s="26"/>
      <c r="AS397" s="26"/>
      <c r="AT397" s="26"/>
      <c r="AU397" s="50">
        <v>4.4429447152493236</v>
      </c>
      <c r="AV397" s="50">
        <v>7.9050868603001314</v>
      </c>
      <c r="AW397" s="50">
        <v>-3.4621421450508079</v>
      </c>
      <c r="AX397" s="50">
        <v>4.9984256938068636</v>
      </c>
      <c r="AY397" s="50">
        <v>10.106502597532046</v>
      </c>
      <c r="AZ397" s="50">
        <v>1.2423737081858706</v>
      </c>
      <c r="BA397" s="50">
        <v>1.9477913055499481</v>
      </c>
      <c r="BB397" s="101">
        <v>5.7493201513073489</v>
      </c>
      <c r="BC397" s="101">
        <v>7.365128611687358</v>
      </c>
      <c r="BD397" s="28">
        <v>-0.21938631971965333</v>
      </c>
      <c r="BE397" s="99">
        <v>0.50621561255688718</v>
      </c>
      <c r="BF397" s="99">
        <v>0.68234944464753389</v>
      </c>
      <c r="BG397" s="28">
        <v>-0.25812849042711283</v>
      </c>
      <c r="BH397" s="101">
        <v>0.83600901110177817</v>
      </c>
      <c r="BI397" s="101">
        <v>0.99456125478629176</v>
      </c>
      <c r="BJ397" s="28">
        <v>-0.15941928455536186</v>
      </c>
      <c r="BK397" s="99">
        <v>7.7428649278399445E-2</v>
      </c>
      <c r="BL397" s="99">
        <v>9.1343461144049107E-2</v>
      </c>
      <c r="BM397" s="28">
        <v>-0.15233506253617796</v>
      </c>
      <c r="BN397" s="27">
        <v>343.30347691619693</v>
      </c>
      <c r="BO397" s="99">
        <v>27.17465546485861</v>
      </c>
      <c r="BP397" s="27">
        <v>46.728118129061706</v>
      </c>
      <c r="BQ397" s="99">
        <v>3.699555360291535</v>
      </c>
    </row>
    <row r="398" spans="1:69" s="2" customFormat="1" x14ac:dyDescent="0.25">
      <c r="A398" s="86" t="s">
        <v>366</v>
      </c>
      <c r="B398" s="86" t="s">
        <v>248</v>
      </c>
      <c r="C398" s="86" t="s">
        <v>289</v>
      </c>
      <c r="D398" s="87">
        <v>28742.395272243022</v>
      </c>
      <c r="E398" s="87">
        <v>32412.354589161874</v>
      </c>
      <c r="F398" s="88">
        <v>-0.11322717412656044</v>
      </c>
      <c r="G398" s="87">
        <v>28509.638343920709</v>
      </c>
      <c r="H398" s="88">
        <v>8.1641487525900211E-3</v>
      </c>
      <c r="I398" s="87">
        <v>29661.752560527326</v>
      </c>
      <c r="J398" s="88">
        <v>-3.0994705603058247E-2</v>
      </c>
      <c r="K398" s="89">
        <v>8688.2580817998096</v>
      </c>
      <c r="L398" s="89">
        <v>10094.507447390466</v>
      </c>
      <c r="M398" s="88">
        <v>-0.13930836872622115</v>
      </c>
      <c r="N398" s="89">
        <v>9423.9835290534756</v>
      </c>
      <c r="O398" s="88">
        <v>-7.8069475077654424E-2</v>
      </c>
      <c r="P398" s="89">
        <v>10612.397263603665</v>
      </c>
      <c r="Q398" s="88">
        <v>-0.18131051203698278</v>
      </c>
      <c r="R398" s="89">
        <v>4021.2589650898899</v>
      </c>
      <c r="S398" s="89">
        <v>2804.2514615019368</v>
      </c>
      <c r="T398" s="88">
        <v>0.43398658083827213</v>
      </c>
      <c r="U398" s="89">
        <v>2607.7331169222703</v>
      </c>
      <c r="V398" s="88">
        <v>0.54205157690212868</v>
      </c>
      <c r="W398" s="89">
        <v>3435.1827637158171</v>
      </c>
      <c r="X398" s="88">
        <v>0.1706099039516947</v>
      </c>
      <c r="Y398" s="87">
        <v>28703.274040812747</v>
      </c>
      <c r="Z398" s="90">
        <v>39.121231430274058</v>
      </c>
      <c r="AA398" s="89">
        <v>4005.0732155173037</v>
      </c>
      <c r="AB398" s="89">
        <v>16.18574957258646</v>
      </c>
      <c r="AC398" s="91">
        <v>3.3081884770956198</v>
      </c>
      <c r="AD398" s="91">
        <v>3.2108901556698344</v>
      </c>
      <c r="AE398" s="88">
        <v>3.030260043432962E-2</v>
      </c>
      <c r="AF398" s="91">
        <v>3.0252215802401934</v>
      </c>
      <c r="AG398" s="88">
        <v>9.3535924344741617E-2</v>
      </c>
      <c r="AH398" s="91">
        <v>2.795009631071335</v>
      </c>
      <c r="AI398" s="88">
        <v>0.18360539452866997</v>
      </c>
      <c r="AJ398" s="91">
        <v>7.1476111142721503</v>
      </c>
      <c r="AK398" s="91">
        <v>11.558291057037392</v>
      </c>
      <c r="AL398" s="88">
        <v>-0.38160312117073319</v>
      </c>
      <c r="AM398" s="91">
        <v>10.932728567549386</v>
      </c>
      <c r="AN398" s="88">
        <v>-0.34621891780175101</v>
      </c>
      <c r="AO398" s="91">
        <v>8.6346941635333483</v>
      </c>
      <c r="AP398" s="88">
        <v>-0.17222185535436244</v>
      </c>
      <c r="AQ398" s="26"/>
      <c r="AR398" s="26"/>
      <c r="AS398" s="81">
        <v>0.70147190627339417</v>
      </c>
      <c r="AT398" s="81">
        <v>0.39848948288481872</v>
      </c>
      <c r="AU398" s="50">
        <v>1.0955838479505149</v>
      </c>
      <c r="AV398" s="50">
        <v>15.466558147566763</v>
      </c>
      <c r="AW398" s="50">
        <v>-14.370974299616249</v>
      </c>
      <c r="AX398" s="50">
        <v>1.444791057594693</v>
      </c>
      <c r="AY398" s="50">
        <v>16.058624389978558</v>
      </c>
      <c r="AZ398" s="50">
        <v>0.1361098511788057</v>
      </c>
      <c r="BA398" s="50">
        <v>0.4025045318667918</v>
      </c>
      <c r="BB398" s="101">
        <v>3.2980414555977542</v>
      </c>
      <c r="BC398" s="101">
        <v>3.9610076475589233</v>
      </c>
      <c r="BD398" s="28">
        <v>-0.16737311587109399</v>
      </c>
      <c r="BE398" s="99">
        <v>0.45108850258057637</v>
      </c>
      <c r="BF398" s="99">
        <v>0.46003153115492601</v>
      </c>
      <c r="BG398" s="28">
        <v>-1.9440033929626177E-2</v>
      </c>
      <c r="BH398" s="101">
        <v>0.69535776310259301</v>
      </c>
      <c r="BI398" s="101">
        <v>0.53411616592990008</v>
      </c>
      <c r="BJ398" s="28">
        <v>0.30188488470849811</v>
      </c>
      <c r="BK398" s="99">
        <v>9.5627453397908041E-2</v>
      </c>
      <c r="BL398" s="99">
        <v>6.027210127710747E-2</v>
      </c>
      <c r="BM398" s="28">
        <v>0.58659564494442518</v>
      </c>
      <c r="BN398" s="27">
        <v>152.53767688588218</v>
      </c>
      <c r="BO398" s="99">
        <v>21.341071086156212</v>
      </c>
      <c r="BP398" s="27">
        <v>31.657317418983943</v>
      </c>
      <c r="BQ398" s="99">
        <v>4.434700032528907</v>
      </c>
    </row>
    <row r="399" spans="1:69" s="2" customFormat="1" x14ac:dyDescent="0.25">
      <c r="A399" s="86" t="s">
        <v>366</v>
      </c>
      <c r="B399" s="86" t="s">
        <v>248</v>
      </c>
      <c r="C399" s="86" t="s">
        <v>158</v>
      </c>
      <c r="D399" s="87">
        <v>18.443996107578279</v>
      </c>
      <c r="E399" s="87">
        <v>10208.381694095135</v>
      </c>
      <c r="F399" s="88">
        <v>-0.99819324975688872</v>
      </c>
      <c r="G399" s="87">
        <v>84.26826156616211</v>
      </c>
      <c r="H399" s="88">
        <v>-0.78112760647023405</v>
      </c>
      <c r="I399" s="87">
        <v>13.093492698669433</v>
      </c>
      <c r="J399" s="88">
        <v>0.40863836197446129</v>
      </c>
      <c r="K399" s="89">
        <v>2.1017529649477602</v>
      </c>
      <c r="L399" s="89">
        <v>4431.2141101316265</v>
      </c>
      <c r="M399" s="88">
        <v>-0.99952569365579913</v>
      </c>
      <c r="N399" s="89">
        <v>9.6240655180799877</v>
      </c>
      <c r="O399" s="88">
        <v>-0.7816148527875918</v>
      </c>
      <c r="P399" s="89">
        <v>1.5002960709072468</v>
      </c>
      <c r="Q399" s="88">
        <v>0.40089213436172322</v>
      </c>
      <c r="R399" s="89">
        <v>0.61479986983046953</v>
      </c>
      <c r="S399" s="89">
        <v>1293.9374767984193</v>
      </c>
      <c r="T399" s="88">
        <v>-0.99952486122331685</v>
      </c>
      <c r="U399" s="89">
        <v>2.8098469042597003</v>
      </c>
      <c r="V399" s="88">
        <v>-0.7811980898680142</v>
      </c>
      <c r="W399" s="89">
        <v>0.43644974686690219</v>
      </c>
      <c r="X399" s="88">
        <v>0.40863839249277012</v>
      </c>
      <c r="Y399" s="87">
        <v>18.443996107578279</v>
      </c>
      <c r="Z399" s="86"/>
      <c r="AA399" s="89">
        <v>0.61479986983046953</v>
      </c>
      <c r="AB399" s="86"/>
      <c r="AC399" s="91">
        <v>8.7755299576973407</v>
      </c>
      <c r="AD399" s="91">
        <v>2.3037437235890867</v>
      </c>
      <c r="AE399" s="88">
        <v>2.8092474730763981</v>
      </c>
      <c r="AF399" s="91">
        <v>8.7559941698083659</v>
      </c>
      <c r="AG399" s="88">
        <v>2.2311330398478747E-3</v>
      </c>
      <c r="AH399" s="91">
        <v>8.7272725381141889</v>
      </c>
      <c r="AI399" s="88">
        <v>5.5294961137514059E-3</v>
      </c>
      <c r="AJ399" s="91">
        <v>30.000000020598886</v>
      </c>
      <c r="AK399" s="91">
        <v>7.889393326293991</v>
      </c>
      <c r="AL399" s="88">
        <v>2.8025737569217197</v>
      </c>
      <c r="AM399" s="91">
        <v>29.990339131435331</v>
      </c>
      <c r="AN399" s="88">
        <v>3.2213337505840615E-4</v>
      </c>
      <c r="AO399" s="91">
        <v>30.000000670552268</v>
      </c>
      <c r="AP399" s="88">
        <v>-2.1665112241801753E-8</v>
      </c>
      <c r="AQ399" s="26"/>
      <c r="AR399" s="26"/>
      <c r="AS399" s="81">
        <v>4.5013454815912203E-4</v>
      </c>
      <c r="AT399" s="81">
        <v>6.0924025120804723E-5</v>
      </c>
      <c r="AU399" s="26"/>
      <c r="AV399" s="50">
        <v>0.2780784358894961</v>
      </c>
      <c r="AW399" s="50">
        <v>-0.2780784358894961</v>
      </c>
      <c r="AX399" s="26"/>
      <c r="AY399" s="50">
        <v>0.60721336718048979</v>
      </c>
      <c r="AZ399" s="26"/>
      <c r="BA399" s="26"/>
      <c r="BB399" s="101">
        <v>3.7941651633836254E-2</v>
      </c>
      <c r="BC399" s="101">
        <v>5.7725785085747301</v>
      </c>
      <c r="BD399" s="28">
        <v>-0.99342726104504642</v>
      </c>
      <c r="BE399" s="99">
        <v>1.26472172025948E-3</v>
      </c>
      <c r="BF399" s="99">
        <v>0.73168851771348742</v>
      </c>
      <c r="BG399" s="28">
        <v>-0.99827150257296404</v>
      </c>
      <c r="BH399" s="101">
        <v>3.7854051784216192E-2</v>
      </c>
      <c r="BI399" s="101">
        <v>0.98413718138407535</v>
      </c>
      <c r="BJ399" s="28">
        <v>-0.96153579754909901</v>
      </c>
      <c r="BK399" s="99">
        <v>1.2618017252901022E-3</v>
      </c>
      <c r="BL399" s="99">
        <v>0.1247776277345789</v>
      </c>
      <c r="BM399" s="28">
        <v>-0.9898875964529944</v>
      </c>
      <c r="BN399" s="27">
        <v>4.3414982565208691</v>
      </c>
      <c r="BO399" s="99">
        <v>0.14471660845132892</v>
      </c>
      <c r="BP399" s="27">
        <v>4.7712314595529017</v>
      </c>
      <c r="BQ399" s="99">
        <v>0.15904104933000623</v>
      </c>
    </row>
    <row r="400" spans="1:69" s="2" customFormat="1" x14ac:dyDescent="0.25">
      <c r="A400" s="86" t="s">
        <v>366</v>
      </c>
      <c r="B400" s="86" t="s">
        <v>248</v>
      </c>
      <c r="C400" s="86" t="s">
        <v>290</v>
      </c>
      <c r="D400" s="87">
        <v>1604031.915769595</v>
      </c>
      <c r="E400" s="87">
        <v>1479592.1479302871</v>
      </c>
      <c r="F400" s="88">
        <v>8.4104101264243156E-2</v>
      </c>
      <c r="G400" s="87">
        <v>1008151.3852243721</v>
      </c>
      <c r="H400" s="88">
        <v>0.59106255199223356</v>
      </c>
      <c r="I400" s="87">
        <v>832047.45967063191</v>
      </c>
      <c r="J400" s="88">
        <v>0.92781300769135822</v>
      </c>
      <c r="K400" s="89">
        <v>578980.267689234</v>
      </c>
      <c r="L400" s="89">
        <v>551588.90270237904</v>
      </c>
      <c r="M400" s="88">
        <v>4.96590211526328E-2</v>
      </c>
      <c r="N400" s="89">
        <v>396891.18836330605</v>
      </c>
      <c r="O400" s="88">
        <v>0.45878841522489872</v>
      </c>
      <c r="P400" s="89">
        <v>323050.82089829928</v>
      </c>
      <c r="Q400" s="88">
        <v>0.79222657933286822</v>
      </c>
      <c r="R400" s="89">
        <v>388698.01552048576</v>
      </c>
      <c r="S400" s="89">
        <v>363586.16811418964</v>
      </c>
      <c r="T400" s="88">
        <v>6.9067114231940119E-2</v>
      </c>
      <c r="U400" s="89">
        <v>254067.32419298723</v>
      </c>
      <c r="V400" s="88">
        <v>0.52990163829660475</v>
      </c>
      <c r="W400" s="89">
        <v>193813.13286536577</v>
      </c>
      <c r="X400" s="88">
        <v>1.0055298099458447</v>
      </c>
      <c r="Y400" s="87">
        <v>1593751.562083724</v>
      </c>
      <c r="Z400" s="90">
        <v>10280.35368587091</v>
      </c>
      <c r="AA400" s="89">
        <v>383196.4700111663</v>
      </c>
      <c r="AB400" s="89">
        <v>5501.545509319445</v>
      </c>
      <c r="AC400" s="91">
        <v>2.770443148557447</v>
      </c>
      <c r="AD400" s="91">
        <v>2.6824182659973328</v>
      </c>
      <c r="AE400" s="88">
        <v>3.2815494763038466E-2</v>
      </c>
      <c r="AF400" s="91">
        <v>2.540120352335792</v>
      </c>
      <c r="AG400" s="88">
        <v>9.0673969841570473E-2</v>
      </c>
      <c r="AH400" s="91">
        <v>2.5755930827136688</v>
      </c>
      <c r="AI400" s="88">
        <v>7.5652503942308436E-2</v>
      </c>
      <c r="AJ400" s="91">
        <v>4.1266789428335962</v>
      </c>
      <c r="AK400" s="91">
        <v>4.0694401429088449</v>
      </c>
      <c r="AL400" s="88">
        <v>1.4065522016460183E-2</v>
      </c>
      <c r="AM400" s="91">
        <v>3.9680481873323838</v>
      </c>
      <c r="AN400" s="88">
        <v>3.9977023466505751E-2</v>
      </c>
      <c r="AO400" s="91">
        <v>4.2930396272404412</v>
      </c>
      <c r="AP400" s="88">
        <v>-3.8751257582446637E-2</v>
      </c>
      <c r="AQ400" s="26"/>
      <c r="AR400" s="26"/>
      <c r="AS400" s="81">
        <v>39.147166233736584</v>
      </c>
      <c r="AT400" s="81">
        <v>38.5183029861523</v>
      </c>
      <c r="AU400" s="50">
        <v>9.659565468309335</v>
      </c>
      <c r="AV400" s="50">
        <v>11.394289811123711</v>
      </c>
      <c r="AW400" s="50">
        <v>-1.7347243428143759</v>
      </c>
      <c r="AX400" s="50">
        <v>9.2044520944548971</v>
      </c>
      <c r="AY400" s="50">
        <v>11.306462044786299</v>
      </c>
      <c r="AZ400" s="50">
        <v>0.64090705333244702</v>
      </c>
      <c r="BA400" s="50">
        <v>1.4153778227945426</v>
      </c>
      <c r="BB400" s="101">
        <v>58.778947770390936</v>
      </c>
      <c r="BC400" s="101">
        <v>58.701700736260733</v>
      </c>
      <c r="BD400" s="28">
        <v>1.3159249759604683E-3</v>
      </c>
      <c r="BE400" s="99">
        <v>13.700958207316964</v>
      </c>
      <c r="BF400" s="99">
        <v>13.807340338144533</v>
      </c>
      <c r="BG400" s="28">
        <v>-7.704751836505039E-3</v>
      </c>
      <c r="BH400" s="101">
        <v>7.3212557461431711</v>
      </c>
      <c r="BI400" s="101">
        <v>7.4206851002372707</v>
      </c>
      <c r="BJ400" s="28">
        <v>-1.3398945346827939E-2</v>
      </c>
      <c r="BK400" s="99">
        <v>1.7060523683454327</v>
      </c>
      <c r="BL400" s="99">
        <v>1.7461637182201974</v>
      </c>
      <c r="BM400" s="28">
        <v>-2.297112776781824E-2</v>
      </c>
      <c r="BN400" s="27">
        <v>2853.087297732422</v>
      </c>
      <c r="BO400" s="99">
        <v>691.37612527068586</v>
      </c>
      <c r="BP400" s="27">
        <v>357.76512632771119</v>
      </c>
      <c r="BQ400" s="99">
        <v>86.69467398921438</v>
      </c>
    </row>
    <row r="401" spans="1:69" s="2" customFormat="1" x14ac:dyDescent="0.25">
      <c r="A401" s="86" t="s">
        <v>366</v>
      </c>
      <c r="B401" s="86" t="s">
        <v>248</v>
      </c>
      <c r="C401" s="86" t="s">
        <v>160</v>
      </c>
      <c r="D401" s="87">
        <v>75.911354297399527</v>
      </c>
      <c r="E401" s="87">
        <v>52.775089219808578</v>
      </c>
      <c r="F401" s="88">
        <v>0.43839367056734396</v>
      </c>
      <c r="G401" s="87">
        <v>12.212508988380431</v>
      </c>
      <c r="H401" s="88">
        <v>5.2158688578755799</v>
      </c>
      <c r="I401" s="87">
        <v>125.71279531240464</v>
      </c>
      <c r="J401" s="88">
        <v>-0.39615252282987762</v>
      </c>
      <c r="K401" s="89">
        <v>2.760153878418997</v>
      </c>
      <c r="L401" s="89">
        <v>3.0169821411659932</v>
      </c>
      <c r="M401" s="88">
        <v>-8.5127538291538601E-2</v>
      </c>
      <c r="N401" s="89">
        <v>0.4342217926252081</v>
      </c>
      <c r="O401" s="88">
        <v>5.3565530917546127</v>
      </c>
      <c r="P401" s="89">
        <v>4.5753606304641545</v>
      </c>
      <c r="Q401" s="88">
        <v>-0.39673522999672511</v>
      </c>
      <c r="R401" s="89">
        <v>2.5313319302907473</v>
      </c>
      <c r="S401" s="89">
        <v>2.7622216047942736</v>
      </c>
      <c r="T401" s="88">
        <v>-8.3588396420758063E-2</v>
      </c>
      <c r="U401" s="89">
        <v>0.40708361879211008</v>
      </c>
      <c r="V401" s="88">
        <v>5.2182112309054878</v>
      </c>
      <c r="W401" s="89">
        <v>4.191796512174002</v>
      </c>
      <c r="X401" s="88">
        <v>-0.3961224207952031</v>
      </c>
      <c r="Y401" s="87">
        <v>75.911354297399527</v>
      </c>
      <c r="Z401" s="86"/>
      <c r="AA401" s="89">
        <v>2.5313319302907473</v>
      </c>
      <c r="AB401" s="86"/>
      <c r="AC401" s="91">
        <v>27.502580523112425</v>
      </c>
      <c r="AD401" s="91">
        <v>17.492675379050219</v>
      </c>
      <c r="AE401" s="88">
        <v>0.57223408810583565</v>
      </c>
      <c r="AF401" s="91">
        <v>28.125048525423669</v>
      </c>
      <c r="AG401" s="88">
        <v>-2.213215745205074E-2</v>
      </c>
      <c r="AH401" s="91">
        <v>27.476040790177343</v>
      </c>
      <c r="AI401" s="88">
        <v>9.6592275203526005E-4</v>
      </c>
      <c r="AJ401" s="91">
        <v>29.988700173619819</v>
      </c>
      <c r="AK401" s="91">
        <v>19.106030134660102</v>
      </c>
      <c r="AL401" s="88">
        <v>0.56959347191741039</v>
      </c>
      <c r="AM401" s="91">
        <v>30.00000104307103</v>
      </c>
      <c r="AN401" s="88">
        <v>-3.7669563527638258E-4</v>
      </c>
      <c r="AO401" s="91">
        <v>29.990195122140101</v>
      </c>
      <c r="AP401" s="88">
        <v>-4.9847909098075267E-5</v>
      </c>
      <c r="AQ401" s="26"/>
      <c r="AR401" s="26"/>
      <c r="AS401" s="81">
        <v>1.8526529157511067E-3</v>
      </c>
      <c r="AT401" s="81">
        <v>2.5084411639946235E-4</v>
      </c>
      <c r="AU401" s="26"/>
      <c r="AV401" s="26"/>
      <c r="AW401" s="26"/>
      <c r="AX401" s="26"/>
      <c r="AY401" s="26"/>
      <c r="AZ401" s="26"/>
      <c r="BA401" s="26"/>
      <c r="BB401" s="101">
        <v>0.17793796979444704</v>
      </c>
      <c r="BC401" s="101">
        <v>0.1166438259563623</v>
      </c>
      <c r="BD401" s="28">
        <v>0.52548125316993233</v>
      </c>
      <c r="BE401" s="99">
        <v>5.9335005773599294E-3</v>
      </c>
      <c r="BF401" s="99">
        <v>6.1050791364952173E-3</v>
      </c>
      <c r="BG401" s="28">
        <v>-2.8104231787859695E-2</v>
      </c>
      <c r="BH401" s="101">
        <v>0.1762204070278606</v>
      </c>
      <c r="BI401" s="101">
        <v>0.11460872161271791</v>
      </c>
      <c r="BJ401" s="28">
        <v>0.53758286933291954</v>
      </c>
      <c r="BK401" s="99">
        <v>5.876228788151164E-3</v>
      </c>
      <c r="BL401" s="99">
        <v>5.9959072622174136E-3</v>
      </c>
      <c r="BM401" s="28">
        <v>-1.9960027537515641E-2</v>
      </c>
      <c r="BN401" s="27">
        <v>26.802950706291181</v>
      </c>
      <c r="BO401" s="99">
        <v>0.89376833777773901</v>
      </c>
      <c r="BP401" s="27">
        <v>26.765119796732343</v>
      </c>
      <c r="BQ401" s="99">
        <v>0.89250697228934095</v>
      </c>
    </row>
    <row r="402" spans="1:69" s="2" customFormat="1" x14ac:dyDescent="0.25">
      <c r="A402" s="86" t="s">
        <v>366</v>
      </c>
      <c r="B402" s="86" t="s">
        <v>248</v>
      </c>
      <c r="C402" s="86" t="s">
        <v>161</v>
      </c>
      <c r="D402" s="87">
        <v>15739.59262593627</v>
      </c>
      <c r="E402" s="87">
        <v>16597.761067563297</v>
      </c>
      <c r="F402" s="88">
        <v>-5.1703867656230473E-2</v>
      </c>
      <c r="G402" s="87">
        <v>18191.041143856048</v>
      </c>
      <c r="H402" s="88">
        <v>-0.13476130907151213</v>
      </c>
      <c r="I402" s="87">
        <v>14442.377431223393</v>
      </c>
      <c r="J402" s="88">
        <v>8.9820059120487308E-2</v>
      </c>
      <c r="K402" s="89">
        <v>2976.3529529159869</v>
      </c>
      <c r="L402" s="89">
        <v>4205.2537218645002</v>
      </c>
      <c r="M402" s="88">
        <v>-0.29222987487272245</v>
      </c>
      <c r="N402" s="89">
        <v>4403.3928054852659</v>
      </c>
      <c r="O402" s="88">
        <v>-0.32407734572115132</v>
      </c>
      <c r="P402" s="89">
        <v>3729.6312745220616</v>
      </c>
      <c r="Q402" s="88">
        <v>-0.20197125832569188</v>
      </c>
      <c r="R402" s="89">
        <v>856.18138028585111</v>
      </c>
      <c r="S402" s="89">
        <v>1284.9281911545929</v>
      </c>
      <c r="T402" s="88">
        <v>-0.3336737522144988</v>
      </c>
      <c r="U402" s="89">
        <v>1598.9827543143269</v>
      </c>
      <c r="V402" s="88">
        <v>-0.46454620728351925</v>
      </c>
      <c r="W402" s="89">
        <v>1385.1761395109902</v>
      </c>
      <c r="X402" s="88">
        <v>-0.38189710617733463</v>
      </c>
      <c r="Y402" s="87">
        <v>15739.59262593627</v>
      </c>
      <c r="Z402" s="86"/>
      <c r="AA402" s="89">
        <v>856.18138028585111</v>
      </c>
      <c r="AB402" s="86"/>
      <c r="AC402" s="91">
        <v>5.2882144271619085</v>
      </c>
      <c r="AD402" s="91">
        <v>3.9469107372204597</v>
      </c>
      <c r="AE402" s="88">
        <v>0.33983633764315574</v>
      </c>
      <c r="AF402" s="91">
        <v>4.1311420414721205</v>
      </c>
      <c r="AG402" s="88">
        <v>0.28008535510860055</v>
      </c>
      <c r="AH402" s="91">
        <v>3.8723338496978177</v>
      </c>
      <c r="AI402" s="88">
        <v>0.36564011069825003</v>
      </c>
      <c r="AJ402" s="91">
        <v>18.383479235067377</v>
      </c>
      <c r="AK402" s="91">
        <v>12.917267425387493</v>
      </c>
      <c r="AL402" s="88">
        <v>0.42317090988893169</v>
      </c>
      <c r="AM402" s="91">
        <v>11.376633734650065</v>
      </c>
      <c r="AN402" s="88">
        <v>0.61589795925981228</v>
      </c>
      <c r="AO402" s="91">
        <v>10.426383345241563</v>
      </c>
      <c r="AP402" s="88">
        <v>0.76316932020893968</v>
      </c>
      <c r="AQ402" s="26"/>
      <c r="AR402" s="26"/>
      <c r="AS402" s="81">
        <v>0.38413228746960154</v>
      </c>
      <c r="AT402" s="81">
        <v>8.4843895518201845E-2</v>
      </c>
      <c r="AU402" s="26"/>
      <c r="AV402" s="50">
        <v>10.479703605552061</v>
      </c>
      <c r="AW402" s="50">
        <v>-10.479703605552061</v>
      </c>
      <c r="AX402" s="26"/>
      <c r="AY402" s="50">
        <v>16.398388040629509</v>
      </c>
      <c r="AZ402" s="26"/>
      <c r="BA402" s="26"/>
      <c r="BB402" s="101">
        <v>2.3112903961614673</v>
      </c>
      <c r="BC402" s="101">
        <v>2.5529936662663264</v>
      </c>
      <c r="BD402" s="28">
        <v>-9.467444956819758E-2</v>
      </c>
      <c r="BE402" s="99">
        <v>0.12580464301579058</v>
      </c>
      <c r="BF402" s="99">
        <v>0.19764193015379505</v>
      </c>
      <c r="BG402" s="28">
        <v>-0.36347189628286009</v>
      </c>
      <c r="BH402" s="101">
        <v>0.35149834896895393</v>
      </c>
      <c r="BI402" s="101">
        <v>0.38363409620344729</v>
      </c>
      <c r="BJ402" s="28">
        <v>-8.3766660869088294E-2</v>
      </c>
      <c r="BK402" s="99">
        <v>1.9201023971634087E-2</v>
      </c>
      <c r="BL402" s="99">
        <v>2.971791566598821E-2</v>
      </c>
      <c r="BM402" s="28">
        <v>-0.35389062317013631</v>
      </c>
      <c r="BN402" s="27">
        <v>123.76372719477727</v>
      </c>
      <c r="BO402" s="99">
        <v>6.7323342666654717</v>
      </c>
      <c r="BP402" s="27">
        <v>19.299755285697355</v>
      </c>
      <c r="BQ402" s="99">
        <v>1.0499359414197036</v>
      </c>
    </row>
    <row r="403" spans="1:69" s="2" customFormat="1" x14ac:dyDescent="0.25">
      <c r="A403" s="86" t="s">
        <v>366</v>
      </c>
      <c r="B403" s="86" t="s">
        <v>248</v>
      </c>
      <c r="C403" s="86" t="s">
        <v>163</v>
      </c>
      <c r="D403" s="87">
        <v>241895.95810215117</v>
      </c>
      <c r="E403" s="87">
        <v>242205.04577397226</v>
      </c>
      <c r="F403" s="88">
        <v>-1.2761405148823204E-3</v>
      </c>
      <c r="G403" s="87">
        <v>443025.46145090938</v>
      </c>
      <c r="H403" s="88">
        <v>-0.45399084443151111</v>
      </c>
      <c r="I403" s="87">
        <v>510350.03861252783</v>
      </c>
      <c r="J403" s="88">
        <v>-0.52601951640919653</v>
      </c>
      <c r="K403" s="89">
        <v>73621.388933602022</v>
      </c>
      <c r="L403" s="89">
        <v>82456.337416325579</v>
      </c>
      <c r="M403" s="88">
        <v>-0.10714699148126752</v>
      </c>
      <c r="N403" s="89">
        <v>167408.85276954988</v>
      </c>
      <c r="O403" s="88">
        <v>-0.56023001343335721</v>
      </c>
      <c r="P403" s="89">
        <v>183476.53078141299</v>
      </c>
      <c r="Q403" s="88">
        <v>-0.59874220086866714</v>
      </c>
      <c r="R403" s="89">
        <v>34724.671419193692</v>
      </c>
      <c r="S403" s="89">
        <v>39604.508506827609</v>
      </c>
      <c r="T403" s="88">
        <v>-0.12321418120345211</v>
      </c>
      <c r="U403" s="89">
        <v>84554.158484292639</v>
      </c>
      <c r="V403" s="88">
        <v>-0.58932035938073479</v>
      </c>
      <c r="W403" s="89">
        <v>106986.61504048169</v>
      </c>
      <c r="X403" s="88">
        <v>-0.6754297590772963</v>
      </c>
      <c r="Y403" s="87">
        <v>240437.75772650811</v>
      </c>
      <c r="Z403" s="90">
        <v>1458.2003756430686</v>
      </c>
      <c r="AA403" s="89">
        <v>33919.269466856589</v>
      </c>
      <c r="AB403" s="89">
        <v>805.40195233710028</v>
      </c>
      <c r="AC403" s="91">
        <v>3.2856750138239494</v>
      </c>
      <c r="AD403" s="91">
        <v>2.9373733222113496</v>
      </c>
      <c r="AE403" s="88">
        <v>0.118575902143207</v>
      </c>
      <c r="AF403" s="91">
        <v>2.6463681825761345</v>
      </c>
      <c r="AG403" s="88">
        <v>0.24157894410046721</v>
      </c>
      <c r="AH403" s="91">
        <v>2.7815548748332266</v>
      </c>
      <c r="AI403" s="88">
        <v>0.18123681238571585</v>
      </c>
      <c r="AJ403" s="91">
        <v>6.9661122255701393</v>
      </c>
      <c r="AK403" s="91">
        <v>6.1155927672279375</v>
      </c>
      <c r="AL403" s="88">
        <v>0.13907391984959183</v>
      </c>
      <c r="AM403" s="91">
        <v>5.2395466928242076</v>
      </c>
      <c r="AN403" s="88">
        <v>0.32952574601740642</v>
      </c>
      <c r="AO403" s="91">
        <v>4.7702232510059428</v>
      </c>
      <c r="AP403" s="88">
        <v>0.46033253770693611</v>
      </c>
      <c r="AQ403" s="26"/>
      <c r="AR403" s="26"/>
      <c r="AS403" s="81">
        <v>5.903586574554236</v>
      </c>
      <c r="AT403" s="81">
        <v>3.4410657153164523</v>
      </c>
      <c r="AU403" s="50">
        <v>7.2906703622889477</v>
      </c>
      <c r="AV403" s="50">
        <v>5.8391401500930336</v>
      </c>
      <c r="AW403" s="50">
        <v>1.4515302121959142</v>
      </c>
      <c r="AX403" s="50">
        <v>9.5967825626443375</v>
      </c>
      <c r="AY403" s="50">
        <v>6.5564468819068731</v>
      </c>
      <c r="AZ403" s="50">
        <v>0.60282130676498513</v>
      </c>
      <c r="BA403" s="50">
        <v>2.3193940199299425</v>
      </c>
      <c r="BB403" s="101">
        <v>9.2128627808315979</v>
      </c>
      <c r="BC403" s="101">
        <v>9.6695642849130063</v>
      </c>
      <c r="BD403" s="28">
        <v>-4.7230825570287543E-2</v>
      </c>
      <c r="BE403" s="99">
        <v>1.3024944948364727</v>
      </c>
      <c r="BF403" s="99">
        <v>1.5368050643440987</v>
      </c>
      <c r="BG403" s="28">
        <v>-0.15246603160279709</v>
      </c>
      <c r="BH403" s="101">
        <v>1.1590078610810701</v>
      </c>
      <c r="BI403" s="101">
        <v>1.2399299899058418</v>
      </c>
      <c r="BJ403" s="28">
        <v>-6.5263466069497011E-2</v>
      </c>
      <c r="BK403" s="99">
        <v>0.16389794382164</v>
      </c>
      <c r="BL403" s="99">
        <v>0.19645789355912838</v>
      </c>
      <c r="BM403" s="28">
        <v>-0.16573500380980485</v>
      </c>
      <c r="BN403" s="27">
        <v>474.05607399473416</v>
      </c>
      <c r="BO403" s="99">
        <v>68.051742298184877</v>
      </c>
      <c r="BP403" s="27">
        <v>62.71588231816807</v>
      </c>
      <c r="BQ403" s="99">
        <v>9.0023969841097671</v>
      </c>
    </row>
    <row r="404" spans="1:69" s="2" customFormat="1" x14ac:dyDescent="0.25">
      <c r="A404" s="86" t="s">
        <v>366</v>
      </c>
      <c r="B404" s="86" t="s">
        <v>248</v>
      </c>
      <c r="C404" s="86" t="s">
        <v>164</v>
      </c>
      <c r="D404" s="87">
        <v>2144311.2208907031</v>
      </c>
      <c r="E404" s="87">
        <v>2174804.1431436096</v>
      </c>
      <c r="F404" s="88">
        <v>-1.4020996947720517E-2</v>
      </c>
      <c r="G404" s="87">
        <v>2013494.3937237309</v>
      </c>
      <c r="H404" s="88">
        <v>6.4970047880312812E-2</v>
      </c>
      <c r="I404" s="87">
        <v>2139035.9488303806</v>
      </c>
      <c r="J404" s="88">
        <v>2.4661913995447718E-3</v>
      </c>
      <c r="K404" s="89">
        <v>898059.618069057</v>
      </c>
      <c r="L404" s="89">
        <v>976476.92214366642</v>
      </c>
      <c r="M404" s="88">
        <v>-8.0306356756961933E-2</v>
      </c>
      <c r="N404" s="89">
        <v>906500.09197337471</v>
      </c>
      <c r="O404" s="88">
        <v>-9.31105686480793E-3</v>
      </c>
      <c r="P404" s="89">
        <v>942213.26101240341</v>
      </c>
      <c r="Q404" s="88">
        <v>-4.6861623339819629E-2</v>
      </c>
      <c r="R404" s="89">
        <v>577217.11951531039</v>
      </c>
      <c r="S404" s="89">
        <v>621954.75163828512</v>
      </c>
      <c r="T404" s="88">
        <v>-7.1930686284061268E-2</v>
      </c>
      <c r="U404" s="89">
        <v>587692.87285065756</v>
      </c>
      <c r="V404" s="88">
        <v>-1.7825217591177472E-2</v>
      </c>
      <c r="W404" s="89">
        <v>620024.77758827538</v>
      </c>
      <c r="X404" s="88">
        <v>-6.9041850616801029E-2</v>
      </c>
      <c r="Y404" s="87">
        <v>2122468.546416129</v>
      </c>
      <c r="Z404" s="90">
        <v>21842.674474574207</v>
      </c>
      <c r="AA404" s="89">
        <v>567524.20077360072</v>
      </c>
      <c r="AB404" s="89">
        <v>9692.9187417096182</v>
      </c>
      <c r="AC404" s="91">
        <v>2.3877158907347895</v>
      </c>
      <c r="AD404" s="91">
        <v>2.227194615484867</v>
      </c>
      <c r="AE404" s="88">
        <v>7.207330429674938E-2</v>
      </c>
      <c r="AF404" s="91">
        <v>2.221173954147674</v>
      </c>
      <c r="AG404" s="88">
        <v>7.4979240719136836E-2</v>
      </c>
      <c r="AH404" s="91">
        <v>2.2702248390475814</v>
      </c>
      <c r="AI404" s="88">
        <v>5.1753046511683241E-2</v>
      </c>
      <c r="AJ404" s="91">
        <v>3.7149127224280574</v>
      </c>
      <c r="AK404" s="91">
        <v>3.4967240581649688</v>
      </c>
      <c r="AL404" s="88">
        <v>6.2398021872389582E-2</v>
      </c>
      <c r="AM404" s="91">
        <v>3.4260997312373278</v>
      </c>
      <c r="AN404" s="88">
        <v>8.4297893770426069E-2</v>
      </c>
      <c r="AO404" s="91">
        <v>3.4499201098876044</v>
      </c>
      <c r="AP404" s="88">
        <v>7.6811231593732807E-2</v>
      </c>
      <c r="AQ404" s="26"/>
      <c r="AR404" s="26"/>
      <c r="AS404" s="81">
        <v>52.332941131535932</v>
      </c>
      <c r="AT404" s="81">
        <v>57.199736068920132</v>
      </c>
      <c r="AU404" s="50">
        <v>12.251863509071379</v>
      </c>
      <c r="AV404" s="50">
        <v>16.75692424466602</v>
      </c>
      <c r="AW404" s="50">
        <v>-4.5050607355946415</v>
      </c>
      <c r="AX404" s="50">
        <v>11.246030086004133</v>
      </c>
      <c r="AY404" s="50">
        <v>16.208779324188203</v>
      </c>
      <c r="AZ404" s="50">
        <v>1.018633594870674</v>
      </c>
      <c r="BA404" s="50">
        <v>1.6792500454332968</v>
      </c>
      <c r="BB404" s="101">
        <v>72.053847143072815</v>
      </c>
      <c r="BC404" s="101">
        <v>77.977792340736698</v>
      </c>
      <c r="BD404" s="28">
        <v>-7.5969644944271275E-2</v>
      </c>
      <c r="BE404" s="99">
        <v>18.877953527256089</v>
      </c>
      <c r="BF404" s="99">
        <v>21.622748063620474</v>
      </c>
      <c r="BG404" s="28">
        <v>-0.12694013398705814</v>
      </c>
      <c r="BH404" s="101">
        <v>9.1164117714668009</v>
      </c>
      <c r="BI404" s="101">
        <v>9.781894881902728</v>
      </c>
      <c r="BJ404" s="28">
        <v>-6.8032126542999657E-2</v>
      </c>
      <c r="BK404" s="99">
        <v>2.3813139634614409</v>
      </c>
      <c r="BL404" s="99">
        <v>2.7091624874739164</v>
      </c>
      <c r="BM404" s="28">
        <v>-0.12101471415181481</v>
      </c>
      <c r="BN404" s="27">
        <v>3140.0449228589691</v>
      </c>
      <c r="BO404" s="99">
        <v>845.25402276655484</v>
      </c>
      <c r="BP404" s="27">
        <v>398.40234262397394</v>
      </c>
      <c r="BQ404" s="99">
        <v>107.24068345020942</v>
      </c>
    </row>
    <row r="405" spans="1:69" s="2" customFormat="1" x14ac:dyDescent="0.25">
      <c r="A405" s="86" t="s">
        <v>366</v>
      </c>
      <c r="B405" s="86" t="s">
        <v>248</v>
      </c>
      <c r="C405" s="86" t="s">
        <v>165</v>
      </c>
      <c r="D405" s="87">
        <v>62591.841776188608</v>
      </c>
      <c r="E405" s="87">
        <v>66808.755970548387</v>
      </c>
      <c r="F405" s="88">
        <v>-6.3119184500587622E-2</v>
      </c>
      <c r="G405" s="87">
        <v>56781.708765536547</v>
      </c>
      <c r="H405" s="88">
        <v>0.102324025411833</v>
      </c>
      <c r="I405" s="87">
        <v>62276.463726336959</v>
      </c>
      <c r="J405" s="88">
        <v>5.06416117712662E-3</v>
      </c>
      <c r="K405" s="89">
        <v>12768.647775376781</v>
      </c>
      <c r="L405" s="89">
        <v>14036.378387109449</v>
      </c>
      <c r="M405" s="88">
        <v>-9.0317500481243096E-2</v>
      </c>
      <c r="N405" s="89">
        <v>12440.715296058377</v>
      </c>
      <c r="O405" s="88">
        <v>2.6359616108432592E-2</v>
      </c>
      <c r="P405" s="89">
        <v>15158.653692606276</v>
      </c>
      <c r="Q405" s="88">
        <v>-0.15766610714216889</v>
      </c>
      <c r="R405" s="89">
        <v>3601.7584209111128</v>
      </c>
      <c r="S405" s="89">
        <v>3878.645693690883</v>
      </c>
      <c r="T405" s="88">
        <v>-7.1387616876210952E-2</v>
      </c>
      <c r="U405" s="89">
        <v>3498.1115759587365</v>
      </c>
      <c r="V405" s="88">
        <v>2.9629370791001593E-2</v>
      </c>
      <c r="W405" s="89">
        <v>4119.7419208736364</v>
      </c>
      <c r="X405" s="88">
        <v>-0.12573202640146924</v>
      </c>
      <c r="Y405" s="87">
        <v>61299.118652129662</v>
      </c>
      <c r="Z405" s="90">
        <v>1292.7231240589458</v>
      </c>
      <c r="AA405" s="89">
        <v>3452.6606745816498</v>
      </c>
      <c r="AB405" s="89">
        <v>149.09774632946281</v>
      </c>
      <c r="AC405" s="91">
        <v>4.9019945476835449</v>
      </c>
      <c r="AD405" s="91">
        <v>4.7596861617739918</v>
      </c>
      <c r="AE405" s="88">
        <v>2.9898691021366216E-2</v>
      </c>
      <c r="AF405" s="91">
        <v>4.5641836031346878</v>
      </c>
      <c r="AG405" s="88">
        <v>7.401344334983545E-2</v>
      </c>
      <c r="AH405" s="91">
        <v>4.1083110010430985</v>
      </c>
      <c r="AI405" s="88">
        <v>0.19318974304499598</v>
      </c>
      <c r="AJ405" s="91">
        <v>17.378134361480903</v>
      </c>
      <c r="AK405" s="91">
        <v>17.224763808465784</v>
      </c>
      <c r="AL405" s="88">
        <v>8.9040729220181726E-3</v>
      </c>
      <c r="AM405" s="91">
        <v>16.232103388518773</v>
      </c>
      <c r="AN405" s="88">
        <v>7.0602739862582212E-2</v>
      </c>
      <c r="AO405" s="91">
        <v>15.116593447467833</v>
      </c>
      <c r="AP405" s="88">
        <v>0.14960651828550026</v>
      </c>
      <c r="AQ405" s="26"/>
      <c r="AR405" s="26"/>
      <c r="AS405" s="81">
        <v>1.5275838409440707</v>
      </c>
      <c r="AT405" s="81">
        <v>0.35691878167633184</v>
      </c>
      <c r="AU405" s="50">
        <v>7.106373871111658</v>
      </c>
      <c r="AV405" s="50">
        <v>4.7692862204083166</v>
      </c>
      <c r="AW405" s="50">
        <v>2.3370876507033413</v>
      </c>
      <c r="AX405" s="50">
        <v>10.163147657944474</v>
      </c>
      <c r="AY405" s="50">
        <v>6.8963507934325001</v>
      </c>
      <c r="AZ405" s="50">
        <v>2.0653220729330379</v>
      </c>
      <c r="BA405" s="50">
        <v>4.1395820847903098</v>
      </c>
      <c r="BB405" s="101">
        <v>3.0078826592246362</v>
      </c>
      <c r="BC405" s="101">
        <v>3.4253062362240261</v>
      </c>
      <c r="BD405" s="28">
        <v>-0.12186460077203126</v>
      </c>
      <c r="BE405" s="99">
        <v>0.17737061822890121</v>
      </c>
      <c r="BF405" s="99">
        <v>0.2006290692065171</v>
      </c>
      <c r="BG405" s="28">
        <v>-0.11592762240089373</v>
      </c>
      <c r="BH405" s="101">
        <v>0.42389657767292965</v>
      </c>
      <c r="BI405" s="101">
        <v>0.47077814725296196</v>
      </c>
      <c r="BJ405" s="28">
        <v>-9.9583147292606936E-2</v>
      </c>
      <c r="BK405" s="99">
        <v>2.7753029450912202E-2</v>
      </c>
      <c r="BL405" s="99">
        <v>2.9108838540442633E-2</v>
      </c>
      <c r="BM405" s="28">
        <v>-4.6577230748891793E-2</v>
      </c>
      <c r="BN405" s="27">
        <v>238.09225137921266</v>
      </c>
      <c r="BO405" s="99">
        <v>13.700679625711174</v>
      </c>
      <c r="BP405" s="27">
        <v>33.213402080419392</v>
      </c>
      <c r="BQ405" s="99">
        <v>1.910587856681222</v>
      </c>
    </row>
    <row r="406" spans="1:69" s="2" customFormat="1" x14ac:dyDescent="0.25">
      <c r="A406" s="86" t="s">
        <v>366</v>
      </c>
      <c r="B406" s="86" t="s">
        <v>248</v>
      </c>
      <c r="C406" s="86" t="s">
        <v>166</v>
      </c>
      <c r="D406" s="87">
        <v>33.403894393444062</v>
      </c>
      <c r="E406" s="87">
        <v>5.3658599853515625</v>
      </c>
      <c r="F406" s="88">
        <v>5.2252638877336439</v>
      </c>
      <c r="G406" s="87">
        <v>176.69818794727325</v>
      </c>
      <c r="H406" s="88">
        <v>-0.81095508232709335</v>
      </c>
      <c r="I406" s="87">
        <v>176.37359750032425</v>
      </c>
      <c r="J406" s="88">
        <v>-0.81060717212289868</v>
      </c>
      <c r="K406" s="89">
        <v>7.8009095236296844</v>
      </c>
      <c r="L406" s="89">
        <v>1.2475624561891436</v>
      </c>
      <c r="M406" s="88">
        <v>5.2529210340768575</v>
      </c>
      <c r="N406" s="89">
        <v>71.552511515406707</v>
      </c>
      <c r="O406" s="88">
        <v>-0.89097644012188182</v>
      </c>
      <c r="P406" s="89">
        <v>60.173996171305554</v>
      </c>
      <c r="Q406" s="88">
        <v>-0.87036078671887163</v>
      </c>
      <c r="R406" s="89">
        <v>3.3432467927108576</v>
      </c>
      <c r="S406" s="89">
        <v>0.53658600653091071</v>
      </c>
      <c r="T406" s="88">
        <v>5.230588856249395</v>
      </c>
      <c r="U406" s="89">
        <v>30.661479672320581</v>
      </c>
      <c r="V406" s="88">
        <v>-0.89096264014521942</v>
      </c>
      <c r="W406" s="89">
        <v>25.786974984534545</v>
      </c>
      <c r="X406" s="88">
        <v>-0.87035133842895751</v>
      </c>
      <c r="Y406" s="87">
        <v>33.403894393444062</v>
      </c>
      <c r="Z406" s="86"/>
      <c r="AA406" s="89">
        <v>3.3432467927108576</v>
      </c>
      <c r="AB406" s="86"/>
      <c r="AC406" s="91">
        <v>4.2820512521341954</v>
      </c>
      <c r="AD406" s="91">
        <v>4.3010752357379705</v>
      </c>
      <c r="AE406" s="88">
        <v>-4.4230762218952458E-3</v>
      </c>
      <c r="AF406" s="91">
        <v>2.4694896685663723</v>
      </c>
      <c r="AG406" s="88">
        <v>0.73398225011408136</v>
      </c>
      <c r="AH406" s="91">
        <v>2.9310600711679076</v>
      </c>
      <c r="AI406" s="88">
        <v>0.46092237899033339</v>
      </c>
      <c r="AJ406" s="91">
        <v>9.991453357937317</v>
      </c>
      <c r="AK406" s="91">
        <v>9.9999998509883898</v>
      </c>
      <c r="AL406" s="88">
        <v>-8.5464931784254717E-4</v>
      </c>
      <c r="AM406" s="91">
        <v>5.7628721717166904</v>
      </c>
      <c r="AN406" s="88">
        <v>0.73376279400640998</v>
      </c>
      <c r="AO406" s="91">
        <v>6.8396389109658022</v>
      </c>
      <c r="AP406" s="88">
        <v>0.46081591265268385</v>
      </c>
      <c r="AQ406" s="26"/>
      <c r="AR406" s="26"/>
      <c r="AS406" s="81">
        <v>8.152380222727259E-4</v>
      </c>
      <c r="AT406" s="81">
        <v>3.3130139022367032E-4</v>
      </c>
      <c r="AU406" s="26"/>
      <c r="AV406" s="26"/>
      <c r="AW406" s="26"/>
      <c r="AX406" s="26"/>
      <c r="AY406" s="26"/>
      <c r="AZ406" s="26"/>
      <c r="BA406" s="26"/>
      <c r="BB406" s="101">
        <v>0.60693270450051051</v>
      </c>
      <c r="BC406" s="101">
        <v>0.11426962057863888</v>
      </c>
      <c r="BD406" s="28">
        <v>4.3114091166761801</v>
      </c>
      <c r="BE406" s="99">
        <v>6.0745187187243053E-2</v>
      </c>
      <c r="BF406" s="99">
        <v>1.142696222813889E-2</v>
      </c>
      <c r="BG406" s="28">
        <v>4.315952391761483</v>
      </c>
      <c r="BH406" s="101">
        <v>0.59066930023467479</v>
      </c>
      <c r="BI406" s="101">
        <v>0.11280812437960788</v>
      </c>
      <c r="BJ406" s="28">
        <v>4.236052841788486</v>
      </c>
      <c r="BK406" s="99">
        <v>5.9117455596731663E-2</v>
      </c>
      <c r="BL406" s="99">
        <v>1.1280812606057991E-2</v>
      </c>
      <c r="BM406" s="28">
        <v>4.2405316585956374</v>
      </c>
      <c r="BN406" s="27">
        <v>23.588643441085555</v>
      </c>
      <c r="BO406" s="99">
        <v>2.3608821055393792</v>
      </c>
      <c r="BP406" s="27">
        <v>23.574983676145138</v>
      </c>
      <c r="BQ406" s="99">
        <v>2.3595149605954888</v>
      </c>
    </row>
    <row r="407" spans="1:69" s="2" customFormat="1" x14ac:dyDescent="0.25">
      <c r="A407" s="86" t="s">
        <v>366</v>
      </c>
      <c r="B407" s="86" t="s">
        <v>249</v>
      </c>
      <c r="C407" s="86" t="s">
        <v>141</v>
      </c>
      <c r="D407" s="87">
        <v>1527116200.3030839</v>
      </c>
      <c r="E407" s="87">
        <v>1467943617.1679652</v>
      </c>
      <c r="F407" s="88">
        <v>4.0309847355907043E-2</v>
      </c>
      <c r="G407" s="87">
        <v>1331650610.1632011</v>
      </c>
      <c r="H407" s="88">
        <v>0.14678444078956074</v>
      </c>
      <c r="I407" s="87">
        <v>1283877818.0785148</v>
      </c>
      <c r="J407" s="88">
        <v>0.18945602050248522</v>
      </c>
      <c r="K407" s="89">
        <v>439511805.28627467</v>
      </c>
      <c r="L407" s="89">
        <v>464844224.44465804</v>
      </c>
      <c r="M407" s="88">
        <v>-5.4496577189159671E-2</v>
      </c>
      <c r="N407" s="89">
        <v>441093853.12738425</v>
      </c>
      <c r="O407" s="88">
        <v>-3.5866467643852918E-3</v>
      </c>
      <c r="P407" s="89">
        <v>435199715.74829817</v>
      </c>
      <c r="Q407" s="88">
        <v>9.9083004467549803E-3</v>
      </c>
      <c r="R407" s="86"/>
      <c r="S407" s="86"/>
      <c r="T407" s="86"/>
      <c r="U407" s="86"/>
      <c r="V407" s="86"/>
      <c r="W407" s="86"/>
      <c r="X407" s="86"/>
      <c r="Y407" s="87">
        <v>1396820981.7385936</v>
      </c>
      <c r="Z407" s="90">
        <v>130295218.56449033</v>
      </c>
      <c r="AA407" s="86"/>
      <c r="AB407" s="86"/>
      <c r="AC407" s="91">
        <v>3.4745737928663858</v>
      </c>
      <c r="AD407" s="91">
        <v>3.15792590285852</v>
      </c>
      <c r="AE407" s="88">
        <v>0.10027084223896436</v>
      </c>
      <c r="AF407" s="91">
        <v>3.0189734015146916</v>
      </c>
      <c r="AG407" s="88">
        <v>0.15091235687042107</v>
      </c>
      <c r="AH407" s="91">
        <v>2.950088825014439</v>
      </c>
      <c r="AI407" s="88">
        <v>0.17778616135376185</v>
      </c>
      <c r="AJ407" s="86"/>
      <c r="AK407" s="86"/>
      <c r="AL407" s="86"/>
      <c r="AM407" s="86"/>
      <c r="AN407" s="86"/>
      <c r="AO407" s="86"/>
      <c r="AP407" s="86"/>
      <c r="AQ407" s="26"/>
      <c r="AR407" s="26"/>
      <c r="AS407" s="26"/>
      <c r="AT407" s="26"/>
      <c r="AU407" s="50">
        <v>28.34985605745403</v>
      </c>
      <c r="AV407" s="50">
        <v>31.093772397987145</v>
      </c>
      <c r="AW407" s="50">
        <v>-2.7439163405331151</v>
      </c>
      <c r="AX407" s="26"/>
      <c r="AY407" s="26"/>
      <c r="AZ407" s="50">
        <v>8.5321089867706785</v>
      </c>
      <c r="BA407" s="26"/>
      <c r="BB407" s="101">
        <v>80918.664111116508</v>
      </c>
      <c r="BC407" s="101">
        <v>78883.050228911903</v>
      </c>
      <c r="BD407" s="28">
        <v>2.5805466146370186E-2</v>
      </c>
      <c r="BE407" s="99"/>
      <c r="BF407" s="99"/>
      <c r="BG407" s="26"/>
      <c r="BH407" s="101">
        <v>9891.7862387543391</v>
      </c>
      <c r="BI407" s="101">
        <v>9772.2098179665227</v>
      </c>
      <c r="BJ407" s="28">
        <v>1.2236374680368749E-2</v>
      </c>
      <c r="BK407" s="99"/>
      <c r="BL407" s="99"/>
      <c r="BM407" s="26"/>
      <c r="BN407" s="27">
        <v>2332838.7178316955</v>
      </c>
      <c r="BO407" s="99"/>
      <c r="BP407" s="27">
        <v>292058.63992606208</v>
      </c>
      <c r="BQ407" s="99"/>
    </row>
    <row r="408" spans="1:69" s="2" customFormat="1" x14ac:dyDescent="0.25">
      <c r="A408" s="86" t="s">
        <v>366</v>
      </c>
      <c r="B408" s="86" t="s">
        <v>249</v>
      </c>
      <c r="C408" s="86" t="s">
        <v>291</v>
      </c>
      <c r="D408" s="87">
        <v>723004247.22948241</v>
      </c>
      <c r="E408" s="87">
        <v>704399423.82455754</v>
      </c>
      <c r="F408" s="88">
        <v>2.6412320589232499E-2</v>
      </c>
      <c r="G408" s="87">
        <v>642671688.58769703</v>
      </c>
      <c r="H408" s="88">
        <v>0.12499781781008616</v>
      </c>
      <c r="I408" s="87">
        <v>623288972.56572294</v>
      </c>
      <c r="J408" s="88">
        <v>0.15998241434192059</v>
      </c>
      <c r="K408" s="89">
        <v>207387012.00189018</v>
      </c>
      <c r="L408" s="89">
        <v>221225726.21316931</v>
      </c>
      <c r="M408" s="88">
        <v>-6.2554723847733584E-2</v>
      </c>
      <c r="N408" s="89">
        <v>209512161.67635792</v>
      </c>
      <c r="O408" s="88">
        <v>-1.014332369760257E-2</v>
      </c>
      <c r="P408" s="89">
        <v>205275861.17507565</v>
      </c>
      <c r="Q408" s="88">
        <v>1.0284457289471432E-2</v>
      </c>
      <c r="R408" s="86"/>
      <c r="S408" s="86"/>
      <c r="T408" s="86"/>
      <c r="U408" s="86"/>
      <c r="V408" s="86"/>
      <c r="W408" s="86"/>
      <c r="X408" s="86"/>
      <c r="Y408" s="87">
        <v>666374128.40065575</v>
      </c>
      <c r="Z408" s="90">
        <v>56630118.828826696</v>
      </c>
      <c r="AA408" s="86"/>
      <c r="AB408" s="86"/>
      <c r="AC408" s="91">
        <v>3.4862561558237446</v>
      </c>
      <c r="AD408" s="91">
        <v>3.184075540770563</v>
      </c>
      <c r="AE408" s="88">
        <v>9.4903720462628322E-2</v>
      </c>
      <c r="AF408" s="91">
        <v>3.0674672221675534</v>
      </c>
      <c r="AG408" s="88">
        <v>0.13652596860033075</v>
      </c>
      <c r="AH408" s="91">
        <v>3.0363481073604279</v>
      </c>
      <c r="AI408" s="88">
        <v>0.14817406718705675</v>
      </c>
      <c r="AJ408" s="86"/>
      <c r="AK408" s="86"/>
      <c r="AL408" s="86"/>
      <c r="AM408" s="86"/>
      <c r="AN408" s="86"/>
      <c r="AO408" s="86"/>
      <c r="AP408" s="86"/>
      <c r="AQ408" s="26"/>
      <c r="AR408" s="26"/>
      <c r="AS408" s="26"/>
      <c r="AT408" s="26"/>
      <c r="AU408" s="50">
        <v>26.916827262365445</v>
      </c>
      <c r="AV408" s="50">
        <v>30.441463009773528</v>
      </c>
      <c r="AW408" s="50">
        <v>-3.5246357474080838</v>
      </c>
      <c r="AX408" s="26"/>
      <c r="AY408" s="26"/>
      <c r="AZ408" s="50">
        <v>7.8326121936116682</v>
      </c>
      <c r="BA408" s="26"/>
      <c r="BB408" s="101">
        <v>39170.702837022814</v>
      </c>
      <c r="BC408" s="101">
        <v>38702.3392329298</v>
      </c>
      <c r="BD408" s="28">
        <v>1.210168722035561E-2</v>
      </c>
      <c r="BE408" s="99"/>
      <c r="BF408" s="99"/>
      <c r="BG408" s="26"/>
      <c r="BH408" s="101">
        <v>4784.0978541422292</v>
      </c>
      <c r="BI408" s="101">
        <v>4794.307495732106</v>
      </c>
      <c r="BJ408" s="28">
        <v>-2.1295341608700393E-3</v>
      </c>
      <c r="BK408" s="99"/>
      <c r="BL408" s="99"/>
      <c r="BM408" s="26"/>
      <c r="BN408" s="27">
        <v>1112167.6253875266</v>
      </c>
      <c r="BO408" s="99"/>
      <c r="BP408" s="27">
        <v>139150.35812285217</v>
      </c>
      <c r="BQ408" s="99"/>
    </row>
    <row r="409" spans="1:69" s="2" customFormat="1" x14ac:dyDescent="0.25">
      <c r="A409" s="86" t="s">
        <v>366</v>
      </c>
      <c r="B409" s="86" t="s">
        <v>249</v>
      </c>
      <c r="C409" s="86" t="s">
        <v>287</v>
      </c>
      <c r="D409" s="87">
        <v>183423727.6455965</v>
      </c>
      <c r="E409" s="87">
        <v>179878605.29914939</v>
      </c>
      <c r="F409" s="88">
        <v>1.9708415798262109E-2</v>
      </c>
      <c r="G409" s="87">
        <v>163269202.72508571</v>
      </c>
      <c r="H409" s="88">
        <v>0.1234435189497874</v>
      </c>
      <c r="I409" s="87">
        <v>157843656.72940111</v>
      </c>
      <c r="J409" s="88">
        <v>0.16205954326088964</v>
      </c>
      <c r="K409" s="89">
        <v>79276578.952934057</v>
      </c>
      <c r="L409" s="89">
        <v>86250120.339531168</v>
      </c>
      <c r="M409" s="88">
        <v>-8.0852540948872356E-2</v>
      </c>
      <c r="N409" s="89">
        <v>79069952.285030663</v>
      </c>
      <c r="O409" s="88">
        <v>2.6132135145162036E-3</v>
      </c>
      <c r="P409" s="89">
        <v>74663766.155256063</v>
      </c>
      <c r="Q409" s="88">
        <v>6.1781142784655366E-2</v>
      </c>
      <c r="R409" s="89">
        <v>95103629.119903713</v>
      </c>
      <c r="S409" s="89">
        <v>105529131.28029183</v>
      </c>
      <c r="T409" s="88">
        <v>-9.8792646484479635E-2</v>
      </c>
      <c r="U409" s="89">
        <v>97406011.68744649</v>
      </c>
      <c r="V409" s="88">
        <v>-2.3636965805874415E-2</v>
      </c>
      <c r="W409" s="89">
        <v>96462917.343198374</v>
      </c>
      <c r="X409" s="88">
        <v>-1.4091303277284762E-2</v>
      </c>
      <c r="Y409" s="87">
        <v>168669662.35345513</v>
      </c>
      <c r="Z409" s="90">
        <v>14754065.292141387</v>
      </c>
      <c r="AA409" s="89">
        <v>86016802.954601735</v>
      </c>
      <c r="AB409" s="89">
        <v>9086826.1653019711</v>
      </c>
      <c r="AC409" s="91">
        <v>2.3137190084160149</v>
      </c>
      <c r="AD409" s="91">
        <v>2.0855461371073045</v>
      </c>
      <c r="AE409" s="88">
        <v>0.1094067722832499</v>
      </c>
      <c r="AF409" s="91">
        <v>2.0648703838410616</v>
      </c>
      <c r="AG409" s="88">
        <v>0.12051537303375251</v>
      </c>
      <c r="AH409" s="91">
        <v>2.1140596685302553</v>
      </c>
      <c r="AI409" s="88">
        <v>9.4443568863204083E-2</v>
      </c>
      <c r="AJ409" s="91">
        <v>1.9286722214810703</v>
      </c>
      <c r="AK409" s="91">
        <v>1.7045398092151522</v>
      </c>
      <c r="AL409" s="88">
        <v>0.13149145068610563</v>
      </c>
      <c r="AM409" s="91">
        <v>1.6761717259195363</v>
      </c>
      <c r="AN409" s="88">
        <v>0.1506411853015919</v>
      </c>
      <c r="AO409" s="91">
        <v>1.6363143586858429</v>
      </c>
      <c r="AP409" s="88">
        <v>0.17866851882301268</v>
      </c>
      <c r="AQ409" s="26"/>
      <c r="AR409" s="26"/>
      <c r="AS409" s="26"/>
      <c r="AT409" s="26"/>
      <c r="AU409" s="50">
        <v>27.441266713024397</v>
      </c>
      <c r="AV409" s="50">
        <v>32.139185460307345</v>
      </c>
      <c r="AW409" s="50">
        <v>-4.697918747282948</v>
      </c>
      <c r="AX409" s="50">
        <v>25.71596034187565</v>
      </c>
      <c r="AY409" s="50">
        <v>28.980564926363307</v>
      </c>
      <c r="AZ409" s="50">
        <v>8.0437059488009979</v>
      </c>
      <c r="BA409" s="50">
        <v>9.5546576396633434</v>
      </c>
      <c r="BB409" s="101">
        <v>10042.502394434976</v>
      </c>
      <c r="BC409" s="101">
        <v>9989.3805929443552</v>
      </c>
      <c r="BD409" s="28">
        <v>5.3178273664076315E-3</v>
      </c>
      <c r="BE409" s="99">
        <v>5166.7209432781874</v>
      </c>
      <c r="BF409" s="99">
        <v>5813.5082661499691</v>
      </c>
      <c r="BG409" s="28">
        <v>-0.11125593931598905</v>
      </c>
      <c r="BH409" s="101">
        <v>1226.6431342887572</v>
      </c>
      <c r="BI409" s="101">
        <v>1237.9208031625212</v>
      </c>
      <c r="BJ409" s="28">
        <v>-9.1101699276342311E-3</v>
      </c>
      <c r="BK409" s="99">
        <v>631.68077065338673</v>
      </c>
      <c r="BL409" s="99">
        <v>720.56088406928995</v>
      </c>
      <c r="BM409" s="28">
        <v>-0.12334851277793815</v>
      </c>
      <c r="BN409" s="27">
        <v>434262.31685293687</v>
      </c>
      <c r="BO409" s="99">
        <v>225161.28558094602</v>
      </c>
      <c r="BP409" s="27">
        <v>55104.46053577472</v>
      </c>
      <c r="BQ409" s="99">
        <v>28569.546497843523</v>
      </c>
    </row>
    <row r="410" spans="1:69" s="2" customFormat="1" x14ac:dyDescent="0.25">
      <c r="A410" s="86" t="s">
        <v>366</v>
      </c>
      <c r="B410" s="86" t="s">
        <v>249</v>
      </c>
      <c r="C410" s="86" t="s">
        <v>288</v>
      </c>
      <c r="D410" s="87">
        <v>93034667.137024447</v>
      </c>
      <c r="E410" s="87">
        <v>95805953.107500985</v>
      </c>
      <c r="F410" s="88">
        <v>-2.8926031009440103E-2</v>
      </c>
      <c r="G410" s="87">
        <v>84782884.3135463</v>
      </c>
      <c r="H410" s="88">
        <v>9.7328404079309053E-2</v>
      </c>
      <c r="I410" s="87">
        <v>81818152.331660926</v>
      </c>
      <c r="J410" s="88">
        <v>0.13709078591625809</v>
      </c>
      <c r="K410" s="89">
        <v>45080005.897631593</v>
      </c>
      <c r="L410" s="89">
        <v>49287863.078017831</v>
      </c>
      <c r="M410" s="88">
        <v>-8.5373090201245172E-2</v>
      </c>
      <c r="N410" s="89">
        <v>44291683.427836873</v>
      </c>
      <c r="O410" s="88">
        <v>1.779843096456496E-2</v>
      </c>
      <c r="P410" s="89">
        <v>41821223.069239832</v>
      </c>
      <c r="Q410" s="88">
        <v>7.7921748558057988E-2</v>
      </c>
      <c r="R410" s="89">
        <v>47295314.503408037</v>
      </c>
      <c r="S410" s="89">
        <v>51254081.260642931</v>
      </c>
      <c r="T410" s="88">
        <v>-7.7238078604966787E-2</v>
      </c>
      <c r="U410" s="89">
        <v>45991925.348812252</v>
      </c>
      <c r="V410" s="88">
        <v>2.8339521442309983E-2</v>
      </c>
      <c r="W410" s="89">
        <v>44930593.303420559</v>
      </c>
      <c r="X410" s="88">
        <v>5.2630535813722554E-2</v>
      </c>
      <c r="Y410" s="87">
        <v>88814136.357388318</v>
      </c>
      <c r="Z410" s="90">
        <v>4220530.779636126</v>
      </c>
      <c r="AA410" s="89">
        <v>43889522.957874477</v>
      </c>
      <c r="AB410" s="89">
        <v>3405791.5455335625</v>
      </c>
      <c r="AC410" s="91">
        <v>2.0637678563815869</v>
      </c>
      <c r="AD410" s="91">
        <v>1.9438041563264692</v>
      </c>
      <c r="AE410" s="88">
        <v>6.1715939676676636E-2</v>
      </c>
      <c r="AF410" s="91">
        <v>1.9141942177853895</v>
      </c>
      <c r="AG410" s="88">
        <v>7.8139217643884318E-2</v>
      </c>
      <c r="AH410" s="91">
        <v>1.9563787552602561</v>
      </c>
      <c r="AI410" s="88">
        <v>5.4891774321606197E-2</v>
      </c>
      <c r="AJ410" s="91">
        <v>1.9671011412836781</v>
      </c>
      <c r="AK410" s="91">
        <v>1.8692355955089301</v>
      </c>
      <c r="AL410" s="88">
        <v>5.2355918114271961E-2</v>
      </c>
      <c r="AM410" s="91">
        <v>1.8434297688243189</v>
      </c>
      <c r="AN410" s="88">
        <v>6.708765072088041E-2</v>
      </c>
      <c r="AO410" s="91">
        <v>1.8209898048560182</v>
      </c>
      <c r="AP410" s="88">
        <v>8.0237317110741613E-2</v>
      </c>
      <c r="AQ410" s="26"/>
      <c r="AR410" s="26"/>
      <c r="AS410" s="26"/>
      <c r="AT410" s="26"/>
      <c r="AU410" s="50">
        <v>22.697151290086399</v>
      </c>
      <c r="AV410" s="50">
        <v>24.323231501650401</v>
      </c>
      <c r="AW410" s="50">
        <v>-1.6260802115640018</v>
      </c>
      <c r="AX410" s="50">
        <v>22.712528752584195</v>
      </c>
      <c r="AY410" s="50">
        <v>24.726561755895066</v>
      </c>
      <c r="AZ410" s="50">
        <v>4.5365140861094204</v>
      </c>
      <c r="BA410" s="50">
        <v>7.2011182953189703</v>
      </c>
      <c r="BB410" s="101">
        <v>5087.9560105934988</v>
      </c>
      <c r="BC410" s="101">
        <v>5319.3802989803698</v>
      </c>
      <c r="BD410" s="28">
        <v>-4.3505873876178942E-2</v>
      </c>
      <c r="BE410" s="99">
        <v>2576.0652172839286</v>
      </c>
      <c r="BF410" s="99">
        <v>2828.520995500734</v>
      </c>
      <c r="BG410" s="28">
        <v>-8.9253634184926045E-2</v>
      </c>
      <c r="BH410" s="101">
        <v>621.22890196690184</v>
      </c>
      <c r="BI410" s="101">
        <v>659.17681120268071</v>
      </c>
      <c r="BJ410" s="28">
        <v>-5.7568634986631555E-2</v>
      </c>
      <c r="BK410" s="99">
        <v>314.80316840687254</v>
      </c>
      <c r="BL410" s="99">
        <v>350.56551058551497</v>
      </c>
      <c r="BM410" s="28">
        <v>-0.10201329309010494</v>
      </c>
      <c r="BN410" s="27">
        <v>225092.70595628256</v>
      </c>
      <c r="BO410" s="99">
        <v>114428.63878844226</v>
      </c>
      <c r="BP410" s="27">
        <v>28281.63374883186</v>
      </c>
      <c r="BQ410" s="99">
        <v>14377.432534188716</v>
      </c>
    </row>
    <row r="411" spans="1:69" s="2" customFormat="1" x14ac:dyDescent="0.25">
      <c r="A411" s="86" t="s">
        <v>366</v>
      </c>
      <c r="B411" s="86" t="s">
        <v>249</v>
      </c>
      <c r="C411" s="86" t="s">
        <v>139</v>
      </c>
      <c r="D411" s="87">
        <v>4237263.7277316293</v>
      </c>
      <c r="E411" s="87">
        <v>4718667.1671403777</v>
      </c>
      <c r="F411" s="88">
        <v>-0.10202106280373449</v>
      </c>
      <c r="G411" s="87">
        <v>4015422.3769899486</v>
      </c>
      <c r="H411" s="88">
        <v>5.5247326411518881E-2</v>
      </c>
      <c r="I411" s="87">
        <v>3850827.5410481798</v>
      </c>
      <c r="J411" s="88">
        <v>0.10035146538353235</v>
      </c>
      <c r="K411" s="89">
        <v>1409262.0280932609</v>
      </c>
      <c r="L411" s="89">
        <v>1589273.6890565623</v>
      </c>
      <c r="M411" s="88">
        <v>-0.11326662122630453</v>
      </c>
      <c r="N411" s="89">
        <v>1415996.4841515406</v>
      </c>
      <c r="O411" s="88">
        <v>-4.7559836014104727E-3</v>
      </c>
      <c r="P411" s="89">
        <v>1416490.2317027911</v>
      </c>
      <c r="Q411" s="88">
        <v>-5.1028968980894049E-3</v>
      </c>
      <c r="R411" s="89">
        <v>911583.68924377381</v>
      </c>
      <c r="S411" s="89">
        <v>1032373.369426111</v>
      </c>
      <c r="T411" s="88">
        <v>-0.11700193336978781</v>
      </c>
      <c r="U411" s="89">
        <v>891855.31629767036</v>
      </c>
      <c r="V411" s="88">
        <v>2.2120598022559532E-2</v>
      </c>
      <c r="W411" s="89">
        <v>874192.2855789297</v>
      </c>
      <c r="X411" s="88">
        <v>4.2772516163399714E-2</v>
      </c>
      <c r="Y411" s="87">
        <v>4182414.986671044</v>
      </c>
      <c r="Z411" s="90">
        <v>54848.741060585067</v>
      </c>
      <c r="AA411" s="89">
        <v>892785.8787005496</v>
      </c>
      <c r="AB411" s="89">
        <v>18797.810543224263</v>
      </c>
      <c r="AC411" s="91">
        <v>3.0067252528365289</v>
      </c>
      <c r="AD411" s="91">
        <v>2.9690714693335871</v>
      </c>
      <c r="AE411" s="88">
        <v>1.2682006442705554E-2</v>
      </c>
      <c r="AF411" s="91">
        <v>2.8357573072619413</v>
      </c>
      <c r="AG411" s="88">
        <v>6.0290048494899343E-2</v>
      </c>
      <c r="AH411" s="91">
        <v>2.7185697824537933</v>
      </c>
      <c r="AI411" s="88">
        <v>0.10599524508899866</v>
      </c>
      <c r="AJ411" s="91">
        <v>4.6482443441333983</v>
      </c>
      <c r="AK411" s="91">
        <v>4.5706982637138838</v>
      </c>
      <c r="AL411" s="88">
        <v>1.6965915478416433E-2</v>
      </c>
      <c r="AM411" s="91">
        <v>4.5023248767065036</v>
      </c>
      <c r="AN411" s="88">
        <v>3.2409804139597369E-2</v>
      </c>
      <c r="AO411" s="91">
        <v>4.4050120374809616</v>
      </c>
      <c r="AP411" s="88">
        <v>5.5217171844899396E-2</v>
      </c>
      <c r="AQ411" s="26"/>
      <c r="AR411" s="26"/>
      <c r="AS411" s="81">
        <v>100</v>
      </c>
      <c r="AT411" s="81">
        <v>99.999999999999957</v>
      </c>
      <c r="AU411" s="50">
        <v>13.327163227037317</v>
      </c>
      <c r="AV411" s="50">
        <v>9.399080163710769</v>
      </c>
      <c r="AW411" s="50">
        <v>3.9280830633265484</v>
      </c>
      <c r="AX411" s="50">
        <v>13.753143880741971</v>
      </c>
      <c r="AY411" s="50">
        <v>10.414505272218918</v>
      </c>
      <c r="AZ411" s="50">
        <v>1.2944377453217364</v>
      </c>
      <c r="BA411" s="50">
        <v>2.0621047485852273</v>
      </c>
      <c r="BB411" s="101">
        <v>236.48410393488979</v>
      </c>
      <c r="BC411" s="101">
        <v>267.12802300457116</v>
      </c>
      <c r="BD411" s="28">
        <v>-0.11471622754141743</v>
      </c>
      <c r="BE411" s="99">
        <v>50.736331331228818</v>
      </c>
      <c r="BF411" s="99">
        <v>58.04995525893564</v>
      </c>
      <c r="BG411" s="28">
        <v>-0.12598845072462023</v>
      </c>
      <c r="BH411" s="101">
        <v>28.814649262255784</v>
      </c>
      <c r="BI411" s="101">
        <v>33.085630913215766</v>
      </c>
      <c r="BJ411" s="28">
        <v>-0.12908871715829895</v>
      </c>
      <c r="BK411" s="99">
        <v>6.1894627264154813</v>
      </c>
      <c r="BL411" s="99">
        <v>7.1917238512719424</v>
      </c>
      <c r="BM411" s="28">
        <v>-0.13936312705877871</v>
      </c>
      <c r="BN411" s="27">
        <v>10630.635488341934</v>
      </c>
      <c r="BO411" s="99">
        <v>2287.0216583512824</v>
      </c>
      <c r="BP411" s="27">
        <v>1326.1772579660719</v>
      </c>
      <c r="BQ411" s="99">
        <v>285.30959979481338</v>
      </c>
    </row>
    <row r="412" spans="1:69" s="2" customFormat="1" x14ac:dyDescent="0.25">
      <c r="A412" s="86" t="s">
        <v>366</v>
      </c>
      <c r="B412" s="86" t="s">
        <v>249</v>
      </c>
      <c r="C412" s="86" t="s">
        <v>167</v>
      </c>
      <c r="D412" s="87">
        <v>2026256.8548461902</v>
      </c>
      <c r="E412" s="87">
        <v>2286431.3843746148</v>
      </c>
      <c r="F412" s="88">
        <v>-0.11379065705030444</v>
      </c>
      <c r="G412" s="87">
        <v>2047968.3906305265</v>
      </c>
      <c r="H412" s="88">
        <v>-1.0601499458520328E-2</v>
      </c>
      <c r="I412" s="87">
        <v>2035042.0825989139</v>
      </c>
      <c r="J412" s="88">
        <v>-4.3169759622387182E-3</v>
      </c>
      <c r="K412" s="89">
        <v>734828.62606786157</v>
      </c>
      <c r="L412" s="89">
        <v>846577.28594838467</v>
      </c>
      <c r="M412" s="88">
        <v>-0.13200054116185719</v>
      </c>
      <c r="N412" s="89">
        <v>784669.45960859</v>
      </c>
      <c r="O412" s="88">
        <v>-6.3518253361855209E-2</v>
      </c>
      <c r="P412" s="89">
        <v>796840.76491036324</v>
      </c>
      <c r="Q412" s="88">
        <v>-7.7822498011227412E-2</v>
      </c>
      <c r="R412" s="89">
        <v>483152.35594443389</v>
      </c>
      <c r="S412" s="89">
        <v>574039.21940074663</v>
      </c>
      <c r="T412" s="88">
        <v>-0.15832866533264353</v>
      </c>
      <c r="U412" s="89">
        <v>522697.38173603301</v>
      </c>
      <c r="V412" s="88">
        <v>-7.5655679889304911E-2</v>
      </c>
      <c r="W412" s="89">
        <v>519426.62116313801</v>
      </c>
      <c r="X412" s="88">
        <v>-6.9835206246218459E-2</v>
      </c>
      <c r="Y412" s="87">
        <v>1986379.2381492341</v>
      </c>
      <c r="Z412" s="90">
        <v>39877.616696956014</v>
      </c>
      <c r="AA412" s="89">
        <v>469886.06874704035</v>
      </c>
      <c r="AB412" s="89">
        <v>13266.287197393554</v>
      </c>
      <c r="AC412" s="91">
        <v>2.7574549806107647</v>
      </c>
      <c r="AD412" s="91">
        <v>2.7007946259900213</v>
      </c>
      <c r="AE412" s="88">
        <v>2.0979142240396591E-2</v>
      </c>
      <c r="AF412" s="91">
        <v>2.6099759147655588</v>
      </c>
      <c r="AG412" s="88">
        <v>5.6505910652609674E-2</v>
      </c>
      <c r="AH412" s="91">
        <v>2.5538880190546429</v>
      </c>
      <c r="AI412" s="88">
        <v>7.9708648162057971E-2</v>
      </c>
      <c r="AJ412" s="91">
        <v>4.1938258810420139</v>
      </c>
      <c r="AK412" s="91">
        <v>3.9830577896079569</v>
      </c>
      <c r="AL412" s="88">
        <v>5.2916152003609891E-2</v>
      </c>
      <c r="AM412" s="91">
        <v>3.9180766198380717</v>
      </c>
      <c r="AN412" s="88">
        <v>7.0378731188605131E-2</v>
      </c>
      <c r="AO412" s="91">
        <v>3.9178625039315449</v>
      </c>
      <c r="AP412" s="88">
        <v>7.0437228675978777E-2</v>
      </c>
      <c r="AQ412" s="26"/>
      <c r="AR412" s="26"/>
      <c r="AS412" s="26"/>
      <c r="AT412" s="26"/>
      <c r="AU412" s="50">
        <v>15.323307320584901</v>
      </c>
      <c r="AV412" s="50">
        <v>12.693969659253115</v>
      </c>
      <c r="AW412" s="50">
        <v>2.6293376613317854</v>
      </c>
      <c r="AX412" s="50">
        <v>16.028693208947935</v>
      </c>
      <c r="AY412" s="50">
        <v>13.835782776107758</v>
      </c>
      <c r="AZ412" s="50">
        <v>1.9680435183516285</v>
      </c>
      <c r="BA412" s="50">
        <v>2.7457771930888146</v>
      </c>
      <c r="BB412" s="101">
        <v>112.45578683666787</v>
      </c>
      <c r="BC412" s="101">
        <v>127.79074020008133</v>
      </c>
      <c r="BD412" s="28">
        <v>-0.12000050503975171</v>
      </c>
      <c r="BE412" s="99">
        <v>26.787812647550652</v>
      </c>
      <c r="BF412" s="99">
        <v>32.002543885012749</v>
      </c>
      <c r="BG412" s="28">
        <v>-0.16294739743812148</v>
      </c>
      <c r="BH412" s="101">
        <v>13.709879654505309</v>
      </c>
      <c r="BI412" s="101">
        <v>15.834078487770599</v>
      </c>
      <c r="BJ412" s="28">
        <v>-0.13415361272245227</v>
      </c>
      <c r="BK412" s="99">
        <v>3.2698982430621433</v>
      </c>
      <c r="BL412" s="99">
        <v>3.9659893482194377</v>
      </c>
      <c r="BM412" s="28">
        <v>-0.17551512221529542</v>
      </c>
      <c r="BN412" s="27">
        <v>5083.5632176134168</v>
      </c>
      <c r="BO412" s="99">
        <v>1212.1540955225196</v>
      </c>
      <c r="BP412" s="27">
        <v>634.65534188964375</v>
      </c>
      <c r="BQ412" s="99">
        <v>151.33351749589042</v>
      </c>
    </row>
    <row r="413" spans="1:69" s="2" customFormat="1" x14ac:dyDescent="0.25">
      <c r="A413" s="86" t="s">
        <v>366</v>
      </c>
      <c r="B413" s="86" t="s">
        <v>249</v>
      </c>
      <c r="C413" s="86" t="s">
        <v>168</v>
      </c>
      <c r="D413" s="87">
        <v>1969467.2674759196</v>
      </c>
      <c r="E413" s="87">
        <v>2097697.3534190394</v>
      </c>
      <c r="F413" s="88">
        <v>-6.1128973507125546E-2</v>
      </c>
      <c r="G413" s="87">
        <v>1717236.0853718149</v>
      </c>
      <c r="H413" s="88">
        <v>0.14688206487897773</v>
      </c>
      <c r="I413" s="87">
        <v>1574674.8155427503</v>
      </c>
      <c r="J413" s="88">
        <v>0.25071363816604531</v>
      </c>
      <c r="K413" s="89">
        <v>614617.09346314531</v>
      </c>
      <c r="L413" s="89">
        <v>664547.646271682</v>
      </c>
      <c r="M413" s="88">
        <v>-7.5134646986807552E-2</v>
      </c>
      <c r="N413" s="89">
        <v>571320.75871887989</v>
      </c>
      <c r="O413" s="88">
        <v>7.5782883929077588E-2</v>
      </c>
      <c r="P413" s="89">
        <v>556240.21870287333</v>
      </c>
      <c r="Q413" s="88">
        <v>0.10494903604130636</v>
      </c>
      <c r="R413" s="89">
        <v>407971.3946530344</v>
      </c>
      <c r="S413" s="89">
        <v>435836.09115341608</v>
      </c>
      <c r="T413" s="88">
        <v>-6.393388951942762E-2</v>
      </c>
      <c r="U413" s="89">
        <v>351927.68071199115</v>
      </c>
      <c r="V413" s="88">
        <v>0.15924781428860671</v>
      </c>
      <c r="W413" s="89">
        <v>335818.73157270253</v>
      </c>
      <c r="X413" s="88">
        <v>0.21485598120875307</v>
      </c>
      <c r="Y413" s="87">
        <v>1956386.5999977982</v>
      </c>
      <c r="Z413" s="90">
        <v>13080.667478121371</v>
      </c>
      <c r="AA413" s="89">
        <v>402662.63898539403</v>
      </c>
      <c r="AB413" s="89">
        <v>5308.7556676403892</v>
      </c>
      <c r="AC413" s="91">
        <v>3.2043808875843056</v>
      </c>
      <c r="AD413" s="91">
        <v>3.156579314045834</v>
      </c>
      <c r="AE413" s="88">
        <v>1.5143472975878945E-2</v>
      </c>
      <c r="AF413" s="91">
        <v>3.0057302472651553</v>
      </c>
      <c r="AG413" s="88">
        <v>6.6090641533749744E-2</v>
      </c>
      <c r="AH413" s="91">
        <v>2.830925852889278</v>
      </c>
      <c r="AI413" s="88">
        <v>0.13191975138235246</v>
      </c>
      <c r="AJ413" s="91">
        <v>4.8274641146124564</v>
      </c>
      <c r="AK413" s="91">
        <v>4.8130418659629575</v>
      </c>
      <c r="AL413" s="88">
        <v>2.996493496449865E-3</v>
      </c>
      <c r="AM413" s="91">
        <v>4.8795141146545902</v>
      </c>
      <c r="AN413" s="88">
        <v>-1.0667045697401017E-2</v>
      </c>
      <c r="AO413" s="91">
        <v>4.6890618881449848</v>
      </c>
      <c r="AP413" s="88">
        <v>2.9515973507917199E-2</v>
      </c>
      <c r="AQ413" s="26"/>
      <c r="AR413" s="26"/>
      <c r="AS413" s="26"/>
      <c r="AT413" s="26"/>
      <c r="AU413" s="50">
        <v>10.757696749678331</v>
      </c>
      <c r="AV413" s="50">
        <v>6.9345659873676455</v>
      </c>
      <c r="AW413" s="50">
        <v>3.8231307623106856</v>
      </c>
      <c r="AX413" s="50">
        <v>11.080914108416968</v>
      </c>
      <c r="AY413" s="50">
        <v>6.3007339292351929</v>
      </c>
      <c r="AZ413" s="50">
        <v>0.6641728803589424</v>
      </c>
      <c r="BA413" s="50">
        <v>1.3012568374200113</v>
      </c>
      <c r="BB413" s="101">
        <v>110.42516996362883</v>
      </c>
      <c r="BC413" s="101">
        <v>120.06550900007079</v>
      </c>
      <c r="BD413" s="28">
        <v>-8.0292326386891627E-2</v>
      </c>
      <c r="BE413" s="99">
        <v>22.853761852842492</v>
      </c>
      <c r="BF413" s="99">
        <v>24.797018674638434</v>
      </c>
      <c r="BG413" s="28">
        <v>-7.8366550725045017E-2</v>
      </c>
      <c r="BH413" s="101">
        <v>13.451715021361245</v>
      </c>
      <c r="BI413" s="101">
        <v>14.870397307313787</v>
      </c>
      <c r="BJ413" s="28">
        <v>-9.54031191389072E-2</v>
      </c>
      <c r="BK413" s="99">
        <v>2.7862201062346412</v>
      </c>
      <c r="BL413" s="99">
        <v>3.0718028986869736</v>
      </c>
      <c r="BM413" s="28">
        <v>-9.2969113537331227E-2</v>
      </c>
      <c r="BN413" s="27">
        <v>4941.0869778373562</v>
      </c>
      <c r="BO413" s="99">
        <v>1023.5367597826302</v>
      </c>
      <c r="BP413" s="27">
        <v>617.98102805932308</v>
      </c>
      <c r="BQ413" s="99">
        <v>128.01620948335926</v>
      </c>
    </row>
    <row r="414" spans="1:69" s="2" customFormat="1" x14ac:dyDescent="0.25">
      <c r="A414" s="86" t="s">
        <v>366</v>
      </c>
      <c r="B414" s="86" t="s">
        <v>249</v>
      </c>
      <c r="C414" s="86" t="s">
        <v>192</v>
      </c>
      <c r="D414" s="87">
        <v>241539.60540951966</v>
      </c>
      <c r="E414" s="87">
        <v>334538.42934672354</v>
      </c>
      <c r="F414" s="88">
        <v>-0.27799145263762121</v>
      </c>
      <c r="G414" s="87">
        <v>250217.90098760725</v>
      </c>
      <c r="H414" s="88">
        <v>-3.4682952513926689E-2</v>
      </c>
      <c r="I414" s="87">
        <v>241110.6429065156</v>
      </c>
      <c r="J414" s="88">
        <v>1.7791106101043477E-3</v>
      </c>
      <c r="K414" s="89">
        <v>59816.308562254097</v>
      </c>
      <c r="L414" s="89">
        <v>78148.756836495755</v>
      </c>
      <c r="M414" s="88">
        <v>-0.23458400384534764</v>
      </c>
      <c r="N414" s="89">
        <v>60006.265824070564</v>
      </c>
      <c r="O414" s="88">
        <v>-3.1656237762468656E-3</v>
      </c>
      <c r="P414" s="89">
        <v>63409.248089554392</v>
      </c>
      <c r="Q414" s="88">
        <v>-5.6662705134523934E-2</v>
      </c>
      <c r="R414" s="89">
        <v>20459.938646305349</v>
      </c>
      <c r="S414" s="89">
        <v>22498.058871947931</v>
      </c>
      <c r="T414" s="88">
        <v>-9.0590936633375307E-2</v>
      </c>
      <c r="U414" s="89">
        <v>17230.253849646113</v>
      </c>
      <c r="V414" s="88">
        <v>0.18744267059800571</v>
      </c>
      <c r="W414" s="89">
        <v>18946.932843088896</v>
      </c>
      <c r="X414" s="88">
        <v>7.9854919830379734E-2</v>
      </c>
      <c r="Y414" s="87">
        <v>239649.14852401198</v>
      </c>
      <c r="Z414" s="90">
        <v>1890.4568855076793</v>
      </c>
      <c r="AA414" s="89">
        <v>20237.170968115028</v>
      </c>
      <c r="AB414" s="89">
        <v>222.76767819032128</v>
      </c>
      <c r="AC414" s="91">
        <v>4.0380225930882414</v>
      </c>
      <c r="AD414" s="91">
        <v>4.280790160829441</v>
      </c>
      <c r="AE414" s="88">
        <v>-5.6710924530381839E-2</v>
      </c>
      <c r="AF414" s="91">
        <v>4.169862889339071</v>
      </c>
      <c r="AG414" s="88">
        <v>-3.1617417586535197E-2</v>
      </c>
      <c r="AH414" s="91">
        <v>3.8024523262914154</v>
      </c>
      <c r="AI414" s="88">
        <v>6.1952194684471162E-2</v>
      </c>
      <c r="AJ414" s="91">
        <v>11.805490211141803</v>
      </c>
      <c r="AK414" s="91">
        <v>14.869657478043504</v>
      </c>
      <c r="AL414" s="88">
        <v>-0.20606844989040543</v>
      </c>
      <c r="AM414" s="91">
        <v>14.52200897160586</v>
      </c>
      <c r="AN414" s="88">
        <v>-0.18706218717916556</v>
      </c>
      <c r="AO414" s="91">
        <v>12.725576477380262</v>
      </c>
      <c r="AP414" s="88">
        <v>-7.2302128541988933E-2</v>
      </c>
      <c r="AQ414" s="26"/>
      <c r="AR414" s="26"/>
      <c r="AS414" s="26"/>
      <c r="AT414" s="26"/>
      <c r="AU414" s="50">
        <v>17.532599712293795</v>
      </c>
      <c r="AV414" s="50">
        <v>2.333422893508879</v>
      </c>
      <c r="AW414" s="50">
        <v>15.199176818784917</v>
      </c>
      <c r="AX414" s="50">
        <v>13.301348198384993</v>
      </c>
      <c r="AY414" s="50">
        <v>2.8130741161314026</v>
      </c>
      <c r="AZ414" s="50">
        <v>0.78266952630915065</v>
      </c>
      <c r="BA414" s="50">
        <v>1.0887993460847867</v>
      </c>
      <c r="BB414" s="101">
        <v>14.98019019832741</v>
      </c>
      <c r="BC414" s="101">
        <v>19.973190387543156</v>
      </c>
      <c r="BD414" s="28">
        <v>-0.24998510965628062</v>
      </c>
      <c r="BE414" s="99">
        <v>1.3053375308472666</v>
      </c>
      <c r="BF414" s="99">
        <v>1.3526469233160869</v>
      </c>
      <c r="BG414" s="28">
        <v>-3.4975418679723785E-2</v>
      </c>
      <c r="BH414" s="101">
        <v>2.1394666924356676</v>
      </c>
      <c r="BI414" s="101">
        <v>2.5571473456702778</v>
      </c>
      <c r="BJ414" s="28">
        <v>-0.16333851623443624</v>
      </c>
      <c r="BK414" s="99">
        <v>0.21948597090667418</v>
      </c>
      <c r="BL414" s="99">
        <v>0.17284673537065035</v>
      </c>
      <c r="BM414" s="28">
        <v>0.26983000538605056</v>
      </c>
      <c r="BN414" s="27">
        <v>912.25535694026973</v>
      </c>
      <c r="BO414" s="99">
        <v>77.273822655775859</v>
      </c>
      <c r="BP414" s="27">
        <v>127.24748817084129</v>
      </c>
      <c r="BQ414" s="99">
        <v>10.784874244971457</v>
      </c>
    </row>
    <row r="415" spans="1:69" s="2" customFormat="1" x14ac:dyDescent="0.25">
      <c r="A415" s="86" t="s">
        <v>366</v>
      </c>
      <c r="B415" s="86" t="s">
        <v>249</v>
      </c>
      <c r="C415" s="86" t="s">
        <v>289</v>
      </c>
      <c r="D415" s="87">
        <v>65119.354656326774</v>
      </c>
      <c r="E415" s="87">
        <v>126361.54834601641</v>
      </c>
      <c r="F415" s="88">
        <v>-0.48465846209789909</v>
      </c>
      <c r="G415" s="87">
        <v>89636.001054904467</v>
      </c>
      <c r="H415" s="88">
        <v>-0.27351338870595743</v>
      </c>
      <c r="I415" s="87">
        <v>96159.146076055767</v>
      </c>
      <c r="J415" s="88">
        <v>-0.32279603850868738</v>
      </c>
      <c r="K415" s="89">
        <v>23120.434593599664</v>
      </c>
      <c r="L415" s="89">
        <v>33924.854092616246</v>
      </c>
      <c r="M415" s="88">
        <v>-0.3184809423061945</v>
      </c>
      <c r="N415" s="89">
        <v>25159.996807240881</v>
      </c>
      <c r="O415" s="88">
        <v>-8.1063691274167571E-2</v>
      </c>
      <c r="P415" s="89">
        <v>27020.523656860139</v>
      </c>
      <c r="Q415" s="88">
        <v>-0.14433802663444298</v>
      </c>
      <c r="R415" s="89">
        <v>9669.1991761055051</v>
      </c>
      <c r="S415" s="89">
        <v>9400.5557466831342</v>
      </c>
      <c r="T415" s="88">
        <v>2.8577398683812743E-2</v>
      </c>
      <c r="U415" s="89">
        <v>7088.4786108207945</v>
      </c>
      <c r="V415" s="88">
        <v>0.36407256154305895</v>
      </c>
      <c r="W415" s="89">
        <v>7968.1606671584004</v>
      </c>
      <c r="X415" s="88">
        <v>0.21347944400244226</v>
      </c>
      <c r="Y415" s="87">
        <v>65116.417045113354</v>
      </c>
      <c r="Z415" s="90">
        <v>2.9376112134199865</v>
      </c>
      <c r="AA415" s="89">
        <v>9664.936135303773</v>
      </c>
      <c r="AB415" s="89">
        <v>4.2630408017317976</v>
      </c>
      <c r="AC415" s="91">
        <v>2.8165281406238574</v>
      </c>
      <c r="AD415" s="91">
        <v>3.7247484691030412</v>
      </c>
      <c r="AE415" s="88">
        <v>-0.24383400275559894</v>
      </c>
      <c r="AF415" s="91">
        <v>3.5626396037183845</v>
      </c>
      <c r="AG415" s="88">
        <v>-0.20942658985652057</v>
      </c>
      <c r="AH415" s="91">
        <v>3.558744726682685</v>
      </c>
      <c r="AI415" s="88">
        <v>-0.20856134481741581</v>
      </c>
      <c r="AJ415" s="91">
        <v>6.7347205771962502</v>
      </c>
      <c r="AK415" s="91">
        <v>13.44192319593461</v>
      </c>
      <c r="AL415" s="88">
        <v>-0.49897641289654843</v>
      </c>
      <c r="AM415" s="91">
        <v>12.645308813949468</v>
      </c>
      <c r="AN415" s="88">
        <v>-0.46741351466506281</v>
      </c>
      <c r="AO415" s="91">
        <v>12.067922584993253</v>
      </c>
      <c r="AP415" s="88">
        <v>-0.4419320699346353</v>
      </c>
      <c r="AQ415" s="26"/>
      <c r="AR415" s="26"/>
      <c r="AS415" s="81">
        <v>1.5368256223973029</v>
      </c>
      <c r="AT415" s="81">
        <v>1.0607033989525216</v>
      </c>
      <c r="AU415" s="50">
        <v>6.0180565611597563E-2</v>
      </c>
      <c r="AV415" s="50">
        <v>2.7744772450864064</v>
      </c>
      <c r="AW415" s="50">
        <v>-2.7142966794748089</v>
      </c>
      <c r="AX415" s="50">
        <v>0.12323540634715398</v>
      </c>
      <c r="AY415" s="50">
        <v>3.3545401661500183</v>
      </c>
      <c r="AZ415" s="50">
        <v>4.5111184361753777E-3</v>
      </c>
      <c r="BA415" s="50">
        <v>4.408887151964571E-2</v>
      </c>
      <c r="BB415" s="101">
        <v>5.0199817743781505</v>
      </c>
      <c r="BC415" s="101">
        <v>8.0304708743118027</v>
      </c>
      <c r="BD415" s="28">
        <v>-0.37488325990493626</v>
      </c>
      <c r="BE415" s="99">
        <v>0.69509256084423665</v>
      </c>
      <c r="BF415" s="99">
        <v>0.6005199112731977</v>
      </c>
      <c r="BG415" s="28">
        <v>0.15748461923690404</v>
      </c>
      <c r="BH415" s="101">
        <v>1.2967667231200601</v>
      </c>
      <c r="BI415" s="101">
        <v>1.0135796524695655</v>
      </c>
      <c r="BJ415" s="28">
        <v>0.27939301066326194</v>
      </c>
      <c r="BK415" s="99">
        <v>0.16827086504699529</v>
      </c>
      <c r="BL415" s="99">
        <v>7.567200151993414E-2</v>
      </c>
      <c r="BM415" s="28">
        <v>1.2236872511250809</v>
      </c>
      <c r="BN415" s="27">
        <v>329.30881187361518</v>
      </c>
      <c r="BO415" s="99">
        <v>48.897175183281426</v>
      </c>
      <c r="BP415" s="27">
        <v>75.261160378863707</v>
      </c>
      <c r="BQ415" s="99">
        <v>11.167226759088159</v>
      </c>
    </row>
    <row r="416" spans="1:69" s="2" customFormat="1" x14ac:dyDescent="0.25">
      <c r="A416" s="86" t="s">
        <v>366</v>
      </c>
      <c r="B416" s="86" t="s">
        <v>249</v>
      </c>
      <c r="C416" s="86" t="s">
        <v>158</v>
      </c>
      <c r="D416" s="86"/>
      <c r="E416" s="86"/>
      <c r="F416" s="86"/>
      <c r="G416" s="87">
        <v>240.44671408057212</v>
      </c>
      <c r="H416" s="88">
        <v>-1</v>
      </c>
      <c r="I416" s="87">
        <v>645.32798123478892</v>
      </c>
      <c r="J416" s="88">
        <v>-1</v>
      </c>
      <c r="K416" s="86"/>
      <c r="L416" s="86"/>
      <c r="M416" s="86"/>
      <c r="N416" s="89">
        <v>21.365133290748673</v>
      </c>
      <c r="O416" s="88">
        <v>-1</v>
      </c>
      <c r="P416" s="89">
        <v>48.670116733021473</v>
      </c>
      <c r="Q416" s="88">
        <v>-1</v>
      </c>
      <c r="R416" s="86"/>
      <c r="S416" s="86"/>
      <c r="T416" s="86"/>
      <c r="U416" s="89">
        <v>5.3437645077770526</v>
      </c>
      <c r="V416" s="88">
        <v>-1</v>
      </c>
      <c r="W416" s="89">
        <v>14.342648652031858</v>
      </c>
      <c r="X416" s="88">
        <v>-1</v>
      </c>
      <c r="Y416" s="86"/>
      <c r="Z416" s="86"/>
      <c r="AA416" s="86"/>
      <c r="AB416" s="86"/>
      <c r="AC416" s="86"/>
      <c r="AD416" s="86"/>
      <c r="AE416" s="86"/>
      <c r="AF416" s="91">
        <v>11.254164006769294</v>
      </c>
      <c r="AG416" s="88">
        <v>-1</v>
      </c>
      <c r="AH416" s="91">
        <v>13.259224028056416</v>
      </c>
      <c r="AI416" s="88">
        <v>-1</v>
      </c>
      <c r="AJ416" s="86"/>
      <c r="AK416" s="86"/>
      <c r="AL416" s="86"/>
      <c r="AM416" s="91">
        <v>44.995754159944319</v>
      </c>
      <c r="AN416" s="88">
        <v>-1</v>
      </c>
      <c r="AO416" s="91">
        <v>44.993640776619614</v>
      </c>
      <c r="AP416" s="88">
        <v>-1</v>
      </c>
      <c r="AQ416" s="26"/>
      <c r="AR416" s="26"/>
      <c r="AS416" s="26"/>
      <c r="AT416" s="26"/>
      <c r="AU416" s="26"/>
      <c r="AV416" s="26"/>
      <c r="AW416" s="26"/>
      <c r="AX416" s="26"/>
      <c r="AY416" s="26"/>
      <c r="AZ416" s="26"/>
      <c r="BA416" s="26"/>
      <c r="BB416" s="101"/>
      <c r="BC416" s="101"/>
      <c r="BD416" s="26"/>
      <c r="BE416" s="99"/>
      <c r="BF416" s="99"/>
      <c r="BG416" s="26"/>
      <c r="BH416" s="101"/>
      <c r="BI416" s="101"/>
      <c r="BJ416" s="26"/>
      <c r="BK416" s="99"/>
      <c r="BL416" s="99"/>
      <c r="BM416" s="26"/>
      <c r="BN416" s="27"/>
      <c r="BO416" s="99"/>
      <c r="BP416" s="27"/>
      <c r="BQ416" s="99"/>
    </row>
    <row r="417" spans="1:69" s="2" customFormat="1" x14ac:dyDescent="0.25">
      <c r="A417" s="86" t="s">
        <v>366</v>
      </c>
      <c r="B417" s="86" t="s">
        <v>249</v>
      </c>
      <c r="C417" s="86" t="s">
        <v>290</v>
      </c>
      <c r="D417" s="87">
        <v>1692817.419127587</v>
      </c>
      <c r="E417" s="87">
        <v>1673597.9833393716</v>
      </c>
      <c r="F417" s="88">
        <v>1.1483902334697102E-2</v>
      </c>
      <c r="G417" s="87">
        <v>1274456.1858318055</v>
      </c>
      <c r="H417" s="88">
        <v>0.32826647000244086</v>
      </c>
      <c r="I417" s="87">
        <v>1142680.4443106377</v>
      </c>
      <c r="J417" s="88">
        <v>0.4814442896577607</v>
      </c>
      <c r="K417" s="89">
        <v>527461.01465424837</v>
      </c>
      <c r="L417" s="89">
        <v>521130.45980696392</v>
      </c>
      <c r="M417" s="88">
        <v>1.2147735232420312E-2</v>
      </c>
      <c r="N417" s="89">
        <v>418936.61400496162</v>
      </c>
      <c r="O417" s="88">
        <v>0.25904730458341235</v>
      </c>
      <c r="P417" s="89">
        <v>412019.61930955527</v>
      </c>
      <c r="Q417" s="88">
        <v>0.28018421923243564</v>
      </c>
      <c r="R417" s="89">
        <v>363795.32490232954</v>
      </c>
      <c r="S417" s="89">
        <v>358568.27040262573</v>
      </c>
      <c r="T417" s="88">
        <v>1.457757122188894E-2</v>
      </c>
      <c r="U417" s="89">
        <v>271571.25705186557</v>
      </c>
      <c r="V417" s="88">
        <v>0.33959436227395268</v>
      </c>
      <c r="W417" s="89">
        <v>247697.1162057789</v>
      </c>
      <c r="X417" s="88">
        <v>0.4687103769108879</v>
      </c>
      <c r="Y417" s="87">
        <v>1681469.1787181834</v>
      </c>
      <c r="Z417" s="90">
        <v>11348.240409403568</v>
      </c>
      <c r="AA417" s="89">
        <v>359524.60833578196</v>
      </c>
      <c r="AB417" s="89">
        <v>4270.7165665475695</v>
      </c>
      <c r="AC417" s="91">
        <v>3.2093697393678124</v>
      </c>
      <c r="AD417" s="91">
        <v>3.2114760360760766</v>
      </c>
      <c r="AE417" s="88">
        <v>-6.5586561587353083E-4</v>
      </c>
      <c r="AF417" s="91">
        <v>3.0421217511838474</v>
      </c>
      <c r="AG417" s="88">
        <v>5.4977414404561602E-2</v>
      </c>
      <c r="AH417" s="91">
        <v>2.7733641573318577</v>
      </c>
      <c r="AI417" s="88">
        <v>0.15721180389646999</v>
      </c>
      <c r="AJ417" s="91">
        <v>4.6532137805291161</v>
      </c>
      <c r="AK417" s="91">
        <v>4.667445843605007</v>
      </c>
      <c r="AL417" s="88">
        <v>-3.049218684645417E-3</v>
      </c>
      <c r="AM417" s="91">
        <v>4.692897914407804</v>
      </c>
      <c r="AN417" s="88">
        <v>-8.4562107683724668E-3</v>
      </c>
      <c r="AO417" s="91">
        <v>4.61321658408544</v>
      </c>
      <c r="AP417" s="88">
        <v>8.6701319382353273E-3</v>
      </c>
      <c r="AQ417" s="26"/>
      <c r="AR417" s="26"/>
      <c r="AS417" s="81">
        <v>39.950721217766109</v>
      </c>
      <c r="AT417" s="81">
        <v>39.908055529616213</v>
      </c>
      <c r="AU417" s="50">
        <v>10.237650743221687</v>
      </c>
      <c r="AV417" s="50">
        <v>5.4316721921328872</v>
      </c>
      <c r="AW417" s="50">
        <v>4.8059785510888</v>
      </c>
      <c r="AX417" s="50">
        <v>10.54478893651107</v>
      </c>
      <c r="AY417" s="50">
        <v>5.0437601387231945</v>
      </c>
      <c r="AZ417" s="50">
        <v>0.67037592366293208</v>
      </c>
      <c r="BA417" s="50">
        <v>1.1739338782580993</v>
      </c>
      <c r="BB417" s="101">
        <v>94.722031744904896</v>
      </c>
      <c r="BC417" s="101">
        <v>96.53580584100861</v>
      </c>
      <c r="BD417" s="28">
        <v>-1.8788615066734324E-2</v>
      </c>
      <c r="BE417" s="99">
        <v>20.339230304463911</v>
      </c>
      <c r="BF417" s="99">
        <v>20.596660057537203</v>
      </c>
      <c r="BG417" s="28">
        <v>-1.2498616394801746E-2</v>
      </c>
      <c r="BH417" s="101">
        <v>11.546099434970284</v>
      </c>
      <c r="BI417" s="101">
        <v>11.954900927061949</v>
      </c>
      <c r="BJ417" s="28">
        <v>-3.4195305723217995E-2</v>
      </c>
      <c r="BK417" s="99">
        <v>2.4813094851739592</v>
      </c>
      <c r="BL417" s="99">
        <v>2.5511754168469882</v>
      </c>
      <c r="BM417" s="28">
        <v>-2.7385781162542207E-2</v>
      </c>
      <c r="BN417" s="27">
        <v>4247.0155476243945</v>
      </c>
      <c r="BO417" s="99">
        <v>912.70587338917983</v>
      </c>
      <c r="BP417" s="27">
        <v>531.60431254518767</v>
      </c>
      <c r="BQ417" s="99">
        <v>114.24641890715273</v>
      </c>
    </row>
    <row r="418" spans="1:69" s="2" customFormat="1" x14ac:dyDescent="0.25">
      <c r="A418" s="86" t="s">
        <v>366</v>
      </c>
      <c r="B418" s="86" t="s">
        <v>249</v>
      </c>
      <c r="C418" s="86" t="s">
        <v>159</v>
      </c>
      <c r="D418" s="86"/>
      <c r="E418" s="86"/>
      <c r="F418" s="86"/>
      <c r="G418" s="86"/>
      <c r="H418" s="86"/>
      <c r="I418" s="87">
        <v>42.488593808412553</v>
      </c>
      <c r="J418" s="88">
        <v>-1</v>
      </c>
      <c r="K418" s="86"/>
      <c r="L418" s="86"/>
      <c r="M418" s="86"/>
      <c r="N418" s="86"/>
      <c r="O418" s="86"/>
      <c r="P418" s="89">
        <v>21.351052165031433</v>
      </c>
      <c r="Q418" s="88">
        <v>-1</v>
      </c>
      <c r="R418" s="86"/>
      <c r="S418" s="86"/>
      <c r="T418" s="86"/>
      <c r="U418" s="86"/>
      <c r="V418" s="86"/>
      <c r="W418" s="89">
        <v>4.6716102137088775</v>
      </c>
      <c r="X418" s="88">
        <v>-1</v>
      </c>
      <c r="Y418" s="86"/>
      <c r="Z418" s="86"/>
      <c r="AA418" s="86"/>
      <c r="AB418" s="86"/>
      <c r="AC418" s="86"/>
      <c r="AD418" s="86"/>
      <c r="AE418" s="86"/>
      <c r="AF418" s="86"/>
      <c r="AG418" s="86"/>
      <c r="AH418" s="91">
        <v>1.99</v>
      </c>
      <c r="AI418" s="88">
        <v>-1</v>
      </c>
      <c r="AJ418" s="86"/>
      <c r="AK418" s="86"/>
      <c r="AL418" s="86"/>
      <c r="AM418" s="86"/>
      <c r="AN418" s="86"/>
      <c r="AO418" s="91">
        <v>9.0950639853747717</v>
      </c>
      <c r="AP418" s="88">
        <v>-1</v>
      </c>
      <c r="AQ418" s="26"/>
      <c r="AR418" s="26"/>
      <c r="AS418" s="26"/>
      <c r="AT418" s="26"/>
      <c r="AU418" s="26"/>
      <c r="AV418" s="26"/>
      <c r="AW418" s="26"/>
      <c r="AX418" s="26"/>
      <c r="AY418" s="26"/>
      <c r="AZ418" s="26"/>
      <c r="BA418" s="26"/>
      <c r="BB418" s="101"/>
      <c r="BC418" s="101"/>
      <c r="BD418" s="26"/>
      <c r="BE418" s="99"/>
      <c r="BF418" s="99"/>
      <c r="BG418" s="26"/>
      <c r="BH418" s="101"/>
      <c r="BI418" s="101"/>
      <c r="BJ418" s="26"/>
      <c r="BK418" s="99"/>
      <c r="BL418" s="99"/>
      <c r="BM418" s="26"/>
      <c r="BN418" s="27"/>
      <c r="BO418" s="99"/>
      <c r="BP418" s="27"/>
      <c r="BQ418" s="99"/>
    </row>
    <row r="419" spans="1:69" s="2" customFormat="1" x14ac:dyDescent="0.25">
      <c r="A419" s="86" t="s">
        <v>366</v>
      </c>
      <c r="B419" s="86" t="s">
        <v>249</v>
      </c>
      <c r="C419" s="86" t="s">
        <v>160</v>
      </c>
      <c r="D419" s="86"/>
      <c r="E419" s="87">
        <v>39.186919491291043</v>
      </c>
      <c r="F419" s="88">
        <v>-1</v>
      </c>
      <c r="G419" s="87">
        <v>52.616768431663516</v>
      </c>
      <c r="H419" s="88">
        <v>-1</v>
      </c>
      <c r="I419" s="87">
        <v>488.3137236273289</v>
      </c>
      <c r="J419" s="88">
        <v>-1</v>
      </c>
      <c r="K419" s="86"/>
      <c r="L419" s="89">
        <v>1.5251364396357303</v>
      </c>
      <c r="M419" s="88">
        <v>-1</v>
      </c>
      <c r="N419" s="89">
        <v>3.0502336978350182</v>
      </c>
      <c r="O419" s="88">
        <v>-1</v>
      </c>
      <c r="P419" s="89">
        <v>11.36618251747117</v>
      </c>
      <c r="Q419" s="88">
        <v>-1</v>
      </c>
      <c r="R419" s="86"/>
      <c r="S419" s="89">
        <v>1.3999392962229766</v>
      </c>
      <c r="T419" s="88">
        <v>-1</v>
      </c>
      <c r="U419" s="89">
        <v>1.8143823944738751</v>
      </c>
      <c r="V419" s="88">
        <v>-1</v>
      </c>
      <c r="W419" s="89">
        <v>11.697157080579316</v>
      </c>
      <c r="X419" s="88">
        <v>-1</v>
      </c>
      <c r="Y419" s="86"/>
      <c r="Z419" s="86"/>
      <c r="AA419" s="86"/>
      <c r="AB419" s="86"/>
      <c r="AC419" s="86"/>
      <c r="AD419" s="91">
        <v>25.694041839725895</v>
      </c>
      <c r="AE419" s="88">
        <v>-1</v>
      </c>
      <c r="AF419" s="91">
        <v>17.250077746177162</v>
      </c>
      <c r="AG419" s="88">
        <v>-1</v>
      </c>
      <c r="AH419" s="91">
        <v>42.961981551566041</v>
      </c>
      <c r="AI419" s="88">
        <v>-1</v>
      </c>
      <c r="AJ419" s="86"/>
      <c r="AK419" s="91">
        <v>27.991870502540355</v>
      </c>
      <c r="AL419" s="88">
        <v>-1</v>
      </c>
      <c r="AM419" s="91">
        <v>28.999823075841213</v>
      </c>
      <c r="AN419" s="88">
        <v>-1</v>
      </c>
      <c r="AO419" s="91">
        <v>41.746359415662781</v>
      </c>
      <c r="AP419" s="88">
        <v>-1</v>
      </c>
      <c r="AQ419" s="26"/>
      <c r="AR419" s="26"/>
      <c r="AS419" s="26"/>
      <c r="AT419" s="26"/>
      <c r="AU419" s="26"/>
      <c r="AV419" s="26"/>
      <c r="AW419" s="26"/>
      <c r="AX419" s="26"/>
      <c r="AY419" s="26"/>
      <c r="AZ419" s="26"/>
      <c r="BA419" s="26"/>
      <c r="BB419" s="101"/>
      <c r="BC419" s="101">
        <v>0.16521946571859503</v>
      </c>
      <c r="BD419" s="28">
        <v>-1</v>
      </c>
      <c r="BE419" s="99"/>
      <c r="BF419" s="99">
        <v>5.9024089048854674E-3</v>
      </c>
      <c r="BG419" s="28">
        <v>-1</v>
      </c>
      <c r="BH419" s="101"/>
      <c r="BI419" s="101">
        <v>0.16539627263543255</v>
      </c>
      <c r="BJ419" s="28">
        <v>-1</v>
      </c>
      <c r="BK419" s="99"/>
      <c r="BL419" s="99">
        <v>5.908726955982894E-3</v>
      </c>
      <c r="BM419" s="28">
        <v>-1</v>
      </c>
      <c r="BN419" s="27"/>
      <c r="BO419" s="99"/>
      <c r="BP419" s="27"/>
      <c r="BQ419" s="99"/>
    </row>
    <row r="420" spans="1:69" s="2" customFormat="1" x14ac:dyDescent="0.25">
      <c r="A420" s="86" t="s">
        <v>366</v>
      </c>
      <c r="B420" s="86" t="s">
        <v>249</v>
      </c>
      <c r="C420" s="86" t="s">
        <v>161</v>
      </c>
      <c r="D420" s="87">
        <v>9294.7010117793088</v>
      </c>
      <c r="E420" s="87">
        <v>6050.1547263109687</v>
      </c>
      <c r="F420" s="88">
        <v>0.53627492721110537</v>
      </c>
      <c r="G420" s="87">
        <v>3600.2150965726378</v>
      </c>
      <c r="H420" s="88">
        <v>1.5817071376173479</v>
      </c>
      <c r="I420" s="87">
        <v>5370.6328947079182</v>
      </c>
      <c r="J420" s="88">
        <v>0.73065282881987059</v>
      </c>
      <c r="K420" s="89">
        <v>2331.4781842945567</v>
      </c>
      <c r="L420" s="89">
        <v>1529.8504722716077</v>
      </c>
      <c r="M420" s="88">
        <v>0.52399089097423179</v>
      </c>
      <c r="N420" s="89">
        <v>931.82012016371857</v>
      </c>
      <c r="O420" s="88">
        <v>1.5020689442560242</v>
      </c>
      <c r="P420" s="89">
        <v>1519.6752384719705</v>
      </c>
      <c r="Q420" s="88">
        <v>0.53419502093016402</v>
      </c>
      <c r="R420" s="89">
        <v>516.83375775739091</v>
      </c>
      <c r="S420" s="89">
        <v>345.63613320298202</v>
      </c>
      <c r="T420" s="88">
        <v>0.49531171109899413</v>
      </c>
      <c r="U420" s="89">
        <v>221.37833150097347</v>
      </c>
      <c r="V420" s="88">
        <v>1.3346176396451803</v>
      </c>
      <c r="W420" s="89">
        <v>452.82711233640612</v>
      </c>
      <c r="X420" s="88">
        <v>0.14134896890501145</v>
      </c>
      <c r="Y420" s="87">
        <v>9294.7010117793088</v>
      </c>
      <c r="Z420" s="86"/>
      <c r="AA420" s="89">
        <v>516.83375775739091</v>
      </c>
      <c r="AB420" s="86"/>
      <c r="AC420" s="91">
        <v>3.9866129026601369</v>
      </c>
      <c r="AD420" s="91">
        <v>3.9547359928106962</v>
      </c>
      <c r="AE420" s="88">
        <v>8.0604394092019388E-3</v>
      </c>
      <c r="AF420" s="91">
        <v>3.8636374324478941</v>
      </c>
      <c r="AG420" s="88">
        <v>3.1828936426451612E-2</v>
      </c>
      <c r="AH420" s="91">
        <v>3.5340661996362299</v>
      </c>
      <c r="AI420" s="88">
        <v>0.12805269552406481</v>
      </c>
      <c r="AJ420" s="91">
        <v>17.983927853533075</v>
      </c>
      <c r="AK420" s="91">
        <v>17.504404618361729</v>
      </c>
      <c r="AL420" s="88">
        <v>2.739443275141942E-2</v>
      </c>
      <c r="AM420" s="91">
        <v>16.26272576978387</v>
      </c>
      <c r="AN420" s="88">
        <v>0.10583724451329043</v>
      </c>
      <c r="AO420" s="91">
        <v>11.860228216012969</v>
      </c>
      <c r="AP420" s="88">
        <v>0.51632224321385778</v>
      </c>
      <c r="AQ420" s="26"/>
      <c r="AR420" s="26"/>
      <c r="AS420" s="81">
        <v>0.21935620742575587</v>
      </c>
      <c r="AT420" s="81">
        <v>5.6696248940801323E-2</v>
      </c>
      <c r="AU420" s="26"/>
      <c r="AV420" s="26"/>
      <c r="AW420" s="26"/>
      <c r="AX420" s="26"/>
      <c r="AY420" s="26"/>
      <c r="AZ420" s="26"/>
      <c r="BA420" s="26"/>
      <c r="BB420" s="101">
        <v>2.1470250765425414</v>
      </c>
      <c r="BC420" s="101">
        <v>1.0345187554670605</v>
      </c>
      <c r="BD420" s="28">
        <v>1.0753853569075322</v>
      </c>
      <c r="BE420" s="99">
        <v>0.11938577011810811</v>
      </c>
      <c r="BF420" s="99">
        <v>5.9100482308428466E-2</v>
      </c>
      <c r="BG420" s="28">
        <v>1.0200473068065337</v>
      </c>
      <c r="BH420" s="101">
        <v>0.34827391694997645</v>
      </c>
      <c r="BI420" s="101">
        <v>0.26735079844216708</v>
      </c>
      <c r="BJ420" s="28">
        <v>0.30268515740122065</v>
      </c>
      <c r="BK420" s="99">
        <v>1.9364639890313898E-2</v>
      </c>
      <c r="BL420" s="99">
        <v>1.5273428806545059E-2</v>
      </c>
      <c r="BM420" s="28">
        <v>0.26786461216983903</v>
      </c>
      <c r="BN420" s="27">
        <v>106.66370935496955</v>
      </c>
      <c r="BO420" s="99">
        <v>5.9310574543933505</v>
      </c>
      <c r="BP420" s="27">
        <v>16.57356252564422</v>
      </c>
      <c r="BQ420" s="99">
        <v>0.92175769352216852</v>
      </c>
    </row>
    <row r="421" spans="1:69" s="2" customFormat="1" x14ac:dyDescent="0.25">
      <c r="A421" s="86" t="s">
        <v>366</v>
      </c>
      <c r="B421" s="86" t="s">
        <v>249</v>
      </c>
      <c r="C421" s="86" t="s">
        <v>162</v>
      </c>
      <c r="D421" s="87">
        <v>345.7519923722744</v>
      </c>
      <c r="E421" s="87">
        <v>174.34275841474533</v>
      </c>
      <c r="F421" s="88">
        <v>0.9831738095468372</v>
      </c>
      <c r="G421" s="87">
        <v>302.98040522336959</v>
      </c>
      <c r="H421" s="88">
        <v>0.14116948294848258</v>
      </c>
      <c r="I421" s="87">
        <v>579.3619879865646</v>
      </c>
      <c r="J421" s="88">
        <v>-0.4032194042038319</v>
      </c>
      <c r="K421" s="89">
        <v>7.9714200496673584</v>
      </c>
      <c r="L421" s="89">
        <v>2.2766209840774536</v>
      </c>
      <c r="M421" s="88">
        <v>2.5014260631958405</v>
      </c>
      <c r="N421" s="89">
        <v>5.6720670461654663</v>
      </c>
      <c r="O421" s="88">
        <v>0.40538184488780726</v>
      </c>
      <c r="P421" s="89">
        <v>17.361093227016283</v>
      </c>
      <c r="Q421" s="88">
        <v>-0.54084573215339249</v>
      </c>
      <c r="R421" s="89">
        <v>8.6460781854213202</v>
      </c>
      <c r="S421" s="89">
        <v>4.3597073197035314</v>
      </c>
      <c r="T421" s="88">
        <v>0.98317858319197227</v>
      </c>
      <c r="U421" s="89">
        <v>7.5762111376727947</v>
      </c>
      <c r="V421" s="88">
        <v>0.14121399579647398</v>
      </c>
      <c r="W421" s="89">
        <v>14.487469129447332</v>
      </c>
      <c r="X421" s="88">
        <v>-0.40320299507336027</v>
      </c>
      <c r="Y421" s="87">
        <v>345.7519923722744</v>
      </c>
      <c r="Z421" s="86"/>
      <c r="AA421" s="89">
        <v>8.6460781854213202</v>
      </c>
      <c r="AB421" s="86"/>
      <c r="AC421" s="91">
        <v>43.373952221562128</v>
      </c>
      <c r="AD421" s="91">
        <v>76.57961497943127</v>
      </c>
      <c r="AE421" s="88">
        <v>-0.43360968538152017</v>
      </c>
      <c r="AF421" s="91">
        <v>53.416224236664462</v>
      </c>
      <c r="AG421" s="88">
        <v>-0.18800040921292599</v>
      </c>
      <c r="AH421" s="91">
        <v>33.371284884582991</v>
      </c>
      <c r="AI421" s="88">
        <v>0.2997387535893235</v>
      </c>
      <c r="AJ421" s="91">
        <v>39.98945937769426</v>
      </c>
      <c r="AK421" s="91">
        <v>39.989555635262455</v>
      </c>
      <c r="AL421" s="88">
        <v>-2.4070677122111729E-6</v>
      </c>
      <c r="AM421" s="91">
        <v>39.991019220253264</v>
      </c>
      <c r="AN421" s="88">
        <v>-3.900482131783815E-5</v>
      </c>
      <c r="AO421" s="91">
        <v>39.990558931300797</v>
      </c>
      <c r="AP421" s="88">
        <v>-2.74953297958521E-5</v>
      </c>
      <c r="AQ421" s="26"/>
      <c r="AR421" s="26"/>
      <c r="AS421" s="81">
        <v>8.1597940224827307E-3</v>
      </c>
      <c r="AT421" s="81">
        <v>9.4846784639091985E-4</v>
      </c>
      <c r="AU421" s="26"/>
      <c r="AV421" s="26"/>
      <c r="AW421" s="26"/>
      <c r="AX421" s="26"/>
      <c r="AY421" s="26"/>
      <c r="AZ421" s="26"/>
      <c r="BA421" s="26"/>
      <c r="BB421" s="101">
        <v>0.7511243150800635</v>
      </c>
      <c r="BC421" s="101">
        <v>1.726618239340816</v>
      </c>
      <c r="BD421" s="28">
        <v>-0.56497371684963449</v>
      </c>
      <c r="BE421" s="99">
        <v>1.8783057504874235E-2</v>
      </c>
      <c r="BF421" s="99">
        <v>4.317672982138112E-2</v>
      </c>
      <c r="BG421" s="28">
        <v>-0.56497266970939375</v>
      </c>
      <c r="BH421" s="101">
        <v>0.71761597201509086</v>
      </c>
      <c r="BI421" s="101">
        <v>1.7159463913105435</v>
      </c>
      <c r="BJ421" s="28">
        <v>-0.58179580921113971</v>
      </c>
      <c r="BK421" s="99">
        <v>1.7945127959451659E-2</v>
      </c>
      <c r="BL421" s="99">
        <v>4.2909863277324482E-2</v>
      </c>
      <c r="BM421" s="28">
        <v>-0.5817947998698314</v>
      </c>
      <c r="BN421" s="27">
        <v>39.110827132004225</v>
      </c>
      <c r="BO421" s="99">
        <v>0.97802840400037694</v>
      </c>
      <c r="BP421" s="27">
        <v>38.122021201930131</v>
      </c>
      <c r="BQ421" s="99">
        <v>0.95329409394516773</v>
      </c>
    </row>
    <row r="422" spans="1:69" s="2" customFormat="1" x14ac:dyDescent="0.25">
      <c r="A422" s="86" t="s">
        <v>366</v>
      </c>
      <c r="B422" s="86" t="s">
        <v>249</v>
      </c>
      <c r="C422" s="86" t="s">
        <v>163</v>
      </c>
      <c r="D422" s="87">
        <v>276649.84834833263</v>
      </c>
      <c r="E422" s="87">
        <v>424099.37007966754</v>
      </c>
      <c r="F422" s="88">
        <v>-0.3476768232493162</v>
      </c>
      <c r="G422" s="87">
        <v>442779.8995400095</v>
      </c>
      <c r="H422" s="88">
        <v>-0.37519781580930911</v>
      </c>
      <c r="I422" s="87">
        <v>431994.37123211264</v>
      </c>
      <c r="J422" s="88">
        <v>-0.35959848838010128</v>
      </c>
      <c r="K422" s="89">
        <v>87156.078808896928</v>
      </c>
      <c r="L422" s="89">
        <v>143417.18646471805</v>
      </c>
      <c r="M422" s="88">
        <v>-0.3922898576012846</v>
      </c>
      <c r="N422" s="89">
        <v>152384.14471391827</v>
      </c>
      <c r="O422" s="88">
        <v>-0.42805021498449652</v>
      </c>
      <c r="P422" s="89">
        <v>144220.59939331809</v>
      </c>
      <c r="Q422" s="88">
        <v>-0.39567524212539801</v>
      </c>
      <c r="R422" s="89">
        <v>44176.069750704963</v>
      </c>
      <c r="S422" s="89">
        <v>77267.820750790372</v>
      </c>
      <c r="T422" s="88">
        <v>-0.42827338313080238</v>
      </c>
      <c r="U422" s="89">
        <v>80356.423660125496</v>
      </c>
      <c r="V422" s="88">
        <v>-0.45024843393290492</v>
      </c>
      <c r="W422" s="89">
        <v>88121.615366923768</v>
      </c>
      <c r="X422" s="88">
        <v>-0.49869201141214731</v>
      </c>
      <c r="Y422" s="87">
        <v>274917.42127961485</v>
      </c>
      <c r="Z422" s="90">
        <v>1732.4270687178027</v>
      </c>
      <c r="AA422" s="89">
        <v>43138.030649612141</v>
      </c>
      <c r="AB422" s="89">
        <v>1038.039101092819</v>
      </c>
      <c r="AC422" s="91">
        <v>3.1741887901465811</v>
      </c>
      <c r="AD422" s="91">
        <v>2.9571028447416929</v>
      </c>
      <c r="AE422" s="88">
        <v>7.341169949192311E-2</v>
      </c>
      <c r="AF422" s="91">
        <v>2.9056822176038857</v>
      </c>
      <c r="AG422" s="88">
        <v>9.2407411559311578E-2</v>
      </c>
      <c r="AH422" s="91">
        <v>2.9953721801833493</v>
      </c>
      <c r="AI422" s="88">
        <v>5.9697626607551076E-2</v>
      </c>
      <c r="AJ422" s="91">
        <v>6.2624368783716404</v>
      </c>
      <c r="AK422" s="91">
        <v>5.4886933002485314</v>
      </c>
      <c r="AL422" s="88">
        <v>0.14097045249150164</v>
      </c>
      <c r="AM422" s="91">
        <v>5.5101991772653509</v>
      </c>
      <c r="AN422" s="88">
        <v>0.13651733393049806</v>
      </c>
      <c r="AO422" s="91">
        <v>4.9022520687275177</v>
      </c>
      <c r="AP422" s="88">
        <v>0.27746121386148698</v>
      </c>
      <c r="AQ422" s="26"/>
      <c r="AR422" s="26"/>
      <c r="AS422" s="81">
        <v>6.5289740295781398</v>
      </c>
      <c r="AT422" s="81">
        <v>4.8460794408632148</v>
      </c>
      <c r="AU422" s="50">
        <v>13.939852618309418</v>
      </c>
      <c r="AV422" s="50">
        <v>12.865345899645414</v>
      </c>
      <c r="AW422" s="50">
        <v>1.0745067186640043</v>
      </c>
      <c r="AX422" s="50">
        <v>15.495970318769647</v>
      </c>
      <c r="AY422" s="50">
        <v>12.133833835844229</v>
      </c>
      <c r="AZ422" s="50">
        <v>0.62621652571321362</v>
      </c>
      <c r="BA422" s="50">
        <v>2.3497769424729187</v>
      </c>
      <c r="BB422" s="101">
        <v>15.776218324497711</v>
      </c>
      <c r="BC422" s="101">
        <v>23.571134554978123</v>
      </c>
      <c r="BD422" s="28">
        <v>-0.33069754076959179</v>
      </c>
      <c r="BE422" s="99">
        <v>2.523559439741518</v>
      </c>
      <c r="BF422" s="99">
        <v>4.2066998621199057</v>
      </c>
      <c r="BG422" s="28">
        <v>-0.40010946289146321</v>
      </c>
      <c r="BH422" s="101">
        <v>1.9571340307526892</v>
      </c>
      <c r="BI422" s="101">
        <v>2.9295912768004628</v>
      </c>
      <c r="BJ422" s="28">
        <v>-0.3319429757142906</v>
      </c>
      <c r="BK422" s="99">
        <v>0.31152053755592268</v>
      </c>
      <c r="BL422" s="99">
        <v>0.52302323539108131</v>
      </c>
      <c r="BM422" s="28">
        <v>-0.40438489826749524</v>
      </c>
      <c r="BN422" s="27">
        <v>770.74197503997368</v>
      </c>
      <c r="BO422" s="99">
        <v>123.07381136277134</v>
      </c>
      <c r="BP422" s="27">
        <v>101.53709340385764</v>
      </c>
      <c r="BQ422" s="99">
        <v>16.20952757016758</v>
      </c>
    </row>
    <row r="423" spans="1:69" s="2" customFormat="1" x14ac:dyDescent="0.25">
      <c r="A423" s="86" t="s">
        <v>366</v>
      </c>
      <c r="B423" s="86" t="s">
        <v>249</v>
      </c>
      <c r="C423" s="86" t="s">
        <v>164</v>
      </c>
      <c r="D423" s="87">
        <v>2026256.8548461902</v>
      </c>
      <c r="E423" s="87">
        <v>2286431.3843746148</v>
      </c>
      <c r="F423" s="88">
        <v>-0.11379065705030444</v>
      </c>
      <c r="G423" s="87">
        <v>2047968.3906305265</v>
      </c>
      <c r="H423" s="88">
        <v>-1.0601499458520328E-2</v>
      </c>
      <c r="I423" s="87">
        <v>2035042.0825989139</v>
      </c>
      <c r="J423" s="88">
        <v>-4.3169759622387182E-3</v>
      </c>
      <c r="K423" s="89">
        <v>734828.62606786157</v>
      </c>
      <c r="L423" s="89">
        <v>846577.28594838467</v>
      </c>
      <c r="M423" s="88">
        <v>-0.13200054116185719</v>
      </c>
      <c r="N423" s="89">
        <v>784669.45960859</v>
      </c>
      <c r="O423" s="88">
        <v>-6.3518253361855209E-2</v>
      </c>
      <c r="P423" s="89">
        <v>796840.76491036324</v>
      </c>
      <c r="Q423" s="88">
        <v>-7.7822498011227412E-2</v>
      </c>
      <c r="R423" s="89">
        <v>483152.35594443389</v>
      </c>
      <c r="S423" s="89">
        <v>574039.21940074663</v>
      </c>
      <c r="T423" s="88">
        <v>-0.15832866533264353</v>
      </c>
      <c r="U423" s="89">
        <v>522697.38173603296</v>
      </c>
      <c r="V423" s="88">
        <v>-7.56556798893048E-2</v>
      </c>
      <c r="W423" s="89">
        <v>519426.62116313801</v>
      </c>
      <c r="X423" s="88">
        <v>-6.9835206246218459E-2</v>
      </c>
      <c r="Y423" s="87">
        <v>1986379.2381492341</v>
      </c>
      <c r="Z423" s="90">
        <v>39877.616696956014</v>
      </c>
      <c r="AA423" s="89">
        <v>469886.06874704035</v>
      </c>
      <c r="AB423" s="89">
        <v>13266.287197393551</v>
      </c>
      <c r="AC423" s="91">
        <v>2.7574549806107647</v>
      </c>
      <c r="AD423" s="91">
        <v>2.7007946259900213</v>
      </c>
      <c r="AE423" s="88">
        <v>2.0979142240396591E-2</v>
      </c>
      <c r="AF423" s="91">
        <v>2.6099759147655588</v>
      </c>
      <c r="AG423" s="88">
        <v>5.6505910652609674E-2</v>
      </c>
      <c r="AH423" s="91">
        <v>2.5538880190546429</v>
      </c>
      <c r="AI423" s="88">
        <v>7.9708648162057971E-2</v>
      </c>
      <c r="AJ423" s="91">
        <v>4.1938258810420139</v>
      </c>
      <c r="AK423" s="91">
        <v>3.9830577896079569</v>
      </c>
      <c r="AL423" s="88">
        <v>5.2916152003609891E-2</v>
      </c>
      <c r="AM423" s="91">
        <v>3.9180766198380721</v>
      </c>
      <c r="AN423" s="88">
        <v>7.0378731188605007E-2</v>
      </c>
      <c r="AO423" s="91">
        <v>3.9178625039315449</v>
      </c>
      <c r="AP423" s="88">
        <v>7.0437228675978777E-2</v>
      </c>
      <c r="AQ423" s="26"/>
      <c r="AR423" s="26"/>
      <c r="AS423" s="81">
        <v>47.819937229418656</v>
      </c>
      <c r="AT423" s="81">
        <v>53.001426160361028</v>
      </c>
      <c r="AU423" s="50">
        <v>15.323307320584901</v>
      </c>
      <c r="AV423" s="50">
        <v>12.693969659253115</v>
      </c>
      <c r="AW423" s="50">
        <v>2.6293376613317854</v>
      </c>
      <c r="AX423" s="50">
        <v>16.028693208947939</v>
      </c>
      <c r="AY423" s="50">
        <v>13.835782776107761</v>
      </c>
      <c r="AZ423" s="50">
        <v>1.9680435183516285</v>
      </c>
      <c r="BA423" s="50">
        <v>2.7457771930888137</v>
      </c>
      <c r="BB423" s="101">
        <v>112.45578683666787</v>
      </c>
      <c r="BC423" s="101">
        <v>127.79074020008137</v>
      </c>
      <c r="BD423" s="28">
        <v>-0.120000505039752</v>
      </c>
      <c r="BE423" s="99">
        <v>26.787812647550652</v>
      </c>
      <c r="BF423" s="99">
        <v>32.002543885012763</v>
      </c>
      <c r="BG423" s="28">
        <v>-0.16294739743812187</v>
      </c>
      <c r="BH423" s="101">
        <v>13.709879654505309</v>
      </c>
      <c r="BI423" s="101">
        <v>15.834078487770599</v>
      </c>
      <c r="BJ423" s="28">
        <v>-0.13415361272245227</v>
      </c>
      <c r="BK423" s="99">
        <v>3.2698982430621437</v>
      </c>
      <c r="BL423" s="99">
        <v>3.9659893482194377</v>
      </c>
      <c r="BM423" s="28">
        <v>-0.1755151222152953</v>
      </c>
      <c r="BN423" s="27">
        <v>5083.5632176134168</v>
      </c>
      <c r="BO423" s="99">
        <v>1212.1540955225196</v>
      </c>
      <c r="BP423" s="27">
        <v>634.65534188964375</v>
      </c>
      <c r="BQ423" s="99">
        <v>151.33351749589042</v>
      </c>
    </row>
    <row r="424" spans="1:69" s="2" customFormat="1" x14ac:dyDescent="0.25">
      <c r="A424" s="86" t="s">
        <v>366</v>
      </c>
      <c r="B424" s="86" t="s">
        <v>249</v>
      </c>
      <c r="C424" s="86" t="s">
        <v>165</v>
      </c>
      <c r="D424" s="87">
        <v>166714.38920617223</v>
      </c>
      <c r="E424" s="87">
        <v>201847.26075568557</v>
      </c>
      <c r="F424" s="88">
        <v>-0.17405671703436146</v>
      </c>
      <c r="G424" s="87">
        <v>156302.18144852639</v>
      </c>
      <c r="H424" s="88">
        <v>6.6615882524165532E-2</v>
      </c>
      <c r="I424" s="87">
        <v>137674.69035542489</v>
      </c>
      <c r="J424" s="88">
        <v>0.21092982868367188</v>
      </c>
      <c r="K424" s="89">
        <v>34325.841957629724</v>
      </c>
      <c r="L424" s="89">
        <v>42659.405334223826</v>
      </c>
      <c r="M424" s="88">
        <v>-0.19535113795663811</v>
      </c>
      <c r="N424" s="89">
        <v>33850.229718632952</v>
      </c>
      <c r="O424" s="88">
        <v>1.4050487779554692E-2</v>
      </c>
      <c r="P424" s="89">
        <v>34714.16579953341</v>
      </c>
      <c r="Q424" s="88">
        <v>-1.1186322152926559E-2</v>
      </c>
      <c r="R424" s="89">
        <v>10252.152897816561</v>
      </c>
      <c r="S424" s="89">
        <v>12732.892860274804</v>
      </c>
      <c r="T424" s="88">
        <v>-0.19482924969846194</v>
      </c>
      <c r="U424" s="89">
        <v>9891.1769253115963</v>
      </c>
      <c r="V424" s="88">
        <v>3.649474427873433E-2</v>
      </c>
      <c r="W424" s="89">
        <v>10455.830138066236</v>
      </c>
      <c r="X424" s="88">
        <v>-1.9479777077494171E-2</v>
      </c>
      <c r="Y424" s="87">
        <v>164826.86993187797</v>
      </c>
      <c r="Z424" s="90">
        <v>1887.5192742942593</v>
      </c>
      <c r="AA424" s="89">
        <v>10033.648260427972</v>
      </c>
      <c r="AB424" s="89">
        <v>218.50463738858943</v>
      </c>
      <c r="AC424" s="91">
        <v>4.856818644447439</v>
      </c>
      <c r="AD424" s="91">
        <v>4.7316004331113382</v>
      </c>
      <c r="AE424" s="88">
        <v>2.6464240399471282E-2</v>
      </c>
      <c r="AF424" s="91">
        <v>4.6174629462703294</v>
      </c>
      <c r="AG424" s="88">
        <v>5.183705878364326E-2</v>
      </c>
      <c r="AH424" s="91">
        <v>3.9659512819770932</v>
      </c>
      <c r="AI424" s="88">
        <v>0.22462892232660847</v>
      </c>
      <c r="AJ424" s="91">
        <v>16.261402933395388</v>
      </c>
      <c r="AK424" s="91">
        <v>15.852427486092054</v>
      </c>
      <c r="AL424" s="88">
        <v>2.5798916138373363E-2</v>
      </c>
      <c r="AM424" s="91">
        <v>15.802182351884529</v>
      </c>
      <c r="AN424" s="88">
        <v>2.9060579816438691E-2</v>
      </c>
      <c r="AO424" s="91">
        <v>13.167265395235971</v>
      </c>
      <c r="AP424" s="88">
        <v>0.23498710212668023</v>
      </c>
      <c r="AQ424" s="26"/>
      <c r="AR424" s="26"/>
      <c r="AS424" s="81">
        <v>3.9344822488880311</v>
      </c>
      <c r="AT424" s="81">
        <v>1.124652954938397</v>
      </c>
      <c r="AU424" s="50">
        <v>25.378123129388406</v>
      </c>
      <c r="AV424" s="50">
        <v>2.1304841474997618</v>
      </c>
      <c r="AW424" s="50">
        <v>23.247638981888645</v>
      </c>
      <c r="AX424" s="50">
        <v>26.428905524837436</v>
      </c>
      <c r="AY424" s="50">
        <v>2.4938688786556638</v>
      </c>
      <c r="AZ424" s="50">
        <v>1.1321873794348989</v>
      </c>
      <c r="BA424" s="50">
        <v>2.1313049031401512</v>
      </c>
      <c r="BB424" s="101">
        <v>10.201752229870976</v>
      </c>
      <c r="BC424" s="101">
        <v>12.101796344759872</v>
      </c>
      <c r="BD424" s="28">
        <v>-0.15700513054094015</v>
      </c>
      <c r="BE424" s="99">
        <v>0.62919561982809125</v>
      </c>
      <c r="BF424" s="99">
        <v>0.76413016906998077</v>
      </c>
      <c r="BG424" s="28">
        <v>-0.17658581574670415</v>
      </c>
      <c r="BH424" s="101">
        <v>1.2865088954028823</v>
      </c>
      <c r="BI424" s="101">
        <v>1.5573982100264361</v>
      </c>
      <c r="BJ424" s="28">
        <v>-0.1739370912844157</v>
      </c>
      <c r="BK424" s="99">
        <v>7.9327625609774702E-2</v>
      </c>
      <c r="BL424" s="99">
        <v>9.8327347698941067E-2</v>
      </c>
      <c r="BM424" s="28">
        <v>-0.19322927480297511</v>
      </c>
      <c r="BN424" s="27">
        <v>745.50468211351404</v>
      </c>
      <c r="BO424" s="99">
        <v>45.845040871750442</v>
      </c>
      <c r="BP424" s="27">
        <v>98.03729864574666</v>
      </c>
      <c r="BQ424" s="99">
        <v>6.0286482236227368</v>
      </c>
    </row>
    <row r="425" spans="1:69" s="2" customFormat="1" x14ac:dyDescent="0.25">
      <c r="A425" s="86" t="s">
        <v>366</v>
      </c>
      <c r="B425" s="86" t="s">
        <v>249</v>
      </c>
      <c r="C425" s="86" t="s">
        <v>166</v>
      </c>
      <c r="D425" s="87">
        <v>65.408542869091036</v>
      </c>
      <c r="E425" s="87">
        <v>65.93584080457687</v>
      </c>
      <c r="F425" s="88">
        <v>-7.9971367476553319E-3</v>
      </c>
      <c r="G425" s="87">
        <v>83.459499868154523</v>
      </c>
      <c r="H425" s="88">
        <v>-0.21628403030906676</v>
      </c>
      <c r="I425" s="87">
        <v>150.68129366993904</v>
      </c>
      <c r="J425" s="88">
        <v>-0.56591464490366228</v>
      </c>
      <c r="K425" s="89">
        <v>30.582406680486365</v>
      </c>
      <c r="L425" s="89">
        <v>30.845179960367865</v>
      </c>
      <c r="M425" s="88">
        <v>-8.5191034780516955E-3</v>
      </c>
      <c r="N425" s="89">
        <v>34.131743998264149</v>
      </c>
      <c r="O425" s="88">
        <v>-0.10398933374041168</v>
      </c>
      <c r="P425" s="89">
        <v>56.134950046332598</v>
      </c>
      <c r="Q425" s="88">
        <v>-0.45519846984375517</v>
      </c>
      <c r="R425" s="89">
        <v>13.106736440474201</v>
      </c>
      <c r="S425" s="89">
        <v>13.214485171082281</v>
      </c>
      <c r="T425" s="88">
        <v>-8.1538349177514742E-3</v>
      </c>
      <c r="U425" s="89">
        <v>14.485623972826364</v>
      </c>
      <c r="V425" s="88">
        <v>-9.5190068093637059E-2</v>
      </c>
      <c r="W425" s="89">
        <v>24.916040452090783</v>
      </c>
      <c r="X425" s="88">
        <v>-0.47396391229673196</v>
      </c>
      <c r="Y425" s="87">
        <v>65.408542869091036</v>
      </c>
      <c r="Z425" s="86"/>
      <c r="AA425" s="89">
        <v>13.106736440474201</v>
      </c>
      <c r="AB425" s="86"/>
      <c r="AC425" s="91">
        <v>2.1387637523905565</v>
      </c>
      <c r="AD425" s="91">
        <v>2.1376383891841786</v>
      </c>
      <c r="AE425" s="88">
        <v>5.2645162627688196E-4</v>
      </c>
      <c r="AF425" s="91">
        <v>2.4452163907123836</v>
      </c>
      <c r="AG425" s="88">
        <v>-0.1253274104843318</v>
      </c>
      <c r="AH425" s="91">
        <v>2.6842687763250859</v>
      </c>
      <c r="AI425" s="88">
        <v>-0.20322295171996757</v>
      </c>
      <c r="AJ425" s="91">
        <v>4.9904522888784477</v>
      </c>
      <c r="AK425" s="91">
        <v>4.9896639900029225</v>
      </c>
      <c r="AL425" s="88">
        <v>1.5798636483431157E-4</v>
      </c>
      <c r="AM425" s="91">
        <v>5.761539856668688</v>
      </c>
      <c r="AN425" s="88">
        <v>-0.13383359084077945</v>
      </c>
      <c r="AO425" s="91">
        <v>6.0475617688802918</v>
      </c>
      <c r="AP425" s="88">
        <v>-0.17479928612578161</v>
      </c>
      <c r="AQ425" s="26"/>
      <c r="AR425" s="26"/>
      <c r="AS425" s="81">
        <v>1.5436505035315974E-3</v>
      </c>
      <c r="AT425" s="81">
        <v>1.4377984813821324E-3</v>
      </c>
      <c r="AU425" s="26"/>
      <c r="AV425" s="26"/>
      <c r="AW425" s="26"/>
      <c r="AX425" s="26"/>
      <c r="AY425" s="26"/>
      <c r="AZ425" s="26"/>
      <c r="BA425" s="26"/>
      <c r="BB425" s="101">
        <v>6.2521818443055932E-2</v>
      </c>
      <c r="BC425" s="101">
        <v>4.9988733717738126E-2</v>
      </c>
      <c r="BD425" s="28">
        <v>0.25071818774378224</v>
      </c>
      <c r="BE425" s="99">
        <v>1.252828698160083E-2</v>
      </c>
      <c r="BF425" s="99">
        <v>1.0018456917718993E-2</v>
      </c>
      <c r="BG425" s="28">
        <v>0.250520622536477</v>
      </c>
      <c r="BH425" s="101">
        <v>3.6340471428376521E-2</v>
      </c>
      <c r="BI425" s="101">
        <v>3.3544530666633487E-2</v>
      </c>
      <c r="BJ425" s="28">
        <v>8.3350123140167723E-2</v>
      </c>
      <c r="BK425" s="99">
        <v>7.2819907404423874E-3</v>
      </c>
      <c r="BL425" s="99">
        <v>6.7227966455446035E-3</v>
      </c>
      <c r="BM425" s="28">
        <v>8.317879067015635E-2</v>
      </c>
      <c r="BN425" s="27">
        <v>6.4740319241906992</v>
      </c>
      <c r="BO425" s="99">
        <v>1.2972836026543137</v>
      </c>
      <c r="BP425" s="27">
        <v>4.0474720139959688</v>
      </c>
      <c r="BQ425" s="99">
        <v>0.81103432973952316</v>
      </c>
    </row>
    <row r="426" spans="1:69" s="2" customFormat="1" x14ac:dyDescent="0.25">
      <c r="A426" s="86" t="s">
        <v>366</v>
      </c>
      <c r="B426" s="86" t="s">
        <v>250</v>
      </c>
      <c r="C426" s="86" t="s">
        <v>141</v>
      </c>
      <c r="D426" s="87">
        <v>1511883362.1022565</v>
      </c>
      <c r="E426" s="87">
        <v>1474970125.0055063</v>
      </c>
      <c r="F426" s="88">
        <v>2.5026430346589194E-2</v>
      </c>
      <c r="G426" s="87">
        <v>1313749571.6100907</v>
      </c>
      <c r="H426" s="88">
        <v>0.15081549389153306</v>
      </c>
      <c r="I426" s="87">
        <v>1315713365.226763</v>
      </c>
      <c r="J426" s="88">
        <v>0.14909782180534714</v>
      </c>
      <c r="K426" s="89">
        <v>444481445.83809966</v>
      </c>
      <c r="L426" s="89">
        <v>474915370.39499027</v>
      </c>
      <c r="M426" s="88">
        <v>-6.4082837604473641E-2</v>
      </c>
      <c r="N426" s="89">
        <v>456024958.59045357</v>
      </c>
      <c r="O426" s="88">
        <v>-2.5313335454344929E-2</v>
      </c>
      <c r="P426" s="89">
        <v>465310495.00739074</v>
      </c>
      <c r="Q426" s="88">
        <v>-4.4763763965736988E-2</v>
      </c>
      <c r="R426" s="86"/>
      <c r="S426" s="86"/>
      <c r="T426" s="86"/>
      <c r="U426" s="86"/>
      <c r="V426" s="86"/>
      <c r="W426" s="86"/>
      <c r="X426" s="86"/>
      <c r="Y426" s="86"/>
      <c r="Z426" s="86"/>
      <c r="AA426" s="86"/>
      <c r="AB426" s="86"/>
      <c r="AC426" s="91">
        <v>3.4014543829866706</v>
      </c>
      <c r="AD426" s="91">
        <v>3.1057536078033521</v>
      </c>
      <c r="AE426" s="88">
        <v>9.5210635653889736E-2</v>
      </c>
      <c r="AF426" s="91">
        <v>2.8808720813676816</v>
      </c>
      <c r="AG426" s="88">
        <v>0.18070302565181748</v>
      </c>
      <c r="AH426" s="91">
        <v>2.8276030292544014</v>
      </c>
      <c r="AI426" s="88">
        <v>0.20294622257622405</v>
      </c>
      <c r="AJ426" s="86"/>
      <c r="AK426" s="86"/>
      <c r="AL426" s="86"/>
      <c r="AM426" s="86"/>
      <c r="AN426" s="86"/>
      <c r="AO426" s="86"/>
      <c r="AP426" s="86"/>
      <c r="AQ426" s="26"/>
      <c r="AR426" s="26"/>
      <c r="AS426" s="26"/>
      <c r="AT426" s="26"/>
      <c r="AU426" s="26"/>
      <c r="AV426" s="26"/>
      <c r="AW426" s="26"/>
      <c r="AX426" s="26"/>
      <c r="AY426" s="26"/>
      <c r="AZ426" s="26"/>
      <c r="BA426" s="26"/>
      <c r="BB426" s="101">
        <v>85915.66551893267</v>
      </c>
      <c r="BC426" s="101">
        <v>85994.568794019156</v>
      </c>
      <c r="BD426" s="28">
        <v>-9.1753788864831071E-4</v>
      </c>
      <c r="BE426" s="99"/>
      <c r="BF426" s="99"/>
      <c r="BG426" s="26"/>
      <c r="BH426" s="101">
        <v>10623.667518507604</v>
      </c>
      <c r="BI426" s="101">
        <v>10590.248492553952</v>
      </c>
      <c r="BJ426" s="28">
        <v>3.1556413409136513E-3</v>
      </c>
      <c r="BK426" s="99"/>
      <c r="BL426" s="99"/>
      <c r="BM426" s="26"/>
      <c r="BN426" s="27">
        <v>1211662.8886865266</v>
      </c>
      <c r="BO426" s="99"/>
      <c r="BP426" s="27">
        <v>151472.04532338813</v>
      </c>
      <c r="BQ426" s="99"/>
    </row>
    <row r="427" spans="1:69" s="2" customFormat="1" x14ac:dyDescent="0.25">
      <c r="A427" s="86" t="s">
        <v>366</v>
      </c>
      <c r="B427" s="86" t="s">
        <v>250</v>
      </c>
      <c r="C427" s="86" t="s">
        <v>291</v>
      </c>
      <c r="D427" s="87">
        <v>664199012.37347484</v>
      </c>
      <c r="E427" s="87">
        <v>645409208.15440118</v>
      </c>
      <c r="F427" s="88">
        <v>2.9113009206677712E-2</v>
      </c>
      <c r="G427" s="87">
        <v>577212134.20501947</v>
      </c>
      <c r="H427" s="88">
        <v>0.15070174899954297</v>
      </c>
      <c r="I427" s="87">
        <v>580432358.34965777</v>
      </c>
      <c r="J427" s="88">
        <v>0.14431768459978805</v>
      </c>
      <c r="K427" s="89">
        <v>194812286.8327086</v>
      </c>
      <c r="L427" s="89">
        <v>208562301.78705111</v>
      </c>
      <c r="M427" s="88">
        <v>-6.5927614130293438E-2</v>
      </c>
      <c r="N427" s="89">
        <v>200664330.15958178</v>
      </c>
      <c r="O427" s="88">
        <v>-2.9163346182249951E-2</v>
      </c>
      <c r="P427" s="89">
        <v>203184086.09224626</v>
      </c>
      <c r="Q427" s="88">
        <v>-4.1203026381391117E-2</v>
      </c>
      <c r="R427" s="86"/>
      <c r="S427" s="86"/>
      <c r="T427" s="86"/>
      <c r="U427" s="86"/>
      <c r="V427" s="86"/>
      <c r="W427" s="86"/>
      <c r="X427" s="86"/>
      <c r="Y427" s="86"/>
      <c r="Z427" s="86"/>
      <c r="AA427" s="86"/>
      <c r="AB427" s="86"/>
      <c r="AC427" s="91">
        <v>3.409430807328099</v>
      </c>
      <c r="AD427" s="91">
        <v>3.0945631239407061</v>
      </c>
      <c r="AE427" s="88">
        <v>0.10174867041859896</v>
      </c>
      <c r="AF427" s="91">
        <v>2.8765059228313348</v>
      </c>
      <c r="AG427" s="88">
        <v>0.18526813390747623</v>
      </c>
      <c r="AH427" s="91">
        <v>2.8566821817243087</v>
      </c>
      <c r="AI427" s="88">
        <v>0.19349321711039913</v>
      </c>
      <c r="AJ427" s="86"/>
      <c r="AK427" s="86"/>
      <c r="AL427" s="86"/>
      <c r="AM427" s="86"/>
      <c r="AN427" s="86"/>
      <c r="AO427" s="86"/>
      <c r="AP427" s="86"/>
      <c r="AQ427" s="26"/>
      <c r="AR427" s="26"/>
      <c r="AS427" s="26"/>
      <c r="AT427" s="26"/>
      <c r="AU427" s="26"/>
      <c r="AV427" s="26"/>
      <c r="AW427" s="26"/>
      <c r="AX427" s="26"/>
      <c r="AY427" s="26"/>
      <c r="AZ427" s="26"/>
      <c r="BA427" s="26"/>
      <c r="BB427" s="101">
        <v>39163.684311817357</v>
      </c>
      <c r="BC427" s="101">
        <v>39010.078432218492</v>
      </c>
      <c r="BD427" s="28">
        <v>3.9375947389021738E-3</v>
      </c>
      <c r="BE427" s="99"/>
      <c r="BF427" s="99"/>
      <c r="BG427" s="26"/>
      <c r="BH427" s="101">
        <v>4841.7541981881768</v>
      </c>
      <c r="BI427" s="101">
        <v>4803.5941182922152</v>
      </c>
      <c r="BJ427" s="28">
        <v>7.9440683280560774E-3</v>
      </c>
      <c r="BK427" s="99"/>
      <c r="BL427" s="99"/>
      <c r="BM427" s="26"/>
      <c r="BN427" s="27">
        <v>532306.46898325393</v>
      </c>
      <c r="BO427" s="99"/>
      <c r="BP427" s="27">
        <v>66552.976101514621</v>
      </c>
      <c r="BQ427" s="99"/>
    </row>
    <row r="428" spans="1:69" s="2" customFormat="1" x14ac:dyDescent="0.25">
      <c r="A428" s="86" t="s">
        <v>366</v>
      </c>
      <c r="B428" s="86" t="s">
        <v>250</v>
      </c>
      <c r="C428" s="86" t="s">
        <v>287</v>
      </c>
      <c r="D428" s="87">
        <v>159299425.18712088</v>
      </c>
      <c r="E428" s="87">
        <v>158291709.44844675</v>
      </c>
      <c r="F428" s="88">
        <v>6.3661940488571956E-3</v>
      </c>
      <c r="G428" s="87">
        <v>141439564.49795461</v>
      </c>
      <c r="H428" s="88">
        <v>0.12627202828685571</v>
      </c>
      <c r="I428" s="87">
        <v>144222020.0127016</v>
      </c>
      <c r="J428" s="88">
        <v>0.10454301758560461</v>
      </c>
      <c r="K428" s="89">
        <v>65179699.138102867</v>
      </c>
      <c r="L428" s="89">
        <v>69925850.234358221</v>
      </c>
      <c r="M428" s="88">
        <v>-6.7874056308911676E-2</v>
      </c>
      <c r="N428" s="89">
        <v>67462270.200260237</v>
      </c>
      <c r="O428" s="88">
        <v>-3.383477987594561E-2</v>
      </c>
      <c r="P428" s="89">
        <v>66281614.557483114</v>
      </c>
      <c r="Q428" s="88">
        <v>-1.6624752229362261E-2</v>
      </c>
      <c r="R428" s="89">
        <v>87921213.964988023</v>
      </c>
      <c r="S428" s="89">
        <v>94254521.070145771</v>
      </c>
      <c r="T428" s="88">
        <v>-6.7193669155078475E-2</v>
      </c>
      <c r="U428" s="89">
        <v>88799328.492124021</v>
      </c>
      <c r="V428" s="88">
        <v>-9.8887518863825831E-3</v>
      </c>
      <c r="W428" s="89">
        <v>91536217.561401471</v>
      </c>
      <c r="X428" s="88">
        <v>-3.949260405028801E-2</v>
      </c>
      <c r="Y428" s="86"/>
      <c r="Z428" s="86"/>
      <c r="AA428" s="86"/>
      <c r="AB428" s="86"/>
      <c r="AC428" s="91">
        <v>2.4440036897009447</v>
      </c>
      <c r="AD428" s="91">
        <v>2.2637080409881061</v>
      </c>
      <c r="AE428" s="88">
        <v>7.9646158183075494E-2</v>
      </c>
      <c r="AF428" s="91">
        <v>2.0965728558806935</v>
      </c>
      <c r="AG428" s="88">
        <v>0.16571369453999166</v>
      </c>
      <c r="AH428" s="91">
        <v>2.1758978108118385</v>
      </c>
      <c r="AI428" s="88">
        <v>0.12321620875617983</v>
      </c>
      <c r="AJ428" s="91">
        <v>1.8118428761749932</v>
      </c>
      <c r="AK428" s="91">
        <v>1.6794070740717408</v>
      </c>
      <c r="AL428" s="88">
        <v>7.8858666339995998E-2</v>
      </c>
      <c r="AM428" s="91">
        <v>1.5927999332843994</v>
      </c>
      <c r="AN428" s="88">
        <v>0.13752068813747431</v>
      </c>
      <c r="AO428" s="91">
        <v>1.5755732960667628</v>
      </c>
      <c r="AP428" s="88">
        <v>0.1499578475327363</v>
      </c>
      <c r="AQ428" s="26"/>
      <c r="AR428" s="26"/>
      <c r="AS428" s="26"/>
      <c r="AT428" s="26"/>
      <c r="AU428" s="26"/>
      <c r="AV428" s="26"/>
      <c r="AW428" s="26"/>
      <c r="AX428" s="26"/>
      <c r="AY428" s="26"/>
      <c r="AZ428" s="26"/>
      <c r="BA428" s="26"/>
      <c r="BB428" s="101">
        <v>9529.6328115661345</v>
      </c>
      <c r="BC428" s="101">
        <v>9697.8197381753325</v>
      </c>
      <c r="BD428" s="28">
        <v>-1.7342756531876186E-2</v>
      </c>
      <c r="BE428" s="99">
        <v>5245.7528087328574</v>
      </c>
      <c r="BF428" s="99">
        <v>5747.8646090036973</v>
      </c>
      <c r="BG428" s="28">
        <v>-8.7356233040755835E-2</v>
      </c>
      <c r="BH428" s="101">
        <v>1179.2515436298138</v>
      </c>
      <c r="BI428" s="101">
        <v>1194.1356007130535</v>
      </c>
      <c r="BJ428" s="28">
        <v>-1.246429389958055E-2</v>
      </c>
      <c r="BK428" s="99">
        <v>649.00670760067328</v>
      </c>
      <c r="BL428" s="99">
        <v>707.81455956907155</v>
      </c>
      <c r="BM428" s="28">
        <v>-8.3083699216644255E-2</v>
      </c>
      <c r="BN428" s="27">
        <v>315844.56218303827</v>
      </c>
      <c r="BO428" s="99">
        <v>174322.26951700257</v>
      </c>
      <c r="BP428" s="27">
        <v>44394.020015717513</v>
      </c>
      <c r="BQ428" s="99">
        <v>24502.002244727984</v>
      </c>
    </row>
    <row r="429" spans="1:69" s="2" customFormat="1" x14ac:dyDescent="0.25">
      <c r="A429" s="86" t="s">
        <v>366</v>
      </c>
      <c r="B429" s="86" t="s">
        <v>250</v>
      </c>
      <c r="C429" s="86" t="s">
        <v>288</v>
      </c>
      <c r="D429" s="87">
        <v>81558928.349714458</v>
      </c>
      <c r="E429" s="87">
        <v>84973785.261265129</v>
      </c>
      <c r="F429" s="88">
        <v>-4.0187181270684387E-2</v>
      </c>
      <c r="G429" s="87">
        <v>73980232.442032039</v>
      </c>
      <c r="H429" s="88">
        <v>0.10244217485557082</v>
      </c>
      <c r="I429" s="87">
        <v>75054163.507146016</v>
      </c>
      <c r="J429" s="88">
        <v>8.6667608279307709E-2</v>
      </c>
      <c r="K429" s="89">
        <v>37552116.781926282</v>
      </c>
      <c r="L429" s="89">
        <v>41107580.167660937</v>
      </c>
      <c r="M429" s="88">
        <v>-8.64916730985716E-2</v>
      </c>
      <c r="N429" s="89">
        <v>37808117.32308875</v>
      </c>
      <c r="O429" s="88">
        <v>-6.7710470472470072E-3</v>
      </c>
      <c r="P429" s="89">
        <v>38229212.731400147</v>
      </c>
      <c r="Q429" s="88">
        <v>-1.7711480333931183E-2</v>
      </c>
      <c r="R429" s="89">
        <v>42916199.702832691</v>
      </c>
      <c r="S429" s="89">
        <v>46939497.737278983</v>
      </c>
      <c r="T429" s="88">
        <v>-8.5712421913092168E-2</v>
      </c>
      <c r="U429" s="89">
        <v>42304487.529203787</v>
      </c>
      <c r="V429" s="88">
        <v>1.4459746692513993E-2</v>
      </c>
      <c r="W429" s="89">
        <v>44806933.857582703</v>
      </c>
      <c r="X429" s="88">
        <v>-4.2197356345775532E-2</v>
      </c>
      <c r="Y429" s="86"/>
      <c r="Z429" s="86"/>
      <c r="AA429" s="86"/>
      <c r="AB429" s="86"/>
      <c r="AC429" s="91">
        <v>2.1718863099874177</v>
      </c>
      <c r="AD429" s="91">
        <v>2.0671074511000636</v>
      </c>
      <c r="AE429" s="88">
        <v>5.068863683481642E-2</v>
      </c>
      <c r="AF429" s="91">
        <v>1.9567288106370115</v>
      </c>
      <c r="AG429" s="88">
        <v>0.10995775100810307</v>
      </c>
      <c r="AH429" s="91">
        <v>1.9632673064569581</v>
      </c>
      <c r="AI429" s="88">
        <v>0.10626113053700631</v>
      </c>
      <c r="AJ429" s="91">
        <v>1.9004228919256134</v>
      </c>
      <c r="AK429" s="91">
        <v>1.8102832232433457</v>
      </c>
      <c r="AL429" s="88">
        <v>4.9793130447716029E-2</v>
      </c>
      <c r="AM429" s="91">
        <v>1.7487561429732894</v>
      </c>
      <c r="AN429" s="88">
        <v>8.672835807424556E-2</v>
      </c>
      <c r="AO429" s="91">
        <v>1.6750568951159008</v>
      </c>
      <c r="AP429" s="88">
        <v>0.13454229373750259</v>
      </c>
      <c r="AQ429" s="26"/>
      <c r="AR429" s="26"/>
      <c r="AS429" s="26"/>
      <c r="AT429" s="26"/>
      <c r="AU429" s="26"/>
      <c r="AV429" s="26"/>
      <c r="AW429" s="26"/>
      <c r="AX429" s="26"/>
      <c r="AY429" s="26"/>
      <c r="AZ429" s="26"/>
      <c r="BA429" s="26"/>
      <c r="BB429" s="101">
        <v>4912.3007266036147</v>
      </c>
      <c r="BC429" s="101">
        <v>5245.8369118443698</v>
      </c>
      <c r="BD429" s="28">
        <v>-6.358111981858923E-2</v>
      </c>
      <c r="BE429" s="99">
        <v>2580.3940610304621</v>
      </c>
      <c r="BF429" s="99">
        <v>2889.0282168335366</v>
      </c>
      <c r="BG429" s="28">
        <v>-0.10682974780403735</v>
      </c>
      <c r="BH429" s="101">
        <v>607.59416001143984</v>
      </c>
      <c r="BI429" s="101">
        <v>645.98216458247543</v>
      </c>
      <c r="BJ429" s="28">
        <v>-5.9425796369853838E-2</v>
      </c>
      <c r="BK429" s="99">
        <v>319.15502945317235</v>
      </c>
      <c r="BL429" s="99">
        <v>355.76382760524729</v>
      </c>
      <c r="BM429" s="28">
        <v>-0.10290196841679973</v>
      </c>
      <c r="BN429" s="27">
        <v>178379.21342462706</v>
      </c>
      <c r="BO429" s="99">
        <v>93862.905031565562</v>
      </c>
      <c r="BP429" s="27">
        <v>23772.087969914333</v>
      </c>
      <c r="BQ429" s="99">
        <v>12508.598449413776</v>
      </c>
    </row>
    <row r="430" spans="1:69" s="2" customFormat="1" x14ac:dyDescent="0.25">
      <c r="A430" s="86" t="s">
        <v>366</v>
      </c>
      <c r="B430" s="86" t="s">
        <v>250</v>
      </c>
      <c r="C430" s="86" t="s">
        <v>139</v>
      </c>
      <c r="D430" s="87">
        <v>3655084.3230453087</v>
      </c>
      <c r="E430" s="87">
        <v>4109067.2624102896</v>
      </c>
      <c r="F430" s="88">
        <v>-0.11048320953954995</v>
      </c>
      <c r="G430" s="87">
        <v>3547176.4241071916</v>
      </c>
      <c r="H430" s="88">
        <v>3.0420787137836545E-2</v>
      </c>
      <c r="I430" s="87">
        <v>3539805.2904166779</v>
      </c>
      <c r="J430" s="88">
        <v>3.2566489727761556E-2</v>
      </c>
      <c r="K430" s="89">
        <v>1256325.0425085223</v>
      </c>
      <c r="L430" s="89">
        <v>1470891.4559879163</v>
      </c>
      <c r="M430" s="88">
        <v>-0.14587508317211734</v>
      </c>
      <c r="N430" s="89">
        <v>1342861.581976908</v>
      </c>
      <c r="O430" s="88">
        <v>-6.4441890832106496E-2</v>
      </c>
      <c r="P430" s="89">
        <v>1403713.8893493575</v>
      </c>
      <c r="Q430" s="88">
        <v>-0.10499920814287314</v>
      </c>
      <c r="R430" s="89">
        <v>774201.30085264565</v>
      </c>
      <c r="S430" s="89">
        <v>892509.59910060267</v>
      </c>
      <c r="T430" s="88">
        <v>-0.1325568916762109</v>
      </c>
      <c r="U430" s="89">
        <v>785762.14141011913</v>
      </c>
      <c r="V430" s="88">
        <v>-1.4712900950822772E-2</v>
      </c>
      <c r="W430" s="89">
        <v>815466.18285596371</v>
      </c>
      <c r="X430" s="88">
        <v>-5.0602812073455038E-2</v>
      </c>
      <c r="Y430" s="86"/>
      <c r="Z430" s="86"/>
      <c r="AA430" s="86"/>
      <c r="AB430" s="86"/>
      <c r="AC430" s="91">
        <v>2.9093460683925789</v>
      </c>
      <c r="AD430" s="91">
        <v>2.7935897279724538</v>
      </c>
      <c r="AE430" s="88">
        <v>4.1436413966248156E-2</v>
      </c>
      <c r="AF430" s="91">
        <v>2.6415056262799461</v>
      </c>
      <c r="AG430" s="88">
        <v>0.10139688496133725</v>
      </c>
      <c r="AH430" s="91">
        <v>2.5217427264023375</v>
      </c>
      <c r="AI430" s="88">
        <v>0.1537045543671374</v>
      </c>
      <c r="AJ430" s="91">
        <v>4.7211033086871339</v>
      </c>
      <c r="AK430" s="91">
        <v>4.603947415860925</v>
      </c>
      <c r="AL430" s="88">
        <v>2.5446835561717868E-2</v>
      </c>
      <c r="AM430" s="91">
        <v>4.5143132217358701</v>
      </c>
      <c r="AN430" s="88">
        <v>4.5807651528386333E-2</v>
      </c>
      <c r="AO430" s="91">
        <v>4.340836401111579</v>
      </c>
      <c r="AP430" s="88">
        <v>8.7602220502523004E-2</v>
      </c>
      <c r="AQ430" s="26"/>
      <c r="AR430" s="26"/>
      <c r="AS430" s="81">
        <v>100</v>
      </c>
      <c r="AT430" s="81">
        <v>100</v>
      </c>
      <c r="AU430" s="26"/>
      <c r="AV430" s="26"/>
      <c r="AW430" s="26"/>
      <c r="AX430" s="26"/>
      <c r="AY430" s="26"/>
      <c r="AZ430" s="26"/>
      <c r="BA430" s="26"/>
      <c r="BB430" s="101">
        <v>222.89072155037135</v>
      </c>
      <c r="BC430" s="101">
        <v>255.62103648471148</v>
      </c>
      <c r="BD430" s="28">
        <v>-0.12804233714269328</v>
      </c>
      <c r="BE430" s="99">
        <v>46.713174819466758</v>
      </c>
      <c r="BF430" s="99">
        <v>54.865510613602609</v>
      </c>
      <c r="BG430" s="28">
        <v>-0.14858762276997148</v>
      </c>
      <c r="BH430" s="101">
        <v>27.5470338710272</v>
      </c>
      <c r="BI430" s="101">
        <v>31.476814004585822</v>
      </c>
      <c r="BJ430" s="28">
        <v>-0.12484682004303541</v>
      </c>
      <c r="BK430" s="99">
        <v>5.7749507041903803</v>
      </c>
      <c r="BL430" s="99">
        <v>6.756587222841981</v>
      </c>
      <c r="BM430" s="28">
        <v>-0.14528585013051917</v>
      </c>
      <c r="BN430" s="27">
        <v>8884.5955370683951</v>
      </c>
      <c r="BO430" s="99">
        <v>1881.8896677647717</v>
      </c>
      <c r="BP430" s="27">
        <v>1107.5406069405149</v>
      </c>
      <c r="BQ430" s="99">
        <v>234.59519770726976</v>
      </c>
    </row>
    <row r="431" spans="1:69" s="2" customFormat="1" x14ac:dyDescent="0.25">
      <c r="A431" s="86" t="s">
        <v>366</v>
      </c>
      <c r="B431" s="86" t="s">
        <v>250</v>
      </c>
      <c r="C431" s="86" t="s">
        <v>167</v>
      </c>
      <c r="D431" s="87">
        <v>1912165.4951153959</v>
      </c>
      <c r="E431" s="87">
        <v>2182698.4265240636</v>
      </c>
      <c r="F431" s="88">
        <v>-0.1239442554780644</v>
      </c>
      <c r="G431" s="87">
        <v>1954837.7359992946</v>
      </c>
      <c r="H431" s="88">
        <v>-2.1829044988271134E-2</v>
      </c>
      <c r="I431" s="87">
        <v>2005453.2040451777</v>
      </c>
      <c r="J431" s="88">
        <v>-4.6517021061180677E-2</v>
      </c>
      <c r="K431" s="89">
        <v>743673.42681555729</v>
      </c>
      <c r="L431" s="89">
        <v>881439.04345755046</v>
      </c>
      <c r="M431" s="88">
        <v>-0.15629624948492296</v>
      </c>
      <c r="N431" s="89">
        <v>824454.90834540117</v>
      </c>
      <c r="O431" s="88">
        <v>-9.7981685489585191E-2</v>
      </c>
      <c r="P431" s="89">
        <v>866478.79987869214</v>
      </c>
      <c r="Q431" s="88">
        <v>-0.14172922993652898</v>
      </c>
      <c r="R431" s="89">
        <v>465162.37981590017</v>
      </c>
      <c r="S431" s="89">
        <v>543233.75201648707</v>
      </c>
      <c r="T431" s="88">
        <v>-0.14371598213620834</v>
      </c>
      <c r="U431" s="89">
        <v>494182.65508785029</v>
      </c>
      <c r="V431" s="88">
        <v>-5.8723783550823354E-2</v>
      </c>
      <c r="W431" s="89">
        <v>512536.90097431937</v>
      </c>
      <c r="X431" s="88">
        <v>-9.2431434826178299E-2</v>
      </c>
      <c r="Y431" s="86"/>
      <c r="Z431" s="86"/>
      <c r="AA431" s="86"/>
      <c r="AB431" s="86"/>
      <c r="AC431" s="91">
        <v>2.5712435407345042</v>
      </c>
      <c r="AD431" s="91">
        <v>2.4762897023056376</v>
      </c>
      <c r="AE431" s="88">
        <v>3.8345205870079127E-2</v>
      </c>
      <c r="AF431" s="91">
        <v>2.3710668906350003</v>
      </c>
      <c r="AG431" s="88">
        <v>8.4424716523241655E-2</v>
      </c>
      <c r="AH431" s="91">
        <v>2.3144861759179141</v>
      </c>
      <c r="AI431" s="88">
        <v>0.11093493125521108</v>
      </c>
      <c r="AJ431" s="91">
        <v>4.1107483710788992</v>
      </c>
      <c r="AK431" s="91">
        <v>4.0179727758481008</v>
      </c>
      <c r="AL431" s="88">
        <v>2.3090150283861917E-2</v>
      </c>
      <c r="AM431" s="91">
        <v>3.9556988005817106</v>
      </c>
      <c r="AN431" s="88">
        <v>3.9196505677931689E-2</v>
      </c>
      <c r="AO431" s="91">
        <v>3.9127976936545701</v>
      </c>
      <c r="AP431" s="88">
        <v>5.0590573017702416E-2</v>
      </c>
      <c r="AQ431" s="26"/>
      <c r="AR431" s="26"/>
      <c r="AS431" s="26"/>
      <c r="AT431" s="26"/>
      <c r="AU431" s="26"/>
      <c r="AV431" s="26"/>
      <c r="AW431" s="26"/>
      <c r="AX431" s="26"/>
      <c r="AY431" s="26"/>
      <c r="AZ431" s="26"/>
      <c r="BA431" s="26"/>
      <c r="BB431" s="101">
        <v>116.29877735481087</v>
      </c>
      <c r="BC431" s="101">
        <v>134.90134649928359</v>
      </c>
      <c r="BD431" s="28">
        <v>-0.13789757943277101</v>
      </c>
      <c r="BE431" s="99">
        <v>28.049542390502644</v>
      </c>
      <c r="BF431" s="99">
        <v>33.28116208600818</v>
      </c>
      <c r="BG431" s="28">
        <v>-0.15719462205032123</v>
      </c>
      <c r="BH431" s="101">
        <v>14.378468109526498</v>
      </c>
      <c r="BI431" s="101">
        <v>16.614100673958227</v>
      </c>
      <c r="BJ431" s="28">
        <v>-0.13456235810199291</v>
      </c>
      <c r="BK431" s="99">
        <v>3.4683792232972439</v>
      </c>
      <c r="BL431" s="99">
        <v>4.099025124146964</v>
      </c>
      <c r="BM431" s="28">
        <v>-0.15385265563137088</v>
      </c>
      <c r="BN431" s="27">
        <v>4647.9959208940609</v>
      </c>
      <c r="BO431" s="99">
        <v>1130.6933680482507</v>
      </c>
      <c r="BP431" s="27">
        <v>579.41261022289166</v>
      </c>
      <c r="BQ431" s="99">
        <v>140.95110733544527</v>
      </c>
    </row>
    <row r="432" spans="1:69" s="2" customFormat="1" x14ac:dyDescent="0.25">
      <c r="A432" s="86" t="s">
        <v>366</v>
      </c>
      <c r="B432" s="86" t="s">
        <v>250</v>
      </c>
      <c r="C432" s="86" t="s">
        <v>168</v>
      </c>
      <c r="D432" s="87">
        <v>1468887.6494992888</v>
      </c>
      <c r="E432" s="87">
        <v>1585397.6412957513</v>
      </c>
      <c r="F432" s="88">
        <v>-7.3489444390265724E-2</v>
      </c>
      <c r="G432" s="87">
        <v>1337951.4520146977</v>
      </c>
      <c r="H432" s="88">
        <v>9.7863190243133488E-2</v>
      </c>
      <c r="I432" s="87">
        <v>1282206.7129547978</v>
      </c>
      <c r="J432" s="88">
        <v>0.14559347931839453</v>
      </c>
      <c r="K432" s="89">
        <v>445606.63550738769</v>
      </c>
      <c r="L432" s="89">
        <v>498733.58215746388</v>
      </c>
      <c r="M432" s="88">
        <v>-0.10652370032965328</v>
      </c>
      <c r="N432" s="89">
        <v>446430.12636107986</v>
      </c>
      <c r="O432" s="88">
        <v>-1.84461308739303E-3</v>
      </c>
      <c r="P432" s="89">
        <v>458419.8540737665</v>
      </c>
      <c r="Q432" s="88">
        <v>-2.7950836885692512E-2</v>
      </c>
      <c r="R432" s="89">
        <v>280960.86994562397</v>
      </c>
      <c r="S432" s="89">
        <v>313401.02179729217</v>
      </c>
      <c r="T432" s="88">
        <v>-0.10351003856219235</v>
      </c>
      <c r="U432" s="89">
        <v>262714.08142242307</v>
      </c>
      <c r="V432" s="88">
        <v>6.945493147686109E-2</v>
      </c>
      <c r="W432" s="89">
        <v>269745.2437077958</v>
      </c>
      <c r="X432" s="88">
        <v>4.1578587572715854E-2</v>
      </c>
      <c r="Y432" s="86"/>
      <c r="Z432" s="86"/>
      <c r="AA432" s="86"/>
      <c r="AB432" s="86"/>
      <c r="AC432" s="91">
        <v>3.2963774155354475</v>
      </c>
      <c r="AD432" s="91">
        <v>3.1788467791511135</v>
      </c>
      <c r="AE432" s="88">
        <v>3.6972727705900842E-2</v>
      </c>
      <c r="AF432" s="91">
        <v>2.9970008138127779</v>
      </c>
      <c r="AG432" s="88">
        <v>9.9892065541952013E-2</v>
      </c>
      <c r="AH432" s="91">
        <v>2.7970139197951749</v>
      </c>
      <c r="AI432" s="88">
        <v>0.17853450503272467</v>
      </c>
      <c r="AJ432" s="91">
        <v>5.2280862092417753</v>
      </c>
      <c r="AK432" s="91">
        <v>5.0586868932456346</v>
      </c>
      <c r="AL432" s="88">
        <v>3.3486815762865822E-2</v>
      </c>
      <c r="AM432" s="91">
        <v>5.0928044845201104</v>
      </c>
      <c r="AN432" s="88">
        <v>2.656330615731704E-2</v>
      </c>
      <c r="AO432" s="91">
        <v>4.753398782236772</v>
      </c>
      <c r="AP432" s="88">
        <v>9.986274006272898E-2</v>
      </c>
      <c r="AQ432" s="26"/>
      <c r="AR432" s="26"/>
      <c r="AS432" s="26"/>
      <c r="AT432" s="26"/>
      <c r="AU432" s="26"/>
      <c r="AV432" s="26"/>
      <c r="AW432" s="26"/>
      <c r="AX432" s="26"/>
      <c r="AY432" s="26"/>
      <c r="AZ432" s="26"/>
      <c r="BA432" s="26"/>
      <c r="BB432" s="101">
        <v>89.405211705817905</v>
      </c>
      <c r="BC432" s="101">
        <v>98.870699446146034</v>
      </c>
      <c r="BD432" s="28">
        <v>-9.5736024862288896E-2</v>
      </c>
      <c r="BE432" s="99">
        <v>16.90262860560318</v>
      </c>
      <c r="BF432" s="99">
        <v>19.295534606884072</v>
      </c>
      <c r="BG432" s="28">
        <v>-0.12401345959220919</v>
      </c>
      <c r="BH432" s="101">
        <v>11.046719980000075</v>
      </c>
      <c r="BI432" s="101">
        <v>12.179769548605314</v>
      </c>
      <c r="BJ432" s="28">
        <v>-9.3027176260078157E-2</v>
      </c>
      <c r="BK432" s="99">
        <v>2.089215562393957</v>
      </c>
      <c r="BL432" s="99">
        <v>2.3773018352403557</v>
      </c>
      <c r="BM432" s="28">
        <v>-0.12118203442907445</v>
      </c>
      <c r="BN432" s="27">
        <v>3612.0323095747244</v>
      </c>
      <c r="BO432" s="99">
        <v>690.88996719099134</v>
      </c>
      <c r="BP432" s="27">
        <v>451.55388554675386</v>
      </c>
      <c r="BQ432" s="99">
        <v>86.371853121110448</v>
      </c>
    </row>
    <row r="433" spans="1:69" s="2" customFormat="1" x14ac:dyDescent="0.25">
      <c r="A433" s="86" t="s">
        <v>366</v>
      </c>
      <c r="B433" s="86" t="s">
        <v>250</v>
      </c>
      <c r="C433" s="86" t="s">
        <v>192</v>
      </c>
      <c r="D433" s="87">
        <v>274031.17843062402</v>
      </c>
      <c r="E433" s="87">
        <v>340971.19459047436</v>
      </c>
      <c r="F433" s="88">
        <v>-0.19632161666984532</v>
      </c>
      <c r="G433" s="87">
        <v>254387.23609319926</v>
      </c>
      <c r="H433" s="88">
        <v>7.722062882993018E-2</v>
      </c>
      <c r="I433" s="87">
        <v>252145.37341670273</v>
      </c>
      <c r="J433" s="88">
        <v>8.6798360474979533E-2</v>
      </c>
      <c r="K433" s="89">
        <v>67044.980185577151</v>
      </c>
      <c r="L433" s="89">
        <v>90718.830372901939</v>
      </c>
      <c r="M433" s="88">
        <v>-0.26095850321276032</v>
      </c>
      <c r="N433" s="89">
        <v>71976.547270426949</v>
      </c>
      <c r="O433" s="88">
        <v>-6.8516305267063482E-2</v>
      </c>
      <c r="P433" s="89">
        <v>78815.235396898992</v>
      </c>
      <c r="Q433" s="88">
        <v>-0.14933984720148338</v>
      </c>
      <c r="R433" s="89">
        <v>28078.051091121451</v>
      </c>
      <c r="S433" s="89">
        <v>35874.825286823507</v>
      </c>
      <c r="T433" s="88">
        <v>-0.21733274331974903</v>
      </c>
      <c r="U433" s="89">
        <v>28865.404899846177</v>
      </c>
      <c r="V433" s="88">
        <v>-2.7276728369360966E-2</v>
      </c>
      <c r="W433" s="89">
        <v>33184.038173848567</v>
      </c>
      <c r="X433" s="88">
        <v>-0.15386876835113467</v>
      </c>
      <c r="Y433" s="86"/>
      <c r="Z433" s="86"/>
      <c r="AA433" s="86"/>
      <c r="AB433" s="86"/>
      <c r="AC433" s="91">
        <v>4.0872736135072216</v>
      </c>
      <c r="AD433" s="91">
        <v>3.7585492801098082</v>
      </c>
      <c r="AE433" s="88">
        <v>8.7460429250460589E-2</v>
      </c>
      <c r="AF433" s="91">
        <v>3.5343072950891536</v>
      </c>
      <c r="AG433" s="88">
        <v>0.15645677419912049</v>
      </c>
      <c r="AH433" s="91">
        <v>3.1991958426178027</v>
      </c>
      <c r="AI433" s="88">
        <v>0.27759406256377617</v>
      </c>
      <c r="AJ433" s="91">
        <v>9.7596224731308112</v>
      </c>
      <c r="AK433" s="91">
        <v>9.5044698298700823</v>
      </c>
      <c r="AL433" s="88">
        <v>2.6845541921638849E-2</v>
      </c>
      <c r="AM433" s="91">
        <v>8.8128760700167721</v>
      </c>
      <c r="AN433" s="88">
        <v>0.10742763152372768</v>
      </c>
      <c r="AO433" s="91">
        <v>7.5983933026997184</v>
      </c>
      <c r="AP433" s="88">
        <v>0.28443239041906471</v>
      </c>
      <c r="AQ433" s="26"/>
      <c r="AR433" s="26"/>
      <c r="AS433" s="26"/>
      <c r="AT433" s="26"/>
      <c r="AU433" s="26"/>
      <c r="AV433" s="26"/>
      <c r="AW433" s="26"/>
      <c r="AX433" s="26"/>
      <c r="AY433" s="26"/>
      <c r="AZ433" s="26"/>
      <c r="BA433" s="26"/>
      <c r="BB433" s="101">
        <v>17.762168485333866</v>
      </c>
      <c r="BC433" s="101">
        <v>22.561933754412063</v>
      </c>
      <c r="BD433" s="28">
        <v>-0.21273731770175003</v>
      </c>
      <c r="BE433" s="99">
        <v>1.8199647101345204</v>
      </c>
      <c r="BF433" s="99">
        <v>2.3738234912909868</v>
      </c>
      <c r="BG433" s="28">
        <v>-0.23331927718655032</v>
      </c>
      <c r="BH433" s="101">
        <v>2.273022832748834</v>
      </c>
      <c r="BI433" s="101">
        <v>2.8024111272290018</v>
      </c>
      <c r="BJ433" s="28">
        <v>-0.1889045791092123</v>
      </c>
      <c r="BK433" s="99">
        <v>0.23288178055241504</v>
      </c>
      <c r="BL433" s="99">
        <v>0.29481648021558809</v>
      </c>
      <c r="BM433" s="28">
        <v>-0.21007882469081293</v>
      </c>
      <c r="BN433" s="27">
        <v>953.07276108973008</v>
      </c>
      <c r="BO433" s="99">
        <v>97.654675036214968</v>
      </c>
      <c r="BP433" s="27">
        <v>127.31975723678843</v>
      </c>
      <c r="BQ433" s="99">
        <v>13.050462295370673</v>
      </c>
    </row>
    <row r="434" spans="1:69" s="2" customFormat="1" x14ac:dyDescent="0.25">
      <c r="A434" s="86" t="s">
        <v>366</v>
      </c>
      <c r="B434" s="86" t="s">
        <v>250</v>
      </c>
      <c r="C434" s="86" t="s">
        <v>289</v>
      </c>
      <c r="D434" s="87">
        <v>118122.20150555491</v>
      </c>
      <c r="E434" s="87">
        <v>175650.57105517507</v>
      </c>
      <c r="F434" s="88">
        <v>-0.32751598360331796</v>
      </c>
      <c r="G434" s="87">
        <v>132272.45609894514</v>
      </c>
      <c r="H434" s="88">
        <v>-0.10697808909517237</v>
      </c>
      <c r="I434" s="87">
        <v>135162.58295627832</v>
      </c>
      <c r="J434" s="88">
        <v>-0.12607321551583206</v>
      </c>
      <c r="K434" s="89">
        <v>31770.594695739259</v>
      </c>
      <c r="L434" s="89">
        <v>48849.565974803947</v>
      </c>
      <c r="M434" s="88">
        <v>-0.34962380807792293</v>
      </c>
      <c r="N434" s="89">
        <v>38704.940261612064</v>
      </c>
      <c r="O434" s="88">
        <v>-0.17915918533919961</v>
      </c>
      <c r="P434" s="89">
        <v>43623.735052440919</v>
      </c>
      <c r="Q434" s="88">
        <v>-0.27171310165103413</v>
      </c>
      <c r="R434" s="89">
        <v>18832.374281931774</v>
      </c>
      <c r="S434" s="89">
        <v>24598.227217321291</v>
      </c>
      <c r="T434" s="88">
        <v>-0.23440115763014771</v>
      </c>
      <c r="U434" s="89">
        <v>20050.840685790467</v>
      </c>
      <c r="V434" s="88">
        <v>-6.0768843708492955E-2</v>
      </c>
      <c r="W434" s="89">
        <v>24103.730513340666</v>
      </c>
      <c r="X434" s="88">
        <v>-0.2186946219171908</v>
      </c>
      <c r="Y434" s="86"/>
      <c r="Z434" s="86"/>
      <c r="AA434" s="86"/>
      <c r="AB434" s="86"/>
      <c r="AC434" s="91">
        <v>3.7179726296214479</v>
      </c>
      <c r="AD434" s="91">
        <v>3.5957447635414743</v>
      </c>
      <c r="AE434" s="88">
        <v>3.3992364341119283E-2</v>
      </c>
      <c r="AF434" s="91">
        <v>3.4174566658648029</v>
      </c>
      <c r="AG434" s="88">
        <v>8.7935559434693833E-2</v>
      </c>
      <c r="AH434" s="91">
        <v>3.0983725440702594</v>
      </c>
      <c r="AI434" s="88">
        <v>0.19997597988563195</v>
      </c>
      <c r="AJ434" s="91">
        <v>6.2722947057654936</v>
      </c>
      <c r="AK434" s="91">
        <v>7.1407817117604111</v>
      </c>
      <c r="AL434" s="88">
        <v>-0.12162351981220415</v>
      </c>
      <c r="AM434" s="91">
        <v>6.5968533774587987</v>
      </c>
      <c r="AN434" s="88">
        <v>-4.9199012487121503E-2</v>
      </c>
      <c r="AO434" s="91">
        <v>5.6075379237031395</v>
      </c>
      <c r="AP434" s="88">
        <v>0.11854699711479759</v>
      </c>
      <c r="AQ434" s="26"/>
      <c r="AR434" s="26"/>
      <c r="AS434" s="81">
        <v>3.2317230210201817</v>
      </c>
      <c r="AT434" s="81">
        <v>2.4324906534245354</v>
      </c>
      <c r="AU434" s="26"/>
      <c r="AV434" s="26"/>
      <c r="AW434" s="26"/>
      <c r="AX434" s="26"/>
      <c r="AY434" s="26"/>
      <c r="AZ434" s="26"/>
      <c r="BA434" s="26"/>
      <c r="BB434" s="101">
        <v>10.628786958459335</v>
      </c>
      <c r="BC434" s="101">
        <v>11.880162995890574</v>
      </c>
      <c r="BD434" s="28">
        <v>-0.10533323809312198</v>
      </c>
      <c r="BE434" s="99">
        <v>1.6945611545786186</v>
      </c>
      <c r="BF434" s="99">
        <v>1.6637062264940414</v>
      </c>
      <c r="BG434" s="28">
        <v>1.854589926588078E-2</v>
      </c>
      <c r="BH434" s="101">
        <v>2.0146562668973056</v>
      </c>
      <c r="BI434" s="101">
        <v>1.5192158479748055</v>
      </c>
      <c r="BJ434" s="28">
        <v>0.326115883785012</v>
      </c>
      <c r="BK434" s="99">
        <v>0.32121125692278818</v>
      </c>
      <c r="BL434" s="99">
        <v>0.21272085406556221</v>
      </c>
      <c r="BM434" s="28">
        <v>0.51001300899153212</v>
      </c>
      <c r="BN434" s="27">
        <v>602.95660517465433</v>
      </c>
      <c r="BO434" s="99">
        <v>96.130145897069625</v>
      </c>
      <c r="BP434" s="27">
        <v>115.36698540011143</v>
      </c>
      <c r="BQ434" s="99">
        <v>18.391038504924886</v>
      </c>
    </row>
    <row r="435" spans="1:69" s="2" customFormat="1" x14ac:dyDescent="0.25">
      <c r="A435" s="86" t="s">
        <v>366</v>
      </c>
      <c r="B435" s="86" t="s">
        <v>250</v>
      </c>
      <c r="C435" s="86" t="s">
        <v>158</v>
      </c>
      <c r="D435" s="87">
        <v>52.789279317855836</v>
      </c>
      <c r="E435" s="87">
        <v>116.67427053451539</v>
      </c>
      <c r="F435" s="88">
        <v>-0.54754995187872768</v>
      </c>
      <c r="G435" s="87">
        <v>42.738494539260863</v>
      </c>
      <c r="H435" s="88">
        <v>0.23516936866744384</v>
      </c>
      <c r="I435" s="87">
        <v>10.766515445709228</v>
      </c>
      <c r="J435" s="88">
        <v>3.9030979042429106</v>
      </c>
      <c r="K435" s="89">
        <v>6.2844380140304565</v>
      </c>
      <c r="L435" s="89">
        <v>13.889794111251831</v>
      </c>
      <c r="M435" s="88">
        <v>-0.54754995187872768</v>
      </c>
      <c r="N435" s="89">
        <v>5.0879160165786743</v>
      </c>
      <c r="O435" s="88">
        <v>0.23516936866744378</v>
      </c>
      <c r="P435" s="89">
        <v>1.2817280292510986</v>
      </c>
      <c r="Q435" s="88">
        <v>3.9030979042429097</v>
      </c>
      <c r="R435" s="89">
        <v>1.8350558731270112</v>
      </c>
      <c r="S435" s="89">
        <v>4.0406487920356327</v>
      </c>
      <c r="T435" s="88">
        <v>-0.54585118193295612</v>
      </c>
      <c r="U435" s="89">
        <v>1.4754956023509358</v>
      </c>
      <c r="V435" s="88">
        <v>0.24368779561469453</v>
      </c>
      <c r="W435" s="89">
        <v>0.37170111778724646</v>
      </c>
      <c r="X435" s="88">
        <v>3.9369124420480137</v>
      </c>
      <c r="Y435" s="86"/>
      <c r="Z435" s="86"/>
      <c r="AA435" s="86"/>
      <c r="AB435" s="86"/>
      <c r="AC435" s="91">
        <v>8.4</v>
      </c>
      <c r="AD435" s="91">
        <v>8.4</v>
      </c>
      <c r="AE435" s="88">
        <v>0</v>
      </c>
      <c r="AF435" s="91">
        <v>8.4</v>
      </c>
      <c r="AG435" s="88">
        <v>0</v>
      </c>
      <c r="AH435" s="91">
        <v>8.3999999999999986</v>
      </c>
      <c r="AI435" s="88">
        <v>2.1147105230955366E-16</v>
      </c>
      <c r="AJ435" s="91">
        <v>28.767123710462677</v>
      </c>
      <c r="AK435" s="91">
        <v>28.875132816414915</v>
      </c>
      <c r="AL435" s="88">
        <v>-3.7405578924588419E-3</v>
      </c>
      <c r="AM435" s="91">
        <v>28.965518074852131</v>
      </c>
      <c r="AN435" s="88">
        <v>-6.8493290496916799E-3</v>
      </c>
      <c r="AO435" s="91">
        <v>28.965518074852131</v>
      </c>
      <c r="AP435" s="88">
        <v>-6.8493290496916799E-3</v>
      </c>
      <c r="AQ435" s="26"/>
      <c r="AR435" s="26"/>
      <c r="AS435" s="81">
        <v>1.4442698075395799E-3</v>
      </c>
      <c r="AT435" s="81">
        <v>2.3702567679827224E-4</v>
      </c>
      <c r="AU435" s="26"/>
      <c r="AV435" s="26"/>
      <c r="AW435" s="26"/>
      <c r="AX435" s="26"/>
      <c r="AY435" s="26"/>
      <c r="AZ435" s="26"/>
      <c r="BA435" s="26"/>
      <c r="BB435" s="101">
        <v>0.20660268778389451</v>
      </c>
      <c r="BC435" s="101">
        <v>0.11435670278478191</v>
      </c>
      <c r="BD435" s="28">
        <v>0.80665131778692989</v>
      </c>
      <c r="BE435" s="99">
        <v>7.1819028507446002E-3</v>
      </c>
      <c r="BF435" s="99">
        <v>3.960387074644813E-3</v>
      </c>
      <c r="BG435" s="28">
        <v>0.81343457479814862</v>
      </c>
      <c r="BH435" s="101">
        <v>0.15618840555599017</v>
      </c>
      <c r="BI435" s="101">
        <v>0.11244665059644797</v>
      </c>
      <c r="BJ435" s="28">
        <v>0.38900007005565662</v>
      </c>
      <c r="BK435" s="99">
        <v>5.4294063990549066E-3</v>
      </c>
      <c r="BL435" s="99">
        <v>3.8941849959179885E-3</v>
      </c>
      <c r="BM435" s="28">
        <v>0.39423432752840126</v>
      </c>
      <c r="BN435" s="27">
        <v>14.118362811265451</v>
      </c>
      <c r="BO435" s="99">
        <v>0.49078117622619905</v>
      </c>
      <c r="BP435" s="27">
        <v>11.286056647450559</v>
      </c>
      <c r="BQ435" s="99">
        <v>0.39232482055012657</v>
      </c>
    </row>
    <row r="436" spans="1:69" s="2" customFormat="1" x14ac:dyDescent="0.25">
      <c r="A436" s="86" t="s">
        <v>366</v>
      </c>
      <c r="B436" s="86" t="s">
        <v>250</v>
      </c>
      <c r="C436" s="86" t="s">
        <v>290</v>
      </c>
      <c r="D436" s="87">
        <v>1129683.0304378248</v>
      </c>
      <c r="E436" s="87">
        <v>1213806.5652880371</v>
      </c>
      <c r="F436" s="88">
        <v>-6.9305552676961923E-2</v>
      </c>
      <c r="G436" s="87">
        <v>955275.07559224486</v>
      </c>
      <c r="H436" s="88">
        <v>0.18257354274364551</v>
      </c>
      <c r="I436" s="87">
        <v>860080.95254940633</v>
      </c>
      <c r="J436" s="88">
        <v>0.31346128185873467</v>
      </c>
      <c r="K436" s="89">
        <v>339063.70950551337</v>
      </c>
      <c r="L436" s="89">
        <v>382097.11709718138</v>
      </c>
      <c r="M436" s="88">
        <v>-0.11262426662256923</v>
      </c>
      <c r="N436" s="89">
        <v>318855.94808385591</v>
      </c>
      <c r="O436" s="88">
        <v>6.3375833328795303E-2</v>
      </c>
      <c r="P436" s="89">
        <v>318198.78102026699</v>
      </c>
      <c r="Q436" s="88">
        <v>6.5571993765486572E-2</v>
      </c>
      <c r="R436" s="89">
        <v>227993.59396818618</v>
      </c>
      <c r="S436" s="89">
        <v>255312.7401239778</v>
      </c>
      <c r="T436" s="88">
        <v>-0.1070026750037059</v>
      </c>
      <c r="U436" s="89">
        <v>200186.15761842407</v>
      </c>
      <c r="V436" s="88">
        <v>0.13890788794081366</v>
      </c>
      <c r="W436" s="89">
        <v>189617.82879059578</v>
      </c>
      <c r="X436" s="88">
        <v>0.20238479378418905</v>
      </c>
      <c r="Y436" s="86"/>
      <c r="Z436" s="86"/>
      <c r="AA436" s="86"/>
      <c r="AB436" s="86"/>
      <c r="AC436" s="91">
        <v>3.331772167789179</v>
      </c>
      <c r="AD436" s="91">
        <v>3.1766964757792748</v>
      </c>
      <c r="AE436" s="88">
        <v>4.8816653776109512E-2</v>
      </c>
      <c r="AF436" s="91">
        <v>2.9959456028118914</v>
      </c>
      <c r="AG436" s="88">
        <v>0.11209367909153369</v>
      </c>
      <c r="AH436" s="91">
        <v>2.7029674651538822</v>
      </c>
      <c r="AI436" s="88">
        <v>0.23263495056515537</v>
      </c>
      <c r="AJ436" s="91">
        <v>4.954889349195744</v>
      </c>
      <c r="AK436" s="91">
        <v>4.7541950499556833</v>
      </c>
      <c r="AL436" s="88">
        <v>4.2214149215844952E-2</v>
      </c>
      <c r="AM436" s="91">
        <v>4.7719337188793043</v>
      </c>
      <c r="AN436" s="88">
        <v>3.8339935358407934E-2</v>
      </c>
      <c r="AO436" s="91">
        <v>4.53586541959214</v>
      </c>
      <c r="AP436" s="88">
        <v>9.2380150388430657E-2</v>
      </c>
      <c r="AQ436" s="26"/>
      <c r="AR436" s="26"/>
      <c r="AS436" s="81">
        <v>30.907167402819482</v>
      </c>
      <c r="AT436" s="81">
        <v>29.448877664903382</v>
      </c>
      <c r="AU436" s="26"/>
      <c r="AV436" s="26"/>
      <c r="AW436" s="26"/>
      <c r="AX436" s="26"/>
      <c r="AY436" s="26"/>
      <c r="AZ436" s="26"/>
      <c r="BA436" s="26"/>
      <c r="BB436" s="101">
        <v>71.405235973892204</v>
      </c>
      <c r="BC436" s="101">
        <v>78.309070902884272</v>
      </c>
      <c r="BD436" s="28">
        <v>-8.8161369422374125E-2</v>
      </c>
      <c r="BE436" s="99">
        <v>14.22622481791147</v>
      </c>
      <c r="BF436" s="99">
        <v>16.233910713813724</v>
      </c>
      <c r="BG436" s="28">
        <v>-0.12367235050725506</v>
      </c>
      <c r="BH436" s="101">
        <v>8.8202736760630671</v>
      </c>
      <c r="BI436" s="101">
        <v>9.7644163770508641</v>
      </c>
      <c r="BJ436" s="28">
        <v>-9.6692179494393432E-2</v>
      </c>
      <c r="BK436" s="99">
        <v>1.7579691149292558</v>
      </c>
      <c r="BL436" s="99">
        <v>2.0234250466537427</v>
      </c>
      <c r="BM436" s="28">
        <v>-0.13119138372013681</v>
      </c>
      <c r="BN436" s="27">
        <v>3004.5929881195366</v>
      </c>
      <c r="BO436" s="99">
        <v>606.38952282702917</v>
      </c>
      <c r="BP436" s="27">
        <v>375.84912459358611</v>
      </c>
      <c r="BQ436" s="99">
        <v>75.854897784841455</v>
      </c>
    </row>
    <row r="437" spans="1:69" s="2" customFormat="1" x14ac:dyDescent="0.25">
      <c r="A437" s="86" t="s">
        <v>366</v>
      </c>
      <c r="B437" s="86" t="s">
        <v>250</v>
      </c>
      <c r="C437" s="86" t="s">
        <v>159</v>
      </c>
      <c r="D437" s="87">
        <v>11204.923576520681</v>
      </c>
      <c r="E437" s="87">
        <v>8032.0658141171934</v>
      </c>
      <c r="F437" s="88">
        <v>0.39502387503185787</v>
      </c>
      <c r="G437" s="87">
        <v>5675.9470393121246</v>
      </c>
      <c r="H437" s="88">
        <v>0.97410643526346585</v>
      </c>
      <c r="I437" s="87">
        <v>4473.7105266654489</v>
      </c>
      <c r="J437" s="88">
        <v>1.5046152427015542</v>
      </c>
      <c r="K437" s="89">
        <v>2350.2070977687836</v>
      </c>
      <c r="L437" s="89">
        <v>2258.5161964893341</v>
      </c>
      <c r="M437" s="88">
        <v>4.0597849783842573E-2</v>
      </c>
      <c r="N437" s="89">
        <v>1701.9144356250763</v>
      </c>
      <c r="O437" s="88">
        <v>0.38091965646063952</v>
      </c>
      <c r="P437" s="89">
        <v>1590.8406019210815</v>
      </c>
      <c r="Q437" s="88">
        <v>0.47733663255180903</v>
      </c>
      <c r="R437" s="89">
        <v>514.22531299180991</v>
      </c>
      <c r="S437" s="89">
        <v>494.16334379186628</v>
      </c>
      <c r="T437" s="88">
        <v>4.059784978384276E-2</v>
      </c>
      <c r="U437" s="89">
        <v>372.3788785147666</v>
      </c>
      <c r="V437" s="88">
        <v>0.38091965646064008</v>
      </c>
      <c r="W437" s="89">
        <v>348.07592370033268</v>
      </c>
      <c r="X437" s="88">
        <v>0.47733663255180908</v>
      </c>
      <c r="Y437" s="86"/>
      <c r="Z437" s="86"/>
      <c r="AA437" s="86"/>
      <c r="AB437" s="86"/>
      <c r="AC437" s="91">
        <v>4.7676324299923616</v>
      </c>
      <c r="AD437" s="91">
        <v>3.5563463421702872</v>
      </c>
      <c r="AE437" s="88">
        <v>0.34059846012716466</v>
      </c>
      <c r="AF437" s="91">
        <v>3.335036662537898</v>
      </c>
      <c r="AG437" s="88">
        <v>0.42955922600391627</v>
      </c>
      <c r="AH437" s="91">
        <v>2.8121676812014011</v>
      </c>
      <c r="AI437" s="88">
        <v>0.69535851715483621</v>
      </c>
      <c r="AJ437" s="91">
        <v>21.789910557551924</v>
      </c>
      <c r="AK437" s="91">
        <v>16.253868108639338</v>
      </c>
      <c r="AL437" s="88">
        <v>0.34059846012716444</v>
      </c>
      <c r="AM437" s="91">
        <v>15.242397909222571</v>
      </c>
      <c r="AN437" s="88">
        <v>0.42955922600391577</v>
      </c>
      <c r="AO437" s="91">
        <v>12.852685928708413</v>
      </c>
      <c r="AP437" s="88">
        <v>0.69535851715483621</v>
      </c>
      <c r="AQ437" s="26"/>
      <c r="AR437" s="26"/>
      <c r="AS437" s="81">
        <v>0.30655718408118882</v>
      </c>
      <c r="AT437" s="81">
        <v>6.6420104490328521E-2</v>
      </c>
      <c r="AU437" s="26"/>
      <c r="AV437" s="26"/>
      <c r="AW437" s="26"/>
      <c r="AX437" s="26"/>
      <c r="AY437" s="26"/>
      <c r="AZ437" s="26"/>
      <c r="BA437" s="26"/>
      <c r="BB437" s="101">
        <v>2.3803316302430875</v>
      </c>
      <c r="BC437" s="101">
        <v>1.7601496973089752</v>
      </c>
      <c r="BD437" s="28">
        <v>0.35234612935609083</v>
      </c>
      <c r="BE437" s="99">
        <v>0.10924008265000036</v>
      </c>
      <c r="BF437" s="99">
        <v>0.10829112710551719</v>
      </c>
      <c r="BG437" s="28">
        <v>8.7630036721154502E-3</v>
      </c>
      <c r="BH437" s="101">
        <v>0.30279846286106599</v>
      </c>
      <c r="BI437" s="101">
        <v>0.22380779491787436</v>
      </c>
      <c r="BJ437" s="28">
        <v>0.35293975338158812</v>
      </c>
      <c r="BK437" s="99">
        <v>1.3896170776450546E-2</v>
      </c>
      <c r="BL437" s="99">
        <v>1.3768432829824888E-2</v>
      </c>
      <c r="BM437" s="28">
        <v>9.2775952212189403E-3</v>
      </c>
      <c r="BN437" s="27">
        <v>204.3224474526867</v>
      </c>
      <c r="BO437" s="99">
        <v>9.3769291486087738</v>
      </c>
      <c r="BP437" s="27">
        <v>26.452525126942977</v>
      </c>
      <c r="BQ437" s="99">
        <v>1.213920037317133</v>
      </c>
    </row>
    <row r="438" spans="1:69" s="2" customFormat="1" x14ac:dyDescent="0.25">
      <c r="A438" s="86" t="s">
        <v>366</v>
      </c>
      <c r="B438" s="86" t="s">
        <v>250</v>
      </c>
      <c r="C438" s="86" t="s">
        <v>160</v>
      </c>
      <c r="D438" s="87">
        <v>90.608976459503168</v>
      </c>
      <c r="E438" s="87">
        <v>181.62865533828736</v>
      </c>
      <c r="F438" s="88">
        <v>-0.50113061019616112</v>
      </c>
      <c r="G438" s="87">
        <v>73.19426965713501</v>
      </c>
      <c r="H438" s="88">
        <v>0.23792445616226687</v>
      </c>
      <c r="I438" s="87">
        <v>350.35782938003541</v>
      </c>
      <c r="J438" s="88">
        <v>-0.74138161370665701</v>
      </c>
      <c r="K438" s="89">
        <v>12.584580063819885</v>
      </c>
      <c r="L438" s="89">
        <v>25.226202130317688</v>
      </c>
      <c r="M438" s="88">
        <v>-0.50113061019616112</v>
      </c>
      <c r="N438" s="89">
        <v>10.165870785713196</v>
      </c>
      <c r="O438" s="88">
        <v>0.23792445616226696</v>
      </c>
      <c r="P438" s="89">
        <v>48.660809636116028</v>
      </c>
      <c r="Q438" s="88">
        <v>-0.74138161370665689</v>
      </c>
      <c r="R438" s="89">
        <v>11.526214413863798</v>
      </c>
      <c r="S438" s="89">
        <v>23.094582507236964</v>
      </c>
      <c r="T438" s="88">
        <v>-0.50091263133888997</v>
      </c>
      <c r="U438" s="89">
        <v>9.3144768283028867</v>
      </c>
      <c r="V438" s="88">
        <v>0.23745161712575685</v>
      </c>
      <c r="W438" s="89">
        <v>44.5502675004536</v>
      </c>
      <c r="X438" s="88">
        <v>-0.7412762019050404</v>
      </c>
      <c r="Y438" s="86"/>
      <c r="Z438" s="86"/>
      <c r="AA438" s="86"/>
      <c r="AB438" s="86"/>
      <c r="AC438" s="91">
        <v>7.1999999999999993</v>
      </c>
      <c r="AD438" s="91">
        <v>7.2</v>
      </c>
      <c r="AE438" s="88">
        <v>-1.2335811384723962E-16</v>
      </c>
      <c r="AF438" s="91">
        <v>7.2</v>
      </c>
      <c r="AG438" s="88">
        <v>-1.2335811384723962E-16</v>
      </c>
      <c r="AH438" s="91">
        <v>7.2</v>
      </c>
      <c r="AI438" s="88">
        <v>-1.2335811384723962E-16</v>
      </c>
      <c r="AJ438" s="91">
        <v>7.8611218918952401</v>
      </c>
      <c r="AK438" s="91">
        <v>7.8645567756581807</v>
      </c>
      <c r="AL438" s="88">
        <v>-4.3675490697351856E-4</v>
      </c>
      <c r="AM438" s="91">
        <v>7.858119248815731</v>
      </c>
      <c r="AN438" s="88">
        <v>3.8210709005996135E-4</v>
      </c>
      <c r="AO438" s="91">
        <v>7.8643260531817942</v>
      </c>
      <c r="AP438" s="88">
        <v>-4.0742986301511988E-4</v>
      </c>
      <c r="AQ438" s="26"/>
      <c r="AR438" s="26"/>
      <c r="AS438" s="81">
        <v>2.4789845719348667E-3</v>
      </c>
      <c r="AT438" s="81">
        <v>1.488787786996704E-3</v>
      </c>
      <c r="AU438" s="26"/>
      <c r="AV438" s="26"/>
      <c r="AW438" s="26"/>
      <c r="AX438" s="26"/>
      <c r="AY438" s="26"/>
      <c r="AZ438" s="26"/>
      <c r="BA438" s="26"/>
      <c r="BB438" s="101">
        <v>0.121851000535007</v>
      </c>
      <c r="BC438" s="101">
        <v>0.63586399697716134</v>
      </c>
      <c r="BD438" s="28">
        <v>-0.80836939799347762</v>
      </c>
      <c r="BE438" s="99">
        <v>1.550045937598735E-2</v>
      </c>
      <c r="BF438" s="99">
        <v>8.0851854098789463E-2</v>
      </c>
      <c r="BG438" s="28">
        <v>-0.80828566581728611</v>
      </c>
      <c r="BH438" s="101">
        <v>0.12067399360341279</v>
      </c>
      <c r="BI438" s="101">
        <v>0.49189460639673721</v>
      </c>
      <c r="BJ438" s="28">
        <v>-0.75467510309295138</v>
      </c>
      <c r="BK438" s="99">
        <v>1.5350722667369312E-2</v>
      </c>
      <c r="BL438" s="99">
        <v>6.2545810498620361E-2</v>
      </c>
      <c r="BM438" s="28">
        <v>-0.75456833087632758</v>
      </c>
      <c r="BN438" s="27">
        <v>4.3179452856541589</v>
      </c>
      <c r="BO438" s="99">
        <v>0.54927850566799241</v>
      </c>
      <c r="BP438" s="27">
        <v>11.408352479721952</v>
      </c>
      <c r="BQ438" s="99">
        <v>1.4511440349870397</v>
      </c>
    </row>
    <row r="439" spans="1:69" s="2" customFormat="1" x14ac:dyDescent="0.25">
      <c r="A439" s="86" t="s">
        <v>366</v>
      </c>
      <c r="B439" s="86" t="s">
        <v>250</v>
      </c>
      <c r="C439" s="86" t="s">
        <v>161</v>
      </c>
      <c r="D439" s="87">
        <v>12756.009760692119</v>
      </c>
      <c r="E439" s="87">
        <v>11967.577670706511</v>
      </c>
      <c r="F439" s="88">
        <v>6.5880674575898787E-2</v>
      </c>
      <c r="G439" s="87">
        <v>7374.9565098166468</v>
      </c>
      <c r="H439" s="88">
        <v>0.72963864176186899</v>
      </c>
      <c r="I439" s="87">
        <v>6059.1787946987151</v>
      </c>
      <c r="J439" s="88">
        <v>1.1052373915509115</v>
      </c>
      <c r="K439" s="89">
        <v>3988.1515402793884</v>
      </c>
      <c r="L439" s="89">
        <v>3716.6234809160233</v>
      </c>
      <c r="M439" s="88">
        <v>7.30577258518645E-2</v>
      </c>
      <c r="N439" s="89">
        <v>2325.644818770626</v>
      </c>
      <c r="O439" s="88">
        <v>0.71485839457961198</v>
      </c>
      <c r="P439" s="89">
        <v>2155.3275774966983</v>
      </c>
      <c r="Q439" s="88">
        <v>0.85036909559307949</v>
      </c>
      <c r="R439" s="89">
        <v>747.94450500112771</v>
      </c>
      <c r="S439" s="89">
        <v>696.86690267175436</v>
      </c>
      <c r="T439" s="88">
        <v>7.329606576742885E-2</v>
      </c>
      <c r="U439" s="89">
        <v>437.94495525793133</v>
      </c>
      <c r="V439" s="88">
        <v>0.70785048673667117</v>
      </c>
      <c r="W439" s="89">
        <v>409.7124899878454</v>
      </c>
      <c r="X439" s="88">
        <v>0.8255350356131842</v>
      </c>
      <c r="Y439" s="86"/>
      <c r="Z439" s="86"/>
      <c r="AA439" s="86"/>
      <c r="AB439" s="86"/>
      <c r="AC439" s="91">
        <v>3.1984766957472486</v>
      </c>
      <c r="AD439" s="91">
        <v>3.2200134697951439</v>
      </c>
      <c r="AE439" s="88">
        <v>-6.6884111665736282E-3</v>
      </c>
      <c r="AF439" s="91">
        <v>3.171144815533427</v>
      </c>
      <c r="AG439" s="88">
        <v>8.6189315858235353E-3</v>
      </c>
      <c r="AH439" s="91">
        <v>2.8112565616295497</v>
      </c>
      <c r="AI439" s="88">
        <v>0.13773916596685362</v>
      </c>
      <c r="AJ439" s="91">
        <v>17.054754297142523</v>
      </c>
      <c r="AK439" s="91">
        <v>17.17340517224077</v>
      </c>
      <c r="AL439" s="88">
        <v>-6.908989446661116E-3</v>
      </c>
      <c r="AM439" s="91">
        <v>16.839916572330658</v>
      </c>
      <c r="AN439" s="88">
        <v>1.2757647811917348E-2</v>
      </c>
      <c r="AO439" s="91">
        <v>14.788855460272806</v>
      </c>
      <c r="AP439" s="88">
        <v>0.15321664634268581</v>
      </c>
      <c r="AQ439" s="26"/>
      <c r="AR439" s="26"/>
      <c r="AS439" s="81">
        <v>0.34899358354786703</v>
      </c>
      <c r="AT439" s="81">
        <v>9.6608531163329125E-2</v>
      </c>
      <c r="AU439" s="26"/>
      <c r="AV439" s="26"/>
      <c r="AW439" s="26"/>
      <c r="AX439" s="26"/>
      <c r="AY439" s="26"/>
      <c r="AZ439" s="26"/>
      <c r="BA439" s="26"/>
      <c r="BB439" s="101">
        <v>2.6978106078842887</v>
      </c>
      <c r="BC439" s="101">
        <v>2.6225791349458643</v>
      </c>
      <c r="BD439" s="28">
        <v>2.8686064010791962E-2</v>
      </c>
      <c r="BE439" s="99">
        <v>0.15818525209338838</v>
      </c>
      <c r="BF439" s="99">
        <v>0.15271165553032093</v>
      </c>
      <c r="BG439" s="28">
        <v>3.5842690225964237E-2</v>
      </c>
      <c r="BH439" s="101">
        <v>0.34579738125832954</v>
      </c>
      <c r="BI439" s="101">
        <v>0.32715903436240212</v>
      </c>
      <c r="BJ439" s="28">
        <v>5.6970295600277568E-2</v>
      </c>
      <c r="BK439" s="99">
        <v>2.0275519669305839E-2</v>
      </c>
      <c r="BL439" s="99">
        <v>1.9049683211169639E-2</v>
      </c>
      <c r="BM439" s="28">
        <v>6.4349440594237292E-2</v>
      </c>
      <c r="BN439" s="27">
        <v>227.43756074803164</v>
      </c>
      <c r="BO439" s="99">
        <v>13.335727785075052</v>
      </c>
      <c r="BP439" s="27">
        <v>29.94739099801048</v>
      </c>
      <c r="BQ439" s="99">
        <v>1.7558461636597478</v>
      </c>
    </row>
    <row r="440" spans="1:69" s="2" customFormat="1" x14ac:dyDescent="0.25">
      <c r="A440" s="86" t="s">
        <v>366</v>
      </c>
      <c r="B440" s="86" t="s">
        <v>250</v>
      </c>
      <c r="C440" s="86" t="s">
        <v>163</v>
      </c>
      <c r="D440" s="87">
        <v>339204.61906146409</v>
      </c>
      <c r="E440" s="87">
        <v>371591.07600771426</v>
      </c>
      <c r="F440" s="88">
        <v>-8.7156175261802638E-2</v>
      </c>
      <c r="G440" s="87">
        <v>382676.37642245291</v>
      </c>
      <c r="H440" s="88">
        <v>-0.11359927092285016</v>
      </c>
      <c r="I440" s="87">
        <v>422125.76040539145</v>
      </c>
      <c r="J440" s="88">
        <v>-0.19643705530857311</v>
      </c>
      <c r="K440" s="89">
        <v>106542.92600187431</v>
      </c>
      <c r="L440" s="89">
        <v>116636.46506028251</v>
      </c>
      <c r="M440" s="88">
        <v>-8.653845135988518E-2</v>
      </c>
      <c r="N440" s="89">
        <v>127574.17827722394</v>
      </c>
      <c r="O440" s="88">
        <v>-0.16485508712937075</v>
      </c>
      <c r="P440" s="89">
        <v>140221.07305349948</v>
      </c>
      <c r="Q440" s="88">
        <v>-0.24017892830399126</v>
      </c>
      <c r="R440" s="89">
        <v>52967.275977437821</v>
      </c>
      <c r="S440" s="89">
        <v>58088.281673314319</v>
      </c>
      <c r="T440" s="88">
        <v>-8.8159015008858171E-2</v>
      </c>
      <c r="U440" s="89">
        <v>62527.923803999023</v>
      </c>
      <c r="V440" s="88">
        <v>-0.1529020515142987</v>
      </c>
      <c r="W440" s="89">
        <v>80127.414917200236</v>
      </c>
      <c r="X440" s="88">
        <v>-0.33896187675377248</v>
      </c>
      <c r="Y440" s="86"/>
      <c r="Z440" s="86"/>
      <c r="AA440" s="86"/>
      <c r="AB440" s="86"/>
      <c r="AC440" s="91">
        <v>3.183736657049355</v>
      </c>
      <c r="AD440" s="91">
        <v>3.1858911003146462</v>
      </c>
      <c r="AE440" s="88">
        <v>-6.7624510614262693E-4</v>
      </c>
      <c r="AF440" s="91">
        <v>2.9996381837622454</v>
      </c>
      <c r="AG440" s="88">
        <v>6.1373559745864815E-2</v>
      </c>
      <c r="AH440" s="91">
        <v>3.0104302528360698</v>
      </c>
      <c r="AI440" s="88">
        <v>5.756864954769058E-2</v>
      </c>
      <c r="AJ440" s="91">
        <v>6.4040412273788299</v>
      </c>
      <c r="AK440" s="91">
        <v>6.3970058212002971</v>
      </c>
      <c r="AL440" s="88">
        <v>1.0997967447859266E-3</v>
      </c>
      <c r="AM440" s="91">
        <v>6.1200876846958181</v>
      </c>
      <c r="AN440" s="88">
        <v>4.6396972937672032E-2</v>
      </c>
      <c r="AO440" s="91">
        <v>5.2681814437866947</v>
      </c>
      <c r="AP440" s="88">
        <v>0.21560756699672345</v>
      </c>
      <c r="AQ440" s="26"/>
      <c r="AR440" s="26"/>
      <c r="AS440" s="81">
        <v>9.2803500297593349</v>
      </c>
      <c r="AT440" s="81">
        <v>6.8415379719852893</v>
      </c>
      <c r="AU440" s="26"/>
      <c r="AV440" s="26"/>
      <c r="AW440" s="26"/>
      <c r="AX440" s="26"/>
      <c r="AY440" s="26"/>
      <c r="AZ440" s="26"/>
      <c r="BA440" s="26"/>
      <c r="BB440" s="101">
        <v>21.333337949983555</v>
      </c>
      <c r="BC440" s="101">
        <v>24.320434575959794</v>
      </c>
      <c r="BD440" s="28">
        <v>-0.12282250206700325</v>
      </c>
      <c r="BE440" s="99">
        <v>3.3099328396437877</v>
      </c>
      <c r="BF440" s="99">
        <v>3.8122610131091768</v>
      </c>
      <c r="BG440" s="28">
        <v>-0.13176646922601551</v>
      </c>
      <c r="BH440" s="101">
        <v>2.6474046151294153</v>
      </c>
      <c r="BI440" s="101">
        <v>3.0101354769863158</v>
      </c>
      <c r="BJ440" s="28">
        <v>-0.1205031682560876</v>
      </c>
      <c r="BK440" s="99">
        <v>0.41083314903241552</v>
      </c>
      <c r="BL440" s="99">
        <v>0.47181527772145493</v>
      </c>
      <c r="BM440" s="28">
        <v>-0.12925000857017893</v>
      </c>
      <c r="BN440" s="27">
        <v>983.41788562451325</v>
      </c>
      <c r="BO440" s="99">
        <v>153.56207911656836</v>
      </c>
      <c r="BP440" s="27">
        <v>123.79603645172828</v>
      </c>
      <c r="BQ440" s="99">
        <v>19.330072162802182</v>
      </c>
    </row>
    <row r="441" spans="1:69" s="2" customFormat="1" x14ac:dyDescent="0.25">
      <c r="A441" s="86" t="s">
        <v>366</v>
      </c>
      <c r="B441" s="86" t="s">
        <v>250</v>
      </c>
      <c r="C441" s="86" t="s">
        <v>164</v>
      </c>
      <c r="D441" s="87">
        <v>1912165.4951153959</v>
      </c>
      <c r="E441" s="87">
        <v>2182698.4265240636</v>
      </c>
      <c r="F441" s="88">
        <v>-0.1239442554780644</v>
      </c>
      <c r="G441" s="87">
        <v>1954837.7359992946</v>
      </c>
      <c r="H441" s="88">
        <v>-2.1829044988271134E-2</v>
      </c>
      <c r="I441" s="87">
        <v>2005453.2040451777</v>
      </c>
      <c r="J441" s="88">
        <v>-4.6517021061180677E-2</v>
      </c>
      <c r="K441" s="89">
        <v>743673.42681555729</v>
      </c>
      <c r="L441" s="89">
        <v>881439.04345755046</v>
      </c>
      <c r="M441" s="88">
        <v>-0.15629624948492296</v>
      </c>
      <c r="N441" s="89">
        <v>824454.90834540117</v>
      </c>
      <c r="O441" s="88">
        <v>-9.7981685489585191E-2</v>
      </c>
      <c r="P441" s="89">
        <v>866478.79987869214</v>
      </c>
      <c r="Q441" s="88">
        <v>-0.14172922993652898</v>
      </c>
      <c r="R441" s="89">
        <v>465162.37981590023</v>
      </c>
      <c r="S441" s="89">
        <v>543233.75201648718</v>
      </c>
      <c r="T441" s="88">
        <v>-0.14371598213620843</v>
      </c>
      <c r="U441" s="89">
        <v>494182.65508785023</v>
      </c>
      <c r="V441" s="88">
        <v>-5.8723783550823125E-2</v>
      </c>
      <c r="W441" s="89">
        <v>512536.90097431932</v>
      </c>
      <c r="X441" s="88">
        <v>-9.2431434826178077E-2</v>
      </c>
      <c r="Y441" s="86"/>
      <c r="Z441" s="86"/>
      <c r="AA441" s="86"/>
      <c r="AB441" s="86"/>
      <c r="AC441" s="91">
        <v>2.5712435407345042</v>
      </c>
      <c r="AD441" s="91">
        <v>2.4762897023056376</v>
      </c>
      <c r="AE441" s="88">
        <v>3.8345205870079127E-2</v>
      </c>
      <c r="AF441" s="91">
        <v>2.3710668906350003</v>
      </c>
      <c r="AG441" s="88">
        <v>8.4424716523241655E-2</v>
      </c>
      <c r="AH441" s="91">
        <v>2.3144861759179141</v>
      </c>
      <c r="AI441" s="88">
        <v>0.11093493125521108</v>
      </c>
      <c r="AJ441" s="91">
        <v>4.1107483710788983</v>
      </c>
      <c r="AK441" s="91">
        <v>4.0179727758481008</v>
      </c>
      <c r="AL441" s="88">
        <v>2.3090150283861695E-2</v>
      </c>
      <c r="AM441" s="91">
        <v>3.9556988005817111</v>
      </c>
      <c r="AN441" s="88">
        <v>3.9196505677931349E-2</v>
      </c>
      <c r="AO441" s="91">
        <v>3.9127976936545705</v>
      </c>
      <c r="AP441" s="88">
        <v>5.0590573017702069E-2</v>
      </c>
      <c r="AQ441" s="26"/>
      <c r="AR441" s="26"/>
      <c r="AS441" s="81">
        <v>52.31522247131732</v>
      </c>
      <c r="AT441" s="81">
        <v>60.082872413622432</v>
      </c>
      <c r="AU441" s="26"/>
      <c r="AV441" s="26"/>
      <c r="AW441" s="26"/>
      <c r="AX441" s="26"/>
      <c r="AY441" s="26"/>
      <c r="AZ441" s="26"/>
      <c r="BA441" s="26"/>
      <c r="BB441" s="101">
        <v>116.29877735481089</v>
      </c>
      <c r="BC441" s="101">
        <v>134.90134649928359</v>
      </c>
      <c r="BD441" s="28">
        <v>-0.13789757943277081</v>
      </c>
      <c r="BE441" s="99">
        <v>28.049542390502655</v>
      </c>
      <c r="BF441" s="99">
        <v>33.28116208600818</v>
      </c>
      <c r="BG441" s="28">
        <v>-0.15719462205032089</v>
      </c>
      <c r="BH441" s="101">
        <v>14.378468109526501</v>
      </c>
      <c r="BI441" s="101">
        <v>16.61410067395823</v>
      </c>
      <c r="BJ441" s="28">
        <v>-0.13456235810199288</v>
      </c>
      <c r="BK441" s="99">
        <v>3.4683792232972439</v>
      </c>
      <c r="BL441" s="99">
        <v>4.0990251241469648</v>
      </c>
      <c r="BM441" s="28">
        <v>-0.15385265563137104</v>
      </c>
      <c r="BN441" s="27">
        <v>4647.9959208940609</v>
      </c>
      <c r="BO441" s="99">
        <v>1130.6933680482507</v>
      </c>
      <c r="BP441" s="27">
        <v>579.41261022289166</v>
      </c>
      <c r="BQ441" s="99">
        <v>140.95110733544524</v>
      </c>
    </row>
    <row r="442" spans="1:69" s="2" customFormat="1" x14ac:dyDescent="0.25">
      <c r="A442" s="86" t="s">
        <v>366</v>
      </c>
      <c r="B442" s="86" t="s">
        <v>250</v>
      </c>
      <c r="C442" s="86" t="s">
        <v>165</v>
      </c>
      <c r="D442" s="87">
        <v>131804.64533207894</v>
      </c>
      <c r="E442" s="87">
        <v>145022.67712460281</v>
      </c>
      <c r="F442" s="88">
        <v>-9.1144585485530602E-2</v>
      </c>
      <c r="G442" s="87">
        <v>108947.94368092895</v>
      </c>
      <c r="H442" s="88">
        <v>0.20979470450667168</v>
      </c>
      <c r="I442" s="87">
        <v>106088.77679423451</v>
      </c>
      <c r="J442" s="88">
        <v>0.24239951967512918</v>
      </c>
      <c r="K442" s="89">
        <v>28917.157833711877</v>
      </c>
      <c r="L442" s="89">
        <v>35855.008724451065</v>
      </c>
      <c r="M442" s="88">
        <v>-0.19349739792443477</v>
      </c>
      <c r="N442" s="89">
        <v>29228.79396761689</v>
      </c>
      <c r="O442" s="88">
        <v>-1.0661956639411123E-2</v>
      </c>
      <c r="P442" s="89">
        <v>31395.389627374934</v>
      </c>
      <c r="Q442" s="88">
        <v>-7.8936169389093508E-2</v>
      </c>
      <c r="R442" s="89">
        <v>7970.1457209097462</v>
      </c>
      <c r="S442" s="89">
        <v>10058.432591739309</v>
      </c>
      <c r="T442" s="88">
        <v>-0.20761553569933058</v>
      </c>
      <c r="U442" s="89">
        <v>7993.4504078523651</v>
      </c>
      <c r="V442" s="88">
        <v>-2.9154727625163653E-3</v>
      </c>
      <c r="W442" s="89">
        <v>8277.5972782014742</v>
      </c>
      <c r="X442" s="88">
        <v>-3.7142608773850609E-2</v>
      </c>
      <c r="Y442" s="86"/>
      <c r="Z442" s="86"/>
      <c r="AA442" s="86"/>
      <c r="AB442" s="86"/>
      <c r="AC442" s="91">
        <v>4.5580082970125071</v>
      </c>
      <c r="AD442" s="91">
        <v>4.0446978618556475</v>
      </c>
      <c r="AE442" s="88">
        <v>0.12690946337370188</v>
      </c>
      <c r="AF442" s="91">
        <v>3.7274183738690807</v>
      </c>
      <c r="AG442" s="88">
        <v>0.2228324915083974</v>
      </c>
      <c r="AH442" s="91">
        <v>3.3791196112989574</v>
      </c>
      <c r="AI442" s="88">
        <v>0.34887450617954791</v>
      </c>
      <c r="AJ442" s="91">
        <v>16.537294291406532</v>
      </c>
      <c r="AK442" s="91">
        <v>14.418019487818173</v>
      </c>
      <c r="AL442" s="88">
        <v>0.14698792752908546</v>
      </c>
      <c r="AM442" s="91">
        <v>13.629651542455802</v>
      </c>
      <c r="AN442" s="88">
        <v>0.21333214131656578</v>
      </c>
      <c r="AO442" s="91">
        <v>12.816373306009046</v>
      </c>
      <c r="AP442" s="88">
        <v>0.29032557780233398</v>
      </c>
      <c r="AQ442" s="26"/>
      <c r="AR442" s="26"/>
      <c r="AS442" s="81">
        <v>3.606063053075153</v>
      </c>
      <c r="AT442" s="81">
        <v>1.029466846946917</v>
      </c>
      <c r="AU442" s="26"/>
      <c r="AV442" s="26"/>
      <c r="AW442" s="26"/>
      <c r="AX442" s="26"/>
      <c r="AY442" s="26"/>
      <c r="AZ442" s="26"/>
      <c r="BA442" s="26"/>
      <c r="BB442" s="101">
        <v>8.5880618615165076</v>
      </c>
      <c r="BC442" s="101">
        <v>9.7048021499613899</v>
      </c>
      <c r="BD442" s="28">
        <v>-0.11507089698364692</v>
      </c>
      <c r="BE442" s="99">
        <v>0.51931481112839739</v>
      </c>
      <c r="BF442" s="99">
        <v>0.67310230494285339</v>
      </c>
      <c r="BG442" s="28">
        <v>-0.22847566066129071</v>
      </c>
      <c r="BH442" s="101">
        <v>1.1033490803747135</v>
      </c>
      <c r="BI442" s="101">
        <v>1.217427751128858</v>
      </c>
      <c r="BJ442" s="28">
        <v>-9.3704674177474023E-2</v>
      </c>
      <c r="BK442" s="99">
        <v>6.6711948733992402E-2</v>
      </c>
      <c r="BL442" s="99">
        <v>8.4433286131343821E-2</v>
      </c>
      <c r="BM442" s="28">
        <v>-0.20988567671977415</v>
      </c>
      <c r="BN442" s="27">
        <v>462.42184991815998</v>
      </c>
      <c r="BO442" s="99">
        <v>27.962364445461539</v>
      </c>
      <c r="BP442" s="27">
        <v>62.02516146308129</v>
      </c>
      <c r="BQ442" s="99">
        <v>3.7511824835051959</v>
      </c>
    </row>
    <row r="443" spans="1:69" s="2" customFormat="1" x14ac:dyDescent="0.25">
      <c r="A443" s="86" t="s">
        <v>366</v>
      </c>
      <c r="B443" s="86" t="s">
        <v>251</v>
      </c>
      <c r="C443" s="86" t="s">
        <v>141</v>
      </c>
      <c r="D443" s="87">
        <v>622746870.10731006</v>
      </c>
      <c r="E443" s="87">
        <v>605476242.21557486</v>
      </c>
      <c r="F443" s="88">
        <v>2.8524038909500483E-2</v>
      </c>
      <c r="G443" s="87">
        <v>537921445.70055699</v>
      </c>
      <c r="H443" s="88">
        <v>0.15769109985247282</v>
      </c>
      <c r="I443" s="87">
        <v>537623113.50336337</v>
      </c>
      <c r="J443" s="88">
        <v>0.15833351369372284</v>
      </c>
      <c r="K443" s="89">
        <v>187239058.15528494</v>
      </c>
      <c r="L443" s="89">
        <v>199525649.94198748</v>
      </c>
      <c r="M443" s="88">
        <v>-6.1579008965889331E-2</v>
      </c>
      <c r="N443" s="89">
        <v>190503499.66124129</v>
      </c>
      <c r="O443" s="88">
        <v>-1.7135861082663961E-2</v>
      </c>
      <c r="P443" s="89">
        <v>192319693.3850109</v>
      </c>
      <c r="Q443" s="88">
        <v>-2.6417654584935679E-2</v>
      </c>
      <c r="R443" s="86"/>
      <c r="S443" s="86"/>
      <c r="T443" s="86"/>
      <c r="U443" s="86"/>
      <c r="V443" s="86"/>
      <c r="W443" s="86"/>
      <c r="X443" s="86"/>
      <c r="Y443" s="86"/>
      <c r="Z443" s="86"/>
      <c r="AA443" s="86"/>
      <c r="AB443" s="86"/>
      <c r="AC443" s="91">
        <v>3.3259453248843029</v>
      </c>
      <c r="AD443" s="91">
        <v>3.0345784734525028</v>
      </c>
      <c r="AE443" s="88">
        <v>9.6015592933507532E-2</v>
      </c>
      <c r="AF443" s="91">
        <v>2.8236827494355961</v>
      </c>
      <c r="AG443" s="88">
        <v>0.17787500226401151</v>
      </c>
      <c r="AH443" s="91">
        <v>2.7954657374951122</v>
      </c>
      <c r="AI443" s="88">
        <v>0.18976429590030641</v>
      </c>
      <c r="AJ443" s="86"/>
      <c r="AK443" s="86"/>
      <c r="AL443" s="86"/>
      <c r="AM443" s="86"/>
      <c r="AN443" s="86"/>
      <c r="AO443" s="86"/>
      <c r="AP443" s="86"/>
      <c r="AQ443" s="26"/>
      <c r="AR443" s="26"/>
      <c r="AS443" s="26"/>
      <c r="AT443" s="26"/>
      <c r="AU443" s="26"/>
      <c r="AV443" s="26"/>
      <c r="AW443" s="26"/>
      <c r="AX443" s="26"/>
      <c r="AY443" s="26"/>
      <c r="AZ443" s="26"/>
      <c r="BA443" s="26"/>
      <c r="BB443" s="101">
        <v>94828.695639582962</v>
      </c>
      <c r="BC443" s="101">
        <v>96474.42906365724</v>
      </c>
      <c r="BD443" s="28">
        <v>-1.7058752666868494E-2</v>
      </c>
      <c r="BE443" s="99"/>
      <c r="BF443" s="99"/>
      <c r="BG443" s="26"/>
      <c r="BH443" s="101">
        <v>11692.99726738587</v>
      </c>
      <c r="BI443" s="101">
        <v>11881.052366277867</v>
      </c>
      <c r="BJ443" s="28">
        <v>-1.582815167331101E-2</v>
      </c>
      <c r="BK443" s="99"/>
      <c r="BL443" s="99"/>
      <c r="BM443" s="26"/>
      <c r="BN443" s="27">
        <v>1299758.6644556434</v>
      </c>
      <c r="BO443" s="99"/>
      <c r="BP443" s="27">
        <v>162469.51429474924</v>
      </c>
      <c r="BQ443" s="99"/>
    </row>
    <row r="444" spans="1:69" s="2" customFormat="1" x14ac:dyDescent="0.25">
      <c r="A444" s="86" t="s">
        <v>366</v>
      </c>
      <c r="B444" s="86" t="s">
        <v>251</v>
      </c>
      <c r="C444" s="86" t="s">
        <v>291</v>
      </c>
      <c r="D444" s="87">
        <v>270579091.51526225</v>
      </c>
      <c r="E444" s="87">
        <v>260876336.65352008</v>
      </c>
      <c r="F444" s="88">
        <v>3.7192928213449931E-2</v>
      </c>
      <c r="G444" s="87">
        <v>235223386.6260879</v>
      </c>
      <c r="H444" s="88">
        <v>0.15030692906983745</v>
      </c>
      <c r="I444" s="87">
        <v>235291419.88095307</v>
      </c>
      <c r="J444" s="88">
        <v>0.1499743239773178</v>
      </c>
      <c r="K444" s="89">
        <v>79949087.537168026</v>
      </c>
      <c r="L444" s="89">
        <v>85476245.972386554</v>
      </c>
      <c r="M444" s="88">
        <v>-6.4663092913604309E-2</v>
      </c>
      <c r="N444" s="89">
        <v>81583819.260870889</v>
      </c>
      <c r="O444" s="88">
        <v>-2.0037450299742347E-2</v>
      </c>
      <c r="P444" s="89">
        <v>81718100.192766547</v>
      </c>
      <c r="Q444" s="88">
        <v>-2.1647745743299956E-2</v>
      </c>
      <c r="R444" s="86"/>
      <c r="S444" s="86"/>
      <c r="T444" s="86"/>
      <c r="U444" s="86"/>
      <c r="V444" s="86"/>
      <c r="W444" s="86"/>
      <c r="X444" s="86"/>
      <c r="Y444" s="86"/>
      <c r="Z444" s="86"/>
      <c r="AA444" s="86"/>
      <c r="AB444" s="86"/>
      <c r="AC444" s="91">
        <v>3.3843924909020515</v>
      </c>
      <c r="AD444" s="91">
        <v>3.0520331547760908</v>
      </c>
      <c r="AE444" s="88">
        <v>0.10889768206018846</v>
      </c>
      <c r="AF444" s="91">
        <v>2.8832112636691107</v>
      </c>
      <c r="AG444" s="88">
        <v>0.17382743801962977</v>
      </c>
      <c r="AH444" s="91">
        <v>2.8793060451224295</v>
      </c>
      <c r="AI444" s="88">
        <v>0.1754195065978634</v>
      </c>
      <c r="AJ444" s="86"/>
      <c r="AK444" s="86"/>
      <c r="AL444" s="86"/>
      <c r="AM444" s="86"/>
      <c r="AN444" s="86"/>
      <c r="AO444" s="86"/>
      <c r="AP444" s="86"/>
      <c r="AQ444" s="26"/>
      <c r="AR444" s="26"/>
      <c r="AS444" s="26"/>
      <c r="AT444" s="26"/>
      <c r="AU444" s="26"/>
      <c r="AV444" s="26"/>
      <c r="AW444" s="26"/>
      <c r="AX444" s="26"/>
      <c r="AY444" s="26"/>
      <c r="AZ444" s="26"/>
      <c r="BA444" s="26"/>
      <c r="BB444" s="101">
        <v>42525.310876290067</v>
      </c>
      <c r="BC444" s="101">
        <v>42871.930669662404</v>
      </c>
      <c r="BD444" s="28">
        <v>-8.0850054559734926E-3</v>
      </c>
      <c r="BE444" s="99"/>
      <c r="BF444" s="99"/>
      <c r="BG444" s="26"/>
      <c r="BH444" s="101">
        <v>5241.9094384614546</v>
      </c>
      <c r="BI444" s="101">
        <v>5278.9372881579329</v>
      </c>
      <c r="BJ444" s="28">
        <v>-7.0142620901259296E-3</v>
      </c>
      <c r="BK444" s="99"/>
      <c r="BL444" s="99"/>
      <c r="BM444" s="26"/>
      <c r="BN444" s="27">
        <v>564735.90715421294</v>
      </c>
      <c r="BO444" s="99"/>
      <c r="BP444" s="27">
        <v>70781.02674418551</v>
      </c>
      <c r="BQ444" s="99"/>
    </row>
    <row r="445" spans="1:69" s="2" customFormat="1" x14ac:dyDescent="0.25">
      <c r="A445" s="86" t="s">
        <v>366</v>
      </c>
      <c r="B445" s="86" t="s">
        <v>251</v>
      </c>
      <c r="C445" s="86" t="s">
        <v>287</v>
      </c>
      <c r="D445" s="87">
        <v>64127938.640490063</v>
      </c>
      <c r="E445" s="87">
        <v>62661544.160045244</v>
      </c>
      <c r="F445" s="88">
        <v>2.3401824836928181E-2</v>
      </c>
      <c r="G445" s="87">
        <v>56416384.273310624</v>
      </c>
      <c r="H445" s="88">
        <v>0.13668997874483793</v>
      </c>
      <c r="I445" s="87">
        <v>57094648.412256815</v>
      </c>
      <c r="J445" s="88">
        <v>0.12318650563269558</v>
      </c>
      <c r="K445" s="89">
        <v>25433510.52165857</v>
      </c>
      <c r="L445" s="89">
        <v>27446221.914681725</v>
      </c>
      <c r="M445" s="88">
        <v>-7.3332912605596254E-2</v>
      </c>
      <c r="N445" s="89">
        <v>25929358.953343414</v>
      </c>
      <c r="O445" s="88">
        <v>-1.9123050152418362E-2</v>
      </c>
      <c r="P445" s="89">
        <v>25242812.274271145</v>
      </c>
      <c r="Q445" s="88">
        <v>7.5545563353016012E-3</v>
      </c>
      <c r="R445" s="89">
        <v>35605444.077389561</v>
      </c>
      <c r="S445" s="89">
        <v>38290196.80642996</v>
      </c>
      <c r="T445" s="88">
        <v>-7.0115929218456163E-2</v>
      </c>
      <c r="U445" s="89">
        <v>35491252.615535766</v>
      </c>
      <c r="V445" s="88">
        <v>3.2174536945987968E-3</v>
      </c>
      <c r="W445" s="89">
        <v>36236235.179660887</v>
      </c>
      <c r="X445" s="88">
        <v>-1.7407743910034669E-2</v>
      </c>
      <c r="Y445" s="86"/>
      <c r="Z445" s="86"/>
      <c r="AA445" s="86"/>
      <c r="AB445" s="86"/>
      <c r="AC445" s="91">
        <v>2.5213954867095616</v>
      </c>
      <c r="AD445" s="91">
        <v>2.2830662943275954</v>
      </c>
      <c r="AE445" s="88">
        <v>0.10438995703896475</v>
      </c>
      <c r="AF445" s="91">
        <v>2.1757724274952088</v>
      </c>
      <c r="AG445" s="88">
        <v>0.15885073955654486</v>
      </c>
      <c r="AH445" s="91">
        <v>2.2618180491105897</v>
      </c>
      <c r="AI445" s="88">
        <v>0.1147649510096734</v>
      </c>
      <c r="AJ445" s="91">
        <v>1.8010711648787741</v>
      </c>
      <c r="AK445" s="91">
        <v>1.6364905220211006</v>
      </c>
      <c r="AL445" s="88">
        <v>0.10056926125940094</v>
      </c>
      <c r="AM445" s="91">
        <v>1.5895856053447714</v>
      </c>
      <c r="AN445" s="88">
        <v>0.13304446065874675</v>
      </c>
      <c r="AO445" s="91">
        <v>1.5756230780923839</v>
      </c>
      <c r="AP445" s="88">
        <v>0.1430850372281558</v>
      </c>
      <c r="AQ445" s="26"/>
      <c r="AR445" s="26"/>
      <c r="AS445" s="26"/>
      <c r="AT445" s="26"/>
      <c r="AU445" s="26"/>
      <c r="AV445" s="26"/>
      <c r="AW445" s="26"/>
      <c r="AX445" s="26"/>
      <c r="AY445" s="26"/>
      <c r="AZ445" s="26"/>
      <c r="BA445" s="26"/>
      <c r="BB445" s="101">
        <v>10263.309145153689</v>
      </c>
      <c r="BC445" s="101">
        <v>10470.417770815075</v>
      </c>
      <c r="BD445" s="28">
        <v>-1.9780359312755753E-2</v>
      </c>
      <c r="BE445" s="99">
        <v>5651.8700153053878</v>
      </c>
      <c r="BF445" s="99">
        <v>6346.5659966356934</v>
      </c>
      <c r="BG445" s="28">
        <v>-0.10946013666265553</v>
      </c>
      <c r="BH445" s="101">
        <v>1267.6589621505125</v>
      </c>
      <c r="BI445" s="101">
        <v>1289.5501981239361</v>
      </c>
      <c r="BJ445" s="28">
        <v>-1.6975869574733429E-2</v>
      </c>
      <c r="BK445" s="99">
        <v>697.76439165045531</v>
      </c>
      <c r="BL445" s="99">
        <v>781.65217343844029</v>
      </c>
      <c r="BM445" s="28">
        <v>-0.10732111371093327</v>
      </c>
      <c r="BN445" s="27">
        <v>266104.45712532307</v>
      </c>
      <c r="BO445" s="99">
        <v>147747.88598829959</v>
      </c>
      <c r="BP445" s="27">
        <v>36631.054270442153</v>
      </c>
      <c r="BQ445" s="99">
        <v>20338.601043873812</v>
      </c>
    </row>
    <row r="446" spans="1:69" s="2" customFormat="1" x14ac:dyDescent="0.25">
      <c r="A446" s="86" t="s">
        <v>366</v>
      </c>
      <c r="B446" s="86" t="s">
        <v>251</v>
      </c>
      <c r="C446" s="86" t="s">
        <v>288</v>
      </c>
      <c r="D446" s="87">
        <v>32664031.837396678</v>
      </c>
      <c r="E446" s="87">
        <v>33808225.495603979</v>
      </c>
      <c r="F446" s="88">
        <v>-3.3843647261406207E-2</v>
      </c>
      <c r="G446" s="87">
        <v>29787729.445438113</v>
      </c>
      <c r="H446" s="88">
        <v>9.6559974375591773E-2</v>
      </c>
      <c r="I446" s="87">
        <v>29837555.819283985</v>
      </c>
      <c r="J446" s="88">
        <v>9.4728805376409014E-2</v>
      </c>
      <c r="K446" s="89">
        <v>15229595.668097971</v>
      </c>
      <c r="L446" s="89">
        <v>16490112.592100793</v>
      </c>
      <c r="M446" s="88">
        <v>-7.6440771217453296E-2</v>
      </c>
      <c r="N446" s="89">
        <v>14823387.729125917</v>
      </c>
      <c r="O446" s="88">
        <v>2.7403178436324064E-2</v>
      </c>
      <c r="P446" s="89">
        <v>15127185.456631234</v>
      </c>
      <c r="Q446" s="88">
        <v>6.7699448625351518E-3</v>
      </c>
      <c r="R446" s="89">
        <v>17936938.947279949</v>
      </c>
      <c r="S446" s="89">
        <v>19405239.445859879</v>
      </c>
      <c r="T446" s="88">
        <v>-7.5665157478548573E-2</v>
      </c>
      <c r="U446" s="89">
        <v>17373102.202710483</v>
      </c>
      <c r="V446" s="88">
        <v>3.2454580534356028E-2</v>
      </c>
      <c r="W446" s="89">
        <v>18233643.670790806</v>
      </c>
      <c r="X446" s="88">
        <v>-1.6272376978944732E-2</v>
      </c>
      <c r="Y446" s="86"/>
      <c r="Z446" s="86"/>
      <c r="AA446" s="86"/>
      <c r="AB446" s="86"/>
      <c r="AC446" s="91">
        <v>2.1447734102238383</v>
      </c>
      <c r="AD446" s="91">
        <v>2.0502119258906109</v>
      </c>
      <c r="AE446" s="88">
        <v>4.612278522970252E-2</v>
      </c>
      <c r="AF446" s="91">
        <v>2.0095088916084496</v>
      </c>
      <c r="AG446" s="88">
        <v>6.7312226972591482E-2</v>
      </c>
      <c r="AH446" s="91">
        <v>1.9724459586237328</v>
      </c>
      <c r="AI446" s="88">
        <v>8.7367388113561442E-2</v>
      </c>
      <c r="AJ446" s="91">
        <v>1.8210482810585706</v>
      </c>
      <c r="AK446" s="91">
        <v>1.7422215062034179</v>
      </c>
      <c r="AL446" s="88">
        <v>4.5244978651956286E-2</v>
      </c>
      <c r="AM446" s="91">
        <v>1.7145889719563585</v>
      </c>
      <c r="AN446" s="88">
        <v>6.2090279853334929E-2</v>
      </c>
      <c r="AO446" s="91">
        <v>1.6364011690697862</v>
      </c>
      <c r="AP446" s="88">
        <v>0.1128373136605294</v>
      </c>
      <c r="AQ446" s="26"/>
      <c r="AR446" s="26"/>
      <c r="AS446" s="26"/>
      <c r="AT446" s="26"/>
      <c r="AU446" s="26"/>
      <c r="AV446" s="26"/>
      <c r="AW446" s="26"/>
      <c r="AX446" s="26"/>
      <c r="AY446" s="26"/>
      <c r="AZ446" s="26"/>
      <c r="BA446" s="26"/>
      <c r="BB446" s="101">
        <v>5271.9011840829908</v>
      </c>
      <c r="BC446" s="101">
        <v>5695.0048361873451</v>
      </c>
      <c r="BD446" s="28">
        <v>-7.4293817876300697E-2</v>
      </c>
      <c r="BE446" s="99">
        <v>2877.09141901372</v>
      </c>
      <c r="BF446" s="99">
        <v>3247.587903920537</v>
      </c>
      <c r="BG446" s="28">
        <v>-0.11408358938015134</v>
      </c>
      <c r="BH446" s="101">
        <v>649.43337471835218</v>
      </c>
      <c r="BI446" s="101">
        <v>701.7312666813649</v>
      </c>
      <c r="BJ446" s="28">
        <v>-7.4526951336143926E-2</v>
      </c>
      <c r="BK446" s="99">
        <v>354.44431837397644</v>
      </c>
      <c r="BL446" s="99">
        <v>400.11851481117861</v>
      </c>
      <c r="BM446" s="28">
        <v>-0.11415166943413366</v>
      </c>
      <c r="BN446" s="27">
        <v>151050.11783800556</v>
      </c>
      <c r="BO446" s="99">
        <v>82946.794661699212</v>
      </c>
      <c r="BP446" s="27">
        <v>19140.976148700738</v>
      </c>
      <c r="BQ446" s="99">
        <v>10510.92125126246</v>
      </c>
    </row>
    <row r="447" spans="1:69" s="2" customFormat="1" x14ac:dyDescent="0.25">
      <c r="A447" s="86" t="s">
        <v>366</v>
      </c>
      <c r="B447" s="86" t="s">
        <v>251</v>
      </c>
      <c r="C447" s="86" t="s">
        <v>139</v>
      </c>
      <c r="D447" s="87">
        <v>1418154.0990615892</v>
      </c>
      <c r="E447" s="87">
        <v>1699733.5122733391</v>
      </c>
      <c r="F447" s="88">
        <v>-0.16566091753709464</v>
      </c>
      <c r="G447" s="87">
        <v>1374672.3727591704</v>
      </c>
      <c r="H447" s="88">
        <v>3.1630610437848997E-2</v>
      </c>
      <c r="I447" s="87">
        <v>1351915.5159022843</v>
      </c>
      <c r="J447" s="88">
        <v>4.8996096560883474E-2</v>
      </c>
      <c r="K447" s="89">
        <v>515909.39295149874</v>
      </c>
      <c r="L447" s="89">
        <v>618783.78680766665</v>
      </c>
      <c r="M447" s="88">
        <v>-0.16625256842442743</v>
      </c>
      <c r="N447" s="89">
        <v>519476.94904906425</v>
      </c>
      <c r="O447" s="88">
        <v>-6.8675926893313538E-3</v>
      </c>
      <c r="P447" s="89">
        <v>566228.49259838776</v>
      </c>
      <c r="Q447" s="88">
        <v>-8.8867127501793083E-2</v>
      </c>
      <c r="R447" s="89">
        <v>296761.440097799</v>
      </c>
      <c r="S447" s="89">
        <v>356527.9889665033</v>
      </c>
      <c r="T447" s="88">
        <v>-0.16763494232796269</v>
      </c>
      <c r="U447" s="89">
        <v>296465.0337330664</v>
      </c>
      <c r="V447" s="88">
        <v>9.9980210482251107E-4</v>
      </c>
      <c r="W447" s="89">
        <v>317569.60688324581</v>
      </c>
      <c r="X447" s="88">
        <v>-6.5523168258028272E-2</v>
      </c>
      <c r="Y447" s="86"/>
      <c r="Z447" s="86"/>
      <c r="AA447" s="86"/>
      <c r="AB447" s="86"/>
      <c r="AC447" s="91">
        <v>2.7488433403942922</v>
      </c>
      <c r="AD447" s="91">
        <v>2.7468940662494417</v>
      </c>
      <c r="AE447" s="88">
        <v>7.0962843773297738E-4</v>
      </c>
      <c r="AF447" s="91">
        <v>2.6462625055367632</v>
      </c>
      <c r="AG447" s="88">
        <v>3.8764421384083994E-2</v>
      </c>
      <c r="AH447" s="91">
        <v>2.3875794552450498</v>
      </c>
      <c r="AI447" s="88">
        <v>0.15130968075454648</v>
      </c>
      <c r="AJ447" s="91">
        <v>4.7787680858882151</v>
      </c>
      <c r="AK447" s="91">
        <v>4.7674616436159614</v>
      </c>
      <c r="AL447" s="88">
        <v>2.3715853671091489E-3</v>
      </c>
      <c r="AM447" s="91">
        <v>4.6368786074006589</v>
      </c>
      <c r="AN447" s="88">
        <v>3.0600214174486783E-2</v>
      </c>
      <c r="AO447" s="91">
        <v>4.2570683295877076</v>
      </c>
      <c r="AP447" s="88">
        <v>0.12254906802283662</v>
      </c>
      <c r="AQ447" s="26"/>
      <c r="AR447" s="26"/>
      <c r="AS447" s="81">
        <v>100</v>
      </c>
      <c r="AT447" s="81">
        <v>100.00000000000001</v>
      </c>
      <c r="AU447" s="26"/>
      <c r="AV447" s="26"/>
      <c r="AW447" s="26"/>
      <c r="AX447" s="26"/>
      <c r="AY447" s="26"/>
      <c r="AZ447" s="26"/>
      <c r="BA447" s="26"/>
      <c r="BB447" s="101">
        <v>231.19469832699679</v>
      </c>
      <c r="BC447" s="101">
        <v>288.38303360882998</v>
      </c>
      <c r="BD447" s="28">
        <v>-0.19830686488791463</v>
      </c>
      <c r="BE447" s="99">
        <v>47.792953424812978</v>
      </c>
      <c r="BF447" s="99">
        <v>59.673666757917879</v>
      </c>
      <c r="BG447" s="28">
        <v>-0.19909474276655695</v>
      </c>
      <c r="BH447" s="101">
        <v>28.504793990859735</v>
      </c>
      <c r="BI447" s="101">
        <v>35.5377337775545</v>
      </c>
      <c r="BJ447" s="28">
        <v>-0.19790062671741729</v>
      </c>
      <c r="BK447" s="99">
        <v>5.8951223274044722</v>
      </c>
      <c r="BL447" s="99">
        <v>7.3535222231777206</v>
      </c>
      <c r="BM447" s="28">
        <v>-0.19832671358175641</v>
      </c>
      <c r="BN447" s="27">
        <v>6784.4511486717556</v>
      </c>
      <c r="BO447" s="99">
        <v>1419.7071351309885</v>
      </c>
      <c r="BP447" s="27">
        <v>850.95868384326195</v>
      </c>
      <c r="BQ447" s="99">
        <v>178.07466269636259</v>
      </c>
    </row>
    <row r="448" spans="1:69" s="2" customFormat="1" x14ac:dyDescent="0.25">
      <c r="A448" s="86" t="s">
        <v>366</v>
      </c>
      <c r="B448" s="86" t="s">
        <v>251</v>
      </c>
      <c r="C448" s="86" t="s">
        <v>167</v>
      </c>
      <c r="D448" s="87">
        <v>677340.64472249267</v>
      </c>
      <c r="E448" s="87">
        <v>849382.84470449563</v>
      </c>
      <c r="F448" s="88">
        <v>-0.2025496524383622</v>
      </c>
      <c r="G448" s="87">
        <v>694264.14730110765</v>
      </c>
      <c r="H448" s="88">
        <v>-2.4376172447336714E-2</v>
      </c>
      <c r="I448" s="87">
        <v>689500.72314797167</v>
      </c>
      <c r="J448" s="88">
        <v>-1.7636063338644776E-2</v>
      </c>
      <c r="K448" s="89">
        <v>275379.36984410259</v>
      </c>
      <c r="L448" s="89">
        <v>338626.06368182285</v>
      </c>
      <c r="M448" s="88">
        <v>-0.18677444125254228</v>
      </c>
      <c r="N448" s="89">
        <v>282485.87931540672</v>
      </c>
      <c r="O448" s="88">
        <v>-2.5157043206996667E-2</v>
      </c>
      <c r="P448" s="89">
        <v>309303.76463727868</v>
      </c>
      <c r="Q448" s="88">
        <v>-0.10967986384827652</v>
      </c>
      <c r="R448" s="89">
        <v>159761.51183381845</v>
      </c>
      <c r="S448" s="89">
        <v>197304.3813331993</v>
      </c>
      <c r="T448" s="88">
        <v>-0.19027894487543098</v>
      </c>
      <c r="U448" s="89">
        <v>165004.19124663036</v>
      </c>
      <c r="V448" s="88">
        <v>-3.1773007541218867E-2</v>
      </c>
      <c r="W448" s="89">
        <v>175880.39460564312</v>
      </c>
      <c r="X448" s="88">
        <v>-9.1646842207548054E-2</v>
      </c>
      <c r="Y448" s="86"/>
      <c r="Z448" s="86"/>
      <c r="AA448" s="86"/>
      <c r="AB448" s="86"/>
      <c r="AC448" s="91">
        <v>2.4596637181134806</v>
      </c>
      <c r="AD448" s="91">
        <v>2.5083209351025797</v>
      </c>
      <c r="AE448" s="88">
        <v>-1.9398321924506527E-2</v>
      </c>
      <c r="AF448" s="91">
        <v>2.4576950500450825</v>
      </c>
      <c r="AG448" s="88">
        <v>8.0102210742623065E-4</v>
      </c>
      <c r="AH448" s="91">
        <v>2.2292024927551428</v>
      </c>
      <c r="AI448" s="88">
        <v>0.10338281340853131</v>
      </c>
      <c r="AJ448" s="91">
        <v>4.2396985165429104</v>
      </c>
      <c r="AK448" s="91">
        <v>4.3049365602788807</v>
      </c>
      <c r="AL448" s="88">
        <v>-1.5154240445239936E-2</v>
      </c>
      <c r="AM448" s="91">
        <v>4.2075546206180725</v>
      </c>
      <c r="AN448" s="88">
        <v>7.6395671175187498E-3</v>
      </c>
      <c r="AO448" s="91">
        <v>3.9202818750433317</v>
      </c>
      <c r="AP448" s="88">
        <v>8.1477978288499509E-2</v>
      </c>
      <c r="AQ448" s="26"/>
      <c r="AR448" s="26"/>
      <c r="AS448" s="26"/>
      <c r="AT448" s="26"/>
      <c r="AU448" s="26"/>
      <c r="AV448" s="26"/>
      <c r="AW448" s="26"/>
      <c r="AX448" s="26"/>
      <c r="AY448" s="26"/>
      <c r="AZ448" s="26"/>
      <c r="BA448" s="26"/>
      <c r="BB448" s="101">
        <v>108.94467653903391</v>
      </c>
      <c r="BC448" s="101">
        <v>141.93666542827364</v>
      </c>
      <c r="BD448" s="28">
        <v>-0.23244162309781702</v>
      </c>
      <c r="BE448" s="99">
        <v>25.41329876268335</v>
      </c>
      <c r="BF448" s="99">
        <v>32.572782385304052</v>
      </c>
      <c r="BG448" s="28">
        <v>-0.21979957186128701</v>
      </c>
      <c r="BH448" s="101">
        <v>13.453212587999019</v>
      </c>
      <c r="BI448" s="101">
        <v>17.499858572852798</v>
      </c>
      <c r="BJ448" s="28">
        <v>-0.2312387821882895</v>
      </c>
      <c r="BK448" s="99">
        <v>3.1385255230226927</v>
      </c>
      <c r="BL448" s="99">
        <v>4.0156348520307974</v>
      </c>
      <c r="BM448" s="28">
        <v>-0.21842357717473507</v>
      </c>
      <c r="BN448" s="27">
        <v>3240.3985703460635</v>
      </c>
      <c r="BO448" s="99">
        <v>764.2992910232482</v>
      </c>
      <c r="BP448" s="27">
        <v>406.42744783029798</v>
      </c>
      <c r="BQ448" s="99">
        <v>95.864141650521447</v>
      </c>
    </row>
    <row r="449" spans="1:69" s="2" customFormat="1" x14ac:dyDescent="0.25">
      <c r="A449" s="86" t="s">
        <v>366</v>
      </c>
      <c r="B449" s="86" t="s">
        <v>251</v>
      </c>
      <c r="C449" s="86" t="s">
        <v>168</v>
      </c>
      <c r="D449" s="87">
        <v>610680.62585966708</v>
      </c>
      <c r="E449" s="87">
        <v>719190.5687603238</v>
      </c>
      <c r="F449" s="88">
        <v>-0.15087787244999115</v>
      </c>
      <c r="G449" s="87">
        <v>593341.06663756247</v>
      </c>
      <c r="H449" s="88">
        <v>2.9223595326659461E-2</v>
      </c>
      <c r="I449" s="87">
        <v>559114.62236171006</v>
      </c>
      <c r="J449" s="88">
        <v>9.2227964420142167E-2</v>
      </c>
      <c r="K449" s="89">
        <v>207910.93191988242</v>
      </c>
      <c r="L449" s="89">
        <v>244680.60788372019</v>
      </c>
      <c r="M449" s="88">
        <v>-0.15027621633714372</v>
      </c>
      <c r="N449" s="89">
        <v>210605.7101141547</v>
      </c>
      <c r="O449" s="88">
        <v>-1.2795370993557714E-2</v>
      </c>
      <c r="P449" s="89">
        <v>221446.331144786</v>
      </c>
      <c r="Q449" s="88">
        <v>-6.1122707045680826E-2</v>
      </c>
      <c r="R449" s="89">
        <v>123039.51677169159</v>
      </c>
      <c r="S449" s="89">
        <v>143785.90691833396</v>
      </c>
      <c r="T449" s="88">
        <v>-0.14428667309116527</v>
      </c>
      <c r="U449" s="89">
        <v>119884.19518199249</v>
      </c>
      <c r="V449" s="88">
        <v>2.631974619264121E-2</v>
      </c>
      <c r="W449" s="89">
        <v>124584.97356260737</v>
      </c>
      <c r="X449" s="88">
        <v>-1.2404841023136255E-2</v>
      </c>
      <c r="Y449" s="86"/>
      <c r="Z449" s="86"/>
      <c r="AA449" s="86"/>
      <c r="AB449" s="86"/>
      <c r="AC449" s="91">
        <v>2.9372223010139273</v>
      </c>
      <c r="AD449" s="91">
        <v>2.9393035066436708</v>
      </c>
      <c r="AE449" s="88">
        <v>-7.0806081271952064E-4</v>
      </c>
      <c r="AF449" s="91">
        <v>2.8173075949173154</v>
      </c>
      <c r="AG449" s="88">
        <v>4.2563583157532815E-2</v>
      </c>
      <c r="AH449" s="91">
        <v>2.5248312738861762</v>
      </c>
      <c r="AI449" s="88">
        <v>0.16333409340775712</v>
      </c>
      <c r="AJ449" s="91">
        <v>4.963288558689869</v>
      </c>
      <c r="AK449" s="91">
        <v>5.0018154363960177</v>
      </c>
      <c r="AL449" s="88">
        <v>-7.702578832838476E-3</v>
      </c>
      <c r="AM449" s="91">
        <v>4.949285147527827</v>
      </c>
      <c r="AN449" s="88">
        <v>2.8293805559044573E-3</v>
      </c>
      <c r="AO449" s="91">
        <v>4.4878174821038082</v>
      </c>
      <c r="AP449" s="88">
        <v>0.10594706190305415</v>
      </c>
      <c r="AQ449" s="26"/>
      <c r="AR449" s="26"/>
      <c r="AS449" s="26"/>
      <c r="AT449" s="26"/>
      <c r="AU449" s="26"/>
      <c r="AV449" s="26"/>
      <c r="AW449" s="26"/>
      <c r="AX449" s="26"/>
      <c r="AY449" s="26"/>
      <c r="AZ449" s="26"/>
      <c r="BA449" s="26"/>
      <c r="BB449" s="101">
        <v>101.11527511666777</v>
      </c>
      <c r="BC449" s="101">
        <v>123.07969563035481</v>
      </c>
      <c r="BD449" s="28">
        <v>-0.17845689657579886</v>
      </c>
      <c r="BE449" s="99">
        <v>20.19153429192481</v>
      </c>
      <c r="BF449" s="99">
        <v>24.350599028125437</v>
      </c>
      <c r="BG449" s="28">
        <v>-0.17079927813672355</v>
      </c>
      <c r="BH449" s="101">
        <v>12.491260736910018</v>
      </c>
      <c r="BI449" s="101">
        <v>15.223073905600533</v>
      </c>
      <c r="BJ449" s="28">
        <v>-0.17945213861738443</v>
      </c>
      <c r="BK449" s="99">
        <v>2.4951610016652506</v>
      </c>
      <c r="BL449" s="99">
        <v>3.0112621805675843</v>
      </c>
      <c r="BM449" s="28">
        <v>-0.17139031673590618</v>
      </c>
      <c r="BN449" s="27">
        <v>3041.4976995311645</v>
      </c>
      <c r="BO449" s="99">
        <v>612.79888597370041</v>
      </c>
      <c r="BP449" s="27">
        <v>388.90495512611022</v>
      </c>
      <c r="BQ449" s="99">
        <v>78.302882249876049</v>
      </c>
    </row>
    <row r="450" spans="1:69" s="2" customFormat="1" x14ac:dyDescent="0.25">
      <c r="A450" s="86" t="s">
        <v>366</v>
      </c>
      <c r="B450" s="86" t="s">
        <v>251</v>
      </c>
      <c r="C450" s="86" t="s">
        <v>192</v>
      </c>
      <c r="D450" s="87">
        <v>130132.82847942947</v>
      </c>
      <c r="E450" s="87">
        <v>131160.09880851983</v>
      </c>
      <c r="F450" s="88">
        <v>-7.8321863007290611E-3</v>
      </c>
      <c r="G450" s="87">
        <v>87067.158820500365</v>
      </c>
      <c r="H450" s="88">
        <v>0.49462587550047743</v>
      </c>
      <c r="I450" s="87">
        <v>103300.17039260268</v>
      </c>
      <c r="J450" s="88">
        <v>0.25975424807961667</v>
      </c>
      <c r="K450" s="89">
        <v>32619.091187513746</v>
      </c>
      <c r="L450" s="89">
        <v>35477.115242123604</v>
      </c>
      <c r="M450" s="88">
        <v>-8.0559651908123434E-2</v>
      </c>
      <c r="N450" s="89">
        <v>26385.359619502855</v>
      </c>
      <c r="O450" s="88">
        <v>0.23625721452752918</v>
      </c>
      <c r="P450" s="89">
        <v>35478.396816323082</v>
      </c>
      <c r="Q450" s="88">
        <v>-8.0592864542678874E-2</v>
      </c>
      <c r="R450" s="89">
        <v>13960.411492288938</v>
      </c>
      <c r="S450" s="89">
        <v>15437.700714970186</v>
      </c>
      <c r="T450" s="88">
        <v>-9.5693604245656622E-2</v>
      </c>
      <c r="U450" s="89">
        <v>11576.647304443599</v>
      </c>
      <c r="V450" s="88">
        <v>0.20591144613435289</v>
      </c>
      <c r="W450" s="89">
        <v>17104.238714995368</v>
      </c>
      <c r="X450" s="88">
        <v>-0.1838039842106636</v>
      </c>
      <c r="Y450" s="86"/>
      <c r="Z450" s="86"/>
      <c r="AA450" s="86"/>
      <c r="AB450" s="86"/>
      <c r="AC450" s="91">
        <v>3.9894682451865178</v>
      </c>
      <c r="AD450" s="91">
        <v>3.697033930560043</v>
      </c>
      <c r="AE450" s="88">
        <v>7.909971077332674E-2</v>
      </c>
      <c r="AF450" s="91">
        <v>3.2998283925660155</v>
      </c>
      <c r="AG450" s="88">
        <v>0.20899264160953049</v>
      </c>
      <c r="AH450" s="91">
        <v>2.9116358026943261</v>
      </c>
      <c r="AI450" s="88">
        <v>0.37018106505449727</v>
      </c>
      <c r="AJ450" s="91">
        <v>9.3215610837337142</v>
      </c>
      <c r="AK450" s="91">
        <v>8.4960902682438828</v>
      </c>
      <c r="AL450" s="88">
        <v>9.7158903616551828E-2</v>
      </c>
      <c r="AM450" s="91">
        <v>7.5209304154131367</v>
      </c>
      <c r="AN450" s="88">
        <v>0.23941594574926883</v>
      </c>
      <c r="AO450" s="91">
        <v>6.0394485901344988</v>
      </c>
      <c r="AP450" s="88">
        <v>0.5434457210150907</v>
      </c>
      <c r="AQ450" s="26"/>
      <c r="AR450" s="26"/>
      <c r="AS450" s="26"/>
      <c r="AT450" s="26"/>
      <c r="AU450" s="26"/>
      <c r="AV450" s="26"/>
      <c r="AW450" s="26"/>
      <c r="AX450" s="26"/>
      <c r="AY450" s="26"/>
      <c r="AZ450" s="26"/>
      <c r="BA450" s="26"/>
      <c r="BB450" s="101">
        <v>25.101758179627904</v>
      </c>
      <c r="BC450" s="101">
        <v>27.868063302319879</v>
      </c>
      <c r="BD450" s="28">
        <v>-9.9264347604007833E-2</v>
      </c>
      <c r="BE450" s="99">
        <v>2.6928706419604884</v>
      </c>
      <c r="BF450" s="99">
        <v>3.2801044271484803</v>
      </c>
      <c r="BG450" s="28">
        <v>-0.17902899076249731</v>
      </c>
      <c r="BH450" s="101">
        <v>3.2416465201867646</v>
      </c>
      <c r="BI450" s="101">
        <v>3.6139489282099135</v>
      </c>
      <c r="BJ450" s="28">
        <v>-0.10301817082057117</v>
      </c>
      <c r="BK450" s="99">
        <v>0.34771419030422224</v>
      </c>
      <c r="BL450" s="99">
        <v>0.4253977803601337</v>
      </c>
      <c r="BM450" s="28">
        <v>-0.1826139995139279</v>
      </c>
      <c r="BN450" s="27">
        <v>1212.7624772406325</v>
      </c>
      <c r="BO450" s="99">
        <v>130.10293730273611</v>
      </c>
      <c r="BP450" s="27">
        <v>199.92268851350241</v>
      </c>
      <c r="BQ450" s="99">
        <v>21.509900432423027</v>
      </c>
    </row>
    <row r="451" spans="1:69" s="2" customFormat="1" x14ac:dyDescent="0.25">
      <c r="A451" s="86" t="s">
        <v>366</v>
      </c>
      <c r="B451" s="86" t="s">
        <v>251</v>
      </c>
      <c r="C451" s="86" t="s">
        <v>289</v>
      </c>
      <c r="D451" s="87">
        <v>76186.389549939631</v>
      </c>
      <c r="E451" s="87">
        <v>71352.011448563338</v>
      </c>
      <c r="F451" s="88">
        <v>6.7753914756297065E-2</v>
      </c>
      <c r="G451" s="87">
        <v>38869.710060955287</v>
      </c>
      <c r="H451" s="88">
        <v>0.96004522365781764</v>
      </c>
      <c r="I451" s="87">
        <v>63397.778458787201</v>
      </c>
      <c r="J451" s="88">
        <v>0.20172017698484315</v>
      </c>
      <c r="K451" s="89">
        <v>18419.377556562424</v>
      </c>
      <c r="L451" s="89">
        <v>19328.945468664169</v>
      </c>
      <c r="M451" s="88">
        <v>-4.705729619737016E-2</v>
      </c>
      <c r="N451" s="89">
        <v>12102.623508759776</v>
      </c>
      <c r="O451" s="88">
        <v>0.521932624214133</v>
      </c>
      <c r="P451" s="89">
        <v>21421.011440873146</v>
      </c>
      <c r="Q451" s="88">
        <v>-0.14012568419544116</v>
      </c>
      <c r="R451" s="89">
        <v>10649.299277950229</v>
      </c>
      <c r="S451" s="89">
        <v>11608.064927026629</v>
      </c>
      <c r="T451" s="88">
        <v>-8.259478690924113E-2</v>
      </c>
      <c r="U451" s="89">
        <v>8152.1257110216347</v>
      </c>
      <c r="V451" s="88">
        <v>0.30632176875688116</v>
      </c>
      <c r="W451" s="89">
        <v>13722.365084186196</v>
      </c>
      <c r="X451" s="88">
        <v>-0.22394578393613807</v>
      </c>
      <c r="Y451" s="86"/>
      <c r="Z451" s="86"/>
      <c r="AA451" s="86"/>
      <c r="AB451" s="86"/>
      <c r="AC451" s="91">
        <v>4.1362086919596299</v>
      </c>
      <c r="AD451" s="91">
        <v>3.6914590899042206</v>
      </c>
      <c r="AE451" s="88">
        <v>0.12048070728231988</v>
      </c>
      <c r="AF451" s="91">
        <v>3.2116763801519332</v>
      </c>
      <c r="AG451" s="88">
        <v>0.28786596231216804</v>
      </c>
      <c r="AH451" s="91">
        <v>2.9596071424442054</v>
      </c>
      <c r="AI451" s="88">
        <v>0.39755328761090997</v>
      </c>
      <c r="AJ451" s="91">
        <v>7.1541223099707967</v>
      </c>
      <c r="AK451" s="91">
        <v>6.1467619191582124</v>
      </c>
      <c r="AL451" s="88">
        <v>0.16388472565902479</v>
      </c>
      <c r="AM451" s="91">
        <v>4.768045959890391</v>
      </c>
      <c r="AN451" s="88">
        <v>0.50043065233692863</v>
      </c>
      <c r="AO451" s="91">
        <v>4.6200329221562173</v>
      </c>
      <c r="AP451" s="88">
        <v>0.54850028787931093</v>
      </c>
      <c r="AQ451" s="26"/>
      <c r="AR451" s="26"/>
      <c r="AS451" s="81">
        <v>5.3722222148039585</v>
      </c>
      <c r="AT451" s="81">
        <v>3.5885050545787585</v>
      </c>
      <c r="AU451" s="26"/>
      <c r="AV451" s="26"/>
      <c r="AW451" s="26"/>
      <c r="AX451" s="26"/>
      <c r="AY451" s="26"/>
      <c r="AZ451" s="26"/>
      <c r="BA451" s="26"/>
      <c r="BB451" s="101">
        <v>15.735132255414028</v>
      </c>
      <c r="BC451" s="101">
        <v>16.273894532260581</v>
      </c>
      <c r="BD451" s="28">
        <v>-3.310592162057685E-2</v>
      </c>
      <c r="BE451" s="99">
        <v>2.1994497121587879</v>
      </c>
      <c r="BF451" s="99">
        <v>2.6475556962013029</v>
      </c>
      <c r="BG451" s="28">
        <v>-0.16925271286472077</v>
      </c>
      <c r="BH451" s="101">
        <v>2.0533168005717397</v>
      </c>
      <c r="BI451" s="101">
        <v>2.1357617889192952</v>
      </c>
      <c r="BJ451" s="28">
        <v>-3.8602145976810019E-2</v>
      </c>
      <c r="BK451" s="99">
        <v>0.28699311530416205</v>
      </c>
      <c r="BL451" s="99">
        <v>0.34746409645214787</v>
      </c>
      <c r="BM451" s="28">
        <v>-0.17403519317661006</v>
      </c>
      <c r="BN451" s="27">
        <v>902.56041000771756</v>
      </c>
      <c r="BO451" s="99">
        <v>126.15948832043409</v>
      </c>
      <c r="BP451" s="27">
        <v>149.4489284165291</v>
      </c>
      <c r="BQ451" s="99">
        <v>20.936764533195916</v>
      </c>
    </row>
    <row r="452" spans="1:69" s="2" customFormat="1" x14ac:dyDescent="0.25">
      <c r="A452" s="86" t="s">
        <v>366</v>
      </c>
      <c r="B452" s="86" t="s">
        <v>251</v>
      </c>
      <c r="C452" s="86" t="s">
        <v>290</v>
      </c>
      <c r="D452" s="87">
        <v>525861.91349222779</v>
      </c>
      <c r="E452" s="87">
        <v>639246.81811499503</v>
      </c>
      <c r="F452" s="88">
        <v>-0.1773726538946499</v>
      </c>
      <c r="G452" s="87">
        <v>530624.6845305335</v>
      </c>
      <c r="H452" s="88">
        <v>-8.9757811446701564E-3</v>
      </c>
      <c r="I452" s="87">
        <v>474482.44667779445</v>
      </c>
      <c r="J452" s="88">
        <v>0.10828528468055945</v>
      </c>
      <c r="K452" s="89">
        <v>181864.23675859542</v>
      </c>
      <c r="L452" s="89">
        <v>221654.38393886469</v>
      </c>
      <c r="M452" s="88">
        <v>-0.17951437040489096</v>
      </c>
      <c r="N452" s="89">
        <v>191872.70166420937</v>
      </c>
      <c r="O452" s="88">
        <v>-5.2162005427585312E-2</v>
      </c>
      <c r="P452" s="89">
        <v>195212.89550983906</v>
      </c>
      <c r="Q452" s="88">
        <v>-6.8380004898656116E-2</v>
      </c>
      <c r="R452" s="89">
        <v>109312.16543378145</v>
      </c>
      <c r="S452" s="89">
        <v>131183.73444919288</v>
      </c>
      <c r="T452" s="88">
        <v>-0.16672470186372251</v>
      </c>
      <c r="U452" s="89">
        <v>110004.4926308889</v>
      </c>
      <c r="V452" s="88">
        <v>-6.2936265651484819E-3</v>
      </c>
      <c r="W452" s="89">
        <v>107747.62808880952</v>
      </c>
      <c r="X452" s="88">
        <v>1.452038780549661E-2</v>
      </c>
      <c r="Y452" s="86"/>
      <c r="Z452" s="86"/>
      <c r="AA452" s="86"/>
      <c r="AB452" s="86"/>
      <c r="AC452" s="91">
        <v>2.8915080989246449</v>
      </c>
      <c r="AD452" s="91">
        <v>2.8839800357447838</v>
      </c>
      <c r="AE452" s="88">
        <v>2.6103034995237019E-3</v>
      </c>
      <c r="AF452" s="91">
        <v>2.7655037945896219</v>
      </c>
      <c r="AG452" s="88">
        <v>4.5562875227846494E-2</v>
      </c>
      <c r="AH452" s="91">
        <v>2.4305896669304805</v>
      </c>
      <c r="AI452" s="88">
        <v>0.18963235064528378</v>
      </c>
      <c r="AJ452" s="91">
        <v>4.8106440065976157</v>
      </c>
      <c r="AK452" s="91">
        <v>4.8729121853332638</v>
      </c>
      <c r="AL452" s="88">
        <v>-1.2778432355720661E-2</v>
      </c>
      <c r="AM452" s="91">
        <v>4.8236637599066192</v>
      </c>
      <c r="AN452" s="88">
        <v>-2.6991419711343148E-3</v>
      </c>
      <c r="AO452" s="91">
        <v>4.4036463270143518</v>
      </c>
      <c r="AP452" s="88">
        <v>9.2422880803692098E-2</v>
      </c>
      <c r="AQ452" s="26"/>
      <c r="AR452" s="26"/>
      <c r="AS452" s="81">
        <v>37.080731483285021</v>
      </c>
      <c r="AT452" s="81">
        <v>36.83502998157617</v>
      </c>
      <c r="AU452" s="26"/>
      <c r="AV452" s="26"/>
      <c r="AW452" s="26"/>
      <c r="AX452" s="26"/>
      <c r="AY452" s="26"/>
      <c r="AZ452" s="26"/>
      <c r="BA452" s="26"/>
      <c r="BB452" s="101">
        <v>87.435569128326989</v>
      </c>
      <c r="BC452" s="101">
        <v>110.19489271492118</v>
      </c>
      <c r="BD452" s="28">
        <v>-0.20653700934646327</v>
      </c>
      <c r="BE452" s="99">
        <v>18.035680835798047</v>
      </c>
      <c r="BF452" s="99">
        <v>22.392081423913908</v>
      </c>
      <c r="BG452" s="28">
        <v>-0.19455094440052309</v>
      </c>
      <c r="BH452" s="101">
        <v>10.799170546027074</v>
      </c>
      <c r="BI452" s="101">
        <v>13.630314581497938</v>
      </c>
      <c r="BJ452" s="28">
        <v>-0.20770936859475828</v>
      </c>
      <c r="BK452" s="99">
        <v>2.2283130303975436</v>
      </c>
      <c r="BL452" s="99">
        <v>2.7692246581682141</v>
      </c>
      <c r="BM452" s="28">
        <v>-0.19532962996525985</v>
      </c>
      <c r="BN452" s="27">
        <v>2632.5743614463868</v>
      </c>
      <c r="BO452" s="99">
        <v>547.23948765194655</v>
      </c>
      <c r="BP452" s="27">
        <v>336.69878785376608</v>
      </c>
      <c r="BQ452" s="99">
        <v>69.937046845307307</v>
      </c>
    </row>
    <row r="453" spans="1:69" s="2" customFormat="1" x14ac:dyDescent="0.25">
      <c r="A453" s="86" t="s">
        <v>366</v>
      </c>
      <c r="B453" s="86" t="s">
        <v>251</v>
      </c>
      <c r="C453" s="86" t="s">
        <v>159</v>
      </c>
      <c r="D453" s="87">
        <v>6532.0461129748819</v>
      </c>
      <c r="E453" s="87">
        <v>5522.1204045033455</v>
      </c>
      <c r="F453" s="88">
        <v>0.18288730315404417</v>
      </c>
      <c r="G453" s="87">
        <v>3993.2938405704499</v>
      </c>
      <c r="H453" s="88">
        <v>0.63575393491247978</v>
      </c>
      <c r="I453" s="87">
        <v>3255.4692705082894</v>
      </c>
      <c r="J453" s="88">
        <v>1.0064837263707322</v>
      </c>
      <c r="K453" s="89">
        <v>1356.8398381856127</v>
      </c>
      <c r="L453" s="89">
        <v>1538.4471920728683</v>
      </c>
      <c r="M453" s="88">
        <v>-0.11804588082257282</v>
      </c>
      <c r="N453" s="89">
        <v>1183.7732861042023</v>
      </c>
      <c r="O453" s="88">
        <v>0.14619906878535202</v>
      </c>
      <c r="P453" s="89">
        <v>1134.9679425954819</v>
      </c>
      <c r="Q453" s="88">
        <v>0.19548736776013861</v>
      </c>
      <c r="R453" s="89">
        <v>297.62810083798843</v>
      </c>
      <c r="S453" s="89">
        <v>336.61224562554349</v>
      </c>
      <c r="T453" s="88">
        <v>-0.11581321028624157</v>
      </c>
      <c r="U453" s="89">
        <v>259.00959499959941</v>
      </c>
      <c r="V453" s="88">
        <v>0.14910067651528022</v>
      </c>
      <c r="W453" s="89">
        <v>248.33098583989141</v>
      </c>
      <c r="X453" s="88">
        <v>0.19851374902478247</v>
      </c>
      <c r="Y453" s="86"/>
      <c r="Z453" s="86"/>
      <c r="AA453" s="86"/>
      <c r="AB453" s="86"/>
      <c r="AC453" s="91">
        <v>4.8141615017065202</v>
      </c>
      <c r="AD453" s="91">
        <v>3.5894117347394729</v>
      </c>
      <c r="AE453" s="88">
        <v>0.34121183566474916</v>
      </c>
      <c r="AF453" s="91">
        <v>3.3733603278989168</v>
      </c>
      <c r="AG453" s="88">
        <v>0.42711155458005884</v>
      </c>
      <c r="AH453" s="91">
        <v>2.8683358783364183</v>
      </c>
      <c r="AI453" s="88">
        <v>0.67838137021060607</v>
      </c>
      <c r="AJ453" s="91">
        <v>21.947007337625525</v>
      </c>
      <c r="AK453" s="91">
        <v>16.404989646889735</v>
      </c>
      <c r="AL453" s="88">
        <v>0.33782512577120188</v>
      </c>
      <c r="AM453" s="91">
        <v>15.417551772846972</v>
      </c>
      <c r="AN453" s="88">
        <v>0.42350793828875455</v>
      </c>
      <c r="AO453" s="91">
        <v>13.109396153274309</v>
      </c>
      <c r="AP453" s="88">
        <v>0.67414326953143933</v>
      </c>
      <c r="AQ453" s="26"/>
      <c r="AR453" s="26"/>
      <c r="AS453" s="81">
        <v>0.46060199785744166</v>
      </c>
      <c r="AT453" s="81">
        <v>0.1002920395385276</v>
      </c>
      <c r="AU453" s="26"/>
      <c r="AV453" s="26"/>
      <c r="AW453" s="26"/>
      <c r="AX453" s="26"/>
      <c r="AY453" s="26"/>
      <c r="AZ453" s="26"/>
      <c r="BA453" s="26"/>
      <c r="BB453" s="101">
        <v>1.6982609669966433</v>
      </c>
      <c r="BC453" s="101">
        <v>1.5238039603427314</v>
      </c>
      <c r="BD453" s="28">
        <v>0.11448782861456364</v>
      </c>
      <c r="BE453" s="99">
        <v>7.7380070133078113E-2</v>
      </c>
      <c r="BF453" s="99">
        <v>9.2886615178793097E-2</v>
      </c>
      <c r="BG453" s="28">
        <v>-0.1669405760546572</v>
      </c>
      <c r="BH453" s="101">
        <v>0.22117615229517387</v>
      </c>
      <c r="BI453" s="101">
        <v>0.19104439582362262</v>
      </c>
      <c r="BJ453" s="28">
        <v>0.15772122674234165</v>
      </c>
      <c r="BK453" s="99">
        <v>1.0077041754163633E-2</v>
      </c>
      <c r="BL453" s="99">
        <v>1.1645341836869225E-2</v>
      </c>
      <c r="BM453" s="28">
        <v>-0.1346718803685388</v>
      </c>
      <c r="BN453" s="27">
        <v>155.80051026441586</v>
      </c>
      <c r="BO453" s="99">
        <v>7.0989410021891448</v>
      </c>
      <c r="BP453" s="27">
        <v>25.519907962871315</v>
      </c>
      <c r="BQ453" s="99">
        <v>1.1608237998262139</v>
      </c>
    </row>
    <row r="454" spans="1:69" s="2" customFormat="1" x14ac:dyDescent="0.25">
      <c r="A454" s="86" t="s">
        <v>366</v>
      </c>
      <c r="B454" s="86" t="s">
        <v>251</v>
      </c>
      <c r="C454" s="86" t="s">
        <v>161</v>
      </c>
      <c r="D454" s="87">
        <v>7672.9218359100814</v>
      </c>
      <c r="E454" s="87">
        <v>7179.2955031096935</v>
      </c>
      <c r="F454" s="88">
        <v>6.8756932011863128E-2</v>
      </c>
      <c r="G454" s="87">
        <v>5459.0590426015851</v>
      </c>
      <c r="H454" s="88">
        <v>0.40553926528947221</v>
      </c>
      <c r="I454" s="87">
        <v>3948.3875457179547</v>
      </c>
      <c r="J454" s="88">
        <v>0.94330514597823667</v>
      </c>
      <c r="K454" s="89">
        <v>2360.2650493383408</v>
      </c>
      <c r="L454" s="89">
        <v>2211.936728477478</v>
      </c>
      <c r="M454" s="88">
        <v>6.7058121035387927E-2</v>
      </c>
      <c r="N454" s="89">
        <v>1695.8540846722663</v>
      </c>
      <c r="O454" s="88">
        <v>0.39178545528843411</v>
      </c>
      <c r="P454" s="89">
        <v>1365.9965847232745</v>
      </c>
      <c r="Q454" s="88">
        <v>0.72787038835568285</v>
      </c>
      <c r="R454" s="89">
        <v>449.91921906368736</v>
      </c>
      <c r="S454" s="89">
        <v>418.40186428050993</v>
      </c>
      <c r="T454" s="88">
        <v>7.5327950169091981E-2</v>
      </c>
      <c r="U454" s="89">
        <v>323.52734391873759</v>
      </c>
      <c r="V454" s="88">
        <v>0.39066829286830368</v>
      </c>
      <c r="W454" s="89">
        <v>259.46307447616027</v>
      </c>
      <c r="X454" s="88">
        <v>0.73403949664917112</v>
      </c>
      <c r="Y454" s="86"/>
      <c r="Z454" s="86"/>
      <c r="AA454" s="86"/>
      <c r="AB454" s="86"/>
      <c r="AC454" s="91">
        <v>3.2508729636364575</v>
      </c>
      <c r="AD454" s="91">
        <v>3.2457056346504776</v>
      </c>
      <c r="AE454" s="88">
        <v>1.5920510260741475E-3</v>
      </c>
      <c r="AF454" s="91">
        <v>3.2190617647723982</v>
      </c>
      <c r="AG454" s="88">
        <v>9.8821337360417011E-3</v>
      </c>
      <c r="AH454" s="91">
        <v>2.8904812719702551</v>
      </c>
      <c r="AI454" s="88">
        <v>0.12468224415117785</v>
      </c>
      <c r="AJ454" s="91">
        <v>17.053998830896703</v>
      </c>
      <c r="AK454" s="91">
        <v>17.158851611369652</v>
      </c>
      <c r="AL454" s="88">
        <v>-6.1107108358855961E-3</v>
      </c>
      <c r="AM454" s="91">
        <v>16.873563070368395</v>
      </c>
      <c r="AN454" s="88">
        <v>1.069340007062116E-2</v>
      </c>
      <c r="AO454" s="91">
        <v>15.217531641793355</v>
      </c>
      <c r="AP454" s="88">
        <v>0.12068101662819497</v>
      </c>
      <c r="AQ454" s="26"/>
      <c r="AR454" s="26"/>
      <c r="AS454" s="81">
        <v>0.54104993533406232</v>
      </c>
      <c r="AT454" s="81">
        <v>0.15160973033269234</v>
      </c>
      <c r="AU454" s="26"/>
      <c r="AV454" s="26"/>
      <c r="AW454" s="26"/>
      <c r="AX454" s="26"/>
      <c r="AY454" s="26"/>
      <c r="AZ454" s="26"/>
      <c r="BA454" s="26"/>
      <c r="BB454" s="101">
        <v>1.7757036186482549</v>
      </c>
      <c r="BC454" s="101">
        <v>1.7566157531370661</v>
      </c>
      <c r="BD454" s="28">
        <v>1.0866272534047688E-2</v>
      </c>
      <c r="BE454" s="99">
        <v>0.10412241939592581</v>
      </c>
      <c r="BF454" s="99">
        <v>0.1023737364785597</v>
      </c>
      <c r="BG454" s="28">
        <v>1.7081362637695115E-2</v>
      </c>
      <c r="BH454" s="101">
        <v>0.23960272705652327</v>
      </c>
      <c r="BI454" s="101">
        <v>0.23481902958235254</v>
      </c>
      <c r="BJ454" s="28">
        <v>2.0371847557154904E-2</v>
      </c>
      <c r="BK454" s="99">
        <v>1.4049090672843786E-2</v>
      </c>
      <c r="BL454" s="99">
        <v>1.3684395882773592E-2</v>
      </c>
      <c r="BM454" s="28">
        <v>2.665041213323013E-2</v>
      </c>
      <c r="BN454" s="27">
        <v>148.34686006774226</v>
      </c>
      <c r="BO454" s="99">
        <v>8.6986554613210423</v>
      </c>
      <c r="BP454" s="27">
        <v>23.433560373915046</v>
      </c>
      <c r="BQ454" s="99">
        <v>1.3729077735046042</v>
      </c>
    </row>
    <row r="455" spans="1:69" s="2" customFormat="1" x14ac:dyDescent="0.25">
      <c r="A455" s="86" t="s">
        <v>366</v>
      </c>
      <c r="B455" s="86" t="s">
        <v>251</v>
      </c>
      <c r="C455" s="86" t="s">
        <v>163</v>
      </c>
      <c r="D455" s="87">
        <v>84818.712367439264</v>
      </c>
      <c r="E455" s="87">
        <v>79943.750645328764</v>
      </c>
      <c r="F455" s="88">
        <v>6.097989752492744E-2</v>
      </c>
      <c r="G455" s="87">
        <v>62716.382107028963</v>
      </c>
      <c r="H455" s="88">
        <v>0.35241717582961746</v>
      </c>
      <c r="I455" s="87">
        <v>84632.175683915615</v>
      </c>
      <c r="J455" s="88">
        <v>2.2040870628249783E-3</v>
      </c>
      <c r="K455" s="89">
        <v>26046.695161287007</v>
      </c>
      <c r="L455" s="89">
        <v>23026.223944855508</v>
      </c>
      <c r="M455" s="88">
        <v>0.13117527318700159</v>
      </c>
      <c r="N455" s="89">
        <v>18733.008449945333</v>
      </c>
      <c r="O455" s="88">
        <v>0.39041709348948789</v>
      </c>
      <c r="P455" s="89">
        <v>26233.435634946945</v>
      </c>
      <c r="Q455" s="88">
        <v>-7.1184146925525622E-3</v>
      </c>
      <c r="R455" s="89">
        <v>13727.351337910135</v>
      </c>
      <c r="S455" s="89">
        <v>12602.172469141044</v>
      </c>
      <c r="T455" s="88">
        <v>8.9284515945510068E-2</v>
      </c>
      <c r="U455" s="89">
        <v>9879.7025511036063</v>
      </c>
      <c r="V455" s="88">
        <v>0.38944986115768532</v>
      </c>
      <c r="W455" s="89">
        <v>16837.345473797846</v>
      </c>
      <c r="X455" s="88">
        <v>-0.18470810263574275</v>
      </c>
      <c r="Y455" s="86"/>
      <c r="Z455" s="86"/>
      <c r="AA455" s="86"/>
      <c r="AB455" s="86"/>
      <c r="AC455" s="91">
        <v>3.2564097610934009</v>
      </c>
      <c r="AD455" s="91">
        <v>3.4718567332960255</v>
      </c>
      <c r="AE455" s="88">
        <v>-6.2055259981332503E-2</v>
      </c>
      <c r="AF455" s="91">
        <v>3.3479076398543972</v>
      </c>
      <c r="AG455" s="88">
        <v>-2.7329869459892166E-2</v>
      </c>
      <c r="AH455" s="91">
        <v>3.2261186396482748</v>
      </c>
      <c r="AI455" s="88">
        <v>9.3893389638108563E-3</v>
      </c>
      <c r="AJ455" s="91">
        <v>6.1788112127063943</v>
      </c>
      <c r="AK455" s="91">
        <v>6.3436483543680371</v>
      </c>
      <c r="AL455" s="88">
        <v>-2.5984596316430603E-2</v>
      </c>
      <c r="AM455" s="91">
        <v>6.3480030681716491</v>
      </c>
      <c r="AN455" s="88">
        <v>-2.665276838216547E-2</v>
      </c>
      <c r="AO455" s="91">
        <v>5.026455970486535</v>
      </c>
      <c r="AP455" s="88">
        <v>0.22925799986830825</v>
      </c>
      <c r="AQ455" s="26"/>
      <c r="AR455" s="26"/>
      <c r="AS455" s="81">
        <v>5.9809235416352076</v>
      </c>
      <c r="AT455" s="81">
        <v>4.6257193432496591</v>
      </c>
      <c r="AU455" s="26"/>
      <c r="AV455" s="26"/>
      <c r="AW455" s="26"/>
      <c r="AX455" s="26"/>
      <c r="AY455" s="26"/>
      <c r="AZ455" s="26"/>
      <c r="BA455" s="26"/>
      <c r="BB455" s="101">
        <v>13.960507675880489</v>
      </c>
      <c r="BC455" s="101">
        <v>13.232750401262978</v>
      </c>
      <c r="BD455" s="28">
        <v>5.4996675109057584E-2</v>
      </c>
      <c r="BE455" s="99">
        <v>2.1947995892331247</v>
      </c>
      <c r="BF455" s="99">
        <v>2.0075481237418735</v>
      </c>
      <c r="BG455" s="28">
        <v>9.3273711985659757E-2</v>
      </c>
      <c r="BH455" s="101">
        <v>1.7577205734014476</v>
      </c>
      <c r="BI455" s="101">
        <v>1.7115342597354577</v>
      </c>
      <c r="BJ455" s="28">
        <v>2.6985328165811107E-2</v>
      </c>
      <c r="BK455" s="99">
        <v>0.27595239436576435</v>
      </c>
      <c r="BL455" s="99">
        <v>0.25877087191499826</v>
      </c>
      <c r="BM455" s="28">
        <v>6.6396663286005117E-2</v>
      </c>
      <c r="BN455" s="27">
        <v>513.85235410198675</v>
      </c>
      <c r="BO455" s="99">
        <v>83.163627502532691</v>
      </c>
      <c r="BP455" s="27">
        <v>71.883214138836109</v>
      </c>
      <c r="BQ455" s="99">
        <v>11.626645633553588</v>
      </c>
    </row>
    <row r="456" spans="1:69" s="2" customFormat="1" x14ac:dyDescent="0.25">
      <c r="A456" s="86" t="s">
        <v>366</v>
      </c>
      <c r="B456" s="86" t="s">
        <v>251</v>
      </c>
      <c r="C456" s="86" t="s">
        <v>164</v>
      </c>
      <c r="D456" s="87">
        <v>677340.64472249267</v>
      </c>
      <c r="E456" s="87">
        <v>849382.84470449563</v>
      </c>
      <c r="F456" s="88">
        <v>-0.2025496524383622</v>
      </c>
      <c r="G456" s="87">
        <v>694264.14730110765</v>
      </c>
      <c r="H456" s="88">
        <v>-2.4376172447336714E-2</v>
      </c>
      <c r="I456" s="87">
        <v>689500.72314797167</v>
      </c>
      <c r="J456" s="88">
        <v>-1.7636063338644776E-2</v>
      </c>
      <c r="K456" s="89">
        <v>275379.36984410259</v>
      </c>
      <c r="L456" s="89">
        <v>338626.06368182285</v>
      </c>
      <c r="M456" s="88">
        <v>-0.18677444125254228</v>
      </c>
      <c r="N456" s="89">
        <v>282485.87931540672</v>
      </c>
      <c r="O456" s="88">
        <v>-2.5157043206996667E-2</v>
      </c>
      <c r="P456" s="89">
        <v>309303.76463727868</v>
      </c>
      <c r="Q456" s="88">
        <v>-0.10967986384827652</v>
      </c>
      <c r="R456" s="89">
        <v>159761.51183381845</v>
      </c>
      <c r="S456" s="89">
        <v>197304.3813331993</v>
      </c>
      <c r="T456" s="88">
        <v>-0.19027894487543098</v>
      </c>
      <c r="U456" s="89">
        <v>165004.19124663036</v>
      </c>
      <c r="V456" s="88">
        <v>-3.1773007541218867E-2</v>
      </c>
      <c r="W456" s="89">
        <v>175880.39460564312</v>
      </c>
      <c r="X456" s="88">
        <v>-9.1646842207548054E-2</v>
      </c>
      <c r="Y456" s="86"/>
      <c r="Z456" s="86"/>
      <c r="AA456" s="86"/>
      <c r="AB456" s="86"/>
      <c r="AC456" s="91">
        <v>2.4596637181134806</v>
      </c>
      <c r="AD456" s="91">
        <v>2.5083209351025797</v>
      </c>
      <c r="AE456" s="88">
        <v>-1.9398321924506527E-2</v>
      </c>
      <c r="AF456" s="91">
        <v>2.4576950500450825</v>
      </c>
      <c r="AG456" s="88">
        <v>8.0102210742623065E-4</v>
      </c>
      <c r="AH456" s="91">
        <v>2.2292024927551428</v>
      </c>
      <c r="AI456" s="88">
        <v>0.10338281340853131</v>
      </c>
      <c r="AJ456" s="91">
        <v>4.2396985165429104</v>
      </c>
      <c r="AK456" s="91">
        <v>4.3049365602788807</v>
      </c>
      <c r="AL456" s="88">
        <v>-1.5154240445239936E-2</v>
      </c>
      <c r="AM456" s="91">
        <v>4.2075546206180725</v>
      </c>
      <c r="AN456" s="88">
        <v>7.6395671175187498E-3</v>
      </c>
      <c r="AO456" s="91">
        <v>3.9202818750433317</v>
      </c>
      <c r="AP456" s="88">
        <v>8.1477978288499509E-2</v>
      </c>
      <c r="AQ456" s="26"/>
      <c r="AR456" s="26"/>
      <c r="AS456" s="81">
        <v>47.762132843722533</v>
      </c>
      <c r="AT456" s="81">
        <v>53.834996818039571</v>
      </c>
      <c r="AU456" s="26"/>
      <c r="AV456" s="26"/>
      <c r="AW456" s="26"/>
      <c r="AX456" s="26"/>
      <c r="AY456" s="26"/>
      <c r="AZ456" s="26"/>
      <c r="BA456" s="26"/>
      <c r="BB456" s="101">
        <v>108.94467653903391</v>
      </c>
      <c r="BC456" s="101">
        <v>141.93666542827364</v>
      </c>
      <c r="BD456" s="28">
        <v>-0.23244162309781702</v>
      </c>
      <c r="BE456" s="99">
        <v>25.41329876268335</v>
      </c>
      <c r="BF456" s="99">
        <v>32.572782385304052</v>
      </c>
      <c r="BG456" s="28">
        <v>-0.21979957186128701</v>
      </c>
      <c r="BH456" s="101">
        <v>13.453212587999019</v>
      </c>
      <c r="BI456" s="101">
        <v>17.499858572852798</v>
      </c>
      <c r="BJ456" s="28">
        <v>-0.2312387821882895</v>
      </c>
      <c r="BK456" s="99">
        <v>3.1385255230226927</v>
      </c>
      <c r="BL456" s="99">
        <v>4.0156348520307974</v>
      </c>
      <c r="BM456" s="28">
        <v>-0.21842357717473507</v>
      </c>
      <c r="BN456" s="27">
        <v>3240.3985703460635</v>
      </c>
      <c r="BO456" s="99">
        <v>764.2992910232482</v>
      </c>
      <c r="BP456" s="27">
        <v>406.42744783029798</v>
      </c>
      <c r="BQ456" s="99">
        <v>95.864141650521447</v>
      </c>
    </row>
    <row r="457" spans="1:69" s="2" customFormat="1" x14ac:dyDescent="0.25">
      <c r="A457" s="86" t="s">
        <v>366</v>
      </c>
      <c r="B457" s="86" t="s">
        <v>251</v>
      </c>
      <c r="C457" s="86" t="s">
        <v>165</v>
      </c>
      <c r="D457" s="87">
        <v>39741.470980604885</v>
      </c>
      <c r="E457" s="87">
        <v>47106.671452343464</v>
      </c>
      <c r="F457" s="88">
        <v>-0.15635153672850249</v>
      </c>
      <c r="G457" s="87">
        <v>38727.88369007349</v>
      </c>
      <c r="H457" s="88">
        <v>2.6172028883447416E-2</v>
      </c>
      <c r="I457" s="87">
        <v>32698.535117589236</v>
      </c>
      <c r="J457" s="88">
        <v>0.21538995057999111</v>
      </c>
      <c r="K457" s="89">
        <v>10482.60874342737</v>
      </c>
      <c r="L457" s="89">
        <v>12397.785852909088</v>
      </c>
      <c r="M457" s="88">
        <v>-0.15447735040788185</v>
      </c>
      <c r="N457" s="89">
        <v>11398.076691545471</v>
      </c>
      <c r="O457" s="88">
        <v>-8.0317756485806927E-2</v>
      </c>
      <c r="P457" s="89">
        <v>11556.42084813118</v>
      </c>
      <c r="Q457" s="88">
        <v>-9.2919089639891275E-2</v>
      </c>
      <c r="R457" s="89">
        <v>2563.564894437035</v>
      </c>
      <c r="S457" s="89">
        <v>3074.621678037503</v>
      </c>
      <c r="T457" s="88">
        <v>-0.16621777802811494</v>
      </c>
      <c r="U457" s="89">
        <v>2839.8299054301506</v>
      </c>
      <c r="V457" s="88">
        <v>-9.7282238793548276E-2</v>
      </c>
      <c r="W457" s="89">
        <v>2874.0795704931197</v>
      </c>
      <c r="X457" s="88">
        <v>-0.1080396935575476</v>
      </c>
      <c r="Y457" s="86"/>
      <c r="Z457" s="86"/>
      <c r="AA457" s="86"/>
      <c r="AB457" s="86"/>
      <c r="AC457" s="91">
        <v>3.7911813703361692</v>
      </c>
      <c r="AD457" s="91">
        <v>3.799603575285992</v>
      </c>
      <c r="AE457" s="88">
        <v>-2.216600964533225E-3</v>
      </c>
      <c r="AF457" s="91">
        <v>3.3977560195572218</v>
      </c>
      <c r="AG457" s="88">
        <v>0.11578975903932517</v>
      </c>
      <c r="AH457" s="91">
        <v>2.8294690499158315</v>
      </c>
      <c r="AI457" s="88">
        <v>0.33989144374947161</v>
      </c>
      <c r="AJ457" s="91">
        <v>15.502424403940125</v>
      </c>
      <c r="AK457" s="91">
        <v>15.321127730554197</v>
      </c>
      <c r="AL457" s="88">
        <v>1.1833115458229402E-2</v>
      </c>
      <c r="AM457" s="91">
        <v>13.637395541197865</v>
      </c>
      <c r="AN457" s="88">
        <v>0.13675843434386756</v>
      </c>
      <c r="AO457" s="91">
        <v>11.377045873499943</v>
      </c>
      <c r="AP457" s="88">
        <v>0.36260542291116593</v>
      </c>
      <c r="AQ457" s="26"/>
      <c r="AR457" s="26"/>
      <c r="AS457" s="81">
        <v>2.8023379833617748</v>
      </c>
      <c r="AT457" s="81">
        <v>0.86384703268463781</v>
      </c>
      <c r="AU457" s="26"/>
      <c r="AV457" s="26"/>
      <c r="AW457" s="26"/>
      <c r="AX457" s="26"/>
      <c r="AY457" s="26"/>
      <c r="AZ457" s="26"/>
      <c r="BA457" s="26"/>
      <c r="BB457" s="101">
        <v>8.1050296077365811</v>
      </c>
      <c r="BC457" s="101">
        <v>10.370744315117044</v>
      </c>
      <c r="BD457" s="28">
        <v>-0.21847175463363952</v>
      </c>
      <c r="BE457" s="99">
        <v>0.52282335953056425</v>
      </c>
      <c r="BF457" s="99">
        <v>0.67689170781046093</v>
      </c>
      <c r="BG457" s="28">
        <v>-0.22761151673472407</v>
      </c>
      <c r="BH457" s="101">
        <v>1.0302580874344966</v>
      </c>
      <c r="BI457" s="101">
        <v>1.3101687940553719</v>
      </c>
      <c r="BJ457" s="28">
        <v>-0.21364476691164827</v>
      </c>
      <c r="BK457" s="99">
        <v>6.6455995220504271E-2</v>
      </c>
      <c r="BL457" s="99">
        <v>8.5512117506335847E-2</v>
      </c>
      <c r="BM457" s="28">
        <v>-0.22284704018023704</v>
      </c>
      <c r="BN457" s="27">
        <v>521.32672660372418</v>
      </c>
      <c r="BO457" s="99">
        <v>33.628722386881812</v>
      </c>
      <c r="BP457" s="27">
        <v>71.685867747003812</v>
      </c>
      <c r="BQ457" s="99">
        <v>4.6247660809302387</v>
      </c>
    </row>
    <row r="458" spans="1:69" s="2" customFormat="1" x14ac:dyDescent="0.25">
      <c r="A458" s="86" t="s">
        <v>366</v>
      </c>
      <c r="B458" s="86" t="s">
        <v>251</v>
      </c>
      <c r="C458" s="86" t="s">
        <v>166</v>
      </c>
      <c r="D458" s="86"/>
      <c r="E458" s="86"/>
      <c r="F458" s="86"/>
      <c r="G458" s="87">
        <v>17.212186299562454</v>
      </c>
      <c r="H458" s="88">
        <v>-1</v>
      </c>
      <c r="I458" s="86"/>
      <c r="J458" s="86"/>
      <c r="K458" s="86"/>
      <c r="L458" s="86"/>
      <c r="M458" s="86"/>
      <c r="N458" s="89">
        <v>5.0320484211374037</v>
      </c>
      <c r="O458" s="88">
        <v>-1</v>
      </c>
      <c r="P458" s="86"/>
      <c r="Q458" s="86"/>
      <c r="R458" s="86"/>
      <c r="S458" s="86"/>
      <c r="T458" s="86"/>
      <c r="U458" s="89">
        <v>2.1547490734780723</v>
      </c>
      <c r="V458" s="88">
        <v>-1</v>
      </c>
      <c r="W458" s="86"/>
      <c r="X458" s="86"/>
      <c r="Y458" s="86"/>
      <c r="Z458" s="86"/>
      <c r="AA458" s="86"/>
      <c r="AB458" s="86"/>
      <c r="AC458" s="86"/>
      <c r="AD458" s="86"/>
      <c r="AE458" s="86"/>
      <c r="AF458" s="91">
        <v>3.4205128526310862</v>
      </c>
      <c r="AG458" s="88">
        <v>-1</v>
      </c>
      <c r="AH458" s="86"/>
      <c r="AI458" s="86"/>
      <c r="AJ458" s="86"/>
      <c r="AK458" s="86"/>
      <c r="AL458" s="86"/>
      <c r="AM458" s="91">
        <v>7.9880235297094391</v>
      </c>
      <c r="AN458" s="88">
        <v>-1</v>
      </c>
      <c r="AO458" s="86"/>
      <c r="AP458" s="86"/>
      <c r="AQ458" s="26"/>
      <c r="AR458" s="26"/>
      <c r="AS458" s="26"/>
      <c r="AT458" s="26"/>
      <c r="AU458" s="26"/>
      <c r="AV458" s="26"/>
      <c r="AW458" s="26"/>
      <c r="AX458" s="26"/>
      <c r="AY458" s="26"/>
      <c r="AZ458" s="26"/>
      <c r="BA458" s="26"/>
      <c r="BB458" s="101"/>
      <c r="BC458" s="101"/>
      <c r="BD458" s="26"/>
      <c r="BE458" s="99"/>
      <c r="BF458" s="99"/>
      <c r="BG458" s="26"/>
      <c r="BH458" s="101"/>
      <c r="BI458" s="101"/>
      <c r="BJ458" s="26"/>
      <c r="BK458" s="99"/>
      <c r="BL458" s="99"/>
      <c r="BM458" s="26"/>
      <c r="BN458" s="27"/>
      <c r="BO458" s="99"/>
      <c r="BP458" s="27"/>
      <c r="BQ458" s="99"/>
    </row>
    <row r="459" spans="1:69" s="2" customFormat="1" x14ac:dyDescent="0.25">
      <c r="A459" s="86" t="s">
        <v>366</v>
      </c>
      <c r="B459" s="86" t="s">
        <v>252</v>
      </c>
      <c r="C459" s="86" t="s">
        <v>141</v>
      </c>
      <c r="D459" s="87">
        <v>1563763535.3275189</v>
      </c>
      <c r="E459" s="87">
        <v>1456483244.1494513</v>
      </c>
      <c r="F459" s="88">
        <v>7.3657071997911383E-2</v>
      </c>
      <c r="G459" s="87">
        <v>1291714535.4617274</v>
      </c>
      <c r="H459" s="88">
        <v>0.21061077536651454</v>
      </c>
      <c r="I459" s="87">
        <v>1274582719.3241646</v>
      </c>
      <c r="J459" s="88">
        <v>0.22688273708644793</v>
      </c>
      <c r="K459" s="89">
        <v>457279136.78985381</v>
      </c>
      <c r="L459" s="89">
        <v>464047258.81263405</v>
      </c>
      <c r="M459" s="88">
        <v>-1.4584984383051747E-2</v>
      </c>
      <c r="N459" s="89">
        <v>433796376.27856499</v>
      </c>
      <c r="O459" s="88">
        <v>5.4133141251067586E-2</v>
      </c>
      <c r="P459" s="89">
        <v>438225661.72135878</v>
      </c>
      <c r="Q459" s="88">
        <v>4.3478684004155804E-2</v>
      </c>
      <c r="R459" s="86"/>
      <c r="S459" s="86"/>
      <c r="T459" s="86"/>
      <c r="U459" s="86"/>
      <c r="V459" s="86"/>
      <c r="W459" s="86"/>
      <c r="X459" s="86"/>
      <c r="Y459" s="86"/>
      <c r="Z459" s="86"/>
      <c r="AA459" s="86"/>
      <c r="AB459" s="86"/>
      <c r="AC459" s="91">
        <v>3.419713276895374</v>
      </c>
      <c r="AD459" s="91">
        <v>3.138652834360407</v>
      </c>
      <c r="AE459" s="88">
        <v>8.9548114228517828E-2</v>
      </c>
      <c r="AF459" s="91">
        <v>2.9776978464943307</v>
      </c>
      <c r="AG459" s="88">
        <v>0.14844200224056711</v>
      </c>
      <c r="AH459" s="91">
        <v>2.9085077179587779</v>
      </c>
      <c r="AI459" s="88">
        <v>0.17576214626494635</v>
      </c>
      <c r="AJ459" s="86"/>
      <c r="AK459" s="86"/>
      <c r="AL459" s="86"/>
      <c r="AM459" s="86"/>
      <c r="AN459" s="86"/>
      <c r="AO459" s="86"/>
      <c r="AP459" s="86"/>
      <c r="AQ459" s="26"/>
      <c r="AR459" s="26"/>
      <c r="AS459" s="26"/>
      <c r="AT459" s="26"/>
      <c r="AU459" s="26"/>
      <c r="AV459" s="26"/>
      <c r="AW459" s="26"/>
      <c r="AX459" s="26"/>
      <c r="AY459" s="26"/>
      <c r="AZ459" s="26"/>
      <c r="BA459" s="26"/>
      <c r="BB459" s="101">
        <v>91460.531882874056</v>
      </c>
      <c r="BC459" s="101">
        <v>91416.009265153276</v>
      </c>
      <c r="BD459" s="28">
        <v>4.8703304901050903E-4</v>
      </c>
      <c r="BE459" s="99"/>
      <c r="BF459" s="99"/>
      <c r="BG459" s="26"/>
      <c r="BH459" s="101">
        <v>11344.97259201465</v>
      </c>
      <c r="BI459" s="101">
        <v>11289.453363209876</v>
      </c>
      <c r="BJ459" s="28">
        <v>4.9177960188666898E-3</v>
      </c>
      <c r="BK459" s="99"/>
      <c r="BL459" s="99"/>
      <c r="BM459" s="26"/>
      <c r="BN459" s="27">
        <v>1151854.9212409663</v>
      </c>
      <c r="BO459" s="99"/>
      <c r="BP459" s="27">
        <v>144122.96044401507</v>
      </c>
      <c r="BQ459" s="99"/>
    </row>
    <row r="460" spans="1:69" s="2" customFormat="1" x14ac:dyDescent="0.25">
      <c r="A460" s="86" t="s">
        <v>366</v>
      </c>
      <c r="B460" s="86" t="s">
        <v>252</v>
      </c>
      <c r="C460" s="86" t="s">
        <v>291</v>
      </c>
      <c r="D460" s="87">
        <v>760185950.50066042</v>
      </c>
      <c r="E460" s="87">
        <v>708252515.14807272</v>
      </c>
      <c r="F460" s="88">
        <v>7.3326157326430524E-2</v>
      </c>
      <c r="G460" s="87">
        <v>634111738.24641407</v>
      </c>
      <c r="H460" s="88">
        <v>0.19882018365232385</v>
      </c>
      <c r="I460" s="87">
        <v>625659117.59708965</v>
      </c>
      <c r="J460" s="88">
        <v>0.21501617912999554</v>
      </c>
      <c r="K460" s="89">
        <v>206280870.0976207</v>
      </c>
      <c r="L460" s="89">
        <v>208444728.06508279</v>
      </c>
      <c r="M460" s="88">
        <v>-1.0380967595335249E-2</v>
      </c>
      <c r="N460" s="89">
        <v>195315385.86367697</v>
      </c>
      <c r="O460" s="88">
        <v>5.6142449738174949E-2</v>
      </c>
      <c r="P460" s="89">
        <v>196503658.08430296</v>
      </c>
      <c r="Q460" s="88">
        <v>4.9755877873393917E-2</v>
      </c>
      <c r="R460" s="86"/>
      <c r="S460" s="86"/>
      <c r="T460" s="86"/>
      <c r="U460" s="86"/>
      <c r="V460" s="86"/>
      <c r="W460" s="86"/>
      <c r="X460" s="86"/>
      <c r="Y460" s="86"/>
      <c r="Z460" s="86"/>
      <c r="AA460" s="86"/>
      <c r="AB460" s="86"/>
      <c r="AC460" s="91">
        <v>3.685198487581077</v>
      </c>
      <c r="AD460" s="91">
        <v>3.3977952895356256</v>
      </c>
      <c r="AE460" s="88">
        <v>8.458520115399025E-2</v>
      </c>
      <c r="AF460" s="91">
        <v>3.2466041292261583</v>
      </c>
      <c r="AG460" s="88">
        <v>0.13509326696367494</v>
      </c>
      <c r="AH460" s="91">
        <v>3.1839565924450763</v>
      </c>
      <c r="AI460" s="88">
        <v>0.15742736453296896</v>
      </c>
      <c r="AJ460" s="86"/>
      <c r="AK460" s="86"/>
      <c r="AL460" s="86"/>
      <c r="AM460" s="86"/>
      <c r="AN460" s="86"/>
      <c r="AO460" s="86"/>
      <c r="AP460" s="86"/>
      <c r="AQ460" s="26"/>
      <c r="AR460" s="26"/>
      <c r="AS460" s="26"/>
      <c r="AT460" s="26"/>
      <c r="AU460" s="26"/>
      <c r="AV460" s="26"/>
      <c r="AW460" s="26"/>
      <c r="AX460" s="26"/>
      <c r="AY460" s="26"/>
      <c r="AZ460" s="26"/>
      <c r="BA460" s="26"/>
      <c r="BB460" s="101">
        <v>46338.272859987679</v>
      </c>
      <c r="BC460" s="101">
        <v>46325.665093481854</v>
      </c>
      <c r="BD460" s="28">
        <v>2.7215511057173173E-4</v>
      </c>
      <c r="BE460" s="99"/>
      <c r="BF460" s="99"/>
      <c r="BG460" s="26"/>
      <c r="BH460" s="101">
        <v>5747.0514826824647</v>
      </c>
      <c r="BI460" s="101">
        <v>5720.3063191210404</v>
      </c>
      <c r="BJ460" s="28">
        <v>4.6754775128080659E-3</v>
      </c>
      <c r="BK460" s="99"/>
      <c r="BL460" s="99"/>
      <c r="BM460" s="26"/>
      <c r="BN460" s="27">
        <v>560419.32899066666</v>
      </c>
      <c r="BO460" s="99"/>
      <c r="BP460" s="27">
        <v>70278.036951865142</v>
      </c>
      <c r="BQ460" s="99"/>
    </row>
    <row r="461" spans="1:69" s="2" customFormat="1" x14ac:dyDescent="0.25">
      <c r="A461" s="86" t="s">
        <v>366</v>
      </c>
      <c r="B461" s="86" t="s">
        <v>252</v>
      </c>
      <c r="C461" s="86" t="s">
        <v>287</v>
      </c>
      <c r="D461" s="87">
        <v>157896906.39203426</v>
      </c>
      <c r="E461" s="87">
        <v>147546002.40497631</v>
      </c>
      <c r="F461" s="88">
        <v>7.0153740652676932E-2</v>
      </c>
      <c r="G461" s="87">
        <v>132494272.73135975</v>
      </c>
      <c r="H461" s="88">
        <v>0.19172627719675028</v>
      </c>
      <c r="I461" s="87">
        <v>131746836.63258955</v>
      </c>
      <c r="J461" s="88">
        <v>0.19848726867249961</v>
      </c>
      <c r="K461" s="89">
        <v>55929810.373484857</v>
      </c>
      <c r="L461" s="89">
        <v>56739813.64615754</v>
      </c>
      <c r="M461" s="88">
        <v>-1.427574785007312E-2</v>
      </c>
      <c r="N461" s="89">
        <v>52088515.597942449</v>
      </c>
      <c r="O461" s="88">
        <v>7.3745522049281503E-2</v>
      </c>
      <c r="P461" s="89">
        <v>50455044.302040242</v>
      </c>
      <c r="Q461" s="88">
        <v>0.10850780426771389</v>
      </c>
      <c r="R461" s="89">
        <v>80584039.079752222</v>
      </c>
      <c r="S461" s="89">
        <v>82830318.265121222</v>
      </c>
      <c r="T461" s="88">
        <v>-2.711904568782611E-2</v>
      </c>
      <c r="U461" s="89">
        <v>76127051.992604166</v>
      </c>
      <c r="V461" s="88">
        <v>5.8546692279389162E-2</v>
      </c>
      <c r="W461" s="89">
        <v>75315478.015055537</v>
      </c>
      <c r="X461" s="88">
        <v>6.9953231441264987E-2</v>
      </c>
      <c r="Y461" s="86"/>
      <c r="Z461" s="86"/>
      <c r="AA461" s="86"/>
      <c r="AB461" s="86"/>
      <c r="AC461" s="91">
        <v>2.8231260813802055</v>
      </c>
      <c r="AD461" s="91">
        <v>2.6003963165107828</v>
      </c>
      <c r="AE461" s="88">
        <v>8.5652238258928898E-2</v>
      </c>
      <c r="AF461" s="91">
        <v>2.5436369458874233</v>
      </c>
      <c r="AG461" s="88">
        <v>0.1098777622115699</v>
      </c>
      <c r="AH461" s="91">
        <v>2.6111727470480512</v>
      </c>
      <c r="AI461" s="88">
        <v>8.1171701325302562E-2</v>
      </c>
      <c r="AJ461" s="91">
        <v>1.9594067037985925</v>
      </c>
      <c r="AK461" s="91">
        <v>1.7813043037298824</v>
      </c>
      <c r="AL461" s="88">
        <v>9.9984264168553688E-2</v>
      </c>
      <c r="AM461" s="91">
        <v>1.7404361427818291</v>
      </c>
      <c r="AN461" s="88">
        <v>0.12581361397538632</v>
      </c>
      <c r="AO461" s="91">
        <v>1.7492664204594626</v>
      </c>
      <c r="AP461" s="88">
        <v>0.12013051921726964</v>
      </c>
      <c r="AQ461" s="26"/>
      <c r="AR461" s="26"/>
      <c r="AS461" s="26"/>
      <c r="AT461" s="26"/>
      <c r="AU461" s="26"/>
      <c r="AV461" s="26"/>
      <c r="AW461" s="26"/>
      <c r="AX461" s="26"/>
      <c r="AY461" s="26"/>
      <c r="AZ461" s="26"/>
      <c r="BA461" s="26"/>
      <c r="BB461" s="101">
        <v>9744.0170866109347</v>
      </c>
      <c r="BC461" s="101">
        <v>9774.1844358952603</v>
      </c>
      <c r="BD461" s="28">
        <v>-3.0864313521174569E-3</v>
      </c>
      <c r="BE461" s="99">
        <v>4892.4940613110766</v>
      </c>
      <c r="BF461" s="99">
        <v>5379.1983054946031</v>
      </c>
      <c r="BG461" s="28">
        <v>-9.0478955513943513E-2</v>
      </c>
      <c r="BH461" s="101">
        <v>1213.122982818534</v>
      </c>
      <c r="BI461" s="101">
        <v>1207.324912375301</v>
      </c>
      <c r="BJ461" s="28">
        <v>4.8024110028722939E-3</v>
      </c>
      <c r="BK461" s="99">
        <v>609.5563350803701</v>
      </c>
      <c r="BL461" s="99">
        <v>664.67731002492894</v>
      </c>
      <c r="BM461" s="28">
        <v>-8.2928925229133379E-2</v>
      </c>
      <c r="BN461" s="27">
        <v>229272.65679627084</v>
      </c>
      <c r="BO461" s="99">
        <v>117011.26486491687</v>
      </c>
      <c r="BP461" s="27">
        <v>33997.340938784437</v>
      </c>
      <c r="BQ461" s="99">
        <v>17349.027519443433</v>
      </c>
    </row>
    <row r="462" spans="1:69" s="2" customFormat="1" x14ac:dyDescent="0.25">
      <c r="A462" s="86" t="s">
        <v>366</v>
      </c>
      <c r="B462" s="86" t="s">
        <v>252</v>
      </c>
      <c r="C462" s="86" t="s">
        <v>288</v>
      </c>
      <c r="D462" s="87">
        <v>78289994.096250147</v>
      </c>
      <c r="E462" s="87">
        <v>76658076.420228973</v>
      </c>
      <c r="F462" s="88">
        <v>2.1288268010734142E-2</v>
      </c>
      <c r="G462" s="87">
        <v>68547381.039164126</v>
      </c>
      <c r="H462" s="88">
        <v>0.14212961763658977</v>
      </c>
      <c r="I462" s="87">
        <v>68868834.968926862</v>
      </c>
      <c r="J462" s="88">
        <v>0.13679858431718855</v>
      </c>
      <c r="K462" s="89">
        <v>32016324.688331362</v>
      </c>
      <c r="L462" s="89">
        <v>32949394.033457607</v>
      </c>
      <c r="M462" s="88">
        <v>-2.8318255084715187E-2</v>
      </c>
      <c r="N462" s="89">
        <v>29958322.382102776</v>
      </c>
      <c r="O462" s="88">
        <v>6.8695512384833818E-2</v>
      </c>
      <c r="P462" s="89">
        <v>29756464.322174441</v>
      </c>
      <c r="Q462" s="88">
        <v>7.5945190990748132E-2</v>
      </c>
      <c r="R462" s="89">
        <v>39234497.989755489</v>
      </c>
      <c r="S462" s="89">
        <v>40960490.82448969</v>
      </c>
      <c r="T462" s="88">
        <v>-4.2137992001361833E-2</v>
      </c>
      <c r="U462" s="89">
        <v>36734822.311977379</v>
      </c>
      <c r="V462" s="88">
        <v>6.8046488875028288E-2</v>
      </c>
      <c r="W462" s="89">
        <v>37409334.095897332</v>
      </c>
      <c r="X462" s="88">
        <v>4.8788997130486803E-2</v>
      </c>
      <c r="Y462" s="86"/>
      <c r="Z462" s="86"/>
      <c r="AA462" s="86"/>
      <c r="AB462" s="86"/>
      <c r="AC462" s="91">
        <v>2.4453148466720678</v>
      </c>
      <c r="AD462" s="91">
        <v>2.326539794400726</v>
      </c>
      <c r="AE462" s="88">
        <v>5.1052233259537283E-2</v>
      </c>
      <c r="AF462" s="91">
        <v>2.2880914413323294</v>
      </c>
      <c r="AG462" s="88">
        <v>6.8713777124304501E-2</v>
      </c>
      <c r="AH462" s="91">
        <v>2.3144159273521612</v>
      </c>
      <c r="AI462" s="88">
        <v>5.6558079199559984E-2</v>
      </c>
      <c r="AJ462" s="91">
        <v>1.9954376405349299</v>
      </c>
      <c r="AK462" s="91">
        <v>1.8715126424802557</v>
      </c>
      <c r="AL462" s="88">
        <v>6.6216489935350009E-2</v>
      </c>
      <c r="AM462" s="91">
        <v>1.8660055153394406</v>
      </c>
      <c r="AN462" s="88">
        <v>6.936320612747203E-2</v>
      </c>
      <c r="AO462" s="91">
        <v>1.8409532442460579</v>
      </c>
      <c r="AP462" s="88">
        <v>8.3915437163717535E-2</v>
      </c>
      <c r="AQ462" s="26"/>
      <c r="AR462" s="26"/>
      <c r="AS462" s="26"/>
      <c r="AT462" s="26"/>
      <c r="AU462" s="26"/>
      <c r="AV462" s="26"/>
      <c r="AW462" s="26"/>
      <c r="AX462" s="26"/>
      <c r="AY462" s="26"/>
      <c r="AZ462" s="26"/>
      <c r="BA462" s="26"/>
      <c r="BB462" s="101">
        <v>4838.6649944750716</v>
      </c>
      <c r="BC462" s="101">
        <v>5103.032118535466</v>
      </c>
      <c r="BD462" s="28">
        <v>-5.1805890678239729E-2</v>
      </c>
      <c r="BE462" s="99">
        <v>2400.0441491562374</v>
      </c>
      <c r="BF462" s="99">
        <v>2694.2537378424945</v>
      </c>
      <c r="BG462" s="28">
        <v>-0.10919891640267497</v>
      </c>
      <c r="BH462" s="101">
        <v>601.71904158174948</v>
      </c>
      <c r="BI462" s="101">
        <v>630.94803403636786</v>
      </c>
      <c r="BJ462" s="28">
        <v>-4.6325514745852461E-2</v>
      </c>
      <c r="BK462" s="99">
        <v>298.64335244963701</v>
      </c>
      <c r="BL462" s="99">
        <v>333.24418893660743</v>
      </c>
      <c r="BM462" s="28">
        <v>-0.10383027712315936</v>
      </c>
      <c r="BN462" s="27">
        <v>133691.9688748678</v>
      </c>
      <c r="BO462" s="99">
        <v>66998.820789522695</v>
      </c>
      <c r="BP462" s="27">
        <v>17818.278657673218</v>
      </c>
      <c r="BQ462" s="99">
        <v>8930.0134904098959</v>
      </c>
    </row>
    <row r="463" spans="1:69" s="2" customFormat="1" x14ac:dyDescent="0.25">
      <c r="A463" s="86" t="s">
        <v>366</v>
      </c>
      <c r="B463" s="86" t="s">
        <v>252</v>
      </c>
      <c r="C463" s="86" t="s">
        <v>139</v>
      </c>
      <c r="D463" s="87">
        <v>2957117.4984432291</v>
      </c>
      <c r="E463" s="87">
        <v>3154459.0239594532</v>
      </c>
      <c r="F463" s="88">
        <v>-6.2559546349257214E-2</v>
      </c>
      <c r="G463" s="87">
        <v>2692767.8146632854</v>
      </c>
      <c r="H463" s="88">
        <v>9.8170247854436385E-2</v>
      </c>
      <c r="I463" s="87">
        <v>2654429.2237945795</v>
      </c>
      <c r="J463" s="88">
        <v>0.11403139776164324</v>
      </c>
      <c r="K463" s="89">
        <v>1128414.8078077361</v>
      </c>
      <c r="L463" s="89">
        <v>1241658.9471151312</v>
      </c>
      <c r="M463" s="88">
        <v>-9.1203900693106091E-2</v>
      </c>
      <c r="N463" s="89">
        <v>1102038.8250403837</v>
      </c>
      <c r="O463" s="88">
        <v>2.3933805386925303E-2</v>
      </c>
      <c r="P463" s="89">
        <v>1110433.4346899029</v>
      </c>
      <c r="Q463" s="88">
        <v>1.6193112127297033E-2</v>
      </c>
      <c r="R463" s="89">
        <v>687953.99067881564</v>
      </c>
      <c r="S463" s="89">
        <v>754332.18429320143</v>
      </c>
      <c r="T463" s="88">
        <v>-8.7995971796671013E-2</v>
      </c>
      <c r="U463" s="89">
        <v>654169.56128694187</v>
      </c>
      <c r="V463" s="88">
        <v>5.1644759082660412E-2</v>
      </c>
      <c r="W463" s="89">
        <v>650067.40766943304</v>
      </c>
      <c r="X463" s="88">
        <v>5.8281006803910351E-2</v>
      </c>
      <c r="Y463" s="86"/>
      <c r="Z463" s="86"/>
      <c r="AA463" s="86"/>
      <c r="AB463" s="86"/>
      <c r="AC463" s="91">
        <v>2.6205943753860015</v>
      </c>
      <c r="AD463" s="91">
        <v>2.5405197065494671</v>
      </c>
      <c r="AE463" s="88">
        <v>3.1519011102374699E-2</v>
      </c>
      <c r="AF463" s="91">
        <v>2.4434418765279076</v>
      </c>
      <c r="AG463" s="88">
        <v>7.2501212555882377E-2</v>
      </c>
      <c r="AH463" s="91">
        <v>2.3904442543517694</v>
      </c>
      <c r="AI463" s="88">
        <v>9.6279225342840377E-2</v>
      </c>
      <c r="AJ463" s="91">
        <v>4.2984233517206469</v>
      </c>
      <c r="AK463" s="91">
        <v>4.181790316841826</v>
      </c>
      <c r="AL463" s="88">
        <v>2.7890694186432714E-2</v>
      </c>
      <c r="AM463" s="91">
        <v>4.1163147508206093</v>
      </c>
      <c r="AN463" s="88">
        <v>4.4240689044425803E-2</v>
      </c>
      <c r="AO463" s="91">
        <v>4.0833138109646443</v>
      </c>
      <c r="AP463" s="88">
        <v>5.2680139395209755E-2</v>
      </c>
      <c r="AQ463" s="26"/>
      <c r="AR463" s="26"/>
      <c r="AS463" s="81">
        <v>100</v>
      </c>
      <c r="AT463" s="81">
        <v>100.00000000000003</v>
      </c>
      <c r="AU463" s="26"/>
      <c r="AV463" s="26"/>
      <c r="AW463" s="26"/>
      <c r="AX463" s="26"/>
      <c r="AY463" s="26"/>
      <c r="AZ463" s="26"/>
      <c r="BA463" s="26"/>
      <c r="BB463" s="101">
        <v>188.43855997437083</v>
      </c>
      <c r="BC463" s="101">
        <v>216.0770056481737</v>
      </c>
      <c r="BD463" s="28">
        <v>-0.12791016605813682</v>
      </c>
      <c r="BE463" s="99">
        <v>43.272571925227162</v>
      </c>
      <c r="BF463" s="99">
        <v>50.866920120532313</v>
      </c>
      <c r="BG463" s="28">
        <v>-0.14929836871015337</v>
      </c>
      <c r="BH463" s="101">
        <v>23.381848945483778</v>
      </c>
      <c r="BI463" s="101">
        <v>26.692226449951441</v>
      </c>
      <c r="BJ463" s="28">
        <v>-0.12402028398323009</v>
      </c>
      <c r="BK463" s="99">
        <v>5.3701841020617804</v>
      </c>
      <c r="BL463" s="99">
        <v>6.2836337061022816</v>
      </c>
      <c r="BM463" s="28">
        <v>-0.14536964545743883</v>
      </c>
      <c r="BN463" s="27">
        <v>5584.9987958597922</v>
      </c>
      <c r="BO463" s="99">
        <v>1299.313338604522</v>
      </c>
      <c r="BP463" s="27">
        <v>704.33951922533709</v>
      </c>
      <c r="BQ463" s="99">
        <v>163.85546189615343</v>
      </c>
    </row>
    <row r="464" spans="1:69" s="2" customFormat="1" x14ac:dyDescent="0.25">
      <c r="A464" s="86" t="s">
        <v>366</v>
      </c>
      <c r="B464" s="86" t="s">
        <v>252</v>
      </c>
      <c r="C464" s="86" t="s">
        <v>167</v>
      </c>
      <c r="D464" s="87">
        <v>1275375.5651369691</v>
      </c>
      <c r="E464" s="87">
        <v>1400111.680853887</v>
      </c>
      <c r="F464" s="88">
        <v>-8.9090118611713176E-2</v>
      </c>
      <c r="G464" s="87">
        <v>1233881.9999921911</v>
      </c>
      <c r="H464" s="88">
        <v>3.3628471073441871E-2</v>
      </c>
      <c r="I464" s="87">
        <v>1283815.6312023532</v>
      </c>
      <c r="J464" s="88">
        <v>-6.5742041616050116E-3</v>
      </c>
      <c r="K464" s="89">
        <v>558861.39605937863</v>
      </c>
      <c r="L464" s="89">
        <v>627777.74870649085</v>
      </c>
      <c r="M464" s="88">
        <v>-0.10977826593744587</v>
      </c>
      <c r="N464" s="89">
        <v>572858.23579263035</v>
      </c>
      <c r="O464" s="88">
        <v>-2.44333394524478E-2</v>
      </c>
      <c r="P464" s="89">
        <v>605610.44433593797</v>
      </c>
      <c r="Q464" s="88">
        <v>-7.719326625520874E-2</v>
      </c>
      <c r="R464" s="89">
        <v>348451.54390460229</v>
      </c>
      <c r="S464" s="89">
        <v>383245.68828733993</v>
      </c>
      <c r="T464" s="88">
        <v>-9.0788090893407766E-2</v>
      </c>
      <c r="U464" s="89">
        <v>339816.19288549363</v>
      </c>
      <c r="V464" s="88">
        <v>2.541182910026446E-2</v>
      </c>
      <c r="W464" s="89">
        <v>356127.12497095705</v>
      </c>
      <c r="X464" s="88">
        <v>-2.1552924582705461E-2</v>
      </c>
      <c r="Y464" s="86"/>
      <c r="Z464" s="86"/>
      <c r="AA464" s="86"/>
      <c r="AB464" s="86"/>
      <c r="AC464" s="91">
        <v>2.2820963733223421</v>
      </c>
      <c r="AD464" s="91">
        <v>2.2302664975602546</v>
      </c>
      <c r="AE464" s="88">
        <v>2.3239319524722916E-2</v>
      </c>
      <c r="AF464" s="91">
        <v>2.1539046188014401</v>
      </c>
      <c r="AG464" s="88">
        <v>5.9515984784988013E-2</v>
      </c>
      <c r="AH464" s="91">
        <v>2.1198703609051504</v>
      </c>
      <c r="AI464" s="88">
        <v>7.6526383598251646E-2</v>
      </c>
      <c r="AJ464" s="91">
        <v>3.660123157572051</v>
      </c>
      <c r="AK464" s="91">
        <v>3.6533005422989855</v>
      </c>
      <c r="AL464" s="88">
        <v>1.8675209427943991E-3</v>
      </c>
      <c r="AM464" s="91">
        <v>3.6310276726805863</v>
      </c>
      <c r="AN464" s="88">
        <v>8.0130165656338952E-3</v>
      </c>
      <c r="AO464" s="91">
        <v>3.6049363869911653</v>
      </c>
      <c r="AP464" s="88">
        <v>1.5308666965673415E-2</v>
      </c>
      <c r="AQ464" s="26"/>
      <c r="AR464" s="26"/>
      <c r="AS464" s="26"/>
      <c r="AT464" s="26"/>
      <c r="AU464" s="26"/>
      <c r="AV464" s="26"/>
      <c r="AW464" s="26"/>
      <c r="AX464" s="26"/>
      <c r="AY464" s="26"/>
      <c r="AZ464" s="26"/>
      <c r="BA464" s="26"/>
      <c r="BB464" s="101">
        <v>79.801985158430554</v>
      </c>
      <c r="BC464" s="101">
        <v>94.80926078928853</v>
      </c>
      <c r="BD464" s="28">
        <v>-0.15828913236873887</v>
      </c>
      <c r="BE464" s="99">
        <v>21.607475320018548</v>
      </c>
      <c r="BF464" s="99">
        <v>25.606047160666634</v>
      </c>
      <c r="BG464" s="28">
        <v>-0.15615732547701777</v>
      </c>
      <c r="BH464" s="101">
        <v>9.9114456271454205</v>
      </c>
      <c r="BI464" s="101">
        <v>11.718455947545639</v>
      </c>
      <c r="BJ464" s="28">
        <v>-0.15420208331957641</v>
      </c>
      <c r="BK464" s="99">
        <v>2.6832454094276126</v>
      </c>
      <c r="BL464" s="99">
        <v>3.1645469254710408</v>
      </c>
      <c r="BM464" s="28">
        <v>-0.15209176143652436</v>
      </c>
      <c r="BN464" s="27">
        <v>2408.7548091372269</v>
      </c>
      <c r="BO464" s="99">
        <v>658.10758420901846</v>
      </c>
      <c r="BP464" s="27">
        <v>304.02572682565926</v>
      </c>
      <c r="BQ464" s="99">
        <v>83.062333270746521</v>
      </c>
    </row>
    <row r="465" spans="1:69" s="2" customFormat="1" x14ac:dyDescent="0.25">
      <c r="A465" s="86" t="s">
        <v>366</v>
      </c>
      <c r="B465" s="86" t="s">
        <v>252</v>
      </c>
      <c r="C465" s="86" t="s">
        <v>168</v>
      </c>
      <c r="D465" s="87">
        <v>1411921.3246595263</v>
      </c>
      <c r="E465" s="87">
        <v>1501933.8407082153</v>
      </c>
      <c r="F465" s="88">
        <v>-5.9931079258620873E-2</v>
      </c>
      <c r="G465" s="87">
        <v>1259463.8042535223</v>
      </c>
      <c r="H465" s="88">
        <v>0.12104954496597449</v>
      </c>
      <c r="I465" s="87">
        <v>1202130.212008853</v>
      </c>
      <c r="J465" s="88">
        <v>0.17451613024523868</v>
      </c>
      <c r="K465" s="89">
        <v>504380.53624936962</v>
      </c>
      <c r="L465" s="89">
        <v>550079.49553927837</v>
      </c>
      <c r="M465" s="88">
        <v>-8.3077009160479845E-2</v>
      </c>
      <c r="N465" s="89">
        <v>475983.89592389035</v>
      </c>
      <c r="O465" s="88">
        <v>5.9658825789391579E-2</v>
      </c>
      <c r="P465" s="89">
        <v>458841.93299575115</v>
      </c>
      <c r="Q465" s="88">
        <v>9.924682113576605E-2</v>
      </c>
      <c r="R465" s="89">
        <v>315677.99668821099</v>
      </c>
      <c r="S465" s="89">
        <v>348031.78377089032</v>
      </c>
      <c r="T465" s="88">
        <v>-9.2962162053503328E-2</v>
      </c>
      <c r="U465" s="89">
        <v>294225.62540660758</v>
      </c>
      <c r="V465" s="88">
        <v>7.2911294697588377E-2</v>
      </c>
      <c r="W465" s="89">
        <v>277022.50841877575</v>
      </c>
      <c r="X465" s="88">
        <v>0.13953916051832013</v>
      </c>
      <c r="Y465" s="86"/>
      <c r="Z465" s="86"/>
      <c r="AA465" s="86"/>
      <c r="AB465" s="86"/>
      <c r="AC465" s="91">
        <v>2.799317624662387</v>
      </c>
      <c r="AD465" s="91">
        <v>2.7303941573676962</v>
      </c>
      <c r="AE465" s="88">
        <v>2.5243046725948959E-2</v>
      </c>
      <c r="AF465" s="91">
        <v>2.6460218823346708</v>
      </c>
      <c r="AG465" s="88">
        <v>5.7934419723112168E-2</v>
      </c>
      <c r="AH465" s="91">
        <v>2.6199222990806827</v>
      </c>
      <c r="AI465" s="88">
        <v>6.8473529022083257E-2</v>
      </c>
      <c r="AJ465" s="91">
        <v>4.4726630917328505</v>
      </c>
      <c r="AK465" s="91">
        <v>4.3155076942539816</v>
      </c>
      <c r="AL465" s="88">
        <v>3.6416433155273563E-2</v>
      </c>
      <c r="AM465" s="91">
        <v>4.2806054112825684</v>
      </c>
      <c r="AN465" s="88">
        <v>4.4866943340319966E-2</v>
      </c>
      <c r="AO465" s="91">
        <v>4.3394676442377351</v>
      </c>
      <c r="AP465" s="88">
        <v>3.0693960276897581E-2</v>
      </c>
      <c r="AQ465" s="26"/>
      <c r="AR465" s="26"/>
      <c r="AS465" s="26"/>
      <c r="AT465" s="26"/>
      <c r="AU465" s="26"/>
      <c r="AV465" s="26"/>
      <c r="AW465" s="26"/>
      <c r="AX465" s="26"/>
      <c r="AY465" s="26"/>
      <c r="AZ465" s="26"/>
      <c r="BA465" s="26"/>
      <c r="BB465" s="101">
        <v>90.931821621778724</v>
      </c>
      <c r="BC465" s="101">
        <v>103.29528939048895</v>
      </c>
      <c r="BD465" s="28">
        <v>-0.11969052840321105</v>
      </c>
      <c r="BE465" s="99">
        <v>20.134143475812749</v>
      </c>
      <c r="BF465" s="99">
        <v>23.633039447830587</v>
      </c>
      <c r="BG465" s="28">
        <v>-0.14805103591273452</v>
      </c>
      <c r="BH465" s="101">
        <v>11.281028019579438</v>
      </c>
      <c r="BI465" s="101">
        <v>12.762471134974922</v>
      </c>
      <c r="BJ465" s="28">
        <v>-0.11607807764874487</v>
      </c>
      <c r="BK465" s="99">
        <v>2.4982971307907196</v>
      </c>
      <c r="BL465" s="99">
        <v>2.9197097357203052</v>
      </c>
      <c r="BM465" s="28">
        <v>-0.14433373282759607</v>
      </c>
      <c r="BN465" s="27">
        <v>2892.2323337688867</v>
      </c>
      <c r="BO465" s="99">
        <v>646.64658939208073</v>
      </c>
      <c r="BP465" s="27">
        <v>362.44950574760315</v>
      </c>
      <c r="BQ465" s="99">
        <v>81.033415333752757</v>
      </c>
    </row>
    <row r="466" spans="1:69" s="2" customFormat="1" x14ac:dyDescent="0.25">
      <c r="A466" s="86" t="s">
        <v>366</v>
      </c>
      <c r="B466" s="86" t="s">
        <v>252</v>
      </c>
      <c r="C466" s="86" t="s">
        <v>192</v>
      </c>
      <c r="D466" s="87">
        <v>269820.60864673374</v>
      </c>
      <c r="E466" s="87">
        <v>252413.50239735126</v>
      </c>
      <c r="F466" s="88">
        <v>6.8962658827894582E-2</v>
      </c>
      <c r="G466" s="87">
        <v>199422.01041757205</v>
      </c>
      <c r="H466" s="88">
        <v>0.353013180850766</v>
      </c>
      <c r="I466" s="87">
        <v>168483.38058337331</v>
      </c>
      <c r="J466" s="88">
        <v>0.60146720532601217</v>
      </c>
      <c r="K466" s="89">
        <v>65172.875498987851</v>
      </c>
      <c r="L466" s="89">
        <v>63801.70286936195</v>
      </c>
      <c r="M466" s="88">
        <v>2.1491160391650731E-2</v>
      </c>
      <c r="N466" s="89">
        <v>53196.69332386319</v>
      </c>
      <c r="O466" s="88">
        <v>0.22513019939441115</v>
      </c>
      <c r="P466" s="89">
        <v>45981.057358213744</v>
      </c>
      <c r="Q466" s="88">
        <v>0.41738531568034526</v>
      </c>
      <c r="R466" s="89">
        <v>23824.450086002616</v>
      </c>
      <c r="S466" s="89">
        <v>23054.712234971106</v>
      </c>
      <c r="T466" s="88">
        <v>3.3387441282564108E-2</v>
      </c>
      <c r="U466" s="89">
        <v>20127.742994840901</v>
      </c>
      <c r="V466" s="88">
        <v>0.18366227609867869</v>
      </c>
      <c r="W466" s="89">
        <v>16917.774279700592</v>
      </c>
      <c r="X466" s="88">
        <v>0.40824967233362669</v>
      </c>
      <c r="Y466" s="86"/>
      <c r="Z466" s="86"/>
      <c r="AA466" s="86"/>
      <c r="AB466" s="86"/>
      <c r="AC466" s="91">
        <v>4.1400752472694586</v>
      </c>
      <c r="AD466" s="91">
        <v>3.9562188945675003</v>
      </c>
      <c r="AE466" s="88">
        <v>4.6472745214988356E-2</v>
      </c>
      <c r="AF466" s="91">
        <v>3.7487670371442903</v>
      </c>
      <c r="AG466" s="88">
        <v>0.10438317618777837</v>
      </c>
      <c r="AH466" s="91">
        <v>3.6641910878823358</v>
      </c>
      <c r="AI466" s="88">
        <v>0.12987427455977818</v>
      </c>
      <c r="AJ466" s="91">
        <v>11.325365650528036</v>
      </c>
      <c r="AK466" s="91">
        <v>10.948455995667196</v>
      </c>
      <c r="AL466" s="88">
        <v>3.4425827259113154E-2</v>
      </c>
      <c r="AM466" s="91">
        <v>9.9078178049415406</v>
      </c>
      <c r="AN466" s="88">
        <v>0.14307366904541699</v>
      </c>
      <c r="AO466" s="91">
        <v>9.958956645114613</v>
      </c>
      <c r="AP466" s="88">
        <v>0.13720403191871694</v>
      </c>
      <c r="AQ466" s="26"/>
      <c r="AR466" s="26"/>
      <c r="AS466" s="26"/>
      <c r="AT466" s="26"/>
      <c r="AU466" s="26"/>
      <c r="AV466" s="26"/>
      <c r="AW466" s="26"/>
      <c r="AX466" s="26"/>
      <c r="AY466" s="26"/>
      <c r="AZ466" s="26"/>
      <c r="BA466" s="26"/>
      <c r="BB466" s="101">
        <v>19.110543741918036</v>
      </c>
      <c r="BC466" s="101">
        <v>18.867811754266889</v>
      </c>
      <c r="BD466" s="28">
        <v>1.2864872239159084E-2</v>
      </c>
      <c r="BE466" s="99">
        <v>1.6873060415991687</v>
      </c>
      <c r="BF466" s="99">
        <v>1.723274525159755</v>
      </c>
      <c r="BG466" s="28">
        <v>-2.0872172735943977E-2</v>
      </c>
      <c r="BH466" s="101">
        <v>2.5795887213299999</v>
      </c>
      <c r="BI466" s="101">
        <v>2.4236138140802796</v>
      </c>
      <c r="BJ466" s="28">
        <v>6.4356336947563625E-2</v>
      </c>
      <c r="BK466" s="99">
        <v>0.22776708637970569</v>
      </c>
      <c r="BL466" s="99">
        <v>0.22136142905966605</v>
      </c>
      <c r="BM466" s="28">
        <v>2.8937549541718281E-2</v>
      </c>
      <c r="BN466" s="27">
        <v>770.37341338568478</v>
      </c>
      <c r="BO466" s="99">
        <v>68.021946236214163</v>
      </c>
      <c r="BP466" s="27">
        <v>121.82618544145744</v>
      </c>
      <c r="BQ466" s="99">
        <v>10.764044945037426</v>
      </c>
    </row>
    <row r="467" spans="1:69" s="2" customFormat="1" x14ac:dyDescent="0.25">
      <c r="A467" s="86" t="s">
        <v>366</v>
      </c>
      <c r="B467" s="86" t="s">
        <v>252</v>
      </c>
      <c r="C467" s="86" t="s">
        <v>289</v>
      </c>
      <c r="D467" s="87">
        <v>79557.691915355914</v>
      </c>
      <c r="E467" s="87">
        <v>75554.100895942451</v>
      </c>
      <c r="F467" s="88">
        <v>5.2989724871816607E-2</v>
      </c>
      <c r="G467" s="87">
        <v>62408.666849633453</v>
      </c>
      <c r="H467" s="88">
        <v>0.27478595412142154</v>
      </c>
      <c r="I467" s="87">
        <v>57498.841203023192</v>
      </c>
      <c r="J467" s="88">
        <v>0.38363991779321122</v>
      </c>
      <c r="K467" s="89">
        <v>20570.281885818393</v>
      </c>
      <c r="L467" s="89">
        <v>20444.068986574555</v>
      </c>
      <c r="M467" s="88">
        <v>6.1735704045373938E-3</v>
      </c>
      <c r="N467" s="89">
        <v>17109.300369942357</v>
      </c>
      <c r="O467" s="88">
        <v>0.20228656000196787</v>
      </c>
      <c r="P467" s="89">
        <v>15019.10666746129</v>
      </c>
      <c r="Q467" s="88">
        <v>0.36960754998722095</v>
      </c>
      <c r="R467" s="89">
        <v>8065.3997228117241</v>
      </c>
      <c r="S467" s="89">
        <v>7985.5729971114315</v>
      </c>
      <c r="T467" s="88">
        <v>9.9963679161367402E-3</v>
      </c>
      <c r="U467" s="89">
        <v>6231.7251566092782</v>
      </c>
      <c r="V467" s="88">
        <v>0.29424830526386053</v>
      </c>
      <c r="W467" s="89">
        <v>5691.6734645369461</v>
      </c>
      <c r="X467" s="88">
        <v>0.41705243160288991</v>
      </c>
      <c r="Y467" s="86"/>
      <c r="Z467" s="86"/>
      <c r="AA467" s="86"/>
      <c r="AB467" s="86"/>
      <c r="AC467" s="91">
        <v>3.8676033880801968</v>
      </c>
      <c r="AD467" s="91">
        <v>3.6956488918892898</v>
      </c>
      <c r="AE467" s="88">
        <v>4.6528904996437685E-2</v>
      </c>
      <c r="AF467" s="91">
        <v>3.6476457540761333</v>
      </c>
      <c r="AG467" s="88">
        <v>6.0301259725747069E-2</v>
      </c>
      <c r="AH467" s="91">
        <v>3.8283795751709868</v>
      </c>
      <c r="AI467" s="88">
        <v>1.0245539173700691E-2</v>
      </c>
      <c r="AJ467" s="91">
        <v>9.864073034141061</v>
      </c>
      <c r="AK467" s="91">
        <v>9.4613249322587283</v>
      </c>
      <c r="AL467" s="88">
        <v>4.2567833233287285E-2</v>
      </c>
      <c r="AM467" s="91">
        <v>10.014669338143662</v>
      </c>
      <c r="AN467" s="88">
        <v>-1.5037571278465781E-2</v>
      </c>
      <c r="AO467" s="91">
        <v>10.102273357964165</v>
      </c>
      <c r="AP467" s="88">
        <v>-2.3578883225855118E-2</v>
      </c>
      <c r="AQ467" s="26"/>
      <c r="AR467" s="26"/>
      <c r="AS467" s="81">
        <v>2.6903798025353729</v>
      </c>
      <c r="AT467" s="81">
        <v>1.1723748727518044</v>
      </c>
      <c r="AU467" s="26"/>
      <c r="AV467" s="26"/>
      <c r="AW467" s="26"/>
      <c r="AX467" s="26"/>
      <c r="AY467" s="26"/>
      <c r="AZ467" s="26"/>
      <c r="BA467" s="26"/>
      <c r="BB467" s="101">
        <v>7.2082711728206643</v>
      </c>
      <c r="BC467" s="101">
        <v>7.6953000302458481</v>
      </c>
      <c r="BD467" s="28">
        <v>-6.3289131744175053E-2</v>
      </c>
      <c r="BE467" s="99">
        <v>0.73076011784095052</v>
      </c>
      <c r="BF467" s="99">
        <v>0.81334274906978865</v>
      </c>
      <c r="BG467" s="28">
        <v>-0.10153484656165805</v>
      </c>
      <c r="BH467" s="101">
        <v>1.0899722019014735</v>
      </c>
      <c r="BI467" s="101">
        <v>1.1203418468384008</v>
      </c>
      <c r="BJ467" s="28">
        <v>-2.7107480652115493E-2</v>
      </c>
      <c r="BK467" s="99">
        <v>0.11050504792326821</v>
      </c>
      <c r="BL467" s="99">
        <v>0.11842322731702212</v>
      </c>
      <c r="BM467" s="28">
        <v>-6.6863398111560834E-2</v>
      </c>
      <c r="BN467" s="27">
        <v>329.68939850527187</v>
      </c>
      <c r="BO467" s="99">
        <v>33.423251973517083</v>
      </c>
      <c r="BP467" s="27">
        <v>61.241860469111472</v>
      </c>
      <c r="BQ467" s="99">
        <v>6.218412430678895</v>
      </c>
    </row>
    <row r="468" spans="1:69" s="2" customFormat="1" x14ac:dyDescent="0.25">
      <c r="A468" s="86" t="s">
        <v>366</v>
      </c>
      <c r="B468" s="86" t="s">
        <v>252</v>
      </c>
      <c r="C468" s="86" t="s">
        <v>158</v>
      </c>
      <c r="D468" s="86"/>
      <c r="E468" s="87">
        <v>200.86690261125565</v>
      </c>
      <c r="F468" s="88">
        <v>-1</v>
      </c>
      <c r="G468" s="87">
        <v>123.87716900348663</v>
      </c>
      <c r="H468" s="88">
        <v>-1</v>
      </c>
      <c r="I468" s="87">
        <v>25.963699817657471</v>
      </c>
      <c r="J468" s="88">
        <v>-1</v>
      </c>
      <c r="K468" s="86"/>
      <c r="L468" s="89">
        <v>17.790665034770086</v>
      </c>
      <c r="M468" s="88">
        <v>-1</v>
      </c>
      <c r="N468" s="89">
        <v>9.0411220788955688</v>
      </c>
      <c r="O468" s="88">
        <v>-1</v>
      </c>
      <c r="P468" s="89">
        <v>1.2981849908828735</v>
      </c>
      <c r="Q468" s="88">
        <v>-1</v>
      </c>
      <c r="R468" s="86"/>
      <c r="S468" s="89">
        <v>6.0986704078034251</v>
      </c>
      <c r="T468" s="88">
        <v>-1</v>
      </c>
      <c r="U468" s="89">
        <v>3.7068237994616346</v>
      </c>
      <c r="V468" s="88">
        <v>-1</v>
      </c>
      <c r="W468" s="89">
        <v>0.37647363652313359</v>
      </c>
      <c r="X468" s="88">
        <v>-1</v>
      </c>
      <c r="Y468" s="86"/>
      <c r="Z468" s="86"/>
      <c r="AA468" s="86"/>
      <c r="AB468" s="86"/>
      <c r="AC468" s="86"/>
      <c r="AD468" s="91">
        <v>11.290578638779452</v>
      </c>
      <c r="AE468" s="88">
        <v>-1</v>
      </c>
      <c r="AF468" s="91">
        <v>13.70152597459662</v>
      </c>
      <c r="AG468" s="88">
        <v>-1</v>
      </c>
      <c r="AH468" s="91">
        <v>20</v>
      </c>
      <c r="AI468" s="88">
        <v>-1</v>
      </c>
      <c r="AJ468" s="86"/>
      <c r="AK468" s="91">
        <v>32.936179393174065</v>
      </c>
      <c r="AL468" s="88">
        <v>-1</v>
      </c>
      <c r="AM468" s="91">
        <v>33.418682868464934</v>
      </c>
      <c r="AN468" s="88">
        <v>-1</v>
      </c>
      <c r="AO468" s="91">
        <v>68.965519225838406</v>
      </c>
      <c r="AP468" s="88">
        <v>-1</v>
      </c>
      <c r="AQ468" s="26"/>
      <c r="AR468" s="26"/>
      <c r="AS468" s="26"/>
      <c r="AT468" s="26"/>
      <c r="AU468" s="26"/>
      <c r="AV468" s="26"/>
      <c r="AW468" s="26"/>
      <c r="AX468" s="26"/>
      <c r="AY468" s="26"/>
      <c r="AZ468" s="26"/>
      <c r="BA468" s="26"/>
      <c r="BB468" s="101"/>
      <c r="BC468" s="101">
        <v>0.39378556594692116</v>
      </c>
      <c r="BD468" s="28">
        <v>-1</v>
      </c>
      <c r="BE468" s="99"/>
      <c r="BF468" s="99">
        <v>1.1956018372566072E-2</v>
      </c>
      <c r="BG468" s="28">
        <v>-1</v>
      </c>
      <c r="BH468" s="101"/>
      <c r="BI468" s="101">
        <v>0.38535485989925827</v>
      </c>
      <c r="BJ468" s="28">
        <v>-1</v>
      </c>
      <c r="BK468" s="99"/>
      <c r="BL468" s="99">
        <v>1.1706960784420701E-2</v>
      </c>
      <c r="BM468" s="28">
        <v>-1</v>
      </c>
      <c r="BN468" s="27"/>
      <c r="BO468" s="99"/>
      <c r="BP468" s="27"/>
      <c r="BQ468" s="99"/>
    </row>
    <row r="469" spans="1:69" s="2" customFormat="1" x14ac:dyDescent="0.25">
      <c r="A469" s="86" t="s">
        <v>366</v>
      </c>
      <c r="B469" s="86" t="s">
        <v>252</v>
      </c>
      <c r="C469" s="86" t="s">
        <v>290</v>
      </c>
      <c r="D469" s="87">
        <v>1029093.5729004228</v>
      </c>
      <c r="E469" s="87">
        <v>1096917.9086866153</v>
      </c>
      <c r="F469" s="88">
        <v>-6.1831733486238091E-2</v>
      </c>
      <c r="G469" s="87">
        <v>918367.64031794819</v>
      </c>
      <c r="H469" s="88">
        <v>0.1205681991845229</v>
      </c>
      <c r="I469" s="87">
        <v>829979.04239317542</v>
      </c>
      <c r="J469" s="88">
        <v>0.23990308229123145</v>
      </c>
      <c r="K469" s="89">
        <v>366340.15334766317</v>
      </c>
      <c r="L469" s="89">
        <v>410478.23386217846</v>
      </c>
      <c r="M469" s="88">
        <v>-0.10752843116484227</v>
      </c>
      <c r="N469" s="89">
        <v>361081.6438071155</v>
      </c>
      <c r="O469" s="88">
        <v>1.4563214804008962E-2</v>
      </c>
      <c r="P469" s="89">
        <v>335721.1329884266</v>
      </c>
      <c r="Q469" s="88">
        <v>9.1203732355723072E-2</v>
      </c>
      <c r="R469" s="89">
        <v>245931.40072974845</v>
      </c>
      <c r="S469" s="89">
        <v>274526.84527444979</v>
      </c>
      <c r="T469" s="88">
        <v>-0.10416265307720243</v>
      </c>
      <c r="U469" s="89">
        <v>232155.65914203261</v>
      </c>
      <c r="V469" s="88">
        <v>5.933838373195912E-2</v>
      </c>
      <c r="W469" s="89">
        <v>206150.07028108794</v>
      </c>
      <c r="X469" s="88">
        <v>0.19297267468508844</v>
      </c>
      <c r="Y469" s="86"/>
      <c r="Z469" s="86"/>
      <c r="AA469" s="86"/>
      <c r="AB469" s="86"/>
      <c r="AC469" s="91">
        <v>2.809120331190655</v>
      </c>
      <c r="AD469" s="91">
        <v>2.6722925071221066</v>
      </c>
      <c r="AE469" s="88">
        <v>5.1202412798703467E-2</v>
      </c>
      <c r="AF469" s="91">
        <v>2.5433794712880133</v>
      </c>
      <c r="AG469" s="88">
        <v>0.10448337061086116</v>
      </c>
      <c r="AH469" s="91">
        <v>2.4722275747287781</v>
      </c>
      <c r="AI469" s="88">
        <v>0.13627093229830856</v>
      </c>
      <c r="AJ469" s="91">
        <v>4.1844740844268333</v>
      </c>
      <c r="AK469" s="91">
        <v>3.9956671909080703</v>
      </c>
      <c r="AL469" s="88">
        <v>4.7252907836864672E-2</v>
      </c>
      <c r="AM469" s="91">
        <v>3.9558270675456235</v>
      </c>
      <c r="AN469" s="88">
        <v>5.7800053687147884E-2</v>
      </c>
      <c r="AO469" s="91">
        <v>4.0260914840411628</v>
      </c>
      <c r="AP469" s="88">
        <v>3.9339046569973876E-2</v>
      </c>
      <c r="AQ469" s="26"/>
      <c r="AR469" s="26"/>
      <c r="AS469" s="81">
        <v>34.800564179211271</v>
      </c>
      <c r="AT469" s="81">
        <v>35.748233757185403</v>
      </c>
      <c r="AU469" s="26"/>
      <c r="AV469" s="26"/>
      <c r="AW469" s="26"/>
      <c r="AX469" s="26"/>
      <c r="AY469" s="26"/>
      <c r="AZ469" s="26"/>
      <c r="BA469" s="26"/>
      <c r="BB469" s="101">
        <v>67.13585628889463</v>
      </c>
      <c r="BC469" s="101">
        <v>76.012268540163873</v>
      </c>
      <c r="BD469" s="28">
        <v>-0.11677604710059489</v>
      </c>
      <c r="BE469" s="99">
        <v>15.886835164795155</v>
      </c>
      <c r="BF469" s="99">
        <v>18.783357584140774</v>
      </c>
      <c r="BG469" s="28">
        <v>-0.15420685073850801</v>
      </c>
      <c r="BH469" s="101">
        <v>8.3659236768317129</v>
      </c>
      <c r="BI469" s="101">
        <v>9.4386445936616017</v>
      </c>
      <c r="BJ469" s="28">
        <v>-0.11365200863164829</v>
      </c>
      <c r="BK469" s="99">
        <v>1.9797283411088515</v>
      </c>
      <c r="BL469" s="99">
        <v>2.3314279924839534</v>
      </c>
      <c r="BM469" s="28">
        <v>-0.15085160361328315</v>
      </c>
      <c r="BN469" s="27">
        <v>2118.249282575674</v>
      </c>
      <c r="BO469" s="99">
        <v>506.21637028630806</v>
      </c>
      <c r="BP469" s="27">
        <v>272.80771695147411</v>
      </c>
      <c r="BQ469" s="99">
        <v>65.206953108848893</v>
      </c>
    </row>
    <row r="470" spans="1:69" s="2" customFormat="1" x14ac:dyDescent="0.25">
      <c r="A470" s="86" t="s">
        <v>366</v>
      </c>
      <c r="B470" s="86" t="s">
        <v>252</v>
      </c>
      <c r="C470" s="86" t="s">
        <v>159</v>
      </c>
      <c r="D470" s="86"/>
      <c r="E470" s="86"/>
      <c r="F470" s="86"/>
      <c r="G470" s="87">
        <v>1303.7861985492707</v>
      </c>
      <c r="H470" s="88">
        <v>-1</v>
      </c>
      <c r="I470" s="87">
        <v>851.95089567780497</v>
      </c>
      <c r="J470" s="88">
        <v>-1</v>
      </c>
      <c r="K470" s="86"/>
      <c r="L470" s="86"/>
      <c r="M470" s="86"/>
      <c r="N470" s="89">
        <v>436.04889583587646</v>
      </c>
      <c r="O470" s="88">
        <v>-1</v>
      </c>
      <c r="P470" s="89">
        <v>281.4206827878952</v>
      </c>
      <c r="Q470" s="88">
        <v>-1</v>
      </c>
      <c r="R470" s="86"/>
      <c r="S470" s="86"/>
      <c r="T470" s="86"/>
      <c r="U470" s="89">
        <v>136.2652799487114</v>
      </c>
      <c r="V470" s="88">
        <v>-1</v>
      </c>
      <c r="W470" s="89">
        <v>87.45189528466463</v>
      </c>
      <c r="X470" s="88">
        <v>-1</v>
      </c>
      <c r="Y470" s="86"/>
      <c r="Z470" s="86"/>
      <c r="AA470" s="86"/>
      <c r="AB470" s="86"/>
      <c r="AC470" s="86"/>
      <c r="AD470" s="86"/>
      <c r="AE470" s="86"/>
      <c r="AF470" s="91">
        <v>2.99</v>
      </c>
      <c r="AG470" s="88">
        <v>-1</v>
      </c>
      <c r="AH470" s="91">
        <v>3.0273215431003497</v>
      </c>
      <c r="AI470" s="88">
        <v>-1</v>
      </c>
      <c r="AJ470" s="86"/>
      <c r="AK470" s="86"/>
      <c r="AL470" s="86"/>
      <c r="AM470" s="91">
        <v>9.5679999999999996</v>
      </c>
      <c r="AN470" s="88">
        <v>-1</v>
      </c>
      <c r="AO470" s="91">
        <v>9.7419374720767333</v>
      </c>
      <c r="AP470" s="88">
        <v>-1</v>
      </c>
      <c r="AQ470" s="26"/>
      <c r="AR470" s="26"/>
      <c r="AS470" s="26"/>
      <c r="AT470" s="26"/>
      <c r="AU470" s="26"/>
      <c r="AV470" s="26"/>
      <c r="AW470" s="26"/>
      <c r="AX470" s="26"/>
      <c r="AY470" s="26"/>
      <c r="AZ470" s="26"/>
      <c r="BA470" s="26"/>
      <c r="BB470" s="101"/>
      <c r="BC470" s="101"/>
      <c r="BD470" s="26"/>
      <c r="BE470" s="99"/>
      <c r="BF470" s="99"/>
      <c r="BG470" s="26"/>
      <c r="BH470" s="101"/>
      <c r="BI470" s="101"/>
      <c r="BJ470" s="26"/>
      <c r="BK470" s="99"/>
      <c r="BL470" s="99"/>
      <c r="BM470" s="26"/>
      <c r="BN470" s="27"/>
      <c r="BO470" s="99"/>
      <c r="BP470" s="27"/>
      <c r="BQ470" s="99"/>
    </row>
    <row r="471" spans="1:69" s="2" customFormat="1" x14ac:dyDescent="0.25">
      <c r="A471" s="86" t="s">
        <v>366</v>
      </c>
      <c r="B471" s="86" t="s">
        <v>252</v>
      </c>
      <c r="C471" s="86" t="s">
        <v>160</v>
      </c>
      <c r="D471" s="87">
        <v>44.730028104782107</v>
      </c>
      <c r="E471" s="87">
        <v>51.273217842578887</v>
      </c>
      <c r="F471" s="88">
        <v>-0.12761418169395855</v>
      </c>
      <c r="G471" s="87">
        <v>154.69980564117432</v>
      </c>
      <c r="H471" s="88">
        <v>-0.71085918356915545</v>
      </c>
      <c r="I471" s="87">
        <v>104.13615286111832</v>
      </c>
      <c r="J471" s="88">
        <v>-0.57046590568372035</v>
      </c>
      <c r="K471" s="89">
        <v>5.0825140476226807</v>
      </c>
      <c r="L471" s="89">
        <v>1.2821509838104248</v>
      </c>
      <c r="M471" s="88">
        <v>2.9640526831855292</v>
      </c>
      <c r="N471" s="89">
        <v>3.8681398630142212</v>
      </c>
      <c r="O471" s="88">
        <v>0.31394267725939123</v>
      </c>
      <c r="P471" s="89">
        <v>2.6040550470352173</v>
      </c>
      <c r="Q471" s="88">
        <v>0.95176905089208919</v>
      </c>
      <c r="R471" s="89">
        <v>1.118250677624685</v>
      </c>
      <c r="S471" s="89">
        <v>1.2821509838104248</v>
      </c>
      <c r="T471" s="88">
        <v>-0.12783229764301585</v>
      </c>
      <c r="U471" s="89">
        <v>3.5586887385296322</v>
      </c>
      <c r="V471" s="88">
        <v>-0.68576889978674549</v>
      </c>
      <c r="W471" s="89">
        <v>2.3957306867322572</v>
      </c>
      <c r="X471" s="88">
        <v>-0.53323189295957008</v>
      </c>
      <c r="Y471" s="86"/>
      <c r="Z471" s="86"/>
      <c r="AA471" s="86"/>
      <c r="AB471" s="86"/>
      <c r="AC471" s="91">
        <v>8.8007682193626877</v>
      </c>
      <c r="AD471" s="91">
        <v>39.99</v>
      </c>
      <c r="AE471" s="88">
        <v>-0.77992577595992285</v>
      </c>
      <c r="AF471" s="91">
        <v>39.993333002345359</v>
      </c>
      <c r="AG471" s="88">
        <v>-0.77994411671448893</v>
      </c>
      <c r="AH471" s="91">
        <v>39.989996747449702</v>
      </c>
      <c r="AI471" s="88">
        <v>-0.77992575806038433</v>
      </c>
      <c r="AJ471" s="91">
        <v>40.00000089407029</v>
      </c>
      <c r="AK471" s="91">
        <v>39.99</v>
      </c>
      <c r="AL471" s="88">
        <v>2.500848729754392E-4</v>
      </c>
      <c r="AM471" s="91">
        <v>43.471013344396255</v>
      </c>
      <c r="AN471" s="88">
        <v>-7.9846596232461764E-2</v>
      </c>
      <c r="AO471" s="91">
        <v>43.467386980445021</v>
      </c>
      <c r="AP471" s="88">
        <v>-7.976983037730398E-2</v>
      </c>
      <c r="AQ471" s="26"/>
      <c r="AR471" s="26"/>
      <c r="AS471" s="81">
        <v>1.5126226174080053E-3</v>
      </c>
      <c r="AT471" s="81">
        <v>1.6254730589196652E-4</v>
      </c>
      <c r="AU471" s="26"/>
      <c r="AV471" s="26"/>
      <c r="AW471" s="26"/>
      <c r="AX471" s="26"/>
      <c r="AY471" s="26"/>
      <c r="AZ471" s="26"/>
      <c r="BA471" s="26"/>
      <c r="BB471" s="101">
        <v>7.808988497751615E-2</v>
      </c>
      <c r="BC471" s="101">
        <v>0.21703557354981778</v>
      </c>
      <c r="BD471" s="28">
        <v>-0.64019776251292004</v>
      </c>
      <c r="BE471" s="99">
        <v>1.952247080801751E-3</v>
      </c>
      <c r="BF471" s="99">
        <v>5.4272461502830162E-3</v>
      </c>
      <c r="BG471" s="28">
        <v>-0.64028772111249344</v>
      </c>
      <c r="BH471" s="101">
        <v>5.9607210753559806E-2</v>
      </c>
      <c r="BI471" s="101">
        <v>0.21434220589739575</v>
      </c>
      <c r="BJ471" s="28">
        <v>-0.72190632962836343</v>
      </c>
      <c r="BK471" s="99">
        <v>1.4901802355269239E-3</v>
      </c>
      <c r="BL471" s="99">
        <v>5.3598951212151975E-3</v>
      </c>
      <c r="BM471" s="28">
        <v>-0.72197585926101671</v>
      </c>
      <c r="BN471" s="27">
        <v>12.333437342872008</v>
      </c>
      <c r="BO471" s="99">
        <v>0.30833592667995041</v>
      </c>
      <c r="BP471" s="27">
        <v>9.1535513506956061</v>
      </c>
      <c r="BQ471" s="99">
        <v>0.22883877864217997</v>
      </c>
    </row>
    <row r="472" spans="1:69" s="2" customFormat="1" x14ac:dyDescent="0.25">
      <c r="A472" s="86" t="s">
        <v>366</v>
      </c>
      <c r="B472" s="86" t="s">
        <v>252</v>
      </c>
      <c r="C472" s="86" t="s">
        <v>161</v>
      </c>
      <c r="D472" s="87">
        <v>28127.830887330769</v>
      </c>
      <c r="E472" s="87">
        <v>28770.894175843001</v>
      </c>
      <c r="F472" s="88">
        <v>-2.235117492636602E-2</v>
      </c>
      <c r="G472" s="87">
        <v>23053.308192937151</v>
      </c>
      <c r="H472" s="88">
        <v>0.22012123604664691</v>
      </c>
      <c r="I472" s="87">
        <v>19653.459604449272</v>
      </c>
      <c r="J472" s="88">
        <v>0.43118979830721593</v>
      </c>
      <c r="K472" s="89">
        <v>8401.5512225679558</v>
      </c>
      <c r="L472" s="89">
        <v>8700.9801774874995</v>
      </c>
      <c r="M472" s="88">
        <v>-3.4413244118665143E-2</v>
      </c>
      <c r="N472" s="89">
        <v>7160.7943458554828</v>
      </c>
      <c r="O472" s="88">
        <v>0.17327084353855199</v>
      </c>
      <c r="P472" s="89">
        <v>6088.4251246224212</v>
      </c>
      <c r="Q472" s="88">
        <v>0.37992190929489095</v>
      </c>
      <c r="R472" s="89">
        <v>2469.460167000183</v>
      </c>
      <c r="S472" s="89">
        <v>2417.2853595621646</v>
      </c>
      <c r="T472" s="88">
        <v>2.1584049740601869E-2</v>
      </c>
      <c r="U472" s="89">
        <v>2441.0448991990415</v>
      </c>
      <c r="V472" s="88">
        <v>1.1640616610724819E-2</v>
      </c>
      <c r="W472" s="89">
        <v>2260.1449519419889</v>
      </c>
      <c r="X472" s="88">
        <v>9.2611411882385586E-2</v>
      </c>
      <c r="Y472" s="86"/>
      <c r="Z472" s="86"/>
      <c r="AA472" s="86"/>
      <c r="AB472" s="86"/>
      <c r="AC472" s="91">
        <v>3.3479330354821575</v>
      </c>
      <c r="AD472" s="91">
        <v>3.3066267924944177</v>
      </c>
      <c r="AE472" s="88">
        <v>1.2491957992204985E-2</v>
      </c>
      <c r="AF472" s="91">
        <v>3.2193786163234699</v>
      </c>
      <c r="AG472" s="88">
        <v>3.9931438479111452E-2</v>
      </c>
      <c r="AH472" s="91">
        <v>3.2280038272899181</v>
      </c>
      <c r="AI472" s="88">
        <v>3.7152746591668818E-2</v>
      </c>
      <c r="AJ472" s="91">
        <v>11.390275195853638</v>
      </c>
      <c r="AK472" s="91">
        <v>11.902150510295641</v>
      </c>
      <c r="AL472" s="88">
        <v>-4.3006960296731143E-2</v>
      </c>
      <c r="AM472" s="91">
        <v>9.444032840404299</v>
      </c>
      <c r="AN472" s="88">
        <v>0.20608170135990553</v>
      </c>
      <c r="AO472" s="91">
        <v>8.6956633412217172</v>
      </c>
      <c r="AP472" s="88">
        <v>0.30987996532227008</v>
      </c>
      <c r="AQ472" s="26"/>
      <c r="AR472" s="26"/>
      <c r="AS472" s="81">
        <v>0.95119084385854236</v>
      </c>
      <c r="AT472" s="81">
        <v>0.35895716871465871</v>
      </c>
      <c r="AU472" s="26"/>
      <c r="AV472" s="26"/>
      <c r="AW472" s="26"/>
      <c r="AX472" s="26"/>
      <c r="AY472" s="26"/>
      <c r="AZ472" s="26"/>
      <c r="BA472" s="26"/>
      <c r="BB472" s="101">
        <v>3.1326812908727413</v>
      </c>
      <c r="BC472" s="101">
        <v>2.8422740779950795</v>
      </c>
      <c r="BD472" s="28">
        <v>0.10217424671533192</v>
      </c>
      <c r="BE472" s="99">
        <v>0.27503122066911262</v>
      </c>
      <c r="BF472" s="99">
        <v>0.23880340578254708</v>
      </c>
      <c r="BG472" s="28">
        <v>0.15170560389559254</v>
      </c>
      <c r="BH472" s="101">
        <v>0.47020636624820289</v>
      </c>
      <c r="BI472" s="101">
        <v>0.41692277645817016</v>
      </c>
      <c r="BJ472" s="28">
        <v>0.12780206023447765</v>
      </c>
      <c r="BK472" s="99">
        <v>4.1281241622845168E-2</v>
      </c>
      <c r="BL472" s="99">
        <v>3.5029418045610973E-2</v>
      </c>
      <c r="BM472" s="28">
        <v>0.1784735210015149</v>
      </c>
      <c r="BN472" s="27">
        <v>181.33557335522988</v>
      </c>
      <c r="BO472" s="99">
        <v>15.920210024533985</v>
      </c>
      <c r="BP472" s="27">
        <v>30.270862314375968</v>
      </c>
      <c r="BQ472" s="99">
        <v>2.657679888654799</v>
      </c>
    </row>
    <row r="473" spans="1:69" s="2" customFormat="1" x14ac:dyDescent="0.25">
      <c r="A473" s="86" t="s">
        <v>366</v>
      </c>
      <c r="B473" s="86" t="s">
        <v>252</v>
      </c>
      <c r="C473" s="86" t="s">
        <v>162</v>
      </c>
      <c r="D473" s="86"/>
      <c r="E473" s="86"/>
      <c r="F473" s="86"/>
      <c r="G473" s="87">
        <v>464.52969642162321</v>
      </c>
      <c r="H473" s="88">
        <v>-1</v>
      </c>
      <c r="I473" s="87">
        <v>156.16944313049316</v>
      </c>
      <c r="J473" s="88">
        <v>-1</v>
      </c>
      <c r="K473" s="86"/>
      <c r="L473" s="86"/>
      <c r="M473" s="86"/>
      <c r="N473" s="89">
        <v>40.924055977169729</v>
      </c>
      <c r="O473" s="88">
        <v>-1</v>
      </c>
      <c r="P473" s="89">
        <v>13.522048542914433</v>
      </c>
      <c r="Q473" s="88">
        <v>-1</v>
      </c>
      <c r="R473" s="86"/>
      <c r="S473" s="86"/>
      <c r="T473" s="86"/>
      <c r="U473" s="89">
        <v>11.834547697906572</v>
      </c>
      <c r="V473" s="88">
        <v>-1</v>
      </c>
      <c r="W473" s="89">
        <v>3.9173522847974596</v>
      </c>
      <c r="X473" s="88">
        <v>-1</v>
      </c>
      <c r="Y473" s="86"/>
      <c r="Z473" s="86"/>
      <c r="AA473" s="86"/>
      <c r="AB473" s="86"/>
      <c r="AC473" s="86"/>
      <c r="AD473" s="86"/>
      <c r="AE473" s="86"/>
      <c r="AF473" s="91">
        <v>11.351018009572904</v>
      </c>
      <c r="AG473" s="88">
        <v>-1</v>
      </c>
      <c r="AH473" s="91">
        <v>11.549244379271668</v>
      </c>
      <c r="AI473" s="88">
        <v>-1</v>
      </c>
      <c r="AJ473" s="86"/>
      <c r="AK473" s="86"/>
      <c r="AL473" s="86"/>
      <c r="AM473" s="91">
        <v>39.252002550447656</v>
      </c>
      <c r="AN473" s="88">
        <v>-1</v>
      </c>
      <c r="AO473" s="91">
        <v>39.866070696924226</v>
      </c>
      <c r="AP473" s="88">
        <v>-1</v>
      </c>
      <c r="AQ473" s="26"/>
      <c r="AR473" s="26"/>
      <c r="AS473" s="26"/>
      <c r="AT473" s="26"/>
      <c r="AU473" s="26"/>
      <c r="AV473" s="26"/>
      <c r="AW473" s="26"/>
      <c r="AX473" s="26"/>
      <c r="AY473" s="26"/>
      <c r="AZ473" s="26"/>
      <c r="BA473" s="26"/>
      <c r="BB473" s="101"/>
      <c r="BC473" s="101"/>
      <c r="BD473" s="26"/>
      <c r="BE473" s="99"/>
      <c r="BF473" s="99"/>
      <c r="BG473" s="26"/>
      <c r="BH473" s="101"/>
      <c r="BI473" s="101"/>
      <c r="BJ473" s="26"/>
      <c r="BK473" s="99"/>
      <c r="BL473" s="99"/>
      <c r="BM473" s="26"/>
      <c r="BN473" s="27"/>
      <c r="BO473" s="99"/>
      <c r="BP473" s="27"/>
      <c r="BQ473" s="99"/>
    </row>
    <row r="474" spans="1:69" s="2" customFormat="1" x14ac:dyDescent="0.25">
      <c r="A474" s="86" t="s">
        <v>366</v>
      </c>
      <c r="B474" s="86" t="s">
        <v>252</v>
      </c>
      <c r="C474" s="86" t="s">
        <v>163</v>
      </c>
      <c r="D474" s="87">
        <v>382827.75175910356</v>
      </c>
      <c r="E474" s="87">
        <v>405015.93202160002</v>
      </c>
      <c r="F474" s="88">
        <v>-5.4783475187620861E-2</v>
      </c>
      <c r="G474" s="87">
        <v>341096.163935574</v>
      </c>
      <c r="H474" s="88">
        <v>0.12234552081157907</v>
      </c>
      <c r="I474" s="87">
        <v>372151.16961567762</v>
      </c>
      <c r="J474" s="88">
        <v>2.8688831354343722E-2</v>
      </c>
      <c r="K474" s="89">
        <v>138040.38290170644</v>
      </c>
      <c r="L474" s="89">
        <v>139601.26167709994</v>
      </c>
      <c r="M474" s="88">
        <v>-1.118097900149242E-2</v>
      </c>
      <c r="N474" s="89">
        <v>114902.25211677483</v>
      </c>
      <c r="O474" s="88">
        <v>0.20137230000867512</v>
      </c>
      <c r="P474" s="89">
        <v>123120.80000732456</v>
      </c>
      <c r="Q474" s="88">
        <v>0.12117841090615314</v>
      </c>
      <c r="R474" s="89">
        <v>69746.595958462422</v>
      </c>
      <c r="S474" s="89">
        <v>73504.938496440678</v>
      </c>
      <c r="T474" s="88">
        <v>-5.1130476602742093E-2</v>
      </c>
      <c r="U474" s="89">
        <v>62069.966264574992</v>
      </c>
      <c r="V474" s="88">
        <v>0.12367703989342571</v>
      </c>
      <c r="W474" s="89">
        <v>70872.438137687757</v>
      </c>
      <c r="X474" s="88">
        <v>-1.5885472671874228E-2</v>
      </c>
      <c r="Y474" s="86"/>
      <c r="Z474" s="86"/>
      <c r="AA474" s="86"/>
      <c r="AB474" s="86"/>
      <c r="AC474" s="91">
        <v>2.7733025924138541</v>
      </c>
      <c r="AD474" s="91">
        <v>2.901234037256831</v>
      </c>
      <c r="AE474" s="88">
        <v>-4.4095527351505362E-2</v>
      </c>
      <c r="AF474" s="91">
        <v>2.9685768351078003</v>
      </c>
      <c r="AG474" s="88">
        <v>-6.5780423933967352E-2</v>
      </c>
      <c r="AH474" s="91">
        <v>3.0226506779807965</v>
      </c>
      <c r="AI474" s="88">
        <v>-8.2493186322646073E-2</v>
      </c>
      <c r="AJ474" s="91">
        <v>5.4888377919848104</v>
      </c>
      <c r="AK474" s="91">
        <v>5.5100506211730531</v>
      </c>
      <c r="AL474" s="88">
        <v>-3.8498428865117529E-3</v>
      </c>
      <c r="AM474" s="91">
        <v>5.495349594385825</v>
      </c>
      <c r="AN474" s="88">
        <v>-1.1849659951875097E-3</v>
      </c>
      <c r="AO474" s="91">
        <v>5.2509999570309578</v>
      </c>
      <c r="AP474" s="88">
        <v>4.5293817729972298E-2</v>
      </c>
      <c r="AQ474" s="26"/>
      <c r="AR474" s="26"/>
      <c r="AS474" s="81">
        <v>12.945977018520324</v>
      </c>
      <c r="AT474" s="81">
        <v>10.138264608312296</v>
      </c>
      <c r="AU474" s="26"/>
      <c r="AV474" s="26"/>
      <c r="AW474" s="26"/>
      <c r="AX474" s="26"/>
      <c r="AY474" s="26"/>
      <c r="AZ474" s="26"/>
      <c r="BA474" s="26"/>
      <c r="BB474" s="101">
        <v>24.466991293285783</v>
      </c>
      <c r="BC474" s="101">
        <v>28.423501318433949</v>
      </c>
      <c r="BD474" s="28">
        <v>-0.13919854492318254</v>
      </c>
      <c r="BE474" s="99">
        <v>4.3808749946438406</v>
      </c>
      <c r="BF474" s="99">
        <v>5.0888835731657034</v>
      </c>
      <c r="BG474" s="28">
        <v>-0.13912846862036252</v>
      </c>
      <c r="BH474" s="101">
        <v>3.0433367070651229</v>
      </c>
      <c r="BI474" s="101">
        <v>3.5137318442983938</v>
      </c>
      <c r="BJ474" s="28">
        <v>-0.13387337397319152</v>
      </c>
      <c r="BK474" s="99">
        <v>0.54510812215726712</v>
      </c>
      <c r="BL474" s="99">
        <v>0.62913814797783418</v>
      </c>
      <c r="BM474" s="28">
        <v>-0.13356371107149526</v>
      </c>
      <c r="BN474" s="27">
        <v>847.8567628502966</v>
      </c>
      <c r="BO474" s="99">
        <v>154.46926926650977</v>
      </c>
      <c r="BP474" s="27">
        <v>106.90339839292213</v>
      </c>
      <c r="BQ474" s="99">
        <v>19.476707992416554</v>
      </c>
    </row>
    <row r="475" spans="1:69" s="2" customFormat="1" x14ac:dyDescent="0.25">
      <c r="A475" s="86" t="s">
        <v>366</v>
      </c>
      <c r="B475" s="86" t="s">
        <v>252</v>
      </c>
      <c r="C475" s="86" t="s">
        <v>164</v>
      </c>
      <c r="D475" s="87">
        <v>1275375.5651369691</v>
      </c>
      <c r="E475" s="87">
        <v>1400111.680853887</v>
      </c>
      <c r="F475" s="88">
        <v>-8.9090118611713176E-2</v>
      </c>
      <c r="G475" s="87">
        <v>1233881.9999921911</v>
      </c>
      <c r="H475" s="88">
        <v>3.3628471073441871E-2</v>
      </c>
      <c r="I475" s="87">
        <v>1283815.6312023532</v>
      </c>
      <c r="J475" s="88">
        <v>-6.5742041616050116E-3</v>
      </c>
      <c r="K475" s="89">
        <v>558861.39605937863</v>
      </c>
      <c r="L475" s="89">
        <v>627777.74870649085</v>
      </c>
      <c r="M475" s="88">
        <v>-0.10977826593744587</v>
      </c>
      <c r="N475" s="89">
        <v>572858.23579263035</v>
      </c>
      <c r="O475" s="88">
        <v>-2.44333394524478E-2</v>
      </c>
      <c r="P475" s="89">
        <v>605610.44433593797</v>
      </c>
      <c r="Q475" s="88">
        <v>-7.719326625520874E-2</v>
      </c>
      <c r="R475" s="89">
        <v>348451.54390460218</v>
      </c>
      <c r="S475" s="89">
        <v>383245.68828734005</v>
      </c>
      <c r="T475" s="88">
        <v>-9.0788090893408335E-2</v>
      </c>
      <c r="U475" s="89">
        <v>339816.19288549357</v>
      </c>
      <c r="V475" s="88">
        <v>2.5411829100264294E-2</v>
      </c>
      <c r="W475" s="89">
        <v>356127.12497095705</v>
      </c>
      <c r="X475" s="88">
        <v>-2.1552924582705787E-2</v>
      </c>
      <c r="Y475" s="86"/>
      <c r="Z475" s="86"/>
      <c r="AA475" s="86"/>
      <c r="AB475" s="86"/>
      <c r="AC475" s="91">
        <v>2.2820963733223421</v>
      </c>
      <c r="AD475" s="91">
        <v>2.2302664975602546</v>
      </c>
      <c r="AE475" s="88">
        <v>2.3239319524722916E-2</v>
      </c>
      <c r="AF475" s="91">
        <v>2.1539046188014401</v>
      </c>
      <c r="AG475" s="88">
        <v>5.9515984784988013E-2</v>
      </c>
      <c r="AH475" s="91">
        <v>2.1198703609051504</v>
      </c>
      <c r="AI475" s="88">
        <v>7.6526383598251646E-2</v>
      </c>
      <c r="AJ475" s="91">
        <v>3.6601231575720523</v>
      </c>
      <c r="AK475" s="91">
        <v>3.6533005422989846</v>
      </c>
      <c r="AL475" s="88">
        <v>1.8675209427950073E-3</v>
      </c>
      <c r="AM475" s="91">
        <v>3.6310276726805868</v>
      </c>
      <c r="AN475" s="88">
        <v>8.0130165656341398E-3</v>
      </c>
      <c r="AO475" s="91">
        <v>3.6049363869911653</v>
      </c>
      <c r="AP475" s="88">
        <v>1.5308666965673784E-2</v>
      </c>
      <c r="AQ475" s="26"/>
      <c r="AR475" s="26"/>
      <c r="AS475" s="81">
        <v>43.129012148093167</v>
      </c>
      <c r="AT475" s="81">
        <v>50.650413926777176</v>
      </c>
      <c r="AU475" s="26"/>
      <c r="AV475" s="26"/>
      <c r="AW475" s="26"/>
      <c r="AX475" s="26"/>
      <c r="AY475" s="26"/>
      <c r="AZ475" s="26"/>
      <c r="BA475" s="26"/>
      <c r="BB475" s="101">
        <v>79.801985158430554</v>
      </c>
      <c r="BC475" s="101">
        <v>94.80926078928853</v>
      </c>
      <c r="BD475" s="28">
        <v>-0.15828913236873887</v>
      </c>
      <c r="BE475" s="99">
        <v>21.607475320018548</v>
      </c>
      <c r="BF475" s="99">
        <v>25.60604716066663</v>
      </c>
      <c r="BG475" s="28">
        <v>-0.15615732547701766</v>
      </c>
      <c r="BH475" s="101">
        <v>9.9114456271454223</v>
      </c>
      <c r="BI475" s="101">
        <v>11.718455947545639</v>
      </c>
      <c r="BJ475" s="28">
        <v>-0.15420208331957627</v>
      </c>
      <c r="BK475" s="99">
        <v>2.6832454094276126</v>
      </c>
      <c r="BL475" s="99">
        <v>3.1645469254710408</v>
      </c>
      <c r="BM475" s="28">
        <v>-0.15209176143652436</v>
      </c>
      <c r="BN475" s="27">
        <v>2408.7548091372269</v>
      </c>
      <c r="BO475" s="99">
        <v>658.10758420901811</v>
      </c>
      <c r="BP475" s="27">
        <v>304.02572682565926</v>
      </c>
      <c r="BQ475" s="99">
        <v>83.062333270746521</v>
      </c>
    </row>
    <row r="476" spans="1:69" s="2" customFormat="1" x14ac:dyDescent="0.25">
      <c r="A476" s="86" t="s">
        <v>366</v>
      </c>
      <c r="B476" s="86" t="s">
        <v>252</v>
      </c>
      <c r="C476" s="86" t="s">
        <v>165</v>
      </c>
      <c r="D476" s="87">
        <v>162090.35581594228</v>
      </c>
      <c r="E476" s="87">
        <v>147836.36720511198</v>
      </c>
      <c r="F476" s="88">
        <v>9.6417335465595916E-2</v>
      </c>
      <c r="G476" s="87">
        <v>111913.14250538587</v>
      </c>
      <c r="H476" s="88">
        <v>0.44835854116188018</v>
      </c>
      <c r="I476" s="87">
        <v>90192.85958441376</v>
      </c>
      <c r="J476" s="88">
        <v>0.79715286290748832</v>
      </c>
      <c r="K476" s="89">
        <v>36195.959876553883</v>
      </c>
      <c r="L476" s="89">
        <v>34637.580889281315</v>
      </c>
      <c r="M476" s="88">
        <v>4.4990988032735643E-2</v>
      </c>
      <c r="N476" s="89">
        <v>28436.716394310399</v>
      </c>
      <c r="O476" s="88">
        <v>0.27286003681479726</v>
      </c>
      <c r="P476" s="89">
        <v>24574.680594761303</v>
      </c>
      <c r="Q476" s="88">
        <v>0.47289645279336578</v>
      </c>
      <c r="R476" s="89">
        <v>13288.471945513087</v>
      </c>
      <c r="S476" s="89">
        <v>12644.473056905905</v>
      </c>
      <c r="T476" s="88">
        <v>5.0931255554018992E-2</v>
      </c>
      <c r="U476" s="89">
        <v>11299.607598847975</v>
      </c>
      <c r="V476" s="88">
        <v>0.17601180653989099</v>
      </c>
      <c r="W476" s="89">
        <v>8871.8144113289436</v>
      </c>
      <c r="X476" s="88">
        <v>0.49783024412055471</v>
      </c>
      <c r="Y476" s="86"/>
      <c r="Z476" s="86"/>
      <c r="AA476" s="86"/>
      <c r="AB476" s="86"/>
      <c r="AC476" s="91">
        <v>4.478133923475176</v>
      </c>
      <c r="AD476" s="91">
        <v>4.2680915759581906</v>
      </c>
      <c r="AE476" s="88">
        <v>4.9212240126274884E-2</v>
      </c>
      <c r="AF476" s="91">
        <v>3.9355156535505409</v>
      </c>
      <c r="AG476" s="88">
        <v>0.13787729936611892</v>
      </c>
      <c r="AH476" s="91">
        <v>3.6701538901645208</v>
      </c>
      <c r="AI476" s="88">
        <v>0.22014881595998587</v>
      </c>
      <c r="AJ476" s="91">
        <v>12.197817512845999</v>
      </c>
      <c r="AK476" s="91">
        <v>11.691777628041976</v>
      </c>
      <c r="AL476" s="88">
        <v>4.328168914112078E-2</v>
      </c>
      <c r="AM476" s="91">
        <v>9.9041618504341429</v>
      </c>
      <c r="AN476" s="88">
        <v>0.23158503435717936</v>
      </c>
      <c r="AO476" s="91">
        <v>10.166224788160713</v>
      </c>
      <c r="AP476" s="88">
        <v>0.19983747822015691</v>
      </c>
      <c r="AQ476" s="26"/>
      <c r="AR476" s="26"/>
      <c r="AS476" s="81">
        <v>5.4813633851639159</v>
      </c>
      <c r="AT476" s="81">
        <v>1.9315931189527853</v>
      </c>
      <c r="AU476" s="26"/>
      <c r="AV476" s="26"/>
      <c r="AW476" s="26"/>
      <c r="AX476" s="26"/>
      <c r="AY476" s="26"/>
      <c r="AZ476" s="26"/>
      <c r="BA476" s="26"/>
      <c r="BB476" s="101">
        <v>11.730298507309712</v>
      </c>
      <c r="BC476" s="101">
        <v>11.294404156521139</v>
      </c>
      <c r="BD476" s="28">
        <v>3.8593833260065949E-2</v>
      </c>
      <c r="BE476" s="99">
        <v>0.96159179128677075</v>
      </c>
      <c r="BF476" s="99">
        <v>0.96597200457430565</v>
      </c>
      <c r="BG476" s="28">
        <v>-4.5345136989401917E-3</v>
      </c>
      <c r="BH476" s="101">
        <v>1.593029895773463</v>
      </c>
      <c r="BI476" s="101">
        <v>1.4613589019125595</v>
      </c>
      <c r="BJ476" s="28">
        <v>9.0101749603453726E-2</v>
      </c>
      <c r="BK476" s="99">
        <v>0.13059494347547587</v>
      </c>
      <c r="BL476" s="99">
        <v>0.12498333636377333</v>
      </c>
      <c r="BM476" s="28">
        <v>4.4898842317423332E-2</v>
      </c>
      <c r="BN476" s="27">
        <v>507.56870839227645</v>
      </c>
      <c r="BO476" s="99">
        <v>41.611436460476313</v>
      </c>
      <c r="BP476" s="27">
        <v>78.128346366264594</v>
      </c>
      <c r="BQ476" s="99">
        <v>6.4061297853718919</v>
      </c>
    </row>
    <row r="477" spans="1:69" s="2" customFormat="1" x14ac:dyDescent="0.25">
      <c r="A477" s="86" t="s">
        <v>366</v>
      </c>
      <c r="B477" s="86" t="s">
        <v>253</v>
      </c>
      <c r="C477" s="86" t="s">
        <v>141</v>
      </c>
      <c r="D477" s="87">
        <v>1160116970.7216902</v>
      </c>
      <c r="E477" s="87">
        <v>1100616897.2553442</v>
      </c>
      <c r="F477" s="88">
        <v>5.4060657813562493E-2</v>
      </c>
      <c r="G477" s="87">
        <v>992035203.48070097</v>
      </c>
      <c r="H477" s="88">
        <v>0.16943125269269646</v>
      </c>
      <c r="I477" s="87">
        <v>993812986.22155094</v>
      </c>
      <c r="J477" s="88">
        <v>0.16733931514864009</v>
      </c>
      <c r="K477" s="89">
        <v>322154267.53312099</v>
      </c>
      <c r="L477" s="89">
        <v>333777635.70805031</v>
      </c>
      <c r="M477" s="88">
        <v>-3.4823687783252455E-2</v>
      </c>
      <c r="N477" s="89">
        <v>318587333.46211809</v>
      </c>
      <c r="O477" s="88">
        <v>1.1196095062037456E-2</v>
      </c>
      <c r="P477" s="89">
        <v>325984216.20892388</v>
      </c>
      <c r="Q477" s="88">
        <v>-1.1748877661451759E-2</v>
      </c>
      <c r="R477" s="86"/>
      <c r="S477" s="86"/>
      <c r="T477" s="86"/>
      <c r="U477" s="86"/>
      <c r="V477" s="86"/>
      <c r="W477" s="86"/>
      <c r="X477" s="86"/>
      <c r="Y477" s="86"/>
      <c r="Z477" s="86"/>
      <c r="AA477" s="86"/>
      <c r="AB477" s="86"/>
      <c r="AC477" s="91">
        <v>3.6011224672118223</v>
      </c>
      <c r="AD477" s="91">
        <v>3.2974554898520383</v>
      </c>
      <c r="AE477" s="88">
        <v>9.2091304429831738E-2</v>
      </c>
      <c r="AF477" s="91">
        <v>3.113856388137477</v>
      </c>
      <c r="AG477" s="88">
        <v>0.15648315732563337</v>
      </c>
      <c r="AH477" s="91">
        <v>3.0486536979588434</v>
      </c>
      <c r="AI477" s="88">
        <v>0.18121729261111935</v>
      </c>
      <c r="AJ477" s="86"/>
      <c r="AK477" s="86"/>
      <c r="AL477" s="86"/>
      <c r="AM477" s="86"/>
      <c r="AN477" s="86"/>
      <c r="AO477" s="86"/>
      <c r="AP477" s="86"/>
      <c r="AQ477" s="26"/>
      <c r="AR477" s="26"/>
      <c r="AS477" s="26"/>
      <c r="AT477" s="26"/>
      <c r="AU477" s="26"/>
      <c r="AV477" s="26"/>
      <c r="AW477" s="26"/>
      <c r="AX477" s="26"/>
      <c r="AY477" s="26"/>
      <c r="AZ477" s="26"/>
      <c r="BA477" s="26"/>
      <c r="BB477" s="101">
        <v>95239.202866072592</v>
      </c>
      <c r="BC477" s="101">
        <v>93696.972826725236</v>
      </c>
      <c r="BD477" s="28">
        <v>1.645976377699435E-2</v>
      </c>
      <c r="BE477" s="99"/>
      <c r="BF477" s="99"/>
      <c r="BG477" s="26"/>
      <c r="BH477" s="101">
        <v>11778.027112961759</v>
      </c>
      <c r="BI477" s="101">
        <v>11583.596509188985</v>
      </c>
      <c r="BJ477" s="28">
        <v>1.6784994506545324E-2</v>
      </c>
      <c r="BK477" s="99"/>
      <c r="BL477" s="99"/>
      <c r="BM477" s="26"/>
      <c r="BN477" s="27">
        <v>1395629.4384621836</v>
      </c>
      <c r="BO477" s="99"/>
      <c r="BP477" s="27">
        <v>174459.08773651998</v>
      </c>
      <c r="BQ477" s="99"/>
    </row>
    <row r="478" spans="1:69" s="2" customFormat="1" x14ac:dyDescent="0.25">
      <c r="A478" s="86" t="s">
        <v>366</v>
      </c>
      <c r="B478" s="86" t="s">
        <v>253</v>
      </c>
      <c r="C478" s="86" t="s">
        <v>291</v>
      </c>
      <c r="D478" s="87">
        <v>590973726.50832677</v>
      </c>
      <c r="E478" s="87">
        <v>563199018.11078811</v>
      </c>
      <c r="F478" s="88">
        <v>4.9315974467972243E-2</v>
      </c>
      <c r="G478" s="87">
        <v>512005863.5909642</v>
      </c>
      <c r="H478" s="88">
        <v>0.15423234094140983</v>
      </c>
      <c r="I478" s="87">
        <v>512231511.36098313</v>
      </c>
      <c r="J478" s="88">
        <v>0.15372387953667283</v>
      </c>
      <c r="K478" s="89">
        <v>150688695.51690447</v>
      </c>
      <c r="L478" s="89">
        <v>155552658.37082106</v>
      </c>
      <c r="M478" s="88">
        <v>-3.1268915008327361E-2</v>
      </c>
      <c r="N478" s="89">
        <v>148932338.99036294</v>
      </c>
      <c r="O478" s="88">
        <v>1.1792982897120691E-2</v>
      </c>
      <c r="P478" s="89">
        <v>151968325.73048738</v>
      </c>
      <c r="Q478" s="88">
        <v>-8.4203744920655407E-3</v>
      </c>
      <c r="R478" s="86"/>
      <c r="S478" s="86"/>
      <c r="T478" s="86"/>
      <c r="U478" s="86"/>
      <c r="V478" s="86"/>
      <c r="W478" s="86"/>
      <c r="X478" s="86"/>
      <c r="Y478" s="86"/>
      <c r="Z478" s="86"/>
      <c r="AA478" s="86"/>
      <c r="AB478" s="86"/>
      <c r="AC478" s="91">
        <v>3.9218185842084652</v>
      </c>
      <c r="AD478" s="91">
        <v>3.6206325498351903</v>
      </c>
      <c r="AE478" s="88">
        <v>8.3186026261346163E-2</v>
      </c>
      <c r="AF478" s="91">
        <v>3.4378420903205908</v>
      </c>
      <c r="AG478" s="88">
        <v>0.14077915191350218</v>
      </c>
      <c r="AH478" s="91">
        <v>3.3706465403153478</v>
      </c>
      <c r="AI478" s="88">
        <v>0.1635211634624707</v>
      </c>
      <c r="AJ478" s="86"/>
      <c r="AK478" s="86"/>
      <c r="AL478" s="86"/>
      <c r="AM478" s="86"/>
      <c r="AN478" s="86"/>
      <c r="AO478" s="86"/>
      <c r="AP478" s="86"/>
      <c r="AQ478" s="26"/>
      <c r="AR478" s="26"/>
      <c r="AS478" s="26"/>
      <c r="AT478" s="26"/>
      <c r="AU478" s="26"/>
      <c r="AV478" s="26"/>
      <c r="AW478" s="26"/>
      <c r="AX478" s="26"/>
      <c r="AY478" s="26"/>
      <c r="AZ478" s="26"/>
      <c r="BA478" s="26"/>
      <c r="BB478" s="101">
        <v>50890.426041539409</v>
      </c>
      <c r="BC478" s="101">
        <v>50164.99301182128</v>
      </c>
      <c r="BD478" s="28">
        <v>1.4460941508497424E-2</v>
      </c>
      <c r="BE478" s="99"/>
      <c r="BF478" s="99"/>
      <c r="BG478" s="26"/>
      <c r="BH478" s="101">
        <v>6292.0123696942983</v>
      </c>
      <c r="BI478" s="101">
        <v>6201.3211468370801</v>
      </c>
      <c r="BJ478" s="28">
        <v>1.4624500281439926E-2</v>
      </c>
      <c r="BK478" s="99"/>
      <c r="BL478" s="99"/>
      <c r="BM478" s="26"/>
      <c r="BN478" s="27">
        <v>711904.16366341407</v>
      </c>
      <c r="BO478" s="99"/>
      <c r="BP478" s="27">
        <v>89157.477192743827</v>
      </c>
      <c r="BQ478" s="99"/>
    </row>
    <row r="479" spans="1:69" s="2" customFormat="1" x14ac:dyDescent="0.25">
      <c r="A479" s="86" t="s">
        <v>366</v>
      </c>
      <c r="B479" s="86" t="s">
        <v>253</v>
      </c>
      <c r="C479" s="86" t="s">
        <v>287</v>
      </c>
      <c r="D479" s="87">
        <v>144978614.38125676</v>
      </c>
      <c r="E479" s="87">
        <v>139425756.63943818</v>
      </c>
      <c r="F479" s="88">
        <v>3.9826627989393223E-2</v>
      </c>
      <c r="G479" s="87">
        <v>128948367.54553469</v>
      </c>
      <c r="H479" s="88">
        <v>0.12431523671721877</v>
      </c>
      <c r="I479" s="87">
        <v>129128887.86581044</v>
      </c>
      <c r="J479" s="88">
        <v>0.12274346025435619</v>
      </c>
      <c r="K479" s="89">
        <v>49063818.59152633</v>
      </c>
      <c r="L479" s="89">
        <v>51656072.347753584</v>
      </c>
      <c r="M479" s="88">
        <v>-5.0182943425817521E-2</v>
      </c>
      <c r="N479" s="89">
        <v>47955038.979161948</v>
      </c>
      <c r="O479" s="88">
        <v>2.3121232637224692E-2</v>
      </c>
      <c r="P479" s="89">
        <v>47969641.28909298</v>
      </c>
      <c r="Q479" s="88">
        <v>2.2809787045085451E-2</v>
      </c>
      <c r="R479" s="89">
        <v>66606395.650474034</v>
      </c>
      <c r="S479" s="89">
        <v>70740314.981018916</v>
      </c>
      <c r="T479" s="88">
        <v>-5.843795481620484E-2</v>
      </c>
      <c r="U479" s="89">
        <v>66728891.754341274</v>
      </c>
      <c r="V479" s="88">
        <v>-1.8357281328484052E-3</v>
      </c>
      <c r="W479" s="89">
        <v>66505091.236894071</v>
      </c>
      <c r="X479" s="88">
        <v>1.5232580197373515E-3</v>
      </c>
      <c r="Y479" s="86"/>
      <c r="Z479" s="86"/>
      <c r="AA479" s="86"/>
      <c r="AB479" s="86"/>
      <c r="AC479" s="91">
        <v>2.9548987123944648</v>
      </c>
      <c r="AD479" s="91">
        <v>2.6991164891672512</v>
      </c>
      <c r="AE479" s="88">
        <v>9.4765166399368383E-2</v>
      </c>
      <c r="AF479" s="91">
        <v>2.6889430243517687</v>
      </c>
      <c r="AG479" s="88">
        <v>9.8907148881226592E-2</v>
      </c>
      <c r="AH479" s="91">
        <v>2.6918877105543606</v>
      </c>
      <c r="AI479" s="88">
        <v>9.7705042007840789E-2</v>
      </c>
      <c r="AJ479" s="91">
        <v>2.1766470466597747</v>
      </c>
      <c r="AK479" s="91">
        <v>1.9709518776789301</v>
      </c>
      <c r="AL479" s="88">
        <v>0.1043633643775612</v>
      </c>
      <c r="AM479" s="91">
        <v>1.932421836410096</v>
      </c>
      <c r="AN479" s="88">
        <v>0.12638296962291704</v>
      </c>
      <c r="AO479" s="91">
        <v>1.9416391356542559</v>
      </c>
      <c r="AP479" s="88">
        <v>0.12103583343067009</v>
      </c>
      <c r="AQ479" s="26"/>
      <c r="AR479" s="26"/>
      <c r="AS479" s="26"/>
      <c r="AT479" s="26"/>
      <c r="AU479" s="26"/>
      <c r="AV479" s="26"/>
      <c r="AW479" s="26"/>
      <c r="AX479" s="26"/>
      <c r="AY479" s="26"/>
      <c r="AZ479" s="26"/>
      <c r="BA479" s="26"/>
      <c r="BB479" s="101">
        <v>12657.232702433261</v>
      </c>
      <c r="BC479" s="101">
        <v>12584.896948449901</v>
      </c>
      <c r="BD479" s="28">
        <v>5.7478225113531262E-3</v>
      </c>
      <c r="BE479" s="99">
        <v>5744.3195094670064</v>
      </c>
      <c r="BF479" s="99">
        <v>6300.5484310393176</v>
      </c>
      <c r="BG479" s="28">
        <v>-8.8282619784664937E-2</v>
      </c>
      <c r="BH479" s="101">
        <v>1572.7536542753239</v>
      </c>
      <c r="BI479" s="101">
        <v>1558.3193501158642</v>
      </c>
      <c r="BJ479" s="28">
        <v>9.262738191877392E-3</v>
      </c>
      <c r="BK479" s="99">
        <v>715.13030296185354</v>
      </c>
      <c r="BL479" s="99">
        <v>780.71125970250534</v>
      </c>
      <c r="BM479" s="28">
        <v>-8.4001551054408791E-2</v>
      </c>
      <c r="BN479" s="27">
        <v>337524.83364287915</v>
      </c>
      <c r="BO479" s="99">
        <v>155066.40553452887</v>
      </c>
      <c r="BP479" s="27">
        <v>47770.583905820757</v>
      </c>
      <c r="BQ479" s="99">
        <v>21948.147113231229</v>
      </c>
    </row>
    <row r="480" spans="1:69" s="2" customFormat="1" x14ac:dyDescent="0.25">
      <c r="A480" s="86" t="s">
        <v>366</v>
      </c>
      <c r="B480" s="86" t="s">
        <v>253</v>
      </c>
      <c r="C480" s="86" t="s">
        <v>288</v>
      </c>
      <c r="D480" s="87">
        <v>75120685.177882016</v>
      </c>
      <c r="E480" s="87">
        <v>75061024.247786194</v>
      </c>
      <c r="F480" s="88">
        <v>7.948323473294627E-4</v>
      </c>
      <c r="G480" s="87">
        <v>68263192.212163702</v>
      </c>
      <c r="H480" s="88">
        <v>0.1004566698903423</v>
      </c>
      <c r="I480" s="87">
        <v>69537948.279291347</v>
      </c>
      <c r="J480" s="88">
        <v>8.0283313453083691E-2</v>
      </c>
      <c r="K480" s="89">
        <v>28709416.094235737</v>
      </c>
      <c r="L480" s="89">
        <v>30652837.840489469</v>
      </c>
      <c r="M480" s="88">
        <v>-6.3401038310608171E-2</v>
      </c>
      <c r="N480" s="89">
        <v>28048605.047336578</v>
      </c>
      <c r="O480" s="88">
        <v>2.3559497728458598E-2</v>
      </c>
      <c r="P480" s="89">
        <v>28295871.783130344</v>
      </c>
      <c r="Q480" s="88">
        <v>1.4615005124243706E-2</v>
      </c>
      <c r="R480" s="89">
        <v>32465474.52498278</v>
      </c>
      <c r="S480" s="89">
        <v>34784931.058092438</v>
      </c>
      <c r="T480" s="88">
        <v>-6.6679923247111181E-2</v>
      </c>
      <c r="U480" s="89">
        <v>31612416.474007733</v>
      </c>
      <c r="V480" s="88">
        <v>2.6984904860925325E-2</v>
      </c>
      <c r="W480" s="89">
        <v>32351993.989493158</v>
      </c>
      <c r="X480" s="88">
        <v>3.5076828811997545E-3</v>
      </c>
      <c r="Y480" s="86"/>
      <c r="Z480" s="86"/>
      <c r="AA480" s="86"/>
      <c r="AB480" s="86"/>
      <c r="AC480" s="91">
        <v>2.6165870086422522</v>
      </c>
      <c r="AD480" s="91">
        <v>2.4487463326686756</v>
      </c>
      <c r="AE480" s="88">
        <v>6.8541471092541342E-2</v>
      </c>
      <c r="AF480" s="91">
        <v>2.4337464232876633</v>
      </c>
      <c r="AG480" s="88">
        <v>7.5127212763438159E-2</v>
      </c>
      <c r="AH480" s="91">
        <v>2.4575298054873511</v>
      </c>
      <c r="AI480" s="88">
        <v>6.4722390263485974E-2</v>
      </c>
      <c r="AJ480" s="91">
        <v>2.3138637668787272</v>
      </c>
      <c r="AK480" s="91">
        <v>2.1578603712748725</v>
      </c>
      <c r="AL480" s="88">
        <v>7.2295407840354028E-2</v>
      </c>
      <c r="AM480" s="91">
        <v>2.1593791246009575</v>
      </c>
      <c r="AN480" s="88">
        <v>7.1541231698402055E-2</v>
      </c>
      <c r="AO480" s="91">
        <v>2.149417692828298</v>
      </c>
      <c r="AP480" s="88">
        <v>7.6507267339948185E-2</v>
      </c>
      <c r="AQ480" s="26"/>
      <c r="AR480" s="26"/>
      <c r="AS480" s="26"/>
      <c r="AT480" s="26"/>
      <c r="AU480" s="26"/>
      <c r="AV480" s="26"/>
      <c r="AW480" s="26"/>
      <c r="AX480" s="26"/>
      <c r="AY480" s="26"/>
      <c r="AZ480" s="26"/>
      <c r="BA480" s="26"/>
      <c r="BB480" s="101">
        <v>6579.5175182276416</v>
      </c>
      <c r="BC480" s="101">
        <v>6798.5727906695183</v>
      </c>
      <c r="BD480" s="28">
        <v>-3.2220773269135548E-2</v>
      </c>
      <c r="BE480" s="99">
        <v>2814.7605633931521</v>
      </c>
      <c r="BF480" s="99">
        <v>3116.5630222053856</v>
      </c>
      <c r="BG480" s="28">
        <v>-9.6838233869138257E-2</v>
      </c>
      <c r="BH480" s="101">
        <v>817.38719460530672</v>
      </c>
      <c r="BI480" s="101">
        <v>842.17809801871397</v>
      </c>
      <c r="BJ480" s="28">
        <v>-2.943665178627855E-2</v>
      </c>
      <c r="BK480" s="99">
        <v>350.28879871789428</v>
      </c>
      <c r="BL480" s="99">
        <v>386.33032441358199</v>
      </c>
      <c r="BM480" s="28">
        <v>-9.3291992417100095E-2</v>
      </c>
      <c r="BN480" s="27">
        <v>215957.86167632038</v>
      </c>
      <c r="BO480" s="99">
        <v>93332.142007494011</v>
      </c>
      <c r="BP480" s="27">
        <v>27974.91178013977</v>
      </c>
      <c r="BQ480" s="99">
        <v>12090.783211651749</v>
      </c>
    </row>
    <row r="481" spans="1:69" s="2" customFormat="1" x14ac:dyDescent="0.25">
      <c r="A481" s="86" t="s">
        <v>366</v>
      </c>
      <c r="B481" s="86" t="s">
        <v>253</v>
      </c>
      <c r="C481" s="86" t="s">
        <v>139</v>
      </c>
      <c r="D481" s="87">
        <v>2841385.5451917993</v>
      </c>
      <c r="E481" s="87">
        <v>2882263.7031250885</v>
      </c>
      <c r="F481" s="88">
        <v>-1.4182657155543099E-2</v>
      </c>
      <c r="G481" s="87">
        <v>2511380.1889295471</v>
      </c>
      <c r="H481" s="88">
        <v>0.13140398164999223</v>
      </c>
      <c r="I481" s="87">
        <v>2549833.253207338</v>
      </c>
      <c r="J481" s="88">
        <v>0.11434170905792712</v>
      </c>
      <c r="K481" s="89">
        <v>1025524.9954484071</v>
      </c>
      <c r="L481" s="89">
        <v>1212333.0873316294</v>
      </c>
      <c r="M481" s="88">
        <v>-0.15408974137164794</v>
      </c>
      <c r="N481" s="89">
        <v>1090257.9147347787</v>
      </c>
      <c r="O481" s="88">
        <v>-5.9373950339189963E-2</v>
      </c>
      <c r="P481" s="89">
        <v>1114890.6856347413</v>
      </c>
      <c r="Q481" s="88">
        <v>-8.0156459586399331E-2</v>
      </c>
      <c r="R481" s="89">
        <v>630712.8724681593</v>
      </c>
      <c r="S481" s="89">
        <v>741354.72600717761</v>
      </c>
      <c r="T481" s="88">
        <v>-0.14924279789098843</v>
      </c>
      <c r="U481" s="89">
        <v>650830.99711881648</v>
      </c>
      <c r="V481" s="88">
        <v>-3.0911442048271693E-2</v>
      </c>
      <c r="W481" s="89">
        <v>663502.45171273267</v>
      </c>
      <c r="X481" s="88">
        <v>-4.9418927028727563E-2</v>
      </c>
      <c r="Y481" s="86"/>
      <c r="Z481" s="86"/>
      <c r="AA481" s="86"/>
      <c r="AB481" s="86"/>
      <c r="AC481" s="91">
        <v>2.7706643502622903</v>
      </c>
      <c r="AD481" s="91">
        <v>2.3774519834883097</v>
      </c>
      <c r="AE481" s="88">
        <v>0.16539234840698691</v>
      </c>
      <c r="AF481" s="91">
        <v>2.3034734763108573</v>
      </c>
      <c r="AG481" s="88">
        <v>0.20282016648164994</v>
      </c>
      <c r="AH481" s="91">
        <v>2.2870701908821132</v>
      </c>
      <c r="AI481" s="88">
        <v>0.21144701256136653</v>
      </c>
      <c r="AJ481" s="91">
        <v>4.5050381389437124</v>
      </c>
      <c r="AK481" s="91">
        <v>3.8878334514012165</v>
      </c>
      <c r="AL481" s="88">
        <v>0.1587528620394088</v>
      </c>
      <c r="AM481" s="91">
        <v>3.8587286101111538</v>
      </c>
      <c r="AN481" s="88">
        <v>0.16749286983775238</v>
      </c>
      <c r="AO481" s="91">
        <v>3.8429899492086634</v>
      </c>
      <c r="AP481" s="88">
        <v>0.17227424439956598</v>
      </c>
      <c r="AQ481" s="26"/>
      <c r="AR481" s="26"/>
      <c r="AS481" s="81">
        <v>100</v>
      </c>
      <c r="AT481" s="81">
        <v>100.00000000000001</v>
      </c>
      <c r="AU481" s="26"/>
      <c r="AV481" s="26"/>
      <c r="AW481" s="26"/>
      <c r="AX481" s="26"/>
      <c r="AY481" s="26"/>
      <c r="AZ481" s="26"/>
      <c r="BA481" s="26"/>
      <c r="BB481" s="101">
        <v>256.66495445355224</v>
      </c>
      <c r="BC481" s="101">
        <v>268.94692118793608</v>
      </c>
      <c r="BD481" s="28">
        <v>-4.566687984429979E-2</v>
      </c>
      <c r="BE481" s="99">
        <v>56.66430018133547</v>
      </c>
      <c r="BF481" s="99">
        <v>68.937078978456157</v>
      </c>
      <c r="BG481" s="28">
        <v>-0.17802870355090197</v>
      </c>
      <c r="BH481" s="101">
        <v>31.745130571564026</v>
      </c>
      <c r="BI481" s="101">
        <v>33.259989235053638</v>
      </c>
      <c r="BJ481" s="28">
        <v>-4.5545975760360735E-2</v>
      </c>
      <c r="BK481" s="99">
        <v>7.0118996647558705</v>
      </c>
      <c r="BL481" s="99">
        <v>8.5244164137125704</v>
      </c>
      <c r="BM481" s="28">
        <v>-0.17743346588789716</v>
      </c>
      <c r="BN481" s="27">
        <v>8977.0321631705938</v>
      </c>
      <c r="BO481" s="99">
        <v>1992.6650754782336</v>
      </c>
      <c r="BP481" s="27">
        <v>1123.5617850517037</v>
      </c>
      <c r="BQ481" s="99">
        <v>249.4099131288537</v>
      </c>
    </row>
    <row r="482" spans="1:69" s="2" customFormat="1" x14ac:dyDescent="0.25">
      <c r="A482" s="86" t="s">
        <v>366</v>
      </c>
      <c r="B482" s="86" t="s">
        <v>253</v>
      </c>
      <c r="C482" s="86" t="s">
        <v>167</v>
      </c>
      <c r="D482" s="87">
        <v>1365213.6501341581</v>
      </c>
      <c r="E482" s="87">
        <v>1413859.0565696741</v>
      </c>
      <c r="F482" s="88">
        <v>-3.4406121465558367E-2</v>
      </c>
      <c r="G482" s="87">
        <v>1247722.7152724816</v>
      </c>
      <c r="H482" s="88">
        <v>9.4164299025379608E-2</v>
      </c>
      <c r="I482" s="87">
        <v>1391629.9769006383</v>
      </c>
      <c r="J482" s="88">
        <v>-1.8982292135811284E-2</v>
      </c>
      <c r="K482" s="89">
        <v>525856.68751188833</v>
      </c>
      <c r="L482" s="89">
        <v>644958.61963066563</v>
      </c>
      <c r="M482" s="88">
        <v>-0.18466600568417987</v>
      </c>
      <c r="N482" s="89">
        <v>590109.26314707054</v>
      </c>
      <c r="O482" s="88">
        <v>-0.10888250642350754</v>
      </c>
      <c r="P482" s="89">
        <v>679995.6203538971</v>
      </c>
      <c r="Q482" s="88">
        <v>-0.22667636118272153</v>
      </c>
      <c r="R482" s="89">
        <v>327692.74604026537</v>
      </c>
      <c r="S482" s="89">
        <v>386735.84055235464</v>
      </c>
      <c r="T482" s="88">
        <v>-0.15267034580441549</v>
      </c>
      <c r="U482" s="89">
        <v>343324.52012087888</v>
      </c>
      <c r="V482" s="88">
        <v>-4.5530607820000221E-2</v>
      </c>
      <c r="W482" s="89">
        <v>396152.34174552292</v>
      </c>
      <c r="X482" s="88">
        <v>-0.17281128619260835</v>
      </c>
      <c r="Y482" s="86"/>
      <c r="Z482" s="86"/>
      <c r="AA482" s="86"/>
      <c r="AB482" s="86"/>
      <c r="AC482" s="91">
        <v>2.5961705585484145</v>
      </c>
      <c r="AD482" s="91">
        <v>2.1921701850877158</v>
      </c>
      <c r="AE482" s="88">
        <v>0.18429243140378418</v>
      </c>
      <c r="AF482" s="91">
        <v>2.1143926950380996</v>
      </c>
      <c r="AG482" s="88">
        <v>0.22785637911108736</v>
      </c>
      <c r="AH482" s="91">
        <v>2.0465278528946671</v>
      </c>
      <c r="AI482" s="88">
        <v>0.26857328370894984</v>
      </c>
      <c r="AJ482" s="91">
        <v>4.1661393687561423</v>
      </c>
      <c r="AK482" s="91">
        <v>3.6558780136600033</v>
      </c>
      <c r="AL482" s="88">
        <v>0.13957286134536581</v>
      </c>
      <c r="AM482" s="91">
        <v>3.6342371201252361</v>
      </c>
      <c r="AN482" s="88">
        <v>0.14635870776989279</v>
      </c>
      <c r="AO482" s="91">
        <v>3.5128657091078921</v>
      </c>
      <c r="AP482" s="88">
        <v>0.18596602140369095</v>
      </c>
      <c r="AQ482" s="26"/>
      <c r="AR482" s="26"/>
      <c r="AS482" s="26"/>
      <c r="AT482" s="26"/>
      <c r="AU482" s="26"/>
      <c r="AV482" s="26"/>
      <c r="AW482" s="26"/>
      <c r="AX482" s="26"/>
      <c r="AY482" s="26"/>
      <c r="AZ482" s="26"/>
      <c r="BA482" s="26"/>
      <c r="BB482" s="101">
        <v>123.12581899048996</v>
      </c>
      <c r="BC482" s="101">
        <v>131.63207334259465</v>
      </c>
      <c r="BD482" s="28">
        <v>-6.4621441690474096E-2</v>
      </c>
      <c r="BE482" s="99">
        <v>29.390125860122691</v>
      </c>
      <c r="BF482" s="99">
        <v>35.916261325852254</v>
      </c>
      <c r="BG482" s="28">
        <v>-0.18170419817699957</v>
      </c>
      <c r="BH482" s="101">
        <v>15.234103875991879</v>
      </c>
      <c r="BI482" s="101">
        <v>16.285123190360377</v>
      </c>
      <c r="BJ482" s="28">
        <v>-6.4538616139583491E-2</v>
      </c>
      <c r="BK482" s="99">
        <v>3.6371796552829223</v>
      </c>
      <c r="BL482" s="99">
        <v>4.4425494398955507</v>
      </c>
      <c r="BM482" s="28">
        <v>-0.18128549732731022</v>
      </c>
      <c r="BN482" s="27">
        <v>4313.2361490304502</v>
      </c>
      <c r="BO482" s="99">
        <v>1035.3076955076099</v>
      </c>
      <c r="BP482" s="27">
        <v>540.31926863934825</v>
      </c>
      <c r="BQ482" s="99">
        <v>129.69594316559252</v>
      </c>
    </row>
    <row r="483" spans="1:69" s="2" customFormat="1" x14ac:dyDescent="0.25">
      <c r="A483" s="86" t="s">
        <v>366</v>
      </c>
      <c r="B483" s="86" t="s">
        <v>253</v>
      </c>
      <c r="C483" s="86" t="s">
        <v>168</v>
      </c>
      <c r="D483" s="87">
        <v>1121847.4697854507</v>
      </c>
      <c r="E483" s="87">
        <v>1120301.3382411802</v>
      </c>
      <c r="F483" s="88">
        <v>1.3801032735512981E-3</v>
      </c>
      <c r="G483" s="87">
        <v>993440.89054192533</v>
      </c>
      <c r="H483" s="88">
        <v>0.12925437282280497</v>
      </c>
      <c r="I483" s="87">
        <v>920806.49851731304</v>
      </c>
      <c r="J483" s="88">
        <v>0.21833139925907866</v>
      </c>
      <c r="K483" s="89">
        <v>389128.39198657544</v>
      </c>
      <c r="L483" s="89">
        <v>447870.52835039143</v>
      </c>
      <c r="M483" s="88">
        <v>-0.13115874487248932</v>
      </c>
      <c r="N483" s="89">
        <v>411613.81099312013</v>
      </c>
      <c r="O483" s="88">
        <v>-5.4627464885818711E-2</v>
      </c>
      <c r="P483" s="89">
        <v>359541.33895454451</v>
      </c>
      <c r="Q483" s="88">
        <v>8.2291102097084637E-2</v>
      </c>
      <c r="R483" s="89">
        <v>260302.80118858907</v>
      </c>
      <c r="S483" s="89">
        <v>306153.81094518927</v>
      </c>
      <c r="T483" s="88">
        <v>-0.14976462195601709</v>
      </c>
      <c r="U483" s="89">
        <v>271901.15086632437</v>
      </c>
      <c r="V483" s="88">
        <v>-4.2656493511634426E-2</v>
      </c>
      <c r="W483" s="89">
        <v>238331.86367887663</v>
      </c>
      <c r="X483" s="88">
        <v>9.2186320245100026E-2</v>
      </c>
      <c r="Y483" s="86"/>
      <c r="Z483" s="86"/>
      <c r="AA483" s="86"/>
      <c r="AB483" s="86"/>
      <c r="AC483" s="91">
        <v>2.8829751128109753</v>
      </c>
      <c r="AD483" s="91">
        <v>2.5013955313547949</v>
      </c>
      <c r="AE483" s="88">
        <v>0.15254667911296338</v>
      </c>
      <c r="AF483" s="91">
        <v>2.4135266213371303</v>
      </c>
      <c r="AG483" s="88">
        <v>0.19450727716181704</v>
      </c>
      <c r="AH483" s="91">
        <v>2.5610587678034076</v>
      </c>
      <c r="AI483" s="88">
        <v>0.12569658652685736</v>
      </c>
      <c r="AJ483" s="91">
        <v>4.3097787064253437</v>
      </c>
      <c r="AK483" s="91">
        <v>3.6592761487517391</v>
      </c>
      <c r="AL483" s="88">
        <v>0.17776809708540459</v>
      </c>
      <c r="AM483" s="91">
        <v>3.6536840222141387</v>
      </c>
      <c r="AN483" s="88">
        <v>0.17957072374682539</v>
      </c>
      <c r="AO483" s="91">
        <v>3.8635475941143498</v>
      </c>
      <c r="AP483" s="88">
        <v>0.11549776505685432</v>
      </c>
      <c r="AQ483" s="26"/>
      <c r="AR483" s="26"/>
      <c r="AS483" s="26"/>
      <c r="AT483" s="26"/>
      <c r="AU483" s="26"/>
      <c r="AV483" s="26"/>
      <c r="AW483" s="26"/>
      <c r="AX483" s="26"/>
      <c r="AY483" s="26"/>
      <c r="AZ483" s="26"/>
      <c r="BA483" s="26"/>
      <c r="BB483" s="101">
        <v>101.227513174636</v>
      </c>
      <c r="BC483" s="101">
        <v>104.59127966229241</v>
      </c>
      <c r="BD483" s="28">
        <v>-3.2161060640212458E-2</v>
      </c>
      <c r="BE483" s="99">
        <v>23.379584242698495</v>
      </c>
      <c r="BF483" s="99">
        <v>28.474600709817661</v>
      </c>
      <c r="BG483" s="28">
        <v>-0.17893197235817507</v>
      </c>
      <c r="BH483" s="101">
        <v>12.525051081828448</v>
      </c>
      <c r="BI483" s="101">
        <v>12.943383349079536</v>
      </c>
      <c r="BJ483" s="28">
        <v>-3.2320163590058376E-2</v>
      </c>
      <c r="BK483" s="99">
        <v>2.8947754797341259</v>
      </c>
      <c r="BL483" s="99">
        <v>3.5231218981226649</v>
      </c>
      <c r="BM483" s="28">
        <v>-0.17834932669328316</v>
      </c>
      <c r="BN483" s="27">
        <v>3556.9233788141391</v>
      </c>
      <c r="BO483" s="99">
        <v>825.31462079739947</v>
      </c>
      <c r="BP483" s="27">
        <v>445.8109419081016</v>
      </c>
      <c r="BQ483" s="99">
        <v>103.44587621492923</v>
      </c>
    </row>
    <row r="484" spans="1:69" s="2" customFormat="1" x14ac:dyDescent="0.25">
      <c r="A484" s="86" t="s">
        <v>366</v>
      </c>
      <c r="B484" s="86" t="s">
        <v>253</v>
      </c>
      <c r="C484" s="86" t="s">
        <v>192</v>
      </c>
      <c r="D484" s="87">
        <v>354324.42527219059</v>
      </c>
      <c r="E484" s="87">
        <v>348103.30831423402</v>
      </c>
      <c r="F484" s="88">
        <v>1.7871467490739135E-2</v>
      </c>
      <c r="G484" s="87">
        <v>270216.58311514021</v>
      </c>
      <c r="H484" s="88">
        <v>0.31126084560551098</v>
      </c>
      <c r="I484" s="87">
        <v>237396.77778938651</v>
      </c>
      <c r="J484" s="88">
        <v>0.49254100485955143</v>
      </c>
      <c r="K484" s="89">
        <v>110539.91594994329</v>
      </c>
      <c r="L484" s="89">
        <v>119503.93935057224</v>
      </c>
      <c r="M484" s="88">
        <v>-7.5010275387930384E-2</v>
      </c>
      <c r="N484" s="89">
        <v>88534.840594587891</v>
      </c>
      <c r="O484" s="88">
        <v>0.24854707149831995</v>
      </c>
      <c r="P484" s="89">
        <v>75353.726326299729</v>
      </c>
      <c r="Q484" s="88">
        <v>0.46694690945048833</v>
      </c>
      <c r="R484" s="89">
        <v>42717.325239305028</v>
      </c>
      <c r="S484" s="89">
        <v>48465.074509633305</v>
      </c>
      <c r="T484" s="88">
        <v>-0.11859569656053677</v>
      </c>
      <c r="U484" s="89">
        <v>35605.326131613103</v>
      </c>
      <c r="V484" s="88">
        <v>0.19974537184135926</v>
      </c>
      <c r="W484" s="89">
        <v>29018.246288332768</v>
      </c>
      <c r="X484" s="88">
        <v>0.47208500523617741</v>
      </c>
      <c r="Y484" s="86"/>
      <c r="Z484" s="86"/>
      <c r="AA484" s="86"/>
      <c r="AB484" s="86"/>
      <c r="AC484" s="91">
        <v>3.2053979978837894</v>
      </c>
      <c r="AD484" s="91">
        <v>2.9129023713021822</v>
      </c>
      <c r="AE484" s="88">
        <v>0.10041381045354092</v>
      </c>
      <c r="AF484" s="91">
        <v>3.0520931793676089</v>
      </c>
      <c r="AG484" s="88">
        <v>5.0229403070827974E-2</v>
      </c>
      <c r="AH484" s="91">
        <v>3.1504318281673487</v>
      </c>
      <c r="AI484" s="88">
        <v>1.7447185882582757E-2</v>
      </c>
      <c r="AJ484" s="91">
        <v>8.2946304172193326</v>
      </c>
      <c r="AK484" s="91">
        <v>7.1825600566247401</v>
      </c>
      <c r="AL484" s="88">
        <v>0.15482924637280115</v>
      </c>
      <c r="AM484" s="91">
        <v>7.5892180320522744</v>
      </c>
      <c r="AN484" s="88">
        <v>9.2949284391069309E-2</v>
      </c>
      <c r="AO484" s="91">
        <v>8.180948477401115</v>
      </c>
      <c r="AP484" s="88">
        <v>1.3895936410338029E-2</v>
      </c>
      <c r="AQ484" s="26"/>
      <c r="AR484" s="26"/>
      <c r="AS484" s="26"/>
      <c r="AT484" s="26"/>
      <c r="AU484" s="26"/>
      <c r="AV484" s="26"/>
      <c r="AW484" s="26"/>
      <c r="AX484" s="26"/>
      <c r="AY484" s="26"/>
      <c r="AZ484" s="26"/>
      <c r="BA484" s="26"/>
      <c r="BB484" s="101">
        <v>33.118195690977871</v>
      </c>
      <c r="BC484" s="101">
        <v>35.599118604258493</v>
      </c>
      <c r="BD484" s="28">
        <v>-6.9690571299252491E-2</v>
      </c>
      <c r="BE484" s="99">
        <v>3.9918694126998857</v>
      </c>
      <c r="BF484" s="99">
        <v>4.9196409535774341</v>
      </c>
      <c r="BG484" s="28">
        <v>-0.18858521376502024</v>
      </c>
      <c r="BH484" s="101">
        <v>4.1527922512999975</v>
      </c>
      <c r="BI484" s="101">
        <v>4.5481202294071243</v>
      </c>
      <c r="BJ484" s="28">
        <v>-8.6921180216614519E-2</v>
      </c>
      <c r="BK484" s="99">
        <v>0.50063333484384942</v>
      </c>
      <c r="BL484" s="99">
        <v>0.62633950364711233</v>
      </c>
      <c r="BM484" s="28">
        <v>-0.20069972925432367</v>
      </c>
      <c r="BN484" s="27">
        <v>1404.7142890599318</v>
      </c>
      <c r="BO484" s="99">
        <v>169.35224577864244</v>
      </c>
      <c r="BP484" s="27">
        <v>180.04361244151397</v>
      </c>
      <c r="BQ484" s="99">
        <v>21.696769338252764</v>
      </c>
    </row>
    <row r="485" spans="1:69" s="2" customFormat="1" x14ac:dyDescent="0.25">
      <c r="A485" s="86" t="s">
        <v>366</v>
      </c>
      <c r="B485" s="86" t="s">
        <v>253</v>
      </c>
      <c r="C485" s="86" t="s">
        <v>289</v>
      </c>
      <c r="D485" s="87">
        <v>166018.24343600631</v>
      </c>
      <c r="E485" s="87">
        <v>166115.82434257268</v>
      </c>
      <c r="F485" s="88">
        <v>-5.8742691704759893E-4</v>
      </c>
      <c r="G485" s="87">
        <v>113083.20355320096</v>
      </c>
      <c r="H485" s="88">
        <v>0.46810700634158814</v>
      </c>
      <c r="I485" s="87">
        <v>96452.847495807408</v>
      </c>
      <c r="J485" s="88">
        <v>0.72123734805468287</v>
      </c>
      <c r="K485" s="89">
        <v>57794.394427418709</v>
      </c>
      <c r="L485" s="89">
        <v>66484.052706433751</v>
      </c>
      <c r="M485" s="88">
        <v>-0.13070289678917441</v>
      </c>
      <c r="N485" s="89">
        <v>42476.622760615246</v>
      </c>
      <c r="O485" s="88">
        <v>0.36061651495057784</v>
      </c>
      <c r="P485" s="89">
        <v>35565.992944722755</v>
      </c>
      <c r="Q485" s="88">
        <v>0.62499032480953642</v>
      </c>
      <c r="R485" s="89">
        <v>27256.775998001449</v>
      </c>
      <c r="S485" s="89">
        <v>31301.243937945175</v>
      </c>
      <c r="T485" s="88">
        <v>-0.12921109295087116</v>
      </c>
      <c r="U485" s="89">
        <v>19915.631795761834</v>
      </c>
      <c r="V485" s="88">
        <v>0.36861216744335745</v>
      </c>
      <c r="W485" s="89">
        <v>16406.269718164058</v>
      </c>
      <c r="X485" s="88">
        <v>0.66136339742265415</v>
      </c>
      <c r="Y485" s="86"/>
      <c r="Z485" s="86"/>
      <c r="AA485" s="86"/>
      <c r="AB485" s="86"/>
      <c r="AC485" s="91">
        <v>2.8725665366128355</v>
      </c>
      <c r="AD485" s="91">
        <v>2.4985815030872423</v>
      </c>
      <c r="AE485" s="88">
        <v>0.14967894105655472</v>
      </c>
      <c r="AF485" s="91">
        <v>2.662245635452281</v>
      </c>
      <c r="AG485" s="88">
        <v>7.9001313162007938E-2</v>
      </c>
      <c r="AH485" s="91">
        <v>2.711940241503056</v>
      </c>
      <c r="AI485" s="88">
        <v>5.9229290030651451E-2</v>
      </c>
      <c r="AJ485" s="91">
        <v>6.0908980375441057</v>
      </c>
      <c r="AK485" s="91">
        <v>5.3070039220133829</v>
      </c>
      <c r="AL485" s="88">
        <v>0.14770935297016463</v>
      </c>
      <c r="AM485" s="91">
        <v>5.6781127866235082</v>
      </c>
      <c r="AN485" s="88">
        <v>7.2697613878511994E-2</v>
      </c>
      <c r="AO485" s="91">
        <v>5.8790236386898167</v>
      </c>
      <c r="AP485" s="88">
        <v>3.60390452353253E-2</v>
      </c>
      <c r="AQ485" s="26"/>
      <c r="AR485" s="26"/>
      <c r="AS485" s="81">
        <v>5.8428622513739068</v>
      </c>
      <c r="AT485" s="81">
        <v>4.3215823218159342</v>
      </c>
      <c r="AU485" s="26"/>
      <c r="AV485" s="26"/>
      <c r="AW485" s="26"/>
      <c r="AX485" s="26"/>
      <c r="AY485" s="26"/>
      <c r="AZ485" s="26"/>
      <c r="BA485" s="26"/>
      <c r="BB485" s="101">
        <v>37.088369803570387</v>
      </c>
      <c r="BC485" s="101">
        <v>46.626976167608717</v>
      </c>
      <c r="BD485" s="28">
        <v>-0.20457269906910031</v>
      </c>
      <c r="BE485" s="99">
        <v>6.089146391050849</v>
      </c>
      <c r="BF485" s="99">
        <v>8.7859321102440919</v>
      </c>
      <c r="BG485" s="28">
        <v>-0.30694361000682946</v>
      </c>
      <c r="BH485" s="101">
        <v>5.2735560088495097</v>
      </c>
      <c r="BI485" s="101">
        <v>5.9949547782119978</v>
      </c>
      <c r="BJ485" s="28">
        <v>-0.120334313777367</v>
      </c>
      <c r="BK485" s="99">
        <v>0.8659655030116532</v>
      </c>
      <c r="BL485" s="99">
        <v>1.1298312101988728</v>
      </c>
      <c r="BM485" s="28">
        <v>-0.23354436025959485</v>
      </c>
      <c r="BN485" s="27">
        <v>1562.0125541205855</v>
      </c>
      <c r="BO485" s="99">
        <v>256.45028770673702</v>
      </c>
      <c r="BP485" s="27">
        <v>235.98050903164332</v>
      </c>
      <c r="BQ485" s="99">
        <v>38.532703765658361</v>
      </c>
    </row>
    <row r="486" spans="1:69" s="2" customFormat="1" x14ac:dyDescent="0.25">
      <c r="A486" s="86" t="s">
        <v>366</v>
      </c>
      <c r="B486" s="86" t="s">
        <v>253</v>
      </c>
      <c r="C486" s="86" t="s">
        <v>157</v>
      </c>
      <c r="D486" s="86"/>
      <c r="E486" s="87">
        <v>0.7965261483192444</v>
      </c>
      <c r="F486" s="88">
        <v>-1</v>
      </c>
      <c r="G486" s="87">
        <v>2.3751990795135498</v>
      </c>
      <c r="H486" s="88">
        <v>-1</v>
      </c>
      <c r="I486" s="86"/>
      <c r="J486" s="86"/>
      <c r="K486" s="86"/>
      <c r="L486" s="89">
        <v>1.5618159770965576</v>
      </c>
      <c r="M486" s="88">
        <v>-1</v>
      </c>
      <c r="N486" s="89">
        <v>1.8368205686365968</v>
      </c>
      <c r="O486" s="88">
        <v>-1</v>
      </c>
      <c r="P486" s="86"/>
      <c r="Q486" s="86"/>
      <c r="R486" s="86"/>
      <c r="S486" s="89">
        <v>0.53101743779831878</v>
      </c>
      <c r="T486" s="88">
        <v>-1</v>
      </c>
      <c r="U486" s="89">
        <v>3.9428304870936017</v>
      </c>
      <c r="V486" s="88">
        <v>-1</v>
      </c>
      <c r="W486" s="86"/>
      <c r="X486" s="86"/>
      <c r="Y486" s="86"/>
      <c r="Z486" s="86"/>
      <c r="AA486" s="86"/>
      <c r="AB486" s="86"/>
      <c r="AC486" s="86"/>
      <c r="AD486" s="91">
        <v>0.51</v>
      </c>
      <c r="AE486" s="88">
        <v>-1</v>
      </c>
      <c r="AF486" s="91">
        <v>1.2931034854844701</v>
      </c>
      <c r="AG486" s="88">
        <v>-1</v>
      </c>
      <c r="AH486" s="86"/>
      <c r="AI486" s="86"/>
      <c r="AJ486" s="86"/>
      <c r="AK486" s="91">
        <v>1.4999999842223002</v>
      </c>
      <c r="AL486" s="88">
        <v>-1</v>
      </c>
      <c r="AM486" s="91">
        <v>0.60240963624697752</v>
      </c>
      <c r="AN486" s="88">
        <v>-1</v>
      </c>
      <c r="AO486" s="86"/>
      <c r="AP486" s="86"/>
      <c r="AQ486" s="26"/>
      <c r="AR486" s="26"/>
      <c r="AS486" s="26"/>
      <c r="AT486" s="26"/>
      <c r="AU486" s="26"/>
      <c r="AV486" s="26"/>
      <c r="AW486" s="26"/>
      <c r="AX486" s="26"/>
      <c r="AY486" s="26"/>
      <c r="AZ486" s="26"/>
      <c r="BA486" s="26"/>
      <c r="BB486" s="101"/>
      <c r="BC486" s="101">
        <v>7.1184669105341302E-3</v>
      </c>
      <c r="BD486" s="28">
        <v>-1</v>
      </c>
      <c r="BE486" s="99"/>
      <c r="BF486" s="99">
        <v>4.7456446569396583E-3</v>
      </c>
      <c r="BG486" s="28">
        <v>-1</v>
      </c>
      <c r="BH486" s="101"/>
      <c r="BI486" s="101">
        <v>6.9590095495118175E-3</v>
      </c>
      <c r="BJ486" s="28">
        <v>-1</v>
      </c>
      <c r="BK486" s="99"/>
      <c r="BL486" s="99">
        <v>4.6393397484732852E-3</v>
      </c>
      <c r="BM486" s="28">
        <v>-1</v>
      </c>
      <c r="BN486" s="27"/>
      <c r="BO486" s="99"/>
      <c r="BP486" s="27"/>
      <c r="BQ486" s="99"/>
    </row>
    <row r="487" spans="1:69" s="2" customFormat="1" x14ac:dyDescent="0.25">
      <c r="A487" s="86" t="s">
        <v>366</v>
      </c>
      <c r="B487" s="86" t="s">
        <v>253</v>
      </c>
      <c r="C487" s="86" t="s">
        <v>290</v>
      </c>
      <c r="D487" s="87">
        <v>704979.94600045087</v>
      </c>
      <c r="E487" s="87">
        <v>696063.07048254495</v>
      </c>
      <c r="F487" s="88">
        <v>1.2810441892462861E-2</v>
      </c>
      <c r="G487" s="87">
        <v>625474.92949293728</v>
      </c>
      <c r="H487" s="88">
        <v>0.12711143606022235</v>
      </c>
      <c r="I487" s="87">
        <v>580383.54674452543</v>
      </c>
      <c r="J487" s="88">
        <v>0.21467941321701625</v>
      </c>
      <c r="K487" s="89">
        <v>248955.21738652201</v>
      </c>
      <c r="L487" s="89">
        <v>296185.39388972957</v>
      </c>
      <c r="M487" s="88">
        <v>-0.15946153145145117</v>
      </c>
      <c r="N487" s="89">
        <v>274704.64141905803</v>
      </c>
      <c r="O487" s="88">
        <v>-9.3734943463352829E-2</v>
      </c>
      <c r="P487" s="89">
        <v>234030.93833754631</v>
      </c>
      <c r="Q487" s="88">
        <v>6.377053886546484E-2</v>
      </c>
      <c r="R487" s="89">
        <v>182839.59512775336</v>
      </c>
      <c r="S487" s="89">
        <v>216130.472608123</v>
      </c>
      <c r="T487" s="88">
        <v>-0.15403139168039021</v>
      </c>
      <c r="U487" s="89">
        <v>187247.85972984691</v>
      </c>
      <c r="V487" s="88">
        <v>-2.3542403146575897E-2</v>
      </c>
      <c r="W487" s="89">
        <v>156992.98979948155</v>
      </c>
      <c r="X487" s="88">
        <v>0.16463541054466344</v>
      </c>
      <c r="Y487" s="86"/>
      <c r="Z487" s="86"/>
      <c r="AA487" s="86"/>
      <c r="AB487" s="86"/>
      <c r="AC487" s="91">
        <v>2.8317540536052137</v>
      </c>
      <c r="AD487" s="91">
        <v>2.3500924922101007</v>
      </c>
      <c r="AE487" s="88">
        <v>0.20495429988040315</v>
      </c>
      <c r="AF487" s="91">
        <v>2.276899750444275</v>
      </c>
      <c r="AG487" s="88">
        <v>0.2436885080481361</v>
      </c>
      <c r="AH487" s="91">
        <v>2.4799436812385447</v>
      </c>
      <c r="AI487" s="88">
        <v>0.14186224269051395</v>
      </c>
      <c r="AJ487" s="91">
        <v>3.8557290914359581</v>
      </c>
      <c r="AK487" s="91">
        <v>3.2205688632560934</v>
      </c>
      <c r="AL487" s="88">
        <v>0.19721988727721176</v>
      </c>
      <c r="AM487" s="91">
        <v>3.3403582310385036</v>
      </c>
      <c r="AN487" s="88">
        <v>0.15428610488798616</v>
      </c>
      <c r="AO487" s="91">
        <v>3.6968755578565462</v>
      </c>
      <c r="AP487" s="88">
        <v>4.2969672928757009E-2</v>
      </c>
      <c r="AQ487" s="26"/>
      <c r="AR487" s="26"/>
      <c r="AS487" s="81">
        <v>24.811132976776769</v>
      </c>
      <c r="AT487" s="81">
        <v>28.989355237391926</v>
      </c>
      <c r="AU487" s="26"/>
      <c r="AV487" s="26"/>
      <c r="AW487" s="26"/>
      <c r="AX487" s="26"/>
      <c r="AY487" s="26"/>
      <c r="AZ487" s="26"/>
      <c r="BA487" s="26"/>
      <c r="BB487" s="101">
        <v>64.895534165456667</v>
      </c>
      <c r="BC487" s="101">
        <v>66.553321405675618</v>
      </c>
      <c r="BD487" s="28">
        <v>-2.4909158629573314E-2</v>
      </c>
      <c r="BE487" s="99">
        <v>16.70192624620918</v>
      </c>
      <c r="BF487" s="99">
        <v>20.494343130504159</v>
      </c>
      <c r="BG487" s="28">
        <v>-0.18504700834496501</v>
      </c>
      <c r="BH487" s="101">
        <v>8.2467960181254938</v>
      </c>
      <c r="BI487" s="101">
        <v>8.4598132523341558</v>
      </c>
      <c r="BJ487" s="28">
        <v>-2.5179897930948797E-2</v>
      </c>
      <c r="BK487" s="99">
        <v>2.1161025009237124</v>
      </c>
      <c r="BL487" s="99">
        <v>2.5950849785644068</v>
      </c>
      <c r="BM487" s="28">
        <v>-0.18457294523960677</v>
      </c>
      <c r="BN487" s="27">
        <v>2391.6202647141449</v>
      </c>
      <c r="BO487" s="99">
        <v>620.27704955366892</v>
      </c>
      <c r="BP487" s="27">
        <v>314.48900500650763</v>
      </c>
      <c r="BQ487" s="99">
        <v>81.569856672413081</v>
      </c>
    </row>
    <row r="488" spans="1:69" s="2" customFormat="1" x14ac:dyDescent="0.25">
      <c r="A488" s="86" t="s">
        <v>366</v>
      </c>
      <c r="B488" s="86" t="s">
        <v>253</v>
      </c>
      <c r="C488" s="86" t="s">
        <v>159</v>
      </c>
      <c r="D488" s="86"/>
      <c r="E488" s="87">
        <v>496.61788253664969</v>
      </c>
      <c r="F488" s="88">
        <v>-1</v>
      </c>
      <c r="G488" s="87">
        <v>313.53427158355714</v>
      </c>
      <c r="H488" s="88">
        <v>-1</v>
      </c>
      <c r="I488" s="87">
        <v>377.98779589176178</v>
      </c>
      <c r="J488" s="88">
        <v>-1</v>
      </c>
      <c r="K488" s="86"/>
      <c r="L488" s="89">
        <v>99.522621750831604</v>
      </c>
      <c r="M488" s="88">
        <v>-1</v>
      </c>
      <c r="N488" s="89">
        <v>64.09758472442627</v>
      </c>
      <c r="O488" s="88">
        <v>-1</v>
      </c>
      <c r="P488" s="89">
        <v>75.749057292938232</v>
      </c>
      <c r="Q488" s="88">
        <v>-1</v>
      </c>
      <c r="R488" s="86"/>
      <c r="S488" s="89">
        <v>21.775549639081955</v>
      </c>
      <c r="T488" s="88">
        <v>-1</v>
      </c>
      <c r="U488" s="89">
        <v>14.028339139656616</v>
      </c>
      <c r="V488" s="88">
        <v>-1</v>
      </c>
      <c r="W488" s="89">
        <v>16.573893735694885</v>
      </c>
      <c r="X488" s="88">
        <v>-1</v>
      </c>
      <c r="Y488" s="86"/>
      <c r="Z488" s="86"/>
      <c r="AA488" s="86"/>
      <c r="AB488" s="86"/>
      <c r="AC488" s="86"/>
      <c r="AD488" s="91">
        <v>4.99</v>
      </c>
      <c r="AE488" s="88">
        <v>-1</v>
      </c>
      <c r="AF488" s="91">
        <v>4.8915146012370059</v>
      </c>
      <c r="AG488" s="88">
        <v>-1</v>
      </c>
      <c r="AH488" s="91">
        <v>4.99</v>
      </c>
      <c r="AI488" s="88">
        <v>-1</v>
      </c>
      <c r="AJ488" s="86"/>
      <c r="AK488" s="91">
        <v>22.806215722120658</v>
      </c>
      <c r="AL488" s="88">
        <v>-1</v>
      </c>
      <c r="AM488" s="91">
        <v>22.350063572189331</v>
      </c>
      <c r="AN488" s="88">
        <v>-1</v>
      </c>
      <c r="AO488" s="91">
        <v>22.806215722120658</v>
      </c>
      <c r="AP488" s="88">
        <v>-1</v>
      </c>
      <c r="AQ488" s="26"/>
      <c r="AR488" s="26"/>
      <c r="AS488" s="26"/>
      <c r="AT488" s="26"/>
      <c r="AU488" s="26"/>
      <c r="AV488" s="26"/>
      <c r="AW488" s="26"/>
      <c r="AX488" s="26"/>
      <c r="AY488" s="26"/>
      <c r="AZ488" s="26"/>
      <c r="BA488" s="26"/>
      <c r="BB488" s="101"/>
      <c r="BC488" s="101">
        <v>2.5206106871310912</v>
      </c>
      <c r="BD488" s="28">
        <v>-1</v>
      </c>
      <c r="BE488" s="99"/>
      <c r="BF488" s="99">
        <v>0.1105229696080727</v>
      </c>
      <c r="BG488" s="28">
        <v>-1</v>
      </c>
      <c r="BH488" s="101"/>
      <c r="BI488" s="101">
        <v>0.46786906740869405</v>
      </c>
      <c r="BJ488" s="28">
        <v>-1</v>
      </c>
      <c r="BK488" s="99"/>
      <c r="BL488" s="99">
        <v>2.051498035050546E-2</v>
      </c>
      <c r="BM488" s="28">
        <v>-1</v>
      </c>
      <c r="BN488" s="27"/>
      <c r="BO488" s="99"/>
      <c r="BP488" s="27"/>
      <c r="BQ488" s="99"/>
    </row>
    <row r="489" spans="1:69" s="2" customFormat="1" x14ac:dyDescent="0.25">
      <c r="A489" s="86" t="s">
        <v>366</v>
      </c>
      <c r="B489" s="86" t="s">
        <v>253</v>
      </c>
      <c r="C489" s="86" t="s">
        <v>161</v>
      </c>
      <c r="D489" s="87">
        <v>35915.743344746828</v>
      </c>
      <c r="E489" s="87">
        <v>37235.492974592446</v>
      </c>
      <c r="F489" s="88">
        <v>-3.5443323679000174E-2</v>
      </c>
      <c r="G489" s="87">
        <v>28587.095150270463</v>
      </c>
      <c r="H489" s="88">
        <v>0.256362115701253</v>
      </c>
      <c r="I489" s="87">
        <v>21492.6676876688</v>
      </c>
      <c r="J489" s="88">
        <v>0.67106958832072405</v>
      </c>
      <c r="K489" s="89">
        <v>11771.258064681151</v>
      </c>
      <c r="L489" s="89">
        <v>12641.343380690476</v>
      </c>
      <c r="M489" s="88">
        <v>-6.8828548502081768E-2</v>
      </c>
      <c r="N489" s="89">
        <v>10117.120312193627</v>
      </c>
      <c r="O489" s="88">
        <v>0.16349887136301819</v>
      </c>
      <c r="P489" s="89">
        <v>7294.4748096440971</v>
      </c>
      <c r="Q489" s="88">
        <v>0.61372249159298686</v>
      </c>
      <c r="R489" s="89">
        <v>4316.1847301261614</v>
      </c>
      <c r="S489" s="89">
        <v>4262.0141938748084</v>
      </c>
      <c r="T489" s="88">
        <v>1.2710078800113971E-2</v>
      </c>
      <c r="U489" s="89">
        <v>3453.1011588353704</v>
      </c>
      <c r="V489" s="88">
        <v>0.24994447935081165</v>
      </c>
      <c r="W489" s="89">
        <v>2401.9613620325863</v>
      </c>
      <c r="X489" s="88">
        <v>0.7969417819750948</v>
      </c>
      <c r="Y489" s="86"/>
      <c r="Z489" s="86"/>
      <c r="AA489" s="86"/>
      <c r="AB489" s="86"/>
      <c r="AC489" s="91">
        <v>3.0511388967428674</v>
      </c>
      <c r="AD489" s="91">
        <v>2.9455329115946083</v>
      </c>
      <c r="AE489" s="88">
        <v>3.5852929951167227E-2</v>
      </c>
      <c r="AF489" s="91">
        <v>2.8256158143949279</v>
      </c>
      <c r="AG489" s="88">
        <v>7.9813781193828925E-2</v>
      </c>
      <c r="AH489" s="91">
        <v>2.9464311343228071</v>
      </c>
      <c r="AI489" s="88">
        <v>3.5537149061563189E-2</v>
      </c>
      <c r="AJ489" s="91">
        <v>8.3211784458764395</v>
      </c>
      <c r="AK489" s="91">
        <v>8.7365952530392246</v>
      </c>
      <c r="AL489" s="88">
        <v>-4.7549050302893775E-2</v>
      </c>
      <c r="AM489" s="91">
        <v>8.2786729479746981</v>
      </c>
      <c r="AN489" s="88">
        <v>5.1343371297376825E-3</v>
      </c>
      <c r="AO489" s="91">
        <v>8.9479656198471442</v>
      </c>
      <c r="AP489" s="88">
        <v>-7.0048008742954013E-2</v>
      </c>
      <c r="AQ489" s="26"/>
      <c r="AR489" s="26"/>
      <c r="AS489" s="81">
        <v>1.2640221741651199</v>
      </c>
      <c r="AT489" s="81">
        <v>0.68433433318646264</v>
      </c>
      <c r="AU489" s="26"/>
      <c r="AV489" s="26"/>
      <c r="AW489" s="26"/>
      <c r="AX489" s="26"/>
      <c r="AY489" s="26"/>
      <c r="AZ489" s="26"/>
      <c r="BA489" s="26"/>
      <c r="BB489" s="101">
        <v>4.1410300077341837</v>
      </c>
      <c r="BC489" s="101">
        <v>4.1680264924379848</v>
      </c>
      <c r="BD489" s="28">
        <v>-6.4770424930793045E-3</v>
      </c>
      <c r="BE489" s="99">
        <v>0.49764946571795649</v>
      </c>
      <c r="BF489" s="99">
        <v>0.47544728224904736</v>
      </c>
      <c r="BG489" s="28">
        <v>4.6697466360275122E-2</v>
      </c>
      <c r="BH489" s="101">
        <v>0.6023868367171431</v>
      </c>
      <c r="BI489" s="101">
        <v>0.6291511639966415</v>
      </c>
      <c r="BJ489" s="28">
        <v>-4.2540376321454715E-2</v>
      </c>
      <c r="BK489" s="99">
        <v>7.2387811474380184E-2</v>
      </c>
      <c r="BL489" s="99">
        <v>7.024922150822771E-2</v>
      </c>
      <c r="BM489" s="28">
        <v>3.0442899155857527E-2</v>
      </c>
      <c r="BN489" s="27">
        <v>200.89878584522157</v>
      </c>
      <c r="BO489" s="99">
        <v>24.143069055895197</v>
      </c>
      <c r="BP489" s="27">
        <v>30.202645773881844</v>
      </c>
      <c r="BQ489" s="99">
        <v>3.6337105634468232</v>
      </c>
    </row>
    <row r="490" spans="1:69" s="2" customFormat="1" x14ac:dyDescent="0.25">
      <c r="A490" s="86" t="s">
        <v>366</v>
      </c>
      <c r="B490" s="86" t="s">
        <v>253</v>
      </c>
      <c r="C490" s="86" t="s">
        <v>163</v>
      </c>
      <c r="D490" s="87">
        <v>416867.52378499985</v>
      </c>
      <c r="E490" s="87">
        <v>424238.26775863528</v>
      </c>
      <c r="F490" s="88">
        <v>-1.7374066730417904E-2</v>
      </c>
      <c r="G490" s="87">
        <v>367965.9610489881</v>
      </c>
      <c r="H490" s="88">
        <v>0.13289697393912309</v>
      </c>
      <c r="I490" s="87">
        <v>340422.95177278755</v>
      </c>
      <c r="J490" s="88">
        <v>0.22455763224576758</v>
      </c>
      <c r="K490" s="89">
        <v>140173.17460005343</v>
      </c>
      <c r="L490" s="89">
        <v>151685.13446066185</v>
      </c>
      <c r="M490" s="88">
        <v>-7.5893790789327079E-2</v>
      </c>
      <c r="N490" s="89">
        <v>136909.16957406211</v>
      </c>
      <c r="O490" s="88">
        <v>2.3840660462304802E-2</v>
      </c>
      <c r="P490" s="89">
        <v>125510.40061699819</v>
      </c>
      <c r="Q490" s="88">
        <v>0.11682517075058582</v>
      </c>
      <c r="R490" s="89">
        <v>77463.206060835626</v>
      </c>
      <c r="S490" s="89">
        <v>90023.338337066249</v>
      </c>
      <c r="T490" s="88">
        <v>-0.1395208454634603</v>
      </c>
      <c r="U490" s="89">
        <v>84653.29113647755</v>
      </c>
      <c r="V490" s="88">
        <v>-8.4935682701929568E-2</v>
      </c>
      <c r="W490" s="89">
        <v>81338.873879395149</v>
      </c>
      <c r="X490" s="88">
        <v>-4.7648407627405215E-2</v>
      </c>
      <c r="Y490" s="86"/>
      <c r="Z490" s="86"/>
      <c r="AA490" s="86"/>
      <c r="AB490" s="86"/>
      <c r="AC490" s="91">
        <v>2.9739465127647966</v>
      </c>
      <c r="AD490" s="91">
        <v>2.7968348333346902</v>
      </c>
      <c r="AE490" s="88">
        <v>6.332575571469648E-2</v>
      </c>
      <c r="AF490" s="91">
        <v>2.6876648378904524</v>
      </c>
      <c r="AG490" s="88">
        <v>0.10651688069076598</v>
      </c>
      <c r="AH490" s="91">
        <v>2.7123087019027747</v>
      </c>
      <c r="AI490" s="88">
        <v>9.6463138830205519E-2</v>
      </c>
      <c r="AJ490" s="91">
        <v>5.3814907100232015</v>
      </c>
      <c r="AK490" s="91">
        <v>4.712536499926256</v>
      </c>
      <c r="AL490" s="88">
        <v>0.14195204856395566</v>
      </c>
      <c r="AM490" s="91">
        <v>4.3467413506198538</v>
      </c>
      <c r="AN490" s="88">
        <v>0.23805174403942631</v>
      </c>
      <c r="AO490" s="91">
        <v>4.1852429906707114</v>
      </c>
      <c r="AP490" s="88">
        <v>0.28582515328716529</v>
      </c>
      <c r="AQ490" s="26"/>
      <c r="AR490" s="26"/>
      <c r="AS490" s="81">
        <v>14.671276289499827</v>
      </c>
      <c r="AT490" s="81">
        <v>12.281849545530921</v>
      </c>
      <c r="AU490" s="26"/>
      <c r="AV490" s="26"/>
      <c r="AW490" s="26"/>
      <c r="AX490" s="26"/>
      <c r="AY490" s="26"/>
      <c r="AZ490" s="26"/>
      <c r="BA490" s="26"/>
      <c r="BB490" s="101">
        <v>37.790474171589601</v>
      </c>
      <c r="BC490" s="101">
        <v>39.962668227003668</v>
      </c>
      <c r="BD490" s="28">
        <v>-5.435558114075744E-2</v>
      </c>
      <c r="BE490" s="99">
        <v>6.9935460598739585</v>
      </c>
      <c r="BF490" s="99">
        <v>8.47788657130973</v>
      </c>
      <c r="BG490" s="28">
        <v>-0.17508378992223991</v>
      </c>
      <c r="BH490" s="101">
        <v>4.695827692788817</v>
      </c>
      <c r="BI490" s="101">
        <v>4.9657305875046678</v>
      </c>
      <c r="BJ490" s="28">
        <v>-5.4353108764098275E-2</v>
      </c>
      <c r="BK490" s="99">
        <v>0.86903568186421265</v>
      </c>
      <c r="BL490" s="99">
        <v>1.05340501115657</v>
      </c>
      <c r="BM490" s="28">
        <v>-0.17502226336471655</v>
      </c>
      <c r="BN490" s="27">
        <v>1406.5517375029697</v>
      </c>
      <c r="BO490" s="99">
        <v>261.36842248621213</v>
      </c>
      <c r="BP490" s="27">
        <v>177.75286040079686</v>
      </c>
      <c r="BQ490" s="99">
        <v>33.028284391309001</v>
      </c>
    </row>
    <row r="491" spans="1:69" s="2" customFormat="1" x14ac:dyDescent="0.25">
      <c r="A491" s="86" t="s">
        <v>366</v>
      </c>
      <c r="B491" s="86" t="s">
        <v>253</v>
      </c>
      <c r="C491" s="86" t="s">
        <v>164</v>
      </c>
      <c r="D491" s="87">
        <v>1365213.6501341581</v>
      </c>
      <c r="E491" s="87">
        <v>1413859.0565696741</v>
      </c>
      <c r="F491" s="88">
        <v>-3.4406121465558367E-2</v>
      </c>
      <c r="G491" s="87">
        <v>1247722.7152724816</v>
      </c>
      <c r="H491" s="88">
        <v>9.4164299025379608E-2</v>
      </c>
      <c r="I491" s="87">
        <v>1391629.9769006383</v>
      </c>
      <c r="J491" s="88">
        <v>-1.8982292135811284E-2</v>
      </c>
      <c r="K491" s="89">
        <v>525856.68751188833</v>
      </c>
      <c r="L491" s="89">
        <v>644958.61963066563</v>
      </c>
      <c r="M491" s="88">
        <v>-0.18466600568417987</v>
      </c>
      <c r="N491" s="89">
        <v>590109.26314707054</v>
      </c>
      <c r="O491" s="88">
        <v>-0.10888250642350754</v>
      </c>
      <c r="P491" s="89">
        <v>679995.6203538971</v>
      </c>
      <c r="Q491" s="88">
        <v>-0.22667636118272153</v>
      </c>
      <c r="R491" s="89">
        <v>327692.74604026519</v>
      </c>
      <c r="S491" s="89">
        <v>386735.84055235476</v>
      </c>
      <c r="T491" s="88">
        <v>-0.15267034580441619</v>
      </c>
      <c r="U491" s="89">
        <v>343324.52012087911</v>
      </c>
      <c r="V491" s="88">
        <v>-4.553060782000138E-2</v>
      </c>
      <c r="W491" s="89">
        <v>396152.34174552304</v>
      </c>
      <c r="X491" s="88">
        <v>-0.17281128619260905</v>
      </c>
      <c r="Y491" s="86"/>
      <c r="Z491" s="86"/>
      <c r="AA491" s="86"/>
      <c r="AB491" s="86"/>
      <c r="AC491" s="91">
        <v>2.5961705585484145</v>
      </c>
      <c r="AD491" s="91">
        <v>2.1921701850877158</v>
      </c>
      <c r="AE491" s="88">
        <v>0.18429243140378418</v>
      </c>
      <c r="AF491" s="91">
        <v>2.1143926950380996</v>
      </c>
      <c r="AG491" s="88">
        <v>0.22785637911108736</v>
      </c>
      <c r="AH491" s="91">
        <v>2.0465278528946671</v>
      </c>
      <c r="AI491" s="88">
        <v>0.26857328370894984</v>
      </c>
      <c r="AJ491" s="91">
        <v>4.166139368756145</v>
      </c>
      <c r="AK491" s="91">
        <v>3.6558780136600024</v>
      </c>
      <c r="AL491" s="88">
        <v>0.13957286134536681</v>
      </c>
      <c r="AM491" s="91">
        <v>3.6342371201252335</v>
      </c>
      <c r="AN491" s="88">
        <v>0.14635870776989435</v>
      </c>
      <c r="AO491" s="91">
        <v>3.5128657091078908</v>
      </c>
      <c r="AP491" s="88">
        <v>0.18596602140369214</v>
      </c>
      <c r="AQ491" s="26"/>
      <c r="AR491" s="26"/>
      <c r="AS491" s="81">
        <v>48.047462353159943</v>
      </c>
      <c r="AT491" s="81">
        <v>51.955931192257118</v>
      </c>
      <c r="AU491" s="26"/>
      <c r="AV491" s="26"/>
      <c r="AW491" s="26"/>
      <c r="AX491" s="26"/>
      <c r="AY491" s="26"/>
      <c r="AZ491" s="26"/>
      <c r="BA491" s="26"/>
      <c r="BB491" s="101">
        <v>123.12581899048996</v>
      </c>
      <c r="BC491" s="101">
        <v>131.63207334259465</v>
      </c>
      <c r="BD491" s="28">
        <v>-6.4621441690474096E-2</v>
      </c>
      <c r="BE491" s="99">
        <v>29.390125860122684</v>
      </c>
      <c r="BF491" s="99">
        <v>35.916261325852254</v>
      </c>
      <c r="BG491" s="28">
        <v>-0.18170419817699976</v>
      </c>
      <c r="BH491" s="101">
        <v>15.234103875991879</v>
      </c>
      <c r="BI491" s="101">
        <v>16.285123190360377</v>
      </c>
      <c r="BJ491" s="28">
        <v>-6.4538616139583491E-2</v>
      </c>
      <c r="BK491" s="99">
        <v>3.6371796552829223</v>
      </c>
      <c r="BL491" s="99">
        <v>4.4425494398955507</v>
      </c>
      <c r="BM491" s="28">
        <v>-0.18128549732731022</v>
      </c>
      <c r="BN491" s="27">
        <v>4313.2361490304502</v>
      </c>
      <c r="BO491" s="99">
        <v>1035.3076955076094</v>
      </c>
      <c r="BP491" s="27">
        <v>540.31926863934825</v>
      </c>
      <c r="BQ491" s="99">
        <v>129.69594316559252</v>
      </c>
    </row>
    <row r="492" spans="1:69" s="2" customFormat="1" x14ac:dyDescent="0.25">
      <c r="A492" s="86" t="s">
        <v>366</v>
      </c>
      <c r="B492" s="86" t="s">
        <v>253</v>
      </c>
      <c r="C492" s="86" t="s">
        <v>165</v>
      </c>
      <c r="D492" s="87">
        <v>152390.43849143744</v>
      </c>
      <c r="E492" s="87">
        <v>144254.5765883839</v>
      </c>
      <c r="F492" s="88">
        <v>5.6399333008812655E-2</v>
      </c>
      <c r="G492" s="87">
        <v>128230.37494100571</v>
      </c>
      <c r="H492" s="88">
        <v>0.18841139286652581</v>
      </c>
      <c r="I492" s="87">
        <v>119073.27481001854</v>
      </c>
      <c r="J492" s="88">
        <v>0.27980387483737595</v>
      </c>
      <c r="K492" s="89">
        <v>40974.26345784343</v>
      </c>
      <c r="L492" s="89">
        <v>40277.458825720088</v>
      </c>
      <c r="M492" s="88">
        <v>1.7300114069718344E-2</v>
      </c>
      <c r="N492" s="89">
        <v>35875.163116485957</v>
      </c>
      <c r="O492" s="88">
        <v>0.14213455489528487</v>
      </c>
      <c r="P492" s="89">
        <v>32417.509514639944</v>
      </c>
      <c r="Q492" s="88">
        <v>0.26395469828856544</v>
      </c>
      <c r="R492" s="89">
        <v>11144.364511177397</v>
      </c>
      <c r="S492" s="89">
        <v>12879.509810736436</v>
      </c>
      <c r="T492" s="88">
        <v>-0.13472137721519584</v>
      </c>
      <c r="U492" s="89">
        <v>12218.622007389149</v>
      </c>
      <c r="V492" s="88">
        <v>-8.7919693035933236E-2</v>
      </c>
      <c r="W492" s="89">
        <v>10193.441314400441</v>
      </c>
      <c r="X492" s="88">
        <v>9.3287749195511707E-2</v>
      </c>
      <c r="Y492" s="86"/>
      <c r="Z492" s="86"/>
      <c r="AA492" s="86"/>
      <c r="AB492" s="86"/>
      <c r="AC492" s="91">
        <v>3.7191745654738879</v>
      </c>
      <c r="AD492" s="91">
        <v>3.5815212973730821</v>
      </c>
      <c r="AE492" s="88">
        <v>3.8434301145094281E-2</v>
      </c>
      <c r="AF492" s="91">
        <v>3.5743496001577517</v>
      </c>
      <c r="AG492" s="88">
        <v>4.0517851222427834E-2</v>
      </c>
      <c r="AH492" s="91">
        <v>3.673116059586389</v>
      </c>
      <c r="AI492" s="88">
        <v>1.2539354907474759E-2</v>
      </c>
      <c r="AJ492" s="91">
        <v>13.674215190879238</v>
      </c>
      <c r="AK492" s="91">
        <v>11.20031575022618</v>
      </c>
      <c r="AL492" s="88">
        <v>0.22087765165040998</v>
      </c>
      <c r="AM492" s="91">
        <v>10.494667472605261</v>
      </c>
      <c r="AN492" s="88">
        <v>0.30296793362664459</v>
      </c>
      <c r="AO492" s="91">
        <v>11.681361685165321</v>
      </c>
      <c r="AP492" s="88">
        <v>0.17060113019569714</v>
      </c>
      <c r="AQ492" s="26"/>
      <c r="AR492" s="26"/>
      <c r="AS492" s="81">
        <v>5.3632439550244415</v>
      </c>
      <c r="AT492" s="81">
        <v>1.7669473698176357</v>
      </c>
      <c r="AU492" s="26"/>
      <c r="AV492" s="26"/>
      <c r="AW492" s="26"/>
      <c r="AX492" s="26"/>
      <c r="AY492" s="26"/>
      <c r="AZ492" s="26"/>
      <c r="BA492" s="26"/>
      <c r="BB492" s="101">
        <v>14.482681337752297</v>
      </c>
      <c r="BC492" s="101">
        <v>16.476745692937328</v>
      </c>
      <c r="BD492" s="28">
        <v>-0.12102294909120172</v>
      </c>
      <c r="BE492" s="99">
        <v>1.0590507143137218</v>
      </c>
      <c r="BF492" s="99">
        <v>1.5581080899609729</v>
      </c>
      <c r="BG492" s="28">
        <v>-0.32029701845637126</v>
      </c>
      <c r="BH492" s="101">
        <v>1.8200014068988795</v>
      </c>
      <c r="BI492" s="101">
        <v>2.0739595326039817</v>
      </c>
      <c r="BJ492" s="28">
        <v>-0.12245085871383539</v>
      </c>
      <c r="BK492" s="99">
        <v>0.13308363450937064</v>
      </c>
      <c r="BL492" s="99">
        <v>0.19592154114254834</v>
      </c>
      <c r="BM492" s="28">
        <v>-0.32072995274908633</v>
      </c>
      <c r="BN492" s="27">
        <v>623.06872004128809</v>
      </c>
      <c r="BO492" s="99">
        <v>45.565227060115134</v>
      </c>
      <c r="BP492" s="27">
        <v>79.560502320699356</v>
      </c>
      <c r="BQ492" s="99">
        <v>5.8187482921196656</v>
      </c>
    </row>
    <row r="493" spans="1:69" s="2" customFormat="1" x14ac:dyDescent="0.25">
      <c r="A493" s="86" t="s">
        <v>366</v>
      </c>
      <c r="B493" s="86" t="s">
        <v>254</v>
      </c>
      <c r="C493" s="86" t="s">
        <v>141</v>
      </c>
      <c r="D493" s="87">
        <v>1864980068.2752476</v>
      </c>
      <c r="E493" s="87">
        <v>1803745400.1095788</v>
      </c>
      <c r="F493" s="88">
        <v>3.3948620554734986E-2</v>
      </c>
      <c r="G493" s="87">
        <v>1611738253.0309348</v>
      </c>
      <c r="H493" s="88">
        <v>0.15712341304059882</v>
      </c>
      <c r="I493" s="87">
        <v>1574202752.6742775</v>
      </c>
      <c r="J493" s="88">
        <v>0.18471401800498283</v>
      </c>
      <c r="K493" s="89">
        <v>562818984.78483403</v>
      </c>
      <c r="L493" s="89">
        <v>611648077.89502931</v>
      </c>
      <c r="M493" s="88">
        <v>-7.9832006140261758E-2</v>
      </c>
      <c r="N493" s="89">
        <v>577107655.76465797</v>
      </c>
      <c r="O493" s="88">
        <v>-2.4759108351961989E-2</v>
      </c>
      <c r="P493" s="89">
        <v>573501102.47433758</v>
      </c>
      <c r="Q493" s="88">
        <v>-1.8626150226069605E-2</v>
      </c>
      <c r="R493" s="86"/>
      <c r="S493" s="86"/>
      <c r="T493" s="86"/>
      <c r="U493" s="86"/>
      <c r="V493" s="86"/>
      <c r="W493" s="86"/>
      <c r="X493" s="86"/>
      <c r="Y493" s="87">
        <v>1724623788.4360392</v>
      </c>
      <c r="Z493" s="90">
        <v>140356279.83920828</v>
      </c>
      <c r="AA493" s="86"/>
      <c r="AB493" s="86"/>
      <c r="AC493" s="91">
        <v>3.31364100837542</v>
      </c>
      <c r="AD493" s="91">
        <v>2.9489921824280407</v>
      </c>
      <c r="AE493" s="88">
        <v>0.12365201512577327</v>
      </c>
      <c r="AF493" s="91">
        <v>2.7927861239258882</v>
      </c>
      <c r="AG493" s="88">
        <v>0.18650009751457561</v>
      </c>
      <c r="AH493" s="91">
        <v>2.7448992615401613</v>
      </c>
      <c r="AI493" s="88">
        <v>0.2071994971925265</v>
      </c>
      <c r="AJ493" s="86"/>
      <c r="AK493" s="86"/>
      <c r="AL493" s="86"/>
      <c r="AM493" s="86"/>
      <c r="AN493" s="86"/>
      <c r="AO493" s="86"/>
      <c r="AP493" s="86"/>
      <c r="AQ493" s="26"/>
      <c r="AR493" s="26"/>
      <c r="AS493" s="26"/>
      <c r="AT493" s="26"/>
      <c r="AU493" s="50">
        <v>23.758363455162581</v>
      </c>
      <c r="AV493" s="50">
        <v>25.429622625133135</v>
      </c>
      <c r="AW493" s="50">
        <v>-1.6712591699705541</v>
      </c>
      <c r="AX493" s="26"/>
      <c r="AY493" s="26"/>
      <c r="AZ493" s="50">
        <v>7.5258863205444966</v>
      </c>
      <c r="BA493" s="26"/>
      <c r="BB493" s="101">
        <v>68342.421285835793</v>
      </c>
      <c r="BC493" s="101">
        <v>70831.814044545303</v>
      </c>
      <c r="BD493" s="28">
        <v>-3.5145122178347137E-2</v>
      </c>
      <c r="BE493" s="99"/>
      <c r="BF493" s="99"/>
      <c r="BG493" s="26"/>
      <c r="BH493" s="101">
        <v>8520.7273182296685</v>
      </c>
      <c r="BI493" s="101">
        <v>8766.87845195515</v>
      </c>
      <c r="BJ493" s="28">
        <v>-2.8077397796086243E-2</v>
      </c>
      <c r="BK493" s="99"/>
      <c r="BL493" s="99"/>
      <c r="BM493" s="26"/>
      <c r="BN493" s="27">
        <v>1200791.9956701796</v>
      </c>
      <c r="BO493" s="99"/>
      <c r="BP493" s="27">
        <v>150094.09215777763</v>
      </c>
      <c r="BQ493" s="99"/>
    </row>
    <row r="494" spans="1:69" s="2" customFormat="1" x14ac:dyDescent="0.25">
      <c r="A494" s="86" t="s">
        <v>366</v>
      </c>
      <c r="B494" s="86" t="s">
        <v>254</v>
      </c>
      <c r="C494" s="86" t="s">
        <v>291</v>
      </c>
      <c r="D494" s="87">
        <v>720908511.24683833</v>
      </c>
      <c r="E494" s="87">
        <v>718581411.80939877</v>
      </c>
      <c r="F494" s="88">
        <v>3.2384631709020829E-3</v>
      </c>
      <c r="G494" s="87">
        <v>652709294.98315144</v>
      </c>
      <c r="H494" s="88">
        <v>0.10448635677150475</v>
      </c>
      <c r="I494" s="87">
        <v>645967634.32419932</v>
      </c>
      <c r="J494" s="88">
        <v>0.11601336187848006</v>
      </c>
      <c r="K494" s="89">
        <v>224495577.51996773</v>
      </c>
      <c r="L494" s="89">
        <v>258398937.45040119</v>
      </c>
      <c r="M494" s="88">
        <v>-0.13120549281260527</v>
      </c>
      <c r="N494" s="89">
        <v>248665985.45997575</v>
      </c>
      <c r="O494" s="88">
        <v>-9.7200298204429672E-2</v>
      </c>
      <c r="P494" s="89">
        <v>247392566.1195277</v>
      </c>
      <c r="Q494" s="88">
        <v>-9.2553260426173373E-2</v>
      </c>
      <c r="R494" s="86"/>
      <c r="S494" s="86"/>
      <c r="T494" s="86"/>
      <c r="U494" s="86"/>
      <c r="V494" s="86"/>
      <c r="W494" s="86"/>
      <c r="X494" s="86"/>
      <c r="Y494" s="87">
        <v>660932122.52699959</v>
      </c>
      <c r="Z494" s="90">
        <v>59976388.719838768</v>
      </c>
      <c r="AA494" s="86"/>
      <c r="AB494" s="86"/>
      <c r="AC494" s="91">
        <v>3.2112370284119169</v>
      </c>
      <c r="AD494" s="91">
        <v>2.7808992517522566</v>
      </c>
      <c r="AE494" s="88">
        <v>0.15474770486147696</v>
      </c>
      <c r="AF494" s="91">
        <v>2.624843497496399</v>
      </c>
      <c r="AG494" s="88">
        <v>0.22340133096499876</v>
      </c>
      <c r="AH494" s="91">
        <v>2.6111036578686044</v>
      </c>
      <c r="AI494" s="88">
        <v>0.22983896818297528</v>
      </c>
      <c r="AJ494" s="86"/>
      <c r="AK494" s="86"/>
      <c r="AL494" s="86"/>
      <c r="AM494" s="86"/>
      <c r="AN494" s="86"/>
      <c r="AO494" s="86"/>
      <c r="AP494" s="86"/>
      <c r="AQ494" s="26"/>
      <c r="AR494" s="26"/>
      <c r="AS494" s="26"/>
      <c r="AT494" s="26"/>
      <c r="AU494" s="50">
        <v>24.923207156729138</v>
      </c>
      <c r="AV494" s="50">
        <v>25.186382953786467</v>
      </c>
      <c r="AW494" s="50">
        <v>-0.26317579705732896</v>
      </c>
      <c r="AX494" s="26"/>
      <c r="AY494" s="26"/>
      <c r="AZ494" s="50">
        <v>8.3195561966812335</v>
      </c>
      <c r="BA494" s="26"/>
      <c r="BB494" s="101">
        <v>26988.086960703768</v>
      </c>
      <c r="BC494" s="101">
        <v>28936.028887299573</v>
      </c>
      <c r="BD494" s="28">
        <v>-6.7318910075141125E-2</v>
      </c>
      <c r="BE494" s="99"/>
      <c r="BF494" s="99"/>
      <c r="BG494" s="26"/>
      <c r="BH494" s="101">
        <v>3365.6340785376888</v>
      </c>
      <c r="BI494" s="101">
        <v>3581.7111858156591</v>
      </c>
      <c r="BJ494" s="28">
        <v>-6.0327898054338323E-2</v>
      </c>
      <c r="BK494" s="99"/>
      <c r="BL494" s="99"/>
      <c r="BM494" s="26"/>
      <c r="BN494" s="27">
        <v>464166.44587321579</v>
      </c>
      <c r="BO494" s="99"/>
      <c r="BP494" s="27">
        <v>58020.20207208427</v>
      </c>
      <c r="BQ494" s="99"/>
    </row>
    <row r="495" spans="1:69" s="2" customFormat="1" x14ac:dyDescent="0.25">
      <c r="A495" s="86" t="s">
        <v>366</v>
      </c>
      <c r="B495" s="86" t="s">
        <v>254</v>
      </c>
      <c r="C495" s="86" t="s">
        <v>287</v>
      </c>
      <c r="D495" s="87">
        <v>147726233.31250313</v>
      </c>
      <c r="E495" s="87">
        <v>151526607.21991795</v>
      </c>
      <c r="F495" s="88">
        <v>-2.5080571505829045E-2</v>
      </c>
      <c r="G495" s="87">
        <v>143247006.48582631</v>
      </c>
      <c r="H495" s="88">
        <v>3.1269252576807016E-2</v>
      </c>
      <c r="I495" s="87">
        <v>145164450.91844305</v>
      </c>
      <c r="J495" s="88">
        <v>1.7647450032372922E-2</v>
      </c>
      <c r="K495" s="89">
        <v>78297494.71425426</v>
      </c>
      <c r="L495" s="89">
        <v>96247692.836126611</v>
      </c>
      <c r="M495" s="88">
        <v>-0.18650003540796289</v>
      </c>
      <c r="N495" s="89">
        <v>91972328.620552644</v>
      </c>
      <c r="O495" s="88">
        <v>-0.14868421960605366</v>
      </c>
      <c r="P495" s="89">
        <v>91139785.688907132</v>
      </c>
      <c r="Q495" s="88">
        <v>-0.14090762752600966</v>
      </c>
      <c r="R495" s="89">
        <v>102607639.29836167</v>
      </c>
      <c r="S495" s="89">
        <v>122466980.18820104</v>
      </c>
      <c r="T495" s="88">
        <v>-0.16216077884275859</v>
      </c>
      <c r="U495" s="89">
        <v>118038096.69888385</v>
      </c>
      <c r="V495" s="88">
        <v>-0.13072438333096301</v>
      </c>
      <c r="W495" s="89">
        <v>116760983.15754646</v>
      </c>
      <c r="X495" s="88">
        <v>-0.12121638133251735</v>
      </c>
      <c r="Y495" s="87">
        <v>131410058.68631572</v>
      </c>
      <c r="Z495" s="90">
        <v>16316174.62618742</v>
      </c>
      <c r="AA495" s="89">
        <v>89656101.593833417</v>
      </c>
      <c r="AB495" s="89">
        <v>12951537.704528265</v>
      </c>
      <c r="AC495" s="91">
        <v>1.8867300141802519</v>
      </c>
      <c r="AD495" s="91">
        <v>1.5743401504481818</v>
      </c>
      <c r="AE495" s="88">
        <v>0.19842590157097831</v>
      </c>
      <c r="AF495" s="91">
        <v>1.5575011379435222</v>
      </c>
      <c r="AG495" s="88">
        <v>0.21138275165014236</v>
      </c>
      <c r="AH495" s="91">
        <v>1.5927670865272991</v>
      </c>
      <c r="AI495" s="88">
        <v>0.18456115155787053</v>
      </c>
      <c r="AJ495" s="91">
        <v>1.4397196380568309</v>
      </c>
      <c r="AK495" s="91">
        <v>1.2372854053154536</v>
      </c>
      <c r="AL495" s="88">
        <v>0.16361159023755348</v>
      </c>
      <c r="AM495" s="91">
        <v>1.2135658782371814</v>
      </c>
      <c r="AN495" s="88">
        <v>0.18635474503300889</v>
      </c>
      <c r="AO495" s="91">
        <v>1.2432616358032167</v>
      </c>
      <c r="AP495" s="88">
        <v>0.15801822930592668</v>
      </c>
      <c r="AQ495" s="26"/>
      <c r="AR495" s="26"/>
      <c r="AS495" s="26"/>
      <c r="AT495" s="26"/>
      <c r="AU495" s="50">
        <v>31.523443016195245</v>
      </c>
      <c r="AV495" s="50">
        <v>32.65192138401892</v>
      </c>
      <c r="AW495" s="50">
        <v>-1.1284783678236749</v>
      </c>
      <c r="AX495" s="50">
        <v>28.863747406607494</v>
      </c>
      <c r="AY495" s="50">
        <v>36.533756843964163</v>
      </c>
      <c r="AZ495" s="50">
        <v>11.044872843722919</v>
      </c>
      <c r="BA495" s="50">
        <v>12.622391269394559</v>
      </c>
      <c r="BB495" s="101">
        <v>5521.9474479848013</v>
      </c>
      <c r="BC495" s="101">
        <v>6088.3768434766162</v>
      </c>
      <c r="BD495" s="28">
        <v>-9.303454928200032E-2</v>
      </c>
      <c r="BE495" s="99">
        <v>3818.5232346589878</v>
      </c>
      <c r="BF495" s="99">
        <v>4933.8036850846484</v>
      </c>
      <c r="BG495" s="28">
        <v>-0.22604880972407923</v>
      </c>
      <c r="BH495" s="101">
        <v>692.33400392975511</v>
      </c>
      <c r="BI495" s="101">
        <v>754.84604551957909</v>
      </c>
      <c r="BJ495" s="28">
        <v>-8.2814293008311918E-2</v>
      </c>
      <c r="BK495" s="99">
        <v>478.35047163389197</v>
      </c>
      <c r="BL495" s="99">
        <v>611.5588298724125</v>
      </c>
      <c r="BM495" s="28">
        <v>-0.21781773352256453</v>
      </c>
      <c r="BN495" s="27">
        <v>231306.02312283652</v>
      </c>
      <c r="BO495" s="99">
        <v>160660.46264050892</v>
      </c>
      <c r="BP495" s="27">
        <v>31747.472076702703</v>
      </c>
      <c r="BQ495" s="99">
        <v>22048.216282798294</v>
      </c>
    </row>
    <row r="496" spans="1:69" s="2" customFormat="1" x14ac:dyDescent="0.25">
      <c r="A496" s="86" t="s">
        <v>366</v>
      </c>
      <c r="B496" s="86" t="s">
        <v>254</v>
      </c>
      <c r="C496" s="86" t="s">
        <v>288</v>
      </c>
      <c r="D496" s="87">
        <v>66381760.052469246</v>
      </c>
      <c r="E496" s="87">
        <v>74031222.466093183</v>
      </c>
      <c r="F496" s="88">
        <v>-0.1033275172124497</v>
      </c>
      <c r="G496" s="87">
        <v>68356021.842257902</v>
      </c>
      <c r="H496" s="88">
        <v>-2.8882046330088819E-2</v>
      </c>
      <c r="I496" s="87">
        <v>68584480.15054144</v>
      </c>
      <c r="J496" s="88">
        <v>-3.2116888445276118E-2</v>
      </c>
      <c r="K496" s="89">
        <v>42328153.908225708</v>
      </c>
      <c r="L496" s="89">
        <v>55005148.971729979</v>
      </c>
      <c r="M496" s="88">
        <v>-0.23046924334337576</v>
      </c>
      <c r="N496" s="89">
        <v>50539035.871766202</v>
      </c>
      <c r="O496" s="88">
        <v>-0.16246613774695157</v>
      </c>
      <c r="P496" s="89">
        <v>50325861.314805537</v>
      </c>
      <c r="Q496" s="88">
        <v>-0.15891844069098837</v>
      </c>
      <c r="R496" s="89">
        <v>46552820.518648773</v>
      </c>
      <c r="S496" s="89">
        <v>57530054.088604867</v>
      </c>
      <c r="T496" s="88">
        <v>-0.19080867807023988</v>
      </c>
      <c r="U496" s="89">
        <v>51609164.108102597</v>
      </c>
      <c r="V496" s="88">
        <v>-9.797375479406345E-2</v>
      </c>
      <c r="W496" s="89">
        <v>51921634.924560189</v>
      </c>
      <c r="X496" s="88">
        <v>-0.10340226022759227</v>
      </c>
      <c r="Y496" s="87">
        <v>62798171.348771065</v>
      </c>
      <c r="Z496" s="90">
        <v>3583588.7036981815</v>
      </c>
      <c r="AA496" s="89">
        <v>42438056.739101447</v>
      </c>
      <c r="AB496" s="89">
        <v>4114763.7795473272</v>
      </c>
      <c r="AC496" s="91">
        <v>1.5682649471648504</v>
      </c>
      <c r="AD496" s="91">
        <v>1.3458962269903441</v>
      </c>
      <c r="AE496" s="88">
        <v>0.16521981094468269</v>
      </c>
      <c r="AF496" s="91">
        <v>1.352539095041289</v>
      </c>
      <c r="AG496" s="88">
        <v>0.15949694386983762</v>
      </c>
      <c r="AH496" s="91">
        <v>1.3628078756868556</v>
      </c>
      <c r="AI496" s="88">
        <v>0.15076011457186833</v>
      </c>
      <c r="AJ496" s="91">
        <v>1.4259449655875764</v>
      </c>
      <c r="AK496" s="91">
        <v>1.2868269227085039</v>
      </c>
      <c r="AL496" s="88">
        <v>0.10810936608806564</v>
      </c>
      <c r="AM496" s="91">
        <v>1.3244938766897421</v>
      </c>
      <c r="AN496" s="88">
        <v>7.6596117719613235E-2</v>
      </c>
      <c r="AO496" s="91">
        <v>1.3209229688200617</v>
      </c>
      <c r="AP496" s="88">
        <v>7.9506526305108904E-2</v>
      </c>
      <c r="AQ496" s="26"/>
      <c r="AR496" s="26"/>
      <c r="AS496" s="26"/>
      <c r="AT496" s="26"/>
      <c r="AU496" s="50">
        <v>22.831439975784342</v>
      </c>
      <c r="AV496" s="50">
        <v>22.607934185922954</v>
      </c>
      <c r="AW496" s="50">
        <v>0.22350578986138814</v>
      </c>
      <c r="AX496" s="50">
        <v>24.973749581441012</v>
      </c>
      <c r="AY496" s="50">
        <v>27.360413982492275</v>
      </c>
      <c r="AZ496" s="50">
        <v>5.3984538838163578</v>
      </c>
      <c r="BA496" s="50">
        <v>8.8389140200409084</v>
      </c>
      <c r="BB496" s="101">
        <v>2493.8511895878592</v>
      </c>
      <c r="BC496" s="101">
        <v>2994.6301723016977</v>
      </c>
      <c r="BD496" s="28">
        <v>-0.16722565188373015</v>
      </c>
      <c r="BE496" s="99">
        <v>1742.8606938077303</v>
      </c>
      <c r="BF496" s="99">
        <v>2334.1001672647071</v>
      </c>
      <c r="BG496" s="28">
        <v>-0.25330509879095742</v>
      </c>
      <c r="BH496" s="101">
        <v>311.37818534634545</v>
      </c>
      <c r="BI496" s="101">
        <v>371.3971963171914</v>
      </c>
      <c r="BJ496" s="28">
        <v>-0.16160329578682867</v>
      </c>
      <c r="BK496" s="99">
        <v>217.62416840073291</v>
      </c>
      <c r="BL496" s="99">
        <v>289.40890956294618</v>
      </c>
      <c r="BM496" s="28">
        <v>-0.2480391542562381</v>
      </c>
      <c r="BN496" s="27">
        <v>120605.91312999753</v>
      </c>
      <c r="BO496" s="99">
        <v>84579.640898202924</v>
      </c>
      <c r="BP496" s="27">
        <v>15158.889082954673</v>
      </c>
      <c r="BQ496" s="99">
        <v>10630.743882269529</v>
      </c>
    </row>
    <row r="497" spans="1:69" s="2" customFormat="1" x14ac:dyDescent="0.25">
      <c r="A497" s="86" t="s">
        <v>366</v>
      </c>
      <c r="B497" s="86" t="s">
        <v>254</v>
      </c>
      <c r="C497" s="86" t="s">
        <v>139</v>
      </c>
      <c r="D497" s="87">
        <v>1871630.0978535197</v>
      </c>
      <c r="E497" s="87">
        <v>2069102.1535600433</v>
      </c>
      <c r="F497" s="88">
        <v>-9.543852408000171E-2</v>
      </c>
      <c r="G497" s="87">
        <v>1951873.2114309883</v>
      </c>
      <c r="H497" s="88">
        <v>-4.1110822725334423E-2</v>
      </c>
      <c r="I497" s="87">
        <v>2012198.2994997965</v>
      </c>
      <c r="J497" s="88">
        <v>-6.9858026259747852E-2</v>
      </c>
      <c r="K497" s="89">
        <v>718966.06021640997</v>
      </c>
      <c r="L497" s="89">
        <v>785377.66387010843</v>
      </c>
      <c r="M497" s="88">
        <v>-8.4560087087837146E-2</v>
      </c>
      <c r="N497" s="89">
        <v>759453.47217304667</v>
      </c>
      <c r="O497" s="88">
        <v>-5.3311247416894247E-2</v>
      </c>
      <c r="P497" s="89">
        <v>797963.40048252023</v>
      </c>
      <c r="Q497" s="88">
        <v>-9.899870121654876E-2</v>
      </c>
      <c r="R497" s="89">
        <v>478388.05530297582</v>
      </c>
      <c r="S497" s="89">
        <v>499505.51249851356</v>
      </c>
      <c r="T497" s="88">
        <v>-4.2276725015323209E-2</v>
      </c>
      <c r="U497" s="89">
        <v>478510.36276386742</v>
      </c>
      <c r="V497" s="88">
        <v>-2.5560044339512528E-4</v>
      </c>
      <c r="W497" s="89">
        <v>506909.39813503384</v>
      </c>
      <c r="X497" s="88">
        <v>-5.626516875992172E-2</v>
      </c>
      <c r="Y497" s="87">
        <v>1842649.9528301195</v>
      </c>
      <c r="Z497" s="90">
        <v>28980.145023400244</v>
      </c>
      <c r="AA497" s="89">
        <v>464924.33782170358</v>
      </c>
      <c r="AB497" s="89">
        <v>13463.717481272257</v>
      </c>
      <c r="AC497" s="91">
        <v>2.6032245490004855</v>
      </c>
      <c r="AD497" s="91">
        <v>2.6345314474110721</v>
      </c>
      <c r="AE497" s="88">
        <v>-1.1883288939804315E-2</v>
      </c>
      <c r="AF497" s="91">
        <v>2.570102426217153</v>
      </c>
      <c r="AG497" s="88">
        <v>1.288747189429482E-2</v>
      </c>
      <c r="AH497" s="91">
        <v>2.5216674076568437</v>
      </c>
      <c r="AI497" s="88">
        <v>3.2342544895492549E-2</v>
      </c>
      <c r="AJ497" s="91">
        <v>3.9123679554836852</v>
      </c>
      <c r="AK497" s="91">
        <v>4.14230093920375</v>
      </c>
      <c r="AL497" s="88">
        <v>-5.5508517390400761E-2</v>
      </c>
      <c r="AM497" s="91">
        <v>4.0790615278570002</v>
      </c>
      <c r="AN497" s="88">
        <v>-4.0865667564688603E-2</v>
      </c>
      <c r="AO497" s="91">
        <v>3.969542302634077</v>
      </c>
      <c r="AP497" s="88">
        <v>-1.4403259315929831E-2</v>
      </c>
      <c r="AQ497" s="26"/>
      <c r="AR497" s="26"/>
      <c r="AS497" s="81">
        <v>99.999999999999986</v>
      </c>
      <c r="AT497" s="81">
        <v>100</v>
      </c>
      <c r="AU497" s="50">
        <v>12.487667015499383</v>
      </c>
      <c r="AV497" s="50">
        <v>12.568400467636041</v>
      </c>
      <c r="AW497" s="50">
        <v>-8.0733452136657391E-2</v>
      </c>
      <c r="AX497" s="50">
        <v>11.826100301924074</v>
      </c>
      <c r="AY497" s="50">
        <v>13.519132661323848</v>
      </c>
      <c r="AZ497" s="50">
        <v>1.5483906278615707</v>
      </c>
      <c r="BA497" s="50">
        <v>2.8143924857708518</v>
      </c>
      <c r="BB497" s="101">
        <v>83.883166643373372</v>
      </c>
      <c r="BC497" s="101">
        <v>92.017862072303785</v>
      </c>
      <c r="BD497" s="28">
        <v>-8.8403438699092035E-2</v>
      </c>
      <c r="BE497" s="99">
        <v>20.718381861889274</v>
      </c>
      <c r="BF497" s="99">
        <v>21.882693375719999</v>
      </c>
      <c r="BG497" s="28">
        <v>-5.320695646736933E-2</v>
      </c>
      <c r="BH497" s="101">
        <v>13.065882680613626</v>
      </c>
      <c r="BI497" s="101">
        <v>13.599244148952991</v>
      </c>
      <c r="BJ497" s="28">
        <v>-3.9219934762361658E-2</v>
      </c>
      <c r="BK497" s="99">
        <v>3.1551783474916504</v>
      </c>
      <c r="BL497" s="99">
        <v>3.1899599445257536</v>
      </c>
      <c r="BM497" s="28">
        <v>-1.090345886436331E-2</v>
      </c>
      <c r="BN497" s="27">
        <v>3740.1247887743662</v>
      </c>
      <c r="BO497" s="99">
        <v>955.97470159525813</v>
      </c>
      <c r="BP497" s="27">
        <v>518.70006857066426</v>
      </c>
      <c r="BQ497" s="99">
        <v>132.57740159194046</v>
      </c>
    </row>
    <row r="498" spans="1:69" s="2" customFormat="1" x14ac:dyDescent="0.25">
      <c r="A498" s="86" t="s">
        <v>366</v>
      </c>
      <c r="B498" s="86" t="s">
        <v>254</v>
      </c>
      <c r="C498" s="86" t="s">
        <v>167</v>
      </c>
      <c r="D498" s="87">
        <v>1052566.1587405908</v>
      </c>
      <c r="E498" s="87">
        <v>1229168.6310600298</v>
      </c>
      <c r="F498" s="88">
        <v>-0.14367635803326501</v>
      </c>
      <c r="G498" s="87">
        <v>1202755.1818268285</v>
      </c>
      <c r="H498" s="88">
        <v>-0.12487081773210085</v>
      </c>
      <c r="I498" s="87">
        <v>1290099.5339695525</v>
      </c>
      <c r="J498" s="88">
        <v>-0.18412019303509625</v>
      </c>
      <c r="K498" s="89">
        <v>441153.48681350163</v>
      </c>
      <c r="L498" s="89">
        <v>513258.6170152651</v>
      </c>
      <c r="M498" s="88">
        <v>-0.14048498712223073</v>
      </c>
      <c r="N498" s="89">
        <v>503512.03084929497</v>
      </c>
      <c r="O498" s="88">
        <v>-0.12384717785314991</v>
      </c>
      <c r="P498" s="89">
        <v>543844.81258268934</v>
      </c>
      <c r="Q498" s="88">
        <v>-0.18882468563322724</v>
      </c>
      <c r="R498" s="89">
        <v>296906.53486031189</v>
      </c>
      <c r="S498" s="89">
        <v>334358.42356118967</v>
      </c>
      <c r="T498" s="88">
        <v>-0.11201120133892441</v>
      </c>
      <c r="U498" s="89">
        <v>328285.94957703352</v>
      </c>
      <c r="V498" s="88">
        <v>-9.5585616006871876E-2</v>
      </c>
      <c r="W498" s="89">
        <v>355550.63336218585</v>
      </c>
      <c r="X498" s="88">
        <v>-0.1649388103947925</v>
      </c>
      <c r="Y498" s="87">
        <v>1038507.1051152037</v>
      </c>
      <c r="Z498" s="90">
        <v>14059.053625387167</v>
      </c>
      <c r="AA498" s="89">
        <v>290184.72080399236</v>
      </c>
      <c r="AB498" s="89">
        <v>6721.814056319552</v>
      </c>
      <c r="AC498" s="91">
        <v>2.3859409257838755</v>
      </c>
      <c r="AD498" s="91">
        <v>2.3948329171908913</v>
      </c>
      <c r="AE498" s="88">
        <v>-3.7129903064160282E-3</v>
      </c>
      <c r="AF498" s="91">
        <v>2.3887317643594148</v>
      </c>
      <c r="AG498" s="88">
        <v>-1.1683348533223523E-3</v>
      </c>
      <c r="AH498" s="91">
        <v>2.372183211315265</v>
      </c>
      <c r="AI498" s="88">
        <v>5.7996003019440074E-3</v>
      </c>
      <c r="AJ498" s="91">
        <v>3.5451094373379166</v>
      </c>
      <c r="AK498" s="91">
        <v>3.6762005813054812</v>
      </c>
      <c r="AL498" s="88">
        <v>-3.5659410053466643E-2</v>
      </c>
      <c r="AM498" s="91">
        <v>3.6637424884509033</v>
      </c>
      <c r="AN498" s="88">
        <v>-3.2380291870116373E-2</v>
      </c>
      <c r="AO498" s="91">
        <v>3.6284551704211911</v>
      </c>
      <c r="AP498" s="88">
        <v>-2.2970032470760762E-2</v>
      </c>
      <c r="AQ498" s="26"/>
      <c r="AR498" s="26"/>
      <c r="AS498" s="26"/>
      <c r="AT498" s="26"/>
      <c r="AU498" s="50">
        <v>11.256010195759014</v>
      </c>
      <c r="AV498" s="50">
        <v>15.386607284253358</v>
      </c>
      <c r="AW498" s="50">
        <v>-4.1305970884943441</v>
      </c>
      <c r="AX498" s="50">
        <v>10.617333676891812</v>
      </c>
      <c r="AY498" s="50">
        <v>15.953011958323593</v>
      </c>
      <c r="AZ498" s="50">
        <v>1.3356931066650488</v>
      </c>
      <c r="BA498" s="50">
        <v>2.2639495151166078</v>
      </c>
      <c r="BB498" s="101">
        <v>51.723759513388693</v>
      </c>
      <c r="BC498" s="101">
        <v>55.227357738037782</v>
      </c>
      <c r="BD498" s="28">
        <v>-6.3439540983797407E-2</v>
      </c>
      <c r="BE498" s="99">
        <v>13.985610717765546</v>
      </c>
      <c r="BF498" s="99">
        <v>14.884225939421807</v>
      </c>
      <c r="BG498" s="28">
        <v>-6.0373661708280173E-2</v>
      </c>
      <c r="BH498" s="101">
        <v>7.5569001854009024</v>
      </c>
      <c r="BI498" s="101">
        <v>8.0078107428176022</v>
      </c>
      <c r="BJ498" s="28">
        <v>-5.6308842940766594E-2</v>
      </c>
      <c r="BK498" s="99">
        <v>2.0221483725178184</v>
      </c>
      <c r="BL498" s="99">
        <v>2.137283908790089</v>
      </c>
      <c r="BM498" s="28">
        <v>-5.3870024379423002E-2</v>
      </c>
      <c r="BN498" s="27">
        <v>2194.201645492295</v>
      </c>
      <c r="BO498" s="99">
        <v>618.93763345708135</v>
      </c>
      <c r="BP498" s="27">
        <v>296.46058178068404</v>
      </c>
      <c r="BQ498" s="99">
        <v>83.62449994375983</v>
      </c>
    </row>
    <row r="499" spans="1:69" s="2" customFormat="1" x14ac:dyDescent="0.25">
      <c r="A499" s="86" t="s">
        <v>366</v>
      </c>
      <c r="B499" s="86" t="s">
        <v>254</v>
      </c>
      <c r="C499" s="86" t="s">
        <v>168</v>
      </c>
      <c r="D499" s="87">
        <v>781056.0048266435</v>
      </c>
      <c r="E499" s="87">
        <v>735640.2205800208</v>
      </c>
      <c r="F499" s="88">
        <v>6.1736407249204373E-2</v>
      </c>
      <c r="G499" s="87">
        <v>683358.74705488596</v>
      </c>
      <c r="H499" s="88">
        <v>0.14296627970712242</v>
      </c>
      <c r="I499" s="87">
        <v>650555.03759338846</v>
      </c>
      <c r="J499" s="88">
        <v>0.20059942617002849</v>
      </c>
      <c r="K499" s="89">
        <v>269085.61110335146</v>
      </c>
      <c r="L499" s="89">
        <v>241187.18435920536</v>
      </c>
      <c r="M499" s="88">
        <v>0.1156712651141379</v>
      </c>
      <c r="N499" s="89">
        <v>239713.84747033959</v>
      </c>
      <c r="O499" s="88">
        <v>0.12252843939958918</v>
      </c>
      <c r="P499" s="89">
        <v>236067.59600136406</v>
      </c>
      <c r="Q499" s="88">
        <v>0.13986678248630369</v>
      </c>
      <c r="R499" s="89">
        <v>178869.88911264672</v>
      </c>
      <c r="S499" s="89">
        <v>155794.55748937698</v>
      </c>
      <c r="T499" s="88">
        <v>0.14811384938683211</v>
      </c>
      <c r="U499" s="89">
        <v>145024.58524248941</v>
      </c>
      <c r="V499" s="88">
        <v>0.23337631901215938</v>
      </c>
      <c r="W499" s="89">
        <v>145776.69010819684</v>
      </c>
      <c r="X499" s="88">
        <v>0.22701296743593091</v>
      </c>
      <c r="Y499" s="87">
        <v>767261.29197208444</v>
      </c>
      <c r="Z499" s="90">
        <v>13794.712854559079</v>
      </c>
      <c r="AA499" s="89">
        <v>172340.49985784086</v>
      </c>
      <c r="AB499" s="89">
        <v>6529.3892548058584</v>
      </c>
      <c r="AC499" s="91">
        <v>2.9026301392483318</v>
      </c>
      <c r="AD499" s="91">
        <v>3.0500800551840919</v>
      </c>
      <c r="AE499" s="88">
        <v>-4.8342965846140888E-2</v>
      </c>
      <c r="AF499" s="91">
        <v>2.8507270408708436</v>
      </c>
      <c r="AG499" s="88">
        <v>1.8206968830531304E-2</v>
      </c>
      <c r="AH499" s="91">
        <v>2.7557998158698132</v>
      </c>
      <c r="AI499" s="88">
        <v>5.3280475066790942E-2</v>
      </c>
      <c r="AJ499" s="91">
        <v>4.3666153576847053</v>
      </c>
      <c r="AK499" s="91">
        <v>4.7218608431182281</v>
      </c>
      <c r="AL499" s="88">
        <v>-7.5234213213052958E-2</v>
      </c>
      <c r="AM499" s="91">
        <v>4.7120200062097819</v>
      </c>
      <c r="AN499" s="88">
        <v>-7.3302882430439947E-2</v>
      </c>
      <c r="AO499" s="91">
        <v>4.4626821826626761</v>
      </c>
      <c r="AP499" s="88">
        <v>-2.1526700994121024E-2</v>
      </c>
      <c r="AQ499" s="26"/>
      <c r="AR499" s="26"/>
      <c r="AS499" s="26"/>
      <c r="AT499" s="26"/>
      <c r="AU499" s="50">
        <v>13.581424176849275</v>
      </c>
      <c r="AV499" s="50">
        <v>7.7238749961928326</v>
      </c>
      <c r="AW499" s="50">
        <v>5.8575491806564424</v>
      </c>
      <c r="AX499" s="50">
        <v>13.576969709038053</v>
      </c>
      <c r="AY499" s="50">
        <v>8.3057333092116927</v>
      </c>
      <c r="AZ499" s="50">
        <v>1.766161807772137</v>
      </c>
      <c r="BA499" s="50">
        <v>3.6503568527925072</v>
      </c>
      <c r="BB499" s="101">
        <v>47.228319514194126</v>
      </c>
      <c r="BC499" s="101">
        <v>43.292732292436277</v>
      </c>
      <c r="BD499" s="28">
        <v>9.0906418083606153E-2</v>
      </c>
      <c r="BE499" s="99">
        <v>10.189209339445563</v>
      </c>
      <c r="BF499" s="99">
        <v>8.8698206230437595</v>
      </c>
      <c r="BG499" s="28">
        <v>0.1487503268075159</v>
      </c>
      <c r="BH499" s="101">
        <v>6.2022137027199316</v>
      </c>
      <c r="BI499" s="101">
        <v>5.6737740057680899</v>
      </c>
      <c r="BJ499" s="28">
        <v>9.3137248049467186E-2</v>
      </c>
      <c r="BK499" s="99">
        <v>1.3324127751727193</v>
      </c>
      <c r="BL499" s="99">
        <v>1.1591048937263924</v>
      </c>
      <c r="BM499" s="28">
        <v>0.14951872119973672</v>
      </c>
      <c r="BN499" s="27">
        <v>2014.6736603827674</v>
      </c>
      <c r="BO499" s="99">
        <v>461.3810687119921</v>
      </c>
      <c r="BP499" s="27">
        <v>264.66519326173943</v>
      </c>
      <c r="BQ499" s="99">
        <v>60.613416800705785</v>
      </c>
    </row>
    <row r="500" spans="1:69" s="2" customFormat="1" x14ac:dyDescent="0.25">
      <c r="A500" s="86" t="s">
        <v>366</v>
      </c>
      <c r="B500" s="86" t="s">
        <v>254</v>
      </c>
      <c r="C500" s="86" t="s">
        <v>192</v>
      </c>
      <c r="D500" s="87">
        <v>38007.934286285636</v>
      </c>
      <c r="E500" s="87">
        <v>104293.30191999265</v>
      </c>
      <c r="F500" s="88">
        <v>-0.6355668716343551</v>
      </c>
      <c r="G500" s="87">
        <v>65759.282549273965</v>
      </c>
      <c r="H500" s="88">
        <v>-0.42201415811059095</v>
      </c>
      <c r="I500" s="87">
        <v>71543.727936855561</v>
      </c>
      <c r="J500" s="88">
        <v>-0.46874540393210418</v>
      </c>
      <c r="K500" s="89">
        <v>8726.9622995568479</v>
      </c>
      <c r="L500" s="89">
        <v>30931.862495637975</v>
      </c>
      <c r="M500" s="88">
        <v>-0.71786495880138079</v>
      </c>
      <c r="N500" s="89">
        <v>16227.593853412029</v>
      </c>
      <c r="O500" s="88">
        <v>-0.46221464633699166</v>
      </c>
      <c r="P500" s="89">
        <v>18050.991898466858</v>
      </c>
      <c r="Q500" s="88">
        <v>-0.51653835154077798</v>
      </c>
      <c r="R500" s="89">
        <v>2611.6313300172737</v>
      </c>
      <c r="S500" s="89">
        <v>9352.5314479467979</v>
      </c>
      <c r="T500" s="88">
        <v>-0.72075674435816883</v>
      </c>
      <c r="U500" s="89">
        <v>5199.8279443445472</v>
      </c>
      <c r="V500" s="88">
        <v>-0.49774658739281091</v>
      </c>
      <c r="W500" s="89">
        <v>5582.0746646513744</v>
      </c>
      <c r="X500" s="88">
        <v>-0.53213966367101939</v>
      </c>
      <c r="Y500" s="87">
        <v>36881.555742831639</v>
      </c>
      <c r="Z500" s="90">
        <v>1126.3785434539968</v>
      </c>
      <c r="AA500" s="89">
        <v>2399.11715987043</v>
      </c>
      <c r="AB500" s="89">
        <v>212.5141701468437</v>
      </c>
      <c r="AC500" s="91">
        <v>4.3552307185073627</v>
      </c>
      <c r="AD500" s="91">
        <v>3.3717110288686993</v>
      </c>
      <c r="AE500" s="88">
        <v>0.29169750349829382</v>
      </c>
      <c r="AF500" s="91">
        <v>4.0523125697681524</v>
      </c>
      <c r="AG500" s="88">
        <v>7.4751920915256884E-2</v>
      </c>
      <c r="AH500" s="91">
        <v>3.9634236356248129</v>
      </c>
      <c r="AI500" s="88">
        <v>9.8855716396509655E-2</v>
      </c>
      <c r="AJ500" s="91">
        <v>14.553330651778575</v>
      </c>
      <c r="AK500" s="91">
        <v>11.151344692124891</v>
      </c>
      <c r="AL500" s="88">
        <v>0.30507405641009161</v>
      </c>
      <c r="AM500" s="91">
        <v>12.646434315349852</v>
      </c>
      <c r="AN500" s="88">
        <v>0.15078529559230705</v>
      </c>
      <c r="AO500" s="91">
        <v>12.816691326238967</v>
      </c>
      <c r="AP500" s="88">
        <v>0.13549825624529738</v>
      </c>
      <c r="AQ500" s="26"/>
      <c r="AR500" s="26"/>
      <c r="AS500" s="26"/>
      <c r="AT500" s="26"/>
      <c r="AU500" s="50">
        <v>24.119835331098159</v>
      </c>
      <c r="AV500" s="50">
        <v>13.525090588244169</v>
      </c>
      <c r="AW500" s="50">
        <v>10.59474474285399</v>
      </c>
      <c r="AX500" s="50">
        <v>29.329678569847843</v>
      </c>
      <c r="AY500" s="50">
        <v>13.351392000513265</v>
      </c>
      <c r="AZ500" s="50">
        <v>2.9635352844219867</v>
      </c>
      <c r="BA500" s="50">
        <v>8.1372193580415537</v>
      </c>
      <c r="BB500" s="101">
        <v>2.6582357771906553</v>
      </c>
      <c r="BC500" s="101">
        <v>7.1410329827765775</v>
      </c>
      <c r="BD500" s="28">
        <v>-0.62775192558246951</v>
      </c>
      <c r="BE500" s="99">
        <v>0.18294881222093554</v>
      </c>
      <c r="BF500" s="99">
        <v>0.64037415934417241</v>
      </c>
      <c r="BG500" s="28">
        <v>-0.71430950241918068</v>
      </c>
      <c r="BH500" s="101">
        <v>0.42082634701307919</v>
      </c>
      <c r="BI500" s="101">
        <v>1.0068871024520354</v>
      </c>
      <c r="BJ500" s="28">
        <v>-0.58205210297335608</v>
      </c>
      <c r="BK500" s="99">
        <v>2.931740501470648E-2</v>
      </c>
      <c r="BL500" s="99">
        <v>9.0296061218479134E-2</v>
      </c>
      <c r="BM500" s="28">
        <v>-0.67531911559497071</v>
      </c>
      <c r="BN500" s="27">
        <v>184.52134208271488</v>
      </c>
      <c r="BO500" s="99">
        <v>12.678976826529011</v>
      </c>
      <c r="BP500" s="27">
        <v>29.612558257499728</v>
      </c>
      <c r="BQ500" s="99">
        <v>2.0367883379851675</v>
      </c>
    </row>
    <row r="501" spans="1:69" s="2" customFormat="1" x14ac:dyDescent="0.25">
      <c r="A501" s="86" t="s">
        <v>366</v>
      </c>
      <c r="B501" s="86" t="s">
        <v>254</v>
      </c>
      <c r="C501" s="86" t="s">
        <v>289</v>
      </c>
      <c r="D501" s="87">
        <v>1495.1025648295879</v>
      </c>
      <c r="E501" s="87">
        <v>21610.259651691158</v>
      </c>
      <c r="F501" s="88">
        <v>-0.93081515035324502</v>
      </c>
      <c r="G501" s="87">
        <v>15154.824333168268</v>
      </c>
      <c r="H501" s="88">
        <v>-0.90134477761267318</v>
      </c>
      <c r="I501" s="87">
        <v>13502.295823686123</v>
      </c>
      <c r="J501" s="88">
        <v>-0.88927049263675328</v>
      </c>
      <c r="K501" s="89">
        <v>719.94397396503564</v>
      </c>
      <c r="L501" s="89">
        <v>5900.9785694756411</v>
      </c>
      <c r="M501" s="88">
        <v>-0.87799583315060081</v>
      </c>
      <c r="N501" s="89">
        <v>4581.1474481175574</v>
      </c>
      <c r="O501" s="88">
        <v>-0.84284636499511312</v>
      </c>
      <c r="P501" s="89">
        <v>3899.9825299301951</v>
      </c>
      <c r="Q501" s="88">
        <v>-0.81539815410970018</v>
      </c>
      <c r="R501" s="89">
        <v>188.98096258854434</v>
      </c>
      <c r="S501" s="89">
        <v>1479.4976910628152</v>
      </c>
      <c r="T501" s="88">
        <v>-0.87226680803213175</v>
      </c>
      <c r="U501" s="89">
        <v>1146.0594474885047</v>
      </c>
      <c r="V501" s="88">
        <v>-0.83510369989734767</v>
      </c>
      <c r="W501" s="89">
        <v>988.11061171622009</v>
      </c>
      <c r="X501" s="88">
        <v>-0.80874513404900195</v>
      </c>
      <c r="Y501" s="87">
        <v>1494.3608406602632</v>
      </c>
      <c r="Z501" s="90">
        <v>0.74172416932469787</v>
      </c>
      <c r="AA501" s="89">
        <v>183.87659024456806</v>
      </c>
      <c r="AB501" s="89">
        <v>5.1043723439762836</v>
      </c>
      <c r="AC501" s="91">
        <v>2.0766929356952963</v>
      </c>
      <c r="AD501" s="91">
        <v>3.6621484720307058</v>
      </c>
      <c r="AE501" s="88">
        <v>-0.43293043644848594</v>
      </c>
      <c r="AF501" s="91">
        <v>3.3080848204079412</v>
      </c>
      <c r="AG501" s="88">
        <v>-0.3722370953477529</v>
      </c>
      <c r="AH501" s="91">
        <v>3.4621426429640438</v>
      </c>
      <c r="AI501" s="88">
        <v>-0.40017118014601</v>
      </c>
      <c r="AJ501" s="91">
        <v>7.9113924722924347</v>
      </c>
      <c r="AK501" s="91">
        <v>14.606484202193762</v>
      </c>
      <c r="AL501" s="88">
        <v>-0.45836435635180334</v>
      </c>
      <c r="AM501" s="91">
        <v>13.223419052457377</v>
      </c>
      <c r="AN501" s="88">
        <v>-0.40171354769081302</v>
      </c>
      <c r="AO501" s="91">
        <v>13.664761478711766</v>
      </c>
      <c r="AP501" s="88">
        <v>-0.42103691421050149</v>
      </c>
      <c r="AQ501" s="26"/>
      <c r="AR501" s="26"/>
      <c r="AS501" s="81">
        <v>7.9882374543145424E-2</v>
      </c>
      <c r="AT501" s="81">
        <v>3.950369589994418E-2</v>
      </c>
      <c r="AU501" s="50">
        <v>5.4850433234421141</v>
      </c>
      <c r="AV501" s="50">
        <v>26.117555613225463</v>
      </c>
      <c r="AW501" s="50">
        <v>-20.63251228978335</v>
      </c>
      <c r="AX501" s="50">
        <v>9.4229633199936664</v>
      </c>
      <c r="AY501" s="50">
        <v>31.521321626497169</v>
      </c>
      <c r="AZ501" s="50">
        <v>4.9610253287823078E-2</v>
      </c>
      <c r="BA501" s="50">
        <v>2.700998171487619</v>
      </c>
      <c r="BB501" s="101">
        <v>0.21553467540227497</v>
      </c>
      <c r="BC501" s="101">
        <v>2.2528330778041985</v>
      </c>
      <c r="BD501" s="28">
        <v>-0.90432727682942526</v>
      </c>
      <c r="BE501" s="99">
        <v>2.7119922738989433E-2</v>
      </c>
      <c r="BF501" s="99">
        <v>0.1542351360271792</v>
      </c>
      <c r="BG501" s="28">
        <v>-0.82416508042492731</v>
      </c>
      <c r="BH501" s="101">
        <v>8.6818002043390227E-2</v>
      </c>
      <c r="BI501" s="101">
        <v>0.29483043874684117</v>
      </c>
      <c r="BJ501" s="28">
        <v>-0.70553243276913713</v>
      </c>
      <c r="BK501" s="99">
        <v>1.0839492786259465E-2</v>
      </c>
      <c r="BL501" s="99">
        <v>2.0185884944559654E-2</v>
      </c>
      <c r="BM501" s="28">
        <v>-0.46301622068935638</v>
      </c>
      <c r="BN501" s="27">
        <v>14.781776361682111</v>
      </c>
      <c r="BO501" s="99">
        <v>1.8684165162392565</v>
      </c>
      <c r="BP501" s="27">
        <v>5.3212694973841499</v>
      </c>
      <c r="BQ501" s="99">
        <v>0.66802186101145977</v>
      </c>
    </row>
    <row r="502" spans="1:69" s="2" customFormat="1" x14ac:dyDescent="0.25">
      <c r="A502" s="86" t="s">
        <v>366</v>
      </c>
      <c r="B502" s="86" t="s">
        <v>254</v>
      </c>
      <c r="C502" s="86" t="s">
        <v>158</v>
      </c>
      <c r="D502" s="87">
        <v>329.06933869123458</v>
      </c>
      <c r="E502" s="87">
        <v>29869.067895231248</v>
      </c>
      <c r="F502" s="88">
        <v>-0.9889829391447541</v>
      </c>
      <c r="G502" s="87">
        <v>63.696892862319949</v>
      </c>
      <c r="H502" s="88">
        <v>4.1661756783413892</v>
      </c>
      <c r="I502" s="86"/>
      <c r="J502" s="86"/>
      <c r="K502" s="89">
        <v>37.573241480823022</v>
      </c>
      <c r="L502" s="89">
        <v>12977.66691993709</v>
      </c>
      <c r="M502" s="88">
        <v>-0.99710477686685728</v>
      </c>
      <c r="N502" s="89">
        <v>7.2729547006833286</v>
      </c>
      <c r="O502" s="88">
        <v>4.1661591508734181</v>
      </c>
      <c r="P502" s="86"/>
      <c r="Q502" s="86"/>
      <c r="R502" s="89">
        <v>10.97228046148266</v>
      </c>
      <c r="S502" s="89">
        <v>3789.3740407838754</v>
      </c>
      <c r="T502" s="88">
        <v>-0.99710446096284211</v>
      </c>
      <c r="U502" s="89">
        <v>2.1239434540829336</v>
      </c>
      <c r="V502" s="88">
        <v>4.1659946221215289</v>
      </c>
      <c r="W502" s="86"/>
      <c r="X502" s="86"/>
      <c r="Y502" s="87">
        <v>329.06933869123458</v>
      </c>
      <c r="Z502" s="86"/>
      <c r="AA502" s="89">
        <v>10.97228046148266</v>
      </c>
      <c r="AB502" s="86"/>
      <c r="AC502" s="91">
        <v>8.7580769111759498</v>
      </c>
      <c r="AD502" s="91">
        <v>2.3015745495320541</v>
      </c>
      <c r="AE502" s="88">
        <v>2.8052544997756441</v>
      </c>
      <c r="AF502" s="91">
        <v>8.7580488926096738</v>
      </c>
      <c r="AG502" s="88">
        <v>3.1991790202989234E-6</v>
      </c>
      <c r="AH502" s="86"/>
      <c r="AI502" s="86"/>
      <c r="AJ502" s="91">
        <v>29.990970413708162</v>
      </c>
      <c r="AK502" s="91">
        <v>7.8823224030564401</v>
      </c>
      <c r="AL502" s="88">
        <v>2.8048393455815632</v>
      </c>
      <c r="AM502" s="91">
        <v>29.98991933606947</v>
      </c>
      <c r="AN502" s="88">
        <v>3.504769809194269E-5</v>
      </c>
      <c r="AO502" s="86"/>
      <c r="AP502" s="86"/>
      <c r="AQ502" s="26"/>
      <c r="AR502" s="26"/>
      <c r="AS502" s="81">
        <v>1.7581964463417636E-2</v>
      </c>
      <c r="AT502" s="81">
        <v>2.293594152248142E-3</v>
      </c>
      <c r="AU502" s="26"/>
      <c r="AV502" s="50">
        <v>0.21175575517864564</v>
      </c>
      <c r="AW502" s="50">
        <v>-0.21175575517864564</v>
      </c>
      <c r="AX502" s="26"/>
      <c r="AY502" s="50">
        <v>0.23172879255748641</v>
      </c>
      <c r="AZ502" s="26"/>
      <c r="BA502" s="26"/>
      <c r="BB502" s="101">
        <v>0.21929589182979653</v>
      </c>
      <c r="BC502" s="101">
        <v>9.5567165351948411</v>
      </c>
      <c r="BD502" s="28">
        <v>-0.97705321790991828</v>
      </c>
      <c r="BE502" s="99">
        <v>7.3120638913891757E-3</v>
      </c>
      <c r="BF502" s="99">
        <v>1.2124239591480221</v>
      </c>
      <c r="BG502" s="28">
        <v>-0.99396905361675014</v>
      </c>
      <c r="BH502" s="101">
        <v>0.21711301143418343</v>
      </c>
      <c r="BI502" s="101">
        <v>1.4673950612562974</v>
      </c>
      <c r="BJ502" s="28">
        <v>-0.85204188213070309</v>
      </c>
      <c r="BK502" s="99">
        <v>7.2392785835257876E-3</v>
      </c>
      <c r="BL502" s="99">
        <v>0.18616069196268129</v>
      </c>
      <c r="BM502" s="28">
        <v>-0.96111274347338038</v>
      </c>
      <c r="BN502" s="27">
        <v>22.864840147951128</v>
      </c>
      <c r="BO502" s="99">
        <v>0.76239080738448362</v>
      </c>
      <c r="BP502" s="27">
        <v>43.430762589024773</v>
      </c>
      <c r="BQ502" s="99">
        <v>1.4481606628520272</v>
      </c>
    </row>
    <row r="503" spans="1:69" s="2" customFormat="1" x14ac:dyDescent="0.25">
      <c r="A503" s="86" t="s">
        <v>366</v>
      </c>
      <c r="B503" s="86" t="s">
        <v>254</v>
      </c>
      <c r="C503" s="86" t="s">
        <v>290</v>
      </c>
      <c r="D503" s="87">
        <v>682175.7358581567</v>
      </c>
      <c r="E503" s="87">
        <v>628817.19563390466</v>
      </c>
      <c r="F503" s="88">
        <v>8.485540884495342E-2</v>
      </c>
      <c r="G503" s="87">
        <v>530220.78279866045</v>
      </c>
      <c r="H503" s="88">
        <v>0.28658807423095251</v>
      </c>
      <c r="I503" s="87">
        <v>491986.58982217428</v>
      </c>
      <c r="J503" s="88">
        <v>0.3865738415852456</v>
      </c>
      <c r="K503" s="89">
        <v>236730.57532483406</v>
      </c>
      <c r="L503" s="89">
        <v>206127.76177776014</v>
      </c>
      <c r="M503" s="88">
        <v>0.14846526873982566</v>
      </c>
      <c r="N503" s="89">
        <v>185081.17553329811</v>
      </c>
      <c r="O503" s="88">
        <v>0.27906349547819714</v>
      </c>
      <c r="P503" s="89">
        <v>185566.18290381404</v>
      </c>
      <c r="Q503" s="88">
        <v>0.27572045520567967</v>
      </c>
      <c r="R503" s="89">
        <v>164080.41698408147</v>
      </c>
      <c r="S503" s="89">
        <v>139365.46486625931</v>
      </c>
      <c r="T503" s="88">
        <v>0.17733914310506999</v>
      </c>
      <c r="U503" s="89">
        <v>118273.91461989339</v>
      </c>
      <c r="V503" s="88">
        <v>0.38729167383526797</v>
      </c>
      <c r="W503" s="89">
        <v>112086.29812916736</v>
      </c>
      <c r="X503" s="88">
        <v>0.46387577895557314</v>
      </c>
      <c r="Y503" s="87">
        <v>671400.66282758478</v>
      </c>
      <c r="Z503" s="90">
        <v>10775.073030571953</v>
      </c>
      <c r="AA503" s="89">
        <v>158954.60518313714</v>
      </c>
      <c r="AB503" s="89">
        <v>5125.8118009443369</v>
      </c>
      <c r="AC503" s="91">
        <v>2.8816545345783795</v>
      </c>
      <c r="AD503" s="91">
        <v>3.0506186561705051</v>
      </c>
      <c r="AE503" s="88">
        <v>-5.5386838092778598E-2</v>
      </c>
      <c r="AF503" s="91">
        <v>2.864801248808083</v>
      </c>
      <c r="AG503" s="88">
        <v>5.8828813263427787E-3</v>
      </c>
      <c r="AH503" s="91">
        <v>2.6512728888603023</v>
      </c>
      <c r="AI503" s="88">
        <v>8.6894731465047684E-2</v>
      </c>
      <c r="AJ503" s="91">
        <v>4.1575694918202153</v>
      </c>
      <c r="AK503" s="91">
        <v>4.5120015653615679</v>
      </c>
      <c r="AL503" s="88">
        <v>-7.8553180535732001E-2</v>
      </c>
      <c r="AM503" s="91">
        <v>4.4829900532393356</v>
      </c>
      <c r="AN503" s="88">
        <v>-7.2590069920850431E-2</v>
      </c>
      <c r="AO503" s="91">
        <v>4.3893553274032913</v>
      </c>
      <c r="AP503" s="88">
        <v>-5.2806350430553699E-2</v>
      </c>
      <c r="AQ503" s="26"/>
      <c r="AR503" s="26"/>
      <c r="AS503" s="81">
        <v>36.448213599498658</v>
      </c>
      <c r="AT503" s="81">
        <v>34.298602393022755</v>
      </c>
      <c r="AU503" s="50">
        <v>11.34380283904987</v>
      </c>
      <c r="AV503" s="50">
        <v>7.3731529683235957</v>
      </c>
      <c r="AW503" s="50">
        <v>3.9706498707262741</v>
      </c>
      <c r="AX503" s="50">
        <v>11.590358226118594</v>
      </c>
      <c r="AY503" s="50">
        <v>8.0144649258380429</v>
      </c>
      <c r="AZ503" s="50">
        <v>1.5795157265476811</v>
      </c>
      <c r="BA503" s="50">
        <v>3.1239631731565054</v>
      </c>
      <c r="BB503" s="101">
        <v>42.349545707496901</v>
      </c>
      <c r="BC503" s="101">
        <v>37.649398464148135</v>
      </c>
      <c r="BD503" s="28">
        <v>0.12483990276297534</v>
      </c>
      <c r="BE503" s="99">
        <v>9.5266755900909423</v>
      </c>
      <c r="BF503" s="99">
        <v>8.0610773791648711</v>
      </c>
      <c r="BG503" s="28">
        <v>0.18181170357130444</v>
      </c>
      <c r="BH503" s="101">
        <v>5.3851503493560555</v>
      </c>
      <c r="BI503" s="101">
        <v>4.8747770404120878</v>
      </c>
      <c r="BJ503" s="28">
        <v>0.10469674914625909</v>
      </c>
      <c r="BK503" s="99">
        <v>1.2092208698569438</v>
      </c>
      <c r="BL503" s="99">
        <v>1.0414236127477987</v>
      </c>
      <c r="BM503" s="28">
        <v>0.16112296192940315</v>
      </c>
      <c r="BN503" s="27">
        <v>1815.9241965425615</v>
      </c>
      <c r="BO503" s="99">
        <v>436.77542855634533</v>
      </c>
      <c r="BP503" s="27">
        <v>232.5233049677193</v>
      </c>
      <c r="BQ503" s="99">
        <v>55.928228317605729</v>
      </c>
    </row>
    <row r="504" spans="1:69" s="2" customFormat="1" x14ac:dyDescent="0.25">
      <c r="A504" s="86" t="s">
        <v>366</v>
      </c>
      <c r="B504" s="86" t="s">
        <v>254</v>
      </c>
      <c r="C504" s="86" t="s">
        <v>160</v>
      </c>
      <c r="D504" s="87">
        <v>48.277547795772556</v>
      </c>
      <c r="E504" s="87">
        <v>451.57649901866915</v>
      </c>
      <c r="F504" s="88">
        <v>-0.89309109774161066</v>
      </c>
      <c r="G504" s="87">
        <v>141.26417318344116</v>
      </c>
      <c r="H504" s="88">
        <v>-0.65824634294867623</v>
      </c>
      <c r="I504" s="87">
        <v>321.74205395936968</v>
      </c>
      <c r="J504" s="88">
        <v>-0.84994952570959492</v>
      </c>
      <c r="K504" s="89">
        <v>1.7586997382798728</v>
      </c>
      <c r="L504" s="89">
        <v>16.962725211159508</v>
      </c>
      <c r="M504" s="88">
        <v>-0.89631974129234537</v>
      </c>
      <c r="N504" s="89">
        <v>5.1384363308920911</v>
      </c>
      <c r="O504" s="88">
        <v>-0.65773639585516819</v>
      </c>
      <c r="P504" s="89">
        <v>11.71998429139804</v>
      </c>
      <c r="Q504" s="88">
        <v>-0.84994009423965844</v>
      </c>
      <c r="R504" s="89">
        <v>1.6100772147883902</v>
      </c>
      <c r="S504" s="89">
        <v>15.558120101560375</v>
      </c>
      <c r="T504" s="88">
        <v>-0.89651209758774708</v>
      </c>
      <c r="U504" s="89">
        <v>4.7102332182414557</v>
      </c>
      <c r="V504" s="88">
        <v>-0.65817462953787553</v>
      </c>
      <c r="W504" s="89">
        <v>10.728108559548053</v>
      </c>
      <c r="X504" s="88">
        <v>-0.8499197499865514</v>
      </c>
      <c r="Y504" s="87">
        <v>48.277547795772556</v>
      </c>
      <c r="Z504" s="86"/>
      <c r="AA504" s="89">
        <v>1.6100772147883902</v>
      </c>
      <c r="AB504" s="86"/>
      <c r="AC504" s="91">
        <v>27.450705054969337</v>
      </c>
      <c r="AD504" s="91">
        <v>26.621695122525722</v>
      </c>
      <c r="AE504" s="88">
        <v>3.1140388642726027E-2</v>
      </c>
      <c r="AF504" s="91">
        <v>27.491665574246024</v>
      </c>
      <c r="AG504" s="88">
        <v>-1.4899249798476753E-3</v>
      </c>
      <c r="AH504" s="91">
        <v>27.452430477702464</v>
      </c>
      <c r="AI504" s="88">
        <v>-6.285136518344258E-5</v>
      </c>
      <c r="AJ504" s="91">
        <v>29.984616484444565</v>
      </c>
      <c r="AK504" s="91">
        <v>29.025132604123492</v>
      </c>
      <c r="AL504" s="88">
        <v>3.3057002474633418E-2</v>
      </c>
      <c r="AM504" s="91">
        <v>29.990908440873657</v>
      </c>
      <c r="AN504" s="88">
        <v>-2.0979545989732075E-4</v>
      </c>
      <c r="AO504" s="91">
        <v>29.990566573174558</v>
      </c>
      <c r="AP504" s="88">
        <v>-1.9839867697980467E-4</v>
      </c>
      <c r="AQ504" s="26"/>
      <c r="AR504" s="26"/>
      <c r="AS504" s="81">
        <v>2.5794385253335946E-3</v>
      </c>
      <c r="AT504" s="81">
        <v>3.3656300506263386E-4</v>
      </c>
      <c r="AU504" s="26"/>
      <c r="AV504" s="26"/>
      <c r="AW504" s="26"/>
      <c r="AX504" s="26"/>
      <c r="AY504" s="26"/>
      <c r="AZ504" s="26"/>
      <c r="BA504" s="26"/>
      <c r="BB504" s="101">
        <v>0.14953656205980642</v>
      </c>
      <c r="BC504" s="101">
        <v>0.26942707182997699</v>
      </c>
      <c r="BD504" s="28">
        <v>-0.44498315984307601</v>
      </c>
      <c r="BE504" s="99">
        <v>4.9871093778165567E-3</v>
      </c>
      <c r="BF504" s="99">
        <v>9.2825440456971598E-3</v>
      </c>
      <c r="BG504" s="28">
        <v>-0.46274325731551075</v>
      </c>
      <c r="BH504" s="101">
        <v>0.14820331613457119</v>
      </c>
      <c r="BI504" s="101">
        <v>0.2672727463560049</v>
      </c>
      <c r="BJ504" s="28">
        <v>-0.44549783636687856</v>
      </c>
      <c r="BK504" s="99">
        <v>4.9426450463842409E-3</v>
      </c>
      <c r="BL504" s="99">
        <v>9.209379358919384E-3</v>
      </c>
      <c r="BM504" s="28">
        <v>-0.46330313327822298</v>
      </c>
      <c r="BN504" s="27">
        <v>4.6159594493050555</v>
      </c>
      <c r="BO504" s="99">
        <v>0.15394425510493773</v>
      </c>
      <c r="BP504" s="27">
        <v>4.5752755373163154</v>
      </c>
      <c r="BQ504" s="99">
        <v>0.15258742894676941</v>
      </c>
    </row>
    <row r="505" spans="1:69" s="2" customFormat="1" x14ac:dyDescent="0.25">
      <c r="A505" s="86" t="s">
        <v>366</v>
      </c>
      <c r="B505" s="86" t="s">
        <v>254</v>
      </c>
      <c r="C505" s="86" t="s">
        <v>161</v>
      </c>
      <c r="D505" s="87">
        <v>1866.7269556975364</v>
      </c>
      <c r="E505" s="87">
        <v>14343.321885308027</v>
      </c>
      <c r="F505" s="88">
        <v>-0.86985393128424182</v>
      </c>
      <c r="G505" s="87">
        <v>19227.55633980751</v>
      </c>
      <c r="H505" s="88">
        <v>-0.90291397811001162</v>
      </c>
      <c r="I505" s="87">
        <v>17713.246179336311</v>
      </c>
      <c r="J505" s="88">
        <v>-0.89461406809356048</v>
      </c>
      <c r="K505" s="89">
        <v>443.46845746040344</v>
      </c>
      <c r="L505" s="89">
        <v>3926.1038858532447</v>
      </c>
      <c r="M505" s="88">
        <v>-0.88704617341931946</v>
      </c>
      <c r="N505" s="89">
        <v>4646.6665190634621</v>
      </c>
      <c r="O505" s="88">
        <v>-0.90456202190516033</v>
      </c>
      <c r="P505" s="89">
        <v>4873.0951968039044</v>
      </c>
      <c r="Q505" s="88">
        <v>-0.9089965536172453</v>
      </c>
      <c r="R505" s="89">
        <v>102.52369055533408</v>
      </c>
      <c r="S505" s="89">
        <v>1604.8023451477527</v>
      </c>
      <c r="T505" s="88">
        <v>-0.93611444370995434</v>
      </c>
      <c r="U505" s="89">
        <v>1914.2289924355323</v>
      </c>
      <c r="V505" s="88">
        <v>-0.94644126122816163</v>
      </c>
      <c r="W505" s="89">
        <v>2018.7949788430656</v>
      </c>
      <c r="X505" s="88">
        <v>-0.94921540244067359</v>
      </c>
      <c r="Y505" s="87">
        <v>1866.7269556975364</v>
      </c>
      <c r="Z505" s="86"/>
      <c r="AA505" s="89">
        <v>102.52369055533408</v>
      </c>
      <c r="AB505" s="86"/>
      <c r="AC505" s="91">
        <v>4.2093793240395527</v>
      </c>
      <c r="AD505" s="91">
        <v>3.6533220470784484</v>
      </c>
      <c r="AE505" s="88">
        <v>0.1522059292324863</v>
      </c>
      <c r="AF505" s="91">
        <v>4.1379247382880475</v>
      </c>
      <c r="AG505" s="88">
        <v>1.7268217831595354E-2</v>
      </c>
      <c r="AH505" s="91">
        <v>3.6349066586989354</v>
      </c>
      <c r="AI505" s="88">
        <v>0.15804330599956642</v>
      </c>
      <c r="AJ505" s="91">
        <v>18.207761987362584</v>
      </c>
      <c r="AK505" s="91">
        <v>8.9377498286167132</v>
      </c>
      <c r="AL505" s="88">
        <v>1.0371751656177852</v>
      </c>
      <c r="AM505" s="91">
        <v>10.044543477185401</v>
      </c>
      <c r="AN505" s="88">
        <v>0.81270179463294157</v>
      </c>
      <c r="AO505" s="91">
        <v>8.7741679392760563</v>
      </c>
      <c r="AP505" s="88">
        <v>1.0751554008738156</v>
      </c>
      <c r="AQ505" s="26"/>
      <c r="AR505" s="26"/>
      <c r="AS505" s="81">
        <v>9.9738028248124097E-2</v>
      </c>
      <c r="AT505" s="81">
        <v>2.1431072414716357E-2</v>
      </c>
      <c r="AU505" s="26"/>
      <c r="AV505" s="50">
        <v>16.60281021077731</v>
      </c>
      <c r="AW505" s="50">
        <v>-16.60281021077731</v>
      </c>
      <c r="AX505" s="26"/>
      <c r="AY505" s="50">
        <v>17.82449503089741</v>
      </c>
      <c r="AZ505" s="26"/>
      <c r="BA505" s="26"/>
      <c r="BB505" s="101">
        <v>2.5728513339029186</v>
      </c>
      <c r="BC505" s="101">
        <v>5.9174570060144083</v>
      </c>
      <c r="BD505" s="28">
        <v>-0.5652099658201295</v>
      </c>
      <c r="BE505" s="99">
        <v>0.14130519366897759</v>
      </c>
      <c r="BF505" s="99">
        <v>0.66207458470900682</v>
      </c>
      <c r="BG505" s="28">
        <v>-0.78657209182695997</v>
      </c>
      <c r="BH505" s="101">
        <v>0.39630254910559293</v>
      </c>
      <c r="BI505" s="101">
        <v>0.94129301719035341</v>
      </c>
      <c r="BJ505" s="28">
        <v>-0.57898067672008402</v>
      </c>
      <c r="BK505" s="99">
        <v>2.1765549255433347E-2</v>
      </c>
      <c r="BL505" s="99">
        <v>0.10532278726861158</v>
      </c>
      <c r="BM505" s="28">
        <v>-0.79334434817108235</v>
      </c>
      <c r="BN505" s="27">
        <v>82.879882587278587</v>
      </c>
      <c r="BO505" s="99">
        <v>4.5518983961237414</v>
      </c>
      <c r="BP505" s="27">
        <v>13.464118109943064</v>
      </c>
      <c r="BQ505" s="99">
        <v>0.73951488042391644</v>
      </c>
    </row>
    <row r="506" spans="1:69" s="2" customFormat="1" x14ac:dyDescent="0.25">
      <c r="A506" s="86" t="s">
        <v>366</v>
      </c>
      <c r="B506" s="86" t="s">
        <v>254</v>
      </c>
      <c r="C506" s="86" t="s">
        <v>163</v>
      </c>
      <c r="D506" s="87">
        <v>98880.26896848678</v>
      </c>
      <c r="E506" s="87">
        <v>106823.02494611613</v>
      </c>
      <c r="F506" s="88">
        <v>-7.4354344315149742E-2</v>
      </c>
      <c r="G506" s="87">
        <v>153137.96425622547</v>
      </c>
      <c r="H506" s="88">
        <v>-0.35430597207728631</v>
      </c>
      <c r="I506" s="87">
        <v>158568.44777121424</v>
      </c>
      <c r="J506" s="88">
        <v>-0.3764190142596765</v>
      </c>
      <c r="K506" s="89">
        <v>32355.035778517391</v>
      </c>
      <c r="L506" s="89">
        <v>35059.422581445207</v>
      </c>
      <c r="M506" s="88">
        <v>-7.7137231699847847E-2</v>
      </c>
      <c r="N506" s="89">
        <v>54632.671937041479</v>
      </c>
      <c r="O506" s="88">
        <v>-0.40777130915721577</v>
      </c>
      <c r="P506" s="89">
        <v>50501.41309755003</v>
      </c>
      <c r="Q506" s="88">
        <v>-0.35932414968231796</v>
      </c>
      <c r="R506" s="89">
        <v>14789.472128565274</v>
      </c>
      <c r="S506" s="89">
        <v>16429.092623117682</v>
      </c>
      <c r="T506" s="88">
        <v>-9.9799820487058863E-2</v>
      </c>
      <c r="U506" s="89">
        <v>26750.670622596008</v>
      </c>
      <c r="V506" s="88">
        <v>-0.4471363975423942</v>
      </c>
      <c r="W506" s="89">
        <v>33690.391979029482</v>
      </c>
      <c r="X506" s="88">
        <v>-0.561018104575009</v>
      </c>
      <c r="Y506" s="87">
        <v>95860.62914449966</v>
      </c>
      <c r="Z506" s="90">
        <v>3019.6398239871251</v>
      </c>
      <c r="AA506" s="89">
        <v>13385.89467470375</v>
      </c>
      <c r="AB506" s="89">
        <v>1403.5774538615235</v>
      </c>
      <c r="AC506" s="91">
        <v>3.0561013637988252</v>
      </c>
      <c r="AD506" s="91">
        <v>3.0469134138749614</v>
      </c>
      <c r="AE506" s="88">
        <v>3.015494264465797E-3</v>
      </c>
      <c r="AF506" s="91">
        <v>2.8030473126538857</v>
      </c>
      <c r="AG506" s="88">
        <v>9.0278194735625594E-2</v>
      </c>
      <c r="AH506" s="91">
        <v>3.1398814022276706</v>
      </c>
      <c r="AI506" s="88">
        <v>-2.6682548700535463E-2</v>
      </c>
      <c r="AJ506" s="91">
        <v>6.6858551886719129</v>
      </c>
      <c r="AK506" s="91">
        <v>6.5020648064156301</v>
      </c>
      <c r="AL506" s="88">
        <v>2.8266464227630517E-2</v>
      </c>
      <c r="AM506" s="91">
        <v>5.7246401937628981</v>
      </c>
      <c r="AN506" s="88">
        <v>0.16790836845192059</v>
      </c>
      <c r="AO506" s="91">
        <v>4.7066370694028983</v>
      </c>
      <c r="AP506" s="88">
        <v>0.42051640908018972</v>
      </c>
      <c r="AQ506" s="26"/>
      <c r="AR506" s="26"/>
      <c r="AS506" s="81">
        <v>5.283109578216747</v>
      </c>
      <c r="AT506" s="81">
        <v>3.0915220320872581</v>
      </c>
      <c r="AU506" s="50">
        <v>29.018790990360916</v>
      </c>
      <c r="AV506" s="50">
        <v>9.7884115708031771</v>
      </c>
      <c r="AW506" s="50">
        <v>19.230379419557739</v>
      </c>
      <c r="AX506" s="50">
        <v>35.617245228622188</v>
      </c>
      <c r="AY506" s="50">
        <v>10.776518189479125</v>
      </c>
      <c r="AZ506" s="50">
        <v>3.0538345571748864</v>
      </c>
      <c r="BA506" s="50">
        <v>9.4903823588846681</v>
      </c>
      <c r="BB506" s="101">
        <v>7.0101058365595135</v>
      </c>
      <c r="BC506" s="101">
        <v>7.1087605243542251</v>
      </c>
      <c r="BD506" s="28">
        <v>-1.3877902829435044E-2</v>
      </c>
      <c r="BE506" s="99">
        <v>1.0793102823240683</v>
      </c>
      <c r="BF506" s="99">
        <v>1.0942449315930005</v>
      </c>
      <c r="BG506" s="28">
        <v>-1.3648360470073489E-2</v>
      </c>
      <c r="BH506" s="101">
        <v>0.90796248508662791</v>
      </c>
      <c r="BI506" s="101">
        <v>0.93852228903397528</v>
      </c>
      <c r="BJ506" s="28">
        <v>-3.2561617666856578E-2</v>
      </c>
      <c r="BK506" s="99">
        <v>0.13986000084760769</v>
      </c>
      <c r="BL506" s="99">
        <v>0.14444529034715342</v>
      </c>
      <c r="BM506" s="28">
        <v>-3.1744126018409105E-2</v>
      </c>
      <c r="BN506" s="27">
        <v>350.42506091492572</v>
      </c>
      <c r="BO506" s="99">
        <v>52.412900223843252</v>
      </c>
      <c r="BP506" s="27">
        <v>46.014758705666964</v>
      </c>
      <c r="BQ506" s="99">
        <v>6.8831762574024404</v>
      </c>
    </row>
    <row r="507" spans="1:69" s="2" customFormat="1" x14ac:dyDescent="0.25">
      <c r="A507" s="86" t="s">
        <v>366</v>
      </c>
      <c r="B507" s="86" t="s">
        <v>254</v>
      </c>
      <c r="C507" s="86" t="s">
        <v>164</v>
      </c>
      <c r="D507" s="87">
        <v>1052566.1587405908</v>
      </c>
      <c r="E507" s="87">
        <v>1229168.6310600298</v>
      </c>
      <c r="F507" s="88">
        <v>-0.14367635803326501</v>
      </c>
      <c r="G507" s="87">
        <v>1202755.1818268285</v>
      </c>
      <c r="H507" s="88">
        <v>-0.12487081773210085</v>
      </c>
      <c r="I507" s="87">
        <v>1290099.5339695525</v>
      </c>
      <c r="J507" s="88">
        <v>-0.18412019303509625</v>
      </c>
      <c r="K507" s="89">
        <v>441153.48681350163</v>
      </c>
      <c r="L507" s="89">
        <v>513258.6170152651</v>
      </c>
      <c r="M507" s="88">
        <v>-0.14048498712223073</v>
      </c>
      <c r="N507" s="89">
        <v>503512.03084929497</v>
      </c>
      <c r="O507" s="88">
        <v>-0.12384717785314991</v>
      </c>
      <c r="P507" s="89">
        <v>543844.81258268934</v>
      </c>
      <c r="Q507" s="88">
        <v>-0.18882468563322724</v>
      </c>
      <c r="R507" s="89">
        <v>296906.53486031189</v>
      </c>
      <c r="S507" s="89">
        <v>334358.42356118967</v>
      </c>
      <c r="T507" s="88">
        <v>-0.11201120133892441</v>
      </c>
      <c r="U507" s="89">
        <v>328285.94957703352</v>
      </c>
      <c r="V507" s="88">
        <v>-9.5585616006871876E-2</v>
      </c>
      <c r="W507" s="89">
        <v>355550.63336218556</v>
      </c>
      <c r="X507" s="88">
        <v>-0.16493881039479183</v>
      </c>
      <c r="Y507" s="87">
        <v>1038507.1051152037</v>
      </c>
      <c r="Z507" s="90">
        <v>14059.053625387167</v>
      </c>
      <c r="AA507" s="89">
        <v>290184.72080399236</v>
      </c>
      <c r="AB507" s="89">
        <v>6721.814056319552</v>
      </c>
      <c r="AC507" s="91">
        <v>2.3859409257838755</v>
      </c>
      <c r="AD507" s="91">
        <v>2.3948329171908913</v>
      </c>
      <c r="AE507" s="88">
        <v>-3.7129903064160282E-3</v>
      </c>
      <c r="AF507" s="91">
        <v>2.3887317643594148</v>
      </c>
      <c r="AG507" s="88">
        <v>-1.1683348533223523E-3</v>
      </c>
      <c r="AH507" s="91">
        <v>2.372183211315265</v>
      </c>
      <c r="AI507" s="88">
        <v>5.7996003019440074E-3</v>
      </c>
      <c r="AJ507" s="91">
        <v>3.5451094373379166</v>
      </c>
      <c r="AK507" s="91">
        <v>3.6762005813054812</v>
      </c>
      <c r="AL507" s="88">
        <v>-3.5659410053466643E-2</v>
      </c>
      <c r="AM507" s="91">
        <v>3.6637424884509033</v>
      </c>
      <c r="AN507" s="88">
        <v>-3.2380291870116373E-2</v>
      </c>
      <c r="AO507" s="91">
        <v>3.6284551704211943</v>
      </c>
      <c r="AP507" s="88">
        <v>-2.2970032470761598E-2</v>
      </c>
      <c r="AQ507" s="26"/>
      <c r="AR507" s="26"/>
      <c r="AS507" s="81">
        <v>56.237937183620147</v>
      </c>
      <c r="AT507" s="81">
        <v>62.06395238532307</v>
      </c>
      <c r="AU507" s="50">
        <v>11.256010195759014</v>
      </c>
      <c r="AV507" s="50">
        <v>15.386607284253358</v>
      </c>
      <c r="AW507" s="50">
        <v>-4.1305970884943441</v>
      </c>
      <c r="AX507" s="50">
        <v>10.617333676891812</v>
      </c>
      <c r="AY507" s="50">
        <v>15.953011958323588</v>
      </c>
      <c r="AZ507" s="50">
        <v>1.3356931066650488</v>
      </c>
      <c r="BA507" s="50">
        <v>2.2639495151166074</v>
      </c>
      <c r="BB507" s="101">
        <v>51.723759513388693</v>
      </c>
      <c r="BC507" s="101">
        <v>55.227357738037796</v>
      </c>
      <c r="BD507" s="28">
        <v>-6.3439540983797657E-2</v>
      </c>
      <c r="BE507" s="99">
        <v>13.985610717765546</v>
      </c>
      <c r="BF507" s="99">
        <v>14.884225939421809</v>
      </c>
      <c r="BG507" s="28">
        <v>-6.0373661708280284E-2</v>
      </c>
      <c r="BH507" s="101">
        <v>7.5569001854009024</v>
      </c>
      <c r="BI507" s="101">
        <v>8.0078107428176022</v>
      </c>
      <c r="BJ507" s="28">
        <v>-5.6308842940766594E-2</v>
      </c>
      <c r="BK507" s="99">
        <v>2.022148372517818</v>
      </c>
      <c r="BL507" s="99">
        <v>2.137283908790089</v>
      </c>
      <c r="BM507" s="28">
        <v>-5.3870024379423211E-2</v>
      </c>
      <c r="BN507" s="27">
        <v>2194.201645492295</v>
      </c>
      <c r="BO507" s="99">
        <v>618.93763345708135</v>
      </c>
      <c r="BP507" s="27">
        <v>296.46058178068404</v>
      </c>
      <c r="BQ507" s="99">
        <v>83.62449994375983</v>
      </c>
    </row>
    <row r="508" spans="1:69" s="2" customFormat="1" x14ac:dyDescent="0.25">
      <c r="A508" s="86" t="s">
        <v>366</v>
      </c>
      <c r="B508" s="86" t="s">
        <v>254</v>
      </c>
      <c r="C508" s="86" t="s">
        <v>165</v>
      </c>
      <c r="D508" s="87">
        <v>33900.65908511162</v>
      </c>
      <c r="E508" s="87">
        <v>37582.229378445394</v>
      </c>
      <c r="F508" s="88">
        <v>-9.7960401876671849E-2</v>
      </c>
      <c r="G508" s="87">
        <v>30574.955814486733</v>
      </c>
      <c r="H508" s="88">
        <v>0.1087721366076066</v>
      </c>
      <c r="I508" s="87">
        <v>39513.110870370867</v>
      </c>
      <c r="J508" s="88">
        <v>-0.14204024086262912</v>
      </c>
      <c r="K508" s="89">
        <v>7458.1158331632614</v>
      </c>
      <c r="L508" s="89">
        <v>8031.6345096490359</v>
      </c>
      <c r="M508" s="88">
        <v>-7.1407467035104907E-2</v>
      </c>
      <c r="N508" s="89">
        <v>6835.980649463705</v>
      </c>
      <c r="O508" s="88">
        <v>9.1008915267828325E-2</v>
      </c>
      <c r="P508" s="89">
        <v>9143.6128474942943</v>
      </c>
      <c r="Q508" s="88">
        <v>-0.18433599961452049</v>
      </c>
      <c r="R508" s="89">
        <v>2279.204236241686</v>
      </c>
      <c r="S508" s="89">
        <v>2429.6741760378318</v>
      </c>
      <c r="T508" s="88">
        <v>-6.1930089754472034E-2</v>
      </c>
      <c r="U508" s="89">
        <v>2067.8340593867779</v>
      </c>
      <c r="V508" s="88">
        <v>0.10221815232001281</v>
      </c>
      <c r="W508" s="89">
        <v>2511.9494396470618</v>
      </c>
      <c r="X508" s="88">
        <v>-9.2655210225121964E-2</v>
      </c>
      <c r="Y508" s="87">
        <v>32775.022265826949</v>
      </c>
      <c r="Z508" s="90">
        <v>1125.6368192846721</v>
      </c>
      <c r="AA508" s="89">
        <v>2071.7944384388184</v>
      </c>
      <c r="AB508" s="89">
        <v>207.40979780286739</v>
      </c>
      <c r="AC508" s="91">
        <v>4.5454723208198153</v>
      </c>
      <c r="AD508" s="91">
        <v>4.6792753496557768</v>
      </c>
      <c r="AE508" s="88">
        <v>-2.859481839336608E-2</v>
      </c>
      <c r="AF508" s="91">
        <v>4.4726510185316855</v>
      </c>
      <c r="AG508" s="88">
        <v>1.6281463048739311E-2</v>
      </c>
      <c r="AH508" s="91">
        <v>4.3213893161715609</v>
      </c>
      <c r="AI508" s="88">
        <v>5.1854389469073767E-2</v>
      </c>
      <c r="AJ508" s="91">
        <v>14.87390140210182</v>
      </c>
      <c r="AK508" s="91">
        <v>15.468012027741208</v>
      </c>
      <c r="AL508" s="88">
        <v>-3.84089839453109E-2</v>
      </c>
      <c r="AM508" s="91">
        <v>14.785981339118587</v>
      </c>
      <c r="AN508" s="88">
        <v>5.9461770556024744E-3</v>
      </c>
      <c r="AO508" s="91">
        <v>15.730058195726505</v>
      </c>
      <c r="AP508" s="88">
        <v>-5.4428075406439541E-2</v>
      </c>
      <c r="AQ508" s="26"/>
      <c r="AR508" s="26"/>
      <c r="AS508" s="81">
        <v>1.8112905495584095</v>
      </c>
      <c r="AT508" s="81">
        <v>0.47643418579885016</v>
      </c>
      <c r="AU508" s="50">
        <v>26.800199124103198</v>
      </c>
      <c r="AV508" s="50">
        <v>16.010354090604217</v>
      </c>
      <c r="AW508" s="50">
        <v>10.789845033498981</v>
      </c>
      <c r="AX508" s="50">
        <v>32.826170460736314</v>
      </c>
      <c r="AY508" s="50">
        <v>20.064703726997767</v>
      </c>
      <c r="AZ508" s="50">
        <v>3.3203980384529626</v>
      </c>
      <c r="BA508" s="50">
        <v>9.1000970647930011</v>
      </c>
      <c r="BB508" s="101">
        <v>3.0415191398938037</v>
      </c>
      <c r="BC508" s="101">
        <v>3.6529630416474697</v>
      </c>
      <c r="BD508" s="28">
        <v>-0.16738299697604045</v>
      </c>
      <c r="BE508" s="99">
        <v>0.20451175208991931</v>
      </c>
      <c r="BF508" s="99">
        <v>0.23616241279719988</v>
      </c>
      <c r="BG508" s="28">
        <v>-0.13402073739168641</v>
      </c>
      <c r="BH508" s="101">
        <v>0.38903694055742594</v>
      </c>
      <c r="BI508" s="101">
        <v>0.47401709921520957</v>
      </c>
      <c r="BJ508" s="28">
        <v>-0.17927656786744225</v>
      </c>
      <c r="BK508" s="99">
        <v>2.6156664597866541E-2</v>
      </c>
      <c r="BL508" s="99">
        <v>3.0645453305235833E-2</v>
      </c>
      <c r="BM508" s="28">
        <v>-0.14647486733708631</v>
      </c>
      <c r="BN508" s="27">
        <v>215.51703642520502</v>
      </c>
      <c r="BO508" s="99">
        <v>14.489610398704839</v>
      </c>
      <c r="BP508" s="27">
        <v>28.337328834878306</v>
      </c>
      <c r="BQ508" s="99">
        <v>1.9048437219231877</v>
      </c>
    </row>
    <row r="509" spans="1:69" s="2" customFormat="1" x14ac:dyDescent="0.25">
      <c r="A509" s="86" t="s">
        <v>366</v>
      </c>
      <c r="B509" s="86" t="s">
        <v>254</v>
      </c>
      <c r="C509" s="86" t="s">
        <v>166</v>
      </c>
      <c r="D509" s="87">
        <v>368.09879415988922</v>
      </c>
      <c r="E509" s="87">
        <v>436.84661029815675</v>
      </c>
      <c r="F509" s="88">
        <v>-0.15737289592643453</v>
      </c>
      <c r="G509" s="87">
        <v>596.98499576568599</v>
      </c>
      <c r="H509" s="88">
        <v>-0.38340360851486727</v>
      </c>
      <c r="I509" s="87">
        <v>493.33300950288771</v>
      </c>
      <c r="J509" s="88">
        <v>-0.25385330584140736</v>
      </c>
      <c r="K509" s="89">
        <v>66.102093749045281</v>
      </c>
      <c r="L509" s="89">
        <v>78.515885511804399</v>
      </c>
      <c r="M509" s="88">
        <v>-0.15810547995275145</v>
      </c>
      <c r="N509" s="89">
        <v>151.38784573572849</v>
      </c>
      <c r="O509" s="88">
        <v>-0.56335930782424248</v>
      </c>
      <c r="P509" s="89">
        <v>122.58133994706577</v>
      </c>
      <c r="Q509" s="88">
        <v>-0.46074913377851712</v>
      </c>
      <c r="R509" s="89">
        <v>28.340082955437648</v>
      </c>
      <c r="S509" s="89">
        <v>33.625074812963213</v>
      </c>
      <c r="T509" s="88">
        <v>-0.15717412933422184</v>
      </c>
      <c r="U509" s="89">
        <v>64.871268361409491</v>
      </c>
      <c r="V509" s="88">
        <v>-0.56313351547945756</v>
      </c>
      <c r="W509" s="89">
        <v>52.49152588547966</v>
      </c>
      <c r="X509" s="88">
        <v>-0.46010175018979294</v>
      </c>
      <c r="Y509" s="87">
        <v>368.09879415988922</v>
      </c>
      <c r="Z509" s="86"/>
      <c r="AA509" s="89">
        <v>28.340082955437648</v>
      </c>
      <c r="AB509" s="86"/>
      <c r="AC509" s="91">
        <v>5.5686404663272215</v>
      </c>
      <c r="AD509" s="91">
        <v>5.5637990637255115</v>
      </c>
      <c r="AE509" s="88">
        <v>8.7016129559291987E-4</v>
      </c>
      <c r="AF509" s="91">
        <v>3.9434143002987048</v>
      </c>
      <c r="AG509" s="88">
        <v>0.41213680386192481</v>
      </c>
      <c r="AH509" s="91">
        <v>4.0245359507076968</v>
      </c>
      <c r="AI509" s="88">
        <v>0.38367268538078309</v>
      </c>
      <c r="AJ509" s="91">
        <v>12.988627970450652</v>
      </c>
      <c r="AK509" s="91">
        <v>12.991691846875614</v>
      </c>
      <c r="AL509" s="88">
        <v>-2.3583352045860066E-4</v>
      </c>
      <c r="AM509" s="91">
        <v>9.2026101977808619</v>
      </c>
      <c r="AN509" s="88">
        <v>0.41140694773562825</v>
      </c>
      <c r="AO509" s="91">
        <v>9.3983362301029008</v>
      </c>
      <c r="AP509" s="88">
        <v>0.38201354499831958</v>
      </c>
      <c r="AQ509" s="26"/>
      <c r="AR509" s="26"/>
      <c r="AS509" s="81">
        <v>1.9667283326018508E-2</v>
      </c>
      <c r="AT509" s="81">
        <v>5.9240782961207349E-3</v>
      </c>
      <c r="AU509" s="26"/>
      <c r="AV509" s="26"/>
      <c r="AW509" s="26"/>
      <c r="AX509" s="26"/>
      <c r="AY509" s="26"/>
      <c r="AZ509" s="26"/>
      <c r="BA509" s="26"/>
      <c r="BB509" s="101">
        <v>0.12741766627733617</v>
      </c>
      <c r="BC509" s="101">
        <v>0.18535582364191469</v>
      </c>
      <c r="BD509" s="28">
        <v>-0.31257802547659969</v>
      </c>
      <c r="BE509" s="99">
        <v>9.8099404007269651E-3</v>
      </c>
      <c r="BF509" s="99">
        <v>1.4267258323748736E-2</v>
      </c>
      <c r="BG509" s="28">
        <v>-0.31241587009063182</v>
      </c>
      <c r="BH509" s="101">
        <v>9.903594691810004E-2</v>
      </c>
      <c r="BI509" s="101">
        <v>0.16289811915273555</v>
      </c>
      <c r="BJ509" s="28">
        <v>-0.39203750520137959</v>
      </c>
      <c r="BK509" s="99">
        <v>7.6248171170282403E-3</v>
      </c>
      <c r="BL509" s="99">
        <v>1.2538633918000369E-2</v>
      </c>
      <c r="BM509" s="28">
        <v>-0.39189411167973331</v>
      </c>
      <c r="BN509" s="27">
        <v>7.5776469895739487</v>
      </c>
      <c r="BO509" s="99">
        <v>0.58340626945457386</v>
      </c>
      <c r="BP509" s="27">
        <v>8.8384024484671553</v>
      </c>
      <c r="BQ509" s="99">
        <v>0.68049087085423265</v>
      </c>
    </row>
    <row r="510" spans="1:69" s="2" customFormat="1" x14ac:dyDescent="0.25">
      <c r="A510" s="86" t="s">
        <v>366</v>
      </c>
      <c r="B510" s="86" t="s">
        <v>255</v>
      </c>
      <c r="C510" s="86" t="s">
        <v>141</v>
      </c>
      <c r="D510" s="87">
        <v>842213831.68246114</v>
      </c>
      <c r="E510" s="87">
        <v>804353743.21458972</v>
      </c>
      <c r="F510" s="88">
        <v>4.7068952916864734E-2</v>
      </c>
      <c r="G510" s="87">
        <v>703881719.93850231</v>
      </c>
      <c r="H510" s="88">
        <v>0.19652749577875786</v>
      </c>
      <c r="I510" s="87">
        <v>694814850.91381955</v>
      </c>
      <c r="J510" s="88">
        <v>0.21214137921027831</v>
      </c>
      <c r="K510" s="89">
        <v>253980167.0434325</v>
      </c>
      <c r="L510" s="89">
        <v>266589337.28862983</v>
      </c>
      <c r="M510" s="88">
        <v>-4.7298104168156142E-2</v>
      </c>
      <c r="N510" s="89">
        <v>248069430.87566474</v>
      </c>
      <c r="O510" s="88">
        <v>2.3826942912326399E-2</v>
      </c>
      <c r="P510" s="89">
        <v>250191242.58573404</v>
      </c>
      <c r="Q510" s="88">
        <v>1.5144113033453192E-2</v>
      </c>
      <c r="R510" s="86"/>
      <c r="S510" s="86"/>
      <c r="T510" s="86"/>
      <c r="U510" s="86"/>
      <c r="V510" s="86"/>
      <c r="W510" s="86"/>
      <c r="X510" s="86"/>
      <c r="Y510" s="87">
        <v>765305478.99591601</v>
      </c>
      <c r="Z510" s="90">
        <v>76908352.686545119</v>
      </c>
      <c r="AA510" s="86"/>
      <c r="AB510" s="86"/>
      <c r="AC510" s="91">
        <v>3.3160614133245936</v>
      </c>
      <c r="AD510" s="91">
        <v>3.0172014807318996</v>
      </c>
      <c r="AE510" s="88">
        <v>9.9052030333817084E-2</v>
      </c>
      <c r="AF510" s="91">
        <v>2.8374383633398828</v>
      </c>
      <c r="AG510" s="88">
        <v>0.16868139099287244</v>
      </c>
      <c r="AH510" s="91">
        <v>2.777134977758962</v>
      </c>
      <c r="AI510" s="88">
        <v>0.19405842347660174</v>
      </c>
      <c r="AJ510" s="86"/>
      <c r="AK510" s="86"/>
      <c r="AL510" s="86"/>
      <c r="AM510" s="86"/>
      <c r="AN510" s="86"/>
      <c r="AO510" s="86"/>
      <c r="AP510" s="86"/>
      <c r="AQ510" s="26"/>
      <c r="AR510" s="26"/>
      <c r="AS510" s="26"/>
      <c r="AT510" s="26"/>
      <c r="AU510" s="50">
        <v>28.773777191260368</v>
      </c>
      <c r="AV510" s="50">
        <v>29.868442049703447</v>
      </c>
      <c r="AW510" s="50">
        <v>-1.0946648584430783</v>
      </c>
      <c r="AX510" s="26"/>
      <c r="AY510" s="26"/>
      <c r="AZ510" s="50">
        <v>9.1316895773259859</v>
      </c>
      <c r="BA510" s="26"/>
      <c r="BB510" s="101">
        <v>81173.083607177279</v>
      </c>
      <c r="BC510" s="101">
        <v>83414.045621104568</v>
      </c>
      <c r="BD510" s="28">
        <v>-2.6865523632632716E-2</v>
      </c>
      <c r="BE510" s="99"/>
      <c r="BF510" s="99"/>
      <c r="BG510" s="26"/>
      <c r="BH510" s="101">
        <v>10178.621429971126</v>
      </c>
      <c r="BI510" s="101">
        <v>10257.497433383658</v>
      </c>
      <c r="BJ510" s="28">
        <v>-7.6895952375113279E-3</v>
      </c>
      <c r="BK510" s="99"/>
      <c r="BL510" s="99"/>
      <c r="BM510" s="26"/>
      <c r="BN510" s="27">
        <v>1384532.3565061579</v>
      </c>
      <c r="BO510" s="99"/>
      <c r="BP510" s="27">
        <v>173342.05742940263</v>
      </c>
      <c r="BQ510" s="99"/>
    </row>
    <row r="511" spans="1:69" s="2" customFormat="1" x14ac:dyDescent="0.25">
      <c r="A511" s="86" t="s">
        <v>366</v>
      </c>
      <c r="B511" s="86" t="s">
        <v>255</v>
      </c>
      <c r="C511" s="86" t="s">
        <v>291</v>
      </c>
      <c r="D511" s="87">
        <v>358768132.53541219</v>
      </c>
      <c r="E511" s="87">
        <v>340324856.14672464</v>
      </c>
      <c r="F511" s="88">
        <v>5.4193151207081035E-2</v>
      </c>
      <c r="G511" s="87">
        <v>300589168.71229994</v>
      </c>
      <c r="H511" s="88">
        <v>0.19354976785206965</v>
      </c>
      <c r="I511" s="87">
        <v>295612040.70787901</v>
      </c>
      <c r="J511" s="88">
        <v>0.21364519414127461</v>
      </c>
      <c r="K511" s="89">
        <v>108763906.30870359</v>
      </c>
      <c r="L511" s="89">
        <v>113644655.6335226</v>
      </c>
      <c r="M511" s="88">
        <v>-4.2947460200489208E-2</v>
      </c>
      <c r="N511" s="89">
        <v>106469425.73791409</v>
      </c>
      <c r="O511" s="88">
        <v>2.1550605301822619E-2</v>
      </c>
      <c r="P511" s="89">
        <v>106016433.80376536</v>
      </c>
      <c r="Q511" s="88">
        <v>2.5915534095626681E-2</v>
      </c>
      <c r="R511" s="86"/>
      <c r="S511" s="86"/>
      <c r="T511" s="86"/>
      <c r="U511" s="86"/>
      <c r="V511" s="86"/>
      <c r="W511" s="86"/>
      <c r="X511" s="86"/>
      <c r="Y511" s="87">
        <v>326386170.9625482</v>
      </c>
      <c r="Z511" s="90">
        <v>32381961.572863985</v>
      </c>
      <c r="AA511" s="86"/>
      <c r="AB511" s="86"/>
      <c r="AC511" s="91">
        <v>3.2985955057289313</v>
      </c>
      <c r="AD511" s="91">
        <v>2.9946402164673067</v>
      </c>
      <c r="AE511" s="88">
        <v>0.10149976868346214</v>
      </c>
      <c r="AF511" s="91">
        <v>2.8232440123442801</v>
      </c>
      <c r="AG511" s="88">
        <v>0.16837067263978475</v>
      </c>
      <c r="AH511" s="91">
        <v>2.7883605409237964</v>
      </c>
      <c r="AI511" s="88">
        <v>0.18298744273439324</v>
      </c>
      <c r="AJ511" s="86"/>
      <c r="AK511" s="86"/>
      <c r="AL511" s="86"/>
      <c r="AM511" s="86"/>
      <c r="AN511" s="86"/>
      <c r="AO511" s="86"/>
      <c r="AP511" s="86"/>
      <c r="AQ511" s="26"/>
      <c r="AR511" s="26"/>
      <c r="AS511" s="26"/>
      <c r="AT511" s="26"/>
      <c r="AU511" s="50">
        <v>28.64504538824313</v>
      </c>
      <c r="AV511" s="50">
        <v>28.60196798590945</v>
      </c>
      <c r="AW511" s="50">
        <v>4.3077402333679515E-2</v>
      </c>
      <c r="AX511" s="26"/>
      <c r="AY511" s="26"/>
      <c r="AZ511" s="50">
        <v>9.0258745513490464</v>
      </c>
      <c r="BA511" s="26"/>
      <c r="BB511" s="101">
        <v>35541.746170064165</v>
      </c>
      <c r="BC511" s="101">
        <v>36332.791679104419</v>
      </c>
      <c r="BD511" s="28">
        <v>-2.1772219322612554E-2</v>
      </c>
      <c r="BE511" s="99"/>
      <c r="BF511" s="99"/>
      <c r="BG511" s="26"/>
      <c r="BH511" s="101">
        <v>4459.8374979322216</v>
      </c>
      <c r="BI511" s="101">
        <v>4466.7847380349667</v>
      </c>
      <c r="BJ511" s="28">
        <v>-1.5553111488872341E-3</v>
      </c>
      <c r="BK511" s="99"/>
      <c r="BL511" s="99"/>
      <c r="BM511" s="26"/>
      <c r="BN511" s="27">
        <v>591874.19387489767</v>
      </c>
      <c r="BO511" s="99"/>
      <c r="BP511" s="27">
        <v>74037.799169437931</v>
      </c>
      <c r="BQ511" s="99"/>
    </row>
    <row r="512" spans="1:69" s="2" customFormat="1" x14ac:dyDescent="0.25">
      <c r="A512" s="86" t="s">
        <v>366</v>
      </c>
      <c r="B512" s="86" t="s">
        <v>255</v>
      </c>
      <c r="C512" s="86" t="s">
        <v>287</v>
      </c>
      <c r="D512" s="87">
        <v>77576280.261534229</v>
      </c>
      <c r="E512" s="87">
        <v>74602037.716724917</v>
      </c>
      <c r="F512" s="88">
        <v>3.9868114006522917E-2</v>
      </c>
      <c r="G512" s="87">
        <v>66729019.458007336</v>
      </c>
      <c r="H512" s="88">
        <v>0.16255687393028589</v>
      </c>
      <c r="I512" s="87">
        <v>66092449.490958989</v>
      </c>
      <c r="J512" s="88">
        <v>0.17375404995613233</v>
      </c>
      <c r="K512" s="89">
        <v>34015127.165447548</v>
      </c>
      <c r="L512" s="89">
        <v>35010270.522620991</v>
      </c>
      <c r="M512" s="88">
        <v>-2.8424326413886359E-2</v>
      </c>
      <c r="N512" s="89">
        <v>32847668.242376581</v>
      </c>
      <c r="O512" s="88">
        <v>3.5541607229362948E-2</v>
      </c>
      <c r="P512" s="89">
        <v>31474566.341575373</v>
      </c>
      <c r="Q512" s="88">
        <v>8.071789762886418E-2</v>
      </c>
      <c r="R512" s="89">
        <v>46832512.563674249</v>
      </c>
      <c r="S512" s="89">
        <v>48212891.845444009</v>
      </c>
      <c r="T512" s="88">
        <v>-2.863091652321623E-2</v>
      </c>
      <c r="U512" s="89">
        <v>44599345.98795525</v>
      </c>
      <c r="V512" s="88">
        <v>5.0071733704841782E-2</v>
      </c>
      <c r="W512" s="89">
        <v>44267237.674711205</v>
      </c>
      <c r="X512" s="88">
        <v>5.7949739439660648E-2</v>
      </c>
      <c r="Y512" s="87">
        <v>70590529.726500273</v>
      </c>
      <c r="Z512" s="90">
        <v>6985750.535033958</v>
      </c>
      <c r="AA512" s="89">
        <v>41198228.004628152</v>
      </c>
      <c r="AB512" s="89">
        <v>5634284.5590460952</v>
      </c>
      <c r="AC512" s="91">
        <v>2.2806406068749303</v>
      </c>
      <c r="AD512" s="91">
        <v>2.1308615044411816</v>
      </c>
      <c r="AE512" s="88">
        <v>7.0290397626301043E-2</v>
      </c>
      <c r="AF512" s="91">
        <v>2.0314689909075683</v>
      </c>
      <c r="AG512" s="88">
        <v>0.12265587960367706</v>
      </c>
      <c r="AH512" s="91">
        <v>2.0998684707422379</v>
      </c>
      <c r="AI512" s="88">
        <v>8.6087361494977394E-2</v>
      </c>
      <c r="AJ512" s="91">
        <v>1.6564620605409597</v>
      </c>
      <c r="AK512" s="91">
        <v>1.5473462565961933</v>
      </c>
      <c r="AL512" s="88">
        <v>7.051802625276396E-2</v>
      </c>
      <c r="AM512" s="91">
        <v>1.496188295586858</v>
      </c>
      <c r="AN512" s="88">
        <v>0.10712138667762849</v>
      </c>
      <c r="AO512" s="91">
        <v>1.4930330637892049</v>
      </c>
      <c r="AP512" s="88">
        <v>0.10946107002947704</v>
      </c>
      <c r="AQ512" s="26"/>
      <c r="AR512" s="26"/>
      <c r="AS512" s="26"/>
      <c r="AT512" s="26"/>
      <c r="AU512" s="50">
        <v>29.639542964712675</v>
      </c>
      <c r="AV512" s="50">
        <v>25.695600805692294</v>
      </c>
      <c r="AW512" s="50">
        <v>3.9439421590203807</v>
      </c>
      <c r="AX512" s="50">
        <v>30.534003608731307</v>
      </c>
      <c r="AY512" s="50">
        <v>24.982627630937131</v>
      </c>
      <c r="AZ512" s="50">
        <v>9.0050083756049908</v>
      </c>
      <c r="BA512" s="50">
        <v>12.030711680022783</v>
      </c>
      <c r="BB512" s="101">
        <v>7770.5237612417295</v>
      </c>
      <c r="BC512" s="101">
        <v>8048.3653084296311</v>
      </c>
      <c r="BD512" s="28">
        <v>-3.4521488096085573E-2</v>
      </c>
      <c r="BE512" s="99">
        <v>4673.6344719487533</v>
      </c>
      <c r="BF512" s="99">
        <v>5176.3525185804428</v>
      </c>
      <c r="BG512" s="28">
        <v>-9.7118201441495786E-2</v>
      </c>
      <c r="BH512" s="101">
        <v>978.26547492578504</v>
      </c>
      <c r="BI512" s="101">
        <v>990.21460074922959</v>
      </c>
      <c r="BJ512" s="28">
        <v>-1.2067208274250287E-2</v>
      </c>
      <c r="BK512" s="99">
        <v>587.89970473049812</v>
      </c>
      <c r="BL512" s="99">
        <v>636.88909741895952</v>
      </c>
      <c r="BM512" s="28">
        <v>-7.6919816789131054E-2</v>
      </c>
      <c r="BN512" s="27">
        <v>278153.16502580402</v>
      </c>
      <c r="BO512" s="99">
        <v>167920.03369818564</v>
      </c>
      <c r="BP512" s="27">
        <v>40650.904533875015</v>
      </c>
      <c r="BQ512" s="99">
        <v>24544.9859074694</v>
      </c>
    </row>
    <row r="513" spans="1:69" s="2" customFormat="1" x14ac:dyDescent="0.25">
      <c r="A513" s="86" t="s">
        <v>366</v>
      </c>
      <c r="B513" s="86" t="s">
        <v>255</v>
      </c>
      <c r="C513" s="86" t="s">
        <v>288</v>
      </c>
      <c r="D513" s="87">
        <v>39544539.342523642</v>
      </c>
      <c r="E513" s="87">
        <v>40412889.031380177</v>
      </c>
      <c r="F513" s="88">
        <v>-2.1486949081573219E-2</v>
      </c>
      <c r="G513" s="87">
        <v>35579660.938824698</v>
      </c>
      <c r="H513" s="88">
        <v>0.11143665507426039</v>
      </c>
      <c r="I513" s="87">
        <v>34651356.456808202</v>
      </c>
      <c r="J513" s="88">
        <v>0.1412118712239919</v>
      </c>
      <c r="K513" s="89">
        <v>19387644.093679707</v>
      </c>
      <c r="L513" s="89">
        <v>20421107.807278022</v>
      </c>
      <c r="M513" s="88">
        <v>-5.0607622434175256E-2</v>
      </c>
      <c r="N513" s="89">
        <v>18696355.101109955</v>
      </c>
      <c r="O513" s="88">
        <v>3.6974532673949477E-2</v>
      </c>
      <c r="P513" s="89">
        <v>17979830.16370368</v>
      </c>
      <c r="Q513" s="88">
        <v>7.8299623364519635E-2</v>
      </c>
      <c r="R513" s="89">
        <v>23376946.327569835</v>
      </c>
      <c r="S513" s="89">
        <v>24336588.704568587</v>
      </c>
      <c r="T513" s="88">
        <v>-3.9432082641007261E-2</v>
      </c>
      <c r="U513" s="89">
        <v>21965398.098529235</v>
      </c>
      <c r="V513" s="88">
        <v>6.4262355852094263E-2</v>
      </c>
      <c r="W513" s="89">
        <v>21805577.521203279</v>
      </c>
      <c r="X513" s="88">
        <v>7.2062700693828904E-2</v>
      </c>
      <c r="Y513" s="87">
        <v>37244205.627823725</v>
      </c>
      <c r="Z513" s="90">
        <v>2300333.7146999193</v>
      </c>
      <c r="AA513" s="89">
        <v>21087109.952053428</v>
      </c>
      <c r="AB513" s="89">
        <v>2289836.3755164077</v>
      </c>
      <c r="AC513" s="91">
        <v>2.0396773920259346</v>
      </c>
      <c r="AD513" s="91">
        <v>1.9789763323700365</v>
      </c>
      <c r="AE513" s="88">
        <v>3.0672958874248934E-2</v>
      </c>
      <c r="AF513" s="91">
        <v>1.9030265924245535</v>
      </c>
      <c r="AG513" s="88">
        <v>7.1807088847497882E-2</v>
      </c>
      <c r="AH513" s="91">
        <v>1.9272349149748775</v>
      </c>
      <c r="AI513" s="88">
        <v>5.8343939380385693E-2</v>
      </c>
      <c r="AJ513" s="91">
        <v>1.691604146598326</v>
      </c>
      <c r="AK513" s="91">
        <v>1.6605815022790629</v>
      </c>
      <c r="AL513" s="88">
        <v>1.8681795670183108E-2</v>
      </c>
      <c r="AM513" s="91">
        <v>1.6198049668495218</v>
      </c>
      <c r="AN513" s="88">
        <v>4.4325817748572381E-2</v>
      </c>
      <c r="AO513" s="91">
        <v>1.5891051921515933</v>
      </c>
      <c r="AP513" s="88">
        <v>6.4501050624567347E-2</v>
      </c>
      <c r="AQ513" s="26"/>
      <c r="AR513" s="26"/>
      <c r="AS513" s="26"/>
      <c r="AT513" s="26"/>
      <c r="AU513" s="50">
        <v>25.343224578516622</v>
      </c>
      <c r="AV513" s="50">
        <v>20.316994523599583</v>
      </c>
      <c r="AW513" s="50">
        <v>5.0262300549170398</v>
      </c>
      <c r="AX513" s="50">
        <v>29.804786037191032</v>
      </c>
      <c r="AY513" s="50">
        <v>20.085994061100269</v>
      </c>
      <c r="AZ513" s="50">
        <v>5.8170704551014687</v>
      </c>
      <c r="BA513" s="50">
        <v>9.7952758389827252</v>
      </c>
      <c r="BB513" s="101">
        <v>3989.65262058298</v>
      </c>
      <c r="BC513" s="101">
        <v>4402.7707095896558</v>
      </c>
      <c r="BD513" s="28">
        <v>-9.3831388517886027E-2</v>
      </c>
      <c r="BE513" s="99">
        <v>2358.2191971392213</v>
      </c>
      <c r="BF513" s="99">
        <v>2645.5575253933448</v>
      </c>
      <c r="BG513" s="28">
        <v>-0.10861163497527869</v>
      </c>
      <c r="BH513" s="101">
        <v>501.48171169799417</v>
      </c>
      <c r="BI513" s="101">
        <v>541.377369054881</v>
      </c>
      <c r="BJ513" s="28">
        <v>-7.3692879749545817E-2</v>
      </c>
      <c r="BK513" s="99">
        <v>296.33452817937012</v>
      </c>
      <c r="BL513" s="99">
        <v>325.32088436081398</v>
      </c>
      <c r="BM513" s="28">
        <v>-8.9100815763475644E-2</v>
      </c>
      <c r="BN513" s="27">
        <v>169114.72333436547</v>
      </c>
      <c r="BO513" s="99">
        <v>99972.989351226759</v>
      </c>
      <c r="BP513" s="27">
        <v>21937.534969771048</v>
      </c>
      <c r="BQ513" s="99">
        <v>12969.647557407663</v>
      </c>
    </row>
    <row r="514" spans="1:69" s="2" customFormat="1" x14ac:dyDescent="0.25">
      <c r="A514" s="86" t="s">
        <v>366</v>
      </c>
      <c r="B514" s="86" t="s">
        <v>255</v>
      </c>
      <c r="C514" s="86" t="s">
        <v>139</v>
      </c>
      <c r="D514" s="87">
        <v>1487211.0278426886</v>
      </c>
      <c r="E514" s="87">
        <v>1625037.1044043256</v>
      </c>
      <c r="F514" s="88">
        <v>-8.4814110513592597E-2</v>
      </c>
      <c r="G514" s="87">
        <v>1422675.196289364</v>
      </c>
      <c r="H514" s="88">
        <v>4.5362308783935788E-2</v>
      </c>
      <c r="I514" s="87">
        <v>1387325.8671647965</v>
      </c>
      <c r="J514" s="88">
        <v>7.1998340867111571E-2</v>
      </c>
      <c r="K514" s="89">
        <v>526708.60362812702</v>
      </c>
      <c r="L514" s="89">
        <v>597111.74051247549</v>
      </c>
      <c r="M514" s="88">
        <v>-0.11790613399080792</v>
      </c>
      <c r="N514" s="89">
        <v>549880.92186942301</v>
      </c>
      <c r="O514" s="88">
        <v>-4.2140611393676579E-2</v>
      </c>
      <c r="P514" s="89">
        <v>537596.77874643076</v>
      </c>
      <c r="Q514" s="88">
        <v>-2.0253423288161827E-2</v>
      </c>
      <c r="R514" s="89">
        <v>328931.17957465514</v>
      </c>
      <c r="S514" s="89">
        <v>366189.62676590844</v>
      </c>
      <c r="T514" s="88">
        <v>-0.10174632067082354</v>
      </c>
      <c r="U514" s="89">
        <v>329341.88051737333</v>
      </c>
      <c r="V514" s="88">
        <v>-1.2470352755410525E-3</v>
      </c>
      <c r="W514" s="89">
        <v>327967.19054785132</v>
      </c>
      <c r="X514" s="88">
        <v>2.9392849485752621E-3</v>
      </c>
      <c r="Y514" s="87">
        <v>1442729.7756723333</v>
      </c>
      <c r="Z514" s="90">
        <v>44481.252170355263</v>
      </c>
      <c r="AA514" s="89">
        <v>309873.54923062405</v>
      </c>
      <c r="AB514" s="89">
        <v>19057.63034403108</v>
      </c>
      <c r="AC514" s="91">
        <v>2.82359357260985</v>
      </c>
      <c r="AD514" s="91">
        <v>2.7214958175326207</v>
      </c>
      <c r="AE514" s="88">
        <v>3.751530846363519E-2</v>
      </c>
      <c r="AF514" s="91">
        <v>2.5872423277620067</v>
      </c>
      <c r="AG514" s="88">
        <v>9.1352573476288848E-2</v>
      </c>
      <c r="AH514" s="91">
        <v>2.5806067335443594</v>
      </c>
      <c r="AI514" s="88">
        <v>9.415880223320891E-2</v>
      </c>
      <c r="AJ514" s="91">
        <v>4.521344038487987</v>
      </c>
      <c r="AK514" s="91">
        <v>4.4376928935869397</v>
      </c>
      <c r="AL514" s="88">
        <v>1.8850142834790213E-2</v>
      </c>
      <c r="AM514" s="91">
        <v>4.3197518458765085</v>
      </c>
      <c r="AN514" s="88">
        <v>4.6667540128239482E-2</v>
      </c>
      <c r="AO514" s="91">
        <v>4.2300751634556617</v>
      </c>
      <c r="AP514" s="88">
        <v>6.8856666554922397E-2</v>
      </c>
      <c r="AQ514" s="26"/>
      <c r="AR514" s="26"/>
      <c r="AS514" s="81">
        <v>100</v>
      </c>
      <c r="AT514" s="81">
        <v>100</v>
      </c>
      <c r="AU514" s="50">
        <v>19.404293715403032</v>
      </c>
      <c r="AV514" s="50">
        <v>20.913922614415934</v>
      </c>
      <c r="AW514" s="50">
        <v>-1.5096288990129025</v>
      </c>
      <c r="AX514" s="50">
        <v>20.980092505811395</v>
      </c>
      <c r="AY514" s="50">
        <v>21.416223904149671</v>
      </c>
      <c r="AZ514" s="50">
        <v>2.9909173168839844</v>
      </c>
      <c r="BA514" s="50">
        <v>5.7938047614320816</v>
      </c>
      <c r="BB514" s="101">
        <v>152.23056661894384</v>
      </c>
      <c r="BC514" s="101">
        <v>179.79522964580335</v>
      </c>
      <c r="BD514" s="28">
        <v>-0.15331142589912924</v>
      </c>
      <c r="BE514" s="99">
        <v>33.471129508971465</v>
      </c>
      <c r="BF514" s="99">
        <v>40.172168988108055</v>
      </c>
      <c r="BG514" s="28">
        <v>-0.16680800783050229</v>
      </c>
      <c r="BH514" s="101">
        <v>19.145921987232409</v>
      </c>
      <c r="BI514" s="101">
        <v>22.098208413666232</v>
      </c>
      <c r="BJ514" s="28">
        <v>-0.13359845156533301</v>
      </c>
      <c r="BK514" s="99">
        <v>4.2073336424437811</v>
      </c>
      <c r="BL514" s="99">
        <v>4.9385906381414015</v>
      </c>
      <c r="BM514" s="28">
        <v>-0.14806997568294566</v>
      </c>
      <c r="BN514" s="27">
        <v>6571.2237584110562</v>
      </c>
      <c r="BO514" s="99">
        <v>1453.3783986516944</v>
      </c>
      <c r="BP514" s="27">
        <v>848.41468806788805</v>
      </c>
      <c r="BQ514" s="99">
        <v>187.62347814451266</v>
      </c>
    </row>
    <row r="515" spans="1:69" s="2" customFormat="1" x14ac:dyDescent="0.25">
      <c r="A515" s="86" t="s">
        <v>366</v>
      </c>
      <c r="B515" s="86" t="s">
        <v>255</v>
      </c>
      <c r="C515" s="86" t="s">
        <v>167</v>
      </c>
      <c r="D515" s="87">
        <v>741280.09412563324</v>
      </c>
      <c r="E515" s="87">
        <v>835867.60519755119</v>
      </c>
      <c r="F515" s="88">
        <v>-0.11316087677493242</v>
      </c>
      <c r="G515" s="87">
        <v>750025.73142516136</v>
      </c>
      <c r="H515" s="88">
        <v>-1.1660449679386453E-2</v>
      </c>
      <c r="I515" s="87">
        <v>789454.34096131439</v>
      </c>
      <c r="J515" s="88">
        <v>-6.1022207791041616E-2</v>
      </c>
      <c r="K515" s="89">
        <v>291442.18957852974</v>
      </c>
      <c r="L515" s="89">
        <v>342505.2429777176</v>
      </c>
      <c r="M515" s="88">
        <v>-0.14908692478762983</v>
      </c>
      <c r="N515" s="89">
        <v>321062.22486101964</v>
      </c>
      <c r="O515" s="88">
        <v>-9.2256369603467753E-2</v>
      </c>
      <c r="P515" s="89">
        <v>325171.90643124911</v>
      </c>
      <c r="Q515" s="88">
        <v>-0.10372887751251914</v>
      </c>
      <c r="R515" s="89">
        <v>187645.41036821748</v>
      </c>
      <c r="S515" s="89">
        <v>216359.69854580821</v>
      </c>
      <c r="T515" s="88">
        <v>-0.13271551204121904</v>
      </c>
      <c r="U515" s="89">
        <v>200118.54783723285</v>
      </c>
      <c r="V515" s="88">
        <v>-6.2328742656879793E-2</v>
      </c>
      <c r="W515" s="89">
        <v>211588.95847716788</v>
      </c>
      <c r="X515" s="88">
        <v>-0.11316066906928937</v>
      </c>
      <c r="Y515" s="87">
        <v>721554.43165695888</v>
      </c>
      <c r="Z515" s="90">
        <v>19725.662468674349</v>
      </c>
      <c r="AA515" s="89">
        <v>179019.38759730945</v>
      </c>
      <c r="AB515" s="89">
        <v>8626.0227709080118</v>
      </c>
      <c r="AC515" s="91">
        <v>2.5434893115428427</v>
      </c>
      <c r="AD515" s="91">
        <v>2.4404519998893281</v>
      </c>
      <c r="AE515" s="88">
        <v>4.2220585226911744E-2</v>
      </c>
      <c r="AF515" s="91">
        <v>2.3360759172145835</v>
      </c>
      <c r="AG515" s="88">
        <v>8.878709497402304E-2</v>
      </c>
      <c r="AH515" s="91">
        <v>2.4278061091609962</v>
      </c>
      <c r="AI515" s="88">
        <v>4.7649275593026875E-2</v>
      </c>
      <c r="AJ515" s="91">
        <v>3.9504301899578347</v>
      </c>
      <c r="AK515" s="91">
        <v>3.8633239499572478</v>
      </c>
      <c r="AL515" s="88">
        <v>2.2546967618791273E-2</v>
      </c>
      <c r="AM515" s="91">
        <v>3.7479071257062966</v>
      </c>
      <c r="AN515" s="88">
        <v>5.4036308120461347E-2</v>
      </c>
      <c r="AO515" s="91">
        <v>3.7310753200125175</v>
      </c>
      <c r="AP515" s="88">
        <v>5.8791327199629206E-2</v>
      </c>
      <c r="AQ515" s="26"/>
      <c r="AR515" s="26"/>
      <c r="AS515" s="26"/>
      <c r="AT515" s="26"/>
      <c r="AU515" s="50">
        <v>17.932216924387554</v>
      </c>
      <c r="AV515" s="50">
        <v>19.703282380515066</v>
      </c>
      <c r="AW515" s="50">
        <v>-1.7710654561275128</v>
      </c>
      <c r="AX515" s="50">
        <v>18.837958663190733</v>
      </c>
      <c r="AY515" s="50">
        <v>19.460845427577834</v>
      </c>
      <c r="AZ515" s="50">
        <v>2.6610268675758091</v>
      </c>
      <c r="BA515" s="50">
        <v>4.5969804185357512</v>
      </c>
      <c r="BB515" s="101">
        <v>75.223202340516366</v>
      </c>
      <c r="BC515" s="101">
        <v>92.03531102931332</v>
      </c>
      <c r="BD515" s="28">
        <v>-0.18267020017395588</v>
      </c>
      <c r="BE515" s="99">
        <v>18.972700145805952</v>
      </c>
      <c r="BF515" s="99">
        <v>23.694421955560891</v>
      </c>
      <c r="BG515" s="28">
        <v>-0.19927566997036569</v>
      </c>
      <c r="BH515" s="101">
        <v>9.4716820045619912</v>
      </c>
      <c r="BI515" s="101">
        <v>11.31901205728766</v>
      </c>
      <c r="BJ515" s="28">
        <v>-0.16320594442129596</v>
      </c>
      <c r="BK515" s="99">
        <v>2.3869544795909627</v>
      </c>
      <c r="BL515" s="99">
        <v>2.914121221549149</v>
      </c>
      <c r="BM515" s="28">
        <v>-0.18090075939872674</v>
      </c>
      <c r="BN515" s="27">
        <v>3275.3370402460414</v>
      </c>
      <c r="BO515" s="99">
        <v>829.10895339249146</v>
      </c>
      <c r="BP515" s="27">
        <v>426.34608894305518</v>
      </c>
      <c r="BQ515" s="99">
        <v>107.92821348113975</v>
      </c>
    </row>
    <row r="516" spans="1:69" s="2" customFormat="1" x14ac:dyDescent="0.25">
      <c r="A516" s="86" t="s">
        <v>366</v>
      </c>
      <c r="B516" s="86" t="s">
        <v>255</v>
      </c>
      <c r="C516" s="86" t="s">
        <v>168</v>
      </c>
      <c r="D516" s="87">
        <v>654766.38951393252</v>
      </c>
      <c r="E516" s="87">
        <v>673116.51711425069</v>
      </c>
      <c r="F516" s="88">
        <v>-2.7261443054447485E-2</v>
      </c>
      <c r="G516" s="87">
        <v>573782.29154361249</v>
      </c>
      <c r="H516" s="88">
        <v>0.14114081100769652</v>
      </c>
      <c r="I516" s="87">
        <v>499565.83825913433</v>
      </c>
      <c r="J516" s="88">
        <v>0.31067086531704097</v>
      </c>
      <c r="K516" s="89">
        <v>210998.05844973648</v>
      </c>
      <c r="L516" s="89">
        <v>222546.77763046382</v>
      </c>
      <c r="M516" s="88">
        <v>-5.1893445969834952E-2</v>
      </c>
      <c r="N516" s="89">
        <v>200098.52349334705</v>
      </c>
      <c r="O516" s="88">
        <v>5.4470841493999424E-2</v>
      </c>
      <c r="P516" s="89">
        <v>183188.09947662949</v>
      </c>
      <c r="Q516" s="88">
        <v>0.15181094761373889</v>
      </c>
      <c r="R516" s="89">
        <v>131167.26619330025</v>
      </c>
      <c r="S516" s="89">
        <v>137971.37735365375</v>
      </c>
      <c r="T516" s="88">
        <v>-4.9315381862956441E-2</v>
      </c>
      <c r="U516" s="89">
        <v>118649.03342776807</v>
      </c>
      <c r="V516" s="88">
        <v>0.10550640324561192</v>
      </c>
      <c r="W516" s="89">
        <v>105113.30257014289</v>
      </c>
      <c r="X516" s="88">
        <v>0.24786552211858595</v>
      </c>
      <c r="Y516" s="87">
        <v>632578.02856508526</v>
      </c>
      <c r="Z516" s="90">
        <v>22188.360948847254</v>
      </c>
      <c r="AA516" s="89">
        <v>121306.72515638186</v>
      </c>
      <c r="AB516" s="89">
        <v>9860.5410369183919</v>
      </c>
      <c r="AC516" s="91">
        <v>3.1031867986117496</v>
      </c>
      <c r="AD516" s="91">
        <v>3.0246068906553765</v>
      </c>
      <c r="AE516" s="88">
        <v>2.5980205295156995E-2</v>
      </c>
      <c r="AF516" s="91">
        <v>2.8674988776850712</v>
      </c>
      <c r="AG516" s="88">
        <v>8.2192855509310284E-2</v>
      </c>
      <c r="AH516" s="91">
        <v>2.7270649113474055</v>
      </c>
      <c r="AI516" s="88">
        <v>0.1379218681958353</v>
      </c>
      <c r="AJ516" s="91">
        <v>4.9918429232870345</v>
      </c>
      <c r="AK516" s="91">
        <v>4.878667807953323</v>
      </c>
      <c r="AL516" s="88">
        <v>2.3197954808320966E-2</v>
      </c>
      <c r="AM516" s="91">
        <v>4.8359626283253574</v>
      </c>
      <c r="AN516" s="88">
        <v>3.2233560707986032E-2</v>
      </c>
      <c r="AO516" s="91">
        <v>4.7526414454133468</v>
      </c>
      <c r="AP516" s="88">
        <v>5.0330217547661836E-2</v>
      </c>
      <c r="AQ516" s="26"/>
      <c r="AR516" s="26"/>
      <c r="AS516" s="26"/>
      <c r="AT516" s="26"/>
      <c r="AU516" s="50">
        <v>21.294804315991577</v>
      </c>
      <c r="AV516" s="50">
        <v>22.826802296727411</v>
      </c>
      <c r="AW516" s="50">
        <v>-1.5319979807358344</v>
      </c>
      <c r="AX516" s="50">
        <v>24.026011474873439</v>
      </c>
      <c r="AY516" s="50">
        <v>23.826229733597277</v>
      </c>
      <c r="AZ516" s="50">
        <v>3.388744643004483</v>
      </c>
      <c r="BA516" s="50">
        <v>7.517531868345098</v>
      </c>
      <c r="BB516" s="101">
        <v>68.179383415806868</v>
      </c>
      <c r="BC516" s="101">
        <v>74.960080384453875</v>
      </c>
      <c r="BD516" s="28">
        <v>-9.0457439931631523E-2</v>
      </c>
      <c r="BE516" s="99">
        <v>13.588283596327138</v>
      </c>
      <c r="BF516" s="99">
        <v>15.235490361487683</v>
      </c>
      <c r="BG516" s="28">
        <v>-0.10811642592905046</v>
      </c>
      <c r="BH516" s="101">
        <v>8.5891543497287142</v>
      </c>
      <c r="BI516" s="101">
        <v>9.2322541295158498</v>
      </c>
      <c r="BJ516" s="28">
        <v>-6.9657937353687263E-2</v>
      </c>
      <c r="BK516" s="99">
        <v>1.7107849294942779</v>
      </c>
      <c r="BL516" s="99">
        <v>1.8767435218071771</v>
      </c>
      <c r="BM516" s="28">
        <v>-8.8429021006073499E-2</v>
      </c>
      <c r="BN516" s="27">
        <v>3319.4053068729759</v>
      </c>
      <c r="BO516" s="99">
        <v>664.96589694116619</v>
      </c>
      <c r="BP516" s="27">
        <v>432.06071022303229</v>
      </c>
      <c r="BQ516" s="99">
        <v>86.564681557320995</v>
      </c>
    </row>
    <row r="517" spans="1:69" s="2" customFormat="1" x14ac:dyDescent="0.25">
      <c r="A517" s="86" t="s">
        <v>366</v>
      </c>
      <c r="B517" s="86" t="s">
        <v>255</v>
      </c>
      <c r="C517" s="86" t="s">
        <v>192</v>
      </c>
      <c r="D517" s="87">
        <v>91164.544203122859</v>
      </c>
      <c r="E517" s="87">
        <v>116052.98209252357</v>
      </c>
      <c r="F517" s="88">
        <v>-0.21445754723957314</v>
      </c>
      <c r="G517" s="87">
        <v>98867.173320590256</v>
      </c>
      <c r="H517" s="88">
        <v>-7.7908863566783434E-2</v>
      </c>
      <c r="I517" s="87">
        <v>98305.687944347854</v>
      </c>
      <c r="J517" s="88">
        <v>-7.2642223360134456E-2</v>
      </c>
      <c r="K517" s="89">
        <v>24268.355599860799</v>
      </c>
      <c r="L517" s="89">
        <v>32059.71990429399</v>
      </c>
      <c r="M517" s="88">
        <v>-0.2430265868726332</v>
      </c>
      <c r="N517" s="89">
        <v>28720.173515056307</v>
      </c>
      <c r="O517" s="88">
        <v>-0.15500665108661968</v>
      </c>
      <c r="P517" s="89">
        <v>29236.772838552137</v>
      </c>
      <c r="Q517" s="88">
        <v>-0.16993726585787516</v>
      </c>
      <c r="R517" s="89">
        <v>10118.503013137371</v>
      </c>
      <c r="S517" s="89">
        <v>11858.550866446561</v>
      </c>
      <c r="T517" s="88">
        <v>-0.14673359948495956</v>
      </c>
      <c r="U517" s="89">
        <v>10574.299252372439</v>
      </c>
      <c r="V517" s="88">
        <v>-4.3104155495959258E-2</v>
      </c>
      <c r="W517" s="89">
        <v>11264.929500540473</v>
      </c>
      <c r="X517" s="88">
        <v>-0.10176952171321603</v>
      </c>
      <c r="Y517" s="87">
        <v>88597.315450289199</v>
      </c>
      <c r="Z517" s="90">
        <v>2567.2287528336551</v>
      </c>
      <c r="AA517" s="89">
        <v>9547.4364769326876</v>
      </c>
      <c r="AB517" s="89">
        <v>571.06653620468353</v>
      </c>
      <c r="AC517" s="91">
        <v>3.7565192181231173</v>
      </c>
      <c r="AD517" s="91">
        <v>3.6199000627257432</v>
      </c>
      <c r="AE517" s="88">
        <v>3.7741140095039385E-2</v>
      </c>
      <c r="AF517" s="91">
        <v>3.4424295267143834</v>
      </c>
      <c r="AG517" s="88">
        <v>9.1240703396044787E-2</v>
      </c>
      <c r="AH517" s="91">
        <v>3.362398732828686</v>
      </c>
      <c r="AI517" s="88">
        <v>0.11721408334069573</v>
      </c>
      <c r="AJ517" s="91">
        <v>9.0096869156197563</v>
      </c>
      <c r="AK517" s="91">
        <v>9.7864387815624454</v>
      </c>
      <c r="AL517" s="88">
        <v>-7.9370226829199808E-2</v>
      </c>
      <c r="AM517" s="91">
        <v>9.3497612428935675</v>
      </c>
      <c r="AN517" s="88">
        <v>-3.6372514595737933E-2</v>
      </c>
      <c r="AO517" s="91">
        <v>8.7267024564717701</v>
      </c>
      <c r="AP517" s="88">
        <v>3.2427421532875041E-2</v>
      </c>
      <c r="AQ517" s="26"/>
      <c r="AR517" s="26"/>
      <c r="AS517" s="26"/>
      <c r="AT517" s="26"/>
      <c r="AU517" s="50">
        <v>17.795975707972648</v>
      </c>
      <c r="AV517" s="50">
        <v>18.538663044353179</v>
      </c>
      <c r="AW517" s="50">
        <v>-0.74268733638053064</v>
      </c>
      <c r="AX517" s="50">
        <v>21.220910711908989</v>
      </c>
      <c r="AY517" s="50">
        <v>29.052340242027235</v>
      </c>
      <c r="AZ517" s="50">
        <v>2.8160385984200578</v>
      </c>
      <c r="BA517" s="50">
        <v>5.6437848114808933</v>
      </c>
      <c r="BB517" s="101">
        <v>9.8904459673339957</v>
      </c>
      <c r="BC517" s="101">
        <v>14.015094439182695</v>
      </c>
      <c r="BD517" s="28">
        <v>-0.29430044083878698</v>
      </c>
      <c r="BE517" s="99">
        <v>1.0964859856642122</v>
      </c>
      <c r="BF517" s="99">
        <v>1.4671808810245814</v>
      </c>
      <c r="BG517" s="28">
        <v>-0.25265793751449422</v>
      </c>
      <c r="BH517" s="101">
        <v>1.3039759538879958</v>
      </c>
      <c r="BI517" s="101">
        <v>1.8253294916510305</v>
      </c>
      <c r="BJ517" s="28">
        <v>-0.28562160428989986</v>
      </c>
      <c r="BK517" s="99">
        <v>0.1446572976875366</v>
      </c>
      <c r="BL517" s="99">
        <v>0.20554674114670743</v>
      </c>
      <c r="BM517" s="28">
        <v>-0.29623161680637616</v>
      </c>
      <c r="BN517" s="27">
        <v>655.6067306600055</v>
      </c>
      <c r="BO517" s="99">
        <v>72.766871568356578</v>
      </c>
      <c r="BP517" s="27">
        <v>91.176890690715254</v>
      </c>
      <c r="BQ517" s="99">
        <v>10.116255667382239</v>
      </c>
    </row>
    <row r="518" spans="1:69" s="2" customFormat="1" x14ac:dyDescent="0.25">
      <c r="A518" s="86" t="s">
        <v>366</v>
      </c>
      <c r="B518" s="86" t="s">
        <v>255</v>
      </c>
      <c r="C518" s="86" t="s">
        <v>289</v>
      </c>
      <c r="D518" s="87">
        <v>38631.263945937157</v>
      </c>
      <c r="E518" s="87">
        <v>52433.790302441121</v>
      </c>
      <c r="F518" s="88">
        <v>-0.26323724218467132</v>
      </c>
      <c r="G518" s="87">
        <v>43395.393453749421</v>
      </c>
      <c r="H518" s="88">
        <v>-0.10978422197945613</v>
      </c>
      <c r="I518" s="87">
        <v>47402.151176437139</v>
      </c>
      <c r="J518" s="88">
        <v>-0.1850314176218199</v>
      </c>
      <c r="K518" s="89">
        <v>11704.905487884345</v>
      </c>
      <c r="L518" s="89">
        <v>16469.465567759813</v>
      </c>
      <c r="M518" s="88">
        <v>-0.28929658101368166</v>
      </c>
      <c r="N518" s="89">
        <v>14568.85756649058</v>
      </c>
      <c r="O518" s="88">
        <v>-0.19658041583119945</v>
      </c>
      <c r="P518" s="89">
        <v>15375.436477529645</v>
      </c>
      <c r="Q518" s="88">
        <v>-0.23872694573644002</v>
      </c>
      <c r="R518" s="89">
        <v>6679.7621197419467</v>
      </c>
      <c r="S518" s="89">
        <v>7568.9736562246926</v>
      </c>
      <c r="T518" s="88">
        <v>-0.11748112450509879</v>
      </c>
      <c r="U518" s="89">
        <v>6629.0023490934436</v>
      </c>
      <c r="V518" s="88">
        <v>7.6572262273288741E-3</v>
      </c>
      <c r="W518" s="89">
        <v>7540.9487753742815</v>
      </c>
      <c r="X518" s="88">
        <v>-0.11420136660318202</v>
      </c>
      <c r="Y518" s="87">
        <v>37178.24866727108</v>
      </c>
      <c r="Z518" s="90">
        <v>1453.0152786660799</v>
      </c>
      <c r="AA518" s="89">
        <v>6277.4643948441571</v>
      </c>
      <c r="AB518" s="89">
        <v>402.29772489778918</v>
      </c>
      <c r="AC518" s="91">
        <v>3.3004336503121765</v>
      </c>
      <c r="AD518" s="91">
        <v>3.183697132533803</v>
      </c>
      <c r="AE518" s="88">
        <v>3.6666967025681424E-2</v>
      </c>
      <c r="AF518" s="91">
        <v>2.9786407929172118</v>
      </c>
      <c r="AG518" s="88">
        <v>0.10803345544724384</v>
      </c>
      <c r="AH518" s="91">
        <v>3.0829792211566009</v>
      </c>
      <c r="AI518" s="88">
        <v>7.0533861423171071E-2</v>
      </c>
      <c r="AJ518" s="91">
        <v>5.7833292942817494</v>
      </c>
      <c r="AK518" s="91">
        <v>6.9274637069610874</v>
      </c>
      <c r="AL518" s="88">
        <v>-0.16515920704566814</v>
      </c>
      <c r="AM518" s="91">
        <v>6.5462932683504036</v>
      </c>
      <c r="AN518" s="88">
        <v>-0.1165490061005032</v>
      </c>
      <c r="AO518" s="91">
        <v>6.2859664729766607</v>
      </c>
      <c r="AP518" s="88">
        <v>-7.996179757810451E-2</v>
      </c>
      <c r="AQ518" s="26"/>
      <c r="AR518" s="26"/>
      <c r="AS518" s="81">
        <v>2.5975643821021626</v>
      </c>
      <c r="AT518" s="81">
        <v>2.0307476258041657</v>
      </c>
      <c r="AU518" s="50">
        <v>19.504314606947673</v>
      </c>
      <c r="AV518" s="50">
        <v>27.661306124341351</v>
      </c>
      <c r="AW518" s="50">
        <v>-8.1569915173936778</v>
      </c>
      <c r="AX518" s="50">
        <v>22.213635412461464</v>
      </c>
      <c r="AY518" s="50">
        <v>38.441739281614993</v>
      </c>
      <c r="AZ518" s="50">
        <v>3.7612418809271011</v>
      </c>
      <c r="BA518" s="50">
        <v>6.0226355023752074</v>
      </c>
      <c r="BB518" s="101">
        <v>7.1729670382930575</v>
      </c>
      <c r="BC518" s="101">
        <v>6.4341542283562667</v>
      </c>
      <c r="BD518" s="28">
        <v>0.11482671750091625</v>
      </c>
      <c r="BE518" s="99">
        <v>1.2402833512152436</v>
      </c>
      <c r="BF518" s="99">
        <v>0.95605520171894764</v>
      </c>
      <c r="BG518" s="28">
        <v>0.29729261342364488</v>
      </c>
      <c r="BH518" s="101">
        <v>1.3878337919370314</v>
      </c>
      <c r="BI518" s="101">
        <v>0.89296514568594709</v>
      </c>
      <c r="BJ518" s="28">
        <v>0.55418584772526824</v>
      </c>
      <c r="BK518" s="99">
        <v>0.23996803088950644</v>
      </c>
      <c r="BL518" s="99">
        <v>0.14288925441715675</v>
      </c>
      <c r="BM518" s="28">
        <v>0.67939871943717989</v>
      </c>
      <c r="BN518" s="27">
        <v>461.72592983816816</v>
      </c>
      <c r="BO518" s="99">
        <v>79.837392329483691</v>
      </c>
      <c r="BP518" s="27">
        <v>75.962424487749615</v>
      </c>
      <c r="BQ518" s="99">
        <v>13.122705071276284</v>
      </c>
    </row>
    <row r="519" spans="1:69" s="2" customFormat="1" x14ac:dyDescent="0.25">
      <c r="A519" s="86" t="s">
        <v>366</v>
      </c>
      <c r="B519" s="86" t="s">
        <v>255</v>
      </c>
      <c r="C519" s="86" t="s">
        <v>158</v>
      </c>
      <c r="D519" s="87">
        <v>24.613446450233461</v>
      </c>
      <c r="E519" s="87">
        <v>12.936096906661987</v>
      </c>
      <c r="F519" s="88">
        <v>0.9026949649362731</v>
      </c>
      <c r="G519" s="87">
        <v>127.40874094963074</v>
      </c>
      <c r="H519" s="88">
        <v>-0.80681508767154331</v>
      </c>
      <c r="I519" s="87">
        <v>56.490899901390073</v>
      </c>
      <c r="J519" s="88">
        <v>-0.56429360316089072</v>
      </c>
      <c r="K519" s="89">
        <v>2.8050469180076121</v>
      </c>
      <c r="L519" s="89">
        <v>1.2154439000501576</v>
      </c>
      <c r="M519" s="88">
        <v>1.3078374229298912</v>
      </c>
      <c r="N519" s="89">
        <v>13.646831299361256</v>
      </c>
      <c r="O519" s="88">
        <v>-0.79445434207581189</v>
      </c>
      <c r="P519" s="89">
        <v>5.2772941439120729</v>
      </c>
      <c r="Q519" s="88">
        <v>-0.46846871871950974</v>
      </c>
      <c r="R519" s="89">
        <v>0.82044820905399263</v>
      </c>
      <c r="S519" s="89">
        <v>0.3568280938650874</v>
      </c>
      <c r="T519" s="88">
        <v>1.2992814275554061</v>
      </c>
      <c r="U519" s="89">
        <v>3.9859579810444732</v>
      </c>
      <c r="V519" s="88">
        <v>-0.79416536427235396</v>
      </c>
      <c r="W519" s="89">
        <v>1.5368541609743489</v>
      </c>
      <c r="X519" s="88">
        <v>-0.46615090104981899</v>
      </c>
      <c r="Y519" s="87">
        <v>24.613446450233461</v>
      </c>
      <c r="Z519" s="86"/>
      <c r="AA519" s="89">
        <v>0.82044820905399263</v>
      </c>
      <c r="AB519" s="86"/>
      <c r="AC519" s="91">
        <v>8.7747004487597184</v>
      </c>
      <c r="AD519" s="91">
        <v>10.64310488219831</v>
      </c>
      <c r="AE519" s="88">
        <v>-0.17555069259570022</v>
      </c>
      <c r="AF519" s="91">
        <v>9.3361409806241351</v>
      </c>
      <c r="AG519" s="88">
        <v>-6.0136252551199532E-2</v>
      </c>
      <c r="AH519" s="91">
        <v>10.70451984689131</v>
      </c>
      <c r="AI519" s="88">
        <v>-0.18028079967473076</v>
      </c>
      <c r="AJ519" s="91">
        <v>30.000000217702567</v>
      </c>
      <c r="AK519" s="91">
        <v>36.253022475166929</v>
      </c>
      <c r="AL519" s="88">
        <v>-0.1724827843457091</v>
      </c>
      <c r="AM519" s="91">
        <v>31.964396402453993</v>
      </c>
      <c r="AN519" s="88">
        <v>-6.1455757212440697E-2</v>
      </c>
      <c r="AO519" s="91">
        <v>36.757488990090934</v>
      </c>
      <c r="AP519" s="88">
        <v>-0.18383978226069925</v>
      </c>
      <c r="AQ519" s="26"/>
      <c r="AR519" s="26"/>
      <c r="AS519" s="81">
        <v>1.6550069888828832E-3</v>
      </c>
      <c r="AT519" s="81">
        <v>2.494285309513449E-4</v>
      </c>
      <c r="AU519" s="26"/>
      <c r="AV519" s="26"/>
      <c r="AW519" s="26"/>
      <c r="AX519" s="26"/>
      <c r="AY519" s="26"/>
      <c r="AZ519" s="26"/>
      <c r="BA519" s="26"/>
      <c r="BB519" s="101">
        <v>0.13147022445636558</v>
      </c>
      <c r="BC519" s="101">
        <v>4.7557864780312674E-2</v>
      </c>
      <c r="BD519" s="28">
        <v>1.7644265583342535</v>
      </c>
      <c r="BE519" s="99">
        <v>4.3823407834106248E-3</v>
      </c>
      <c r="BF519" s="99">
        <v>1.3118317186626158E-3</v>
      </c>
      <c r="BG519" s="28">
        <v>2.3406272474325647</v>
      </c>
      <c r="BH519" s="101">
        <v>8.1180818061615284E-2</v>
      </c>
      <c r="BI519" s="101">
        <v>4.6335989723891802E-2</v>
      </c>
      <c r="BJ519" s="28">
        <v>0.75200354077592435</v>
      </c>
      <c r="BK519" s="99">
        <v>2.7060272489189542E-3</v>
      </c>
      <c r="BL519" s="99">
        <v>1.2759985737231918E-3</v>
      </c>
      <c r="BM519" s="28">
        <v>1.1207133805981708</v>
      </c>
      <c r="BN519" s="27">
        <v>1.7310023076368659</v>
      </c>
      <c r="BO519" s="99">
        <v>5.7700076502513707E-2</v>
      </c>
      <c r="BP519" s="27">
        <v>2.8621118399472039</v>
      </c>
      <c r="BQ519" s="99">
        <v>9.5403725112928994E-2</v>
      </c>
    </row>
    <row r="520" spans="1:69" s="2" customFormat="1" x14ac:dyDescent="0.25">
      <c r="A520" s="86" t="s">
        <v>366</v>
      </c>
      <c r="B520" s="86" t="s">
        <v>255</v>
      </c>
      <c r="C520" s="86" t="s">
        <v>290</v>
      </c>
      <c r="D520" s="87">
        <v>522400.20272963168</v>
      </c>
      <c r="E520" s="87">
        <v>539630.0018043709</v>
      </c>
      <c r="F520" s="88">
        <v>-3.1928912434682315E-2</v>
      </c>
      <c r="G520" s="87">
        <v>460294.30314727424</v>
      </c>
      <c r="H520" s="88">
        <v>0.13492650062733069</v>
      </c>
      <c r="I520" s="87">
        <v>381318.57249811053</v>
      </c>
      <c r="J520" s="88">
        <v>0.36998363155316866</v>
      </c>
      <c r="K520" s="89">
        <v>163983.56864790502</v>
      </c>
      <c r="L520" s="89">
        <v>176826.29323743292</v>
      </c>
      <c r="M520" s="88">
        <v>-7.2629043760383413E-2</v>
      </c>
      <c r="N520" s="89">
        <v>159869.87277736046</v>
      </c>
      <c r="O520" s="88">
        <v>2.5731526516402582E-2</v>
      </c>
      <c r="P520" s="89">
        <v>141859.45810766093</v>
      </c>
      <c r="Q520" s="88">
        <v>0.15595795187271552</v>
      </c>
      <c r="R520" s="89">
        <v>107949.94833688908</v>
      </c>
      <c r="S520" s="89">
        <v>115294.83806101</v>
      </c>
      <c r="T520" s="88">
        <v>-6.370527811691154E-2</v>
      </c>
      <c r="U520" s="89">
        <v>98874.760506768725</v>
      </c>
      <c r="V520" s="88">
        <v>9.1784675721152204E-2</v>
      </c>
      <c r="W520" s="89">
        <v>84104.422892399511</v>
      </c>
      <c r="X520" s="88">
        <v>0.28352284724665155</v>
      </c>
      <c r="Y520" s="87">
        <v>503211.59142975253</v>
      </c>
      <c r="Z520" s="90">
        <v>19188.61129987918</v>
      </c>
      <c r="AA520" s="89">
        <v>99187.645786790279</v>
      </c>
      <c r="AB520" s="89">
        <v>8762.3025500987951</v>
      </c>
      <c r="AC520" s="91">
        <v>3.1856862674533923</v>
      </c>
      <c r="AD520" s="91">
        <v>3.0517520439100339</v>
      </c>
      <c r="AE520" s="88">
        <v>4.3887649329385325E-2</v>
      </c>
      <c r="AF520" s="91">
        <v>2.8791810186043856</v>
      </c>
      <c r="AG520" s="88">
        <v>0.10645570628191273</v>
      </c>
      <c r="AH520" s="91">
        <v>2.688002460919579</v>
      </c>
      <c r="AI520" s="88">
        <v>0.18515005613631519</v>
      </c>
      <c r="AJ520" s="91">
        <v>4.8392816372577645</v>
      </c>
      <c r="AK520" s="91">
        <v>4.6804350557205137</v>
      </c>
      <c r="AL520" s="88">
        <v>3.3938422314631976E-2</v>
      </c>
      <c r="AM520" s="91">
        <v>4.6553266049707762</v>
      </c>
      <c r="AN520" s="88">
        <v>3.9514957358860341E-2</v>
      </c>
      <c r="AO520" s="91">
        <v>4.5338706263516872</v>
      </c>
      <c r="AP520" s="88">
        <v>6.7362092145058672E-2</v>
      </c>
      <c r="AQ520" s="26"/>
      <c r="AR520" s="26"/>
      <c r="AS520" s="81">
        <v>35.126165214590458</v>
      </c>
      <c r="AT520" s="81">
        <v>32.818399422177137</v>
      </c>
      <c r="AU520" s="50">
        <v>22.384863248890991</v>
      </c>
      <c r="AV520" s="50">
        <v>24.370772739213841</v>
      </c>
      <c r="AW520" s="50">
        <v>-1.9859094903228502</v>
      </c>
      <c r="AX520" s="50">
        <v>25.388327810259486</v>
      </c>
      <c r="AY520" s="50">
        <v>25.26867672461713</v>
      </c>
      <c r="AZ520" s="50">
        <v>3.6731630653310159</v>
      </c>
      <c r="BA520" s="50">
        <v>8.1170048574303078</v>
      </c>
      <c r="BB520" s="101">
        <v>55.158195576960757</v>
      </c>
      <c r="BC520" s="101">
        <v>61.038227045891766</v>
      </c>
      <c r="BD520" s="28">
        <v>-9.6333588859160171E-2</v>
      </c>
      <c r="BE520" s="99">
        <v>11.339401992743717</v>
      </c>
      <c r="BF520" s="99">
        <v>12.92302830044785</v>
      </c>
      <c r="BG520" s="28">
        <v>-0.12254297296936602</v>
      </c>
      <c r="BH520" s="101">
        <v>6.98124150887715</v>
      </c>
      <c r="BI520" s="101">
        <v>7.5137866525471271</v>
      </c>
      <c r="BJ520" s="28">
        <v>-7.087573394028264E-2</v>
      </c>
      <c r="BK520" s="99">
        <v>1.4339955794266113</v>
      </c>
      <c r="BL520" s="99">
        <v>1.5911129824517254</v>
      </c>
      <c r="BM520" s="28">
        <v>-9.874685503666368E-2</v>
      </c>
      <c r="BN520" s="27">
        <v>2919.8028836060935</v>
      </c>
      <c r="BO520" s="99">
        <v>603.35460972687554</v>
      </c>
      <c r="BP520" s="27">
        <v>408.32599364801069</v>
      </c>
      <c r="BQ520" s="99">
        <v>84.38950032849867</v>
      </c>
    </row>
    <row r="521" spans="1:69" s="2" customFormat="1" x14ac:dyDescent="0.25">
      <c r="A521" s="86" t="s">
        <v>366</v>
      </c>
      <c r="B521" s="86" t="s">
        <v>255</v>
      </c>
      <c r="C521" s="86" t="s">
        <v>159</v>
      </c>
      <c r="D521" s="87">
        <v>3449.3576120424273</v>
      </c>
      <c r="E521" s="87">
        <v>2309.1549978005887</v>
      </c>
      <c r="F521" s="88">
        <v>0.49377482902960279</v>
      </c>
      <c r="G521" s="87">
        <v>1752.0188198161125</v>
      </c>
      <c r="H521" s="88">
        <v>0.96879027384218586</v>
      </c>
      <c r="I521" s="87">
        <v>1148.6645986914634</v>
      </c>
      <c r="J521" s="88">
        <v>2.0029284579431361</v>
      </c>
      <c r="K521" s="89">
        <v>735.67236423492432</v>
      </c>
      <c r="L521" s="89">
        <v>670.41642260551453</v>
      </c>
      <c r="M521" s="88">
        <v>9.7336430655738271E-2</v>
      </c>
      <c r="N521" s="89">
        <v>541.22091388702393</v>
      </c>
      <c r="O521" s="88">
        <v>0.35928295703016894</v>
      </c>
      <c r="P521" s="89">
        <v>412.16335487365723</v>
      </c>
      <c r="Q521" s="88">
        <v>0.78490483332860617</v>
      </c>
      <c r="R521" s="89">
        <v>160.96511329460142</v>
      </c>
      <c r="S521" s="89">
        <v>146.68711326608658</v>
      </c>
      <c r="T521" s="88">
        <v>9.7336430655738118E-2</v>
      </c>
      <c r="U521" s="89">
        <v>118.41913595848084</v>
      </c>
      <c r="V521" s="88">
        <v>0.35928295703016877</v>
      </c>
      <c r="W521" s="89">
        <v>90.181342046356221</v>
      </c>
      <c r="X521" s="88">
        <v>0.78490483332860561</v>
      </c>
      <c r="Y521" s="87">
        <v>3327.381881437595</v>
      </c>
      <c r="Z521" s="90">
        <v>121.97573060483207</v>
      </c>
      <c r="AA521" s="89">
        <v>150.22147647004664</v>
      </c>
      <c r="AB521" s="89">
        <v>10.743636824554789</v>
      </c>
      <c r="AC521" s="91">
        <v>4.6887144056711287</v>
      </c>
      <c r="AD521" s="91">
        <v>3.444359236944496</v>
      </c>
      <c r="AE521" s="88">
        <v>0.36127334088139568</v>
      </c>
      <c r="AF521" s="91">
        <v>3.237160233209011</v>
      </c>
      <c r="AG521" s="88">
        <v>0.44840355987667185</v>
      </c>
      <c r="AH521" s="91">
        <v>2.7869158796117866</v>
      </c>
      <c r="AI521" s="88">
        <v>0.68240255831627761</v>
      </c>
      <c r="AJ521" s="91">
        <v>21.42922488880772</v>
      </c>
      <c r="AK521" s="91">
        <v>15.742044044536087</v>
      </c>
      <c r="AL521" s="88">
        <v>0.3612733408813959</v>
      </c>
      <c r="AM521" s="91">
        <v>14.795065051229484</v>
      </c>
      <c r="AN521" s="88">
        <v>0.44840355987667196</v>
      </c>
      <c r="AO521" s="91">
        <v>12.737275500967943</v>
      </c>
      <c r="AP521" s="88">
        <v>0.68240255831627816</v>
      </c>
      <c r="AQ521" s="26"/>
      <c r="AR521" s="26"/>
      <c r="AS521" s="81">
        <v>0.23193464461099239</v>
      </c>
      <c r="AT521" s="81">
        <v>4.8935802772709883E-2</v>
      </c>
      <c r="AU521" s="50">
        <v>25.691695962167298</v>
      </c>
      <c r="AV521" s="50">
        <v>31.249335130763185</v>
      </c>
      <c r="AW521" s="50">
        <v>-5.5576391685958875</v>
      </c>
      <c r="AX521" s="50">
        <v>29.558305212744092</v>
      </c>
      <c r="AY521" s="50">
        <v>35.170267395281648</v>
      </c>
      <c r="AZ521" s="50">
        <v>3.5361868592282035</v>
      </c>
      <c r="BA521" s="50">
        <v>6.6745126348537269</v>
      </c>
      <c r="BB521" s="101">
        <v>1.5487799423659316</v>
      </c>
      <c r="BC521" s="101">
        <v>1.1501867129706513</v>
      </c>
      <c r="BD521" s="28">
        <v>0.34654654318324662</v>
      </c>
      <c r="BE521" s="99">
        <v>7.2274193322542646E-2</v>
      </c>
      <c r="BF521" s="99">
        <v>7.306463567987985E-2</v>
      </c>
      <c r="BG521" s="28">
        <v>-1.0818398668274913E-2</v>
      </c>
      <c r="BH521" s="101">
        <v>0.20586128902244608</v>
      </c>
      <c r="BI521" s="101">
        <v>0.14665097683843423</v>
      </c>
      <c r="BJ521" s="28">
        <v>0.40374986556853287</v>
      </c>
      <c r="BK521" s="99">
        <v>9.6060481405437735E-3</v>
      </c>
      <c r="BL521" s="99">
        <v>9.3157328827751882E-3</v>
      </c>
      <c r="BM521" s="28">
        <v>3.1163974044959887E-2</v>
      </c>
      <c r="BN521" s="27">
        <v>165.29270168899379</v>
      </c>
      <c r="BO521" s="99">
        <v>7.7134241927399154</v>
      </c>
      <c r="BP521" s="27">
        <v>21.911208732200439</v>
      </c>
      <c r="BQ521" s="99">
        <v>1.0229683530224085</v>
      </c>
    </row>
    <row r="522" spans="1:69" s="2" customFormat="1" x14ac:dyDescent="0.25">
      <c r="A522" s="86" t="s">
        <v>366</v>
      </c>
      <c r="B522" s="86" t="s">
        <v>255</v>
      </c>
      <c r="C522" s="86" t="s">
        <v>160</v>
      </c>
      <c r="D522" s="87">
        <v>42.694337711334228</v>
      </c>
      <c r="E522" s="87">
        <v>3.3915062332153321</v>
      </c>
      <c r="F522" s="88">
        <v>11.588606588187714</v>
      </c>
      <c r="G522" s="87">
        <v>163.3012789261341</v>
      </c>
      <c r="H522" s="88">
        <v>-0.73855478663675311</v>
      </c>
      <c r="I522" s="87">
        <v>161.64973474740981</v>
      </c>
      <c r="J522" s="88">
        <v>-0.7358836512905671</v>
      </c>
      <c r="K522" s="89">
        <v>0.93175480794536725</v>
      </c>
      <c r="L522" s="89">
        <v>0.10040643852577347</v>
      </c>
      <c r="M522" s="88">
        <v>8.2798312700454346</v>
      </c>
      <c r="N522" s="89">
        <v>5.1652202419524507</v>
      </c>
      <c r="O522" s="88">
        <v>-0.81960985896059979</v>
      </c>
      <c r="P522" s="89">
        <v>4.0009243659331686</v>
      </c>
      <c r="Q522" s="88">
        <v>-0.7671151157270012</v>
      </c>
      <c r="R522" s="89">
        <v>0.85410857945953467</v>
      </c>
      <c r="S522" s="89">
        <v>8.9250162037085801E-2</v>
      </c>
      <c r="T522" s="88">
        <v>8.5698266531396321</v>
      </c>
      <c r="U522" s="89">
        <v>4.7263337237044656</v>
      </c>
      <c r="V522" s="88">
        <v>-0.81928728917811355</v>
      </c>
      <c r="W522" s="89">
        <v>3.6731733453537707</v>
      </c>
      <c r="X522" s="88">
        <v>-0.76747392536213843</v>
      </c>
      <c r="Y522" s="87">
        <v>42.694337711334228</v>
      </c>
      <c r="Z522" s="86"/>
      <c r="AA522" s="89">
        <v>0.85410857945953467</v>
      </c>
      <c r="AB522" s="86"/>
      <c r="AC522" s="91">
        <v>45.82143000204146</v>
      </c>
      <c r="AD522" s="91">
        <v>33.777776435569535</v>
      </c>
      <c r="AE522" s="88">
        <v>0.35655554738616274</v>
      </c>
      <c r="AF522" s="91">
        <v>31.615550020458819</v>
      </c>
      <c r="AG522" s="88">
        <v>0.44933205249916058</v>
      </c>
      <c r="AH522" s="91">
        <v>40.403096875265952</v>
      </c>
      <c r="AI522" s="88">
        <v>0.13410687659669263</v>
      </c>
      <c r="AJ522" s="91">
        <v>49.987014225229395</v>
      </c>
      <c r="AK522" s="91">
        <v>38.000000849366209</v>
      </c>
      <c r="AL522" s="88">
        <v>0.31544771336664623</v>
      </c>
      <c r="AM522" s="91">
        <v>34.551364434363251</v>
      </c>
      <c r="AN522" s="88">
        <v>0.44674501408443751</v>
      </c>
      <c r="AO522" s="91">
        <v>44.008196605227461</v>
      </c>
      <c r="AP522" s="88">
        <v>0.13585691033046665</v>
      </c>
      <c r="AQ522" s="26"/>
      <c r="AR522" s="26"/>
      <c r="AS522" s="81">
        <v>2.8707652721796702E-3</v>
      </c>
      <c r="AT522" s="81">
        <v>2.5966178717505366E-4</v>
      </c>
      <c r="AU522" s="26"/>
      <c r="AV522" s="26"/>
      <c r="AW522" s="26"/>
      <c r="AX522" s="26"/>
      <c r="AY522" s="26"/>
      <c r="AZ522" s="26"/>
      <c r="BA522" s="26"/>
      <c r="BB522" s="101">
        <v>0.29659534202204973</v>
      </c>
      <c r="BC522" s="101">
        <v>7.1946102297297046E-2</v>
      </c>
      <c r="BD522" s="28">
        <v>3.1224657424310891</v>
      </c>
      <c r="BE522" s="99">
        <v>5.9334478487885443E-3</v>
      </c>
      <c r="BF522" s="99">
        <v>1.893318439188851E-3</v>
      </c>
      <c r="BG522" s="28">
        <v>2.1338879535397091</v>
      </c>
      <c r="BH522" s="101">
        <v>0.2958528624243017</v>
      </c>
      <c r="BI522" s="101">
        <v>7.1318742709305299E-2</v>
      </c>
      <c r="BJ522" s="28">
        <v>3.1483185371087643</v>
      </c>
      <c r="BK522" s="99">
        <v>5.9185943991625564E-3</v>
      </c>
      <c r="BL522" s="99">
        <v>1.8768089767159783E-3</v>
      </c>
      <c r="BM522" s="28">
        <v>2.1535411821819261</v>
      </c>
      <c r="BN522" s="27">
        <v>36.826313179253688</v>
      </c>
      <c r="BO522" s="99">
        <v>0.73671760056168256</v>
      </c>
      <c r="BP522" s="27">
        <v>36.358707497108504</v>
      </c>
      <c r="BQ522" s="99">
        <v>0.72736305739896701</v>
      </c>
    </row>
    <row r="523" spans="1:69" s="2" customFormat="1" x14ac:dyDescent="0.25">
      <c r="A523" s="86" t="s">
        <v>366</v>
      </c>
      <c r="B523" s="86" t="s">
        <v>255</v>
      </c>
      <c r="C523" s="86" t="s">
        <v>161</v>
      </c>
      <c r="D523" s="87">
        <v>5087.0408397579195</v>
      </c>
      <c r="E523" s="87">
        <v>5274.1949974286554</v>
      </c>
      <c r="F523" s="88">
        <v>-3.5484876414690725E-2</v>
      </c>
      <c r="G523" s="87">
        <v>3177.1553203856947</v>
      </c>
      <c r="H523" s="88">
        <v>0.60113067407115994</v>
      </c>
      <c r="I523" s="87">
        <v>2255.4442497444152</v>
      </c>
      <c r="J523" s="88">
        <v>1.255449603923652</v>
      </c>
      <c r="K523" s="89">
        <v>1625.5897947134151</v>
      </c>
      <c r="L523" s="89">
        <v>1685.7769916646271</v>
      </c>
      <c r="M523" s="88">
        <v>-3.5702941283935703E-2</v>
      </c>
      <c r="N523" s="89">
        <v>1102.9917013903114</v>
      </c>
      <c r="O523" s="88">
        <v>0.47380056682600008</v>
      </c>
      <c r="P523" s="89">
        <v>854.12678964480347</v>
      </c>
      <c r="Q523" s="88">
        <v>0.90321836807089462</v>
      </c>
      <c r="R523" s="89">
        <v>331.14321992677594</v>
      </c>
      <c r="S523" s="89">
        <v>333.74731594920411</v>
      </c>
      <c r="T523" s="88">
        <v>-7.8025976479298674E-3</v>
      </c>
      <c r="U523" s="89">
        <v>243.8444603838131</v>
      </c>
      <c r="V523" s="88">
        <v>0.35801001755608436</v>
      </c>
      <c r="W523" s="89">
        <v>189.57346770282467</v>
      </c>
      <c r="X523" s="88">
        <v>0.74678041151769181</v>
      </c>
      <c r="Y523" s="87">
        <v>4971.0878079264658</v>
      </c>
      <c r="Z523" s="90">
        <v>115.95303183145398</v>
      </c>
      <c r="AA523" s="89">
        <v>321.45975436725337</v>
      </c>
      <c r="AB523" s="89">
        <v>9.6834655595225474</v>
      </c>
      <c r="AC523" s="91">
        <v>3.1293508708663764</v>
      </c>
      <c r="AD523" s="91">
        <v>3.1286433635688851</v>
      </c>
      <c r="AE523" s="88">
        <v>2.2613868545384413E-4</v>
      </c>
      <c r="AF523" s="91">
        <v>2.8804888707511744</v>
      </c>
      <c r="AG523" s="88">
        <v>8.6395751305334403E-2</v>
      </c>
      <c r="AH523" s="91">
        <v>2.64064337647384</v>
      </c>
      <c r="AI523" s="88">
        <v>0.18507137266113069</v>
      </c>
      <c r="AJ523" s="91">
        <v>15.362056456667878</v>
      </c>
      <c r="AK523" s="91">
        <v>15.802958541938898</v>
      </c>
      <c r="AL523" s="88">
        <v>-2.7899971014979624E-2</v>
      </c>
      <c r="AM523" s="91">
        <v>13.029434071968776</v>
      </c>
      <c r="AN523" s="88">
        <v>0.17902714514035967</v>
      </c>
      <c r="AO523" s="91">
        <v>11.897467916132911</v>
      </c>
      <c r="AP523" s="88">
        <v>0.29120385656489151</v>
      </c>
      <c r="AQ523" s="26"/>
      <c r="AR523" s="26"/>
      <c r="AS523" s="81">
        <v>0.34205238829737933</v>
      </c>
      <c r="AT523" s="81">
        <v>0.10067249336319567</v>
      </c>
      <c r="AU523" s="50">
        <v>13.347367608512425</v>
      </c>
      <c r="AV523" s="50">
        <v>11.385943532199798</v>
      </c>
      <c r="AW523" s="50">
        <v>1.9614240763126265</v>
      </c>
      <c r="AX523" s="50">
        <v>13.171713459807444</v>
      </c>
      <c r="AY523" s="50">
        <v>12.270061488796509</v>
      </c>
      <c r="AZ523" s="50">
        <v>2.2793807929596239</v>
      </c>
      <c r="BA523" s="50">
        <v>2.9242530049879334</v>
      </c>
      <c r="BB523" s="101">
        <v>2.1454411378443514</v>
      </c>
      <c r="BC523" s="101">
        <v>2.1048430165907681</v>
      </c>
      <c r="BD523" s="28">
        <v>1.9287956837436945E-2</v>
      </c>
      <c r="BE523" s="99">
        <v>0.13965845939285854</v>
      </c>
      <c r="BF523" s="99">
        <v>0.1331929721263776</v>
      </c>
      <c r="BG523" s="28">
        <v>4.8542255370247964E-2</v>
      </c>
      <c r="BH523" s="101">
        <v>0.27481431564979147</v>
      </c>
      <c r="BI523" s="101">
        <v>0.29956954375997469</v>
      </c>
      <c r="BJ523" s="28">
        <v>-8.2635997636722192E-2</v>
      </c>
      <c r="BK523" s="99">
        <v>1.788701565421013E-2</v>
      </c>
      <c r="BL523" s="99">
        <v>1.8957615805975089E-2</v>
      </c>
      <c r="BM523" s="28">
        <v>-5.6473354177139001E-2</v>
      </c>
      <c r="BN523" s="27">
        <v>230.94022491645643</v>
      </c>
      <c r="BO523" s="99">
        <v>15.033158195185329</v>
      </c>
      <c r="BP523" s="27">
        <v>29.804935721016992</v>
      </c>
      <c r="BQ523" s="99">
        <v>1.9416987627554729</v>
      </c>
    </row>
    <row r="524" spans="1:69" s="2" customFormat="1" x14ac:dyDescent="0.25">
      <c r="A524" s="86" t="s">
        <v>366</v>
      </c>
      <c r="B524" s="86" t="s">
        <v>255</v>
      </c>
      <c r="C524" s="86" t="s">
        <v>162</v>
      </c>
      <c r="D524" s="86"/>
      <c r="E524" s="86"/>
      <c r="F524" s="86"/>
      <c r="G524" s="87">
        <v>84.053419178724283</v>
      </c>
      <c r="H524" s="88">
        <v>-1</v>
      </c>
      <c r="I524" s="87">
        <v>2.0375477492809297</v>
      </c>
      <c r="J524" s="88">
        <v>-1</v>
      </c>
      <c r="K524" s="86"/>
      <c r="L524" s="86"/>
      <c r="M524" s="86"/>
      <c r="N524" s="89">
        <v>6.4699773773897746</v>
      </c>
      <c r="O524" s="88">
        <v>-1</v>
      </c>
      <c r="P524" s="89">
        <v>0.14716503713228457</v>
      </c>
      <c r="Q524" s="88">
        <v>-1</v>
      </c>
      <c r="R524" s="86"/>
      <c r="S524" s="86"/>
      <c r="T524" s="86"/>
      <c r="U524" s="89">
        <v>1.8678537722713422</v>
      </c>
      <c r="V524" s="88">
        <v>-1</v>
      </c>
      <c r="W524" s="89">
        <v>4.5278837860848631E-2</v>
      </c>
      <c r="X524" s="88">
        <v>-1</v>
      </c>
      <c r="Y524" s="86"/>
      <c r="Z524" s="86"/>
      <c r="AA524" s="86"/>
      <c r="AB524" s="86"/>
      <c r="AC524" s="86"/>
      <c r="AD524" s="86"/>
      <c r="AE524" s="86"/>
      <c r="AF524" s="91">
        <v>12.991300320842003</v>
      </c>
      <c r="AG524" s="88">
        <v>-1</v>
      </c>
      <c r="AH524" s="91">
        <v>13.845324874612757</v>
      </c>
      <c r="AI524" s="88">
        <v>-1</v>
      </c>
      <c r="AJ524" s="86"/>
      <c r="AK524" s="86"/>
      <c r="AL524" s="86"/>
      <c r="AM524" s="91">
        <v>44.999999692970547</v>
      </c>
      <c r="AN524" s="88">
        <v>-1</v>
      </c>
      <c r="AO524" s="91">
        <v>45.000001005828409</v>
      </c>
      <c r="AP524" s="88">
        <v>-1</v>
      </c>
      <c r="AQ524" s="26"/>
      <c r="AR524" s="26"/>
      <c r="AS524" s="26"/>
      <c r="AT524" s="26"/>
      <c r="AU524" s="26"/>
      <c r="AV524" s="26"/>
      <c r="AW524" s="26"/>
      <c r="AX524" s="26"/>
      <c r="AY524" s="26"/>
      <c r="AZ524" s="26"/>
      <c r="BA524" s="26"/>
      <c r="BB524" s="101"/>
      <c r="BC524" s="101"/>
      <c r="BD524" s="26"/>
      <c r="BE524" s="99"/>
      <c r="BF524" s="99"/>
      <c r="BG524" s="26"/>
      <c r="BH524" s="101"/>
      <c r="BI524" s="101"/>
      <c r="BJ524" s="26"/>
      <c r="BK524" s="99"/>
      <c r="BL524" s="99"/>
      <c r="BM524" s="26"/>
      <c r="BN524" s="27"/>
      <c r="BO524" s="99"/>
      <c r="BP524" s="27"/>
      <c r="BQ524" s="99"/>
    </row>
    <row r="525" spans="1:69" s="2" customFormat="1" x14ac:dyDescent="0.25">
      <c r="A525" s="86" t="s">
        <v>366</v>
      </c>
      <c r="B525" s="86" t="s">
        <v>255</v>
      </c>
      <c r="C525" s="86" t="s">
        <v>163</v>
      </c>
      <c r="D525" s="87">
        <v>132366.18678430081</v>
      </c>
      <c r="E525" s="87">
        <v>133486.51530987979</v>
      </c>
      <c r="F525" s="88">
        <v>-8.3928217241885112E-3</v>
      </c>
      <c r="G525" s="87">
        <v>113487.98839633823</v>
      </c>
      <c r="H525" s="88">
        <v>0.16634534328015013</v>
      </c>
      <c r="I525" s="87">
        <v>118247.26576102377</v>
      </c>
      <c r="J525" s="88">
        <v>0.11940167015625718</v>
      </c>
      <c r="K525" s="89">
        <v>47014.489801831456</v>
      </c>
      <c r="L525" s="89">
        <v>45720.484393030907</v>
      </c>
      <c r="M525" s="88">
        <v>2.8302530604811176E-2</v>
      </c>
      <c r="N525" s="89">
        <v>40228.650715986601</v>
      </c>
      <c r="O525" s="88">
        <v>0.16868174708997155</v>
      </c>
      <c r="P525" s="89">
        <v>41328.641368968565</v>
      </c>
      <c r="Q525" s="88">
        <v>0.13757646621144642</v>
      </c>
      <c r="R525" s="89">
        <v>23217.317856411159</v>
      </c>
      <c r="S525" s="89">
        <v>22676.539292643774</v>
      </c>
      <c r="T525" s="88">
        <v>2.3847490871008334E-2</v>
      </c>
      <c r="U525" s="89">
        <v>19774.272920999341</v>
      </c>
      <c r="V525" s="88">
        <v>0.17411739734589515</v>
      </c>
      <c r="W525" s="89">
        <v>21008.879677743364</v>
      </c>
      <c r="X525" s="88">
        <v>0.10511927397096744</v>
      </c>
      <c r="Y525" s="87">
        <v>129366.43713533273</v>
      </c>
      <c r="Z525" s="90">
        <v>2999.7496489680743</v>
      </c>
      <c r="AA525" s="89">
        <v>22119.079369591564</v>
      </c>
      <c r="AB525" s="89">
        <v>1098.2384868195961</v>
      </c>
      <c r="AC525" s="91">
        <v>2.8154338660747196</v>
      </c>
      <c r="AD525" s="91">
        <v>2.9196216331038456</v>
      </c>
      <c r="AE525" s="88">
        <v>-3.5685366161081686E-2</v>
      </c>
      <c r="AF525" s="91">
        <v>2.8210736968923209</v>
      </c>
      <c r="AG525" s="88">
        <v>-1.9991788317384757E-3</v>
      </c>
      <c r="AH525" s="91">
        <v>2.8611457295523204</v>
      </c>
      <c r="AI525" s="88">
        <v>-1.5976768678872322E-2</v>
      </c>
      <c r="AJ525" s="91">
        <v>5.7011833840121895</v>
      </c>
      <c r="AK525" s="91">
        <v>5.8865470426160904</v>
      </c>
      <c r="AL525" s="88">
        <v>-3.148937012852307E-2</v>
      </c>
      <c r="AM525" s="91">
        <v>5.7391737663243925</v>
      </c>
      <c r="AN525" s="88">
        <v>-6.6194863335761319E-3</v>
      </c>
      <c r="AO525" s="91">
        <v>5.628442238464241</v>
      </c>
      <c r="AP525" s="88">
        <v>1.292385041296905E-2</v>
      </c>
      <c r="AQ525" s="26"/>
      <c r="AR525" s="26"/>
      <c r="AS525" s="81">
        <v>8.9002962125898097</v>
      </c>
      <c r="AT525" s="81">
        <v>7.0584120016940179</v>
      </c>
      <c r="AU525" s="50">
        <v>16.992746355661819</v>
      </c>
      <c r="AV525" s="50">
        <v>16.585177285162057</v>
      </c>
      <c r="AW525" s="50">
        <v>0.40756907049976121</v>
      </c>
      <c r="AX525" s="50">
        <v>17.691861297280305</v>
      </c>
      <c r="AY525" s="50">
        <v>16.492364098501223</v>
      </c>
      <c r="AZ525" s="50">
        <v>2.2662507108831038</v>
      </c>
      <c r="BA525" s="50">
        <v>4.7302556376740652</v>
      </c>
      <c r="BB525" s="101">
        <v>13.446896922638507</v>
      </c>
      <c r="BC525" s="101">
        <v>14.638981087844877</v>
      </c>
      <c r="BD525" s="28">
        <v>-8.1432181519531355E-2</v>
      </c>
      <c r="BE525" s="99">
        <v>2.3265838861227142</v>
      </c>
      <c r="BF525" s="99">
        <v>2.452375645806296</v>
      </c>
      <c r="BG525" s="28">
        <v>-5.1293838241581374E-2</v>
      </c>
      <c r="BH525" s="101">
        <v>1.700653960224553</v>
      </c>
      <c r="BI525" s="101">
        <v>1.8062900473251053</v>
      </c>
      <c r="BJ525" s="28">
        <v>-5.8482350194525246E-2</v>
      </c>
      <c r="BK525" s="99">
        <v>0.29403193280965279</v>
      </c>
      <c r="BL525" s="99">
        <v>0.3025325584920171</v>
      </c>
      <c r="BM525" s="28">
        <v>-2.8098217675267573E-2</v>
      </c>
      <c r="BN525" s="27">
        <v>782.43051812861233</v>
      </c>
      <c r="BO525" s="99">
        <v>137.24001938313012</v>
      </c>
      <c r="BP525" s="27">
        <v>100.02412361425428</v>
      </c>
      <c r="BQ525" s="99">
        <v>17.552394132460446</v>
      </c>
    </row>
    <row r="526" spans="1:69" s="2" customFormat="1" x14ac:dyDescent="0.25">
      <c r="A526" s="86" t="s">
        <v>366</v>
      </c>
      <c r="B526" s="86" t="s">
        <v>255</v>
      </c>
      <c r="C526" s="86" t="s">
        <v>164</v>
      </c>
      <c r="D526" s="87">
        <v>741280.09412563324</v>
      </c>
      <c r="E526" s="87">
        <v>835867.60519755119</v>
      </c>
      <c r="F526" s="88">
        <v>-0.11316087677493242</v>
      </c>
      <c r="G526" s="87">
        <v>750025.73142516136</v>
      </c>
      <c r="H526" s="88">
        <v>-1.1660449679386453E-2</v>
      </c>
      <c r="I526" s="87">
        <v>789454.34096131439</v>
      </c>
      <c r="J526" s="88">
        <v>-6.1022207791041616E-2</v>
      </c>
      <c r="K526" s="89">
        <v>291442.18957852974</v>
      </c>
      <c r="L526" s="89">
        <v>342505.2429777176</v>
      </c>
      <c r="M526" s="88">
        <v>-0.14908692478762983</v>
      </c>
      <c r="N526" s="89">
        <v>321062.22486101964</v>
      </c>
      <c r="O526" s="88">
        <v>-9.2256369603467753E-2</v>
      </c>
      <c r="P526" s="89">
        <v>325171.90643124911</v>
      </c>
      <c r="Q526" s="88">
        <v>-0.10372887751251914</v>
      </c>
      <c r="R526" s="89">
        <v>187645.4103682175</v>
      </c>
      <c r="S526" s="89">
        <v>216359.69854580821</v>
      </c>
      <c r="T526" s="88">
        <v>-0.1327155120412189</v>
      </c>
      <c r="U526" s="89">
        <v>200118.54783723288</v>
      </c>
      <c r="V526" s="88">
        <v>-6.2328742656879786E-2</v>
      </c>
      <c r="W526" s="89">
        <v>211588.95847716788</v>
      </c>
      <c r="X526" s="88">
        <v>-0.11316066906928923</v>
      </c>
      <c r="Y526" s="87">
        <v>721554.43165695888</v>
      </c>
      <c r="Z526" s="90">
        <v>19725.662468674349</v>
      </c>
      <c r="AA526" s="89">
        <v>179019.38759730948</v>
      </c>
      <c r="AB526" s="89">
        <v>8626.0227709080118</v>
      </c>
      <c r="AC526" s="91">
        <v>2.5434893115428427</v>
      </c>
      <c r="AD526" s="91">
        <v>2.4404519998893281</v>
      </c>
      <c r="AE526" s="88">
        <v>4.2220585226911744E-2</v>
      </c>
      <c r="AF526" s="91">
        <v>2.3360759172145835</v>
      </c>
      <c r="AG526" s="88">
        <v>8.878709497402304E-2</v>
      </c>
      <c r="AH526" s="91">
        <v>2.4278061091609962</v>
      </c>
      <c r="AI526" s="88">
        <v>4.7649275593026875E-2</v>
      </c>
      <c r="AJ526" s="91">
        <v>3.9504301899578342</v>
      </c>
      <c r="AK526" s="91">
        <v>3.8633239499572478</v>
      </c>
      <c r="AL526" s="88">
        <v>2.2546967618791158E-2</v>
      </c>
      <c r="AM526" s="91">
        <v>3.7479071257062957</v>
      </c>
      <c r="AN526" s="88">
        <v>5.4036308120461479E-2</v>
      </c>
      <c r="AO526" s="91">
        <v>3.7310753200125175</v>
      </c>
      <c r="AP526" s="88">
        <v>5.8791327199629088E-2</v>
      </c>
      <c r="AQ526" s="26"/>
      <c r="AR526" s="26"/>
      <c r="AS526" s="81">
        <v>49.843638881626354</v>
      </c>
      <c r="AT526" s="81">
        <v>57.047012268908048</v>
      </c>
      <c r="AU526" s="50">
        <v>17.932216924387554</v>
      </c>
      <c r="AV526" s="50">
        <v>19.703282380515066</v>
      </c>
      <c r="AW526" s="50">
        <v>-1.7710654561275128</v>
      </c>
      <c r="AX526" s="50">
        <v>18.837958663190733</v>
      </c>
      <c r="AY526" s="50">
        <v>19.460845427577834</v>
      </c>
      <c r="AZ526" s="50">
        <v>2.6610268675758091</v>
      </c>
      <c r="BA526" s="50">
        <v>4.5969804185357503</v>
      </c>
      <c r="BB526" s="101">
        <v>75.223202340516366</v>
      </c>
      <c r="BC526" s="101">
        <v>92.03531102931332</v>
      </c>
      <c r="BD526" s="28">
        <v>-0.18267020017395588</v>
      </c>
      <c r="BE526" s="99">
        <v>18.972700145805952</v>
      </c>
      <c r="BF526" s="99">
        <v>23.694421955560891</v>
      </c>
      <c r="BG526" s="28">
        <v>-0.19927566997036569</v>
      </c>
      <c r="BH526" s="101">
        <v>9.4716820045619912</v>
      </c>
      <c r="BI526" s="101">
        <v>11.31901205728766</v>
      </c>
      <c r="BJ526" s="28">
        <v>-0.16320594442129596</v>
      </c>
      <c r="BK526" s="99">
        <v>2.3869544795909627</v>
      </c>
      <c r="BL526" s="99">
        <v>2.914121221549149</v>
      </c>
      <c r="BM526" s="28">
        <v>-0.18090075939872674</v>
      </c>
      <c r="BN526" s="27">
        <v>3275.3370402460414</v>
      </c>
      <c r="BO526" s="99">
        <v>829.10895339249157</v>
      </c>
      <c r="BP526" s="27">
        <v>426.34608894305518</v>
      </c>
      <c r="BQ526" s="99">
        <v>107.92821348113975</v>
      </c>
    </row>
    <row r="527" spans="1:69" s="2" customFormat="1" x14ac:dyDescent="0.25">
      <c r="A527" s="86" t="s">
        <v>366</v>
      </c>
      <c r="B527" s="86" t="s">
        <v>255</v>
      </c>
      <c r="C527" s="86" t="s">
        <v>165</v>
      </c>
      <c r="D527" s="87">
        <v>43864.21055614233</v>
      </c>
      <c r="E527" s="87">
        <v>55994.39471201897</v>
      </c>
      <c r="F527" s="88">
        <v>-0.21663211502263002</v>
      </c>
      <c r="G527" s="87">
        <v>50144.080778725147</v>
      </c>
      <c r="H527" s="88">
        <v>-0.12523652094241211</v>
      </c>
      <c r="I527" s="87">
        <v>47212.05061960101</v>
      </c>
      <c r="J527" s="88">
        <v>-7.0910710708862068E-2</v>
      </c>
      <c r="K527" s="89">
        <v>10179.35719907059</v>
      </c>
      <c r="L527" s="89">
        <v>13225.405547880286</v>
      </c>
      <c r="M527" s="88">
        <v>-0.23031795416647199</v>
      </c>
      <c r="N527" s="89">
        <v>12474.880993397852</v>
      </c>
      <c r="O527" s="88">
        <v>-0.18401167879213715</v>
      </c>
      <c r="P527" s="89">
        <v>12565.980107670519</v>
      </c>
      <c r="Q527" s="88">
        <v>-0.18992731869303917</v>
      </c>
      <c r="R527" s="89">
        <v>2936.776466797367</v>
      </c>
      <c r="S527" s="89">
        <v>3805.5511909740717</v>
      </c>
      <c r="T527" s="88">
        <v>-0.22829143022362877</v>
      </c>
      <c r="U527" s="89">
        <v>3569.4787474672935</v>
      </c>
      <c r="V527" s="88">
        <v>-0.17725341021258562</v>
      </c>
      <c r="W527" s="89">
        <v>3430.5579993760271</v>
      </c>
      <c r="X527" s="88">
        <v>-0.14393621465326409</v>
      </c>
      <c r="Y527" s="87">
        <v>42987.925844411038</v>
      </c>
      <c r="Z527" s="90">
        <v>876.28471173128924</v>
      </c>
      <c r="AA527" s="89">
        <v>2788.4347578745501</v>
      </c>
      <c r="AB527" s="89">
        <v>148.34170892281708</v>
      </c>
      <c r="AC527" s="91">
        <v>4.3091336415768264</v>
      </c>
      <c r="AD527" s="91">
        <v>4.2338508644820747</v>
      </c>
      <c r="AE527" s="88">
        <v>1.7781159399425619E-2</v>
      </c>
      <c r="AF527" s="91">
        <v>4.0196039389284088</v>
      </c>
      <c r="AG527" s="88">
        <v>7.2029410620391546E-2</v>
      </c>
      <c r="AH527" s="91">
        <v>3.7571323697052375</v>
      </c>
      <c r="AI527" s="88">
        <v>0.14692090071739894</v>
      </c>
      <c r="AJ527" s="91">
        <v>14.936176127826787</v>
      </c>
      <c r="AK527" s="91">
        <v>14.713872420065016</v>
      </c>
      <c r="AL527" s="88">
        <v>1.5108443339403973E-2</v>
      </c>
      <c r="AM527" s="91">
        <v>14.04801214023326</v>
      </c>
      <c r="AN527" s="88">
        <v>6.3223463841538222E-2</v>
      </c>
      <c r="AO527" s="91">
        <v>13.76220738089496</v>
      </c>
      <c r="AP527" s="88">
        <v>8.5303811695321474E-2</v>
      </c>
      <c r="AQ527" s="26"/>
      <c r="AR527" s="26"/>
      <c r="AS527" s="81">
        <v>2.9494274675847896</v>
      </c>
      <c r="AT527" s="81">
        <v>0.89282398542909425</v>
      </c>
      <c r="AU527" s="50">
        <v>16.240284008500876</v>
      </c>
      <c r="AV527" s="50">
        <v>10.159387624463722</v>
      </c>
      <c r="AW527" s="50">
        <v>6.0808963840371533</v>
      </c>
      <c r="AX527" s="50">
        <v>19.484788748002753</v>
      </c>
      <c r="AY527" s="50">
        <v>11.640893872885679</v>
      </c>
      <c r="AZ527" s="50">
        <v>1.9977213783654488</v>
      </c>
      <c r="BA527" s="50">
        <v>5.0511746671883291</v>
      </c>
      <c r="BB527" s="101">
        <v>4.8259395950185668</v>
      </c>
      <c r="BC527" s="101">
        <v>6.7873953916375065</v>
      </c>
      <c r="BD527" s="28">
        <v>-0.28898504999952929</v>
      </c>
      <c r="BE527" s="99">
        <v>0.32331025001649821</v>
      </c>
      <c r="BF527" s="99">
        <v>0.46122571178080585</v>
      </c>
      <c r="BG527" s="28">
        <v>-0.29901945672502089</v>
      </c>
      <c r="BH527" s="101">
        <v>0.64280959078609501</v>
      </c>
      <c r="BI527" s="101">
        <v>0.83950573944549467</v>
      </c>
      <c r="BJ527" s="28">
        <v>-0.23429994509545607</v>
      </c>
      <c r="BK527" s="99">
        <v>4.3246460990014744E-2</v>
      </c>
      <c r="BL527" s="99">
        <v>5.7047669287964398E-2</v>
      </c>
      <c r="BM527" s="28">
        <v>-0.24192413941197341</v>
      </c>
      <c r="BN527" s="27">
        <v>399.1690194132957</v>
      </c>
      <c r="BO527" s="99">
        <v>26.724980744544467</v>
      </c>
      <c r="BP527" s="27">
        <v>60.211518203777736</v>
      </c>
      <c r="BQ527" s="99">
        <v>4.030986250229688</v>
      </c>
    </row>
    <row r="528" spans="1:69" s="2" customFormat="1" x14ac:dyDescent="0.25">
      <c r="A528" s="86" t="s">
        <v>366</v>
      </c>
      <c r="B528" s="86" t="s">
        <v>255</v>
      </c>
      <c r="C528" s="86" t="s">
        <v>166</v>
      </c>
      <c r="D528" s="87">
        <v>65.363465081453327</v>
      </c>
      <c r="E528" s="87">
        <v>25.119479694366454</v>
      </c>
      <c r="F528" s="88">
        <v>1.6021026660083406</v>
      </c>
      <c r="G528" s="87">
        <v>23.761508859395981</v>
      </c>
      <c r="H528" s="88">
        <v>1.7508128994765726</v>
      </c>
      <c r="I528" s="87">
        <v>67.199117475748068</v>
      </c>
      <c r="J528" s="88">
        <v>-2.7316614611154994E-2</v>
      </c>
      <c r="K528" s="89">
        <v>19.09395223157177</v>
      </c>
      <c r="L528" s="89">
        <v>7.3395240451743291</v>
      </c>
      <c r="M528" s="88">
        <v>1.6015245830723683</v>
      </c>
      <c r="N528" s="89">
        <v>6.9403109718386844</v>
      </c>
      <c r="O528" s="88">
        <v>1.7511666709241478</v>
      </c>
      <c r="P528" s="89">
        <v>19.640725286532053</v>
      </c>
      <c r="Q528" s="88">
        <v>-2.7838740524272494E-2</v>
      </c>
      <c r="R528" s="89">
        <v>8.1815365881672015</v>
      </c>
      <c r="S528" s="89">
        <v>3.145511776603982</v>
      </c>
      <c r="T528" s="88">
        <v>1.6010192201538376</v>
      </c>
      <c r="U528" s="89">
        <v>2.9744139923869071</v>
      </c>
      <c r="V528" s="88">
        <v>1.7506381455668463</v>
      </c>
      <c r="W528" s="89">
        <v>8.4126096967963484</v>
      </c>
      <c r="X528" s="88">
        <v>-2.7467470494577095E-2</v>
      </c>
      <c r="Y528" s="87">
        <v>65.363465081453327</v>
      </c>
      <c r="Z528" s="86"/>
      <c r="AA528" s="89">
        <v>8.1815365881672015</v>
      </c>
      <c r="AB528" s="86"/>
      <c r="AC528" s="91">
        <v>3.4232548761369119</v>
      </c>
      <c r="AD528" s="91">
        <v>3.4224943660866245</v>
      </c>
      <c r="AE528" s="88">
        <v>2.2220929209505795E-4</v>
      </c>
      <c r="AF528" s="91">
        <v>3.4236951277560532</v>
      </c>
      <c r="AG528" s="88">
        <v>-1.2858960938786761E-4</v>
      </c>
      <c r="AH528" s="91">
        <v>3.4214173099721288</v>
      </c>
      <c r="AI528" s="88">
        <v>5.370774735450536E-4</v>
      </c>
      <c r="AJ528" s="91">
        <v>7.9891429167458892</v>
      </c>
      <c r="AK528" s="91">
        <v>7.9858164516193391</v>
      </c>
      <c r="AL528" s="88">
        <v>4.1654665452216526E-4</v>
      </c>
      <c r="AM528" s="91">
        <v>7.9886353816967661</v>
      </c>
      <c r="AN528" s="88">
        <v>6.3532133446206072E-5</v>
      </c>
      <c r="AO528" s="91">
        <v>7.9879038607173856</v>
      </c>
      <c r="AP528" s="88">
        <v>1.5511654247580368E-4</v>
      </c>
      <c r="AQ528" s="26"/>
      <c r="AR528" s="26"/>
      <c r="AS528" s="81">
        <v>4.3950363369930053E-3</v>
      </c>
      <c r="AT528" s="81">
        <v>2.4873095334856502E-3</v>
      </c>
      <c r="AU528" s="26"/>
      <c r="AV528" s="26"/>
      <c r="AW528" s="26"/>
      <c r="AX528" s="26"/>
      <c r="AY528" s="26"/>
      <c r="AZ528" s="26"/>
      <c r="BA528" s="26"/>
      <c r="BB528" s="101">
        <v>5.635405449146013E-2</v>
      </c>
      <c r="BC528" s="101">
        <v>6.5365358467942433E-2</v>
      </c>
      <c r="BD528" s="28">
        <v>-0.13786054551971558</v>
      </c>
      <c r="BE528" s="99">
        <v>7.0538298136258752E-3</v>
      </c>
      <c r="BF528" s="99">
        <v>8.1851816735266751E-3</v>
      </c>
      <c r="BG528" s="28">
        <v>-0.13821951729671805</v>
      </c>
      <c r="BH528" s="101">
        <v>5.498610168893845E-2</v>
      </c>
      <c r="BI528" s="101">
        <v>6.5103119741284979E-2</v>
      </c>
      <c r="BJ528" s="28">
        <v>-0.15539989623463232</v>
      </c>
      <c r="BK528" s="99">
        <v>6.8826018254698326E-3</v>
      </c>
      <c r="BL528" s="99">
        <v>8.1523169250887918E-3</v>
      </c>
      <c r="BM528" s="28">
        <v>-0.1557489866115736</v>
      </c>
      <c r="BN528" s="27">
        <v>1.909000856950346</v>
      </c>
      <c r="BO528" s="99">
        <v>0.23894939380154609</v>
      </c>
      <c r="BP528" s="27">
        <v>3.7238693081344914</v>
      </c>
      <c r="BQ528" s="99">
        <v>0.46605218258115039</v>
      </c>
    </row>
    <row r="529" spans="1:69" s="2" customFormat="1" x14ac:dyDescent="0.25">
      <c r="A529" s="86" t="s">
        <v>366</v>
      </c>
      <c r="B529" s="86" t="s">
        <v>256</v>
      </c>
      <c r="C529" s="86" t="s">
        <v>141</v>
      </c>
      <c r="D529" s="87">
        <v>786375906.10939586</v>
      </c>
      <c r="E529" s="87">
        <v>728169871.73148549</v>
      </c>
      <c r="F529" s="88">
        <v>7.9934691941462258E-2</v>
      </c>
      <c r="G529" s="87">
        <v>646807400.32537389</v>
      </c>
      <c r="H529" s="88">
        <v>0.21578062606243001</v>
      </c>
      <c r="I529" s="87">
        <v>622767568.04036665</v>
      </c>
      <c r="J529" s="88">
        <v>0.26271171856917319</v>
      </c>
      <c r="K529" s="89">
        <v>209216023.94958079</v>
      </c>
      <c r="L529" s="89">
        <v>211278091.62064943</v>
      </c>
      <c r="M529" s="88">
        <v>-9.759969219956267E-3</v>
      </c>
      <c r="N529" s="89">
        <v>198226563.23732525</v>
      </c>
      <c r="O529" s="88">
        <v>5.5438890392800123E-2</v>
      </c>
      <c r="P529" s="89">
        <v>194458438.32392809</v>
      </c>
      <c r="Q529" s="88">
        <v>7.5890692905131604E-2</v>
      </c>
      <c r="R529" s="86"/>
      <c r="S529" s="86"/>
      <c r="T529" s="86"/>
      <c r="U529" s="86"/>
      <c r="V529" s="86"/>
      <c r="W529" s="86"/>
      <c r="X529" s="86"/>
      <c r="Y529" s="87">
        <v>696584508.27013826</v>
      </c>
      <c r="Z529" s="90">
        <v>89791397.839257583</v>
      </c>
      <c r="AA529" s="86"/>
      <c r="AB529" s="86"/>
      <c r="AC529" s="91">
        <v>3.7586791454315445</v>
      </c>
      <c r="AD529" s="91">
        <v>3.4464996637650303</v>
      </c>
      <c r="AE529" s="88">
        <v>9.0578706549323332E-2</v>
      </c>
      <c r="AF529" s="91">
        <v>3.262970359582881</v>
      </c>
      <c r="AG529" s="88">
        <v>0.15191948783501424</v>
      </c>
      <c r="AH529" s="91">
        <v>3.2025741511045305</v>
      </c>
      <c r="AI529" s="88">
        <v>0.17364312833637899</v>
      </c>
      <c r="AJ529" s="86"/>
      <c r="AK529" s="86"/>
      <c r="AL529" s="86"/>
      <c r="AM529" s="86"/>
      <c r="AN529" s="86"/>
      <c r="AO529" s="86"/>
      <c r="AP529" s="86"/>
      <c r="AQ529" s="26"/>
      <c r="AR529" s="26"/>
      <c r="AS529" s="26"/>
      <c r="AT529" s="26"/>
      <c r="AU529" s="50">
        <v>27.492076563422259</v>
      </c>
      <c r="AV529" s="50">
        <v>29.594231838980161</v>
      </c>
      <c r="AW529" s="50">
        <v>-2.1021552755579016</v>
      </c>
      <c r="AX529" s="26"/>
      <c r="AY529" s="26"/>
      <c r="AZ529" s="50">
        <v>11.418381100140973</v>
      </c>
      <c r="BA529" s="26"/>
      <c r="BB529" s="101">
        <v>91440.351053056147</v>
      </c>
      <c r="BC529" s="101">
        <v>91399.730163407919</v>
      </c>
      <c r="BD529" s="28">
        <v>4.4443117693678121E-4</v>
      </c>
      <c r="BE529" s="99"/>
      <c r="BF529" s="99"/>
      <c r="BG529" s="26"/>
      <c r="BH529" s="101">
        <v>11348.460732601165</v>
      </c>
      <c r="BI529" s="101">
        <v>11300.86436958649</v>
      </c>
      <c r="BJ529" s="28">
        <v>4.2117453548746507E-3</v>
      </c>
      <c r="BK529" s="99"/>
      <c r="BL529" s="99"/>
      <c r="BM529" s="26"/>
      <c r="BN529" s="27">
        <v>1492174.3948944893</v>
      </c>
      <c r="BO529" s="99"/>
      <c r="BP529" s="27">
        <v>186521.79936181867</v>
      </c>
      <c r="BQ529" s="99"/>
    </row>
    <row r="530" spans="1:69" s="2" customFormat="1" x14ac:dyDescent="0.25">
      <c r="A530" s="86" t="s">
        <v>366</v>
      </c>
      <c r="B530" s="86" t="s">
        <v>256</v>
      </c>
      <c r="C530" s="86" t="s">
        <v>291</v>
      </c>
      <c r="D530" s="87">
        <v>373147201.15520644</v>
      </c>
      <c r="E530" s="87">
        <v>344452983.02961618</v>
      </c>
      <c r="F530" s="88">
        <v>8.3303729505292537E-2</v>
      </c>
      <c r="G530" s="87">
        <v>308508755.07352251</v>
      </c>
      <c r="H530" s="88">
        <v>0.20951900073720622</v>
      </c>
      <c r="I530" s="87">
        <v>296348452.16722888</v>
      </c>
      <c r="J530" s="88">
        <v>0.25915016065155683</v>
      </c>
      <c r="K530" s="89">
        <v>92794933.625420853</v>
      </c>
      <c r="L530" s="89">
        <v>93428467.348449111</v>
      </c>
      <c r="M530" s="88">
        <v>-6.7809495436272288E-3</v>
      </c>
      <c r="N530" s="89">
        <v>87533821.742639914</v>
      </c>
      <c r="O530" s="88">
        <v>6.0103760786879026E-2</v>
      </c>
      <c r="P530" s="89">
        <v>84921440.735987142</v>
      </c>
      <c r="Q530" s="88">
        <v>9.2715017799941346E-2</v>
      </c>
      <c r="R530" s="86"/>
      <c r="S530" s="86"/>
      <c r="T530" s="86"/>
      <c r="U530" s="86"/>
      <c r="V530" s="86"/>
      <c r="W530" s="86"/>
      <c r="X530" s="86"/>
      <c r="Y530" s="87">
        <v>332893364.24111813</v>
      </c>
      <c r="Z530" s="90">
        <v>40253836.914088316</v>
      </c>
      <c r="AA530" s="86"/>
      <c r="AB530" s="86"/>
      <c r="AC530" s="91">
        <v>4.0212023068141303</v>
      </c>
      <c r="AD530" s="91">
        <v>3.6868097358907814</v>
      </c>
      <c r="AE530" s="88">
        <v>9.0699709200630946E-2</v>
      </c>
      <c r="AF530" s="91">
        <v>3.5244520224488287</v>
      </c>
      <c r="AG530" s="88">
        <v>0.14094397687960408</v>
      </c>
      <c r="AH530" s="91">
        <v>3.4896776314540947</v>
      </c>
      <c r="AI530" s="88">
        <v>0.1523134029828874</v>
      </c>
      <c r="AJ530" s="86"/>
      <c r="AK530" s="86"/>
      <c r="AL530" s="86"/>
      <c r="AM530" s="86"/>
      <c r="AN530" s="86"/>
      <c r="AO530" s="86"/>
      <c r="AP530" s="86"/>
      <c r="AQ530" s="26"/>
      <c r="AR530" s="26"/>
      <c r="AS530" s="26"/>
      <c r="AT530" s="26"/>
      <c r="AU530" s="50">
        <v>26.294680825872678</v>
      </c>
      <c r="AV530" s="50">
        <v>28.390916158365048</v>
      </c>
      <c r="AW530" s="50">
        <v>-2.0962353324923697</v>
      </c>
      <c r="AX530" s="26"/>
      <c r="AY530" s="26"/>
      <c r="AZ530" s="50">
        <v>10.787656128591777</v>
      </c>
      <c r="BA530" s="26"/>
      <c r="BB530" s="101">
        <v>45298.214413343965</v>
      </c>
      <c r="BC530" s="101">
        <v>45240.523785831392</v>
      </c>
      <c r="BD530" s="28">
        <v>1.2751980455770221E-3</v>
      </c>
      <c r="BE530" s="99"/>
      <c r="BF530" s="99"/>
      <c r="BG530" s="26"/>
      <c r="BH530" s="101">
        <v>5621.0035974329567</v>
      </c>
      <c r="BI530" s="101">
        <v>5591.6381465074501</v>
      </c>
      <c r="BJ530" s="28">
        <v>5.251672257055532E-3</v>
      </c>
      <c r="BK530" s="99"/>
      <c r="BL530" s="99"/>
      <c r="BM530" s="26"/>
      <c r="BN530" s="27">
        <v>709531.8848833862</v>
      </c>
      <c r="BO530" s="99"/>
      <c r="BP530" s="27">
        <v>88691.441085606712</v>
      </c>
      <c r="BQ530" s="99"/>
    </row>
    <row r="531" spans="1:69" s="2" customFormat="1" x14ac:dyDescent="0.25">
      <c r="A531" s="86" t="s">
        <v>366</v>
      </c>
      <c r="B531" s="86" t="s">
        <v>256</v>
      </c>
      <c r="C531" s="86" t="s">
        <v>287</v>
      </c>
      <c r="D531" s="87">
        <v>80835918.512019455</v>
      </c>
      <c r="E531" s="87">
        <v>76924821.041124642</v>
      </c>
      <c r="F531" s="88">
        <v>5.0843114328519644E-2</v>
      </c>
      <c r="G531" s="87">
        <v>69796633.720680594</v>
      </c>
      <c r="H531" s="88">
        <v>0.15816357040250703</v>
      </c>
      <c r="I531" s="87">
        <v>69191654.767436728</v>
      </c>
      <c r="J531" s="88">
        <v>0.16829000236691552</v>
      </c>
      <c r="K531" s="89">
        <v>28926612.611366887</v>
      </c>
      <c r="L531" s="89">
        <v>29364215.439581744</v>
      </c>
      <c r="M531" s="88">
        <v>-1.4902588802866065E-2</v>
      </c>
      <c r="N531" s="89">
        <v>27806203.473593101</v>
      </c>
      <c r="O531" s="88">
        <v>4.0293495616466016E-2</v>
      </c>
      <c r="P531" s="89">
        <v>26145285.55199194</v>
      </c>
      <c r="Q531" s="88">
        <v>0.10637967804344922</v>
      </c>
      <c r="R531" s="89">
        <v>38542135.942675158</v>
      </c>
      <c r="S531" s="89">
        <v>38146713.327376895</v>
      </c>
      <c r="T531" s="88">
        <v>1.0365837074998524E-2</v>
      </c>
      <c r="U531" s="89">
        <v>35679984.593687281</v>
      </c>
      <c r="V531" s="88">
        <v>8.0217280965257667E-2</v>
      </c>
      <c r="W531" s="89">
        <v>34065534.5240767</v>
      </c>
      <c r="X531" s="88">
        <v>0.1314114538679704</v>
      </c>
      <c r="Y531" s="87">
        <v>70808927.134223416</v>
      </c>
      <c r="Z531" s="90">
        <v>10026991.377796043</v>
      </c>
      <c r="AA531" s="89">
        <v>32686487.554880213</v>
      </c>
      <c r="AB531" s="89">
        <v>5855648.3877949445</v>
      </c>
      <c r="AC531" s="91">
        <v>2.7945172702404322</v>
      </c>
      <c r="AD531" s="91">
        <v>2.6196790852253855</v>
      </c>
      <c r="AE531" s="88">
        <v>6.6740306475365233E-2</v>
      </c>
      <c r="AF531" s="91">
        <v>2.5101101553459042</v>
      </c>
      <c r="AG531" s="88">
        <v>0.11330463497341431</v>
      </c>
      <c r="AH531" s="91">
        <v>2.6464294922250411</v>
      </c>
      <c r="AI531" s="88">
        <v>5.5957575461752875E-2</v>
      </c>
      <c r="AJ531" s="91">
        <v>2.0973388354046874</v>
      </c>
      <c r="AK531" s="91">
        <v>2.016551737523288</v>
      </c>
      <c r="AL531" s="88">
        <v>4.0062001077453835E-2</v>
      </c>
      <c r="AM531" s="91">
        <v>1.9561845251757601</v>
      </c>
      <c r="AN531" s="88">
        <v>7.2157973040015089E-2</v>
      </c>
      <c r="AO531" s="91">
        <v>2.0311336878783961</v>
      </c>
      <c r="AP531" s="88">
        <v>3.2595169841058216E-2</v>
      </c>
      <c r="AQ531" s="26"/>
      <c r="AR531" s="26"/>
      <c r="AS531" s="26"/>
      <c r="AT531" s="26"/>
      <c r="AU531" s="50">
        <v>31.694277803052284</v>
      </c>
      <c r="AV531" s="50">
        <v>31.802228096506962</v>
      </c>
      <c r="AW531" s="50">
        <v>-0.1079502934546781</v>
      </c>
      <c r="AX531" s="50">
        <v>31.879712535535099</v>
      </c>
      <c r="AY531" s="50">
        <v>30.264681579816855</v>
      </c>
      <c r="AZ531" s="50">
        <v>12.404128712046655</v>
      </c>
      <c r="BA531" s="50">
        <v>15.192848669581316</v>
      </c>
      <c r="BB531" s="101">
        <v>9873.8003857847216</v>
      </c>
      <c r="BC531" s="101">
        <v>10159.019532193024</v>
      </c>
      <c r="BD531" s="28">
        <v>-2.8075459989467349E-2</v>
      </c>
      <c r="BE531" s="99">
        <v>4540.1270847186843</v>
      </c>
      <c r="BF531" s="99">
        <v>4871.4372400849634</v>
      </c>
      <c r="BG531" s="28">
        <v>-6.8010761308812562E-2</v>
      </c>
      <c r="BH531" s="101">
        <v>1229.9311351557742</v>
      </c>
      <c r="BI531" s="101">
        <v>1259.935164916548</v>
      </c>
      <c r="BJ531" s="28">
        <v>-2.3813947412731486E-2</v>
      </c>
      <c r="BK531" s="99">
        <v>566.18919121742363</v>
      </c>
      <c r="BL531" s="99">
        <v>604.78968189662453</v>
      </c>
      <c r="BM531" s="28">
        <v>-6.3824651502237109E-2</v>
      </c>
      <c r="BN531" s="27">
        <v>328751.5967512409</v>
      </c>
      <c r="BO531" s="99">
        <v>156747.01254831214</v>
      </c>
      <c r="BP531" s="27">
        <v>44445.979167294834</v>
      </c>
      <c r="BQ531" s="99">
        <v>21191.581719451209</v>
      </c>
    </row>
    <row r="532" spans="1:69" s="2" customFormat="1" x14ac:dyDescent="0.25">
      <c r="A532" s="86" t="s">
        <v>366</v>
      </c>
      <c r="B532" s="86" t="s">
        <v>256</v>
      </c>
      <c r="C532" s="86" t="s">
        <v>288</v>
      </c>
      <c r="D532" s="87">
        <v>39747722.546521403</v>
      </c>
      <c r="E532" s="87">
        <v>39636339.459243707</v>
      </c>
      <c r="F532" s="88">
        <v>2.8101254756944909E-3</v>
      </c>
      <c r="G532" s="87">
        <v>36028286.070388086</v>
      </c>
      <c r="H532" s="88">
        <v>0.10323656442792456</v>
      </c>
      <c r="I532" s="87">
        <v>35455475.301303618</v>
      </c>
      <c r="J532" s="88">
        <v>0.12106020886032147</v>
      </c>
      <c r="K532" s="89">
        <v>15954150.65885053</v>
      </c>
      <c r="L532" s="89">
        <v>16421624.81858632</v>
      </c>
      <c r="M532" s="88">
        <v>-2.846698575202455E-2</v>
      </c>
      <c r="N532" s="89">
        <v>15135499.231838115</v>
      </c>
      <c r="O532" s="88">
        <v>5.4088168118719887E-2</v>
      </c>
      <c r="P532" s="89">
        <v>14604462.343714517</v>
      </c>
      <c r="Q532" s="88">
        <v>9.2416159073250223E-2</v>
      </c>
      <c r="R532" s="89">
        <v>19079779.688050091</v>
      </c>
      <c r="S532" s="89">
        <v>18544751.511795592</v>
      </c>
      <c r="T532" s="88">
        <v>2.885065221360282E-2</v>
      </c>
      <c r="U532" s="89">
        <v>16581288.859997652</v>
      </c>
      <c r="V532" s="88">
        <v>0.15068134022319857</v>
      </c>
      <c r="W532" s="89">
        <v>16093431.276304509</v>
      </c>
      <c r="X532" s="88">
        <v>0.18556318789160844</v>
      </c>
      <c r="Y532" s="87">
        <v>36451468.265949272</v>
      </c>
      <c r="Z532" s="90">
        <v>3296254.2805721336</v>
      </c>
      <c r="AA532" s="89">
        <v>16534952.334917773</v>
      </c>
      <c r="AB532" s="89">
        <v>2544827.3531323196</v>
      </c>
      <c r="AC532" s="91">
        <v>2.4913718941516603</v>
      </c>
      <c r="AD532" s="91">
        <v>2.4136673378618729</v>
      </c>
      <c r="AE532" s="88">
        <v>3.2193564983408723E-2</v>
      </c>
      <c r="AF532" s="91">
        <v>2.3803830662289074</v>
      </c>
      <c r="AG532" s="88">
        <v>4.6626456681438916E-2</v>
      </c>
      <c r="AH532" s="91">
        <v>2.4277152055900904</v>
      </c>
      <c r="AI532" s="88">
        <v>2.6220822119082648E-2</v>
      </c>
      <c r="AJ532" s="91">
        <v>2.0832380245677524</v>
      </c>
      <c r="AK532" s="91">
        <v>2.1373346218218443</v>
      </c>
      <c r="AL532" s="88">
        <v>-2.5310307848745016E-2</v>
      </c>
      <c r="AM532" s="91">
        <v>2.1728278407420003</v>
      </c>
      <c r="AN532" s="88">
        <v>-4.1231898125740969E-2</v>
      </c>
      <c r="AO532" s="91">
        <v>2.2031022901565565</v>
      </c>
      <c r="AP532" s="88">
        <v>-5.4407035989366727E-2</v>
      </c>
      <c r="AQ532" s="26"/>
      <c r="AR532" s="26"/>
      <c r="AS532" s="26"/>
      <c r="AT532" s="26"/>
      <c r="AU532" s="50">
        <v>26.765512397422047</v>
      </c>
      <c r="AV532" s="50">
        <v>26.640312283884683</v>
      </c>
      <c r="AW532" s="50">
        <v>0.12520011353736393</v>
      </c>
      <c r="AX532" s="50">
        <v>31.194675038445673</v>
      </c>
      <c r="AY532" s="50">
        <v>28.4051851506769</v>
      </c>
      <c r="AZ532" s="50">
        <v>8.2929387380978667</v>
      </c>
      <c r="BA532" s="50">
        <v>13.337823574169347</v>
      </c>
      <c r="BB532" s="101">
        <v>4894.261431300838</v>
      </c>
      <c r="BC532" s="101">
        <v>5295.9188305811767</v>
      </c>
      <c r="BD532" s="28">
        <v>-7.5842816351522638E-2</v>
      </c>
      <c r="BE532" s="99">
        <v>2261.9296356057948</v>
      </c>
      <c r="BF532" s="99">
        <v>2407.801791136324</v>
      </c>
      <c r="BG532" s="28">
        <v>-6.0583124436371129E-2</v>
      </c>
      <c r="BH532" s="101">
        <v>607.52330310258003</v>
      </c>
      <c r="BI532" s="101">
        <v>655.09199373795798</v>
      </c>
      <c r="BJ532" s="28">
        <v>-7.2613756678586133E-2</v>
      </c>
      <c r="BK532" s="99">
        <v>280.91741325042352</v>
      </c>
      <c r="BL532" s="99">
        <v>298.07240554175075</v>
      </c>
      <c r="BM532" s="28">
        <v>-5.7553104455099743E-2</v>
      </c>
      <c r="BN532" s="27">
        <v>183715.87647062371</v>
      </c>
      <c r="BO532" s="99">
        <v>88187.65513304346</v>
      </c>
      <c r="BP532" s="27">
        <v>23014.487009058586</v>
      </c>
      <c r="BQ532" s="99">
        <v>11047.37036456315</v>
      </c>
    </row>
    <row r="533" spans="1:69" s="2" customFormat="1" x14ac:dyDescent="0.25">
      <c r="A533" s="86" t="s">
        <v>366</v>
      </c>
      <c r="B533" s="86" t="s">
        <v>256</v>
      </c>
      <c r="C533" s="86" t="s">
        <v>139</v>
      </c>
      <c r="D533" s="87">
        <v>1480112.8704657103</v>
      </c>
      <c r="E533" s="87">
        <v>1533305.7921357846</v>
      </c>
      <c r="F533" s="88">
        <v>-3.4691658991244288E-2</v>
      </c>
      <c r="G533" s="87">
        <v>1349495.2267282472</v>
      </c>
      <c r="H533" s="88">
        <v>9.6790000550158295E-2</v>
      </c>
      <c r="I533" s="87">
        <v>1303533.4882524752</v>
      </c>
      <c r="J533" s="88">
        <v>0.13546209882951188</v>
      </c>
      <c r="K533" s="89">
        <v>541739.90722444654</v>
      </c>
      <c r="L533" s="89">
        <v>599486.17322765396</v>
      </c>
      <c r="M533" s="88">
        <v>-9.6326268364622256E-2</v>
      </c>
      <c r="N533" s="89">
        <v>546738.94514944067</v>
      </c>
      <c r="O533" s="88">
        <v>-9.1433726632145079E-3</v>
      </c>
      <c r="P533" s="89">
        <v>526471.01069989253</v>
      </c>
      <c r="Q533" s="88">
        <v>2.9002350014021617E-2</v>
      </c>
      <c r="R533" s="89">
        <v>403668.39133547287</v>
      </c>
      <c r="S533" s="89">
        <v>439786.38891092414</v>
      </c>
      <c r="T533" s="88">
        <v>-8.2126228746853588E-2</v>
      </c>
      <c r="U533" s="89">
        <v>392841.59362604877</v>
      </c>
      <c r="V533" s="88">
        <v>2.7560212271540378E-2</v>
      </c>
      <c r="W533" s="89">
        <v>394143.65769330453</v>
      </c>
      <c r="X533" s="88">
        <v>2.4165639751534036E-2</v>
      </c>
      <c r="Y533" s="87">
        <v>1418065.4829228553</v>
      </c>
      <c r="Z533" s="90">
        <v>62047.387542854958</v>
      </c>
      <c r="AA533" s="89">
        <v>368600.82525574905</v>
      </c>
      <c r="AB533" s="89">
        <v>35067.566079723802</v>
      </c>
      <c r="AC533" s="91">
        <v>2.7321466458857153</v>
      </c>
      <c r="AD533" s="91">
        <v>2.5577000114621726</v>
      </c>
      <c r="AE533" s="88">
        <v>6.8204493741162373E-2</v>
      </c>
      <c r="AF533" s="91">
        <v>2.4682624837698155</v>
      </c>
      <c r="AG533" s="88">
        <v>0.10691089940842331</v>
      </c>
      <c r="AH533" s="91">
        <v>2.475983409835905</v>
      </c>
      <c r="AI533" s="88">
        <v>0.10345918919819717</v>
      </c>
      <c r="AJ533" s="91">
        <v>3.6666553592888249</v>
      </c>
      <c r="AK533" s="91">
        <v>3.4864785059238059</v>
      </c>
      <c r="AL533" s="88">
        <v>5.1678750653097127E-2</v>
      </c>
      <c r="AM533" s="91">
        <v>3.4352147242658067</v>
      </c>
      <c r="AN533" s="88">
        <v>6.7372974791985688E-2</v>
      </c>
      <c r="AO533" s="91">
        <v>3.3072547605644722</v>
      </c>
      <c r="AP533" s="88">
        <v>0.10867037006336074</v>
      </c>
      <c r="AQ533" s="26"/>
      <c r="AR533" s="26"/>
      <c r="AS533" s="81">
        <v>100</v>
      </c>
      <c r="AT533" s="81">
        <v>100</v>
      </c>
      <c r="AU533" s="50">
        <v>17.991806791159973</v>
      </c>
      <c r="AV533" s="50">
        <v>28.46498750927551</v>
      </c>
      <c r="AW533" s="50">
        <v>-10.473180718115536</v>
      </c>
      <c r="AX533" s="50">
        <v>23.361465220869274</v>
      </c>
      <c r="AY533" s="50">
        <v>32.986467039704372</v>
      </c>
      <c r="AZ533" s="50">
        <v>4.1920713467839823</v>
      </c>
      <c r="BA533" s="50">
        <v>8.6872212024598507</v>
      </c>
      <c r="BB533" s="101">
        <v>183.45878860310822</v>
      </c>
      <c r="BC533" s="101">
        <v>206.81327337248106</v>
      </c>
      <c r="BD533" s="28">
        <v>-0.11292546357655801</v>
      </c>
      <c r="BE533" s="99">
        <v>50.231778194963063</v>
      </c>
      <c r="BF533" s="99">
        <v>59.581251462352</v>
      </c>
      <c r="BG533" s="28">
        <v>-0.15691971950768188</v>
      </c>
      <c r="BH533" s="101">
        <v>22.776173861936261</v>
      </c>
      <c r="BI533" s="101">
        <v>25.565479905097686</v>
      </c>
      <c r="BJ533" s="28">
        <v>-0.10910438816387111</v>
      </c>
      <c r="BK533" s="99">
        <v>6.2351334363522399</v>
      </c>
      <c r="BL533" s="99">
        <v>7.3645634381680658</v>
      </c>
      <c r="BM533" s="28">
        <v>-0.15336007508094349</v>
      </c>
      <c r="BN533" s="27">
        <v>6875.9151198672589</v>
      </c>
      <c r="BO533" s="99">
        <v>1875.2553611149572</v>
      </c>
      <c r="BP533" s="27">
        <v>862.46590666495968</v>
      </c>
      <c r="BQ533" s="99">
        <v>235.20582281627838</v>
      </c>
    </row>
    <row r="534" spans="1:69" s="2" customFormat="1" x14ac:dyDescent="0.25">
      <c r="A534" s="86" t="s">
        <v>366</v>
      </c>
      <c r="B534" s="86" t="s">
        <v>256</v>
      </c>
      <c r="C534" s="86" t="s">
        <v>167</v>
      </c>
      <c r="D534" s="87">
        <v>884437.47616540676</v>
      </c>
      <c r="E534" s="87">
        <v>865733.58448929433</v>
      </c>
      <c r="F534" s="88">
        <v>2.1604673783270238E-2</v>
      </c>
      <c r="G534" s="87">
        <v>796456.19116629893</v>
      </c>
      <c r="H534" s="88">
        <v>0.11046594398402694</v>
      </c>
      <c r="I534" s="87">
        <v>856239.46126587153</v>
      </c>
      <c r="J534" s="88">
        <v>3.2932393536087491E-2</v>
      </c>
      <c r="K534" s="89">
        <v>359644.37288556632</v>
      </c>
      <c r="L534" s="89">
        <v>363126.28545068833</v>
      </c>
      <c r="M534" s="88">
        <v>-9.5887097812280084E-3</v>
      </c>
      <c r="N534" s="89">
        <v>347527.35111035354</v>
      </c>
      <c r="O534" s="88">
        <v>3.4866383139337861E-2</v>
      </c>
      <c r="P534" s="89">
        <v>375011.7862556178</v>
      </c>
      <c r="Q534" s="88">
        <v>-4.0978481032531204E-2</v>
      </c>
      <c r="R534" s="89">
        <v>296999.44004355907</v>
      </c>
      <c r="S534" s="89">
        <v>307387.81829896034</v>
      </c>
      <c r="T534" s="88">
        <v>-3.3795673208161119E-2</v>
      </c>
      <c r="U534" s="89">
        <v>285261.49182112888</v>
      </c>
      <c r="V534" s="88">
        <v>4.1148029295837746E-2</v>
      </c>
      <c r="W534" s="89">
        <v>309459.69196162524</v>
      </c>
      <c r="X534" s="88">
        <v>-4.0264539265460517E-2</v>
      </c>
      <c r="Y534" s="87">
        <v>832319.62918834935</v>
      </c>
      <c r="Z534" s="90">
        <v>52117.84697705743</v>
      </c>
      <c r="AA534" s="89">
        <v>264261.91007316724</v>
      </c>
      <c r="AB534" s="89">
        <v>32737.529970391806</v>
      </c>
      <c r="AC534" s="91">
        <v>2.4592000955533426</v>
      </c>
      <c r="AD534" s="91">
        <v>2.3841115864548419</v>
      </c>
      <c r="AE534" s="88">
        <v>3.1495383657841637E-2</v>
      </c>
      <c r="AF534" s="91">
        <v>2.2917798804082987</v>
      </c>
      <c r="AG534" s="88">
        <v>7.3052484916316079E-2</v>
      </c>
      <c r="AH534" s="91">
        <v>2.2832334679802209</v>
      </c>
      <c r="AI534" s="88">
        <v>7.7069047051410045E-2</v>
      </c>
      <c r="AJ534" s="91">
        <v>2.9779095746298099</v>
      </c>
      <c r="AK534" s="91">
        <v>2.816421253386483</v>
      </c>
      <c r="AL534" s="88">
        <v>5.7338127614664287E-2</v>
      </c>
      <c r="AM534" s="91">
        <v>2.7920214049280472</v>
      </c>
      <c r="AN534" s="88">
        <v>6.6578346918709674E-2</v>
      </c>
      <c r="AO534" s="91">
        <v>2.7668852632738035</v>
      </c>
      <c r="AP534" s="88">
        <v>7.626782149481709E-2</v>
      </c>
      <c r="AQ534" s="26"/>
      <c r="AR534" s="26"/>
      <c r="AS534" s="26"/>
      <c r="AT534" s="26"/>
      <c r="AU534" s="50">
        <v>20.360696843245279</v>
      </c>
      <c r="AV534" s="50">
        <v>31.450270000764181</v>
      </c>
      <c r="AW534" s="50">
        <v>-11.089573157518902</v>
      </c>
      <c r="AX534" s="50">
        <v>26.89729710431158</v>
      </c>
      <c r="AY534" s="50">
        <v>36.939576771079643</v>
      </c>
      <c r="AZ534" s="50">
        <v>5.8927678192720991</v>
      </c>
      <c r="BA534" s="50">
        <v>11.022758145803373</v>
      </c>
      <c r="BB534" s="101">
        <v>111.08834864796171</v>
      </c>
      <c r="BC534" s="101">
        <v>120.01901469281897</v>
      </c>
      <c r="BD534" s="28">
        <v>-7.441042627882534E-2</v>
      </c>
      <c r="BE534" s="99">
        <v>37.870491154254964</v>
      </c>
      <c r="BF534" s="99">
        <v>42.948442497571975</v>
      </c>
      <c r="BG534" s="28">
        <v>-0.11823365523916461</v>
      </c>
      <c r="BH534" s="101">
        <v>13.793131037467136</v>
      </c>
      <c r="BI534" s="101">
        <v>14.834351151051584</v>
      </c>
      <c r="BJ534" s="28">
        <v>-7.0189798190845518E-2</v>
      </c>
      <c r="BK534" s="99">
        <v>4.6999024823990796</v>
      </c>
      <c r="BL534" s="99">
        <v>5.3066550676012634</v>
      </c>
      <c r="BM534" s="28">
        <v>-0.11433804863379798</v>
      </c>
      <c r="BN534" s="27">
        <v>4129.6691045789175</v>
      </c>
      <c r="BO534" s="99">
        <v>1386.7677983782585</v>
      </c>
      <c r="BP534" s="27">
        <v>518.33577016524259</v>
      </c>
      <c r="BQ534" s="99">
        <v>174.05608200960302</v>
      </c>
    </row>
    <row r="535" spans="1:69" s="2" customFormat="1" x14ac:dyDescent="0.25">
      <c r="A535" s="86" t="s">
        <v>366</v>
      </c>
      <c r="B535" s="86" t="s">
        <v>256</v>
      </c>
      <c r="C535" s="86" t="s">
        <v>168</v>
      </c>
      <c r="D535" s="87">
        <v>467585.97487118363</v>
      </c>
      <c r="E535" s="87">
        <v>516142.52658297541</v>
      </c>
      <c r="F535" s="88">
        <v>-9.4075859304311352E-2</v>
      </c>
      <c r="G535" s="87">
        <v>414926.07883148303</v>
      </c>
      <c r="H535" s="88">
        <v>0.12691392208463173</v>
      </c>
      <c r="I535" s="87">
        <v>399399.36222318409</v>
      </c>
      <c r="J535" s="88">
        <v>0.17072288815998887</v>
      </c>
      <c r="K535" s="89">
        <v>149537.77356644848</v>
      </c>
      <c r="L535" s="89">
        <v>184954.77340153107</v>
      </c>
      <c r="M535" s="88">
        <v>-0.19149005556181772</v>
      </c>
      <c r="N535" s="89">
        <v>149147.56577717685</v>
      </c>
      <c r="O535" s="88">
        <v>2.6162531533005049E-3</v>
      </c>
      <c r="P535" s="89">
        <v>143012.23470560909</v>
      </c>
      <c r="Q535" s="88">
        <v>4.5629234969107473E-2</v>
      </c>
      <c r="R535" s="89">
        <v>93735.485824930802</v>
      </c>
      <c r="S535" s="89">
        <v>109451.00351066959</v>
      </c>
      <c r="T535" s="88">
        <v>-0.14358495748471409</v>
      </c>
      <c r="U535" s="89">
        <v>84844.210187298057</v>
      </c>
      <c r="V535" s="88">
        <v>0.10479531388181688</v>
      </c>
      <c r="W535" s="89">
        <v>82122.068695018097</v>
      </c>
      <c r="X535" s="88">
        <v>0.14141651951124348</v>
      </c>
      <c r="Y535" s="87">
        <v>460464.33656931878</v>
      </c>
      <c r="Z535" s="90">
        <v>7121.6383018648512</v>
      </c>
      <c r="AA535" s="89">
        <v>91667.302744677974</v>
      </c>
      <c r="AB535" s="89">
        <v>2068.1830802528284</v>
      </c>
      <c r="AC535" s="91">
        <v>3.1268753286834747</v>
      </c>
      <c r="AD535" s="91">
        <v>2.790641826055746</v>
      </c>
      <c r="AE535" s="88">
        <v>0.12048608298219213</v>
      </c>
      <c r="AF535" s="91">
        <v>2.7819835789433762</v>
      </c>
      <c r="AG535" s="88">
        <v>0.12397332333323537</v>
      </c>
      <c r="AH535" s="91">
        <v>2.792763591488157</v>
      </c>
      <c r="AI535" s="88">
        <v>0.1196348084075682</v>
      </c>
      <c r="AJ535" s="91">
        <v>4.9883560185999478</v>
      </c>
      <c r="AK535" s="91">
        <v>4.7157404685893116</v>
      </c>
      <c r="AL535" s="88">
        <v>5.7809701748109066E-2</v>
      </c>
      <c r="AM535" s="91">
        <v>4.8904465951832412</v>
      </c>
      <c r="AN535" s="88">
        <v>2.0020548535003072E-2</v>
      </c>
      <c r="AO535" s="91">
        <v>4.8634839400655956</v>
      </c>
      <c r="AP535" s="88">
        <v>2.5675437623151283E-2</v>
      </c>
      <c r="AQ535" s="26"/>
      <c r="AR535" s="26"/>
      <c r="AS535" s="26"/>
      <c r="AT535" s="26"/>
      <c r="AU535" s="50">
        <v>13.901918760188305</v>
      </c>
      <c r="AV535" s="50">
        <v>26.243912407874877</v>
      </c>
      <c r="AW535" s="50">
        <v>-12.341993647686571</v>
      </c>
      <c r="AX535" s="50">
        <v>14.040277825389232</v>
      </c>
      <c r="AY535" s="50">
        <v>26.543359178033572</v>
      </c>
      <c r="AZ535" s="50">
        <v>1.5230649943738814</v>
      </c>
      <c r="BA535" s="50">
        <v>2.2064035429608393</v>
      </c>
      <c r="BB535" s="101">
        <v>57.424034499281518</v>
      </c>
      <c r="BC535" s="101">
        <v>68.678902113618847</v>
      </c>
      <c r="BD535" s="28">
        <v>-0.16387663850126569</v>
      </c>
      <c r="BE535" s="99">
        <v>11.260520373699455</v>
      </c>
      <c r="BF535" s="99">
        <v>14.282573003178216</v>
      </c>
      <c r="BG535" s="28">
        <v>-0.21159021058784588</v>
      </c>
      <c r="BH535" s="101">
        <v>7.1286111837373847</v>
      </c>
      <c r="BI535" s="101">
        <v>8.5250515975721015</v>
      </c>
      <c r="BJ535" s="28">
        <v>-0.1638043357101108</v>
      </c>
      <c r="BK535" s="99">
        <v>1.3985739435720079</v>
      </c>
      <c r="BL535" s="99">
        <v>1.7771357809247641</v>
      </c>
      <c r="BM535" s="28">
        <v>-0.21301795924437739</v>
      </c>
      <c r="BN535" s="27">
        <v>2351.4134754019146</v>
      </c>
      <c r="BO535" s="99">
        <v>471.38044410508445</v>
      </c>
      <c r="BP535" s="27">
        <v>293.80667147576895</v>
      </c>
      <c r="BQ535" s="99">
        <v>58.897775817380449</v>
      </c>
    </row>
    <row r="536" spans="1:69" s="2" customFormat="1" x14ac:dyDescent="0.25">
      <c r="A536" s="86" t="s">
        <v>366</v>
      </c>
      <c r="B536" s="86" t="s">
        <v>256</v>
      </c>
      <c r="C536" s="86" t="s">
        <v>192</v>
      </c>
      <c r="D536" s="87">
        <v>128089.41942911982</v>
      </c>
      <c r="E536" s="87">
        <v>151429.68106351496</v>
      </c>
      <c r="F536" s="88">
        <v>-0.15413267379600046</v>
      </c>
      <c r="G536" s="87">
        <v>138112.95673046511</v>
      </c>
      <c r="H536" s="88">
        <v>-7.2574923733670874E-2</v>
      </c>
      <c r="I536" s="87">
        <v>47894.664763419634</v>
      </c>
      <c r="J536" s="88">
        <v>1.6743984964051843</v>
      </c>
      <c r="K536" s="89">
        <v>32557.760772431735</v>
      </c>
      <c r="L536" s="89">
        <v>51405.114375434554</v>
      </c>
      <c r="M536" s="88">
        <v>-0.36664354961555307</v>
      </c>
      <c r="N536" s="89">
        <v>50064.028261910214</v>
      </c>
      <c r="O536" s="88">
        <v>-0.34967756485543577</v>
      </c>
      <c r="P536" s="89">
        <v>8446.9897386656394</v>
      </c>
      <c r="Q536" s="88">
        <v>2.8543625338385752</v>
      </c>
      <c r="R536" s="89">
        <v>12933.465466983047</v>
      </c>
      <c r="S536" s="89">
        <v>22947.567101294218</v>
      </c>
      <c r="T536" s="88">
        <v>-0.43639055896894563</v>
      </c>
      <c r="U536" s="89">
        <v>22735.891617621633</v>
      </c>
      <c r="V536" s="88">
        <v>-0.43114324766753981</v>
      </c>
      <c r="W536" s="89">
        <v>2561.8970366611725</v>
      </c>
      <c r="X536" s="88">
        <v>4.0483939369549233</v>
      </c>
      <c r="Y536" s="87">
        <v>125281.51716518715</v>
      </c>
      <c r="Z536" s="90">
        <v>2807.9022639326763</v>
      </c>
      <c r="AA536" s="89">
        <v>12671.612437903876</v>
      </c>
      <c r="AB536" s="89">
        <v>261.85302907917065</v>
      </c>
      <c r="AC536" s="91">
        <v>3.9342207937586258</v>
      </c>
      <c r="AD536" s="91">
        <v>2.9458096320447074</v>
      </c>
      <c r="AE536" s="88">
        <v>0.33553124104216309</v>
      </c>
      <c r="AF536" s="91">
        <v>2.7587264054727374</v>
      </c>
      <c r="AG536" s="88">
        <v>0.42610038674148798</v>
      </c>
      <c r="AH536" s="91">
        <v>5.6700275773018163</v>
      </c>
      <c r="AI536" s="88">
        <v>-0.30613727356317466</v>
      </c>
      <c r="AJ536" s="91">
        <v>9.903719908334736</v>
      </c>
      <c r="AK536" s="91">
        <v>6.5989427286596536</v>
      </c>
      <c r="AL536" s="88">
        <v>0.50080404021726266</v>
      </c>
      <c r="AM536" s="91">
        <v>6.0746663932642768</v>
      </c>
      <c r="AN536" s="88">
        <v>0.63033148936642802</v>
      </c>
      <c r="AO536" s="91">
        <v>18.694999868472081</v>
      </c>
      <c r="AP536" s="88">
        <v>-0.47024766097823167</v>
      </c>
      <c r="AQ536" s="26"/>
      <c r="AR536" s="26"/>
      <c r="AS536" s="26"/>
      <c r="AT536" s="26"/>
      <c r="AU536" s="50">
        <v>16.564984359468593</v>
      </c>
      <c r="AV536" s="50">
        <v>18.968381643091433</v>
      </c>
      <c r="AW536" s="50">
        <v>-2.4033972836228408</v>
      </c>
      <c r="AX536" s="50">
        <v>9.7213421664303894</v>
      </c>
      <c r="AY536" s="50">
        <v>10.764801780570266</v>
      </c>
      <c r="AZ536" s="50">
        <v>2.1921422366087548</v>
      </c>
      <c r="BA536" s="50">
        <v>2.0246161382472261</v>
      </c>
      <c r="BB536" s="101">
        <v>16.618991848102741</v>
      </c>
      <c r="BC536" s="101">
        <v>19.124845939890406</v>
      </c>
      <c r="BD536" s="28">
        <v>-0.13102610602268855</v>
      </c>
      <c r="BE536" s="99">
        <v>1.4804553790222985</v>
      </c>
      <c r="BF536" s="99">
        <v>2.4693136254968278</v>
      </c>
      <c r="BG536" s="28">
        <v>-0.40045874945333049</v>
      </c>
      <c r="BH536" s="101">
        <v>2.1250832847896901</v>
      </c>
      <c r="BI536" s="101">
        <v>2.404114590602608</v>
      </c>
      <c r="BJ536" s="28">
        <v>-0.11606406238022821</v>
      </c>
      <c r="BK536" s="99">
        <v>0.18830823111958062</v>
      </c>
      <c r="BL536" s="99">
        <v>0.30859131389421873</v>
      </c>
      <c r="BM536" s="28">
        <v>-0.38978116803336099</v>
      </c>
      <c r="BN536" s="27">
        <v>818.11827718655604</v>
      </c>
      <c r="BO536" s="99">
        <v>82.607170311636835</v>
      </c>
      <c r="BP536" s="27">
        <v>108.51464842380034</v>
      </c>
      <c r="BQ536" s="99">
        <v>10.958753716923461</v>
      </c>
    </row>
    <row r="537" spans="1:69" s="2" customFormat="1" x14ac:dyDescent="0.25">
      <c r="A537" s="86" t="s">
        <v>366</v>
      </c>
      <c r="B537" s="86" t="s">
        <v>256</v>
      </c>
      <c r="C537" s="86" t="s">
        <v>289</v>
      </c>
      <c r="D537" s="87">
        <v>34282.008745003935</v>
      </c>
      <c r="E537" s="87">
        <v>71857.471603043086</v>
      </c>
      <c r="F537" s="88">
        <v>-0.52291657387577595</v>
      </c>
      <c r="G537" s="87">
        <v>76390.821932754523</v>
      </c>
      <c r="H537" s="88">
        <v>-0.55122869635855243</v>
      </c>
      <c r="I537" s="87">
        <v>676.37423952102665</v>
      </c>
      <c r="J537" s="88">
        <v>49.684971043960346</v>
      </c>
      <c r="K537" s="89">
        <v>15643.850118825538</v>
      </c>
      <c r="L537" s="89">
        <v>36446.044590877558</v>
      </c>
      <c r="M537" s="88">
        <v>-0.5707668611385831</v>
      </c>
      <c r="N537" s="89">
        <v>38918.43200596793</v>
      </c>
      <c r="O537" s="88">
        <v>-0.59803493325664714</v>
      </c>
      <c r="P537" s="89">
        <v>170.31719589233398</v>
      </c>
      <c r="Q537" s="88">
        <v>90.851266320253401</v>
      </c>
      <c r="R537" s="89">
        <v>7812.4696423054038</v>
      </c>
      <c r="S537" s="89">
        <v>18192.936830964682</v>
      </c>
      <c r="T537" s="88">
        <v>-0.57057677301399456</v>
      </c>
      <c r="U537" s="89">
        <v>19394.526742026323</v>
      </c>
      <c r="V537" s="88">
        <v>-0.59718173347450476</v>
      </c>
      <c r="W537" s="89">
        <v>42.747895777702333</v>
      </c>
      <c r="X537" s="88">
        <v>181.75682346873444</v>
      </c>
      <c r="Y537" s="87">
        <v>34282.008745003935</v>
      </c>
      <c r="Z537" s="86"/>
      <c r="AA537" s="89">
        <v>7812.4696423054038</v>
      </c>
      <c r="AB537" s="86"/>
      <c r="AC537" s="91">
        <v>2.1914048322253841</v>
      </c>
      <c r="AD537" s="91">
        <v>1.971612349424305</v>
      </c>
      <c r="AE537" s="88">
        <v>0.11147854844044609</v>
      </c>
      <c r="AF537" s="91">
        <v>1.9628442872785934</v>
      </c>
      <c r="AG537" s="88">
        <v>0.11644354390621628</v>
      </c>
      <c r="AH537" s="91">
        <v>3.9712621851089929</v>
      </c>
      <c r="AI537" s="88">
        <v>-0.44818429756602934</v>
      </c>
      <c r="AJ537" s="91">
        <v>4.3881141706283238</v>
      </c>
      <c r="AK537" s="91">
        <v>3.9497455672324695</v>
      </c>
      <c r="AL537" s="88">
        <v>0.11098654228075074</v>
      </c>
      <c r="AM537" s="91">
        <v>3.9387824693459512</v>
      </c>
      <c r="AN537" s="88">
        <v>0.1140788314103027</v>
      </c>
      <c r="AO537" s="91">
        <v>15.82239844127788</v>
      </c>
      <c r="AP537" s="88">
        <v>-0.72266441229412481</v>
      </c>
      <c r="AQ537" s="26"/>
      <c r="AR537" s="26"/>
      <c r="AS537" s="81">
        <v>2.3161753018347357</v>
      </c>
      <c r="AT537" s="81">
        <v>1.9353681908209577</v>
      </c>
      <c r="AU537" s="26"/>
      <c r="AV537" s="50">
        <v>4.7533818318418959</v>
      </c>
      <c r="AW537" s="50">
        <v>-4.7533818318418959</v>
      </c>
      <c r="AX537" s="26"/>
      <c r="AY537" s="50">
        <v>5.1146222770161742</v>
      </c>
      <c r="AZ537" s="26"/>
      <c r="BA537" s="26"/>
      <c r="BB537" s="101">
        <v>4.3140781623840896</v>
      </c>
      <c r="BC537" s="101">
        <v>8.1426730239473333</v>
      </c>
      <c r="BD537" s="28">
        <v>-0.47018894781891307</v>
      </c>
      <c r="BE537" s="99">
        <v>0.85665536999080449</v>
      </c>
      <c r="BF537" s="99">
        <v>1.8427288785730636</v>
      </c>
      <c r="BG537" s="28">
        <v>-0.53511589254835767</v>
      </c>
      <c r="BH537" s="101">
        <v>0.94730482691485962</v>
      </c>
      <c r="BI537" s="101">
        <v>1.3382651804486678</v>
      </c>
      <c r="BJ537" s="28">
        <v>-0.29213967399400959</v>
      </c>
      <c r="BK537" s="99">
        <v>0.14978760587168427</v>
      </c>
      <c r="BL537" s="99">
        <v>0.25619336873762588</v>
      </c>
      <c r="BM537" s="28">
        <v>-0.41533379021575867</v>
      </c>
      <c r="BN537" s="27">
        <v>811.70911217513833</v>
      </c>
      <c r="BO537" s="99">
        <v>184.97903213373129</v>
      </c>
      <c r="BP537" s="27">
        <v>125.3085735237256</v>
      </c>
      <c r="BQ537" s="99">
        <v>28.559176849166061</v>
      </c>
    </row>
    <row r="538" spans="1:69" s="2" customFormat="1" x14ac:dyDescent="0.25">
      <c r="A538" s="86" t="s">
        <v>366</v>
      </c>
      <c r="B538" s="86" t="s">
        <v>256</v>
      </c>
      <c r="C538" s="86" t="s">
        <v>290</v>
      </c>
      <c r="D538" s="87">
        <v>265143.15820784093</v>
      </c>
      <c r="E538" s="87">
        <v>306193.82389641047</v>
      </c>
      <c r="F538" s="88">
        <v>-0.13406758231171095</v>
      </c>
      <c r="G538" s="87">
        <v>254861.45913959117</v>
      </c>
      <c r="H538" s="88">
        <v>4.0342306376808142E-2</v>
      </c>
      <c r="I538" s="87">
        <v>213555.91490250707</v>
      </c>
      <c r="J538" s="88">
        <v>0.24156316779558443</v>
      </c>
      <c r="K538" s="89">
        <v>78277.767284731264</v>
      </c>
      <c r="L538" s="89">
        <v>104913.0316185519</v>
      </c>
      <c r="M538" s="88">
        <v>-0.25387946495209934</v>
      </c>
      <c r="N538" s="89">
        <v>88096.490358040159</v>
      </c>
      <c r="O538" s="88">
        <v>-0.111454191119349</v>
      </c>
      <c r="P538" s="89">
        <v>75611.418642990306</v>
      </c>
      <c r="Q538" s="88">
        <v>3.5263835669192903E-2</v>
      </c>
      <c r="R538" s="89">
        <v>57304.768559862954</v>
      </c>
      <c r="S538" s="89">
        <v>68649.870086829978</v>
      </c>
      <c r="T538" s="88">
        <v>-0.16526034954789384</v>
      </c>
      <c r="U538" s="89">
        <v>54887.131410914546</v>
      </c>
      <c r="V538" s="88">
        <v>4.4047431279450149E-2</v>
      </c>
      <c r="W538" s="89">
        <v>44953.481811816251</v>
      </c>
      <c r="X538" s="88">
        <v>0.27475706553168711</v>
      </c>
      <c r="Y538" s="87">
        <v>259968.49050921813</v>
      </c>
      <c r="Z538" s="90">
        <v>5174.6676986228103</v>
      </c>
      <c r="AA538" s="89">
        <v>55959.685143500079</v>
      </c>
      <c r="AB538" s="89">
        <v>1345.083416362874</v>
      </c>
      <c r="AC538" s="91">
        <v>3.3872090046129779</v>
      </c>
      <c r="AD538" s="91">
        <v>2.9185490036136352</v>
      </c>
      <c r="AE538" s="88">
        <v>0.16057979510334275</v>
      </c>
      <c r="AF538" s="91">
        <v>2.8929808452503369</v>
      </c>
      <c r="AG538" s="88">
        <v>0.17083699678622455</v>
      </c>
      <c r="AH538" s="91">
        <v>2.8243870930505963</v>
      </c>
      <c r="AI538" s="88">
        <v>0.19927222898985933</v>
      </c>
      <c r="AJ538" s="91">
        <v>4.6268951933879867</v>
      </c>
      <c r="AK538" s="91">
        <v>4.4602243749205828</v>
      </c>
      <c r="AL538" s="88">
        <v>3.7368258737066708E-2</v>
      </c>
      <c r="AM538" s="91">
        <v>4.6433736394704503</v>
      </c>
      <c r="AN538" s="88">
        <v>-3.5488089828461227E-3</v>
      </c>
      <c r="AO538" s="91">
        <v>4.7505978690703508</v>
      </c>
      <c r="AP538" s="88">
        <v>-2.6039391060176505E-2</v>
      </c>
      <c r="AQ538" s="26"/>
      <c r="AR538" s="26"/>
      <c r="AS538" s="81">
        <v>17.91371208902568</v>
      </c>
      <c r="AT538" s="81">
        <v>14.19600092300495</v>
      </c>
      <c r="AU538" s="50">
        <v>9.7524878874270584</v>
      </c>
      <c r="AV538" s="50">
        <v>20.140597556971965</v>
      </c>
      <c r="AW538" s="50">
        <v>-10.388109669544907</v>
      </c>
      <c r="AX538" s="50">
        <v>8.0263038160038995</v>
      </c>
      <c r="AY538" s="50">
        <v>16.947349199886997</v>
      </c>
      <c r="AZ538" s="50">
        <v>1.951650471993881</v>
      </c>
      <c r="BA538" s="50">
        <v>2.3472451772625935</v>
      </c>
      <c r="BB538" s="101">
        <v>31.891471167698601</v>
      </c>
      <c r="BC538" s="101">
        <v>38.418774167168749</v>
      </c>
      <c r="BD538" s="28">
        <v>-0.16989878362772276</v>
      </c>
      <c r="BE538" s="99">
        <v>6.6707493893698411</v>
      </c>
      <c r="BF538" s="99">
        <v>8.3757256350302658</v>
      </c>
      <c r="BG538" s="28">
        <v>-0.20356161602639025</v>
      </c>
      <c r="BH538" s="101">
        <v>3.9602241601451293</v>
      </c>
      <c r="BI538" s="101">
        <v>4.7669987778994054</v>
      </c>
      <c r="BJ538" s="28">
        <v>-0.16924162462441078</v>
      </c>
      <c r="BK538" s="99">
        <v>0.82903788848460458</v>
      </c>
      <c r="BL538" s="99">
        <v>1.0398657316552291</v>
      </c>
      <c r="BM538" s="28">
        <v>-0.20274525523120632</v>
      </c>
      <c r="BN538" s="27">
        <v>1333.3616246558672</v>
      </c>
      <c r="BO538" s="99">
        <v>288.17631887605597</v>
      </c>
      <c r="BP538" s="27">
        <v>166.5973265300789</v>
      </c>
      <c r="BQ538" s="99">
        <v>36.00610165959305</v>
      </c>
    </row>
    <row r="539" spans="1:69" s="2" customFormat="1" x14ac:dyDescent="0.25">
      <c r="A539" s="86" t="s">
        <v>366</v>
      </c>
      <c r="B539" s="86" t="s">
        <v>256</v>
      </c>
      <c r="C539" s="86" t="s">
        <v>159</v>
      </c>
      <c r="D539" s="86"/>
      <c r="E539" s="86"/>
      <c r="F539" s="86"/>
      <c r="G539" s="87">
        <v>48.614712802171709</v>
      </c>
      <c r="H539" s="88">
        <v>-1</v>
      </c>
      <c r="I539" s="87">
        <v>64.567910560369498</v>
      </c>
      <c r="J539" s="88">
        <v>-1</v>
      </c>
      <c r="K539" s="86"/>
      <c r="L539" s="86"/>
      <c r="M539" s="86"/>
      <c r="N539" s="89">
        <v>16.259101271629333</v>
      </c>
      <c r="O539" s="88">
        <v>-1</v>
      </c>
      <c r="P539" s="89">
        <v>21.594618916511536</v>
      </c>
      <c r="Q539" s="88">
        <v>-1</v>
      </c>
      <c r="R539" s="86"/>
      <c r="S539" s="86"/>
      <c r="T539" s="86"/>
      <c r="U539" s="89">
        <v>3.0485814884305</v>
      </c>
      <c r="V539" s="88">
        <v>-1</v>
      </c>
      <c r="W539" s="89">
        <v>4.0489910468459129</v>
      </c>
      <c r="X539" s="88">
        <v>-1</v>
      </c>
      <c r="Y539" s="86"/>
      <c r="Z539" s="86"/>
      <c r="AA539" s="86"/>
      <c r="AB539" s="86"/>
      <c r="AC539" s="86"/>
      <c r="AD539" s="86"/>
      <c r="AE539" s="86"/>
      <c r="AF539" s="91">
        <v>2.99</v>
      </c>
      <c r="AG539" s="88">
        <v>-1</v>
      </c>
      <c r="AH539" s="91">
        <v>2.99</v>
      </c>
      <c r="AI539" s="88">
        <v>-1</v>
      </c>
      <c r="AJ539" s="86"/>
      <c r="AK539" s="86"/>
      <c r="AL539" s="86"/>
      <c r="AM539" s="91">
        <v>15.946666666666667</v>
      </c>
      <c r="AN539" s="88">
        <v>-1</v>
      </c>
      <c r="AO539" s="91">
        <v>15.946666666666669</v>
      </c>
      <c r="AP539" s="88">
        <v>-1</v>
      </c>
      <c r="AQ539" s="26"/>
      <c r="AR539" s="26"/>
      <c r="AS539" s="26"/>
      <c r="AT539" s="26"/>
      <c r="AU539" s="26"/>
      <c r="AV539" s="26"/>
      <c r="AW539" s="26"/>
      <c r="AX539" s="26"/>
      <c r="AY539" s="26"/>
      <c r="AZ539" s="26"/>
      <c r="BA539" s="26"/>
      <c r="BB539" s="101"/>
      <c r="BC539" s="101"/>
      <c r="BD539" s="26"/>
      <c r="BE539" s="99"/>
      <c r="BF539" s="99"/>
      <c r="BG539" s="26"/>
      <c r="BH539" s="101"/>
      <c r="BI539" s="101"/>
      <c r="BJ539" s="26"/>
      <c r="BK539" s="99"/>
      <c r="BL539" s="99"/>
      <c r="BM539" s="26"/>
      <c r="BN539" s="27"/>
      <c r="BO539" s="99"/>
      <c r="BP539" s="27"/>
      <c r="BQ539" s="99"/>
    </row>
    <row r="540" spans="1:69" s="2" customFormat="1" x14ac:dyDescent="0.25">
      <c r="A540" s="86" t="s">
        <v>366</v>
      </c>
      <c r="B540" s="86" t="s">
        <v>256</v>
      </c>
      <c r="C540" s="86" t="s">
        <v>160</v>
      </c>
      <c r="D540" s="86"/>
      <c r="E540" s="87">
        <v>6.6863251805305479</v>
      </c>
      <c r="F540" s="88">
        <v>-1</v>
      </c>
      <c r="G540" s="86"/>
      <c r="H540" s="86"/>
      <c r="I540" s="86"/>
      <c r="J540" s="86"/>
      <c r="K540" s="86"/>
      <c r="L540" s="89">
        <v>2.2622166232742522</v>
      </c>
      <c r="M540" s="88">
        <v>-1</v>
      </c>
      <c r="N540" s="86"/>
      <c r="O540" s="86"/>
      <c r="P540" s="86"/>
      <c r="Q540" s="86"/>
      <c r="R540" s="86"/>
      <c r="S540" s="89">
        <v>0.22287750726213473</v>
      </c>
      <c r="T540" s="88">
        <v>-1</v>
      </c>
      <c r="U540" s="86"/>
      <c r="V540" s="86"/>
      <c r="W540" s="86"/>
      <c r="X540" s="86"/>
      <c r="Y540" s="86"/>
      <c r="Z540" s="86"/>
      <c r="AA540" s="86"/>
      <c r="AB540" s="86"/>
      <c r="AC540" s="86"/>
      <c r="AD540" s="91">
        <v>2.9556520413385514</v>
      </c>
      <c r="AE540" s="88">
        <v>-1</v>
      </c>
      <c r="AF540" s="86"/>
      <c r="AG540" s="86"/>
      <c r="AH540" s="86"/>
      <c r="AI540" s="86"/>
      <c r="AJ540" s="86"/>
      <c r="AK540" s="91">
        <v>29.999999832493216</v>
      </c>
      <c r="AL540" s="88">
        <v>-1</v>
      </c>
      <c r="AM540" s="86"/>
      <c r="AN540" s="86"/>
      <c r="AO540" s="86"/>
      <c r="AP540" s="86"/>
      <c r="AQ540" s="26"/>
      <c r="AR540" s="26"/>
      <c r="AS540" s="26"/>
      <c r="AT540" s="26"/>
      <c r="AU540" s="26"/>
      <c r="AV540" s="26"/>
      <c r="AW540" s="26"/>
      <c r="AX540" s="26"/>
      <c r="AY540" s="26"/>
      <c r="AZ540" s="26"/>
      <c r="BA540" s="26"/>
      <c r="BB540" s="101"/>
      <c r="BC540" s="101">
        <v>7.9719142543034527E-2</v>
      </c>
      <c r="BD540" s="28">
        <v>-1</v>
      </c>
      <c r="BE540" s="99"/>
      <c r="BF540" s="99">
        <v>2.6573047662717029E-3</v>
      </c>
      <c r="BG540" s="28">
        <v>-1</v>
      </c>
      <c r="BH540" s="101"/>
      <c r="BI540" s="101">
        <v>2.6416843209182708E-2</v>
      </c>
      <c r="BJ540" s="28">
        <v>-1</v>
      </c>
      <c r="BK540" s="99"/>
      <c r="BL540" s="99">
        <v>8.8056144511994619E-4</v>
      </c>
      <c r="BM540" s="28">
        <v>-1</v>
      </c>
      <c r="BN540" s="27"/>
      <c r="BO540" s="99"/>
      <c r="BP540" s="27"/>
      <c r="BQ540" s="99"/>
    </row>
    <row r="541" spans="1:69" s="2" customFormat="1" x14ac:dyDescent="0.25">
      <c r="A541" s="86" t="s">
        <v>366</v>
      </c>
      <c r="B541" s="86" t="s">
        <v>256</v>
      </c>
      <c r="C541" s="86" t="s">
        <v>161</v>
      </c>
      <c r="D541" s="87">
        <v>578.05173522472387</v>
      </c>
      <c r="E541" s="87">
        <v>2288.1553420376777</v>
      </c>
      <c r="F541" s="88">
        <v>-0.74737216280519236</v>
      </c>
      <c r="G541" s="87">
        <v>636.32024955987936</v>
      </c>
      <c r="H541" s="88">
        <v>-9.1571051487765467E-2</v>
      </c>
      <c r="I541" s="87">
        <v>664.20329806208611</v>
      </c>
      <c r="J541" s="88">
        <v>-0.12970661706848263</v>
      </c>
      <c r="K541" s="89">
        <v>183.20933853709667</v>
      </c>
      <c r="L541" s="89">
        <v>584.9168043327104</v>
      </c>
      <c r="M541" s="88">
        <v>-0.6867770985890771</v>
      </c>
      <c r="N541" s="89">
        <v>196.41775930471667</v>
      </c>
      <c r="O541" s="88">
        <v>-6.7246570851716356E-2</v>
      </c>
      <c r="P541" s="89">
        <v>216.92876657110338</v>
      </c>
      <c r="Q541" s="88">
        <v>-0.15544009476933246</v>
      </c>
      <c r="R541" s="89">
        <v>65.713257800714189</v>
      </c>
      <c r="S541" s="89">
        <v>324.43454433314514</v>
      </c>
      <c r="T541" s="88">
        <v>-0.79745295638667679</v>
      </c>
      <c r="U541" s="89">
        <v>48.610513080649334</v>
      </c>
      <c r="V541" s="88">
        <v>0.35183221974410805</v>
      </c>
      <c r="W541" s="89">
        <v>51.949889209744953</v>
      </c>
      <c r="X541" s="88">
        <v>0.26493547532700901</v>
      </c>
      <c r="Y541" s="87">
        <v>578.05173522472387</v>
      </c>
      <c r="Z541" s="86"/>
      <c r="AA541" s="89">
        <v>65.713257800714189</v>
      </c>
      <c r="AB541" s="86"/>
      <c r="AC541" s="91">
        <v>3.1551433995690048</v>
      </c>
      <c r="AD541" s="91">
        <v>3.9119329878854647</v>
      </c>
      <c r="AE541" s="88">
        <v>-0.19345668513752606</v>
      </c>
      <c r="AF541" s="91">
        <v>3.2396268637435734</v>
      </c>
      <c r="AG541" s="88">
        <v>-2.6078146566837389E-2</v>
      </c>
      <c r="AH541" s="91">
        <v>3.0618497885773865</v>
      </c>
      <c r="AI541" s="88">
        <v>3.0469689055178911E-2</v>
      </c>
      <c r="AJ541" s="91">
        <v>8.7965770465642841</v>
      </c>
      <c r="AK541" s="91">
        <v>7.0527487963429953</v>
      </c>
      <c r="AL541" s="88">
        <v>0.24725512003568054</v>
      </c>
      <c r="AM541" s="91">
        <v>13.090177602202331</v>
      </c>
      <c r="AN541" s="88">
        <v>-0.32800170372903714</v>
      </c>
      <c r="AO541" s="91">
        <v>12.785461300608365</v>
      </c>
      <c r="AP541" s="88">
        <v>-0.31198594718317119</v>
      </c>
      <c r="AQ541" s="26"/>
      <c r="AR541" s="26"/>
      <c r="AS541" s="81">
        <v>3.905457122623647E-2</v>
      </c>
      <c r="AT541" s="81">
        <v>1.6279019911197977E-2</v>
      </c>
      <c r="AU541" s="26"/>
      <c r="AV541" s="26"/>
      <c r="AW541" s="26"/>
      <c r="AX541" s="26"/>
      <c r="AY541" s="26"/>
      <c r="AZ541" s="26"/>
      <c r="BA541" s="26"/>
      <c r="BB541" s="101">
        <v>1.4839898611467626</v>
      </c>
      <c r="BC541" s="101">
        <v>3.1366186125943631</v>
      </c>
      <c r="BD541" s="28">
        <v>-0.52688227533046383</v>
      </c>
      <c r="BE541" s="99">
        <v>0.1687008313905885</v>
      </c>
      <c r="BF541" s="99">
        <v>0.45214363888730563</v>
      </c>
      <c r="BG541" s="28">
        <v>-0.62688664202873756</v>
      </c>
      <c r="BH541" s="101">
        <v>0.44852103881185562</v>
      </c>
      <c r="BI541" s="101">
        <v>0.47274395344557901</v>
      </c>
      <c r="BJ541" s="28">
        <v>-5.1238972930643452E-2</v>
      </c>
      <c r="BK541" s="99">
        <v>5.0984977699755789E-2</v>
      </c>
      <c r="BL541" s="99">
        <v>6.7637102249391692E-2</v>
      </c>
      <c r="BM541" s="28">
        <v>-0.24619807762071397</v>
      </c>
      <c r="BN541" s="27">
        <v>49.483715700825684</v>
      </c>
      <c r="BO541" s="99">
        <v>5.6253376101733501</v>
      </c>
      <c r="BP541" s="27">
        <v>17.82350402514135</v>
      </c>
      <c r="BQ541" s="99">
        <v>2.0159970360952322</v>
      </c>
    </row>
    <row r="542" spans="1:69" s="2" customFormat="1" x14ac:dyDescent="0.25">
      <c r="A542" s="86" t="s">
        <v>366</v>
      </c>
      <c r="B542" s="86" t="s">
        <v>256</v>
      </c>
      <c r="C542" s="86" t="s">
        <v>163</v>
      </c>
      <c r="D542" s="87">
        <v>202442.8166633427</v>
      </c>
      <c r="E542" s="87">
        <v>209948.70268656491</v>
      </c>
      <c r="F542" s="88">
        <v>-3.5751047409079917E-2</v>
      </c>
      <c r="G542" s="87">
        <v>160064.61969189186</v>
      </c>
      <c r="H542" s="88">
        <v>0.26475680292762116</v>
      </c>
      <c r="I542" s="87">
        <v>185843.44732067705</v>
      </c>
      <c r="J542" s="88">
        <v>8.9319099392420706E-2</v>
      </c>
      <c r="K542" s="89">
        <v>71260.006281717229</v>
      </c>
      <c r="L542" s="89">
        <v>80041.741782979167</v>
      </c>
      <c r="M542" s="88">
        <v>-0.10971444780739852</v>
      </c>
      <c r="N542" s="89">
        <v>61051.075419136694</v>
      </c>
      <c r="O542" s="88">
        <v>0.16721950911581332</v>
      </c>
      <c r="P542" s="89">
        <v>67400.816062618775</v>
      </c>
      <c r="Q542" s="88">
        <v>5.7257321862588001E-2</v>
      </c>
      <c r="R542" s="89">
        <v>36430.717265067826</v>
      </c>
      <c r="S542" s="89">
        <v>40801.133423839601</v>
      </c>
      <c r="T542" s="88">
        <v>-0.10711506745099868</v>
      </c>
      <c r="U542" s="89">
        <v>29957.078776383518</v>
      </c>
      <c r="V542" s="88">
        <v>0.21609712138513859</v>
      </c>
      <c r="W542" s="89">
        <v>37168.586883201831</v>
      </c>
      <c r="X542" s="88">
        <v>-1.9851968557553161E-2</v>
      </c>
      <c r="Y542" s="87">
        <v>200495.84606010065</v>
      </c>
      <c r="Z542" s="90">
        <v>1946.9706032420409</v>
      </c>
      <c r="AA542" s="89">
        <v>35707.617601177873</v>
      </c>
      <c r="AB542" s="89">
        <v>723.09966388995463</v>
      </c>
      <c r="AC542" s="91">
        <v>2.8409037162165154</v>
      </c>
      <c r="AD542" s="91">
        <v>2.6229901799964375</v>
      </c>
      <c r="AE542" s="88">
        <v>8.3078289000828018E-2</v>
      </c>
      <c r="AF542" s="91">
        <v>2.6218149081403239</v>
      </c>
      <c r="AG542" s="88">
        <v>8.3563796740935101E-2</v>
      </c>
      <c r="AH542" s="91">
        <v>2.7572877923023822</v>
      </c>
      <c r="AI542" s="88">
        <v>3.0325424914862613E-2</v>
      </c>
      <c r="AJ542" s="91">
        <v>5.5569264582517084</v>
      </c>
      <c r="AK542" s="91">
        <v>5.1456585900600116</v>
      </c>
      <c r="AL542" s="88">
        <v>7.992521481820665E-2</v>
      </c>
      <c r="AM542" s="91">
        <v>5.3431317815299746</v>
      </c>
      <c r="AN542" s="88">
        <v>4.0012989659131137E-2</v>
      </c>
      <c r="AO542" s="91">
        <v>5.0000137994126463</v>
      </c>
      <c r="AP542" s="88">
        <v>0.11138222436595731</v>
      </c>
      <c r="AQ542" s="26"/>
      <c r="AR542" s="26"/>
      <c r="AS542" s="81">
        <v>13.677525593007315</v>
      </c>
      <c r="AT542" s="81">
        <v>9.0249120434083476</v>
      </c>
      <c r="AU542" s="50">
        <v>19.336506287186751</v>
      </c>
      <c r="AV542" s="50">
        <v>35.145121554337983</v>
      </c>
      <c r="AW542" s="50">
        <v>-15.808615267151232</v>
      </c>
      <c r="AX542" s="50">
        <v>23.500135182172905</v>
      </c>
      <c r="AY542" s="50">
        <v>42.689107667627681</v>
      </c>
      <c r="AZ542" s="50">
        <v>0.96173854688052662</v>
      </c>
      <c r="BA542" s="50">
        <v>1.9848625505468989</v>
      </c>
      <c r="BB542" s="101">
        <v>26.841246106361329</v>
      </c>
      <c r="BC542" s="101">
        <v>31.162321950293112</v>
      </c>
      <c r="BD542" s="28">
        <v>-0.13866347478292257</v>
      </c>
      <c r="BE542" s="99">
        <v>4.8340202156760848</v>
      </c>
      <c r="BF542" s="99">
        <v>6.0815140939062964</v>
      </c>
      <c r="BG542" s="28">
        <v>-0.20512883123632089</v>
      </c>
      <c r="BH542" s="101">
        <v>3.3635224503199459</v>
      </c>
      <c r="BI542" s="101">
        <v>4.0110996958418541</v>
      </c>
      <c r="BJ542" s="28">
        <v>-0.16144631014612415</v>
      </c>
      <c r="BK542" s="99">
        <v>0.60573357468741185</v>
      </c>
      <c r="BL542" s="99">
        <v>0.78657417656864581</v>
      </c>
      <c r="BM542" s="28">
        <v>-0.2299091519507209</v>
      </c>
      <c r="BN542" s="27">
        <v>1204.8409054630379</v>
      </c>
      <c r="BO542" s="99">
        <v>216.81786046923838</v>
      </c>
      <c r="BP542" s="27">
        <v>153.40876480948998</v>
      </c>
      <c r="BQ542" s="99">
        <v>27.607967200131359</v>
      </c>
    </row>
    <row r="543" spans="1:69" s="2" customFormat="1" x14ac:dyDescent="0.25">
      <c r="A543" s="86" t="s">
        <v>366</v>
      </c>
      <c r="B543" s="86" t="s">
        <v>256</v>
      </c>
      <c r="C543" s="86" t="s">
        <v>164</v>
      </c>
      <c r="D543" s="87">
        <v>884437.47616540676</v>
      </c>
      <c r="E543" s="87">
        <v>865733.58448929433</v>
      </c>
      <c r="F543" s="88">
        <v>2.1604673783270238E-2</v>
      </c>
      <c r="G543" s="87">
        <v>796456.19116629893</v>
      </c>
      <c r="H543" s="88">
        <v>0.11046594398402694</v>
      </c>
      <c r="I543" s="87">
        <v>856239.46126587153</v>
      </c>
      <c r="J543" s="88">
        <v>3.2932393536087491E-2</v>
      </c>
      <c r="K543" s="89">
        <v>359644.37288556632</v>
      </c>
      <c r="L543" s="89">
        <v>363126.28545068833</v>
      </c>
      <c r="M543" s="88">
        <v>-9.5887097812280084E-3</v>
      </c>
      <c r="N543" s="89">
        <v>347527.35111035354</v>
      </c>
      <c r="O543" s="88">
        <v>3.4866383139337861E-2</v>
      </c>
      <c r="P543" s="89">
        <v>375011.7862556178</v>
      </c>
      <c r="Q543" s="88">
        <v>-4.0978481032531204E-2</v>
      </c>
      <c r="R543" s="89">
        <v>296999.44004355907</v>
      </c>
      <c r="S543" s="89">
        <v>307387.81829896034</v>
      </c>
      <c r="T543" s="88">
        <v>-3.3795673208161119E-2</v>
      </c>
      <c r="U543" s="89">
        <v>285261.49182112893</v>
      </c>
      <c r="V543" s="88">
        <v>4.1148029295837531E-2</v>
      </c>
      <c r="W543" s="89">
        <v>309459.69196162524</v>
      </c>
      <c r="X543" s="88">
        <v>-4.0264539265460517E-2</v>
      </c>
      <c r="Y543" s="87">
        <v>832319.62918834935</v>
      </c>
      <c r="Z543" s="90">
        <v>52117.84697705743</v>
      </c>
      <c r="AA543" s="89">
        <v>264261.91007316724</v>
      </c>
      <c r="AB543" s="89">
        <v>32737.52997039181</v>
      </c>
      <c r="AC543" s="91">
        <v>2.4592000955533426</v>
      </c>
      <c r="AD543" s="91">
        <v>2.3841115864548419</v>
      </c>
      <c r="AE543" s="88">
        <v>3.1495383657841637E-2</v>
      </c>
      <c r="AF543" s="91">
        <v>2.2917798804082987</v>
      </c>
      <c r="AG543" s="88">
        <v>7.3052484916316079E-2</v>
      </c>
      <c r="AH543" s="91">
        <v>2.2832334679802209</v>
      </c>
      <c r="AI543" s="88">
        <v>7.7069047051410045E-2</v>
      </c>
      <c r="AJ543" s="91">
        <v>2.9779095746298099</v>
      </c>
      <c r="AK543" s="91">
        <v>2.816421253386483</v>
      </c>
      <c r="AL543" s="88">
        <v>5.7338127614664287E-2</v>
      </c>
      <c r="AM543" s="91">
        <v>2.7920214049280467</v>
      </c>
      <c r="AN543" s="88">
        <v>6.6578346918709841E-2</v>
      </c>
      <c r="AO543" s="91">
        <v>2.7668852632738035</v>
      </c>
      <c r="AP543" s="88">
        <v>7.626782149481709E-2</v>
      </c>
      <c r="AQ543" s="26"/>
      <c r="AR543" s="26"/>
      <c r="AS543" s="81">
        <v>59.754731805495545</v>
      </c>
      <c r="AT543" s="81">
        <v>73.575104322878374</v>
      </c>
      <c r="AU543" s="50">
        <v>20.360696843245279</v>
      </c>
      <c r="AV543" s="50">
        <v>31.450270000764181</v>
      </c>
      <c r="AW543" s="50">
        <v>-11.089573157518902</v>
      </c>
      <c r="AX543" s="50">
        <v>26.89729710431158</v>
      </c>
      <c r="AY543" s="50">
        <v>36.939576771079643</v>
      </c>
      <c r="AZ543" s="50">
        <v>5.8927678192720991</v>
      </c>
      <c r="BA543" s="50">
        <v>11.022758145803373</v>
      </c>
      <c r="BB543" s="101">
        <v>111.08834864796171</v>
      </c>
      <c r="BC543" s="101">
        <v>120.01901469281897</v>
      </c>
      <c r="BD543" s="28">
        <v>-7.441042627882534E-2</v>
      </c>
      <c r="BE543" s="99">
        <v>37.870491154254957</v>
      </c>
      <c r="BF543" s="99">
        <v>42.948442497571989</v>
      </c>
      <c r="BG543" s="28">
        <v>-0.11823365523916507</v>
      </c>
      <c r="BH543" s="101">
        <v>13.793131037467136</v>
      </c>
      <c r="BI543" s="101">
        <v>14.834351151051584</v>
      </c>
      <c r="BJ543" s="28">
        <v>-7.0189798190845518E-2</v>
      </c>
      <c r="BK543" s="99">
        <v>4.6999024823990796</v>
      </c>
      <c r="BL543" s="99">
        <v>5.3066550676012634</v>
      </c>
      <c r="BM543" s="28">
        <v>-0.11433804863379798</v>
      </c>
      <c r="BN543" s="27">
        <v>4129.6691045789175</v>
      </c>
      <c r="BO543" s="99">
        <v>1386.7677983782585</v>
      </c>
      <c r="BP543" s="27">
        <v>518.33577016524259</v>
      </c>
      <c r="BQ543" s="99">
        <v>174.05608200960299</v>
      </c>
    </row>
    <row r="544" spans="1:69" s="2" customFormat="1" x14ac:dyDescent="0.25">
      <c r="A544" s="86" t="s">
        <v>366</v>
      </c>
      <c r="B544" s="86" t="s">
        <v>256</v>
      </c>
      <c r="C544" s="86" t="s">
        <v>165</v>
      </c>
      <c r="D544" s="87">
        <v>93229.358948891168</v>
      </c>
      <c r="E544" s="87">
        <v>77277.367793253667</v>
      </c>
      <c r="F544" s="88">
        <v>0.20642513598955831</v>
      </c>
      <c r="G544" s="87">
        <v>61037.19983534854</v>
      </c>
      <c r="H544" s="88">
        <v>0.52741867583019675</v>
      </c>
      <c r="I544" s="87">
        <v>46489.519315276149</v>
      </c>
      <c r="J544" s="88">
        <v>1.0053844462585488</v>
      </c>
      <c r="K544" s="89">
        <v>16730.701315069098</v>
      </c>
      <c r="L544" s="89">
        <v>14371.890763601008</v>
      </c>
      <c r="M544" s="88">
        <v>0.16412666852729882</v>
      </c>
      <c r="N544" s="89">
        <v>10932.919395365938</v>
      </c>
      <c r="O544" s="88">
        <v>0.53030500912323808</v>
      </c>
      <c r="P544" s="89">
        <v>8038.1491572856903</v>
      </c>
      <c r="Q544" s="88">
        <v>1.081412149450421</v>
      </c>
      <c r="R544" s="89">
        <v>5055.2825668769246</v>
      </c>
      <c r="S544" s="89">
        <v>4429.972848489122</v>
      </c>
      <c r="T544" s="88">
        <v>0.14115430043799693</v>
      </c>
      <c r="U544" s="89">
        <v>3289.7057810262395</v>
      </c>
      <c r="V544" s="88">
        <v>0.53669747490303066</v>
      </c>
      <c r="W544" s="89">
        <v>2463.1502606268796</v>
      </c>
      <c r="X544" s="88">
        <v>1.0523646679964782</v>
      </c>
      <c r="Y544" s="87">
        <v>90421.456684958495</v>
      </c>
      <c r="Z544" s="90">
        <v>2807.9022639326763</v>
      </c>
      <c r="AA544" s="89">
        <v>4793.4295377977542</v>
      </c>
      <c r="AB544" s="89">
        <v>261.85302907917065</v>
      </c>
      <c r="AC544" s="91">
        <v>5.5723521204051885</v>
      </c>
      <c r="AD544" s="91">
        <v>5.376979902252689</v>
      </c>
      <c r="AE544" s="88">
        <v>3.6334935540794602E-2</v>
      </c>
      <c r="AF544" s="91">
        <v>5.5828820855681016</v>
      </c>
      <c r="AG544" s="88">
        <v>-1.8861163466327539E-3</v>
      </c>
      <c r="AH544" s="91">
        <v>5.7836099337791662</v>
      </c>
      <c r="AI544" s="88">
        <v>-3.6526981555261323E-2</v>
      </c>
      <c r="AJ544" s="91">
        <v>18.441967924749818</v>
      </c>
      <c r="AK544" s="91">
        <v>17.444207997710354</v>
      </c>
      <c r="AL544" s="88">
        <v>5.7197204204996036E-2</v>
      </c>
      <c r="AM544" s="91">
        <v>18.553999627379351</v>
      </c>
      <c r="AN544" s="88">
        <v>-6.0381429815387503E-3</v>
      </c>
      <c r="AO544" s="91">
        <v>18.874008645921755</v>
      </c>
      <c r="AP544" s="88">
        <v>-2.2890776902621122E-2</v>
      </c>
      <c r="AQ544" s="26"/>
      <c r="AR544" s="26"/>
      <c r="AS544" s="81">
        <v>6.2988006394104943</v>
      </c>
      <c r="AT544" s="81">
        <v>1.2523354999761871</v>
      </c>
      <c r="AU544" s="50">
        <v>22.758916862444202</v>
      </c>
      <c r="AV544" s="50">
        <v>32.749691853832893</v>
      </c>
      <c r="AW544" s="50">
        <v>-9.9907749913886903</v>
      </c>
      <c r="AX544" s="50">
        <v>24.871140542382783</v>
      </c>
      <c r="AY544" s="50">
        <v>34.75777763384766</v>
      </c>
      <c r="AZ544" s="50">
        <v>3.0118219148884027</v>
      </c>
      <c r="BA544" s="50">
        <v>5.1797901623714653</v>
      </c>
      <c r="BB544" s="101">
        <v>13.536866768971098</v>
      </c>
      <c r="BC544" s="101">
        <v>11.905124860625373</v>
      </c>
      <c r="BD544" s="28">
        <v>0.13706214151037563</v>
      </c>
      <c r="BE544" s="99">
        <v>0.73428989407636591</v>
      </c>
      <c r="BF544" s="99">
        <v>0.68257164193498443</v>
      </c>
      <c r="BG544" s="28">
        <v>7.5769705279241137E-2</v>
      </c>
      <c r="BH544" s="101">
        <v>1.7391254641349116</v>
      </c>
      <c r="BI544" s="101">
        <v>1.5093888163778117</v>
      </c>
      <c r="BJ544" s="28">
        <v>0.15220508146364523</v>
      </c>
      <c r="BK544" s="99">
        <v>9.434898658028737E-2</v>
      </c>
      <c r="BL544" s="99">
        <v>8.6547046711770145E-2</v>
      </c>
      <c r="BM544" s="28">
        <v>9.0146806447367583E-2</v>
      </c>
      <c r="BN544" s="27">
        <v>715.42009737905244</v>
      </c>
      <c r="BO544" s="99">
        <v>38.793045313723361</v>
      </c>
      <c r="BP544" s="27">
        <v>97.047180285376683</v>
      </c>
      <c r="BQ544" s="99">
        <v>5.2609701172800225</v>
      </c>
    </row>
    <row r="545" spans="1:69" s="2" customFormat="1" x14ac:dyDescent="0.25">
      <c r="A545" s="86" t="s">
        <v>366</v>
      </c>
      <c r="B545" s="86" t="s">
        <v>257</v>
      </c>
      <c r="C545" s="86" t="s">
        <v>141</v>
      </c>
      <c r="D545" s="87">
        <v>756386070.80251217</v>
      </c>
      <c r="E545" s="87">
        <v>695527351.97777927</v>
      </c>
      <c r="F545" s="88">
        <v>8.7500108589082803E-2</v>
      </c>
      <c r="G545" s="87">
        <v>616752898.95025325</v>
      </c>
      <c r="H545" s="88">
        <v>0.22640051159860314</v>
      </c>
      <c r="I545" s="87">
        <v>595084207.9708339</v>
      </c>
      <c r="J545" s="88">
        <v>0.2710572061417969</v>
      </c>
      <c r="K545" s="89">
        <v>211245887.3352164</v>
      </c>
      <c r="L545" s="89">
        <v>211611429.0742518</v>
      </c>
      <c r="M545" s="88">
        <v>-1.727419641909482E-3</v>
      </c>
      <c r="N545" s="89">
        <v>200033038.94883651</v>
      </c>
      <c r="O545" s="88">
        <v>5.6054981943497173E-2</v>
      </c>
      <c r="P545" s="89">
        <v>197951094.707488</v>
      </c>
      <c r="Q545" s="88">
        <v>6.7162006087281789E-2</v>
      </c>
      <c r="R545" s="86"/>
      <c r="S545" s="86"/>
      <c r="T545" s="86"/>
      <c r="U545" s="86"/>
      <c r="V545" s="86"/>
      <c r="W545" s="86"/>
      <c r="X545" s="86"/>
      <c r="Y545" s="87">
        <v>692343686.62146199</v>
      </c>
      <c r="Z545" s="90">
        <v>64042384.181050174</v>
      </c>
      <c r="AA545" s="86"/>
      <c r="AB545" s="86"/>
      <c r="AC545" s="91">
        <v>3.580595486823551</v>
      </c>
      <c r="AD545" s="91">
        <v>3.28681373695429</v>
      </c>
      <c r="AE545" s="88">
        <v>8.938192832962065E-2</v>
      </c>
      <c r="AF545" s="91">
        <v>3.0832551572043223</v>
      </c>
      <c r="AG545" s="88">
        <v>0.16130365612367345</v>
      </c>
      <c r="AH545" s="91">
        <v>3.0062183230165451</v>
      </c>
      <c r="AI545" s="88">
        <v>0.19106302406894241</v>
      </c>
      <c r="AJ545" s="86"/>
      <c r="AK545" s="86"/>
      <c r="AL545" s="86"/>
      <c r="AM545" s="86"/>
      <c r="AN545" s="86"/>
      <c r="AO545" s="86"/>
      <c r="AP545" s="86"/>
      <c r="AQ545" s="26"/>
      <c r="AR545" s="26"/>
      <c r="AS545" s="26"/>
      <c r="AT545" s="26"/>
      <c r="AU545" s="50">
        <v>27.712863191170641</v>
      </c>
      <c r="AV545" s="50">
        <v>29.19047302870419</v>
      </c>
      <c r="AW545" s="50">
        <v>-1.4776098375335494</v>
      </c>
      <c r="AX545" s="26"/>
      <c r="AY545" s="26"/>
      <c r="AZ545" s="50">
        <v>8.466891003572071</v>
      </c>
      <c r="BA545" s="26"/>
      <c r="BB545" s="101">
        <v>82362.715392330632</v>
      </c>
      <c r="BC545" s="101">
        <v>82233.823159397667</v>
      </c>
      <c r="BD545" s="28">
        <v>1.5673870918433092E-3</v>
      </c>
      <c r="BE545" s="99"/>
      <c r="BF545" s="99"/>
      <c r="BG545" s="26"/>
      <c r="BH545" s="101">
        <v>10189.301597701013</v>
      </c>
      <c r="BI545" s="101">
        <v>10176.002032530125</v>
      </c>
      <c r="BJ545" s="28">
        <v>1.3069538634497687E-3</v>
      </c>
      <c r="BK545" s="99"/>
      <c r="BL545" s="99"/>
      <c r="BM545" s="26"/>
      <c r="BN545" s="27">
        <v>1982251.5651619935</v>
      </c>
      <c r="BO545" s="99"/>
      <c r="BP545" s="27">
        <v>247778.40892958629</v>
      </c>
      <c r="BQ545" s="99"/>
    </row>
    <row r="546" spans="1:69" s="2" customFormat="1" x14ac:dyDescent="0.25">
      <c r="A546" s="86" t="s">
        <v>366</v>
      </c>
      <c r="B546" s="86" t="s">
        <v>257</v>
      </c>
      <c r="C546" s="86" t="s">
        <v>291</v>
      </c>
      <c r="D546" s="87">
        <v>335432167.90663242</v>
      </c>
      <c r="E546" s="87">
        <v>308152610.84670055</v>
      </c>
      <c r="F546" s="88">
        <v>8.8526126664890986E-2</v>
      </c>
      <c r="G546" s="87">
        <v>271331871.09044909</v>
      </c>
      <c r="H546" s="88">
        <v>0.2362431532962648</v>
      </c>
      <c r="I546" s="87">
        <v>262000050.08452418</v>
      </c>
      <c r="J546" s="88">
        <v>0.28027520528495398</v>
      </c>
      <c r="K546" s="89">
        <v>95007004.322802544</v>
      </c>
      <c r="L546" s="89">
        <v>93899105.321818665</v>
      </c>
      <c r="M546" s="88">
        <v>1.1798823824644519E-2</v>
      </c>
      <c r="N546" s="89">
        <v>87759615.634978712</v>
      </c>
      <c r="O546" s="88">
        <v>8.2582274721531596E-2</v>
      </c>
      <c r="P546" s="89">
        <v>85631635.461820081</v>
      </c>
      <c r="Q546" s="88">
        <v>0.10948487449083681</v>
      </c>
      <c r="R546" s="86"/>
      <c r="S546" s="86"/>
      <c r="T546" s="86"/>
      <c r="U546" s="86"/>
      <c r="V546" s="86"/>
      <c r="W546" s="86"/>
      <c r="X546" s="86"/>
      <c r="Y546" s="87">
        <v>309998817.48159349</v>
      </c>
      <c r="Z546" s="90">
        <v>25433350.425038934</v>
      </c>
      <c r="AA546" s="86"/>
      <c r="AB546" s="86"/>
      <c r="AC546" s="91">
        <v>3.5306046148654922</v>
      </c>
      <c r="AD546" s="91">
        <v>3.2817417140512131</v>
      </c>
      <c r="AE546" s="88">
        <v>7.5832567733389714E-2</v>
      </c>
      <c r="AF546" s="91">
        <v>3.0917623000880967</v>
      </c>
      <c r="AG546" s="88">
        <v>0.14193921530283587</v>
      </c>
      <c r="AH546" s="91">
        <v>3.0596174961686926</v>
      </c>
      <c r="AI546" s="88">
        <v>0.15393660131914463</v>
      </c>
      <c r="AJ546" s="86"/>
      <c r="AK546" s="86"/>
      <c r="AL546" s="86"/>
      <c r="AM546" s="86"/>
      <c r="AN546" s="86"/>
      <c r="AO546" s="86"/>
      <c r="AP546" s="86"/>
      <c r="AQ546" s="26"/>
      <c r="AR546" s="26"/>
      <c r="AS546" s="26"/>
      <c r="AT546" s="26"/>
      <c r="AU546" s="50">
        <v>25.598486841743679</v>
      </c>
      <c r="AV546" s="50">
        <v>26.966770096490794</v>
      </c>
      <c r="AW546" s="50">
        <v>-1.3682832547471158</v>
      </c>
      <c r="AX546" s="26"/>
      <c r="AY546" s="26"/>
      <c r="AZ546" s="50">
        <v>7.5822633779471946</v>
      </c>
      <c r="BA546" s="26"/>
      <c r="BB546" s="101">
        <v>37890.31123848477</v>
      </c>
      <c r="BC546" s="101">
        <v>37748.170106333855</v>
      </c>
      <c r="BD546" s="28">
        <v>3.765510533371914E-3</v>
      </c>
      <c r="BE546" s="99"/>
      <c r="BF546" s="99"/>
      <c r="BG546" s="26"/>
      <c r="BH546" s="101">
        <v>4687.2883502178693</v>
      </c>
      <c r="BI546" s="101">
        <v>4671.1922626884461</v>
      </c>
      <c r="BJ546" s="28">
        <v>3.4458199586414003E-3</v>
      </c>
      <c r="BK546" s="99"/>
      <c r="BL546" s="99"/>
      <c r="BM546" s="26"/>
      <c r="BN546" s="27">
        <v>879062.90914789587</v>
      </c>
      <c r="BO546" s="99"/>
      <c r="BP546" s="27">
        <v>109881.53023152467</v>
      </c>
      <c r="BQ546" s="99"/>
    </row>
    <row r="547" spans="1:69" s="2" customFormat="1" x14ac:dyDescent="0.25">
      <c r="A547" s="86" t="s">
        <v>366</v>
      </c>
      <c r="B547" s="86" t="s">
        <v>257</v>
      </c>
      <c r="C547" s="86" t="s">
        <v>287</v>
      </c>
      <c r="D547" s="87">
        <v>74733255.329798132</v>
      </c>
      <c r="E547" s="87">
        <v>69462654.992628232</v>
      </c>
      <c r="F547" s="88">
        <v>7.5876747552037077E-2</v>
      </c>
      <c r="G547" s="87">
        <v>60237873.340892591</v>
      </c>
      <c r="H547" s="88">
        <v>0.24063568623803533</v>
      </c>
      <c r="I547" s="87">
        <v>57391483.791089274</v>
      </c>
      <c r="J547" s="88">
        <v>0.302166286584167</v>
      </c>
      <c r="K547" s="89">
        <v>33719439.995049052</v>
      </c>
      <c r="L547" s="89">
        <v>33166694.895199895</v>
      </c>
      <c r="M547" s="88">
        <v>1.6665667218145212E-2</v>
      </c>
      <c r="N547" s="89">
        <v>29323507.771516915</v>
      </c>
      <c r="O547" s="88">
        <v>0.1499115405218362</v>
      </c>
      <c r="P547" s="89">
        <v>27307548.151931584</v>
      </c>
      <c r="Q547" s="88">
        <v>0.23480291263951966</v>
      </c>
      <c r="R547" s="89">
        <v>44507905.512768909</v>
      </c>
      <c r="S547" s="89">
        <v>43866572.082674034</v>
      </c>
      <c r="T547" s="88">
        <v>1.4620094519493641E-2</v>
      </c>
      <c r="U547" s="89">
        <v>41696149.874757312</v>
      </c>
      <c r="V547" s="88">
        <v>6.7434418920146469E-2</v>
      </c>
      <c r="W547" s="89">
        <v>37872293.520699412</v>
      </c>
      <c r="X547" s="88">
        <v>0.17521019656342571</v>
      </c>
      <c r="Y547" s="87">
        <v>68840900.669319585</v>
      </c>
      <c r="Z547" s="90">
        <v>5892354.6604785416</v>
      </c>
      <c r="AA547" s="89">
        <v>39898313.010111555</v>
      </c>
      <c r="AB547" s="89">
        <v>4609592.5026573539</v>
      </c>
      <c r="AC547" s="91">
        <v>2.2163255184775026</v>
      </c>
      <c r="AD547" s="91">
        <v>2.0943496242877471</v>
      </c>
      <c r="AE547" s="88">
        <v>5.8240464139905704E-2</v>
      </c>
      <c r="AF547" s="91">
        <v>2.0542519609268584</v>
      </c>
      <c r="AG547" s="88">
        <v>7.8896630322561903E-2</v>
      </c>
      <c r="AH547" s="91">
        <v>2.1016710644170273</v>
      </c>
      <c r="AI547" s="88">
        <v>5.455394804718345E-2</v>
      </c>
      <c r="AJ547" s="91">
        <v>1.6791007006240239</v>
      </c>
      <c r="AK547" s="91">
        <v>1.5834985888962105</v>
      </c>
      <c r="AL547" s="88">
        <v>6.0373979742194508E-2</v>
      </c>
      <c r="AM547" s="91">
        <v>1.4446867042119964</v>
      </c>
      <c r="AN547" s="88">
        <v>0.16225939902997066</v>
      </c>
      <c r="AO547" s="91">
        <v>1.5153949881519979</v>
      </c>
      <c r="AP547" s="88">
        <v>0.10802841091065159</v>
      </c>
      <c r="AQ547" s="26"/>
      <c r="AR547" s="26"/>
      <c r="AS547" s="26"/>
      <c r="AT547" s="26"/>
      <c r="AU547" s="50">
        <v>26.552686085525757</v>
      </c>
      <c r="AV547" s="50">
        <v>24.592399014261996</v>
      </c>
      <c r="AW547" s="50">
        <v>1.9602870712637603</v>
      </c>
      <c r="AX547" s="50">
        <v>28.350454189070049</v>
      </c>
      <c r="AY547" s="50">
        <v>26.93174502886097</v>
      </c>
      <c r="AZ547" s="50">
        <v>7.8845149117023725</v>
      </c>
      <c r="BA547" s="50">
        <v>10.356794932385448</v>
      </c>
      <c r="BB547" s="101">
        <v>8555.0053656638866</v>
      </c>
      <c r="BC547" s="101">
        <v>8617.4100704280172</v>
      </c>
      <c r="BD547" s="28">
        <v>-7.241700726101234E-3</v>
      </c>
      <c r="BE547" s="99">
        <v>5066.0964109743409</v>
      </c>
      <c r="BF547" s="99">
        <v>5399.1211065403486</v>
      </c>
      <c r="BG547" s="28">
        <v>-6.1681279044211598E-2</v>
      </c>
      <c r="BH547" s="101">
        <v>1060.5030352422418</v>
      </c>
      <c r="BI547" s="101">
        <v>1068.1061926587224</v>
      </c>
      <c r="BJ547" s="28">
        <v>-7.1183534640454366E-3</v>
      </c>
      <c r="BK547" s="99">
        <v>628.20378229423579</v>
      </c>
      <c r="BL547" s="99">
        <v>669.37268209289493</v>
      </c>
      <c r="BM547" s="28">
        <v>-6.150370473730471E-2</v>
      </c>
      <c r="BN547" s="27">
        <v>316218.25519176805</v>
      </c>
      <c r="BO547" s="99">
        <v>188325.96226911712</v>
      </c>
      <c r="BP547" s="27">
        <v>44136.361945539058</v>
      </c>
      <c r="BQ547" s="99">
        <v>26285.337056879016</v>
      </c>
    </row>
    <row r="548" spans="1:69" s="2" customFormat="1" x14ac:dyDescent="0.25">
      <c r="A548" s="86" t="s">
        <v>366</v>
      </c>
      <c r="B548" s="86" t="s">
        <v>257</v>
      </c>
      <c r="C548" s="86" t="s">
        <v>288</v>
      </c>
      <c r="D548" s="87">
        <v>35909629.100609094</v>
      </c>
      <c r="E548" s="87">
        <v>35731152.221777514</v>
      </c>
      <c r="F548" s="88">
        <v>4.9949936605403322E-3</v>
      </c>
      <c r="G548" s="87">
        <v>30535567.110779773</v>
      </c>
      <c r="H548" s="88">
        <v>0.17599352159836423</v>
      </c>
      <c r="I548" s="87">
        <v>29344564.828897424</v>
      </c>
      <c r="J548" s="88">
        <v>0.22372334740662575</v>
      </c>
      <c r="K548" s="89">
        <v>18819246.962024745</v>
      </c>
      <c r="L548" s="89">
        <v>19020649.698176369</v>
      </c>
      <c r="M548" s="88">
        <v>-1.0588636000742616E-2</v>
      </c>
      <c r="N548" s="89">
        <v>16370996.178549156</v>
      </c>
      <c r="O548" s="88">
        <v>0.14954806395248699</v>
      </c>
      <c r="P548" s="89">
        <v>15697021.690267462</v>
      </c>
      <c r="Q548" s="88">
        <v>0.19890558434362987</v>
      </c>
      <c r="R548" s="89">
        <v>21622980.944514558</v>
      </c>
      <c r="S548" s="89">
        <v>21846251.062548131</v>
      </c>
      <c r="T548" s="88">
        <v>-1.0220065556983989E-2</v>
      </c>
      <c r="U548" s="89">
        <v>21234012.426752102</v>
      </c>
      <c r="V548" s="88">
        <v>1.8318182637606741E-2</v>
      </c>
      <c r="W548" s="89">
        <v>19431822.673053596</v>
      </c>
      <c r="X548" s="88">
        <v>0.11276133527605077</v>
      </c>
      <c r="Y548" s="87">
        <v>34546992.793468632</v>
      </c>
      <c r="Z548" s="90">
        <v>1362636.3071404621</v>
      </c>
      <c r="AA548" s="89">
        <v>20267321.407454044</v>
      </c>
      <c r="AB548" s="89">
        <v>1355659.5370605136</v>
      </c>
      <c r="AC548" s="91">
        <v>1.9081331560753167</v>
      </c>
      <c r="AD548" s="91">
        <v>1.8785453067464508</v>
      </c>
      <c r="AE548" s="88">
        <v>1.5750404966335708E-2</v>
      </c>
      <c r="AF548" s="91">
        <v>1.8652235195552971</v>
      </c>
      <c r="AG548" s="88">
        <v>2.3005090848441639E-2</v>
      </c>
      <c r="AH548" s="91">
        <v>1.8694351965565399</v>
      </c>
      <c r="AI548" s="88">
        <v>2.0700348206804751E-2</v>
      </c>
      <c r="AJ548" s="91">
        <v>1.6607159388779305</v>
      </c>
      <c r="AK548" s="91">
        <v>1.635573633181979</v>
      </c>
      <c r="AL548" s="88">
        <v>1.5372163738686308E-2</v>
      </c>
      <c r="AM548" s="91">
        <v>1.4380497899826468</v>
      </c>
      <c r="AN548" s="88">
        <v>0.15483897042116368</v>
      </c>
      <c r="AO548" s="91">
        <v>1.5101293029804135</v>
      </c>
      <c r="AP548" s="88">
        <v>9.9717710000274129E-2</v>
      </c>
      <c r="AQ548" s="26"/>
      <c r="AR548" s="26"/>
      <c r="AS548" s="26"/>
      <c r="AT548" s="26"/>
      <c r="AU548" s="50">
        <v>19.878787634052891</v>
      </c>
      <c r="AV548" s="50">
        <v>17.371354358823385</v>
      </c>
      <c r="AW548" s="50">
        <v>2.5074332752295057</v>
      </c>
      <c r="AX548" s="50">
        <v>23.963237878556736</v>
      </c>
      <c r="AY548" s="50">
        <v>21.155444189752853</v>
      </c>
      <c r="AZ548" s="50">
        <v>3.7946265145839373</v>
      </c>
      <c r="BA548" s="50">
        <v>6.2695312017301896</v>
      </c>
      <c r="BB548" s="101">
        <v>4100.2783379976163</v>
      </c>
      <c r="BC548" s="101">
        <v>4421.4855698820575</v>
      </c>
      <c r="BD548" s="28">
        <v>-7.264690267733008E-2</v>
      </c>
      <c r="BE548" s="99">
        <v>2466.6060577559228</v>
      </c>
      <c r="BF548" s="99">
        <v>2696.4213899899401</v>
      </c>
      <c r="BG548" s="28">
        <v>-8.522975417980741E-2</v>
      </c>
      <c r="BH548" s="101">
        <v>508.53286899939292</v>
      </c>
      <c r="BI548" s="101">
        <v>547.82542633804701</v>
      </c>
      <c r="BJ548" s="28">
        <v>-7.1724595919737039E-2</v>
      </c>
      <c r="BK548" s="99">
        <v>305.89395854831906</v>
      </c>
      <c r="BL548" s="99">
        <v>334.12036476173887</v>
      </c>
      <c r="BM548" s="28">
        <v>-8.4479753975930341E-2</v>
      </c>
      <c r="BN548" s="27">
        <v>193584.24464389679</v>
      </c>
      <c r="BO548" s="99">
        <v>116566.74095311735</v>
      </c>
      <c r="BP548" s="27">
        <v>24919.078697573797</v>
      </c>
      <c r="BQ548" s="99">
        <v>15003.505144942068</v>
      </c>
    </row>
    <row r="549" spans="1:69" s="2" customFormat="1" x14ac:dyDescent="0.25">
      <c r="A549" s="86" t="s">
        <v>366</v>
      </c>
      <c r="B549" s="86" t="s">
        <v>257</v>
      </c>
      <c r="C549" s="86" t="s">
        <v>139</v>
      </c>
      <c r="D549" s="87">
        <v>1670225.2586988353</v>
      </c>
      <c r="E549" s="87">
        <v>1769035.9144330954</v>
      </c>
      <c r="F549" s="88">
        <v>-5.5855652747403339E-2</v>
      </c>
      <c r="G549" s="87">
        <v>1484546.7058719527</v>
      </c>
      <c r="H549" s="88">
        <v>0.12507424124310307</v>
      </c>
      <c r="I549" s="87">
        <v>1412530.663668351</v>
      </c>
      <c r="J549" s="88">
        <v>0.18243469091230188</v>
      </c>
      <c r="K549" s="89">
        <v>555650.40283062379</v>
      </c>
      <c r="L549" s="89">
        <v>605952.60484192253</v>
      </c>
      <c r="M549" s="88">
        <v>-8.3013426478167035E-2</v>
      </c>
      <c r="N549" s="89">
        <v>549106.00606130564</v>
      </c>
      <c r="O549" s="88">
        <v>1.1918275701008249E-2</v>
      </c>
      <c r="P549" s="89">
        <v>525887.85217973054</v>
      </c>
      <c r="Q549" s="88">
        <v>5.6594862436034024E-2</v>
      </c>
      <c r="R549" s="89">
        <v>361975.53777876316</v>
      </c>
      <c r="S549" s="89">
        <v>393637.97831368085</v>
      </c>
      <c r="T549" s="88">
        <v>-8.0435431231908827E-2</v>
      </c>
      <c r="U549" s="89">
        <v>340186.41135212069</v>
      </c>
      <c r="V549" s="88">
        <v>6.4050549050558472E-2</v>
      </c>
      <c r="W549" s="89">
        <v>328388.96557120245</v>
      </c>
      <c r="X549" s="88">
        <v>0.10227679894523845</v>
      </c>
      <c r="Y549" s="87">
        <v>1659435.4032434439</v>
      </c>
      <c r="Z549" s="90">
        <v>10789.855455391425</v>
      </c>
      <c r="AA549" s="89">
        <v>355361.15716717747</v>
      </c>
      <c r="AB549" s="89">
        <v>6614.3806115856905</v>
      </c>
      <c r="AC549" s="91">
        <v>3.0058922844117184</v>
      </c>
      <c r="AD549" s="91">
        <v>2.9194295070232288</v>
      </c>
      <c r="AE549" s="88">
        <v>2.9616326470801018E-2</v>
      </c>
      <c r="AF549" s="91">
        <v>2.703570329744688</v>
      </c>
      <c r="AG549" s="88">
        <v>0.11182322551068245</v>
      </c>
      <c r="AH549" s="91">
        <v>2.6859921898055106</v>
      </c>
      <c r="AI549" s="88">
        <v>0.11909941355018289</v>
      </c>
      <c r="AJ549" s="91">
        <v>4.6141937351569453</v>
      </c>
      <c r="AK549" s="91">
        <v>4.4940681842019625</v>
      </c>
      <c r="AL549" s="88">
        <v>2.6729801603202461E-2</v>
      </c>
      <c r="AM549" s="91">
        <v>4.3639212394504661</v>
      </c>
      <c r="AN549" s="88">
        <v>5.7350369535540749E-2</v>
      </c>
      <c r="AO549" s="91">
        <v>4.301395027726902</v>
      </c>
      <c r="AP549" s="88">
        <v>7.2720293163900288E-2</v>
      </c>
      <c r="AQ549" s="26"/>
      <c r="AR549" s="26"/>
      <c r="AS549" s="81">
        <v>100</v>
      </c>
      <c r="AT549" s="81">
        <v>99.999999999999957</v>
      </c>
      <c r="AU549" s="50">
        <v>8.7854341636765305</v>
      </c>
      <c r="AV549" s="50">
        <v>6.3425880716719867</v>
      </c>
      <c r="AW549" s="50">
        <v>2.4428460920045438</v>
      </c>
      <c r="AX549" s="50">
        <v>10.631430479876638</v>
      </c>
      <c r="AY549" s="50">
        <v>7.4086880363627579</v>
      </c>
      <c r="AZ549" s="50">
        <v>0.64601199144821375</v>
      </c>
      <c r="BA549" s="50">
        <v>1.8273004447135741</v>
      </c>
      <c r="BB549" s="101">
        <v>194.64109249744359</v>
      </c>
      <c r="BC549" s="101">
        <v>222.6606978130805</v>
      </c>
      <c r="BD549" s="28">
        <v>-0.12583992411251152</v>
      </c>
      <c r="BE549" s="99">
        <v>42.072867998964874</v>
      </c>
      <c r="BF549" s="99">
        <v>49.264447466689404</v>
      </c>
      <c r="BG549" s="28">
        <v>-0.14597909522048697</v>
      </c>
      <c r="BH549" s="101">
        <v>24.070615913650148</v>
      </c>
      <c r="BI549" s="101">
        <v>27.621466999614562</v>
      </c>
      <c r="BJ549" s="28">
        <v>-0.12855403682990349</v>
      </c>
      <c r="BK549" s="99">
        <v>5.20447292631453</v>
      </c>
      <c r="BL549" s="99">
        <v>6.1139471729867862</v>
      </c>
      <c r="BM549" s="28">
        <v>-0.14875402435444332</v>
      </c>
      <c r="BN549" s="27">
        <v>9768.8711674927908</v>
      </c>
      <c r="BO549" s="99">
        <v>2117.1350247088217</v>
      </c>
      <c r="BP549" s="27">
        <v>1218.2748056762896</v>
      </c>
      <c r="BQ549" s="99">
        <v>264.02534407236448</v>
      </c>
    </row>
    <row r="550" spans="1:69" s="2" customFormat="1" x14ac:dyDescent="0.25">
      <c r="A550" s="86" t="s">
        <v>366</v>
      </c>
      <c r="B550" s="86" t="s">
        <v>257</v>
      </c>
      <c r="C550" s="86" t="s">
        <v>167</v>
      </c>
      <c r="D550" s="87">
        <v>934897.21786073083</v>
      </c>
      <c r="E550" s="87">
        <v>1008129.6641182137</v>
      </c>
      <c r="F550" s="88">
        <v>-7.2641892074009631E-2</v>
      </c>
      <c r="G550" s="87">
        <v>859301.45752528193</v>
      </c>
      <c r="H550" s="88">
        <v>8.797350414505116E-2</v>
      </c>
      <c r="I550" s="87">
        <v>873387.91000499134</v>
      </c>
      <c r="J550" s="88">
        <v>7.042610408402375E-2</v>
      </c>
      <c r="K550" s="89">
        <v>336500.3256340113</v>
      </c>
      <c r="L550" s="89">
        <v>372292.30026930239</v>
      </c>
      <c r="M550" s="88">
        <v>-9.6139443682827994E-2</v>
      </c>
      <c r="N550" s="89">
        <v>339629.60669091641</v>
      </c>
      <c r="O550" s="88">
        <v>-9.2138052609557781E-3</v>
      </c>
      <c r="P550" s="89">
        <v>344262.6775631716</v>
      </c>
      <c r="Q550" s="88">
        <v>-2.2547759124240015E-2</v>
      </c>
      <c r="R550" s="89">
        <v>222712.9963061843</v>
      </c>
      <c r="S550" s="89">
        <v>246469.14614970141</v>
      </c>
      <c r="T550" s="88">
        <v>-9.6385897442465285E-2</v>
      </c>
      <c r="U550" s="89">
        <v>216211.90074506679</v>
      </c>
      <c r="V550" s="88">
        <v>3.0068167102341375E-2</v>
      </c>
      <c r="W550" s="89">
        <v>228025.26416089962</v>
      </c>
      <c r="X550" s="88">
        <v>-2.3296838945735709E-2</v>
      </c>
      <c r="Y550" s="87">
        <v>928196.92365221702</v>
      </c>
      <c r="Z550" s="90">
        <v>6700.2942085138029</v>
      </c>
      <c r="AA550" s="89">
        <v>217939.4547389881</v>
      </c>
      <c r="AB550" s="89">
        <v>4773.5415671961991</v>
      </c>
      <c r="AC550" s="91">
        <v>2.7782951356711476</v>
      </c>
      <c r="AD550" s="91">
        <v>2.7078982385318477</v>
      </c>
      <c r="AE550" s="88">
        <v>2.5996876890568545E-2</v>
      </c>
      <c r="AF550" s="91">
        <v>2.5301135136528261</v>
      </c>
      <c r="AG550" s="88">
        <v>9.8091101715041928E-2</v>
      </c>
      <c r="AH550" s="91">
        <v>2.5369811104334019</v>
      </c>
      <c r="AI550" s="88">
        <v>9.5118573900820694E-2</v>
      </c>
      <c r="AJ550" s="91">
        <v>4.1977667822107723</v>
      </c>
      <c r="AK550" s="91">
        <v>4.0902874857443292</v>
      </c>
      <c r="AL550" s="88">
        <v>2.627670960562923E-2</v>
      </c>
      <c r="AM550" s="91">
        <v>3.9743485652923214</v>
      </c>
      <c r="AN550" s="88">
        <v>5.6215053422728166E-2</v>
      </c>
      <c r="AO550" s="91">
        <v>3.8302243096568005</v>
      </c>
      <c r="AP550" s="88">
        <v>9.59584720997462E-2</v>
      </c>
      <c r="AQ550" s="26"/>
      <c r="AR550" s="26"/>
      <c r="AS550" s="26"/>
      <c r="AT550" s="26"/>
      <c r="AU550" s="50">
        <v>10.691808059232191</v>
      </c>
      <c r="AV550" s="50">
        <v>6.5963521483561554</v>
      </c>
      <c r="AW550" s="50">
        <v>4.0954559108760353</v>
      </c>
      <c r="AX550" s="50">
        <v>13.119617869878061</v>
      </c>
      <c r="AY550" s="50">
        <v>8.2627082317479061</v>
      </c>
      <c r="AZ550" s="50">
        <v>0.71668778989905269</v>
      </c>
      <c r="BA550" s="50">
        <v>2.1433601300184417</v>
      </c>
      <c r="BB550" s="101">
        <v>108.08025067469281</v>
      </c>
      <c r="BC550" s="101">
        <v>126.34958449843802</v>
      </c>
      <c r="BD550" s="28">
        <v>-0.14459354097813487</v>
      </c>
      <c r="BE550" s="99">
        <v>25.722182555290594</v>
      </c>
      <c r="BF550" s="99">
        <v>30.755539283871464</v>
      </c>
      <c r="BG550" s="28">
        <v>-0.16365691663291421</v>
      </c>
      <c r="BH550" s="101">
        <v>13.367355533266412</v>
      </c>
      <c r="BI550" s="101">
        <v>15.675303329044944</v>
      </c>
      <c r="BJ550" s="28">
        <v>-0.14723464977561929</v>
      </c>
      <c r="BK550" s="99">
        <v>3.1819611121668951</v>
      </c>
      <c r="BL550" s="99">
        <v>3.8167943768334096</v>
      </c>
      <c r="BM550" s="28">
        <v>-0.16632629426403675</v>
      </c>
      <c r="BN550" s="27">
        <v>5468.0591306850229</v>
      </c>
      <c r="BO550" s="99">
        <v>1302.6114632803028</v>
      </c>
      <c r="BP550" s="27">
        <v>683.1398734522536</v>
      </c>
      <c r="BQ550" s="99">
        <v>162.73423274246554</v>
      </c>
    </row>
    <row r="551" spans="1:69" s="2" customFormat="1" x14ac:dyDescent="0.25">
      <c r="A551" s="86" t="s">
        <v>366</v>
      </c>
      <c r="B551" s="86" t="s">
        <v>257</v>
      </c>
      <c r="C551" s="86" t="s">
        <v>168</v>
      </c>
      <c r="D551" s="87">
        <v>657415.21566279163</v>
      </c>
      <c r="E551" s="87">
        <v>672550.84710994118</v>
      </c>
      <c r="F551" s="88">
        <v>-2.2504813594674353E-2</v>
      </c>
      <c r="G551" s="87">
        <v>538701.27374994871</v>
      </c>
      <c r="H551" s="88">
        <v>0.22037063526221934</v>
      </c>
      <c r="I551" s="87">
        <v>457271.22921534302</v>
      </c>
      <c r="J551" s="88">
        <v>0.43769206033558405</v>
      </c>
      <c r="K551" s="89">
        <v>197620.22110117515</v>
      </c>
      <c r="L551" s="89">
        <v>208394.04426679882</v>
      </c>
      <c r="M551" s="88">
        <v>-5.1699285377994612E-2</v>
      </c>
      <c r="N551" s="89">
        <v>177642.32967489155</v>
      </c>
      <c r="O551" s="88">
        <v>0.1124613230576616</v>
      </c>
      <c r="P551" s="89">
        <v>150381.77370009839</v>
      </c>
      <c r="Q551" s="88">
        <v>0.31412348876322538</v>
      </c>
      <c r="R551" s="89">
        <v>131269.713102757</v>
      </c>
      <c r="S551" s="89">
        <v>138367.92941906548</v>
      </c>
      <c r="T551" s="88">
        <v>-5.1299577482370178E-2</v>
      </c>
      <c r="U551" s="89">
        <v>110820.47934123328</v>
      </c>
      <c r="V551" s="88">
        <v>0.18452576530153228</v>
      </c>
      <c r="W551" s="89">
        <v>87323.388382275793</v>
      </c>
      <c r="X551" s="88">
        <v>0.50325949936914127</v>
      </c>
      <c r="Y551" s="87">
        <v>653593.94087640208</v>
      </c>
      <c r="Z551" s="90">
        <v>3821.2747863895847</v>
      </c>
      <c r="AA551" s="89">
        <v>129503.26865694993</v>
      </c>
      <c r="AB551" s="89">
        <v>1766.4444458070598</v>
      </c>
      <c r="AC551" s="91">
        <v>3.3266596505132759</v>
      </c>
      <c r="AD551" s="91">
        <v>3.2273035895829172</v>
      </c>
      <c r="AE551" s="88">
        <v>3.0786090670570941E-2</v>
      </c>
      <c r="AF551" s="91">
        <v>3.0325051170846598</v>
      </c>
      <c r="AG551" s="88">
        <v>9.7000506865230179E-2</v>
      </c>
      <c r="AH551" s="91">
        <v>3.0407357086189486</v>
      </c>
      <c r="AI551" s="88">
        <v>9.4031171825909601E-2</v>
      </c>
      <c r="AJ551" s="91">
        <v>5.0081256378474119</v>
      </c>
      <c r="AK551" s="91">
        <v>4.8605977550840738</v>
      </c>
      <c r="AL551" s="88">
        <v>3.0351798317198208E-2</v>
      </c>
      <c r="AM551" s="91">
        <v>4.8610263820570996</v>
      </c>
      <c r="AN551" s="88">
        <v>3.0260945781590796E-2</v>
      </c>
      <c r="AO551" s="91">
        <v>5.2365264070325095</v>
      </c>
      <c r="AP551" s="88">
        <v>-4.3616846632982056E-2</v>
      </c>
      <c r="AQ551" s="26"/>
      <c r="AR551" s="26"/>
      <c r="AS551" s="26"/>
      <c r="AT551" s="26"/>
      <c r="AU551" s="50">
        <v>6.5093482742332398</v>
      </c>
      <c r="AV551" s="50">
        <v>5.1674276165398121</v>
      </c>
      <c r="AW551" s="50">
        <v>1.3419206576934277</v>
      </c>
      <c r="AX551" s="50">
        <v>6.8001545894152287</v>
      </c>
      <c r="AY551" s="50">
        <v>5.510897700287245</v>
      </c>
      <c r="AZ551" s="50">
        <v>0.5812574299085943</v>
      </c>
      <c r="BA551" s="50">
        <v>1.3456603233560049</v>
      </c>
      <c r="BB551" s="101">
        <v>77.233485745061159</v>
      </c>
      <c r="BC551" s="101">
        <v>85.245482077508029</v>
      </c>
      <c r="BD551" s="28">
        <v>-9.39873426390163E-2</v>
      </c>
      <c r="BE551" s="99">
        <v>15.428218406950162</v>
      </c>
      <c r="BF551" s="99">
        <v>17.467646671697242</v>
      </c>
      <c r="BG551" s="28">
        <v>-0.11675460942609732</v>
      </c>
      <c r="BH551" s="101">
        <v>9.5512874659756584</v>
      </c>
      <c r="BI551" s="101">
        <v>10.547959383050221</v>
      </c>
      <c r="BJ551" s="28">
        <v>-9.4489548251023792E-2</v>
      </c>
      <c r="BK551" s="99">
        <v>1.9084908026959504</v>
      </c>
      <c r="BL551" s="99">
        <v>2.1616145400456559</v>
      </c>
      <c r="BM551" s="28">
        <v>-0.11709938689825765</v>
      </c>
      <c r="BN551" s="27">
        <v>3872.5275029768841</v>
      </c>
      <c r="BO551" s="99">
        <v>773.24887253454972</v>
      </c>
      <c r="BP551" s="27">
        <v>483.40176894192524</v>
      </c>
      <c r="BQ551" s="99">
        <v>96.523042850873054</v>
      </c>
    </row>
    <row r="552" spans="1:69" s="2" customFormat="1" x14ac:dyDescent="0.25">
      <c r="A552" s="86" t="s">
        <v>366</v>
      </c>
      <c r="B552" s="86" t="s">
        <v>257</v>
      </c>
      <c r="C552" s="86" t="s">
        <v>192</v>
      </c>
      <c r="D552" s="87">
        <v>77912.825175312755</v>
      </c>
      <c r="E552" s="87">
        <v>88355.40320494055</v>
      </c>
      <c r="F552" s="88">
        <v>-0.11818833541403476</v>
      </c>
      <c r="G552" s="87">
        <v>86543.974596722124</v>
      </c>
      <c r="H552" s="88">
        <v>-9.9731373115561489E-2</v>
      </c>
      <c r="I552" s="87">
        <v>81871.524448016877</v>
      </c>
      <c r="J552" s="88">
        <v>-4.8352578010412393E-2</v>
      </c>
      <c r="K552" s="89">
        <v>21529.856095437361</v>
      </c>
      <c r="L552" s="89">
        <v>25266.260305821299</v>
      </c>
      <c r="M552" s="88">
        <v>-0.14788117296183628</v>
      </c>
      <c r="N552" s="89">
        <v>31834.069695497696</v>
      </c>
      <c r="O552" s="88">
        <v>-0.32368508640658233</v>
      </c>
      <c r="P552" s="89">
        <v>31243.400916460498</v>
      </c>
      <c r="Q552" s="88">
        <v>-0.31089908704226826</v>
      </c>
      <c r="R552" s="89">
        <v>7992.8283698218866</v>
      </c>
      <c r="S552" s="89">
        <v>8800.9027449140031</v>
      </c>
      <c r="T552" s="88">
        <v>-9.1817214496444532E-2</v>
      </c>
      <c r="U552" s="89">
        <v>13154.031265820722</v>
      </c>
      <c r="V552" s="88">
        <v>-0.39236662827536706</v>
      </c>
      <c r="W552" s="89">
        <v>13040.313028027051</v>
      </c>
      <c r="X552" s="88">
        <v>-0.3870677526955677</v>
      </c>
      <c r="Y552" s="87">
        <v>77644.53871482471</v>
      </c>
      <c r="Z552" s="90">
        <v>268.2864604880387</v>
      </c>
      <c r="AA552" s="89">
        <v>7918.4337712394554</v>
      </c>
      <c r="AB552" s="89">
        <v>74.394598582431385</v>
      </c>
      <c r="AC552" s="91">
        <v>3.6188270293095064</v>
      </c>
      <c r="AD552" s="91">
        <v>3.496971935517645</v>
      </c>
      <c r="AE552" s="88">
        <v>3.4845888396820561E-2</v>
      </c>
      <c r="AF552" s="91">
        <v>2.7185960018477333</v>
      </c>
      <c r="AG552" s="88">
        <v>0.33113821503817337</v>
      </c>
      <c r="AH552" s="91">
        <v>2.6204421428680988</v>
      </c>
      <c r="AI552" s="88">
        <v>0.38099863763779412</v>
      </c>
      <c r="AJ552" s="91">
        <v>9.7478416363204072</v>
      </c>
      <c r="AK552" s="91">
        <v>10.039356843932936</v>
      </c>
      <c r="AL552" s="88">
        <v>-2.903723935151277E-2</v>
      </c>
      <c r="AM552" s="91">
        <v>6.5792739007392322</v>
      </c>
      <c r="AN552" s="88">
        <v>0.48159839267752053</v>
      </c>
      <c r="AO552" s="91">
        <v>6.2783404257285476</v>
      </c>
      <c r="AP552" s="88">
        <v>0.55261438140147578</v>
      </c>
      <c r="AQ552" s="26"/>
      <c r="AR552" s="26"/>
      <c r="AS552" s="26"/>
      <c r="AT552" s="26"/>
      <c r="AU552" s="50">
        <v>5.1155613970487135</v>
      </c>
      <c r="AV552" s="50">
        <v>12.39233768298358</v>
      </c>
      <c r="AW552" s="50">
        <v>-7.2767762859348668</v>
      </c>
      <c r="AX552" s="50">
        <v>4.2230378971589024</v>
      </c>
      <c r="AY552" s="50">
        <v>13.328954676420054</v>
      </c>
      <c r="AZ552" s="50">
        <v>0.34434184601105594</v>
      </c>
      <c r="BA552" s="50">
        <v>0.93076687175367412</v>
      </c>
      <c r="BB552" s="101">
        <v>10.296206875371693</v>
      </c>
      <c r="BC552" s="101">
        <v>12.181507906795213</v>
      </c>
      <c r="BD552" s="28">
        <v>-0.15476745948437484</v>
      </c>
      <c r="BE552" s="99">
        <v>1.117825216250294</v>
      </c>
      <c r="BF552" s="99">
        <v>1.2756824289188611</v>
      </c>
      <c r="BG552" s="28">
        <v>-0.12374334637684935</v>
      </c>
      <c r="BH552" s="101">
        <v>1.3775011080409703</v>
      </c>
      <c r="BI552" s="101">
        <v>1.5403004686751363</v>
      </c>
      <c r="BJ552" s="28">
        <v>-0.10569324878164528</v>
      </c>
      <c r="BK552" s="99">
        <v>0.15855603742173738</v>
      </c>
      <c r="BL552" s="99">
        <v>0.16375178793908909</v>
      </c>
      <c r="BM552" s="28">
        <v>-3.172942770728332E-2</v>
      </c>
      <c r="BN552" s="27">
        <v>564.42999421659238</v>
      </c>
      <c r="BO552" s="99">
        <v>57.903073857245403</v>
      </c>
      <c r="BP552" s="27">
        <v>75.994951610265758</v>
      </c>
      <c r="BQ552" s="99">
        <v>7.7876841764942331</v>
      </c>
    </row>
    <row r="553" spans="1:69" s="2" customFormat="1" x14ac:dyDescent="0.25">
      <c r="A553" s="86" t="s">
        <v>366</v>
      </c>
      <c r="B553" s="86" t="s">
        <v>257</v>
      </c>
      <c r="C553" s="86" t="s">
        <v>289</v>
      </c>
      <c r="D553" s="87">
        <v>15002.662497624158</v>
      </c>
      <c r="E553" s="87">
        <v>29638.63533137679</v>
      </c>
      <c r="F553" s="88">
        <v>-0.49381399211246185</v>
      </c>
      <c r="G553" s="87">
        <v>45913.665349462033</v>
      </c>
      <c r="H553" s="88">
        <v>-0.6732418903297176</v>
      </c>
      <c r="I553" s="87">
        <v>47006.674738777874</v>
      </c>
      <c r="J553" s="88">
        <v>-0.68083974071776232</v>
      </c>
      <c r="K553" s="89">
        <v>7082.6571559906006</v>
      </c>
      <c r="L553" s="89">
        <v>11357.005708851157</v>
      </c>
      <c r="M553" s="88">
        <v>-0.3763622791462819</v>
      </c>
      <c r="N553" s="89">
        <v>21969.571629816492</v>
      </c>
      <c r="O553" s="88">
        <v>-0.67761514537779088</v>
      </c>
      <c r="P553" s="89">
        <v>22142.744458738307</v>
      </c>
      <c r="Q553" s="88">
        <v>-0.68013643615005748</v>
      </c>
      <c r="R553" s="89">
        <v>3368.3417217090782</v>
      </c>
      <c r="S553" s="89">
        <v>4567.3850176041342</v>
      </c>
      <c r="T553" s="88">
        <v>-0.26252292970125513</v>
      </c>
      <c r="U553" s="89">
        <v>10173.983847243648</v>
      </c>
      <c r="V553" s="88">
        <v>-0.66892598098417122</v>
      </c>
      <c r="W553" s="89">
        <v>10285.182372994957</v>
      </c>
      <c r="X553" s="88">
        <v>-0.67250539664196096</v>
      </c>
      <c r="Y553" s="87">
        <v>14965.847487960928</v>
      </c>
      <c r="Z553" s="90">
        <v>36.815009663230448</v>
      </c>
      <c r="AA553" s="89">
        <v>3354.8568540265092</v>
      </c>
      <c r="AB553" s="89">
        <v>13.484867682568858</v>
      </c>
      <c r="AC553" s="91">
        <v>2.1182251473141993</v>
      </c>
      <c r="AD553" s="91">
        <v>2.6097226761344081</v>
      </c>
      <c r="AE553" s="88">
        <v>-0.18833324065997245</v>
      </c>
      <c r="AF553" s="91">
        <v>2.0898753113214679</v>
      </c>
      <c r="AG553" s="88">
        <v>1.3565324131613049E-2</v>
      </c>
      <c r="AH553" s="91">
        <v>2.1228928882944942</v>
      </c>
      <c r="AI553" s="88">
        <v>-2.1987642457292709E-3</v>
      </c>
      <c r="AJ553" s="91">
        <v>4.4540203272522749</v>
      </c>
      <c r="AK553" s="91">
        <v>6.4891913462824338</v>
      </c>
      <c r="AL553" s="88">
        <v>-0.31362475082447361</v>
      </c>
      <c r="AM553" s="91">
        <v>4.5128502304336804</v>
      </c>
      <c r="AN553" s="88">
        <v>-1.3036085883078811E-2</v>
      </c>
      <c r="AO553" s="91">
        <v>4.5703297262088247</v>
      </c>
      <c r="AP553" s="88">
        <v>-2.5448798210239997E-2</v>
      </c>
      <c r="AQ553" s="26"/>
      <c r="AR553" s="26"/>
      <c r="AS553" s="81">
        <v>0.89824186405322148</v>
      </c>
      <c r="AT553" s="81">
        <v>0.93054402028895744</v>
      </c>
      <c r="AU553" s="50">
        <v>1.598767045636263</v>
      </c>
      <c r="AV553" s="50">
        <v>18.688110368626855</v>
      </c>
      <c r="AW553" s="50">
        <v>-17.089343322990594</v>
      </c>
      <c r="AX553" s="50">
        <v>1.719911840821347</v>
      </c>
      <c r="AY553" s="50">
        <v>16.425890052517733</v>
      </c>
      <c r="AZ553" s="50">
        <v>0.24538984109694212</v>
      </c>
      <c r="BA553" s="50">
        <v>0.40034143791463978</v>
      </c>
      <c r="BB553" s="101">
        <v>3.5787996984676655</v>
      </c>
      <c r="BC553" s="101">
        <v>16.065670065333492</v>
      </c>
      <c r="BD553" s="28">
        <v>-0.77723931314947137</v>
      </c>
      <c r="BE553" s="99">
        <v>0.80472913769305843</v>
      </c>
      <c r="BF553" s="99">
        <v>3.6070614590829431</v>
      </c>
      <c r="BG553" s="28">
        <v>-0.77690173931839457</v>
      </c>
      <c r="BH553" s="101">
        <v>1.0701611433875655</v>
      </c>
      <c r="BI553" s="101">
        <v>2.0108505137672026</v>
      </c>
      <c r="BJ553" s="28">
        <v>-0.46780671359668324</v>
      </c>
      <c r="BK553" s="99">
        <v>0.23840217581179696</v>
      </c>
      <c r="BL553" s="99">
        <v>0.44834487011411256</v>
      </c>
      <c r="BM553" s="28">
        <v>-0.46826161800151983</v>
      </c>
      <c r="BN553" s="27">
        <v>221.59724532602436</v>
      </c>
      <c r="BO553" s="99">
        <v>49.752185451459248</v>
      </c>
      <c r="BP553" s="27">
        <v>67.102845515640396</v>
      </c>
      <c r="BQ553" s="99">
        <v>15.080403959976966</v>
      </c>
    </row>
    <row r="554" spans="1:69" s="2" customFormat="1" x14ac:dyDescent="0.25">
      <c r="A554" s="86" t="s">
        <v>366</v>
      </c>
      <c r="B554" s="86" t="s">
        <v>257</v>
      </c>
      <c r="C554" s="86" t="s">
        <v>158</v>
      </c>
      <c r="D554" s="87">
        <v>360.92473164916038</v>
      </c>
      <c r="E554" s="87">
        <v>218.78726105451585</v>
      </c>
      <c r="F554" s="88">
        <v>0.64966063339139168</v>
      </c>
      <c r="G554" s="87">
        <v>39.478342108726501</v>
      </c>
      <c r="H554" s="88">
        <v>8.142347737276932</v>
      </c>
      <c r="I554" s="87">
        <v>171.75913579583167</v>
      </c>
      <c r="J554" s="88">
        <v>1.1013422661731829</v>
      </c>
      <c r="K554" s="89">
        <v>40.421767762077593</v>
      </c>
      <c r="L554" s="89">
        <v>22.000900891085024</v>
      </c>
      <c r="M554" s="88">
        <v>0.83727784431122454</v>
      </c>
      <c r="N554" s="89">
        <v>5.3025604749952322</v>
      </c>
      <c r="O554" s="88">
        <v>6.6230658665168622</v>
      </c>
      <c r="P554" s="89">
        <v>18.337858306402431</v>
      </c>
      <c r="Q554" s="88">
        <v>1.2042796430575997</v>
      </c>
      <c r="R554" s="89">
        <v>12.135423412551944</v>
      </c>
      <c r="S554" s="89">
        <v>7.3092043216646392</v>
      </c>
      <c r="T554" s="88">
        <v>0.6602933614240728</v>
      </c>
      <c r="U554" s="89">
        <v>4.7756108253757219</v>
      </c>
      <c r="V554" s="88">
        <v>1.5411248647123978</v>
      </c>
      <c r="W554" s="89">
        <v>28.638548260509829</v>
      </c>
      <c r="X554" s="88">
        <v>-0.5762556362088479</v>
      </c>
      <c r="Y554" s="87">
        <v>360.92473164916038</v>
      </c>
      <c r="Z554" s="86"/>
      <c r="AA554" s="89">
        <v>12.135423412551944</v>
      </c>
      <c r="AB554" s="86"/>
      <c r="AC554" s="91">
        <v>8.92896950409399</v>
      </c>
      <c r="AD554" s="91">
        <v>9.9444682805316642</v>
      </c>
      <c r="AE554" s="88">
        <v>-0.10211695062929822</v>
      </c>
      <c r="AF554" s="91">
        <v>7.4451469803863004</v>
      </c>
      <c r="AG554" s="88">
        <v>0.19930063538258042</v>
      </c>
      <c r="AH554" s="91">
        <v>9.3663683580685184</v>
      </c>
      <c r="AI554" s="88">
        <v>-4.6698873806061414E-2</v>
      </c>
      <c r="AJ554" s="91">
        <v>29.741420581654179</v>
      </c>
      <c r="AK554" s="91">
        <v>29.933116030978322</v>
      </c>
      <c r="AL554" s="88">
        <v>-6.4041260898382354E-3</v>
      </c>
      <c r="AM554" s="91">
        <v>8.2666581411856441</v>
      </c>
      <c r="AN554" s="88">
        <v>2.5977562001116596</v>
      </c>
      <c r="AO554" s="91">
        <v>5.9974805368424766</v>
      </c>
      <c r="AP554" s="88">
        <v>3.9589857605961138</v>
      </c>
      <c r="AQ554" s="26"/>
      <c r="AR554" s="26"/>
      <c r="AS554" s="81">
        <v>2.1609344594053951E-2</v>
      </c>
      <c r="AT554" s="81">
        <v>3.3525534590044654E-3</v>
      </c>
      <c r="AU554" s="26"/>
      <c r="AV554" s="26"/>
      <c r="AW554" s="26"/>
      <c r="AX554" s="26"/>
      <c r="AY554" s="26"/>
      <c r="AZ554" s="26"/>
      <c r="BA554" s="26"/>
      <c r="BB554" s="101">
        <v>0.30074444246025317</v>
      </c>
      <c r="BC554" s="101">
        <v>0.27094820545999132</v>
      </c>
      <c r="BD554" s="28">
        <v>0.10997023194774994</v>
      </c>
      <c r="BE554" s="99">
        <v>1.0111973018725462E-2</v>
      </c>
      <c r="BF554" s="99">
        <v>9.0517874978195429E-3</v>
      </c>
      <c r="BG554" s="28">
        <v>0.11712443770485154</v>
      </c>
      <c r="BH554" s="101">
        <v>0.21096085963478506</v>
      </c>
      <c r="BI554" s="101">
        <v>0.19698691692521192</v>
      </c>
      <c r="BJ554" s="28">
        <v>7.0938430468854383E-2</v>
      </c>
      <c r="BK554" s="99">
        <v>7.0930568288998233E-3</v>
      </c>
      <c r="BL554" s="99">
        <v>6.5808743060749601E-3</v>
      </c>
      <c r="BM554" s="28">
        <v>7.7828947796808004E-2</v>
      </c>
      <c r="BN554" s="27">
        <v>17.659030318859926</v>
      </c>
      <c r="BO554" s="99">
        <v>0.59375207954097509</v>
      </c>
      <c r="BP554" s="27">
        <v>11.11871872320919</v>
      </c>
      <c r="BQ554" s="99">
        <v>0.37266872115974703</v>
      </c>
    </row>
    <row r="555" spans="1:69" s="2" customFormat="1" x14ac:dyDescent="0.25">
      <c r="A555" s="86" t="s">
        <v>366</v>
      </c>
      <c r="B555" s="86" t="s">
        <v>257</v>
      </c>
      <c r="C555" s="86" t="s">
        <v>290</v>
      </c>
      <c r="D555" s="87">
        <v>560030.49760527129</v>
      </c>
      <c r="E555" s="87">
        <v>555009.56192529434</v>
      </c>
      <c r="F555" s="88">
        <v>9.0465750942373413E-3</v>
      </c>
      <c r="G555" s="87">
        <v>435458.07675657031</v>
      </c>
      <c r="H555" s="88">
        <v>0.28607213299740775</v>
      </c>
      <c r="I555" s="87">
        <v>355648.87985007284</v>
      </c>
      <c r="J555" s="88">
        <v>0.57467246302408559</v>
      </c>
      <c r="K555" s="89">
        <v>166817.08086665417</v>
      </c>
      <c r="L555" s="89">
        <v>171129.70121556654</v>
      </c>
      <c r="M555" s="88">
        <v>-2.5200887503916719E-2</v>
      </c>
      <c r="N555" s="89">
        <v>142997.87709605551</v>
      </c>
      <c r="O555" s="88">
        <v>0.16657033135253232</v>
      </c>
      <c r="P555" s="89">
        <v>118691.37810574938</v>
      </c>
      <c r="Q555" s="88">
        <v>0.4054692390379584</v>
      </c>
      <c r="R555" s="89">
        <v>116493.1927199154</v>
      </c>
      <c r="S555" s="89">
        <v>120213.29143208895</v>
      </c>
      <c r="T555" s="88">
        <v>-3.0945818618360644E-2</v>
      </c>
      <c r="U555" s="89">
        <v>94267.588433958794</v>
      </c>
      <c r="V555" s="88">
        <v>0.2357714316785269</v>
      </c>
      <c r="W555" s="89">
        <v>71906.052266369326</v>
      </c>
      <c r="X555" s="88">
        <v>0.62007493177872053</v>
      </c>
      <c r="Y555" s="87">
        <v>557950.20916501118</v>
      </c>
      <c r="Z555" s="90">
        <v>2080.288440260053</v>
      </c>
      <c r="AA555" s="89">
        <v>115491.48601645538</v>
      </c>
      <c r="AB555" s="89">
        <v>1001.7067034600144</v>
      </c>
      <c r="AC555" s="91">
        <v>3.3571532045506398</v>
      </c>
      <c r="AD555" s="91">
        <v>3.2432100213052251</v>
      </c>
      <c r="AE555" s="88">
        <v>3.5132841381502168E-2</v>
      </c>
      <c r="AF555" s="91">
        <v>3.0452065834799873</v>
      </c>
      <c r="AG555" s="88">
        <v>0.10243857436895712</v>
      </c>
      <c r="AH555" s="91">
        <v>2.9964171410429121</v>
      </c>
      <c r="AI555" s="88">
        <v>0.12038913359779153</v>
      </c>
      <c r="AJ555" s="91">
        <v>4.8074096393920005</v>
      </c>
      <c r="AK555" s="91">
        <v>4.6168735196709179</v>
      </c>
      <c r="AL555" s="88">
        <v>4.1269512562835751E-2</v>
      </c>
      <c r="AM555" s="91">
        <v>4.6193828015621712</v>
      </c>
      <c r="AN555" s="88">
        <v>4.0703887490390035E-2</v>
      </c>
      <c r="AO555" s="91">
        <v>4.9460214911062623</v>
      </c>
      <c r="AP555" s="88">
        <v>-2.802491901086724E-2</v>
      </c>
      <c r="AQ555" s="26"/>
      <c r="AR555" s="26"/>
      <c r="AS555" s="81">
        <v>33.530237594511945</v>
      </c>
      <c r="AT555" s="81">
        <v>32.182614724400281</v>
      </c>
      <c r="AU555" s="50">
        <v>5.0128077062349803</v>
      </c>
      <c r="AV555" s="50">
        <v>4.0174146094293111</v>
      </c>
      <c r="AW555" s="50">
        <v>0.99539309680566923</v>
      </c>
      <c r="AX555" s="50">
        <v>5.4824769885268392</v>
      </c>
      <c r="AY555" s="50">
        <v>4.4874006269046003</v>
      </c>
      <c r="AZ555" s="50">
        <v>0.37145984891099831</v>
      </c>
      <c r="BA555" s="50">
        <v>0.85988432463038245</v>
      </c>
      <c r="BB555" s="101">
        <v>65.743049647742467</v>
      </c>
      <c r="BC555" s="101">
        <v>70.190927319931461</v>
      </c>
      <c r="BD555" s="28">
        <v>-6.3368270544645902E-2</v>
      </c>
      <c r="BE555" s="99">
        <v>13.681443485563534</v>
      </c>
      <c r="BF555" s="99">
        <v>15.140471254373226</v>
      </c>
      <c r="BG555" s="28">
        <v>-9.6366073703832808E-2</v>
      </c>
      <c r="BH555" s="101">
        <v>8.1377286901817598</v>
      </c>
      <c r="BI555" s="101">
        <v>8.6858153572059145</v>
      </c>
      <c r="BJ555" s="28">
        <v>-6.3101349094354359E-2</v>
      </c>
      <c r="BK555" s="99">
        <v>1.6937207258104354</v>
      </c>
      <c r="BL555" s="99">
        <v>1.8737761096272298</v>
      </c>
      <c r="BM555" s="28">
        <v>-9.6092261445586871E-2</v>
      </c>
      <c r="BN555" s="27">
        <v>3298.8793882657146</v>
      </c>
      <c r="BO555" s="99">
        <v>686.20725831945708</v>
      </c>
      <c r="BP555" s="27">
        <v>413.31045543905225</v>
      </c>
      <c r="BQ555" s="99">
        <v>85.973481276072633</v>
      </c>
    </row>
    <row r="556" spans="1:69" s="2" customFormat="1" x14ac:dyDescent="0.25">
      <c r="A556" s="86" t="s">
        <v>366</v>
      </c>
      <c r="B556" s="86" t="s">
        <v>257</v>
      </c>
      <c r="C556" s="86" t="s">
        <v>159</v>
      </c>
      <c r="D556" s="86"/>
      <c r="E556" s="86"/>
      <c r="F556" s="86"/>
      <c r="G556" s="87">
        <v>609.17790353059763</v>
      </c>
      <c r="H556" s="88">
        <v>-1</v>
      </c>
      <c r="I556" s="87">
        <v>207.65758322358133</v>
      </c>
      <c r="J556" s="88">
        <v>-1</v>
      </c>
      <c r="K556" s="86"/>
      <c r="L556" s="86"/>
      <c r="M556" s="86"/>
      <c r="N556" s="89">
        <v>306.11954951286316</v>
      </c>
      <c r="O556" s="88">
        <v>-1</v>
      </c>
      <c r="P556" s="89">
        <v>104.35054433345795</v>
      </c>
      <c r="Q556" s="88">
        <v>-1</v>
      </c>
      <c r="R556" s="86"/>
      <c r="S556" s="86"/>
      <c r="T556" s="86"/>
      <c r="U556" s="89">
        <v>66.97895743341445</v>
      </c>
      <c r="V556" s="88">
        <v>-1</v>
      </c>
      <c r="W556" s="89">
        <v>22.831899100160598</v>
      </c>
      <c r="X556" s="88">
        <v>-1</v>
      </c>
      <c r="Y556" s="86"/>
      <c r="Z556" s="86"/>
      <c r="AA556" s="86"/>
      <c r="AB556" s="86"/>
      <c r="AC556" s="86"/>
      <c r="AD556" s="86"/>
      <c r="AE556" s="86"/>
      <c r="AF556" s="91">
        <v>1.9899999999999998</v>
      </c>
      <c r="AG556" s="88">
        <v>-1</v>
      </c>
      <c r="AH556" s="91">
        <v>1.9900000000000002</v>
      </c>
      <c r="AI556" s="88">
        <v>-1</v>
      </c>
      <c r="AJ556" s="86"/>
      <c r="AK556" s="86"/>
      <c r="AL556" s="86"/>
      <c r="AM556" s="91">
        <v>9.0950639853747717</v>
      </c>
      <c r="AN556" s="88">
        <v>-1</v>
      </c>
      <c r="AO556" s="91">
        <v>9.0950639853747717</v>
      </c>
      <c r="AP556" s="88">
        <v>-1</v>
      </c>
      <c r="AQ556" s="26"/>
      <c r="AR556" s="26"/>
      <c r="AS556" s="26"/>
      <c r="AT556" s="26"/>
      <c r="AU556" s="26"/>
      <c r="AV556" s="26"/>
      <c r="AW556" s="26"/>
      <c r="AX556" s="26"/>
      <c r="AY556" s="26"/>
      <c r="AZ556" s="26"/>
      <c r="BA556" s="26"/>
      <c r="BB556" s="101"/>
      <c r="BC556" s="101"/>
      <c r="BD556" s="26"/>
      <c r="BE556" s="99"/>
      <c r="BF556" s="99"/>
      <c r="BG556" s="26"/>
      <c r="BH556" s="101"/>
      <c r="BI556" s="101"/>
      <c r="BJ556" s="26"/>
      <c r="BK556" s="99"/>
      <c r="BL556" s="99"/>
      <c r="BM556" s="26"/>
      <c r="BN556" s="27"/>
      <c r="BO556" s="99"/>
      <c r="BP556" s="27"/>
      <c r="BQ556" s="99"/>
    </row>
    <row r="557" spans="1:69" s="2" customFormat="1" x14ac:dyDescent="0.25">
      <c r="A557" s="86" t="s">
        <v>366</v>
      </c>
      <c r="B557" s="86" t="s">
        <v>257</v>
      </c>
      <c r="C557" s="86" t="s">
        <v>160</v>
      </c>
      <c r="D557" s="86"/>
      <c r="E557" s="87">
        <v>74.088788487911231</v>
      </c>
      <c r="F557" s="88">
        <v>-1</v>
      </c>
      <c r="G557" s="86"/>
      <c r="H557" s="86"/>
      <c r="I557" s="86"/>
      <c r="J557" s="86"/>
      <c r="K557" s="86"/>
      <c r="L557" s="89">
        <v>1.3450679832169783</v>
      </c>
      <c r="M557" s="88">
        <v>-1</v>
      </c>
      <c r="N557" s="86"/>
      <c r="O557" s="86"/>
      <c r="P557" s="86"/>
      <c r="Q557" s="86"/>
      <c r="R557" s="86"/>
      <c r="S557" s="89">
        <v>1.2350169279786201</v>
      </c>
      <c r="T557" s="88">
        <v>-1</v>
      </c>
      <c r="U557" s="86"/>
      <c r="V557" s="86"/>
      <c r="W557" s="86"/>
      <c r="X557" s="86"/>
      <c r="Y557" s="86"/>
      <c r="Z557" s="86"/>
      <c r="AA557" s="86"/>
      <c r="AB557" s="86"/>
      <c r="AC557" s="86"/>
      <c r="AD557" s="91">
        <v>55.081816987951953</v>
      </c>
      <c r="AE557" s="88">
        <v>-1</v>
      </c>
      <c r="AF557" s="86"/>
      <c r="AG557" s="86"/>
      <c r="AH557" s="86"/>
      <c r="AI557" s="86"/>
      <c r="AJ557" s="86"/>
      <c r="AK557" s="91">
        <v>59.990099576346708</v>
      </c>
      <c r="AL557" s="88">
        <v>-1</v>
      </c>
      <c r="AM557" s="86"/>
      <c r="AN557" s="86"/>
      <c r="AO557" s="86"/>
      <c r="AP557" s="86"/>
      <c r="AQ557" s="26"/>
      <c r="AR557" s="26"/>
      <c r="AS557" s="26"/>
      <c r="AT557" s="26"/>
      <c r="AU557" s="26"/>
      <c r="AV557" s="26"/>
      <c r="AW557" s="26"/>
      <c r="AX557" s="26"/>
      <c r="AY557" s="26"/>
      <c r="AZ557" s="26"/>
      <c r="BA557" s="26"/>
      <c r="BB557" s="101"/>
      <c r="BC557" s="101">
        <v>0.94238289028323263</v>
      </c>
      <c r="BD557" s="28">
        <v>-1</v>
      </c>
      <c r="BE557" s="99"/>
      <c r="BF557" s="99">
        <v>1.5708973596283236E-2</v>
      </c>
      <c r="BG557" s="28">
        <v>-1</v>
      </c>
      <c r="BH557" s="101"/>
      <c r="BI557" s="101">
        <v>0.93620936629170426</v>
      </c>
      <c r="BJ557" s="28">
        <v>-1</v>
      </c>
      <c r="BK557" s="99"/>
      <c r="BL557" s="99">
        <v>1.560606454903834E-2</v>
      </c>
      <c r="BM557" s="28">
        <v>-1</v>
      </c>
      <c r="BN557" s="27"/>
      <c r="BO557" s="99"/>
      <c r="BP557" s="27"/>
      <c r="BQ557" s="99"/>
    </row>
    <row r="558" spans="1:69" s="2" customFormat="1" x14ac:dyDescent="0.25">
      <c r="A558" s="86" t="s">
        <v>366</v>
      </c>
      <c r="B558" s="86" t="s">
        <v>257</v>
      </c>
      <c r="C558" s="86" t="s">
        <v>161</v>
      </c>
      <c r="D558" s="87">
        <v>2696.2197859156131</v>
      </c>
      <c r="E558" s="87">
        <v>2519.1498108673095</v>
      </c>
      <c r="F558" s="88">
        <v>7.0289577175777718E-2</v>
      </c>
      <c r="G558" s="87">
        <v>1356.2472489464283</v>
      </c>
      <c r="H558" s="88">
        <v>0.98800018802627165</v>
      </c>
      <c r="I558" s="87">
        <v>2574.6923937559127</v>
      </c>
      <c r="J558" s="88">
        <v>4.7200742292332072E-2</v>
      </c>
      <c r="K558" s="89">
        <v>665.37873715979572</v>
      </c>
      <c r="L558" s="89">
        <v>781.05846827278231</v>
      </c>
      <c r="M558" s="88">
        <v>-0.14810636567169999</v>
      </c>
      <c r="N558" s="89">
        <v>417.16058598232735</v>
      </c>
      <c r="O558" s="88">
        <v>0.5950182244397938</v>
      </c>
      <c r="P558" s="89">
        <v>855.5372171775241</v>
      </c>
      <c r="Q558" s="88">
        <v>-0.22226792265691753</v>
      </c>
      <c r="R558" s="89">
        <v>272.9552405947972</v>
      </c>
      <c r="S558" s="89">
        <v>226.63129997546775</v>
      </c>
      <c r="T558" s="88">
        <v>0.20440221904187061</v>
      </c>
      <c r="U558" s="89">
        <v>111.59582849704441</v>
      </c>
      <c r="V558" s="88">
        <v>1.44592691564655</v>
      </c>
      <c r="W558" s="89">
        <v>288.977277578339</v>
      </c>
      <c r="X558" s="88">
        <v>-5.5443933577782337E-2</v>
      </c>
      <c r="Y558" s="87">
        <v>2696.2197859156131</v>
      </c>
      <c r="Z558" s="86"/>
      <c r="AA558" s="89">
        <v>272.9552405947972</v>
      </c>
      <c r="AB558" s="86"/>
      <c r="AC558" s="91">
        <v>4.0521580196935201</v>
      </c>
      <c r="AD558" s="91">
        <v>3.2253024750350749</v>
      </c>
      <c r="AE558" s="88">
        <v>0.25636527149270028</v>
      </c>
      <c r="AF558" s="91">
        <v>3.2511394760671002</v>
      </c>
      <c r="AG558" s="88">
        <v>0.24638086108671386</v>
      </c>
      <c r="AH558" s="91">
        <v>3.0094452258313193</v>
      </c>
      <c r="AI558" s="88">
        <v>0.34648007045024892</v>
      </c>
      <c r="AJ558" s="91">
        <v>9.8778824690827562</v>
      </c>
      <c r="AK558" s="91">
        <v>11.115630590920146</v>
      </c>
      <c r="AL558" s="88">
        <v>-0.11135203816942693</v>
      </c>
      <c r="AM558" s="91">
        <v>12.1532074022135</v>
      </c>
      <c r="AN558" s="88">
        <v>-0.18722011875781303</v>
      </c>
      <c r="AO558" s="91">
        <v>8.9096707372016066</v>
      </c>
      <c r="AP558" s="88">
        <v>0.10866975452173111</v>
      </c>
      <c r="AQ558" s="26"/>
      <c r="AR558" s="26"/>
      <c r="AS558" s="81">
        <v>0.1614285122245166</v>
      </c>
      <c r="AT558" s="81">
        <v>7.5407095813647324E-2</v>
      </c>
      <c r="AU558" s="26"/>
      <c r="AV558" s="50">
        <v>1.5584622967096708</v>
      </c>
      <c r="AW558" s="50">
        <v>-1.5584622967096708</v>
      </c>
      <c r="AX558" s="26"/>
      <c r="AY558" s="50">
        <v>1.2384873582350846</v>
      </c>
      <c r="AZ558" s="26"/>
      <c r="BA558" s="26"/>
      <c r="BB558" s="101">
        <v>1.1935975721140817</v>
      </c>
      <c r="BC558" s="101">
        <v>0.81867553109802715</v>
      </c>
      <c r="BD558" s="28">
        <v>0.45796170372064271</v>
      </c>
      <c r="BE558" s="99">
        <v>0.13219683608843599</v>
      </c>
      <c r="BF558" s="99">
        <v>8.6915618919582147E-2</v>
      </c>
      <c r="BG558" s="28">
        <v>0.52097905683384549</v>
      </c>
      <c r="BH558" s="101">
        <v>0.25158663049985974</v>
      </c>
      <c r="BI558" s="101">
        <v>0.20127366402124339</v>
      </c>
      <c r="BJ558" s="28">
        <v>0.24997292479013095</v>
      </c>
      <c r="BK558" s="99">
        <v>2.8984019656119787E-2</v>
      </c>
      <c r="BL558" s="99">
        <v>2.2676841019401015E-2</v>
      </c>
      <c r="BM558" s="28">
        <v>0.27813303587226756</v>
      </c>
      <c r="BN558" s="27">
        <v>64.125976089868786</v>
      </c>
      <c r="BO558" s="99">
        <v>6.4918747809137898</v>
      </c>
      <c r="BP558" s="27">
        <v>12.977477497771433</v>
      </c>
      <c r="BQ558" s="99">
        <v>1.3202299612872448</v>
      </c>
    </row>
    <row r="559" spans="1:69" s="2" customFormat="1" x14ac:dyDescent="0.25">
      <c r="A559" s="86" t="s">
        <v>366</v>
      </c>
      <c r="B559" s="86" t="s">
        <v>257</v>
      </c>
      <c r="C559" s="86" t="s">
        <v>162</v>
      </c>
      <c r="D559" s="86"/>
      <c r="E559" s="86"/>
      <c r="F559" s="86"/>
      <c r="G559" s="86"/>
      <c r="H559" s="86"/>
      <c r="I559" s="87">
        <v>172.16150320172309</v>
      </c>
      <c r="J559" s="88">
        <v>-1</v>
      </c>
      <c r="K559" s="86"/>
      <c r="L559" s="86"/>
      <c r="M559" s="86"/>
      <c r="N559" s="86"/>
      <c r="O559" s="86"/>
      <c r="P559" s="89">
        <v>10.455884648424444</v>
      </c>
      <c r="Q559" s="88">
        <v>-1</v>
      </c>
      <c r="R559" s="86"/>
      <c r="S559" s="86"/>
      <c r="T559" s="86"/>
      <c r="U559" s="86"/>
      <c r="V559" s="86"/>
      <c r="W559" s="89">
        <v>2.5431862231588447</v>
      </c>
      <c r="X559" s="88">
        <v>-1</v>
      </c>
      <c r="Y559" s="86"/>
      <c r="Z559" s="86"/>
      <c r="AA559" s="86"/>
      <c r="AB559" s="86"/>
      <c r="AC559" s="86"/>
      <c r="AD559" s="86"/>
      <c r="AE559" s="86"/>
      <c r="AF559" s="86"/>
      <c r="AG559" s="86"/>
      <c r="AH559" s="91">
        <v>16.465512865777974</v>
      </c>
      <c r="AI559" s="88">
        <v>-1</v>
      </c>
      <c r="AJ559" s="86"/>
      <c r="AK559" s="86"/>
      <c r="AL559" s="86"/>
      <c r="AM559" s="86"/>
      <c r="AN559" s="86"/>
      <c r="AO559" s="91">
        <v>67.695201253443585</v>
      </c>
      <c r="AP559" s="88">
        <v>-1</v>
      </c>
      <c r="AQ559" s="26"/>
      <c r="AR559" s="26"/>
      <c r="AS559" s="26"/>
      <c r="AT559" s="26"/>
      <c r="AU559" s="26"/>
      <c r="AV559" s="26"/>
      <c r="AW559" s="26"/>
      <c r="AX559" s="26"/>
      <c r="AY559" s="26"/>
      <c r="AZ559" s="26"/>
      <c r="BA559" s="26"/>
      <c r="BB559" s="101"/>
      <c r="BC559" s="101"/>
      <c r="BD559" s="26"/>
      <c r="BE559" s="99"/>
      <c r="BF559" s="99"/>
      <c r="BG559" s="26"/>
      <c r="BH559" s="101"/>
      <c r="BI559" s="101"/>
      <c r="BJ559" s="26"/>
      <c r="BK559" s="99"/>
      <c r="BL559" s="99"/>
      <c r="BM559" s="26"/>
      <c r="BN559" s="27"/>
      <c r="BO559" s="99"/>
      <c r="BP559" s="27"/>
      <c r="BQ559" s="99"/>
    </row>
    <row r="560" spans="1:69" s="2" customFormat="1" x14ac:dyDescent="0.25">
      <c r="A560" s="86" t="s">
        <v>366</v>
      </c>
      <c r="B560" s="86" t="s">
        <v>257</v>
      </c>
      <c r="C560" s="86" t="s">
        <v>163</v>
      </c>
      <c r="D560" s="87">
        <v>97384.718057520397</v>
      </c>
      <c r="E560" s="87">
        <v>117541.28518464684</v>
      </c>
      <c r="F560" s="88">
        <v>-0.17148499861527192</v>
      </c>
      <c r="G560" s="87">
        <v>103243.1969933784</v>
      </c>
      <c r="H560" s="88">
        <v>-5.6744454903248892E-2</v>
      </c>
      <c r="I560" s="87">
        <v>101622.34936527014</v>
      </c>
      <c r="J560" s="88">
        <v>-4.1699796690569085E-2</v>
      </c>
      <c r="K560" s="89">
        <v>30803.140234520979</v>
      </c>
      <c r="L560" s="89">
        <v>37264.343051232281</v>
      </c>
      <c r="M560" s="88">
        <v>-0.17338834627590835</v>
      </c>
      <c r="N560" s="89">
        <v>34644.452578836019</v>
      </c>
      <c r="O560" s="88">
        <v>-0.1108781365667086</v>
      </c>
      <c r="P560" s="89">
        <v>31690.395594349025</v>
      </c>
      <c r="Q560" s="88">
        <v>-2.7997610733084703E-2</v>
      </c>
      <c r="R560" s="89">
        <v>14776.520382841631</v>
      </c>
      <c r="S560" s="89">
        <v>18154.637986976497</v>
      </c>
      <c r="T560" s="88">
        <v>-0.18607463319060449</v>
      </c>
      <c r="U560" s="89">
        <v>16552.890907274468</v>
      </c>
      <c r="V560" s="88">
        <v>-0.10731482098103959</v>
      </c>
      <c r="W560" s="89">
        <v>15417.336115906477</v>
      </c>
      <c r="X560" s="88">
        <v>-4.1564621037463126E-2</v>
      </c>
      <c r="Y560" s="87">
        <v>95643.731711390865</v>
      </c>
      <c r="Z560" s="90">
        <v>1740.9863461295315</v>
      </c>
      <c r="AA560" s="89">
        <v>14011.782640494584</v>
      </c>
      <c r="AB560" s="89">
        <v>764.73774234704558</v>
      </c>
      <c r="AC560" s="91">
        <v>3.1615191605816104</v>
      </c>
      <c r="AD560" s="91">
        <v>3.1542562020494258</v>
      </c>
      <c r="AE560" s="88">
        <v>2.3025899188105358E-3</v>
      </c>
      <c r="AF560" s="91">
        <v>2.9800787516685636</v>
      </c>
      <c r="AG560" s="88">
        <v>6.0884434282636742E-2</v>
      </c>
      <c r="AH560" s="91">
        <v>3.2067239130139247</v>
      </c>
      <c r="AI560" s="88">
        <v>-1.4096864481802977E-2</v>
      </c>
      <c r="AJ560" s="91">
        <v>6.5905040926010363</v>
      </c>
      <c r="AK560" s="91">
        <v>6.4744494089591242</v>
      </c>
      <c r="AL560" s="88">
        <v>1.7925027490572329E-2</v>
      </c>
      <c r="AM560" s="91">
        <v>6.2371701457904436</v>
      </c>
      <c r="AN560" s="88">
        <v>5.6649720714940399E-2</v>
      </c>
      <c r="AO560" s="91">
        <v>6.5914337341600575</v>
      </c>
      <c r="AP560" s="88">
        <v>-1.4103783736811896E-4</v>
      </c>
      <c r="AQ560" s="26"/>
      <c r="AR560" s="26"/>
      <c r="AS560" s="81">
        <v>5.8306337753140278</v>
      </c>
      <c r="AT560" s="81">
        <v>4.0821875625951627</v>
      </c>
      <c r="AU560" s="50">
        <v>15.11550718396599</v>
      </c>
      <c r="AV560" s="50">
        <v>10.597589574375544</v>
      </c>
      <c r="AW560" s="50">
        <v>4.5179176095904463</v>
      </c>
      <c r="AX560" s="50">
        <v>17.188288380456481</v>
      </c>
      <c r="AY560" s="50">
        <v>12.288116395074828</v>
      </c>
      <c r="AZ560" s="50">
        <v>1.7877408086772053</v>
      </c>
      <c r="BA560" s="50">
        <v>5.175357408467101</v>
      </c>
      <c r="BB560" s="101">
        <v>11.606098109549642</v>
      </c>
      <c r="BC560" s="101">
        <v>15.248599662756245</v>
      </c>
      <c r="BD560" s="28">
        <v>-0.23887449561045179</v>
      </c>
      <c r="BE560" s="99">
        <v>1.7622817876754062</v>
      </c>
      <c r="BF560" s="99">
        <v>2.3538022917827131</v>
      </c>
      <c r="BG560" s="28">
        <v>-0.25130424342449914</v>
      </c>
      <c r="BH560" s="101">
        <v>1.4407170481565053</v>
      </c>
      <c r="BI560" s="101">
        <v>1.8863906016720517</v>
      </c>
      <c r="BJ560" s="28">
        <v>-0.23625730170650344</v>
      </c>
      <c r="BK560" s="99">
        <v>0.21851852667896809</v>
      </c>
      <c r="BL560" s="99">
        <v>0.2911666788850043</v>
      </c>
      <c r="BM560" s="28">
        <v>-0.24950709498846346</v>
      </c>
      <c r="BN560" s="27">
        <v>670.1980698883176</v>
      </c>
      <c r="BO560" s="99">
        <v>101.69147313643717</v>
      </c>
      <c r="BP560" s="27">
        <v>85.457157227585981</v>
      </c>
      <c r="BQ560" s="99">
        <v>12.96930943099327</v>
      </c>
    </row>
    <row r="561" spans="1:69" s="2" customFormat="1" x14ac:dyDescent="0.25">
      <c r="A561" s="86" t="s">
        <v>366</v>
      </c>
      <c r="B561" s="86" t="s">
        <v>257</v>
      </c>
      <c r="C561" s="86" t="s">
        <v>164</v>
      </c>
      <c r="D561" s="87">
        <v>934897.21786073083</v>
      </c>
      <c r="E561" s="87">
        <v>1008129.6641182137</v>
      </c>
      <c r="F561" s="88">
        <v>-7.2641892074009631E-2</v>
      </c>
      <c r="G561" s="87">
        <v>859301.45752528193</v>
      </c>
      <c r="H561" s="88">
        <v>8.797350414505116E-2</v>
      </c>
      <c r="I561" s="87">
        <v>873387.91000499134</v>
      </c>
      <c r="J561" s="88">
        <v>7.042610408402375E-2</v>
      </c>
      <c r="K561" s="89">
        <v>336500.3256340113</v>
      </c>
      <c r="L561" s="89">
        <v>372292.30026930239</v>
      </c>
      <c r="M561" s="88">
        <v>-9.6139443682827994E-2</v>
      </c>
      <c r="N561" s="89">
        <v>339629.60669091641</v>
      </c>
      <c r="O561" s="88">
        <v>-9.2138052609557781E-3</v>
      </c>
      <c r="P561" s="89">
        <v>344262.6775631716</v>
      </c>
      <c r="Q561" s="88">
        <v>-2.2547759124240015E-2</v>
      </c>
      <c r="R561" s="89">
        <v>222712.99630618424</v>
      </c>
      <c r="S561" s="89">
        <v>246469.14614970138</v>
      </c>
      <c r="T561" s="88">
        <v>-9.6385897442465424E-2</v>
      </c>
      <c r="U561" s="89">
        <v>216211.90074506681</v>
      </c>
      <c r="V561" s="88">
        <v>3.0068167102340969E-2</v>
      </c>
      <c r="W561" s="89">
        <v>228025.26416089968</v>
      </c>
      <c r="X561" s="88">
        <v>-2.3296838945736212E-2</v>
      </c>
      <c r="Y561" s="87">
        <v>928196.92365221702</v>
      </c>
      <c r="Z561" s="90">
        <v>6700.2942085138029</v>
      </c>
      <c r="AA561" s="89">
        <v>217939.45473898805</v>
      </c>
      <c r="AB561" s="89">
        <v>4773.5415671961991</v>
      </c>
      <c r="AC561" s="91">
        <v>2.7782951356711476</v>
      </c>
      <c r="AD561" s="91">
        <v>2.7078982385318477</v>
      </c>
      <c r="AE561" s="88">
        <v>2.5996876890568545E-2</v>
      </c>
      <c r="AF561" s="91">
        <v>2.5301135136528261</v>
      </c>
      <c r="AG561" s="88">
        <v>9.8091101715041928E-2</v>
      </c>
      <c r="AH561" s="91">
        <v>2.5369811104334019</v>
      </c>
      <c r="AI561" s="88">
        <v>9.5118573900820694E-2</v>
      </c>
      <c r="AJ561" s="91">
        <v>4.1977667822107732</v>
      </c>
      <c r="AK561" s="91">
        <v>4.0902874857443292</v>
      </c>
      <c r="AL561" s="88">
        <v>2.6276709605629448E-2</v>
      </c>
      <c r="AM561" s="91">
        <v>3.9743485652923205</v>
      </c>
      <c r="AN561" s="88">
        <v>5.6215053422728624E-2</v>
      </c>
      <c r="AO561" s="91">
        <v>3.8302243096567996</v>
      </c>
      <c r="AP561" s="88">
        <v>9.5958472099746686E-2</v>
      </c>
      <c r="AQ561" s="26"/>
      <c r="AR561" s="26"/>
      <c r="AS561" s="81">
        <v>55.974319211831883</v>
      </c>
      <c r="AT561" s="81">
        <v>61.527084861271675</v>
      </c>
      <c r="AU561" s="50">
        <v>10.691808059232191</v>
      </c>
      <c r="AV561" s="50">
        <v>6.5963521483561554</v>
      </c>
      <c r="AW561" s="50">
        <v>4.0954559108760353</v>
      </c>
      <c r="AX561" s="50">
        <v>13.119617869878065</v>
      </c>
      <c r="AY561" s="50">
        <v>8.2627082317479044</v>
      </c>
      <c r="AZ561" s="50">
        <v>0.71668778989905269</v>
      </c>
      <c r="BA561" s="50">
        <v>2.1433601300184422</v>
      </c>
      <c r="BB561" s="101">
        <v>108.08025067469281</v>
      </c>
      <c r="BC561" s="101">
        <v>126.34958449843802</v>
      </c>
      <c r="BD561" s="28">
        <v>-0.14459354097813487</v>
      </c>
      <c r="BE561" s="99">
        <v>25.722182555290594</v>
      </c>
      <c r="BF561" s="99">
        <v>30.755539283871457</v>
      </c>
      <c r="BG561" s="28">
        <v>-0.16365691663291401</v>
      </c>
      <c r="BH561" s="101">
        <v>13.367355533266412</v>
      </c>
      <c r="BI561" s="101">
        <v>15.675303329044944</v>
      </c>
      <c r="BJ561" s="28">
        <v>-0.14723464977561929</v>
      </c>
      <c r="BK561" s="99">
        <v>3.1819611121668956</v>
      </c>
      <c r="BL561" s="99">
        <v>3.8167943768334096</v>
      </c>
      <c r="BM561" s="28">
        <v>-0.16632629426403664</v>
      </c>
      <c r="BN561" s="27">
        <v>5468.0591306850229</v>
      </c>
      <c r="BO561" s="99">
        <v>1302.6114632803026</v>
      </c>
      <c r="BP561" s="27">
        <v>683.1398734522536</v>
      </c>
      <c r="BQ561" s="99">
        <v>162.73423274246554</v>
      </c>
    </row>
    <row r="562" spans="1:69" s="2" customFormat="1" x14ac:dyDescent="0.25">
      <c r="A562" s="86" t="s">
        <v>366</v>
      </c>
      <c r="B562" s="86" t="s">
        <v>257</v>
      </c>
      <c r="C562" s="86" t="s">
        <v>165</v>
      </c>
      <c r="D562" s="87">
        <v>59524.152130157949</v>
      </c>
      <c r="E562" s="87">
        <v>55702.122265017031</v>
      </c>
      <c r="F562" s="88">
        <v>6.861551606519832E-2</v>
      </c>
      <c r="G562" s="87">
        <v>38556.384129477738</v>
      </c>
      <c r="H562" s="88">
        <v>0.54382091251782094</v>
      </c>
      <c r="I562" s="87">
        <v>31471.740899903773</v>
      </c>
      <c r="J562" s="88">
        <v>0.89135238242699022</v>
      </c>
      <c r="K562" s="89">
        <v>13702.371502241111</v>
      </c>
      <c r="L562" s="89">
        <v>13078.358683322129</v>
      </c>
      <c r="M562" s="88">
        <v>4.7713389273742704E-2</v>
      </c>
      <c r="N562" s="89">
        <v>9124.0632099580853</v>
      </c>
      <c r="O562" s="88">
        <v>0.50178392969551311</v>
      </c>
      <c r="P562" s="89">
        <v>8073.1352713242231</v>
      </c>
      <c r="Q562" s="88">
        <v>0.69728005808498406</v>
      </c>
      <c r="R562" s="89">
        <v>4318.8843613893487</v>
      </c>
      <c r="S562" s="89">
        <v>3987.4865679491154</v>
      </c>
      <c r="T562" s="88">
        <v>8.3109444456556797E-2</v>
      </c>
      <c r="U562" s="89">
        <v>2792.3017770552124</v>
      </c>
      <c r="V562" s="88">
        <v>0.546711174586611</v>
      </c>
      <c r="W562" s="89">
        <v>2393.5370879411362</v>
      </c>
      <c r="X562" s="88">
        <v>0.80439416758916849</v>
      </c>
      <c r="Y562" s="87">
        <v>59292.680679333142</v>
      </c>
      <c r="Z562" s="90">
        <v>231.47145082480827</v>
      </c>
      <c r="AA562" s="89">
        <v>4257.9746304894861</v>
      </c>
      <c r="AB562" s="89">
        <v>60.909730899862531</v>
      </c>
      <c r="AC562" s="91">
        <v>4.344076652747475</v>
      </c>
      <c r="AD562" s="91">
        <v>4.2591064837554775</v>
      </c>
      <c r="AE562" s="88">
        <v>1.995023353280307E-2</v>
      </c>
      <c r="AF562" s="91">
        <v>4.2257909927012509</v>
      </c>
      <c r="AG562" s="88">
        <v>2.7991365462827208E-2</v>
      </c>
      <c r="AH562" s="91">
        <v>3.8983294398263579</v>
      </c>
      <c r="AI562" s="88">
        <v>0.11434313590002076</v>
      </c>
      <c r="AJ562" s="91">
        <v>13.782298193093906</v>
      </c>
      <c r="AK562" s="91">
        <v>13.969231322995105</v>
      </c>
      <c r="AL562" s="88">
        <v>-1.3381776389763378E-2</v>
      </c>
      <c r="AM562" s="91">
        <v>13.808100702546435</v>
      </c>
      <c r="AN562" s="88">
        <v>-1.8686501502534895E-3</v>
      </c>
      <c r="AO562" s="91">
        <v>13.148633066293957</v>
      </c>
      <c r="AP562" s="88">
        <v>4.8192471689268324E-2</v>
      </c>
      <c r="AQ562" s="26"/>
      <c r="AR562" s="26"/>
      <c r="AS562" s="81">
        <v>3.5638397767094827</v>
      </c>
      <c r="AT562" s="81">
        <v>1.1931426051306864</v>
      </c>
      <c r="AU562" s="50">
        <v>6.2929426963487689</v>
      </c>
      <c r="AV562" s="50">
        <v>9.6426111347801804</v>
      </c>
      <c r="AW562" s="50">
        <v>-3.3496684384314115</v>
      </c>
      <c r="AX562" s="50">
        <v>6.4740715334063488</v>
      </c>
      <c r="AY562" s="50">
        <v>10.53365044774575</v>
      </c>
      <c r="AZ562" s="50">
        <v>0.3888697991340781</v>
      </c>
      <c r="BA562" s="50">
        <v>1.4103116870734733</v>
      </c>
      <c r="BB562" s="101">
        <v>7.5968441663119757</v>
      </c>
      <c r="BC562" s="101">
        <v>7.4865182145686759</v>
      </c>
      <c r="BD562" s="28">
        <v>1.4736617020260063E-2</v>
      </c>
      <c r="BE562" s="99">
        <v>0.55170716431810374</v>
      </c>
      <c r="BF562" s="99">
        <v>0.53458200594194027</v>
      </c>
      <c r="BG562" s="28">
        <v>3.2034670426268307E-2</v>
      </c>
      <c r="BH562" s="101">
        <v>0.96579025345032254</v>
      </c>
      <c r="BI562" s="101">
        <v>0.95566580917659205</v>
      </c>
      <c r="BJ562" s="28">
        <v>1.0594126290291562E-2</v>
      </c>
      <c r="BK562" s="99">
        <v>7.0308118797105398E-2</v>
      </c>
      <c r="BL562" s="99">
        <v>6.8092177013885508E-2</v>
      </c>
      <c r="BM562" s="28">
        <v>3.2543265326470776E-2</v>
      </c>
      <c r="BN562" s="27">
        <v>491.5580018659802</v>
      </c>
      <c r="BO562" s="99">
        <v>35.66589511989315</v>
      </c>
      <c r="BP562" s="27">
        <v>63.577241010987606</v>
      </c>
      <c r="BQ562" s="99">
        <v>4.613165686032386</v>
      </c>
    </row>
    <row r="563" spans="1:69" s="2" customFormat="1" x14ac:dyDescent="0.25">
      <c r="A563" s="86" t="s">
        <v>366</v>
      </c>
      <c r="B563" s="86" t="s">
        <v>257</v>
      </c>
      <c r="C563" s="86" t="s">
        <v>166</v>
      </c>
      <c r="D563" s="87">
        <v>328.86602996587754</v>
      </c>
      <c r="E563" s="87">
        <v>202.61974813699723</v>
      </c>
      <c r="F563" s="88">
        <v>0.62306997708595246</v>
      </c>
      <c r="G563" s="87">
        <v>69.021623196601865</v>
      </c>
      <c r="H563" s="88">
        <v>3.7646811931549675</v>
      </c>
      <c r="I563" s="87">
        <v>266.83819335818293</v>
      </c>
      <c r="J563" s="88">
        <v>0.2324548664757044</v>
      </c>
      <c r="K563" s="89">
        <v>39.026932283774322</v>
      </c>
      <c r="L563" s="89">
        <v>26.491476500930009</v>
      </c>
      <c r="M563" s="88">
        <v>0.47318826424809668</v>
      </c>
      <c r="N563" s="89">
        <v>11.852159752933705</v>
      </c>
      <c r="O563" s="88">
        <v>2.2928118669775932</v>
      </c>
      <c r="P563" s="89">
        <v>38.8396819321595</v>
      </c>
      <c r="Q563" s="88">
        <v>4.821109295948609E-3</v>
      </c>
      <c r="R563" s="89">
        <v>20.51162271611102</v>
      </c>
      <c r="S563" s="89">
        <v>10.855638135644908</v>
      </c>
      <c r="T563" s="88">
        <v>0.88949027775348499</v>
      </c>
      <c r="U563" s="89">
        <v>4.3952447660257228</v>
      </c>
      <c r="V563" s="88">
        <v>3.6667759835951257</v>
      </c>
      <c r="W563" s="89">
        <v>18.602655928789066</v>
      </c>
      <c r="X563" s="88">
        <v>0.10261796996243312</v>
      </c>
      <c r="Y563" s="87">
        <v>328.86602996587754</v>
      </c>
      <c r="Z563" s="86"/>
      <c r="AA563" s="89">
        <v>20.51162271611102</v>
      </c>
      <c r="AB563" s="86"/>
      <c r="AC563" s="91">
        <v>8.4266431082671982</v>
      </c>
      <c r="AD563" s="91">
        <v>7.6484883026389285</v>
      </c>
      <c r="AE563" s="88">
        <v>0.10173968696007366</v>
      </c>
      <c r="AF563" s="91">
        <v>5.8235481663599158</v>
      </c>
      <c r="AG563" s="88">
        <v>0.44699466159552359</v>
      </c>
      <c r="AH563" s="91">
        <v>6.8702466159291395</v>
      </c>
      <c r="AI563" s="88">
        <v>0.22654157548426956</v>
      </c>
      <c r="AJ563" s="91">
        <v>16.033155178286652</v>
      </c>
      <c r="AK563" s="91">
        <v>18.664932047770407</v>
      </c>
      <c r="AL563" s="88">
        <v>-0.14100114925401669</v>
      </c>
      <c r="AM563" s="91">
        <v>15.703704087227147</v>
      </c>
      <c r="AN563" s="88">
        <v>2.0979196323972358E-2</v>
      </c>
      <c r="AO563" s="91">
        <v>14.344091208246773</v>
      </c>
      <c r="AP563" s="88">
        <v>0.11775329266372721</v>
      </c>
      <c r="AQ563" s="26"/>
      <c r="AR563" s="26"/>
      <c r="AS563" s="81">
        <v>1.9689920760872448E-2</v>
      </c>
      <c r="AT563" s="81">
        <v>5.6665770405312762E-3</v>
      </c>
      <c r="AU563" s="26"/>
      <c r="AV563" s="26"/>
      <c r="AW563" s="26"/>
      <c r="AX563" s="26"/>
      <c r="AY563" s="26"/>
      <c r="AZ563" s="26"/>
      <c r="BA563" s="26"/>
      <c r="BB563" s="101">
        <v>0.15436590096791586</v>
      </c>
      <c r="BC563" s="101">
        <v>0.10886039452792659</v>
      </c>
      <c r="BD563" s="28">
        <v>0.41801710013383681</v>
      </c>
      <c r="BE563" s="99">
        <v>9.627917852187336E-3</v>
      </c>
      <c r="BF563" s="99">
        <v>5.8323488266291516E-3</v>
      </c>
      <c r="BG563" s="28">
        <v>0.65077880942725796</v>
      </c>
      <c r="BH563" s="101">
        <v>0.11676001448478472</v>
      </c>
      <c r="BI563" s="101">
        <v>9.4010367086917512E-2</v>
      </c>
      <c r="BJ563" s="28">
        <v>0.24199083678541503</v>
      </c>
      <c r="BK563" s="99">
        <v>7.2808553477386202E-3</v>
      </c>
      <c r="BL563" s="99">
        <v>5.0373240646936022E-3</v>
      </c>
      <c r="BM563" s="28">
        <v>0.44538156652851396</v>
      </c>
      <c r="BN563" s="27">
        <v>14.05005778676799</v>
      </c>
      <c r="BO563" s="99">
        <v>0.87631271764871799</v>
      </c>
      <c r="BP563" s="27">
        <v>12.40010034830985</v>
      </c>
      <c r="BQ563" s="99">
        <v>0.79014226593359649</v>
      </c>
    </row>
    <row r="564" spans="1:69" s="2" customFormat="1" x14ac:dyDescent="0.25">
      <c r="A564" s="86" t="s">
        <v>366</v>
      </c>
      <c r="B564" s="86" t="s">
        <v>258</v>
      </c>
      <c r="C564" s="86" t="s">
        <v>141</v>
      </c>
      <c r="D564" s="87">
        <v>4931215638.2719879</v>
      </c>
      <c r="E564" s="87">
        <v>4684635432.944479</v>
      </c>
      <c r="F564" s="88">
        <v>5.2635943363584965E-2</v>
      </c>
      <c r="G564" s="87">
        <v>4084834714.8953896</v>
      </c>
      <c r="H564" s="88">
        <v>0.20720077615142227</v>
      </c>
      <c r="I564" s="87">
        <v>4004728352.2401915</v>
      </c>
      <c r="J564" s="88">
        <v>0.23134834738878901</v>
      </c>
      <c r="K564" s="89">
        <v>1340043590.5454648</v>
      </c>
      <c r="L564" s="89">
        <v>1382255247.3829422</v>
      </c>
      <c r="M564" s="88">
        <v>-3.0538250382769618E-2</v>
      </c>
      <c r="N564" s="89">
        <v>1281752678.2875874</v>
      </c>
      <c r="O564" s="88">
        <v>4.5477503769099668E-2</v>
      </c>
      <c r="P564" s="89">
        <v>1286082536.6924939</v>
      </c>
      <c r="Q564" s="88">
        <v>4.1957691138351162E-2</v>
      </c>
      <c r="R564" s="86"/>
      <c r="S564" s="86"/>
      <c r="T564" s="86"/>
      <c r="U564" s="86"/>
      <c r="V564" s="86"/>
      <c r="W564" s="86"/>
      <c r="X564" s="86"/>
      <c r="Y564" s="87">
        <v>4497266133.4279928</v>
      </c>
      <c r="Z564" s="90">
        <v>433949504.84399515</v>
      </c>
      <c r="AA564" s="86"/>
      <c r="AB564" s="86"/>
      <c r="AC564" s="91">
        <v>3.6798919625179778</v>
      </c>
      <c r="AD564" s="91">
        <v>3.389124723392452</v>
      </c>
      <c r="AE564" s="88">
        <v>8.5794198460324919E-2</v>
      </c>
      <c r="AF564" s="91">
        <v>3.1869133445874285</v>
      </c>
      <c r="AG564" s="88">
        <v>0.15468842877946823</v>
      </c>
      <c r="AH564" s="91">
        <v>3.1138968440854691</v>
      </c>
      <c r="AI564" s="88">
        <v>0.1817642480699253</v>
      </c>
      <c r="AJ564" s="86"/>
      <c r="AK564" s="86"/>
      <c r="AL564" s="86"/>
      <c r="AM564" s="86"/>
      <c r="AN564" s="86"/>
      <c r="AO564" s="86"/>
      <c r="AP564" s="86"/>
      <c r="AQ564" s="26"/>
      <c r="AR564" s="26"/>
      <c r="AS564" s="26"/>
      <c r="AT564" s="26"/>
      <c r="AU564" s="50">
        <v>28.221129360344687</v>
      </c>
      <c r="AV564" s="50">
        <v>29.763196396366094</v>
      </c>
      <c r="AW564" s="50">
        <v>-1.5420670360214075</v>
      </c>
      <c r="AX564" s="26"/>
      <c r="AY564" s="26"/>
      <c r="AZ564" s="50">
        <v>8.8000512789593017</v>
      </c>
      <c r="BA564" s="26"/>
      <c r="BB564" s="101">
        <v>94261.80678588606</v>
      </c>
      <c r="BC564" s="101">
        <v>94233.506290336896</v>
      </c>
      <c r="BD564" s="28">
        <v>3.0032306621350209E-4</v>
      </c>
      <c r="BE564" s="99"/>
      <c r="BF564" s="99"/>
      <c r="BG564" s="26"/>
      <c r="BH564" s="101">
        <v>11662.902208416461</v>
      </c>
      <c r="BI564" s="101">
        <v>11566.603995597712</v>
      </c>
      <c r="BJ564" s="28">
        <v>8.3255390134736231E-3</v>
      </c>
      <c r="BK564" s="99"/>
      <c r="BL564" s="99"/>
      <c r="BM564" s="26"/>
      <c r="BN564" s="27">
        <v>1718504.156488355</v>
      </c>
      <c r="BO564" s="99"/>
      <c r="BP564" s="27">
        <v>214891.82495144257</v>
      </c>
      <c r="BQ564" s="99"/>
    </row>
    <row r="565" spans="1:69" s="2" customFormat="1" x14ac:dyDescent="0.25">
      <c r="A565" s="86" t="s">
        <v>366</v>
      </c>
      <c r="B565" s="86" t="s">
        <v>258</v>
      </c>
      <c r="C565" s="86" t="s">
        <v>291</v>
      </c>
      <c r="D565" s="87">
        <v>2290513608.3900132</v>
      </c>
      <c r="E565" s="87">
        <v>2168102228.1685772</v>
      </c>
      <c r="F565" s="88">
        <v>5.6460151477653542E-2</v>
      </c>
      <c r="G565" s="87">
        <v>1876346641.1136558</v>
      </c>
      <c r="H565" s="88">
        <v>0.22073051865860968</v>
      </c>
      <c r="I565" s="87">
        <v>1846467703.9601738</v>
      </c>
      <c r="J565" s="88">
        <v>0.24048398110483113</v>
      </c>
      <c r="K565" s="89">
        <v>632410714.83535957</v>
      </c>
      <c r="L565" s="89">
        <v>647762582.02382576</v>
      </c>
      <c r="M565" s="88">
        <v>-2.3699836351309227E-2</v>
      </c>
      <c r="N565" s="89">
        <v>594009175.28757882</v>
      </c>
      <c r="O565" s="88">
        <v>6.464805788427315E-2</v>
      </c>
      <c r="P565" s="89">
        <v>592999846.20538473</v>
      </c>
      <c r="Q565" s="88">
        <v>6.6460166696780121E-2</v>
      </c>
      <c r="R565" s="86"/>
      <c r="S565" s="86"/>
      <c r="T565" s="86"/>
      <c r="U565" s="86"/>
      <c r="V565" s="86"/>
      <c r="W565" s="86"/>
      <c r="X565" s="86"/>
      <c r="Y565" s="87">
        <v>2105315763.9839501</v>
      </c>
      <c r="Z565" s="90">
        <v>185197844.4060632</v>
      </c>
      <c r="AA565" s="86"/>
      <c r="AB565" s="86"/>
      <c r="AC565" s="91">
        <v>3.6218766612553686</v>
      </c>
      <c r="AD565" s="91">
        <v>3.3470630881374852</v>
      </c>
      <c r="AE565" s="88">
        <v>8.2105883839436913E-2</v>
      </c>
      <c r="AF565" s="91">
        <v>3.1587839366374375</v>
      </c>
      <c r="AG565" s="88">
        <v>0.14660474850676197</v>
      </c>
      <c r="AH565" s="91">
        <v>3.1137743386878589</v>
      </c>
      <c r="AI565" s="88">
        <v>0.16317891642129193</v>
      </c>
      <c r="AJ565" s="86"/>
      <c r="AK565" s="86"/>
      <c r="AL565" s="86"/>
      <c r="AM565" s="86"/>
      <c r="AN565" s="86"/>
      <c r="AO565" s="86"/>
      <c r="AP565" s="86"/>
      <c r="AQ565" s="26"/>
      <c r="AR565" s="26"/>
      <c r="AS565" s="26"/>
      <c r="AT565" s="26"/>
      <c r="AU565" s="50">
        <v>25.420894410993544</v>
      </c>
      <c r="AV565" s="50">
        <v>26.651248637038112</v>
      </c>
      <c r="AW565" s="50">
        <v>-1.2303542260445681</v>
      </c>
      <c r="AX565" s="26"/>
      <c r="AY565" s="26"/>
      <c r="AZ565" s="50">
        <v>8.0854286884694613</v>
      </c>
      <c r="BA565" s="26"/>
      <c r="BB565" s="101">
        <v>45680.623257456638</v>
      </c>
      <c r="BC565" s="101">
        <v>45478.354040645121</v>
      </c>
      <c r="BD565" s="28">
        <v>4.4475931699450751E-3</v>
      </c>
      <c r="BE565" s="99"/>
      <c r="BF565" s="99"/>
      <c r="BG565" s="26"/>
      <c r="BH565" s="101">
        <v>5653.8578143576378</v>
      </c>
      <c r="BI565" s="101">
        <v>5581.1237305473542</v>
      </c>
      <c r="BJ565" s="28">
        <v>1.303215755855505E-2</v>
      </c>
      <c r="BK565" s="99"/>
      <c r="BL565" s="99"/>
      <c r="BM565" s="26"/>
      <c r="BN565" s="27">
        <v>799680.97654446668</v>
      </c>
      <c r="BO565" s="99"/>
      <c r="BP565" s="27">
        <v>100059.07329064718</v>
      </c>
      <c r="BQ565" s="99"/>
    </row>
    <row r="566" spans="1:69" s="2" customFormat="1" x14ac:dyDescent="0.25">
      <c r="A566" s="86" t="s">
        <v>366</v>
      </c>
      <c r="B566" s="86" t="s">
        <v>258</v>
      </c>
      <c r="C566" s="86" t="s">
        <v>287</v>
      </c>
      <c r="D566" s="87">
        <v>571536973.66117752</v>
      </c>
      <c r="E566" s="87">
        <v>545444376.23899245</v>
      </c>
      <c r="F566" s="88">
        <v>4.7837320465381979E-2</v>
      </c>
      <c r="G566" s="87">
        <v>468693214.75536317</v>
      </c>
      <c r="H566" s="88">
        <v>0.21942660074457057</v>
      </c>
      <c r="I566" s="87">
        <v>454377768.07227308</v>
      </c>
      <c r="J566" s="88">
        <v>0.25784537409468755</v>
      </c>
      <c r="K566" s="89">
        <v>250605749.67466328</v>
      </c>
      <c r="L566" s="89">
        <v>255576600.10056153</v>
      </c>
      <c r="M566" s="88">
        <v>-1.9449552204475595E-2</v>
      </c>
      <c r="N566" s="89">
        <v>223260361.56399503</v>
      </c>
      <c r="O566" s="88">
        <v>0.12248205601346748</v>
      </c>
      <c r="P566" s="89">
        <v>215675889.58226144</v>
      </c>
      <c r="Q566" s="88">
        <v>0.16195533102961493</v>
      </c>
      <c r="R566" s="89">
        <v>317400117.53587824</v>
      </c>
      <c r="S566" s="89">
        <v>323501872.10027438</v>
      </c>
      <c r="T566" s="88">
        <v>-1.8861574199808061E-2</v>
      </c>
      <c r="U566" s="89">
        <v>286434311.23532331</v>
      </c>
      <c r="V566" s="88">
        <v>0.10810788053640204</v>
      </c>
      <c r="W566" s="89">
        <v>273989702.67443115</v>
      </c>
      <c r="X566" s="88">
        <v>0.15843812536644714</v>
      </c>
      <c r="Y566" s="87">
        <v>524077189.22327292</v>
      </c>
      <c r="Z566" s="90">
        <v>47459784.437904596</v>
      </c>
      <c r="AA566" s="89">
        <v>285457374.40278208</v>
      </c>
      <c r="AB566" s="89">
        <v>31942743.133096185</v>
      </c>
      <c r="AC566" s="91">
        <v>2.2806219506262231</v>
      </c>
      <c r="AD566" s="91">
        <v>2.1341718139468826</v>
      </c>
      <c r="AE566" s="88">
        <v>6.8621530713827275E-2</v>
      </c>
      <c r="AF566" s="91">
        <v>2.0993122624726093</v>
      </c>
      <c r="AG566" s="88">
        <v>8.6366231167565269E-2</v>
      </c>
      <c r="AH566" s="91">
        <v>2.1067619980719625</v>
      </c>
      <c r="AI566" s="88">
        <v>8.2524724061555754E-2</v>
      </c>
      <c r="AJ566" s="91">
        <v>1.8006829301081535</v>
      </c>
      <c r="AK566" s="91">
        <v>1.6860625031249388</v>
      </c>
      <c r="AL566" s="88">
        <v>6.7981125711993398E-2</v>
      </c>
      <c r="AM566" s="91">
        <v>1.6363026228736368</v>
      </c>
      <c r="AN566" s="88">
        <v>0.10045837789212597</v>
      </c>
      <c r="AO566" s="91">
        <v>1.6583753463617881</v>
      </c>
      <c r="AP566" s="88">
        <v>8.5811444350379212E-2</v>
      </c>
      <c r="AQ566" s="26"/>
      <c r="AR566" s="26"/>
      <c r="AS566" s="26"/>
      <c r="AT566" s="26"/>
      <c r="AU566" s="50">
        <v>25.322462264868644</v>
      </c>
      <c r="AV566" s="50">
        <v>22.817961491873699</v>
      </c>
      <c r="AW566" s="50">
        <v>2.5045007729949447</v>
      </c>
      <c r="AX566" s="50">
        <v>24.82499905929723</v>
      </c>
      <c r="AY566" s="50">
        <v>21.845078259979665</v>
      </c>
      <c r="AZ566" s="50">
        <v>8.3038869968262166</v>
      </c>
      <c r="BA566" s="50">
        <v>10.063872496671475</v>
      </c>
      <c r="BB566" s="101">
        <v>11538.945796066679</v>
      </c>
      <c r="BC566" s="101">
        <v>11625.55561536005</v>
      </c>
      <c r="BD566" s="28">
        <v>-7.4499509665533559E-3</v>
      </c>
      <c r="BE566" s="99">
        <v>6377.2322687257965</v>
      </c>
      <c r="BF566" s="99">
        <v>6797.8798619513072</v>
      </c>
      <c r="BG566" s="28">
        <v>-6.1879233197387709E-2</v>
      </c>
      <c r="BH566" s="101">
        <v>1431.2214276939358</v>
      </c>
      <c r="BI566" s="101">
        <v>1425.8181430320985</v>
      </c>
      <c r="BJ566" s="28">
        <v>3.7896029646156582E-3</v>
      </c>
      <c r="BK566" s="99">
        <v>791.28305734501703</v>
      </c>
      <c r="BL566" s="99">
        <v>834.40926028028252</v>
      </c>
      <c r="BM566" s="28">
        <v>-5.1684712752084243E-2</v>
      </c>
      <c r="BN566" s="27">
        <v>270633.30268372147</v>
      </c>
      <c r="BO566" s="99">
        <v>150294.81212856647</v>
      </c>
      <c r="BP566" s="27">
        <v>37689.405347935957</v>
      </c>
      <c r="BQ566" s="99">
        <v>20930.592853530394</v>
      </c>
    </row>
    <row r="567" spans="1:69" s="2" customFormat="1" x14ac:dyDescent="0.25">
      <c r="A567" s="86" t="s">
        <v>366</v>
      </c>
      <c r="B567" s="86" t="s">
        <v>258</v>
      </c>
      <c r="C567" s="86" t="s">
        <v>288</v>
      </c>
      <c r="D567" s="87">
        <v>272174369.18267143</v>
      </c>
      <c r="E567" s="87">
        <v>281057928.38534421</v>
      </c>
      <c r="F567" s="88">
        <v>-3.1607573761423959E-2</v>
      </c>
      <c r="G567" s="87">
        <v>240146564.204458</v>
      </c>
      <c r="H567" s="88">
        <v>0.13336774183846048</v>
      </c>
      <c r="I567" s="87">
        <v>234102385.20047694</v>
      </c>
      <c r="J567" s="88">
        <v>0.16262962869682424</v>
      </c>
      <c r="K567" s="89">
        <v>142682842.50487554</v>
      </c>
      <c r="L567" s="89">
        <v>148265670.38315865</v>
      </c>
      <c r="M567" s="88">
        <v>-3.7654218025356602E-2</v>
      </c>
      <c r="N567" s="89">
        <v>128084197.81786126</v>
      </c>
      <c r="O567" s="88">
        <v>0.11397693810577553</v>
      </c>
      <c r="P567" s="89">
        <v>125000101.39883715</v>
      </c>
      <c r="Q567" s="88">
        <v>0.14146181409579953</v>
      </c>
      <c r="R567" s="89">
        <v>157002008.70800877</v>
      </c>
      <c r="S567" s="89">
        <v>163720238.09307048</v>
      </c>
      <c r="T567" s="88">
        <v>-4.1034813186886412E-2</v>
      </c>
      <c r="U567" s="89">
        <v>142948965.90193871</v>
      </c>
      <c r="V567" s="88">
        <v>9.8308110991934566E-2</v>
      </c>
      <c r="W567" s="89">
        <v>134877090.56949139</v>
      </c>
      <c r="X567" s="88">
        <v>0.1640376289635205</v>
      </c>
      <c r="Y567" s="87">
        <v>261716837.15921187</v>
      </c>
      <c r="Z567" s="90">
        <v>10457532.023459569</v>
      </c>
      <c r="AA567" s="89">
        <v>146593531.85480508</v>
      </c>
      <c r="AB567" s="89">
        <v>10408476.853203695</v>
      </c>
      <c r="AC567" s="91">
        <v>1.9075479882829718</v>
      </c>
      <c r="AD567" s="91">
        <v>1.8956372547941434</v>
      </c>
      <c r="AE567" s="88">
        <v>6.2832345474882929E-3</v>
      </c>
      <c r="AF567" s="91">
        <v>1.8749117244420117</v>
      </c>
      <c r="AG567" s="88">
        <v>1.7406826900436011E-2</v>
      </c>
      <c r="AH567" s="91">
        <v>1.8728175623916314</v>
      </c>
      <c r="AI567" s="88">
        <v>1.8544478965152798E-2</v>
      </c>
      <c r="AJ567" s="91">
        <v>1.7335725282907648</v>
      </c>
      <c r="AK567" s="91">
        <v>1.7166963086479905</v>
      </c>
      <c r="AL567" s="88">
        <v>9.830637811568092E-3</v>
      </c>
      <c r="AM567" s="91">
        <v>1.6799461450402915</v>
      </c>
      <c r="AN567" s="88">
        <v>3.1921489512502878E-2</v>
      </c>
      <c r="AO567" s="91">
        <v>1.7356719678043671</v>
      </c>
      <c r="AP567" s="88">
        <v>-1.2095831197055358E-3</v>
      </c>
      <c r="AQ567" s="26"/>
      <c r="AR567" s="26"/>
      <c r="AS567" s="26"/>
      <c r="AT567" s="26"/>
      <c r="AU567" s="50">
        <v>18.497856498179242</v>
      </c>
      <c r="AV567" s="50">
        <v>15.136999136906285</v>
      </c>
      <c r="AW567" s="50">
        <v>3.3608573612729575</v>
      </c>
      <c r="AX567" s="50">
        <v>20.739402209884769</v>
      </c>
      <c r="AY567" s="50">
        <v>16.731395017165489</v>
      </c>
      <c r="AZ567" s="50">
        <v>3.8422177866575433</v>
      </c>
      <c r="BA567" s="50">
        <v>6.6295182710441036</v>
      </c>
      <c r="BB567" s="101">
        <v>5529.987865728488</v>
      </c>
      <c r="BC567" s="101">
        <v>6006.1050991723769</v>
      </c>
      <c r="BD567" s="28">
        <v>-7.9272211455223507E-2</v>
      </c>
      <c r="BE567" s="99">
        <v>3199.5424656454616</v>
      </c>
      <c r="BF567" s="99">
        <v>3488.5976388071454</v>
      </c>
      <c r="BG567" s="28">
        <v>-8.2857125724742589E-2</v>
      </c>
      <c r="BH567" s="101">
        <v>685.30078842213368</v>
      </c>
      <c r="BI567" s="101">
        <v>736.92577325939556</v>
      </c>
      <c r="BJ567" s="28">
        <v>-7.0054524771099358E-2</v>
      </c>
      <c r="BK567" s="99">
        <v>396.543663939613</v>
      </c>
      <c r="BL567" s="99">
        <v>428.4404071125017</v>
      </c>
      <c r="BM567" s="28">
        <v>-7.4448494220838338E-2</v>
      </c>
      <c r="BN567" s="27">
        <v>156950.9299218478</v>
      </c>
      <c r="BO567" s="99">
        <v>90536.119695318048</v>
      </c>
      <c r="BP567" s="27">
        <v>20519.978080983339</v>
      </c>
      <c r="BQ567" s="99">
        <v>11836.124113272333</v>
      </c>
    </row>
    <row r="568" spans="1:69" s="2" customFormat="1" x14ac:dyDescent="0.25">
      <c r="A568" s="86" t="s">
        <v>366</v>
      </c>
      <c r="B568" s="86" t="s">
        <v>258</v>
      </c>
      <c r="C568" s="86" t="s">
        <v>139</v>
      </c>
      <c r="D568" s="87">
        <v>10173884.547841294</v>
      </c>
      <c r="E568" s="87">
        <v>11262482.556159262</v>
      </c>
      <c r="F568" s="88">
        <v>-9.6657020589357712E-2</v>
      </c>
      <c r="G568" s="87">
        <v>9378373.9916662183</v>
      </c>
      <c r="H568" s="88">
        <v>8.4823931833170607E-2</v>
      </c>
      <c r="I568" s="87">
        <v>9209661.5747065861</v>
      </c>
      <c r="J568" s="88">
        <v>0.10469689524562439</v>
      </c>
      <c r="K568" s="89">
        <v>3536822.2791711632</v>
      </c>
      <c r="L568" s="89">
        <v>3969929.4846384493</v>
      </c>
      <c r="M568" s="88">
        <v>-0.10909695175775398</v>
      </c>
      <c r="N568" s="89">
        <v>3545594.7202780913</v>
      </c>
      <c r="O568" s="88">
        <v>-2.4741804405214139E-3</v>
      </c>
      <c r="P568" s="89">
        <v>3524464.0433319006</v>
      </c>
      <c r="Q568" s="88">
        <v>3.5064156386114174E-3</v>
      </c>
      <c r="R568" s="89">
        <v>2178265.2207846874</v>
      </c>
      <c r="S568" s="89">
        <v>2483545.9768581381</v>
      </c>
      <c r="T568" s="88">
        <v>-0.1229213225436851</v>
      </c>
      <c r="U568" s="89">
        <v>2111751.1894880943</v>
      </c>
      <c r="V568" s="88">
        <v>3.1497096640782138E-2</v>
      </c>
      <c r="W568" s="89">
        <v>2093076.9259835242</v>
      </c>
      <c r="X568" s="88">
        <v>4.0700030535730923E-2</v>
      </c>
      <c r="Y568" s="87">
        <v>10097548.175047791</v>
      </c>
      <c r="Z568" s="90">
        <v>76336.372793502334</v>
      </c>
      <c r="AA568" s="89">
        <v>2148495.6723272288</v>
      </c>
      <c r="AB568" s="89">
        <v>29769.548457458623</v>
      </c>
      <c r="AC568" s="91">
        <v>2.876560863054022</v>
      </c>
      <c r="AD568" s="91">
        <v>2.8369477593340582</v>
      </c>
      <c r="AE568" s="88">
        <v>1.3963282753314633E-2</v>
      </c>
      <c r="AF568" s="91">
        <v>2.645077830816108</v>
      </c>
      <c r="AG568" s="88">
        <v>8.7514639282463988E-2</v>
      </c>
      <c r="AH568" s="91">
        <v>2.6130672526311565</v>
      </c>
      <c r="AI568" s="88">
        <v>0.10083690351159079</v>
      </c>
      <c r="AJ568" s="91">
        <v>4.6706362709019906</v>
      </c>
      <c r="AK568" s="91">
        <v>4.5348395645193982</v>
      </c>
      <c r="AL568" s="88">
        <v>2.9945206318888629E-2</v>
      </c>
      <c r="AM568" s="91">
        <v>4.4410411786909485</v>
      </c>
      <c r="AN568" s="88">
        <v>5.1698483074799614E-2</v>
      </c>
      <c r="AO568" s="91">
        <v>4.4000588131174503</v>
      </c>
      <c r="AP568" s="88">
        <v>6.149405480169836E-2</v>
      </c>
      <c r="AQ568" s="26"/>
      <c r="AR568" s="26"/>
      <c r="AS568" s="81">
        <v>100</v>
      </c>
      <c r="AT568" s="81">
        <v>100</v>
      </c>
      <c r="AU568" s="50">
        <v>8.5764616835742853</v>
      </c>
      <c r="AV568" s="50">
        <v>8.9293174805758664</v>
      </c>
      <c r="AW568" s="50">
        <v>-0.3528557970015811</v>
      </c>
      <c r="AX568" s="50">
        <v>8.6850820547800822</v>
      </c>
      <c r="AY568" s="50">
        <v>10.150099321244314</v>
      </c>
      <c r="AZ568" s="50">
        <v>0.7503168768481796</v>
      </c>
      <c r="BA568" s="50">
        <v>1.3666631672489629</v>
      </c>
      <c r="BB568" s="101">
        <v>210.37745952665608</v>
      </c>
      <c r="BC568" s="101">
        <v>243.0874214224205</v>
      </c>
      <c r="BD568" s="28">
        <v>-0.13456048735209261</v>
      </c>
      <c r="BE568" s="99">
        <v>44.676846106381561</v>
      </c>
      <c r="BF568" s="99">
        <v>52.975425977241535</v>
      </c>
      <c r="BG568" s="28">
        <v>-0.15664961098047761</v>
      </c>
      <c r="BH568" s="101">
        <v>26.128761407766987</v>
      </c>
      <c r="BI568" s="101">
        <v>30.033504234775165</v>
      </c>
      <c r="BJ568" s="28">
        <v>-0.13001289481521633</v>
      </c>
      <c r="BK568" s="99">
        <v>5.5505708159644493</v>
      </c>
      <c r="BL568" s="99">
        <v>6.5506990151602542</v>
      </c>
      <c r="BM568" s="28">
        <v>-0.15267503466137164</v>
      </c>
      <c r="BN568" s="27">
        <v>6393.1748859198588</v>
      </c>
      <c r="BO568" s="99">
        <v>1368.8017039025844</v>
      </c>
      <c r="BP568" s="27">
        <v>807.45709376525974</v>
      </c>
      <c r="BQ568" s="99">
        <v>172.88018723709652</v>
      </c>
    </row>
    <row r="569" spans="1:69" s="2" customFormat="1" x14ac:dyDescent="0.25">
      <c r="A569" s="86" t="s">
        <v>366</v>
      </c>
      <c r="B569" s="86" t="s">
        <v>258</v>
      </c>
      <c r="C569" s="86" t="s">
        <v>167</v>
      </c>
      <c r="D569" s="87">
        <v>5508687.1370519279</v>
      </c>
      <c r="E569" s="87">
        <v>6208213.8139822735</v>
      </c>
      <c r="F569" s="88">
        <v>-0.11267760710091146</v>
      </c>
      <c r="G569" s="87">
        <v>5440406.1361436211</v>
      </c>
      <c r="H569" s="88">
        <v>1.2550717575049851E-2</v>
      </c>
      <c r="I569" s="87">
        <v>5747643.9567574151</v>
      </c>
      <c r="J569" s="88">
        <v>-4.1574742886526475E-2</v>
      </c>
      <c r="K569" s="89">
        <v>2088648.2460145717</v>
      </c>
      <c r="L569" s="89">
        <v>2388267.7067592065</v>
      </c>
      <c r="M569" s="88">
        <v>-0.1254547218038666</v>
      </c>
      <c r="N569" s="89">
        <v>2191628.8985672398</v>
      </c>
      <c r="O569" s="88">
        <v>-4.6988179714180081E-2</v>
      </c>
      <c r="P569" s="89">
        <v>2335628.1227086186</v>
      </c>
      <c r="Q569" s="88">
        <v>-0.10574452083905606</v>
      </c>
      <c r="R569" s="89">
        <v>1315548.6164092589</v>
      </c>
      <c r="S569" s="89">
        <v>1547805.4985852097</v>
      </c>
      <c r="T569" s="88">
        <v>-0.150055599613936</v>
      </c>
      <c r="U569" s="89">
        <v>1364329.1905667111</v>
      </c>
      <c r="V569" s="88">
        <v>-3.5754255274117443E-2</v>
      </c>
      <c r="W569" s="89">
        <v>1443335.3089920431</v>
      </c>
      <c r="X569" s="88">
        <v>-8.8535693533351154E-2</v>
      </c>
      <c r="Y569" s="87">
        <v>5466827.7323279725</v>
      </c>
      <c r="Z569" s="90">
        <v>41859.404723955173</v>
      </c>
      <c r="AA569" s="89">
        <v>1295585.727648424</v>
      </c>
      <c r="AB569" s="89">
        <v>19962.888760834947</v>
      </c>
      <c r="AC569" s="91">
        <v>2.6374412960934235</v>
      </c>
      <c r="AD569" s="91">
        <v>2.5994631156348031</v>
      </c>
      <c r="AE569" s="88">
        <v>1.4610009363162615E-2</v>
      </c>
      <c r="AF569" s="91">
        <v>2.4823573642874686</v>
      </c>
      <c r="AG569" s="88">
        <v>6.2474458366501125E-2</v>
      </c>
      <c r="AH569" s="91">
        <v>2.4608557761720626</v>
      </c>
      <c r="AI569" s="88">
        <v>7.175776883440324E-2</v>
      </c>
      <c r="AJ569" s="91">
        <v>4.1873687284075327</v>
      </c>
      <c r="AK569" s="91">
        <v>4.010978007027993</v>
      </c>
      <c r="AL569" s="88">
        <v>4.3976985431101782E-2</v>
      </c>
      <c r="AM569" s="91">
        <v>3.9876051716549439</v>
      </c>
      <c r="AN569" s="88">
        <v>5.0096122397615045E-2</v>
      </c>
      <c r="AO569" s="91">
        <v>3.9821959048249824</v>
      </c>
      <c r="AP569" s="88">
        <v>5.1522533920030145E-2</v>
      </c>
      <c r="AQ569" s="26"/>
      <c r="AR569" s="26"/>
      <c r="AS569" s="26"/>
      <c r="AT569" s="26"/>
      <c r="AU569" s="50">
        <v>9.1134160345894131</v>
      </c>
      <c r="AV569" s="50">
        <v>10.977701550382379</v>
      </c>
      <c r="AW569" s="50">
        <v>-1.8642855157929663</v>
      </c>
      <c r="AX569" s="50">
        <v>9.6024891079048622</v>
      </c>
      <c r="AY569" s="50">
        <v>12.06709589265721</v>
      </c>
      <c r="AZ569" s="50">
        <v>0.75987987123837597</v>
      </c>
      <c r="BA569" s="50">
        <v>1.5174573187057818</v>
      </c>
      <c r="BB569" s="101">
        <v>114.02779512121896</v>
      </c>
      <c r="BC569" s="101">
        <v>133.89745343045925</v>
      </c>
      <c r="BD569" s="28">
        <v>-0.14839459452124507</v>
      </c>
      <c r="BE569" s="99">
        <v>27.148457800911167</v>
      </c>
      <c r="BF569" s="99">
        <v>33.156631553566733</v>
      </c>
      <c r="BG569" s="28">
        <v>-0.18120579416968105</v>
      </c>
      <c r="BH569" s="101">
        <v>14.171542827961542</v>
      </c>
      <c r="BI569" s="101">
        <v>16.535992846852263</v>
      </c>
      <c r="BJ569" s="28">
        <v>-0.14298808912104788</v>
      </c>
      <c r="BK569" s="99">
        <v>3.3747911013687517</v>
      </c>
      <c r="BL569" s="99">
        <v>4.0959302939114615</v>
      </c>
      <c r="BM569" s="28">
        <v>-0.17606236942427275</v>
      </c>
      <c r="BN569" s="27">
        <v>3464.4335220527701</v>
      </c>
      <c r="BO569" s="99">
        <v>827.35334448807976</v>
      </c>
      <c r="BP569" s="27">
        <v>438.89272994416018</v>
      </c>
      <c r="BQ569" s="99">
        <v>104.81363024087408</v>
      </c>
    </row>
    <row r="570" spans="1:69" s="2" customFormat="1" x14ac:dyDescent="0.25">
      <c r="A570" s="86" t="s">
        <v>366</v>
      </c>
      <c r="B570" s="86" t="s">
        <v>258</v>
      </c>
      <c r="C570" s="86" t="s">
        <v>168</v>
      </c>
      <c r="D570" s="87">
        <v>3870469.7241667677</v>
      </c>
      <c r="E570" s="87">
        <v>4198368.2203980852</v>
      </c>
      <c r="F570" s="88">
        <v>-7.8101414411008124E-2</v>
      </c>
      <c r="G570" s="87">
        <v>3299552.6530140382</v>
      </c>
      <c r="H570" s="88">
        <v>0.1730286287843337</v>
      </c>
      <c r="I570" s="87">
        <v>3129851.0538584245</v>
      </c>
      <c r="J570" s="88">
        <v>0.2366306439392129</v>
      </c>
      <c r="K570" s="89">
        <v>1204137.1598327304</v>
      </c>
      <c r="L570" s="89">
        <v>1304620.5269466643</v>
      </c>
      <c r="M570" s="88">
        <v>-7.702114525907798E-2</v>
      </c>
      <c r="N570" s="89">
        <v>1136180.0571613957</v>
      </c>
      <c r="O570" s="88">
        <v>5.9811912947246325E-2</v>
      </c>
      <c r="P570" s="89">
        <v>1096437.0450401343</v>
      </c>
      <c r="Q570" s="88">
        <v>9.8227358588247798E-2</v>
      </c>
      <c r="R570" s="89">
        <v>760564.67178318894</v>
      </c>
      <c r="S570" s="89">
        <v>824564.94557860808</v>
      </c>
      <c r="T570" s="88">
        <v>-7.7617019906793761E-2</v>
      </c>
      <c r="U570" s="89">
        <v>660296.01091580384</v>
      </c>
      <c r="V570" s="88">
        <v>0.15185410665788596</v>
      </c>
      <c r="W570" s="89">
        <v>624352.71234802471</v>
      </c>
      <c r="X570" s="88">
        <v>0.21816507999606061</v>
      </c>
      <c r="Y570" s="87">
        <v>3847013.5699331905</v>
      </c>
      <c r="Z570" s="90">
        <v>23456.154233577421</v>
      </c>
      <c r="AA570" s="89">
        <v>751989.80313945923</v>
      </c>
      <c r="AB570" s="89">
        <v>8574.8686437296728</v>
      </c>
      <c r="AC570" s="91">
        <v>3.2143096760708092</v>
      </c>
      <c r="AD570" s="91">
        <v>3.2180761636672632</v>
      </c>
      <c r="AE570" s="88">
        <v>-1.1704159270617804E-3</v>
      </c>
      <c r="AF570" s="91">
        <v>2.9040754871701933</v>
      </c>
      <c r="AG570" s="88">
        <v>0.10682717796806178</v>
      </c>
      <c r="AH570" s="91">
        <v>2.8545652192405249</v>
      </c>
      <c r="AI570" s="88">
        <v>0.12602425560485062</v>
      </c>
      <c r="AJ570" s="91">
        <v>5.0889422921685572</v>
      </c>
      <c r="AK570" s="91">
        <v>5.0916161824609638</v>
      </c>
      <c r="AL570" s="88">
        <v>-5.2515550987863781E-4</v>
      </c>
      <c r="AM570" s="91">
        <v>4.9970810037723723</v>
      </c>
      <c r="AN570" s="88">
        <v>1.8382989654727913E-2</v>
      </c>
      <c r="AO570" s="91">
        <v>5.0129534027134852</v>
      </c>
      <c r="AP570" s="88">
        <v>1.5158507041764959E-2</v>
      </c>
      <c r="AQ570" s="26"/>
      <c r="AR570" s="26"/>
      <c r="AS570" s="26"/>
      <c r="AT570" s="26"/>
      <c r="AU570" s="50">
        <v>7.269744468677211</v>
      </c>
      <c r="AV570" s="50">
        <v>6.9132377392173687</v>
      </c>
      <c r="AW570" s="50">
        <v>0.3565067294598423</v>
      </c>
      <c r="AX570" s="50">
        <v>7.363158367119194</v>
      </c>
      <c r="AY570" s="50">
        <v>7.4348250093288648</v>
      </c>
      <c r="AZ570" s="50">
        <v>0.60602861939779284</v>
      </c>
      <c r="BA570" s="50">
        <v>1.1274345183066921</v>
      </c>
      <c r="BB570" s="101">
        <v>81.372066005323504</v>
      </c>
      <c r="BC570" s="101">
        <v>92.959720085550003</v>
      </c>
      <c r="BD570" s="28">
        <v>-0.12465242009724734</v>
      </c>
      <c r="BE570" s="99">
        <v>15.869019141534462</v>
      </c>
      <c r="BF570" s="99">
        <v>18.083913724087328</v>
      </c>
      <c r="BG570" s="28">
        <v>-0.12247871873015412</v>
      </c>
      <c r="BH570" s="101">
        <v>10.180178451699426</v>
      </c>
      <c r="BI570" s="101">
        <v>11.527276254640714</v>
      </c>
      <c r="BJ570" s="28">
        <v>-0.11686176102520023</v>
      </c>
      <c r="BK570" s="99">
        <v>1.9852628016291007</v>
      </c>
      <c r="BL570" s="99">
        <v>2.2425010105910732</v>
      </c>
      <c r="BM570" s="28">
        <v>-0.11471040938089487</v>
      </c>
      <c r="BN570" s="27">
        <v>2534.6954649508475</v>
      </c>
      <c r="BO570" s="99">
        <v>498.0790347832251</v>
      </c>
      <c r="BP570" s="27">
        <v>322.73456782737105</v>
      </c>
      <c r="BQ570" s="99">
        <v>63.420871696546975</v>
      </c>
    </row>
    <row r="571" spans="1:69" s="2" customFormat="1" x14ac:dyDescent="0.25">
      <c r="A571" s="86" t="s">
        <v>366</v>
      </c>
      <c r="B571" s="86" t="s">
        <v>258</v>
      </c>
      <c r="C571" s="86" t="s">
        <v>192</v>
      </c>
      <c r="D571" s="87">
        <v>794727.68662259821</v>
      </c>
      <c r="E571" s="87">
        <v>855900.52177890425</v>
      </c>
      <c r="F571" s="88">
        <v>-7.1471898427126063E-2</v>
      </c>
      <c r="G571" s="87">
        <v>638415.20250855864</v>
      </c>
      <c r="H571" s="88">
        <v>0.24484455178985817</v>
      </c>
      <c r="I571" s="87">
        <v>332166.56409074663</v>
      </c>
      <c r="J571" s="88">
        <v>1.3925577482430822</v>
      </c>
      <c r="K571" s="89">
        <v>244036.87332386093</v>
      </c>
      <c r="L571" s="89">
        <v>277041.25093257835</v>
      </c>
      <c r="M571" s="88">
        <v>-0.11913163652567202</v>
      </c>
      <c r="N571" s="89">
        <v>217785.76454945598</v>
      </c>
      <c r="O571" s="88">
        <v>0.12053638505120796</v>
      </c>
      <c r="P571" s="89">
        <v>92398.875583147747</v>
      </c>
      <c r="Q571" s="88">
        <v>1.6411238425110208</v>
      </c>
      <c r="R571" s="89">
        <v>102151.93259223984</v>
      </c>
      <c r="S571" s="89">
        <v>111175.53269431998</v>
      </c>
      <c r="T571" s="88">
        <v>-8.1165341720383366E-2</v>
      </c>
      <c r="U571" s="89">
        <v>87125.988005578591</v>
      </c>
      <c r="V571" s="88">
        <v>0.17246225759527864</v>
      </c>
      <c r="W571" s="89">
        <v>25388.904643456302</v>
      </c>
      <c r="X571" s="88">
        <v>3.0234871896518909</v>
      </c>
      <c r="Y571" s="87">
        <v>783706.87278662843</v>
      </c>
      <c r="Z571" s="90">
        <v>11020.813835969748</v>
      </c>
      <c r="AA571" s="89">
        <v>100920.14153934584</v>
      </c>
      <c r="AB571" s="89">
        <v>1231.7910528939997</v>
      </c>
      <c r="AC571" s="91">
        <v>3.2565885466329361</v>
      </c>
      <c r="AD571" s="91">
        <v>3.0894335009597507</v>
      </c>
      <c r="AE571" s="88">
        <v>5.4105403343770855E-2</v>
      </c>
      <c r="AF571" s="91">
        <v>2.9313908731788749</v>
      </c>
      <c r="AG571" s="88">
        <v>0.11093630550244857</v>
      </c>
      <c r="AH571" s="91">
        <v>3.5949199813783137</v>
      </c>
      <c r="AI571" s="88">
        <v>-9.4113759554575502E-2</v>
      </c>
      <c r="AJ571" s="91">
        <v>7.7798595332984544</v>
      </c>
      <c r="AK571" s="91">
        <v>7.6986410681946094</v>
      </c>
      <c r="AL571" s="88">
        <v>1.0549714473555962E-2</v>
      </c>
      <c r="AM571" s="91">
        <v>7.3274945526893944</v>
      </c>
      <c r="AN571" s="88">
        <v>6.1735287192131644E-2</v>
      </c>
      <c r="AO571" s="91">
        <v>13.083138826013068</v>
      </c>
      <c r="AP571" s="88">
        <v>-0.405352214269114</v>
      </c>
      <c r="AQ571" s="26"/>
      <c r="AR571" s="26"/>
      <c r="AS571" s="26"/>
      <c r="AT571" s="26"/>
      <c r="AU571" s="50">
        <v>11.218493573275708</v>
      </c>
      <c r="AV571" s="50">
        <v>3.96079479085066</v>
      </c>
      <c r="AW571" s="50">
        <v>7.2576987824250487</v>
      </c>
      <c r="AX571" s="50">
        <v>6.7126756726273289</v>
      </c>
      <c r="AY571" s="50">
        <v>3.5999366989650428</v>
      </c>
      <c r="AZ571" s="50">
        <v>1.3867408952122404</v>
      </c>
      <c r="BA571" s="50">
        <v>1.2058421428118682</v>
      </c>
      <c r="BB571" s="101">
        <v>18.658786737510187</v>
      </c>
      <c r="BC571" s="101">
        <v>20.018466952347552</v>
      </c>
      <c r="BD571" s="28">
        <v>-6.7921295775244972E-2</v>
      </c>
      <c r="BE571" s="99">
        <v>2.1303169092662104</v>
      </c>
      <c r="BF571" s="99">
        <v>2.2653074011043284</v>
      </c>
      <c r="BG571" s="28">
        <v>-5.9590363662040138E-2</v>
      </c>
      <c r="BH571" s="101">
        <v>2.4056405832166949</v>
      </c>
      <c r="BI571" s="101">
        <v>2.6329607833699487</v>
      </c>
      <c r="BJ571" s="28">
        <v>-8.6336341045803455E-2</v>
      </c>
      <c r="BK571" s="99">
        <v>0.27351842153409001</v>
      </c>
      <c r="BL571" s="99">
        <v>0.29627790063087261</v>
      </c>
      <c r="BM571" s="28">
        <v>-7.6818011226352789E-2</v>
      </c>
      <c r="BN571" s="27">
        <v>713.19928308071439</v>
      </c>
      <c r="BO571" s="99">
        <v>91.67251414092523</v>
      </c>
      <c r="BP571" s="27">
        <v>94.935509925874257</v>
      </c>
      <c r="BQ571" s="99">
        <v>12.203793049488688</v>
      </c>
    </row>
    <row r="572" spans="1:69" s="2" customFormat="1" x14ac:dyDescent="0.25">
      <c r="A572" s="86" t="s">
        <v>366</v>
      </c>
      <c r="B572" s="86" t="s">
        <v>258</v>
      </c>
      <c r="C572" s="86" t="s">
        <v>289</v>
      </c>
      <c r="D572" s="87">
        <v>367566.78297528269</v>
      </c>
      <c r="E572" s="87">
        <v>417873.73404310941</v>
      </c>
      <c r="F572" s="88">
        <v>-0.12038792335925297</v>
      </c>
      <c r="G572" s="87">
        <v>317783.1175727282</v>
      </c>
      <c r="H572" s="88">
        <v>0.15665925170225872</v>
      </c>
      <c r="I572" s="87">
        <v>81414.368438944817</v>
      </c>
      <c r="J572" s="88">
        <v>3.5147655140373968</v>
      </c>
      <c r="K572" s="89">
        <v>153332.28294680585</v>
      </c>
      <c r="L572" s="89">
        <v>174494.35064301651</v>
      </c>
      <c r="M572" s="88">
        <v>-0.12127652051901887</v>
      </c>
      <c r="N572" s="89">
        <v>140232.99025529402</v>
      </c>
      <c r="O572" s="88">
        <v>9.3410920409417078E-2</v>
      </c>
      <c r="P572" s="89">
        <v>27271.525916252609</v>
      </c>
      <c r="Q572" s="88">
        <v>4.622431374675176</v>
      </c>
      <c r="R572" s="89">
        <v>75858.014840912889</v>
      </c>
      <c r="S572" s="89">
        <v>81387.440283274889</v>
      </c>
      <c r="T572" s="88">
        <v>-6.7939542306729814E-2</v>
      </c>
      <c r="U572" s="89">
        <v>64555.163130064</v>
      </c>
      <c r="V572" s="88">
        <v>0.17508826812312764</v>
      </c>
      <c r="W572" s="89">
        <v>7706.2807792190069</v>
      </c>
      <c r="X572" s="88">
        <v>8.8436609065003111</v>
      </c>
      <c r="Y572" s="87">
        <v>367278.73382525722</v>
      </c>
      <c r="Z572" s="90">
        <v>288.04915002549501</v>
      </c>
      <c r="AA572" s="89">
        <v>75771.174210392215</v>
      </c>
      <c r="AB572" s="89">
        <v>86.840630520675646</v>
      </c>
      <c r="AC572" s="91">
        <v>2.3971910931685483</v>
      </c>
      <c r="AD572" s="91">
        <v>2.3947694151887045</v>
      </c>
      <c r="AE572" s="88">
        <v>1.0112363906455701E-3</v>
      </c>
      <c r="AF572" s="91">
        <v>2.266108117599178</v>
      </c>
      <c r="AG572" s="88">
        <v>5.784497860068822E-2</v>
      </c>
      <c r="AH572" s="91">
        <v>2.985325012210831</v>
      </c>
      <c r="AI572" s="88">
        <v>-0.19700833799892717</v>
      </c>
      <c r="AJ572" s="91">
        <v>4.8454574476557619</v>
      </c>
      <c r="AK572" s="91">
        <v>5.1343761714174763</v>
      </c>
      <c r="AL572" s="88">
        <v>-5.6271436707363599E-2</v>
      </c>
      <c r="AM572" s="91">
        <v>4.9226599727192593</v>
      </c>
      <c r="AN572" s="88">
        <v>-1.5683091152211139E-2</v>
      </c>
      <c r="AO572" s="91">
        <v>10.564677147306817</v>
      </c>
      <c r="AP572" s="88">
        <v>-0.54135300302186873</v>
      </c>
      <c r="AQ572" s="26"/>
      <c r="AR572" s="26"/>
      <c r="AS572" s="81">
        <v>3.612846020090462</v>
      </c>
      <c r="AT572" s="81">
        <v>3.4824967188149007</v>
      </c>
      <c r="AU572" s="50">
        <v>1.8124292141095626</v>
      </c>
      <c r="AV572" s="50">
        <v>4.6221506435724615</v>
      </c>
      <c r="AW572" s="50">
        <v>-2.8097214294628987</v>
      </c>
      <c r="AX572" s="50">
        <v>1.8326828310862391</v>
      </c>
      <c r="AY572" s="50">
        <v>3.2518192445947793</v>
      </c>
      <c r="AZ572" s="50">
        <v>7.8366480151952439E-2</v>
      </c>
      <c r="BA572" s="50">
        <v>0.11447785801249237</v>
      </c>
      <c r="BB572" s="101">
        <v>10.704508278061683</v>
      </c>
      <c r="BC572" s="101">
        <v>9.4096516930320337</v>
      </c>
      <c r="BD572" s="28">
        <v>0.13760940651910705</v>
      </c>
      <c r="BE572" s="99">
        <v>2.0116959127146581</v>
      </c>
      <c r="BF572" s="99">
        <v>1.5913953664231095</v>
      </c>
      <c r="BG572" s="28">
        <v>0.2641081877951138</v>
      </c>
      <c r="BH572" s="101">
        <v>1.8141900538038003</v>
      </c>
      <c r="BI572" s="101">
        <v>1.3923229797398096</v>
      </c>
      <c r="BJ572" s="28">
        <v>0.30299512412186658</v>
      </c>
      <c r="BK572" s="99">
        <v>0.3331213507754181</v>
      </c>
      <c r="BL572" s="99">
        <v>0.22707672208714977</v>
      </c>
      <c r="BM572" s="28">
        <v>0.46699911692211882</v>
      </c>
      <c r="BN572" s="27">
        <v>547.41118611796048</v>
      </c>
      <c r="BO572" s="99">
        <v>112.97409832435918</v>
      </c>
      <c r="BP572" s="27">
        <v>92.705303070329848</v>
      </c>
      <c r="BQ572" s="99">
        <v>19.13454243532961</v>
      </c>
    </row>
    <row r="573" spans="1:69" s="2" customFormat="1" x14ac:dyDescent="0.25">
      <c r="A573" s="86" t="s">
        <v>366</v>
      </c>
      <c r="B573" s="86" t="s">
        <v>258</v>
      </c>
      <c r="C573" s="86" t="s">
        <v>158</v>
      </c>
      <c r="D573" s="87">
        <v>212.11321282148361</v>
      </c>
      <c r="E573" s="87">
        <v>2476.9505326998233</v>
      </c>
      <c r="F573" s="88">
        <v>-0.91436518007879442</v>
      </c>
      <c r="G573" s="87">
        <v>1597.6123904538154</v>
      </c>
      <c r="H573" s="88">
        <v>-0.8672311168285125</v>
      </c>
      <c r="I573" s="87">
        <v>1236.5474443805217</v>
      </c>
      <c r="J573" s="88">
        <v>-0.82846334462504445</v>
      </c>
      <c r="K573" s="89">
        <v>29.072560348536815</v>
      </c>
      <c r="L573" s="89">
        <v>325.41283812171667</v>
      </c>
      <c r="M573" s="88">
        <v>-0.91065945487478717</v>
      </c>
      <c r="N573" s="89">
        <v>221.86314688933578</v>
      </c>
      <c r="O573" s="88">
        <v>-0.86896174170360041</v>
      </c>
      <c r="P573" s="89">
        <v>168.90819427530707</v>
      </c>
      <c r="Q573" s="88">
        <v>-0.82787951482596023</v>
      </c>
      <c r="R573" s="89">
        <v>8.4874746645646884</v>
      </c>
      <c r="S573" s="89">
        <v>96.971294656844776</v>
      </c>
      <c r="T573" s="88">
        <v>-0.91247435960714385</v>
      </c>
      <c r="U573" s="89">
        <v>68.836080746755982</v>
      </c>
      <c r="V573" s="88">
        <v>-0.87670020471110754</v>
      </c>
      <c r="W573" s="89">
        <v>53.342344793502313</v>
      </c>
      <c r="X573" s="88">
        <v>-0.84088673459291663</v>
      </c>
      <c r="Y573" s="87">
        <v>212.11321282148361</v>
      </c>
      <c r="Z573" s="86"/>
      <c r="AA573" s="89">
        <v>8.4874746645646884</v>
      </c>
      <c r="AB573" s="86"/>
      <c r="AC573" s="91">
        <v>7.2959935512579994</v>
      </c>
      <c r="AD573" s="91">
        <v>7.6117173096082658</v>
      </c>
      <c r="AE573" s="88">
        <v>-4.1478650021819448E-2</v>
      </c>
      <c r="AF573" s="91">
        <v>7.2008912379246848</v>
      </c>
      <c r="AG573" s="88">
        <v>1.3207019824496527E-2</v>
      </c>
      <c r="AH573" s="91">
        <v>7.3208256691504658</v>
      </c>
      <c r="AI573" s="88">
        <v>-3.3919832290376104E-3</v>
      </c>
      <c r="AJ573" s="91">
        <v>24.991322060383744</v>
      </c>
      <c r="AK573" s="91">
        <v>25.543131516033505</v>
      </c>
      <c r="AL573" s="88">
        <v>-2.1603046412041828E-2</v>
      </c>
      <c r="AM573" s="91">
        <v>23.208938875113187</v>
      </c>
      <c r="AN573" s="88">
        <v>7.6797271726274249E-2</v>
      </c>
      <c r="AO573" s="91">
        <v>23.181347748536673</v>
      </c>
      <c r="AP573" s="88">
        <v>7.8078907727068034E-2</v>
      </c>
      <c r="AQ573" s="26"/>
      <c r="AR573" s="26"/>
      <c r="AS573" s="81">
        <v>2.0848792987973315E-3</v>
      </c>
      <c r="AT573" s="81">
        <v>3.8964376713994462E-4</v>
      </c>
      <c r="AU573" s="26"/>
      <c r="AV573" s="26"/>
      <c r="AW573" s="26"/>
      <c r="AX573" s="26"/>
      <c r="AY573" s="26"/>
      <c r="AZ573" s="26"/>
      <c r="BA573" s="26"/>
      <c r="BB573" s="101">
        <v>0.23368315448235244</v>
      </c>
      <c r="BC573" s="101">
        <v>0.62347848931616001</v>
      </c>
      <c r="BD573" s="28">
        <v>-0.62519451996064945</v>
      </c>
      <c r="BE573" s="99">
        <v>9.3505719272365777E-3</v>
      </c>
      <c r="BF573" s="99">
        <v>2.4408850924359075E-2</v>
      </c>
      <c r="BG573" s="28">
        <v>-0.6169187989957744</v>
      </c>
      <c r="BH573" s="101">
        <v>0.22727081256380774</v>
      </c>
      <c r="BI573" s="101">
        <v>0.31205210932187066</v>
      </c>
      <c r="BJ573" s="28">
        <v>-0.27168954871769196</v>
      </c>
      <c r="BK573" s="99">
        <v>9.0939878699737818E-3</v>
      </c>
      <c r="BL573" s="99">
        <v>1.2217081727629229E-2</v>
      </c>
      <c r="BM573" s="28">
        <v>-0.25563337688021631</v>
      </c>
      <c r="BN573" s="27">
        <v>12.194140420297872</v>
      </c>
      <c r="BO573" s="99">
        <v>0.48793498762628607</v>
      </c>
      <c r="BP573" s="27">
        <v>12.070468707002771</v>
      </c>
      <c r="BQ573" s="99">
        <v>0.48298802030994592</v>
      </c>
    </row>
    <row r="574" spans="1:69" s="2" customFormat="1" x14ac:dyDescent="0.25">
      <c r="A574" s="86" t="s">
        <v>366</v>
      </c>
      <c r="B574" s="86" t="s">
        <v>258</v>
      </c>
      <c r="C574" s="86" t="s">
        <v>290</v>
      </c>
      <c r="D574" s="87">
        <v>3273807.9854887603</v>
      </c>
      <c r="E574" s="87">
        <v>3465536.5044289492</v>
      </c>
      <c r="F574" s="88">
        <v>-5.5324339736476658E-2</v>
      </c>
      <c r="G574" s="87">
        <v>2674268.8253759779</v>
      </c>
      <c r="H574" s="88">
        <v>0.22418806756590473</v>
      </c>
      <c r="I574" s="87">
        <v>2356174.6300019003</v>
      </c>
      <c r="J574" s="88">
        <v>0.38945897464574603</v>
      </c>
      <c r="K574" s="89">
        <v>1049716.0187499044</v>
      </c>
      <c r="L574" s="89">
        <v>1106302.5713103213</v>
      </c>
      <c r="M574" s="88">
        <v>-5.1149255210891378E-2</v>
      </c>
      <c r="N574" s="89">
        <v>938963.16902892839</v>
      </c>
      <c r="O574" s="88">
        <v>0.11795228329937167</v>
      </c>
      <c r="P574" s="89">
        <v>846693.99275076657</v>
      </c>
      <c r="Q574" s="88">
        <v>0.23978205554471141</v>
      </c>
      <c r="R574" s="89">
        <v>672783.04918373318</v>
      </c>
      <c r="S574" s="89">
        <v>708994.45365125895</v>
      </c>
      <c r="T574" s="88">
        <v>-5.1074312755255327E-2</v>
      </c>
      <c r="U574" s="89">
        <v>557498.53367230401</v>
      </c>
      <c r="V574" s="88">
        <v>0.20678891252329834</v>
      </c>
      <c r="W574" s="89">
        <v>496403.04640707432</v>
      </c>
      <c r="X574" s="88">
        <v>0.35531611671862867</v>
      </c>
      <c r="Y574" s="87">
        <v>3256145.1168298274</v>
      </c>
      <c r="Z574" s="90">
        <v>17662.868658933054</v>
      </c>
      <c r="AA574" s="89">
        <v>666589.17410662747</v>
      </c>
      <c r="AB574" s="89">
        <v>6193.875077105713</v>
      </c>
      <c r="AC574" s="91">
        <v>3.1187558606445802</v>
      </c>
      <c r="AD574" s="91">
        <v>3.1325395007663372</v>
      </c>
      <c r="AE574" s="88">
        <v>-4.400148862731032E-3</v>
      </c>
      <c r="AF574" s="91">
        <v>2.8481083322380951</v>
      </c>
      <c r="AG574" s="88">
        <v>9.5027118646784536E-2</v>
      </c>
      <c r="AH574" s="91">
        <v>2.7827936068698027</v>
      </c>
      <c r="AI574" s="88">
        <v>0.12072841224925814</v>
      </c>
      <c r="AJ574" s="91">
        <v>4.8660678794758132</v>
      </c>
      <c r="AK574" s="91">
        <v>4.8879599643999212</v>
      </c>
      <c r="AL574" s="88">
        <v>-4.4787774620808725E-3</v>
      </c>
      <c r="AM574" s="91">
        <v>4.7969073707876424</v>
      </c>
      <c r="AN574" s="88">
        <v>1.4417728620182797E-2</v>
      </c>
      <c r="AO574" s="91">
        <v>4.7464951052490596</v>
      </c>
      <c r="AP574" s="88">
        <v>2.51918039680522E-2</v>
      </c>
      <c r="AQ574" s="26"/>
      <c r="AR574" s="26"/>
      <c r="AS574" s="81">
        <v>32.178544685602915</v>
      </c>
      <c r="AT574" s="81">
        <v>30.886186069728147</v>
      </c>
      <c r="AU574" s="50">
        <v>6.3918531220938952</v>
      </c>
      <c r="AV574" s="50">
        <v>5.494372548193283</v>
      </c>
      <c r="AW574" s="50">
        <v>0.8974805739006122</v>
      </c>
      <c r="AX574" s="50">
        <v>6.3616542946425696</v>
      </c>
      <c r="AY574" s="50">
        <v>5.9030486125521131</v>
      </c>
      <c r="AZ574" s="50">
        <v>0.53952060527752954</v>
      </c>
      <c r="BA574" s="50">
        <v>0.92063482940311137</v>
      </c>
      <c r="BB574" s="101">
        <v>68.728026578580355</v>
      </c>
      <c r="BC574" s="101">
        <v>76.493752041704624</v>
      </c>
      <c r="BD574" s="28">
        <v>-0.10152104264529177</v>
      </c>
      <c r="BE574" s="99">
        <v>14.031107175207829</v>
      </c>
      <c r="BF574" s="99">
        <v>15.497424984170262</v>
      </c>
      <c r="BG574" s="28">
        <v>-9.4616867670609367E-2</v>
      </c>
      <c r="BH574" s="101">
        <v>8.6326823252532563</v>
      </c>
      <c r="BI574" s="101">
        <v>9.4865852604365202</v>
      </c>
      <c r="BJ574" s="28">
        <v>-9.0011622911822325E-2</v>
      </c>
      <c r="BK574" s="99">
        <v>1.7621453523700563</v>
      </c>
      <c r="BL574" s="99">
        <v>1.9219937645768528</v>
      </c>
      <c r="BM574" s="28">
        <v>-8.3168018103320321E-2</v>
      </c>
      <c r="BN574" s="27">
        <v>2178.3033755871697</v>
      </c>
      <c r="BO574" s="99">
        <v>447.65166239765301</v>
      </c>
      <c r="BP574" s="27">
        <v>276.81786657342309</v>
      </c>
      <c r="BQ574" s="99">
        <v>56.887924763850997</v>
      </c>
    </row>
    <row r="575" spans="1:69" s="2" customFormat="1" x14ac:dyDescent="0.25">
      <c r="A575" s="86" t="s">
        <v>366</v>
      </c>
      <c r="B575" s="86" t="s">
        <v>258</v>
      </c>
      <c r="C575" s="86" t="s">
        <v>159</v>
      </c>
      <c r="D575" s="87">
        <v>44.936455118656156</v>
      </c>
      <c r="E575" s="87">
        <v>693.38508989930153</v>
      </c>
      <c r="F575" s="88">
        <v>-0.93519264291480209</v>
      </c>
      <c r="G575" s="87">
        <v>10376.721155695916</v>
      </c>
      <c r="H575" s="88">
        <v>-0.99566949381751579</v>
      </c>
      <c r="I575" s="87">
        <v>8873.0234035027024</v>
      </c>
      <c r="J575" s="88">
        <v>-0.99493560953519899</v>
      </c>
      <c r="K575" s="89">
        <v>10.31770396232605</v>
      </c>
      <c r="L575" s="89">
        <v>352.93188901371565</v>
      </c>
      <c r="M575" s="88">
        <v>-0.97076573615617634</v>
      </c>
      <c r="N575" s="89">
        <v>4301.8031870096174</v>
      </c>
      <c r="O575" s="88">
        <v>-0.99760153974652233</v>
      </c>
      <c r="P575" s="89">
        <v>3563.2902098917275</v>
      </c>
      <c r="Q575" s="88">
        <v>-0.99710444466923187</v>
      </c>
      <c r="R575" s="89">
        <v>6.4258066137742169</v>
      </c>
      <c r="S575" s="89">
        <v>113.2026545341897</v>
      </c>
      <c r="T575" s="88">
        <v>-0.94323625501349462</v>
      </c>
      <c r="U575" s="89">
        <v>1122.9292615836121</v>
      </c>
      <c r="V575" s="88">
        <v>-0.99427763899863797</v>
      </c>
      <c r="W575" s="89">
        <v>930.71265333805536</v>
      </c>
      <c r="X575" s="88">
        <v>-0.99309582115304051</v>
      </c>
      <c r="Y575" s="87">
        <v>44.936455118656156</v>
      </c>
      <c r="Z575" s="86"/>
      <c r="AA575" s="89">
        <v>6.4258066137742169</v>
      </c>
      <c r="AB575" s="86"/>
      <c r="AC575" s="91">
        <v>4.3552766470851108</v>
      </c>
      <c r="AD575" s="91">
        <v>1.9646427865642802</v>
      </c>
      <c r="AE575" s="88">
        <v>1.2168287674837386</v>
      </c>
      <c r="AF575" s="91">
        <v>2.4121794290894223</v>
      </c>
      <c r="AG575" s="88">
        <v>0.80553593756878672</v>
      </c>
      <c r="AH575" s="91">
        <v>2.4901208941306843</v>
      </c>
      <c r="AI575" s="88">
        <v>0.74902216890379658</v>
      </c>
      <c r="AJ575" s="91">
        <v>6.9931228590557586</v>
      </c>
      <c r="AK575" s="91">
        <v>6.1251663466061554</v>
      </c>
      <c r="AL575" s="88">
        <v>0.14170333723761189</v>
      </c>
      <c r="AM575" s="91">
        <v>9.240761204371978</v>
      </c>
      <c r="AN575" s="88">
        <v>-0.24323086546731879</v>
      </c>
      <c r="AO575" s="91">
        <v>9.5335798559083571</v>
      </c>
      <c r="AP575" s="88">
        <v>-0.26647461239632575</v>
      </c>
      <c r="AQ575" s="26"/>
      <c r="AR575" s="26"/>
      <c r="AS575" s="81">
        <v>4.4168434296014127E-4</v>
      </c>
      <c r="AT575" s="81">
        <v>2.9499652073861863E-4</v>
      </c>
      <c r="AU575" s="26"/>
      <c r="AV575" s="26"/>
      <c r="AW575" s="26"/>
      <c r="AX575" s="26"/>
      <c r="AY575" s="26"/>
      <c r="AZ575" s="26"/>
      <c r="BA575" s="26"/>
      <c r="BB575" s="101">
        <v>0.11258532397128482</v>
      </c>
      <c r="BC575" s="101">
        <v>0.48288910274850222</v>
      </c>
      <c r="BD575" s="28">
        <v>-0.76685055982735362</v>
      </c>
      <c r="BE575" s="99">
        <v>1.609943457885803E-2</v>
      </c>
      <c r="BF575" s="99">
        <v>7.8836896081371302E-2</v>
      </c>
      <c r="BG575" s="28">
        <v>-0.79578807158717868</v>
      </c>
      <c r="BH575" s="101">
        <v>5.9674623726988008E-2</v>
      </c>
      <c r="BI575" s="101">
        <v>0.16005619976785454</v>
      </c>
      <c r="BJ575" s="28">
        <v>-0.62716455961381024</v>
      </c>
      <c r="BK575" s="99">
        <v>8.5333204277543047E-3</v>
      </c>
      <c r="BL575" s="99">
        <v>2.6130293664110196E-2</v>
      </c>
      <c r="BM575" s="28">
        <v>-0.673431897190089</v>
      </c>
      <c r="BN575" s="27">
        <v>6.4583605662566095</v>
      </c>
      <c r="BO575" s="99">
        <v>0.92353025914500297</v>
      </c>
      <c r="BP575" s="27">
        <v>3.7672249891207024</v>
      </c>
      <c r="BQ575" s="99">
        <v>0.53867867560386229</v>
      </c>
    </row>
    <row r="576" spans="1:69" s="2" customFormat="1" x14ac:dyDescent="0.25">
      <c r="A576" s="86" t="s">
        <v>366</v>
      </c>
      <c r="B576" s="86" t="s">
        <v>258</v>
      </c>
      <c r="C576" s="86" t="s">
        <v>160</v>
      </c>
      <c r="D576" s="87">
        <v>15.488187074661255</v>
      </c>
      <c r="E576" s="87">
        <v>668.53153730511667</v>
      </c>
      <c r="F576" s="88">
        <v>-0.97683252590132863</v>
      </c>
      <c r="G576" s="87">
        <v>349.26338630080221</v>
      </c>
      <c r="H576" s="88">
        <v>-0.95565470735795333</v>
      </c>
      <c r="I576" s="87">
        <v>416.35609455227853</v>
      </c>
      <c r="J576" s="88">
        <v>-0.96280062360726049</v>
      </c>
      <c r="K576" s="89">
        <v>0.33926626675802041</v>
      </c>
      <c r="L576" s="89">
        <v>14.116198218739505</v>
      </c>
      <c r="M576" s="88">
        <v>-0.9759661729382888</v>
      </c>
      <c r="N576" s="89">
        <v>7.6280647694213952</v>
      </c>
      <c r="O576" s="88">
        <v>-0.95552393994895846</v>
      </c>
      <c r="P576" s="89">
        <v>9.0871063661878875</v>
      </c>
      <c r="Q576" s="88">
        <v>-0.96266509347569729</v>
      </c>
      <c r="R576" s="89">
        <v>0.30976374281476637</v>
      </c>
      <c r="S576" s="89">
        <v>12.946018801722882</v>
      </c>
      <c r="T576" s="88">
        <v>-0.97607266391629666</v>
      </c>
      <c r="U576" s="89">
        <v>6.986162650063255</v>
      </c>
      <c r="V576" s="88">
        <v>-0.95566038777926798</v>
      </c>
      <c r="W576" s="89">
        <v>8.328609003324793</v>
      </c>
      <c r="X576" s="88">
        <v>-0.96280726557206509</v>
      </c>
      <c r="Y576" s="87">
        <v>15.488187074661255</v>
      </c>
      <c r="Z576" s="86"/>
      <c r="AA576" s="89">
        <v>0.30976374281476637</v>
      </c>
      <c r="AB576" s="86"/>
      <c r="AC576" s="91">
        <v>45.652010212109033</v>
      </c>
      <c r="AD576" s="91">
        <v>47.359177516906009</v>
      </c>
      <c r="AE576" s="88">
        <v>-3.6047232961078354E-2</v>
      </c>
      <c r="AF576" s="91">
        <v>45.786630929104525</v>
      </c>
      <c r="AG576" s="88">
        <v>-2.9401752053768138E-3</v>
      </c>
      <c r="AH576" s="91">
        <v>45.818336197922505</v>
      </c>
      <c r="AI576" s="88">
        <v>-3.6301184114366377E-3</v>
      </c>
      <c r="AJ576" s="91">
        <v>49.999999786685613</v>
      </c>
      <c r="AK576" s="91">
        <v>51.63993251857066</v>
      </c>
      <c r="AL576" s="88">
        <v>-3.1757065741619572E-2</v>
      </c>
      <c r="AM576" s="91">
        <v>49.993595024249807</v>
      </c>
      <c r="AN576" s="88">
        <v>1.2811165975761704E-4</v>
      </c>
      <c r="AO576" s="91">
        <v>49.991072265016712</v>
      </c>
      <c r="AP576" s="88">
        <v>1.7858232009056461E-4</v>
      </c>
      <c r="AQ576" s="26"/>
      <c r="AR576" s="26"/>
      <c r="AS576" s="81">
        <v>1.5223474378768683E-4</v>
      </c>
      <c r="AT576" s="81">
        <v>1.4220662381194271E-5</v>
      </c>
      <c r="AU576" s="26"/>
      <c r="AV576" s="26"/>
      <c r="AW576" s="26"/>
      <c r="AX576" s="26"/>
      <c r="AY576" s="26"/>
      <c r="AZ576" s="26"/>
      <c r="BA576" s="26"/>
      <c r="BB576" s="101">
        <v>0.14679371450715531</v>
      </c>
      <c r="BC576" s="101">
        <v>0.60314337366087156</v>
      </c>
      <c r="BD576" s="28">
        <v>-0.75661887219921153</v>
      </c>
      <c r="BE576" s="99">
        <v>2.9358743026683914E-3</v>
      </c>
      <c r="BF576" s="99">
        <v>1.1679786247667349E-2</v>
      </c>
      <c r="BG576" s="28">
        <v>-0.74863629860908321</v>
      </c>
      <c r="BH576" s="101">
        <v>7.3042118518497443E-2</v>
      </c>
      <c r="BI576" s="101">
        <v>0.53506713064746469</v>
      </c>
      <c r="BJ576" s="28">
        <v>-0.86348980467158964</v>
      </c>
      <c r="BK576" s="99">
        <v>1.4608423766293344E-3</v>
      </c>
      <c r="BL576" s="99">
        <v>1.0363415500166328E-2</v>
      </c>
      <c r="BM576" s="28">
        <v>-0.85903852097738542</v>
      </c>
      <c r="BN576" s="27">
        <v>8.9039775284160374</v>
      </c>
      <c r="BO576" s="99">
        <v>0.17807955132805936</v>
      </c>
      <c r="BP576" s="27">
        <v>4.45992931870859</v>
      </c>
      <c r="BQ576" s="99">
        <v>8.9198586754984446E-2</v>
      </c>
    </row>
    <row r="577" spans="1:69" s="2" customFormat="1" x14ac:dyDescent="0.25">
      <c r="A577" s="86" t="s">
        <v>366</v>
      </c>
      <c r="B577" s="86" t="s">
        <v>258</v>
      </c>
      <c r="C577" s="86" t="s">
        <v>161</v>
      </c>
      <c r="D577" s="87">
        <v>46001.319823651313</v>
      </c>
      <c r="E577" s="87">
        <v>40910.40061947942</v>
      </c>
      <c r="F577" s="88">
        <v>0.12444070767050518</v>
      </c>
      <c r="G577" s="87">
        <v>22058.94754817009</v>
      </c>
      <c r="H577" s="88">
        <v>1.0853814409412916</v>
      </c>
      <c r="I577" s="87">
        <v>18228.852958284617</v>
      </c>
      <c r="J577" s="88">
        <v>1.5235444012260089</v>
      </c>
      <c r="K577" s="89">
        <v>12388.024645967545</v>
      </c>
      <c r="L577" s="89">
        <v>12041.852094952746</v>
      </c>
      <c r="M577" s="88">
        <v>2.8747450831080597E-2</v>
      </c>
      <c r="N577" s="89">
        <v>6744.4132562429513</v>
      </c>
      <c r="O577" s="88">
        <v>0.83678315300454009</v>
      </c>
      <c r="P577" s="89">
        <v>5440.0165818849946</v>
      </c>
      <c r="Q577" s="88">
        <v>1.2772034716252703</v>
      </c>
      <c r="R577" s="89">
        <v>2793.6296647830554</v>
      </c>
      <c r="S577" s="89">
        <v>2780.9847183376164</v>
      </c>
      <c r="T577" s="88">
        <v>4.5469312945371964E-3</v>
      </c>
      <c r="U577" s="89">
        <v>1545.3593385155662</v>
      </c>
      <c r="V577" s="88">
        <v>0.80775409004002063</v>
      </c>
      <c r="W577" s="89">
        <v>1352.652113774393</v>
      </c>
      <c r="X577" s="88">
        <v>1.0652979700654954</v>
      </c>
      <c r="Y577" s="87">
        <v>46001.26442739812</v>
      </c>
      <c r="Z577" s="90">
        <v>5.5396253192593579E-2</v>
      </c>
      <c r="AA577" s="89">
        <v>2793.5827081405764</v>
      </c>
      <c r="AB577" s="89">
        <v>4.6956642479164423E-2</v>
      </c>
      <c r="AC577" s="91">
        <v>3.7133700600624255</v>
      </c>
      <c r="AD577" s="91">
        <v>3.3973511962189531</v>
      </c>
      <c r="AE577" s="88">
        <v>9.3019192185718788E-2</v>
      </c>
      <c r="AF577" s="91">
        <v>3.2706992751002133</v>
      </c>
      <c r="AG577" s="88">
        <v>0.13534438593369272</v>
      </c>
      <c r="AH577" s="91">
        <v>3.3508818739608</v>
      </c>
      <c r="AI577" s="88">
        <v>0.10817695154176185</v>
      </c>
      <c r="AJ577" s="91">
        <v>16.466506066838903</v>
      </c>
      <c r="AK577" s="91">
        <v>14.710760670391007</v>
      </c>
      <c r="AL577" s="88">
        <v>0.1193510951464095</v>
      </c>
      <c r="AM577" s="91">
        <v>14.274316010772852</v>
      </c>
      <c r="AN577" s="88">
        <v>0.15357583889915297</v>
      </c>
      <c r="AO577" s="91">
        <v>13.476379308955844</v>
      </c>
      <c r="AP577" s="88">
        <v>0.22187908853945251</v>
      </c>
      <c r="AQ577" s="26"/>
      <c r="AR577" s="26"/>
      <c r="AS577" s="81">
        <v>0.45215099117093799</v>
      </c>
      <c r="AT577" s="81">
        <v>0.12825020746448368</v>
      </c>
      <c r="AU577" s="50">
        <v>0.10724215342505013</v>
      </c>
      <c r="AV577" s="50">
        <v>0.18220991660000083</v>
      </c>
      <c r="AW577" s="50">
        <v>-7.49677631749507E-2</v>
      </c>
      <c r="AX577" s="50">
        <v>0.1154936764074906</v>
      </c>
      <c r="AY577" s="50">
        <v>0.22005564528785182</v>
      </c>
      <c r="AZ577" s="50">
        <v>1.2042318221511531E-4</v>
      </c>
      <c r="BA577" s="50">
        <v>1.6808470740093937E-3</v>
      </c>
      <c r="BB577" s="101">
        <v>2.4224870289995399</v>
      </c>
      <c r="BC577" s="101">
        <v>2.3196250593497467</v>
      </c>
      <c r="BD577" s="28">
        <v>4.4344222457498451E-2</v>
      </c>
      <c r="BE577" s="99">
        <v>0.14710913229870348</v>
      </c>
      <c r="BF577" s="99">
        <v>0.15789324440839739</v>
      </c>
      <c r="BG577" s="28">
        <v>-6.8300022272012817E-2</v>
      </c>
      <c r="BH577" s="101">
        <v>0.36629870603392728</v>
      </c>
      <c r="BI577" s="101">
        <v>0.3514933324600219</v>
      </c>
      <c r="BJ577" s="28">
        <v>4.2121349700393849E-2</v>
      </c>
      <c r="BK577" s="99">
        <v>2.2246842418162761E-2</v>
      </c>
      <c r="BL577" s="99">
        <v>2.3923275389484615E-2</v>
      </c>
      <c r="BM577" s="28">
        <v>-7.0075394946075176E-2</v>
      </c>
      <c r="BN577" s="27">
        <v>87.063672156860449</v>
      </c>
      <c r="BO577" s="99">
        <v>5.2873191072509149</v>
      </c>
      <c r="BP577" s="27">
        <v>13.917402676682805</v>
      </c>
      <c r="BQ577" s="99">
        <v>0.84515614768063096</v>
      </c>
    </row>
    <row r="578" spans="1:69" s="2" customFormat="1" x14ac:dyDescent="0.25">
      <c r="A578" s="86" t="s">
        <v>366</v>
      </c>
      <c r="B578" s="86" t="s">
        <v>258</v>
      </c>
      <c r="C578" s="86" t="s">
        <v>162</v>
      </c>
      <c r="D578" s="87">
        <v>182.7813549041748</v>
      </c>
      <c r="E578" s="87">
        <v>359.04448970556257</v>
      </c>
      <c r="F578" s="88">
        <v>-0.49092282392617642</v>
      </c>
      <c r="G578" s="87">
        <v>1089.2384472405911</v>
      </c>
      <c r="H578" s="88">
        <v>-0.83219344178749688</v>
      </c>
      <c r="I578" s="87">
        <v>2275.5395605432986</v>
      </c>
      <c r="J578" s="88">
        <v>-0.91967559779073471</v>
      </c>
      <c r="K578" s="89">
        <v>12.66202496381357</v>
      </c>
      <c r="L578" s="89">
        <v>9.4619929027613949</v>
      </c>
      <c r="M578" s="88">
        <v>0.33819852687886454</v>
      </c>
      <c r="N578" s="89">
        <v>75.375278526324621</v>
      </c>
      <c r="O578" s="88">
        <v>-0.83201355654836628</v>
      </c>
      <c r="P578" s="89">
        <v>114.35442887109674</v>
      </c>
      <c r="Q578" s="88">
        <v>-0.88927385595107533</v>
      </c>
      <c r="R578" s="89">
        <v>3.6556271097599655</v>
      </c>
      <c r="S578" s="89">
        <v>7.1823707197778894</v>
      </c>
      <c r="T578" s="88">
        <v>-0.49102778840229322</v>
      </c>
      <c r="U578" s="89">
        <v>21.785366277800652</v>
      </c>
      <c r="V578" s="88">
        <v>-0.83219804233977646</v>
      </c>
      <c r="W578" s="89">
        <v>45.514681929015936</v>
      </c>
      <c r="X578" s="88">
        <v>-0.91968246388140806</v>
      </c>
      <c r="Y578" s="87">
        <v>182.7813549041748</v>
      </c>
      <c r="Z578" s="86"/>
      <c r="AA578" s="89">
        <v>3.6556271097599655</v>
      </c>
      <c r="AB578" s="86"/>
      <c r="AC578" s="91">
        <v>14.435396820535441</v>
      </c>
      <c r="AD578" s="91">
        <v>37.945969035844314</v>
      </c>
      <c r="AE578" s="88">
        <v>-0.61958022980255012</v>
      </c>
      <c r="AF578" s="91">
        <v>14.450871274196054</v>
      </c>
      <c r="AG578" s="88">
        <v>-1.0708318804447511E-3</v>
      </c>
      <c r="AH578" s="91">
        <v>19.899006824723383</v>
      </c>
      <c r="AI578" s="88">
        <v>-0.27456696971427325</v>
      </c>
      <c r="AJ578" s="91">
        <v>49.999999840294578</v>
      </c>
      <c r="AK578" s="91">
        <v>49.989690551181383</v>
      </c>
      <c r="AL578" s="88">
        <v>2.0622830426685705E-4</v>
      </c>
      <c r="AM578" s="91">
        <v>49.998629049929178</v>
      </c>
      <c r="AN578" s="88">
        <v>2.7416559042660095E-5</v>
      </c>
      <c r="AO578" s="91">
        <v>49.995725864726431</v>
      </c>
      <c r="AP578" s="88">
        <v>8.5486819007504544E-5</v>
      </c>
      <c r="AQ578" s="26"/>
      <c r="AR578" s="26"/>
      <c r="AS578" s="81">
        <v>1.7965739049295342E-3</v>
      </c>
      <c r="AT578" s="81">
        <v>1.6782286541044256E-4</v>
      </c>
      <c r="AU578" s="26"/>
      <c r="AV578" s="26"/>
      <c r="AW578" s="26"/>
      <c r="AX578" s="26"/>
      <c r="AY578" s="26"/>
      <c r="AZ578" s="26"/>
      <c r="BA578" s="26"/>
      <c r="BB578" s="101">
        <v>0.3579658856643112</v>
      </c>
      <c r="BC578" s="101">
        <v>0.67825486055700257</v>
      </c>
      <c r="BD578" s="28">
        <v>-0.47222510816901597</v>
      </c>
      <c r="BE578" s="99">
        <v>7.1593177361538611E-3</v>
      </c>
      <c r="BF578" s="99">
        <v>1.3567894761472446E-2</v>
      </c>
      <c r="BG578" s="28">
        <v>-0.47233392784829492</v>
      </c>
      <c r="BH578" s="101">
        <v>0.15174664960634562</v>
      </c>
      <c r="BI578" s="101">
        <v>0.45707841405183597</v>
      </c>
      <c r="BJ578" s="28">
        <v>-0.66800740323489338</v>
      </c>
      <c r="BK578" s="99">
        <v>3.034933001896768E-3</v>
      </c>
      <c r="BL578" s="99">
        <v>9.1434528464158799E-3</v>
      </c>
      <c r="BM578" s="28">
        <v>-0.66807582946234323</v>
      </c>
      <c r="BN578" s="27">
        <v>21.015772457226777</v>
      </c>
      <c r="BO578" s="99">
        <v>0.4203154504870687</v>
      </c>
      <c r="BP578" s="27">
        <v>8.8142422264620297</v>
      </c>
      <c r="BQ578" s="99">
        <v>0.17628484408981807</v>
      </c>
    </row>
    <row r="579" spans="1:69" s="2" customFormat="1" x14ac:dyDescent="0.25">
      <c r="A579" s="86" t="s">
        <v>366</v>
      </c>
      <c r="B579" s="86" t="s">
        <v>258</v>
      </c>
      <c r="C579" s="86" t="s">
        <v>163</v>
      </c>
      <c r="D579" s="87">
        <v>596661.73867800715</v>
      </c>
      <c r="E579" s="87">
        <v>732831.71596913575</v>
      </c>
      <c r="F579" s="88">
        <v>-0.1858134334579804</v>
      </c>
      <c r="G579" s="87">
        <v>625283.82763806032</v>
      </c>
      <c r="H579" s="88">
        <v>-4.5774555001957914E-2</v>
      </c>
      <c r="I579" s="87">
        <v>773676.42385652428</v>
      </c>
      <c r="J579" s="88">
        <v>-0.22879679375023054</v>
      </c>
      <c r="K579" s="89">
        <v>154421.14108282613</v>
      </c>
      <c r="L579" s="89">
        <v>198317.95563634305</v>
      </c>
      <c r="M579" s="88">
        <v>-0.22134563868745599</v>
      </c>
      <c r="N579" s="89">
        <v>197216.88813246728</v>
      </c>
      <c r="O579" s="88">
        <v>-0.21699838920942696</v>
      </c>
      <c r="P579" s="89">
        <v>249743.05228936771</v>
      </c>
      <c r="Q579" s="88">
        <v>-0.38167993196501715</v>
      </c>
      <c r="R579" s="89">
        <v>87781.622599455804</v>
      </c>
      <c r="S579" s="89">
        <v>115570.49192734901</v>
      </c>
      <c r="T579" s="88">
        <v>-0.2404495201540035</v>
      </c>
      <c r="U579" s="89">
        <v>102797.47724349992</v>
      </c>
      <c r="V579" s="88">
        <v>-0.14607220961731912</v>
      </c>
      <c r="W579" s="89">
        <v>127949.66594095025</v>
      </c>
      <c r="X579" s="88">
        <v>-0.31393628929076145</v>
      </c>
      <c r="Y579" s="87">
        <v>590868.45310336282</v>
      </c>
      <c r="Z579" s="90">
        <v>5793.2855746443665</v>
      </c>
      <c r="AA579" s="89">
        <v>85400.629032831843</v>
      </c>
      <c r="AB579" s="89">
        <v>2380.9935666239639</v>
      </c>
      <c r="AC579" s="91">
        <v>3.8638604435514341</v>
      </c>
      <c r="AD579" s="91">
        <v>3.6952363371117749</v>
      </c>
      <c r="AE579" s="88">
        <v>4.5632834020964699E-2</v>
      </c>
      <c r="AF579" s="91">
        <v>3.1705389612377801</v>
      </c>
      <c r="AG579" s="88">
        <v>0.2186762221786358</v>
      </c>
      <c r="AH579" s="91">
        <v>3.0978896780683813</v>
      </c>
      <c r="AI579" s="88">
        <v>0.24725566275189517</v>
      </c>
      <c r="AJ579" s="91">
        <v>6.7971144871695062</v>
      </c>
      <c r="AK579" s="91">
        <v>6.3409933084806385</v>
      </c>
      <c r="AL579" s="88">
        <v>7.1932133736655621E-2</v>
      </c>
      <c r="AM579" s="91">
        <v>6.0826767777280084</v>
      </c>
      <c r="AN579" s="88">
        <v>0.11745449175557761</v>
      </c>
      <c r="AO579" s="91">
        <v>6.0467248442335277</v>
      </c>
      <c r="AP579" s="88">
        <v>0.1240985264364376</v>
      </c>
      <c r="AQ579" s="26"/>
      <c r="AR579" s="26"/>
      <c r="AS579" s="81">
        <v>5.864640353173729</v>
      </c>
      <c r="AT579" s="81">
        <v>4.0298867999110684</v>
      </c>
      <c r="AU579" s="50">
        <v>12.086623974314396</v>
      </c>
      <c r="AV579" s="50">
        <v>13.623003442868518</v>
      </c>
      <c r="AW579" s="50">
        <v>-1.5363794685541219</v>
      </c>
      <c r="AX579" s="50">
        <v>15.038967308647303</v>
      </c>
      <c r="AY579" s="50">
        <v>16.831868765371123</v>
      </c>
      <c r="AZ579" s="50">
        <v>0.97094973568780407</v>
      </c>
      <c r="BA579" s="50">
        <v>2.7124055082558076</v>
      </c>
      <c r="BB579" s="101">
        <v>13.86004996628294</v>
      </c>
      <c r="BC579" s="101">
        <v>18.00349169713779</v>
      </c>
      <c r="BD579" s="28">
        <v>-0.23014656270892037</v>
      </c>
      <c r="BE579" s="99">
        <v>2.0385872705830748</v>
      </c>
      <c r="BF579" s="99">
        <v>2.8372663026970653</v>
      </c>
      <c r="BG579" s="28">
        <v>-0.28149597073590782</v>
      </c>
      <c r="BH579" s="101">
        <v>1.7769949649179888</v>
      </c>
      <c r="BI579" s="101">
        <v>2.2806224827385826</v>
      </c>
      <c r="BJ579" s="28">
        <v>-0.22082897175328878</v>
      </c>
      <c r="BK579" s="99">
        <v>0.2613184158764385</v>
      </c>
      <c r="BL579" s="99">
        <v>0.35932130113437644</v>
      </c>
      <c r="BM579" s="28">
        <v>-0.27274443499047529</v>
      </c>
      <c r="BN579" s="27">
        <v>488.38837732014298</v>
      </c>
      <c r="BO579" s="99">
        <v>71.852310012144656</v>
      </c>
      <c r="BP579" s="27">
        <v>65.363705983851858</v>
      </c>
      <c r="BQ579" s="99">
        <v>9.617628815989514</v>
      </c>
    </row>
    <row r="580" spans="1:69" s="2" customFormat="1" x14ac:dyDescent="0.25">
      <c r="A580" s="86" t="s">
        <v>366</v>
      </c>
      <c r="B580" s="86" t="s">
        <v>258</v>
      </c>
      <c r="C580" s="86" t="s">
        <v>164</v>
      </c>
      <c r="D580" s="87">
        <v>5508687.1370519279</v>
      </c>
      <c r="E580" s="87">
        <v>6208213.8139822735</v>
      </c>
      <c r="F580" s="88">
        <v>-0.11267760710091146</v>
      </c>
      <c r="G580" s="87">
        <v>5440406.1361436211</v>
      </c>
      <c r="H580" s="88">
        <v>1.2550717575049851E-2</v>
      </c>
      <c r="I580" s="87">
        <v>5747643.9567574151</v>
      </c>
      <c r="J580" s="88">
        <v>-4.1574742886526475E-2</v>
      </c>
      <c r="K580" s="89">
        <v>2088648.2460145717</v>
      </c>
      <c r="L580" s="89">
        <v>2388267.7067592065</v>
      </c>
      <c r="M580" s="88">
        <v>-0.1254547218038666</v>
      </c>
      <c r="N580" s="89">
        <v>2191628.8985672398</v>
      </c>
      <c r="O580" s="88">
        <v>-4.6988179714180081E-2</v>
      </c>
      <c r="P580" s="89">
        <v>2335628.1227086186</v>
      </c>
      <c r="Q580" s="88">
        <v>-0.10574452083905606</v>
      </c>
      <c r="R580" s="89">
        <v>1315548.6164092587</v>
      </c>
      <c r="S580" s="89">
        <v>1547805.4985852099</v>
      </c>
      <c r="T580" s="88">
        <v>-0.15005559961393627</v>
      </c>
      <c r="U580" s="89">
        <v>1364329.1905667104</v>
      </c>
      <c r="V580" s="88">
        <v>-3.5754255274117117E-2</v>
      </c>
      <c r="W580" s="89">
        <v>1443335.3089920424</v>
      </c>
      <c r="X580" s="88">
        <v>-8.8535693533350876E-2</v>
      </c>
      <c r="Y580" s="87">
        <v>5466827.7323279725</v>
      </c>
      <c r="Z580" s="90">
        <v>41859.404723955173</v>
      </c>
      <c r="AA580" s="89">
        <v>1295585.7276484238</v>
      </c>
      <c r="AB580" s="89">
        <v>19962.888760834951</v>
      </c>
      <c r="AC580" s="91">
        <v>2.6374412960934235</v>
      </c>
      <c r="AD580" s="91">
        <v>2.5994631156348031</v>
      </c>
      <c r="AE580" s="88">
        <v>1.4610009363162615E-2</v>
      </c>
      <c r="AF580" s="91">
        <v>2.4823573642874686</v>
      </c>
      <c r="AG580" s="88">
        <v>6.2474458366501125E-2</v>
      </c>
      <c r="AH580" s="91">
        <v>2.4608557761720626</v>
      </c>
      <c r="AI580" s="88">
        <v>7.175776883440324E-2</v>
      </c>
      <c r="AJ580" s="91">
        <v>4.1873687284075336</v>
      </c>
      <c r="AK580" s="91">
        <v>4.0109780070279921</v>
      </c>
      <c r="AL580" s="88">
        <v>4.3976985431102233E-2</v>
      </c>
      <c r="AM580" s="91">
        <v>3.9876051716549461</v>
      </c>
      <c r="AN580" s="88">
        <v>5.0096122397614684E-2</v>
      </c>
      <c r="AO580" s="91">
        <v>3.9821959048249846</v>
      </c>
      <c r="AP580" s="88">
        <v>5.1522533920029784E-2</v>
      </c>
      <c r="AQ580" s="26"/>
      <c r="AR580" s="26"/>
      <c r="AS580" s="81">
        <v>54.145367102880755</v>
      </c>
      <c r="AT580" s="81">
        <v>60.39432681826284</v>
      </c>
      <c r="AU580" s="50">
        <v>9.1134160345894131</v>
      </c>
      <c r="AV580" s="50">
        <v>10.977701550382379</v>
      </c>
      <c r="AW580" s="50">
        <v>-1.8642855157929663</v>
      </c>
      <c r="AX580" s="50">
        <v>9.6024891079048622</v>
      </c>
      <c r="AY580" s="50">
        <v>12.067095892657207</v>
      </c>
      <c r="AZ580" s="50">
        <v>0.75987987123837597</v>
      </c>
      <c r="BA580" s="50">
        <v>1.517457318705782</v>
      </c>
      <c r="BB580" s="101">
        <v>114.02779512121896</v>
      </c>
      <c r="BC580" s="101">
        <v>133.89745343045928</v>
      </c>
      <c r="BD580" s="28">
        <v>-0.14839459452124523</v>
      </c>
      <c r="BE580" s="99">
        <v>27.148457800911167</v>
      </c>
      <c r="BF580" s="99">
        <v>33.156631553566733</v>
      </c>
      <c r="BG580" s="28">
        <v>-0.18120579416968105</v>
      </c>
      <c r="BH580" s="101">
        <v>14.171542827961547</v>
      </c>
      <c r="BI580" s="101">
        <v>16.535992846852263</v>
      </c>
      <c r="BJ580" s="28">
        <v>-0.14298808912104755</v>
      </c>
      <c r="BK580" s="99">
        <v>3.3747911013687517</v>
      </c>
      <c r="BL580" s="99">
        <v>4.0959302939114615</v>
      </c>
      <c r="BM580" s="28">
        <v>-0.17606236942427275</v>
      </c>
      <c r="BN580" s="27">
        <v>3464.4335220527701</v>
      </c>
      <c r="BO580" s="99">
        <v>827.35334448807976</v>
      </c>
      <c r="BP580" s="27">
        <v>438.89272994416018</v>
      </c>
      <c r="BQ580" s="99">
        <v>104.81363024087406</v>
      </c>
    </row>
    <row r="581" spans="1:69" s="2" customFormat="1" x14ac:dyDescent="0.25">
      <c r="A581" s="86" t="s">
        <v>366</v>
      </c>
      <c r="B581" s="86" t="s">
        <v>258</v>
      </c>
      <c r="C581" s="86" t="s">
        <v>165</v>
      </c>
      <c r="D581" s="87">
        <v>379665.79388065817</v>
      </c>
      <c r="E581" s="87">
        <v>391431.93879487755</v>
      </c>
      <c r="F581" s="88">
        <v>-3.0059235713990148E-2</v>
      </c>
      <c r="G581" s="87">
        <v>283413.42706113064</v>
      </c>
      <c r="H581" s="88">
        <v>0.33961823128008134</v>
      </c>
      <c r="I581" s="87">
        <v>218296.14635947108</v>
      </c>
      <c r="J581" s="88">
        <v>0.73922352827730453</v>
      </c>
      <c r="K581" s="89">
        <v>78100.98918326151</v>
      </c>
      <c r="L581" s="89">
        <v>89554.075302703946</v>
      </c>
      <c r="M581" s="88">
        <v>-0.12789017228673935</v>
      </c>
      <c r="N581" s="89">
        <v>65913.083102445205</v>
      </c>
      <c r="O581" s="88">
        <v>0.18490875418273622</v>
      </c>
      <c r="P581" s="89">
        <v>55598.642720638614</v>
      </c>
      <c r="Q581" s="88">
        <v>0.40472834158359522</v>
      </c>
      <c r="R581" s="89">
        <v>23408.645464125944</v>
      </c>
      <c r="S581" s="89">
        <v>26667.915673902597</v>
      </c>
      <c r="T581" s="88">
        <v>-0.1222169084990094</v>
      </c>
      <c r="U581" s="89">
        <v>19682.426842404933</v>
      </c>
      <c r="V581" s="88">
        <v>0.18931703145940493</v>
      </c>
      <c r="W581" s="89">
        <v>15188.956143087209</v>
      </c>
      <c r="X581" s="88">
        <v>0.54116222626527744</v>
      </c>
      <c r="Y581" s="87">
        <v>368933.0845909671</v>
      </c>
      <c r="Z581" s="90">
        <v>10732.70928969106</v>
      </c>
      <c r="AA581" s="89">
        <v>22263.7419983951</v>
      </c>
      <c r="AB581" s="89">
        <v>1144.903465730845</v>
      </c>
      <c r="AC581" s="91">
        <v>4.8612162003452264</v>
      </c>
      <c r="AD581" s="91">
        <v>4.3709003467657812</v>
      </c>
      <c r="AE581" s="88">
        <v>0.11217731237964534</v>
      </c>
      <c r="AF581" s="91">
        <v>4.299805345482568</v>
      </c>
      <c r="AG581" s="88">
        <v>0.13056657447353612</v>
      </c>
      <c r="AH581" s="91">
        <v>3.9262855292407703</v>
      </c>
      <c r="AI581" s="88">
        <v>0.23812090693394999</v>
      </c>
      <c r="AJ581" s="91">
        <v>16.219041570025954</v>
      </c>
      <c r="AK581" s="91">
        <v>14.678010219521411</v>
      </c>
      <c r="AL581" s="88">
        <v>0.10498911824267619</v>
      </c>
      <c r="AM581" s="91">
        <v>14.399313119789108</v>
      </c>
      <c r="AN581" s="88">
        <v>0.12637605940633218</v>
      </c>
      <c r="AO581" s="91">
        <v>14.372030856038908</v>
      </c>
      <c r="AP581" s="88">
        <v>0.12851424635029646</v>
      </c>
      <c r="AQ581" s="26"/>
      <c r="AR581" s="26"/>
      <c r="AS581" s="81">
        <v>3.7317682552355684</v>
      </c>
      <c r="AT581" s="81">
        <v>1.0746462478840539</v>
      </c>
      <c r="AU581" s="50">
        <v>21.71521775615232</v>
      </c>
      <c r="AV581" s="50">
        <v>3.7072005498364362</v>
      </c>
      <c r="AW581" s="50">
        <v>18.008017206315884</v>
      </c>
      <c r="AX581" s="50">
        <v>23.340370791696426</v>
      </c>
      <c r="AY581" s="50">
        <v>5.0606003804469646</v>
      </c>
      <c r="AZ581" s="50">
        <v>2.8268833965760725</v>
      </c>
      <c r="BA581" s="50">
        <v>4.8909428248867481</v>
      </c>
      <c r="BB581" s="101">
        <v>11.378338241649249</v>
      </c>
      <c r="BC581" s="101">
        <v>12.056271914421865</v>
      </c>
      <c r="BD581" s="28">
        <v>-5.6230788222490481E-2</v>
      </c>
      <c r="BE581" s="99">
        <v>0.70246423419589532</v>
      </c>
      <c r="BF581" s="99">
        <v>0.82897844531040898</v>
      </c>
      <c r="BG581" s="28">
        <v>-0.15261459671263314</v>
      </c>
      <c r="BH581" s="101">
        <v>1.473642438872008</v>
      </c>
      <c r="BI581" s="101">
        <v>1.5748413171542908</v>
      </c>
      <c r="BJ581" s="28">
        <v>-6.4259730285173941E-2</v>
      </c>
      <c r="BK581" s="99">
        <v>9.0929796598555088E-2</v>
      </c>
      <c r="BL581" s="99">
        <v>0.1079166688432163</v>
      </c>
      <c r="BM581" s="28">
        <v>-0.15740730720052254</v>
      </c>
      <c r="BN581" s="27">
        <v>462.11355747130284</v>
      </c>
      <c r="BO581" s="99">
        <v>28.492038538536367</v>
      </c>
      <c r="BP581" s="27">
        <v>61.806701012214575</v>
      </c>
      <c r="BQ581" s="99">
        <v>3.810744837807722</v>
      </c>
    </row>
    <row r="582" spans="1:69" s="2" customFormat="1" x14ac:dyDescent="0.25">
      <c r="A582" s="86" t="s">
        <v>366</v>
      </c>
      <c r="B582" s="86" t="s">
        <v>258</v>
      </c>
      <c r="C582" s="86" t="s">
        <v>166</v>
      </c>
      <c r="D582" s="87">
        <v>1038.4707330870629</v>
      </c>
      <c r="E582" s="87">
        <v>1486.5366718280316</v>
      </c>
      <c r="F582" s="88">
        <v>-0.30141600085113995</v>
      </c>
      <c r="G582" s="87">
        <v>1746.8749468386172</v>
      </c>
      <c r="H582" s="88">
        <v>-0.4055265747749025</v>
      </c>
      <c r="I582" s="87">
        <v>1425.7298310673236</v>
      </c>
      <c r="J582" s="88">
        <v>-0.27162165618036666</v>
      </c>
      <c r="K582" s="89">
        <v>163.18499228459635</v>
      </c>
      <c r="L582" s="89">
        <v>249.04997364818794</v>
      </c>
      <c r="M582" s="88">
        <v>-0.34477008813052867</v>
      </c>
      <c r="N582" s="89">
        <v>288.60825827912265</v>
      </c>
      <c r="O582" s="88">
        <v>-0.43457961578225279</v>
      </c>
      <c r="P582" s="89">
        <v>233.05042496721319</v>
      </c>
      <c r="Q582" s="88">
        <v>-0.29978676371195589</v>
      </c>
      <c r="R582" s="89">
        <v>72.763950287033566</v>
      </c>
      <c r="S582" s="89">
        <v>108.88968009228491</v>
      </c>
      <c r="T582" s="88">
        <v>-0.33176449572296002</v>
      </c>
      <c r="U582" s="89">
        <v>122.50182333586545</v>
      </c>
      <c r="V582" s="88">
        <v>-0.40601741014470183</v>
      </c>
      <c r="W582" s="89">
        <v>103.11731831179223</v>
      </c>
      <c r="X582" s="88">
        <v>-0.29435761637031954</v>
      </c>
      <c r="Y582" s="87">
        <v>1038.4707330870629</v>
      </c>
      <c r="Z582" s="86"/>
      <c r="AA582" s="89">
        <v>72.763950287033566</v>
      </c>
      <c r="AB582" s="86"/>
      <c r="AC582" s="91">
        <v>6.3637637171680526</v>
      </c>
      <c r="AD582" s="91">
        <v>5.9688288661613651</v>
      </c>
      <c r="AE582" s="88">
        <v>6.6166221190502222E-2</v>
      </c>
      <c r="AF582" s="91">
        <v>6.0527545443594217</v>
      </c>
      <c r="AG582" s="88">
        <v>5.1383080303241624E-2</v>
      </c>
      <c r="AH582" s="91">
        <v>6.1176881838679469</v>
      </c>
      <c r="AI582" s="88">
        <v>4.0223614853237402E-2</v>
      </c>
      <c r="AJ582" s="91">
        <v>14.27177508904594</v>
      </c>
      <c r="AK582" s="91">
        <v>13.651768198493921</v>
      </c>
      <c r="AL582" s="88">
        <v>4.5415867127045102E-2</v>
      </c>
      <c r="AM582" s="91">
        <v>14.259991396611124</v>
      </c>
      <c r="AN582" s="88">
        <v>8.2634639159858531E-4</v>
      </c>
      <c r="AO582" s="91">
        <v>13.826288875709453</v>
      </c>
      <c r="AP582" s="88">
        <v>3.222023041332038E-2</v>
      </c>
      <c r="AQ582" s="26"/>
      <c r="AR582" s="26"/>
      <c r="AS582" s="81">
        <v>1.0207219555163979E-2</v>
      </c>
      <c r="AT582" s="81">
        <v>3.3404541188433172E-3</v>
      </c>
      <c r="AU582" s="26"/>
      <c r="AV582" s="26"/>
      <c r="AW582" s="26"/>
      <c r="AX582" s="26"/>
      <c r="AY582" s="26"/>
      <c r="AZ582" s="26"/>
      <c r="BA582" s="26"/>
      <c r="BB582" s="101">
        <v>0.24871253967306828</v>
      </c>
      <c r="BC582" s="101">
        <v>0.26034422344746466</v>
      </c>
      <c r="BD582" s="28">
        <v>-4.4678094333610453E-2</v>
      </c>
      <c r="BE582" s="99">
        <v>1.7426881948550563E-2</v>
      </c>
      <c r="BF582" s="99">
        <v>1.9070366538759875E-2</v>
      </c>
      <c r="BG582" s="28">
        <v>-8.6180021074528684E-2</v>
      </c>
      <c r="BH582" s="101">
        <v>0.17785822813575508</v>
      </c>
      <c r="BI582" s="101">
        <v>0.1883655186233974</v>
      </c>
      <c r="BJ582" s="28">
        <v>-5.5781390163290631E-2</v>
      </c>
      <c r="BK582" s="99">
        <v>1.2462699557535839E-2</v>
      </c>
      <c r="BL582" s="99">
        <v>1.379753347816211E-2</v>
      </c>
      <c r="BM582" s="28">
        <v>-9.6744387157238182E-2</v>
      </c>
      <c r="BN582" s="27">
        <v>12.183768851827127</v>
      </c>
      <c r="BO582" s="99">
        <v>0.85369680896797306</v>
      </c>
      <c r="BP582" s="27">
        <v>10.268069000960732</v>
      </c>
      <c r="BQ582" s="99">
        <v>0.71664237170543865</v>
      </c>
    </row>
    <row r="583" spans="1:69" s="2" customFormat="1" x14ac:dyDescent="0.25">
      <c r="A583" s="86" t="s">
        <v>366</v>
      </c>
      <c r="B583" s="86" t="s">
        <v>259</v>
      </c>
      <c r="C583" s="86" t="s">
        <v>141</v>
      </c>
      <c r="D583" s="87">
        <v>491172664.25900602</v>
      </c>
      <c r="E583" s="87">
        <v>467574572.11187625</v>
      </c>
      <c r="F583" s="88">
        <v>5.0469151991189704E-2</v>
      </c>
      <c r="G583" s="87">
        <v>409833125.46282196</v>
      </c>
      <c r="H583" s="88">
        <v>0.19846989846008137</v>
      </c>
      <c r="I583" s="87">
        <v>401487839.86633521</v>
      </c>
      <c r="J583" s="88">
        <v>0.22338117244728758</v>
      </c>
      <c r="K583" s="89">
        <v>151795616.15834579</v>
      </c>
      <c r="L583" s="89">
        <v>159391571.00402787</v>
      </c>
      <c r="M583" s="88">
        <v>-4.7655938126678808E-2</v>
      </c>
      <c r="N583" s="89">
        <v>148690594.67879099</v>
      </c>
      <c r="O583" s="88">
        <v>2.0882433662078145E-2</v>
      </c>
      <c r="P583" s="89">
        <v>149658808.48160559</v>
      </c>
      <c r="Q583" s="88">
        <v>1.4277861078940985E-2</v>
      </c>
      <c r="R583" s="86"/>
      <c r="S583" s="86"/>
      <c r="T583" s="86"/>
      <c r="U583" s="86"/>
      <c r="V583" s="86"/>
      <c r="W583" s="86"/>
      <c r="X583" s="86"/>
      <c r="Y583" s="86"/>
      <c r="Z583" s="86"/>
      <c r="AA583" s="86"/>
      <c r="AB583" s="86"/>
      <c r="AC583" s="91">
        <v>3.2357499952214606</v>
      </c>
      <c r="AD583" s="91">
        <v>2.9334962267236859</v>
      </c>
      <c r="AE583" s="88">
        <v>0.10303533570089189</v>
      </c>
      <c r="AF583" s="91">
        <v>2.7562814335914414</v>
      </c>
      <c r="AG583" s="88">
        <v>0.17395486389257081</v>
      </c>
      <c r="AH583" s="91">
        <v>2.6826876676335538</v>
      </c>
      <c r="AI583" s="88">
        <v>0.20615979051924924</v>
      </c>
      <c r="AJ583" s="86"/>
      <c r="AK583" s="86"/>
      <c r="AL583" s="86"/>
      <c r="AM583" s="86"/>
      <c r="AN583" s="86"/>
      <c r="AO583" s="86"/>
      <c r="AP583" s="86"/>
      <c r="AQ583" s="26"/>
      <c r="AR583" s="26"/>
      <c r="AS583" s="26"/>
      <c r="AT583" s="26"/>
      <c r="AU583" s="26"/>
      <c r="AV583" s="26"/>
      <c r="AW583" s="26"/>
      <c r="AX583" s="26"/>
      <c r="AY583" s="26"/>
      <c r="AZ583" s="26"/>
      <c r="BA583" s="26"/>
      <c r="BB583" s="101">
        <v>77633.849410920986</v>
      </c>
      <c r="BC583" s="101">
        <v>80083.149394793116</v>
      </c>
      <c r="BD583" s="28">
        <v>-3.0584461305306503E-2</v>
      </c>
      <c r="BE583" s="99"/>
      <c r="BF583" s="99"/>
      <c r="BG583" s="26"/>
      <c r="BH583" s="101">
        <v>9634.5702921667125</v>
      </c>
      <c r="BI583" s="101">
        <v>9870.361266835549</v>
      </c>
      <c r="BJ583" s="28">
        <v>-2.388878869723797E-2</v>
      </c>
      <c r="BK583" s="99"/>
      <c r="BL583" s="99"/>
      <c r="BM583" s="26"/>
      <c r="BN583" s="27">
        <v>1331091.2310542169</v>
      </c>
      <c r="BO583" s="99"/>
      <c r="BP583" s="27">
        <v>166386.40388177749</v>
      </c>
      <c r="BQ583" s="99"/>
    </row>
    <row r="584" spans="1:69" s="2" customFormat="1" x14ac:dyDescent="0.25">
      <c r="A584" s="86" t="s">
        <v>366</v>
      </c>
      <c r="B584" s="86" t="s">
        <v>259</v>
      </c>
      <c r="C584" s="86" t="s">
        <v>291</v>
      </c>
      <c r="D584" s="87">
        <v>205367347.0279828</v>
      </c>
      <c r="E584" s="87">
        <v>195765329.24493039</v>
      </c>
      <c r="F584" s="88">
        <v>4.9048612540777942E-2</v>
      </c>
      <c r="G584" s="87">
        <v>172610646.99485585</v>
      </c>
      <c r="H584" s="88">
        <v>0.18977218730953002</v>
      </c>
      <c r="I584" s="87">
        <v>168791131.89711583</v>
      </c>
      <c r="J584" s="88">
        <v>0.21669512325541768</v>
      </c>
      <c r="K584" s="89">
        <v>62398734.951946549</v>
      </c>
      <c r="L584" s="89">
        <v>65287765.550337493</v>
      </c>
      <c r="M584" s="88">
        <v>-4.4250719473060751E-2</v>
      </c>
      <c r="N584" s="89">
        <v>61046413.221325487</v>
      </c>
      <c r="O584" s="88">
        <v>2.2152353582481282E-2</v>
      </c>
      <c r="P584" s="89">
        <v>60828404.235286497</v>
      </c>
      <c r="Q584" s="88">
        <v>2.5815747370027262E-2</v>
      </c>
      <c r="R584" s="86"/>
      <c r="S584" s="86"/>
      <c r="T584" s="86"/>
      <c r="U584" s="86"/>
      <c r="V584" s="86"/>
      <c r="W584" s="86"/>
      <c r="X584" s="86"/>
      <c r="Y584" s="86"/>
      <c r="Z584" s="86"/>
      <c r="AA584" s="86"/>
      <c r="AB584" s="86"/>
      <c r="AC584" s="91">
        <v>3.2912101052391014</v>
      </c>
      <c r="AD584" s="91">
        <v>2.9984994523054009</v>
      </c>
      <c r="AE584" s="88">
        <v>9.7619044988869155E-2</v>
      </c>
      <c r="AF584" s="91">
        <v>2.8275313468303387</v>
      </c>
      <c r="AG584" s="88">
        <v>0.16398713277875643</v>
      </c>
      <c r="AH584" s="91">
        <v>2.7748735811681913</v>
      </c>
      <c r="AI584" s="88">
        <v>0.18607569280815242</v>
      </c>
      <c r="AJ584" s="86"/>
      <c r="AK584" s="86"/>
      <c r="AL584" s="86"/>
      <c r="AM584" s="86"/>
      <c r="AN584" s="86"/>
      <c r="AO584" s="86"/>
      <c r="AP584" s="86"/>
      <c r="AQ584" s="26"/>
      <c r="AR584" s="26"/>
      <c r="AS584" s="26"/>
      <c r="AT584" s="26"/>
      <c r="AU584" s="26"/>
      <c r="AV584" s="26"/>
      <c r="AW584" s="26"/>
      <c r="AX584" s="26"/>
      <c r="AY584" s="26"/>
      <c r="AZ584" s="26"/>
      <c r="BA584" s="26"/>
      <c r="BB584" s="101">
        <v>33355.950133917344</v>
      </c>
      <c r="BC584" s="101">
        <v>34530.596542646752</v>
      </c>
      <c r="BD584" s="28">
        <v>-3.4017553310400239E-2</v>
      </c>
      <c r="BE584" s="99"/>
      <c r="BF584" s="99"/>
      <c r="BG584" s="26"/>
      <c r="BH584" s="101">
        <v>4140.340543358172</v>
      </c>
      <c r="BI584" s="101">
        <v>4255.4513077809352</v>
      </c>
      <c r="BJ584" s="28">
        <v>-2.7050189532726504E-2</v>
      </c>
      <c r="BK584" s="99"/>
      <c r="BL584" s="99"/>
      <c r="BM584" s="26"/>
      <c r="BN584" s="27">
        <v>560277.67037323082</v>
      </c>
      <c r="BO584" s="99"/>
      <c r="BP584" s="27">
        <v>70175.464073504845</v>
      </c>
      <c r="BQ584" s="99"/>
    </row>
    <row r="585" spans="1:69" s="2" customFormat="1" x14ac:dyDescent="0.25">
      <c r="A585" s="86" t="s">
        <v>366</v>
      </c>
      <c r="B585" s="86" t="s">
        <v>259</v>
      </c>
      <c r="C585" s="86" t="s">
        <v>287</v>
      </c>
      <c r="D585" s="87">
        <v>43886393.447553813</v>
      </c>
      <c r="E585" s="87">
        <v>42536690.849716507</v>
      </c>
      <c r="F585" s="88">
        <v>3.1730314955760175E-2</v>
      </c>
      <c r="G585" s="87">
        <v>38276640.183341265</v>
      </c>
      <c r="H585" s="88">
        <v>0.14655814192004296</v>
      </c>
      <c r="I585" s="87">
        <v>37769351.71439451</v>
      </c>
      <c r="J585" s="88">
        <v>0.16195781647022553</v>
      </c>
      <c r="K585" s="89">
        <v>18892186.062352512</v>
      </c>
      <c r="L585" s="89">
        <v>19392417.935536034</v>
      </c>
      <c r="M585" s="88">
        <v>-2.5795229601918913E-2</v>
      </c>
      <c r="N585" s="89">
        <v>18178166.287102565</v>
      </c>
      <c r="O585" s="88">
        <v>3.9278976986614152E-2</v>
      </c>
      <c r="P585" s="89">
        <v>17521024.479899686</v>
      </c>
      <c r="Q585" s="88">
        <v>7.8258071268939675E-2</v>
      </c>
      <c r="R585" s="89">
        <v>26504362.99210456</v>
      </c>
      <c r="S585" s="89">
        <v>27526237.386561893</v>
      </c>
      <c r="T585" s="88">
        <v>-3.7123649705796853E-2</v>
      </c>
      <c r="U585" s="89">
        <v>25369842.553139642</v>
      </c>
      <c r="V585" s="88">
        <v>4.4719254232207122E-2</v>
      </c>
      <c r="W585" s="89">
        <v>25268099.065697439</v>
      </c>
      <c r="X585" s="88">
        <v>4.8925877771525919E-2</v>
      </c>
      <c r="Y585" s="86"/>
      <c r="Z585" s="86"/>
      <c r="AA585" s="86"/>
      <c r="AB585" s="86"/>
      <c r="AC585" s="91">
        <v>2.3229918074440636</v>
      </c>
      <c r="AD585" s="91">
        <v>2.1934702001120385</v>
      </c>
      <c r="AE585" s="88">
        <v>5.9048719843747766E-2</v>
      </c>
      <c r="AF585" s="91">
        <v>2.1056381363668457</v>
      </c>
      <c r="AG585" s="88">
        <v>0.10322460793393914</v>
      </c>
      <c r="AH585" s="91">
        <v>2.1556588633115563</v>
      </c>
      <c r="AI585" s="88">
        <v>7.7624965146594616E-2</v>
      </c>
      <c r="AJ585" s="91">
        <v>1.6558177029429917</v>
      </c>
      <c r="AK585" s="91">
        <v>1.5453143941308378</v>
      </c>
      <c r="AL585" s="88">
        <v>7.1508625838113973E-2</v>
      </c>
      <c r="AM585" s="91">
        <v>1.5087456732601734</v>
      </c>
      <c r="AN585" s="88">
        <v>9.7479669562211685E-2</v>
      </c>
      <c r="AO585" s="91">
        <v>1.4947444845848366</v>
      </c>
      <c r="AP585" s="88">
        <v>0.10775970075105715</v>
      </c>
      <c r="AQ585" s="26"/>
      <c r="AR585" s="26"/>
      <c r="AS585" s="26"/>
      <c r="AT585" s="26"/>
      <c r="AU585" s="26"/>
      <c r="AV585" s="26"/>
      <c r="AW585" s="26"/>
      <c r="AX585" s="26"/>
      <c r="AY585" s="26"/>
      <c r="AZ585" s="26"/>
      <c r="BA585" s="26"/>
      <c r="BB585" s="101">
        <v>7225.3250056821871</v>
      </c>
      <c r="BC585" s="101">
        <v>7590.5759461944044</v>
      </c>
      <c r="BD585" s="28">
        <v>-4.8119002181295452E-2</v>
      </c>
      <c r="BE585" s="99">
        <v>4337.2674142574806</v>
      </c>
      <c r="BF585" s="99">
        <v>4886.5470277517998</v>
      </c>
      <c r="BG585" s="28">
        <v>-0.11240649284143521</v>
      </c>
      <c r="BH585" s="101">
        <v>899.52088234375969</v>
      </c>
      <c r="BI585" s="101">
        <v>935.98493282793572</v>
      </c>
      <c r="BJ585" s="28">
        <v>-3.8957946015226397E-2</v>
      </c>
      <c r="BK585" s="99">
        <v>539.61585631371395</v>
      </c>
      <c r="BL585" s="99">
        <v>602.54704932539835</v>
      </c>
      <c r="BM585" s="28">
        <v>-0.10444195699263836</v>
      </c>
      <c r="BN585" s="27">
        <v>276864.92908487417</v>
      </c>
      <c r="BO585" s="99">
        <v>167207.37348850918</v>
      </c>
      <c r="BP585" s="27">
        <v>38273.188016798449</v>
      </c>
      <c r="BQ585" s="99">
        <v>23114.240014742492</v>
      </c>
    </row>
    <row r="586" spans="1:69" s="2" customFormat="1" x14ac:dyDescent="0.25">
      <c r="A586" s="86" t="s">
        <v>366</v>
      </c>
      <c r="B586" s="86" t="s">
        <v>259</v>
      </c>
      <c r="C586" s="86" t="s">
        <v>288</v>
      </c>
      <c r="D586" s="87">
        <v>22844931.894275561</v>
      </c>
      <c r="E586" s="87">
        <v>23014428.252105251</v>
      </c>
      <c r="F586" s="88">
        <v>-7.3647868186421384E-3</v>
      </c>
      <c r="G586" s="87">
        <v>20070152.78195877</v>
      </c>
      <c r="H586" s="88">
        <v>0.13825401044336161</v>
      </c>
      <c r="I586" s="87">
        <v>19633534.245841287</v>
      </c>
      <c r="J586" s="88">
        <v>0.16356696701789705</v>
      </c>
      <c r="K586" s="89">
        <v>10704190.305781187</v>
      </c>
      <c r="L586" s="89">
        <v>11185293.54318252</v>
      </c>
      <c r="M586" s="88">
        <v>-4.3012124406387797E-2</v>
      </c>
      <c r="N586" s="89">
        <v>10160326.768410502</v>
      </c>
      <c r="O586" s="88">
        <v>5.3528154139846469E-2</v>
      </c>
      <c r="P586" s="89">
        <v>9888253.0883459374</v>
      </c>
      <c r="Q586" s="88">
        <v>8.251581044147166E-2</v>
      </c>
      <c r="R586" s="89">
        <v>13531456.488956695</v>
      </c>
      <c r="S586" s="89">
        <v>14141875.088425543</v>
      </c>
      <c r="T586" s="88">
        <v>-4.3163908297312467E-2</v>
      </c>
      <c r="U586" s="89">
        <v>12649086.341739979</v>
      </c>
      <c r="V586" s="88">
        <v>6.9757619117914879E-2</v>
      </c>
      <c r="W586" s="89">
        <v>12709006.371511476</v>
      </c>
      <c r="X586" s="88">
        <v>6.4713959014830971E-2</v>
      </c>
      <c r="Y586" s="86"/>
      <c r="Z586" s="86"/>
      <c r="AA586" s="86"/>
      <c r="AB586" s="86"/>
      <c r="AC586" s="91">
        <v>2.134204572384828</v>
      </c>
      <c r="AD586" s="91">
        <v>2.0575614008925704</v>
      </c>
      <c r="AE586" s="88">
        <v>3.7249518512064671E-2</v>
      </c>
      <c r="AF586" s="91">
        <v>1.9753452068450135</v>
      </c>
      <c r="AG586" s="88">
        <v>8.0421065132985983E-2</v>
      </c>
      <c r="AH586" s="91">
        <v>1.9855412346778329</v>
      </c>
      <c r="AI586" s="88">
        <v>7.4872954089576796E-2</v>
      </c>
      <c r="AJ586" s="91">
        <v>1.6882832910795513</v>
      </c>
      <c r="AK586" s="91">
        <v>1.6273958091272829</v>
      </c>
      <c r="AL586" s="88">
        <v>3.7414058467386824E-2</v>
      </c>
      <c r="AM586" s="91">
        <v>1.5866879424903955</v>
      </c>
      <c r="AN586" s="88">
        <v>6.402982329953065E-2</v>
      </c>
      <c r="AO586" s="91">
        <v>1.5448520263434473</v>
      </c>
      <c r="AP586" s="88">
        <v>9.2844662330278591E-2</v>
      </c>
      <c r="AQ586" s="26"/>
      <c r="AR586" s="26"/>
      <c r="AS586" s="26"/>
      <c r="AT586" s="26"/>
      <c r="AU586" s="26"/>
      <c r="AV586" s="26"/>
      <c r="AW586" s="26"/>
      <c r="AX586" s="26"/>
      <c r="AY586" s="26"/>
      <c r="AZ586" s="26"/>
      <c r="BA586" s="26"/>
      <c r="BB586" s="101">
        <v>3791.8354170507514</v>
      </c>
      <c r="BC586" s="101">
        <v>4155.7196612034013</v>
      </c>
      <c r="BD586" s="28">
        <v>-8.7562269310359916E-2</v>
      </c>
      <c r="BE586" s="99">
        <v>2233.3963635038772</v>
      </c>
      <c r="BF586" s="99">
        <v>2539.276879488993</v>
      </c>
      <c r="BG586" s="28">
        <v>-0.12045969403961634</v>
      </c>
      <c r="BH586" s="101">
        <v>471.08210214246412</v>
      </c>
      <c r="BI586" s="101">
        <v>513.2213633704888</v>
      </c>
      <c r="BJ586" s="28">
        <v>-8.2107379457633398E-2</v>
      </c>
      <c r="BK586" s="99">
        <v>277.44652559842876</v>
      </c>
      <c r="BL586" s="99">
        <v>313.54690118539116</v>
      </c>
      <c r="BM586" s="28">
        <v>-0.11513548834474782</v>
      </c>
      <c r="BN586" s="27">
        <v>162606.99802842014</v>
      </c>
      <c r="BO586" s="99">
        <v>96314.995763799307</v>
      </c>
      <c r="BP586" s="27">
        <v>20775.08920855957</v>
      </c>
      <c r="BQ586" s="99">
        <v>12305.171276292895</v>
      </c>
    </row>
    <row r="587" spans="1:69" s="2" customFormat="1" x14ac:dyDescent="0.25">
      <c r="A587" s="86" t="s">
        <v>366</v>
      </c>
      <c r="B587" s="86" t="s">
        <v>259</v>
      </c>
      <c r="C587" s="86" t="s">
        <v>139</v>
      </c>
      <c r="D587" s="87">
        <v>818859.5051573324</v>
      </c>
      <c r="E587" s="87">
        <v>832556.2114647472</v>
      </c>
      <c r="F587" s="88">
        <v>-1.6451389250123637E-2</v>
      </c>
      <c r="G587" s="87">
        <v>783272.1449066007</v>
      </c>
      <c r="H587" s="88">
        <v>4.5434221658648695E-2</v>
      </c>
      <c r="I587" s="87">
        <v>760546.16893178353</v>
      </c>
      <c r="J587" s="88">
        <v>7.6672973459917901E-2</v>
      </c>
      <c r="K587" s="89">
        <v>289923.06332458166</v>
      </c>
      <c r="L587" s="89">
        <v>288368.26289659127</v>
      </c>
      <c r="M587" s="88">
        <v>5.3917182576639312E-3</v>
      </c>
      <c r="N587" s="89">
        <v>295522.47188565746</v>
      </c>
      <c r="O587" s="88">
        <v>-1.8947488241240446E-2</v>
      </c>
      <c r="P587" s="89">
        <v>299259.47040088003</v>
      </c>
      <c r="Q587" s="88">
        <v>-3.1198367970749839E-2</v>
      </c>
      <c r="R587" s="89">
        <v>188401.37193940175</v>
      </c>
      <c r="S587" s="89">
        <v>191700.1847220824</v>
      </c>
      <c r="T587" s="88">
        <v>-1.7208187814023775E-2</v>
      </c>
      <c r="U587" s="89">
        <v>182061.3117546367</v>
      </c>
      <c r="V587" s="88">
        <v>3.4823764168575959E-2</v>
      </c>
      <c r="W587" s="89">
        <v>186541.66222262994</v>
      </c>
      <c r="X587" s="88">
        <v>9.9694068049652525E-3</v>
      </c>
      <c r="Y587" s="86"/>
      <c r="Z587" s="86"/>
      <c r="AA587" s="86"/>
      <c r="AB587" s="86"/>
      <c r="AC587" s="91">
        <v>2.8244027769552886</v>
      </c>
      <c r="AD587" s="91">
        <v>2.8871284346686288</v>
      </c>
      <c r="AE587" s="88">
        <v>-2.1725967213696025E-2</v>
      </c>
      <c r="AF587" s="91">
        <v>2.6504655971125661</v>
      </c>
      <c r="AG587" s="88">
        <v>6.5625141496728254E-2</v>
      </c>
      <c r="AH587" s="91">
        <v>2.5414272367486852</v>
      </c>
      <c r="AI587" s="88">
        <v>0.11134512769628671</v>
      </c>
      <c r="AJ587" s="91">
        <v>4.3463563812089117</v>
      </c>
      <c r="AK587" s="91">
        <v>4.3430120459807942</v>
      </c>
      <c r="AL587" s="88">
        <v>7.7004972417990167E-4</v>
      </c>
      <c r="AM587" s="91">
        <v>4.302243773582239</v>
      </c>
      <c r="AN587" s="88">
        <v>1.0253395657759897E-2</v>
      </c>
      <c r="AO587" s="91">
        <v>4.0770847641751065</v>
      </c>
      <c r="AP587" s="88">
        <v>6.6045135828390222E-2</v>
      </c>
      <c r="AQ587" s="26"/>
      <c r="AR587" s="26"/>
      <c r="AS587" s="81">
        <v>100</v>
      </c>
      <c r="AT587" s="81">
        <v>99.999999999999972</v>
      </c>
      <c r="AU587" s="26"/>
      <c r="AV587" s="26"/>
      <c r="AW587" s="26"/>
      <c r="AX587" s="26"/>
      <c r="AY587" s="26"/>
      <c r="AZ587" s="26"/>
      <c r="BA587" s="26"/>
      <c r="BB587" s="101">
        <v>138.10803096576518</v>
      </c>
      <c r="BC587" s="101">
        <v>154.30368094418515</v>
      </c>
      <c r="BD587" s="28">
        <v>-0.10495958281305207</v>
      </c>
      <c r="BE587" s="99">
        <v>31.533950395158087</v>
      </c>
      <c r="BF587" s="99">
        <v>35.347140290859059</v>
      </c>
      <c r="BG587" s="28">
        <v>-0.10787831389819905</v>
      </c>
      <c r="BH587" s="101">
        <v>17.161642634276358</v>
      </c>
      <c r="BI587" s="101">
        <v>19.042933422831624</v>
      </c>
      <c r="BJ587" s="28">
        <v>-9.8792068783881901E-2</v>
      </c>
      <c r="BK587" s="99">
        <v>3.9184856039829898</v>
      </c>
      <c r="BL587" s="99">
        <v>4.3617033142804207</v>
      </c>
      <c r="BM587" s="28">
        <v>-0.10161574008170508</v>
      </c>
      <c r="BN587" s="27">
        <v>6074.5723987973397</v>
      </c>
      <c r="BO587" s="99">
        <v>1397.6240938410431</v>
      </c>
      <c r="BP587" s="27">
        <v>766.84137149070489</v>
      </c>
      <c r="BQ587" s="99">
        <v>176.43561338739448</v>
      </c>
    </row>
    <row r="588" spans="1:69" s="2" customFormat="1" x14ac:dyDescent="0.25">
      <c r="A588" s="86" t="s">
        <v>366</v>
      </c>
      <c r="B588" s="86" t="s">
        <v>259</v>
      </c>
      <c r="C588" s="86" t="s">
        <v>167</v>
      </c>
      <c r="D588" s="87">
        <v>423784.3625871134</v>
      </c>
      <c r="E588" s="87">
        <v>413293.53693390725</v>
      </c>
      <c r="F588" s="88">
        <v>2.5383473767904126E-2</v>
      </c>
      <c r="G588" s="87">
        <v>388595.1508504689</v>
      </c>
      <c r="H588" s="88">
        <v>9.0554943003355398E-2</v>
      </c>
      <c r="I588" s="87">
        <v>437749.77661713364</v>
      </c>
      <c r="J588" s="88">
        <v>-3.1902732510666075E-2</v>
      </c>
      <c r="K588" s="89">
        <v>159390.42897527156</v>
      </c>
      <c r="L588" s="89">
        <v>151601.50308880664</v>
      </c>
      <c r="M588" s="88">
        <v>5.1377629692116192E-2</v>
      </c>
      <c r="N588" s="89">
        <v>155635.58977854822</v>
      </c>
      <c r="O588" s="88">
        <v>2.4125839096739009E-2</v>
      </c>
      <c r="P588" s="89">
        <v>182610.08999351526</v>
      </c>
      <c r="Q588" s="88">
        <v>-0.12715431561896862</v>
      </c>
      <c r="R588" s="89">
        <v>106948.79460615227</v>
      </c>
      <c r="S588" s="89">
        <v>107250.76046386969</v>
      </c>
      <c r="T588" s="88">
        <v>-2.8155125092950008E-3</v>
      </c>
      <c r="U588" s="89">
        <v>103588.27887622973</v>
      </c>
      <c r="V588" s="88">
        <v>3.2441080847938217E-2</v>
      </c>
      <c r="W588" s="89">
        <v>121788.44845061269</v>
      </c>
      <c r="X588" s="88">
        <v>-0.12184779454250259</v>
      </c>
      <c r="Y588" s="86"/>
      <c r="Z588" s="86"/>
      <c r="AA588" s="86"/>
      <c r="AB588" s="86"/>
      <c r="AC588" s="91">
        <v>2.6587817431174674</v>
      </c>
      <c r="AD588" s="91">
        <v>2.7261836361332383</v>
      </c>
      <c r="AE588" s="88">
        <v>-2.4723900518811844E-2</v>
      </c>
      <c r="AF588" s="91">
        <v>2.4968270522404015</v>
      </c>
      <c r="AG588" s="88">
        <v>6.4864200638864472E-2</v>
      </c>
      <c r="AH588" s="91">
        <v>2.3971828535470232</v>
      </c>
      <c r="AI588" s="88">
        <v>0.10912763253890538</v>
      </c>
      <c r="AJ588" s="91">
        <v>3.9624977929647001</v>
      </c>
      <c r="AK588" s="91">
        <v>3.8535254682239413</v>
      </c>
      <c r="AL588" s="88">
        <v>2.8278605043444351E-2</v>
      </c>
      <c r="AM588" s="91">
        <v>3.7513428649082359</v>
      </c>
      <c r="AN588" s="88">
        <v>5.6287824296654736E-2</v>
      </c>
      <c r="AO588" s="91">
        <v>3.5943456229730089</v>
      </c>
      <c r="AP588" s="88">
        <v>0.1024253671206999</v>
      </c>
      <c r="AQ588" s="26"/>
      <c r="AR588" s="26"/>
      <c r="AS588" s="26"/>
      <c r="AT588" s="26"/>
      <c r="AU588" s="26"/>
      <c r="AV588" s="26"/>
      <c r="AW588" s="26"/>
      <c r="AX588" s="26"/>
      <c r="AY588" s="26"/>
      <c r="AZ588" s="26"/>
      <c r="BA588" s="26"/>
      <c r="BB588" s="101">
        <v>71.063227720231836</v>
      </c>
      <c r="BC588" s="101">
        <v>77.588121531806735</v>
      </c>
      <c r="BD588" s="28">
        <v>-8.4096556054654076E-2</v>
      </c>
      <c r="BE588" s="99">
        <v>17.800172009570986</v>
      </c>
      <c r="BF588" s="99">
        <v>20.018858102786574</v>
      </c>
      <c r="BG588" s="28">
        <v>-0.11082980267025085</v>
      </c>
      <c r="BH588" s="101">
        <v>8.8421813139345442</v>
      </c>
      <c r="BI588" s="101">
        <v>9.5887958220047746</v>
      </c>
      <c r="BJ588" s="28">
        <v>-7.7863218899381276E-2</v>
      </c>
      <c r="BK588" s="99">
        <v>2.2139658503758981</v>
      </c>
      <c r="BL588" s="99">
        <v>2.4723050135684415</v>
      </c>
      <c r="BM588" s="28">
        <v>-0.10449324083182816</v>
      </c>
      <c r="BN588" s="27">
        <v>3143.7734749369315</v>
      </c>
      <c r="BO588" s="99">
        <v>793.38176049425442</v>
      </c>
      <c r="BP588" s="27">
        <v>397.25657379251459</v>
      </c>
      <c r="BQ588" s="99">
        <v>100.25374404733819</v>
      </c>
    </row>
    <row r="589" spans="1:69" s="2" customFormat="1" x14ac:dyDescent="0.25">
      <c r="A589" s="86" t="s">
        <v>366</v>
      </c>
      <c r="B589" s="86" t="s">
        <v>259</v>
      </c>
      <c r="C589" s="86" t="s">
        <v>168</v>
      </c>
      <c r="D589" s="87">
        <v>362303.49863096233</v>
      </c>
      <c r="E589" s="87">
        <v>363389.44367548707</v>
      </c>
      <c r="F589" s="88">
        <v>-2.9883780704827029E-3</v>
      </c>
      <c r="G589" s="87">
        <v>310496.35625731351</v>
      </c>
      <c r="H589" s="88">
        <v>0.16685265810564096</v>
      </c>
      <c r="I589" s="87">
        <v>270504.98718453292</v>
      </c>
      <c r="J589" s="88">
        <v>0.33935977447915355</v>
      </c>
      <c r="K589" s="89">
        <v>122447.52029840546</v>
      </c>
      <c r="L589" s="89">
        <v>122881.62345637362</v>
      </c>
      <c r="M589" s="88">
        <v>-3.5326938703920778E-3</v>
      </c>
      <c r="N589" s="89">
        <v>109133.66518451372</v>
      </c>
      <c r="O589" s="88">
        <v>0.12199585793606244</v>
      </c>
      <c r="P589" s="89">
        <v>102577.28368508458</v>
      </c>
      <c r="Q589" s="88">
        <v>0.19370991217044822</v>
      </c>
      <c r="R589" s="89">
        <v>78353.100979338938</v>
      </c>
      <c r="S589" s="89">
        <v>79868.238618238276</v>
      </c>
      <c r="T589" s="88">
        <v>-1.8970465170035051E-2</v>
      </c>
      <c r="U589" s="89">
        <v>65347.218422027676</v>
      </c>
      <c r="V589" s="88">
        <v>0.19902733232371453</v>
      </c>
      <c r="W589" s="89">
        <v>60144.193472196479</v>
      </c>
      <c r="X589" s="88">
        <v>0.30275420545060749</v>
      </c>
      <c r="Y589" s="86"/>
      <c r="Z589" s="86"/>
      <c r="AA589" s="86"/>
      <c r="AB589" s="86"/>
      <c r="AC589" s="91">
        <v>2.9588471677337864</v>
      </c>
      <c r="AD589" s="91">
        <v>2.957231793120803</v>
      </c>
      <c r="AE589" s="88">
        <v>5.4624551810283353E-4</v>
      </c>
      <c r="AF589" s="91">
        <v>2.845101515947011</v>
      </c>
      <c r="AG589" s="88">
        <v>3.997947038066036E-2</v>
      </c>
      <c r="AH589" s="91">
        <v>2.6370847176553394</v>
      </c>
      <c r="AI589" s="88">
        <v>0.12201445328026077</v>
      </c>
      <c r="AJ589" s="91">
        <v>4.6239841704095257</v>
      </c>
      <c r="AK589" s="91">
        <v>4.549861746825921</v>
      </c>
      <c r="AL589" s="88">
        <v>1.6291137557160724E-2</v>
      </c>
      <c r="AM589" s="91">
        <v>4.7514854305206251</v>
      </c>
      <c r="AN589" s="88">
        <v>-2.6833978968368418E-2</v>
      </c>
      <c r="AO589" s="91">
        <v>4.4976076919143031</v>
      </c>
      <c r="AP589" s="88">
        <v>2.8098599778370925E-2</v>
      </c>
      <c r="AQ589" s="26"/>
      <c r="AR589" s="26"/>
      <c r="AS589" s="26"/>
      <c r="AT589" s="26"/>
      <c r="AU589" s="26"/>
      <c r="AV589" s="26"/>
      <c r="AW589" s="26"/>
      <c r="AX589" s="26"/>
      <c r="AY589" s="26"/>
      <c r="AZ589" s="26"/>
      <c r="BA589" s="26"/>
      <c r="BB589" s="101">
        <v>62.151131377340825</v>
      </c>
      <c r="BC589" s="101">
        <v>66.23975363506004</v>
      </c>
      <c r="BD589" s="28">
        <v>-6.1724599403629857E-2</v>
      </c>
      <c r="BE589" s="99">
        <v>13.34808052829462</v>
      </c>
      <c r="BF589" s="99">
        <v>14.489000284074383</v>
      </c>
      <c r="BG589" s="28">
        <v>-7.8743856264107265E-2</v>
      </c>
      <c r="BH589" s="101">
        <v>7.804521292476891</v>
      </c>
      <c r="BI589" s="101">
        <v>8.1826404136108337</v>
      </c>
      <c r="BJ589" s="28">
        <v>-4.6209915384401751E-2</v>
      </c>
      <c r="BK589" s="99">
        <v>1.6743242205160751</v>
      </c>
      <c r="BL589" s="99">
        <v>1.7898881918751084</v>
      </c>
      <c r="BM589" s="28">
        <v>-6.4564910748959731E-2</v>
      </c>
      <c r="BN589" s="27">
        <v>2892.3875124393749</v>
      </c>
      <c r="BO589" s="99">
        <v>625.51847191622403</v>
      </c>
      <c r="BP589" s="27">
        <v>382.21151678820581</v>
      </c>
      <c r="BQ589" s="99">
        <v>82.646999267676179</v>
      </c>
    </row>
    <row r="590" spans="1:69" s="2" customFormat="1" x14ac:dyDescent="0.25">
      <c r="A590" s="86" t="s">
        <v>366</v>
      </c>
      <c r="B590" s="86" t="s">
        <v>259</v>
      </c>
      <c r="C590" s="86" t="s">
        <v>192</v>
      </c>
      <c r="D590" s="87">
        <v>32771.643939256668</v>
      </c>
      <c r="E590" s="87">
        <v>55873.230855352878</v>
      </c>
      <c r="F590" s="88">
        <v>-0.41346431130683375</v>
      </c>
      <c r="G590" s="87">
        <v>84180.637798818352</v>
      </c>
      <c r="H590" s="88">
        <v>-0.61069855496252035</v>
      </c>
      <c r="I590" s="87">
        <v>52291.405130116938</v>
      </c>
      <c r="J590" s="88">
        <v>-0.37328813678441342</v>
      </c>
      <c r="K590" s="89">
        <v>8085.1140509046127</v>
      </c>
      <c r="L590" s="89">
        <v>13885.13635141104</v>
      </c>
      <c r="M590" s="88">
        <v>-0.41771446485774089</v>
      </c>
      <c r="N590" s="89">
        <v>30753.216922595497</v>
      </c>
      <c r="O590" s="88">
        <v>-0.73709696545715875</v>
      </c>
      <c r="P590" s="89">
        <v>14072.096722280199</v>
      </c>
      <c r="Q590" s="88">
        <v>-0.42545064815369421</v>
      </c>
      <c r="R590" s="89">
        <v>3099.4763539106179</v>
      </c>
      <c r="S590" s="89">
        <v>4581.1856399744947</v>
      </c>
      <c r="T590" s="88">
        <v>-0.32343358303029301</v>
      </c>
      <c r="U590" s="89">
        <v>13125.814456379245</v>
      </c>
      <c r="V590" s="88">
        <v>-0.76386407379054122</v>
      </c>
      <c r="W590" s="89">
        <v>4609.0202998207797</v>
      </c>
      <c r="X590" s="88">
        <v>-0.327519483038263</v>
      </c>
      <c r="Y590" s="86"/>
      <c r="Z590" s="86"/>
      <c r="AA590" s="86"/>
      <c r="AB590" s="86"/>
      <c r="AC590" s="91">
        <v>4.0533310640917888</v>
      </c>
      <c r="AD590" s="91">
        <v>4.0239598259094453</v>
      </c>
      <c r="AE590" s="88">
        <v>7.2990883241994889E-3</v>
      </c>
      <c r="AF590" s="91">
        <v>2.7372953538713474</v>
      </c>
      <c r="AG590" s="88">
        <v>0.48077957987221825</v>
      </c>
      <c r="AH590" s="91">
        <v>3.7159640217171419</v>
      </c>
      <c r="AI590" s="88">
        <v>9.0788565336741345E-2</v>
      </c>
      <c r="AJ590" s="91">
        <v>10.573284063906019</v>
      </c>
      <c r="AK590" s="91">
        <v>12.196238102166047</v>
      </c>
      <c r="AL590" s="88">
        <v>-0.1330700519836352</v>
      </c>
      <c r="AM590" s="91">
        <v>6.4133649061225251</v>
      </c>
      <c r="AN590" s="88">
        <v>0.64863285009905225</v>
      </c>
      <c r="AO590" s="91">
        <v>11.345449082129292</v>
      </c>
      <c r="AP590" s="88">
        <v>-6.8059449443878206E-2</v>
      </c>
      <c r="AQ590" s="26"/>
      <c r="AR590" s="26"/>
      <c r="AS590" s="26"/>
      <c r="AT590" s="26"/>
      <c r="AU590" s="26"/>
      <c r="AV590" s="26"/>
      <c r="AW590" s="26"/>
      <c r="AX590" s="26"/>
      <c r="AY590" s="26"/>
      <c r="AZ590" s="26"/>
      <c r="BA590" s="26"/>
      <c r="BB590" s="101">
        <v>10.028105226010164</v>
      </c>
      <c r="BC590" s="101">
        <v>10.718716563785186</v>
      </c>
      <c r="BD590" s="28">
        <v>-6.4430413255665148E-2</v>
      </c>
      <c r="BE590" s="99">
        <v>1.5173330129627016</v>
      </c>
      <c r="BF590" s="99">
        <v>0.87082829762426672</v>
      </c>
      <c r="BG590" s="28">
        <v>0.74240205227848488</v>
      </c>
      <c r="BH590" s="101">
        <v>1.2822812216586319</v>
      </c>
      <c r="BI590" s="101">
        <v>1.41232428263692</v>
      </c>
      <c r="BJ590" s="28">
        <v>-9.2077338453380925E-2</v>
      </c>
      <c r="BK590" s="99">
        <v>0.19190541460153066</v>
      </c>
      <c r="BL590" s="99">
        <v>0.12480755657305462</v>
      </c>
      <c r="BM590" s="28">
        <v>0.53761054114701068</v>
      </c>
      <c r="BN590" s="27">
        <v>506.75554013676089</v>
      </c>
      <c r="BO590" s="99">
        <v>47.927922589980376</v>
      </c>
      <c r="BP590" s="27">
        <v>80.47197490925997</v>
      </c>
      <c r="BQ590" s="99">
        <v>7.6070233501338587</v>
      </c>
    </row>
    <row r="591" spans="1:69" s="2" customFormat="1" x14ac:dyDescent="0.25">
      <c r="A591" s="86" t="s">
        <v>366</v>
      </c>
      <c r="B591" s="86" t="s">
        <v>259</v>
      </c>
      <c r="C591" s="86" t="s">
        <v>289</v>
      </c>
      <c r="D591" s="87">
        <v>8963.5508667671675</v>
      </c>
      <c r="E591" s="87">
        <v>26296.518029234408</v>
      </c>
      <c r="F591" s="88">
        <v>-0.65913544687543069</v>
      </c>
      <c r="G591" s="87">
        <v>60357.161672977207</v>
      </c>
      <c r="H591" s="88">
        <v>-0.85149151122558031</v>
      </c>
      <c r="I591" s="87">
        <v>23969.43493208885</v>
      </c>
      <c r="J591" s="88">
        <v>-0.62604246232074079</v>
      </c>
      <c r="K591" s="89">
        <v>2930.4503426086253</v>
      </c>
      <c r="L591" s="89">
        <v>7400.2545845392606</v>
      </c>
      <c r="M591" s="88">
        <v>-0.60400682042331721</v>
      </c>
      <c r="N591" s="89">
        <v>25273.404540661602</v>
      </c>
      <c r="O591" s="88">
        <v>-0.88405003615979338</v>
      </c>
      <c r="P591" s="89">
        <v>7207.1585338221121</v>
      </c>
      <c r="Q591" s="88">
        <v>-0.59339726899908452</v>
      </c>
      <c r="R591" s="89">
        <v>1592.8713514121728</v>
      </c>
      <c r="S591" s="89">
        <v>2676.6061266698612</v>
      </c>
      <c r="T591" s="88">
        <v>-0.40489139005522373</v>
      </c>
      <c r="U591" s="89">
        <v>11490.365526945599</v>
      </c>
      <c r="V591" s="88">
        <v>-0.86137330899728171</v>
      </c>
      <c r="W591" s="89">
        <v>2709.9130070348419</v>
      </c>
      <c r="X591" s="88">
        <v>-0.41220572495237562</v>
      </c>
      <c r="Y591" s="86"/>
      <c r="Z591" s="86"/>
      <c r="AA591" s="86"/>
      <c r="AB591" s="86"/>
      <c r="AC591" s="91">
        <v>3.0587622442999676</v>
      </c>
      <c r="AD591" s="91">
        <v>3.5534612666128469</v>
      </c>
      <c r="AE591" s="88">
        <v>-0.13921610092134917</v>
      </c>
      <c r="AF591" s="91">
        <v>2.3881690167967053</v>
      </c>
      <c r="AG591" s="88">
        <v>0.28079806026574333</v>
      </c>
      <c r="AH591" s="91">
        <v>3.3257815572675269</v>
      </c>
      <c r="AI591" s="88">
        <v>-8.0287688283094349E-2</v>
      </c>
      <c r="AJ591" s="91">
        <v>5.6272911549450999</v>
      </c>
      <c r="AK591" s="91">
        <v>9.8245751465687654</v>
      </c>
      <c r="AL591" s="88">
        <v>-0.42722295152778872</v>
      </c>
      <c r="AM591" s="91">
        <v>5.25284957484042</v>
      </c>
      <c r="AN591" s="88">
        <v>7.128351474181617E-2</v>
      </c>
      <c r="AO591" s="91">
        <v>8.8450938719674816</v>
      </c>
      <c r="AP591" s="88">
        <v>-0.36379520258348841</v>
      </c>
      <c r="AQ591" s="26"/>
      <c r="AR591" s="26"/>
      <c r="AS591" s="81">
        <v>1.0946384343483864</v>
      </c>
      <c r="AT591" s="81">
        <v>0.84546695972283603</v>
      </c>
      <c r="AU591" s="26"/>
      <c r="AV591" s="26"/>
      <c r="AW591" s="26"/>
      <c r="AX591" s="26"/>
      <c r="AY591" s="26"/>
      <c r="AZ591" s="26"/>
      <c r="BA591" s="26"/>
      <c r="BB591" s="101">
        <v>6.5045703326075754</v>
      </c>
      <c r="BC591" s="101">
        <v>5.0865741037728993</v>
      </c>
      <c r="BD591" s="28">
        <v>0.27877235245288101</v>
      </c>
      <c r="BE591" s="99">
        <v>1.3891556290806744</v>
      </c>
      <c r="BF591" s="99">
        <v>0.51025297702486461</v>
      </c>
      <c r="BG591" s="28">
        <v>1.7224841238172353</v>
      </c>
      <c r="BH591" s="101">
        <v>1.1584048410814372</v>
      </c>
      <c r="BI591" s="101">
        <v>0.696343525132328</v>
      </c>
      <c r="BJ591" s="28">
        <v>0.66355369048818602</v>
      </c>
      <c r="BK591" s="99">
        <v>0.22876319833525405</v>
      </c>
      <c r="BL591" s="99">
        <v>7.8835265303535434E-2</v>
      </c>
      <c r="BM591" s="28">
        <v>1.901787638494761</v>
      </c>
      <c r="BN591" s="27">
        <v>226.1452391220331</v>
      </c>
      <c r="BO591" s="99">
        <v>40.187229147243116</v>
      </c>
      <c r="BP591" s="27">
        <v>67.748674902060415</v>
      </c>
      <c r="BQ591" s="99">
        <v>12.004313729890614</v>
      </c>
    </row>
    <row r="592" spans="1:69" s="2" customFormat="1" x14ac:dyDescent="0.25">
      <c r="A592" s="86" t="s">
        <v>366</v>
      </c>
      <c r="B592" s="86" t="s">
        <v>259</v>
      </c>
      <c r="C592" s="86" t="s">
        <v>290</v>
      </c>
      <c r="D592" s="87">
        <v>293141.40801643609</v>
      </c>
      <c r="E592" s="87">
        <v>301848.86124247074</v>
      </c>
      <c r="F592" s="88">
        <v>-2.8847063362084632E-2</v>
      </c>
      <c r="G592" s="87">
        <v>246874.33926424861</v>
      </c>
      <c r="H592" s="88">
        <v>0.18741141298879294</v>
      </c>
      <c r="I592" s="87">
        <v>207682.72438404441</v>
      </c>
      <c r="J592" s="88">
        <v>0.41148672276834397</v>
      </c>
      <c r="K592" s="89">
        <v>97639.104690453896</v>
      </c>
      <c r="L592" s="89">
        <v>103863.49351867419</v>
      </c>
      <c r="M592" s="88">
        <v>-5.9928552539022573E-2</v>
      </c>
      <c r="N592" s="89">
        <v>84707.542325289411</v>
      </c>
      <c r="O592" s="88">
        <v>0.1526612862347651</v>
      </c>
      <c r="P592" s="89">
        <v>80096.063305225165</v>
      </c>
      <c r="Q592" s="88">
        <v>0.21902501398073443</v>
      </c>
      <c r="R592" s="89">
        <v>66390.211012972359</v>
      </c>
      <c r="S592" s="89">
        <v>70723.236607654719</v>
      </c>
      <c r="T592" s="88">
        <v>-6.1267354302805985E-2</v>
      </c>
      <c r="U592" s="89">
        <v>53283.96201559926</v>
      </c>
      <c r="V592" s="88">
        <v>0.24596986600839013</v>
      </c>
      <c r="W592" s="89">
        <v>48409.178831077275</v>
      </c>
      <c r="X592" s="88">
        <v>0.37143848782561434</v>
      </c>
      <c r="Y592" s="86"/>
      <c r="Z592" s="86"/>
      <c r="AA592" s="86"/>
      <c r="AB592" s="86"/>
      <c r="AC592" s="91">
        <v>3.0022951249479894</v>
      </c>
      <c r="AD592" s="91">
        <v>2.9062074749892721</v>
      </c>
      <c r="AE592" s="88">
        <v>3.3062900975117757E-2</v>
      </c>
      <c r="AF592" s="91">
        <v>2.9144316136125741</v>
      </c>
      <c r="AG592" s="88">
        <v>3.0147734784726838E-2</v>
      </c>
      <c r="AH592" s="91">
        <v>2.5929204983847938</v>
      </c>
      <c r="AI592" s="88">
        <v>0.15788167312426554</v>
      </c>
      <c r="AJ592" s="91">
        <v>4.415431183961104</v>
      </c>
      <c r="AK592" s="91">
        <v>4.2680295150660594</v>
      </c>
      <c r="AL592" s="88">
        <v>3.4536234666306689E-2</v>
      </c>
      <c r="AM592" s="91">
        <v>4.6331828551333025</v>
      </c>
      <c r="AN592" s="88">
        <v>-4.6998289940346751E-2</v>
      </c>
      <c r="AO592" s="91">
        <v>4.2901517728435046</v>
      </c>
      <c r="AP592" s="88">
        <v>2.9201626830690067E-2</v>
      </c>
      <c r="AQ592" s="26"/>
      <c r="AR592" s="26"/>
      <c r="AS592" s="81">
        <v>35.798742784345293</v>
      </c>
      <c r="AT592" s="81">
        <v>35.238708895562816</v>
      </c>
      <c r="AU592" s="26"/>
      <c r="AV592" s="26"/>
      <c r="AW592" s="26"/>
      <c r="AX592" s="26"/>
      <c r="AY592" s="26"/>
      <c r="AZ592" s="26"/>
      <c r="BA592" s="26"/>
      <c r="BB592" s="101">
        <v>50.427095912230051</v>
      </c>
      <c r="BC592" s="101">
        <v>55.055384430923226</v>
      </c>
      <c r="BD592" s="28">
        <v>-8.4066046700667155E-2</v>
      </c>
      <c r="BE592" s="99">
        <v>11.382021341857762</v>
      </c>
      <c r="BF592" s="99">
        <v>12.84419984607996</v>
      </c>
      <c r="BG592" s="28">
        <v>-0.11383959466096705</v>
      </c>
      <c r="BH592" s="101">
        <v>6.263217947708644</v>
      </c>
      <c r="BI592" s="101">
        <v>6.7862553701892629</v>
      </c>
      <c r="BJ592" s="28">
        <v>-7.707305339233525E-2</v>
      </c>
      <c r="BK592" s="99">
        <v>1.4138651315325466</v>
      </c>
      <c r="BL592" s="99">
        <v>1.5833962813870683</v>
      </c>
      <c r="BM592" s="28">
        <v>-0.10706804850268505</v>
      </c>
      <c r="BN592" s="27">
        <v>2525.3253936820615</v>
      </c>
      <c r="BO592" s="99">
        <v>571.93177482987744</v>
      </c>
      <c r="BP592" s="27">
        <v>317.09696220003906</v>
      </c>
      <c r="BQ592" s="99">
        <v>71.814101909308135</v>
      </c>
    </row>
    <row r="593" spans="1:69" s="2" customFormat="1" x14ac:dyDescent="0.25">
      <c r="A593" s="86" t="s">
        <v>366</v>
      </c>
      <c r="B593" s="86" t="s">
        <v>259</v>
      </c>
      <c r="C593" s="86" t="s">
        <v>159</v>
      </c>
      <c r="D593" s="87">
        <v>983.98648748517041</v>
      </c>
      <c r="E593" s="87">
        <v>730.12452498793607</v>
      </c>
      <c r="F593" s="88">
        <v>0.34769680213307302</v>
      </c>
      <c r="G593" s="87">
        <v>454.95266681075094</v>
      </c>
      <c r="H593" s="88">
        <v>1.1628326620942404</v>
      </c>
      <c r="I593" s="87">
        <v>412.71677269697187</v>
      </c>
      <c r="J593" s="88">
        <v>1.3841688842814264</v>
      </c>
      <c r="K593" s="89">
        <v>201.39961922168732</v>
      </c>
      <c r="L593" s="89">
        <v>205.66291320323944</v>
      </c>
      <c r="M593" s="88">
        <v>-2.0729522475153639E-2</v>
      </c>
      <c r="N593" s="89">
        <v>139.53919494152069</v>
      </c>
      <c r="O593" s="88">
        <v>0.44331934340091067</v>
      </c>
      <c r="P593" s="89">
        <v>151.28248393535614</v>
      </c>
      <c r="Q593" s="88">
        <v>0.33128181123563855</v>
      </c>
      <c r="R593" s="89">
        <v>44.066236685705178</v>
      </c>
      <c r="S593" s="89">
        <v>44.999045408868788</v>
      </c>
      <c r="T593" s="88">
        <v>-2.0729522475153764E-2</v>
      </c>
      <c r="U593" s="89">
        <v>30.531175853204726</v>
      </c>
      <c r="V593" s="88">
        <v>0.4433193434009105</v>
      </c>
      <c r="W593" s="89">
        <v>33.100607485055917</v>
      </c>
      <c r="X593" s="88">
        <v>0.3312818112356386</v>
      </c>
      <c r="Y593" s="86"/>
      <c r="Z593" s="86"/>
      <c r="AA593" s="86"/>
      <c r="AB593" s="86"/>
      <c r="AC593" s="91">
        <v>4.8857415485084088</v>
      </c>
      <c r="AD593" s="91">
        <v>3.5501029992044075</v>
      </c>
      <c r="AE593" s="88">
        <v>0.37622529532335353</v>
      </c>
      <c r="AF593" s="91">
        <v>3.2603933755058319</v>
      </c>
      <c r="AG593" s="88">
        <v>0.49851290498049589</v>
      </c>
      <c r="AH593" s="91">
        <v>2.728120017340065</v>
      </c>
      <c r="AI593" s="88">
        <v>0.7908821889998956</v>
      </c>
      <c r="AJ593" s="91">
        <v>22.329714572707537</v>
      </c>
      <c r="AK593" s="91">
        <v>16.225333634389433</v>
      </c>
      <c r="AL593" s="88">
        <v>0.37622529532335353</v>
      </c>
      <c r="AM593" s="91">
        <v>14.901249431013857</v>
      </c>
      <c r="AN593" s="88">
        <v>0.49851290498049594</v>
      </c>
      <c r="AO593" s="91">
        <v>12.468555837934485</v>
      </c>
      <c r="AP593" s="88">
        <v>0.7908821889998956</v>
      </c>
      <c r="AQ593" s="26"/>
      <c r="AR593" s="26"/>
      <c r="AS593" s="81">
        <v>0.1201654839795883</v>
      </c>
      <c r="AT593" s="81">
        <v>2.33895519082944E-2</v>
      </c>
      <c r="AU593" s="26"/>
      <c r="AV593" s="26"/>
      <c r="AW593" s="26"/>
      <c r="AX593" s="26"/>
      <c r="AY593" s="26"/>
      <c r="AZ593" s="26"/>
      <c r="BA593" s="26"/>
      <c r="BB593" s="101">
        <v>1.8037329131169046</v>
      </c>
      <c r="BC593" s="101">
        <v>1.4679861182946625</v>
      </c>
      <c r="BD593" s="28">
        <v>0.22871251344820218</v>
      </c>
      <c r="BE593" s="99">
        <v>8.0777248954248385E-2</v>
      </c>
      <c r="BF593" s="99">
        <v>9.0474941925587318E-2</v>
      </c>
      <c r="BG593" s="28">
        <v>-0.10718650672707775</v>
      </c>
      <c r="BH593" s="101">
        <v>0.24563149693817413</v>
      </c>
      <c r="BI593" s="101">
        <v>0.21675639200214405</v>
      </c>
      <c r="BJ593" s="28">
        <v>0.13321454868903912</v>
      </c>
      <c r="BK593" s="99">
        <v>1.1000011884248276E-2</v>
      </c>
      <c r="BL593" s="99">
        <v>1.3360060211476187E-2</v>
      </c>
      <c r="BM593" s="28">
        <v>-0.17664952776190698</v>
      </c>
      <c r="BN593" s="27">
        <v>145.99557481434837</v>
      </c>
      <c r="BO593" s="99">
        <v>6.5381746971719581</v>
      </c>
      <c r="BP593" s="27">
        <v>20.428695338984909</v>
      </c>
      <c r="BQ593" s="99">
        <v>0.91468868922021063</v>
      </c>
    </row>
    <row r="594" spans="1:69" s="2" customFormat="1" x14ac:dyDescent="0.25">
      <c r="A594" s="86" t="s">
        <v>366</v>
      </c>
      <c r="B594" s="86" t="s">
        <v>259</v>
      </c>
      <c r="C594" s="86" t="s">
        <v>161</v>
      </c>
      <c r="D594" s="87">
        <v>820.0686491441727</v>
      </c>
      <c r="E594" s="87">
        <v>1162.2803447973729</v>
      </c>
      <c r="F594" s="88">
        <v>-0.29443128517574646</v>
      </c>
      <c r="G594" s="87">
        <v>471.20723052501677</v>
      </c>
      <c r="H594" s="88">
        <v>0.74035667540681893</v>
      </c>
      <c r="I594" s="87">
        <v>297.8149764096737</v>
      </c>
      <c r="J594" s="88">
        <v>1.7536178973621792</v>
      </c>
      <c r="K594" s="89">
        <v>255.76273244945449</v>
      </c>
      <c r="L594" s="89">
        <v>357.42161130905151</v>
      </c>
      <c r="M594" s="88">
        <v>-0.28442286544250317</v>
      </c>
      <c r="N594" s="89">
        <v>151.87962520702169</v>
      </c>
      <c r="O594" s="88">
        <v>0.68398316825468486</v>
      </c>
      <c r="P594" s="89">
        <v>105.15263938903809</v>
      </c>
      <c r="Q594" s="88">
        <v>1.4322996924803502</v>
      </c>
      <c r="R594" s="89">
        <v>48.279956949563541</v>
      </c>
      <c r="S594" s="89">
        <v>67.016552120447159</v>
      </c>
      <c r="T594" s="88">
        <v>-0.27958160451478925</v>
      </c>
      <c r="U594" s="89">
        <v>28.604700297527355</v>
      </c>
      <c r="V594" s="88">
        <v>0.68783299413687449</v>
      </c>
      <c r="W594" s="89">
        <v>19.716119885444641</v>
      </c>
      <c r="X594" s="88">
        <v>1.4487554970289087</v>
      </c>
      <c r="Y594" s="86"/>
      <c r="Z594" s="86"/>
      <c r="AA594" s="86"/>
      <c r="AB594" s="86"/>
      <c r="AC594" s="91">
        <v>3.2063649042623519</v>
      </c>
      <c r="AD594" s="91">
        <v>3.2518468610237021</v>
      </c>
      <c r="AE594" s="88">
        <v>-1.3986500196701218E-2</v>
      </c>
      <c r="AF594" s="91">
        <v>3.1025045649324658</v>
      </c>
      <c r="AG594" s="88">
        <v>3.3476288964669684E-2</v>
      </c>
      <c r="AH594" s="91">
        <v>2.8322158924402636</v>
      </c>
      <c r="AI594" s="88">
        <v>0.13210469329713351</v>
      </c>
      <c r="AJ594" s="91">
        <v>16.985695534088215</v>
      </c>
      <c r="AK594" s="91">
        <v>17.343183258793079</v>
      </c>
      <c r="AL594" s="88">
        <v>-2.0612578404464243E-2</v>
      </c>
      <c r="AM594" s="91">
        <v>16.473070006811042</v>
      </c>
      <c r="AN594" s="88">
        <v>3.1119003747645101E-2</v>
      </c>
      <c r="AO594" s="91">
        <v>15.105151426348073</v>
      </c>
      <c r="AP594" s="88">
        <v>0.12449687226967417</v>
      </c>
      <c r="AQ594" s="26"/>
      <c r="AR594" s="26"/>
      <c r="AS594" s="81">
        <v>0.10014766195900821</v>
      </c>
      <c r="AT594" s="81">
        <v>2.5626117502526739E-2</v>
      </c>
      <c r="AU594" s="26"/>
      <c r="AV594" s="26"/>
      <c r="AW594" s="26"/>
      <c r="AX594" s="26"/>
      <c r="AY594" s="26"/>
      <c r="AZ594" s="26"/>
      <c r="BA594" s="26"/>
      <c r="BB594" s="101">
        <v>1.357920874431646</v>
      </c>
      <c r="BC594" s="101">
        <v>2.1363319074037079</v>
      </c>
      <c r="BD594" s="28">
        <v>-0.36436802271893592</v>
      </c>
      <c r="BE594" s="99">
        <v>7.9944967323031579E-2</v>
      </c>
      <c r="BF594" s="99">
        <v>0.1231799189067888</v>
      </c>
      <c r="BG594" s="28">
        <v>-0.3509902585377852</v>
      </c>
      <c r="BH594" s="101">
        <v>0.20168542958251043</v>
      </c>
      <c r="BI594" s="101">
        <v>0.27867573097971854</v>
      </c>
      <c r="BJ594" s="28">
        <v>-0.27627199945448894</v>
      </c>
      <c r="BK594" s="99">
        <v>1.1873680524957901E-2</v>
      </c>
      <c r="BL594" s="99">
        <v>1.6070132444357635E-2</v>
      </c>
      <c r="BM594" s="28">
        <v>-0.26113362375386923</v>
      </c>
      <c r="BN594" s="27">
        <v>104.29271598610303</v>
      </c>
      <c r="BO594" s="99">
        <v>6.1400321097714423</v>
      </c>
      <c r="BP594" s="27">
        <v>16.538670144676775</v>
      </c>
      <c r="BQ594" s="99">
        <v>0.97437157348225478</v>
      </c>
    </row>
    <row r="595" spans="1:69" s="2" customFormat="1" x14ac:dyDescent="0.25">
      <c r="A595" s="86" t="s">
        <v>366</v>
      </c>
      <c r="B595" s="86" t="s">
        <v>259</v>
      </c>
      <c r="C595" s="86" t="s">
        <v>163</v>
      </c>
      <c r="D595" s="87">
        <v>69162.090614526271</v>
      </c>
      <c r="E595" s="87">
        <v>61540.582433016301</v>
      </c>
      <c r="F595" s="88">
        <v>0.12384523968075183</v>
      </c>
      <c r="G595" s="87">
        <v>63622.016993064877</v>
      </c>
      <c r="H595" s="88">
        <v>8.7077931246117041E-2</v>
      </c>
      <c r="I595" s="87">
        <v>62822.262800488475</v>
      </c>
      <c r="J595" s="88">
        <v>0.10091689683594937</v>
      </c>
      <c r="K595" s="89">
        <v>24808.415607951571</v>
      </c>
      <c r="L595" s="89">
        <v>19018.129937699428</v>
      </c>
      <c r="M595" s="88">
        <v>0.30446135814721315</v>
      </c>
      <c r="N595" s="89">
        <v>24426.122859224313</v>
      </c>
      <c r="O595" s="88">
        <v>1.5650979524279587E-2</v>
      </c>
      <c r="P595" s="89">
        <v>22481.220379859409</v>
      </c>
      <c r="Q595" s="88">
        <v>0.10351729971817104</v>
      </c>
      <c r="R595" s="89">
        <v>11962.889966366583</v>
      </c>
      <c r="S595" s="89">
        <v>9145.002010583532</v>
      </c>
      <c r="T595" s="88">
        <v>0.30813420844762013</v>
      </c>
      <c r="U595" s="89">
        <v>12063.256406428416</v>
      </c>
      <c r="V595" s="88">
        <v>-8.3200121658981059E-3</v>
      </c>
      <c r="W595" s="89">
        <v>11735.014641119184</v>
      </c>
      <c r="X595" s="88">
        <v>1.941840996507415E-2</v>
      </c>
      <c r="Y595" s="86"/>
      <c r="Z595" s="86"/>
      <c r="AA595" s="86"/>
      <c r="AB595" s="86"/>
      <c r="AC595" s="91">
        <v>2.7878479507719347</v>
      </c>
      <c r="AD595" s="91">
        <v>3.235890312802264</v>
      </c>
      <c r="AE595" s="88">
        <v>-0.13846030573339396</v>
      </c>
      <c r="AF595" s="91">
        <v>2.6046711285184001</v>
      </c>
      <c r="AG595" s="88">
        <v>7.032627660664785E-2</v>
      </c>
      <c r="AH595" s="91">
        <v>2.7944329417619165</v>
      </c>
      <c r="AI595" s="88">
        <v>-2.3564677081962383E-3</v>
      </c>
      <c r="AJ595" s="91">
        <v>5.7813865051817785</v>
      </c>
      <c r="AK595" s="91">
        <v>6.7294225153581424</v>
      </c>
      <c r="AL595" s="88">
        <v>-0.14087925197336329</v>
      </c>
      <c r="AM595" s="91">
        <v>5.2740333828236627</v>
      </c>
      <c r="AN595" s="88">
        <v>9.6198314559488851E-2</v>
      </c>
      <c r="AO595" s="91">
        <v>5.3534030183789385</v>
      </c>
      <c r="AP595" s="88">
        <v>7.9946061474078511E-2</v>
      </c>
      <c r="AQ595" s="26"/>
      <c r="AR595" s="26"/>
      <c r="AS595" s="81">
        <v>8.4461485980110531</v>
      </c>
      <c r="AT595" s="81">
        <v>6.3496830427616944</v>
      </c>
      <c r="AU595" s="26"/>
      <c r="AV595" s="26"/>
      <c r="AW595" s="26"/>
      <c r="AX595" s="26"/>
      <c r="AY595" s="26"/>
      <c r="AZ595" s="26"/>
      <c r="BA595" s="26"/>
      <c r="BB595" s="101">
        <v>11.999459191876939</v>
      </c>
      <c r="BC595" s="101">
        <v>11.563784531091111</v>
      </c>
      <c r="BD595" s="28">
        <v>3.7675785087005587E-2</v>
      </c>
      <c r="BE595" s="99">
        <v>2.0248152115488383</v>
      </c>
      <c r="BF595" s="99">
        <v>1.7254589462049197</v>
      </c>
      <c r="BG595" s="28">
        <v>0.17349370496605621</v>
      </c>
      <c r="BH595" s="101">
        <v>1.5818666196687747</v>
      </c>
      <c r="BI595" s="101">
        <v>1.4462586713128645</v>
      </c>
      <c r="BJ595" s="28">
        <v>9.3764657073972801E-2</v>
      </c>
      <c r="BK595" s="99">
        <v>0.26851071078058769</v>
      </c>
      <c r="BL595" s="99">
        <v>0.21578855405247707</v>
      </c>
      <c r="BM595" s="28">
        <v>0.2443232309499106</v>
      </c>
      <c r="BN595" s="27">
        <v>614.55080828168934</v>
      </c>
      <c r="BO595" s="99">
        <v>106.29817047015899</v>
      </c>
      <c r="BP595" s="27">
        <v>89.910800674086886</v>
      </c>
      <c r="BQ595" s="99">
        <v>15.538884083209254</v>
      </c>
    </row>
    <row r="596" spans="1:69" s="2" customFormat="1" x14ac:dyDescent="0.25">
      <c r="A596" s="86" t="s">
        <v>366</v>
      </c>
      <c r="B596" s="86" t="s">
        <v>259</v>
      </c>
      <c r="C596" s="86" t="s">
        <v>164</v>
      </c>
      <c r="D596" s="87">
        <v>423784.3625871134</v>
      </c>
      <c r="E596" s="87">
        <v>413293.53693390725</v>
      </c>
      <c r="F596" s="88">
        <v>2.5383473767904126E-2</v>
      </c>
      <c r="G596" s="87">
        <v>388595.1508504689</v>
      </c>
      <c r="H596" s="88">
        <v>9.0554943003355398E-2</v>
      </c>
      <c r="I596" s="87">
        <v>437749.77661713364</v>
      </c>
      <c r="J596" s="88">
        <v>-3.1902732510666075E-2</v>
      </c>
      <c r="K596" s="89">
        <v>159390.42897527156</v>
      </c>
      <c r="L596" s="89">
        <v>151601.50308880664</v>
      </c>
      <c r="M596" s="88">
        <v>5.1377629692116192E-2</v>
      </c>
      <c r="N596" s="89">
        <v>155635.58977854822</v>
      </c>
      <c r="O596" s="88">
        <v>2.4125839096739009E-2</v>
      </c>
      <c r="P596" s="89">
        <v>182610.08999351526</v>
      </c>
      <c r="Q596" s="88">
        <v>-0.12715431561896862</v>
      </c>
      <c r="R596" s="89">
        <v>106948.79460615227</v>
      </c>
      <c r="S596" s="89">
        <v>107250.76046386966</v>
      </c>
      <c r="T596" s="88">
        <v>-2.8155125092947306E-3</v>
      </c>
      <c r="U596" s="89">
        <v>103588.27887622974</v>
      </c>
      <c r="V596" s="88">
        <v>3.2441080847938071E-2</v>
      </c>
      <c r="W596" s="89">
        <v>121788.4484506127</v>
      </c>
      <c r="X596" s="88">
        <v>-0.12184779454250269</v>
      </c>
      <c r="Y596" s="86"/>
      <c r="Z596" s="86"/>
      <c r="AA596" s="86"/>
      <c r="AB596" s="86"/>
      <c r="AC596" s="91">
        <v>2.6587817431174674</v>
      </c>
      <c r="AD596" s="91">
        <v>2.7261836361332383</v>
      </c>
      <c r="AE596" s="88">
        <v>-2.4723900518811844E-2</v>
      </c>
      <c r="AF596" s="91">
        <v>2.4968270522404015</v>
      </c>
      <c r="AG596" s="88">
        <v>6.4864200638864472E-2</v>
      </c>
      <c r="AH596" s="91">
        <v>2.3971828535470232</v>
      </c>
      <c r="AI596" s="88">
        <v>0.10912763253890538</v>
      </c>
      <c r="AJ596" s="91">
        <v>3.9624977929647001</v>
      </c>
      <c r="AK596" s="91">
        <v>3.8535254682239426</v>
      </c>
      <c r="AL596" s="88">
        <v>2.8278605043443993E-2</v>
      </c>
      <c r="AM596" s="91">
        <v>3.751342864908235</v>
      </c>
      <c r="AN596" s="88">
        <v>5.6287824296654985E-2</v>
      </c>
      <c r="AO596" s="91">
        <v>3.5943456229730084</v>
      </c>
      <c r="AP596" s="88">
        <v>0.10242536712070004</v>
      </c>
      <c r="AQ596" s="26"/>
      <c r="AR596" s="26"/>
      <c r="AS596" s="81">
        <v>51.75300035207983</v>
      </c>
      <c r="AT596" s="81">
        <v>56.766462741339133</v>
      </c>
      <c r="AU596" s="26"/>
      <c r="AV596" s="26"/>
      <c r="AW596" s="26"/>
      <c r="AX596" s="26"/>
      <c r="AY596" s="26"/>
      <c r="AZ596" s="26"/>
      <c r="BA596" s="26"/>
      <c r="BB596" s="101">
        <v>71.063227720231836</v>
      </c>
      <c r="BC596" s="101">
        <v>77.588121531806735</v>
      </c>
      <c r="BD596" s="28">
        <v>-8.4096556054654076E-2</v>
      </c>
      <c r="BE596" s="99">
        <v>17.800172009570986</v>
      </c>
      <c r="BF596" s="99">
        <v>20.018858102786574</v>
      </c>
      <c r="BG596" s="28">
        <v>-0.11082980267025085</v>
      </c>
      <c r="BH596" s="101">
        <v>8.8421813139345442</v>
      </c>
      <c r="BI596" s="101">
        <v>9.5887958220047746</v>
      </c>
      <c r="BJ596" s="28">
        <v>-7.7863218899381276E-2</v>
      </c>
      <c r="BK596" s="99">
        <v>2.2139658503758977</v>
      </c>
      <c r="BL596" s="99">
        <v>2.4723050135684415</v>
      </c>
      <c r="BM596" s="28">
        <v>-0.10449324083182834</v>
      </c>
      <c r="BN596" s="27">
        <v>3143.7734749369315</v>
      </c>
      <c r="BO596" s="99">
        <v>793.38176049425442</v>
      </c>
      <c r="BP596" s="27">
        <v>397.25657379251459</v>
      </c>
      <c r="BQ596" s="99">
        <v>100.25374404733819</v>
      </c>
    </row>
    <row r="597" spans="1:69" s="2" customFormat="1" x14ac:dyDescent="0.25">
      <c r="A597" s="86" t="s">
        <v>366</v>
      </c>
      <c r="B597" s="86" t="s">
        <v>259</v>
      </c>
      <c r="C597" s="86" t="s">
        <v>165</v>
      </c>
      <c r="D597" s="87">
        <v>22000.863907809256</v>
      </c>
      <c r="E597" s="87">
        <v>27670.062404382228</v>
      </c>
      <c r="F597" s="88">
        <v>-0.20488564187969147</v>
      </c>
      <c r="G597" s="87">
        <v>22897.316228505373</v>
      </c>
      <c r="H597" s="88">
        <v>-3.915097785914768E-2</v>
      </c>
      <c r="I597" s="87">
        <v>27590.285635511875</v>
      </c>
      <c r="J597" s="88">
        <v>-0.20258658433417553</v>
      </c>
      <c r="K597" s="89">
        <v>4697.011331793914</v>
      </c>
      <c r="L597" s="89">
        <v>5919.583253621533</v>
      </c>
      <c r="M597" s="88">
        <v>-0.20653006629810697</v>
      </c>
      <c r="N597" s="89">
        <v>5188.3935617853522</v>
      </c>
      <c r="O597" s="88">
        <v>-9.470797157923215E-2</v>
      </c>
      <c r="P597" s="89">
        <v>6605.2146478755731</v>
      </c>
      <c r="Q597" s="88">
        <v>-0.28889346036549957</v>
      </c>
      <c r="R597" s="89">
        <v>1414.0472069999209</v>
      </c>
      <c r="S597" s="89">
        <v>1791.6134668135853</v>
      </c>
      <c r="T597" s="88">
        <v>-0.21074091415776883</v>
      </c>
      <c r="U597" s="89">
        <v>1576.3130532829123</v>
      </c>
      <c r="V597" s="88">
        <v>-0.10294011455722452</v>
      </c>
      <c r="W597" s="89">
        <v>1844.879619123755</v>
      </c>
      <c r="X597" s="88">
        <v>-0.23352873957622364</v>
      </c>
      <c r="Y597" s="86"/>
      <c r="Z597" s="86"/>
      <c r="AA597" s="86"/>
      <c r="AB597" s="86"/>
      <c r="AC597" s="91">
        <v>4.6840133765243737</v>
      </c>
      <c r="AD597" s="91">
        <v>4.6743260832515539</v>
      </c>
      <c r="AE597" s="88">
        <v>2.0724470437631804E-3</v>
      </c>
      <c r="AF597" s="91">
        <v>4.4131802947936531</v>
      </c>
      <c r="AG597" s="88">
        <v>6.1369140537999217E-2</v>
      </c>
      <c r="AH597" s="91">
        <v>4.1770460320143723</v>
      </c>
      <c r="AI597" s="88">
        <v>0.12136982466183581</v>
      </c>
      <c r="AJ597" s="91">
        <v>15.558790257424898</v>
      </c>
      <c r="AK597" s="91">
        <v>15.444214344734693</v>
      </c>
      <c r="AL597" s="88">
        <v>7.4186948026440935E-3</v>
      </c>
      <c r="AM597" s="91">
        <v>14.525868564507679</v>
      </c>
      <c r="AN597" s="88">
        <v>7.1109117388067675E-2</v>
      </c>
      <c r="AO597" s="91">
        <v>14.95506012940626</v>
      </c>
      <c r="AP597" s="88">
        <v>4.0369622241205064E-2</v>
      </c>
      <c r="AQ597" s="26"/>
      <c r="AR597" s="26"/>
      <c r="AS597" s="81">
        <v>2.686769069570988</v>
      </c>
      <c r="AT597" s="81">
        <v>0.75055037680656644</v>
      </c>
      <c r="AU597" s="26"/>
      <c r="AV597" s="26"/>
      <c r="AW597" s="26"/>
      <c r="AX597" s="26"/>
      <c r="AY597" s="26"/>
      <c r="AZ597" s="26"/>
      <c r="BA597" s="26"/>
      <c r="BB597" s="101">
        <v>4.2772934219345657</v>
      </c>
      <c r="BC597" s="101">
        <v>5.509102428004887</v>
      </c>
      <c r="BD597" s="28">
        <v>-0.22359522665771508</v>
      </c>
      <c r="BE597" s="99">
        <v>0.27466100783429115</v>
      </c>
      <c r="BF597" s="99">
        <v>0.35670978821160126</v>
      </c>
      <c r="BG597" s="28">
        <v>-0.23001550024368422</v>
      </c>
      <c r="BH597" s="101">
        <v>0.55299534644222359</v>
      </c>
      <c r="BI597" s="101">
        <v>0.68351438589380287</v>
      </c>
      <c r="BJ597" s="28">
        <v>-0.19095287845464298</v>
      </c>
      <c r="BK597" s="99">
        <v>3.5501444882929348E-2</v>
      </c>
      <c r="BL597" s="99">
        <v>4.4255658553591051E-2</v>
      </c>
      <c r="BM597" s="28">
        <v>-0.19781004185172965</v>
      </c>
      <c r="BN597" s="27">
        <v>397.39617788641198</v>
      </c>
      <c r="BO597" s="99">
        <v>25.541585901691061</v>
      </c>
      <c r="BP597" s="27">
        <v>58.024119654530487</v>
      </c>
      <c r="BQ597" s="99">
        <v>3.7280042578413664</v>
      </c>
    </row>
    <row r="598" spans="1:69" s="2" customFormat="1" x14ac:dyDescent="0.25">
      <c r="A598" s="86" t="s">
        <v>366</v>
      </c>
      <c r="B598" s="86" t="s">
        <v>259</v>
      </c>
      <c r="C598" s="86" t="s">
        <v>166</v>
      </c>
      <c r="D598" s="87">
        <v>3.1740280508995058</v>
      </c>
      <c r="E598" s="87">
        <v>14.245551950931549</v>
      </c>
      <c r="F598" s="88">
        <v>-0.77719164116403727</v>
      </c>
      <c r="G598" s="86"/>
      <c r="H598" s="86"/>
      <c r="I598" s="87">
        <v>21.152813409566878</v>
      </c>
      <c r="J598" s="88">
        <v>-0.84994771194530683</v>
      </c>
      <c r="K598" s="89">
        <v>0.49002483093178562</v>
      </c>
      <c r="L598" s="89">
        <v>2.2139887379548338</v>
      </c>
      <c r="M598" s="88">
        <v>-0.77866877887353447</v>
      </c>
      <c r="N598" s="86"/>
      <c r="O598" s="86"/>
      <c r="P598" s="89">
        <v>3.2884172581199138</v>
      </c>
      <c r="Q598" s="88">
        <v>-0.85098459457302955</v>
      </c>
      <c r="R598" s="89">
        <v>0.2116018632555634</v>
      </c>
      <c r="S598" s="89">
        <v>0.95044896173127302</v>
      </c>
      <c r="T598" s="88">
        <v>-0.77736641126933959</v>
      </c>
      <c r="U598" s="86"/>
      <c r="V598" s="86"/>
      <c r="W598" s="89">
        <v>1.4109462916832705</v>
      </c>
      <c r="X598" s="88">
        <v>-0.85002840681970915</v>
      </c>
      <c r="Y598" s="86"/>
      <c r="Z598" s="86"/>
      <c r="AA598" s="86"/>
      <c r="AB598" s="86"/>
      <c r="AC598" s="91">
        <v>6.4772800285733876</v>
      </c>
      <c r="AD598" s="91">
        <v>6.4343380373699821</v>
      </c>
      <c r="AE598" s="88">
        <v>6.6738786420611953E-3</v>
      </c>
      <c r="AF598" s="86"/>
      <c r="AG598" s="86"/>
      <c r="AH598" s="91">
        <v>6.4325211033774261</v>
      </c>
      <c r="AI598" s="88">
        <v>6.9582243845979124E-3</v>
      </c>
      <c r="AJ598" s="91">
        <v>15.000000482349508</v>
      </c>
      <c r="AK598" s="91">
        <v>14.988234533901561</v>
      </c>
      <c r="AL598" s="88">
        <v>7.850122989024015E-4</v>
      </c>
      <c r="AM598" s="86"/>
      <c r="AN598" s="86"/>
      <c r="AO598" s="91">
        <v>14.991933806588342</v>
      </c>
      <c r="AP598" s="88">
        <v>5.3806772796853087E-4</v>
      </c>
      <c r="AQ598" s="26"/>
      <c r="AR598" s="26"/>
      <c r="AS598" s="81">
        <v>3.8761570585782727E-4</v>
      </c>
      <c r="AT598" s="81">
        <v>1.1231439616247801E-4</v>
      </c>
      <c r="AU598" s="26"/>
      <c r="AV598" s="26"/>
      <c r="AW598" s="26"/>
      <c r="AX598" s="26"/>
      <c r="AY598" s="26"/>
      <c r="AZ598" s="26"/>
      <c r="BA598" s="26"/>
      <c r="BB598" s="101">
        <v>1.6066591358961411E-2</v>
      </c>
      <c r="BC598" s="101">
        <v>5.5735748943852803E-2</v>
      </c>
      <c r="BD598" s="28">
        <v>-0.71173633326168084</v>
      </c>
      <c r="BE598" s="99">
        <v>1.0711060561542619E-3</v>
      </c>
      <c r="BF598" s="99">
        <v>3.71863335990542E-3</v>
      </c>
      <c r="BG598" s="28">
        <v>-0.71196244628389382</v>
      </c>
      <c r="BH598" s="101">
        <v>7.9860292243468228E-3</v>
      </c>
      <c r="BI598" s="101">
        <v>5.5434225095810356E-2</v>
      </c>
      <c r="BJ598" s="28">
        <v>-0.85593684748827858</v>
      </c>
      <c r="BK598" s="99">
        <v>5.3240193116229988E-4</v>
      </c>
      <c r="BL598" s="99">
        <v>3.6985173478749135E-3</v>
      </c>
      <c r="BM598" s="28">
        <v>-0.85604990295146077</v>
      </c>
      <c r="BN598" s="27">
        <v>2.8256122761538816</v>
      </c>
      <c r="BO598" s="99">
        <v>0.18837414568611363</v>
      </c>
      <c r="BP598" s="27">
        <v>1.4143047720472584</v>
      </c>
      <c r="BQ598" s="99">
        <v>9.4286981770699649E-2</v>
      </c>
    </row>
    <row r="599" spans="1:69" s="2" customFormat="1" x14ac:dyDescent="0.25">
      <c r="A599" s="86" t="s">
        <v>366</v>
      </c>
      <c r="B599" s="86" t="s">
        <v>260</v>
      </c>
      <c r="C599" s="86" t="s">
        <v>141</v>
      </c>
      <c r="D599" s="87">
        <v>2366469053.9378977</v>
      </c>
      <c r="E599" s="87">
        <v>2167403219.0273104</v>
      </c>
      <c r="F599" s="88">
        <v>9.1845316627297571E-2</v>
      </c>
      <c r="G599" s="87">
        <v>1973241803.0601411</v>
      </c>
      <c r="H599" s="88">
        <v>0.19927980963505448</v>
      </c>
      <c r="I599" s="87">
        <v>1938725102.8210981</v>
      </c>
      <c r="J599" s="88">
        <v>0.22063156375000062</v>
      </c>
      <c r="K599" s="89">
        <v>608589910.15116692</v>
      </c>
      <c r="L599" s="89">
        <v>604864211.3346405</v>
      </c>
      <c r="M599" s="88">
        <v>6.15956233929862E-3</v>
      </c>
      <c r="N599" s="89">
        <v>579775928.13039505</v>
      </c>
      <c r="O599" s="88">
        <v>4.9698479399944019E-2</v>
      </c>
      <c r="P599" s="89">
        <v>573353470.69233763</v>
      </c>
      <c r="Q599" s="88">
        <v>6.1456747469027205E-2</v>
      </c>
      <c r="R599" s="86"/>
      <c r="S599" s="86"/>
      <c r="T599" s="86"/>
      <c r="U599" s="86"/>
      <c r="V599" s="86"/>
      <c r="W599" s="86"/>
      <c r="X599" s="86"/>
      <c r="Y599" s="87">
        <v>2130013334.2455792</v>
      </c>
      <c r="Z599" s="90">
        <v>236455719.69231847</v>
      </c>
      <c r="AA599" s="86"/>
      <c r="AB599" s="86"/>
      <c r="AC599" s="91">
        <v>3.8884460857231322</v>
      </c>
      <c r="AD599" s="91">
        <v>3.5832889075134862</v>
      </c>
      <c r="AE599" s="88">
        <v>8.5161198576477762E-2</v>
      </c>
      <c r="AF599" s="91">
        <v>3.4034558996322235</v>
      </c>
      <c r="AG599" s="88">
        <v>0.14249933020824998</v>
      </c>
      <c r="AH599" s="91">
        <v>3.3813785071886677</v>
      </c>
      <c r="AI599" s="88">
        <v>0.14995883408392768</v>
      </c>
      <c r="AJ599" s="86"/>
      <c r="AK599" s="86"/>
      <c r="AL599" s="86"/>
      <c r="AM599" s="86"/>
      <c r="AN599" s="86"/>
      <c r="AO599" s="86"/>
      <c r="AP599" s="86"/>
      <c r="AQ599" s="26"/>
      <c r="AR599" s="26"/>
      <c r="AS599" s="26"/>
      <c r="AT599" s="26"/>
      <c r="AU599" s="50">
        <v>25.755157722726711</v>
      </c>
      <c r="AV599" s="50">
        <v>28.253606244015671</v>
      </c>
      <c r="AW599" s="50">
        <v>-2.4984485212889602</v>
      </c>
      <c r="AX599" s="26"/>
      <c r="AY599" s="26"/>
      <c r="AZ599" s="50">
        <v>9.9919210563453955</v>
      </c>
      <c r="BA599" s="26"/>
      <c r="BB599" s="101">
        <v>98970.3734474589</v>
      </c>
      <c r="BC599" s="101">
        <v>97037.681415960062</v>
      </c>
      <c r="BD599" s="28">
        <v>1.9916923027191818E-2</v>
      </c>
      <c r="BE599" s="99"/>
      <c r="BF599" s="99"/>
      <c r="BG599" s="26"/>
      <c r="BH599" s="101">
        <v>12139.648540568913</v>
      </c>
      <c r="BI599" s="101">
        <v>11987.44471393268</v>
      </c>
      <c r="BJ599" s="28">
        <v>1.2696936692381993E-2</v>
      </c>
      <c r="BK599" s="99"/>
      <c r="BL599" s="99"/>
      <c r="BM599" s="26"/>
      <c r="BN599" s="27">
        <v>1717268.0470370955</v>
      </c>
      <c r="BO599" s="99"/>
      <c r="BP599" s="27">
        <v>214648.9675827309</v>
      </c>
      <c r="BQ599" s="99"/>
    </row>
    <row r="600" spans="1:69" s="2" customFormat="1" x14ac:dyDescent="0.25">
      <c r="A600" s="86" t="s">
        <v>366</v>
      </c>
      <c r="B600" s="86" t="s">
        <v>260</v>
      </c>
      <c r="C600" s="86" t="s">
        <v>291</v>
      </c>
      <c r="D600" s="87">
        <v>1201874183.3573556</v>
      </c>
      <c r="E600" s="87">
        <v>1096533668.5722425</v>
      </c>
      <c r="F600" s="88">
        <v>9.6066831146437326E-2</v>
      </c>
      <c r="G600" s="87">
        <v>998185026.38628185</v>
      </c>
      <c r="H600" s="88">
        <v>0.20405951961480262</v>
      </c>
      <c r="I600" s="87">
        <v>980293608.63685119</v>
      </c>
      <c r="J600" s="88">
        <v>0.22603490706077706</v>
      </c>
      <c r="K600" s="89">
        <v>298495253.90407526</v>
      </c>
      <c r="L600" s="89">
        <v>295541473.91463768</v>
      </c>
      <c r="M600" s="88">
        <v>9.9944686284224558E-3</v>
      </c>
      <c r="N600" s="89">
        <v>280752044.97277564</v>
      </c>
      <c r="O600" s="88">
        <v>6.3198859096538995E-2</v>
      </c>
      <c r="P600" s="89">
        <v>275027637.4270345</v>
      </c>
      <c r="Q600" s="88">
        <v>8.5328211726600683E-2</v>
      </c>
      <c r="R600" s="86"/>
      <c r="S600" s="86"/>
      <c r="T600" s="86"/>
      <c r="U600" s="86"/>
      <c r="V600" s="86"/>
      <c r="W600" s="86"/>
      <c r="X600" s="86"/>
      <c r="Y600" s="87">
        <v>1096512981.9595296</v>
      </c>
      <c r="Z600" s="90">
        <v>105361201.3978259</v>
      </c>
      <c r="AA600" s="86"/>
      <c r="AB600" s="86"/>
      <c r="AC600" s="91">
        <v>4.0264431934438427</v>
      </c>
      <c r="AD600" s="91">
        <v>3.7102530959460474</v>
      </c>
      <c r="AE600" s="88">
        <v>8.522062762868543E-2</v>
      </c>
      <c r="AF600" s="91">
        <v>3.5553971707777774</v>
      </c>
      <c r="AG600" s="88">
        <v>0.13248759563000367</v>
      </c>
      <c r="AH600" s="91">
        <v>3.5643458155979886</v>
      </c>
      <c r="AI600" s="88">
        <v>0.12964437283937566</v>
      </c>
      <c r="AJ600" s="86"/>
      <c r="AK600" s="86"/>
      <c r="AL600" s="86"/>
      <c r="AM600" s="86"/>
      <c r="AN600" s="86"/>
      <c r="AO600" s="86"/>
      <c r="AP600" s="86"/>
      <c r="AQ600" s="26"/>
      <c r="AR600" s="26"/>
      <c r="AS600" s="26"/>
      <c r="AT600" s="26"/>
      <c r="AU600" s="50">
        <v>23.502087294262346</v>
      </c>
      <c r="AV600" s="50">
        <v>25.89759096222458</v>
      </c>
      <c r="AW600" s="50">
        <v>-2.3955036679622346</v>
      </c>
      <c r="AX600" s="26"/>
      <c r="AY600" s="26"/>
      <c r="AZ600" s="50">
        <v>8.7664085689490712</v>
      </c>
      <c r="BA600" s="26"/>
      <c r="BB600" s="101">
        <v>52278.319763243075</v>
      </c>
      <c r="BC600" s="101">
        <v>51050.121074115312</v>
      </c>
      <c r="BD600" s="28">
        <v>2.4058683178138716E-2</v>
      </c>
      <c r="BE600" s="99"/>
      <c r="BF600" s="99"/>
      <c r="BG600" s="26"/>
      <c r="BH600" s="101">
        <v>6408.0078046877925</v>
      </c>
      <c r="BI600" s="101">
        <v>6305.6324556752688</v>
      </c>
      <c r="BJ600" s="28">
        <v>1.6235540167010939E-2</v>
      </c>
      <c r="BK600" s="99"/>
      <c r="BL600" s="99"/>
      <c r="BM600" s="26"/>
      <c r="BN600" s="27">
        <v>872924.83882059867</v>
      </c>
      <c r="BO600" s="99"/>
      <c r="BP600" s="27">
        <v>109114.25855573293</v>
      </c>
      <c r="BQ600" s="99"/>
    </row>
    <row r="601" spans="1:69" s="2" customFormat="1" x14ac:dyDescent="0.25">
      <c r="A601" s="86" t="s">
        <v>366</v>
      </c>
      <c r="B601" s="86" t="s">
        <v>260</v>
      </c>
      <c r="C601" s="86" t="s">
        <v>287</v>
      </c>
      <c r="D601" s="87">
        <v>294225854.39668214</v>
      </c>
      <c r="E601" s="87">
        <v>273497252.90073472</v>
      </c>
      <c r="F601" s="88">
        <v>7.5790894702225123E-2</v>
      </c>
      <c r="G601" s="87">
        <v>248639159.88954648</v>
      </c>
      <c r="H601" s="88">
        <v>0.18334478980457758</v>
      </c>
      <c r="I601" s="87">
        <v>249045132.90281171</v>
      </c>
      <c r="J601" s="88">
        <v>0.18141579788070755</v>
      </c>
      <c r="K601" s="89">
        <v>108053220.01660401</v>
      </c>
      <c r="L601" s="89">
        <v>107722632.01682714</v>
      </c>
      <c r="M601" s="88">
        <v>3.0688815672943225E-3</v>
      </c>
      <c r="N601" s="89">
        <v>100624746.45524204</v>
      </c>
      <c r="O601" s="88">
        <v>7.3823525753340988E-2</v>
      </c>
      <c r="P601" s="89">
        <v>95533413.633141428</v>
      </c>
      <c r="Q601" s="88">
        <v>0.13105159658106619</v>
      </c>
      <c r="R601" s="89">
        <v>142427282.47211039</v>
      </c>
      <c r="S601" s="89">
        <v>141616745.41030389</v>
      </c>
      <c r="T601" s="88">
        <v>5.7234549449512069E-3</v>
      </c>
      <c r="U601" s="89">
        <v>129434023.06507689</v>
      </c>
      <c r="V601" s="88">
        <v>0.10038519316131236</v>
      </c>
      <c r="W601" s="89">
        <v>125143613.72868773</v>
      </c>
      <c r="X601" s="88">
        <v>0.13811067323733975</v>
      </c>
      <c r="Y601" s="87">
        <v>263026103.69819787</v>
      </c>
      <c r="Z601" s="90">
        <v>31199750.698484272</v>
      </c>
      <c r="AA601" s="89">
        <v>123278899.09210512</v>
      </c>
      <c r="AB601" s="89">
        <v>19148383.380005267</v>
      </c>
      <c r="AC601" s="91">
        <v>2.7229716463004983</v>
      </c>
      <c r="AD601" s="91">
        <v>2.5389024365651616</v>
      </c>
      <c r="AE601" s="88">
        <v>7.2499520692240874E-2</v>
      </c>
      <c r="AF601" s="91">
        <v>2.4709543988778284</v>
      </c>
      <c r="AG601" s="88">
        <v>0.10199186498023688</v>
      </c>
      <c r="AH601" s="91">
        <v>2.6068903374391263</v>
      </c>
      <c r="AI601" s="88">
        <v>4.4528650551294062E-2</v>
      </c>
      <c r="AJ601" s="91">
        <v>2.0657970108662043</v>
      </c>
      <c r="AK601" s="91">
        <v>1.9312493879755221</v>
      </c>
      <c r="AL601" s="88">
        <v>6.9668694125373853E-2</v>
      </c>
      <c r="AM601" s="91">
        <v>1.9209721988208277</v>
      </c>
      <c r="AN601" s="88">
        <v>7.5391414896205169E-2</v>
      </c>
      <c r="AO601" s="91">
        <v>1.9900746468992287</v>
      </c>
      <c r="AP601" s="88">
        <v>3.8050011885212398E-2</v>
      </c>
      <c r="AQ601" s="26"/>
      <c r="AR601" s="26"/>
      <c r="AS601" s="26"/>
      <c r="AT601" s="26"/>
      <c r="AU601" s="50">
        <v>28.76875585388316</v>
      </c>
      <c r="AV601" s="50">
        <v>28.234275541656235</v>
      </c>
      <c r="AW601" s="50">
        <v>0.53448031222692549</v>
      </c>
      <c r="AX601" s="50">
        <v>28.741539196535022</v>
      </c>
      <c r="AY601" s="50">
        <v>27.652637244716978</v>
      </c>
      <c r="AZ601" s="50">
        <v>10.604013968269438</v>
      </c>
      <c r="BA601" s="50">
        <v>13.444322637943214</v>
      </c>
      <c r="BB601" s="101">
        <v>12775.65195613055</v>
      </c>
      <c r="BC601" s="101">
        <v>12727.691134903376</v>
      </c>
      <c r="BD601" s="28">
        <v>3.7682263592687558E-3</v>
      </c>
      <c r="BE601" s="99">
        <v>6018.1576412218965</v>
      </c>
      <c r="BF601" s="99">
        <v>6410.8324773861968</v>
      </c>
      <c r="BG601" s="28">
        <v>-6.1251769961145584E-2</v>
      </c>
      <c r="BH601" s="101">
        <v>1566.9523173656612</v>
      </c>
      <c r="BI601" s="101">
        <v>1572.4167909356977</v>
      </c>
      <c r="BJ601" s="28">
        <v>-3.4752068290906167E-3</v>
      </c>
      <c r="BK601" s="99">
        <v>739.19411920534367</v>
      </c>
      <c r="BL601" s="99">
        <v>792.38179746586502</v>
      </c>
      <c r="BM601" s="28">
        <v>-6.7123801216310272E-2</v>
      </c>
      <c r="BN601" s="27">
        <v>354179.4216745497</v>
      </c>
      <c r="BO601" s="99">
        <v>171449.28558398856</v>
      </c>
      <c r="BP601" s="27">
        <v>45511.141692972888</v>
      </c>
      <c r="BQ601" s="99">
        <v>22031.576674851385</v>
      </c>
    </row>
    <row r="602" spans="1:69" s="2" customFormat="1" x14ac:dyDescent="0.25">
      <c r="A602" s="86" t="s">
        <v>366</v>
      </c>
      <c r="B602" s="86" t="s">
        <v>260</v>
      </c>
      <c r="C602" s="86" t="s">
        <v>288</v>
      </c>
      <c r="D602" s="87">
        <v>130978898.87073967</v>
      </c>
      <c r="E602" s="87">
        <v>130407488.89818087</v>
      </c>
      <c r="F602" s="88">
        <v>4.3817266737260774E-3</v>
      </c>
      <c r="G602" s="87">
        <v>117625362.14467832</v>
      </c>
      <c r="H602" s="88">
        <v>0.11352599883719459</v>
      </c>
      <c r="I602" s="87">
        <v>116810770.95108809</v>
      </c>
      <c r="J602" s="88">
        <v>0.12129127994184861</v>
      </c>
      <c r="K602" s="89">
        <v>54411715.81335789</v>
      </c>
      <c r="L602" s="89">
        <v>55205138.961642116</v>
      </c>
      <c r="M602" s="88">
        <v>-1.4372269741690469E-2</v>
      </c>
      <c r="N602" s="89">
        <v>49617533.989291772</v>
      </c>
      <c r="O602" s="88">
        <v>9.6622734719157458E-2</v>
      </c>
      <c r="P602" s="89">
        <v>49103884.212070569</v>
      </c>
      <c r="Q602" s="88">
        <v>0.10809392548996287</v>
      </c>
      <c r="R602" s="89">
        <v>59759238.679938853</v>
      </c>
      <c r="S602" s="89">
        <v>59752634.349726036</v>
      </c>
      <c r="T602" s="88">
        <v>1.105278501055222E-4</v>
      </c>
      <c r="U602" s="89">
        <v>52218634.799336143</v>
      </c>
      <c r="V602" s="88">
        <v>0.14440446230698037</v>
      </c>
      <c r="W602" s="89">
        <v>51544532.331742235</v>
      </c>
      <c r="X602" s="88">
        <v>0.15937105210939756</v>
      </c>
      <c r="Y602" s="87">
        <v>121635673.17755859</v>
      </c>
      <c r="Z602" s="90">
        <v>9343225.6931810826</v>
      </c>
      <c r="AA602" s="89">
        <v>51952448.493851714</v>
      </c>
      <c r="AB602" s="89">
        <v>7806790.1860871408</v>
      </c>
      <c r="AC602" s="91">
        <v>2.4071819260399945</v>
      </c>
      <c r="AD602" s="91">
        <v>2.3622345917613066</v>
      </c>
      <c r="AE602" s="88">
        <v>1.9027464264323855E-2</v>
      </c>
      <c r="AF602" s="91">
        <v>2.3706410352853022</v>
      </c>
      <c r="AG602" s="88">
        <v>1.5413928220598196E-2</v>
      </c>
      <c r="AH602" s="91">
        <v>2.3788499184016487</v>
      </c>
      <c r="AI602" s="88">
        <v>1.1909960111053185E-2</v>
      </c>
      <c r="AJ602" s="91">
        <v>2.1917765648294516</v>
      </c>
      <c r="AK602" s="91">
        <v>2.1824558919849326</v>
      </c>
      <c r="AL602" s="88">
        <v>4.2707267893702444E-3</v>
      </c>
      <c r="AM602" s="91">
        <v>2.2525552917399079</v>
      </c>
      <c r="AN602" s="88">
        <v>-2.698212431602949E-2</v>
      </c>
      <c r="AO602" s="91">
        <v>2.2662107049354971</v>
      </c>
      <c r="AP602" s="88">
        <v>-3.2845198349799584E-2</v>
      </c>
      <c r="AQ602" s="26"/>
      <c r="AR602" s="26"/>
      <c r="AS602" s="26"/>
      <c r="AT602" s="26"/>
      <c r="AU602" s="50">
        <v>24.317164859875191</v>
      </c>
      <c r="AV602" s="50">
        <v>22.73506764609375</v>
      </c>
      <c r="AW602" s="50">
        <v>1.5820972137814415</v>
      </c>
      <c r="AX602" s="50">
        <v>29.609402293971872</v>
      </c>
      <c r="AY602" s="50">
        <v>25.417993915667836</v>
      </c>
      <c r="AZ602" s="50">
        <v>7.1333823797081362</v>
      </c>
      <c r="BA602" s="50">
        <v>13.063737688994149</v>
      </c>
      <c r="BB602" s="101">
        <v>5687.3632686605224</v>
      </c>
      <c r="BC602" s="101">
        <v>6080.8783400535349</v>
      </c>
      <c r="BD602" s="28">
        <v>-6.4713524821078408E-2</v>
      </c>
      <c r="BE602" s="99">
        <v>2526.6444353326933</v>
      </c>
      <c r="BF602" s="99">
        <v>2720.7365201654538</v>
      </c>
      <c r="BG602" s="28">
        <v>-7.1338067245466819E-2</v>
      </c>
      <c r="BH602" s="101">
        <v>697.26882965897255</v>
      </c>
      <c r="BI602" s="101">
        <v>751.19706990403722</v>
      </c>
      <c r="BJ602" s="28">
        <v>-7.1789737214967855E-2</v>
      </c>
      <c r="BK602" s="99">
        <v>310.22486288601169</v>
      </c>
      <c r="BL602" s="99">
        <v>336.25107879900867</v>
      </c>
      <c r="BM602" s="28">
        <v>-7.7401137286919844E-2</v>
      </c>
      <c r="BN602" s="27">
        <v>182194.11997337872</v>
      </c>
      <c r="BO602" s="99">
        <v>83126.228693642304</v>
      </c>
      <c r="BP602" s="27">
        <v>23066.364799486189</v>
      </c>
      <c r="BQ602" s="99">
        <v>10524.752873965472</v>
      </c>
    </row>
    <row r="603" spans="1:69" s="2" customFormat="1" x14ac:dyDescent="0.25">
      <c r="A603" s="86" t="s">
        <v>366</v>
      </c>
      <c r="B603" s="86" t="s">
        <v>260</v>
      </c>
      <c r="C603" s="86" t="s">
        <v>139</v>
      </c>
      <c r="D603" s="87">
        <v>3975883.604167561</v>
      </c>
      <c r="E603" s="87">
        <v>4239249.8130930196</v>
      </c>
      <c r="F603" s="88">
        <v>-6.212566386440499E-2</v>
      </c>
      <c r="G603" s="87">
        <v>3751742.2301470898</v>
      </c>
      <c r="H603" s="88">
        <v>5.9743276662075906E-2</v>
      </c>
      <c r="I603" s="87">
        <v>3659663.384184896</v>
      </c>
      <c r="J603" s="88">
        <v>8.6406914184839881E-2</v>
      </c>
      <c r="K603" s="89">
        <v>1424665.3229958226</v>
      </c>
      <c r="L603" s="89">
        <v>1589533.589486311</v>
      </c>
      <c r="M603" s="88">
        <v>-0.10372115920102622</v>
      </c>
      <c r="N603" s="89">
        <v>1451758.0276470722</v>
      </c>
      <c r="O603" s="88">
        <v>-1.8661997478436474E-2</v>
      </c>
      <c r="P603" s="89">
        <v>1382936.4636660004</v>
      </c>
      <c r="Q603" s="88">
        <v>3.0174097238859394E-2</v>
      </c>
      <c r="R603" s="89">
        <v>1040472.5037875221</v>
      </c>
      <c r="S603" s="89">
        <v>1148553.2754446105</v>
      </c>
      <c r="T603" s="88">
        <v>-9.4101661601417516E-2</v>
      </c>
      <c r="U603" s="89">
        <v>1037470.1244082521</v>
      </c>
      <c r="V603" s="88">
        <v>2.8939429759314767E-3</v>
      </c>
      <c r="W603" s="89">
        <v>1035468.6334755068</v>
      </c>
      <c r="X603" s="88">
        <v>4.8324692320423201E-3</v>
      </c>
      <c r="Y603" s="87">
        <v>3820408.039850526</v>
      </c>
      <c r="Z603" s="90">
        <v>155475.5643170352</v>
      </c>
      <c r="AA603" s="89">
        <v>954079.22311002621</v>
      </c>
      <c r="AB603" s="89">
        <v>86393.280677495917</v>
      </c>
      <c r="AC603" s="91">
        <v>2.7907491956124626</v>
      </c>
      <c r="AD603" s="91">
        <v>2.6669771819436772</v>
      </c>
      <c r="AE603" s="88">
        <v>4.6409101100213061E-2</v>
      </c>
      <c r="AF603" s="91">
        <v>2.5842751744432939</v>
      </c>
      <c r="AG603" s="88">
        <v>7.9896298664730026E-2</v>
      </c>
      <c r="AH603" s="91">
        <v>2.6462990024021513</v>
      </c>
      <c r="AI603" s="88">
        <v>5.4585741474862844E-2</v>
      </c>
      <c r="AJ603" s="91">
        <v>3.821228902921098</v>
      </c>
      <c r="AK603" s="91">
        <v>3.6909474760341312</v>
      </c>
      <c r="AL603" s="88">
        <v>3.5297556449367912E-2</v>
      </c>
      <c r="AM603" s="91">
        <v>3.6162412216804731</v>
      </c>
      <c r="AN603" s="88">
        <v>5.668528969020676E-2</v>
      </c>
      <c r="AO603" s="91">
        <v>3.5343063670614439</v>
      </c>
      <c r="AP603" s="88">
        <v>8.1182134784261034E-2</v>
      </c>
      <c r="AQ603" s="26"/>
      <c r="AR603" s="26"/>
      <c r="AS603" s="81">
        <v>99.999999999999986</v>
      </c>
      <c r="AT603" s="81">
        <v>100</v>
      </c>
      <c r="AU603" s="50">
        <v>17.181306811577844</v>
      </c>
      <c r="AV603" s="50">
        <v>26.553690713553131</v>
      </c>
      <c r="AW603" s="50">
        <v>-9.3723839019752866</v>
      </c>
      <c r="AX603" s="50">
        <v>22.263916798638007</v>
      </c>
      <c r="AY603" s="50">
        <v>31.896319337470263</v>
      </c>
      <c r="AZ603" s="50">
        <v>3.910465692558609</v>
      </c>
      <c r="BA603" s="50">
        <v>8.3032737879191991</v>
      </c>
      <c r="BB603" s="101">
        <v>174.5475605930736</v>
      </c>
      <c r="BC603" s="101">
        <v>199.34955504662435</v>
      </c>
      <c r="BD603" s="28">
        <v>-0.12441459649985172</v>
      </c>
      <c r="BE603" s="99">
        <v>45.705749323660221</v>
      </c>
      <c r="BF603" s="99">
        <v>53.926485610427136</v>
      </c>
      <c r="BG603" s="28">
        <v>-0.15244339017666983</v>
      </c>
      <c r="BH603" s="101">
        <v>21.41287214468738</v>
      </c>
      <c r="BI603" s="101">
        <v>24.627993618938444</v>
      </c>
      <c r="BJ603" s="28">
        <v>-0.13054743817128076</v>
      </c>
      <c r="BK603" s="99">
        <v>5.6084876721083603</v>
      </c>
      <c r="BL603" s="99">
        <v>6.6622575306238492</v>
      </c>
      <c r="BM603" s="28">
        <v>-0.15817008779257061</v>
      </c>
      <c r="BN603" s="27">
        <v>6265.1494146150253</v>
      </c>
      <c r="BO603" s="99">
        <v>1639.5640182208654</v>
      </c>
      <c r="BP603" s="27">
        <v>783.68539689752208</v>
      </c>
      <c r="BQ603" s="99">
        <v>205.06929485616175</v>
      </c>
    </row>
    <row r="604" spans="1:69" s="2" customFormat="1" x14ac:dyDescent="0.25">
      <c r="A604" s="86" t="s">
        <v>366</v>
      </c>
      <c r="B604" s="86" t="s">
        <v>260</v>
      </c>
      <c r="C604" s="86" t="s">
        <v>167</v>
      </c>
      <c r="D604" s="87">
        <v>2318216.3876657831</v>
      </c>
      <c r="E604" s="87">
        <v>2453907.0054947771</v>
      </c>
      <c r="F604" s="88">
        <v>-5.5295745733296438E-2</v>
      </c>
      <c r="G604" s="87">
        <v>2321720.4590694378</v>
      </c>
      <c r="H604" s="88">
        <v>-1.5092563749294842E-3</v>
      </c>
      <c r="I604" s="87">
        <v>2413554.4039190579</v>
      </c>
      <c r="J604" s="88">
        <v>-3.950108441660475E-2</v>
      </c>
      <c r="K604" s="89">
        <v>916476.34415511158</v>
      </c>
      <c r="L604" s="89">
        <v>1004270.8252397539</v>
      </c>
      <c r="M604" s="88">
        <v>-8.7421120755631618E-2</v>
      </c>
      <c r="N604" s="89">
        <v>987951.21344935056</v>
      </c>
      <c r="O604" s="88">
        <v>-7.2346557523514071E-2</v>
      </c>
      <c r="P604" s="89">
        <v>1002198.1252220332</v>
      </c>
      <c r="Q604" s="88">
        <v>-8.5533767136044395E-2</v>
      </c>
      <c r="R604" s="89">
        <v>751499.3250236134</v>
      </c>
      <c r="S604" s="89">
        <v>820831.52130826795</v>
      </c>
      <c r="T604" s="88">
        <v>-8.4465806301091656E-2</v>
      </c>
      <c r="U604" s="89">
        <v>793449.98032747814</v>
      </c>
      <c r="V604" s="88">
        <v>-5.2871203407870243E-2</v>
      </c>
      <c r="W604" s="89">
        <v>831286.7619277864</v>
      </c>
      <c r="X604" s="88">
        <v>-9.598064176932497E-2</v>
      </c>
      <c r="Y604" s="87">
        <v>2191916.9776008613</v>
      </c>
      <c r="Z604" s="90">
        <v>126299.41006492167</v>
      </c>
      <c r="AA604" s="89">
        <v>670473.24006497022</v>
      </c>
      <c r="AB604" s="89">
        <v>81026.084958643172</v>
      </c>
      <c r="AC604" s="91">
        <v>2.529488515934275</v>
      </c>
      <c r="AD604" s="91">
        <v>2.4434713663109204</v>
      </c>
      <c r="AE604" s="88">
        <v>3.5202847395433452E-2</v>
      </c>
      <c r="AF604" s="91">
        <v>2.3500355356246199</v>
      </c>
      <c r="AG604" s="88">
        <v>7.6361815636101893E-2</v>
      </c>
      <c r="AH604" s="91">
        <v>2.408260745233727</v>
      </c>
      <c r="AI604" s="88">
        <v>5.0338307818401366E-2</v>
      </c>
      <c r="AJ604" s="91">
        <v>3.0847883830007974</v>
      </c>
      <c r="AK604" s="91">
        <v>2.9895379767868326</v>
      </c>
      <c r="AL604" s="88">
        <v>3.186124643793295E-2</v>
      </c>
      <c r="AM604" s="91">
        <v>2.9261081563215887</v>
      </c>
      <c r="AN604" s="88">
        <v>5.4229105078154601E-2</v>
      </c>
      <c r="AO604" s="91">
        <v>2.9033956926270919</v>
      </c>
      <c r="AP604" s="88">
        <v>6.2476048591769875E-2</v>
      </c>
      <c r="AQ604" s="26"/>
      <c r="AR604" s="26"/>
      <c r="AS604" s="26"/>
      <c r="AT604" s="26"/>
      <c r="AU604" s="50">
        <v>19.307411582101917</v>
      </c>
      <c r="AV604" s="50">
        <v>29.987182908431393</v>
      </c>
      <c r="AW604" s="50">
        <v>-10.679771326329476</v>
      </c>
      <c r="AX604" s="50">
        <v>26.155161071239615</v>
      </c>
      <c r="AY604" s="50">
        <v>36.537408019900269</v>
      </c>
      <c r="AZ604" s="50">
        <v>5.448128601665732</v>
      </c>
      <c r="BA604" s="50">
        <v>10.781923850177403</v>
      </c>
      <c r="BB604" s="101">
        <v>102.88372926375618</v>
      </c>
      <c r="BC604" s="101">
        <v>116.61143626077877</v>
      </c>
      <c r="BD604" s="28">
        <v>-0.11772178987936698</v>
      </c>
      <c r="BE604" s="99">
        <v>33.71024154792633</v>
      </c>
      <c r="BF604" s="99">
        <v>39.344854618399438</v>
      </c>
      <c r="BG604" s="28">
        <v>-0.14321092618393125</v>
      </c>
      <c r="BH604" s="101">
        <v>12.680433328358873</v>
      </c>
      <c r="BI604" s="101">
        <v>14.402755588294923</v>
      </c>
      <c r="BJ604" s="28">
        <v>-0.1195828290897178</v>
      </c>
      <c r="BK604" s="99">
        <v>4.1539235860225654</v>
      </c>
      <c r="BL604" s="99">
        <v>4.858704784905477</v>
      </c>
      <c r="BM604" s="28">
        <v>-0.14505536559299778</v>
      </c>
      <c r="BN604" s="27">
        <v>3653.0174145216588</v>
      </c>
      <c r="BO604" s="99">
        <v>1184.2035695713116</v>
      </c>
      <c r="BP604" s="27">
        <v>459.64603060210629</v>
      </c>
      <c r="BQ604" s="99">
        <v>148.99470434242082</v>
      </c>
    </row>
    <row r="605" spans="1:69" s="2" customFormat="1" x14ac:dyDescent="0.25">
      <c r="A605" s="86" t="s">
        <v>366</v>
      </c>
      <c r="B605" s="86" t="s">
        <v>260</v>
      </c>
      <c r="C605" s="86" t="s">
        <v>168</v>
      </c>
      <c r="D605" s="87">
        <v>1204593.5870773601</v>
      </c>
      <c r="E605" s="87">
        <v>1300912.2728685888</v>
      </c>
      <c r="F605" s="88">
        <v>-7.4039339777185936E-2</v>
      </c>
      <c r="G605" s="87">
        <v>1038480.7896794069</v>
      </c>
      <c r="H605" s="88">
        <v>0.15995750624258973</v>
      </c>
      <c r="I605" s="87">
        <v>1040200.7411773228</v>
      </c>
      <c r="J605" s="88">
        <v>0.15803953928544001</v>
      </c>
      <c r="K605" s="89">
        <v>395915.34196011734</v>
      </c>
      <c r="L605" s="89">
        <v>453763.77578671474</v>
      </c>
      <c r="M605" s="88">
        <v>-0.1274857908750042</v>
      </c>
      <c r="N605" s="89">
        <v>349407.95290856523</v>
      </c>
      <c r="O605" s="88">
        <v>0.1331034072476375</v>
      </c>
      <c r="P605" s="89">
        <v>344540.68970705592</v>
      </c>
      <c r="Q605" s="88">
        <v>0.14911055149028252</v>
      </c>
      <c r="R605" s="89">
        <v>245064.95676984137</v>
      </c>
      <c r="S605" s="89">
        <v>273819.34403861541</v>
      </c>
      <c r="T605" s="88">
        <v>-0.10501225678460081</v>
      </c>
      <c r="U605" s="89">
        <v>195216.46371803823</v>
      </c>
      <c r="V605" s="88">
        <v>0.25534984141400102</v>
      </c>
      <c r="W605" s="89">
        <v>192628.22995062004</v>
      </c>
      <c r="X605" s="88">
        <v>0.27221724890823851</v>
      </c>
      <c r="Y605" s="87">
        <v>1187243.664175503</v>
      </c>
      <c r="Z605" s="90">
        <v>17349.922901857237</v>
      </c>
      <c r="AA605" s="89">
        <v>240844.52127841691</v>
      </c>
      <c r="AB605" s="89">
        <v>4220.4354914244741</v>
      </c>
      <c r="AC605" s="91">
        <v>3.042553443656915</v>
      </c>
      <c r="AD605" s="91">
        <v>2.8669372530081914</v>
      </c>
      <c r="AE605" s="88">
        <v>6.1255679894791866E-2</v>
      </c>
      <c r="AF605" s="91">
        <v>2.9721154914615284</v>
      </c>
      <c r="AG605" s="88">
        <v>2.3699601310159378E-2</v>
      </c>
      <c r="AH605" s="91">
        <v>3.0190940351972606</v>
      </c>
      <c r="AI605" s="88">
        <v>7.7703470597998972E-3</v>
      </c>
      <c r="AJ605" s="91">
        <v>4.9154052988844219</v>
      </c>
      <c r="AK605" s="91">
        <v>4.7509874710865114</v>
      </c>
      <c r="AL605" s="88">
        <v>3.4607085116204167E-2</v>
      </c>
      <c r="AM605" s="91">
        <v>5.3196373394988923</v>
      </c>
      <c r="AN605" s="88">
        <v>-7.5988646371248469E-2</v>
      </c>
      <c r="AO605" s="91">
        <v>5.4000430852942829</v>
      </c>
      <c r="AP605" s="88">
        <v>-8.9747022154259351E-2</v>
      </c>
      <c r="AQ605" s="26"/>
      <c r="AR605" s="26"/>
      <c r="AS605" s="26"/>
      <c r="AT605" s="26"/>
      <c r="AU605" s="50">
        <v>13.407179181612921</v>
      </c>
      <c r="AV605" s="50">
        <v>22.453729417203984</v>
      </c>
      <c r="AW605" s="50">
        <v>-9.046550235591063</v>
      </c>
      <c r="AX605" s="50">
        <v>12.510471160111727</v>
      </c>
      <c r="AY605" s="50">
        <v>21.619475464780756</v>
      </c>
      <c r="AZ605" s="50">
        <v>1.4403134042870351</v>
      </c>
      <c r="BA605" s="50">
        <v>1.7221701327898125</v>
      </c>
      <c r="BB605" s="101">
        <v>52.278973353282979</v>
      </c>
      <c r="BC605" s="101">
        <v>61.185610629249751</v>
      </c>
      <c r="BD605" s="28">
        <v>-0.14556751472067453</v>
      </c>
      <c r="BE605" s="99">
        <v>10.355412080377892</v>
      </c>
      <c r="BF605" s="99">
        <v>12.510122665279404</v>
      </c>
      <c r="BG605" s="28">
        <v>-0.17223736669518805</v>
      </c>
      <c r="BH605" s="101">
        <v>6.4469732103957993</v>
      </c>
      <c r="BI605" s="101">
        <v>7.5759866760053294</v>
      </c>
      <c r="BJ605" s="28">
        <v>-0.14902527075256644</v>
      </c>
      <c r="BK605" s="99">
        <v>1.2803327785475416</v>
      </c>
      <c r="BL605" s="99">
        <v>1.5498022071878486</v>
      </c>
      <c r="BM605" s="28">
        <v>-0.17387343197120966</v>
      </c>
      <c r="BN605" s="27">
        <v>1929.7182891100827</v>
      </c>
      <c r="BO605" s="99">
        <v>392.58579339287496</v>
      </c>
      <c r="BP605" s="27">
        <v>245.16236102744944</v>
      </c>
      <c r="BQ605" s="99">
        <v>49.876707671635536</v>
      </c>
    </row>
    <row r="606" spans="1:69" s="2" customFormat="1" x14ac:dyDescent="0.25">
      <c r="A606" s="86" t="s">
        <v>366</v>
      </c>
      <c r="B606" s="86" t="s">
        <v>260</v>
      </c>
      <c r="C606" s="86" t="s">
        <v>192</v>
      </c>
      <c r="D606" s="87">
        <v>453073.62942441821</v>
      </c>
      <c r="E606" s="87">
        <v>484430.5347296542</v>
      </c>
      <c r="F606" s="88">
        <v>-6.4729415379927116E-2</v>
      </c>
      <c r="G606" s="87">
        <v>391540.98139824509</v>
      </c>
      <c r="H606" s="88">
        <v>0.15715506409171226</v>
      </c>
      <c r="I606" s="87">
        <v>205908.23908851505</v>
      </c>
      <c r="J606" s="88">
        <v>1.2003666848399039</v>
      </c>
      <c r="K606" s="89">
        <v>112273.63688059371</v>
      </c>
      <c r="L606" s="89">
        <v>131498.98845984222</v>
      </c>
      <c r="M606" s="88">
        <v>-0.14620151686656996</v>
      </c>
      <c r="N606" s="89">
        <v>114398.86128915637</v>
      </c>
      <c r="O606" s="88">
        <v>-1.8577321352796581E-2</v>
      </c>
      <c r="P606" s="89">
        <v>36197.648736911295</v>
      </c>
      <c r="Q606" s="88">
        <v>2.1016831423668294</v>
      </c>
      <c r="R606" s="89">
        <v>43908.221994067469</v>
      </c>
      <c r="S606" s="89">
        <v>53902.410097727268</v>
      </c>
      <c r="T606" s="88">
        <v>-0.18541263898107577</v>
      </c>
      <c r="U606" s="89">
        <v>48803.680362735598</v>
      </c>
      <c r="V606" s="88">
        <v>-0.10030920480345763</v>
      </c>
      <c r="W606" s="89">
        <v>11553.641597099919</v>
      </c>
      <c r="X606" s="88">
        <v>2.8003794409797926</v>
      </c>
      <c r="Y606" s="87">
        <v>441247.3980741619</v>
      </c>
      <c r="Z606" s="90">
        <v>11826.231350256281</v>
      </c>
      <c r="AA606" s="89">
        <v>42761.461766639179</v>
      </c>
      <c r="AB606" s="89">
        <v>1146.7602274282879</v>
      </c>
      <c r="AC606" s="91">
        <v>4.0354409281875787</v>
      </c>
      <c r="AD606" s="91">
        <v>3.6839107312037758</v>
      </c>
      <c r="AE606" s="88">
        <v>9.5423104041648402E-2</v>
      </c>
      <c r="AF606" s="91">
        <v>3.4225950939195098</v>
      </c>
      <c r="AG606" s="88">
        <v>0.17905881865980416</v>
      </c>
      <c r="AH606" s="91">
        <v>5.6884423788152647</v>
      </c>
      <c r="AI606" s="88">
        <v>-0.29058946905812866</v>
      </c>
      <c r="AJ606" s="91">
        <v>10.318651242257861</v>
      </c>
      <c r="AK606" s="91">
        <v>8.9871776392068909</v>
      </c>
      <c r="AL606" s="88">
        <v>0.14815258543932278</v>
      </c>
      <c r="AM606" s="91">
        <v>8.0227757105222128</v>
      </c>
      <c r="AN606" s="88">
        <v>0.28616972661026896</v>
      </c>
      <c r="AO606" s="91">
        <v>17.821934093939706</v>
      </c>
      <c r="AP606" s="88">
        <v>-0.42101394899857214</v>
      </c>
      <c r="AQ606" s="26"/>
      <c r="AR606" s="26"/>
      <c r="AS606" s="26"/>
      <c r="AT606" s="26"/>
      <c r="AU606" s="50">
        <v>16.337115147759366</v>
      </c>
      <c r="AV606" s="50">
        <v>20.171391580939538</v>
      </c>
      <c r="AW606" s="50">
        <v>-3.8342764331801718</v>
      </c>
      <c r="AX606" s="50">
        <v>10.101281047369699</v>
      </c>
      <c r="AY606" s="50">
        <v>13.426769758638274</v>
      </c>
      <c r="AZ606" s="50">
        <v>2.610222838455694</v>
      </c>
      <c r="BA606" s="50">
        <v>2.6117209382407429</v>
      </c>
      <c r="BB606" s="101">
        <v>20.247424043612686</v>
      </c>
      <c r="BC606" s="101">
        <v>23.809185243485999</v>
      </c>
      <c r="BD606" s="28">
        <v>-0.14959609761731693</v>
      </c>
      <c r="BE606" s="99">
        <v>1.7027072107686998</v>
      </c>
      <c r="BF606" s="99">
        <v>2.333004923311055</v>
      </c>
      <c r="BG606" s="28">
        <v>-0.27016561613072893</v>
      </c>
      <c r="BH606" s="101">
        <v>2.5326605146792485</v>
      </c>
      <c r="BI606" s="101">
        <v>2.9925522968049303</v>
      </c>
      <c r="BJ606" s="28">
        <v>-0.15367877868557092</v>
      </c>
      <c r="BK606" s="99">
        <v>0.21263178211046388</v>
      </c>
      <c r="BL606" s="99">
        <v>0.29181355861370689</v>
      </c>
      <c r="BM606" s="28">
        <v>-0.27134371987170486</v>
      </c>
      <c r="BN606" s="27">
        <v>881.62749180123978</v>
      </c>
      <c r="BO606" s="99">
        <v>85.440187007263148</v>
      </c>
      <c r="BP606" s="27">
        <v>114.12899008359039</v>
      </c>
      <c r="BQ606" s="99">
        <v>11.060847525809995</v>
      </c>
    </row>
    <row r="607" spans="1:69" s="2" customFormat="1" x14ac:dyDescent="0.25">
      <c r="A607" s="86" t="s">
        <v>366</v>
      </c>
      <c r="B607" s="86" t="s">
        <v>260</v>
      </c>
      <c r="C607" s="86" t="s">
        <v>289</v>
      </c>
      <c r="D607" s="87">
        <v>145726.58241970779</v>
      </c>
      <c r="E607" s="87">
        <v>172783.23677333115</v>
      </c>
      <c r="F607" s="88">
        <v>-0.15659305184285979</v>
      </c>
      <c r="G607" s="87">
        <v>159625.15916852831</v>
      </c>
      <c r="H607" s="88">
        <v>-8.7070088582632155E-2</v>
      </c>
      <c r="I607" s="87">
        <v>18619.631348421575</v>
      </c>
      <c r="J607" s="88">
        <v>6.8265020232025879</v>
      </c>
      <c r="K607" s="89">
        <v>58536.829753808568</v>
      </c>
      <c r="L607" s="89">
        <v>75478.073197673075</v>
      </c>
      <c r="M607" s="88">
        <v>-0.2244525161565305</v>
      </c>
      <c r="N607" s="89">
        <v>73741.191268977112</v>
      </c>
      <c r="O607" s="88">
        <v>-0.20618546098217175</v>
      </c>
      <c r="P607" s="89">
        <v>4401.6017632484436</v>
      </c>
      <c r="Q607" s="88">
        <v>12.298983620591693</v>
      </c>
      <c r="R607" s="89">
        <v>27317.400972993823</v>
      </c>
      <c r="S607" s="89">
        <v>35583.62795572199</v>
      </c>
      <c r="T607" s="88">
        <v>-0.23230422128441022</v>
      </c>
      <c r="U607" s="89">
        <v>35490.9868448536</v>
      </c>
      <c r="V607" s="88">
        <v>-0.23030032688552854</v>
      </c>
      <c r="W607" s="89">
        <v>1383.0361951159259</v>
      </c>
      <c r="X607" s="88">
        <v>18.751761428560503</v>
      </c>
      <c r="Y607" s="87">
        <v>145701.33175266982</v>
      </c>
      <c r="Z607" s="90">
        <v>25.250667037963868</v>
      </c>
      <c r="AA607" s="89">
        <v>27312.672871438488</v>
      </c>
      <c r="AB607" s="89">
        <v>4.7281015553361669</v>
      </c>
      <c r="AC607" s="91">
        <v>2.4894853894991882</v>
      </c>
      <c r="AD607" s="91">
        <v>2.2891845201297203</v>
      </c>
      <c r="AE607" s="88">
        <v>8.7498787279112616E-2</v>
      </c>
      <c r="AF607" s="91">
        <v>2.1646674866735243</v>
      </c>
      <c r="AG607" s="88">
        <v>0.15005441012319923</v>
      </c>
      <c r="AH607" s="91">
        <v>4.230194449640539</v>
      </c>
      <c r="AI607" s="88">
        <v>-0.41149622809638636</v>
      </c>
      <c r="AJ607" s="91">
        <v>5.334569806394617</v>
      </c>
      <c r="AK607" s="91">
        <v>4.8556947871737997</v>
      </c>
      <c r="AL607" s="88">
        <v>9.8621317897853486E-2</v>
      </c>
      <c r="AM607" s="91">
        <v>4.497625266559047</v>
      </c>
      <c r="AN607" s="88">
        <v>0.18608587648652256</v>
      </c>
      <c r="AO607" s="91">
        <v>13.462866275065839</v>
      </c>
      <c r="AP607" s="88">
        <v>-0.60375675599819256</v>
      </c>
      <c r="AQ607" s="26"/>
      <c r="AR607" s="26"/>
      <c r="AS607" s="81">
        <v>3.6652627925766166</v>
      </c>
      <c r="AT607" s="81">
        <v>2.6254803345165945</v>
      </c>
      <c r="AU607" s="50">
        <v>0.18826833130826956</v>
      </c>
      <c r="AV607" s="50">
        <v>3.4429755847325638</v>
      </c>
      <c r="AW607" s="50">
        <v>-3.2547072534242942</v>
      </c>
      <c r="AX607" s="50">
        <v>0.20472347378794067</v>
      </c>
      <c r="AY607" s="50">
        <v>4.6435115586332261</v>
      </c>
      <c r="AZ607" s="50">
        <v>1.7327426896789021E-2</v>
      </c>
      <c r="BA607" s="50">
        <v>1.7308021213329926E-2</v>
      </c>
      <c r="BB607" s="101">
        <v>27.990377958120877</v>
      </c>
      <c r="BC607" s="101">
        <v>29.00246179759689</v>
      </c>
      <c r="BD607" s="28">
        <v>-3.4896480393256574E-2</v>
      </c>
      <c r="BE607" s="99">
        <v>2.1249530816589099</v>
      </c>
      <c r="BF607" s="99">
        <v>2.3631413623907833</v>
      </c>
      <c r="BG607" s="28">
        <v>-0.10079307337369736</v>
      </c>
      <c r="BH607" s="101">
        <v>4.2940876173582376</v>
      </c>
      <c r="BI607" s="101">
        <v>4.5365737651939773</v>
      </c>
      <c r="BJ607" s="28">
        <v>-5.3451384323598951E-2</v>
      </c>
      <c r="BK607" s="99">
        <v>0.30819321176668207</v>
      </c>
      <c r="BL607" s="99">
        <v>0.34004694117260903</v>
      </c>
      <c r="BM607" s="28">
        <v>-9.3674506513963585E-2</v>
      </c>
      <c r="BN607" s="27">
        <v>1058.7857315423471</v>
      </c>
      <c r="BO607" s="99">
        <v>198.47631017465869</v>
      </c>
      <c r="BP607" s="27">
        <v>144.74715273302451</v>
      </c>
      <c r="BQ607" s="99">
        <v>27.130446997517584</v>
      </c>
    </row>
    <row r="608" spans="1:69" s="2" customFormat="1" x14ac:dyDescent="0.25">
      <c r="A608" s="86" t="s">
        <v>366</v>
      </c>
      <c r="B608" s="86" t="s">
        <v>260</v>
      </c>
      <c r="C608" s="86" t="s">
        <v>290</v>
      </c>
      <c r="D608" s="87">
        <v>630628.66055537108</v>
      </c>
      <c r="E608" s="87">
        <v>645459.55733893369</v>
      </c>
      <c r="F608" s="88">
        <v>-2.2977267305029369E-2</v>
      </c>
      <c r="G608" s="87">
        <v>498321.1417698288</v>
      </c>
      <c r="H608" s="88">
        <v>0.2655065332280328</v>
      </c>
      <c r="I608" s="87">
        <v>494238.81557543756</v>
      </c>
      <c r="J608" s="88">
        <v>0.27595939590688789</v>
      </c>
      <c r="K608" s="89">
        <v>207616.42522379907</v>
      </c>
      <c r="L608" s="89">
        <v>216530.03490948756</v>
      </c>
      <c r="M608" s="88">
        <v>-4.1165696432896672E-2</v>
      </c>
      <c r="N608" s="89">
        <v>155741.51885989454</v>
      </c>
      <c r="O608" s="88">
        <v>0.33308334696909775</v>
      </c>
      <c r="P608" s="89">
        <v>153406.48407227476</v>
      </c>
      <c r="Q608" s="88">
        <v>0.35337451007601645</v>
      </c>
      <c r="R608" s="89">
        <v>155496.5304406175</v>
      </c>
      <c r="S608" s="89">
        <v>160193.21116319223</v>
      </c>
      <c r="T608" s="88">
        <v>-2.9318849959191616E-2</v>
      </c>
      <c r="U608" s="89">
        <v>103132.92427926252</v>
      </c>
      <c r="V608" s="88">
        <v>0.50772928749276247</v>
      </c>
      <c r="W608" s="89">
        <v>97401.211534118891</v>
      </c>
      <c r="X608" s="88">
        <v>0.59645376059976696</v>
      </c>
      <c r="Y608" s="87">
        <v>621540.20328961383</v>
      </c>
      <c r="Z608" s="90">
        <v>9088.4572657572335</v>
      </c>
      <c r="AA608" s="89">
        <v>152864.27096605563</v>
      </c>
      <c r="AB608" s="89">
        <v>2632.2594745618617</v>
      </c>
      <c r="AC608" s="91">
        <v>3.0374699876254403</v>
      </c>
      <c r="AD608" s="91">
        <v>2.9809239055854047</v>
      </c>
      <c r="AE608" s="88">
        <v>1.8969314155951565E-2</v>
      </c>
      <c r="AF608" s="91">
        <v>3.1996679203964855</v>
      </c>
      <c r="AG608" s="88">
        <v>-5.0692114558859136E-2</v>
      </c>
      <c r="AH608" s="91">
        <v>3.2217596183391155</v>
      </c>
      <c r="AI608" s="88">
        <v>-5.7201545908220297E-2</v>
      </c>
      <c r="AJ608" s="91">
        <v>4.0555802677295203</v>
      </c>
      <c r="AK608" s="91">
        <v>4.0292566248727626</v>
      </c>
      <c r="AL608" s="88">
        <v>6.5331264070550383E-3</v>
      </c>
      <c r="AM608" s="91">
        <v>4.8318337257700437</v>
      </c>
      <c r="AN608" s="88">
        <v>-0.16065400882908337</v>
      </c>
      <c r="AO608" s="91">
        <v>5.0742573710421404</v>
      </c>
      <c r="AP608" s="88">
        <v>-0.20075392886573395</v>
      </c>
      <c r="AQ608" s="26"/>
      <c r="AR608" s="26"/>
      <c r="AS608" s="81">
        <v>15.861346139367352</v>
      </c>
      <c r="AT608" s="81">
        <v>14.944799586205297</v>
      </c>
      <c r="AU608" s="50">
        <v>7.3593438690991277</v>
      </c>
      <c r="AV608" s="50">
        <v>13.982857284214797</v>
      </c>
      <c r="AW608" s="50">
        <v>-6.6235134151156689</v>
      </c>
      <c r="AX608" s="50">
        <v>5.6355773519878545</v>
      </c>
      <c r="AY608" s="50">
        <v>9.8056451201756989</v>
      </c>
      <c r="AZ608" s="50">
        <v>1.4411741543356702</v>
      </c>
      <c r="BA608" s="50">
        <v>1.6928091367074547</v>
      </c>
      <c r="BB608" s="101">
        <v>25.826442340135664</v>
      </c>
      <c r="BC608" s="101">
        <v>28.964842577386531</v>
      </c>
      <c r="BD608" s="28">
        <v>-0.10835205573328691</v>
      </c>
      <c r="BE608" s="99">
        <v>6.2317157296553782</v>
      </c>
      <c r="BF608" s="99">
        <v>6.9236914457479592</v>
      </c>
      <c r="BG608" s="28">
        <v>-9.9943176485362217E-2</v>
      </c>
      <c r="BH608" s="101">
        <v>3.1937150380852328</v>
      </c>
      <c r="BI608" s="101">
        <v>3.6094362355142642</v>
      </c>
      <c r="BJ608" s="28">
        <v>-0.11517621320987274</v>
      </c>
      <c r="BK608" s="99">
        <v>0.77307330662535667</v>
      </c>
      <c r="BL608" s="99">
        <v>0.86144907498249645</v>
      </c>
      <c r="BM608" s="28">
        <v>-0.1025896607514907</v>
      </c>
      <c r="BN608" s="27">
        <v>1031.1005298646771</v>
      </c>
      <c r="BO608" s="99">
        <v>254.24241706401466</v>
      </c>
      <c r="BP608" s="27">
        <v>129.60902362110244</v>
      </c>
      <c r="BQ608" s="99">
        <v>31.956568814195744</v>
      </c>
    </row>
    <row r="609" spans="1:69" s="2" customFormat="1" x14ac:dyDescent="0.25">
      <c r="A609" s="86" t="s">
        <v>366</v>
      </c>
      <c r="B609" s="86" t="s">
        <v>260</v>
      </c>
      <c r="C609" s="86" t="s">
        <v>159</v>
      </c>
      <c r="D609" s="86"/>
      <c r="E609" s="86"/>
      <c r="F609" s="86"/>
      <c r="G609" s="87">
        <v>1957.9060052776338</v>
      </c>
      <c r="H609" s="88">
        <v>-1</v>
      </c>
      <c r="I609" s="87">
        <v>680.57371659278874</v>
      </c>
      <c r="J609" s="88">
        <v>-1</v>
      </c>
      <c r="K609" s="86"/>
      <c r="L609" s="86"/>
      <c r="M609" s="86"/>
      <c r="N609" s="89">
        <v>490.70325946807861</v>
      </c>
      <c r="O609" s="88">
        <v>-1</v>
      </c>
      <c r="P609" s="89">
        <v>170.56985378265381</v>
      </c>
      <c r="Q609" s="88">
        <v>-1</v>
      </c>
      <c r="R609" s="86"/>
      <c r="S609" s="86"/>
      <c r="T609" s="86"/>
      <c r="U609" s="89">
        <v>107.36587317161559</v>
      </c>
      <c r="V609" s="88">
        <v>-1</v>
      </c>
      <c r="W609" s="89">
        <v>37.320684007644658</v>
      </c>
      <c r="X609" s="88">
        <v>-1</v>
      </c>
      <c r="Y609" s="86"/>
      <c r="Z609" s="86"/>
      <c r="AA609" s="86"/>
      <c r="AB609" s="86"/>
      <c r="AC609" s="86"/>
      <c r="AD609" s="86"/>
      <c r="AE609" s="86"/>
      <c r="AF609" s="91">
        <v>3.99</v>
      </c>
      <c r="AG609" s="88">
        <v>-1</v>
      </c>
      <c r="AH609" s="91">
        <v>3.99</v>
      </c>
      <c r="AI609" s="88">
        <v>-1</v>
      </c>
      <c r="AJ609" s="86"/>
      <c r="AK609" s="86"/>
      <c r="AL609" s="86"/>
      <c r="AM609" s="91">
        <v>18.235831809872032</v>
      </c>
      <c r="AN609" s="88">
        <v>-1</v>
      </c>
      <c r="AO609" s="91">
        <v>18.235831809872028</v>
      </c>
      <c r="AP609" s="88">
        <v>-1</v>
      </c>
      <c r="AQ609" s="26"/>
      <c r="AR609" s="26"/>
      <c r="AS609" s="26"/>
      <c r="AT609" s="26"/>
      <c r="AU609" s="26"/>
      <c r="AV609" s="26"/>
      <c r="AW609" s="26"/>
      <c r="AX609" s="26"/>
      <c r="AY609" s="26"/>
      <c r="AZ609" s="26"/>
      <c r="BA609" s="26"/>
      <c r="BB609" s="101"/>
      <c r="BC609" s="101"/>
      <c r="BD609" s="26"/>
      <c r="BE609" s="99"/>
      <c r="BF609" s="99"/>
      <c r="BG609" s="26"/>
      <c r="BH609" s="101"/>
      <c r="BI609" s="101"/>
      <c r="BJ609" s="26"/>
      <c r="BK609" s="99"/>
      <c r="BL609" s="99"/>
      <c r="BM609" s="26"/>
      <c r="BN609" s="27"/>
      <c r="BO609" s="99"/>
      <c r="BP609" s="27"/>
      <c r="BQ609" s="99"/>
    </row>
    <row r="610" spans="1:69" s="2" customFormat="1" x14ac:dyDescent="0.25">
      <c r="A610" s="86" t="s">
        <v>366</v>
      </c>
      <c r="B610" s="86" t="s">
        <v>260</v>
      </c>
      <c r="C610" s="86" t="s">
        <v>161</v>
      </c>
      <c r="D610" s="87">
        <v>4496.5210385680202</v>
      </c>
      <c r="E610" s="87">
        <v>7802.1721095263956</v>
      </c>
      <c r="F610" s="88">
        <v>-0.42368343386352619</v>
      </c>
      <c r="G610" s="87">
        <v>3473.4677806711197</v>
      </c>
      <c r="H610" s="88">
        <v>0.29453368290614551</v>
      </c>
      <c r="I610" s="87">
        <v>3219.3088905763625</v>
      </c>
      <c r="J610" s="88">
        <v>0.39673488671135082</v>
      </c>
      <c r="K610" s="89">
        <v>1183.9155606735972</v>
      </c>
      <c r="L610" s="89">
        <v>1735.0909983566276</v>
      </c>
      <c r="M610" s="88">
        <v>-0.31766370651745079</v>
      </c>
      <c r="N610" s="89">
        <v>830.62463274125719</v>
      </c>
      <c r="O610" s="88">
        <v>0.42533162876039032</v>
      </c>
      <c r="P610" s="89">
        <v>893.29351437188598</v>
      </c>
      <c r="Q610" s="88">
        <v>0.32533768758643716</v>
      </c>
      <c r="R610" s="89">
        <v>481.28633926621671</v>
      </c>
      <c r="S610" s="89">
        <v>912.06350349177751</v>
      </c>
      <c r="T610" s="88">
        <v>-0.4723104943639973</v>
      </c>
      <c r="U610" s="89">
        <v>433.01463580288078</v>
      </c>
      <c r="V610" s="88">
        <v>0.11147822607388827</v>
      </c>
      <c r="W610" s="89">
        <v>199.99492554495686</v>
      </c>
      <c r="X610" s="88">
        <v>1.4064927545275561</v>
      </c>
      <c r="Y610" s="87">
        <v>4496.5210385680202</v>
      </c>
      <c r="Z610" s="86"/>
      <c r="AA610" s="89">
        <v>481.28633926621671</v>
      </c>
      <c r="AB610" s="86"/>
      <c r="AC610" s="91">
        <v>3.7980082262029673</v>
      </c>
      <c r="AD610" s="91">
        <v>4.4966933243940161</v>
      </c>
      <c r="AE610" s="88">
        <v>-0.15537752917255152</v>
      </c>
      <c r="AF610" s="91">
        <v>4.1817538798576885</v>
      </c>
      <c r="AG610" s="88">
        <v>-9.1766676059802141E-2</v>
      </c>
      <c r="AH610" s="91">
        <v>3.6038646187194141</v>
      </c>
      <c r="AI610" s="88">
        <v>5.3870949112550061E-2</v>
      </c>
      <c r="AJ610" s="91">
        <v>9.3427148699536087</v>
      </c>
      <c r="AK610" s="91">
        <v>8.5544176251503021</v>
      </c>
      <c r="AL610" s="88">
        <v>9.2150895519255885E-2</v>
      </c>
      <c r="AM610" s="91">
        <v>8.0215944069205332</v>
      </c>
      <c r="AN610" s="88">
        <v>0.16469549518650492</v>
      </c>
      <c r="AO610" s="91">
        <v>16.096952869200145</v>
      </c>
      <c r="AP610" s="88">
        <v>-0.41959730230496434</v>
      </c>
      <c r="AQ610" s="26"/>
      <c r="AR610" s="26"/>
      <c r="AS610" s="81">
        <v>0.11309488622490663</v>
      </c>
      <c r="AT610" s="81">
        <v>4.6256516872309549E-2</v>
      </c>
      <c r="AU610" s="26"/>
      <c r="AV610" s="50">
        <v>0.25890226101697944</v>
      </c>
      <c r="AW610" s="50">
        <v>-0.25890226101697944</v>
      </c>
      <c r="AX610" s="26"/>
      <c r="AY610" s="50">
        <v>0.15349808370142959</v>
      </c>
      <c r="AZ610" s="26"/>
      <c r="BA610" s="26"/>
      <c r="BB610" s="101">
        <v>2.877718291879988</v>
      </c>
      <c r="BC610" s="101">
        <v>3.1869288238800721</v>
      </c>
      <c r="BD610" s="28">
        <v>-9.7024611809065034E-2</v>
      </c>
      <c r="BE610" s="99">
        <v>0.32915203915649283</v>
      </c>
      <c r="BF610" s="99">
        <v>0.39848071253192824</v>
      </c>
      <c r="BG610" s="28">
        <v>-0.17398250704513196</v>
      </c>
      <c r="BH610" s="101">
        <v>0.60469246182521463</v>
      </c>
      <c r="BI610" s="101">
        <v>0.53903239731219177</v>
      </c>
      <c r="BJ610" s="28">
        <v>0.12181097989736316</v>
      </c>
      <c r="BK610" s="99">
        <v>6.9253814280676354E-2</v>
      </c>
      <c r="BL610" s="99">
        <v>6.7621317753821436E-2</v>
      </c>
      <c r="BM610" s="28">
        <v>2.4141743773732682E-2</v>
      </c>
      <c r="BN610" s="27">
        <v>69.236922818918913</v>
      </c>
      <c r="BO610" s="99">
        <v>7.4107926638740196</v>
      </c>
      <c r="BP610" s="27">
        <v>15.051607495163433</v>
      </c>
      <c r="BQ610" s="99">
        <v>1.6207285672833114</v>
      </c>
    </row>
    <row r="611" spans="1:69" s="2" customFormat="1" x14ac:dyDescent="0.25">
      <c r="A611" s="86" t="s">
        <v>366</v>
      </c>
      <c r="B611" s="86" t="s">
        <v>260</v>
      </c>
      <c r="C611" s="86" t="s">
        <v>163</v>
      </c>
      <c r="D611" s="87">
        <v>573964.92652198905</v>
      </c>
      <c r="E611" s="87">
        <v>655452.71552965511</v>
      </c>
      <c r="F611" s="88">
        <v>-0.12432291006959639</v>
      </c>
      <c r="G611" s="87">
        <v>540159.64790957805</v>
      </c>
      <c r="H611" s="88">
        <v>6.2583865239170838E-2</v>
      </c>
      <c r="I611" s="87">
        <v>545961.9256018853</v>
      </c>
      <c r="J611" s="88">
        <v>5.129112417359942E-2</v>
      </c>
      <c r="K611" s="89">
        <v>188298.91673631826</v>
      </c>
      <c r="L611" s="89">
        <v>237233.74087722722</v>
      </c>
      <c r="M611" s="88">
        <v>-0.20627261518517981</v>
      </c>
      <c r="N611" s="89">
        <v>193666.43404867069</v>
      </c>
      <c r="O611" s="88">
        <v>-2.771526898152887E-2</v>
      </c>
      <c r="P611" s="89">
        <v>191134.20563478113</v>
      </c>
      <c r="Q611" s="88">
        <v>-1.4834021409441128E-2</v>
      </c>
      <c r="R611" s="89">
        <v>89568.426329223919</v>
      </c>
      <c r="S611" s="89">
        <v>113626.13287542314</v>
      </c>
      <c r="T611" s="88">
        <v>-0.21172687952493716</v>
      </c>
      <c r="U611" s="89">
        <v>92083.53943877577</v>
      </c>
      <c r="V611" s="88">
        <v>-2.7313384399435377E-2</v>
      </c>
      <c r="W611" s="89">
        <v>95227.01841650116</v>
      </c>
      <c r="X611" s="88">
        <v>-5.9422128103684344E-2</v>
      </c>
      <c r="Y611" s="87">
        <v>565703.46088588901</v>
      </c>
      <c r="Z611" s="90">
        <v>8261.4656361000052</v>
      </c>
      <c r="AA611" s="89">
        <v>87980.250312361299</v>
      </c>
      <c r="AB611" s="89">
        <v>1588.1760168626156</v>
      </c>
      <c r="AC611" s="91">
        <v>3.0481584093536385</v>
      </c>
      <c r="AD611" s="91">
        <v>2.7628983681071904</v>
      </c>
      <c r="AE611" s="88">
        <v>0.10324666464002959</v>
      </c>
      <c r="AF611" s="91">
        <v>2.7891237351632627</v>
      </c>
      <c r="AG611" s="88">
        <v>9.2873138227843099E-2</v>
      </c>
      <c r="AH611" s="91">
        <v>2.8564323365808644</v>
      </c>
      <c r="AI611" s="88">
        <v>6.7120817222742019E-2</v>
      </c>
      <c r="AJ611" s="91">
        <v>6.4081166773242586</v>
      </c>
      <c r="AK611" s="91">
        <v>5.7685032390240467</v>
      </c>
      <c r="AL611" s="88">
        <v>0.11088031189325047</v>
      </c>
      <c r="AM611" s="91">
        <v>5.8659739971085472</v>
      </c>
      <c r="AN611" s="88">
        <v>9.2421596223055902E-2</v>
      </c>
      <c r="AO611" s="91">
        <v>5.7332670357689128</v>
      </c>
      <c r="AP611" s="88">
        <v>0.11770769394571534</v>
      </c>
      <c r="AQ611" s="26"/>
      <c r="AR611" s="26"/>
      <c r="AS611" s="81">
        <v>14.43616020147957</v>
      </c>
      <c r="AT611" s="81">
        <v>8.6084376091802</v>
      </c>
      <c r="AU611" s="50">
        <v>20.052076990092399</v>
      </c>
      <c r="AV611" s="50">
        <v>30.795453004107841</v>
      </c>
      <c r="AW611" s="50">
        <v>-10.743376014015443</v>
      </c>
      <c r="AX611" s="50">
        <v>24.445727568230076</v>
      </c>
      <c r="AY611" s="50">
        <v>38.274934654915583</v>
      </c>
      <c r="AZ611" s="50">
        <v>1.4393676781195275</v>
      </c>
      <c r="BA611" s="50">
        <v>1.7731427043554453</v>
      </c>
      <c r="BB611" s="101">
        <v>27.412494610481758</v>
      </c>
      <c r="BC611" s="101">
        <v>33.249224527552677</v>
      </c>
      <c r="BD611" s="28">
        <v>-0.17554484352662686</v>
      </c>
      <c r="BE611" s="99">
        <v>4.2909638789482534</v>
      </c>
      <c r="BF611" s="99">
        <v>5.7675030941134366</v>
      </c>
      <c r="BG611" s="28">
        <v>-0.2560101296993153</v>
      </c>
      <c r="BH611" s="101">
        <v>3.4516857137089576</v>
      </c>
      <c r="BI611" s="101">
        <v>4.1988781418966381</v>
      </c>
      <c r="BJ611" s="28">
        <v>-0.17795049128293416</v>
      </c>
      <c r="BK611" s="99">
        <v>0.54045349725818659</v>
      </c>
      <c r="BL611" s="99">
        <v>0.72832789932364228</v>
      </c>
      <c r="BM611" s="28">
        <v>-0.25795304867481283</v>
      </c>
      <c r="BN611" s="27">
        <v>1029.0339057052465</v>
      </c>
      <c r="BO611" s="99">
        <v>160.58289159224933</v>
      </c>
      <c r="BP611" s="27">
        <v>140.00340688555002</v>
      </c>
      <c r="BQ611" s="99">
        <v>21.847040653433588</v>
      </c>
    </row>
    <row r="612" spans="1:69" s="2" customFormat="1" x14ac:dyDescent="0.25">
      <c r="A612" s="86" t="s">
        <v>366</v>
      </c>
      <c r="B612" s="86" t="s">
        <v>260</v>
      </c>
      <c r="C612" s="86" t="s">
        <v>164</v>
      </c>
      <c r="D612" s="87">
        <v>2318216.3876657831</v>
      </c>
      <c r="E612" s="87">
        <v>2453907.0054947771</v>
      </c>
      <c r="F612" s="88">
        <v>-5.5295745733296438E-2</v>
      </c>
      <c r="G612" s="87">
        <v>2321720.4590694378</v>
      </c>
      <c r="H612" s="88">
        <v>-1.5092563749294842E-3</v>
      </c>
      <c r="I612" s="87">
        <v>2413554.4039190579</v>
      </c>
      <c r="J612" s="88">
        <v>-3.950108441660475E-2</v>
      </c>
      <c r="K612" s="89">
        <v>916476.34415511158</v>
      </c>
      <c r="L612" s="89">
        <v>1004270.8252397539</v>
      </c>
      <c r="M612" s="88">
        <v>-8.7421120755631618E-2</v>
      </c>
      <c r="N612" s="89">
        <v>987951.21344935056</v>
      </c>
      <c r="O612" s="88">
        <v>-7.2346557523514071E-2</v>
      </c>
      <c r="P612" s="89">
        <v>1002198.1252220332</v>
      </c>
      <c r="Q612" s="88">
        <v>-8.5533767136044395E-2</v>
      </c>
      <c r="R612" s="89">
        <v>751499.3250236134</v>
      </c>
      <c r="S612" s="89">
        <v>820831.52130826795</v>
      </c>
      <c r="T612" s="88">
        <v>-8.4465806301091656E-2</v>
      </c>
      <c r="U612" s="89">
        <v>793449.98032747814</v>
      </c>
      <c r="V612" s="88">
        <v>-5.2871203407870243E-2</v>
      </c>
      <c r="W612" s="89">
        <v>831286.76192778663</v>
      </c>
      <c r="X612" s="88">
        <v>-9.598064176932522E-2</v>
      </c>
      <c r="Y612" s="87">
        <v>2191916.9776008613</v>
      </c>
      <c r="Z612" s="90">
        <v>126299.41006492167</v>
      </c>
      <c r="AA612" s="89">
        <v>670473.24006497022</v>
      </c>
      <c r="AB612" s="89">
        <v>81026.084958643158</v>
      </c>
      <c r="AC612" s="91">
        <v>2.529488515934275</v>
      </c>
      <c r="AD612" s="91">
        <v>2.4434713663109204</v>
      </c>
      <c r="AE612" s="88">
        <v>3.5202847395433452E-2</v>
      </c>
      <c r="AF612" s="91">
        <v>2.3500355356246199</v>
      </c>
      <c r="AG612" s="88">
        <v>7.6361815636101893E-2</v>
      </c>
      <c r="AH612" s="91">
        <v>2.408260745233727</v>
      </c>
      <c r="AI612" s="88">
        <v>5.0338307818401366E-2</v>
      </c>
      <c r="AJ612" s="91">
        <v>3.0847883830007974</v>
      </c>
      <c r="AK612" s="91">
        <v>2.9895379767868326</v>
      </c>
      <c r="AL612" s="88">
        <v>3.186124643793295E-2</v>
      </c>
      <c r="AM612" s="91">
        <v>2.9261081563215887</v>
      </c>
      <c r="AN612" s="88">
        <v>5.4229105078154601E-2</v>
      </c>
      <c r="AO612" s="91">
        <v>2.903395692627091</v>
      </c>
      <c r="AP612" s="88">
        <v>6.2476048591770195E-2</v>
      </c>
      <c r="AQ612" s="26"/>
      <c r="AR612" s="26"/>
      <c r="AS612" s="81">
        <v>58.306948051391778</v>
      </c>
      <c r="AT612" s="81">
        <v>72.226735669420364</v>
      </c>
      <c r="AU612" s="50">
        <v>19.307411582101917</v>
      </c>
      <c r="AV612" s="50">
        <v>29.987182908431393</v>
      </c>
      <c r="AW612" s="50">
        <v>-10.679771326329476</v>
      </c>
      <c r="AX612" s="50">
        <v>26.155161071239615</v>
      </c>
      <c r="AY612" s="50">
        <v>36.537408019900269</v>
      </c>
      <c r="AZ612" s="50">
        <v>5.448128601665732</v>
      </c>
      <c r="BA612" s="50">
        <v>10.781923850177401</v>
      </c>
      <c r="BB612" s="101">
        <v>102.88372926375617</v>
      </c>
      <c r="BC612" s="101">
        <v>116.61143626077875</v>
      </c>
      <c r="BD612" s="28">
        <v>-0.11772178987936688</v>
      </c>
      <c r="BE612" s="99">
        <v>33.710241547926316</v>
      </c>
      <c r="BF612" s="99">
        <v>39.344854618399438</v>
      </c>
      <c r="BG612" s="28">
        <v>-0.14321092618393161</v>
      </c>
      <c r="BH612" s="101">
        <v>12.680433328358873</v>
      </c>
      <c r="BI612" s="101">
        <v>14.402755588294923</v>
      </c>
      <c r="BJ612" s="28">
        <v>-0.1195828290897178</v>
      </c>
      <c r="BK612" s="99">
        <v>4.1539235860225654</v>
      </c>
      <c r="BL612" s="99">
        <v>4.858704784905477</v>
      </c>
      <c r="BM612" s="28">
        <v>-0.14505536559299778</v>
      </c>
      <c r="BN612" s="27">
        <v>3653.0174145216588</v>
      </c>
      <c r="BO612" s="99">
        <v>1184.2035695713116</v>
      </c>
      <c r="BP612" s="27">
        <v>459.64603060210629</v>
      </c>
      <c r="BQ612" s="99">
        <v>148.99470434242079</v>
      </c>
    </row>
    <row r="613" spans="1:69" s="2" customFormat="1" x14ac:dyDescent="0.25">
      <c r="A613" s="86" t="s">
        <v>366</v>
      </c>
      <c r="B613" s="86" t="s">
        <v>260</v>
      </c>
      <c r="C613" s="86" t="s">
        <v>165</v>
      </c>
      <c r="D613" s="87">
        <v>302850.52596614242</v>
      </c>
      <c r="E613" s="87">
        <v>303845.12584679661</v>
      </c>
      <c r="F613" s="88">
        <v>-3.2733777706069993E-3</v>
      </c>
      <c r="G613" s="87">
        <v>226484.44844376802</v>
      </c>
      <c r="H613" s="88">
        <v>0.33718022604688774</v>
      </c>
      <c r="I613" s="87">
        <v>183388.72513292433</v>
      </c>
      <c r="J613" s="88">
        <v>0.65141300669727353</v>
      </c>
      <c r="K613" s="89">
        <v>52552.891566111546</v>
      </c>
      <c r="L613" s="89">
        <v>54285.824263812523</v>
      </c>
      <c r="M613" s="88">
        <v>-3.1922379759390836E-2</v>
      </c>
      <c r="N613" s="89">
        <v>39336.342127969911</v>
      </c>
      <c r="O613" s="88">
        <v>0.33598826741808496</v>
      </c>
      <c r="P613" s="89">
        <v>30732.183605508311</v>
      </c>
      <c r="Q613" s="88">
        <v>0.71002790562178542</v>
      </c>
      <c r="R613" s="89">
        <v>16109.534681807436</v>
      </c>
      <c r="S613" s="89">
        <v>17406.718638513525</v>
      </c>
      <c r="T613" s="88">
        <v>-7.4522027019841799E-2</v>
      </c>
      <c r="U613" s="89">
        <v>12772.313008907509</v>
      </c>
      <c r="V613" s="88">
        <v>0.261285616048755</v>
      </c>
      <c r="W613" s="89">
        <v>9933.2897924313893</v>
      </c>
      <c r="X613" s="88">
        <v>0.62177234515819713</v>
      </c>
      <c r="Y613" s="87">
        <v>291049.54528292408</v>
      </c>
      <c r="Z613" s="90">
        <v>11800.980683218317</v>
      </c>
      <c r="AA613" s="89">
        <v>14967.502555934485</v>
      </c>
      <c r="AB613" s="89">
        <v>1142.0321258729514</v>
      </c>
      <c r="AC613" s="91">
        <v>5.7627756901855038</v>
      </c>
      <c r="AD613" s="91">
        <v>5.5971357157662762</v>
      </c>
      <c r="AE613" s="88">
        <v>2.9593703428102542E-2</v>
      </c>
      <c r="AF613" s="91">
        <v>5.7576387684183628</v>
      </c>
      <c r="AG613" s="88">
        <v>8.9219243751761349E-4</v>
      </c>
      <c r="AH613" s="91">
        <v>5.9673184140437874</v>
      </c>
      <c r="AI613" s="88">
        <v>-3.4277159297701025E-2</v>
      </c>
      <c r="AJ613" s="91">
        <v>18.799458329988436</v>
      </c>
      <c r="AK613" s="91">
        <v>17.455623438097003</v>
      </c>
      <c r="AL613" s="88">
        <v>7.6985786079602589E-2</v>
      </c>
      <c r="AM613" s="91">
        <v>17.732453650784791</v>
      </c>
      <c r="AN613" s="88">
        <v>6.0172421719902391E-2</v>
      </c>
      <c r="AO613" s="91">
        <v>18.462033119446115</v>
      </c>
      <c r="AP613" s="88">
        <v>1.8276709198777788E-2</v>
      </c>
      <c r="AQ613" s="26"/>
      <c r="AR613" s="26"/>
      <c r="AS613" s="81">
        <v>7.617187928959777</v>
      </c>
      <c r="AT613" s="81">
        <v>1.5482902838052519</v>
      </c>
      <c r="AU613" s="50">
        <v>24.350231290815071</v>
      </c>
      <c r="AV613" s="50">
        <v>30.195414583547343</v>
      </c>
      <c r="AW613" s="50">
        <v>-5.8451832927322727</v>
      </c>
      <c r="AX613" s="50">
        <v>27.184942711280762</v>
      </c>
      <c r="AY613" s="50">
        <v>32.077399175739536</v>
      </c>
      <c r="AZ613" s="50">
        <v>3.8966353601570511</v>
      </c>
      <c r="BA613" s="50">
        <v>7.0891689203329573</v>
      </c>
      <c r="BB613" s="101">
        <v>15.364948583304606</v>
      </c>
      <c r="BC613" s="101">
        <v>17.332142989743371</v>
      </c>
      <c r="BD613" s="28">
        <v>-0.11349977943309662</v>
      </c>
      <c r="BE613" s="99">
        <v>0.81890043366890319</v>
      </c>
      <c r="BF613" s="99">
        <v>1.064307423184387</v>
      </c>
      <c r="BG613" s="28">
        <v>-0.23057904527362111</v>
      </c>
      <c r="BH613" s="101">
        <v>1.9197812450880452</v>
      </c>
      <c r="BI613" s="101">
        <v>2.1753882613391706</v>
      </c>
      <c r="BJ613" s="28">
        <v>-0.1174994922946645</v>
      </c>
      <c r="BK613" s="99">
        <v>0.10233868314069801</v>
      </c>
      <c r="BL613" s="99">
        <v>0.13340799040371637</v>
      </c>
      <c r="BM613" s="28">
        <v>-0.23288940316840914</v>
      </c>
      <c r="BN613" s="27">
        <v>722.10892467606061</v>
      </c>
      <c r="BO613" s="99">
        <v>38.411155896133984</v>
      </c>
      <c r="BP613" s="27">
        <v>93.438609942057582</v>
      </c>
      <c r="BQ613" s="99">
        <v>4.9722120114572848</v>
      </c>
    </row>
    <row r="614" spans="1:69" s="2" customFormat="1" x14ac:dyDescent="0.25">
      <c r="A614" s="86" t="s">
        <v>366</v>
      </c>
      <c r="B614" s="86" t="s">
        <v>261</v>
      </c>
      <c r="C614" s="86" t="s">
        <v>141</v>
      </c>
      <c r="D614" s="87">
        <v>808169964.87927151</v>
      </c>
      <c r="E614" s="87">
        <v>750843255.82906055</v>
      </c>
      <c r="F614" s="88">
        <v>7.634976888340346E-2</v>
      </c>
      <c r="G614" s="87">
        <v>653342379.97538114</v>
      </c>
      <c r="H614" s="88">
        <v>0.23697771589487965</v>
      </c>
      <c r="I614" s="87">
        <v>626413070.30392277</v>
      </c>
      <c r="J614" s="88">
        <v>0.2901550162214272</v>
      </c>
      <c r="K614" s="89">
        <v>233273799.58029827</v>
      </c>
      <c r="L614" s="89">
        <v>240319031.58146745</v>
      </c>
      <c r="M614" s="88">
        <v>-2.9316163413303627E-2</v>
      </c>
      <c r="N614" s="89">
        <v>221751615.45172301</v>
      </c>
      <c r="O614" s="88">
        <v>5.195986556897815E-2</v>
      </c>
      <c r="P614" s="89">
        <v>218239311.30834299</v>
      </c>
      <c r="Q614" s="88">
        <v>6.8889918052910087E-2</v>
      </c>
      <c r="R614" s="86"/>
      <c r="S614" s="86"/>
      <c r="T614" s="86"/>
      <c r="U614" s="86"/>
      <c r="V614" s="86"/>
      <c r="W614" s="86"/>
      <c r="X614" s="86"/>
      <c r="Y614" s="86"/>
      <c r="Z614" s="86"/>
      <c r="AA614" s="86"/>
      <c r="AB614" s="86"/>
      <c r="AC614" s="91">
        <v>3.4644695046478229</v>
      </c>
      <c r="AD614" s="91">
        <v>3.1243603591774916</v>
      </c>
      <c r="AE614" s="88">
        <v>0.10885720799500455</v>
      </c>
      <c r="AF614" s="91">
        <v>2.946280137100596</v>
      </c>
      <c r="AG614" s="88">
        <v>0.17587919119502726</v>
      </c>
      <c r="AH614" s="91">
        <v>2.8703035514022712</v>
      </c>
      <c r="AI614" s="88">
        <v>0.20700457028500527</v>
      </c>
      <c r="AJ614" s="86"/>
      <c r="AK614" s="86"/>
      <c r="AL614" s="86"/>
      <c r="AM614" s="86"/>
      <c r="AN614" s="86"/>
      <c r="AO614" s="86"/>
      <c r="AP614" s="86"/>
      <c r="AQ614" s="26"/>
      <c r="AR614" s="26"/>
      <c r="AS614" s="26"/>
      <c r="AT614" s="26"/>
      <c r="AU614" s="26"/>
      <c r="AV614" s="26"/>
      <c r="AW614" s="26"/>
      <c r="AX614" s="26"/>
      <c r="AY614" s="26"/>
      <c r="AZ614" s="26"/>
      <c r="BA614" s="26"/>
      <c r="BB614" s="101">
        <v>81767.151957462993</v>
      </c>
      <c r="BC614" s="101">
        <v>81958.013500866611</v>
      </c>
      <c r="BD614" s="28">
        <v>-2.3287721999460144E-3</v>
      </c>
      <c r="BE614" s="99"/>
      <c r="BF614" s="99"/>
      <c r="BG614" s="26"/>
      <c r="BH614" s="101">
        <v>10094.61570021503</v>
      </c>
      <c r="BI614" s="101">
        <v>10083.98179731701</v>
      </c>
      <c r="BJ614" s="28">
        <v>1.0545341227063104E-3</v>
      </c>
      <c r="BK614" s="99"/>
      <c r="BL614" s="99"/>
      <c r="BM614" s="26"/>
      <c r="BN614" s="27">
        <v>1415049.1834174157</v>
      </c>
      <c r="BO614" s="99"/>
      <c r="BP614" s="27">
        <v>176883.16850063499</v>
      </c>
      <c r="BQ614" s="99"/>
    </row>
    <row r="615" spans="1:69" s="2" customFormat="1" x14ac:dyDescent="0.25">
      <c r="A615" s="86" t="s">
        <v>366</v>
      </c>
      <c r="B615" s="86" t="s">
        <v>261</v>
      </c>
      <c r="C615" s="86" t="s">
        <v>291</v>
      </c>
      <c r="D615" s="87">
        <v>361180994.63387948</v>
      </c>
      <c r="E615" s="87">
        <v>333820009.45488405</v>
      </c>
      <c r="F615" s="88">
        <v>8.1963286813378639E-2</v>
      </c>
      <c r="G615" s="87">
        <v>289315531.97639132</v>
      </c>
      <c r="H615" s="88">
        <v>0.24839821825864683</v>
      </c>
      <c r="I615" s="87">
        <v>276719871.67126369</v>
      </c>
      <c r="J615" s="88">
        <v>0.3052224708421139</v>
      </c>
      <c r="K615" s="89">
        <v>99858385.94903785</v>
      </c>
      <c r="L615" s="89">
        <v>102168783.95373155</v>
      </c>
      <c r="M615" s="88">
        <v>-2.2613541194147865E-2</v>
      </c>
      <c r="N615" s="89">
        <v>93794220.149596781</v>
      </c>
      <c r="O615" s="88">
        <v>6.4653939120865311E-2</v>
      </c>
      <c r="P615" s="89">
        <v>91144438.023216948</v>
      </c>
      <c r="Q615" s="88">
        <v>9.5605920830859961E-2</v>
      </c>
      <c r="R615" s="86"/>
      <c r="S615" s="86"/>
      <c r="T615" s="86"/>
      <c r="U615" s="86"/>
      <c r="V615" s="86"/>
      <c r="W615" s="86"/>
      <c r="X615" s="86"/>
      <c r="Y615" s="86"/>
      <c r="Z615" s="86"/>
      <c r="AA615" s="86"/>
      <c r="AB615" s="86"/>
      <c r="AC615" s="91">
        <v>3.6169320303074608</v>
      </c>
      <c r="AD615" s="91">
        <v>3.2673385797178396</v>
      </c>
      <c r="AE615" s="88">
        <v>0.10699639540258829</v>
      </c>
      <c r="AF615" s="91">
        <v>3.0845774026901496</v>
      </c>
      <c r="AG615" s="88">
        <v>0.17258591959891467</v>
      </c>
      <c r="AH615" s="91">
        <v>3.0360587839795081</v>
      </c>
      <c r="AI615" s="88">
        <v>0.19132476926766687</v>
      </c>
      <c r="AJ615" s="86"/>
      <c r="AK615" s="86"/>
      <c r="AL615" s="86"/>
      <c r="AM615" s="86"/>
      <c r="AN615" s="86"/>
      <c r="AO615" s="86"/>
      <c r="AP615" s="86"/>
      <c r="AQ615" s="26"/>
      <c r="AR615" s="26"/>
      <c r="AS615" s="26"/>
      <c r="AT615" s="26"/>
      <c r="AU615" s="26"/>
      <c r="AV615" s="26"/>
      <c r="AW615" s="26"/>
      <c r="AX615" s="26"/>
      <c r="AY615" s="26"/>
      <c r="AZ615" s="26"/>
      <c r="BA615" s="26"/>
      <c r="BB615" s="101">
        <v>37711.198147404168</v>
      </c>
      <c r="BC615" s="101">
        <v>37617.725674137117</v>
      </c>
      <c r="BD615" s="28">
        <v>2.4847986312823574E-3</v>
      </c>
      <c r="BE615" s="99"/>
      <c r="BF615" s="99"/>
      <c r="BG615" s="26"/>
      <c r="BH615" s="101">
        <v>4653.5865541266794</v>
      </c>
      <c r="BI615" s="101">
        <v>4626.5662825588497</v>
      </c>
      <c r="BJ615" s="28">
        <v>5.8402430480009012E-3</v>
      </c>
      <c r="BK615" s="99"/>
      <c r="BL615" s="99"/>
      <c r="BM615" s="26"/>
      <c r="BN615" s="27">
        <v>633625.27044705185</v>
      </c>
      <c r="BO615" s="99"/>
      <c r="BP615" s="27">
        <v>79219.654637542277</v>
      </c>
      <c r="BQ615" s="99"/>
    </row>
    <row r="616" spans="1:69" s="2" customFormat="1" x14ac:dyDescent="0.25">
      <c r="A616" s="86" t="s">
        <v>366</v>
      </c>
      <c r="B616" s="86" t="s">
        <v>261</v>
      </c>
      <c r="C616" s="86" t="s">
        <v>287</v>
      </c>
      <c r="D616" s="87">
        <v>79935814.023197189</v>
      </c>
      <c r="E616" s="87">
        <v>74751122.327761903</v>
      </c>
      <c r="F616" s="88">
        <v>6.9359382628422922E-2</v>
      </c>
      <c r="G616" s="87">
        <v>65600046.243657351</v>
      </c>
      <c r="H616" s="88">
        <v>0.21853289136859283</v>
      </c>
      <c r="I616" s="87">
        <v>64470158.884755313</v>
      </c>
      <c r="J616" s="88">
        <v>0.23988858420665227</v>
      </c>
      <c r="K616" s="89">
        <v>32281078.546503387</v>
      </c>
      <c r="L616" s="89">
        <v>32918016.719391998</v>
      </c>
      <c r="M616" s="88">
        <v>-1.9349226847964699E-2</v>
      </c>
      <c r="N616" s="89">
        <v>30376617.046865281</v>
      </c>
      <c r="O616" s="88">
        <v>6.2694983338661067E-2</v>
      </c>
      <c r="P616" s="89">
        <v>28746834.276206072</v>
      </c>
      <c r="Q616" s="88">
        <v>0.12294377308956869</v>
      </c>
      <c r="R616" s="89">
        <v>42577750.935293891</v>
      </c>
      <c r="S616" s="89">
        <v>43740598.913125694</v>
      </c>
      <c r="T616" s="88">
        <v>-2.6585095008446614E-2</v>
      </c>
      <c r="U616" s="89">
        <v>39838736.149917886</v>
      </c>
      <c r="V616" s="88">
        <v>6.8752552166031766E-2</v>
      </c>
      <c r="W616" s="89">
        <v>38562717.581997529</v>
      </c>
      <c r="X616" s="88">
        <v>0.10411697113303874</v>
      </c>
      <c r="Y616" s="86"/>
      <c r="Z616" s="86"/>
      <c r="AA616" s="86"/>
      <c r="AB616" s="86"/>
      <c r="AC616" s="91">
        <v>2.476243596013791</v>
      </c>
      <c r="AD616" s="91">
        <v>2.2708270356921605</v>
      </c>
      <c r="AE616" s="88">
        <v>9.0458919632784088E-2</v>
      </c>
      <c r="AF616" s="91">
        <v>2.1595573378842379</v>
      </c>
      <c r="AG616" s="88">
        <v>0.14664406106476294</v>
      </c>
      <c r="AH616" s="91">
        <v>2.2426872561100635</v>
      </c>
      <c r="AI616" s="88">
        <v>0.10414128821012275</v>
      </c>
      <c r="AJ616" s="91">
        <v>1.877408089137375</v>
      </c>
      <c r="AK616" s="91">
        <v>1.7089643074212812</v>
      </c>
      <c r="AL616" s="88">
        <v>9.8564833089033174E-2</v>
      </c>
      <c r="AM616" s="91">
        <v>1.6466397427066111</v>
      </c>
      <c r="AN616" s="88">
        <v>0.14014501195716672</v>
      </c>
      <c r="AO616" s="91">
        <v>1.6718261296722592</v>
      </c>
      <c r="AP616" s="88">
        <v>0.12296850480822286</v>
      </c>
      <c r="AQ616" s="26"/>
      <c r="AR616" s="26"/>
      <c r="AS616" s="26"/>
      <c r="AT616" s="26"/>
      <c r="AU616" s="26"/>
      <c r="AV616" s="26"/>
      <c r="AW616" s="26"/>
      <c r="AX616" s="26"/>
      <c r="AY616" s="26"/>
      <c r="AZ616" s="26"/>
      <c r="BA616" s="26"/>
      <c r="BB616" s="101">
        <v>8468.2925802566206</v>
      </c>
      <c r="BC616" s="101">
        <v>8538.7837036644123</v>
      </c>
      <c r="BD616" s="28">
        <v>-8.2554056706625016E-3</v>
      </c>
      <c r="BE616" s="99">
        <v>4435.0550055328531</v>
      </c>
      <c r="BF616" s="99">
        <v>4906.5194795259067</v>
      </c>
      <c r="BG616" s="28">
        <v>-9.6089392075257588E-2</v>
      </c>
      <c r="BH616" s="101">
        <v>1047.5835928783792</v>
      </c>
      <c r="BI616" s="101">
        <v>1050.7874246806068</v>
      </c>
      <c r="BJ616" s="28">
        <v>-3.0489818653867055E-3</v>
      </c>
      <c r="BK616" s="99">
        <v>548.77692529387014</v>
      </c>
      <c r="BL616" s="99">
        <v>604.16421360090123</v>
      </c>
      <c r="BM616" s="28">
        <v>-9.1675883907316014E-2</v>
      </c>
      <c r="BN616" s="27">
        <v>274482.37131795828</v>
      </c>
      <c r="BO616" s="99">
        <v>146202.8276676258</v>
      </c>
      <c r="BP616" s="27">
        <v>37787.699697077136</v>
      </c>
      <c r="BQ616" s="99">
        <v>20126.644278594009</v>
      </c>
    </row>
    <row r="617" spans="1:69" s="2" customFormat="1" x14ac:dyDescent="0.25">
      <c r="A617" s="86" t="s">
        <v>366</v>
      </c>
      <c r="B617" s="86" t="s">
        <v>261</v>
      </c>
      <c r="C617" s="86" t="s">
        <v>288</v>
      </c>
      <c r="D617" s="87">
        <v>40469951.202849597</v>
      </c>
      <c r="E617" s="87">
        <v>39403034.207984589</v>
      </c>
      <c r="F617" s="88">
        <v>2.7077026333388529E-2</v>
      </c>
      <c r="G617" s="87">
        <v>34047068.838065639</v>
      </c>
      <c r="H617" s="88">
        <v>0.18864714596526394</v>
      </c>
      <c r="I617" s="87">
        <v>33134569.283809748</v>
      </c>
      <c r="J617" s="88">
        <v>0.22138153830247831</v>
      </c>
      <c r="K617" s="89">
        <v>18074904.484892718</v>
      </c>
      <c r="L617" s="89">
        <v>18797752.367696419</v>
      </c>
      <c r="M617" s="88">
        <v>-3.8453952827142313E-2</v>
      </c>
      <c r="N617" s="89">
        <v>16920637.679770678</v>
      </c>
      <c r="O617" s="88">
        <v>6.8216507377970387E-2</v>
      </c>
      <c r="P617" s="89">
        <v>16057197.627461711</v>
      </c>
      <c r="Q617" s="88">
        <v>0.12565747176084066</v>
      </c>
      <c r="R617" s="89">
        <v>20792303.071241595</v>
      </c>
      <c r="S617" s="89">
        <v>21657368.737890966</v>
      </c>
      <c r="T617" s="88">
        <v>-3.9943248744520064E-2</v>
      </c>
      <c r="U617" s="89">
        <v>19266647.210761715</v>
      </c>
      <c r="V617" s="88">
        <v>7.9186370300469253E-2</v>
      </c>
      <c r="W617" s="89">
        <v>18577114.758615412</v>
      </c>
      <c r="X617" s="88">
        <v>0.11924286098296598</v>
      </c>
      <c r="Y617" s="86"/>
      <c r="Z617" s="86"/>
      <c r="AA617" s="86"/>
      <c r="AB617" s="86"/>
      <c r="AC617" s="91">
        <v>2.2390132814629808</v>
      </c>
      <c r="AD617" s="91">
        <v>2.0961566807156133</v>
      </c>
      <c r="AE617" s="88">
        <v>6.815168067426966E-2</v>
      </c>
      <c r="AF617" s="91">
        <v>2.012162276766337</v>
      </c>
      <c r="AG617" s="88">
        <v>0.11273991532194251</v>
      </c>
      <c r="AH617" s="91">
        <v>2.0635337530592248</v>
      </c>
      <c r="AI617" s="88">
        <v>8.5038361085009909E-2</v>
      </c>
      <c r="AJ617" s="91">
        <v>1.9463909824796992</v>
      </c>
      <c r="AK617" s="91">
        <v>1.8193823397874938</v>
      </c>
      <c r="AL617" s="88">
        <v>6.9808659738359466E-2</v>
      </c>
      <c r="AM617" s="91">
        <v>1.7671506861374442</v>
      </c>
      <c r="AN617" s="88">
        <v>0.10142898268286907</v>
      </c>
      <c r="AO617" s="91">
        <v>1.7836230068204268</v>
      </c>
      <c r="AP617" s="88">
        <v>9.1256938846864546E-2</v>
      </c>
      <c r="AQ617" s="26"/>
      <c r="AR617" s="26"/>
      <c r="AS617" s="26"/>
      <c r="AT617" s="26"/>
      <c r="AU617" s="26"/>
      <c r="AV617" s="26"/>
      <c r="AW617" s="26"/>
      <c r="AX617" s="26"/>
      <c r="AY617" s="26"/>
      <c r="AZ617" s="26"/>
      <c r="BA617" s="26"/>
      <c r="BB617" s="101">
        <v>4321.4315087352043</v>
      </c>
      <c r="BC617" s="101">
        <v>4554.1355892347665</v>
      </c>
      <c r="BD617" s="28">
        <v>-5.1097310552113709E-2</v>
      </c>
      <c r="BE617" s="99">
        <v>2185.9904179549058</v>
      </c>
      <c r="BF617" s="99">
        <v>2460.7754461569994</v>
      </c>
      <c r="BG617" s="28">
        <v>-0.11166603138503606</v>
      </c>
      <c r="BH617" s="101">
        <v>533.84357377169169</v>
      </c>
      <c r="BI617" s="101">
        <v>560.38927854635733</v>
      </c>
      <c r="BJ617" s="28">
        <v>-4.7370115366098468E-2</v>
      </c>
      <c r="BK617" s="99">
        <v>270.22971723485193</v>
      </c>
      <c r="BL617" s="99">
        <v>302.98502084678728</v>
      </c>
      <c r="BM617" s="28">
        <v>-0.10810865672629727</v>
      </c>
      <c r="BN617" s="27">
        <v>158110.00845496016</v>
      </c>
      <c r="BO617" s="99">
        <v>81232.398771971421</v>
      </c>
      <c r="BP617" s="27">
        <v>20021.562599272798</v>
      </c>
      <c r="BQ617" s="99">
        <v>10287.255955322322</v>
      </c>
    </row>
    <row r="618" spans="1:69" s="2" customFormat="1" x14ac:dyDescent="0.25">
      <c r="A618" s="86" t="s">
        <v>366</v>
      </c>
      <c r="B618" s="86" t="s">
        <v>261</v>
      </c>
      <c r="C618" s="86" t="s">
        <v>139</v>
      </c>
      <c r="D618" s="87">
        <v>1347505.4450463057</v>
      </c>
      <c r="E618" s="87">
        <v>1403523.0679725481</v>
      </c>
      <c r="F618" s="88">
        <v>-3.9912149792566201E-2</v>
      </c>
      <c r="G618" s="87">
        <v>1264850.6972413636</v>
      </c>
      <c r="H618" s="88">
        <v>6.5347434274426131E-2</v>
      </c>
      <c r="I618" s="87">
        <v>1287676.8512913787</v>
      </c>
      <c r="J618" s="88">
        <v>4.6462428593731675E-2</v>
      </c>
      <c r="K618" s="89">
        <v>475138.26091272163</v>
      </c>
      <c r="L618" s="89">
        <v>513612.76678477158</v>
      </c>
      <c r="M618" s="88">
        <v>-7.4909559030047659E-2</v>
      </c>
      <c r="N618" s="89">
        <v>509481.32829297538</v>
      </c>
      <c r="O618" s="88">
        <v>-6.7407901866238545E-2</v>
      </c>
      <c r="P618" s="89">
        <v>489324.47072540841</v>
      </c>
      <c r="Q618" s="88">
        <v>-2.8991417068629659E-2</v>
      </c>
      <c r="R618" s="89">
        <v>327662.26848892542</v>
      </c>
      <c r="S618" s="89">
        <v>350180.83116706141</v>
      </c>
      <c r="T618" s="88">
        <v>-6.4305526385003683E-2</v>
      </c>
      <c r="U618" s="89">
        <v>327470.74325342197</v>
      </c>
      <c r="V618" s="88">
        <v>5.8486212722591037E-4</v>
      </c>
      <c r="W618" s="89">
        <v>320298.54301030189</v>
      </c>
      <c r="X618" s="88">
        <v>2.2990193490785519E-2</v>
      </c>
      <c r="Y618" s="86"/>
      <c r="Z618" s="86"/>
      <c r="AA618" s="86"/>
      <c r="AB618" s="86"/>
      <c r="AC618" s="91">
        <v>2.8360280699302169</v>
      </c>
      <c r="AD618" s="91">
        <v>2.7326483271797088</v>
      </c>
      <c r="AE618" s="88">
        <v>3.7831338091427039E-2</v>
      </c>
      <c r="AF618" s="91">
        <v>2.4826242435208847</v>
      </c>
      <c r="AG618" s="88">
        <v>0.14235091247966347</v>
      </c>
      <c r="AH618" s="91">
        <v>2.6315398642999348</v>
      </c>
      <c r="AI618" s="88">
        <v>7.7706672205280033E-2</v>
      </c>
      <c r="AJ618" s="91">
        <v>4.1124828051169082</v>
      </c>
      <c r="AK618" s="91">
        <v>4.0079951358130357</v>
      </c>
      <c r="AL618" s="88">
        <v>2.6069809409256395E-2</v>
      </c>
      <c r="AM618" s="91">
        <v>3.862484583126637</v>
      </c>
      <c r="AN618" s="88">
        <v>6.4724717111466254E-2</v>
      </c>
      <c r="AO618" s="91">
        <v>4.0202394902869187</v>
      </c>
      <c r="AP618" s="88">
        <v>2.2944731290972471E-2</v>
      </c>
      <c r="AQ618" s="26"/>
      <c r="AR618" s="26"/>
      <c r="AS618" s="81">
        <v>100</v>
      </c>
      <c r="AT618" s="81">
        <v>100.00000000000001</v>
      </c>
      <c r="AU618" s="26"/>
      <c r="AV618" s="26"/>
      <c r="AW618" s="26"/>
      <c r="AX618" s="26"/>
      <c r="AY618" s="26"/>
      <c r="AZ618" s="26"/>
      <c r="BA618" s="26"/>
      <c r="BB618" s="101">
        <v>149.45578365202431</v>
      </c>
      <c r="BC618" s="101">
        <v>168.45612553789306</v>
      </c>
      <c r="BD618" s="28">
        <v>-0.11279104173385937</v>
      </c>
      <c r="BE618" s="99">
        <v>35.913876140552787</v>
      </c>
      <c r="BF618" s="99">
        <v>41.349396591570247</v>
      </c>
      <c r="BG618" s="28">
        <v>-0.13145344065614684</v>
      </c>
      <c r="BH618" s="101">
        <v>18.440175920686947</v>
      </c>
      <c r="BI618" s="101">
        <v>20.755714827938654</v>
      </c>
      <c r="BJ618" s="28">
        <v>-0.11156151095961428</v>
      </c>
      <c r="BK618" s="99">
        <v>4.4322298855920153</v>
      </c>
      <c r="BL618" s="99">
        <v>5.0956230111631395</v>
      </c>
      <c r="BM618" s="28">
        <v>-0.13018881579697092</v>
      </c>
      <c r="BN618" s="27">
        <v>5428.0855492856062</v>
      </c>
      <c r="BO618" s="99">
        <v>1319.9047403995887</v>
      </c>
      <c r="BP618" s="27">
        <v>686.27572173517285</v>
      </c>
      <c r="BQ618" s="99">
        <v>166.86096973777993</v>
      </c>
    </row>
    <row r="619" spans="1:69" s="2" customFormat="1" x14ac:dyDescent="0.25">
      <c r="A619" s="86" t="s">
        <v>366</v>
      </c>
      <c r="B619" s="86" t="s">
        <v>261</v>
      </c>
      <c r="C619" s="86" t="s">
        <v>167</v>
      </c>
      <c r="D619" s="87">
        <v>665426.61998574738</v>
      </c>
      <c r="E619" s="87">
        <v>707468.53689471004</v>
      </c>
      <c r="F619" s="88">
        <v>-5.9425846827757367E-2</v>
      </c>
      <c r="G619" s="87">
        <v>645124.95007852197</v>
      </c>
      <c r="H619" s="88">
        <v>3.1469360942797786E-2</v>
      </c>
      <c r="I619" s="87">
        <v>771870.99268837448</v>
      </c>
      <c r="J619" s="88">
        <v>-0.13790435670070791</v>
      </c>
      <c r="K619" s="89">
        <v>264084.24079603259</v>
      </c>
      <c r="L619" s="89">
        <v>279148.51482485677</v>
      </c>
      <c r="M619" s="88">
        <v>-5.3965087502886401E-2</v>
      </c>
      <c r="N619" s="89">
        <v>272679.81213777524</v>
      </c>
      <c r="O619" s="88">
        <v>-3.1522580547325645E-2</v>
      </c>
      <c r="P619" s="89">
        <v>312106.27869658929</v>
      </c>
      <c r="Q619" s="88">
        <v>-0.15386437626665239</v>
      </c>
      <c r="R619" s="89">
        <v>201796.71056822542</v>
      </c>
      <c r="S619" s="89">
        <v>213683.41795361624</v>
      </c>
      <c r="T619" s="88">
        <v>-5.5627654682924632E-2</v>
      </c>
      <c r="U619" s="89">
        <v>197305.31478257981</v>
      </c>
      <c r="V619" s="88">
        <v>2.2763683738549544E-2</v>
      </c>
      <c r="W619" s="89">
        <v>225293.9953118031</v>
      </c>
      <c r="X619" s="88">
        <v>-0.10429609857580906</v>
      </c>
      <c r="Y619" s="86"/>
      <c r="Z619" s="86"/>
      <c r="AA619" s="86"/>
      <c r="AB619" s="86"/>
      <c r="AC619" s="91">
        <v>2.5197513413899411</v>
      </c>
      <c r="AD619" s="91">
        <v>2.5343804438242832</v>
      </c>
      <c r="AE619" s="88">
        <v>-5.7722598317825431E-3</v>
      </c>
      <c r="AF619" s="91">
        <v>2.3658698640754663</v>
      </c>
      <c r="AG619" s="88">
        <v>6.504224076357154E-2</v>
      </c>
      <c r="AH619" s="91">
        <v>2.4731030593547927</v>
      </c>
      <c r="AI619" s="88">
        <v>1.8862247514795615E-2</v>
      </c>
      <c r="AJ619" s="91">
        <v>3.2975097468735668</v>
      </c>
      <c r="AK619" s="91">
        <v>3.3108256301304513</v>
      </c>
      <c r="AL619" s="88">
        <v>-4.0219222467357246E-3</v>
      </c>
      <c r="AM619" s="91">
        <v>3.269678522291283</v>
      </c>
      <c r="AN619" s="88">
        <v>8.5119146706755175E-3</v>
      </c>
      <c r="AO619" s="91">
        <v>3.4260610968353507</v>
      </c>
      <c r="AP619" s="88">
        <v>-3.7521616319255546E-2</v>
      </c>
      <c r="AQ619" s="26"/>
      <c r="AR619" s="26"/>
      <c r="AS619" s="26"/>
      <c r="AT619" s="26"/>
      <c r="AU619" s="26"/>
      <c r="AV619" s="26"/>
      <c r="AW619" s="26"/>
      <c r="AX619" s="26"/>
      <c r="AY619" s="26"/>
      <c r="AZ619" s="26"/>
      <c r="BA619" s="26"/>
      <c r="BB619" s="101">
        <v>74.528140711445033</v>
      </c>
      <c r="BC619" s="101">
        <v>86.078147769574088</v>
      </c>
      <c r="BD619" s="28">
        <v>-0.13418047852339612</v>
      </c>
      <c r="BE619" s="99">
        <v>22.426498762548967</v>
      </c>
      <c r="BF619" s="99">
        <v>25.679081826091799</v>
      </c>
      <c r="BG619" s="28">
        <v>-0.12666274774037964</v>
      </c>
      <c r="BH619" s="101">
        <v>9.2211085484804975</v>
      </c>
      <c r="BI619" s="101">
        <v>10.599675489619715</v>
      </c>
      <c r="BJ619" s="28">
        <v>-0.13005746661671397</v>
      </c>
      <c r="BK619" s="99">
        <v>2.7732060872225044</v>
      </c>
      <c r="BL619" s="99">
        <v>3.1620377538152984</v>
      </c>
      <c r="BM619" s="28">
        <v>-0.12296869830969973</v>
      </c>
      <c r="BN619" s="27">
        <v>2680.5031722379999</v>
      </c>
      <c r="BO619" s="99">
        <v>812.8871111842617</v>
      </c>
      <c r="BP619" s="27">
        <v>346.58935970990944</v>
      </c>
      <c r="BQ619" s="99">
        <v>105.07370258109854</v>
      </c>
    </row>
    <row r="620" spans="1:69" s="2" customFormat="1" x14ac:dyDescent="0.25">
      <c r="A620" s="86" t="s">
        <v>366</v>
      </c>
      <c r="B620" s="86" t="s">
        <v>261</v>
      </c>
      <c r="C620" s="86" t="s">
        <v>168</v>
      </c>
      <c r="D620" s="87">
        <v>601361.89866982459</v>
      </c>
      <c r="E620" s="87">
        <v>591737.62280006404</v>
      </c>
      <c r="F620" s="88">
        <v>1.626443122581778E-2</v>
      </c>
      <c r="G620" s="87">
        <v>478271.09996424196</v>
      </c>
      <c r="H620" s="88">
        <v>0.257366164743773</v>
      </c>
      <c r="I620" s="87">
        <v>435090.51142404677</v>
      </c>
      <c r="J620" s="88">
        <v>0.38215355858157718</v>
      </c>
      <c r="K620" s="89">
        <v>195572.56707107159</v>
      </c>
      <c r="L620" s="89">
        <v>209190.13172334849</v>
      </c>
      <c r="M620" s="88">
        <v>-6.5096591985925822E-2</v>
      </c>
      <c r="N620" s="89">
        <v>179484.12990358414</v>
      </c>
      <c r="O620" s="88">
        <v>8.9637101487077972E-2</v>
      </c>
      <c r="P620" s="89">
        <v>158334.72713814187</v>
      </c>
      <c r="Q620" s="88">
        <v>0.23518428714909098</v>
      </c>
      <c r="R620" s="89">
        <v>120884.03858285266</v>
      </c>
      <c r="S620" s="89">
        <v>128222.37621905946</v>
      </c>
      <c r="T620" s="88">
        <v>-5.723133397301676E-2</v>
      </c>
      <c r="U620" s="89">
        <v>105500.61857635951</v>
      </c>
      <c r="V620" s="88">
        <v>0.14581355269835597</v>
      </c>
      <c r="W620" s="89">
        <v>89586.046854473054</v>
      </c>
      <c r="X620" s="88">
        <v>0.34936234857221959</v>
      </c>
      <c r="Y620" s="86"/>
      <c r="Z620" s="86"/>
      <c r="AA620" s="86"/>
      <c r="AB620" s="86"/>
      <c r="AC620" s="91">
        <v>3.0748785868893771</v>
      </c>
      <c r="AD620" s="91">
        <v>2.8287071570977838</v>
      </c>
      <c r="AE620" s="88">
        <v>8.7026127527517552E-2</v>
      </c>
      <c r="AF620" s="91">
        <v>2.66469854588905</v>
      </c>
      <c r="AG620" s="88">
        <v>0.15393112351606536</v>
      </c>
      <c r="AH620" s="91">
        <v>2.747915882309536</v>
      </c>
      <c r="AI620" s="88">
        <v>0.11898570355983362</v>
      </c>
      <c r="AJ620" s="91">
        <v>4.9747005950471896</v>
      </c>
      <c r="AK620" s="91">
        <v>4.6149325901519669</v>
      </c>
      <c r="AL620" s="88">
        <v>7.7957369445211297E-2</v>
      </c>
      <c r="AM620" s="91">
        <v>4.5333487748043639</v>
      </c>
      <c r="AN620" s="88">
        <v>9.7356687554196006E-2</v>
      </c>
      <c r="AO620" s="91">
        <v>4.8566772025427598</v>
      </c>
      <c r="AP620" s="88">
        <v>2.4301263514618095E-2</v>
      </c>
      <c r="AQ620" s="26"/>
      <c r="AR620" s="26"/>
      <c r="AS620" s="26"/>
      <c r="AT620" s="26"/>
      <c r="AU620" s="26"/>
      <c r="AV620" s="26"/>
      <c r="AW620" s="26"/>
      <c r="AX620" s="26"/>
      <c r="AY620" s="26"/>
      <c r="AZ620" s="26"/>
      <c r="BA620" s="26"/>
      <c r="BB620" s="101">
        <v>66.821523257620115</v>
      </c>
      <c r="BC620" s="101">
        <v>70.571055379348849</v>
      </c>
      <c r="BD620" s="28">
        <v>-5.3131302933949839E-2</v>
      </c>
      <c r="BE620" s="99">
        <v>13.144382191640844</v>
      </c>
      <c r="BF620" s="99">
        <v>14.9162149637143</v>
      </c>
      <c r="BG620" s="28">
        <v>-0.11878568231844858</v>
      </c>
      <c r="BH620" s="101">
        <v>8.2490542907555184</v>
      </c>
      <c r="BI620" s="101">
        <v>8.7067642986071316</v>
      </c>
      <c r="BJ620" s="28">
        <v>-5.2569472671361459E-2</v>
      </c>
      <c r="BK620" s="99">
        <v>1.6244943684083817</v>
      </c>
      <c r="BL620" s="99">
        <v>1.8415082381152617</v>
      </c>
      <c r="BM620" s="28">
        <v>-0.11784572298682103</v>
      </c>
      <c r="BN620" s="27">
        <v>2883.1180257239826</v>
      </c>
      <c r="BO620" s="99">
        <v>579.55608998748869</v>
      </c>
      <c r="BP620" s="27">
        <v>359.80123952946889</v>
      </c>
      <c r="BQ620" s="99">
        <v>72.325545420829982</v>
      </c>
    </row>
    <row r="621" spans="1:69" s="2" customFormat="1" x14ac:dyDescent="0.25">
      <c r="A621" s="86" t="s">
        <v>366</v>
      </c>
      <c r="B621" s="86" t="s">
        <v>261</v>
      </c>
      <c r="C621" s="86" t="s">
        <v>192</v>
      </c>
      <c r="D621" s="87">
        <v>80716.92639073373</v>
      </c>
      <c r="E621" s="87">
        <v>104316.90827777387</v>
      </c>
      <c r="F621" s="88">
        <v>-0.22623352509833186</v>
      </c>
      <c r="G621" s="87">
        <v>141454.64719859959</v>
      </c>
      <c r="H621" s="88">
        <v>-0.42937946550876671</v>
      </c>
      <c r="I621" s="87">
        <v>80715.347178957454</v>
      </c>
      <c r="J621" s="88">
        <v>1.9565198335509003E-5</v>
      </c>
      <c r="K621" s="89">
        <v>15481.453045617418</v>
      </c>
      <c r="L621" s="89">
        <v>25274.120236566294</v>
      </c>
      <c r="M621" s="88">
        <v>-0.38745828140759425</v>
      </c>
      <c r="N621" s="89">
        <v>57317.386251615979</v>
      </c>
      <c r="O621" s="88">
        <v>-0.72989952860627971</v>
      </c>
      <c r="P621" s="89">
        <v>18883.464890677271</v>
      </c>
      <c r="Q621" s="88">
        <v>-0.18015824239646927</v>
      </c>
      <c r="R621" s="89">
        <v>4981.5193378473923</v>
      </c>
      <c r="S621" s="89">
        <v>8275.0369943856967</v>
      </c>
      <c r="T621" s="88">
        <v>-0.39800639668110643</v>
      </c>
      <c r="U621" s="89">
        <v>24664.809894482521</v>
      </c>
      <c r="V621" s="88">
        <v>-0.79803131022867724</v>
      </c>
      <c r="W621" s="89">
        <v>5418.5008440256825</v>
      </c>
      <c r="X621" s="88">
        <v>-8.0646200629477832E-2</v>
      </c>
      <c r="Y621" s="86"/>
      <c r="Z621" s="86"/>
      <c r="AA621" s="86"/>
      <c r="AB621" s="86"/>
      <c r="AC621" s="91">
        <v>5.2137823337960878</v>
      </c>
      <c r="AD621" s="91">
        <v>4.1274199577024016</v>
      </c>
      <c r="AE621" s="88">
        <v>0.26320616443848094</v>
      </c>
      <c r="AF621" s="91">
        <v>2.4679186621949545</v>
      </c>
      <c r="AG621" s="88">
        <v>1.1126232455161127</v>
      </c>
      <c r="AH621" s="91">
        <v>4.2743928429578864</v>
      </c>
      <c r="AI621" s="88">
        <v>0.21977144482305994</v>
      </c>
      <c r="AJ621" s="91">
        <v>16.203274727347143</v>
      </c>
      <c r="AK621" s="91">
        <v>12.606216546046742</v>
      </c>
      <c r="AL621" s="88">
        <v>0.28534002792681074</v>
      </c>
      <c r="AM621" s="91">
        <v>5.7350795649247139</v>
      </c>
      <c r="AN621" s="88">
        <v>1.8252920546115994</v>
      </c>
      <c r="AO621" s="91">
        <v>14.896250734730877</v>
      </c>
      <c r="AP621" s="88">
        <v>8.7741809391601852E-2</v>
      </c>
      <c r="AQ621" s="26"/>
      <c r="AR621" s="26"/>
      <c r="AS621" s="26"/>
      <c r="AT621" s="26"/>
      <c r="AU621" s="26"/>
      <c r="AV621" s="26"/>
      <c r="AW621" s="26"/>
      <c r="AX621" s="26"/>
      <c r="AY621" s="26"/>
      <c r="AZ621" s="26"/>
      <c r="BA621" s="26"/>
      <c r="BB621" s="101">
        <v>10.13442377532893</v>
      </c>
      <c r="BC621" s="101">
        <v>12.996453954105972</v>
      </c>
      <c r="BD621" s="28">
        <v>-0.22021623658912284</v>
      </c>
      <c r="BE621" s="99">
        <v>0.62612304080202752</v>
      </c>
      <c r="BF621" s="99">
        <v>0.98929076825406814</v>
      </c>
      <c r="BG621" s="28">
        <v>-0.36709907653638635</v>
      </c>
      <c r="BH621" s="101">
        <v>1.2681497316967536</v>
      </c>
      <c r="BI621" s="101">
        <v>1.7180706315375909</v>
      </c>
      <c r="BJ621" s="28">
        <v>-0.26187567122207289</v>
      </c>
      <c r="BK621" s="99">
        <v>7.8868460847296068E-2</v>
      </c>
      <c r="BL621" s="99">
        <v>0.15718548601362853</v>
      </c>
      <c r="BM621" s="28">
        <v>-0.49824590776493261</v>
      </c>
      <c r="BN621" s="27">
        <v>676.07281635545121</v>
      </c>
      <c r="BO621" s="99">
        <v>41.724455564183366</v>
      </c>
      <c r="BP621" s="27">
        <v>86.565111086103286</v>
      </c>
      <c r="BQ621" s="99">
        <v>5.3425372894390062</v>
      </c>
    </row>
    <row r="622" spans="1:69" s="2" customFormat="1" x14ac:dyDescent="0.25">
      <c r="A622" s="86" t="s">
        <v>366</v>
      </c>
      <c r="B622" s="86" t="s">
        <v>261</v>
      </c>
      <c r="C622" s="86" t="s">
        <v>289</v>
      </c>
      <c r="D622" s="87">
        <v>3060.6736568284036</v>
      </c>
      <c r="E622" s="87">
        <v>30487.662109849454</v>
      </c>
      <c r="F622" s="88">
        <v>-0.89960943394739312</v>
      </c>
      <c r="G622" s="87">
        <v>83254.841522651914</v>
      </c>
      <c r="H622" s="88">
        <v>-0.96323728925727803</v>
      </c>
      <c r="I622" s="87">
        <v>22324.802634472846</v>
      </c>
      <c r="J622" s="88">
        <v>-0.86290254355475182</v>
      </c>
      <c r="K622" s="89">
        <v>1140.8783287543201</v>
      </c>
      <c r="L622" s="89">
        <v>10915.14318468167</v>
      </c>
      <c r="M622" s="88">
        <v>-0.89547747478425843</v>
      </c>
      <c r="N622" s="89">
        <v>46080.046349817581</v>
      </c>
      <c r="O622" s="88">
        <v>-0.97524138061638832</v>
      </c>
      <c r="P622" s="89">
        <v>6852.1833582833624</v>
      </c>
      <c r="Q622" s="88">
        <v>-0.83350148863498341</v>
      </c>
      <c r="R622" s="89">
        <v>514.87914908897346</v>
      </c>
      <c r="S622" s="89">
        <v>3785.8481097546914</v>
      </c>
      <c r="T622" s="88">
        <v>-0.86399899463416785</v>
      </c>
      <c r="U622" s="89">
        <v>21164.695527148873</v>
      </c>
      <c r="V622" s="88">
        <v>-0.97567273536118126</v>
      </c>
      <c r="W622" s="89">
        <v>1899.441448586763</v>
      </c>
      <c r="X622" s="88">
        <v>-0.72893128689380882</v>
      </c>
      <c r="Y622" s="86"/>
      <c r="Z622" s="86"/>
      <c r="AA622" s="86"/>
      <c r="AB622" s="86"/>
      <c r="AC622" s="91">
        <v>2.6827345034857766</v>
      </c>
      <c r="AD622" s="91">
        <v>2.793152741471673</v>
      </c>
      <c r="AE622" s="88">
        <v>-3.953175791157007E-2</v>
      </c>
      <c r="AF622" s="91">
        <v>1.8067438754427707</v>
      </c>
      <c r="AG622" s="88">
        <v>0.48484494119473948</v>
      </c>
      <c r="AH622" s="91">
        <v>3.2580568071759464</v>
      </c>
      <c r="AI622" s="88">
        <v>-0.17658449122894634</v>
      </c>
      <c r="AJ622" s="91">
        <v>5.9444505807701784</v>
      </c>
      <c r="AK622" s="91">
        <v>8.0530600346311676</v>
      </c>
      <c r="AL622" s="88">
        <v>-0.26183952991697323</v>
      </c>
      <c r="AM622" s="91">
        <v>3.9336659209605598</v>
      </c>
      <c r="AN622" s="88">
        <v>0.51117321608201194</v>
      </c>
      <c r="AO622" s="91">
        <v>11.753351308134881</v>
      </c>
      <c r="AP622" s="88">
        <v>-0.49423356582085415</v>
      </c>
      <c r="AQ622" s="26"/>
      <c r="AR622" s="26"/>
      <c r="AS622" s="81">
        <v>0.22713627377759699</v>
      </c>
      <c r="AT622" s="81">
        <v>0.15713714962160066</v>
      </c>
      <c r="AU622" s="26"/>
      <c r="AV622" s="26"/>
      <c r="AW622" s="26"/>
      <c r="AX622" s="26"/>
      <c r="AY622" s="26"/>
      <c r="AZ622" s="26"/>
      <c r="BA622" s="26"/>
      <c r="BB622" s="101">
        <v>0.99772482643007587</v>
      </c>
      <c r="BC622" s="101">
        <v>5.1319027614991874</v>
      </c>
      <c r="BD622" s="28">
        <v>-0.80558384038075381</v>
      </c>
      <c r="BE622" s="99">
        <v>0.16765945046003944</v>
      </c>
      <c r="BF622" s="99">
        <v>0.54952384241870178</v>
      </c>
      <c r="BG622" s="28">
        <v>-0.6949004983621917</v>
      </c>
      <c r="BH622" s="101">
        <v>0.43524175150033767</v>
      </c>
      <c r="BI622" s="101">
        <v>0.74658979208439025</v>
      </c>
      <c r="BJ622" s="28">
        <v>-0.41702691877798881</v>
      </c>
      <c r="BK622" s="99">
        <v>7.3066442998257472E-2</v>
      </c>
      <c r="BL622" s="99">
        <v>0.10437663361231043</v>
      </c>
      <c r="BM622" s="28">
        <v>-0.29997317915376953</v>
      </c>
      <c r="BN622" s="27">
        <v>63.351521431035046</v>
      </c>
      <c r="BO622" s="99">
        <v>10.657254286203026</v>
      </c>
      <c r="BP622" s="27">
        <v>19.313895923903516</v>
      </c>
      <c r="BQ622" s="99">
        <v>3.3184408070303575</v>
      </c>
    </row>
    <row r="623" spans="1:69" s="2" customFormat="1" x14ac:dyDescent="0.25">
      <c r="A623" s="86" t="s">
        <v>366</v>
      </c>
      <c r="B623" s="86" t="s">
        <v>261</v>
      </c>
      <c r="C623" s="86" t="s">
        <v>290</v>
      </c>
      <c r="D623" s="87">
        <v>447844.77565050957</v>
      </c>
      <c r="E623" s="87">
        <v>426667.87794798258</v>
      </c>
      <c r="F623" s="88">
        <v>4.9633213084554706E-2</v>
      </c>
      <c r="G623" s="87">
        <v>348944.5823572111</v>
      </c>
      <c r="H623" s="88">
        <v>0.28342664793705075</v>
      </c>
      <c r="I623" s="87">
        <v>304427.07572523237</v>
      </c>
      <c r="J623" s="88">
        <v>0.47110691315355319</v>
      </c>
      <c r="K623" s="89">
        <v>144616.17850391561</v>
      </c>
      <c r="L623" s="89">
        <v>147499.41918784226</v>
      </c>
      <c r="M623" s="88">
        <v>-1.9547471439564156E-2</v>
      </c>
      <c r="N623" s="89">
        <v>129596.84240868629</v>
      </c>
      <c r="O623" s="88">
        <v>0.11589276263279263</v>
      </c>
      <c r="P623" s="89">
        <v>110242.76671297097</v>
      </c>
      <c r="Q623" s="88">
        <v>0.31179743411592298</v>
      </c>
      <c r="R623" s="89">
        <v>97006.357332986518</v>
      </c>
      <c r="S623" s="89">
        <v>98854.596681615192</v>
      </c>
      <c r="T623" s="88">
        <v>-1.8696544325413317E-2</v>
      </c>
      <c r="U623" s="89">
        <v>81440.943289225121</v>
      </c>
      <c r="V623" s="88">
        <v>0.19112516892741771</v>
      </c>
      <c r="W623" s="89">
        <v>66672.192309053935</v>
      </c>
      <c r="X623" s="88">
        <v>0.4549747649412943</v>
      </c>
      <c r="Y623" s="86"/>
      <c r="Z623" s="86"/>
      <c r="AA623" s="86"/>
      <c r="AB623" s="86"/>
      <c r="AC623" s="91">
        <v>3.0967819802981711</v>
      </c>
      <c r="AD623" s="91">
        <v>2.8926749698221927</v>
      </c>
      <c r="AE623" s="88">
        <v>7.0559953193954736E-2</v>
      </c>
      <c r="AF623" s="91">
        <v>2.6925392306766796</v>
      </c>
      <c r="AG623" s="88">
        <v>0.15013439544942067</v>
      </c>
      <c r="AH623" s="91">
        <v>2.7614244888994972</v>
      </c>
      <c r="AI623" s="88">
        <v>0.12144365806371296</v>
      </c>
      <c r="AJ623" s="91">
        <v>4.6166538767477485</v>
      </c>
      <c r="AK623" s="91">
        <v>4.3161157120712179</v>
      </c>
      <c r="AL623" s="88">
        <v>6.963162823368986E-2</v>
      </c>
      <c r="AM623" s="91">
        <v>4.2846333584077909</v>
      </c>
      <c r="AN623" s="88">
        <v>7.7490998777860295E-2</v>
      </c>
      <c r="AO623" s="91">
        <v>4.5660276823369408</v>
      </c>
      <c r="AP623" s="88">
        <v>1.1087579386924942E-2</v>
      </c>
      <c r="AQ623" s="26"/>
      <c r="AR623" s="26"/>
      <c r="AS623" s="81">
        <v>33.235099516434225</v>
      </c>
      <c r="AT623" s="81">
        <v>29.605592911368504</v>
      </c>
      <c r="AU623" s="26"/>
      <c r="AV623" s="26"/>
      <c r="AW623" s="26"/>
      <c r="AX623" s="26"/>
      <c r="AY623" s="26"/>
      <c r="AZ623" s="26"/>
      <c r="BA623" s="26"/>
      <c r="BB623" s="101">
        <v>49.433934442371481</v>
      </c>
      <c r="BC623" s="101">
        <v>50.214127283554291</v>
      </c>
      <c r="BD623" s="28">
        <v>-1.5537317551635161E-2</v>
      </c>
      <c r="BE623" s="99">
        <v>10.434871425753547</v>
      </c>
      <c r="BF623" s="99">
        <v>11.274191024203306</v>
      </c>
      <c r="BG623" s="28">
        <v>-7.4446104083913153E-2</v>
      </c>
      <c r="BH623" s="101">
        <v>6.107026898715632</v>
      </c>
      <c r="BI623" s="101">
        <v>6.2296032713704896</v>
      </c>
      <c r="BJ623" s="28">
        <v>-1.9676433203729731E-2</v>
      </c>
      <c r="BK623" s="99">
        <v>1.2906360921865201</v>
      </c>
      <c r="BL623" s="99">
        <v>1.3986251610993115</v>
      </c>
      <c r="BM623" s="28">
        <v>-7.7210872445561157E-2</v>
      </c>
      <c r="BN623" s="27">
        <v>2147.1086682750079</v>
      </c>
      <c r="BO623" s="99">
        <v>465.07897832435327</v>
      </c>
      <c r="BP623" s="27">
        <v>267.9436506572136</v>
      </c>
      <c r="BQ623" s="99">
        <v>58.037997390300255</v>
      </c>
    </row>
    <row r="624" spans="1:69" s="2" customFormat="1" x14ac:dyDescent="0.25">
      <c r="A624" s="86" t="s">
        <v>366</v>
      </c>
      <c r="B624" s="86" t="s">
        <v>261</v>
      </c>
      <c r="C624" s="86" t="s">
        <v>160</v>
      </c>
      <c r="D624" s="86"/>
      <c r="E624" s="86"/>
      <c r="F624" s="86"/>
      <c r="G624" s="86"/>
      <c r="H624" s="86"/>
      <c r="I624" s="87">
        <v>5.0960366272926327</v>
      </c>
      <c r="J624" s="88">
        <v>-1</v>
      </c>
      <c r="K624" s="86"/>
      <c r="L624" s="86"/>
      <c r="M624" s="86"/>
      <c r="N624" s="86"/>
      <c r="O624" s="86"/>
      <c r="P624" s="89">
        <v>1.1112502884624007</v>
      </c>
      <c r="Q624" s="88">
        <v>-1</v>
      </c>
      <c r="R624" s="86"/>
      <c r="S624" s="86"/>
      <c r="T624" s="86"/>
      <c r="U624" s="86"/>
      <c r="V624" s="86"/>
      <c r="W624" s="89">
        <v>1.0214523049526818</v>
      </c>
      <c r="X624" s="88">
        <v>-1</v>
      </c>
      <c r="Y624" s="86"/>
      <c r="Z624" s="86"/>
      <c r="AA624" s="86"/>
      <c r="AB624" s="86"/>
      <c r="AC624" s="86"/>
      <c r="AD624" s="86"/>
      <c r="AE624" s="86"/>
      <c r="AF624" s="86"/>
      <c r="AG624" s="86"/>
      <c r="AH624" s="91">
        <v>4.5858585416826712</v>
      </c>
      <c r="AI624" s="88">
        <v>-1</v>
      </c>
      <c r="AJ624" s="86"/>
      <c r="AK624" s="86"/>
      <c r="AL624" s="86"/>
      <c r="AM624" s="86"/>
      <c r="AN624" s="86"/>
      <c r="AO624" s="91">
        <v>4.9890108452285533</v>
      </c>
      <c r="AP624" s="88">
        <v>-1</v>
      </c>
      <c r="AQ624" s="26"/>
      <c r="AR624" s="26"/>
      <c r="AS624" s="26"/>
      <c r="AT624" s="26"/>
      <c r="AU624" s="26"/>
      <c r="AV624" s="26"/>
      <c r="AW624" s="26"/>
      <c r="AX624" s="26"/>
      <c r="AY624" s="26"/>
      <c r="AZ624" s="26"/>
      <c r="BA624" s="26"/>
      <c r="BB624" s="101"/>
      <c r="BC624" s="101"/>
      <c r="BD624" s="26"/>
      <c r="BE624" s="99"/>
      <c r="BF624" s="99"/>
      <c r="BG624" s="26"/>
      <c r="BH624" s="101"/>
      <c r="BI624" s="101"/>
      <c r="BJ624" s="26"/>
      <c r="BK624" s="99"/>
      <c r="BL624" s="99"/>
      <c r="BM624" s="26"/>
      <c r="BN624" s="27"/>
      <c r="BO624" s="99"/>
      <c r="BP624" s="27"/>
      <c r="BQ624" s="99"/>
    </row>
    <row r="625" spans="1:69" s="2" customFormat="1" x14ac:dyDescent="0.25">
      <c r="A625" s="86" t="s">
        <v>366</v>
      </c>
      <c r="B625" s="86" t="s">
        <v>261</v>
      </c>
      <c r="C625" s="86" t="s">
        <v>161</v>
      </c>
      <c r="D625" s="86"/>
      <c r="E625" s="87">
        <v>23.92</v>
      </c>
      <c r="F625" s="88">
        <v>-1</v>
      </c>
      <c r="G625" s="87">
        <v>7.460119661092758</v>
      </c>
      <c r="H625" s="88">
        <v>-1</v>
      </c>
      <c r="I625" s="87">
        <v>57.599520192146301</v>
      </c>
      <c r="J625" s="88">
        <v>-1</v>
      </c>
      <c r="K625" s="86"/>
      <c r="L625" s="89">
        <v>4</v>
      </c>
      <c r="M625" s="88">
        <v>-1</v>
      </c>
      <c r="N625" s="89">
        <v>1.7618818213273784</v>
      </c>
      <c r="O625" s="88">
        <v>-1</v>
      </c>
      <c r="P625" s="89">
        <v>13.386522238408507</v>
      </c>
      <c r="Q625" s="88">
        <v>-1</v>
      </c>
      <c r="R625" s="86"/>
      <c r="S625" s="89">
        <v>1.7099999785423279</v>
      </c>
      <c r="T625" s="88">
        <v>-1</v>
      </c>
      <c r="U625" s="89">
        <v>0.74712709976626712</v>
      </c>
      <c r="V625" s="88">
        <v>-1</v>
      </c>
      <c r="W625" s="89">
        <v>5.6993170640669364</v>
      </c>
      <c r="X625" s="88">
        <v>-1</v>
      </c>
      <c r="Y625" s="86"/>
      <c r="Z625" s="86"/>
      <c r="AA625" s="86"/>
      <c r="AB625" s="86"/>
      <c r="AC625" s="86"/>
      <c r="AD625" s="91">
        <v>5.98</v>
      </c>
      <c r="AE625" s="88">
        <v>-1</v>
      </c>
      <c r="AF625" s="91">
        <v>4.234177100182805</v>
      </c>
      <c r="AG625" s="88">
        <v>-1</v>
      </c>
      <c r="AH625" s="91">
        <v>4.3027994251473469</v>
      </c>
      <c r="AI625" s="88">
        <v>-1</v>
      </c>
      <c r="AJ625" s="86"/>
      <c r="AK625" s="91">
        <v>13.988304269097338</v>
      </c>
      <c r="AL625" s="88">
        <v>-1</v>
      </c>
      <c r="AM625" s="91">
        <v>9.9850743781434215</v>
      </c>
      <c r="AN625" s="88">
        <v>-1</v>
      </c>
      <c r="AO625" s="91">
        <v>10.106389861216856</v>
      </c>
      <c r="AP625" s="88">
        <v>-1</v>
      </c>
      <c r="AQ625" s="26"/>
      <c r="AR625" s="26"/>
      <c r="AS625" s="26"/>
      <c r="AT625" s="26"/>
      <c r="AU625" s="26"/>
      <c r="AV625" s="26"/>
      <c r="AW625" s="26"/>
      <c r="AX625" s="26"/>
      <c r="AY625" s="26"/>
      <c r="AZ625" s="26"/>
      <c r="BA625" s="26"/>
      <c r="BB625" s="101"/>
      <c r="BC625" s="101">
        <v>5.0226729502498187E-2</v>
      </c>
      <c r="BD625" s="28">
        <v>-1</v>
      </c>
      <c r="BE625" s="99"/>
      <c r="BF625" s="99">
        <v>3.5906231760670228E-3</v>
      </c>
      <c r="BG625" s="28">
        <v>-1</v>
      </c>
      <c r="BH625" s="101"/>
      <c r="BI625" s="101">
        <v>2.4967397776149029E-2</v>
      </c>
      <c r="BJ625" s="28">
        <v>-1</v>
      </c>
      <c r="BK625" s="99"/>
      <c r="BL625" s="99">
        <v>1.7848607803142207E-3</v>
      </c>
      <c r="BM625" s="28">
        <v>-1</v>
      </c>
      <c r="BN625" s="27"/>
      <c r="BO625" s="99"/>
      <c r="BP625" s="27"/>
      <c r="BQ625" s="99"/>
    </row>
    <row r="626" spans="1:69" s="2" customFormat="1" x14ac:dyDescent="0.25">
      <c r="A626" s="86" t="s">
        <v>366</v>
      </c>
      <c r="B626" s="86" t="s">
        <v>261</v>
      </c>
      <c r="C626" s="86" t="s">
        <v>163</v>
      </c>
      <c r="D626" s="87">
        <v>153517.12301931501</v>
      </c>
      <c r="E626" s="87">
        <v>165069.74485208152</v>
      </c>
      <c r="F626" s="88">
        <v>-6.9986306958424033E-2</v>
      </c>
      <c r="G626" s="87">
        <v>129326.51760703087</v>
      </c>
      <c r="H626" s="88">
        <v>0.18705062086175755</v>
      </c>
      <c r="I626" s="87">
        <v>130663.4356988144</v>
      </c>
      <c r="J626" s="88">
        <v>0.17490499310900931</v>
      </c>
      <c r="K626" s="89">
        <v>50956.388567155991</v>
      </c>
      <c r="L626" s="89">
        <v>61690.712535506231</v>
      </c>
      <c r="M626" s="88">
        <v>-0.17400226917742398</v>
      </c>
      <c r="N626" s="89">
        <v>49887.287494897842</v>
      </c>
      <c r="O626" s="88">
        <v>2.1430330770489166E-2</v>
      </c>
      <c r="P626" s="89">
        <v>48091.960425170902</v>
      </c>
      <c r="Q626" s="88">
        <v>5.9561475902859484E-2</v>
      </c>
      <c r="R626" s="89">
        <v>23877.681249866146</v>
      </c>
      <c r="S626" s="89">
        <v>29367.779537444276</v>
      </c>
      <c r="T626" s="88">
        <v>-0.1869429141068765</v>
      </c>
      <c r="U626" s="89">
        <v>24059.675287134414</v>
      </c>
      <c r="V626" s="88">
        <v>-7.564276537247676E-3</v>
      </c>
      <c r="W626" s="89">
        <v>22913.854545419101</v>
      </c>
      <c r="X626" s="88">
        <v>4.2063054146415167E-2</v>
      </c>
      <c r="Y626" s="86"/>
      <c r="Z626" s="86"/>
      <c r="AA626" s="86"/>
      <c r="AB626" s="86"/>
      <c r="AC626" s="91">
        <v>3.0127159191627775</v>
      </c>
      <c r="AD626" s="91">
        <v>2.6757633048422851</v>
      </c>
      <c r="AE626" s="88">
        <v>0.12592766098208866</v>
      </c>
      <c r="AF626" s="91">
        <v>2.5923742119724902</v>
      </c>
      <c r="AG626" s="88">
        <v>0.16214545926625962</v>
      </c>
      <c r="AH626" s="91">
        <v>2.7169496635954631</v>
      </c>
      <c r="AI626" s="88">
        <v>0.10885967433637084</v>
      </c>
      <c r="AJ626" s="91">
        <v>6.429314530705347</v>
      </c>
      <c r="AK626" s="91">
        <v>5.6207771732151421</v>
      </c>
      <c r="AL626" s="88">
        <v>0.14384796489409901</v>
      </c>
      <c r="AM626" s="91">
        <v>5.3752395268686968</v>
      </c>
      <c r="AN626" s="88">
        <v>0.19609823870503743</v>
      </c>
      <c r="AO626" s="91">
        <v>5.7023769370542858</v>
      </c>
      <c r="AP626" s="88">
        <v>0.12747975128185407</v>
      </c>
      <c r="AQ626" s="26"/>
      <c r="AR626" s="26"/>
      <c r="AS626" s="81">
        <v>11.392690366014776</v>
      </c>
      <c r="AT626" s="81">
        <v>7.2872843614195961</v>
      </c>
      <c r="AU626" s="26"/>
      <c r="AV626" s="26"/>
      <c r="AW626" s="26"/>
      <c r="AX626" s="26"/>
      <c r="AY626" s="26"/>
      <c r="AZ626" s="26"/>
      <c r="BA626" s="26"/>
      <c r="BB626" s="101">
        <v>17.543606711115398</v>
      </c>
      <c r="BC626" s="101">
        <v>20.859947658769013</v>
      </c>
      <c r="BD626" s="28">
        <v>-0.15898126888441669</v>
      </c>
      <c r="BE626" s="99">
        <v>2.7340482591283841</v>
      </c>
      <c r="BF626" s="99">
        <v>3.7330615840227068</v>
      </c>
      <c r="BG626" s="28">
        <v>-0.2676123343825999</v>
      </c>
      <c r="BH626" s="101">
        <v>2.183663936034046</v>
      </c>
      <c r="BI626" s="101">
        <v>2.588005467022207</v>
      </c>
      <c r="BJ626" s="28">
        <v>-0.15623673757281575</v>
      </c>
      <c r="BK626" s="99">
        <v>0.34034508941084646</v>
      </c>
      <c r="BL626" s="99">
        <v>0.46287231142119373</v>
      </c>
      <c r="BM626" s="28">
        <v>-0.26471063182444893</v>
      </c>
      <c r="BN626" s="27">
        <v>848.00474939933417</v>
      </c>
      <c r="BO626" s="99">
        <v>131.89660349472769</v>
      </c>
      <c r="BP626" s="27">
        <v>111.92050947586992</v>
      </c>
      <c r="BQ626" s="99">
        <v>17.400488457341687</v>
      </c>
    </row>
    <row r="627" spans="1:69" s="2" customFormat="1" x14ac:dyDescent="0.25">
      <c r="A627" s="86" t="s">
        <v>366</v>
      </c>
      <c r="B627" s="86" t="s">
        <v>261</v>
      </c>
      <c r="C627" s="86" t="s">
        <v>164</v>
      </c>
      <c r="D627" s="87">
        <v>665426.61998574738</v>
      </c>
      <c r="E627" s="87">
        <v>707468.53689471004</v>
      </c>
      <c r="F627" s="88">
        <v>-5.9425846827757367E-2</v>
      </c>
      <c r="G627" s="87">
        <v>645124.95007852197</v>
      </c>
      <c r="H627" s="88">
        <v>3.1469360942797786E-2</v>
      </c>
      <c r="I627" s="87">
        <v>771870.99268837448</v>
      </c>
      <c r="J627" s="88">
        <v>-0.13790435670070791</v>
      </c>
      <c r="K627" s="89">
        <v>264084.24079603259</v>
      </c>
      <c r="L627" s="89">
        <v>279148.51482485677</v>
      </c>
      <c r="M627" s="88">
        <v>-5.3965087502886401E-2</v>
      </c>
      <c r="N627" s="89">
        <v>272679.81213777524</v>
      </c>
      <c r="O627" s="88">
        <v>-3.1522580547325645E-2</v>
      </c>
      <c r="P627" s="89">
        <v>312106.27869658929</v>
      </c>
      <c r="Q627" s="88">
        <v>-0.15386437626665239</v>
      </c>
      <c r="R627" s="89">
        <v>201796.71056822542</v>
      </c>
      <c r="S627" s="89">
        <v>213683.41795361627</v>
      </c>
      <c r="T627" s="88">
        <v>-5.5627654682924764E-2</v>
      </c>
      <c r="U627" s="89">
        <v>197305.31478257995</v>
      </c>
      <c r="V627" s="88">
        <v>2.2763683738548788E-2</v>
      </c>
      <c r="W627" s="89">
        <v>225293.99531180313</v>
      </c>
      <c r="X627" s="88">
        <v>-0.10429609857580917</v>
      </c>
      <c r="Y627" s="86"/>
      <c r="Z627" s="86"/>
      <c r="AA627" s="86"/>
      <c r="AB627" s="86"/>
      <c r="AC627" s="91">
        <v>2.5197513413899411</v>
      </c>
      <c r="AD627" s="91">
        <v>2.5343804438242832</v>
      </c>
      <c r="AE627" s="88">
        <v>-5.7722598317825431E-3</v>
      </c>
      <c r="AF627" s="91">
        <v>2.3658698640754663</v>
      </c>
      <c r="AG627" s="88">
        <v>6.504224076357154E-2</v>
      </c>
      <c r="AH627" s="91">
        <v>2.4731030593547927</v>
      </c>
      <c r="AI627" s="88">
        <v>1.8862247514795615E-2</v>
      </c>
      <c r="AJ627" s="91">
        <v>3.2975097468735668</v>
      </c>
      <c r="AK627" s="91">
        <v>3.3108256301304508</v>
      </c>
      <c r="AL627" s="88">
        <v>-4.021922246735591E-3</v>
      </c>
      <c r="AM627" s="91">
        <v>3.2696785222912808</v>
      </c>
      <c r="AN627" s="88">
        <v>8.5119146706762027E-3</v>
      </c>
      <c r="AO627" s="91">
        <v>3.4260610968353502</v>
      </c>
      <c r="AP627" s="88">
        <v>-3.7521616319255421E-2</v>
      </c>
      <c r="AQ627" s="26"/>
      <c r="AR627" s="26"/>
      <c r="AS627" s="81">
        <v>49.382109915175946</v>
      </c>
      <c r="AT627" s="81">
        <v>61.586801403423088</v>
      </c>
      <c r="AU627" s="26"/>
      <c r="AV627" s="26"/>
      <c r="AW627" s="26"/>
      <c r="AX627" s="26"/>
      <c r="AY627" s="26"/>
      <c r="AZ627" s="26"/>
      <c r="BA627" s="26"/>
      <c r="BB627" s="101">
        <v>74.528140711445033</v>
      </c>
      <c r="BC627" s="101">
        <v>86.078147769574088</v>
      </c>
      <c r="BD627" s="28">
        <v>-0.13418047852339612</v>
      </c>
      <c r="BE627" s="99">
        <v>22.426498762548967</v>
      </c>
      <c r="BF627" s="99">
        <v>25.679081826091799</v>
      </c>
      <c r="BG627" s="28">
        <v>-0.12666274774037964</v>
      </c>
      <c r="BH627" s="101">
        <v>9.2211085484804975</v>
      </c>
      <c r="BI627" s="101">
        <v>10.599675489619715</v>
      </c>
      <c r="BJ627" s="28">
        <v>-0.13005746661671397</v>
      </c>
      <c r="BK627" s="99">
        <v>2.7732060872225044</v>
      </c>
      <c r="BL627" s="99">
        <v>3.1620377538152984</v>
      </c>
      <c r="BM627" s="28">
        <v>-0.12296869830969973</v>
      </c>
      <c r="BN627" s="27">
        <v>2680.5031722379999</v>
      </c>
      <c r="BO627" s="99">
        <v>812.8871111842617</v>
      </c>
      <c r="BP627" s="27">
        <v>346.58935970990944</v>
      </c>
      <c r="BQ627" s="99">
        <v>105.07370258109853</v>
      </c>
    </row>
    <row r="628" spans="1:69" s="2" customFormat="1" x14ac:dyDescent="0.25">
      <c r="A628" s="86" t="s">
        <v>366</v>
      </c>
      <c r="B628" s="86" t="s">
        <v>261</v>
      </c>
      <c r="C628" s="86" t="s">
        <v>165</v>
      </c>
      <c r="D628" s="87">
        <v>77655.243612169026</v>
      </c>
      <c r="E628" s="87">
        <v>73802.861606917388</v>
      </c>
      <c r="F628" s="88">
        <v>5.2198274177631114E-2</v>
      </c>
      <c r="G628" s="87">
        <v>58188.720080641506</v>
      </c>
      <c r="H628" s="88">
        <v>0.33454118778604541</v>
      </c>
      <c r="I628" s="87">
        <v>58301.915569483041</v>
      </c>
      <c r="J628" s="88">
        <v>0.33195012297016352</v>
      </c>
      <c r="K628" s="89">
        <v>14340.397288869475</v>
      </c>
      <c r="L628" s="89">
        <v>14354.530977487564</v>
      </c>
      <c r="M628" s="88">
        <v>-9.8461514627367058E-4</v>
      </c>
      <c r="N628" s="89">
        <v>11234.931012034416</v>
      </c>
      <c r="O628" s="88">
        <v>0.2764116907801753</v>
      </c>
      <c r="P628" s="89">
        <v>12012.128755382904</v>
      </c>
      <c r="Q628" s="88">
        <v>0.19382647163544778</v>
      </c>
      <c r="R628" s="89">
        <v>4466.562564009143</v>
      </c>
      <c r="S628" s="89">
        <v>4487.289303034544</v>
      </c>
      <c r="T628" s="88">
        <v>-4.6189887982895327E-3</v>
      </c>
      <c r="U628" s="89">
        <v>3499.0883574919576</v>
      </c>
      <c r="V628" s="88">
        <v>0.27649321985416858</v>
      </c>
      <c r="W628" s="89">
        <v>3510.342022121813</v>
      </c>
      <c r="X628" s="88">
        <v>0.27240096146225262</v>
      </c>
      <c r="Y628" s="86"/>
      <c r="Z628" s="86"/>
      <c r="AA628" s="86"/>
      <c r="AB628" s="86"/>
      <c r="AC628" s="91">
        <v>5.4151389287131089</v>
      </c>
      <c r="AD628" s="91">
        <v>5.1414331629966572</v>
      </c>
      <c r="AE628" s="88">
        <v>5.3235305612126971E-2</v>
      </c>
      <c r="AF628" s="91">
        <v>5.1792681253059802</v>
      </c>
      <c r="AG628" s="88">
        <v>4.5541338602390638E-2</v>
      </c>
      <c r="AH628" s="91">
        <v>4.8535872996996181</v>
      </c>
      <c r="AI628" s="88">
        <v>0.11569826487889574</v>
      </c>
      <c r="AJ628" s="91">
        <v>17.385907507017308</v>
      </c>
      <c r="AK628" s="91">
        <v>16.447092358633522</v>
      </c>
      <c r="AL628" s="88">
        <v>5.7080919101848163E-2</v>
      </c>
      <c r="AM628" s="91">
        <v>16.629680115408533</v>
      </c>
      <c r="AN628" s="88">
        <v>4.5474560325912614E-2</v>
      </c>
      <c r="AO628" s="91">
        <v>16.608613976094176</v>
      </c>
      <c r="AP628" s="88">
        <v>4.6800625990942951E-2</v>
      </c>
      <c r="AQ628" s="26"/>
      <c r="AR628" s="26"/>
      <c r="AS628" s="81">
        <v>5.7628890404595348</v>
      </c>
      <c r="AT628" s="81">
        <v>1.363160483691795</v>
      </c>
      <c r="AU628" s="26"/>
      <c r="AV628" s="26"/>
      <c r="AW628" s="26"/>
      <c r="AX628" s="26"/>
      <c r="AY628" s="26"/>
      <c r="AZ628" s="26"/>
      <c r="BA628" s="26"/>
      <c r="BB628" s="101">
        <v>9.980662579127225</v>
      </c>
      <c r="BC628" s="101">
        <v>9.5210959197876708</v>
      </c>
      <c r="BD628" s="28">
        <v>4.8268252227607319E-2</v>
      </c>
      <c r="BE628" s="99">
        <v>0.57473378773191552</v>
      </c>
      <c r="BF628" s="99">
        <v>0.57944111883926119</v>
      </c>
      <c r="BG628" s="28">
        <v>-8.1239162259927524E-3</v>
      </c>
      <c r="BH628" s="101">
        <v>1.239677491012017</v>
      </c>
      <c r="BI628" s="101">
        <v>1.192978006254751</v>
      </c>
      <c r="BJ628" s="28">
        <v>3.914530235463002E-2</v>
      </c>
      <c r="BK628" s="99">
        <v>7.1401988854987566E-2</v>
      </c>
      <c r="BL628" s="99">
        <v>7.262309256403747E-2</v>
      </c>
      <c r="BM628" s="28">
        <v>-1.681426204720159E-2</v>
      </c>
      <c r="BN628" s="27">
        <v>747.42075789810917</v>
      </c>
      <c r="BO628" s="99">
        <v>42.990034175462796</v>
      </c>
      <c r="BP628" s="27">
        <v>94.980443451653642</v>
      </c>
      <c r="BQ628" s="99">
        <v>5.4614881235674337</v>
      </c>
    </row>
    <row r="629" spans="1:69" s="2" customFormat="1" x14ac:dyDescent="0.25">
      <c r="A629" s="86" t="s">
        <v>366</v>
      </c>
      <c r="B629" s="86" t="s">
        <v>261</v>
      </c>
      <c r="C629" s="86" t="s">
        <v>166</v>
      </c>
      <c r="D629" s="87">
        <v>1.0091217362880707</v>
      </c>
      <c r="E629" s="87">
        <v>2.4645610070228576</v>
      </c>
      <c r="F629" s="88">
        <v>-0.59054706561836323</v>
      </c>
      <c r="G629" s="87">
        <v>3.6254756450653076</v>
      </c>
      <c r="H629" s="88">
        <v>-0.72165811190550888</v>
      </c>
      <c r="I629" s="87">
        <v>25.933418182134627</v>
      </c>
      <c r="J629" s="88">
        <v>-0.96108797809834234</v>
      </c>
      <c r="K629" s="89">
        <v>0.17742799362328654</v>
      </c>
      <c r="L629" s="89">
        <v>0.44607439705840335</v>
      </c>
      <c r="M629" s="88">
        <v>-0.60224573570391138</v>
      </c>
      <c r="N629" s="89">
        <v>0.64700794265576178</v>
      </c>
      <c r="O629" s="88">
        <v>-0.72577153706181552</v>
      </c>
      <c r="P629" s="89">
        <v>4.6550044841341105</v>
      </c>
      <c r="Q629" s="88">
        <v>-0.96188446343542233</v>
      </c>
      <c r="R629" s="89">
        <v>7.7624749275721605E-2</v>
      </c>
      <c r="S629" s="89">
        <v>0.18958161791894312</v>
      </c>
      <c r="T629" s="88">
        <v>-0.5905470681819448</v>
      </c>
      <c r="U629" s="89">
        <v>0.27888274192810059</v>
      </c>
      <c r="V629" s="88">
        <v>-0.72165811072047537</v>
      </c>
      <c r="W629" s="89">
        <v>1.9966039480852231</v>
      </c>
      <c r="X629" s="88">
        <v>-0.96112160884477615</v>
      </c>
      <c r="Y629" s="86"/>
      <c r="Z629" s="86"/>
      <c r="AA629" s="86"/>
      <c r="AB629" s="86"/>
      <c r="AC629" s="91">
        <v>5.6875001271255341</v>
      </c>
      <c r="AD629" s="91">
        <v>5.5249999176710851</v>
      </c>
      <c r="AE629" s="88">
        <v>2.9411803054459874E-2</v>
      </c>
      <c r="AF629" s="91">
        <v>5.6034484370993711</v>
      </c>
      <c r="AG629" s="88">
        <v>1.4999993480741724E-2</v>
      </c>
      <c r="AH629" s="91">
        <v>5.5710833943393228</v>
      </c>
      <c r="AI629" s="88">
        <v>2.0896605659233226E-2</v>
      </c>
      <c r="AJ629" s="91">
        <v>12.99999994465283</v>
      </c>
      <c r="AK629" s="91">
        <v>12.999999863259934</v>
      </c>
      <c r="AL629" s="88">
        <v>6.2609920642128114E-9</v>
      </c>
      <c r="AM629" s="91">
        <v>13</v>
      </c>
      <c r="AN629" s="88">
        <v>-4.2574746463340212E-9</v>
      </c>
      <c r="AO629" s="91">
        <v>12.988764350088164</v>
      </c>
      <c r="AP629" s="88">
        <v>8.650241286877222E-4</v>
      </c>
      <c r="AQ629" s="26"/>
      <c r="AR629" s="26"/>
      <c r="AS629" s="81">
        <v>7.488813792907481E-5</v>
      </c>
      <c r="AT629" s="81">
        <v>2.369047545013418E-5</v>
      </c>
      <c r="AU629" s="26"/>
      <c r="AV629" s="26"/>
      <c r="AW629" s="26"/>
      <c r="AX629" s="26"/>
      <c r="AY629" s="26"/>
      <c r="AZ629" s="26"/>
      <c r="BA629" s="26"/>
      <c r="BB629" s="101">
        <v>1.1900908128129094E-2</v>
      </c>
      <c r="BC629" s="101">
        <v>1.7077786299567074E-2</v>
      </c>
      <c r="BD629" s="28">
        <v>-0.30313520034907654</v>
      </c>
      <c r="BE629" s="99">
        <v>9.1545447529206992E-4</v>
      </c>
      <c r="BF629" s="99">
        <v>1.313675883015323E-3</v>
      </c>
      <c r="BG629" s="28">
        <v>-0.30313520471214145</v>
      </c>
      <c r="BH629" s="101">
        <v>1.1120569470083205E-2</v>
      </c>
      <c r="BI629" s="101">
        <v>1.6896554062619345E-2</v>
      </c>
      <c r="BJ629" s="28">
        <v>-0.34184393877769964</v>
      </c>
      <c r="BK629" s="99">
        <v>8.5542842441759599E-4</v>
      </c>
      <c r="BL629" s="99">
        <v>1.2997349415650144E-3</v>
      </c>
      <c r="BM629" s="28">
        <v>-0.34184394289840953</v>
      </c>
      <c r="BN629" s="27">
        <v>0.86093872993551424</v>
      </c>
      <c r="BO629" s="99">
        <v>6.6226056430841465E-2</v>
      </c>
      <c r="BP629" s="27">
        <v>0.85994882022691266</v>
      </c>
      <c r="BQ629" s="99">
        <v>6.6149909529855611E-2</v>
      </c>
    </row>
    <row r="630" spans="1:69" s="2" customFormat="1" x14ac:dyDescent="0.25">
      <c r="A630" s="86" t="s">
        <v>366</v>
      </c>
      <c r="B630" s="86" t="s">
        <v>262</v>
      </c>
      <c r="C630" s="86" t="s">
        <v>141</v>
      </c>
      <c r="D630" s="87">
        <v>1490474280.4508059</v>
      </c>
      <c r="E630" s="87">
        <v>1439321066.1977985</v>
      </c>
      <c r="F630" s="88">
        <v>3.5539821832898603E-2</v>
      </c>
      <c r="G630" s="87">
        <v>1284514940.0276906</v>
      </c>
      <c r="H630" s="88">
        <v>0.16034016733092674</v>
      </c>
      <c r="I630" s="87">
        <v>1259940081.3712718</v>
      </c>
      <c r="J630" s="88">
        <v>0.18297235121580482</v>
      </c>
      <c r="K630" s="89">
        <v>412984801.48406798</v>
      </c>
      <c r="L630" s="89">
        <v>427644924.39619803</v>
      </c>
      <c r="M630" s="88">
        <v>-3.4281063741909319E-2</v>
      </c>
      <c r="N630" s="89">
        <v>401092990.23321056</v>
      </c>
      <c r="O630" s="88">
        <v>2.9648514285784616E-2</v>
      </c>
      <c r="P630" s="89">
        <v>400895830.24503398</v>
      </c>
      <c r="Q630" s="88">
        <v>3.0154893932533604E-2</v>
      </c>
      <c r="R630" s="86"/>
      <c r="S630" s="86"/>
      <c r="T630" s="86"/>
      <c r="U630" s="86"/>
      <c r="V630" s="86"/>
      <c r="W630" s="86"/>
      <c r="X630" s="86"/>
      <c r="Y630" s="86"/>
      <c r="Z630" s="86"/>
      <c r="AA630" s="86"/>
      <c r="AB630" s="86"/>
      <c r="AC630" s="91">
        <v>3.6090293761290027</v>
      </c>
      <c r="AD630" s="91">
        <v>3.365691918897459</v>
      </c>
      <c r="AE630" s="88">
        <v>7.2299385414710413E-2</v>
      </c>
      <c r="AF630" s="91">
        <v>3.2025364972866401</v>
      </c>
      <c r="AG630" s="88">
        <v>0.12692841414508937</v>
      </c>
      <c r="AH630" s="91">
        <v>3.1428116391262444</v>
      </c>
      <c r="AI630" s="88">
        <v>0.14834415502304008</v>
      </c>
      <c r="AJ630" s="86"/>
      <c r="AK630" s="86"/>
      <c r="AL630" s="86"/>
      <c r="AM630" s="86"/>
      <c r="AN630" s="86"/>
      <c r="AO630" s="86"/>
      <c r="AP630" s="86"/>
      <c r="AQ630" s="26"/>
      <c r="AR630" s="26"/>
      <c r="AS630" s="26"/>
      <c r="AT630" s="26"/>
      <c r="AU630" s="26"/>
      <c r="AV630" s="26"/>
      <c r="AW630" s="26"/>
      <c r="AX630" s="26"/>
      <c r="AY630" s="26"/>
      <c r="AZ630" s="26"/>
      <c r="BA630" s="26"/>
      <c r="BB630" s="101">
        <v>88060.094992625134</v>
      </c>
      <c r="BC630" s="101">
        <v>86764.034378304481</v>
      </c>
      <c r="BD630" s="28">
        <v>1.49377633671301E-2</v>
      </c>
      <c r="BE630" s="99"/>
      <c r="BF630" s="99"/>
      <c r="BG630" s="26"/>
      <c r="BH630" s="101">
        <v>10881.580716838635</v>
      </c>
      <c r="BI630" s="101">
        <v>10701.252264541956</v>
      </c>
      <c r="BJ630" s="28">
        <v>1.6851154223715265E-2</v>
      </c>
      <c r="BK630" s="99"/>
      <c r="BL630" s="99"/>
      <c r="BM630" s="26"/>
      <c r="BN630" s="27">
        <v>1364903.1872260128</v>
      </c>
      <c r="BO630" s="99"/>
      <c r="BP630" s="27">
        <v>170679.81732942938</v>
      </c>
      <c r="BQ630" s="99"/>
    </row>
    <row r="631" spans="1:69" s="2" customFormat="1" x14ac:dyDescent="0.25">
      <c r="A631" s="86" t="s">
        <v>366</v>
      </c>
      <c r="B631" s="86" t="s">
        <v>262</v>
      </c>
      <c r="C631" s="86" t="s">
        <v>291</v>
      </c>
      <c r="D631" s="87">
        <v>689407488.42050874</v>
      </c>
      <c r="E631" s="87">
        <v>666169614.77339613</v>
      </c>
      <c r="F631" s="88">
        <v>3.4882818327006987E-2</v>
      </c>
      <c r="G631" s="87">
        <v>601687232.28456414</v>
      </c>
      <c r="H631" s="88">
        <v>0.14579045628553053</v>
      </c>
      <c r="I631" s="87">
        <v>590603368.65352094</v>
      </c>
      <c r="J631" s="88">
        <v>0.1672935255893393</v>
      </c>
      <c r="K631" s="89">
        <v>185335119.00098777</v>
      </c>
      <c r="L631" s="89">
        <v>192023420.33914614</v>
      </c>
      <c r="M631" s="88">
        <v>-3.4830654127218898E-2</v>
      </c>
      <c r="N631" s="89">
        <v>180675095.37013796</v>
      </c>
      <c r="O631" s="88">
        <v>2.579228543537284E-2</v>
      </c>
      <c r="P631" s="89">
        <v>180233561.10180348</v>
      </c>
      <c r="Q631" s="88">
        <v>2.8305260507518422E-2</v>
      </c>
      <c r="R631" s="86"/>
      <c r="S631" s="86"/>
      <c r="T631" s="86"/>
      <c r="U631" s="86"/>
      <c r="V631" s="86"/>
      <c r="W631" s="86"/>
      <c r="X631" s="86"/>
      <c r="Y631" s="86"/>
      <c r="Z631" s="86"/>
      <c r="AA631" s="86"/>
      <c r="AB631" s="86"/>
      <c r="AC631" s="91">
        <v>3.7197887380256001</v>
      </c>
      <c r="AD631" s="91">
        <v>3.4692102327769545</v>
      </c>
      <c r="AE631" s="88">
        <v>7.2229265001351087E-2</v>
      </c>
      <c r="AF631" s="91">
        <v>3.3302167686804012</v>
      </c>
      <c r="AG631" s="88">
        <v>0.11698096442519772</v>
      </c>
      <c r="AH631" s="91">
        <v>3.2768778747034988</v>
      </c>
      <c r="AI631" s="88">
        <v>0.13516245653865788</v>
      </c>
      <c r="AJ631" s="86"/>
      <c r="AK631" s="86"/>
      <c r="AL631" s="86"/>
      <c r="AM631" s="86"/>
      <c r="AN631" s="86"/>
      <c r="AO631" s="86"/>
      <c r="AP631" s="86"/>
      <c r="AQ631" s="26"/>
      <c r="AR631" s="26"/>
      <c r="AS631" s="26"/>
      <c r="AT631" s="26"/>
      <c r="AU631" s="26"/>
      <c r="AV631" s="26"/>
      <c r="AW631" s="26"/>
      <c r="AX631" s="26"/>
      <c r="AY631" s="26"/>
      <c r="AZ631" s="26"/>
      <c r="BA631" s="26"/>
      <c r="BB631" s="101">
        <v>42358.393856792158</v>
      </c>
      <c r="BC631" s="101">
        <v>41600.700779436353</v>
      </c>
      <c r="BD631" s="28">
        <v>1.8213469080077142E-2</v>
      </c>
      <c r="BE631" s="99"/>
      <c r="BF631" s="99"/>
      <c r="BG631" s="26"/>
      <c r="BH631" s="101">
        <v>5232.7188031370806</v>
      </c>
      <c r="BI631" s="101">
        <v>5130.3107830145627</v>
      </c>
      <c r="BJ631" s="28">
        <v>1.9961367732647006E-2</v>
      </c>
      <c r="BK631" s="99"/>
      <c r="BL631" s="99"/>
      <c r="BM631" s="26"/>
      <c r="BN631" s="27">
        <v>631325.53884661966</v>
      </c>
      <c r="BO631" s="99"/>
      <c r="BP631" s="27">
        <v>79196.166365318932</v>
      </c>
      <c r="BQ631" s="99"/>
    </row>
    <row r="632" spans="1:69" s="2" customFormat="1" x14ac:dyDescent="0.25">
      <c r="A632" s="86" t="s">
        <v>366</v>
      </c>
      <c r="B632" s="86" t="s">
        <v>262</v>
      </c>
      <c r="C632" s="86" t="s">
        <v>287</v>
      </c>
      <c r="D632" s="87">
        <v>161580081.23401478</v>
      </c>
      <c r="E632" s="87">
        <v>157454427.5956592</v>
      </c>
      <c r="F632" s="88">
        <v>2.6202207847404613E-2</v>
      </c>
      <c r="G632" s="87">
        <v>141800588.21792224</v>
      </c>
      <c r="H632" s="88">
        <v>0.1394880886227001</v>
      </c>
      <c r="I632" s="87">
        <v>139291356.14585379</v>
      </c>
      <c r="J632" s="88">
        <v>0.16001513449852681</v>
      </c>
      <c r="K632" s="89">
        <v>58224200.578228027</v>
      </c>
      <c r="L632" s="89">
        <v>60471982.435307287</v>
      </c>
      <c r="M632" s="88">
        <v>-3.7170632854378952E-2</v>
      </c>
      <c r="N632" s="89">
        <v>55603283.3558487</v>
      </c>
      <c r="O632" s="88">
        <v>4.7136015432866385E-2</v>
      </c>
      <c r="P632" s="89">
        <v>54150452.337560125</v>
      </c>
      <c r="Q632" s="88">
        <v>7.5230179339466879E-2</v>
      </c>
      <c r="R632" s="89">
        <v>75344315.516729861</v>
      </c>
      <c r="S632" s="89">
        <v>78929494.616674796</v>
      </c>
      <c r="T632" s="88">
        <v>-4.5422552334289525E-2</v>
      </c>
      <c r="U632" s="89">
        <v>72712578.162299857</v>
      </c>
      <c r="V632" s="88">
        <v>3.6193701570528453E-2</v>
      </c>
      <c r="W632" s="89">
        <v>73193992.584657609</v>
      </c>
      <c r="X632" s="88">
        <v>2.937840738206959E-2</v>
      </c>
      <c r="Y632" s="86"/>
      <c r="Z632" s="86"/>
      <c r="AA632" s="86"/>
      <c r="AB632" s="86"/>
      <c r="AC632" s="91">
        <v>2.7751361054227162</v>
      </c>
      <c r="AD632" s="91">
        <v>2.6037583233541812</v>
      </c>
      <c r="AE632" s="88">
        <v>6.5819389046739479E-2</v>
      </c>
      <c r="AF632" s="91">
        <v>2.5502196931506704</v>
      </c>
      <c r="AG632" s="88">
        <v>8.81949162560864E-2</v>
      </c>
      <c r="AH632" s="91">
        <v>2.5723027257011069</v>
      </c>
      <c r="AI632" s="88">
        <v>7.8852841733985657E-2</v>
      </c>
      <c r="AJ632" s="91">
        <v>2.1445556990711085</v>
      </c>
      <c r="AK632" s="91">
        <v>1.9948743921438346</v>
      </c>
      <c r="AL632" s="88">
        <v>7.5032948198014496E-2</v>
      </c>
      <c r="AM632" s="91">
        <v>1.9501521167549971</v>
      </c>
      <c r="AN632" s="88">
        <v>9.9686368384223276E-2</v>
      </c>
      <c r="AO632" s="91">
        <v>1.90304355900174</v>
      </c>
      <c r="AP632" s="88">
        <v>0.12690836157006097</v>
      </c>
      <c r="AQ632" s="26"/>
      <c r="AR632" s="26"/>
      <c r="AS632" s="26"/>
      <c r="AT632" s="26"/>
      <c r="AU632" s="26"/>
      <c r="AV632" s="26"/>
      <c r="AW632" s="26"/>
      <c r="AX632" s="26"/>
      <c r="AY632" s="26"/>
      <c r="AZ632" s="26"/>
      <c r="BA632" s="26"/>
      <c r="BB632" s="101">
        <v>10092.983041340547</v>
      </c>
      <c r="BC632" s="101">
        <v>9958.6964672834129</v>
      </c>
      <c r="BD632" s="28">
        <v>1.3484352545365369E-2</v>
      </c>
      <c r="BE632" s="99">
        <v>4650.4621271486594</v>
      </c>
      <c r="BF632" s="99">
        <v>4932.1232010325357</v>
      </c>
      <c r="BG632" s="28">
        <v>-5.7107469218309628E-2</v>
      </c>
      <c r="BH632" s="101">
        <v>1251.0269167939894</v>
      </c>
      <c r="BI632" s="101">
        <v>1230.1260241315349</v>
      </c>
      <c r="BJ632" s="28">
        <v>1.6990854800596887E-2</v>
      </c>
      <c r="BK632" s="99">
        <v>577.03029578465828</v>
      </c>
      <c r="BL632" s="99">
        <v>609.55955547904273</v>
      </c>
      <c r="BM632" s="28">
        <v>-5.3365187046933001E-2</v>
      </c>
      <c r="BN632" s="27">
        <v>286475.31313980767</v>
      </c>
      <c r="BO632" s="99">
        <v>133582.59394423349</v>
      </c>
      <c r="BP632" s="27">
        <v>38758.194309893348</v>
      </c>
      <c r="BQ632" s="99">
        <v>18073.428234886516</v>
      </c>
    </row>
    <row r="633" spans="1:69" s="2" customFormat="1" x14ac:dyDescent="0.25">
      <c r="A633" s="86" t="s">
        <v>366</v>
      </c>
      <c r="B633" s="86" t="s">
        <v>262</v>
      </c>
      <c r="C633" s="86" t="s">
        <v>288</v>
      </c>
      <c r="D633" s="87">
        <v>87761281.764205724</v>
      </c>
      <c r="E633" s="87">
        <v>89060143.422215939</v>
      </c>
      <c r="F633" s="88">
        <v>-1.4584095736883972E-2</v>
      </c>
      <c r="G633" s="87">
        <v>77486248.547529817</v>
      </c>
      <c r="H633" s="88">
        <v>0.13260460287186615</v>
      </c>
      <c r="I633" s="87">
        <v>76873532.114030406</v>
      </c>
      <c r="J633" s="88">
        <v>0.14163196812688361</v>
      </c>
      <c r="K633" s="89">
        <v>34584786.596023582</v>
      </c>
      <c r="L633" s="89">
        <v>36708918.897389553</v>
      </c>
      <c r="M633" s="88">
        <v>-5.7864202084061456E-2</v>
      </c>
      <c r="N633" s="89">
        <v>32611368.529476471</v>
      </c>
      <c r="O633" s="88">
        <v>6.0513193880943554E-2</v>
      </c>
      <c r="P633" s="89">
        <v>32387346.553719252</v>
      </c>
      <c r="Q633" s="88">
        <v>6.7848721063318573E-2</v>
      </c>
      <c r="R633" s="89">
        <v>38231165.857335068</v>
      </c>
      <c r="S633" s="89">
        <v>40508439.927996002</v>
      </c>
      <c r="T633" s="88">
        <v>-5.6217274096677192E-2</v>
      </c>
      <c r="U633" s="89">
        <v>35789728.371630505</v>
      </c>
      <c r="V633" s="88">
        <v>6.821615018570025E-2</v>
      </c>
      <c r="W633" s="89">
        <v>36659086.58519914</v>
      </c>
      <c r="X633" s="88">
        <v>4.2883754576979689E-2</v>
      </c>
      <c r="Y633" s="86"/>
      <c r="Z633" s="86"/>
      <c r="AA633" s="86"/>
      <c r="AB633" s="86"/>
      <c r="AC633" s="91">
        <v>2.5375689834181645</v>
      </c>
      <c r="AD633" s="91">
        <v>2.426117306019306</v>
      </c>
      <c r="AE633" s="88">
        <v>4.5938288772081184E-2</v>
      </c>
      <c r="AF633" s="91">
        <v>2.3760501948114272</v>
      </c>
      <c r="AG633" s="88">
        <v>6.7977852050198823E-2</v>
      </c>
      <c r="AH633" s="91">
        <v>2.3735668492176156</v>
      </c>
      <c r="AI633" s="88">
        <v>6.9095224452855791E-2</v>
      </c>
      <c r="AJ633" s="91">
        <v>2.295542911029687</v>
      </c>
      <c r="AK633" s="91">
        <v>2.1985577223048058</v>
      </c>
      <c r="AL633" s="88">
        <v>4.4113096390850738E-2</v>
      </c>
      <c r="AM633" s="91">
        <v>2.1650415376985914</v>
      </c>
      <c r="AN633" s="88">
        <v>6.0276614124372269E-2</v>
      </c>
      <c r="AO633" s="91">
        <v>2.0969843843590903</v>
      </c>
      <c r="AP633" s="88">
        <v>9.4687651539800535E-2</v>
      </c>
      <c r="AQ633" s="26"/>
      <c r="AR633" s="26"/>
      <c r="AS633" s="26"/>
      <c r="AT633" s="26"/>
      <c r="AU633" s="26"/>
      <c r="AV633" s="26"/>
      <c r="AW633" s="26"/>
      <c r="AX633" s="26"/>
      <c r="AY633" s="26"/>
      <c r="AZ633" s="26"/>
      <c r="BA633" s="26"/>
      <c r="BB633" s="101">
        <v>5500.1817895824606</v>
      </c>
      <c r="BC633" s="101">
        <v>5654.3139804463899</v>
      </c>
      <c r="BD633" s="28">
        <v>-2.7259220375264875E-2</v>
      </c>
      <c r="BE633" s="99">
        <v>2365.5239965383703</v>
      </c>
      <c r="BF633" s="99">
        <v>2539.9902185185838</v>
      </c>
      <c r="BG633" s="28">
        <v>-6.8687753483542405E-2</v>
      </c>
      <c r="BH633" s="101">
        <v>681.72708312570182</v>
      </c>
      <c r="BI633" s="101">
        <v>698.69078947565731</v>
      </c>
      <c r="BJ633" s="28">
        <v>-2.4279275761866202E-2</v>
      </c>
      <c r="BK633" s="99">
        <v>293.56123564248895</v>
      </c>
      <c r="BL633" s="99">
        <v>314.08047252435097</v>
      </c>
      <c r="BM633" s="28">
        <v>-6.5331144967222171E-2</v>
      </c>
      <c r="BN633" s="27">
        <v>170589.61917556226</v>
      </c>
      <c r="BO633" s="99">
        <v>74313.40897872507</v>
      </c>
      <c r="BP633" s="27">
        <v>21969.083653903534</v>
      </c>
      <c r="BQ633" s="99">
        <v>9569.8702864804927</v>
      </c>
    </row>
    <row r="634" spans="1:69" s="2" customFormat="1" x14ac:dyDescent="0.25">
      <c r="A634" s="86" t="s">
        <v>366</v>
      </c>
      <c r="B634" s="86" t="s">
        <v>262</v>
      </c>
      <c r="C634" s="86" t="s">
        <v>139</v>
      </c>
      <c r="D634" s="87">
        <v>3567489.0020419871</v>
      </c>
      <c r="E634" s="87">
        <v>3864644.1780374576</v>
      </c>
      <c r="F634" s="88">
        <v>-7.6890694797773523E-2</v>
      </c>
      <c r="G634" s="87">
        <v>3222395.3716727039</v>
      </c>
      <c r="H634" s="88">
        <v>0.10709226850401961</v>
      </c>
      <c r="I634" s="87">
        <v>3138859.8796051908</v>
      </c>
      <c r="J634" s="88">
        <v>0.13655567272111227</v>
      </c>
      <c r="K634" s="89">
        <v>1294964.145393868</v>
      </c>
      <c r="L634" s="89">
        <v>1413525.5274890109</v>
      </c>
      <c r="M634" s="88">
        <v>-8.3876364302918255E-2</v>
      </c>
      <c r="N634" s="89">
        <v>1282470.1244171949</v>
      </c>
      <c r="O634" s="88">
        <v>9.7421536289984852E-3</v>
      </c>
      <c r="P634" s="89">
        <v>1252606.4514116934</v>
      </c>
      <c r="Q634" s="88">
        <v>3.3815644119058547E-2</v>
      </c>
      <c r="R634" s="89">
        <v>766739.38029510947</v>
      </c>
      <c r="S634" s="89">
        <v>836961.72072031861</v>
      </c>
      <c r="T634" s="88">
        <v>-8.390149595464573E-2</v>
      </c>
      <c r="U634" s="89">
        <v>727274.88606839848</v>
      </c>
      <c r="V634" s="88">
        <v>5.4263518488935479E-2</v>
      </c>
      <c r="W634" s="89">
        <v>713485.17584242264</v>
      </c>
      <c r="X634" s="88">
        <v>7.4639538782019954E-2</v>
      </c>
      <c r="Y634" s="86"/>
      <c r="Z634" s="86"/>
      <c r="AA634" s="86"/>
      <c r="AB634" s="86"/>
      <c r="AC634" s="91">
        <v>2.7548940368205503</v>
      </c>
      <c r="AD634" s="91">
        <v>2.7340462573057436</v>
      </c>
      <c r="AE634" s="88">
        <v>7.6252475462324967E-3</v>
      </c>
      <c r="AF634" s="91">
        <v>2.5126475153852708</v>
      </c>
      <c r="AG634" s="88">
        <v>9.6410865412666247E-2</v>
      </c>
      <c r="AH634" s="91">
        <v>2.5058627760280823</v>
      </c>
      <c r="AI634" s="88">
        <v>9.9379448537559215E-2</v>
      </c>
      <c r="AJ634" s="91">
        <v>4.6528052343795103</v>
      </c>
      <c r="AK634" s="91">
        <v>4.6174682573432504</v>
      </c>
      <c r="AL634" s="88">
        <v>7.6528900832318319E-3</v>
      </c>
      <c r="AM634" s="91">
        <v>4.430780483969091</v>
      </c>
      <c r="AN634" s="88">
        <v>5.0109625429136516E-2</v>
      </c>
      <c r="AO634" s="91">
        <v>4.3993344022867635</v>
      </c>
      <c r="AP634" s="88">
        <v>5.7615722951406753E-2</v>
      </c>
      <c r="AQ634" s="26"/>
      <c r="AR634" s="26"/>
      <c r="AS634" s="81">
        <v>100</v>
      </c>
      <c r="AT634" s="81">
        <v>99.999999999999986</v>
      </c>
      <c r="AU634" s="26"/>
      <c r="AV634" s="26"/>
      <c r="AW634" s="26"/>
      <c r="AX634" s="26"/>
      <c r="AY634" s="26"/>
      <c r="AZ634" s="26"/>
      <c r="BA634" s="26"/>
      <c r="BB634" s="101">
        <v>235.68722555971016</v>
      </c>
      <c r="BC634" s="101">
        <v>249.71745945594083</v>
      </c>
      <c r="BD634" s="28">
        <v>-5.6184433106112507E-2</v>
      </c>
      <c r="BE634" s="99">
        <v>49.62627287432084</v>
      </c>
      <c r="BF634" s="99">
        <v>53.524832447283686</v>
      </c>
      <c r="BG634" s="28">
        <v>-7.28364647717957E-2</v>
      </c>
      <c r="BH634" s="101">
        <v>30.901555772722052</v>
      </c>
      <c r="BI634" s="101">
        <v>33.075278362714833</v>
      </c>
      <c r="BJ634" s="28">
        <v>-6.5720462460058388E-2</v>
      </c>
      <c r="BK634" s="99">
        <v>6.4901013087869366</v>
      </c>
      <c r="BL634" s="99">
        <v>7.069078930413311</v>
      </c>
      <c r="BM634" s="28">
        <v>-8.1902837318089353E-2</v>
      </c>
      <c r="BN634" s="27">
        <v>7564.462071750735</v>
      </c>
      <c r="BO634" s="99">
        <v>1625.7852393771041</v>
      </c>
      <c r="BP634" s="27">
        <v>965.54631876432984</v>
      </c>
      <c r="BQ634" s="99">
        <v>207.52955423756674</v>
      </c>
    </row>
    <row r="635" spans="1:69" s="2" customFormat="1" x14ac:dyDescent="0.25">
      <c r="A635" s="86" t="s">
        <v>366</v>
      </c>
      <c r="B635" s="86" t="s">
        <v>262</v>
      </c>
      <c r="C635" s="86" t="s">
        <v>167</v>
      </c>
      <c r="D635" s="87">
        <v>1679260.4359938777</v>
      </c>
      <c r="E635" s="87">
        <v>1907363.0128414393</v>
      </c>
      <c r="F635" s="88">
        <v>-0.11959054218407662</v>
      </c>
      <c r="G635" s="87">
        <v>1574560.7059065998</v>
      </c>
      <c r="H635" s="88">
        <v>6.649456556010902E-2</v>
      </c>
      <c r="I635" s="87">
        <v>1563379.0598985457</v>
      </c>
      <c r="J635" s="88">
        <v>7.4122379573672945E-2</v>
      </c>
      <c r="K635" s="89">
        <v>676991.69987978344</v>
      </c>
      <c r="L635" s="89">
        <v>764685.31101965008</v>
      </c>
      <c r="M635" s="88">
        <v>-0.11467934570749612</v>
      </c>
      <c r="N635" s="89">
        <v>690209.14910928463</v>
      </c>
      <c r="O635" s="88">
        <v>-1.9149918900029528E-2</v>
      </c>
      <c r="P635" s="89">
        <v>670107.91544423054</v>
      </c>
      <c r="Q635" s="88">
        <v>1.0272650534189659E-2</v>
      </c>
      <c r="R635" s="89">
        <v>427271.0322208851</v>
      </c>
      <c r="S635" s="89">
        <v>478784.32839057525</v>
      </c>
      <c r="T635" s="88">
        <v>-0.10759185945549042</v>
      </c>
      <c r="U635" s="89">
        <v>412982.83332691528</v>
      </c>
      <c r="V635" s="88">
        <v>3.4597561305070877E-2</v>
      </c>
      <c r="W635" s="89">
        <v>408602.772747315</v>
      </c>
      <c r="X635" s="88">
        <v>4.5688039138967816E-2</v>
      </c>
      <c r="Y635" s="86"/>
      <c r="Z635" s="86"/>
      <c r="AA635" s="86"/>
      <c r="AB635" s="86"/>
      <c r="AC635" s="91">
        <v>2.480474186451727</v>
      </c>
      <c r="AD635" s="91">
        <v>2.4943110392667474</v>
      </c>
      <c r="AE635" s="88">
        <v>-5.5473646218107426E-3</v>
      </c>
      <c r="AF635" s="91">
        <v>2.2812805479883473</v>
      </c>
      <c r="AG635" s="88">
        <v>8.7316590078774098E-2</v>
      </c>
      <c r="AH635" s="91">
        <v>2.3330258065406442</v>
      </c>
      <c r="AI635" s="88">
        <v>6.320049246678322E-2</v>
      </c>
      <c r="AJ635" s="91">
        <v>3.9301995907968674</v>
      </c>
      <c r="AK635" s="91">
        <v>3.9837624160611211</v>
      </c>
      <c r="AL635" s="88">
        <v>-1.3445286056293755E-2</v>
      </c>
      <c r="AM635" s="91">
        <v>3.8126541319459273</v>
      </c>
      <c r="AN635" s="88">
        <v>3.0830349353232974E-2</v>
      </c>
      <c r="AO635" s="91">
        <v>3.8261587149467502</v>
      </c>
      <c r="AP635" s="88">
        <v>2.7191991655674222E-2</v>
      </c>
      <c r="AQ635" s="26"/>
      <c r="AR635" s="26"/>
      <c r="AS635" s="26"/>
      <c r="AT635" s="26"/>
      <c r="AU635" s="26"/>
      <c r="AV635" s="26"/>
      <c r="AW635" s="26"/>
      <c r="AX635" s="26"/>
      <c r="AY635" s="26"/>
      <c r="AZ635" s="26"/>
      <c r="BA635" s="26"/>
      <c r="BB635" s="101">
        <v>113.04215599846502</v>
      </c>
      <c r="BC635" s="101">
        <v>123.61599913060516</v>
      </c>
      <c r="BD635" s="28">
        <v>-8.5537820399513659E-2</v>
      </c>
      <c r="BE635" s="99">
        <v>28.318244887291751</v>
      </c>
      <c r="BF635" s="99">
        <v>30.897630807727371</v>
      </c>
      <c r="BG635" s="28">
        <v>-8.3481673287083419E-2</v>
      </c>
      <c r="BH635" s="101">
        <v>14.749163524055994</v>
      </c>
      <c r="BI635" s="101">
        <v>16.438922569610927</v>
      </c>
      <c r="BJ635" s="28">
        <v>-0.10279013350173141</v>
      </c>
      <c r="BK635" s="99">
        <v>3.6898418515566984</v>
      </c>
      <c r="BL635" s="99">
        <v>4.104468638672869</v>
      </c>
      <c r="BM635" s="28">
        <v>-0.10101838352704171</v>
      </c>
      <c r="BN635" s="27">
        <v>3615.4940540024281</v>
      </c>
      <c r="BO635" s="99">
        <v>919.9263219274236</v>
      </c>
      <c r="BP635" s="27">
        <v>459.69353149325099</v>
      </c>
      <c r="BQ635" s="99">
        <v>116.95036509434949</v>
      </c>
    </row>
    <row r="636" spans="1:69" s="2" customFormat="1" x14ac:dyDescent="0.25">
      <c r="A636" s="86" t="s">
        <v>366</v>
      </c>
      <c r="B636" s="86" t="s">
        <v>262</v>
      </c>
      <c r="C636" s="86" t="s">
        <v>168</v>
      </c>
      <c r="D636" s="87">
        <v>1442783.5450231757</v>
      </c>
      <c r="E636" s="87">
        <v>1452857.8615618991</v>
      </c>
      <c r="F636" s="88">
        <v>-6.9341377468908044E-3</v>
      </c>
      <c r="G636" s="87">
        <v>1253197.2937237548</v>
      </c>
      <c r="H636" s="88">
        <v>0.15128204652922891</v>
      </c>
      <c r="I636" s="87">
        <v>1211666.347427814</v>
      </c>
      <c r="J636" s="88">
        <v>0.19074326697773589</v>
      </c>
      <c r="K636" s="89">
        <v>505613.86058814207</v>
      </c>
      <c r="L636" s="89">
        <v>522211.09764408675</v>
      </c>
      <c r="M636" s="88">
        <v>-3.1782620344189896E-2</v>
      </c>
      <c r="N636" s="89">
        <v>487647.89832172234</v>
      </c>
      <c r="O636" s="88">
        <v>3.6842078738062771E-2</v>
      </c>
      <c r="P636" s="89">
        <v>483903.73114454007</v>
      </c>
      <c r="Q636" s="88">
        <v>4.4864563024245969E-2</v>
      </c>
      <c r="R636" s="89">
        <v>307036.34770185564</v>
      </c>
      <c r="S636" s="89">
        <v>318857.21035250876</v>
      </c>
      <c r="T636" s="88">
        <v>-3.7072590071225618E-2</v>
      </c>
      <c r="U636" s="89">
        <v>282783.32622145815</v>
      </c>
      <c r="V636" s="88">
        <v>8.5765387247068628E-2</v>
      </c>
      <c r="W636" s="89">
        <v>273684.52085947478</v>
      </c>
      <c r="X636" s="88">
        <v>0.12186230605093515</v>
      </c>
      <c r="Y636" s="86"/>
      <c r="Z636" s="86"/>
      <c r="AA636" s="86"/>
      <c r="AB636" s="86"/>
      <c r="AC636" s="91">
        <v>2.8535284680386246</v>
      </c>
      <c r="AD636" s="91">
        <v>2.782127511491713</v>
      </c>
      <c r="AE636" s="88">
        <v>2.5664156747663959E-2</v>
      </c>
      <c r="AF636" s="91">
        <v>2.5698814616790711</v>
      </c>
      <c r="AG636" s="88">
        <v>0.11037357582019695</v>
      </c>
      <c r="AH636" s="91">
        <v>2.5039409069278169</v>
      </c>
      <c r="AI636" s="88">
        <v>0.13961494064958999</v>
      </c>
      <c r="AJ636" s="91">
        <v>4.699064315421623</v>
      </c>
      <c r="AK636" s="91">
        <v>4.5564529024001352</v>
      </c>
      <c r="AL636" s="88">
        <v>3.1298779132857141E-2</v>
      </c>
      <c r="AM636" s="91">
        <v>4.4316520017956416</v>
      </c>
      <c r="AN636" s="88">
        <v>6.0341451340861101E-2</v>
      </c>
      <c r="AO636" s="91">
        <v>4.4272374032068571</v>
      </c>
      <c r="AP636" s="88">
        <v>6.1398765744495376E-2</v>
      </c>
      <c r="AQ636" s="26"/>
      <c r="AR636" s="26"/>
      <c r="AS636" s="26"/>
      <c r="AT636" s="26"/>
      <c r="AU636" s="26"/>
      <c r="AV636" s="26"/>
      <c r="AW636" s="26"/>
      <c r="AX636" s="26"/>
      <c r="AY636" s="26"/>
      <c r="AZ636" s="26"/>
      <c r="BA636" s="26"/>
      <c r="BB636" s="101">
        <v>101.21113634778689</v>
      </c>
      <c r="BC636" s="101">
        <v>102.23276393886351</v>
      </c>
      <c r="BD636" s="28">
        <v>-9.9931524074568599E-3</v>
      </c>
      <c r="BE636" s="99">
        <v>21.007913767083799</v>
      </c>
      <c r="BF636" s="99">
        <v>22.051205138433762</v>
      </c>
      <c r="BG636" s="28">
        <v>-4.7312215581885628E-2</v>
      </c>
      <c r="BH636" s="101">
        <v>12.974304484867858</v>
      </c>
      <c r="BI636" s="101">
        <v>13.219486046374366</v>
      </c>
      <c r="BJ636" s="28">
        <v>-1.8546981376310934E-2</v>
      </c>
      <c r="BK636" s="99">
        <v>2.6883074399149542</v>
      </c>
      <c r="BL636" s="99">
        <v>2.8436189114763271</v>
      </c>
      <c r="BM636" s="28">
        <v>-5.4617540674864712E-2</v>
      </c>
      <c r="BN636" s="27">
        <v>3146.184902670117</v>
      </c>
      <c r="BO636" s="99">
        <v>669.53433523878596</v>
      </c>
      <c r="BP636" s="27">
        <v>403.32141953848935</v>
      </c>
      <c r="BQ636" s="99">
        <v>85.846445541404989</v>
      </c>
    </row>
    <row r="637" spans="1:69" s="2" customFormat="1" x14ac:dyDescent="0.25">
      <c r="A637" s="86" t="s">
        <v>366</v>
      </c>
      <c r="B637" s="86" t="s">
        <v>262</v>
      </c>
      <c r="C637" s="86" t="s">
        <v>192</v>
      </c>
      <c r="D637" s="87">
        <v>445445.02102493407</v>
      </c>
      <c r="E637" s="87">
        <v>504423.30363411905</v>
      </c>
      <c r="F637" s="88">
        <v>-0.11692220043022551</v>
      </c>
      <c r="G637" s="87">
        <v>394637.37204234954</v>
      </c>
      <c r="H637" s="88">
        <v>0.12874515335342401</v>
      </c>
      <c r="I637" s="87">
        <v>363814.472278831</v>
      </c>
      <c r="J637" s="88">
        <v>0.2243741108889715</v>
      </c>
      <c r="K637" s="89">
        <v>112358.58492594257</v>
      </c>
      <c r="L637" s="89">
        <v>126629.11882527414</v>
      </c>
      <c r="M637" s="88">
        <v>-0.11269551610022958</v>
      </c>
      <c r="N637" s="89">
        <v>104613.07698618789</v>
      </c>
      <c r="O637" s="88">
        <v>7.4039576723064188E-2</v>
      </c>
      <c r="P637" s="89">
        <v>98594.804822922626</v>
      </c>
      <c r="Q637" s="88">
        <v>0.1395994457085224</v>
      </c>
      <c r="R637" s="89">
        <v>32432.000372368646</v>
      </c>
      <c r="S637" s="89">
        <v>39320.181977234308</v>
      </c>
      <c r="T637" s="88">
        <v>-0.1751818343275674</v>
      </c>
      <c r="U637" s="89">
        <v>31508.726520025481</v>
      </c>
      <c r="V637" s="88">
        <v>2.9302163378655606E-2</v>
      </c>
      <c r="W637" s="89">
        <v>31197.882235632598</v>
      </c>
      <c r="X637" s="88">
        <v>3.9557753549261825E-2</v>
      </c>
      <c r="Y637" s="86"/>
      <c r="Z637" s="86"/>
      <c r="AA637" s="86"/>
      <c r="AB637" s="86"/>
      <c r="AC637" s="91">
        <v>3.9644947586206638</v>
      </c>
      <c r="AD637" s="91">
        <v>3.9834700605485085</v>
      </c>
      <c r="AE637" s="88">
        <v>-4.763510617482051E-3</v>
      </c>
      <c r="AF637" s="91">
        <v>3.7723522088395667</v>
      </c>
      <c r="AG637" s="88">
        <v>5.0934414164949648E-2</v>
      </c>
      <c r="AH637" s="91">
        <v>3.6899963738682366</v>
      </c>
      <c r="AI637" s="88">
        <v>7.4389879268274048E-2</v>
      </c>
      <c r="AJ637" s="91">
        <v>13.734737787079069</v>
      </c>
      <c r="AK637" s="91">
        <v>12.82861060831741</v>
      </c>
      <c r="AL637" s="88">
        <v>7.0633306008537913E-2</v>
      </c>
      <c r="AM637" s="91">
        <v>12.524700793335345</v>
      </c>
      <c r="AN637" s="88">
        <v>9.6612047961066677E-2</v>
      </c>
      <c r="AO637" s="91">
        <v>11.66151181451993</v>
      </c>
      <c r="AP637" s="88">
        <v>0.17778363607862008</v>
      </c>
      <c r="AQ637" s="26"/>
      <c r="AR637" s="26"/>
      <c r="AS637" s="26"/>
      <c r="AT637" s="26"/>
      <c r="AU637" s="26"/>
      <c r="AV637" s="26"/>
      <c r="AW637" s="26"/>
      <c r="AX637" s="26"/>
      <c r="AY637" s="26"/>
      <c r="AZ637" s="26"/>
      <c r="BA637" s="26"/>
      <c r="BB637" s="101">
        <v>32.685417737627105</v>
      </c>
      <c r="BC637" s="101">
        <v>37.323578421392924</v>
      </c>
      <c r="BD637" s="28">
        <v>-0.12426891739585566</v>
      </c>
      <c r="BE637" s="99">
        <v>2.3797627770058973</v>
      </c>
      <c r="BF637" s="99">
        <v>2.9092160203030542</v>
      </c>
      <c r="BG637" s="28">
        <v>-0.1819917254690504</v>
      </c>
      <c r="BH637" s="101">
        <v>4.3256829916782795</v>
      </c>
      <c r="BI637" s="101">
        <v>5.0298139015034762</v>
      </c>
      <c r="BJ637" s="28">
        <v>-0.13999144374202849</v>
      </c>
      <c r="BK637" s="99">
        <v>0.31495492095048938</v>
      </c>
      <c r="BL637" s="99">
        <v>0.39187891381182494</v>
      </c>
      <c r="BM637" s="28">
        <v>-0.1962953099800451</v>
      </c>
      <c r="BN637" s="27">
        <v>1265.564078163472</v>
      </c>
      <c r="BO637" s="99">
        <v>92.143301006739961</v>
      </c>
      <c r="BP637" s="27">
        <v>176.89103430106107</v>
      </c>
      <c r="BQ637" s="99">
        <v>12.877898219261539</v>
      </c>
    </row>
    <row r="638" spans="1:69" s="2" customFormat="1" x14ac:dyDescent="0.25">
      <c r="A638" s="86" t="s">
        <v>366</v>
      </c>
      <c r="B638" s="86" t="s">
        <v>262</v>
      </c>
      <c r="C638" s="86" t="s">
        <v>289</v>
      </c>
      <c r="D638" s="87">
        <v>56919.404993330238</v>
      </c>
      <c r="E638" s="87">
        <v>81155.591735730166</v>
      </c>
      <c r="F638" s="88">
        <v>-0.29863853154223907</v>
      </c>
      <c r="G638" s="87">
        <v>67969.803512780665</v>
      </c>
      <c r="H638" s="88">
        <v>-0.16257805596528718</v>
      </c>
      <c r="I638" s="87">
        <v>78898.060808303358</v>
      </c>
      <c r="J638" s="88">
        <v>-0.27857029171317799</v>
      </c>
      <c r="K638" s="89">
        <v>16540.604635953903</v>
      </c>
      <c r="L638" s="89">
        <v>22421.753412723541</v>
      </c>
      <c r="M638" s="88">
        <v>-0.26229655944000779</v>
      </c>
      <c r="N638" s="89">
        <v>18795.741520881653</v>
      </c>
      <c r="O638" s="88">
        <v>-0.11998126716215705</v>
      </c>
      <c r="P638" s="89">
        <v>21294.403305411339</v>
      </c>
      <c r="Q638" s="88">
        <v>-0.22324169413328426</v>
      </c>
      <c r="R638" s="89">
        <v>4023.4547180666923</v>
      </c>
      <c r="S638" s="89">
        <v>8441.4069806337357</v>
      </c>
      <c r="T638" s="88">
        <v>-0.52336681227462478</v>
      </c>
      <c r="U638" s="89">
        <v>6684.7243637242318</v>
      </c>
      <c r="V638" s="88">
        <v>-0.39811209869764591</v>
      </c>
      <c r="W638" s="89">
        <v>7738.4002331856727</v>
      </c>
      <c r="X638" s="88">
        <v>-0.4800663448741842</v>
      </c>
      <c r="Y638" s="86"/>
      <c r="Z638" s="86"/>
      <c r="AA638" s="86"/>
      <c r="AB638" s="86"/>
      <c r="AC638" s="91">
        <v>3.4411925226485334</v>
      </c>
      <c r="AD638" s="91">
        <v>3.6195024644984848</v>
      </c>
      <c r="AE638" s="88">
        <v>-4.926366084810993E-2</v>
      </c>
      <c r="AF638" s="91">
        <v>3.6162342112051133</v>
      </c>
      <c r="AG638" s="88">
        <v>-4.8404411421750025E-2</v>
      </c>
      <c r="AH638" s="91">
        <v>3.7051078481383777</v>
      </c>
      <c r="AI638" s="88">
        <v>-7.1230133185582689E-2</v>
      </c>
      <c r="AJ638" s="91">
        <v>14.146898370135142</v>
      </c>
      <c r="AK638" s="91">
        <v>9.6139887487852693</v>
      </c>
      <c r="AL638" s="88">
        <v>0.4714910470352493</v>
      </c>
      <c r="AM638" s="91">
        <v>10.167929119356081</v>
      </c>
      <c r="AN638" s="88">
        <v>0.39132543156743038</v>
      </c>
      <c r="AO638" s="91">
        <v>10.195655229869564</v>
      </c>
      <c r="AP638" s="88">
        <v>0.38754185495502758</v>
      </c>
      <c r="AQ638" s="26"/>
      <c r="AR638" s="26"/>
      <c r="AS638" s="81">
        <v>1.5955033066885496</v>
      </c>
      <c r="AT638" s="81">
        <v>0.52474867229567745</v>
      </c>
      <c r="AU638" s="26"/>
      <c r="AV638" s="26"/>
      <c r="AW638" s="26"/>
      <c r="AX638" s="26"/>
      <c r="AY638" s="26"/>
      <c r="AZ638" s="26"/>
      <c r="BA638" s="26"/>
      <c r="BB638" s="101">
        <v>8.7650017298852134</v>
      </c>
      <c r="BC638" s="101">
        <v>10.938376826944094</v>
      </c>
      <c r="BD638" s="28">
        <v>-0.1986926517017851</v>
      </c>
      <c r="BE638" s="99">
        <v>0.61957055889993529</v>
      </c>
      <c r="BF638" s="99">
        <v>1.1377563582364458</v>
      </c>
      <c r="BG638" s="28">
        <v>-0.45544531180622277</v>
      </c>
      <c r="BH638" s="101">
        <v>1.1411862196540365</v>
      </c>
      <c r="BI638" s="101">
        <v>1.3845294766591059</v>
      </c>
      <c r="BJ638" s="28">
        <v>-0.17575881272839414</v>
      </c>
      <c r="BK638" s="99">
        <v>8.0669881461495729E-2</v>
      </c>
      <c r="BL638" s="99">
        <v>0.14400862367301667</v>
      </c>
      <c r="BM638" s="28">
        <v>-0.43982603677496929</v>
      </c>
      <c r="BN638" s="27">
        <v>439.38668930023294</v>
      </c>
      <c r="BO638" s="99">
        <v>31.058870842516388</v>
      </c>
      <c r="BP638" s="27">
        <v>59.409471651494734</v>
      </c>
      <c r="BQ638" s="99">
        <v>4.1972828675068952</v>
      </c>
    </row>
    <row r="639" spans="1:69" s="2" customFormat="1" x14ac:dyDescent="0.25">
      <c r="A639" s="86" t="s">
        <v>366</v>
      </c>
      <c r="B639" s="86" t="s">
        <v>262</v>
      </c>
      <c r="C639" s="86" t="s">
        <v>290</v>
      </c>
      <c r="D639" s="87">
        <v>1137152.0398462273</v>
      </c>
      <c r="E639" s="87">
        <v>1104302.6290533757</v>
      </c>
      <c r="F639" s="88">
        <v>2.9746746886775578E-2</v>
      </c>
      <c r="G639" s="87">
        <v>978026.04199427844</v>
      </c>
      <c r="H639" s="88">
        <v>0.16270118690037882</v>
      </c>
      <c r="I639" s="87">
        <v>938549.60944344883</v>
      </c>
      <c r="J639" s="88">
        <v>0.2116056822191294</v>
      </c>
      <c r="K639" s="89">
        <v>396038.65392461274</v>
      </c>
      <c r="L639" s="89">
        <v>403155.67193222104</v>
      </c>
      <c r="M639" s="88">
        <v>-1.7653275156711241E-2</v>
      </c>
      <c r="N639" s="89">
        <v>392561.95307876909</v>
      </c>
      <c r="O639" s="88">
        <v>8.8564386298180895E-3</v>
      </c>
      <c r="P639" s="89">
        <v>391944.7512551187</v>
      </c>
      <c r="Q639" s="88">
        <v>1.0445101398562421E-2</v>
      </c>
      <c r="R639" s="89">
        <v>253623.53970281489</v>
      </c>
      <c r="S639" s="89">
        <v>261836.07530732456</v>
      </c>
      <c r="T639" s="88">
        <v>-3.1365179893070048E-2</v>
      </c>
      <c r="U639" s="89">
        <v>236263.87829928944</v>
      </c>
      <c r="V639" s="88">
        <v>7.3475732001380828E-2</v>
      </c>
      <c r="W639" s="89">
        <v>226250.72089368838</v>
      </c>
      <c r="X639" s="88">
        <v>0.12098444902630191</v>
      </c>
      <c r="Y639" s="86"/>
      <c r="Z639" s="86"/>
      <c r="AA639" s="86"/>
      <c r="AB639" s="86"/>
      <c r="AC639" s="91">
        <v>2.8713157884399028</v>
      </c>
      <c r="AD639" s="91">
        <v>2.7391469497644381</v>
      </c>
      <c r="AE639" s="88">
        <v>4.8251824783197915E-2</v>
      </c>
      <c r="AF639" s="91">
        <v>2.4913928472279476</v>
      </c>
      <c r="AG639" s="88">
        <v>0.15249419281053048</v>
      </c>
      <c r="AH639" s="91">
        <v>2.3945967038414109</v>
      </c>
      <c r="AI639" s="88">
        <v>0.19908115793934711</v>
      </c>
      <c r="AJ639" s="91">
        <v>4.4836218324950945</v>
      </c>
      <c r="AK639" s="91">
        <v>4.2175343017849007</v>
      </c>
      <c r="AL639" s="88">
        <v>6.309078045852122E-2</v>
      </c>
      <c r="AM639" s="91">
        <v>4.1395495961314701</v>
      </c>
      <c r="AN639" s="88">
        <v>8.3118278540537341E-2</v>
      </c>
      <c r="AO639" s="91">
        <v>4.1482723490832916</v>
      </c>
      <c r="AP639" s="88">
        <v>8.0840758559623097E-2</v>
      </c>
      <c r="AQ639" s="26"/>
      <c r="AR639" s="26"/>
      <c r="AS639" s="81">
        <v>31.875418233814745</v>
      </c>
      <c r="AT639" s="81">
        <v>33.078194001878181</v>
      </c>
      <c r="AU639" s="26"/>
      <c r="AV639" s="26"/>
      <c r="AW639" s="26"/>
      <c r="AX639" s="26"/>
      <c r="AY639" s="26"/>
      <c r="AZ639" s="26"/>
      <c r="BA639" s="26"/>
      <c r="BB639" s="101">
        <v>85.417208874461636</v>
      </c>
      <c r="BC639" s="101">
        <v>83.222265837877558</v>
      </c>
      <c r="BD639" s="28">
        <v>2.6374468593056234E-2</v>
      </c>
      <c r="BE639" s="99">
        <v>18.542772131038518</v>
      </c>
      <c r="BF639" s="99">
        <v>19.27022992905081</v>
      </c>
      <c r="BG639" s="28">
        <v>-3.7750343441186135E-2</v>
      </c>
      <c r="BH639" s="101">
        <v>10.858726344788501</v>
      </c>
      <c r="BI639" s="101">
        <v>10.382475680997418</v>
      </c>
      <c r="BJ639" s="28">
        <v>4.587062646944054E-2</v>
      </c>
      <c r="BK639" s="99">
        <v>2.3545069070383504</v>
      </c>
      <c r="BL639" s="99">
        <v>2.4026547866082315</v>
      </c>
      <c r="BM639" s="28">
        <v>-2.0039449628071731E-2</v>
      </c>
      <c r="BN639" s="27">
        <v>2694.2893901045531</v>
      </c>
      <c r="BO639" s="99">
        <v>600.91807265672219</v>
      </c>
      <c r="BP639" s="27">
        <v>347.50054899033319</v>
      </c>
      <c r="BQ639" s="99">
        <v>77.50911187230551</v>
      </c>
    </row>
    <row r="640" spans="1:69" s="2" customFormat="1" x14ac:dyDescent="0.25">
      <c r="A640" s="86" t="s">
        <v>366</v>
      </c>
      <c r="B640" s="86" t="s">
        <v>262</v>
      </c>
      <c r="C640" s="86" t="s">
        <v>159</v>
      </c>
      <c r="D640" s="86"/>
      <c r="E640" s="87">
        <v>880.15093035459518</v>
      </c>
      <c r="F640" s="88">
        <v>-1</v>
      </c>
      <c r="G640" s="87">
        <v>2142.7627221834659</v>
      </c>
      <c r="H640" s="88">
        <v>-1</v>
      </c>
      <c r="I640" s="87">
        <v>2952.7745750772951</v>
      </c>
      <c r="J640" s="88">
        <v>-1</v>
      </c>
      <c r="K640" s="86"/>
      <c r="L640" s="89">
        <v>176.38295197486877</v>
      </c>
      <c r="M640" s="88">
        <v>-1</v>
      </c>
      <c r="N640" s="89">
        <v>783.83411872386932</v>
      </c>
      <c r="O640" s="88">
        <v>-1</v>
      </c>
      <c r="P640" s="89">
        <v>1081.2635399103165</v>
      </c>
      <c r="Q640" s="88">
        <v>-1</v>
      </c>
      <c r="R640" s="86"/>
      <c r="S640" s="89">
        <v>38.592589892101287</v>
      </c>
      <c r="T640" s="88">
        <v>-1</v>
      </c>
      <c r="U640" s="89">
        <v>171.5029051767826</v>
      </c>
      <c r="V640" s="88">
        <v>-1</v>
      </c>
      <c r="W640" s="89">
        <v>236.58046253237725</v>
      </c>
      <c r="X640" s="88">
        <v>-1</v>
      </c>
      <c r="Y640" s="86"/>
      <c r="Z640" s="86"/>
      <c r="AA640" s="86"/>
      <c r="AB640" s="86"/>
      <c r="AC640" s="86"/>
      <c r="AD640" s="91">
        <v>4.99</v>
      </c>
      <c r="AE640" s="88">
        <v>-1</v>
      </c>
      <c r="AF640" s="91">
        <v>2.7336941209857217</v>
      </c>
      <c r="AG640" s="88">
        <v>-1</v>
      </c>
      <c r="AH640" s="91">
        <v>2.7308555833873838</v>
      </c>
      <c r="AI640" s="88">
        <v>-1</v>
      </c>
      <c r="AJ640" s="86"/>
      <c r="AK640" s="91">
        <v>22.806215722120658</v>
      </c>
      <c r="AL640" s="88">
        <v>-1</v>
      </c>
      <c r="AM640" s="91">
        <v>12.4940316315618</v>
      </c>
      <c r="AN640" s="88">
        <v>-1</v>
      </c>
      <c r="AO640" s="91">
        <v>12.481058424988042</v>
      </c>
      <c r="AP640" s="88">
        <v>-1</v>
      </c>
      <c r="AQ640" s="26"/>
      <c r="AR640" s="26"/>
      <c r="AS640" s="26"/>
      <c r="AT640" s="26"/>
      <c r="AU640" s="26"/>
      <c r="AV640" s="26"/>
      <c r="AW640" s="26"/>
      <c r="AX640" s="26"/>
      <c r="AY640" s="26"/>
      <c r="AZ640" s="26"/>
      <c r="BA640" s="26"/>
      <c r="BB640" s="101"/>
      <c r="BC640" s="101">
        <v>4.3351800052960954</v>
      </c>
      <c r="BD640" s="28">
        <v>-1</v>
      </c>
      <c r="BE640" s="99"/>
      <c r="BF640" s="99">
        <v>0.19008765233642999</v>
      </c>
      <c r="BG640" s="28">
        <v>-1</v>
      </c>
      <c r="BH640" s="101"/>
      <c r="BI640" s="101">
        <v>0.57986975858934664</v>
      </c>
      <c r="BJ640" s="28">
        <v>-1</v>
      </c>
      <c r="BK640" s="99"/>
      <c r="BL640" s="99">
        <v>2.5425952540951716E-2</v>
      </c>
      <c r="BM640" s="28">
        <v>-1</v>
      </c>
      <c r="BN640" s="27"/>
      <c r="BO640" s="99"/>
      <c r="BP640" s="27"/>
      <c r="BQ640" s="99"/>
    </row>
    <row r="641" spans="1:69" s="2" customFormat="1" x14ac:dyDescent="0.25">
      <c r="A641" s="86" t="s">
        <v>366</v>
      </c>
      <c r="B641" s="86" t="s">
        <v>262</v>
      </c>
      <c r="C641" s="86" t="s">
        <v>161</v>
      </c>
      <c r="D641" s="87">
        <v>45517.847993339303</v>
      </c>
      <c r="E641" s="87">
        <v>70827.670849075323</v>
      </c>
      <c r="F641" s="88">
        <v>-0.35734371259599945</v>
      </c>
      <c r="G641" s="87">
        <v>55725.615659488438</v>
      </c>
      <c r="H641" s="88">
        <v>-0.18317909179368666</v>
      </c>
      <c r="I641" s="87">
        <v>29587.869240242242</v>
      </c>
      <c r="J641" s="88">
        <v>0.53839560475787196</v>
      </c>
      <c r="K641" s="89">
        <v>12221.274339644007</v>
      </c>
      <c r="L641" s="89">
        <v>18634.011875495482</v>
      </c>
      <c r="M641" s="88">
        <v>-0.34414153960503252</v>
      </c>
      <c r="N641" s="89">
        <v>15409.06558372481</v>
      </c>
      <c r="O641" s="88">
        <v>-0.20687764788591567</v>
      </c>
      <c r="P641" s="89">
        <v>8669.4459559643201</v>
      </c>
      <c r="Q641" s="88">
        <v>0.40969496801997313</v>
      </c>
      <c r="R641" s="89">
        <v>3942.9053076637501</v>
      </c>
      <c r="S641" s="89">
        <v>5981.637793302003</v>
      </c>
      <c r="T641" s="88">
        <v>-0.34083181832259107</v>
      </c>
      <c r="U641" s="89">
        <v>4739.1625207096176</v>
      </c>
      <c r="V641" s="88">
        <v>-0.16801643952202763</v>
      </c>
      <c r="W641" s="89">
        <v>2154.9228298973267</v>
      </c>
      <c r="X641" s="88">
        <v>0.82971995700264289</v>
      </c>
      <c r="Y641" s="86"/>
      <c r="Z641" s="86"/>
      <c r="AA641" s="86"/>
      <c r="AB641" s="86"/>
      <c r="AC641" s="91">
        <v>3.7244764112434767</v>
      </c>
      <c r="AD641" s="91">
        <v>3.8009888220698582</v>
      </c>
      <c r="AE641" s="88">
        <v>-2.0129606901794588E-2</v>
      </c>
      <c r="AF641" s="91">
        <v>3.6164175794245641</v>
      </c>
      <c r="AG641" s="88">
        <v>2.9880075916483818E-2</v>
      </c>
      <c r="AH641" s="91">
        <v>3.4128904419649415</v>
      </c>
      <c r="AI641" s="88">
        <v>9.1296798000683063E-2</v>
      </c>
      <c r="AJ641" s="91">
        <v>11.544240716323348</v>
      </c>
      <c r="AK641" s="91">
        <v>11.84084916147636</v>
      </c>
      <c r="AL641" s="88">
        <v>-2.5049592398999027E-2</v>
      </c>
      <c r="AM641" s="91">
        <v>11.758536538043092</v>
      </c>
      <c r="AN641" s="88">
        <v>-1.822470177529496E-2</v>
      </c>
      <c r="AO641" s="91">
        <v>13.730361398441346</v>
      </c>
      <c r="AP641" s="88">
        <v>-0.15921800007144488</v>
      </c>
      <c r="AQ641" s="26"/>
      <c r="AR641" s="26"/>
      <c r="AS641" s="81">
        <v>1.2759071707659209</v>
      </c>
      <c r="AT641" s="81">
        <v>0.51424322383782728</v>
      </c>
      <c r="AU641" s="26"/>
      <c r="AV641" s="26"/>
      <c r="AW641" s="26"/>
      <c r="AX641" s="26"/>
      <c r="AY641" s="26"/>
      <c r="AZ641" s="26"/>
      <c r="BA641" s="26"/>
      <c r="BB641" s="101">
        <v>4.5149105989015013</v>
      </c>
      <c r="BC641" s="101">
        <v>6.3036542013126011</v>
      </c>
      <c r="BD641" s="28">
        <v>-0.28376296435147608</v>
      </c>
      <c r="BE641" s="99">
        <v>0.39109636656462821</v>
      </c>
      <c r="BF641" s="99">
        <v>0.53236504539059948</v>
      </c>
      <c r="BG641" s="28">
        <v>-0.26536054545489851</v>
      </c>
      <c r="BH641" s="101">
        <v>0.63580182250593575</v>
      </c>
      <c r="BI641" s="101">
        <v>0.85256092988821641</v>
      </c>
      <c r="BJ641" s="28">
        <v>-0.25424471117941216</v>
      </c>
      <c r="BK641" s="99">
        <v>5.5075950181297129E-2</v>
      </c>
      <c r="BL641" s="99">
        <v>7.200015760814843E-2</v>
      </c>
      <c r="BM641" s="28">
        <v>-0.23505792194177014</v>
      </c>
      <c r="BN641" s="27">
        <v>210.21657376996905</v>
      </c>
      <c r="BO641" s="99">
        <v>18.209649203929594</v>
      </c>
      <c r="BP641" s="27">
        <v>30.397952481166023</v>
      </c>
      <c r="BQ641" s="99">
        <v>2.6338108411478665</v>
      </c>
    </row>
    <row r="642" spans="1:69" s="2" customFormat="1" x14ac:dyDescent="0.25">
      <c r="A642" s="86" t="s">
        <v>366</v>
      </c>
      <c r="B642" s="86" t="s">
        <v>262</v>
      </c>
      <c r="C642" s="86" t="s">
        <v>163</v>
      </c>
      <c r="D642" s="87">
        <v>305631.50517694833</v>
      </c>
      <c r="E642" s="87">
        <v>348555.23250852345</v>
      </c>
      <c r="F642" s="88">
        <v>-0.12314756264783798</v>
      </c>
      <c r="G642" s="87">
        <v>275171.25172947644</v>
      </c>
      <c r="H642" s="88">
        <v>0.11069562411053629</v>
      </c>
      <c r="I642" s="87">
        <v>273116.7379843652</v>
      </c>
      <c r="J642" s="88">
        <v>0.11905080381578247</v>
      </c>
      <c r="K642" s="89">
        <v>109575.2066635293</v>
      </c>
      <c r="L642" s="89">
        <v>119055.42571186573</v>
      </c>
      <c r="M642" s="88">
        <v>-7.9628618281372229E-2</v>
      </c>
      <c r="N642" s="89">
        <v>95085.945242953268</v>
      </c>
      <c r="O642" s="88">
        <v>0.15238068448028411</v>
      </c>
      <c r="P642" s="89">
        <v>91958.979889421389</v>
      </c>
      <c r="Q642" s="88">
        <v>0.19156613954712232</v>
      </c>
      <c r="R642" s="89">
        <v>53412.80799904075</v>
      </c>
      <c r="S642" s="89">
        <v>57021.135045184186</v>
      </c>
      <c r="T642" s="88">
        <v>-6.3280519465004653E-2</v>
      </c>
      <c r="U642" s="89">
        <v>46519.447922168649</v>
      </c>
      <c r="V642" s="88">
        <v>0.14818232770959217</v>
      </c>
      <c r="W642" s="89">
        <v>47433.799965786289</v>
      </c>
      <c r="X642" s="88">
        <v>0.12604952665751179</v>
      </c>
      <c r="Y642" s="86"/>
      <c r="Z642" s="86"/>
      <c r="AA642" s="86"/>
      <c r="AB642" s="86"/>
      <c r="AC642" s="91">
        <v>2.7892395961017509</v>
      </c>
      <c r="AD642" s="91">
        <v>2.9276719681141294</v>
      </c>
      <c r="AE642" s="88">
        <v>-4.7284112947103933E-2</v>
      </c>
      <c r="AF642" s="91">
        <v>2.8939213994916786</v>
      </c>
      <c r="AG642" s="88">
        <v>-3.6172994680614072E-2</v>
      </c>
      <c r="AH642" s="91">
        <v>2.9699844247161282</v>
      </c>
      <c r="AI642" s="88">
        <v>-6.0857163798646176E-2</v>
      </c>
      <c r="AJ642" s="91">
        <v>5.7220639885182072</v>
      </c>
      <c r="AK642" s="91">
        <v>6.1127375355177405</v>
      </c>
      <c r="AL642" s="88">
        <v>-6.3911389083785311E-2</v>
      </c>
      <c r="AM642" s="91">
        <v>5.9151873897958431</v>
      </c>
      <c r="AN642" s="88">
        <v>-3.2648737656357056E-2</v>
      </c>
      <c r="AO642" s="91">
        <v>5.7578506925728625</v>
      </c>
      <c r="AP642" s="88">
        <v>-6.215288649429055E-3</v>
      </c>
      <c r="AQ642" s="26"/>
      <c r="AR642" s="26"/>
      <c r="AS642" s="81">
        <v>8.5671323724336244</v>
      </c>
      <c r="AT642" s="81">
        <v>6.9662272959662959</v>
      </c>
      <c r="AU642" s="26"/>
      <c r="AV642" s="26"/>
      <c r="AW642" s="26"/>
      <c r="AX642" s="26"/>
      <c r="AY642" s="26"/>
      <c r="AZ642" s="26"/>
      <c r="BA642" s="26"/>
      <c r="BB642" s="101">
        <v>20.902532562401042</v>
      </c>
      <c r="BC642" s="101">
        <v>24.76259541321982</v>
      </c>
      <c r="BD642" s="28">
        <v>-0.15588280575621874</v>
      </c>
      <c r="BE642" s="99">
        <v>3.4982239815520795</v>
      </c>
      <c r="BF642" s="99">
        <v>4.0114233053825767</v>
      </c>
      <c r="BG642" s="28">
        <v>-0.12793447232105376</v>
      </c>
      <c r="BH642" s="101">
        <v>2.6672298275609383</v>
      </c>
      <c r="BI642" s="101">
        <v>3.1984322019958533</v>
      </c>
      <c r="BJ642" s="28">
        <v>-0.16608211176195622</v>
      </c>
      <c r="BK642" s="99">
        <v>0.4456091687691372</v>
      </c>
      <c r="BL642" s="99">
        <v>0.51738992222598257</v>
      </c>
      <c r="BM642" s="28">
        <v>-0.13873628065274413</v>
      </c>
      <c r="BN642" s="27">
        <v>696.28512028836053</v>
      </c>
      <c r="BO642" s="99">
        <v>121.68425968068757</v>
      </c>
      <c r="BP642" s="27">
        <v>89.354817296539338</v>
      </c>
      <c r="BQ642" s="99">
        <v>15.616473911745373</v>
      </c>
    </row>
    <row r="643" spans="1:69" s="2" customFormat="1" x14ac:dyDescent="0.25">
      <c r="A643" s="86" t="s">
        <v>366</v>
      </c>
      <c r="B643" s="86" t="s">
        <v>262</v>
      </c>
      <c r="C643" s="86" t="s">
        <v>164</v>
      </c>
      <c r="D643" s="87">
        <v>1679260.4359938777</v>
      </c>
      <c r="E643" s="87">
        <v>1907363.0128414393</v>
      </c>
      <c r="F643" s="88">
        <v>-0.11959054218407662</v>
      </c>
      <c r="G643" s="87">
        <v>1574560.7059065998</v>
      </c>
      <c r="H643" s="88">
        <v>6.649456556010902E-2</v>
      </c>
      <c r="I643" s="87">
        <v>1563379.0598985457</v>
      </c>
      <c r="J643" s="88">
        <v>7.4122379573672945E-2</v>
      </c>
      <c r="K643" s="89">
        <v>676991.69987978344</v>
      </c>
      <c r="L643" s="89">
        <v>764685.31101965008</v>
      </c>
      <c r="M643" s="88">
        <v>-0.11467934570749612</v>
      </c>
      <c r="N643" s="89">
        <v>690209.14910928463</v>
      </c>
      <c r="O643" s="88">
        <v>-1.9149918900029528E-2</v>
      </c>
      <c r="P643" s="89">
        <v>670107.91544423054</v>
      </c>
      <c r="Q643" s="88">
        <v>1.0272650534189659E-2</v>
      </c>
      <c r="R643" s="89">
        <v>427271.0322208851</v>
      </c>
      <c r="S643" s="89">
        <v>478784.32839057536</v>
      </c>
      <c r="T643" s="88">
        <v>-0.10759185945549064</v>
      </c>
      <c r="U643" s="89">
        <v>412982.83332691534</v>
      </c>
      <c r="V643" s="88">
        <v>3.4597561305070731E-2</v>
      </c>
      <c r="W643" s="89">
        <v>408602.77274731512</v>
      </c>
      <c r="X643" s="88">
        <v>4.5688039138967518E-2</v>
      </c>
      <c r="Y643" s="86"/>
      <c r="Z643" s="86"/>
      <c r="AA643" s="86"/>
      <c r="AB643" s="86"/>
      <c r="AC643" s="91">
        <v>2.480474186451727</v>
      </c>
      <c r="AD643" s="91">
        <v>2.4943110392667474</v>
      </c>
      <c r="AE643" s="88">
        <v>-5.5473646218107426E-3</v>
      </c>
      <c r="AF643" s="91">
        <v>2.2812805479883473</v>
      </c>
      <c r="AG643" s="88">
        <v>8.7316590078774098E-2</v>
      </c>
      <c r="AH643" s="91">
        <v>2.3330258065406442</v>
      </c>
      <c r="AI643" s="88">
        <v>6.320049246678322E-2</v>
      </c>
      <c r="AJ643" s="91">
        <v>3.9301995907968674</v>
      </c>
      <c r="AK643" s="91">
        <v>3.9837624160611202</v>
      </c>
      <c r="AL643" s="88">
        <v>-1.3445286056293535E-2</v>
      </c>
      <c r="AM643" s="91">
        <v>3.8126541319459268</v>
      </c>
      <c r="AN643" s="88">
        <v>3.0830349353233092E-2</v>
      </c>
      <c r="AO643" s="91">
        <v>3.8261587149467489</v>
      </c>
      <c r="AP643" s="88">
        <v>2.7191991655674579E-2</v>
      </c>
      <c r="AQ643" s="26"/>
      <c r="AR643" s="26"/>
      <c r="AS643" s="81">
        <v>47.071215497306071</v>
      </c>
      <c r="AT643" s="81">
        <v>55.725718960259108</v>
      </c>
      <c r="AU643" s="26"/>
      <c r="AV643" s="26"/>
      <c r="AW643" s="26"/>
      <c r="AX643" s="26"/>
      <c r="AY643" s="26"/>
      <c r="AZ643" s="26"/>
      <c r="BA643" s="26"/>
      <c r="BB643" s="101">
        <v>113.04215599846502</v>
      </c>
      <c r="BC643" s="101">
        <v>123.61599913060516</v>
      </c>
      <c r="BD643" s="28">
        <v>-8.5537820399513659E-2</v>
      </c>
      <c r="BE643" s="99">
        <v>28.318244887291748</v>
      </c>
      <c r="BF643" s="99">
        <v>30.897630807727371</v>
      </c>
      <c r="BG643" s="28">
        <v>-8.348167328708353E-2</v>
      </c>
      <c r="BH643" s="101">
        <v>14.749163524055994</v>
      </c>
      <c r="BI643" s="101">
        <v>16.438922569610927</v>
      </c>
      <c r="BJ643" s="28">
        <v>-0.10279013350173141</v>
      </c>
      <c r="BK643" s="99">
        <v>3.6898418515566984</v>
      </c>
      <c r="BL643" s="99">
        <v>4.104468638672869</v>
      </c>
      <c r="BM643" s="28">
        <v>-0.10101838352704171</v>
      </c>
      <c r="BN643" s="27">
        <v>3615.4940540024281</v>
      </c>
      <c r="BO643" s="99">
        <v>919.9263219274236</v>
      </c>
      <c r="BP643" s="27">
        <v>459.69353149325099</v>
      </c>
      <c r="BQ643" s="99">
        <v>116.95036509434949</v>
      </c>
    </row>
    <row r="644" spans="1:69" s="2" customFormat="1" x14ac:dyDescent="0.25">
      <c r="A644" s="86" t="s">
        <v>366</v>
      </c>
      <c r="B644" s="86" t="s">
        <v>262</v>
      </c>
      <c r="C644" s="86" t="s">
        <v>165</v>
      </c>
      <c r="D644" s="87">
        <v>343007.76803826453</v>
      </c>
      <c r="E644" s="87">
        <v>351559.89011895895</v>
      </c>
      <c r="F644" s="88">
        <v>-2.4326216730243592E-2</v>
      </c>
      <c r="G644" s="87">
        <v>268799.190147897</v>
      </c>
      <c r="H644" s="88">
        <v>0.27607441022994511</v>
      </c>
      <c r="I644" s="87">
        <v>252375.76765520812</v>
      </c>
      <c r="J644" s="88">
        <v>0.35911530344258902</v>
      </c>
      <c r="K644" s="89">
        <v>83596.705950344665</v>
      </c>
      <c r="L644" s="89">
        <v>85396.970585080242</v>
      </c>
      <c r="M644" s="88">
        <v>-2.1081129955798479E-2</v>
      </c>
      <c r="N644" s="89">
        <v>69624.435762857553</v>
      </c>
      <c r="O644" s="88">
        <v>0.20068055179760436</v>
      </c>
      <c r="P644" s="89">
        <v>67549.692021636656</v>
      </c>
      <c r="Q644" s="88">
        <v>0.23755865420626987</v>
      </c>
      <c r="R644" s="89">
        <v>24465.640346638207</v>
      </c>
      <c r="S644" s="89">
        <v>24858.544613406466</v>
      </c>
      <c r="T644" s="88">
        <v>-1.580560217336141E-2</v>
      </c>
      <c r="U644" s="89">
        <v>19913.336730414838</v>
      </c>
      <c r="V644" s="88">
        <v>0.22860576697175827</v>
      </c>
      <c r="W644" s="89">
        <v>21067.978710017229</v>
      </c>
      <c r="X644" s="88">
        <v>0.16127136273426582</v>
      </c>
      <c r="Y644" s="86"/>
      <c r="Z644" s="86"/>
      <c r="AA644" s="86"/>
      <c r="AB644" s="86"/>
      <c r="AC644" s="91">
        <v>4.1031254059460975</v>
      </c>
      <c r="AD644" s="91">
        <v>4.1167723832627408</v>
      </c>
      <c r="AE644" s="88">
        <v>-3.3149700897058894E-3</v>
      </c>
      <c r="AF644" s="91">
        <v>3.8607018814979455</v>
      </c>
      <c r="AG644" s="88">
        <v>6.2792604010670772E-2</v>
      </c>
      <c r="AH644" s="91">
        <v>3.7361497899112601</v>
      </c>
      <c r="AI644" s="88">
        <v>9.8222939836561982E-2</v>
      </c>
      <c r="AJ644" s="91">
        <v>14.019979169905389</v>
      </c>
      <c r="AK644" s="91">
        <v>14.142416444177472</v>
      </c>
      <c r="AL644" s="88">
        <v>-8.657450779742247E-3</v>
      </c>
      <c r="AM644" s="91">
        <v>13.49845050012858</v>
      </c>
      <c r="AN644" s="88">
        <v>3.8636187892220696E-2</v>
      </c>
      <c r="AO644" s="91">
        <v>11.979116322877742</v>
      </c>
      <c r="AP644" s="88">
        <v>0.17036839713543833</v>
      </c>
      <c r="AQ644" s="26"/>
      <c r="AR644" s="26"/>
      <c r="AS644" s="81">
        <v>9.6148234189910902</v>
      </c>
      <c r="AT644" s="81">
        <v>3.1908678457628783</v>
      </c>
      <c r="AU644" s="26"/>
      <c r="AV644" s="26"/>
      <c r="AW644" s="26"/>
      <c r="AX644" s="26"/>
      <c r="AY644" s="26"/>
      <c r="AZ644" s="26"/>
      <c r="BA644" s="26"/>
      <c r="BB644" s="101">
        <v>25.258936003316581</v>
      </c>
      <c r="BC644" s="101">
        <v>26.397448723125095</v>
      </c>
      <c r="BD644" s="28">
        <v>-4.3129649829043382E-2</v>
      </c>
      <c r="BE644" s="99">
        <v>1.8016386256504722</v>
      </c>
      <c r="BF644" s="99">
        <v>1.8664282157954148</v>
      </c>
      <c r="BG644" s="28">
        <v>-3.4713143316541281E-2</v>
      </c>
      <c r="BH644" s="101">
        <v>3.3428396163375313</v>
      </c>
      <c r="BI644" s="101">
        <v>3.5321373044687419</v>
      </c>
      <c r="BJ644" s="28">
        <v>-5.35929585443118E-2</v>
      </c>
      <c r="BK644" s="99">
        <v>0.23844273673728292</v>
      </c>
      <c r="BL644" s="99">
        <v>0.24963307285621958</v>
      </c>
      <c r="BM644" s="28">
        <v>-4.4827137650073817E-2</v>
      </c>
      <c r="BN644" s="27">
        <v>999.0078113095766</v>
      </c>
      <c r="BO644" s="99">
        <v>71.256012523470687</v>
      </c>
      <c r="BP644" s="27">
        <v>139.17953206084184</v>
      </c>
      <c r="BQ644" s="99">
        <v>9.9243806839673994</v>
      </c>
    </row>
    <row r="645" spans="1:69" s="2" customFormat="1" x14ac:dyDescent="0.25">
      <c r="A645" s="86" t="s">
        <v>366</v>
      </c>
      <c r="B645" s="86" t="s">
        <v>263</v>
      </c>
      <c r="C645" s="86" t="s">
        <v>141</v>
      </c>
      <c r="D645" s="87">
        <v>1146327616.0542965</v>
      </c>
      <c r="E645" s="87">
        <v>1096034284.6079409</v>
      </c>
      <c r="F645" s="88">
        <v>4.5886640730719346E-2</v>
      </c>
      <c r="G645" s="87">
        <v>968439270.22292531</v>
      </c>
      <c r="H645" s="88">
        <v>0.18368559733273004</v>
      </c>
      <c r="I645" s="87">
        <v>946435022.00683308</v>
      </c>
      <c r="J645" s="88">
        <v>0.21120582966552587</v>
      </c>
      <c r="K645" s="89">
        <v>321903264.45030212</v>
      </c>
      <c r="L645" s="89">
        <v>334918762.50059897</v>
      </c>
      <c r="M645" s="88">
        <v>-3.8861656937698635E-2</v>
      </c>
      <c r="N645" s="89">
        <v>312375516.41416383</v>
      </c>
      <c r="O645" s="88">
        <v>3.0500943689536503E-2</v>
      </c>
      <c r="P645" s="89">
        <v>310211906.86233807</v>
      </c>
      <c r="Q645" s="88">
        <v>3.7688294128414297E-2</v>
      </c>
      <c r="R645" s="86"/>
      <c r="S645" s="86"/>
      <c r="T645" s="86"/>
      <c r="U645" s="86"/>
      <c r="V645" s="86"/>
      <c r="W645" s="86"/>
      <c r="X645" s="86"/>
      <c r="Y645" s="86"/>
      <c r="Z645" s="86"/>
      <c r="AA645" s="86"/>
      <c r="AB645" s="86"/>
      <c r="AC645" s="91">
        <v>3.5610934794706788</v>
      </c>
      <c r="AD645" s="91">
        <v>3.2725377235501423</v>
      </c>
      <c r="AE645" s="88">
        <v>8.817492120686786E-2</v>
      </c>
      <c r="AF645" s="91">
        <v>3.1002406377422926</v>
      </c>
      <c r="AG645" s="88">
        <v>0.14865066798943577</v>
      </c>
      <c r="AH645" s="91">
        <v>3.0509306737437067</v>
      </c>
      <c r="AI645" s="88">
        <v>0.16721546973106616</v>
      </c>
      <c r="AJ645" s="86"/>
      <c r="AK645" s="86"/>
      <c r="AL645" s="86"/>
      <c r="AM645" s="86"/>
      <c r="AN645" s="86"/>
      <c r="AO645" s="86"/>
      <c r="AP645" s="86"/>
      <c r="AQ645" s="26"/>
      <c r="AR645" s="26"/>
      <c r="AS645" s="26"/>
      <c r="AT645" s="26"/>
      <c r="AU645" s="26"/>
      <c r="AV645" s="26"/>
      <c r="AW645" s="26"/>
      <c r="AX645" s="26"/>
      <c r="AY645" s="26"/>
      <c r="AZ645" s="26"/>
      <c r="BA645" s="26"/>
      <c r="BB645" s="101">
        <v>86707.93677649615</v>
      </c>
      <c r="BC645" s="101">
        <v>88370.786223524148</v>
      </c>
      <c r="BD645" s="28">
        <v>-1.8816732520880876E-2</v>
      </c>
      <c r="BE645" s="99"/>
      <c r="BF645" s="99"/>
      <c r="BG645" s="26"/>
      <c r="BH645" s="101">
        <v>10752.196812129736</v>
      </c>
      <c r="BI645" s="101">
        <v>10897.031847110322</v>
      </c>
      <c r="BJ645" s="28">
        <v>-1.3291237193088811E-2</v>
      </c>
      <c r="BK645" s="99"/>
      <c r="BL645" s="99"/>
      <c r="BM645" s="26"/>
      <c r="BN645" s="27">
        <v>1006764.84009599</v>
      </c>
      <c r="BO645" s="99"/>
      <c r="BP645" s="27">
        <v>125836.57697077139</v>
      </c>
      <c r="BQ645" s="99"/>
    </row>
    <row r="646" spans="1:69" s="2" customFormat="1" x14ac:dyDescent="0.25">
      <c r="A646" s="86" t="s">
        <v>366</v>
      </c>
      <c r="B646" s="86" t="s">
        <v>263</v>
      </c>
      <c r="C646" s="86" t="s">
        <v>291</v>
      </c>
      <c r="D646" s="87">
        <v>485924000.55332655</v>
      </c>
      <c r="E646" s="87">
        <v>462831910.07900244</v>
      </c>
      <c r="F646" s="88">
        <v>4.9893038858064981E-2</v>
      </c>
      <c r="G646" s="87">
        <v>407950356.40377939</v>
      </c>
      <c r="H646" s="88">
        <v>0.19113512937434654</v>
      </c>
      <c r="I646" s="87">
        <v>399614920.15929604</v>
      </c>
      <c r="J646" s="88">
        <v>0.21598062544718213</v>
      </c>
      <c r="K646" s="89">
        <v>127765389.14402793</v>
      </c>
      <c r="L646" s="89">
        <v>132340688.99349159</v>
      </c>
      <c r="M646" s="88">
        <v>-3.4572132609107589E-2</v>
      </c>
      <c r="N646" s="89">
        <v>122558146.64087759</v>
      </c>
      <c r="O646" s="88">
        <v>4.248793446925004E-2</v>
      </c>
      <c r="P646" s="89">
        <v>119643086.38936843</v>
      </c>
      <c r="Q646" s="88">
        <v>6.7887773541934121E-2</v>
      </c>
      <c r="R646" s="86"/>
      <c r="S646" s="86"/>
      <c r="T646" s="86"/>
      <c r="U646" s="86"/>
      <c r="V646" s="86"/>
      <c r="W646" s="86"/>
      <c r="X646" s="86"/>
      <c r="Y646" s="86"/>
      <c r="Z646" s="86"/>
      <c r="AA646" s="86"/>
      <c r="AB646" s="86"/>
      <c r="AC646" s="91">
        <v>3.8032522251041869</v>
      </c>
      <c r="AD646" s="91">
        <v>3.497275959487895</v>
      </c>
      <c r="AE646" s="88">
        <v>8.7489883315097577E-2</v>
      </c>
      <c r="AF646" s="91">
        <v>3.3286270034677004</v>
      </c>
      <c r="AG646" s="88">
        <v>0.14258888759300187</v>
      </c>
      <c r="AH646" s="91">
        <v>3.3400586044627993</v>
      </c>
      <c r="AI646" s="88">
        <v>0.13867829145946547</v>
      </c>
      <c r="AJ646" s="86"/>
      <c r="AK646" s="86"/>
      <c r="AL646" s="86"/>
      <c r="AM646" s="86"/>
      <c r="AN646" s="86"/>
      <c r="AO646" s="86"/>
      <c r="AP646" s="86"/>
      <c r="AQ646" s="26"/>
      <c r="AR646" s="26"/>
      <c r="AS646" s="26"/>
      <c r="AT646" s="26"/>
      <c r="AU646" s="26"/>
      <c r="AV646" s="26"/>
      <c r="AW646" s="26"/>
      <c r="AX646" s="26"/>
      <c r="AY646" s="26"/>
      <c r="AZ646" s="26"/>
      <c r="BA646" s="26"/>
      <c r="BB646" s="101">
        <v>38308.101081296649</v>
      </c>
      <c r="BC646" s="101">
        <v>38973.819337413617</v>
      </c>
      <c r="BD646" s="28">
        <v>-1.7081165444770771E-2</v>
      </c>
      <c r="BE646" s="99"/>
      <c r="BF646" s="99"/>
      <c r="BG646" s="26"/>
      <c r="BH646" s="101">
        <v>4749.0304894684468</v>
      </c>
      <c r="BI646" s="101">
        <v>4803.5597429728095</v>
      </c>
      <c r="BJ646" s="28">
        <v>-1.1351842471436786E-2</v>
      </c>
      <c r="BK646" s="99"/>
      <c r="BL646" s="99"/>
      <c r="BM646" s="26"/>
      <c r="BN646" s="27">
        <v>427564.66681746976</v>
      </c>
      <c r="BO646" s="99"/>
      <c r="BP646" s="27">
        <v>53449.404252235785</v>
      </c>
      <c r="BQ646" s="99"/>
    </row>
    <row r="647" spans="1:69" s="2" customFormat="1" x14ac:dyDescent="0.25">
      <c r="A647" s="86" t="s">
        <v>366</v>
      </c>
      <c r="B647" s="86" t="s">
        <v>263</v>
      </c>
      <c r="C647" s="86" t="s">
        <v>287</v>
      </c>
      <c r="D647" s="87">
        <v>99599823.905829728</v>
      </c>
      <c r="E647" s="87">
        <v>94588057.154647008</v>
      </c>
      <c r="F647" s="88">
        <v>5.2985196037896393E-2</v>
      </c>
      <c r="G647" s="87">
        <v>84421912.084708974</v>
      </c>
      <c r="H647" s="88">
        <v>0.17978640196980178</v>
      </c>
      <c r="I647" s="87">
        <v>84650004.23848711</v>
      </c>
      <c r="J647" s="88">
        <v>0.17660742963726289</v>
      </c>
      <c r="K647" s="89">
        <v>38350917.712931208</v>
      </c>
      <c r="L647" s="89">
        <v>39497542.657344885</v>
      </c>
      <c r="M647" s="88">
        <v>-2.9030285614501456E-2</v>
      </c>
      <c r="N647" s="89">
        <v>36093233.631727532</v>
      </c>
      <c r="O647" s="88">
        <v>6.2551449510998475E-2</v>
      </c>
      <c r="P647" s="89">
        <v>33950395.729482017</v>
      </c>
      <c r="Q647" s="88">
        <v>0.12961622063297021</v>
      </c>
      <c r="R647" s="89">
        <v>54529092.129135869</v>
      </c>
      <c r="S647" s="89">
        <v>55479465.418036044</v>
      </c>
      <c r="T647" s="88">
        <v>-1.7130181081218811E-2</v>
      </c>
      <c r="U647" s="89">
        <v>51443727.819947682</v>
      </c>
      <c r="V647" s="88">
        <v>5.997551965881863E-2</v>
      </c>
      <c r="W647" s="89">
        <v>48774988.607237041</v>
      </c>
      <c r="X647" s="88">
        <v>0.11797242164901413</v>
      </c>
      <c r="Y647" s="86"/>
      <c r="Z647" s="86"/>
      <c r="AA647" s="86"/>
      <c r="AB647" s="86"/>
      <c r="AC647" s="91">
        <v>2.5970649425227847</v>
      </c>
      <c r="AD647" s="91">
        <v>2.3947833407063261</v>
      </c>
      <c r="AE647" s="88">
        <v>8.4467600211715579E-2</v>
      </c>
      <c r="AF647" s="91">
        <v>2.3389955288045572</v>
      </c>
      <c r="AG647" s="88">
        <v>0.1103334361011476</v>
      </c>
      <c r="AH647" s="91">
        <v>2.4933436685976038</v>
      </c>
      <c r="AI647" s="88">
        <v>4.1599268978239005E-2</v>
      </c>
      <c r="AJ647" s="91">
        <v>1.8265446941599044</v>
      </c>
      <c r="AK647" s="91">
        <v>1.7049201257064923</v>
      </c>
      <c r="AL647" s="88">
        <v>7.1337399693732137E-2</v>
      </c>
      <c r="AM647" s="91">
        <v>1.6410535484555955</v>
      </c>
      <c r="AN647" s="88">
        <v>0.11303174468552574</v>
      </c>
      <c r="AO647" s="91">
        <v>1.7355207383057609</v>
      </c>
      <c r="AP647" s="88">
        <v>5.2447633638191091E-2</v>
      </c>
      <c r="AQ647" s="26"/>
      <c r="AR647" s="26"/>
      <c r="AS647" s="26"/>
      <c r="AT647" s="26"/>
      <c r="AU647" s="26"/>
      <c r="AV647" s="26"/>
      <c r="AW647" s="26"/>
      <c r="AX647" s="26"/>
      <c r="AY647" s="26"/>
      <c r="AZ647" s="26"/>
      <c r="BA647" s="26"/>
      <c r="BB647" s="101">
        <v>7962.304776993311</v>
      </c>
      <c r="BC647" s="101">
        <v>8000.3149161513065</v>
      </c>
      <c r="BD647" s="28">
        <v>-4.751080370756334E-3</v>
      </c>
      <c r="BE647" s="99">
        <v>4248.4316186045153</v>
      </c>
      <c r="BF647" s="99">
        <v>4590.3003802981975</v>
      </c>
      <c r="BG647" s="28">
        <v>-7.4476337792838201E-2</v>
      </c>
      <c r="BH647" s="101">
        <v>990.7455251218081</v>
      </c>
      <c r="BI647" s="101">
        <v>986.9750853135447</v>
      </c>
      <c r="BJ647" s="28">
        <v>3.8201975555093182E-3</v>
      </c>
      <c r="BK647" s="99">
        <v>528.54122035081389</v>
      </c>
      <c r="BL647" s="99">
        <v>566.67922626969801</v>
      </c>
      <c r="BM647" s="28">
        <v>-6.7300871729385064E-2</v>
      </c>
      <c r="BN647" s="27">
        <v>209477.91625517874</v>
      </c>
      <c r="BO647" s="99">
        <v>114685.34929638029</v>
      </c>
      <c r="BP647" s="27">
        <v>27819.977885822103</v>
      </c>
      <c r="BQ647" s="99">
        <v>15231.219524342425</v>
      </c>
    </row>
    <row r="648" spans="1:69" s="2" customFormat="1" x14ac:dyDescent="0.25">
      <c r="A648" s="86" t="s">
        <v>366</v>
      </c>
      <c r="B648" s="86" t="s">
        <v>263</v>
      </c>
      <c r="C648" s="86" t="s">
        <v>288</v>
      </c>
      <c r="D648" s="87">
        <v>50037479.766488403</v>
      </c>
      <c r="E648" s="87">
        <v>50249550.318457529</v>
      </c>
      <c r="F648" s="88">
        <v>-4.2203472593311687E-3</v>
      </c>
      <c r="G648" s="87">
        <v>44766628.047372073</v>
      </c>
      <c r="H648" s="88">
        <v>0.11774064630328449</v>
      </c>
      <c r="I648" s="87">
        <v>44438027.589362711</v>
      </c>
      <c r="J648" s="88">
        <v>0.12600586661650243</v>
      </c>
      <c r="K648" s="89">
        <v>22421243.129404142</v>
      </c>
      <c r="L648" s="89">
        <v>23598821.439280871</v>
      </c>
      <c r="M648" s="88">
        <v>-4.9899877962406129E-2</v>
      </c>
      <c r="N648" s="89">
        <v>21064214.840988707</v>
      </c>
      <c r="O648" s="88">
        <v>6.4423397627658252E-2</v>
      </c>
      <c r="P648" s="89">
        <v>20176811.379424058</v>
      </c>
      <c r="Q648" s="88">
        <v>0.11123817870790599</v>
      </c>
      <c r="R648" s="89">
        <v>27619086.470220149</v>
      </c>
      <c r="S648" s="89">
        <v>28832153.720043529</v>
      </c>
      <c r="T648" s="88">
        <v>-4.2073417809925191E-2</v>
      </c>
      <c r="U648" s="89">
        <v>25454285.928051353</v>
      </c>
      <c r="V648" s="88">
        <v>8.5046602693463258E-2</v>
      </c>
      <c r="W648" s="89">
        <v>24590262.935569737</v>
      </c>
      <c r="X648" s="88">
        <v>0.12317166118094768</v>
      </c>
      <c r="Y648" s="86"/>
      <c r="Z648" s="86"/>
      <c r="AA648" s="86"/>
      <c r="AB648" s="86"/>
      <c r="AC648" s="91">
        <v>2.2316996197622596</v>
      </c>
      <c r="AD648" s="91">
        <v>2.1293245702014509</v>
      </c>
      <c r="AE648" s="88">
        <v>4.8078649442871539E-2</v>
      </c>
      <c r="AF648" s="91">
        <v>2.1252455116561482</v>
      </c>
      <c r="AG648" s="88">
        <v>5.0090263700006382E-2</v>
      </c>
      <c r="AH648" s="91">
        <v>2.2024306394953861</v>
      </c>
      <c r="AI648" s="88">
        <v>1.3289399330904486E-2</v>
      </c>
      <c r="AJ648" s="91">
        <v>1.8116993051323598</v>
      </c>
      <c r="AK648" s="91">
        <v>1.7428302722846909</v>
      </c>
      <c r="AL648" s="88">
        <v>3.9515628080861759E-2</v>
      </c>
      <c r="AM648" s="91">
        <v>1.7587068902230711</v>
      </c>
      <c r="AN648" s="88">
        <v>3.0131464887004095E-2</v>
      </c>
      <c r="AO648" s="91">
        <v>1.8071391796743761</v>
      </c>
      <c r="AP648" s="88">
        <v>2.5233947165073109E-3</v>
      </c>
      <c r="AQ648" s="26"/>
      <c r="AR648" s="26"/>
      <c r="AS648" s="26"/>
      <c r="AT648" s="26"/>
      <c r="AU648" s="26"/>
      <c r="AV648" s="26"/>
      <c r="AW648" s="26"/>
      <c r="AX648" s="26"/>
      <c r="AY648" s="26"/>
      <c r="AZ648" s="26"/>
      <c r="BA648" s="26"/>
      <c r="BB648" s="101">
        <v>4017.0724292519662</v>
      </c>
      <c r="BC648" s="101">
        <v>4308.3676859740935</v>
      </c>
      <c r="BD648" s="28">
        <v>-6.7611512747725797E-2</v>
      </c>
      <c r="BE648" s="99">
        <v>2183.8707261969025</v>
      </c>
      <c r="BF648" s="99">
        <v>2438.9447726222575</v>
      </c>
      <c r="BG648" s="28">
        <v>-0.10458377298601533</v>
      </c>
      <c r="BH648" s="101">
        <v>498.05348719656075</v>
      </c>
      <c r="BI648" s="101">
        <v>531.39943787840446</v>
      </c>
      <c r="BJ648" s="28">
        <v>-6.2751196755074415E-2</v>
      </c>
      <c r="BK648" s="99">
        <v>270.82154067566927</v>
      </c>
      <c r="BL648" s="99">
        <v>300.96930186117311</v>
      </c>
      <c r="BM648" s="28">
        <v>-0.10016889097682785</v>
      </c>
      <c r="BN648" s="27">
        <v>117075.03358130563</v>
      </c>
      <c r="BO648" s="99">
        <v>64621.669418122525</v>
      </c>
      <c r="BP648" s="27">
        <v>14596.985380237827</v>
      </c>
      <c r="BQ648" s="99">
        <v>8057.6358353401929</v>
      </c>
    </row>
    <row r="649" spans="1:69" s="2" customFormat="1" x14ac:dyDescent="0.25">
      <c r="A649" s="86" t="s">
        <v>366</v>
      </c>
      <c r="B649" s="86" t="s">
        <v>263</v>
      </c>
      <c r="C649" s="86" t="s">
        <v>139</v>
      </c>
      <c r="D649" s="87">
        <v>1737147.8218552126</v>
      </c>
      <c r="E649" s="87">
        <v>1782967.2210338984</v>
      </c>
      <c r="F649" s="88">
        <v>-2.5698396828695663E-2</v>
      </c>
      <c r="G649" s="87">
        <v>1671034.70370286</v>
      </c>
      <c r="H649" s="88">
        <v>3.9564180208736477E-2</v>
      </c>
      <c r="I649" s="87">
        <v>1560541.6433373953</v>
      </c>
      <c r="J649" s="88">
        <v>0.11316979541803508</v>
      </c>
      <c r="K649" s="89">
        <v>606924.85347669164</v>
      </c>
      <c r="L649" s="89">
        <v>647789.14842663845</v>
      </c>
      <c r="M649" s="88">
        <v>-6.3082709936093745E-2</v>
      </c>
      <c r="N649" s="89">
        <v>641149.26767086773</v>
      </c>
      <c r="O649" s="88">
        <v>-5.3379791446233241E-2</v>
      </c>
      <c r="P649" s="89">
        <v>618709.08081188216</v>
      </c>
      <c r="Q649" s="88">
        <v>-1.9046475477177454E-2</v>
      </c>
      <c r="R649" s="89">
        <v>419770.88209028501</v>
      </c>
      <c r="S649" s="89">
        <v>464212.24007124122</v>
      </c>
      <c r="T649" s="88">
        <v>-9.5734998228689375E-2</v>
      </c>
      <c r="U649" s="89">
        <v>438601.93881344673</v>
      </c>
      <c r="V649" s="88">
        <v>-4.2934276063862194E-2</v>
      </c>
      <c r="W649" s="89">
        <v>422208.05896163668</v>
      </c>
      <c r="X649" s="88">
        <v>-5.7724546455734885E-3</v>
      </c>
      <c r="Y649" s="86"/>
      <c r="Z649" s="86"/>
      <c r="AA649" s="86"/>
      <c r="AB649" s="86"/>
      <c r="AC649" s="91">
        <v>2.8622123676501015</v>
      </c>
      <c r="AD649" s="91">
        <v>2.7523882197847866</v>
      </c>
      <c r="AE649" s="88">
        <v>3.9901401653979651E-2</v>
      </c>
      <c r="AF649" s="91">
        <v>2.6063114908846488</v>
      </c>
      <c r="AG649" s="88">
        <v>9.8185070226810611E-2</v>
      </c>
      <c r="AH649" s="91">
        <v>2.5222543061589171</v>
      </c>
      <c r="AI649" s="88">
        <v>0.13478341999895269</v>
      </c>
      <c r="AJ649" s="91">
        <v>4.138323776067879</v>
      </c>
      <c r="AK649" s="91">
        <v>3.8408449134393181</v>
      </c>
      <c r="AL649" s="88">
        <v>7.7451412210804649E-2</v>
      </c>
      <c r="AM649" s="91">
        <v>3.8099118034533164</v>
      </c>
      <c r="AN649" s="88">
        <v>8.6199363543504867E-2</v>
      </c>
      <c r="AO649" s="91">
        <v>3.6961436671183758</v>
      </c>
      <c r="AP649" s="88">
        <v>0.11963282512073997</v>
      </c>
      <c r="AQ649" s="26"/>
      <c r="AR649" s="26"/>
      <c r="AS649" s="81">
        <v>100</v>
      </c>
      <c r="AT649" s="81">
        <v>100.00000000000003</v>
      </c>
      <c r="AU649" s="26"/>
      <c r="AV649" s="26"/>
      <c r="AW649" s="26"/>
      <c r="AX649" s="26"/>
      <c r="AY649" s="26"/>
      <c r="AZ649" s="26"/>
      <c r="BA649" s="26"/>
      <c r="BB649" s="101">
        <v>144.56103021246281</v>
      </c>
      <c r="BC649" s="101">
        <v>160.13281473626071</v>
      </c>
      <c r="BD649" s="28">
        <v>-9.7242932683377137E-2</v>
      </c>
      <c r="BE649" s="99">
        <v>34.391051721321972</v>
      </c>
      <c r="BF649" s="99">
        <v>41.54907279080372</v>
      </c>
      <c r="BG649" s="28">
        <v>-0.17227871980493561</v>
      </c>
      <c r="BH649" s="101">
        <v>17.951789450238046</v>
      </c>
      <c r="BI649" s="101">
        <v>19.742307605975011</v>
      </c>
      <c r="BJ649" s="28">
        <v>-9.0694471561929502E-2</v>
      </c>
      <c r="BK649" s="99">
        <v>4.2715295540114129</v>
      </c>
      <c r="BL649" s="99">
        <v>5.1212622763239164</v>
      </c>
      <c r="BM649" s="28">
        <v>-0.16592251606423261</v>
      </c>
      <c r="BN649" s="27">
        <v>4074.651737230417</v>
      </c>
      <c r="BO649" s="99">
        <v>984.61405093393603</v>
      </c>
      <c r="BP649" s="27">
        <v>517.47185727264252</v>
      </c>
      <c r="BQ649" s="99">
        <v>125.03195932933309</v>
      </c>
    </row>
    <row r="650" spans="1:69" s="2" customFormat="1" x14ac:dyDescent="0.25">
      <c r="A650" s="86" t="s">
        <v>366</v>
      </c>
      <c r="B650" s="86" t="s">
        <v>263</v>
      </c>
      <c r="C650" s="86" t="s">
        <v>167</v>
      </c>
      <c r="D650" s="87">
        <v>894222.10759256361</v>
      </c>
      <c r="E650" s="87">
        <v>945800.66838246584</v>
      </c>
      <c r="F650" s="88">
        <v>-5.453428244887297E-2</v>
      </c>
      <c r="G650" s="87">
        <v>884298.69977289438</v>
      </c>
      <c r="H650" s="88">
        <v>1.1221782664859462E-2</v>
      </c>
      <c r="I650" s="87">
        <v>1039258.278574276</v>
      </c>
      <c r="J650" s="88">
        <v>-0.13955738816022012</v>
      </c>
      <c r="K650" s="89">
        <v>319652.94353243074</v>
      </c>
      <c r="L650" s="89">
        <v>358191.07763113908</v>
      </c>
      <c r="M650" s="88">
        <v>-0.10759099404032182</v>
      </c>
      <c r="N650" s="89">
        <v>337705.70002816501</v>
      </c>
      <c r="O650" s="88">
        <v>-5.3457067778923041E-2</v>
      </c>
      <c r="P650" s="89">
        <v>422186.82017211255</v>
      </c>
      <c r="Q650" s="88">
        <v>-0.24286375542912947</v>
      </c>
      <c r="R650" s="89">
        <v>237533.69987707722</v>
      </c>
      <c r="S650" s="89">
        <v>281537.31920244073</v>
      </c>
      <c r="T650" s="88">
        <v>-0.15629764270690702</v>
      </c>
      <c r="U650" s="89">
        <v>257712.78961201597</v>
      </c>
      <c r="V650" s="88">
        <v>-7.8300691887733517E-2</v>
      </c>
      <c r="W650" s="89">
        <v>308104.30772465112</v>
      </c>
      <c r="X650" s="88">
        <v>-0.22904778050244579</v>
      </c>
      <c r="Y650" s="86"/>
      <c r="Z650" s="86"/>
      <c r="AA650" s="86"/>
      <c r="AB650" s="86"/>
      <c r="AC650" s="91">
        <v>2.7974780951824374</v>
      </c>
      <c r="AD650" s="91">
        <v>2.6404919816468464</v>
      </c>
      <c r="AE650" s="88">
        <v>5.9453357414734676E-2</v>
      </c>
      <c r="AF650" s="91">
        <v>2.618548338684076</v>
      </c>
      <c r="AG650" s="88">
        <v>6.8331660659081306E-2</v>
      </c>
      <c r="AH650" s="91">
        <v>2.4616075844115701</v>
      </c>
      <c r="AI650" s="88">
        <v>0.13644356350614459</v>
      </c>
      <c r="AJ650" s="91">
        <v>3.7646115395639446</v>
      </c>
      <c r="AK650" s="91">
        <v>3.3594149118908936</v>
      </c>
      <c r="AL650" s="88">
        <v>0.12061523756378768</v>
      </c>
      <c r="AM650" s="91">
        <v>3.4313341650765459</v>
      </c>
      <c r="AN650" s="88">
        <v>9.712763562331854E-2</v>
      </c>
      <c r="AO650" s="91">
        <v>3.3730728604516877</v>
      </c>
      <c r="AP650" s="88">
        <v>0.11607774136839306</v>
      </c>
      <c r="AQ650" s="26"/>
      <c r="AR650" s="26"/>
      <c r="AS650" s="26"/>
      <c r="AT650" s="26"/>
      <c r="AU650" s="26"/>
      <c r="AV650" s="26"/>
      <c r="AW650" s="26"/>
      <c r="AX650" s="26"/>
      <c r="AY650" s="26"/>
      <c r="AZ650" s="26"/>
      <c r="BA650" s="26"/>
      <c r="BB650" s="101">
        <v>75.378985619264654</v>
      </c>
      <c r="BC650" s="101">
        <v>86.01654135225948</v>
      </c>
      <c r="BD650" s="28">
        <v>-0.12366872191979153</v>
      </c>
      <c r="BE650" s="99">
        <v>19.737376147369584</v>
      </c>
      <c r="BF650" s="99">
        <v>25.623686109411693</v>
      </c>
      <c r="BG650" s="28">
        <v>-0.22972143574144241</v>
      </c>
      <c r="BH650" s="101">
        <v>9.3761702601455799</v>
      </c>
      <c r="BI650" s="101">
        <v>10.614037070261896</v>
      </c>
      <c r="BJ650" s="28">
        <v>-0.11662544627666088</v>
      </c>
      <c r="BK650" s="99">
        <v>2.4540290314007502</v>
      </c>
      <c r="BL650" s="99">
        <v>3.1588374990099699</v>
      </c>
      <c r="BM650" s="28">
        <v>-0.22312273671251462</v>
      </c>
      <c r="BN650" s="27">
        <v>2102.7454121676319</v>
      </c>
      <c r="BO650" s="99">
        <v>558.55574740420445</v>
      </c>
      <c r="BP650" s="27">
        <v>268.19328146936124</v>
      </c>
      <c r="BQ650" s="99">
        <v>71.240544318111944</v>
      </c>
    </row>
    <row r="651" spans="1:69" s="2" customFormat="1" x14ac:dyDescent="0.25">
      <c r="A651" s="86" t="s">
        <v>366</v>
      </c>
      <c r="B651" s="86" t="s">
        <v>263</v>
      </c>
      <c r="C651" s="86" t="s">
        <v>168</v>
      </c>
      <c r="D651" s="87">
        <v>710235.72339930537</v>
      </c>
      <c r="E651" s="87">
        <v>737359.80660663964</v>
      </c>
      <c r="F651" s="88">
        <v>-3.6785410547613695E-2</v>
      </c>
      <c r="G651" s="87">
        <v>600025.42491567973</v>
      </c>
      <c r="H651" s="88">
        <v>0.18367604755934008</v>
      </c>
      <c r="I651" s="87">
        <v>500034.29647715809</v>
      </c>
      <c r="J651" s="88">
        <v>0.42037401914840339</v>
      </c>
      <c r="K651" s="89">
        <v>234231.90815087038</v>
      </c>
      <c r="L651" s="89">
        <v>250329.42835217639</v>
      </c>
      <c r="M651" s="88">
        <v>-6.4305344790142618E-2</v>
      </c>
      <c r="N651" s="89">
        <v>214441.36531223258</v>
      </c>
      <c r="O651" s="88">
        <v>9.2288830607948361E-2</v>
      </c>
      <c r="P651" s="89">
        <v>191669.89638243392</v>
      </c>
      <c r="Q651" s="88">
        <v>0.22205892824981552</v>
      </c>
      <c r="R651" s="89">
        <v>157857.27478893602</v>
      </c>
      <c r="S651" s="89">
        <v>165275.73535255794</v>
      </c>
      <c r="T651" s="88">
        <v>-4.48853580823418E-2</v>
      </c>
      <c r="U651" s="89">
        <v>137679.75826719496</v>
      </c>
      <c r="V651" s="88">
        <v>0.14655397987104662</v>
      </c>
      <c r="W651" s="89">
        <v>112692.70689650378</v>
      </c>
      <c r="X651" s="88">
        <v>0.40077631584367812</v>
      </c>
      <c r="Y651" s="86"/>
      <c r="Z651" s="86"/>
      <c r="AA651" s="86"/>
      <c r="AB651" s="86"/>
      <c r="AC651" s="91">
        <v>3.0321903151719094</v>
      </c>
      <c r="AD651" s="91">
        <v>2.9455578253839327</v>
      </c>
      <c r="AE651" s="88">
        <v>2.941123377086808E-2</v>
      </c>
      <c r="AF651" s="91">
        <v>2.7980861996566104</v>
      </c>
      <c r="AG651" s="88">
        <v>8.3665798267411828E-2</v>
      </c>
      <c r="AH651" s="91">
        <v>2.6088306297169002</v>
      </c>
      <c r="AI651" s="88">
        <v>0.16227948285816873</v>
      </c>
      <c r="AJ651" s="91">
        <v>4.4992270666583476</v>
      </c>
      <c r="AK651" s="91">
        <v>4.4613917768009959</v>
      </c>
      <c r="AL651" s="88">
        <v>8.480602410685668E-3</v>
      </c>
      <c r="AM651" s="91">
        <v>4.3581237537562423</v>
      </c>
      <c r="AN651" s="88">
        <v>3.2377078044305001E-2</v>
      </c>
      <c r="AO651" s="91">
        <v>4.4371486873270891</v>
      </c>
      <c r="AP651" s="88">
        <v>1.3990601556481559E-2</v>
      </c>
      <c r="AQ651" s="26"/>
      <c r="AR651" s="26"/>
      <c r="AS651" s="26"/>
      <c r="AT651" s="26"/>
      <c r="AU651" s="26"/>
      <c r="AV651" s="26"/>
      <c r="AW651" s="26"/>
      <c r="AX651" s="26"/>
      <c r="AY651" s="26"/>
      <c r="AZ651" s="26"/>
      <c r="BA651" s="26"/>
      <c r="BB651" s="101">
        <v>58.939643859923457</v>
      </c>
      <c r="BC651" s="101">
        <v>65.297879142853759</v>
      </c>
      <c r="BD651" s="28">
        <v>-9.7372768708463495E-2</v>
      </c>
      <c r="BE651" s="99">
        <v>12.924760705352934</v>
      </c>
      <c r="BF651" s="99">
        <v>14.471123920469115</v>
      </c>
      <c r="BG651" s="28">
        <v>-0.10685854282049791</v>
      </c>
      <c r="BH651" s="101">
        <v>7.3520349850267062</v>
      </c>
      <c r="BI651" s="101">
        <v>8.044442156588886</v>
      </c>
      <c r="BJ651" s="28">
        <v>-8.6072739176209542E-2</v>
      </c>
      <c r="BK651" s="99">
        <v>1.6148730953847612</v>
      </c>
      <c r="BL651" s="99">
        <v>1.7836018704680721</v>
      </c>
      <c r="BM651" s="28">
        <v>-9.4600021382031427E-2</v>
      </c>
      <c r="BN651" s="27">
        <v>1926.9575749911323</v>
      </c>
      <c r="BO651" s="99">
        <v>428.28635817714269</v>
      </c>
      <c r="BP651" s="27">
        <v>245.12164203155658</v>
      </c>
      <c r="BQ651" s="99">
        <v>54.47876265235162</v>
      </c>
    </row>
    <row r="652" spans="1:69" s="2" customFormat="1" x14ac:dyDescent="0.25">
      <c r="A652" s="86" t="s">
        <v>366</v>
      </c>
      <c r="B652" s="86" t="s">
        <v>263</v>
      </c>
      <c r="C652" s="86" t="s">
        <v>192</v>
      </c>
      <c r="D652" s="87">
        <v>132689.99086334347</v>
      </c>
      <c r="E652" s="87">
        <v>99806.746044793137</v>
      </c>
      <c r="F652" s="88">
        <v>0.32946916036910345</v>
      </c>
      <c r="G652" s="87">
        <v>186710.57901428582</v>
      </c>
      <c r="H652" s="88">
        <v>-0.2893279450802253</v>
      </c>
      <c r="I652" s="87">
        <v>21249.068285961152</v>
      </c>
      <c r="J652" s="88">
        <v>5.2445086569282271</v>
      </c>
      <c r="K652" s="89">
        <v>53040.001793390489</v>
      </c>
      <c r="L652" s="89">
        <v>39268.642443322955</v>
      </c>
      <c r="M652" s="88">
        <v>0.35069608963294191</v>
      </c>
      <c r="N652" s="89">
        <v>89002.202330470085</v>
      </c>
      <c r="O652" s="88">
        <v>-0.40405967038377277</v>
      </c>
      <c r="P652" s="89">
        <v>4852.3642573356628</v>
      </c>
      <c r="Q652" s="88">
        <v>9.9307543664320264</v>
      </c>
      <c r="R652" s="89">
        <v>24379.907424271743</v>
      </c>
      <c r="S652" s="89">
        <v>17399.185516242575</v>
      </c>
      <c r="T652" s="88">
        <v>0.40120969464418266</v>
      </c>
      <c r="U652" s="89">
        <v>43209.390934235715</v>
      </c>
      <c r="V652" s="88">
        <v>-0.43577294432643743</v>
      </c>
      <c r="W652" s="89">
        <v>1411.0443404817188</v>
      </c>
      <c r="X652" s="88">
        <v>16.277917301981201</v>
      </c>
      <c r="Y652" s="86"/>
      <c r="Z652" s="86"/>
      <c r="AA652" s="86"/>
      <c r="AB652" s="86"/>
      <c r="AC652" s="91">
        <v>2.5016965757319878</v>
      </c>
      <c r="AD652" s="91">
        <v>2.5416398386790622</v>
      </c>
      <c r="AE652" s="88">
        <v>-1.5715548025023743E-2</v>
      </c>
      <c r="AF652" s="91">
        <v>2.0978197631674229</v>
      </c>
      <c r="AG652" s="88">
        <v>0.19252216975721773</v>
      </c>
      <c r="AH652" s="91">
        <v>4.3791164799380899</v>
      </c>
      <c r="AI652" s="88">
        <v>-0.42872116163318963</v>
      </c>
      <c r="AJ652" s="91">
        <v>5.4425961737345308</v>
      </c>
      <c r="AK652" s="91">
        <v>5.736288399915102</v>
      </c>
      <c r="AL652" s="88">
        <v>-5.1198999371251615E-2</v>
      </c>
      <c r="AM652" s="91">
        <v>4.3210648189523795</v>
      </c>
      <c r="AN652" s="88">
        <v>0.25954976418383396</v>
      </c>
      <c r="AO652" s="91">
        <v>15.05910741168268</v>
      </c>
      <c r="AP652" s="88">
        <v>-0.63858441108453556</v>
      </c>
      <c r="AQ652" s="26"/>
      <c r="AR652" s="26"/>
      <c r="AS652" s="26"/>
      <c r="AT652" s="26"/>
      <c r="AU652" s="26"/>
      <c r="AV652" s="26"/>
      <c r="AW652" s="26"/>
      <c r="AX652" s="26"/>
      <c r="AY652" s="26"/>
      <c r="AZ652" s="26"/>
      <c r="BA652" s="26"/>
      <c r="BB652" s="101">
        <v>13.664002406724263</v>
      </c>
      <c r="BC652" s="101">
        <v>11.551685501332788</v>
      </c>
      <c r="BD652" s="28">
        <v>0.182857895944948</v>
      </c>
      <c r="BE652" s="99">
        <v>2.4640854511406811</v>
      </c>
      <c r="BF652" s="99">
        <v>2.0051287655467283</v>
      </c>
      <c r="BG652" s="28">
        <v>0.22889137769105392</v>
      </c>
      <c r="BH652" s="101">
        <v>2.0682890832752787</v>
      </c>
      <c r="BI652" s="101">
        <v>1.7471232817425273</v>
      </c>
      <c r="BJ652" s="28">
        <v>0.18382549467970599</v>
      </c>
      <c r="BK652" s="99">
        <v>0.37649730608527038</v>
      </c>
      <c r="BL652" s="99">
        <v>0.3242862639014823</v>
      </c>
      <c r="BM652" s="28">
        <v>0.16100294090670988</v>
      </c>
      <c r="BN652" s="27">
        <v>502.28626546262745</v>
      </c>
      <c r="BO652" s="99">
        <v>92.287990772972449</v>
      </c>
      <c r="BP652" s="27">
        <v>74.708593072450356</v>
      </c>
      <c r="BQ652" s="99">
        <v>13.64038276283603</v>
      </c>
    </row>
    <row r="653" spans="1:69" s="2" customFormat="1" x14ac:dyDescent="0.25">
      <c r="A653" s="86" t="s">
        <v>366</v>
      </c>
      <c r="B653" s="86" t="s">
        <v>263</v>
      </c>
      <c r="C653" s="86" t="s">
        <v>289</v>
      </c>
      <c r="D653" s="87">
        <v>93389.317293336397</v>
      </c>
      <c r="E653" s="87">
        <v>59442.289489264491</v>
      </c>
      <c r="F653" s="88">
        <v>0.57109219876537343</v>
      </c>
      <c r="G653" s="87">
        <v>162328.2809635532</v>
      </c>
      <c r="H653" s="88">
        <v>-0.42468855864798655</v>
      </c>
      <c r="I653" s="87">
        <v>1506.3317865848542</v>
      </c>
      <c r="J653" s="88">
        <v>60.997840133924321</v>
      </c>
      <c r="K653" s="89">
        <v>44569.153001785278</v>
      </c>
      <c r="L653" s="89">
        <v>30331.630676031113</v>
      </c>
      <c r="M653" s="88">
        <v>0.46939521576744792</v>
      </c>
      <c r="N653" s="89">
        <v>83783.75558412075</v>
      </c>
      <c r="O653" s="88">
        <v>-0.46804541416102002</v>
      </c>
      <c r="P653" s="89">
        <v>537.3267183303833</v>
      </c>
      <c r="Q653" s="88">
        <v>81.946094957409642</v>
      </c>
      <c r="R653" s="89">
        <v>21947.881753507325</v>
      </c>
      <c r="S653" s="89">
        <v>15030.636136285497</v>
      </c>
      <c r="T653" s="88">
        <v>0.46020977119676842</v>
      </c>
      <c r="U653" s="89">
        <v>41806.879569903016</v>
      </c>
      <c r="V653" s="88">
        <v>-0.47501746173594561</v>
      </c>
      <c r="W653" s="89">
        <v>201.49751937389374</v>
      </c>
      <c r="X653" s="88">
        <v>107.92383103129616</v>
      </c>
      <c r="Y653" s="86"/>
      <c r="Z653" s="86"/>
      <c r="AA653" s="86"/>
      <c r="AB653" s="86"/>
      <c r="AC653" s="91">
        <v>2.0953801228754685</v>
      </c>
      <c r="AD653" s="91">
        <v>1.9597459208230905</v>
      </c>
      <c r="AE653" s="88">
        <v>6.9210095355326365E-2</v>
      </c>
      <c r="AF653" s="91">
        <v>1.9374672313485877</v>
      </c>
      <c r="AG653" s="88">
        <v>8.1504806363596888E-2</v>
      </c>
      <c r="AH653" s="91">
        <v>2.8033815092341339</v>
      </c>
      <c r="AI653" s="88">
        <v>-0.25255263474720102</v>
      </c>
      <c r="AJ653" s="91">
        <v>4.2550492271725746</v>
      </c>
      <c r="AK653" s="91">
        <v>3.954742098091558</v>
      </c>
      <c r="AL653" s="88">
        <v>7.5935957802643061E-2</v>
      </c>
      <c r="AM653" s="91">
        <v>3.8828126526911171</v>
      </c>
      <c r="AN653" s="88">
        <v>9.5867765915377393E-2</v>
      </c>
      <c r="AO653" s="91">
        <v>7.4756840246243561</v>
      </c>
      <c r="AP653" s="88">
        <v>-0.43081473037694562</v>
      </c>
      <c r="AQ653" s="26"/>
      <c r="AR653" s="26"/>
      <c r="AS653" s="81">
        <v>5.3760144138798678</v>
      </c>
      <c r="AT653" s="81">
        <v>5.2285383979507998</v>
      </c>
      <c r="AU653" s="26"/>
      <c r="AV653" s="26"/>
      <c r="AW653" s="26"/>
      <c r="AX653" s="26"/>
      <c r="AY653" s="26"/>
      <c r="AZ653" s="26"/>
      <c r="BA653" s="26"/>
      <c r="BB653" s="101">
        <v>15.222298091222175</v>
      </c>
      <c r="BC653" s="101">
        <v>14.523867548038156</v>
      </c>
      <c r="BD653" s="28">
        <v>4.8088468231615125E-2</v>
      </c>
      <c r="BE653" s="99">
        <v>3.5108523104612499</v>
      </c>
      <c r="BF653" s="99">
        <v>3.6705978937594068</v>
      </c>
      <c r="BG653" s="28">
        <v>-4.3520316831693689E-2</v>
      </c>
      <c r="BH653" s="101">
        <v>2.3123734763737627</v>
      </c>
      <c r="BI653" s="101">
        <v>2.3769767559554755</v>
      </c>
      <c r="BJ653" s="28">
        <v>-2.7178759497689838E-2</v>
      </c>
      <c r="BK653" s="99">
        <v>0.53384711883137692</v>
      </c>
      <c r="BL653" s="99">
        <v>0.60120277833041735</v>
      </c>
      <c r="BM653" s="28">
        <v>-0.11203484402732114</v>
      </c>
      <c r="BN653" s="27">
        <v>537.28924652686089</v>
      </c>
      <c r="BO653" s="99">
        <v>126.27098250609022</v>
      </c>
      <c r="BP653" s="27">
        <v>80.367670736098376</v>
      </c>
      <c r="BQ653" s="99">
        <v>18.829359804421685</v>
      </c>
    </row>
    <row r="654" spans="1:69" s="2" customFormat="1" x14ac:dyDescent="0.25">
      <c r="A654" s="86" t="s">
        <v>366</v>
      </c>
      <c r="B654" s="86" t="s">
        <v>263</v>
      </c>
      <c r="C654" s="86" t="s">
        <v>290</v>
      </c>
      <c r="D654" s="87">
        <v>508465.0043966329</v>
      </c>
      <c r="E654" s="87">
        <v>614028.31620606896</v>
      </c>
      <c r="F654" s="88">
        <v>-0.1719192894257483</v>
      </c>
      <c r="G654" s="87">
        <v>500245.72695818543</v>
      </c>
      <c r="H654" s="88">
        <v>1.643048005312496E-2</v>
      </c>
      <c r="I654" s="87">
        <v>381732.43208326102</v>
      </c>
      <c r="J654" s="88">
        <v>0.33199320168250673</v>
      </c>
      <c r="K654" s="89">
        <v>160734.07963968019</v>
      </c>
      <c r="L654" s="89">
        <v>206614.51711429545</v>
      </c>
      <c r="M654" s="88">
        <v>-0.22205815019878311</v>
      </c>
      <c r="N654" s="89">
        <v>177687.91456411779</v>
      </c>
      <c r="O654" s="88">
        <v>-9.5413551146833309E-2</v>
      </c>
      <c r="P654" s="89">
        <v>147344.70270803774</v>
      </c>
      <c r="Q654" s="88">
        <v>9.0871111655594292E-2</v>
      </c>
      <c r="R654" s="89">
        <v>118275.53822927468</v>
      </c>
      <c r="S654" s="89">
        <v>142418.55083325543</v>
      </c>
      <c r="T654" s="88">
        <v>-0.16952154380680048</v>
      </c>
      <c r="U654" s="89">
        <v>118838.81752270166</v>
      </c>
      <c r="V654" s="88">
        <v>-4.7398594598046986E-3</v>
      </c>
      <c r="W654" s="89">
        <v>90023.031274693756</v>
      </c>
      <c r="X654" s="88">
        <v>0.31383643223890134</v>
      </c>
      <c r="Y654" s="86"/>
      <c r="Z654" s="86"/>
      <c r="AA654" s="86"/>
      <c r="AB654" s="86"/>
      <c r="AC654" s="91">
        <v>3.1633926391743801</v>
      </c>
      <c r="AD654" s="91">
        <v>2.9718546633700451</v>
      </c>
      <c r="AE654" s="88">
        <v>6.4450653716401241E-2</v>
      </c>
      <c r="AF654" s="91">
        <v>2.8153052962849325</v>
      </c>
      <c r="AG654" s="88">
        <v>0.12364106420315496</v>
      </c>
      <c r="AH654" s="91">
        <v>2.5907441873879953</v>
      </c>
      <c r="AI654" s="88">
        <v>0.22103627775142579</v>
      </c>
      <c r="AJ654" s="91">
        <v>4.2989870264718988</v>
      </c>
      <c r="AK654" s="91">
        <v>4.3114349402766869</v>
      </c>
      <c r="AL654" s="88">
        <v>-2.8871858156786453E-3</v>
      </c>
      <c r="AM654" s="91">
        <v>4.2094471939913403</v>
      </c>
      <c r="AN654" s="88">
        <v>2.1271161830553355E-2</v>
      </c>
      <c r="AO654" s="91">
        <v>4.2403863397851307</v>
      </c>
      <c r="AP654" s="88">
        <v>1.3819657453603041E-2</v>
      </c>
      <c r="AQ654" s="26"/>
      <c r="AR654" s="26"/>
      <c r="AS654" s="81">
        <v>29.270105744576774</v>
      </c>
      <c r="AT654" s="81">
        <v>28.176213090415306</v>
      </c>
      <c r="AU654" s="26"/>
      <c r="AV654" s="26"/>
      <c r="AW654" s="26"/>
      <c r="AX654" s="26"/>
      <c r="AY654" s="26"/>
      <c r="AZ654" s="26"/>
      <c r="BA654" s="26"/>
      <c r="BB654" s="101">
        <v>42.51373707058292</v>
      </c>
      <c r="BC654" s="101">
        <v>54.708439157543637</v>
      </c>
      <c r="BD654" s="28">
        <v>-0.22290349121172495</v>
      </c>
      <c r="BE654" s="99">
        <v>9.7600216467724863</v>
      </c>
      <c r="BF654" s="99">
        <v>12.489675588975745</v>
      </c>
      <c r="BG654" s="28">
        <v>-0.21855282971582068</v>
      </c>
      <c r="BH654" s="101">
        <v>5.3418870803849607</v>
      </c>
      <c r="BI654" s="101">
        <v>6.7398296668242992</v>
      </c>
      <c r="BJ654" s="28">
        <v>-0.20741512108540078</v>
      </c>
      <c r="BK654" s="99">
        <v>1.2276898515937837</v>
      </c>
      <c r="BL654" s="99">
        <v>1.5395710972379795</v>
      </c>
      <c r="BM654" s="28">
        <v>-0.2025767086714714</v>
      </c>
      <c r="BN654" s="27">
        <v>1409.6694884123635</v>
      </c>
      <c r="BO654" s="99">
        <v>327.90736043910647</v>
      </c>
      <c r="BP654" s="27">
        <v>180.73874564213781</v>
      </c>
      <c r="BQ654" s="99">
        <v>42.04309784507987</v>
      </c>
    </row>
    <row r="655" spans="1:69" s="2" customFormat="1" x14ac:dyDescent="0.25">
      <c r="A655" s="86" t="s">
        <v>366</v>
      </c>
      <c r="B655" s="86" t="s">
        <v>263</v>
      </c>
      <c r="C655" s="86" t="s">
        <v>161</v>
      </c>
      <c r="D655" s="87">
        <v>5896.9553972721096</v>
      </c>
      <c r="E655" s="87">
        <v>2264.385002820492</v>
      </c>
      <c r="F655" s="88">
        <v>1.6042194193685833</v>
      </c>
      <c r="G655" s="87">
        <v>777.45756242156028</v>
      </c>
      <c r="H655" s="88">
        <v>6.5849225505052162</v>
      </c>
      <c r="I655" s="87">
        <v>384.08437183380124</v>
      </c>
      <c r="J655" s="88">
        <v>14.353281283269203</v>
      </c>
      <c r="K655" s="89">
        <v>1575.6809858142162</v>
      </c>
      <c r="L655" s="89">
        <v>609.90327242593025</v>
      </c>
      <c r="M655" s="88">
        <v>1.5834932472928729</v>
      </c>
      <c r="N655" s="89">
        <v>208.66335308551788</v>
      </c>
      <c r="O655" s="88">
        <v>6.551306746079387</v>
      </c>
      <c r="P655" s="89">
        <v>87.000487089157104</v>
      </c>
      <c r="Q655" s="88">
        <v>17.111174299512559</v>
      </c>
      <c r="R655" s="89">
        <v>416.03333309903172</v>
      </c>
      <c r="S655" s="89">
        <v>180.18512261768191</v>
      </c>
      <c r="T655" s="88">
        <v>1.3089216637589678</v>
      </c>
      <c r="U655" s="89">
        <v>47.070312124072338</v>
      </c>
      <c r="V655" s="88">
        <v>7.8385505497055572</v>
      </c>
      <c r="W655" s="89">
        <v>19.039022560640188</v>
      </c>
      <c r="X655" s="88">
        <v>20.851611960327578</v>
      </c>
      <c r="Y655" s="86"/>
      <c r="Z655" s="86"/>
      <c r="AA655" s="86"/>
      <c r="AB655" s="86"/>
      <c r="AC655" s="91">
        <v>3.742480521350533</v>
      </c>
      <c r="AD655" s="91">
        <v>3.7126952833254232</v>
      </c>
      <c r="AE655" s="88">
        <v>8.0225377393297569E-3</v>
      </c>
      <c r="AF655" s="91">
        <v>3.7258941300676294</v>
      </c>
      <c r="AG655" s="88">
        <v>4.4516539396685867E-3</v>
      </c>
      <c r="AH655" s="91">
        <v>4.4147381777322234</v>
      </c>
      <c r="AI655" s="88">
        <v>-0.15227577023084479</v>
      </c>
      <c r="AJ655" s="91">
        <v>14.174237802883958</v>
      </c>
      <c r="AK655" s="91">
        <v>12.566992046424833</v>
      </c>
      <c r="AL655" s="88">
        <v>0.12789422882752349</v>
      </c>
      <c r="AM655" s="91">
        <v>16.516940877134292</v>
      </c>
      <c r="AN655" s="88">
        <v>-0.14183637827834833</v>
      </c>
      <c r="AO655" s="91">
        <v>20.173534151266136</v>
      </c>
      <c r="AP655" s="88">
        <v>-0.29738449908667336</v>
      </c>
      <c r="AQ655" s="26"/>
      <c r="AR655" s="26"/>
      <c r="AS655" s="81">
        <v>0.33946192276109061</v>
      </c>
      <c r="AT655" s="81">
        <v>9.9109621664884948E-2</v>
      </c>
      <c r="AU655" s="26"/>
      <c r="AV655" s="26"/>
      <c r="AW655" s="26"/>
      <c r="AX655" s="26"/>
      <c r="AY655" s="26"/>
      <c r="AZ655" s="26"/>
      <c r="BA655" s="26"/>
      <c r="BB655" s="101">
        <v>1.0074378232603036</v>
      </c>
      <c r="BC655" s="101">
        <v>1.0053098413825576</v>
      </c>
      <c r="BD655" s="28">
        <v>2.1167423118224624E-3</v>
      </c>
      <c r="BE655" s="99">
        <v>7.1075273130758773E-2</v>
      </c>
      <c r="BF655" s="99">
        <v>7.9996059332953687E-2</v>
      </c>
      <c r="BG655" s="28">
        <v>-0.11151532058679886</v>
      </c>
      <c r="BH655" s="101">
        <v>0.17043945220350043</v>
      </c>
      <c r="BI655" s="101">
        <v>0.15019578043085299</v>
      </c>
      <c r="BJ655" s="28">
        <v>0.13478189410232599</v>
      </c>
      <c r="BK655" s="99">
        <v>1.2023505351146714E-2</v>
      </c>
      <c r="BL655" s="99">
        <v>1.1949290825759726E-2</v>
      </c>
      <c r="BM655" s="28">
        <v>6.2107891145305816E-3</v>
      </c>
      <c r="BN655" s="27">
        <v>45.54898958090493</v>
      </c>
      <c r="BO655" s="99">
        <v>3.2135053901548987</v>
      </c>
      <c r="BP655" s="27">
        <v>7.6662911396352085</v>
      </c>
      <c r="BQ655" s="99">
        <v>0.5378504868529479</v>
      </c>
    </row>
    <row r="656" spans="1:69" s="2" customFormat="1" x14ac:dyDescent="0.25">
      <c r="A656" s="86" t="s">
        <v>366</v>
      </c>
      <c r="B656" s="86" t="s">
        <v>263</v>
      </c>
      <c r="C656" s="86" t="s">
        <v>163</v>
      </c>
      <c r="D656" s="87">
        <v>201770.71900267244</v>
      </c>
      <c r="E656" s="87">
        <v>123331.49040057063</v>
      </c>
      <c r="F656" s="88">
        <v>0.63600324902697258</v>
      </c>
      <c r="G656" s="87">
        <v>99779.697957494252</v>
      </c>
      <c r="H656" s="88">
        <v>1.022162054335201</v>
      </c>
      <c r="I656" s="87">
        <v>118301.86439389706</v>
      </c>
      <c r="J656" s="88">
        <v>0.70555823474478863</v>
      </c>
      <c r="K656" s="89">
        <v>73497.828511190193</v>
      </c>
      <c r="L656" s="89">
        <v>43714.911237880951</v>
      </c>
      <c r="M656" s="88">
        <v>0.68129881612343279</v>
      </c>
      <c r="N656" s="89">
        <v>36753.450748114788</v>
      </c>
      <c r="O656" s="88">
        <v>0.99975313923305964</v>
      </c>
      <c r="P656" s="89">
        <v>44325.193674396178</v>
      </c>
      <c r="Q656" s="88">
        <v>0.65815019447157375</v>
      </c>
      <c r="R656" s="89">
        <v>39581.736559661302</v>
      </c>
      <c r="S656" s="89">
        <v>22857.184519302537</v>
      </c>
      <c r="T656" s="88">
        <v>0.73169781808582512</v>
      </c>
      <c r="U656" s="89">
        <v>18840.940744493291</v>
      </c>
      <c r="V656" s="88">
        <v>1.1008365291542035</v>
      </c>
      <c r="W656" s="89">
        <v>22669.675621810009</v>
      </c>
      <c r="X656" s="88">
        <v>0.74602130264186761</v>
      </c>
      <c r="Y656" s="86"/>
      <c r="Z656" s="86"/>
      <c r="AA656" s="86"/>
      <c r="AB656" s="86"/>
      <c r="AC656" s="91">
        <v>2.7452609565458448</v>
      </c>
      <c r="AD656" s="91">
        <v>2.8212682333825332</v>
      </c>
      <c r="AE656" s="88">
        <v>-2.6940819003785466E-2</v>
      </c>
      <c r="AF656" s="91">
        <v>2.7148389042792749</v>
      </c>
      <c r="AG656" s="88">
        <v>1.1205840692284554E-2</v>
      </c>
      <c r="AH656" s="91">
        <v>2.6689531299720515</v>
      </c>
      <c r="AI656" s="88">
        <v>2.8590920431260023E-2</v>
      </c>
      <c r="AJ656" s="91">
        <v>5.0975711664025836</v>
      </c>
      <c r="AK656" s="91">
        <v>5.3957428700992942</v>
      </c>
      <c r="AL656" s="88">
        <v>-5.5260547226785028E-2</v>
      </c>
      <c r="AM656" s="91">
        <v>5.2958978699966037</v>
      </c>
      <c r="AN656" s="88">
        <v>-3.7449117876237926E-2</v>
      </c>
      <c r="AO656" s="91">
        <v>5.2185071532334311</v>
      </c>
      <c r="AP656" s="88">
        <v>-2.3174441134168906E-2</v>
      </c>
      <c r="AQ656" s="26"/>
      <c r="AR656" s="26"/>
      <c r="AS656" s="81">
        <v>11.615057536507654</v>
      </c>
      <c r="AT656" s="81">
        <v>9.429366887612753</v>
      </c>
      <c r="AU656" s="26"/>
      <c r="AV656" s="26"/>
      <c r="AW656" s="26"/>
      <c r="AX656" s="26"/>
      <c r="AY656" s="26"/>
      <c r="AZ656" s="26"/>
      <c r="BA656" s="26"/>
      <c r="BB656" s="101">
        <v>17.885549034005919</v>
      </c>
      <c r="BC656" s="101">
        <v>12.92586070620237</v>
      </c>
      <c r="BD656" s="28">
        <v>0.38370275222165151</v>
      </c>
      <c r="BE656" s="99">
        <v>3.4458999609420706</v>
      </c>
      <c r="BF656" s="99">
        <v>2.4385798641412411</v>
      </c>
      <c r="BG656" s="28">
        <v>0.41307652524046518</v>
      </c>
      <c r="BH656" s="101">
        <v>2.5374294595571008</v>
      </c>
      <c r="BI656" s="101">
        <v>1.671044228497824</v>
      </c>
      <c r="BJ656" s="28">
        <v>0.51846935962796692</v>
      </c>
      <c r="BK656" s="99">
        <v>0.49401298651416475</v>
      </c>
      <c r="BL656" s="99">
        <v>0.31553083333226489</v>
      </c>
      <c r="BM656" s="28">
        <v>0.56565677368826894</v>
      </c>
      <c r="BN656" s="27">
        <v>646.25230976827208</v>
      </c>
      <c r="BO656" s="99">
        <v>126.77651545654437</v>
      </c>
      <c r="BP656" s="27">
        <v>99.607851208858634</v>
      </c>
      <c r="BQ656" s="99">
        <v>19.558088826172959</v>
      </c>
    </row>
    <row r="657" spans="1:69" s="2" customFormat="1" x14ac:dyDescent="0.25">
      <c r="A657" s="86" t="s">
        <v>366</v>
      </c>
      <c r="B657" s="86" t="s">
        <v>263</v>
      </c>
      <c r="C657" s="86" t="s">
        <v>164</v>
      </c>
      <c r="D657" s="87">
        <v>894222.10759256361</v>
      </c>
      <c r="E657" s="87">
        <v>945800.66838246584</v>
      </c>
      <c r="F657" s="88">
        <v>-5.453428244887297E-2</v>
      </c>
      <c r="G657" s="87">
        <v>884298.69977289438</v>
      </c>
      <c r="H657" s="88">
        <v>1.1221782664859462E-2</v>
      </c>
      <c r="I657" s="87">
        <v>1039258.278574276</v>
      </c>
      <c r="J657" s="88">
        <v>-0.13955738816022012</v>
      </c>
      <c r="K657" s="89">
        <v>319652.94353243074</v>
      </c>
      <c r="L657" s="89">
        <v>358191.07763113908</v>
      </c>
      <c r="M657" s="88">
        <v>-0.10759099404032182</v>
      </c>
      <c r="N657" s="89">
        <v>337705.70002816501</v>
      </c>
      <c r="O657" s="88">
        <v>-5.3457067778923041E-2</v>
      </c>
      <c r="P657" s="89">
        <v>422186.82017211255</v>
      </c>
      <c r="Q657" s="88">
        <v>-0.24286375542912947</v>
      </c>
      <c r="R657" s="89">
        <v>237533.69987707722</v>
      </c>
      <c r="S657" s="89">
        <v>281537.31920244079</v>
      </c>
      <c r="T657" s="88">
        <v>-0.15629764270690719</v>
      </c>
      <c r="U657" s="89">
        <v>257712.78961201603</v>
      </c>
      <c r="V657" s="88">
        <v>-7.8300691887733725E-2</v>
      </c>
      <c r="W657" s="89">
        <v>308104.30772465107</v>
      </c>
      <c r="X657" s="88">
        <v>-0.22904778050244565</v>
      </c>
      <c r="Y657" s="86"/>
      <c r="Z657" s="86"/>
      <c r="AA657" s="86"/>
      <c r="AB657" s="86"/>
      <c r="AC657" s="91">
        <v>2.7974780951824374</v>
      </c>
      <c r="AD657" s="91">
        <v>2.6404919816468464</v>
      </c>
      <c r="AE657" s="88">
        <v>5.9453357414734676E-2</v>
      </c>
      <c r="AF657" s="91">
        <v>2.618548338684076</v>
      </c>
      <c r="AG657" s="88">
        <v>6.8331660659081306E-2</v>
      </c>
      <c r="AH657" s="91">
        <v>2.4616075844115701</v>
      </c>
      <c r="AI657" s="88">
        <v>0.13644356350614459</v>
      </c>
      <c r="AJ657" s="91">
        <v>3.7646115395639446</v>
      </c>
      <c r="AK657" s="91">
        <v>3.3594149118908931</v>
      </c>
      <c r="AL657" s="88">
        <v>0.12061523756378782</v>
      </c>
      <c r="AM657" s="91">
        <v>3.4313341650765454</v>
      </c>
      <c r="AN657" s="88">
        <v>9.7127635623318678E-2</v>
      </c>
      <c r="AO657" s="91">
        <v>3.3730728604516886</v>
      </c>
      <c r="AP657" s="88">
        <v>0.11607774136839277</v>
      </c>
      <c r="AQ657" s="26"/>
      <c r="AR657" s="26"/>
      <c r="AS657" s="81">
        <v>51.476454469923347</v>
      </c>
      <c r="AT657" s="81">
        <v>56.586511835756184</v>
      </c>
      <c r="AU657" s="26"/>
      <c r="AV657" s="26"/>
      <c r="AW657" s="26"/>
      <c r="AX657" s="26"/>
      <c r="AY657" s="26"/>
      <c r="AZ657" s="26"/>
      <c r="BA657" s="26"/>
      <c r="BB657" s="101">
        <v>75.378985619264654</v>
      </c>
      <c r="BC657" s="101">
        <v>86.01654135225948</v>
      </c>
      <c r="BD657" s="28">
        <v>-0.12366872191979153</v>
      </c>
      <c r="BE657" s="99">
        <v>19.737376147369584</v>
      </c>
      <c r="BF657" s="99">
        <v>25.6236861094117</v>
      </c>
      <c r="BG657" s="28">
        <v>-0.22972143574144263</v>
      </c>
      <c r="BH657" s="101">
        <v>9.3761702601455799</v>
      </c>
      <c r="BI657" s="101">
        <v>10.614037070261896</v>
      </c>
      <c r="BJ657" s="28">
        <v>-0.11662544627666088</v>
      </c>
      <c r="BK657" s="99">
        <v>2.4540290314007502</v>
      </c>
      <c r="BL657" s="99">
        <v>3.1588374990099699</v>
      </c>
      <c r="BM657" s="28">
        <v>-0.22312273671251462</v>
      </c>
      <c r="BN657" s="27">
        <v>2102.7454121676319</v>
      </c>
      <c r="BO657" s="99">
        <v>558.55574740420445</v>
      </c>
      <c r="BP657" s="27">
        <v>268.19328146936124</v>
      </c>
      <c r="BQ657" s="99">
        <v>71.240544318111944</v>
      </c>
    </row>
    <row r="658" spans="1:69" s="2" customFormat="1" x14ac:dyDescent="0.25">
      <c r="A658" s="86" t="s">
        <v>366</v>
      </c>
      <c r="B658" s="86" t="s">
        <v>263</v>
      </c>
      <c r="C658" s="86" t="s">
        <v>165</v>
      </c>
      <c r="D658" s="87">
        <v>33403.718172734974</v>
      </c>
      <c r="E658" s="87">
        <v>38100.071552708148</v>
      </c>
      <c r="F658" s="88">
        <v>-0.12326363674871781</v>
      </c>
      <c r="G658" s="87">
        <v>23604.840488311052</v>
      </c>
      <c r="H658" s="88">
        <v>0.41512153785899364</v>
      </c>
      <c r="I658" s="87">
        <v>19358.652127542497</v>
      </c>
      <c r="J658" s="88">
        <v>0.7255187991735168</v>
      </c>
      <c r="K658" s="89">
        <v>6895.1678057909985</v>
      </c>
      <c r="L658" s="89">
        <v>8327.1084948659081</v>
      </c>
      <c r="M658" s="88">
        <v>-0.17196133447255729</v>
      </c>
      <c r="N658" s="89">
        <v>5009.7833932638168</v>
      </c>
      <c r="O658" s="88">
        <v>0.37634050507298983</v>
      </c>
      <c r="P658" s="89">
        <v>4228.0370519161224</v>
      </c>
      <c r="Q658" s="88">
        <v>0.63082009952257811</v>
      </c>
      <c r="R658" s="89">
        <v>2015.9923376653931</v>
      </c>
      <c r="S658" s="89">
        <v>2188.364257339394</v>
      </c>
      <c r="T658" s="88">
        <v>-7.8767471683882373E-2</v>
      </c>
      <c r="U658" s="89">
        <v>1355.4410522086262</v>
      </c>
      <c r="V658" s="88">
        <v>0.48733309676612663</v>
      </c>
      <c r="W658" s="89">
        <v>1190.5077985471848</v>
      </c>
      <c r="X658" s="88">
        <v>0.693388602851299</v>
      </c>
      <c r="Y658" s="86"/>
      <c r="Z658" s="86"/>
      <c r="AA658" s="86"/>
      <c r="AB658" s="86"/>
      <c r="AC658" s="91">
        <v>4.8445112742115448</v>
      </c>
      <c r="AD658" s="91">
        <v>4.5754263411121405</v>
      </c>
      <c r="AE658" s="88">
        <v>5.8810898272268611E-2</v>
      </c>
      <c r="AF658" s="91">
        <v>4.7117487195255299</v>
      </c>
      <c r="AG658" s="88">
        <v>2.8176917443802914E-2</v>
      </c>
      <c r="AH658" s="91">
        <v>4.5786382403553594</v>
      </c>
      <c r="AI658" s="88">
        <v>5.8068146007436129E-2</v>
      </c>
      <c r="AJ658" s="91">
        <v>16.569367625383901</v>
      </c>
      <c r="AK658" s="91">
        <v>17.410296948932118</v>
      </c>
      <c r="AL658" s="88">
        <v>-4.8300688151088435E-2</v>
      </c>
      <c r="AM658" s="91">
        <v>17.414877946811554</v>
      </c>
      <c r="AN658" s="88">
        <v>-4.8551033433022465E-2</v>
      </c>
      <c r="AO658" s="91">
        <v>16.260836049261069</v>
      </c>
      <c r="AP658" s="88">
        <v>1.8973906088724877E-2</v>
      </c>
      <c r="AQ658" s="26"/>
      <c r="AR658" s="26"/>
      <c r="AS658" s="81">
        <v>1.9229059123512577</v>
      </c>
      <c r="AT658" s="81">
        <v>0.4802601666000717</v>
      </c>
      <c r="AU658" s="26"/>
      <c r="AV658" s="26"/>
      <c r="AW658" s="26"/>
      <c r="AX658" s="26"/>
      <c r="AY658" s="26"/>
      <c r="AZ658" s="26"/>
      <c r="BA658" s="26"/>
      <c r="BB658" s="101">
        <v>4.0318827143160965</v>
      </c>
      <c r="BC658" s="101">
        <v>4.8523522669210752</v>
      </c>
      <c r="BD658" s="28">
        <v>-0.16908697214713655</v>
      </c>
      <c r="BE658" s="99">
        <v>0.24318998529392033</v>
      </c>
      <c r="BF658" s="99">
        <v>0.28074040906586945</v>
      </c>
      <c r="BG658" s="28">
        <v>-0.13375496565276696</v>
      </c>
      <c r="BH658" s="101">
        <v>0.62628569311933546</v>
      </c>
      <c r="BI658" s="101">
        <v>0.72870633355572867</v>
      </c>
      <c r="BJ658" s="28">
        <v>-0.14055132461471939</v>
      </c>
      <c r="BK658" s="99">
        <v>3.7782454375721843E-2</v>
      </c>
      <c r="BL658" s="99">
        <v>4.3746120698219114E-2</v>
      </c>
      <c r="BM658" s="28">
        <v>-0.13632446094220305</v>
      </c>
      <c r="BN658" s="27">
        <v>195.23684454812394</v>
      </c>
      <c r="BO658" s="99">
        <v>11.782999144096811</v>
      </c>
      <c r="BP658" s="27">
        <v>31.488877539347371</v>
      </c>
      <c r="BQ658" s="99">
        <v>1.8957114289603614</v>
      </c>
    </row>
    <row r="659" spans="1:69" s="2" customFormat="1" x14ac:dyDescent="0.25">
      <c r="A659" s="86" t="s">
        <v>366</v>
      </c>
      <c r="B659" s="86" t="s">
        <v>264</v>
      </c>
      <c r="C659" s="86" t="s">
        <v>141</v>
      </c>
      <c r="D659" s="87">
        <v>5031055860.9737368</v>
      </c>
      <c r="E659" s="87">
        <v>4805552969.0609198</v>
      </c>
      <c r="F659" s="88">
        <v>4.6925482533362609E-2</v>
      </c>
      <c r="G659" s="87">
        <v>4397434433.7905416</v>
      </c>
      <c r="H659" s="88">
        <v>0.14408888562711786</v>
      </c>
      <c r="I659" s="87">
        <v>4393291163.2648249</v>
      </c>
      <c r="J659" s="88">
        <v>0.1451678648211798</v>
      </c>
      <c r="K659" s="89">
        <v>1337855160.6112728</v>
      </c>
      <c r="L659" s="89">
        <v>1395377292.622817</v>
      </c>
      <c r="M659" s="88">
        <v>-4.1223353938505701E-2</v>
      </c>
      <c r="N659" s="89">
        <v>1366708781.8490386</v>
      </c>
      <c r="O659" s="88">
        <v>-2.1111755204155005E-2</v>
      </c>
      <c r="P659" s="89">
        <v>1384979809.4875984</v>
      </c>
      <c r="Q659" s="88">
        <v>-3.4025513262724266E-2</v>
      </c>
      <c r="R659" s="86"/>
      <c r="S659" s="86"/>
      <c r="T659" s="86"/>
      <c r="U659" s="86"/>
      <c r="V659" s="86"/>
      <c r="W659" s="86"/>
      <c r="X659" s="86"/>
      <c r="Y659" s="87">
        <v>4514857791.8241863</v>
      </c>
      <c r="Z659" s="90">
        <v>516198069.14955091</v>
      </c>
      <c r="AA659" s="86"/>
      <c r="AB659" s="86"/>
      <c r="AC659" s="91">
        <v>3.7605385164975722</v>
      </c>
      <c r="AD659" s="91">
        <v>3.4439093960230465</v>
      </c>
      <c r="AE659" s="88">
        <v>9.1938864837780673E-2</v>
      </c>
      <c r="AF659" s="91">
        <v>3.2175358000123433</v>
      </c>
      <c r="AG659" s="88">
        <v>0.16876353527539487</v>
      </c>
      <c r="AH659" s="91">
        <v>3.1720976242175061</v>
      </c>
      <c r="AI659" s="88">
        <v>0.18550529081690004</v>
      </c>
      <c r="AJ659" s="86"/>
      <c r="AK659" s="86"/>
      <c r="AL659" s="86"/>
      <c r="AM659" s="86"/>
      <c r="AN659" s="86"/>
      <c r="AO659" s="86"/>
      <c r="AP659" s="86"/>
      <c r="AQ659" s="26"/>
      <c r="AR659" s="26"/>
      <c r="AS659" s="26"/>
      <c r="AT659" s="26"/>
      <c r="AU659" s="50">
        <v>27.166421303726544</v>
      </c>
      <c r="AV659" s="50">
        <v>29.829527413581157</v>
      </c>
      <c r="AW659" s="50">
        <v>-2.6631061098546134</v>
      </c>
      <c r="AX659" s="26"/>
      <c r="AY659" s="26"/>
      <c r="AZ659" s="50">
        <v>10.260233307161954</v>
      </c>
      <c r="BA659" s="26"/>
      <c r="BB659" s="101">
        <v>96497.532095124872</v>
      </c>
      <c r="BC659" s="101">
        <v>93579.270442974084</v>
      </c>
      <c r="BD659" s="28">
        <v>3.1184915615784122E-2</v>
      </c>
      <c r="BE659" s="99"/>
      <c r="BF659" s="99"/>
      <c r="BG659" s="26"/>
      <c r="BH659" s="101">
        <v>11920.177560619182</v>
      </c>
      <c r="BI659" s="101">
        <v>11551.798182514764</v>
      </c>
      <c r="BJ659" s="28">
        <v>3.1889353699237198E-2</v>
      </c>
      <c r="BK659" s="99"/>
      <c r="BL659" s="99"/>
      <c r="BM659" s="26"/>
      <c r="BN659" s="27">
        <v>1253653.8497179942</v>
      </c>
      <c r="BO659" s="99"/>
      <c r="BP659" s="27">
        <v>156721.1359815333</v>
      </c>
      <c r="BQ659" s="99"/>
    </row>
    <row r="660" spans="1:69" s="2" customFormat="1" x14ac:dyDescent="0.25">
      <c r="A660" s="86" t="s">
        <v>366</v>
      </c>
      <c r="B660" s="86" t="s">
        <v>264</v>
      </c>
      <c r="C660" s="86" t="s">
        <v>291</v>
      </c>
      <c r="D660" s="87">
        <v>2549731416.1487613</v>
      </c>
      <c r="E660" s="87">
        <v>2445012345.9338698</v>
      </c>
      <c r="F660" s="88">
        <v>4.2829669301687759E-2</v>
      </c>
      <c r="G660" s="87">
        <v>2207561962.5007296</v>
      </c>
      <c r="H660" s="88">
        <v>0.15499879933626942</v>
      </c>
      <c r="I660" s="87">
        <v>2206163413.8919849</v>
      </c>
      <c r="J660" s="88">
        <v>0.15573098533561197</v>
      </c>
      <c r="K660" s="89">
        <v>629055140.20187533</v>
      </c>
      <c r="L660" s="89">
        <v>654756002.47533894</v>
      </c>
      <c r="M660" s="88">
        <v>-3.9252579856160416E-2</v>
      </c>
      <c r="N660" s="89">
        <v>630111036.94529021</v>
      </c>
      <c r="O660" s="88">
        <v>-1.6757312306950715E-3</v>
      </c>
      <c r="P660" s="89">
        <v>635181784.06203544</v>
      </c>
      <c r="Q660" s="88">
        <v>-9.6454967914535623E-3</v>
      </c>
      <c r="R660" s="86"/>
      <c r="S660" s="86"/>
      <c r="T660" s="86"/>
      <c r="U660" s="86"/>
      <c r="V660" s="86"/>
      <c r="W660" s="86"/>
      <c r="X660" s="86"/>
      <c r="Y660" s="87">
        <v>2339522466.6553903</v>
      </c>
      <c r="Z660" s="90">
        <v>210208949.4933711</v>
      </c>
      <c r="AA660" s="86"/>
      <c r="AB660" s="86"/>
      <c r="AC660" s="91">
        <v>4.0532717296142051</v>
      </c>
      <c r="AD660" s="91">
        <v>3.7342343356767622</v>
      </c>
      <c r="AE660" s="88">
        <v>8.5435825729887727E-2</v>
      </c>
      <c r="AF660" s="91">
        <v>3.5034491273200832</v>
      </c>
      <c r="AG660" s="88">
        <v>0.15693751566322911</v>
      </c>
      <c r="AH660" s="91">
        <v>3.4732787829389618</v>
      </c>
      <c r="AI660" s="88">
        <v>0.16698715620646912</v>
      </c>
      <c r="AJ660" s="86"/>
      <c r="AK660" s="86"/>
      <c r="AL660" s="86"/>
      <c r="AM660" s="86"/>
      <c r="AN660" s="86"/>
      <c r="AO660" s="86"/>
      <c r="AP660" s="86"/>
      <c r="AQ660" s="26"/>
      <c r="AR660" s="26"/>
      <c r="AS660" s="26"/>
      <c r="AT660" s="26"/>
      <c r="AU660" s="50">
        <v>23.127998823042887</v>
      </c>
      <c r="AV660" s="50">
        <v>25.692889561105979</v>
      </c>
      <c r="AW660" s="50">
        <v>-2.5648907380630916</v>
      </c>
      <c r="AX660" s="26"/>
      <c r="AY660" s="26"/>
      <c r="AZ660" s="50">
        <v>8.2443565687746414</v>
      </c>
      <c r="BA660" s="26"/>
      <c r="BB660" s="101">
        <v>51062.058920376403</v>
      </c>
      <c r="BC660" s="101">
        <v>49649.366998442652</v>
      </c>
      <c r="BD660" s="28">
        <v>2.8453372265109893E-2</v>
      </c>
      <c r="BE660" s="99"/>
      <c r="BF660" s="99"/>
      <c r="BG660" s="26"/>
      <c r="BH660" s="101">
        <v>6306.2998726904198</v>
      </c>
      <c r="BI660" s="101">
        <v>6129.0348806598986</v>
      </c>
      <c r="BJ660" s="28">
        <v>2.8922170534528835E-2</v>
      </c>
      <c r="BK660" s="99"/>
      <c r="BL660" s="99"/>
      <c r="BM660" s="26"/>
      <c r="BN660" s="27">
        <v>635949.37017012131</v>
      </c>
      <c r="BO660" s="99"/>
      <c r="BP660" s="27">
        <v>79556.375419301621</v>
      </c>
      <c r="BQ660" s="99"/>
    </row>
    <row r="661" spans="1:69" s="2" customFormat="1" x14ac:dyDescent="0.25">
      <c r="A661" s="86" t="s">
        <v>366</v>
      </c>
      <c r="B661" s="86" t="s">
        <v>264</v>
      </c>
      <c r="C661" s="86" t="s">
        <v>287</v>
      </c>
      <c r="D661" s="87">
        <v>615980193.22420704</v>
      </c>
      <c r="E661" s="87">
        <v>593483651.22498739</v>
      </c>
      <c r="F661" s="88">
        <v>3.7905916957923586E-2</v>
      </c>
      <c r="G661" s="87">
        <v>541478301.69836688</v>
      </c>
      <c r="H661" s="88">
        <v>0.1375898005370893</v>
      </c>
      <c r="I661" s="87">
        <v>543332475.60499072</v>
      </c>
      <c r="J661" s="88">
        <v>0.13370766681731003</v>
      </c>
      <c r="K661" s="89">
        <v>203780861.77983263</v>
      </c>
      <c r="L661" s="89">
        <v>217065346.92919257</v>
      </c>
      <c r="M661" s="88">
        <v>-6.1200395813033132E-2</v>
      </c>
      <c r="N661" s="89">
        <v>199760658.75859082</v>
      </c>
      <c r="O661" s="88">
        <v>2.0125098937024421E-2</v>
      </c>
      <c r="P661" s="89">
        <v>196027263.62371233</v>
      </c>
      <c r="Q661" s="88">
        <v>3.9553672345311409E-2</v>
      </c>
      <c r="R661" s="89">
        <v>289217999.10345227</v>
      </c>
      <c r="S661" s="89">
        <v>316232266.82249707</v>
      </c>
      <c r="T661" s="88">
        <v>-8.5425399471357757E-2</v>
      </c>
      <c r="U661" s="89">
        <v>298804846.26407325</v>
      </c>
      <c r="V661" s="88">
        <v>-3.2083974809928174E-2</v>
      </c>
      <c r="W661" s="89">
        <v>288086746.25020736</v>
      </c>
      <c r="X661" s="88">
        <v>3.9267785414272127E-3</v>
      </c>
      <c r="Y661" s="87">
        <v>565803306.63523233</v>
      </c>
      <c r="Z661" s="90">
        <v>50176886.588974714</v>
      </c>
      <c r="AA661" s="89">
        <v>256690060.26373821</v>
      </c>
      <c r="AB661" s="89">
        <v>32527938.839714058</v>
      </c>
      <c r="AC661" s="91">
        <v>3.02275781859103</v>
      </c>
      <c r="AD661" s="91">
        <v>2.7341243529700008</v>
      </c>
      <c r="AE661" s="88">
        <v>0.10556705853831957</v>
      </c>
      <c r="AF661" s="91">
        <v>2.7106353426313996</v>
      </c>
      <c r="AG661" s="88">
        <v>0.11514734979314174</v>
      </c>
      <c r="AH661" s="91">
        <v>2.7717189209351734</v>
      </c>
      <c r="AI661" s="88">
        <v>9.05715567908872E-2</v>
      </c>
      <c r="AJ661" s="91">
        <v>2.1298127887395868</v>
      </c>
      <c r="AK661" s="91">
        <v>1.8767333807783539</v>
      </c>
      <c r="AL661" s="88">
        <v>0.13485101855878484</v>
      </c>
      <c r="AM661" s="91">
        <v>1.8121469864642936</v>
      </c>
      <c r="AN661" s="88">
        <v>0.17529803302274918</v>
      </c>
      <c r="AO661" s="91">
        <v>1.886003027480823</v>
      </c>
      <c r="AP661" s="88">
        <v>0.12927326080935617</v>
      </c>
      <c r="AQ661" s="26"/>
      <c r="AR661" s="26"/>
      <c r="AS661" s="26"/>
      <c r="AT661" s="26"/>
      <c r="AU661" s="50">
        <v>24.757136850754254</v>
      </c>
      <c r="AV661" s="50">
        <v>26.505861976084834</v>
      </c>
      <c r="AW661" s="50">
        <v>-1.74872512533058</v>
      </c>
      <c r="AX661" s="50">
        <v>26.386523299026571</v>
      </c>
      <c r="AY661" s="50">
        <v>28.507746068963151</v>
      </c>
      <c r="AZ661" s="50">
        <v>8.145860393064801</v>
      </c>
      <c r="BA661" s="50">
        <v>11.24685840457631</v>
      </c>
      <c r="BB661" s="101">
        <v>12462.228585169678</v>
      </c>
      <c r="BC661" s="101">
        <v>12184.681115400455</v>
      </c>
      <c r="BD661" s="28">
        <v>2.2778394209958017E-2</v>
      </c>
      <c r="BE661" s="99">
        <v>5812.2131856369606</v>
      </c>
      <c r="BF661" s="99">
        <v>6450.1941243760821</v>
      </c>
      <c r="BG661" s="28">
        <v>-9.8908796609409405E-2</v>
      </c>
      <c r="BH661" s="101">
        <v>1545.5620677084146</v>
      </c>
      <c r="BI661" s="101">
        <v>1506.4243700573609</v>
      </c>
      <c r="BJ661" s="28">
        <v>2.5980526091438264E-2</v>
      </c>
      <c r="BK661" s="99">
        <v>722.26825661467672</v>
      </c>
      <c r="BL661" s="99">
        <v>797.84557653077991</v>
      </c>
      <c r="BM661" s="28">
        <v>-9.4726751816725172E-2</v>
      </c>
      <c r="BN661" s="27">
        <v>235963.7095303431</v>
      </c>
      <c r="BO661" s="99">
        <v>110790.82198111192</v>
      </c>
      <c r="BP661" s="27">
        <v>32280.167638061343</v>
      </c>
      <c r="BQ661" s="99">
        <v>15156.864152381517</v>
      </c>
    </row>
    <row r="662" spans="1:69" s="2" customFormat="1" x14ac:dyDescent="0.25">
      <c r="A662" s="86" t="s">
        <v>366</v>
      </c>
      <c r="B662" s="86" t="s">
        <v>264</v>
      </c>
      <c r="C662" s="86" t="s">
        <v>288</v>
      </c>
      <c r="D662" s="87">
        <v>298586487.64228922</v>
      </c>
      <c r="E662" s="87">
        <v>304962624.07655871</v>
      </c>
      <c r="F662" s="88">
        <v>-2.0907927499564025E-2</v>
      </c>
      <c r="G662" s="87">
        <v>268682980.91428447</v>
      </c>
      <c r="H662" s="88">
        <v>0.11129661665300863</v>
      </c>
      <c r="I662" s="87">
        <v>274865380.36953503</v>
      </c>
      <c r="J662" s="88">
        <v>8.6300818389216633E-2</v>
      </c>
      <c r="K662" s="89">
        <v>112347641.12332304</v>
      </c>
      <c r="L662" s="89">
        <v>122455114.45213886</v>
      </c>
      <c r="M662" s="88">
        <v>-8.2540230140949217E-2</v>
      </c>
      <c r="N662" s="89">
        <v>109224989.50891639</v>
      </c>
      <c r="O662" s="88">
        <v>2.8589168361986734E-2</v>
      </c>
      <c r="P662" s="89">
        <v>110183535.68615666</v>
      </c>
      <c r="Q662" s="88">
        <v>1.9640914803556026E-2</v>
      </c>
      <c r="R662" s="89">
        <v>128995979.03044282</v>
      </c>
      <c r="S662" s="89">
        <v>144884135.77876586</v>
      </c>
      <c r="T662" s="88">
        <v>-0.10966112102558849</v>
      </c>
      <c r="U662" s="89">
        <v>127683272.49208178</v>
      </c>
      <c r="V662" s="88">
        <v>1.0280959382854553E-2</v>
      </c>
      <c r="W662" s="89">
        <v>130180911.23832414</v>
      </c>
      <c r="X662" s="88">
        <v>-9.1021962944478358E-3</v>
      </c>
      <c r="Y662" s="87">
        <v>280733381.56081438</v>
      </c>
      <c r="Z662" s="90">
        <v>17853106.081474856</v>
      </c>
      <c r="AA662" s="89">
        <v>115224446.76969519</v>
      </c>
      <c r="AB662" s="89">
        <v>13771532.260747632</v>
      </c>
      <c r="AC662" s="91">
        <v>2.6577014404292956</v>
      </c>
      <c r="AD662" s="91">
        <v>2.4904033240339034</v>
      </c>
      <c r="AE662" s="88">
        <v>6.7177117369248515E-2</v>
      </c>
      <c r="AF662" s="91">
        <v>2.459903929698716</v>
      </c>
      <c r="AG662" s="88">
        <v>8.0408632362648988E-2</v>
      </c>
      <c r="AH662" s="91">
        <v>2.4946139063140338</v>
      </c>
      <c r="AI662" s="88">
        <v>6.5375861852800699E-2</v>
      </c>
      <c r="AJ662" s="91">
        <v>2.3146960849983031</v>
      </c>
      <c r="AK662" s="91">
        <v>2.1048724378093979</v>
      </c>
      <c r="AL662" s="88">
        <v>9.9684733107757731E-2</v>
      </c>
      <c r="AM662" s="91">
        <v>2.1042927211232523</v>
      </c>
      <c r="AN662" s="88">
        <v>9.9987687911945761E-2</v>
      </c>
      <c r="AO662" s="91">
        <v>2.1114107879175532</v>
      </c>
      <c r="AP662" s="88">
        <v>9.6279368393891077E-2</v>
      </c>
      <c r="AQ662" s="26"/>
      <c r="AR662" s="26"/>
      <c r="AS662" s="26"/>
      <c r="AT662" s="26"/>
      <c r="AU662" s="50">
        <v>21.841650515019325</v>
      </c>
      <c r="AV662" s="50">
        <v>21.366496867065109</v>
      </c>
      <c r="AW662" s="50">
        <v>0.47515364795421533</v>
      </c>
      <c r="AX662" s="50">
        <v>27.253766659798718</v>
      </c>
      <c r="AY662" s="50">
        <v>26.298947433492355</v>
      </c>
      <c r="AZ662" s="50">
        <v>5.9792076401203813</v>
      </c>
      <c r="BA662" s="50">
        <v>10.675939175978172</v>
      </c>
      <c r="BB662" s="101">
        <v>6070.2084421068885</v>
      </c>
      <c r="BC662" s="101">
        <v>6286.6481018347649</v>
      </c>
      <c r="BD662" s="28">
        <v>-3.4428467479308777E-2</v>
      </c>
      <c r="BE662" s="99">
        <v>2608.4651627346493</v>
      </c>
      <c r="BF662" s="99">
        <v>2974.7785071170551</v>
      </c>
      <c r="BG662" s="28">
        <v>-0.12313970384887943</v>
      </c>
      <c r="BH662" s="101">
        <v>752.34541949158347</v>
      </c>
      <c r="BI662" s="101">
        <v>777.33019113304329</v>
      </c>
      <c r="BJ662" s="28">
        <v>-3.2141774404827621E-2</v>
      </c>
      <c r="BK662" s="99">
        <v>323.91464609972184</v>
      </c>
      <c r="BL662" s="99">
        <v>367.99713437547189</v>
      </c>
      <c r="BM662" s="28">
        <v>-0.11979030312440465</v>
      </c>
      <c r="BN662" s="27">
        <v>143604.14595804678</v>
      </c>
      <c r="BO662" s="99">
        <v>62040.173173815194</v>
      </c>
      <c r="BP662" s="27">
        <v>18351.687553429412</v>
      </c>
      <c r="BQ662" s="99">
        <v>7928.1466302240397</v>
      </c>
    </row>
    <row r="663" spans="1:69" s="2" customFormat="1" x14ac:dyDescent="0.25">
      <c r="A663" s="86" t="s">
        <v>366</v>
      </c>
      <c r="B663" s="86" t="s">
        <v>264</v>
      </c>
      <c r="C663" s="86" t="s">
        <v>139</v>
      </c>
      <c r="D663" s="87">
        <v>10992419.678193584</v>
      </c>
      <c r="E663" s="87">
        <v>11439322.028332092</v>
      </c>
      <c r="F663" s="88">
        <v>-3.9067205996269019E-2</v>
      </c>
      <c r="G663" s="87">
        <v>9804862.9988993853</v>
      </c>
      <c r="H663" s="88">
        <v>0.12111915071403898</v>
      </c>
      <c r="I663" s="87">
        <v>9639674.6953934953</v>
      </c>
      <c r="J663" s="88">
        <v>0.14033097853878038</v>
      </c>
      <c r="K663" s="89">
        <v>3623309.4877575561</v>
      </c>
      <c r="L663" s="89">
        <v>4179499.9848133065</v>
      </c>
      <c r="M663" s="88">
        <v>-0.13307584617220539</v>
      </c>
      <c r="N663" s="89">
        <v>3690779.5129124043</v>
      </c>
      <c r="O663" s="88">
        <v>-1.8280697863093786E-2</v>
      </c>
      <c r="P663" s="89">
        <v>3638900.8392189033</v>
      </c>
      <c r="Q663" s="88">
        <v>-4.2846321321286414E-3</v>
      </c>
      <c r="R663" s="89">
        <v>2423092.4250279954</v>
      </c>
      <c r="S663" s="89">
        <v>2863665.6654432332</v>
      </c>
      <c r="T663" s="88">
        <v>-0.15384939859836838</v>
      </c>
      <c r="U663" s="89">
        <v>2430703.5841239826</v>
      </c>
      <c r="V663" s="88">
        <v>-3.1312576102240984E-3</v>
      </c>
      <c r="W663" s="89">
        <v>2338083.2539224843</v>
      </c>
      <c r="X663" s="88">
        <v>3.635848764704825E-2</v>
      </c>
      <c r="Y663" s="87">
        <v>10826863.029597158</v>
      </c>
      <c r="Z663" s="90">
        <v>165556.64859642656</v>
      </c>
      <c r="AA663" s="89">
        <v>2338196.4591285661</v>
      </c>
      <c r="AB663" s="89">
        <v>84895.965899429211</v>
      </c>
      <c r="AC663" s="91">
        <v>3.0338064455533784</v>
      </c>
      <c r="AD663" s="91">
        <v>2.737007314247681</v>
      </c>
      <c r="AE663" s="88">
        <v>0.10843929052022953</v>
      </c>
      <c r="AF663" s="91">
        <v>2.6565832406396828</v>
      </c>
      <c r="AG663" s="88">
        <v>0.14199562774583471</v>
      </c>
      <c r="AH663" s="91">
        <v>2.6490622089781013</v>
      </c>
      <c r="AI663" s="88">
        <v>0.14523790165112641</v>
      </c>
      <c r="AJ663" s="91">
        <v>4.5365251298932945</v>
      </c>
      <c r="AK663" s="91">
        <v>3.9946430082163706</v>
      </c>
      <c r="AL663" s="88">
        <v>0.13565220235258948</v>
      </c>
      <c r="AM663" s="91">
        <v>4.0337551081667673</v>
      </c>
      <c r="AN663" s="88">
        <v>0.12464069043473057</v>
      </c>
      <c r="AO663" s="91">
        <v>4.1228962566758476</v>
      </c>
      <c r="AP663" s="88">
        <v>0.10032483173635369</v>
      </c>
      <c r="AQ663" s="26"/>
      <c r="AR663" s="26"/>
      <c r="AS663" s="81">
        <v>100</v>
      </c>
      <c r="AT663" s="81">
        <v>99.999999999999986</v>
      </c>
      <c r="AU663" s="50">
        <v>10.1993669250535</v>
      </c>
      <c r="AV663" s="50">
        <v>19.508664856681836</v>
      </c>
      <c r="AW663" s="50">
        <v>-9.3092979316283362</v>
      </c>
      <c r="AX663" s="50">
        <v>12.198136375158612</v>
      </c>
      <c r="AY663" s="50">
        <v>25.003238674411048</v>
      </c>
      <c r="AZ663" s="50">
        <v>1.5060983245104136</v>
      </c>
      <c r="BA663" s="50">
        <v>3.5036206222487922</v>
      </c>
      <c r="BB663" s="101">
        <v>227.10445037367455</v>
      </c>
      <c r="BC663" s="101">
        <v>240.14936717238268</v>
      </c>
      <c r="BD663" s="28">
        <v>-5.4320013216375876E-2</v>
      </c>
      <c r="BE663" s="99">
        <v>49.870527382771769</v>
      </c>
      <c r="BF663" s="99">
        <v>59.821512927967419</v>
      </c>
      <c r="BG663" s="28">
        <v>-0.16634459842528357</v>
      </c>
      <c r="BH663" s="101">
        <v>28.068622185746165</v>
      </c>
      <c r="BI663" s="101">
        <v>29.782251224393089</v>
      </c>
      <c r="BJ663" s="28">
        <v>-5.7538599944499183E-2</v>
      </c>
      <c r="BK663" s="99">
        <v>6.1707333724892797</v>
      </c>
      <c r="BL663" s="99">
        <v>7.4150936537950711</v>
      </c>
      <c r="BM663" s="28">
        <v>-0.16781450638441006</v>
      </c>
      <c r="BN663" s="27">
        <v>5579.5134590880643</v>
      </c>
      <c r="BO663" s="99">
        <v>1229.9090822449168</v>
      </c>
      <c r="BP663" s="27">
        <v>700.07609258437697</v>
      </c>
      <c r="BQ663" s="99">
        <v>154.32285211099713</v>
      </c>
    </row>
    <row r="664" spans="1:69" s="2" customFormat="1" x14ac:dyDescent="0.25">
      <c r="A664" s="86" t="s">
        <v>366</v>
      </c>
      <c r="B664" s="86" t="s">
        <v>264</v>
      </c>
      <c r="C664" s="86" t="s">
        <v>167</v>
      </c>
      <c r="D664" s="87">
        <v>4925784.1363838697</v>
      </c>
      <c r="E664" s="87">
        <v>5180733.1340452991</v>
      </c>
      <c r="F664" s="88">
        <v>-4.9210988303185633E-2</v>
      </c>
      <c r="G664" s="87">
        <v>4758558.9155816389</v>
      </c>
      <c r="H664" s="88">
        <v>3.5141988103722113E-2</v>
      </c>
      <c r="I664" s="87">
        <v>5000505.5998512618</v>
      </c>
      <c r="J664" s="88">
        <v>-1.4942781679839475E-2</v>
      </c>
      <c r="K664" s="89">
        <v>1782999.5532136711</v>
      </c>
      <c r="L664" s="89">
        <v>2093814.79873106</v>
      </c>
      <c r="M664" s="88">
        <v>-0.14844447833005864</v>
      </c>
      <c r="N664" s="89">
        <v>1974642.3348129981</v>
      </c>
      <c r="O664" s="88">
        <v>-9.7051895536046984E-2</v>
      </c>
      <c r="P664" s="89">
        <v>2130955.5460883342</v>
      </c>
      <c r="Q664" s="88">
        <v>-0.16328636864968149</v>
      </c>
      <c r="R664" s="89">
        <v>1190592.7942901698</v>
      </c>
      <c r="S664" s="89">
        <v>1374169.3579630838</v>
      </c>
      <c r="T664" s="88">
        <v>-0.13359093084787416</v>
      </c>
      <c r="U664" s="89">
        <v>1231900.1927383828</v>
      </c>
      <c r="V664" s="88">
        <v>-3.3531448969409655E-2</v>
      </c>
      <c r="W664" s="89">
        <v>1316587.0111373691</v>
      </c>
      <c r="X664" s="88">
        <v>-9.5697599764679245E-2</v>
      </c>
      <c r="Y664" s="87">
        <v>4793699.0111704487</v>
      </c>
      <c r="Z664" s="90">
        <v>132085.12521342078</v>
      </c>
      <c r="AA664" s="89">
        <v>1124359.1118358558</v>
      </c>
      <c r="AB664" s="89">
        <v>66233.682454314025</v>
      </c>
      <c r="AC664" s="91">
        <v>2.7626390188969236</v>
      </c>
      <c r="AD664" s="91">
        <v>2.4743034279751206</v>
      </c>
      <c r="AE664" s="88">
        <v>0.11653202580645752</v>
      </c>
      <c r="AF664" s="91">
        <v>2.4098333311750264</v>
      </c>
      <c r="AG664" s="88">
        <v>0.14640252633150791</v>
      </c>
      <c r="AH664" s="91">
        <v>2.3466024943741255</v>
      </c>
      <c r="AI664" s="88">
        <v>0.17729313998439322</v>
      </c>
      <c r="AJ664" s="91">
        <v>4.1372534421566165</v>
      </c>
      <c r="AK664" s="91">
        <v>3.770083435512376</v>
      </c>
      <c r="AL664" s="88">
        <v>9.7390419316897681E-2</v>
      </c>
      <c r="AM664" s="91">
        <v>3.8627795852550926</v>
      </c>
      <c r="AN664" s="88">
        <v>7.1056049366430021E-2</v>
      </c>
      <c r="AO664" s="91">
        <v>3.7980821301977152</v>
      </c>
      <c r="AP664" s="88">
        <v>8.9300678693129035E-2</v>
      </c>
      <c r="AQ664" s="26"/>
      <c r="AR664" s="26"/>
      <c r="AS664" s="26"/>
      <c r="AT664" s="26"/>
      <c r="AU664" s="50">
        <v>15.048737089555106</v>
      </c>
      <c r="AV664" s="50">
        <v>22.474835298554215</v>
      </c>
      <c r="AW664" s="50">
        <v>-7.4260982089991092</v>
      </c>
      <c r="AX664" s="50">
        <v>17.032801407513318</v>
      </c>
      <c r="AY664" s="50">
        <v>27.933510531614068</v>
      </c>
      <c r="AZ664" s="50">
        <v>2.6815045393034107</v>
      </c>
      <c r="BA664" s="50">
        <v>5.5630844375975297</v>
      </c>
      <c r="BB664" s="101">
        <v>101.53239086078264</v>
      </c>
      <c r="BC664" s="101">
        <v>108.19480040000516</v>
      </c>
      <c r="BD664" s="28">
        <v>-6.157790868499264E-2</v>
      </c>
      <c r="BE664" s="99">
        <v>24.461130140130351</v>
      </c>
      <c r="BF664" s="99">
        <v>28.612777805795698</v>
      </c>
      <c r="BG664" s="28">
        <v>-0.14509767956973424</v>
      </c>
      <c r="BH664" s="101">
        <v>12.56710777396408</v>
      </c>
      <c r="BI664" s="101">
        <v>13.469475680300107</v>
      </c>
      <c r="BJ664" s="28">
        <v>-6.6993543605842962E-2</v>
      </c>
      <c r="BK664" s="99">
        <v>3.0291914680722289</v>
      </c>
      <c r="BL664" s="99">
        <v>3.5602605688242974</v>
      </c>
      <c r="BM664" s="28">
        <v>-0.1491657957292275</v>
      </c>
      <c r="BN664" s="27">
        <v>2501.8222940193696</v>
      </c>
      <c r="BO664" s="99">
        <v>604.70607590219333</v>
      </c>
      <c r="BP664" s="27">
        <v>315.53597300228358</v>
      </c>
      <c r="BQ664" s="99">
        <v>76.277953168548578</v>
      </c>
    </row>
    <row r="665" spans="1:69" s="2" customFormat="1" x14ac:dyDescent="0.25">
      <c r="A665" s="86" t="s">
        <v>366</v>
      </c>
      <c r="B665" s="86" t="s">
        <v>264</v>
      </c>
      <c r="C665" s="86" t="s">
        <v>168</v>
      </c>
      <c r="D665" s="87">
        <v>4891347.0467478968</v>
      </c>
      <c r="E665" s="87">
        <v>5148129.6539421752</v>
      </c>
      <c r="F665" s="88">
        <v>-4.9878815114465382E-2</v>
      </c>
      <c r="G665" s="87">
        <v>4255972.3441504473</v>
      </c>
      <c r="H665" s="88">
        <v>0.14929013894339094</v>
      </c>
      <c r="I665" s="87">
        <v>3910896.2320181299</v>
      </c>
      <c r="J665" s="88">
        <v>0.25069722042300963</v>
      </c>
      <c r="K665" s="89">
        <v>1583652.3872969199</v>
      </c>
      <c r="L665" s="89">
        <v>1833234.3394117057</v>
      </c>
      <c r="M665" s="88">
        <v>-0.13614296151297162</v>
      </c>
      <c r="N665" s="89">
        <v>1525906.1094386512</v>
      </c>
      <c r="O665" s="88">
        <v>3.7843925980158989E-2</v>
      </c>
      <c r="P665" s="89">
        <v>1330069.5773058732</v>
      </c>
      <c r="Q665" s="88">
        <v>0.1906537930930593</v>
      </c>
      <c r="R665" s="89">
        <v>1145376.2713962658</v>
      </c>
      <c r="S665" s="89">
        <v>1387122.1244159618</v>
      </c>
      <c r="T665" s="88">
        <v>-0.17427870896477943</v>
      </c>
      <c r="U665" s="89">
        <v>1125794.442445762</v>
      </c>
      <c r="V665" s="88">
        <v>1.7393787189038504E-2</v>
      </c>
      <c r="W665" s="89">
        <v>954192.27213638474</v>
      </c>
      <c r="X665" s="88">
        <v>0.20036213333800168</v>
      </c>
      <c r="Y665" s="87">
        <v>4859569.0698984619</v>
      </c>
      <c r="Z665" s="90">
        <v>31777.976849434461</v>
      </c>
      <c r="AA665" s="89">
        <v>1127109.7973293336</v>
      </c>
      <c r="AB665" s="89">
        <v>18266.474066932296</v>
      </c>
      <c r="AC665" s="91">
        <v>3.0886494321501723</v>
      </c>
      <c r="AD665" s="91">
        <v>2.8082223550286738</v>
      </c>
      <c r="AE665" s="88">
        <v>9.985928522338651E-2</v>
      </c>
      <c r="AF665" s="91">
        <v>2.7891443109275773</v>
      </c>
      <c r="AG665" s="88">
        <v>0.10738243985768864</v>
      </c>
      <c r="AH665" s="91">
        <v>2.94036966091643</v>
      </c>
      <c r="AI665" s="88">
        <v>5.0428955652986718E-2</v>
      </c>
      <c r="AJ665" s="91">
        <v>4.270515435757301</v>
      </c>
      <c r="AK665" s="91">
        <v>3.7113744805344804</v>
      </c>
      <c r="AL665" s="88">
        <v>0.15065603273272976</v>
      </c>
      <c r="AM665" s="91">
        <v>3.780416907108235</v>
      </c>
      <c r="AN665" s="88">
        <v>0.12964139688602716</v>
      </c>
      <c r="AO665" s="91">
        <v>4.0986458874392744</v>
      </c>
      <c r="AP665" s="88">
        <v>4.1933251380593443E-2</v>
      </c>
      <c r="AQ665" s="26"/>
      <c r="AR665" s="26"/>
      <c r="AS665" s="26"/>
      <c r="AT665" s="26"/>
      <c r="AU665" s="50">
        <v>7.5120126219528336</v>
      </c>
      <c r="AV665" s="50">
        <v>19.864176156186897</v>
      </c>
      <c r="AW665" s="50">
        <v>-12.352163534234062</v>
      </c>
      <c r="AX665" s="50">
        <v>7.9533358806247332</v>
      </c>
      <c r="AY665" s="50">
        <v>23.17914427011473</v>
      </c>
      <c r="AZ665" s="50">
        <v>0.64967741085888886</v>
      </c>
      <c r="BA665" s="50">
        <v>1.5948011603789063</v>
      </c>
      <c r="BB665" s="101">
        <v>101.48046906949122</v>
      </c>
      <c r="BC665" s="101">
        <v>108.7425446675483</v>
      </c>
      <c r="BD665" s="28">
        <v>-6.6782284893727326E-2</v>
      </c>
      <c r="BE665" s="99">
        <v>23.679282716667281</v>
      </c>
      <c r="BF665" s="99">
        <v>29.121701485770142</v>
      </c>
      <c r="BG665" s="28">
        <v>-0.18688532920242359</v>
      </c>
      <c r="BH665" s="101">
        <v>12.615098799423006</v>
      </c>
      <c r="BI665" s="101">
        <v>13.520233096403279</v>
      </c>
      <c r="BJ665" s="28">
        <v>-6.6946648813404105E-2</v>
      </c>
      <c r="BK665" s="99">
        <v>2.9463390765492505</v>
      </c>
      <c r="BL665" s="99">
        <v>3.6170652274729642</v>
      </c>
      <c r="BM665" s="28">
        <v>-0.18543380026141015</v>
      </c>
      <c r="BN665" s="27">
        <v>2532.4418324621688</v>
      </c>
      <c r="BO665" s="99">
        <v>593.00613018697243</v>
      </c>
      <c r="BP665" s="27">
        <v>326.04987071030286</v>
      </c>
      <c r="BQ665" s="99">
        <v>76.356167672750985</v>
      </c>
    </row>
    <row r="666" spans="1:69" s="2" customFormat="1" x14ac:dyDescent="0.25">
      <c r="A666" s="86" t="s">
        <v>366</v>
      </c>
      <c r="B666" s="86" t="s">
        <v>264</v>
      </c>
      <c r="C666" s="86" t="s">
        <v>192</v>
      </c>
      <c r="D666" s="87">
        <v>1175288.4950618171</v>
      </c>
      <c r="E666" s="87">
        <v>1110459.2403446175</v>
      </c>
      <c r="F666" s="88">
        <v>5.8380580179674693E-2</v>
      </c>
      <c r="G666" s="87">
        <v>790331.73916729935</v>
      </c>
      <c r="H666" s="88">
        <v>0.48708249563672046</v>
      </c>
      <c r="I666" s="87">
        <v>728272.86352410307</v>
      </c>
      <c r="J666" s="88">
        <v>0.61380240007105458</v>
      </c>
      <c r="K666" s="89">
        <v>256657.54724696517</v>
      </c>
      <c r="L666" s="89">
        <v>252450.84667054057</v>
      </c>
      <c r="M666" s="88">
        <v>1.6663444119537962E-2</v>
      </c>
      <c r="N666" s="89">
        <v>190231.068660755</v>
      </c>
      <c r="O666" s="88">
        <v>0.34918837944747388</v>
      </c>
      <c r="P666" s="89">
        <v>177875.71582469574</v>
      </c>
      <c r="Q666" s="88">
        <v>0.44290380537336732</v>
      </c>
      <c r="R666" s="89">
        <v>87123.359341560456</v>
      </c>
      <c r="S666" s="89">
        <v>102374.18306418709</v>
      </c>
      <c r="T666" s="88">
        <v>-0.14897138386017297</v>
      </c>
      <c r="U666" s="89">
        <v>73008.948939837544</v>
      </c>
      <c r="V666" s="88">
        <v>0.19332438840276664</v>
      </c>
      <c r="W666" s="89">
        <v>67303.970648730989</v>
      </c>
      <c r="X666" s="88">
        <v>0.29447577166389899</v>
      </c>
      <c r="Y666" s="87">
        <v>1173594.9485282458</v>
      </c>
      <c r="Z666" s="90">
        <v>1693.5465335713295</v>
      </c>
      <c r="AA666" s="89">
        <v>86727.549963377562</v>
      </c>
      <c r="AB666" s="89">
        <v>395.80937818289402</v>
      </c>
      <c r="AC666" s="91">
        <v>4.5792087848907554</v>
      </c>
      <c r="AD666" s="91">
        <v>4.3987146606555676</v>
      </c>
      <c r="AE666" s="88">
        <v>4.1033378647999802E-2</v>
      </c>
      <c r="AF666" s="91">
        <v>4.1545881265942031</v>
      </c>
      <c r="AG666" s="88">
        <v>0.10220523559928495</v>
      </c>
      <c r="AH666" s="91">
        <v>4.0942793126513557</v>
      </c>
      <c r="AI666" s="88">
        <v>0.11844074016664272</v>
      </c>
      <c r="AJ666" s="91">
        <v>13.489935465575755</v>
      </c>
      <c r="AK666" s="91">
        <v>10.847063264459713</v>
      </c>
      <c r="AL666" s="88">
        <v>0.2436486389616058</v>
      </c>
      <c r="AM666" s="91">
        <v>10.8251351463581</v>
      </c>
      <c r="AN666" s="88">
        <v>0.24616785686173842</v>
      </c>
      <c r="AO666" s="91">
        <v>10.820652281052821</v>
      </c>
      <c r="AP666" s="88">
        <v>0.2466841291256445</v>
      </c>
      <c r="AQ666" s="26"/>
      <c r="AR666" s="26"/>
      <c r="AS666" s="26"/>
      <c r="AT666" s="26"/>
      <c r="AU666" s="50">
        <v>1.0593403368126957</v>
      </c>
      <c r="AV666" s="50">
        <v>4.022138987086997</v>
      </c>
      <c r="AW666" s="50">
        <v>-2.9627986502743013</v>
      </c>
      <c r="AX666" s="50">
        <v>1.93425773415947</v>
      </c>
      <c r="AY666" s="50">
        <v>10.385802455077094</v>
      </c>
      <c r="AZ666" s="50">
        <v>0.144096240258206</v>
      </c>
      <c r="BA666" s="50">
        <v>0.45430913267606421</v>
      </c>
      <c r="BB666" s="101">
        <v>26.329322866184079</v>
      </c>
      <c r="BC666" s="101">
        <v>27.177299358737617</v>
      </c>
      <c r="BD666" s="28">
        <v>-3.120164668903757E-2</v>
      </c>
      <c r="BE666" s="99">
        <v>1.9514127888664414</v>
      </c>
      <c r="BF666" s="99">
        <v>2.5737448412417989</v>
      </c>
      <c r="BG666" s="28">
        <v>-0.2418002136043487</v>
      </c>
      <c r="BH666" s="101">
        <v>3.4279065480339033</v>
      </c>
      <c r="BI666" s="101">
        <v>3.5591964735457235</v>
      </c>
      <c r="BJ666" s="28">
        <v>-3.688751842941318E-2</v>
      </c>
      <c r="BK666" s="99">
        <v>0.25401006707244583</v>
      </c>
      <c r="BL666" s="99">
        <v>0.33658643441896113</v>
      </c>
      <c r="BM666" s="28">
        <v>-0.24533480527539489</v>
      </c>
      <c r="BN666" s="27">
        <v>834.83057049262618</v>
      </c>
      <c r="BO666" s="99">
        <v>61.885438416142598</v>
      </c>
      <c r="BP666" s="27">
        <v>121.91386222304565</v>
      </c>
      <c r="BQ666" s="99">
        <v>9.0327823949816519</v>
      </c>
    </row>
    <row r="667" spans="1:69" s="2" customFormat="1" x14ac:dyDescent="0.25">
      <c r="A667" s="86" t="s">
        <v>366</v>
      </c>
      <c r="B667" s="86" t="s">
        <v>264</v>
      </c>
      <c r="C667" s="86" t="s">
        <v>289</v>
      </c>
      <c r="D667" s="87">
        <v>271055.95713438274</v>
      </c>
      <c r="E667" s="87">
        <v>206414.82254311696</v>
      </c>
      <c r="F667" s="88">
        <v>0.31316130205602472</v>
      </c>
      <c r="G667" s="87">
        <v>162539.84080052766</v>
      </c>
      <c r="H667" s="88">
        <v>0.66762780004828703</v>
      </c>
      <c r="I667" s="87">
        <v>176815.8163335514</v>
      </c>
      <c r="J667" s="88">
        <v>0.53298479035978052</v>
      </c>
      <c r="K667" s="89">
        <v>68452.785307599785</v>
      </c>
      <c r="L667" s="89">
        <v>54670.566501910056</v>
      </c>
      <c r="M667" s="88">
        <v>0.25209577451896736</v>
      </c>
      <c r="N667" s="89">
        <v>43188.743534200701</v>
      </c>
      <c r="O667" s="88">
        <v>0.58496820481458922</v>
      </c>
      <c r="P667" s="89">
        <v>46712.700347915801</v>
      </c>
      <c r="Q667" s="88">
        <v>0.46539987621704615</v>
      </c>
      <c r="R667" s="89">
        <v>31105.068666047373</v>
      </c>
      <c r="S667" s="89">
        <v>23364.166186130922</v>
      </c>
      <c r="T667" s="88">
        <v>0.33131516092842578</v>
      </c>
      <c r="U667" s="89">
        <v>17285.290516146277</v>
      </c>
      <c r="V667" s="88">
        <v>0.79951089841342105</v>
      </c>
      <c r="W667" s="89">
        <v>19251.445431864016</v>
      </c>
      <c r="X667" s="88">
        <v>0.61572640226607822</v>
      </c>
      <c r="Y667" s="87">
        <v>269782.02777491225</v>
      </c>
      <c r="Z667" s="90">
        <v>1273.9293594705105</v>
      </c>
      <c r="AA667" s="89">
        <v>30773.025979675651</v>
      </c>
      <c r="AB667" s="89">
        <v>332.04268637172265</v>
      </c>
      <c r="AC667" s="91">
        <v>3.9597505918329592</v>
      </c>
      <c r="AD667" s="91">
        <v>3.7756115539045187</v>
      </c>
      <c r="AE667" s="88">
        <v>4.8770652197526652E-2</v>
      </c>
      <c r="AF667" s="91">
        <v>3.7634769502338985</v>
      </c>
      <c r="AG667" s="88">
        <v>5.2152210361448438E-2</v>
      </c>
      <c r="AH667" s="91">
        <v>3.7851765155220889</v>
      </c>
      <c r="AI667" s="88">
        <v>4.6120458476634957E-2</v>
      </c>
      <c r="AJ667" s="91">
        <v>8.7142053934847254</v>
      </c>
      <c r="AK667" s="91">
        <v>8.8346753271103573</v>
      </c>
      <c r="AL667" s="88">
        <v>-1.3636034055032458E-2</v>
      </c>
      <c r="AM667" s="91">
        <v>9.4033618149893616</v>
      </c>
      <c r="AN667" s="88">
        <v>-7.3288302105539674E-2</v>
      </c>
      <c r="AO667" s="91">
        <v>9.1845475686150202</v>
      </c>
      <c r="AP667" s="88">
        <v>-5.1210162679926084E-2</v>
      </c>
      <c r="AQ667" s="26"/>
      <c r="AR667" s="26"/>
      <c r="AS667" s="81">
        <v>2.4658443279062117</v>
      </c>
      <c r="AT667" s="81">
        <v>1.2836930339414516</v>
      </c>
      <c r="AU667" s="50">
        <v>2.4816047465732858</v>
      </c>
      <c r="AV667" s="50">
        <v>8.3541946847790509</v>
      </c>
      <c r="AW667" s="50">
        <v>-5.8725899382057651</v>
      </c>
      <c r="AX667" s="50">
        <v>4.0194585457077947</v>
      </c>
      <c r="AY667" s="50">
        <v>8.8940830644776323</v>
      </c>
      <c r="AZ667" s="50">
        <v>0.46998758962487153</v>
      </c>
      <c r="BA667" s="50">
        <v>1.0674873922852408</v>
      </c>
      <c r="BB667" s="101">
        <v>10.662622052285908</v>
      </c>
      <c r="BC667" s="101">
        <v>20.719366002574048</v>
      </c>
      <c r="BD667" s="28">
        <v>-0.48537894205057974</v>
      </c>
      <c r="BE667" s="99">
        <v>1.2235908577800954</v>
      </c>
      <c r="BF667" s="99">
        <v>2.3452323074051127</v>
      </c>
      <c r="BG667" s="28">
        <v>-0.4782645395440846</v>
      </c>
      <c r="BH667" s="101">
        <v>1.8709319248703029</v>
      </c>
      <c r="BI667" s="101">
        <v>3.8689199930846816</v>
      </c>
      <c r="BJ667" s="28">
        <v>-0.51642010478003886</v>
      </c>
      <c r="BK667" s="99">
        <v>0.2146435653367188</v>
      </c>
      <c r="BL667" s="99">
        <v>0.43793368210199773</v>
      </c>
      <c r="BM667" s="28">
        <v>-0.50987198722310911</v>
      </c>
      <c r="BN667" s="27">
        <v>438.65942446146141</v>
      </c>
      <c r="BO667" s="99">
        <v>50.338430717897715</v>
      </c>
      <c r="BP667" s="27">
        <v>92.114244651340442</v>
      </c>
      <c r="BQ667" s="99">
        <v>10.352176644995335</v>
      </c>
    </row>
    <row r="668" spans="1:69" s="2" customFormat="1" x14ac:dyDescent="0.25">
      <c r="A668" s="86" t="s">
        <v>366</v>
      </c>
      <c r="B668" s="86" t="s">
        <v>264</v>
      </c>
      <c r="C668" s="86" t="s">
        <v>157</v>
      </c>
      <c r="D668" s="87">
        <v>1.8863100743293761</v>
      </c>
      <c r="E668" s="86"/>
      <c r="F668" s="86"/>
      <c r="G668" s="86"/>
      <c r="H668" s="86"/>
      <c r="I668" s="86"/>
      <c r="J668" s="86"/>
      <c r="K668" s="89">
        <v>0.8935153338716546</v>
      </c>
      <c r="L668" s="86"/>
      <c r="M668" s="86"/>
      <c r="N668" s="86"/>
      <c r="O668" s="86"/>
      <c r="P668" s="86"/>
      <c r="Q668" s="86"/>
      <c r="R668" s="89">
        <v>1.9028566144786367</v>
      </c>
      <c r="S668" s="86"/>
      <c r="T668" s="86"/>
      <c r="U668" s="86"/>
      <c r="V668" s="86"/>
      <c r="W668" s="86"/>
      <c r="X668" s="86"/>
      <c r="Y668" s="87">
        <v>1.8863100743293761</v>
      </c>
      <c r="Z668" s="86"/>
      <c r="AA668" s="89">
        <v>1.9028566144786367</v>
      </c>
      <c r="AB668" s="86"/>
      <c r="AC668" s="91">
        <v>2.111111027223096</v>
      </c>
      <c r="AD668" s="86"/>
      <c r="AE668" s="86"/>
      <c r="AF668" s="86"/>
      <c r="AG668" s="86"/>
      <c r="AH668" s="86"/>
      <c r="AI668" s="86"/>
      <c r="AJ668" s="91">
        <v>0.99130436837785896</v>
      </c>
      <c r="AK668" s="86"/>
      <c r="AL668" s="86"/>
      <c r="AM668" s="86"/>
      <c r="AN668" s="86"/>
      <c r="AO668" s="86"/>
      <c r="AP668" s="86"/>
      <c r="AQ668" s="26"/>
      <c r="AR668" s="26"/>
      <c r="AS668" s="81">
        <v>1.716009877307886E-5</v>
      </c>
      <c r="AT668" s="81">
        <v>7.8530088032306551E-5</v>
      </c>
      <c r="AU668" s="26"/>
      <c r="AV668" s="26"/>
      <c r="AW668" s="26"/>
      <c r="AX668" s="26"/>
      <c r="AY668" s="26"/>
      <c r="AZ668" s="26"/>
      <c r="BA668" s="26"/>
      <c r="BB668" s="101">
        <v>3.9113494436459111E-2</v>
      </c>
      <c r="BC668" s="101"/>
      <c r="BD668" s="26"/>
      <c r="BE668" s="99">
        <v>3.9456594446832985E-2</v>
      </c>
      <c r="BF668" s="99"/>
      <c r="BG668" s="26"/>
      <c r="BH668" s="101">
        <v>3.7854568736689971E-2</v>
      </c>
      <c r="BI668" s="101"/>
      <c r="BJ668" s="26"/>
      <c r="BK668" s="99">
        <v>3.818662556550019E-2</v>
      </c>
      <c r="BL668" s="99"/>
      <c r="BM668" s="26"/>
      <c r="BN668" s="27">
        <v>0.90571197705823703</v>
      </c>
      <c r="BO668" s="99">
        <v>0.91365680002027749</v>
      </c>
      <c r="BP668" s="27">
        <v>0.90225567674743901</v>
      </c>
      <c r="BQ668" s="99">
        <v>0.91017018135798533</v>
      </c>
    </row>
    <row r="669" spans="1:69" s="2" customFormat="1" x14ac:dyDescent="0.25">
      <c r="A669" s="86" t="s">
        <v>366</v>
      </c>
      <c r="B669" s="86" t="s">
        <v>264</v>
      </c>
      <c r="C669" s="86" t="s">
        <v>158</v>
      </c>
      <c r="D669" s="87">
        <v>1491.1293553292751</v>
      </c>
      <c r="E669" s="87">
        <v>2551.8576154839993</v>
      </c>
      <c r="F669" s="88">
        <v>-0.41566906151758026</v>
      </c>
      <c r="G669" s="87">
        <v>1079.4452983260155</v>
      </c>
      <c r="H669" s="88">
        <v>0.38138482574493754</v>
      </c>
      <c r="I669" s="87">
        <v>462.9519647216797</v>
      </c>
      <c r="J669" s="88">
        <v>2.2209159242378882</v>
      </c>
      <c r="K669" s="89">
        <v>114.572487950262</v>
      </c>
      <c r="L669" s="89">
        <v>322.74848421616758</v>
      </c>
      <c r="M669" s="88">
        <v>-0.64500998903677365</v>
      </c>
      <c r="N669" s="89">
        <v>59.734861171469717</v>
      </c>
      <c r="O669" s="88">
        <v>0.91801714615825658</v>
      </c>
      <c r="P669" s="89">
        <v>19.609442830085754</v>
      </c>
      <c r="Q669" s="88">
        <v>4.8427202110240151</v>
      </c>
      <c r="R669" s="89">
        <v>61.691305787094336</v>
      </c>
      <c r="S669" s="89">
        <v>117.19431515387812</v>
      </c>
      <c r="T669" s="88">
        <v>-0.47359813736619727</v>
      </c>
      <c r="U669" s="89">
        <v>29.061117024035998</v>
      </c>
      <c r="V669" s="88">
        <v>1.1228126137089094</v>
      </c>
      <c r="W669" s="89">
        <v>16.411106274422711</v>
      </c>
      <c r="X669" s="88">
        <v>2.7591192668858908</v>
      </c>
      <c r="Y669" s="87">
        <v>1491.1293553292751</v>
      </c>
      <c r="Z669" s="86"/>
      <c r="AA669" s="89">
        <v>61.691305787094336</v>
      </c>
      <c r="AB669" s="86"/>
      <c r="AC669" s="91">
        <v>13.014724407281802</v>
      </c>
      <c r="AD669" s="91">
        <v>7.9066447722643343</v>
      </c>
      <c r="AE669" s="88">
        <v>0.64604896035497461</v>
      </c>
      <c r="AF669" s="91">
        <v>18.070608638855848</v>
      </c>
      <c r="AG669" s="88">
        <v>-0.27978494430468515</v>
      </c>
      <c r="AH669" s="91">
        <v>23.608624106922427</v>
      </c>
      <c r="AI669" s="88">
        <v>-0.44873007641874069</v>
      </c>
      <c r="AJ669" s="91">
        <v>24.170818501968157</v>
      </c>
      <c r="AK669" s="91">
        <v>21.774585329786408</v>
      </c>
      <c r="AL669" s="88">
        <v>0.11004724709516449</v>
      </c>
      <c r="AM669" s="91">
        <v>37.143971356408052</v>
      </c>
      <c r="AN669" s="88">
        <v>-0.3492667149120493</v>
      </c>
      <c r="AO669" s="91">
        <v>28.209674410749916</v>
      </c>
      <c r="AP669" s="88">
        <v>-0.14317272329958777</v>
      </c>
      <c r="AQ669" s="26"/>
      <c r="AR669" s="26"/>
      <c r="AS669" s="81">
        <v>1.3565069374919615E-2</v>
      </c>
      <c r="AT669" s="81">
        <v>2.5459741093607508E-3</v>
      </c>
      <c r="AU669" s="26"/>
      <c r="AV669" s="26"/>
      <c r="AW669" s="26"/>
      <c r="AX669" s="26"/>
      <c r="AY669" s="26"/>
      <c r="AZ669" s="26"/>
      <c r="BA669" s="26"/>
      <c r="BB669" s="101">
        <v>0.64183951326773192</v>
      </c>
      <c r="BC669" s="101">
        <v>1.0411099730074158</v>
      </c>
      <c r="BD669" s="28">
        <v>-0.3835045961439848</v>
      </c>
      <c r="BE669" s="99">
        <v>2.6554314377705862E-2</v>
      </c>
      <c r="BF669" s="99">
        <v>4.7813079204003767E-2</v>
      </c>
      <c r="BG669" s="28">
        <v>-0.44462237488602785</v>
      </c>
      <c r="BH669" s="101">
        <v>0.37534771884865586</v>
      </c>
      <c r="BI669" s="101">
        <v>0.47646170937246946</v>
      </c>
      <c r="BJ669" s="28">
        <v>-0.21221850263054126</v>
      </c>
      <c r="BK669" s="99">
        <v>1.554486883827258E-2</v>
      </c>
      <c r="BL669" s="99">
        <v>2.1882941226856488E-2</v>
      </c>
      <c r="BM669" s="28">
        <v>-0.28963530646444002</v>
      </c>
      <c r="BN669" s="27">
        <v>17.217050054386078</v>
      </c>
      <c r="BO669" s="99">
        <v>0.71230728297364643</v>
      </c>
      <c r="BP669" s="27">
        <v>17.16227943460769</v>
      </c>
      <c r="BQ669" s="99">
        <v>0.74843596007641422</v>
      </c>
    </row>
    <row r="670" spans="1:69" s="2" customFormat="1" x14ac:dyDescent="0.25">
      <c r="A670" s="86" t="s">
        <v>366</v>
      </c>
      <c r="B670" s="86" t="s">
        <v>264</v>
      </c>
      <c r="C670" s="86" t="s">
        <v>290</v>
      </c>
      <c r="D670" s="87">
        <v>3623743.9748576344</v>
      </c>
      <c r="E670" s="87">
        <v>3783325.040657727</v>
      </c>
      <c r="F670" s="88">
        <v>-4.2180109846535856E-2</v>
      </c>
      <c r="G670" s="87">
        <v>3089455.1279173433</v>
      </c>
      <c r="H670" s="88">
        <v>0.17293950707109468</v>
      </c>
      <c r="I670" s="87">
        <v>2722903.1031952538</v>
      </c>
      <c r="J670" s="88">
        <v>0.33083838738340265</v>
      </c>
      <c r="K670" s="89">
        <v>1208997.207297262</v>
      </c>
      <c r="L670" s="89">
        <v>1425676.2042915516</v>
      </c>
      <c r="M670" s="88">
        <v>-0.15198331594652792</v>
      </c>
      <c r="N670" s="89">
        <v>1167310.7893324501</v>
      </c>
      <c r="O670" s="88">
        <v>3.5711498896237488E-2</v>
      </c>
      <c r="P670" s="89">
        <v>963827.79259197996</v>
      </c>
      <c r="Q670" s="88">
        <v>0.25437055933608088</v>
      </c>
      <c r="R670" s="89">
        <v>948625.88048309635</v>
      </c>
      <c r="S670" s="89">
        <v>1111484.2448987949</v>
      </c>
      <c r="T670" s="88">
        <v>-0.1465233224520672</v>
      </c>
      <c r="U670" s="89">
        <v>869376.93112187774</v>
      </c>
      <c r="V670" s="88">
        <v>9.115602970848638E-2</v>
      </c>
      <c r="W670" s="89">
        <v>681938.50169284374</v>
      </c>
      <c r="X670" s="88">
        <v>0.39107247666501893</v>
      </c>
      <c r="Y670" s="87">
        <v>3605324.7499532206</v>
      </c>
      <c r="Z670" s="90">
        <v>18419.224904413648</v>
      </c>
      <c r="AA670" s="89">
        <v>933758.80374805094</v>
      </c>
      <c r="AB670" s="89">
        <v>14867.076735045428</v>
      </c>
      <c r="AC670" s="91">
        <v>2.9973137679602986</v>
      </c>
      <c r="AD670" s="91">
        <v>2.65370567964115</v>
      </c>
      <c r="AE670" s="88">
        <v>0.12948236534113811</v>
      </c>
      <c r="AF670" s="91">
        <v>2.6466431700542317</v>
      </c>
      <c r="AG670" s="88">
        <v>0.13249636440369914</v>
      </c>
      <c r="AH670" s="91">
        <v>2.8250929513794882</v>
      </c>
      <c r="AI670" s="88">
        <v>6.0961115101262495E-2</v>
      </c>
      <c r="AJ670" s="91">
        <v>3.8199927383514036</v>
      </c>
      <c r="AK670" s="91">
        <v>3.4038494544762656</v>
      </c>
      <c r="AL670" s="88">
        <v>0.12225666541388447</v>
      </c>
      <c r="AM670" s="91">
        <v>3.5536428645864695</v>
      </c>
      <c r="AN670" s="88">
        <v>7.4951221581442948E-2</v>
      </c>
      <c r="AO670" s="91">
        <v>3.9928865967179163</v>
      </c>
      <c r="AP670" s="88">
        <v>-4.3300468014450616E-2</v>
      </c>
      <c r="AQ670" s="26"/>
      <c r="AR670" s="26"/>
      <c r="AS670" s="81">
        <v>32.965844472316711</v>
      </c>
      <c r="AT670" s="81">
        <v>39.149389048671395</v>
      </c>
      <c r="AU670" s="50">
        <v>8.5067542412611132</v>
      </c>
      <c r="AV670" s="50">
        <v>24.109475472006313</v>
      </c>
      <c r="AW670" s="50">
        <v>-15.6027212307452</v>
      </c>
      <c r="AX670" s="50">
        <v>8.5028318482354805</v>
      </c>
      <c r="AY670" s="50">
        <v>24.33761511465331</v>
      </c>
      <c r="AZ670" s="50">
        <v>0.5082926672582404</v>
      </c>
      <c r="BA670" s="50">
        <v>1.5672223413801694</v>
      </c>
      <c r="BB670" s="101">
        <v>76.309194041932997</v>
      </c>
      <c r="BC670" s="101">
        <v>80.91872407472917</v>
      </c>
      <c r="BD670" s="28">
        <v>-5.6964937170032856E-2</v>
      </c>
      <c r="BE670" s="99">
        <v>19.870709661106172</v>
      </c>
      <c r="BF670" s="99">
        <v>23.574874908820984</v>
      </c>
      <c r="BG670" s="28">
        <v>-0.15712343170605025</v>
      </c>
      <c r="BH670" s="101">
        <v>9.6525274841092976</v>
      </c>
      <c r="BI670" s="101">
        <v>10.199869682390501</v>
      </c>
      <c r="BJ670" s="28">
        <v>-5.3661685425859786E-2</v>
      </c>
      <c r="BK670" s="99">
        <v>2.5095099932628733</v>
      </c>
      <c r="BL670" s="99">
        <v>2.9623197137083048</v>
      </c>
      <c r="BM670" s="28">
        <v>-0.15285646527281593</v>
      </c>
      <c r="BN670" s="27">
        <v>1967.832138963071</v>
      </c>
      <c r="BO670" s="99">
        <v>515.14028265203706</v>
      </c>
      <c r="BP670" s="27">
        <v>269.14965852490081</v>
      </c>
      <c r="BQ670" s="99">
        <v>70.464777012784367</v>
      </c>
    </row>
    <row r="671" spans="1:69" s="2" customFormat="1" x14ac:dyDescent="0.25">
      <c r="A671" s="86" t="s">
        <v>366</v>
      </c>
      <c r="B671" s="86" t="s">
        <v>264</v>
      </c>
      <c r="C671" s="86" t="s">
        <v>159</v>
      </c>
      <c r="D671" s="87">
        <v>782.12128394246099</v>
      </c>
      <c r="E671" s="87">
        <v>172.2680614757538</v>
      </c>
      <c r="F671" s="88">
        <v>3.5401409712417422</v>
      </c>
      <c r="G671" s="87">
        <v>4559.7103210401538</v>
      </c>
      <c r="H671" s="88">
        <v>-0.82847127802538889</v>
      </c>
      <c r="I671" s="87">
        <v>3144.0314884722234</v>
      </c>
      <c r="J671" s="88">
        <v>-0.75123617978695356</v>
      </c>
      <c r="K671" s="89">
        <v>194.05171477794647</v>
      </c>
      <c r="L671" s="89">
        <v>64.447448968887329</v>
      </c>
      <c r="M671" s="88">
        <v>2.0110069193216158</v>
      </c>
      <c r="N671" s="89">
        <v>1625.3672876358032</v>
      </c>
      <c r="O671" s="88">
        <v>-0.88061054491861546</v>
      </c>
      <c r="P671" s="89">
        <v>1141.0399924516678</v>
      </c>
      <c r="Q671" s="88">
        <v>-0.82993434405309319</v>
      </c>
      <c r="R671" s="89">
        <v>93.572266124237558</v>
      </c>
      <c r="S671" s="89">
        <v>14.107032774564678</v>
      </c>
      <c r="T671" s="88">
        <v>5.6330225228476563</v>
      </c>
      <c r="U671" s="89">
        <v>441.06566837884367</v>
      </c>
      <c r="V671" s="88">
        <v>-0.78784958151885509</v>
      </c>
      <c r="W671" s="89">
        <v>296.03231991292233</v>
      </c>
      <c r="X671" s="88">
        <v>-0.68391199261026037</v>
      </c>
      <c r="Y671" s="87">
        <v>782.12128394246099</v>
      </c>
      <c r="Z671" s="86"/>
      <c r="AA671" s="89">
        <v>93.572266124237558</v>
      </c>
      <c r="AB671" s="86"/>
      <c r="AC671" s="91">
        <v>4.0304786012194889</v>
      </c>
      <c r="AD671" s="91">
        <v>2.673000471421576</v>
      </c>
      <c r="AE671" s="88">
        <v>0.50784806972965779</v>
      </c>
      <c r="AF671" s="91">
        <v>2.8053415100241947</v>
      </c>
      <c r="AG671" s="88">
        <v>0.43671584611626407</v>
      </c>
      <c r="AH671" s="91">
        <v>2.7554086703980261</v>
      </c>
      <c r="AI671" s="88">
        <v>0.46275165804616403</v>
      </c>
      <c r="AJ671" s="91">
        <v>8.3584732564243414</v>
      </c>
      <c r="AK671" s="91">
        <v>12.211502179704103</v>
      </c>
      <c r="AL671" s="88">
        <v>-0.31552456582152655</v>
      </c>
      <c r="AM671" s="91">
        <v>10.337939785246878</v>
      </c>
      <c r="AN671" s="88">
        <v>-0.1914759197618276</v>
      </c>
      <c r="AO671" s="91">
        <v>10.620568353472478</v>
      </c>
      <c r="AP671" s="88">
        <v>-0.21299190606014293</v>
      </c>
      <c r="AQ671" s="26"/>
      <c r="AR671" s="26"/>
      <c r="AS671" s="81">
        <v>7.1150966469557975E-3</v>
      </c>
      <c r="AT671" s="81">
        <v>3.8616878645541738E-3</v>
      </c>
      <c r="AU671" s="26"/>
      <c r="AV671" s="26"/>
      <c r="AW671" s="26"/>
      <c r="AX671" s="26"/>
      <c r="AY671" s="26"/>
      <c r="AZ671" s="26"/>
      <c r="BA671" s="26"/>
      <c r="BB671" s="101">
        <v>1.4050504309554099</v>
      </c>
      <c r="BC671" s="101">
        <v>0.36778315990085642</v>
      </c>
      <c r="BD671" s="28">
        <v>2.820322908025942</v>
      </c>
      <c r="BE671" s="99">
        <v>0.1680989324067628</v>
      </c>
      <c r="BF671" s="99">
        <v>3.0117765569589255E-2</v>
      </c>
      <c r="BG671" s="28">
        <v>4.5813879027100519</v>
      </c>
      <c r="BH671" s="101">
        <v>0.47439258137409884</v>
      </c>
      <c r="BI671" s="101">
        <v>0.2092753357072826</v>
      </c>
      <c r="BJ671" s="28">
        <v>1.2668346452333055</v>
      </c>
      <c r="BK671" s="99">
        <v>5.6755724664454402E-2</v>
      </c>
      <c r="BL671" s="99">
        <v>1.7136995363020314E-2</v>
      </c>
      <c r="BM671" s="28">
        <v>2.3118830613052976</v>
      </c>
      <c r="BN671" s="27">
        <v>74.889137287155947</v>
      </c>
      <c r="BO671" s="99">
        <v>8.9596670336411002</v>
      </c>
      <c r="BP671" s="27">
        <v>23.082681760997403</v>
      </c>
      <c r="BQ671" s="99">
        <v>2.7695838754240336</v>
      </c>
    </row>
    <row r="672" spans="1:69" s="2" customFormat="1" x14ac:dyDescent="0.25">
      <c r="A672" s="86" t="s">
        <v>366</v>
      </c>
      <c r="B672" s="86" t="s">
        <v>264</v>
      </c>
      <c r="C672" s="86" t="s">
        <v>160</v>
      </c>
      <c r="D672" s="87">
        <v>164.53368896484375</v>
      </c>
      <c r="E672" s="87">
        <v>113.81193984270095</v>
      </c>
      <c r="F672" s="88">
        <v>0.44566281175986572</v>
      </c>
      <c r="G672" s="87">
        <v>260.24815559387207</v>
      </c>
      <c r="H672" s="88">
        <v>-0.36778153685897652</v>
      </c>
      <c r="I672" s="87">
        <v>64.83612060546875</v>
      </c>
      <c r="J672" s="88">
        <v>1.5376855898896236</v>
      </c>
      <c r="K672" s="89">
        <v>1.588623046875</v>
      </c>
      <c r="L672" s="89">
        <v>2.0710325695453093</v>
      </c>
      <c r="M672" s="88">
        <v>-0.23293188613456778</v>
      </c>
      <c r="N672" s="89">
        <v>6.5062038898468018</v>
      </c>
      <c r="O672" s="88">
        <v>-0.75582950153866046</v>
      </c>
      <c r="P672" s="89">
        <v>1.6209030151367188</v>
      </c>
      <c r="Q672" s="88">
        <v>-1.9914805488221034E-2</v>
      </c>
      <c r="R672" s="89">
        <v>4.1145335550536402</v>
      </c>
      <c r="S672" s="89">
        <v>1.8971292295904618</v>
      </c>
      <c r="T672" s="88">
        <v>1.1688209168238133</v>
      </c>
      <c r="U672" s="89">
        <v>5.9857076872430497</v>
      </c>
      <c r="V672" s="88">
        <v>-0.31260700153756615</v>
      </c>
      <c r="W672" s="89">
        <v>1.4912308009775188</v>
      </c>
      <c r="X672" s="88">
        <v>1.7591527430606426</v>
      </c>
      <c r="Y672" s="87">
        <v>164.53368896484375</v>
      </c>
      <c r="Z672" s="86"/>
      <c r="AA672" s="89">
        <v>4.1145335550536402</v>
      </c>
      <c r="AB672" s="86"/>
      <c r="AC672" s="91">
        <v>103.57</v>
      </c>
      <c r="AD672" s="91">
        <v>54.954200873667631</v>
      </c>
      <c r="AE672" s="88">
        <v>0.88466028717428891</v>
      </c>
      <c r="AF672" s="91">
        <v>40</v>
      </c>
      <c r="AG672" s="88">
        <v>1.5892499999999998</v>
      </c>
      <c r="AH672" s="91">
        <v>40</v>
      </c>
      <c r="AI672" s="88">
        <v>1.5892499999999998</v>
      </c>
      <c r="AJ672" s="91">
        <v>39.98841831360366</v>
      </c>
      <c r="AK672" s="91">
        <v>59.991664282812103</v>
      </c>
      <c r="AL672" s="88">
        <v>-0.33343375631169925</v>
      </c>
      <c r="AM672" s="91">
        <v>43.478260080845928</v>
      </c>
      <c r="AN672" s="88">
        <v>-8.0266362102647607E-2</v>
      </c>
      <c r="AO672" s="91">
        <v>43.478260080845928</v>
      </c>
      <c r="AP672" s="88">
        <v>-8.0266362102647607E-2</v>
      </c>
      <c r="AQ672" s="26"/>
      <c r="AR672" s="26"/>
      <c r="AS672" s="81">
        <v>1.4967922785120778E-3</v>
      </c>
      <c r="AT672" s="81">
        <v>1.6980506036644896E-4</v>
      </c>
      <c r="AU672" s="26"/>
      <c r="AV672" s="26"/>
      <c r="AW672" s="26"/>
      <c r="AX672" s="26"/>
      <c r="AY672" s="26"/>
      <c r="AZ672" s="26"/>
      <c r="BA672" s="26"/>
      <c r="BB672" s="101">
        <v>0.71254737016383551</v>
      </c>
      <c r="BC672" s="101">
        <v>0.56466070092671228</v>
      </c>
      <c r="BD672" s="28">
        <v>0.26190359802694602</v>
      </c>
      <c r="BE672" s="99">
        <v>1.7818843560547481E-2</v>
      </c>
      <c r="BF672" s="99">
        <v>9.4123193226444673E-3</v>
      </c>
      <c r="BG672" s="28">
        <v>0.89314056926206498</v>
      </c>
      <c r="BH672" s="101">
        <v>0.68558887724377604</v>
      </c>
      <c r="BI672" s="101">
        <v>0.1872921425536129</v>
      </c>
      <c r="BJ672" s="28">
        <v>2.6605319790579269</v>
      </c>
      <c r="BK672" s="99">
        <v>1.714468604052153E-2</v>
      </c>
      <c r="BL672" s="99">
        <v>3.1219694401322514E-3</v>
      </c>
      <c r="BM672" s="28">
        <v>4.491625196624363</v>
      </c>
      <c r="BN672" s="27">
        <v>112.08988835880994</v>
      </c>
      <c r="BO672" s="99">
        <v>2.8030588126732212</v>
      </c>
      <c r="BP672" s="27">
        <v>111.73642158941304</v>
      </c>
      <c r="BQ672" s="99">
        <v>2.7942195841089674</v>
      </c>
    </row>
    <row r="673" spans="1:69" s="2" customFormat="1" x14ac:dyDescent="0.25">
      <c r="A673" s="86" t="s">
        <v>366</v>
      </c>
      <c r="B673" s="86" t="s">
        <v>264</v>
      </c>
      <c r="C673" s="86" t="s">
        <v>161</v>
      </c>
      <c r="D673" s="87">
        <v>78516.744517896179</v>
      </c>
      <c r="E673" s="87">
        <v>91556.367437865731</v>
      </c>
      <c r="F673" s="88">
        <v>-0.14242180292723852</v>
      </c>
      <c r="G673" s="87">
        <v>64122.607723486421</v>
      </c>
      <c r="H673" s="88">
        <v>0.22447834399500827</v>
      </c>
      <c r="I673" s="87">
        <v>53435.237266530989</v>
      </c>
      <c r="J673" s="88">
        <v>0.4693814144823667</v>
      </c>
      <c r="K673" s="89">
        <v>21193.084171915492</v>
      </c>
      <c r="L673" s="89">
        <v>25488.928384686955</v>
      </c>
      <c r="M673" s="88">
        <v>-0.16853765477846794</v>
      </c>
      <c r="N673" s="89">
        <v>18535.634209995416</v>
      </c>
      <c r="O673" s="88">
        <v>0.14336978879778686</v>
      </c>
      <c r="P673" s="89">
        <v>15127.206109603412</v>
      </c>
      <c r="Q673" s="88">
        <v>0.40099130125960242</v>
      </c>
      <c r="R673" s="89">
        <v>6065.6018842609583</v>
      </c>
      <c r="S673" s="89">
        <v>6934.6666181359424</v>
      </c>
      <c r="T673" s="88">
        <v>-0.12532177561386376</v>
      </c>
      <c r="U673" s="89">
        <v>5644.013993012617</v>
      </c>
      <c r="V673" s="88">
        <v>7.4696464567641771E-2</v>
      </c>
      <c r="W673" s="89">
        <v>4536.9984532262897</v>
      </c>
      <c r="X673" s="88">
        <v>0.33691953982211931</v>
      </c>
      <c r="Y673" s="87">
        <v>78468.095395443583</v>
      </c>
      <c r="Z673" s="90">
        <v>48.649122452591982</v>
      </c>
      <c r="AA673" s="89">
        <v>6053.8133009997118</v>
      </c>
      <c r="AB673" s="89">
        <v>11.788583261246835</v>
      </c>
      <c r="AC673" s="91">
        <v>3.7048286073409016</v>
      </c>
      <c r="AD673" s="91">
        <v>3.5920053623309749</v>
      </c>
      <c r="AE673" s="88">
        <v>3.1409542478163736E-2</v>
      </c>
      <c r="AF673" s="91">
        <v>3.459423454143697</v>
      </c>
      <c r="AG673" s="88">
        <v>7.0938165405353401E-2</v>
      </c>
      <c r="AH673" s="91">
        <v>3.5323930195284352</v>
      </c>
      <c r="AI673" s="88">
        <v>4.881551595736254E-2</v>
      </c>
      <c r="AJ673" s="91">
        <v>12.94459247673865</v>
      </c>
      <c r="AK673" s="91">
        <v>13.20270641394962</v>
      </c>
      <c r="AL673" s="88">
        <v>-1.9550077773315765E-2</v>
      </c>
      <c r="AM673" s="91">
        <v>11.361170933110952</v>
      </c>
      <c r="AN673" s="88">
        <v>0.13937133354916625</v>
      </c>
      <c r="AO673" s="91">
        <v>11.777662659005943</v>
      </c>
      <c r="AP673" s="88">
        <v>9.9079915219035405E-2</v>
      </c>
      <c r="AQ673" s="26"/>
      <c r="AR673" s="26"/>
      <c r="AS673" s="81">
        <v>0.71428081183668068</v>
      </c>
      <c r="AT673" s="81">
        <v>0.25032482548373608</v>
      </c>
      <c r="AU673" s="50">
        <v>0.54774394589221109</v>
      </c>
      <c r="AV673" s="50">
        <v>4.359123552305415</v>
      </c>
      <c r="AW673" s="50">
        <v>-3.8113796064132037</v>
      </c>
      <c r="AX673" s="50">
        <v>0.69875329730109015</v>
      </c>
      <c r="AY673" s="50">
        <v>3.4329284301327818</v>
      </c>
      <c r="AZ673" s="50">
        <v>6.1960187920811559E-2</v>
      </c>
      <c r="BA673" s="50">
        <v>0.19435141781784074</v>
      </c>
      <c r="BB673" s="101">
        <v>2.8993263217334575</v>
      </c>
      <c r="BC673" s="101">
        <v>2.8690255316443625</v>
      </c>
      <c r="BD673" s="28">
        <v>1.0561352541093749E-2</v>
      </c>
      <c r="BE673" s="99">
        <v>0.22397972952362383</v>
      </c>
      <c r="BF673" s="99">
        <v>0.21730586454706194</v>
      </c>
      <c r="BG673" s="28">
        <v>3.0711849357919787E-2</v>
      </c>
      <c r="BH673" s="101">
        <v>0.5200253135899745</v>
      </c>
      <c r="BI673" s="101">
        <v>0.49629956116723911</v>
      </c>
      <c r="BJ673" s="28">
        <v>4.780530606743872E-2</v>
      </c>
      <c r="BK673" s="99">
        <v>4.0172280337859183E-2</v>
      </c>
      <c r="BL673" s="99">
        <v>3.7591929261552401E-2</v>
      </c>
      <c r="BM673" s="28">
        <v>6.8641092037430143E-2</v>
      </c>
      <c r="BN673" s="27">
        <v>84.420962606776868</v>
      </c>
      <c r="BO673" s="99">
        <v>6.5217165205069847</v>
      </c>
      <c r="BP673" s="27">
        <v>18.53692683255769</v>
      </c>
      <c r="BQ673" s="99">
        <v>1.4316385924170103</v>
      </c>
    </row>
    <row r="674" spans="1:69" s="2" customFormat="1" x14ac:dyDescent="0.25">
      <c r="A674" s="86" t="s">
        <v>366</v>
      </c>
      <c r="B674" s="86" t="s">
        <v>264</v>
      </c>
      <c r="C674" s="86" t="s">
        <v>162</v>
      </c>
      <c r="D674" s="87">
        <v>124.80453444242477</v>
      </c>
      <c r="E674" s="87">
        <v>641.29151296138764</v>
      </c>
      <c r="F674" s="88">
        <v>-0.80538564456264783</v>
      </c>
      <c r="G674" s="87">
        <v>149.17120094656946</v>
      </c>
      <c r="H674" s="88">
        <v>-0.16334698889279847</v>
      </c>
      <c r="I674" s="87">
        <v>1295.4306335961819</v>
      </c>
      <c r="J674" s="88">
        <v>-0.90365787931387653</v>
      </c>
      <c r="K674" s="89">
        <v>8.2219259738922119</v>
      </c>
      <c r="L674" s="89">
        <v>44.402099599853443</v>
      </c>
      <c r="M674" s="88">
        <v>-0.81483024343471921</v>
      </c>
      <c r="N674" s="89">
        <v>14.698359547989185</v>
      </c>
      <c r="O674" s="88">
        <v>-0.44062288399952659</v>
      </c>
      <c r="P674" s="89">
        <v>95.081330670488768</v>
      </c>
      <c r="Q674" s="88">
        <v>-0.91352744102429639</v>
      </c>
      <c r="R674" s="89">
        <v>4.209358581830962</v>
      </c>
      <c r="S674" s="89">
        <v>12.828677433504367</v>
      </c>
      <c r="T674" s="88">
        <v>-0.671878991139221</v>
      </c>
      <c r="U674" s="89">
        <v>4.2373236885450787</v>
      </c>
      <c r="V674" s="88">
        <v>-6.5997098096885606E-3</v>
      </c>
      <c r="W674" s="89">
        <v>27.151588253609948</v>
      </c>
      <c r="X674" s="88">
        <v>-0.84496823749265182</v>
      </c>
      <c r="Y674" s="87">
        <v>124.80453444242477</v>
      </c>
      <c r="Z674" s="86"/>
      <c r="AA674" s="89">
        <v>4.209358581830962</v>
      </c>
      <c r="AB674" s="86"/>
      <c r="AC674" s="91">
        <v>15.179476784238551</v>
      </c>
      <c r="AD674" s="91">
        <v>14.442819568007643</v>
      </c>
      <c r="AE674" s="88">
        <v>5.1005083374625879E-2</v>
      </c>
      <c r="AF674" s="91">
        <v>10.148833307522191</v>
      </c>
      <c r="AG674" s="88">
        <v>0.49568687594737704</v>
      </c>
      <c r="AH674" s="91">
        <v>13.624447874899758</v>
      </c>
      <c r="AI674" s="88">
        <v>0.11413518724700863</v>
      </c>
      <c r="AJ674" s="91">
        <v>29.649299772446096</v>
      </c>
      <c r="AK674" s="91">
        <v>49.988903087277031</v>
      </c>
      <c r="AL674" s="88">
        <v>-0.40688236905937802</v>
      </c>
      <c r="AM674" s="91">
        <v>35.204108043440186</v>
      </c>
      <c r="AN674" s="88">
        <v>-0.15778863830720333</v>
      </c>
      <c r="AO674" s="91">
        <v>47.711044433061758</v>
      </c>
      <c r="AP674" s="88">
        <v>-0.37856527508963161</v>
      </c>
      <c r="AQ674" s="26"/>
      <c r="AR674" s="26"/>
      <c r="AS674" s="81">
        <v>1.1353690824778833E-3</v>
      </c>
      <c r="AT674" s="81">
        <v>1.7371844913354175E-4</v>
      </c>
      <c r="AU674" s="26"/>
      <c r="AV674" s="26"/>
      <c r="AW674" s="26"/>
      <c r="AX674" s="26"/>
      <c r="AY674" s="26"/>
      <c r="AZ674" s="26"/>
      <c r="BA674" s="26"/>
      <c r="BB674" s="101">
        <v>0.15679917313518255</v>
      </c>
      <c r="BC674" s="101">
        <v>3.4013368391327283</v>
      </c>
      <c r="BD674" s="28">
        <v>-0.95390072181878838</v>
      </c>
      <c r="BE674" s="99">
        <v>5.2884612567106999E-3</v>
      </c>
      <c r="BF674" s="99">
        <v>6.8041837869381519E-2</v>
      </c>
      <c r="BG674" s="28">
        <v>-0.92227633141152288</v>
      </c>
      <c r="BH674" s="101">
        <v>0.15580700630093708</v>
      </c>
      <c r="BI674" s="101">
        <v>2.9054258107537017</v>
      </c>
      <c r="BJ674" s="28">
        <v>-0.94637377911208176</v>
      </c>
      <c r="BK674" s="99">
        <v>5.2572144949815649E-3</v>
      </c>
      <c r="BL674" s="99">
        <v>5.8121414329727644E-2</v>
      </c>
      <c r="BM674" s="28">
        <v>-0.90954771910475285</v>
      </c>
      <c r="BN674" s="27">
        <v>16.642607196039641</v>
      </c>
      <c r="BO674" s="99">
        <v>0.56131535394660714</v>
      </c>
      <c r="BP674" s="27">
        <v>16.800509228954162</v>
      </c>
      <c r="BQ674" s="99">
        <v>0.56369180926433249</v>
      </c>
    </row>
    <row r="675" spans="1:69" s="2" customFormat="1" x14ac:dyDescent="0.25">
      <c r="A675" s="86" t="s">
        <v>366</v>
      </c>
      <c r="B675" s="86" t="s">
        <v>264</v>
      </c>
      <c r="C675" s="86" t="s">
        <v>163</v>
      </c>
      <c r="D675" s="87">
        <v>1267603.0718902624</v>
      </c>
      <c r="E675" s="87">
        <v>1364804.6132844477</v>
      </c>
      <c r="F675" s="88">
        <v>-7.1220114914666455E-2</v>
      </c>
      <c r="G675" s="87">
        <v>1166517.2162331038</v>
      </c>
      <c r="H675" s="88">
        <v>8.6656119815859439E-2</v>
      </c>
      <c r="I675" s="87">
        <v>1187993.1288228761</v>
      </c>
      <c r="J675" s="88">
        <v>6.7012124174714582E-2</v>
      </c>
      <c r="K675" s="89">
        <v>374655.17999965791</v>
      </c>
      <c r="L675" s="89">
        <v>407558.13512015413</v>
      </c>
      <c r="M675" s="88">
        <v>-8.0731930699398116E-2</v>
      </c>
      <c r="N675" s="89">
        <v>358595.32010620122</v>
      </c>
      <c r="O675" s="88">
        <v>4.4785469840209882E-2</v>
      </c>
      <c r="P675" s="89">
        <v>366241.78471389326</v>
      </c>
      <c r="Q675" s="88">
        <v>2.297224302884272E-2</v>
      </c>
      <c r="R675" s="89">
        <v>196750.3909131689</v>
      </c>
      <c r="S675" s="89">
        <v>275637.87951716728</v>
      </c>
      <c r="T675" s="88">
        <v>-0.28619973692362233</v>
      </c>
      <c r="U675" s="89">
        <v>256417.51132388436</v>
      </c>
      <c r="V675" s="88">
        <v>-0.23269518568624251</v>
      </c>
      <c r="W675" s="89">
        <v>272253.77044354036</v>
      </c>
      <c r="X675" s="88">
        <v>-0.27732721353083795</v>
      </c>
      <c r="Y675" s="87">
        <v>1254244.3199452416</v>
      </c>
      <c r="Z675" s="90">
        <v>13358.751945020811</v>
      </c>
      <c r="AA675" s="89">
        <v>193350.99358128203</v>
      </c>
      <c r="AB675" s="89">
        <v>3399.3973318868798</v>
      </c>
      <c r="AC675" s="91">
        <v>3.3833859494253353</v>
      </c>
      <c r="AD675" s="91">
        <v>3.3487360346324171</v>
      </c>
      <c r="AE675" s="88">
        <v>1.0347162163446446E-2</v>
      </c>
      <c r="AF675" s="91">
        <v>3.2530185164927117</v>
      </c>
      <c r="AG675" s="88">
        <v>4.007583488125397E-2</v>
      </c>
      <c r="AH675" s="91">
        <v>3.2437400056657437</v>
      </c>
      <c r="AI675" s="88">
        <v>4.3050905287007037E-2</v>
      </c>
      <c r="AJ675" s="91">
        <v>6.4426965863040593</v>
      </c>
      <c r="AK675" s="91">
        <v>4.9514406934023922</v>
      </c>
      <c r="AL675" s="88">
        <v>0.30117615967585137</v>
      </c>
      <c r="AM675" s="91">
        <v>4.5492884250001957</v>
      </c>
      <c r="AN675" s="88">
        <v>0.41619875119344235</v>
      </c>
      <c r="AO675" s="91">
        <v>4.3635506934852186</v>
      </c>
      <c r="AP675" s="88">
        <v>0.4764802883860168</v>
      </c>
      <c r="AQ675" s="26"/>
      <c r="AR675" s="26"/>
      <c r="AS675" s="81">
        <v>11.53161095554688</v>
      </c>
      <c r="AT675" s="81">
        <v>8.1198054552498427</v>
      </c>
      <c r="AU675" s="50">
        <v>4.6683078144746082</v>
      </c>
      <c r="AV675" s="50">
        <v>8.0959369149855114</v>
      </c>
      <c r="AW675" s="50">
        <v>-3.4276291005109032</v>
      </c>
      <c r="AX675" s="50">
        <v>5.3039581910693459</v>
      </c>
      <c r="AY675" s="50">
        <v>18.507717780639663</v>
      </c>
      <c r="AZ675" s="50">
        <v>1.0538592278022887</v>
      </c>
      <c r="BA675" s="50">
        <v>1.7277715770268141</v>
      </c>
      <c r="BB675" s="101">
        <v>26.669014960009584</v>
      </c>
      <c r="BC675" s="101">
        <v>29.068186354421638</v>
      </c>
      <c r="BD675" s="28">
        <v>-8.2535985051131674E-2</v>
      </c>
      <c r="BE675" s="99">
        <v>4.1236013908709515</v>
      </c>
      <c r="BF675" s="99">
        <v>5.8461938364226382</v>
      </c>
      <c r="BG675" s="28">
        <v>-0.29465195540039835</v>
      </c>
      <c r="BH675" s="101">
        <v>3.3671650007069256</v>
      </c>
      <c r="BI675" s="101">
        <v>3.6577005597593422</v>
      </c>
      <c r="BJ675" s="28">
        <v>-7.9431203923246332E-2</v>
      </c>
      <c r="BK675" s="99">
        <v>0.5205337036578197</v>
      </c>
      <c r="BL675" s="99">
        <v>0.73591542150934453</v>
      </c>
      <c r="BM675" s="28">
        <v>-0.29267183640449085</v>
      </c>
      <c r="BN675" s="27">
        <v>705.99593524865281</v>
      </c>
      <c r="BO675" s="99">
        <v>109.58081383957536</v>
      </c>
      <c r="BP675" s="27">
        <v>94.404091109605602</v>
      </c>
      <c r="BQ675" s="99">
        <v>14.654485569967862</v>
      </c>
    </row>
    <row r="676" spans="1:69" s="2" customFormat="1" x14ac:dyDescent="0.25">
      <c r="A676" s="86" t="s">
        <v>366</v>
      </c>
      <c r="B676" s="86" t="s">
        <v>264</v>
      </c>
      <c r="C676" s="86" t="s">
        <v>164</v>
      </c>
      <c r="D676" s="87">
        <v>4925784.1363838697</v>
      </c>
      <c r="E676" s="87">
        <v>5180733.1340452991</v>
      </c>
      <c r="F676" s="88">
        <v>-4.9210988303185633E-2</v>
      </c>
      <c r="G676" s="87">
        <v>4758558.9155816389</v>
      </c>
      <c r="H676" s="88">
        <v>3.5141988103722113E-2</v>
      </c>
      <c r="I676" s="87">
        <v>5000505.5998512618</v>
      </c>
      <c r="J676" s="88">
        <v>-1.4942781679839475E-2</v>
      </c>
      <c r="K676" s="89">
        <v>1782999.5532136711</v>
      </c>
      <c r="L676" s="89">
        <v>2093814.79873106</v>
      </c>
      <c r="M676" s="88">
        <v>-0.14844447833005864</v>
      </c>
      <c r="N676" s="89">
        <v>1974642.3348129981</v>
      </c>
      <c r="O676" s="88">
        <v>-9.7051895536046984E-2</v>
      </c>
      <c r="P676" s="89">
        <v>2130955.5460883342</v>
      </c>
      <c r="Q676" s="88">
        <v>-0.16328636864968149</v>
      </c>
      <c r="R676" s="89">
        <v>1190592.7942901701</v>
      </c>
      <c r="S676" s="89">
        <v>1374169.3579630838</v>
      </c>
      <c r="T676" s="88">
        <v>-0.13359093084787396</v>
      </c>
      <c r="U676" s="89">
        <v>1231900.1927383831</v>
      </c>
      <c r="V676" s="88">
        <v>-3.3531448969409648E-2</v>
      </c>
      <c r="W676" s="89">
        <v>1316587.0111373693</v>
      </c>
      <c r="X676" s="88">
        <v>-9.5697599764679231E-2</v>
      </c>
      <c r="Y676" s="87">
        <v>4793699.0111704487</v>
      </c>
      <c r="Z676" s="90">
        <v>132085.12521342078</v>
      </c>
      <c r="AA676" s="89">
        <v>1124359.111835856</v>
      </c>
      <c r="AB676" s="89">
        <v>66233.682454314025</v>
      </c>
      <c r="AC676" s="91">
        <v>2.7626390188969236</v>
      </c>
      <c r="AD676" s="91">
        <v>2.4743034279751206</v>
      </c>
      <c r="AE676" s="88">
        <v>0.11653202580645752</v>
      </c>
      <c r="AF676" s="91">
        <v>2.4098333311750264</v>
      </c>
      <c r="AG676" s="88">
        <v>0.14640252633150791</v>
      </c>
      <c r="AH676" s="91">
        <v>2.3466024943741255</v>
      </c>
      <c r="AI676" s="88">
        <v>0.17729313998439322</v>
      </c>
      <c r="AJ676" s="91">
        <v>4.1372534421566156</v>
      </c>
      <c r="AK676" s="91">
        <v>3.770083435512376</v>
      </c>
      <c r="AL676" s="88">
        <v>9.7390419316897445E-2</v>
      </c>
      <c r="AM676" s="91">
        <v>3.8627795852550917</v>
      </c>
      <c r="AN676" s="88">
        <v>7.1056049366430035E-2</v>
      </c>
      <c r="AO676" s="91">
        <v>3.7980821301977143</v>
      </c>
      <c r="AP676" s="88">
        <v>8.9300678693129062E-2</v>
      </c>
      <c r="AQ676" s="26"/>
      <c r="AR676" s="26"/>
      <c r="AS676" s="81">
        <v>44.810735766898397</v>
      </c>
      <c r="AT676" s="81">
        <v>49.135261288120873</v>
      </c>
      <c r="AU676" s="50">
        <v>15.048737089555106</v>
      </c>
      <c r="AV676" s="50">
        <v>22.474835298554215</v>
      </c>
      <c r="AW676" s="50">
        <v>-7.4260982089991092</v>
      </c>
      <c r="AX676" s="50">
        <v>17.032801407513311</v>
      </c>
      <c r="AY676" s="50">
        <v>27.933510531614075</v>
      </c>
      <c r="AZ676" s="50">
        <v>2.6815045393034107</v>
      </c>
      <c r="BA676" s="50">
        <v>5.5630844375975297</v>
      </c>
      <c r="BB676" s="101">
        <v>101.53239086078261</v>
      </c>
      <c r="BC676" s="101">
        <v>108.19480040000516</v>
      </c>
      <c r="BD676" s="28">
        <v>-6.1577908684992903E-2</v>
      </c>
      <c r="BE676" s="99">
        <v>24.461130140130347</v>
      </c>
      <c r="BF676" s="99">
        <v>28.612777805795698</v>
      </c>
      <c r="BG676" s="28">
        <v>-0.14509767956973435</v>
      </c>
      <c r="BH676" s="101">
        <v>12.56710777396408</v>
      </c>
      <c r="BI676" s="101">
        <v>13.469475680300109</v>
      </c>
      <c r="BJ676" s="28">
        <v>-6.6993543605843087E-2</v>
      </c>
      <c r="BK676" s="99">
        <v>3.0291914680722294</v>
      </c>
      <c r="BL676" s="99">
        <v>3.5602605688242979</v>
      </c>
      <c r="BM676" s="28">
        <v>-0.1491657957292275</v>
      </c>
      <c r="BN676" s="27">
        <v>2501.8222940193696</v>
      </c>
      <c r="BO676" s="99">
        <v>604.70607590219345</v>
      </c>
      <c r="BP676" s="27">
        <v>315.53597300228358</v>
      </c>
      <c r="BQ676" s="99">
        <v>76.277953168548592</v>
      </c>
    </row>
    <row r="677" spans="1:69" s="2" customFormat="1" x14ac:dyDescent="0.25">
      <c r="A677" s="86" t="s">
        <v>366</v>
      </c>
      <c r="B677" s="86" t="s">
        <v>264</v>
      </c>
      <c r="C677" s="86" t="s">
        <v>165</v>
      </c>
      <c r="D677" s="87">
        <v>823151.31823678489</v>
      </c>
      <c r="E677" s="87">
        <v>809008.82123387093</v>
      </c>
      <c r="F677" s="88">
        <v>1.7481264272674237E-2</v>
      </c>
      <c r="G677" s="87">
        <v>557620.71566737874</v>
      </c>
      <c r="H677" s="88">
        <v>0.47618496786226894</v>
      </c>
      <c r="I677" s="87">
        <v>493054.5597166252</v>
      </c>
      <c r="J677" s="88">
        <v>0.6694933694759404</v>
      </c>
      <c r="K677" s="89">
        <v>166692.34950036707</v>
      </c>
      <c r="L677" s="89">
        <v>171857.68271858912</v>
      </c>
      <c r="M677" s="88">
        <v>-3.00558760976668E-2</v>
      </c>
      <c r="N677" s="89">
        <v>126800.38420431377</v>
      </c>
      <c r="O677" s="88">
        <v>0.31460445129074116</v>
      </c>
      <c r="P677" s="89">
        <v>114778.45769820914</v>
      </c>
      <c r="Q677" s="88">
        <v>0.45229647481983837</v>
      </c>
      <c r="R677" s="89">
        <v>49787.198470589443</v>
      </c>
      <c r="S677" s="89">
        <v>71929.323105328673</v>
      </c>
      <c r="T677" s="88">
        <v>-0.30783168364195124</v>
      </c>
      <c r="U677" s="89">
        <v>49599.294613899983</v>
      </c>
      <c r="V677" s="88">
        <v>3.7884380846980922E-3</v>
      </c>
      <c r="W677" s="89">
        <v>43174.44051839874</v>
      </c>
      <c r="X677" s="88">
        <v>0.15316372077532037</v>
      </c>
      <c r="Y677" s="87">
        <v>822780.35018513666</v>
      </c>
      <c r="Z677" s="90">
        <v>370.96805164822706</v>
      </c>
      <c r="AA677" s="89">
        <v>49735.220362039516</v>
      </c>
      <c r="AB677" s="89">
        <v>51.978108549924571</v>
      </c>
      <c r="AC677" s="91">
        <v>4.9381469557783886</v>
      </c>
      <c r="AD677" s="91">
        <v>4.7074347124684222</v>
      </c>
      <c r="AE677" s="88">
        <v>4.9010184400197151E-2</v>
      </c>
      <c r="AF677" s="91">
        <v>4.3976263886462927</v>
      </c>
      <c r="AG677" s="88">
        <v>0.12291188913355656</v>
      </c>
      <c r="AH677" s="91">
        <v>4.2957064383373238</v>
      </c>
      <c r="AI677" s="88">
        <v>0.14955410167407177</v>
      </c>
      <c r="AJ677" s="91">
        <v>16.533392991032446</v>
      </c>
      <c r="AK677" s="91">
        <v>11.247274217348194</v>
      </c>
      <c r="AL677" s="88">
        <v>0.4699910993128234</v>
      </c>
      <c r="AM677" s="91">
        <v>11.24251302378619</v>
      </c>
      <c r="AN677" s="88">
        <v>0.47061363914385967</v>
      </c>
      <c r="AO677" s="91">
        <v>11.420056723294666</v>
      </c>
      <c r="AP677" s="88">
        <v>0.44775051399767413</v>
      </c>
      <c r="AQ677" s="26"/>
      <c r="AR677" s="26"/>
      <c r="AS677" s="81">
        <v>7.4883541780134779</v>
      </c>
      <c r="AT677" s="81">
        <v>2.0546966329612548</v>
      </c>
      <c r="AU677" s="50">
        <v>0.64310130739060867</v>
      </c>
      <c r="AV677" s="50">
        <v>2.8959959541313318</v>
      </c>
      <c r="AW677" s="50">
        <v>-2.2528946467407232</v>
      </c>
      <c r="AX677" s="50">
        <v>0.78845846838002132</v>
      </c>
      <c r="AY677" s="50">
        <v>11.561751965998104</v>
      </c>
      <c r="AZ677" s="50">
        <v>4.5066811341911213E-2</v>
      </c>
      <c r="BA677" s="50">
        <v>0.10440054902994664</v>
      </c>
      <c r="BB677" s="101">
        <v>19.164240884232552</v>
      </c>
      <c r="BC677" s="101">
        <v>21.213413594119768</v>
      </c>
      <c r="BD677" s="28">
        <v>-9.6597970939256789E-2</v>
      </c>
      <c r="BE677" s="99">
        <v>1.1615539542496356</v>
      </c>
      <c r="BF677" s="99">
        <v>1.962656218136102</v>
      </c>
      <c r="BG677" s="28">
        <v>-0.40817248404677731</v>
      </c>
      <c r="BH677" s="101">
        <v>2.497837426402326</v>
      </c>
      <c r="BI677" s="101">
        <v>2.7530919115869685</v>
      </c>
      <c r="BJ677" s="28">
        <v>-9.2715569760076E-2</v>
      </c>
      <c r="BK677" s="99">
        <v>0.15134524357250348</v>
      </c>
      <c r="BL677" s="99">
        <v>0.25424527087852761</v>
      </c>
      <c r="BM677" s="28">
        <v>-0.40472739945352743</v>
      </c>
      <c r="BN677" s="27">
        <v>664.74371265676268</v>
      </c>
      <c r="BO677" s="99">
        <v>40.206127866029263</v>
      </c>
      <c r="BP677" s="27">
        <v>93.086198008020475</v>
      </c>
      <c r="BQ677" s="99">
        <v>5.6303618694654487</v>
      </c>
    </row>
    <row r="678" spans="1:69" s="2" customFormat="1" x14ac:dyDescent="0.25">
      <c r="A678" s="86" t="s">
        <v>366</v>
      </c>
      <c r="B678" s="86" t="s">
        <v>265</v>
      </c>
      <c r="C678" s="86" t="s">
        <v>141</v>
      </c>
      <c r="D678" s="87">
        <v>1684457030.8935318</v>
      </c>
      <c r="E678" s="87">
        <v>1531304355.248862</v>
      </c>
      <c r="F678" s="88">
        <v>0.10001452364430842</v>
      </c>
      <c r="G678" s="87">
        <v>1399302795.6474807</v>
      </c>
      <c r="H678" s="88">
        <v>0.20378308121231578</v>
      </c>
      <c r="I678" s="87">
        <v>1349359293.842407</v>
      </c>
      <c r="J678" s="88">
        <v>0.24833840666477169</v>
      </c>
      <c r="K678" s="89">
        <v>442777105.07861066</v>
      </c>
      <c r="L678" s="89">
        <v>439051746.31283665</v>
      </c>
      <c r="M678" s="88">
        <v>8.48501070103839E-3</v>
      </c>
      <c r="N678" s="89">
        <v>422165108.08019876</v>
      </c>
      <c r="O678" s="88">
        <v>4.8824492133291673E-2</v>
      </c>
      <c r="P678" s="89">
        <v>407323503.37102526</v>
      </c>
      <c r="Q678" s="88">
        <v>8.7040402564963718E-2</v>
      </c>
      <c r="R678" s="86"/>
      <c r="S678" s="86"/>
      <c r="T678" s="86"/>
      <c r="U678" s="86"/>
      <c r="V678" s="86"/>
      <c r="W678" s="86"/>
      <c r="X678" s="86"/>
      <c r="Y678" s="87">
        <v>1507033675.9534261</v>
      </c>
      <c r="Z678" s="90">
        <v>177423354.94010571</v>
      </c>
      <c r="AA678" s="86"/>
      <c r="AB678" s="86"/>
      <c r="AC678" s="91">
        <v>3.8043002033595963</v>
      </c>
      <c r="AD678" s="91">
        <v>3.4877537058189145</v>
      </c>
      <c r="AE678" s="88">
        <v>9.0759418307709186E-2</v>
      </c>
      <c r="AF678" s="91">
        <v>3.314586565457359</v>
      </c>
      <c r="AG678" s="88">
        <v>0.14774501381431407</v>
      </c>
      <c r="AH678" s="91">
        <v>3.3127459689290126</v>
      </c>
      <c r="AI678" s="88">
        <v>0.14838271302447609</v>
      </c>
      <c r="AJ678" s="86"/>
      <c r="AK678" s="86"/>
      <c r="AL678" s="86"/>
      <c r="AM678" s="86"/>
      <c r="AN678" s="86"/>
      <c r="AO678" s="86"/>
      <c r="AP678" s="86"/>
      <c r="AQ678" s="26"/>
      <c r="AR678" s="26"/>
      <c r="AS678" s="26"/>
      <c r="AT678" s="26"/>
      <c r="AU678" s="50">
        <v>25.862654195123476</v>
      </c>
      <c r="AV678" s="50">
        <v>28.065857264107976</v>
      </c>
      <c r="AW678" s="50">
        <v>-2.2032030689845001</v>
      </c>
      <c r="AX678" s="26"/>
      <c r="AY678" s="26"/>
      <c r="AZ678" s="50">
        <v>10.532970072023165</v>
      </c>
      <c r="BA678" s="26"/>
      <c r="BB678" s="101">
        <v>93504.872096761508</v>
      </c>
      <c r="BC678" s="101">
        <v>92517.643167460395</v>
      </c>
      <c r="BD678" s="28">
        <v>1.0670709883024055E-2</v>
      </c>
      <c r="BE678" s="99"/>
      <c r="BF678" s="99"/>
      <c r="BG678" s="26"/>
      <c r="BH678" s="101">
        <v>11556.795009978565</v>
      </c>
      <c r="BI678" s="101">
        <v>11455.522159898921</v>
      </c>
      <c r="BJ678" s="28">
        <v>8.8405267491130611E-3</v>
      </c>
      <c r="BK678" s="99"/>
      <c r="BL678" s="99"/>
      <c r="BM678" s="26"/>
      <c r="BN678" s="27">
        <v>1628154.8555891158</v>
      </c>
      <c r="BO678" s="99"/>
      <c r="BP678" s="27">
        <v>203518.16705076335</v>
      </c>
      <c r="BQ678" s="99"/>
    </row>
    <row r="679" spans="1:69" s="2" customFormat="1" x14ac:dyDescent="0.25">
      <c r="A679" s="86" t="s">
        <v>366</v>
      </c>
      <c r="B679" s="86" t="s">
        <v>265</v>
      </c>
      <c r="C679" s="86" t="s">
        <v>291</v>
      </c>
      <c r="D679" s="87">
        <v>808794367.53160262</v>
      </c>
      <c r="E679" s="87">
        <v>734778432.18040049</v>
      </c>
      <c r="F679" s="88">
        <v>0.10073231889995102</v>
      </c>
      <c r="G679" s="87">
        <v>673028578.05844247</v>
      </c>
      <c r="H679" s="88">
        <v>0.20172366211375189</v>
      </c>
      <c r="I679" s="87">
        <v>646756464.45045924</v>
      </c>
      <c r="J679" s="88">
        <v>0.25053928640485246</v>
      </c>
      <c r="K679" s="89">
        <v>202592494.6607227</v>
      </c>
      <c r="L679" s="89">
        <v>200828501.79888251</v>
      </c>
      <c r="M679" s="88">
        <v>8.7835782572670863E-3</v>
      </c>
      <c r="N679" s="89">
        <v>192075583.29128924</v>
      </c>
      <c r="O679" s="88">
        <v>5.4754025416568458E-2</v>
      </c>
      <c r="P679" s="89">
        <v>182896872.47235256</v>
      </c>
      <c r="Q679" s="88">
        <v>0.10768703653665487</v>
      </c>
      <c r="R679" s="86"/>
      <c r="S679" s="86"/>
      <c r="T679" s="86"/>
      <c r="U679" s="86"/>
      <c r="V679" s="86"/>
      <c r="W679" s="86"/>
      <c r="X679" s="86"/>
      <c r="Y679" s="87">
        <v>730127671.69482565</v>
      </c>
      <c r="Z679" s="90">
        <v>78666695.836776942</v>
      </c>
      <c r="AA679" s="86"/>
      <c r="AB679" s="86"/>
      <c r="AC679" s="91">
        <v>3.9922227567515427</v>
      </c>
      <c r="AD679" s="91">
        <v>3.6587358148806799</v>
      </c>
      <c r="AE679" s="88">
        <v>9.1148133875782064E-2</v>
      </c>
      <c r="AF679" s="91">
        <v>3.503977791064528</v>
      </c>
      <c r="AG679" s="88">
        <v>0.13934019985288867</v>
      </c>
      <c r="AH679" s="91">
        <v>3.5361811041805846</v>
      </c>
      <c r="AI679" s="88">
        <v>0.12896445038739993</v>
      </c>
      <c r="AJ679" s="86"/>
      <c r="AK679" s="86"/>
      <c r="AL679" s="86"/>
      <c r="AM679" s="86"/>
      <c r="AN679" s="86"/>
      <c r="AO679" s="86"/>
      <c r="AP679" s="86"/>
      <c r="AQ679" s="26"/>
      <c r="AR679" s="26"/>
      <c r="AS679" s="26"/>
      <c r="AT679" s="26"/>
      <c r="AU679" s="50">
        <v>24.398675219618578</v>
      </c>
      <c r="AV679" s="50">
        <v>26.619628711892069</v>
      </c>
      <c r="AW679" s="50">
        <v>-2.220953492273491</v>
      </c>
      <c r="AX679" s="26"/>
      <c r="AY679" s="26"/>
      <c r="AZ679" s="50">
        <v>9.7264148954033285</v>
      </c>
      <c r="BA679" s="26"/>
      <c r="BB679" s="101">
        <v>46670.967714268292</v>
      </c>
      <c r="BC679" s="101">
        <v>46111.546676018646</v>
      </c>
      <c r="BD679" s="28">
        <v>1.2131907918425677E-2</v>
      </c>
      <c r="BE679" s="99"/>
      <c r="BF679" s="99"/>
      <c r="BG679" s="26"/>
      <c r="BH679" s="101">
        <v>5766.8728993562381</v>
      </c>
      <c r="BI679" s="101">
        <v>5709.1048480970412</v>
      </c>
      <c r="BJ679" s="28">
        <v>1.0118582999653992E-2</v>
      </c>
      <c r="BK679" s="99"/>
      <c r="BL679" s="99"/>
      <c r="BM679" s="26"/>
      <c r="BN679" s="27">
        <v>781760.80037564307</v>
      </c>
      <c r="BO679" s="99"/>
      <c r="BP679" s="27">
        <v>97789.230886235222</v>
      </c>
      <c r="BQ679" s="99"/>
    </row>
    <row r="680" spans="1:69" s="2" customFormat="1" x14ac:dyDescent="0.25">
      <c r="A680" s="86" t="s">
        <v>366</v>
      </c>
      <c r="B680" s="86" t="s">
        <v>265</v>
      </c>
      <c r="C680" s="86" t="s">
        <v>287</v>
      </c>
      <c r="D680" s="87">
        <v>173748399.01086783</v>
      </c>
      <c r="E680" s="87">
        <v>162328277.59469146</v>
      </c>
      <c r="F680" s="88">
        <v>7.0352014974807114E-2</v>
      </c>
      <c r="G680" s="87">
        <v>149281567.06447715</v>
      </c>
      <c r="H680" s="88">
        <v>0.16389720732113608</v>
      </c>
      <c r="I680" s="87">
        <v>146307195.01565486</v>
      </c>
      <c r="J680" s="88">
        <v>0.18755881412583136</v>
      </c>
      <c r="K680" s="89">
        <v>63533267.098765403</v>
      </c>
      <c r="L680" s="89">
        <v>63861621.75794065</v>
      </c>
      <c r="M680" s="88">
        <v>-5.1416586384203256E-3</v>
      </c>
      <c r="N680" s="89">
        <v>60620591.756895348</v>
      </c>
      <c r="O680" s="88">
        <v>4.8047623051102092E-2</v>
      </c>
      <c r="P680" s="89">
        <v>55184222.187245548</v>
      </c>
      <c r="Q680" s="88">
        <v>0.15129405798618881</v>
      </c>
      <c r="R680" s="89">
        <v>85739714.35221523</v>
      </c>
      <c r="S680" s="89">
        <v>84523841.483096465</v>
      </c>
      <c r="T680" s="88">
        <v>1.4384969350475178E-2</v>
      </c>
      <c r="U680" s="89">
        <v>78564141.356736198</v>
      </c>
      <c r="V680" s="88">
        <v>9.1333945379698203E-2</v>
      </c>
      <c r="W680" s="89">
        <v>72693092.649490163</v>
      </c>
      <c r="X680" s="88">
        <v>0.17947539755438607</v>
      </c>
      <c r="Y680" s="87">
        <v>153868384.90792158</v>
      </c>
      <c r="Z680" s="90">
        <v>19880014.102946263</v>
      </c>
      <c r="AA680" s="89">
        <v>74534076.09838526</v>
      </c>
      <c r="AB680" s="89">
        <v>11205638.253829973</v>
      </c>
      <c r="AC680" s="91">
        <v>2.7347625416581822</v>
      </c>
      <c r="AD680" s="91">
        <v>2.5418752785511169</v>
      </c>
      <c r="AE680" s="88">
        <v>7.5883842427159565E-2</v>
      </c>
      <c r="AF680" s="91">
        <v>2.4625554244527308</v>
      </c>
      <c r="AG680" s="88">
        <v>0.11053847336895807</v>
      </c>
      <c r="AH680" s="91">
        <v>2.6512504700930641</v>
      </c>
      <c r="AI680" s="88">
        <v>3.1499125603997216E-2</v>
      </c>
      <c r="AJ680" s="91">
        <v>2.026463469391985</v>
      </c>
      <c r="AK680" s="91">
        <v>1.9205028397479396</v>
      </c>
      <c r="AL680" s="88">
        <v>5.5173378268970653E-2</v>
      </c>
      <c r="AM680" s="91">
        <v>1.9001234467342338</v>
      </c>
      <c r="AN680" s="88">
        <v>6.6490428753401956E-2</v>
      </c>
      <c r="AO680" s="91">
        <v>2.0126698381249981</v>
      </c>
      <c r="AP680" s="88">
        <v>6.8533998998250942E-3</v>
      </c>
      <c r="AQ680" s="26"/>
      <c r="AR680" s="26"/>
      <c r="AS680" s="26"/>
      <c r="AT680" s="26"/>
      <c r="AU680" s="50">
        <v>29.65284321950702</v>
      </c>
      <c r="AV680" s="50">
        <v>28.884070611543898</v>
      </c>
      <c r="AW680" s="50">
        <v>0.76877260796312186</v>
      </c>
      <c r="AX680" s="50">
        <v>29.115745437685149</v>
      </c>
      <c r="AY680" s="50">
        <v>27.008103139486266</v>
      </c>
      <c r="AZ680" s="50">
        <v>11.441840164353275</v>
      </c>
      <c r="BA680" s="50">
        <v>13.069367373674318</v>
      </c>
      <c r="BB680" s="101">
        <v>10054.987898281557</v>
      </c>
      <c r="BC680" s="101">
        <v>10219.893911506306</v>
      </c>
      <c r="BD680" s="28">
        <v>-1.6135785229539946E-2</v>
      </c>
      <c r="BE680" s="99">
        <v>4809.4256019410859</v>
      </c>
      <c r="BF680" s="99">
        <v>5165.5712626596387</v>
      </c>
      <c r="BG680" s="28">
        <v>-6.8946035706258221E-2</v>
      </c>
      <c r="BH680" s="101">
        <v>1248.4150034806376</v>
      </c>
      <c r="BI680" s="101">
        <v>1268.4002135221981</v>
      </c>
      <c r="BJ680" s="28">
        <v>-1.5756233583455473E-2</v>
      </c>
      <c r="BK680" s="99">
        <v>598.40654038117509</v>
      </c>
      <c r="BL680" s="99">
        <v>641.77455652280707</v>
      </c>
      <c r="BM680" s="28">
        <v>-6.7575156573055559E-2</v>
      </c>
      <c r="BN680" s="27">
        <v>354085.53828130267</v>
      </c>
      <c r="BO680" s="99">
        <v>174730.77784498213</v>
      </c>
      <c r="BP680" s="27">
        <v>46689.048194847608</v>
      </c>
      <c r="BQ680" s="99">
        <v>23039.89810594865</v>
      </c>
    </row>
    <row r="681" spans="1:69" s="2" customFormat="1" x14ac:dyDescent="0.25">
      <c r="A681" s="86" t="s">
        <v>366</v>
      </c>
      <c r="B681" s="86" t="s">
        <v>265</v>
      </c>
      <c r="C681" s="86" t="s">
        <v>288</v>
      </c>
      <c r="D681" s="87">
        <v>83113100.210177913</v>
      </c>
      <c r="E681" s="87">
        <v>82513377.070642009</v>
      </c>
      <c r="F681" s="88">
        <v>7.2681928776526039E-3</v>
      </c>
      <c r="G681" s="87">
        <v>75039292.112487614</v>
      </c>
      <c r="H681" s="88">
        <v>0.10759440648223681</v>
      </c>
      <c r="I681" s="87">
        <v>72979610.964423507</v>
      </c>
      <c r="J681" s="88">
        <v>0.13885370327192254</v>
      </c>
      <c r="K681" s="89">
        <v>33374120.956199296</v>
      </c>
      <c r="L681" s="89">
        <v>34189077.997511402</v>
      </c>
      <c r="M681" s="88">
        <v>-2.3836765687902613E-2</v>
      </c>
      <c r="N681" s="89">
        <v>31342904.902775198</v>
      </c>
      <c r="O681" s="88">
        <v>6.4806247529540492E-2</v>
      </c>
      <c r="P681" s="89">
        <v>29726637.625857033</v>
      </c>
      <c r="Q681" s="88">
        <v>0.1227008374189479</v>
      </c>
      <c r="R681" s="89">
        <v>39690381.812993459</v>
      </c>
      <c r="S681" s="89">
        <v>38814402.097926259</v>
      </c>
      <c r="T681" s="88">
        <v>2.2568419651477805E-2</v>
      </c>
      <c r="U681" s="89">
        <v>34012959.6947008</v>
      </c>
      <c r="V681" s="88">
        <v>0.16691937923817898</v>
      </c>
      <c r="W681" s="89">
        <v>32352964.415051766</v>
      </c>
      <c r="X681" s="88">
        <v>0.22679273848946166</v>
      </c>
      <c r="Y681" s="87">
        <v>76439391.180679843</v>
      </c>
      <c r="Z681" s="90">
        <v>6673709.0294980714</v>
      </c>
      <c r="AA681" s="89">
        <v>34986232.878210008</v>
      </c>
      <c r="AB681" s="89">
        <v>4704148.9347834541</v>
      </c>
      <c r="AC681" s="91">
        <v>2.490345747810311</v>
      </c>
      <c r="AD681" s="91">
        <v>2.4134425934694144</v>
      </c>
      <c r="AE681" s="88">
        <v>3.1864505312448929E-2</v>
      </c>
      <c r="AF681" s="91">
        <v>2.3941396735643159</v>
      </c>
      <c r="AG681" s="88">
        <v>4.0183985633038162E-2</v>
      </c>
      <c r="AH681" s="91">
        <v>2.4550240724482029</v>
      </c>
      <c r="AI681" s="88">
        <v>1.4387506728960355E-2</v>
      </c>
      <c r="AJ681" s="91">
        <v>2.094036298309661</v>
      </c>
      <c r="AK681" s="91">
        <v>2.1258443415530666</v>
      </c>
      <c r="AL681" s="88">
        <v>-1.4962545762013672E-2</v>
      </c>
      <c r="AM681" s="91">
        <v>2.2061970727051636</v>
      </c>
      <c r="AN681" s="88">
        <v>-5.0838964380446272E-2</v>
      </c>
      <c r="AO681" s="91">
        <v>2.2557318095546992</v>
      </c>
      <c r="AP681" s="88">
        <v>-7.1682063692207407E-2</v>
      </c>
      <c r="AQ681" s="26"/>
      <c r="AR681" s="26"/>
      <c r="AS681" s="26"/>
      <c r="AT681" s="26"/>
      <c r="AU681" s="50">
        <v>25.753969917072499</v>
      </c>
      <c r="AV681" s="50">
        <v>23.636212826562332</v>
      </c>
      <c r="AW681" s="50">
        <v>2.1177570905101675</v>
      </c>
      <c r="AX681" s="50">
        <v>28.808038403824298</v>
      </c>
      <c r="AY681" s="50">
        <v>24.520728574966096</v>
      </c>
      <c r="AZ681" s="50">
        <v>8.0296716313330574</v>
      </c>
      <c r="BA681" s="50">
        <v>11.852113081067552</v>
      </c>
      <c r="BB681" s="101">
        <v>4815.090557490159</v>
      </c>
      <c r="BC681" s="101">
        <v>5222.7641601432515</v>
      </c>
      <c r="BD681" s="28">
        <v>-7.8057057556646547E-2</v>
      </c>
      <c r="BE681" s="99">
        <v>2226.6006814372831</v>
      </c>
      <c r="BF681" s="99">
        <v>2399.0982783471186</v>
      </c>
      <c r="BG681" s="28">
        <v>-7.1901013170948255E-2</v>
      </c>
      <c r="BH681" s="101">
        <v>598.56800395861933</v>
      </c>
      <c r="BI681" s="101">
        <v>648.11110968637138</v>
      </c>
      <c r="BJ681" s="28">
        <v>-7.6442302851013527E-2</v>
      </c>
      <c r="BK681" s="99">
        <v>277.71513079532861</v>
      </c>
      <c r="BL681" s="99">
        <v>298.00907842679339</v>
      </c>
      <c r="BM681" s="28">
        <v>-6.8098420821934944E-2</v>
      </c>
      <c r="BN681" s="27">
        <v>180110.94225271643</v>
      </c>
      <c r="BO681" s="99">
        <v>86011.375446597944</v>
      </c>
      <c r="BP681" s="27">
        <v>23189.507937069815</v>
      </c>
      <c r="BQ681" s="99">
        <v>11074.353308778878</v>
      </c>
    </row>
    <row r="682" spans="1:69" s="2" customFormat="1" x14ac:dyDescent="0.25">
      <c r="A682" s="86" t="s">
        <v>366</v>
      </c>
      <c r="B682" s="86" t="s">
        <v>265</v>
      </c>
      <c r="C682" s="86" t="s">
        <v>139</v>
      </c>
      <c r="D682" s="87">
        <v>2892876.8194058845</v>
      </c>
      <c r="E682" s="87">
        <v>3004657.2263468802</v>
      </c>
      <c r="F682" s="88">
        <v>-3.7202382341928728E-2</v>
      </c>
      <c r="G682" s="87">
        <v>2642648.6133332523</v>
      </c>
      <c r="H682" s="88">
        <v>9.468841404420085E-2</v>
      </c>
      <c r="I682" s="87">
        <v>2493298.8891519499</v>
      </c>
      <c r="J682" s="88">
        <v>0.16026074210053642</v>
      </c>
      <c r="K682" s="89">
        <v>1068624.8538906854</v>
      </c>
      <c r="L682" s="89">
        <v>1180953.1569093426</v>
      </c>
      <c r="M682" s="88">
        <v>-9.5116645703907696E-2</v>
      </c>
      <c r="N682" s="89">
        <v>1078421.9774700725</v>
      </c>
      <c r="O682" s="88">
        <v>-9.0846846448462415E-3</v>
      </c>
      <c r="P682" s="89">
        <v>984763.94895426172</v>
      </c>
      <c r="Q682" s="88">
        <v>8.5158382397606064E-2</v>
      </c>
      <c r="R682" s="89">
        <v>817380.19756390899</v>
      </c>
      <c r="S682" s="89">
        <v>887048.16794542724</v>
      </c>
      <c r="T682" s="88">
        <v>-7.8539106329346867E-2</v>
      </c>
      <c r="U682" s="89">
        <v>788186.7029769083</v>
      </c>
      <c r="V682" s="88">
        <v>3.7038806258389748E-2</v>
      </c>
      <c r="W682" s="89">
        <v>751837.79797497788</v>
      </c>
      <c r="X682" s="88">
        <v>8.7176249671757591E-2</v>
      </c>
      <c r="Y682" s="87">
        <v>2769846.9294277444</v>
      </c>
      <c r="Z682" s="90">
        <v>123029.88997814014</v>
      </c>
      <c r="AA682" s="89">
        <v>746715.21486548497</v>
      </c>
      <c r="AB682" s="89">
        <v>70664.982698424006</v>
      </c>
      <c r="AC682" s="91">
        <v>2.7071023183424949</v>
      </c>
      <c r="AD682" s="91">
        <v>2.5442645279939216</v>
      </c>
      <c r="AE682" s="88">
        <v>6.400191039764494E-2</v>
      </c>
      <c r="AF682" s="91">
        <v>2.4504773349786344</v>
      </c>
      <c r="AG682" s="88">
        <v>0.1047244876337932</v>
      </c>
      <c r="AH682" s="91">
        <v>2.5318746607241542</v>
      </c>
      <c r="AI682" s="88">
        <v>6.920866199917769E-2</v>
      </c>
      <c r="AJ682" s="91">
        <v>3.5392059020119548</v>
      </c>
      <c r="AK682" s="91">
        <v>3.3872537421572488</v>
      </c>
      <c r="AL682" s="88">
        <v>4.4859987299897958E-2</v>
      </c>
      <c r="AM682" s="91">
        <v>3.3528205986629978</v>
      </c>
      <c r="AN682" s="88">
        <v>5.5590598382532559E-2</v>
      </c>
      <c r="AO682" s="91">
        <v>3.3162723340958311</v>
      </c>
      <c r="AP682" s="88">
        <v>6.722414369412931E-2</v>
      </c>
      <c r="AQ682" s="26"/>
      <c r="AR682" s="26"/>
      <c r="AS682" s="81">
        <v>100</v>
      </c>
      <c r="AT682" s="81">
        <v>99.999999999999972</v>
      </c>
      <c r="AU682" s="50">
        <v>17.704061987611471</v>
      </c>
      <c r="AV682" s="50">
        <v>26.703386706278838</v>
      </c>
      <c r="AW682" s="50">
        <v>-8.9993247186673671</v>
      </c>
      <c r="AX682" s="50">
        <v>23.04493619684985</v>
      </c>
      <c r="AY682" s="50">
        <v>30.709932752428852</v>
      </c>
      <c r="AZ682" s="50">
        <v>4.2528561587149438</v>
      </c>
      <c r="BA682" s="50">
        <v>8.6453015266373487</v>
      </c>
      <c r="BB682" s="101">
        <v>170.29978978961392</v>
      </c>
      <c r="BC682" s="101">
        <v>192.24042379675763</v>
      </c>
      <c r="BD682" s="28">
        <v>-0.11413121951052292</v>
      </c>
      <c r="BE682" s="99">
        <v>48.449170943179098</v>
      </c>
      <c r="BF682" s="99">
        <v>57.063657693952521</v>
      </c>
      <c r="BG682" s="28">
        <v>-0.15096275105558765</v>
      </c>
      <c r="BH682" s="101">
        <v>21.067576841628771</v>
      </c>
      <c r="BI682" s="101">
        <v>23.801393674922306</v>
      </c>
      <c r="BJ682" s="28">
        <v>-0.11485952758194773</v>
      </c>
      <c r="BK682" s="99">
        <v>5.9909543439667301</v>
      </c>
      <c r="BL682" s="99">
        <v>7.0647337901908003</v>
      </c>
      <c r="BM682" s="28">
        <v>-0.1519914943879393</v>
      </c>
      <c r="BN682" s="27">
        <v>6898.5133242351822</v>
      </c>
      <c r="BO682" s="99">
        <v>1949.169818097766</v>
      </c>
      <c r="BP682" s="27">
        <v>871.00816819471288</v>
      </c>
      <c r="BQ682" s="99">
        <v>246.06749815127864</v>
      </c>
    </row>
    <row r="683" spans="1:69" s="2" customFormat="1" x14ac:dyDescent="0.25">
      <c r="A683" s="86" t="s">
        <v>366</v>
      </c>
      <c r="B683" s="86" t="s">
        <v>265</v>
      </c>
      <c r="C683" s="86" t="s">
        <v>167</v>
      </c>
      <c r="D683" s="87">
        <v>1758178.6275233554</v>
      </c>
      <c r="E683" s="87">
        <v>1839916.5392147528</v>
      </c>
      <c r="F683" s="88">
        <v>-4.4424793162782195E-2</v>
      </c>
      <c r="G683" s="87">
        <v>1696351.5752057629</v>
      </c>
      <c r="H683" s="88">
        <v>3.6447074545907794E-2</v>
      </c>
      <c r="I683" s="87">
        <v>1709259.1404674768</v>
      </c>
      <c r="J683" s="88">
        <v>2.862028694051582E-2</v>
      </c>
      <c r="K683" s="89">
        <v>710294.18575558555</v>
      </c>
      <c r="L683" s="89">
        <v>775342.33103625581</v>
      </c>
      <c r="M683" s="88">
        <v>-8.3896032341910842E-2</v>
      </c>
      <c r="N683" s="89">
        <v>749217.41019989806</v>
      </c>
      <c r="O683" s="88">
        <v>-5.1951841901174502E-2</v>
      </c>
      <c r="P683" s="89">
        <v>729693.53117694764</v>
      </c>
      <c r="Q683" s="88">
        <v>-2.6585606960325137E-2</v>
      </c>
      <c r="R683" s="89">
        <v>596113.11601216008</v>
      </c>
      <c r="S683" s="89">
        <v>644260.85647117731</v>
      </c>
      <c r="T683" s="88">
        <v>-7.4733300922141685E-2</v>
      </c>
      <c r="U683" s="89">
        <v>603047.77890019305</v>
      </c>
      <c r="V683" s="88">
        <v>-1.1499358973977221E-2</v>
      </c>
      <c r="W683" s="89">
        <v>604763.37532177707</v>
      </c>
      <c r="X683" s="88">
        <v>-1.430354360499168E-2</v>
      </c>
      <c r="Y683" s="87">
        <v>1652651.3441429862</v>
      </c>
      <c r="Z683" s="90">
        <v>105527.28338036912</v>
      </c>
      <c r="AA683" s="89">
        <v>529077.55496441957</v>
      </c>
      <c r="AB683" s="89">
        <v>67035.56104774047</v>
      </c>
      <c r="AC683" s="91">
        <v>2.4752823024351072</v>
      </c>
      <c r="AD683" s="91">
        <v>2.3730376448757529</v>
      </c>
      <c r="AE683" s="88">
        <v>4.3085982129334323E-2</v>
      </c>
      <c r="AF683" s="91">
        <v>2.2641646498219532</v>
      </c>
      <c r="AG683" s="88">
        <v>9.3243065441267967E-2</v>
      </c>
      <c r="AH683" s="91">
        <v>2.3424342788273789</v>
      </c>
      <c r="AI683" s="88">
        <v>5.6713661001508195E-2</v>
      </c>
      <c r="AJ683" s="91">
        <v>2.9494043668844396</v>
      </c>
      <c r="AK683" s="91">
        <v>2.855856476043825</v>
      </c>
      <c r="AL683" s="88">
        <v>3.2756509868522923E-2</v>
      </c>
      <c r="AM683" s="91">
        <v>2.8129638057858037</v>
      </c>
      <c r="AN683" s="88">
        <v>4.8504200735892906E-2</v>
      </c>
      <c r="AO683" s="91">
        <v>2.8263271392022205</v>
      </c>
      <c r="AP683" s="88">
        <v>4.3546702706523867E-2</v>
      </c>
      <c r="AQ683" s="26"/>
      <c r="AR683" s="26"/>
      <c r="AS683" s="26"/>
      <c r="AT683" s="26"/>
      <c r="AU683" s="50">
        <v>20.669544622428564</v>
      </c>
      <c r="AV683" s="50">
        <v>29.045227488510193</v>
      </c>
      <c r="AW683" s="50">
        <v>-8.3756828660816289</v>
      </c>
      <c r="AX683" s="50">
        <v>27.476922798352543</v>
      </c>
      <c r="AY683" s="50">
        <v>34.50438243528707</v>
      </c>
      <c r="AZ683" s="50">
        <v>6.0020797505097248</v>
      </c>
      <c r="BA683" s="50">
        <v>11.245443062248107</v>
      </c>
      <c r="BB683" s="101">
        <v>105.00136028307298</v>
      </c>
      <c r="BC683" s="101">
        <v>119.39984435043407</v>
      </c>
      <c r="BD683" s="28">
        <v>-0.12059047602358736</v>
      </c>
      <c r="BE683" s="99">
        <v>36.049103344411826</v>
      </c>
      <c r="BF683" s="99">
        <v>42.244115615320737</v>
      </c>
      <c r="BG683" s="28">
        <v>-0.14664793381689725</v>
      </c>
      <c r="BH683" s="101">
        <v>12.999024781236711</v>
      </c>
      <c r="BI683" s="101">
        <v>14.780815032076244</v>
      </c>
      <c r="BJ683" s="28">
        <v>-0.1205474966686764</v>
      </c>
      <c r="BK683" s="99">
        <v>4.4570878945540189</v>
      </c>
      <c r="BL683" s="99">
        <v>5.2288350798844769</v>
      </c>
      <c r="BM683" s="28">
        <v>-0.14759447822315111</v>
      </c>
      <c r="BN683" s="27">
        <v>4192.6495476728633</v>
      </c>
      <c r="BO683" s="99">
        <v>1421.5241540791869</v>
      </c>
      <c r="BP683" s="27">
        <v>531.79513269721201</v>
      </c>
      <c r="BQ683" s="99">
        <v>180.28241910062957</v>
      </c>
    </row>
    <row r="684" spans="1:69" s="2" customFormat="1" x14ac:dyDescent="0.25">
      <c r="A684" s="86" t="s">
        <v>366</v>
      </c>
      <c r="B684" s="86" t="s">
        <v>265</v>
      </c>
      <c r="C684" s="86" t="s">
        <v>168</v>
      </c>
      <c r="D684" s="87">
        <v>866700.00108879921</v>
      </c>
      <c r="E684" s="87">
        <v>906696.97018722421</v>
      </c>
      <c r="F684" s="88">
        <v>-4.411282976953812E-2</v>
      </c>
      <c r="G684" s="87">
        <v>718269.86099100439</v>
      </c>
      <c r="H684" s="88">
        <v>0.20664954519044446</v>
      </c>
      <c r="I684" s="87">
        <v>693426.15499416948</v>
      </c>
      <c r="J684" s="88">
        <v>0.24988074771434987</v>
      </c>
      <c r="K684" s="89">
        <v>282217.91231888824</v>
      </c>
      <c r="L684" s="89">
        <v>322415.53253492364</v>
      </c>
      <c r="M684" s="88">
        <v>-0.12467643819759597</v>
      </c>
      <c r="N684" s="89">
        <v>250731.61846851715</v>
      </c>
      <c r="O684" s="88">
        <v>0.12557767561463187</v>
      </c>
      <c r="P684" s="89">
        <v>239446.8572986268</v>
      </c>
      <c r="Q684" s="88">
        <v>0.17862441588414502</v>
      </c>
      <c r="R684" s="89">
        <v>189186.54674554971</v>
      </c>
      <c r="S684" s="89">
        <v>206407.70016899818</v>
      </c>
      <c r="T684" s="88">
        <v>-8.3432708224298296E-2</v>
      </c>
      <c r="U684" s="89">
        <v>149807.40541153352</v>
      </c>
      <c r="V684" s="88">
        <v>0.26286511822188224</v>
      </c>
      <c r="W684" s="89">
        <v>142227.5089170952</v>
      </c>
      <c r="X684" s="88">
        <v>0.33016846168505326</v>
      </c>
      <c r="Y684" s="87">
        <v>855425.30755245301</v>
      </c>
      <c r="Z684" s="90">
        <v>11274.693536346156</v>
      </c>
      <c r="AA684" s="89">
        <v>186126.9422437239</v>
      </c>
      <c r="AB684" s="89">
        <v>3059.6045018258283</v>
      </c>
      <c r="AC684" s="91">
        <v>3.0710311544983844</v>
      </c>
      <c r="AD684" s="91">
        <v>2.8122000297520158</v>
      </c>
      <c r="AE684" s="88">
        <v>9.2038660837789957E-2</v>
      </c>
      <c r="AF684" s="91">
        <v>2.8646959860038281</v>
      </c>
      <c r="AG684" s="88">
        <v>7.2026899015692106E-2</v>
      </c>
      <c r="AH684" s="91">
        <v>2.8959501194428339</v>
      </c>
      <c r="AI684" s="88">
        <v>6.0457199825401417E-2</v>
      </c>
      <c r="AJ684" s="91">
        <v>4.581192563626022</v>
      </c>
      <c r="AK684" s="91">
        <v>4.3927477969322748</v>
      </c>
      <c r="AL684" s="88">
        <v>4.2899063503110686E-2</v>
      </c>
      <c r="AM684" s="91">
        <v>4.7946218614350657</v>
      </c>
      <c r="AN684" s="88">
        <v>-4.4514312906662211E-2</v>
      </c>
      <c r="AO684" s="91">
        <v>4.875471420921599</v>
      </c>
      <c r="AP684" s="88">
        <v>-6.0359056979140319E-2</v>
      </c>
      <c r="AQ684" s="26"/>
      <c r="AR684" s="26"/>
      <c r="AS684" s="26"/>
      <c r="AT684" s="26"/>
      <c r="AU684" s="50">
        <v>12.624055156235034</v>
      </c>
      <c r="AV684" s="50">
        <v>24.051450801621908</v>
      </c>
      <c r="AW684" s="50">
        <v>-11.427395645386873</v>
      </c>
      <c r="AX684" s="50">
        <v>11.74929761078401</v>
      </c>
      <c r="AY684" s="50">
        <v>22.493892939194872</v>
      </c>
      <c r="AZ684" s="50">
        <v>1.3008761419386439</v>
      </c>
      <c r="BA684" s="50">
        <v>1.6172421107410482</v>
      </c>
      <c r="BB684" s="101">
        <v>50.142976147758368</v>
      </c>
      <c r="BC684" s="101">
        <v>57.381366359621175</v>
      </c>
      <c r="BD684" s="28">
        <v>-0.12614530937618812</v>
      </c>
      <c r="BE684" s="99">
        <v>10.782814962443036</v>
      </c>
      <c r="BF684" s="99">
        <v>12.85760659465198</v>
      </c>
      <c r="BG684" s="28">
        <v>-0.16136686224883701</v>
      </c>
      <c r="BH684" s="101">
        <v>6.2403168373415623</v>
      </c>
      <c r="BI684" s="101">
        <v>7.1208324742463391</v>
      </c>
      <c r="BJ684" s="28">
        <v>-0.12365346890118625</v>
      </c>
      <c r="BK684" s="99">
        <v>1.3477622635388022</v>
      </c>
      <c r="BL684" s="99">
        <v>1.5958475907749083</v>
      </c>
      <c r="BM684" s="28">
        <v>-0.15545677962620563</v>
      </c>
      <c r="BN684" s="27">
        <v>2195.3702274092429</v>
      </c>
      <c r="BO684" s="99">
        <v>479.2136975075336</v>
      </c>
      <c r="BP684" s="27">
        <v>276.83964471049626</v>
      </c>
      <c r="BQ684" s="99">
        <v>60.427983969339927</v>
      </c>
    </row>
    <row r="685" spans="1:69" s="2" customFormat="1" x14ac:dyDescent="0.25">
      <c r="A685" s="86" t="s">
        <v>366</v>
      </c>
      <c r="B685" s="86" t="s">
        <v>265</v>
      </c>
      <c r="C685" s="86" t="s">
        <v>192</v>
      </c>
      <c r="D685" s="87">
        <v>267998.19079373003</v>
      </c>
      <c r="E685" s="87">
        <v>258043.71694490314</v>
      </c>
      <c r="F685" s="88">
        <v>3.8576695323887106E-2</v>
      </c>
      <c r="G685" s="87">
        <v>228027.17713648509</v>
      </c>
      <c r="H685" s="88">
        <v>0.17529056912948754</v>
      </c>
      <c r="I685" s="87">
        <v>90613.593690303562</v>
      </c>
      <c r="J685" s="88">
        <v>1.9575936664611961</v>
      </c>
      <c r="K685" s="89">
        <v>76112.755816211633</v>
      </c>
      <c r="L685" s="89">
        <v>83195.293338163145</v>
      </c>
      <c r="M685" s="88">
        <v>-8.5131468833978222E-2</v>
      </c>
      <c r="N685" s="89">
        <v>78472.94880165717</v>
      </c>
      <c r="O685" s="88">
        <v>-3.0076517086301918E-2</v>
      </c>
      <c r="P685" s="89">
        <v>15623.560478687286</v>
      </c>
      <c r="Q685" s="88">
        <v>3.8716651956537076</v>
      </c>
      <c r="R685" s="89">
        <v>32080.534806199266</v>
      </c>
      <c r="S685" s="89">
        <v>36379.611305251739</v>
      </c>
      <c r="T685" s="88">
        <v>-0.11817268917416555</v>
      </c>
      <c r="U685" s="89">
        <v>35331.518665181713</v>
      </c>
      <c r="V685" s="88">
        <v>-9.2013702829768423E-2</v>
      </c>
      <c r="W685" s="89">
        <v>4846.9137361057992</v>
      </c>
      <c r="X685" s="88">
        <v>5.6187550579297145</v>
      </c>
      <c r="Y685" s="87">
        <v>261770.27773230514</v>
      </c>
      <c r="Z685" s="90">
        <v>6227.9130614248788</v>
      </c>
      <c r="AA685" s="89">
        <v>31510.717657341553</v>
      </c>
      <c r="AB685" s="89">
        <v>569.81714885771385</v>
      </c>
      <c r="AC685" s="91">
        <v>3.5210680249295057</v>
      </c>
      <c r="AD685" s="91">
        <v>3.1016624449659096</v>
      </c>
      <c r="AE685" s="88">
        <v>0.13521960800225175</v>
      </c>
      <c r="AF685" s="91">
        <v>2.9058061487256062</v>
      </c>
      <c r="AG685" s="88">
        <v>0.21173534802854407</v>
      </c>
      <c r="AH685" s="91">
        <v>5.7998043284636127</v>
      </c>
      <c r="AI685" s="88">
        <v>-0.39289882459495867</v>
      </c>
      <c r="AJ685" s="91">
        <v>8.3539190481931076</v>
      </c>
      <c r="AK685" s="91">
        <v>7.0930861459658336</v>
      </c>
      <c r="AL685" s="88">
        <v>0.17775519375925922</v>
      </c>
      <c r="AM685" s="91">
        <v>6.4539308173356247</v>
      </c>
      <c r="AN685" s="88">
        <v>0.29439240745407536</v>
      </c>
      <c r="AO685" s="91">
        <v>18.695111698667468</v>
      </c>
      <c r="AP685" s="88">
        <v>-0.55314955145261047</v>
      </c>
      <c r="AQ685" s="26"/>
      <c r="AR685" s="26"/>
      <c r="AS685" s="26"/>
      <c r="AT685" s="26"/>
      <c r="AU685" s="50">
        <v>14.677898788001661</v>
      </c>
      <c r="AV685" s="50">
        <v>19.32367074148932</v>
      </c>
      <c r="AW685" s="50">
        <v>-4.6457719534876585</v>
      </c>
      <c r="AX685" s="50">
        <v>7.3038493099581991</v>
      </c>
      <c r="AY685" s="50">
        <v>10.128032800672308</v>
      </c>
      <c r="AZ685" s="50">
        <v>2.3238638451176383</v>
      </c>
      <c r="BA685" s="50">
        <v>1.7762083839936542</v>
      </c>
      <c r="BB685" s="101">
        <v>15.562226201440119</v>
      </c>
      <c r="BC685" s="101">
        <v>16.041648984068551</v>
      </c>
      <c r="BD685" s="28">
        <v>-2.9886128483709005E-2</v>
      </c>
      <c r="BE685" s="99">
        <v>1.6741590759879181</v>
      </c>
      <c r="BF685" s="99">
        <v>2.0520208792327082</v>
      </c>
      <c r="BG685" s="28">
        <v>-0.1841413053195054</v>
      </c>
      <c r="BH685" s="101">
        <v>1.9442128981829165</v>
      </c>
      <c r="BI685" s="101">
        <v>2.0008346706543438</v>
      </c>
      <c r="BJ685" s="28">
        <v>-2.8299076031559355E-2</v>
      </c>
      <c r="BK685" s="99">
        <v>0.20872820503203909</v>
      </c>
      <c r="BL685" s="99">
        <v>0.25525844022639882</v>
      </c>
      <c r="BM685" s="28">
        <v>-0.18228676455552348</v>
      </c>
      <c r="BN685" s="27">
        <v>814.54555698438571</v>
      </c>
      <c r="BO685" s="99">
        <v>97.504602604518425</v>
      </c>
      <c r="BP685" s="27">
        <v>104.2910383565503</v>
      </c>
      <c r="BQ685" s="99">
        <v>12.485328280937917</v>
      </c>
    </row>
    <row r="686" spans="1:69" s="2" customFormat="1" x14ac:dyDescent="0.25">
      <c r="A686" s="86" t="s">
        <v>366</v>
      </c>
      <c r="B686" s="86" t="s">
        <v>265</v>
      </c>
      <c r="C686" s="86" t="s">
        <v>289</v>
      </c>
      <c r="D686" s="87">
        <v>100646.29909217835</v>
      </c>
      <c r="E686" s="87">
        <v>116539.81478760004</v>
      </c>
      <c r="F686" s="88">
        <v>-0.13637841903548983</v>
      </c>
      <c r="G686" s="87">
        <v>120947.39076518059</v>
      </c>
      <c r="H686" s="88">
        <v>-0.1678505964003541</v>
      </c>
      <c r="I686" s="87">
        <v>2698.44</v>
      </c>
      <c r="J686" s="88">
        <v>36.297957001889365</v>
      </c>
      <c r="K686" s="89">
        <v>46300.398316860199</v>
      </c>
      <c r="L686" s="89">
        <v>57151.990717858738</v>
      </c>
      <c r="M686" s="88">
        <v>-0.18987251825696522</v>
      </c>
      <c r="N686" s="89">
        <v>59453.657634976007</v>
      </c>
      <c r="O686" s="88">
        <v>-0.22123549401909082</v>
      </c>
      <c r="P686" s="89">
        <v>678</v>
      </c>
      <c r="Q686" s="88">
        <v>67.289673033717108</v>
      </c>
      <c r="R686" s="89">
        <v>23005.787403602437</v>
      </c>
      <c r="S686" s="89">
        <v>28481.443952039888</v>
      </c>
      <c r="T686" s="88">
        <v>-0.19225347414470803</v>
      </c>
      <c r="U686" s="89">
        <v>29583.549422235537</v>
      </c>
      <c r="V686" s="88">
        <v>-0.2223452610351459</v>
      </c>
      <c r="W686" s="89">
        <v>169.5</v>
      </c>
      <c r="X686" s="88">
        <v>134.7273593132887</v>
      </c>
      <c r="Y686" s="87">
        <v>100644.74919227601</v>
      </c>
      <c r="Z686" s="90">
        <v>1.5498999023437501</v>
      </c>
      <c r="AA686" s="89">
        <v>23005.627403635815</v>
      </c>
      <c r="AB686" s="89">
        <v>0.15999996662139893</v>
      </c>
      <c r="AC686" s="91">
        <v>2.1737674566727905</v>
      </c>
      <c r="AD686" s="91">
        <v>2.039120830679725</v>
      </c>
      <c r="AE686" s="88">
        <v>6.6031705413053934E-2</v>
      </c>
      <c r="AF686" s="91">
        <v>2.0343137088007923</v>
      </c>
      <c r="AG686" s="88">
        <v>6.8550758552477511E-2</v>
      </c>
      <c r="AH686" s="91">
        <v>3.98</v>
      </c>
      <c r="AI686" s="88">
        <v>-0.4538272721927662</v>
      </c>
      <c r="AJ686" s="91">
        <v>4.3748252266478964</v>
      </c>
      <c r="AK686" s="91">
        <v>4.091780423206151</v>
      </c>
      <c r="AL686" s="88">
        <v>6.9173996198936591E-2</v>
      </c>
      <c r="AM686" s="91">
        <v>4.088332641865966</v>
      </c>
      <c r="AN686" s="88">
        <v>7.0075654277282975E-2</v>
      </c>
      <c r="AO686" s="91">
        <v>15.92</v>
      </c>
      <c r="AP686" s="88">
        <v>-0.72519942043668995</v>
      </c>
      <c r="AQ686" s="26"/>
      <c r="AR686" s="26"/>
      <c r="AS686" s="81">
        <v>3.4791076625533002</v>
      </c>
      <c r="AT686" s="81">
        <v>2.8145760653571088</v>
      </c>
      <c r="AU686" s="50">
        <v>4.4472574156955255E-2</v>
      </c>
      <c r="AV686" s="50">
        <v>2.8333572759553372</v>
      </c>
      <c r="AW686" s="50">
        <v>-2.788884701798382</v>
      </c>
      <c r="AX686" s="50">
        <v>1.3040197005081579E-2</v>
      </c>
      <c r="AY686" s="50">
        <v>2.9724079988395791</v>
      </c>
      <c r="AZ686" s="50">
        <v>1.539947237328868E-3</v>
      </c>
      <c r="BA686" s="50">
        <v>6.9547702851650622E-4</v>
      </c>
      <c r="BB686" s="101">
        <v>7.9156091550638905</v>
      </c>
      <c r="BC686" s="101">
        <v>6.9487062620290185</v>
      </c>
      <c r="BD686" s="28">
        <v>0.13914862084737725</v>
      </c>
      <c r="BE686" s="99">
        <v>1.4845392172821332</v>
      </c>
      <c r="BF686" s="99">
        <v>1.6654881869266998</v>
      </c>
      <c r="BG686" s="28">
        <v>-0.10864620419702221</v>
      </c>
      <c r="BH686" s="101">
        <v>1.3447391779637394</v>
      </c>
      <c r="BI686" s="101">
        <v>1.0529490369294698</v>
      </c>
      <c r="BJ686" s="28">
        <v>0.27711705961113359</v>
      </c>
      <c r="BK686" s="99">
        <v>0.22998027172765639</v>
      </c>
      <c r="BL686" s="99">
        <v>0.24565631400517038</v>
      </c>
      <c r="BM686" s="28">
        <v>-6.3812901943908706E-2</v>
      </c>
      <c r="BN686" s="27">
        <v>1114.1788098622362</v>
      </c>
      <c r="BO686" s="99">
        <v>254.67961624513828</v>
      </c>
      <c r="BP686" s="27">
        <v>146.86696787436637</v>
      </c>
      <c r="BQ686" s="99">
        <v>33.571867828652472</v>
      </c>
    </row>
    <row r="687" spans="1:69" s="2" customFormat="1" x14ac:dyDescent="0.25">
      <c r="A687" s="86" t="s">
        <v>366</v>
      </c>
      <c r="B687" s="86" t="s">
        <v>265</v>
      </c>
      <c r="C687" s="86" t="s">
        <v>290</v>
      </c>
      <c r="D687" s="87">
        <v>487946.96035937307</v>
      </c>
      <c r="E687" s="87">
        <v>463459.79380632879</v>
      </c>
      <c r="F687" s="88">
        <v>5.2835579008773767E-2</v>
      </c>
      <c r="G687" s="87">
        <v>366852.20722215518</v>
      </c>
      <c r="H687" s="88">
        <v>0.33009138490445661</v>
      </c>
      <c r="I687" s="87">
        <v>346012.44215377211</v>
      </c>
      <c r="J687" s="88">
        <v>0.41020061972951699</v>
      </c>
      <c r="K687" s="89">
        <v>147880.27040108098</v>
      </c>
      <c r="L687" s="89">
        <v>149789.90357652912</v>
      </c>
      <c r="M687" s="88">
        <v>-1.2748744273491611E-2</v>
      </c>
      <c r="N687" s="89">
        <v>114566.20287590893</v>
      </c>
      <c r="O687" s="88">
        <v>0.29078442585075287</v>
      </c>
      <c r="P687" s="89">
        <v>115543.58137202263</v>
      </c>
      <c r="Q687" s="88">
        <v>0.27986573243685403</v>
      </c>
      <c r="R687" s="89">
        <v>122400.02414500702</v>
      </c>
      <c r="S687" s="89">
        <v>121004.33872130375</v>
      </c>
      <c r="T687" s="88">
        <v>1.1534176695248914E-2</v>
      </c>
      <c r="U687" s="89">
        <v>84220.264466348133</v>
      </c>
      <c r="V687" s="88">
        <v>0.45333222260201234</v>
      </c>
      <c r="W687" s="89">
        <v>73286.45518884898</v>
      </c>
      <c r="X687" s="88">
        <v>0.67015888310601479</v>
      </c>
      <c r="Y687" s="87">
        <v>481728.58656035666</v>
      </c>
      <c r="Z687" s="90">
        <v>6218.3737990163881</v>
      </c>
      <c r="AA687" s="89">
        <v>120982.99429449838</v>
      </c>
      <c r="AB687" s="89">
        <v>1417.0298505086457</v>
      </c>
      <c r="AC687" s="91">
        <v>3.2996082508908251</v>
      </c>
      <c r="AD687" s="91">
        <v>3.0940656395412036</v>
      </c>
      <c r="AE687" s="88">
        <v>6.6431238149200961E-2</v>
      </c>
      <c r="AF687" s="91">
        <v>3.2020979836392671</v>
      </c>
      <c r="AG687" s="88">
        <v>3.0451993583511472E-2</v>
      </c>
      <c r="AH687" s="91">
        <v>2.9946487554310353</v>
      </c>
      <c r="AI687" s="88">
        <v>0.10183481281626815</v>
      </c>
      <c r="AJ687" s="91">
        <v>3.986493987789606</v>
      </c>
      <c r="AK687" s="91">
        <v>3.8301088928204945</v>
      </c>
      <c r="AL687" s="88">
        <v>4.0830456612409624E-2</v>
      </c>
      <c r="AM687" s="91">
        <v>4.3558662460474489</v>
      </c>
      <c r="AN687" s="88">
        <v>-8.4798806343747243E-2</v>
      </c>
      <c r="AO687" s="91">
        <v>4.7213696072779925</v>
      </c>
      <c r="AP687" s="88">
        <v>-0.15564882240008823</v>
      </c>
      <c r="AQ687" s="26"/>
      <c r="AR687" s="26"/>
      <c r="AS687" s="81">
        <v>16.867187606680869</v>
      </c>
      <c r="AT687" s="81">
        <v>14.974674516192549</v>
      </c>
      <c r="AU687" s="50">
        <v>6.2929642332773383</v>
      </c>
      <c r="AV687" s="50">
        <v>16.189730328500072</v>
      </c>
      <c r="AW687" s="50">
        <v>-9.8967660952227341</v>
      </c>
      <c r="AX687" s="50">
        <v>4.1426496365348102</v>
      </c>
      <c r="AY687" s="50">
        <v>11.128094377541247</v>
      </c>
      <c r="AZ687" s="50">
        <v>1.274395437249277</v>
      </c>
      <c r="BA687" s="50">
        <v>1.1577038978602601</v>
      </c>
      <c r="BB687" s="101">
        <v>27.016588958701657</v>
      </c>
      <c r="BC687" s="101">
        <v>27.924866104417887</v>
      </c>
      <c r="BD687" s="28">
        <v>-3.2525747565627004E-2</v>
      </c>
      <c r="BE687" s="99">
        <v>6.7120436869785856</v>
      </c>
      <c r="BF687" s="99">
        <v>7.181962463196415</v>
      </c>
      <c r="BG687" s="28">
        <v>-6.5430413849404429E-2</v>
      </c>
      <c r="BH687" s="101">
        <v>3.3860746707404856</v>
      </c>
      <c r="BI687" s="101">
        <v>3.4735823507801538</v>
      </c>
      <c r="BJ687" s="28">
        <v>-2.5192343581551833E-2</v>
      </c>
      <c r="BK687" s="99">
        <v>0.84519871860266682</v>
      </c>
      <c r="BL687" s="99">
        <v>0.89300507106636973</v>
      </c>
      <c r="BM687" s="28">
        <v>-5.3534245227315008E-2</v>
      </c>
      <c r="BN687" s="27">
        <v>1240.1570637199318</v>
      </c>
      <c r="BO687" s="99">
        <v>311.0896611203878</v>
      </c>
      <c r="BP687" s="27">
        <v>156.58500748116759</v>
      </c>
      <c r="BQ687" s="99">
        <v>39.278303752074692</v>
      </c>
    </row>
    <row r="688" spans="1:69" s="2" customFormat="1" x14ac:dyDescent="0.25">
      <c r="A688" s="86" t="s">
        <v>366</v>
      </c>
      <c r="B688" s="86" t="s">
        <v>265</v>
      </c>
      <c r="C688" s="86" t="s">
        <v>161</v>
      </c>
      <c r="D688" s="87">
        <v>2422.4804116761684</v>
      </c>
      <c r="E688" s="87">
        <v>3156.7983278095721</v>
      </c>
      <c r="F688" s="88">
        <v>-0.23261476973821435</v>
      </c>
      <c r="G688" s="87">
        <v>1692.3418450295926</v>
      </c>
      <c r="H688" s="88">
        <v>0.43143680976216037</v>
      </c>
      <c r="I688" s="87">
        <v>1069.82</v>
      </c>
      <c r="J688" s="88">
        <v>1.2643813087025562</v>
      </c>
      <c r="K688" s="89">
        <v>680.63522338456721</v>
      </c>
      <c r="L688" s="89">
        <v>956.0853033842219</v>
      </c>
      <c r="M688" s="88">
        <v>-0.288101991553111</v>
      </c>
      <c r="N688" s="89">
        <v>504.64728751933308</v>
      </c>
      <c r="O688" s="88">
        <v>0.34873453245003722</v>
      </c>
      <c r="P688" s="89">
        <v>359</v>
      </c>
      <c r="Q688" s="88">
        <v>0.89591984229684463</v>
      </c>
      <c r="R688" s="89">
        <v>169.75276984884977</v>
      </c>
      <c r="S688" s="89">
        <v>224.11877452110051</v>
      </c>
      <c r="T688" s="88">
        <v>-0.24257675327924055</v>
      </c>
      <c r="U688" s="89">
        <v>109.60876336281743</v>
      </c>
      <c r="V688" s="88">
        <v>0.54871530925815537</v>
      </c>
      <c r="W688" s="89">
        <v>71.800000000000011</v>
      </c>
      <c r="X688" s="88">
        <v>1.3642447054157345</v>
      </c>
      <c r="Y688" s="87">
        <v>2386.2563991858515</v>
      </c>
      <c r="Z688" s="90">
        <v>36.224012490317108</v>
      </c>
      <c r="AA688" s="89">
        <v>165.63110585511748</v>
      </c>
      <c r="AB688" s="89">
        <v>4.1216639937322697</v>
      </c>
      <c r="AC688" s="91">
        <v>3.5591464097758534</v>
      </c>
      <c r="AD688" s="91">
        <v>3.3017956835394946</v>
      </c>
      <c r="AE688" s="88">
        <v>7.7942656330715523E-2</v>
      </c>
      <c r="AF688" s="91">
        <v>3.3535142006777532</v>
      </c>
      <c r="AG688" s="88">
        <v>6.1318425029046081E-2</v>
      </c>
      <c r="AH688" s="91">
        <v>2.98</v>
      </c>
      <c r="AI688" s="88">
        <v>0.19434443281068906</v>
      </c>
      <c r="AJ688" s="91">
        <v>14.27063849286924</v>
      </c>
      <c r="AK688" s="91">
        <v>14.085380997442334</v>
      </c>
      <c r="AL688" s="88">
        <v>1.3152466054027664E-2</v>
      </c>
      <c r="AM688" s="91">
        <v>15.439840694377232</v>
      </c>
      <c r="AN688" s="88">
        <v>-7.5726312508767171E-2</v>
      </c>
      <c r="AO688" s="91">
        <v>14.899999999999997</v>
      </c>
      <c r="AP688" s="88">
        <v>-4.2239027324211843E-2</v>
      </c>
      <c r="AQ688" s="26"/>
      <c r="AR688" s="26"/>
      <c r="AS688" s="81">
        <v>8.3739494036724219E-2</v>
      </c>
      <c r="AT688" s="81">
        <v>2.0767908294668121E-2</v>
      </c>
      <c r="AU688" s="50">
        <v>3.2243574625912976</v>
      </c>
      <c r="AV688" s="50">
        <v>0.50177421409719902</v>
      </c>
      <c r="AW688" s="50">
        <v>2.7225832484940984</v>
      </c>
      <c r="AX688" s="50">
        <v>4.0417715522682842</v>
      </c>
      <c r="AY688" s="50">
        <v>0.58576083275718682</v>
      </c>
      <c r="AZ688" s="50">
        <v>1.4953273642882794</v>
      </c>
      <c r="BA688" s="50">
        <v>2.428039317062253</v>
      </c>
      <c r="BB688" s="101">
        <v>2.570939268262463</v>
      </c>
      <c r="BC688" s="101">
        <v>1.6871345795741495</v>
      </c>
      <c r="BD688" s="28">
        <v>0.5238495490451005</v>
      </c>
      <c r="BE688" s="99">
        <v>0.21609575825881344</v>
      </c>
      <c r="BF688" s="99">
        <v>0.17168065154853407</v>
      </c>
      <c r="BG688" s="28">
        <v>0.25870770124450065</v>
      </c>
      <c r="BH688" s="101">
        <v>0.66018156480539103</v>
      </c>
      <c r="BI688" s="101">
        <v>0.3489633067827731</v>
      </c>
      <c r="BJ688" s="28">
        <v>0.89183662572394418</v>
      </c>
      <c r="BK688" s="99">
        <v>5.6201154756553247E-2</v>
      </c>
      <c r="BL688" s="99">
        <v>3.6742007766934717E-2</v>
      </c>
      <c r="BM688" s="28">
        <v>0.52961577693449902</v>
      </c>
      <c r="BN688" s="27">
        <v>85.960768774386793</v>
      </c>
      <c r="BO688" s="99">
        <v>6.0236105635595578</v>
      </c>
      <c r="BP688" s="27">
        <v>13.827176450989516</v>
      </c>
      <c r="BQ688" s="99">
        <v>0.96839537429078837</v>
      </c>
    </row>
    <row r="689" spans="1:69" s="2" customFormat="1" x14ac:dyDescent="0.25">
      <c r="A689" s="86" t="s">
        <v>366</v>
      </c>
      <c r="B689" s="86" t="s">
        <v>265</v>
      </c>
      <c r="C689" s="86" t="s">
        <v>163</v>
      </c>
      <c r="D689" s="87">
        <v>378753.04072942614</v>
      </c>
      <c r="E689" s="87">
        <v>443237.17638089537</v>
      </c>
      <c r="F689" s="88">
        <v>-0.14548449247419368</v>
      </c>
      <c r="G689" s="87">
        <v>351417.65376884915</v>
      </c>
      <c r="H689" s="88">
        <v>7.7786037973371983E-2</v>
      </c>
      <c r="I689" s="87">
        <v>347413.71284039738</v>
      </c>
      <c r="J689" s="88">
        <v>9.02075155088254E-2</v>
      </c>
      <c r="K689" s="89">
        <v>134337.64191780722</v>
      </c>
      <c r="L689" s="89">
        <v>172625.62895839449</v>
      </c>
      <c r="M689" s="88">
        <v>-0.22179781340472496</v>
      </c>
      <c r="N689" s="89">
        <v>136165.41559260822</v>
      </c>
      <c r="O689" s="88">
        <v>-1.3423185812978295E-2</v>
      </c>
      <c r="P689" s="89">
        <v>123903.27592660417</v>
      </c>
      <c r="Q689" s="88">
        <v>8.4213802364547632E-2</v>
      </c>
      <c r="R689" s="89">
        <v>66786.522600542696</v>
      </c>
      <c r="S689" s="89">
        <v>85403.361447694435</v>
      </c>
      <c r="T689" s="88">
        <v>-0.21798719080341683</v>
      </c>
      <c r="U689" s="89">
        <v>65587.140945185383</v>
      </c>
      <c r="V689" s="88">
        <v>1.8286841567917995E-2</v>
      </c>
      <c r="W689" s="89">
        <v>68941.053728246188</v>
      </c>
      <c r="X689" s="88">
        <v>-3.1251787014980721E-2</v>
      </c>
      <c r="Y689" s="87">
        <v>373696.72099209635</v>
      </c>
      <c r="Z689" s="90">
        <v>5056.319737329768</v>
      </c>
      <c r="AA689" s="89">
        <v>65143.947949225512</v>
      </c>
      <c r="AB689" s="89">
        <v>1642.5746513171821</v>
      </c>
      <c r="AC689" s="91">
        <v>2.8194111145791987</v>
      </c>
      <c r="AD689" s="91">
        <v>2.56762092080616</v>
      </c>
      <c r="AE689" s="88">
        <v>9.806361668605805E-2</v>
      </c>
      <c r="AF689" s="91">
        <v>2.5808143149964868</v>
      </c>
      <c r="AG689" s="88">
        <v>9.2450199999389207E-2</v>
      </c>
      <c r="AH689" s="91">
        <v>2.8039106330505152</v>
      </c>
      <c r="AI689" s="88">
        <v>5.528165322380367E-3</v>
      </c>
      <c r="AJ689" s="91">
        <v>5.6710998863466573</v>
      </c>
      <c r="AK689" s="91">
        <v>5.1899265891584072</v>
      </c>
      <c r="AL689" s="88">
        <v>9.2712929349213893E-2</v>
      </c>
      <c r="AM689" s="91">
        <v>5.3580267214658335</v>
      </c>
      <c r="AN689" s="88">
        <v>5.8430683749030307E-2</v>
      </c>
      <c r="AO689" s="91">
        <v>5.0392863765883629</v>
      </c>
      <c r="AP689" s="88">
        <v>0.12537757581978051</v>
      </c>
      <c r="AQ689" s="26"/>
      <c r="AR689" s="26"/>
      <c r="AS689" s="81">
        <v>13.092608651315174</v>
      </c>
      <c r="AT689" s="81">
        <v>8.1708026203217141</v>
      </c>
      <c r="AU689" s="50">
        <v>20.780389863585718</v>
      </c>
      <c r="AV689" s="50">
        <v>32.271860874591333</v>
      </c>
      <c r="AW689" s="50">
        <v>-11.491471011005615</v>
      </c>
      <c r="AX689" s="50">
        <v>25.690042830884828</v>
      </c>
      <c r="AY689" s="50">
        <v>38.59760262554903</v>
      </c>
      <c r="AZ689" s="50">
        <v>1.3349911930982767</v>
      </c>
      <c r="BA689" s="50">
        <v>2.4594402992675577</v>
      </c>
      <c r="BB689" s="101">
        <v>24.262776575443215</v>
      </c>
      <c r="BC689" s="101">
        <v>30.92971417295086</v>
      </c>
      <c r="BD689" s="28">
        <v>-0.21555121913600223</v>
      </c>
      <c r="BE689" s="99">
        <v>4.2854655821933862</v>
      </c>
      <c r="BF689" s="99">
        <v>5.9651829690647098</v>
      </c>
      <c r="BG689" s="28">
        <v>-0.28158690111976381</v>
      </c>
      <c r="BH689" s="101">
        <v>3.0456107838185389</v>
      </c>
      <c r="BI689" s="101">
        <v>3.884095757965377</v>
      </c>
      <c r="BJ689" s="28">
        <v>-0.21587649388594513</v>
      </c>
      <c r="BK689" s="99">
        <v>0.53818752194629482</v>
      </c>
      <c r="BL689" s="99">
        <v>0.74930340861056111</v>
      </c>
      <c r="BM689" s="28">
        <v>-0.2817495346187468</v>
      </c>
      <c r="BN689" s="27">
        <v>1077.9978359191075</v>
      </c>
      <c r="BO689" s="99">
        <v>190.08620153462991</v>
      </c>
      <c r="BP689" s="27">
        <v>139.66293104311634</v>
      </c>
      <c r="BQ689" s="99">
        <v>24.625337267650998</v>
      </c>
    </row>
    <row r="690" spans="1:69" s="2" customFormat="1" x14ac:dyDescent="0.25">
      <c r="A690" s="86" t="s">
        <v>366</v>
      </c>
      <c r="B690" s="86" t="s">
        <v>265</v>
      </c>
      <c r="C690" s="86" t="s">
        <v>164</v>
      </c>
      <c r="D690" s="87">
        <v>1758178.6275233554</v>
      </c>
      <c r="E690" s="87">
        <v>1839916.5392147528</v>
      </c>
      <c r="F690" s="88">
        <v>-4.4424793162782195E-2</v>
      </c>
      <c r="G690" s="87">
        <v>1696351.5752057629</v>
      </c>
      <c r="H690" s="88">
        <v>3.6447074545907794E-2</v>
      </c>
      <c r="I690" s="87">
        <v>1709259.1404674768</v>
      </c>
      <c r="J690" s="88">
        <v>2.862028694051582E-2</v>
      </c>
      <c r="K690" s="89">
        <v>710294.18575558555</v>
      </c>
      <c r="L690" s="89">
        <v>775342.33103625581</v>
      </c>
      <c r="M690" s="88">
        <v>-8.3896032341910842E-2</v>
      </c>
      <c r="N690" s="89">
        <v>749217.41019989806</v>
      </c>
      <c r="O690" s="88">
        <v>-5.1951841901174502E-2</v>
      </c>
      <c r="P690" s="89">
        <v>729693.53117694764</v>
      </c>
      <c r="Q690" s="88">
        <v>-2.6585606960325137E-2</v>
      </c>
      <c r="R690" s="89">
        <v>596113.1160121602</v>
      </c>
      <c r="S690" s="89">
        <v>644260.85647117731</v>
      </c>
      <c r="T690" s="88">
        <v>-7.4733300922141505E-2</v>
      </c>
      <c r="U690" s="89">
        <v>603047.77890019293</v>
      </c>
      <c r="V690" s="88">
        <v>-1.1499358973976838E-2</v>
      </c>
      <c r="W690" s="89">
        <v>604763.37532177696</v>
      </c>
      <c r="X690" s="88">
        <v>-1.4303543604991299E-2</v>
      </c>
      <c r="Y690" s="87">
        <v>1652651.3441429862</v>
      </c>
      <c r="Z690" s="90">
        <v>105527.28338036912</v>
      </c>
      <c r="AA690" s="89">
        <v>529077.55496441969</v>
      </c>
      <c r="AB690" s="89">
        <v>67035.561047740484</v>
      </c>
      <c r="AC690" s="91">
        <v>2.4752823024351072</v>
      </c>
      <c r="AD690" s="91">
        <v>2.3730376448757529</v>
      </c>
      <c r="AE690" s="88">
        <v>4.3085982129334323E-2</v>
      </c>
      <c r="AF690" s="91">
        <v>2.2641646498219532</v>
      </c>
      <c r="AG690" s="88">
        <v>9.3243065441267967E-2</v>
      </c>
      <c r="AH690" s="91">
        <v>2.3424342788273789</v>
      </c>
      <c r="AI690" s="88">
        <v>5.6713661001508195E-2</v>
      </c>
      <c r="AJ690" s="91">
        <v>2.9494043668844387</v>
      </c>
      <c r="AK690" s="91">
        <v>2.855856476043825</v>
      </c>
      <c r="AL690" s="88">
        <v>3.2756509868522611E-2</v>
      </c>
      <c r="AM690" s="91">
        <v>2.8129638057858042</v>
      </c>
      <c r="AN690" s="88">
        <v>4.8504200735892428E-2</v>
      </c>
      <c r="AO690" s="91">
        <v>2.8263271392022209</v>
      </c>
      <c r="AP690" s="88">
        <v>4.3546702706523388E-2</v>
      </c>
      <c r="AQ690" s="26"/>
      <c r="AR690" s="26"/>
      <c r="AS690" s="81">
        <v>60.776131763689669</v>
      </c>
      <c r="AT690" s="81">
        <v>72.9297232534865</v>
      </c>
      <c r="AU690" s="50">
        <v>20.669544622428564</v>
      </c>
      <c r="AV690" s="50">
        <v>29.045227488510193</v>
      </c>
      <c r="AW690" s="50">
        <v>-8.3756828660816289</v>
      </c>
      <c r="AX690" s="50">
        <v>27.476922798352543</v>
      </c>
      <c r="AY690" s="50">
        <v>34.50438243528707</v>
      </c>
      <c r="AZ690" s="50">
        <v>6.0020797505097248</v>
      </c>
      <c r="BA690" s="50">
        <v>11.245443062248107</v>
      </c>
      <c r="BB690" s="101">
        <v>105.00136028307298</v>
      </c>
      <c r="BC690" s="101">
        <v>119.39984435043407</v>
      </c>
      <c r="BD690" s="28">
        <v>-0.12059047602358736</v>
      </c>
      <c r="BE690" s="99">
        <v>36.049103344411826</v>
      </c>
      <c r="BF690" s="99">
        <v>42.244115615320723</v>
      </c>
      <c r="BG690" s="28">
        <v>-0.14664793381689697</v>
      </c>
      <c r="BH690" s="101">
        <v>12.999024781236711</v>
      </c>
      <c r="BI690" s="101">
        <v>14.780815032076244</v>
      </c>
      <c r="BJ690" s="28">
        <v>-0.1205474966686764</v>
      </c>
      <c r="BK690" s="99">
        <v>4.4570878945540198</v>
      </c>
      <c r="BL690" s="99">
        <v>5.2288350798844769</v>
      </c>
      <c r="BM690" s="28">
        <v>-0.14759447822315094</v>
      </c>
      <c r="BN690" s="27">
        <v>4192.6495476728633</v>
      </c>
      <c r="BO690" s="99">
        <v>1421.5241540791874</v>
      </c>
      <c r="BP690" s="27">
        <v>531.79513269721201</v>
      </c>
      <c r="BQ690" s="99">
        <v>180.28241910062957</v>
      </c>
    </row>
    <row r="691" spans="1:69" s="2" customFormat="1" x14ac:dyDescent="0.25">
      <c r="A691" s="86" t="s">
        <v>366</v>
      </c>
      <c r="B691" s="86" t="s">
        <v>265</v>
      </c>
      <c r="C691" s="86" t="s">
        <v>165</v>
      </c>
      <c r="D691" s="87">
        <v>164929.41128987551</v>
      </c>
      <c r="E691" s="87">
        <v>138347.10382949351</v>
      </c>
      <c r="F691" s="88">
        <v>0.19214213181609843</v>
      </c>
      <c r="G691" s="87">
        <v>105387.44452627491</v>
      </c>
      <c r="H691" s="88">
        <v>0.56498159748769472</v>
      </c>
      <c r="I691" s="87">
        <v>86845.333690303567</v>
      </c>
      <c r="J691" s="88">
        <v>0.89911655907760268</v>
      </c>
      <c r="K691" s="89">
        <v>29131.722275966858</v>
      </c>
      <c r="L691" s="89">
        <v>25087.217316920181</v>
      </c>
      <c r="M691" s="88">
        <v>0.1612177591461626</v>
      </c>
      <c r="N691" s="89">
        <v>18514.643879161827</v>
      </c>
      <c r="O691" s="88">
        <v>0.57344221504333215</v>
      </c>
      <c r="P691" s="89">
        <v>14586.560478687286</v>
      </c>
      <c r="Q691" s="88">
        <v>0.9971618613265133</v>
      </c>
      <c r="R691" s="89">
        <v>8904.9946327479865</v>
      </c>
      <c r="S691" s="89">
        <v>7674.0485786907484</v>
      </c>
      <c r="T691" s="88">
        <v>0.16040373493012824</v>
      </c>
      <c r="U691" s="89">
        <v>5638.360479583358</v>
      </c>
      <c r="V691" s="88">
        <v>0.57935886947867044</v>
      </c>
      <c r="W691" s="89">
        <v>4605.6137361057999</v>
      </c>
      <c r="X691" s="88">
        <v>0.93350878796827985</v>
      </c>
      <c r="Y691" s="87">
        <v>158739.2721408433</v>
      </c>
      <c r="Z691" s="90">
        <v>6190.1391490322176</v>
      </c>
      <c r="AA691" s="89">
        <v>8339.4591478506263</v>
      </c>
      <c r="AB691" s="89">
        <v>565.53548489736022</v>
      </c>
      <c r="AC691" s="91">
        <v>5.6615056853655119</v>
      </c>
      <c r="AD691" s="91">
        <v>5.5146452506785089</v>
      </c>
      <c r="AE691" s="88">
        <v>2.6630984952102529E-2</v>
      </c>
      <c r="AF691" s="91">
        <v>5.6921129682050289</v>
      </c>
      <c r="AG691" s="88">
        <v>-5.3771390361510652E-3</v>
      </c>
      <c r="AH691" s="91">
        <v>5.9537910816737787</v>
      </c>
      <c r="AI691" s="88">
        <v>-4.9092316525506483E-2</v>
      </c>
      <c r="AJ691" s="91">
        <v>18.521000639725266</v>
      </c>
      <c r="AK691" s="91">
        <v>18.027916087689999</v>
      </c>
      <c r="AL691" s="88">
        <v>2.735116746920959E-2</v>
      </c>
      <c r="AM691" s="91">
        <v>18.691150540637732</v>
      </c>
      <c r="AN691" s="88">
        <v>-9.1032331339117936E-3</v>
      </c>
      <c r="AO691" s="91">
        <v>18.856408432491389</v>
      </c>
      <c r="AP691" s="88">
        <v>-1.778746965345656E-2</v>
      </c>
      <c r="AQ691" s="26"/>
      <c r="AR691" s="26"/>
      <c r="AS691" s="81">
        <v>5.7012248217242565</v>
      </c>
      <c r="AT691" s="81">
        <v>1.0894556363474568</v>
      </c>
      <c r="AU691" s="50">
        <v>23.776010272373284</v>
      </c>
      <c r="AV691" s="50">
        <v>33.644136827923674</v>
      </c>
      <c r="AW691" s="50">
        <v>-9.8681265555503899</v>
      </c>
      <c r="AX691" s="50">
        <v>26.201620519029216</v>
      </c>
      <c r="AY691" s="50">
        <v>36.964079891470988</v>
      </c>
      <c r="AZ691" s="50">
        <v>3.7532051443223762</v>
      </c>
      <c r="BA691" s="50">
        <v>6.3507672741049364</v>
      </c>
      <c r="BB691" s="101">
        <v>11.201908866492383</v>
      </c>
      <c r="BC691" s="101">
        <v>10.080304600712113</v>
      </c>
      <c r="BD691" s="28">
        <v>0.11126690216296001</v>
      </c>
      <c r="BE691" s="99">
        <v>0.60569296627134805</v>
      </c>
      <c r="BF691" s="99">
        <v>0.55955010189439436</v>
      </c>
      <c r="BG691" s="28">
        <v>8.2464222990459551E-2</v>
      </c>
      <c r="BH691" s="101">
        <v>1.4044381653158278</v>
      </c>
      <c r="BI691" s="101">
        <v>1.2722009492128106</v>
      </c>
      <c r="BJ691" s="28">
        <v>0.10394365464421366</v>
      </c>
      <c r="BK691" s="99">
        <v>7.5954612091132703E-2</v>
      </c>
      <c r="BL691" s="99">
        <v>7.0625035029615382E-2</v>
      </c>
      <c r="BM691" s="28">
        <v>7.5463000609945971E-2</v>
      </c>
      <c r="BN691" s="27">
        <v>635.50040271454361</v>
      </c>
      <c r="BO691" s="99">
        <v>34.312422696615727</v>
      </c>
      <c r="BP691" s="27">
        <v>82.167482253036297</v>
      </c>
      <c r="BQ691" s="99">
        <v>4.4360543874850666</v>
      </c>
    </row>
    <row r="692" spans="1:69" s="2" customFormat="1" x14ac:dyDescent="0.25">
      <c r="A692" s="86" t="s">
        <v>366</v>
      </c>
      <c r="B692" s="86" t="s">
        <v>266</v>
      </c>
      <c r="C692" s="86" t="s">
        <v>141</v>
      </c>
      <c r="D692" s="87">
        <v>633118649.96120465</v>
      </c>
      <c r="E692" s="87">
        <v>600891108.09440303</v>
      </c>
      <c r="F692" s="88">
        <v>5.3632915236513215E-2</v>
      </c>
      <c r="G692" s="87">
        <v>529414838.1608119</v>
      </c>
      <c r="H692" s="88">
        <v>0.19588384065822556</v>
      </c>
      <c r="I692" s="87">
        <v>531942274.76349252</v>
      </c>
      <c r="J692" s="88">
        <v>0.19020179443849666</v>
      </c>
      <c r="K692" s="89">
        <v>192973119.63725543</v>
      </c>
      <c r="L692" s="89">
        <v>200427796.6528593</v>
      </c>
      <c r="M692" s="88">
        <v>-3.7193828102173677E-2</v>
      </c>
      <c r="N692" s="89">
        <v>186467408.73122916</v>
      </c>
      <c r="O692" s="88">
        <v>3.4889265369711292E-2</v>
      </c>
      <c r="P692" s="89">
        <v>191186905.95629624</v>
      </c>
      <c r="Q692" s="88">
        <v>9.3427615872789353E-3</v>
      </c>
      <c r="R692" s="86"/>
      <c r="S692" s="86"/>
      <c r="T692" s="86"/>
      <c r="U692" s="86"/>
      <c r="V692" s="86"/>
      <c r="W692" s="86"/>
      <c r="X692" s="86"/>
      <c r="Y692" s="87">
        <v>583421189.47684729</v>
      </c>
      <c r="Z692" s="90">
        <v>49697460.484357402</v>
      </c>
      <c r="AA692" s="86"/>
      <c r="AB692" s="86"/>
      <c r="AC692" s="91">
        <v>3.2808644600414834</v>
      </c>
      <c r="AD692" s="91">
        <v>2.9980427771460549</v>
      </c>
      <c r="AE692" s="88">
        <v>9.4335439457824077E-2</v>
      </c>
      <c r="AF692" s="91">
        <v>2.839181612288618</v>
      </c>
      <c r="AG692" s="88">
        <v>0.15556695839433535</v>
      </c>
      <c r="AH692" s="91">
        <v>2.7823154106855528</v>
      </c>
      <c r="AI692" s="88">
        <v>0.17918495057793962</v>
      </c>
      <c r="AJ692" s="86"/>
      <c r="AK692" s="86"/>
      <c r="AL692" s="86"/>
      <c r="AM692" s="86"/>
      <c r="AN692" s="86"/>
      <c r="AO692" s="86"/>
      <c r="AP692" s="86"/>
      <c r="AQ692" s="26"/>
      <c r="AR692" s="26"/>
      <c r="AS692" s="26"/>
      <c r="AT692" s="26"/>
      <c r="AU692" s="50">
        <v>25.066780864408678</v>
      </c>
      <c r="AV692" s="50">
        <v>26.250508734070038</v>
      </c>
      <c r="AW692" s="50">
        <v>-1.1837278696613609</v>
      </c>
      <c r="AX692" s="26"/>
      <c r="AY692" s="26"/>
      <c r="AZ692" s="50">
        <v>7.8496282627912946</v>
      </c>
      <c r="BA692" s="26"/>
      <c r="BB692" s="101">
        <v>84899.23506056449</v>
      </c>
      <c r="BC692" s="101">
        <v>85180.480145665701</v>
      </c>
      <c r="BD692" s="28">
        <v>-3.3017551042240946E-3</v>
      </c>
      <c r="BE692" s="99"/>
      <c r="BF692" s="99"/>
      <c r="BG692" s="26"/>
      <c r="BH692" s="101">
        <v>10519.074073504615</v>
      </c>
      <c r="BI692" s="101">
        <v>10516.559091194464</v>
      </c>
      <c r="BJ692" s="28">
        <v>2.3914497967846026E-4</v>
      </c>
      <c r="BK692" s="99"/>
      <c r="BL692" s="99"/>
      <c r="BM692" s="26"/>
      <c r="BN692" s="27">
        <v>961638.35194411187</v>
      </c>
      <c r="BO692" s="99"/>
      <c r="BP692" s="27">
        <v>120201.4818642469</v>
      </c>
      <c r="BQ692" s="99"/>
    </row>
    <row r="693" spans="1:69" s="2" customFormat="1" x14ac:dyDescent="0.25">
      <c r="A693" s="86" t="s">
        <v>366</v>
      </c>
      <c r="B693" s="86" t="s">
        <v>266</v>
      </c>
      <c r="C693" s="86" t="s">
        <v>291</v>
      </c>
      <c r="D693" s="87">
        <v>262230849.77686226</v>
      </c>
      <c r="E693" s="87">
        <v>249119652.66682777</v>
      </c>
      <c r="F693" s="88">
        <v>5.2630119581811519E-2</v>
      </c>
      <c r="G693" s="87">
        <v>221632469.10897082</v>
      </c>
      <c r="H693" s="88">
        <v>0.18317884934057335</v>
      </c>
      <c r="I693" s="87">
        <v>221970964.31132504</v>
      </c>
      <c r="J693" s="88">
        <v>0.18137455766093252</v>
      </c>
      <c r="K693" s="89">
        <v>78419343.489544138</v>
      </c>
      <c r="L693" s="89">
        <v>81757254.504754454</v>
      </c>
      <c r="M693" s="88">
        <v>-4.082709278130426E-2</v>
      </c>
      <c r="N693" s="89">
        <v>76813593.59708637</v>
      </c>
      <c r="O693" s="88">
        <v>2.0904501628715315E-2</v>
      </c>
      <c r="P693" s="89">
        <v>78238660.176266864</v>
      </c>
      <c r="Q693" s="88">
        <v>2.3093865982649247E-3</v>
      </c>
      <c r="R693" s="86"/>
      <c r="S693" s="86"/>
      <c r="T693" s="86"/>
      <c r="U693" s="86"/>
      <c r="V693" s="86"/>
      <c r="W693" s="86"/>
      <c r="X693" s="86"/>
      <c r="Y693" s="87">
        <v>242361622.01320434</v>
      </c>
      <c r="Z693" s="90">
        <v>19869227.763657913</v>
      </c>
      <c r="AA693" s="86"/>
      <c r="AB693" s="86"/>
      <c r="AC693" s="91">
        <v>3.3439561989169957</v>
      </c>
      <c r="AD693" s="91">
        <v>3.0470648039231873</v>
      </c>
      <c r="AE693" s="88">
        <v>9.7435208667551731E-2</v>
      </c>
      <c r="AF693" s="91">
        <v>2.8853287384458159</v>
      </c>
      <c r="AG693" s="88">
        <v>0.15895154488296528</v>
      </c>
      <c r="AH693" s="91">
        <v>2.8371007863789868</v>
      </c>
      <c r="AI693" s="88">
        <v>0.17865259315828266</v>
      </c>
      <c r="AJ693" s="86"/>
      <c r="AK693" s="86"/>
      <c r="AL693" s="86"/>
      <c r="AM693" s="86"/>
      <c r="AN693" s="86"/>
      <c r="AO693" s="86"/>
      <c r="AP693" s="86"/>
      <c r="AQ693" s="26"/>
      <c r="AR693" s="26"/>
      <c r="AS693" s="26"/>
      <c r="AT693" s="26"/>
      <c r="AU693" s="50">
        <v>24.228378919174951</v>
      </c>
      <c r="AV693" s="50">
        <v>24.746102929511867</v>
      </c>
      <c r="AW693" s="50">
        <v>-0.51772401033691651</v>
      </c>
      <c r="AX693" s="26"/>
      <c r="AY693" s="26"/>
      <c r="AZ693" s="50">
        <v>7.5769985799020434</v>
      </c>
      <c r="BA693" s="26"/>
      <c r="BB693" s="101">
        <v>36322.300573163353</v>
      </c>
      <c r="BC693" s="101">
        <v>36549.63651227337</v>
      </c>
      <c r="BD693" s="28">
        <v>-6.2199233919515784E-3</v>
      </c>
      <c r="BE693" s="99"/>
      <c r="BF693" s="99"/>
      <c r="BG693" s="26"/>
      <c r="BH693" s="101">
        <v>4499.2264903204741</v>
      </c>
      <c r="BI693" s="101">
        <v>4512.1812124121998</v>
      </c>
      <c r="BJ693" s="28">
        <v>-2.8710553680977081E-3</v>
      </c>
      <c r="BK693" s="99"/>
      <c r="BL693" s="99"/>
      <c r="BM693" s="26"/>
      <c r="BN693" s="27">
        <v>402173.12453093438</v>
      </c>
      <c r="BO693" s="99"/>
      <c r="BP693" s="27">
        <v>50393.82691149829</v>
      </c>
      <c r="BQ693" s="99"/>
    </row>
    <row r="694" spans="1:69" s="2" customFormat="1" x14ac:dyDescent="0.25">
      <c r="A694" s="86" t="s">
        <v>366</v>
      </c>
      <c r="B694" s="86" t="s">
        <v>266</v>
      </c>
      <c r="C694" s="86" t="s">
        <v>287</v>
      </c>
      <c r="D694" s="87">
        <v>52467446.891664356</v>
      </c>
      <c r="E694" s="87">
        <v>51554113.806250669</v>
      </c>
      <c r="F694" s="88">
        <v>1.77160078601322E-2</v>
      </c>
      <c r="G694" s="87">
        <v>47374527.243073158</v>
      </c>
      <c r="H694" s="88">
        <v>0.10750333449155119</v>
      </c>
      <c r="I694" s="87">
        <v>48282643.959980533</v>
      </c>
      <c r="J694" s="88">
        <v>8.6673027582176987E-2</v>
      </c>
      <c r="K694" s="89">
        <v>21741067.784085002</v>
      </c>
      <c r="L694" s="89">
        <v>23077117.26992292</v>
      </c>
      <c r="M694" s="88">
        <v>-5.7894990531561323E-2</v>
      </c>
      <c r="N694" s="89">
        <v>21678552.025964998</v>
      </c>
      <c r="O694" s="88">
        <v>2.8837607809381015E-3</v>
      </c>
      <c r="P694" s="89">
        <v>21383125.57528156</v>
      </c>
      <c r="Q694" s="88">
        <v>1.6739470922680029E-2</v>
      </c>
      <c r="R694" s="89">
        <v>30960797.312380906</v>
      </c>
      <c r="S694" s="89">
        <v>32895601.194400627</v>
      </c>
      <c r="T694" s="88">
        <v>-5.8816492533021604E-2</v>
      </c>
      <c r="U694" s="89">
        <v>30615750.050302286</v>
      </c>
      <c r="V694" s="88">
        <v>1.1270253432030931E-2</v>
      </c>
      <c r="W694" s="89">
        <v>31087888.739226755</v>
      </c>
      <c r="X694" s="88">
        <v>-4.0881330962010409E-3</v>
      </c>
      <c r="Y694" s="87">
        <v>48308850.615212142</v>
      </c>
      <c r="Z694" s="90">
        <v>4158596.2764522159</v>
      </c>
      <c r="AA694" s="89">
        <v>27653652.910258062</v>
      </c>
      <c r="AB694" s="89">
        <v>3307144.4021228421</v>
      </c>
      <c r="AC694" s="91">
        <v>2.4132874894981846</v>
      </c>
      <c r="AD694" s="91">
        <v>2.233992799154453</v>
      </c>
      <c r="AE694" s="88">
        <v>8.0257505938064383E-2</v>
      </c>
      <c r="AF694" s="91">
        <v>2.1853178748438267</v>
      </c>
      <c r="AG694" s="88">
        <v>0.10431874340965144</v>
      </c>
      <c r="AH694" s="91">
        <v>2.2579787875255359</v>
      </c>
      <c r="AI694" s="88">
        <v>6.8782179367968155E-2</v>
      </c>
      <c r="AJ694" s="91">
        <v>1.6946413350499587</v>
      </c>
      <c r="AK694" s="91">
        <v>1.5672038793753988</v>
      </c>
      <c r="AL694" s="88">
        <v>8.1315173699895021E-2</v>
      </c>
      <c r="AM694" s="91">
        <v>1.547390711161277</v>
      </c>
      <c r="AN694" s="88">
        <v>9.5160597014424295E-2</v>
      </c>
      <c r="AO694" s="91">
        <v>1.5531014140261448</v>
      </c>
      <c r="AP694" s="88">
        <v>9.1133727485893129E-2</v>
      </c>
      <c r="AQ694" s="26"/>
      <c r="AR694" s="26"/>
      <c r="AS694" s="26"/>
      <c r="AT694" s="26"/>
      <c r="AU694" s="50">
        <v>25.932849543284675</v>
      </c>
      <c r="AV694" s="50">
        <v>24.599359340294225</v>
      </c>
      <c r="AW694" s="50">
        <v>1.3334902029904505</v>
      </c>
      <c r="AX694" s="50">
        <v>28.192813962617656</v>
      </c>
      <c r="AY694" s="50">
        <v>24.228315056153441</v>
      </c>
      <c r="AZ694" s="50">
        <v>7.9260503851825561</v>
      </c>
      <c r="BA694" s="50">
        <v>10.681715876872296</v>
      </c>
      <c r="BB694" s="101">
        <v>7443.5770308633782</v>
      </c>
      <c r="BC694" s="101">
        <v>7712.9838559109321</v>
      </c>
      <c r="BD694" s="28">
        <v>-3.4929001548614794E-2</v>
      </c>
      <c r="BE694" s="99">
        <v>4343.5698118399514</v>
      </c>
      <c r="BF694" s="99">
        <v>4869.6263960843144</v>
      </c>
      <c r="BG694" s="28">
        <v>-0.10802811991231343</v>
      </c>
      <c r="BH694" s="101">
        <v>932.86389201651832</v>
      </c>
      <c r="BI694" s="101">
        <v>954.12619443407618</v>
      </c>
      <c r="BJ694" s="28">
        <v>-2.2284580951232806E-2</v>
      </c>
      <c r="BK694" s="99">
        <v>544.44413173253292</v>
      </c>
      <c r="BL694" s="99">
        <v>602.42168875305333</v>
      </c>
      <c r="BM694" s="28">
        <v>-9.6240819517185008E-2</v>
      </c>
      <c r="BN694" s="27">
        <v>172976.87118561036</v>
      </c>
      <c r="BO694" s="99">
        <v>102072.85022969825</v>
      </c>
      <c r="BP694" s="27">
        <v>24685.75970247688</v>
      </c>
      <c r="BQ694" s="99">
        <v>14567.838742380818</v>
      </c>
    </row>
    <row r="695" spans="1:69" s="2" customFormat="1" x14ac:dyDescent="0.25">
      <c r="A695" s="86" t="s">
        <v>366</v>
      </c>
      <c r="B695" s="86" t="s">
        <v>266</v>
      </c>
      <c r="C695" s="86" t="s">
        <v>288</v>
      </c>
      <c r="D695" s="87">
        <v>27453233.956363965</v>
      </c>
      <c r="E695" s="87">
        <v>28231918.625679813</v>
      </c>
      <c r="F695" s="88">
        <v>-2.7581712728781928E-2</v>
      </c>
      <c r="G695" s="87">
        <v>25156723.978914313</v>
      </c>
      <c r="H695" s="88">
        <v>9.1288117617163683E-2</v>
      </c>
      <c r="I695" s="87">
        <v>25548167.224078234</v>
      </c>
      <c r="J695" s="88">
        <v>7.4567647674165571E-2</v>
      </c>
      <c r="K695" s="89">
        <v>12716072.340722106</v>
      </c>
      <c r="L695" s="89">
        <v>13747041.428645704</v>
      </c>
      <c r="M695" s="88">
        <v>-7.4995706768970133E-2</v>
      </c>
      <c r="N695" s="89">
        <v>12603472.94986253</v>
      </c>
      <c r="O695" s="88">
        <v>8.9339971059964138E-3</v>
      </c>
      <c r="P695" s="89">
        <v>12632291.75670591</v>
      </c>
      <c r="Q695" s="88">
        <v>6.6322553048793484E-3</v>
      </c>
      <c r="R695" s="89">
        <v>15856463.497855155</v>
      </c>
      <c r="S695" s="89">
        <v>17117185.421686359</v>
      </c>
      <c r="T695" s="88">
        <v>-7.3652407961530372E-2</v>
      </c>
      <c r="U695" s="89">
        <v>15277440.762478663</v>
      </c>
      <c r="V695" s="88">
        <v>3.790050600612177E-2</v>
      </c>
      <c r="W695" s="89">
        <v>15701186.059952475</v>
      </c>
      <c r="X695" s="88">
        <v>9.8895355618217329E-3</v>
      </c>
      <c r="Y695" s="87">
        <v>26104089.171637483</v>
      </c>
      <c r="Z695" s="90">
        <v>1349144.7847264828</v>
      </c>
      <c r="AA695" s="89">
        <v>14519568.022580937</v>
      </c>
      <c r="AB695" s="89">
        <v>1336895.4752742173</v>
      </c>
      <c r="AC695" s="91">
        <v>2.1589397434023234</v>
      </c>
      <c r="AD695" s="91">
        <v>2.0536723317681229</v>
      </c>
      <c r="AE695" s="88">
        <v>5.1258134029380342E-2</v>
      </c>
      <c r="AF695" s="91">
        <v>1.9960152315944555</v>
      </c>
      <c r="AG695" s="88">
        <v>8.1624884033435305E-2</v>
      </c>
      <c r="AH695" s="91">
        <v>2.022449110274537</v>
      </c>
      <c r="AI695" s="88">
        <v>6.7487796075748244E-2</v>
      </c>
      <c r="AJ695" s="91">
        <v>1.7313591999929532</v>
      </c>
      <c r="AK695" s="91">
        <v>1.6493318223866298</v>
      </c>
      <c r="AL695" s="88">
        <v>4.9733702153171008E-2</v>
      </c>
      <c r="AM695" s="91">
        <v>1.6466582571014861</v>
      </c>
      <c r="AN695" s="88">
        <v>5.1438082265206089E-2</v>
      </c>
      <c r="AO695" s="91">
        <v>1.6271488743924587</v>
      </c>
      <c r="AP695" s="88">
        <v>6.4044739384651758E-2</v>
      </c>
      <c r="AQ695" s="26"/>
      <c r="AR695" s="26"/>
      <c r="AS695" s="26"/>
      <c r="AT695" s="26"/>
      <c r="AU695" s="50">
        <v>21.31667263359158</v>
      </c>
      <c r="AV695" s="50">
        <v>18.659669963280876</v>
      </c>
      <c r="AW695" s="50">
        <v>2.6570026703107033</v>
      </c>
      <c r="AX695" s="50">
        <v>26.074226941544797</v>
      </c>
      <c r="AY695" s="50">
        <v>21.67756096428408</v>
      </c>
      <c r="AZ695" s="50">
        <v>4.9143382774900228</v>
      </c>
      <c r="BA695" s="50">
        <v>8.4312335815300443</v>
      </c>
      <c r="BB695" s="101">
        <v>3934.724299409379</v>
      </c>
      <c r="BC695" s="101">
        <v>4285.223365089385</v>
      </c>
      <c r="BD695" s="28">
        <v>-8.1792484502775722E-2</v>
      </c>
      <c r="BE695" s="99">
        <v>2257.9099558108483</v>
      </c>
      <c r="BF695" s="99">
        <v>2577.8808589141568</v>
      </c>
      <c r="BG695" s="28">
        <v>-0.12412168002135102</v>
      </c>
      <c r="BH695" s="101">
        <v>491.45424599771189</v>
      </c>
      <c r="BI695" s="101">
        <v>529.62164497186086</v>
      </c>
      <c r="BJ695" s="28">
        <v>-7.2065406194221582E-2</v>
      </c>
      <c r="BK695" s="99">
        <v>282.14199609182134</v>
      </c>
      <c r="BL695" s="99">
        <v>318.64055183652783</v>
      </c>
      <c r="BM695" s="28">
        <v>-0.11454460373716446</v>
      </c>
      <c r="BN695" s="27">
        <v>105163.76781436113</v>
      </c>
      <c r="BO695" s="99">
        <v>60740.583360627395</v>
      </c>
      <c r="BP695" s="27">
        <v>13446.896643946129</v>
      </c>
      <c r="BQ695" s="99">
        <v>7766.6921747154365</v>
      </c>
    </row>
    <row r="696" spans="1:69" s="2" customFormat="1" x14ac:dyDescent="0.25">
      <c r="A696" s="86" t="s">
        <v>366</v>
      </c>
      <c r="B696" s="86" t="s">
        <v>266</v>
      </c>
      <c r="C696" s="86" t="s">
        <v>139</v>
      </c>
      <c r="D696" s="87">
        <v>1178054.8065485191</v>
      </c>
      <c r="E696" s="87">
        <v>1238146.3527402102</v>
      </c>
      <c r="F696" s="88">
        <v>-4.8533475916396521E-2</v>
      </c>
      <c r="G696" s="87">
        <v>1101797.3502153922</v>
      </c>
      <c r="H696" s="88">
        <v>6.9211871237681938E-2</v>
      </c>
      <c r="I696" s="87">
        <v>1061752.8549155626</v>
      </c>
      <c r="J696" s="88">
        <v>0.10953768675498932</v>
      </c>
      <c r="K696" s="89">
        <v>415562.1241408682</v>
      </c>
      <c r="L696" s="89">
        <v>449374.28156580176</v>
      </c>
      <c r="M696" s="88">
        <v>-7.5242751559164295E-2</v>
      </c>
      <c r="N696" s="89">
        <v>431599.2649223379</v>
      </c>
      <c r="O696" s="88">
        <v>-3.7157479367707982E-2</v>
      </c>
      <c r="P696" s="89">
        <v>433550.77251873055</v>
      </c>
      <c r="Q696" s="88">
        <v>-4.1491445796201863E-2</v>
      </c>
      <c r="R696" s="89">
        <v>257197.65561832295</v>
      </c>
      <c r="S696" s="89">
        <v>280634.61433103186</v>
      </c>
      <c r="T696" s="88">
        <v>-8.3514140864544464E-2</v>
      </c>
      <c r="U696" s="89">
        <v>259654.89287186737</v>
      </c>
      <c r="V696" s="88">
        <v>-9.4634737145392264E-3</v>
      </c>
      <c r="W696" s="89">
        <v>263864.91953481315</v>
      </c>
      <c r="X696" s="88">
        <v>-2.5267716255136914E-2</v>
      </c>
      <c r="Y696" s="87">
        <v>1146775.9493795056</v>
      </c>
      <c r="Z696" s="90">
        <v>31278.857169013358</v>
      </c>
      <c r="AA696" s="89">
        <v>244735.58344881592</v>
      </c>
      <c r="AB696" s="89">
        <v>12462.072169507026</v>
      </c>
      <c r="AC696" s="91">
        <v>2.8348464359787982</v>
      </c>
      <c r="AD696" s="91">
        <v>2.7552674986784012</v>
      </c>
      <c r="AE696" s="88">
        <v>2.888247233292885E-2</v>
      </c>
      <c r="AF696" s="91">
        <v>2.5528248997681913</v>
      </c>
      <c r="AG696" s="88">
        <v>0.11047429701747886</v>
      </c>
      <c r="AH696" s="91">
        <v>2.4489700450705389</v>
      </c>
      <c r="AI696" s="88">
        <v>0.1575668071910388</v>
      </c>
      <c r="AJ696" s="91">
        <v>4.5803481517605</v>
      </c>
      <c r="AK696" s="91">
        <v>4.4119516606733109</v>
      </c>
      <c r="AL696" s="88">
        <v>3.8168253879166489E-2</v>
      </c>
      <c r="AM696" s="91">
        <v>4.2433144164130931</v>
      </c>
      <c r="AN696" s="88">
        <v>7.9427000281611024E-2</v>
      </c>
      <c r="AO696" s="91">
        <v>4.0238499941083665</v>
      </c>
      <c r="AP696" s="88">
        <v>0.13829992630613616</v>
      </c>
      <c r="AQ696" s="26"/>
      <c r="AR696" s="26"/>
      <c r="AS696" s="81">
        <v>100</v>
      </c>
      <c r="AT696" s="81">
        <v>99.999999999999986</v>
      </c>
      <c r="AU696" s="50">
        <v>13.993601223494448</v>
      </c>
      <c r="AV696" s="50">
        <v>17.298062917878767</v>
      </c>
      <c r="AW696" s="50">
        <v>-3.3044616943843188</v>
      </c>
      <c r="AX696" s="50">
        <v>15.63320934002256</v>
      </c>
      <c r="AY696" s="50">
        <v>18.501862729712933</v>
      </c>
      <c r="AZ696" s="50">
        <v>2.6551275029940737</v>
      </c>
      <c r="BA696" s="50">
        <v>4.8453288345678134</v>
      </c>
      <c r="BB696" s="101">
        <v>172.11170643231179</v>
      </c>
      <c r="BC696" s="101">
        <v>193.2783403924339</v>
      </c>
      <c r="BD696" s="28">
        <v>-0.10951374022120228</v>
      </c>
      <c r="BE696" s="99">
        <v>37.164918102106519</v>
      </c>
      <c r="BF696" s="99">
        <v>43.329967582237686</v>
      </c>
      <c r="BG696" s="28">
        <v>-0.1422814237843652</v>
      </c>
      <c r="BH696" s="101">
        <v>21.344504250736506</v>
      </c>
      <c r="BI696" s="101">
        <v>23.877877938642673</v>
      </c>
      <c r="BJ696" s="28">
        <v>-0.10609710353725743</v>
      </c>
      <c r="BK696" s="99">
        <v>4.6105392894395418</v>
      </c>
      <c r="BL696" s="99">
        <v>5.3542209389575088</v>
      </c>
      <c r="BM696" s="28">
        <v>-0.13889633207081761</v>
      </c>
      <c r="BN696" s="27">
        <v>4646.3435896463288</v>
      </c>
      <c r="BO696" s="99">
        <v>1014.4083889912306</v>
      </c>
      <c r="BP696" s="27">
        <v>590.2078340575755</v>
      </c>
      <c r="BQ696" s="99">
        <v>128.85928933169299</v>
      </c>
    </row>
    <row r="697" spans="1:69" s="2" customFormat="1" x14ac:dyDescent="0.25">
      <c r="A697" s="86" t="s">
        <v>366</v>
      </c>
      <c r="B697" s="86" t="s">
        <v>266</v>
      </c>
      <c r="C697" s="86" t="s">
        <v>167</v>
      </c>
      <c r="D697" s="87">
        <v>552750.81058949349</v>
      </c>
      <c r="E697" s="87">
        <v>618984.28409191256</v>
      </c>
      <c r="F697" s="88">
        <v>-0.10700348167900191</v>
      </c>
      <c r="G697" s="87">
        <v>572862.63503219606</v>
      </c>
      <c r="H697" s="88">
        <v>-3.5107586379014323E-2</v>
      </c>
      <c r="I697" s="87">
        <v>617505.52169110242</v>
      </c>
      <c r="J697" s="88">
        <v>-0.10486499120570046</v>
      </c>
      <c r="K697" s="89">
        <v>211448.23950145676</v>
      </c>
      <c r="L697" s="89">
        <v>244458.74151804307</v>
      </c>
      <c r="M697" s="88">
        <v>-0.13503506486042294</v>
      </c>
      <c r="N697" s="89">
        <v>241739.01544050928</v>
      </c>
      <c r="O697" s="88">
        <v>-0.12530362913845375</v>
      </c>
      <c r="P697" s="89">
        <v>268380.96386369574</v>
      </c>
      <c r="Q697" s="88">
        <v>-0.21213398872489983</v>
      </c>
      <c r="R697" s="89">
        <v>133678.47326295057</v>
      </c>
      <c r="S697" s="89">
        <v>157811.90800403606</v>
      </c>
      <c r="T697" s="88">
        <v>-0.15292530865584786</v>
      </c>
      <c r="U697" s="89">
        <v>149358.80947368499</v>
      </c>
      <c r="V697" s="88">
        <v>-0.10498434117136611</v>
      </c>
      <c r="W697" s="89">
        <v>171750.08157536923</v>
      </c>
      <c r="X697" s="88">
        <v>-0.22166864762571692</v>
      </c>
      <c r="Y697" s="87">
        <v>533970.50004126434</v>
      </c>
      <c r="Z697" s="90">
        <v>18780.310548229107</v>
      </c>
      <c r="AA697" s="89">
        <v>125928.9730206417</v>
      </c>
      <c r="AB697" s="89">
        <v>7749.500242308879</v>
      </c>
      <c r="AC697" s="91">
        <v>2.6141187644444082</v>
      </c>
      <c r="AD697" s="91">
        <v>2.5320603397045076</v>
      </c>
      <c r="AE697" s="88">
        <v>3.2407768272013929E-2</v>
      </c>
      <c r="AF697" s="91">
        <v>2.3697566319127108</v>
      </c>
      <c r="AG697" s="88">
        <v>0.10311697380269147</v>
      </c>
      <c r="AH697" s="91">
        <v>2.3008544004064264</v>
      </c>
      <c r="AI697" s="88">
        <v>0.13615132012814293</v>
      </c>
      <c r="AJ697" s="91">
        <v>4.1349276147268075</v>
      </c>
      <c r="AK697" s="91">
        <v>3.9222913652123257</v>
      </c>
      <c r="AL697" s="88">
        <v>5.4212252409497154E-2</v>
      </c>
      <c r="AM697" s="91">
        <v>3.8354793871942769</v>
      </c>
      <c r="AN697" s="88">
        <v>7.8073220399075688E-2</v>
      </c>
      <c r="AO697" s="91">
        <v>3.595372508863246</v>
      </c>
      <c r="AP697" s="88">
        <v>0.15006931953044092</v>
      </c>
      <c r="AQ697" s="26"/>
      <c r="AR697" s="26"/>
      <c r="AS697" s="26"/>
      <c r="AT697" s="26"/>
      <c r="AU697" s="50">
        <v>16.03397189079946</v>
      </c>
      <c r="AV697" s="50">
        <v>18.245123497458561</v>
      </c>
      <c r="AW697" s="50">
        <v>-2.2111516066591008</v>
      </c>
      <c r="AX697" s="50">
        <v>17.877627276519473</v>
      </c>
      <c r="AY697" s="50">
        <v>19.173851087352332</v>
      </c>
      <c r="AZ697" s="50">
        <v>3.3976088661363382</v>
      </c>
      <c r="BA697" s="50">
        <v>5.7971190522690392</v>
      </c>
      <c r="BB697" s="101">
        <v>82.090112056495514</v>
      </c>
      <c r="BC697" s="101">
        <v>98.301722883501611</v>
      </c>
      <c r="BD697" s="28">
        <v>-0.16491685345351115</v>
      </c>
      <c r="BE697" s="99">
        <v>19.692324572529508</v>
      </c>
      <c r="BF697" s="99">
        <v>24.806598958220732</v>
      </c>
      <c r="BG697" s="28">
        <v>-0.20616588329196939</v>
      </c>
      <c r="BH697" s="101">
        <v>10.19834690422233</v>
      </c>
      <c r="BI697" s="101">
        <v>12.156826799402857</v>
      </c>
      <c r="BJ697" s="28">
        <v>-0.16110124191920938</v>
      </c>
      <c r="BK697" s="99">
        <v>2.4455725888290911</v>
      </c>
      <c r="BL697" s="99">
        <v>3.0675616894371522</v>
      </c>
      <c r="BM697" s="28">
        <v>-0.20276335525698458</v>
      </c>
      <c r="BN697" s="27">
        <v>2180.0939745569717</v>
      </c>
      <c r="BO697" s="99">
        <v>527.23872766053478</v>
      </c>
      <c r="BP697" s="27">
        <v>276.96274660210622</v>
      </c>
      <c r="BQ697" s="99">
        <v>66.981519998216712</v>
      </c>
    </row>
    <row r="698" spans="1:69" s="2" customFormat="1" x14ac:dyDescent="0.25">
      <c r="A698" s="86" t="s">
        <v>366</v>
      </c>
      <c r="B698" s="86" t="s">
        <v>266</v>
      </c>
      <c r="C698" s="86" t="s">
        <v>168</v>
      </c>
      <c r="D698" s="87">
        <v>482177.87660720944</v>
      </c>
      <c r="E698" s="87">
        <v>497803.77358088613</v>
      </c>
      <c r="F698" s="88">
        <v>-3.1389671599461468E-2</v>
      </c>
      <c r="G698" s="87">
        <v>400547.4647142911</v>
      </c>
      <c r="H698" s="88">
        <v>0.2037971004288967</v>
      </c>
      <c r="I698" s="87">
        <v>359012.85394245421</v>
      </c>
      <c r="J698" s="88">
        <v>0.34306577414216266</v>
      </c>
      <c r="K698" s="89">
        <v>148205.80670174252</v>
      </c>
      <c r="L698" s="89">
        <v>159957.71975840759</v>
      </c>
      <c r="M698" s="88">
        <v>-7.3468870864217078E-2</v>
      </c>
      <c r="N698" s="89">
        <v>135759.63137957014</v>
      </c>
      <c r="O698" s="88">
        <v>9.1678028259918706E-2</v>
      </c>
      <c r="P698" s="89">
        <v>129594.49021296746</v>
      </c>
      <c r="Q698" s="88">
        <v>0.14361194259254687</v>
      </c>
      <c r="R698" s="89">
        <v>96932.05630702585</v>
      </c>
      <c r="S698" s="89">
        <v>102309.89120417135</v>
      </c>
      <c r="T698" s="88">
        <v>-5.2564173745560924E-2</v>
      </c>
      <c r="U698" s="89">
        <v>84917.09783538591</v>
      </c>
      <c r="V698" s="88">
        <v>0.1414904510153098</v>
      </c>
      <c r="W698" s="89">
        <v>75756.274259102647</v>
      </c>
      <c r="X698" s="88">
        <v>0.27952512521269862</v>
      </c>
      <c r="Y698" s="87">
        <v>470381.37749646034</v>
      </c>
      <c r="Z698" s="90">
        <v>11796.499110749106</v>
      </c>
      <c r="AA698" s="89">
        <v>92482.369243256369</v>
      </c>
      <c r="AB698" s="89">
        <v>4449.6870637694856</v>
      </c>
      <c r="AC698" s="91">
        <v>3.2534344459091984</v>
      </c>
      <c r="AD698" s="91">
        <v>3.1120959609373333</v>
      </c>
      <c r="AE698" s="88">
        <v>4.5415850521940616E-2</v>
      </c>
      <c r="AF698" s="91">
        <v>2.9504165608287569</v>
      </c>
      <c r="AG698" s="88">
        <v>0.10270342469719777</v>
      </c>
      <c r="AH698" s="91">
        <v>2.7702786850928232</v>
      </c>
      <c r="AI698" s="88">
        <v>0.17440691559888541</v>
      </c>
      <c r="AJ698" s="91">
        <v>4.9743902582644388</v>
      </c>
      <c r="AK698" s="91">
        <v>4.8656465931281314</v>
      </c>
      <c r="AL698" s="88">
        <v>2.2349273227095585E-2</v>
      </c>
      <c r="AM698" s="91">
        <v>4.7169236222693716</v>
      </c>
      <c r="AN698" s="88">
        <v>5.4583592318418077E-2</v>
      </c>
      <c r="AO698" s="91">
        <v>4.7390510878947598</v>
      </c>
      <c r="AP698" s="88">
        <v>4.9659555468988266E-2</v>
      </c>
      <c r="AQ698" s="26"/>
      <c r="AR698" s="26"/>
      <c r="AS698" s="26"/>
      <c r="AT698" s="26"/>
      <c r="AU698" s="50">
        <v>14.211542796374452</v>
      </c>
      <c r="AV698" s="50">
        <v>17.360184392618141</v>
      </c>
      <c r="AW698" s="50">
        <v>-3.1486415962436887</v>
      </c>
      <c r="AX698" s="50">
        <v>15.355959603893741</v>
      </c>
      <c r="AY698" s="50">
        <v>18.127468897400817</v>
      </c>
      <c r="AZ698" s="50">
        <v>2.4465036002385361</v>
      </c>
      <c r="BA698" s="50">
        <v>4.5905216842562346</v>
      </c>
      <c r="BB698" s="101">
        <v>69.890598831491502</v>
      </c>
      <c r="BC698" s="101">
        <v>76.436441285361468</v>
      </c>
      <c r="BD698" s="28">
        <v>-8.5637718656108822E-2</v>
      </c>
      <c r="BE698" s="99">
        <v>13.855759344161633</v>
      </c>
      <c r="BF698" s="99">
        <v>15.508148410485949</v>
      </c>
      <c r="BG698" s="28">
        <v>-0.10654973260425088</v>
      </c>
      <c r="BH698" s="101">
        <v>8.6672697380989518</v>
      </c>
      <c r="BI698" s="101">
        <v>9.4771322030327418</v>
      </c>
      <c r="BJ698" s="28">
        <v>-8.5454380880603198E-2</v>
      </c>
      <c r="BK698" s="99">
        <v>1.7191110300567582</v>
      </c>
      <c r="BL698" s="99">
        <v>1.9230708778693251</v>
      </c>
      <c r="BM698" s="28">
        <v>-0.10605945426127249</v>
      </c>
      <c r="BN698" s="27">
        <v>2163.2035394405052</v>
      </c>
      <c r="BO698" s="99">
        <v>434.86807973028755</v>
      </c>
      <c r="BP698" s="27">
        <v>272.19699373239717</v>
      </c>
      <c r="BQ698" s="99">
        <v>54.7211027971438</v>
      </c>
    </row>
    <row r="699" spans="1:69" s="2" customFormat="1" x14ac:dyDescent="0.25">
      <c r="A699" s="86" t="s">
        <v>366</v>
      </c>
      <c r="B699" s="86" t="s">
        <v>266</v>
      </c>
      <c r="C699" s="86" t="s">
        <v>192</v>
      </c>
      <c r="D699" s="87">
        <v>143126.11935181619</v>
      </c>
      <c r="E699" s="87">
        <v>121358.29506741166</v>
      </c>
      <c r="F699" s="88">
        <v>0.17936824402743151</v>
      </c>
      <c r="G699" s="87">
        <v>128387.25046890497</v>
      </c>
      <c r="H699" s="88">
        <v>0.11480009758820199</v>
      </c>
      <c r="I699" s="87">
        <v>85234.479282006025</v>
      </c>
      <c r="J699" s="88">
        <v>0.67920447872122747</v>
      </c>
      <c r="K699" s="89">
        <v>55908.077937668924</v>
      </c>
      <c r="L699" s="89">
        <v>44957.82028935109</v>
      </c>
      <c r="M699" s="88">
        <v>0.24356736109182681</v>
      </c>
      <c r="N699" s="89">
        <v>54100.618102258471</v>
      </c>
      <c r="O699" s="88">
        <v>3.3409227081178189E-2</v>
      </c>
      <c r="P699" s="89">
        <v>35575.318442067364</v>
      </c>
      <c r="Q699" s="88">
        <v>0.57154118040327451</v>
      </c>
      <c r="R699" s="89">
        <v>26587.126048346614</v>
      </c>
      <c r="S699" s="89">
        <v>20512.815122824592</v>
      </c>
      <c r="T699" s="88">
        <v>0.29612273542908996</v>
      </c>
      <c r="U699" s="89">
        <v>25378.985562796472</v>
      </c>
      <c r="V699" s="88">
        <v>4.7603970716669546E-2</v>
      </c>
      <c r="W699" s="89">
        <v>16358.563700341296</v>
      </c>
      <c r="X699" s="88">
        <v>0.62527264223031487</v>
      </c>
      <c r="Y699" s="87">
        <v>142424.07184178103</v>
      </c>
      <c r="Z699" s="90">
        <v>702.04751003514843</v>
      </c>
      <c r="AA699" s="89">
        <v>26324.241184917952</v>
      </c>
      <c r="AB699" s="89">
        <v>262.88486342866145</v>
      </c>
      <c r="AC699" s="91">
        <v>2.5600257535482682</v>
      </c>
      <c r="AD699" s="91">
        <v>2.6993812041229481</v>
      </c>
      <c r="AE699" s="88">
        <v>-5.1624961439989604E-2</v>
      </c>
      <c r="AF699" s="91">
        <v>2.3731198454375022</v>
      </c>
      <c r="AG699" s="88">
        <v>7.8759574013974223E-2</v>
      </c>
      <c r="AH699" s="91">
        <v>2.3958880205332842</v>
      </c>
      <c r="AI699" s="88">
        <v>6.8508098712580789E-2</v>
      </c>
      <c r="AJ699" s="91">
        <v>5.3832865986174099</v>
      </c>
      <c r="AK699" s="91">
        <v>5.9162184390954895</v>
      </c>
      <c r="AL699" s="88">
        <v>-9.0079811278834007E-2</v>
      </c>
      <c r="AM699" s="91">
        <v>5.0588015092734926</v>
      </c>
      <c r="AN699" s="88">
        <v>6.4142680583353706E-2</v>
      </c>
      <c r="AO699" s="91">
        <v>5.210388934098642</v>
      </c>
      <c r="AP699" s="88">
        <v>3.3183254974933622E-2</v>
      </c>
      <c r="AQ699" s="26"/>
      <c r="AR699" s="26"/>
      <c r="AS699" s="26"/>
      <c r="AT699" s="26"/>
      <c r="AU699" s="50">
        <v>5.3794981466059593</v>
      </c>
      <c r="AV699" s="50">
        <v>12.212791086680589</v>
      </c>
      <c r="AW699" s="50">
        <v>-6.8332929400746298</v>
      </c>
      <c r="AX699" s="50">
        <v>5.3592152428557256</v>
      </c>
      <c r="AY699" s="50">
        <v>15.19936269651029</v>
      </c>
      <c r="AZ699" s="50">
        <v>0.49050970795166732</v>
      </c>
      <c r="BA699" s="50">
        <v>0.98876750706573502</v>
      </c>
      <c r="BB699" s="101">
        <v>22.912326278233117</v>
      </c>
      <c r="BC699" s="101">
        <v>20.900195910778745</v>
      </c>
      <c r="BD699" s="28">
        <v>9.6273277822083322E-2</v>
      </c>
      <c r="BE699" s="99">
        <v>4.061338620858872</v>
      </c>
      <c r="BF699" s="99">
        <v>3.3658823242077949</v>
      </c>
      <c r="BG699" s="28">
        <v>0.20661931394608751</v>
      </c>
      <c r="BH699" s="101">
        <v>2.9092897129448381</v>
      </c>
      <c r="BI699" s="101">
        <v>3.0839417500549304</v>
      </c>
      <c r="BJ699" s="28">
        <v>-5.6632728911621466E-2</v>
      </c>
      <c r="BK699" s="99">
        <v>0.51415309977447599</v>
      </c>
      <c r="BL699" s="99">
        <v>0.52785190439840368</v>
      </c>
      <c r="BM699" s="28">
        <v>-2.595198484609109E-2</v>
      </c>
      <c r="BN699" s="27">
        <v>1058.5981552199512</v>
      </c>
      <c r="BO699" s="99">
        <v>196.64532731581318</v>
      </c>
      <c r="BP699" s="27">
        <v>137.53132697270757</v>
      </c>
      <c r="BQ699" s="99">
        <v>25.546888812456729</v>
      </c>
    </row>
    <row r="700" spans="1:69" s="2" customFormat="1" x14ac:dyDescent="0.25">
      <c r="A700" s="86" t="s">
        <v>366</v>
      </c>
      <c r="B700" s="86" t="s">
        <v>266</v>
      </c>
      <c r="C700" s="86" t="s">
        <v>289</v>
      </c>
      <c r="D700" s="87">
        <v>111728.79491458654</v>
      </c>
      <c r="E700" s="87">
        <v>86927.012410358191</v>
      </c>
      <c r="F700" s="88">
        <v>0.28531732330965259</v>
      </c>
      <c r="G700" s="87">
        <v>98952.53304412603</v>
      </c>
      <c r="H700" s="88">
        <v>0.12911505625392306</v>
      </c>
      <c r="I700" s="87">
        <v>58190.625557278392</v>
      </c>
      <c r="J700" s="88">
        <v>0.92004801193637764</v>
      </c>
      <c r="K700" s="89">
        <v>48729.587095975876</v>
      </c>
      <c r="L700" s="89">
        <v>37000.178433829482</v>
      </c>
      <c r="M700" s="88">
        <v>0.31700951613309319</v>
      </c>
      <c r="N700" s="89">
        <v>46752.815217934229</v>
      </c>
      <c r="O700" s="88">
        <v>4.2281344317493932E-2</v>
      </c>
      <c r="P700" s="89">
        <v>28363.279119132221</v>
      </c>
      <c r="Q700" s="88">
        <v>0.71805195341838057</v>
      </c>
      <c r="R700" s="89">
        <v>24682.395913473418</v>
      </c>
      <c r="S700" s="89">
        <v>18398.69244821971</v>
      </c>
      <c r="T700" s="88">
        <v>0.34152989311268855</v>
      </c>
      <c r="U700" s="89">
        <v>23477.69985712754</v>
      </c>
      <c r="V700" s="88">
        <v>5.1312354433228138E-2</v>
      </c>
      <c r="W700" s="89">
        <v>14364.279643331667</v>
      </c>
      <c r="X700" s="88">
        <v>0.71831769683847202</v>
      </c>
      <c r="Y700" s="87">
        <v>111403.6232883779</v>
      </c>
      <c r="Z700" s="90">
        <v>325.17162620863996</v>
      </c>
      <c r="AA700" s="89">
        <v>24491.146168682422</v>
      </c>
      <c r="AB700" s="89">
        <v>191.24974479099367</v>
      </c>
      <c r="AC700" s="91">
        <v>2.2928327854395709</v>
      </c>
      <c r="AD700" s="91">
        <v>2.3493673838848386</v>
      </c>
      <c r="AE700" s="88">
        <v>-2.4063753856914387E-2</v>
      </c>
      <c r="AF700" s="91">
        <v>2.116504270018122</v>
      </c>
      <c r="AG700" s="88">
        <v>8.3311202306215582E-2</v>
      </c>
      <c r="AH700" s="91">
        <v>2.0516184081842064</v>
      </c>
      <c r="AI700" s="88">
        <v>0.11757273004235343</v>
      </c>
      <c r="AJ700" s="91">
        <v>4.5266592151857097</v>
      </c>
      <c r="AK700" s="91">
        <v>4.7246298972060599</v>
      </c>
      <c r="AL700" s="88">
        <v>-4.1901839155151901E-2</v>
      </c>
      <c r="AM700" s="91">
        <v>4.2147456371917649</v>
      </c>
      <c r="AN700" s="88">
        <v>7.4005314873940797E-2</v>
      </c>
      <c r="AO700" s="91">
        <v>4.0510646549750398</v>
      </c>
      <c r="AP700" s="88">
        <v>0.11739989378510678</v>
      </c>
      <c r="AQ700" s="26"/>
      <c r="AR700" s="26"/>
      <c r="AS700" s="81">
        <v>9.4841763128093408</v>
      </c>
      <c r="AT700" s="81">
        <v>9.5966644229843538</v>
      </c>
      <c r="AU700" s="50">
        <v>4.4025045475010405</v>
      </c>
      <c r="AV700" s="50">
        <v>14.195750988001917</v>
      </c>
      <c r="AW700" s="50">
        <v>-9.7932464405008766</v>
      </c>
      <c r="AX700" s="50">
        <v>4.8303933217017221</v>
      </c>
      <c r="AY700" s="50">
        <v>15.84638036874148</v>
      </c>
      <c r="AZ700" s="50">
        <v>0.29103654653862898</v>
      </c>
      <c r="BA700" s="50">
        <v>0.77484270757765406</v>
      </c>
      <c r="BB700" s="101">
        <v>19.463540739454281</v>
      </c>
      <c r="BC700" s="101">
        <v>15.743466608197071</v>
      </c>
      <c r="BD700" s="28">
        <v>0.23629320173488969</v>
      </c>
      <c r="BE700" s="99">
        <v>4.1770312240727927</v>
      </c>
      <c r="BF700" s="99">
        <v>3.2126999917626291</v>
      </c>
      <c r="BG700" s="28">
        <v>0.30016224197177183</v>
      </c>
      <c r="BH700" s="101">
        <v>2.8803482086219492</v>
      </c>
      <c r="BI700" s="101">
        <v>2.4064868427886905</v>
      </c>
      <c r="BJ700" s="28">
        <v>0.19691001729481203</v>
      </c>
      <c r="BK700" s="99">
        <v>0.61112725860545225</v>
      </c>
      <c r="BL700" s="99">
        <v>0.507764176116695</v>
      </c>
      <c r="BM700" s="28">
        <v>0.20356513387624695</v>
      </c>
      <c r="BN700" s="27">
        <v>958.84776886174745</v>
      </c>
      <c r="BO700" s="99">
        <v>211.82238893643114</v>
      </c>
      <c r="BP700" s="27">
        <v>139.08628517056235</v>
      </c>
      <c r="BQ700" s="99">
        <v>30.721026025556153</v>
      </c>
    </row>
    <row r="701" spans="1:69" s="2" customFormat="1" x14ac:dyDescent="0.25">
      <c r="A701" s="86" t="s">
        <v>366</v>
      </c>
      <c r="B701" s="86" t="s">
        <v>266</v>
      </c>
      <c r="C701" s="86" t="s">
        <v>290</v>
      </c>
      <c r="D701" s="87">
        <v>416342.98581258772</v>
      </c>
      <c r="E701" s="87">
        <v>424844.04800887109</v>
      </c>
      <c r="F701" s="88">
        <v>-2.0009841814015151E-2</v>
      </c>
      <c r="G701" s="87">
        <v>344761.04265948059</v>
      </c>
      <c r="H701" s="88">
        <v>0.20762770236719696</v>
      </c>
      <c r="I701" s="87">
        <v>296434.78008676681</v>
      </c>
      <c r="J701" s="88">
        <v>0.40450113745331651</v>
      </c>
      <c r="K701" s="89">
        <v>127894.84590296549</v>
      </c>
      <c r="L701" s="89">
        <v>138218.1208747807</v>
      </c>
      <c r="M701" s="88">
        <v>-7.468828910767511E-2</v>
      </c>
      <c r="N701" s="89">
        <v>117198.58975845181</v>
      </c>
      <c r="O701" s="88">
        <v>9.1266082352687336E-2</v>
      </c>
      <c r="P701" s="89">
        <v>108339.05585063664</v>
      </c>
      <c r="Q701" s="88">
        <v>0.18050545021630757</v>
      </c>
      <c r="R701" s="89">
        <v>86943.18391159676</v>
      </c>
      <c r="S701" s="89">
        <v>92000.36907679835</v>
      </c>
      <c r="T701" s="88">
        <v>-5.496918344947125E-2</v>
      </c>
      <c r="U701" s="89">
        <v>75761.437153603256</v>
      </c>
      <c r="V701" s="88">
        <v>0.14759153440190112</v>
      </c>
      <c r="W701" s="89">
        <v>65293.436250346596</v>
      </c>
      <c r="X701" s="88">
        <v>0.33157617219349883</v>
      </c>
      <c r="Y701" s="87">
        <v>406820.73976180068</v>
      </c>
      <c r="Z701" s="90">
        <v>9522.2460507870328</v>
      </c>
      <c r="AA701" s="89">
        <v>83272.983681494472</v>
      </c>
      <c r="AB701" s="89">
        <v>3670.2002301022817</v>
      </c>
      <c r="AC701" s="91">
        <v>3.2553539032250711</v>
      </c>
      <c r="AD701" s="91">
        <v>3.0737217762767908</v>
      </c>
      <c r="AE701" s="88">
        <v>5.9091921835649007E-2</v>
      </c>
      <c r="AF701" s="91">
        <v>2.9416825182797735</v>
      </c>
      <c r="AG701" s="88">
        <v>0.10662992454016598</v>
      </c>
      <c r="AH701" s="91">
        <v>2.7361765132553062</v>
      </c>
      <c r="AI701" s="88">
        <v>0.18974557652060428</v>
      </c>
      <c r="AJ701" s="91">
        <v>4.7886788484295959</v>
      </c>
      <c r="AK701" s="91">
        <v>4.6178515615978419</v>
      </c>
      <c r="AL701" s="88">
        <v>3.6992805973313989E-2</v>
      </c>
      <c r="AM701" s="91">
        <v>4.5506138163732492</v>
      </c>
      <c r="AN701" s="88">
        <v>5.2314927537859025E-2</v>
      </c>
      <c r="AO701" s="91">
        <v>4.5400395064242502</v>
      </c>
      <c r="AP701" s="88">
        <v>5.4765898326108356E-2</v>
      </c>
      <c r="AQ701" s="26"/>
      <c r="AR701" s="26"/>
      <c r="AS701" s="81">
        <v>35.341563354967761</v>
      </c>
      <c r="AT701" s="81">
        <v>33.804034372933394</v>
      </c>
      <c r="AU701" s="50">
        <v>13.538082651103597</v>
      </c>
      <c r="AV701" s="50">
        <v>17.941121679033969</v>
      </c>
      <c r="AW701" s="50">
        <v>-4.4030390279303724</v>
      </c>
      <c r="AX701" s="50">
        <v>14.361893193244867</v>
      </c>
      <c r="AY701" s="50">
        <v>18.075194942445915</v>
      </c>
      <c r="AZ701" s="50">
        <v>2.2871157615882995</v>
      </c>
      <c r="BA701" s="50">
        <v>4.2213777607156828</v>
      </c>
      <c r="BB701" s="101">
        <v>62.802516299378013</v>
      </c>
      <c r="BC701" s="101">
        <v>65.014658686228543</v>
      </c>
      <c r="BD701" s="28">
        <v>-3.4025286474650189E-2</v>
      </c>
      <c r="BE701" s="99">
        <v>12.892030613738886</v>
      </c>
      <c r="BF701" s="99">
        <v>13.90186743226298</v>
      </c>
      <c r="BG701" s="28">
        <v>-7.2640371766206011E-2</v>
      </c>
      <c r="BH701" s="101">
        <v>7.8409230028875188</v>
      </c>
      <c r="BI701" s="101">
        <v>8.1713839868114988</v>
      </c>
      <c r="BJ701" s="28">
        <v>-4.0441250155094845E-2</v>
      </c>
      <c r="BK701" s="99">
        <v>1.6093425715072891</v>
      </c>
      <c r="BL701" s="99">
        <v>1.7453750311084177</v>
      </c>
      <c r="BM701" s="28">
        <v>-7.7938813823147157E-2</v>
      </c>
      <c r="BN701" s="27">
        <v>2073.5453011482441</v>
      </c>
      <c r="BO701" s="99">
        <v>433.00988994662794</v>
      </c>
      <c r="BP701" s="27">
        <v>269.84757483437949</v>
      </c>
      <c r="BQ701" s="99">
        <v>56.352915610613202</v>
      </c>
    </row>
    <row r="702" spans="1:69" s="2" customFormat="1" x14ac:dyDescent="0.25">
      <c r="A702" s="86" t="s">
        <v>366</v>
      </c>
      <c r="B702" s="86" t="s">
        <v>266</v>
      </c>
      <c r="C702" s="86" t="s">
        <v>159</v>
      </c>
      <c r="D702" s="87">
        <v>1085.5773486614228</v>
      </c>
      <c r="E702" s="87">
        <v>774.89040786266332</v>
      </c>
      <c r="F702" s="88">
        <v>0.40094307226709619</v>
      </c>
      <c r="G702" s="87">
        <v>1258.3807646524906</v>
      </c>
      <c r="H702" s="88">
        <v>-0.13732204182156943</v>
      </c>
      <c r="I702" s="87">
        <v>1191.0953732419014</v>
      </c>
      <c r="J702" s="88">
        <v>-8.858906427726404E-2</v>
      </c>
      <c r="K702" s="89">
        <v>222.15908622741699</v>
      </c>
      <c r="L702" s="89">
        <v>216.39744079113007</v>
      </c>
      <c r="M702" s="88">
        <v>2.6625293789163382E-2</v>
      </c>
      <c r="N702" s="89">
        <v>363.55877232551575</v>
      </c>
      <c r="O702" s="88">
        <v>-0.38893212559177426</v>
      </c>
      <c r="P702" s="89">
        <v>367.75104594230652</v>
      </c>
      <c r="Q702" s="88">
        <v>-0.39589815262613903</v>
      </c>
      <c r="R702" s="89">
        <v>48.608408066558837</v>
      </c>
      <c r="S702" s="89">
        <v>47.34776004509925</v>
      </c>
      <c r="T702" s="88">
        <v>2.6625293789163562E-2</v>
      </c>
      <c r="U702" s="89">
        <v>79.546659384822846</v>
      </c>
      <c r="V702" s="88">
        <v>-0.38893212559177426</v>
      </c>
      <c r="W702" s="89">
        <v>80.463928852176664</v>
      </c>
      <c r="X702" s="88">
        <v>-0.39589815262613903</v>
      </c>
      <c r="Y702" s="87">
        <v>1061.8471663338421</v>
      </c>
      <c r="Z702" s="90">
        <v>23.730182327580696</v>
      </c>
      <c r="AA702" s="89">
        <v>46.96428013832611</v>
      </c>
      <c r="AB702" s="89">
        <v>1.6441279282327281</v>
      </c>
      <c r="AC702" s="91">
        <v>4.8864863782800798</v>
      </c>
      <c r="AD702" s="91">
        <v>3.5808667839588675</v>
      </c>
      <c r="AE702" s="88">
        <v>0.36460993192206104</v>
      </c>
      <c r="AF702" s="91">
        <v>3.461285658445858</v>
      </c>
      <c r="AG702" s="88">
        <v>0.41175472366939719</v>
      </c>
      <c r="AH702" s="91">
        <v>3.2388633190420966</v>
      </c>
      <c r="AI702" s="88">
        <v>0.50870410293364055</v>
      </c>
      <c r="AJ702" s="91">
        <v>22.333118730713345</v>
      </c>
      <c r="AK702" s="91">
        <v>16.365935941311097</v>
      </c>
      <c r="AL702" s="88">
        <v>0.36460993192206081</v>
      </c>
      <c r="AM702" s="91">
        <v>15.819404289057852</v>
      </c>
      <c r="AN702" s="88">
        <v>0.41175472366939719</v>
      </c>
      <c r="AO702" s="91">
        <v>14.802848807322196</v>
      </c>
      <c r="AP702" s="88">
        <v>0.50870410293364055</v>
      </c>
      <c r="AQ702" s="26"/>
      <c r="AR702" s="26"/>
      <c r="AS702" s="81">
        <v>9.2149986794074712E-2</v>
      </c>
      <c r="AT702" s="81">
        <v>1.8899242277189691E-2</v>
      </c>
      <c r="AU702" s="50">
        <v>11.168775440400184</v>
      </c>
      <c r="AV702" s="50">
        <v>18.754764713021565</v>
      </c>
      <c r="AW702" s="50">
        <v>-7.5859892726213811</v>
      </c>
      <c r="AX702" s="50">
        <v>12.435277717963022</v>
      </c>
      <c r="AY702" s="50">
        <v>20.918446129982009</v>
      </c>
      <c r="AZ702" s="50">
        <v>2.1859503937551139</v>
      </c>
      <c r="BA702" s="50">
        <v>3.382394103467544</v>
      </c>
      <c r="BB702" s="101">
        <v>1.6453893250714451</v>
      </c>
      <c r="BC702" s="101">
        <v>1.2114934934730703</v>
      </c>
      <c r="BD702" s="28">
        <v>0.35814953521087117</v>
      </c>
      <c r="BE702" s="99">
        <v>7.3674856830839477E-2</v>
      </c>
      <c r="BF702" s="99">
        <v>7.4025310731847815E-2</v>
      </c>
      <c r="BG702" s="28">
        <v>-4.7342442408358932E-3</v>
      </c>
      <c r="BH702" s="101">
        <v>0.22109998013334409</v>
      </c>
      <c r="BI702" s="101">
        <v>0.15801456290103211</v>
      </c>
      <c r="BJ702" s="28">
        <v>0.39923799473991345</v>
      </c>
      <c r="BK702" s="99">
        <v>9.8998826249551072E-3</v>
      </c>
      <c r="BL702" s="99">
        <v>9.6552678069992907E-3</v>
      </c>
      <c r="BM702" s="28">
        <v>2.5334855836778608E-2</v>
      </c>
      <c r="BN702" s="27">
        <v>185.97183032422359</v>
      </c>
      <c r="BO702" s="99">
        <v>8.3271768966359421</v>
      </c>
      <c r="BP702" s="27">
        <v>24.882962401202949</v>
      </c>
      <c r="BQ702" s="99">
        <v>1.1130904734896934</v>
      </c>
    </row>
    <row r="703" spans="1:69" s="2" customFormat="1" x14ac:dyDescent="0.25">
      <c r="A703" s="86" t="s">
        <v>366</v>
      </c>
      <c r="B703" s="86" t="s">
        <v>266</v>
      </c>
      <c r="C703" s="86" t="s">
        <v>160</v>
      </c>
      <c r="D703" s="86"/>
      <c r="E703" s="86"/>
      <c r="F703" s="86"/>
      <c r="G703" s="87">
        <v>120.99336535453796</v>
      </c>
      <c r="H703" s="88">
        <v>-1</v>
      </c>
      <c r="I703" s="87">
        <v>264.62495448112486</v>
      </c>
      <c r="J703" s="88">
        <v>-1</v>
      </c>
      <c r="K703" s="86"/>
      <c r="L703" s="86"/>
      <c r="M703" s="86"/>
      <c r="N703" s="89">
        <v>3.4818234330692803</v>
      </c>
      <c r="O703" s="88">
        <v>-1</v>
      </c>
      <c r="P703" s="89">
        <v>7.6031896973672133</v>
      </c>
      <c r="Q703" s="88">
        <v>-1</v>
      </c>
      <c r="R703" s="86"/>
      <c r="S703" s="86"/>
      <c r="T703" s="86"/>
      <c r="U703" s="89">
        <v>3.1845946311950684</v>
      </c>
      <c r="V703" s="88">
        <v>-1</v>
      </c>
      <c r="W703" s="89">
        <v>6.9660501087155069</v>
      </c>
      <c r="X703" s="88">
        <v>-1</v>
      </c>
      <c r="Y703" s="86"/>
      <c r="Z703" s="86"/>
      <c r="AA703" s="86"/>
      <c r="AB703" s="86"/>
      <c r="AC703" s="86"/>
      <c r="AD703" s="86"/>
      <c r="AE703" s="86"/>
      <c r="AF703" s="91">
        <v>34.750000303111428</v>
      </c>
      <c r="AG703" s="88">
        <v>-1</v>
      </c>
      <c r="AH703" s="91">
        <v>34.804465627466534</v>
      </c>
      <c r="AI703" s="88">
        <v>-1</v>
      </c>
      <c r="AJ703" s="86"/>
      <c r="AK703" s="86"/>
      <c r="AL703" s="86"/>
      <c r="AM703" s="91">
        <v>37.993333333333332</v>
      </c>
      <c r="AN703" s="88">
        <v>-1</v>
      </c>
      <c r="AO703" s="91">
        <v>37.987805191071175</v>
      </c>
      <c r="AP703" s="88">
        <v>-1</v>
      </c>
      <c r="AQ703" s="26"/>
      <c r="AR703" s="26"/>
      <c r="AS703" s="26"/>
      <c r="AT703" s="26"/>
      <c r="AU703" s="26"/>
      <c r="AV703" s="26"/>
      <c r="AW703" s="26"/>
      <c r="AX703" s="26"/>
      <c r="AY703" s="26"/>
      <c r="AZ703" s="26"/>
      <c r="BA703" s="26"/>
      <c r="BB703" s="101"/>
      <c r="BC703" s="101"/>
      <c r="BD703" s="26"/>
      <c r="BE703" s="99"/>
      <c r="BF703" s="99"/>
      <c r="BG703" s="26"/>
      <c r="BH703" s="101"/>
      <c r="BI703" s="101"/>
      <c r="BJ703" s="26"/>
      <c r="BK703" s="99"/>
      <c r="BL703" s="99"/>
      <c r="BM703" s="26"/>
      <c r="BN703" s="27"/>
      <c r="BO703" s="99"/>
      <c r="BP703" s="27"/>
      <c r="BQ703" s="99"/>
    </row>
    <row r="704" spans="1:69" s="2" customFormat="1" x14ac:dyDescent="0.25">
      <c r="A704" s="86" t="s">
        <v>366</v>
      </c>
      <c r="B704" s="86" t="s">
        <v>266</v>
      </c>
      <c r="C704" s="86" t="s">
        <v>161</v>
      </c>
      <c r="D704" s="87">
        <v>4239.4470568442348</v>
      </c>
      <c r="E704" s="87">
        <v>4393.1998601269725</v>
      </c>
      <c r="F704" s="88">
        <v>-3.499790771601588E-2</v>
      </c>
      <c r="G704" s="87">
        <v>3417.034279267788</v>
      </c>
      <c r="H704" s="88">
        <v>0.24068028306484412</v>
      </c>
      <c r="I704" s="87">
        <v>2494.5023275589942</v>
      </c>
      <c r="J704" s="88">
        <v>0.69951617603530702</v>
      </c>
      <c r="K704" s="89">
        <v>1143.9496377706528</v>
      </c>
      <c r="L704" s="89">
        <v>1191.5159958379261</v>
      </c>
      <c r="M704" s="88">
        <v>-3.9920872429264009E-2</v>
      </c>
      <c r="N704" s="89">
        <v>965.60301924826445</v>
      </c>
      <c r="O704" s="88">
        <v>0.18469973163633402</v>
      </c>
      <c r="P704" s="89">
        <v>767.87918899816282</v>
      </c>
      <c r="Q704" s="88">
        <v>0.48975210444645834</v>
      </c>
      <c r="R704" s="89">
        <v>227.66079821107388</v>
      </c>
      <c r="S704" s="89">
        <v>236.58047990689619</v>
      </c>
      <c r="T704" s="88">
        <v>-3.7702526004396282E-2</v>
      </c>
      <c r="U704" s="89">
        <v>200.7381771789745</v>
      </c>
      <c r="V704" s="88">
        <v>0.13411809059168486</v>
      </c>
      <c r="W704" s="89">
        <v>189.13417266044317</v>
      </c>
      <c r="X704" s="88">
        <v>0.20369997134150067</v>
      </c>
      <c r="Y704" s="87">
        <v>4237.0251267621625</v>
      </c>
      <c r="Z704" s="90">
        <v>2.421930082072504</v>
      </c>
      <c r="AA704" s="89">
        <v>227.21323436975754</v>
      </c>
      <c r="AB704" s="89">
        <v>0.44756384131633808</v>
      </c>
      <c r="AC704" s="91">
        <v>3.7059735121785051</v>
      </c>
      <c r="AD704" s="91">
        <v>3.6870674631921179</v>
      </c>
      <c r="AE704" s="88">
        <v>5.1276655974228213E-3</v>
      </c>
      <c r="AF704" s="91">
        <v>3.5387568298284706</v>
      </c>
      <c r="AG704" s="88">
        <v>4.7252945141794268E-2</v>
      </c>
      <c r="AH704" s="91">
        <v>3.2485609237743809</v>
      </c>
      <c r="AI704" s="88">
        <v>0.14080468217683101</v>
      </c>
      <c r="AJ704" s="91">
        <v>18.621770151722238</v>
      </c>
      <c r="AK704" s="91">
        <v>18.569578782898198</v>
      </c>
      <c r="AL704" s="88">
        <v>2.810584420585046E-3</v>
      </c>
      <c r="AM704" s="91">
        <v>17.022343867460858</v>
      </c>
      <c r="AN704" s="88">
        <v>9.3960402675143398E-2</v>
      </c>
      <c r="AO704" s="91">
        <v>13.189061989540253</v>
      </c>
      <c r="AP704" s="88">
        <v>0.41191012419916295</v>
      </c>
      <c r="AQ704" s="26"/>
      <c r="AR704" s="26"/>
      <c r="AS704" s="81">
        <v>0.35986840623018418</v>
      </c>
      <c r="AT704" s="81">
        <v>8.8515891664626492E-2</v>
      </c>
      <c r="AU704" s="50">
        <v>2.4344126088822113</v>
      </c>
      <c r="AV704" s="50">
        <v>3.3913935164045497</v>
      </c>
      <c r="AW704" s="50">
        <v>-0.95698090752233833</v>
      </c>
      <c r="AX704" s="50">
        <v>3.0949077793343509</v>
      </c>
      <c r="AY704" s="50">
        <v>4.200010373428694</v>
      </c>
      <c r="AZ704" s="50">
        <v>5.7128442685998378E-2</v>
      </c>
      <c r="BA704" s="50">
        <v>0.19659240626108271</v>
      </c>
      <c r="BB704" s="101">
        <v>1.7101645747604008</v>
      </c>
      <c r="BC704" s="101">
        <v>1.9597669932324686</v>
      </c>
      <c r="BD704" s="28">
        <v>-0.127363313768424</v>
      </c>
      <c r="BE704" s="99">
        <v>9.1836842621657838E-2</v>
      </c>
      <c r="BF704" s="99">
        <v>0.1055364268702385</v>
      </c>
      <c r="BG704" s="28">
        <v>-0.12980905887049668</v>
      </c>
      <c r="BH704" s="101">
        <v>0.2480741292616821</v>
      </c>
      <c r="BI704" s="101">
        <v>0.27029882620793438</v>
      </c>
      <c r="BJ704" s="28">
        <v>-8.2222691300758224E-2</v>
      </c>
      <c r="BK704" s="99">
        <v>1.3321774451718952E-2</v>
      </c>
      <c r="BL704" s="99">
        <v>1.4555823372367781E-2</v>
      </c>
      <c r="BM704" s="28">
        <v>-8.4780426986459642E-2</v>
      </c>
      <c r="BN704" s="27">
        <v>121.04430416621594</v>
      </c>
      <c r="BO704" s="99">
        <v>6.5001502639114648</v>
      </c>
      <c r="BP704" s="27">
        <v>18.295412912744251</v>
      </c>
      <c r="BQ704" s="99">
        <v>0.98276869249816023</v>
      </c>
    </row>
    <row r="705" spans="1:69" s="2" customFormat="1" x14ac:dyDescent="0.25">
      <c r="A705" s="86" t="s">
        <v>366</v>
      </c>
      <c r="B705" s="86" t="s">
        <v>266</v>
      </c>
      <c r="C705" s="86" t="s">
        <v>163</v>
      </c>
      <c r="D705" s="87">
        <v>65834.890794621708</v>
      </c>
      <c r="E705" s="87">
        <v>72959.725572015042</v>
      </c>
      <c r="F705" s="88">
        <v>-9.765435274781499E-2</v>
      </c>
      <c r="G705" s="87">
        <v>55786.422054810522</v>
      </c>
      <c r="H705" s="88">
        <v>0.18012391491855312</v>
      </c>
      <c r="I705" s="87">
        <v>62578.073855687377</v>
      </c>
      <c r="J705" s="88">
        <v>5.2044058537898528E-2</v>
      </c>
      <c r="K705" s="89">
        <v>20310.960798777032</v>
      </c>
      <c r="L705" s="89">
        <v>21739.598883626892</v>
      </c>
      <c r="M705" s="88">
        <v>-6.571593581360112E-2</v>
      </c>
      <c r="N705" s="89">
        <v>18561.041621118344</v>
      </c>
      <c r="O705" s="88">
        <v>9.427914733339475E-2</v>
      </c>
      <c r="P705" s="89">
        <v>21255.434362330827</v>
      </c>
      <c r="Q705" s="88">
        <v>-4.4434451324485917E-2</v>
      </c>
      <c r="R705" s="89">
        <v>9988.8723954291108</v>
      </c>
      <c r="S705" s="89">
        <v>10309.522127372975</v>
      </c>
      <c r="T705" s="88">
        <v>-3.1102288542793063E-2</v>
      </c>
      <c r="U705" s="89">
        <v>9155.6606817826341</v>
      </c>
      <c r="V705" s="88">
        <v>9.1005088830383343E-2</v>
      </c>
      <c r="W705" s="89">
        <v>10462.83800875604</v>
      </c>
      <c r="X705" s="88">
        <v>-4.5299909348714112E-2</v>
      </c>
      <c r="Y705" s="87">
        <v>63560.637734659635</v>
      </c>
      <c r="Z705" s="90">
        <v>2274.2530599620732</v>
      </c>
      <c r="AA705" s="89">
        <v>9209.3855617619065</v>
      </c>
      <c r="AB705" s="89">
        <v>779.48683366720354</v>
      </c>
      <c r="AC705" s="91">
        <v>3.2413479326190111</v>
      </c>
      <c r="AD705" s="91">
        <v>3.3560750574365206</v>
      </c>
      <c r="AE705" s="88">
        <v>-3.4184910305653828E-2</v>
      </c>
      <c r="AF705" s="91">
        <v>3.0055652691031067</v>
      </c>
      <c r="AG705" s="88">
        <v>7.8448691811728477E-2</v>
      </c>
      <c r="AH705" s="91">
        <v>2.9440976264681327</v>
      </c>
      <c r="AI705" s="88">
        <v>0.10096482653242475</v>
      </c>
      <c r="AJ705" s="91">
        <v>6.5908230867727999</v>
      </c>
      <c r="AK705" s="91">
        <v>7.0769260369788167</v>
      </c>
      <c r="AL705" s="88">
        <v>-6.8688431624973872E-2</v>
      </c>
      <c r="AM705" s="91">
        <v>6.0931072037008631</v>
      </c>
      <c r="AN705" s="88">
        <v>8.1685069117056003E-2</v>
      </c>
      <c r="AO705" s="91">
        <v>5.9809846815288203</v>
      </c>
      <c r="AP705" s="88">
        <v>0.10196287697030126</v>
      </c>
      <c r="AQ705" s="26"/>
      <c r="AR705" s="26"/>
      <c r="AS705" s="81">
        <v>5.5884404043565397</v>
      </c>
      <c r="AT705" s="81">
        <v>3.8837338433023785</v>
      </c>
      <c r="AU705" s="50">
        <v>18.470536839252905</v>
      </c>
      <c r="AV705" s="50">
        <v>13.977390029492728</v>
      </c>
      <c r="AW705" s="50">
        <v>4.4931468097601766</v>
      </c>
      <c r="AX705" s="50">
        <v>24.008317481739336</v>
      </c>
      <c r="AY705" s="50">
        <v>18.59395251221224</v>
      </c>
      <c r="AZ705" s="50">
        <v>3.45447988522807</v>
      </c>
      <c r="BA705" s="50">
        <v>7.8035518205628014</v>
      </c>
      <c r="BB705" s="101">
        <v>10.338919682145285</v>
      </c>
      <c r="BC705" s="101">
        <v>12.717150624076799</v>
      </c>
      <c r="BD705" s="28">
        <v>-0.18700973293726023</v>
      </c>
      <c r="BE705" s="99">
        <v>1.5699858055253981</v>
      </c>
      <c r="BF705" s="99">
        <v>1.795397564779772</v>
      </c>
      <c r="BG705" s="28">
        <v>-0.12554977442114523</v>
      </c>
      <c r="BH705" s="101">
        <v>1.4418404032207977</v>
      </c>
      <c r="BI705" s="101">
        <v>1.5953131712097466</v>
      </c>
      <c r="BJ705" s="28">
        <v>-9.6202282259456651E-2</v>
      </c>
      <c r="BK705" s="99">
        <v>0.22304683470575992</v>
      </c>
      <c r="BL705" s="99">
        <v>0.22524904319635178</v>
      </c>
      <c r="BM705" s="28">
        <v>-9.7767717870933177E-3</v>
      </c>
      <c r="BN705" s="27">
        <v>331.6872557131282</v>
      </c>
      <c r="BO705" s="99">
        <v>50.325619629935936</v>
      </c>
      <c r="BP705" s="27">
        <v>48.542810589108264</v>
      </c>
      <c r="BQ705" s="99">
        <v>7.3554935459205621</v>
      </c>
    </row>
    <row r="706" spans="1:69" s="2" customFormat="1" x14ac:dyDescent="0.25">
      <c r="A706" s="86" t="s">
        <v>366</v>
      </c>
      <c r="B706" s="86" t="s">
        <v>266</v>
      </c>
      <c r="C706" s="86" t="s">
        <v>164</v>
      </c>
      <c r="D706" s="87">
        <v>552750.81058949349</v>
      </c>
      <c r="E706" s="87">
        <v>618984.28409191256</v>
      </c>
      <c r="F706" s="88">
        <v>-0.10700348167900191</v>
      </c>
      <c r="G706" s="87">
        <v>572862.63503219606</v>
      </c>
      <c r="H706" s="88">
        <v>-3.5107586379014323E-2</v>
      </c>
      <c r="I706" s="87">
        <v>617505.52169110242</v>
      </c>
      <c r="J706" s="88">
        <v>-0.10486499120570046</v>
      </c>
      <c r="K706" s="89">
        <v>211448.23950145676</v>
      </c>
      <c r="L706" s="89">
        <v>244458.74151804307</v>
      </c>
      <c r="M706" s="88">
        <v>-0.13503506486042294</v>
      </c>
      <c r="N706" s="89">
        <v>241739.01544050928</v>
      </c>
      <c r="O706" s="88">
        <v>-0.12530362913845375</v>
      </c>
      <c r="P706" s="89">
        <v>268380.96386369574</v>
      </c>
      <c r="Q706" s="88">
        <v>-0.21213398872489983</v>
      </c>
      <c r="R706" s="89">
        <v>133678.47326295055</v>
      </c>
      <c r="S706" s="89">
        <v>157811.90800403606</v>
      </c>
      <c r="T706" s="88">
        <v>-0.15292530865584805</v>
      </c>
      <c r="U706" s="89">
        <v>149358.80947368502</v>
      </c>
      <c r="V706" s="88">
        <v>-0.10498434117136649</v>
      </c>
      <c r="W706" s="89">
        <v>171750.0815753692</v>
      </c>
      <c r="X706" s="88">
        <v>-0.22166864762571695</v>
      </c>
      <c r="Y706" s="87">
        <v>533970.50004126434</v>
      </c>
      <c r="Z706" s="90">
        <v>18780.310548229107</v>
      </c>
      <c r="AA706" s="89">
        <v>125928.97302064166</v>
      </c>
      <c r="AB706" s="89">
        <v>7749.5002423088808</v>
      </c>
      <c r="AC706" s="91">
        <v>2.6141187644444082</v>
      </c>
      <c r="AD706" s="91">
        <v>2.5320603397045076</v>
      </c>
      <c r="AE706" s="88">
        <v>3.2407768272013929E-2</v>
      </c>
      <c r="AF706" s="91">
        <v>2.3697566319127108</v>
      </c>
      <c r="AG706" s="88">
        <v>0.10311697380269147</v>
      </c>
      <c r="AH706" s="91">
        <v>2.3008544004064264</v>
      </c>
      <c r="AI706" s="88">
        <v>0.13615132012814293</v>
      </c>
      <c r="AJ706" s="91">
        <v>4.1349276147268084</v>
      </c>
      <c r="AK706" s="91">
        <v>3.9222913652123257</v>
      </c>
      <c r="AL706" s="88">
        <v>5.4212252409497383E-2</v>
      </c>
      <c r="AM706" s="91">
        <v>3.8354793871942761</v>
      </c>
      <c r="AN706" s="88">
        <v>7.807322039907616E-2</v>
      </c>
      <c r="AO706" s="91">
        <v>3.5953725088632464</v>
      </c>
      <c r="AP706" s="88">
        <v>0.15006931953044103</v>
      </c>
      <c r="AQ706" s="26"/>
      <c r="AR706" s="26"/>
      <c r="AS706" s="81">
        <v>46.920636248575761</v>
      </c>
      <c r="AT706" s="81">
        <v>51.974996794421472</v>
      </c>
      <c r="AU706" s="50">
        <v>16.03397189079946</v>
      </c>
      <c r="AV706" s="50">
        <v>18.245123497458561</v>
      </c>
      <c r="AW706" s="50">
        <v>-2.2111516066591008</v>
      </c>
      <c r="AX706" s="50">
        <v>17.87762727651948</v>
      </c>
      <c r="AY706" s="50">
        <v>19.173851087352332</v>
      </c>
      <c r="AZ706" s="50">
        <v>3.3976088661363382</v>
      </c>
      <c r="BA706" s="50">
        <v>5.7971190522690401</v>
      </c>
      <c r="BB706" s="101">
        <v>82.090112056495514</v>
      </c>
      <c r="BC706" s="101">
        <v>98.301722883501611</v>
      </c>
      <c r="BD706" s="28">
        <v>-0.16491685345351115</v>
      </c>
      <c r="BE706" s="99">
        <v>19.692324572529515</v>
      </c>
      <c r="BF706" s="99">
        <v>24.806598958220732</v>
      </c>
      <c r="BG706" s="28">
        <v>-0.20616588329196908</v>
      </c>
      <c r="BH706" s="101">
        <v>10.19834690422233</v>
      </c>
      <c r="BI706" s="101">
        <v>12.156826799402857</v>
      </c>
      <c r="BJ706" s="28">
        <v>-0.16110124191920938</v>
      </c>
      <c r="BK706" s="99">
        <v>2.4455725888290911</v>
      </c>
      <c r="BL706" s="99">
        <v>3.0675616894371522</v>
      </c>
      <c r="BM706" s="28">
        <v>-0.20276335525698458</v>
      </c>
      <c r="BN706" s="27">
        <v>2180.0939745569717</v>
      </c>
      <c r="BO706" s="99">
        <v>527.23872766053466</v>
      </c>
      <c r="BP706" s="27">
        <v>276.96274660210622</v>
      </c>
      <c r="BQ706" s="99">
        <v>66.981519998216697</v>
      </c>
    </row>
    <row r="707" spans="1:69" s="2" customFormat="1" x14ac:dyDescent="0.25">
      <c r="A707" s="86" t="s">
        <v>366</v>
      </c>
      <c r="B707" s="86" t="s">
        <v>266</v>
      </c>
      <c r="C707" s="86" t="s">
        <v>165</v>
      </c>
      <c r="D707" s="87">
        <v>26072.300031723975</v>
      </c>
      <c r="E707" s="87">
        <v>29217.80407029152</v>
      </c>
      <c r="F707" s="88">
        <v>-0.10765709945210682</v>
      </c>
      <c r="G707" s="87">
        <v>24632.551605302095</v>
      </c>
      <c r="H707" s="88">
        <v>5.8449016954945823E-2</v>
      </c>
      <c r="I707" s="87">
        <v>23043.645814037322</v>
      </c>
      <c r="J707" s="88">
        <v>0.13143120850441606</v>
      </c>
      <c r="K707" s="89">
        <v>5812.3821176949805</v>
      </c>
      <c r="L707" s="89">
        <v>6536.4721450757297</v>
      </c>
      <c r="M707" s="88">
        <v>-0.11077688565172646</v>
      </c>
      <c r="N707" s="89">
        <v>6013.4870802794749</v>
      </c>
      <c r="O707" s="88">
        <v>-3.3442320553742355E-2</v>
      </c>
      <c r="P707" s="89">
        <v>6054.1941749475536</v>
      </c>
      <c r="Q707" s="88">
        <v>-3.9941245732289042E-2</v>
      </c>
      <c r="R707" s="89">
        <v>1628.4609285955662</v>
      </c>
      <c r="S707" s="89">
        <v>1824.5131745160475</v>
      </c>
      <c r="T707" s="88">
        <v>-0.10745455207386165</v>
      </c>
      <c r="U707" s="89">
        <v>1617.096598191114</v>
      </c>
      <c r="V707" s="88">
        <v>7.0276138216877875E-3</v>
      </c>
      <c r="W707" s="89">
        <v>1711.4637971617117</v>
      </c>
      <c r="X707" s="88">
        <v>-4.8498173729293763E-2</v>
      </c>
      <c r="Y707" s="87">
        <v>25721.57626030712</v>
      </c>
      <c r="Z707" s="90">
        <v>350.7237714168553</v>
      </c>
      <c r="AA707" s="89">
        <v>1558.9175017274474</v>
      </c>
      <c r="AB707" s="89">
        <v>69.543426868118701</v>
      </c>
      <c r="AC707" s="91">
        <v>4.4856479673541285</v>
      </c>
      <c r="AD707" s="91">
        <v>4.4699653607952481</v>
      </c>
      <c r="AE707" s="88">
        <v>3.5084402882465176E-3</v>
      </c>
      <c r="AF707" s="91">
        <v>4.0962175982853042</v>
      </c>
      <c r="AG707" s="88">
        <v>9.5070723106077587E-2</v>
      </c>
      <c r="AH707" s="91">
        <v>3.8062284010302569</v>
      </c>
      <c r="AI707" s="88">
        <v>0.17850204841621395</v>
      </c>
      <c r="AJ707" s="91">
        <v>16.010393356019609</v>
      </c>
      <c r="AK707" s="91">
        <v>16.014027455867261</v>
      </c>
      <c r="AL707" s="88">
        <v>-2.2693228531467071E-4</v>
      </c>
      <c r="AM707" s="91">
        <v>15.232578952213549</v>
      </c>
      <c r="AN707" s="88">
        <v>5.1062555214462256E-2</v>
      </c>
      <c r="AO707" s="91">
        <v>13.464290540210584</v>
      </c>
      <c r="AP707" s="88">
        <v>0.18910040660554578</v>
      </c>
      <c r="AQ707" s="26"/>
      <c r="AR707" s="26"/>
      <c r="AS707" s="81">
        <v>2.2131652862663458</v>
      </c>
      <c r="AT707" s="81">
        <v>0.63315543241660599</v>
      </c>
      <c r="AU707" s="50">
        <v>9.8040845178385077</v>
      </c>
      <c r="AV707" s="50">
        <v>7.4850705638164321</v>
      </c>
      <c r="AW707" s="50">
        <v>2.3190139540220756</v>
      </c>
      <c r="AX707" s="50">
        <v>13.479846021082428</v>
      </c>
      <c r="AY707" s="50">
        <v>9.9999037406196329</v>
      </c>
      <c r="AZ707" s="50">
        <v>1.3451968985862597</v>
      </c>
      <c r="BA707" s="50">
        <v>4.27050017884648</v>
      </c>
      <c r="BB707" s="101">
        <v>5.6717633128638143</v>
      </c>
      <c r="BC707" s="101">
        <v>6.7292509946459473</v>
      </c>
      <c r="BD707" s="28">
        <v>-0.15714790288302682</v>
      </c>
      <c r="BE707" s="99">
        <v>0.35425508835055181</v>
      </c>
      <c r="BF707" s="99">
        <v>0.42020978252915803</v>
      </c>
      <c r="BG707" s="28">
        <v>-0.15695658911517529</v>
      </c>
      <c r="BH707" s="101">
        <v>0.75594444746498279</v>
      </c>
      <c r="BI707" s="101">
        <v>0.90196118455705498</v>
      </c>
      <c r="BJ707" s="28">
        <v>-0.16188804972109713</v>
      </c>
      <c r="BK707" s="99">
        <v>4.7214748615914515E-2</v>
      </c>
      <c r="BL707" s="99">
        <v>5.6322347084518117E-2</v>
      </c>
      <c r="BM707" s="28">
        <v>-0.16170488163315727</v>
      </c>
      <c r="BN707" s="27">
        <v>378.51555411776525</v>
      </c>
      <c r="BO707" s="99">
        <v>23.641864737536288</v>
      </c>
      <c r="BP707" s="27">
        <v>51.295998768698134</v>
      </c>
      <c r="BQ707" s="99">
        <v>3.202810502409478</v>
      </c>
    </row>
    <row r="708" spans="1:69" s="2" customFormat="1" x14ac:dyDescent="0.25">
      <c r="A708" s="86" t="s">
        <v>366</v>
      </c>
      <c r="B708" s="86" t="s">
        <v>266</v>
      </c>
      <c r="C708" s="86" t="s">
        <v>166</v>
      </c>
      <c r="D708" s="86"/>
      <c r="E708" s="87">
        <v>45.388318772315976</v>
      </c>
      <c r="F708" s="88">
        <v>-1</v>
      </c>
      <c r="G708" s="87">
        <v>5.7574102020263673</v>
      </c>
      <c r="H708" s="88">
        <v>-1</v>
      </c>
      <c r="I708" s="87">
        <v>49.985255408287045</v>
      </c>
      <c r="J708" s="88">
        <v>-1</v>
      </c>
      <c r="K708" s="86"/>
      <c r="L708" s="89">
        <v>13.256273816821079</v>
      </c>
      <c r="M708" s="88">
        <v>-1</v>
      </c>
      <c r="N708" s="89">
        <v>1.6721890379196509</v>
      </c>
      <c r="O708" s="88">
        <v>-1</v>
      </c>
      <c r="P708" s="89">
        <v>14.611723349754243</v>
      </c>
      <c r="Q708" s="88">
        <v>-1</v>
      </c>
      <c r="R708" s="86"/>
      <c r="S708" s="89">
        <v>5.6812601368363858</v>
      </c>
      <c r="T708" s="88">
        <v>-1</v>
      </c>
      <c r="U708" s="89">
        <v>0.71967628282318685</v>
      </c>
      <c r="V708" s="88">
        <v>-1</v>
      </c>
      <c r="W708" s="89">
        <v>6.2561082265853827</v>
      </c>
      <c r="X708" s="88">
        <v>-1</v>
      </c>
      <c r="Y708" s="86"/>
      <c r="Z708" s="86"/>
      <c r="AA708" s="86"/>
      <c r="AB708" s="86"/>
      <c r="AC708" s="86"/>
      <c r="AD708" s="91">
        <v>3.4239122848173276</v>
      </c>
      <c r="AE708" s="88">
        <v>-1</v>
      </c>
      <c r="AF708" s="91">
        <v>3.4430378811650915</v>
      </c>
      <c r="AG708" s="88">
        <v>-1</v>
      </c>
      <c r="AH708" s="91">
        <v>3.4209007528963213</v>
      </c>
      <c r="AI708" s="88">
        <v>-1</v>
      </c>
      <c r="AJ708" s="86"/>
      <c r="AK708" s="91">
        <v>7.9891287635335244</v>
      </c>
      <c r="AL708" s="88">
        <v>-1</v>
      </c>
      <c r="AM708" s="91">
        <v>7.9999999158522677</v>
      </c>
      <c r="AN708" s="88">
        <v>-1</v>
      </c>
      <c r="AO708" s="91">
        <v>7.9898322723821016</v>
      </c>
      <c r="AP708" s="88">
        <v>-1</v>
      </c>
      <c r="AQ708" s="26"/>
      <c r="AR708" s="26"/>
      <c r="AS708" s="26"/>
      <c r="AT708" s="26"/>
      <c r="AU708" s="26"/>
      <c r="AV708" s="26"/>
      <c r="AW708" s="26"/>
      <c r="AX708" s="26"/>
      <c r="AY708" s="26"/>
      <c r="AZ708" s="26"/>
      <c r="BA708" s="26"/>
      <c r="BB708" s="101"/>
      <c r="BC708" s="101">
        <v>0.15054942219607215</v>
      </c>
      <c r="BD708" s="28">
        <v>-1</v>
      </c>
      <c r="BE708" s="99"/>
      <c r="BF708" s="99">
        <v>1.8844285359782512E-2</v>
      </c>
      <c r="BG708" s="28">
        <v>-1</v>
      </c>
      <c r="BH708" s="101"/>
      <c r="BI708" s="101">
        <v>0.14488931786165429</v>
      </c>
      <c r="BJ708" s="28">
        <v>-1</v>
      </c>
      <c r="BK708" s="99"/>
      <c r="BL708" s="99">
        <v>1.8135813164760196E-2</v>
      </c>
      <c r="BM708" s="28">
        <v>-1</v>
      </c>
      <c r="BN708" s="27"/>
      <c r="BO708" s="99"/>
      <c r="BP708" s="27"/>
      <c r="BQ708" s="99"/>
    </row>
    <row r="709" spans="1:69" s="2" customFormat="1" x14ac:dyDescent="0.25">
      <c r="A709" s="86" t="s">
        <v>366</v>
      </c>
      <c r="B709" s="86" t="s">
        <v>267</v>
      </c>
      <c r="C709" s="86" t="s">
        <v>141</v>
      </c>
      <c r="D709" s="87">
        <v>2233276644.7578712</v>
      </c>
      <c r="E709" s="87">
        <v>2125629619.2141976</v>
      </c>
      <c r="F709" s="88">
        <v>5.0642418872328496E-2</v>
      </c>
      <c r="G709" s="87">
        <v>1899393369.9858897</v>
      </c>
      <c r="H709" s="88">
        <v>0.17578416353767826</v>
      </c>
      <c r="I709" s="87">
        <v>1901146520.547658</v>
      </c>
      <c r="J709" s="88">
        <v>0.17469990903938187</v>
      </c>
      <c r="K709" s="89">
        <v>613663246.42649329</v>
      </c>
      <c r="L709" s="89">
        <v>637485220.98770237</v>
      </c>
      <c r="M709" s="88">
        <v>-3.736866954233066E-2</v>
      </c>
      <c r="N709" s="89">
        <v>606291905.91233087</v>
      </c>
      <c r="O709" s="88">
        <v>1.2158071784036498E-2</v>
      </c>
      <c r="P709" s="89">
        <v>617975108.95663571</v>
      </c>
      <c r="Q709" s="88">
        <v>-6.9774048625071668E-3</v>
      </c>
      <c r="R709" s="86"/>
      <c r="S709" s="86"/>
      <c r="T709" s="86"/>
      <c r="U709" s="86"/>
      <c r="V709" s="86"/>
      <c r="W709" s="86"/>
      <c r="X709" s="86"/>
      <c r="Y709" s="86"/>
      <c r="Z709" s="86"/>
      <c r="AA709" s="86"/>
      <c r="AB709" s="86"/>
      <c r="AC709" s="91">
        <v>3.6392543593946209</v>
      </c>
      <c r="AD709" s="91">
        <v>3.3343982718859029</v>
      </c>
      <c r="AE709" s="88">
        <v>9.1427616814440837E-2</v>
      </c>
      <c r="AF709" s="91">
        <v>3.1328034424733682</v>
      </c>
      <c r="AG709" s="88">
        <v>0.16166061044717397</v>
      </c>
      <c r="AH709" s="91">
        <v>3.0764127761674369</v>
      </c>
      <c r="AI709" s="88">
        <v>0.18295385703356953</v>
      </c>
      <c r="AJ709" s="86"/>
      <c r="AK709" s="86"/>
      <c r="AL709" s="86"/>
      <c r="AM709" s="86"/>
      <c r="AN709" s="86"/>
      <c r="AO709" s="86"/>
      <c r="AP709" s="86"/>
      <c r="AQ709" s="26"/>
      <c r="AR709" s="26"/>
      <c r="AS709" s="26"/>
      <c r="AT709" s="26"/>
      <c r="AU709" s="26"/>
      <c r="AV709" s="26"/>
      <c r="AW709" s="26"/>
      <c r="AX709" s="26"/>
      <c r="AY709" s="26"/>
      <c r="AZ709" s="26"/>
      <c r="BA709" s="26"/>
      <c r="BB709" s="101">
        <v>93748.851764585081</v>
      </c>
      <c r="BC709" s="101">
        <v>92695.968267380711</v>
      </c>
      <c r="BD709" s="28">
        <v>1.1358460533767082E-2</v>
      </c>
      <c r="BE709" s="99"/>
      <c r="BF709" s="99"/>
      <c r="BG709" s="26"/>
      <c r="BH709" s="101">
        <v>11571.093430543369</v>
      </c>
      <c r="BI709" s="101">
        <v>11432.250087729406</v>
      </c>
      <c r="BJ709" s="28">
        <v>1.2144883268691634E-2</v>
      </c>
      <c r="BK709" s="99"/>
      <c r="BL709" s="99"/>
      <c r="BM709" s="26"/>
      <c r="BN709" s="27">
        <v>1365187.8320518811</v>
      </c>
      <c r="BO709" s="99"/>
      <c r="BP709" s="27">
        <v>170696.34659790515</v>
      </c>
      <c r="BQ709" s="99"/>
    </row>
    <row r="710" spans="1:69" s="2" customFormat="1" x14ac:dyDescent="0.25">
      <c r="A710" s="86" t="s">
        <v>366</v>
      </c>
      <c r="B710" s="86" t="s">
        <v>267</v>
      </c>
      <c r="C710" s="86" t="s">
        <v>291</v>
      </c>
      <c r="D710" s="87">
        <v>1099663521.0254345</v>
      </c>
      <c r="E710" s="87">
        <v>1053639817.5561185</v>
      </c>
      <c r="F710" s="88">
        <v>4.3680679775434467E-2</v>
      </c>
      <c r="G710" s="87">
        <v>947948050.1037358</v>
      </c>
      <c r="H710" s="88">
        <v>0.16004618703007636</v>
      </c>
      <c r="I710" s="87">
        <v>948942543.35192585</v>
      </c>
      <c r="J710" s="88">
        <v>0.15883045683790373</v>
      </c>
      <c r="K710" s="89">
        <v>282704097.54701388</v>
      </c>
      <c r="L710" s="89">
        <v>293129706.48710024</v>
      </c>
      <c r="M710" s="88">
        <v>-3.5566538325398842E-2</v>
      </c>
      <c r="N710" s="89">
        <v>278663144.87613118</v>
      </c>
      <c r="O710" s="88">
        <v>1.4501209597268234E-2</v>
      </c>
      <c r="P710" s="89">
        <v>281692640.35928929</v>
      </c>
      <c r="Q710" s="88">
        <v>3.5906411556741822E-3</v>
      </c>
      <c r="R710" s="86"/>
      <c r="S710" s="86"/>
      <c r="T710" s="86"/>
      <c r="U710" s="86"/>
      <c r="V710" s="86"/>
      <c r="W710" s="86"/>
      <c r="X710" s="86"/>
      <c r="Y710" s="86"/>
      <c r="Z710" s="86"/>
      <c r="AA710" s="86"/>
      <c r="AB710" s="86"/>
      <c r="AC710" s="91">
        <v>3.8898039701832046</v>
      </c>
      <c r="AD710" s="91">
        <v>3.594449126917425</v>
      </c>
      <c r="AE710" s="88">
        <v>8.2169710249613087E-2</v>
      </c>
      <c r="AF710" s="91">
        <v>3.4017704441149155</v>
      </c>
      <c r="AG710" s="88">
        <v>0.14346456766728344</v>
      </c>
      <c r="AH710" s="91">
        <v>3.3687161373530463</v>
      </c>
      <c r="AI710" s="88">
        <v>0.15468439951120391</v>
      </c>
      <c r="AJ710" s="86"/>
      <c r="AK710" s="86"/>
      <c r="AL710" s="86"/>
      <c r="AM710" s="86"/>
      <c r="AN710" s="86"/>
      <c r="AO710" s="86"/>
      <c r="AP710" s="86"/>
      <c r="AQ710" s="26"/>
      <c r="AR710" s="26"/>
      <c r="AS710" s="26"/>
      <c r="AT710" s="26"/>
      <c r="AU710" s="26"/>
      <c r="AV710" s="26"/>
      <c r="AW710" s="26"/>
      <c r="AX710" s="26"/>
      <c r="AY710" s="26"/>
      <c r="AZ710" s="26"/>
      <c r="BA710" s="26"/>
      <c r="BB710" s="101">
        <v>48364.519626194604</v>
      </c>
      <c r="BC710" s="101">
        <v>48112.710348359229</v>
      </c>
      <c r="BD710" s="28">
        <v>5.2337371146242689E-3</v>
      </c>
      <c r="BE710" s="99"/>
      <c r="BF710" s="99"/>
      <c r="BG710" s="26"/>
      <c r="BH710" s="101">
        <v>5967.8252340517565</v>
      </c>
      <c r="BI710" s="101">
        <v>5932.7652685737976</v>
      </c>
      <c r="BJ710" s="28">
        <v>5.9095487333155781E-3</v>
      </c>
      <c r="BK710" s="99"/>
      <c r="BL710" s="99"/>
      <c r="BM710" s="26"/>
      <c r="BN710" s="27">
        <v>673608.39350549376</v>
      </c>
      <c r="BO710" s="99"/>
      <c r="BP710" s="27">
        <v>84253.670402452553</v>
      </c>
      <c r="BQ710" s="99"/>
    </row>
    <row r="711" spans="1:69" s="2" customFormat="1" x14ac:dyDescent="0.25">
      <c r="A711" s="86" t="s">
        <v>366</v>
      </c>
      <c r="B711" s="86" t="s">
        <v>267</v>
      </c>
      <c r="C711" s="86" t="s">
        <v>287</v>
      </c>
      <c r="D711" s="87">
        <v>242523898.64580438</v>
      </c>
      <c r="E711" s="87">
        <v>237262274.11820477</v>
      </c>
      <c r="F711" s="88">
        <v>2.2176406034860166E-2</v>
      </c>
      <c r="G711" s="87">
        <v>217998353.73394996</v>
      </c>
      <c r="H711" s="88">
        <v>0.1125033491848564</v>
      </c>
      <c r="I711" s="87">
        <v>217151349.3347019</v>
      </c>
      <c r="J711" s="88">
        <v>0.11684269698916311</v>
      </c>
      <c r="K711" s="89">
        <v>82600928.584394768</v>
      </c>
      <c r="L711" s="89">
        <v>88360210.787725285</v>
      </c>
      <c r="M711" s="88">
        <v>-6.5179588776293165E-2</v>
      </c>
      <c r="N711" s="89">
        <v>81637840.252235368</v>
      </c>
      <c r="O711" s="88">
        <v>1.179708244588243E-2</v>
      </c>
      <c r="P711" s="89">
        <v>79046690.100427821</v>
      </c>
      <c r="Q711" s="88">
        <v>4.4963786332499582E-2</v>
      </c>
      <c r="R711" s="89">
        <v>115042531.85464692</v>
      </c>
      <c r="S711" s="89">
        <v>126597216.93564509</v>
      </c>
      <c r="T711" s="88">
        <v>-9.1271240874686216E-2</v>
      </c>
      <c r="U711" s="89">
        <v>118424871.55788821</v>
      </c>
      <c r="V711" s="88">
        <v>-2.8561058658931625E-2</v>
      </c>
      <c r="W711" s="89">
        <v>114342108.81381696</v>
      </c>
      <c r="X711" s="88">
        <v>6.1256788780278144E-3</v>
      </c>
      <c r="Y711" s="86"/>
      <c r="Z711" s="86"/>
      <c r="AA711" s="86"/>
      <c r="AB711" s="86"/>
      <c r="AC711" s="91">
        <v>2.9360916735701537</v>
      </c>
      <c r="AD711" s="91">
        <v>2.685170983670452</v>
      </c>
      <c r="AE711" s="88">
        <v>9.3446820118959259E-2</v>
      </c>
      <c r="AF711" s="91">
        <v>2.670310153482788</v>
      </c>
      <c r="AG711" s="88">
        <v>9.9532078601699714E-2</v>
      </c>
      <c r="AH711" s="91">
        <v>2.7471276666842579</v>
      </c>
      <c r="AI711" s="88">
        <v>6.878603028812727E-2</v>
      </c>
      <c r="AJ711" s="91">
        <v>2.1081237933134735</v>
      </c>
      <c r="AK711" s="91">
        <v>1.8741507898930794</v>
      </c>
      <c r="AL711" s="88">
        <v>0.12484214433660505</v>
      </c>
      <c r="AM711" s="91">
        <v>1.8408156231555501</v>
      </c>
      <c r="AN711" s="88">
        <v>0.14521181089266302</v>
      </c>
      <c r="AO711" s="91">
        <v>1.8991371734125442</v>
      </c>
      <c r="AP711" s="88">
        <v>0.11004293045636246</v>
      </c>
      <c r="AQ711" s="26"/>
      <c r="AR711" s="26"/>
      <c r="AS711" s="26"/>
      <c r="AT711" s="26"/>
      <c r="AU711" s="26"/>
      <c r="AV711" s="26"/>
      <c r="AW711" s="26"/>
      <c r="AX711" s="26"/>
      <c r="AY711" s="26"/>
      <c r="AZ711" s="26"/>
      <c r="BA711" s="26"/>
      <c r="BB711" s="101">
        <v>10808.120669742642</v>
      </c>
      <c r="BC711" s="101">
        <v>10979.256466472858</v>
      </c>
      <c r="BD711" s="28">
        <v>-1.5587193654944636E-2</v>
      </c>
      <c r="BE711" s="99">
        <v>5073.4528931395962</v>
      </c>
      <c r="BF711" s="99">
        <v>5795.858004117611</v>
      </c>
      <c r="BG711" s="28">
        <v>-0.12464161655871989</v>
      </c>
      <c r="BH711" s="101">
        <v>1339.3916350827478</v>
      </c>
      <c r="BI711" s="101">
        <v>1355.1037692617306</v>
      </c>
      <c r="BJ711" s="28">
        <v>-1.1594783023548686E-2</v>
      </c>
      <c r="BK711" s="99">
        <v>629.74186025815084</v>
      </c>
      <c r="BL711" s="99">
        <v>715.7870635285384</v>
      </c>
      <c r="BM711" s="28">
        <v>-0.12021061521595514</v>
      </c>
      <c r="BN711" s="27">
        <v>271685.9741144139</v>
      </c>
      <c r="BO711" s="99">
        <v>128875.72113940597</v>
      </c>
      <c r="BP711" s="27">
        <v>39927.92388847343</v>
      </c>
      <c r="BQ711" s="99">
        <v>18947.110004527505</v>
      </c>
    </row>
    <row r="712" spans="1:69" s="2" customFormat="1" x14ac:dyDescent="0.25">
      <c r="A712" s="86" t="s">
        <v>366</v>
      </c>
      <c r="B712" s="86" t="s">
        <v>267</v>
      </c>
      <c r="C712" s="86" t="s">
        <v>288</v>
      </c>
      <c r="D712" s="87">
        <v>118545763.01125044</v>
      </c>
      <c r="E712" s="87">
        <v>123262462.15074795</v>
      </c>
      <c r="F712" s="88">
        <v>-3.826549508421366E-2</v>
      </c>
      <c r="G712" s="87">
        <v>110302589.57818802</v>
      </c>
      <c r="H712" s="88">
        <v>7.4732365437524415E-2</v>
      </c>
      <c r="I712" s="87">
        <v>111419528.48078294</v>
      </c>
      <c r="J712" s="88">
        <v>6.3958577348463566E-2</v>
      </c>
      <c r="K712" s="89">
        <v>46593902.343363903</v>
      </c>
      <c r="L712" s="89">
        <v>50942831.877284147</v>
      </c>
      <c r="M712" s="88">
        <v>-8.536882174898229E-2</v>
      </c>
      <c r="N712" s="89">
        <v>45911982.165581144</v>
      </c>
      <c r="O712" s="88">
        <v>1.4852771446970427E-2</v>
      </c>
      <c r="P712" s="89">
        <v>46360365.908760585</v>
      </c>
      <c r="Q712" s="88">
        <v>5.0374156895769424E-3</v>
      </c>
      <c r="R712" s="89">
        <v>53709514.328846186</v>
      </c>
      <c r="S712" s="89">
        <v>60171755.904985681</v>
      </c>
      <c r="T712" s="88">
        <v>-0.10739659295207719</v>
      </c>
      <c r="U712" s="89">
        <v>53607539.272178255</v>
      </c>
      <c r="V712" s="88">
        <v>1.9022521468515783E-3</v>
      </c>
      <c r="W712" s="89">
        <v>53343939.592607863</v>
      </c>
      <c r="X712" s="88">
        <v>6.8531634339392264E-3</v>
      </c>
      <c r="Y712" s="86"/>
      <c r="Z712" s="86"/>
      <c r="AA712" s="86"/>
      <c r="AB712" s="86"/>
      <c r="AC712" s="91">
        <v>2.5442334092914676</v>
      </c>
      <c r="AD712" s="91">
        <v>2.4196232837560756</v>
      </c>
      <c r="AE712" s="88">
        <v>5.1499804276124675E-2</v>
      </c>
      <c r="AF712" s="91">
        <v>2.4024793610605339</v>
      </c>
      <c r="AG712" s="88">
        <v>5.9003232464131847E-2</v>
      </c>
      <c r="AH712" s="91">
        <v>2.4033358300075087</v>
      </c>
      <c r="AI712" s="88">
        <v>5.8625838938005867E-2</v>
      </c>
      <c r="AJ712" s="91">
        <v>2.2071650524604007</v>
      </c>
      <c r="AK712" s="91">
        <v>2.0485103068187964</v>
      </c>
      <c r="AL712" s="88">
        <v>7.7448839341201475E-2</v>
      </c>
      <c r="AM712" s="91">
        <v>2.0575947166340818</v>
      </c>
      <c r="AN712" s="88">
        <v>7.2691835091311732E-2</v>
      </c>
      <c r="AO712" s="91">
        <v>2.0887007846008978</v>
      </c>
      <c r="AP712" s="88">
        <v>5.6716724929147137E-2</v>
      </c>
      <c r="AQ712" s="26"/>
      <c r="AR712" s="26"/>
      <c r="AS712" s="26"/>
      <c r="AT712" s="26"/>
      <c r="AU712" s="26"/>
      <c r="AV712" s="26"/>
      <c r="AW712" s="26"/>
      <c r="AX712" s="26"/>
      <c r="AY712" s="26"/>
      <c r="AZ712" s="26"/>
      <c r="BA712" s="26"/>
      <c r="BB712" s="101">
        <v>5307.8697293946443</v>
      </c>
      <c r="BC712" s="101">
        <v>5720.7439456076991</v>
      </c>
      <c r="BD712" s="28">
        <v>-7.2171420384940205E-2</v>
      </c>
      <c r="BE712" s="99">
        <v>2389.2785043360991</v>
      </c>
      <c r="BF712" s="99">
        <v>2776.8689800003208</v>
      </c>
      <c r="BG712" s="28">
        <v>-0.13957823665997268</v>
      </c>
      <c r="BH712" s="101">
        <v>656.98208219381547</v>
      </c>
      <c r="BI712" s="101">
        <v>707.36913491323537</v>
      </c>
      <c r="BJ712" s="28">
        <v>-7.1231624667367321E-2</v>
      </c>
      <c r="BK712" s="99">
        <v>296.10076580420349</v>
      </c>
      <c r="BL712" s="99">
        <v>343.54327500689612</v>
      </c>
      <c r="BM712" s="28">
        <v>-0.13809762162202213</v>
      </c>
      <c r="BN712" s="27">
        <v>175245.52021866752</v>
      </c>
      <c r="BO712" s="99">
        <v>79398.466382618484</v>
      </c>
      <c r="BP712" s="27">
        <v>23732.333857154834</v>
      </c>
      <c r="BQ712" s="99">
        <v>10753.933654782504</v>
      </c>
    </row>
    <row r="713" spans="1:69" s="2" customFormat="1" x14ac:dyDescent="0.25">
      <c r="A713" s="86" t="s">
        <v>366</v>
      </c>
      <c r="B713" s="86" t="s">
        <v>267</v>
      </c>
      <c r="C713" s="86" t="s">
        <v>139</v>
      </c>
      <c r="D713" s="87">
        <v>4616968.785881442</v>
      </c>
      <c r="E713" s="87">
        <v>4926307.9923634492</v>
      </c>
      <c r="F713" s="88">
        <v>-6.2793314376919082E-2</v>
      </c>
      <c r="G713" s="87">
        <v>4287122.0325016258</v>
      </c>
      <c r="H713" s="88">
        <v>7.6938969984799724E-2</v>
      </c>
      <c r="I713" s="87">
        <v>4189320.9208047846</v>
      </c>
      <c r="J713" s="88">
        <v>0.10208047393860306</v>
      </c>
      <c r="K713" s="89">
        <v>1713387.9769874313</v>
      </c>
      <c r="L713" s="89">
        <v>1935330.6010217115</v>
      </c>
      <c r="M713" s="88">
        <v>-0.11467943715513561</v>
      </c>
      <c r="N713" s="89">
        <v>1693895.2475194344</v>
      </c>
      <c r="O713" s="88">
        <v>1.1507635726909505E-2</v>
      </c>
      <c r="P713" s="89">
        <v>1710242.1462093724</v>
      </c>
      <c r="Q713" s="88">
        <v>1.8394066507081215E-3</v>
      </c>
      <c r="R713" s="89">
        <v>1059156.44300463</v>
      </c>
      <c r="S713" s="89">
        <v>1224420.5436767451</v>
      </c>
      <c r="T713" s="88">
        <v>-0.13497331576604604</v>
      </c>
      <c r="U713" s="89">
        <v>1041820.2181714261</v>
      </c>
      <c r="V713" s="88">
        <v>1.6640322899119778E-2</v>
      </c>
      <c r="W713" s="89">
        <v>1044813.1952454093</v>
      </c>
      <c r="X713" s="88">
        <v>1.3728049975337248E-2</v>
      </c>
      <c r="Y713" s="86"/>
      <c r="Z713" s="86"/>
      <c r="AA713" s="86"/>
      <c r="AB713" s="86"/>
      <c r="AC713" s="91">
        <v>2.6946429226141992</v>
      </c>
      <c r="AD713" s="91">
        <v>2.5454607030771501</v>
      </c>
      <c r="AE713" s="88">
        <v>5.8607158757825691E-2</v>
      </c>
      <c r="AF713" s="91">
        <v>2.5309251199445488</v>
      </c>
      <c r="AG713" s="88">
        <v>6.4686940510210497E-2</v>
      </c>
      <c r="AH713" s="91">
        <v>2.4495484046455704</v>
      </c>
      <c r="AI713" s="88">
        <v>0.1000570217366625</v>
      </c>
      <c r="AJ713" s="91">
        <v>4.3590999388003153</v>
      </c>
      <c r="AK713" s="91">
        <v>4.023379073312924</v>
      </c>
      <c r="AL713" s="88">
        <v>8.3442514207579407E-2</v>
      </c>
      <c r="AM713" s="91">
        <v>4.1150305568327932</v>
      </c>
      <c r="AN713" s="88">
        <v>5.9311681552949275E-2</v>
      </c>
      <c r="AO713" s="91">
        <v>4.0096363061540226</v>
      </c>
      <c r="AP713" s="88">
        <v>8.7155942824523297E-2</v>
      </c>
      <c r="AQ713" s="26"/>
      <c r="AR713" s="26"/>
      <c r="AS713" s="81">
        <v>100</v>
      </c>
      <c r="AT713" s="81">
        <v>100.00000000000003</v>
      </c>
      <c r="AU713" s="26"/>
      <c r="AV713" s="26"/>
      <c r="AW713" s="26"/>
      <c r="AX713" s="26"/>
      <c r="AY713" s="26"/>
      <c r="AZ713" s="26"/>
      <c r="BA713" s="26"/>
      <c r="BB713" s="101">
        <v>212.4168269399197</v>
      </c>
      <c r="BC713" s="101">
        <v>235.00681585112034</v>
      </c>
      <c r="BD713" s="28">
        <v>-9.6124824420035823E-2</v>
      </c>
      <c r="BE713" s="99">
        <v>48.297061842990701</v>
      </c>
      <c r="BF713" s="99">
        <v>57.931921183622727</v>
      </c>
      <c r="BG713" s="28">
        <v>-0.16631347871397345</v>
      </c>
      <c r="BH713" s="101">
        <v>26.227652143352504</v>
      </c>
      <c r="BI713" s="101">
        <v>28.991689387666888</v>
      </c>
      <c r="BJ713" s="28">
        <v>-9.5338950668056269E-2</v>
      </c>
      <c r="BK713" s="99">
        <v>5.9669078208756021</v>
      </c>
      <c r="BL713" s="99">
        <v>7.1480793675936383</v>
      </c>
      <c r="BM713" s="28">
        <v>-0.16524320533890086</v>
      </c>
      <c r="BN713" s="27">
        <v>7965.6131471997487</v>
      </c>
      <c r="BO713" s="99">
        <v>1827.3527239643872</v>
      </c>
      <c r="BP713" s="27">
        <v>998.05688337981189</v>
      </c>
      <c r="BQ713" s="99">
        <v>228.96927812157358</v>
      </c>
    </row>
    <row r="714" spans="1:69" s="2" customFormat="1" x14ac:dyDescent="0.25">
      <c r="A714" s="86" t="s">
        <v>366</v>
      </c>
      <c r="B714" s="86" t="s">
        <v>267</v>
      </c>
      <c r="C714" s="86" t="s">
        <v>167</v>
      </c>
      <c r="D714" s="87">
        <v>1953818.6240371978</v>
      </c>
      <c r="E714" s="87">
        <v>2120174.4433940314</v>
      </c>
      <c r="F714" s="88">
        <v>-7.8463269791388859E-2</v>
      </c>
      <c r="G714" s="87">
        <v>1994777.4515042068</v>
      </c>
      <c r="H714" s="88">
        <v>-2.0533031108870333E-2</v>
      </c>
      <c r="I714" s="87">
        <v>2087370.5558077632</v>
      </c>
      <c r="J714" s="88">
        <v>-6.3980940709822368E-2</v>
      </c>
      <c r="K714" s="89">
        <v>862294.22925155633</v>
      </c>
      <c r="L714" s="89">
        <v>988219.0683618536</v>
      </c>
      <c r="M714" s="88">
        <v>-0.12742603653564363</v>
      </c>
      <c r="N714" s="89">
        <v>919609.23423183244</v>
      </c>
      <c r="O714" s="88">
        <v>-6.2325390879912651E-2</v>
      </c>
      <c r="P714" s="89">
        <v>994268.5454788761</v>
      </c>
      <c r="Q714" s="88">
        <v>-0.13273508130920114</v>
      </c>
      <c r="R714" s="89">
        <v>525965.42324180761</v>
      </c>
      <c r="S714" s="89">
        <v>598857.48915606213</v>
      </c>
      <c r="T714" s="88">
        <v>-0.12171855113138422</v>
      </c>
      <c r="U714" s="89">
        <v>534414.09918633208</v>
      </c>
      <c r="V714" s="88">
        <v>-1.5809231001554659E-2</v>
      </c>
      <c r="W714" s="89">
        <v>575302.84121911111</v>
      </c>
      <c r="X714" s="88">
        <v>-8.5759037575329378E-2</v>
      </c>
      <c r="Y714" s="86"/>
      <c r="Z714" s="86"/>
      <c r="AA714" s="86"/>
      <c r="AB714" s="86"/>
      <c r="AC714" s="91">
        <v>2.2658375270968119</v>
      </c>
      <c r="AD714" s="91">
        <v>2.1454498413075478</v>
      </c>
      <c r="AE714" s="88">
        <v>5.6113027427335982E-2</v>
      </c>
      <c r="AF714" s="91">
        <v>2.1691577000860409</v>
      </c>
      <c r="AG714" s="88">
        <v>4.457021589851954E-2</v>
      </c>
      <c r="AH714" s="91">
        <v>2.099403189711095</v>
      </c>
      <c r="AI714" s="88">
        <v>7.9276976524276122E-2</v>
      </c>
      <c r="AJ714" s="91">
        <v>3.7147282648254012</v>
      </c>
      <c r="AK714" s="91">
        <v>3.5403655824391209</v>
      </c>
      <c r="AL714" s="88">
        <v>4.9249908893915353E-2</v>
      </c>
      <c r="AM714" s="91">
        <v>3.7326437579797003</v>
      </c>
      <c r="AN714" s="88">
        <v>-4.7996793468433937E-3</v>
      </c>
      <c r="AO714" s="91">
        <v>3.6282987085279537</v>
      </c>
      <c r="AP714" s="88">
        <v>2.3820959419439059E-2</v>
      </c>
      <c r="AQ714" s="26"/>
      <c r="AR714" s="26"/>
      <c r="AS714" s="26"/>
      <c r="AT714" s="26"/>
      <c r="AU714" s="26"/>
      <c r="AV714" s="26"/>
      <c r="AW714" s="26"/>
      <c r="AX714" s="26"/>
      <c r="AY714" s="26"/>
      <c r="AZ714" s="26"/>
      <c r="BA714" s="26"/>
      <c r="BB714" s="101">
        <v>89.404102854199465</v>
      </c>
      <c r="BC714" s="101">
        <v>100.44623570977278</v>
      </c>
      <c r="BD714" s="28">
        <v>-0.10993077816751858</v>
      </c>
      <c r="BE714" s="99">
        <v>23.908430585999216</v>
      </c>
      <c r="BF714" s="99">
        <v>28.240889164300835</v>
      </c>
      <c r="BG714" s="28">
        <v>-0.15341084174425562</v>
      </c>
      <c r="BH714" s="101">
        <v>11.064692676895746</v>
      </c>
      <c r="BI714" s="101">
        <v>12.401299962164687</v>
      </c>
      <c r="BJ714" s="28">
        <v>-0.10777961095585277</v>
      </c>
      <c r="BK714" s="99">
        <v>2.9599871309180434</v>
      </c>
      <c r="BL714" s="99">
        <v>3.4863950542745159</v>
      </c>
      <c r="BM714" s="28">
        <v>-0.15098917797943376</v>
      </c>
      <c r="BN714" s="27">
        <v>3370.9050332908346</v>
      </c>
      <c r="BO714" s="99">
        <v>907.4432348685599</v>
      </c>
      <c r="BP714" s="27">
        <v>423.20378788404685</v>
      </c>
      <c r="BQ714" s="99">
        <v>113.9286858645869</v>
      </c>
    </row>
    <row r="715" spans="1:69" s="2" customFormat="1" x14ac:dyDescent="0.25">
      <c r="A715" s="86" t="s">
        <v>366</v>
      </c>
      <c r="B715" s="86" t="s">
        <v>267</v>
      </c>
      <c r="C715" s="86" t="s">
        <v>168</v>
      </c>
      <c r="D715" s="87">
        <v>2131610.5126212072</v>
      </c>
      <c r="E715" s="87">
        <v>2286695.3746109912</v>
      </c>
      <c r="F715" s="88">
        <v>-6.7820516764795058E-2</v>
      </c>
      <c r="G715" s="87">
        <v>1878787.6084463035</v>
      </c>
      <c r="H715" s="88">
        <v>0.13456704900453328</v>
      </c>
      <c r="I715" s="87">
        <v>1728560.8030593223</v>
      </c>
      <c r="J715" s="88">
        <v>0.23317068676354374</v>
      </c>
      <c r="K715" s="89">
        <v>722102.20205168077</v>
      </c>
      <c r="L715" s="89">
        <v>819053.09032662492</v>
      </c>
      <c r="M715" s="88">
        <v>-0.1183694798542079</v>
      </c>
      <c r="N715" s="89">
        <v>668104.22049175308</v>
      </c>
      <c r="O715" s="88">
        <v>8.0822691885081774E-2</v>
      </c>
      <c r="P715" s="89">
        <v>617425.74712197855</v>
      </c>
      <c r="Q715" s="88">
        <v>0.16953691260468662</v>
      </c>
      <c r="R715" s="89">
        <v>487344.83426742663</v>
      </c>
      <c r="S715" s="89">
        <v>572772.56194812641</v>
      </c>
      <c r="T715" s="88">
        <v>-0.14914773045367458</v>
      </c>
      <c r="U715" s="89">
        <v>464500.67790180061</v>
      </c>
      <c r="V715" s="88">
        <v>4.918002804391057E-2</v>
      </c>
      <c r="W715" s="89">
        <v>427765.87604050699</v>
      </c>
      <c r="X715" s="88">
        <v>0.13927936182847331</v>
      </c>
      <c r="Y715" s="86"/>
      <c r="Z715" s="86"/>
      <c r="AA715" s="86"/>
      <c r="AB715" s="86"/>
      <c r="AC715" s="91">
        <v>2.9519512702838262</v>
      </c>
      <c r="AD715" s="91">
        <v>2.7918768656365054</v>
      </c>
      <c r="AE715" s="88">
        <v>5.7335768141345403E-2</v>
      </c>
      <c r="AF715" s="91">
        <v>2.8121175571431594</v>
      </c>
      <c r="AG715" s="88">
        <v>4.9725415207294683E-2</v>
      </c>
      <c r="AH715" s="91">
        <v>2.7996253980607455</v>
      </c>
      <c r="AI715" s="88">
        <v>5.4409376457505466E-2</v>
      </c>
      <c r="AJ715" s="91">
        <v>4.3739265561836298</v>
      </c>
      <c r="AK715" s="91">
        <v>3.9923270186571673</v>
      </c>
      <c r="AL715" s="88">
        <v>9.5583236479163669E-2</v>
      </c>
      <c r="AM715" s="91">
        <v>4.0447467524331477</v>
      </c>
      <c r="AN715" s="88">
        <v>8.1384527610402671E-2</v>
      </c>
      <c r="AO715" s="91">
        <v>4.0409039146816781</v>
      </c>
      <c r="AP715" s="88">
        <v>8.2412907738783875E-2</v>
      </c>
      <c r="AQ715" s="26"/>
      <c r="AR715" s="26"/>
      <c r="AS715" s="26"/>
      <c r="AT715" s="26"/>
      <c r="AU715" s="26"/>
      <c r="AV715" s="26"/>
      <c r="AW715" s="26"/>
      <c r="AX715" s="26"/>
      <c r="AY715" s="26"/>
      <c r="AZ715" s="26"/>
      <c r="BA715" s="26"/>
      <c r="BB715" s="101">
        <v>98.267826173926125</v>
      </c>
      <c r="BC715" s="101">
        <v>109.41363720352703</v>
      </c>
      <c r="BD715" s="28">
        <v>-0.10186857246019432</v>
      </c>
      <c r="BE715" s="99">
        <v>22.2684100934638</v>
      </c>
      <c r="BF715" s="99">
        <v>27.146811082275182</v>
      </c>
      <c r="BG715" s="28">
        <v>-0.17970438494695273</v>
      </c>
      <c r="BH715" s="101">
        <v>12.132428331652447</v>
      </c>
      <c r="BI715" s="101">
        <v>13.492976221461646</v>
      </c>
      <c r="BJ715" s="28">
        <v>-0.10083378696281552</v>
      </c>
      <c r="BK715" s="99">
        <v>2.7513513585984426</v>
      </c>
      <c r="BL715" s="99">
        <v>3.34856232512846</v>
      </c>
      <c r="BM715" s="28">
        <v>-0.17834846974428248</v>
      </c>
      <c r="BN715" s="27">
        <v>3750.5132284476167</v>
      </c>
      <c r="BO715" s="99">
        <v>857.47055426555721</v>
      </c>
      <c r="BP715" s="27">
        <v>468.67879792426629</v>
      </c>
      <c r="BQ715" s="99">
        <v>107.15412979968681</v>
      </c>
    </row>
    <row r="716" spans="1:69" s="2" customFormat="1" x14ac:dyDescent="0.25">
      <c r="A716" s="86" t="s">
        <v>366</v>
      </c>
      <c r="B716" s="86" t="s">
        <v>267</v>
      </c>
      <c r="C716" s="86" t="s">
        <v>192</v>
      </c>
      <c r="D716" s="87">
        <v>531539.64922303683</v>
      </c>
      <c r="E716" s="87">
        <v>519438.17435842636</v>
      </c>
      <c r="F716" s="88">
        <v>2.3297238173835347E-2</v>
      </c>
      <c r="G716" s="87">
        <v>413556.97255111573</v>
      </c>
      <c r="H716" s="88">
        <v>0.28528760123210933</v>
      </c>
      <c r="I716" s="87">
        <v>373389.56193769933</v>
      </c>
      <c r="J716" s="88">
        <v>0.42355251299640001</v>
      </c>
      <c r="K716" s="89">
        <v>128991.54568419434</v>
      </c>
      <c r="L716" s="89">
        <v>128058.44233323302</v>
      </c>
      <c r="M716" s="88">
        <v>7.2865430342593284E-3</v>
      </c>
      <c r="N716" s="89">
        <v>106181.79279584906</v>
      </c>
      <c r="O716" s="88">
        <v>0.21481792958799026</v>
      </c>
      <c r="P716" s="89">
        <v>98547.85360851782</v>
      </c>
      <c r="Q716" s="88">
        <v>0.3089229339952379</v>
      </c>
      <c r="R716" s="89">
        <v>45846.185495395621</v>
      </c>
      <c r="S716" s="89">
        <v>52790.492572556715</v>
      </c>
      <c r="T716" s="88">
        <v>-0.1315446539472358</v>
      </c>
      <c r="U716" s="89">
        <v>42905.441083293408</v>
      </c>
      <c r="V716" s="88">
        <v>6.8540127728631703E-2</v>
      </c>
      <c r="W716" s="89">
        <v>41744.477985790778</v>
      </c>
      <c r="X716" s="88">
        <v>9.825748715796627E-2</v>
      </c>
      <c r="Y716" s="86"/>
      <c r="Z716" s="86"/>
      <c r="AA716" s="86"/>
      <c r="AB716" s="86"/>
      <c r="AC716" s="91">
        <v>4.1207324588883329</v>
      </c>
      <c r="AD716" s="91">
        <v>4.0562587276108433</v>
      </c>
      <c r="AE716" s="88">
        <v>1.5894876438383661E-2</v>
      </c>
      <c r="AF716" s="91">
        <v>3.8948011863601044</v>
      </c>
      <c r="AG716" s="88">
        <v>5.8008422437442343E-2</v>
      </c>
      <c r="AH716" s="91">
        <v>3.788916229682612</v>
      </c>
      <c r="AI716" s="88">
        <v>8.7575498926645942E-2</v>
      </c>
      <c r="AJ716" s="91">
        <v>11.593977633677286</v>
      </c>
      <c r="AK716" s="91">
        <v>9.8396159809362675</v>
      </c>
      <c r="AL716" s="88">
        <v>0.17829574407578511</v>
      </c>
      <c r="AM716" s="91">
        <v>9.6388001640227223</v>
      </c>
      <c r="AN716" s="88">
        <v>0.20284448649037828</v>
      </c>
      <c r="AO716" s="91">
        <v>8.9446456143204323</v>
      </c>
      <c r="AP716" s="88">
        <v>0.29619194919419239</v>
      </c>
      <c r="AQ716" s="26"/>
      <c r="AR716" s="26"/>
      <c r="AS716" s="26"/>
      <c r="AT716" s="26"/>
      <c r="AU716" s="26"/>
      <c r="AV716" s="26"/>
      <c r="AW716" s="26"/>
      <c r="AX716" s="26"/>
      <c r="AY716" s="26"/>
      <c r="AZ716" s="26"/>
      <c r="BA716" s="26"/>
      <c r="BB716" s="101">
        <v>25.602332994995436</v>
      </c>
      <c r="BC716" s="101">
        <v>27.005517978648779</v>
      </c>
      <c r="BD716" s="28">
        <v>-5.1959195330477846E-2</v>
      </c>
      <c r="BE716" s="99">
        <v>2.2064918667864037</v>
      </c>
      <c r="BF716" s="99">
        <v>2.7433690299758244</v>
      </c>
      <c r="BG716" s="28">
        <v>-0.19569994314405154</v>
      </c>
      <c r="BH716" s="101">
        <v>3.278503562850668</v>
      </c>
      <c r="BI716" s="101">
        <v>3.4421650667359764</v>
      </c>
      <c r="BJ716" s="28">
        <v>-4.7546094017071647E-2</v>
      </c>
      <c r="BK716" s="99">
        <v>0.2825500150074523</v>
      </c>
      <c r="BL716" s="99">
        <v>0.349686252554957</v>
      </c>
      <c r="BM716" s="28">
        <v>-0.19198992541736684</v>
      </c>
      <c r="BN716" s="27">
        <v>1234.7484533831303</v>
      </c>
      <c r="BO716" s="99">
        <v>106.49912328591431</v>
      </c>
      <c r="BP716" s="27">
        <v>169.38444497358154</v>
      </c>
      <c r="BQ716" s="99">
        <v>14.598299331537504</v>
      </c>
    </row>
    <row r="717" spans="1:69" s="2" customFormat="1" x14ac:dyDescent="0.25">
      <c r="A717" s="86" t="s">
        <v>366</v>
      </c>
      <c r="B717" s="86" t="s">
        <v>267</v>
      </c>
      <c r="C717" s="86" t="s">
        <v>289</v>
      </c>
      <c r="D717" s="87">
        <v>160607.75347169876</v>
      </c>
      <c r="E717" s="87">
        <v>143567.08859607816</v>
      </c>
      <c r="F717" s="88">
        <v>0.11869478612583706</v>
      </c>
      <c r="G717" s="87">
        <v>153377.97103256226</v>
      </c>
      <c r="H717" s="88">
        <v>4.7137032720309037E-2</v>
      </c>
      <c r="I717" s="87">
        <v>153745.44535327674</v>
      </c>
      <c r="J717" s="88">
        <v>4.4634220562786681E-2</v>
      </c>
      <c r="K717" s="89">
        <v>41872.5306127246</v>
      </c>
      <c r="L717" s="89">
        <v>37111.509789070187</v>
      </c>
      <c r="M717" s="88">
        <v>0.12828960208610524</v>
      </c>
      <c r="N717" s="89">
        <v>40002.408057775399</v>
      </c>
      <c r="O717" s="88">
        <v>4.6750249441188309E-2</v>
      </c>
      <c r="P717" s="89">
        <v>39925.597293189159</v>
      </c>
      <c r="Q717" s="88">
        <v>4.8764037397821605E-2</v>
      </c>
      <c r="R717" s="89">
        <v>16250.949896176337</v>
      </c>
      <c r="S717" s="89">
        <v>15614.900532637956</v>
      </c>
      <c r="T717" s="88">
        <v>4.0733488004545605E-2</v>
      </c>
      <c r="U717" s="89">
        <v>14391.77773585278</v>
      </c>
      <c r="V717" s="88">
        <v>0.12918294004026959</v>
      </c>
      <c r="W717" s="89">
        <v>16681.613031785149</v>
      </c>
      <c r="X717" s="88">
        <v>-2.5816636244242519E-2</v>
      </c>
      <c r="Y717" s="86"/>
      <c r="Z717" s="86"/>
      <c r="AA717" s="86"/>
      <c r="AB717" s="86"/>
      <c r="AC717" s="91">
        <v>3.8356352272363456</v>
      </c>
      <c r="AD717" s="91">
        <v>3.8685326846594772</v>
      </c>
      <c r="AE717" s="88">
        <v>-8.5038592419252896E-3</v>
      </c>
      <c r="AF717" s="91">
        <v>3.8342184503252592</v>
      </c>
      <c r="AG717" s="88">
        <v>3.6950865722485136E-4</v>
      </c>
      <c r="AH717" s="91">
        <v>3.8507988803339432</v>
      </c>
      <c r="AI717" s="88">
        <v>-3.9377940964506032E-3</v>
      </c>
      <c r="AJ717" s="91">
        <v>9.8829763489387119</v>
      </c>
      <c r="AK717" s="91">
        <v>9.1942365112090894</v>
      </c>
      <c r="AL717" s="88">
        <v>7.4909954392618702E-2</v>
      </c>
      <c r="AM717" s="91">
        <v>10.657333225100276</v>
      </c>
      <c r="AN717" s="88">
        <v>-7.2659534970511142E-2</v>
      </c>
      <c r="AO717" s="91">
        <v>9.2164615652173527</v>
      </c>
      <c r="AP717" s="88">
        <v>7.2317860710965895E-2</v>
      </c>
      <c r="AQ717" s="26"/>
      <c r="AR717" s="26"/>
      <c r="AS717" s="81">
        <v>3.478640660574372</v>
      </c>
      <c r="AT717" s="81">
        <v>1.5343295132185963</v>
      </c>
      <c r="AU717" s="26"/>
      <c r="AV717" s="26"/>
      <c r="AW717" s="26"/>
      <c r="AX717" s="26"/>
      <c r="AY717" s="26"/>
      <c r="AZ717" s="26"/>
      <c r="BA717" s="26"/>
      <c r="BB717" s="101">
        <v>10.448557976587095</v>
      </c>
      <c r="BC717" s="101">
        <v>14.612634226123879</v>
      </c>
      <c r="BD717" s="28">
        <v>-0.28496410606736572</v>
      </c>
      <c r="BE717" s="99">
        <v>1.0563136946759595</v>
      </c>
      <c r="BF717" s="99">
        <v>1.5893254658294886</v>
      </c>
      <c r="BG717" s="28">
        <v>-0.33536980474628192</v>
      </c>
      <c r="BH717" s="101">
        <v>1.4942939255729164</v>
      </c>
      <c r="BI717" s="101">
        <v>1.9650660437745129</v>
      </c>
      <c r="BJ717" s="28">
        <v>-0.23957063412348933</v>
      </c>
      <c r="BK717" s="99">
        <v>0.15106311931302546</v>
      </c>
      <c r="BL717" s="99">
        <v>0.21377623135941193</v>
      </c>
      <c r="BM717" s="28">
        <v>-0.29335867531947396</v>
      </c>
      <c r="BN717" s="27">
        <v>582.7638125675179</v>
      </c>
      <c r="BO717" s="99">
        <v>58.96642792533833</v>
      </c>
      <c r="BP717" s="27">
        <v>85.338266354330585</v>
      </c>
      <c r="BQ717" s="99">
        <v>8.584536754014044</v>
      </c>
    </row>
    <row r="718" spans="1:69" s="2" customFormat="1" x14ac:dyDescent="0.25">
      <c r="A718" s="86" t="s">
        <v>366</v>
      </c>
      <c r="B718" s="86" t="s">
        <v>267</v>
      </c>
      <c r="C718" s="86" t="s">
        <v>158</v>
      </c>
      <c r="D718" s="87">
        <v>27.216147443056105</v>
      </c>
      <c r="E718" s="87">
        <v>76.23593971729278</v>
      </c>
      <c r="F718" s="88">
        <v>-0.64300108919779475</v>
      </c>
      <c r="G718" s="87">
        <v>683.32214239358905</v>
      </c>
      <c r="H718" s="88">
        <v>-0.96017083926517954</v>
      </c>
      <c r="I718" s="87">
        <v>270.93320921421054</v>
      </c>
      <c r="J718" s="88">
        <v>-0.89954665387092525</v>
      </c>
      <c r="K718" s="89">
        <v>1.2431084064503806</v>
      </c>
      <c r="L718" s="89">
        <v>1.2325940132141113</v>
      </c>
      <c r="M718" s="88">
        <v>8.5302971810254959E-3</v>
      </c>
      <c r="N718" s="89">
        <v>47.622414231300354</v>
      </c>
      <c r="O718" s="88">
        <v>-0.97389656894728915</v>
      </c>
      <c r="P718" s="89">
        <v>15.795302987098694</v>
      </c>
      <c r="Q718" s="88">
        <v>-0.92129885653565946</v>
      </c>
      <c r="R718" s="89">
        <v>1.7017635186138846</v>
      </c>
      <c r="S718" s="89">
        <v>2.1200617379930691</v>
      </c>
      <c r="T718" s="88">
        <v>-0.19730473499095427</v>
      </c>
      <c r="U718" s="89">
        <v>19.964420462577085</v>
      </c>
      <c r="V718" s="88">
        <v>-0.91476018440886842</v>
      </c>
      <c r="W718" s="89">
        <v>5.0907785528154044</v>
      </c>
      <c r="X718" s="88">
        <v>-0.66571645162747428</v>
      </c>
      <c r="Y718" s="86"/>
      <c r="Z718" s="86"/>
      <c r="AA718" s="86"/>
      <c r="AB718" s="86"/>
      <c r="AC718" s="91">
        <v>21.893623518137197</v>
      </c>
      <c r="AD718" s="91">
        <v>61.849999999999994</v>
      </c>
      <c r="AE718" s="88">
        <v>-0.64602063834863055</v>
      </c>
      <c r="AF718" s="91">
        <v>14.348750549997696</v>
      </c>
      <c r="AG718" s="88">
        <v>0.52582090279217464</v>
      </c>
      <c r="AH718" s="91">
        <v>17.152770632858623</v>
      </c>
      <c r="AI718" s="88">
        <v>0.27638991896718901</v>
      </c>
      <c r="AJ718" s="91">
        <v>15.992908030619978</v>
      </c>
      <c r="AK718" s="91">
        <v>35.959301727439602</v>
      </c>
      <c r="AL718" s="88">
        <v>-0.55524976119277059</v>
      </c>
      <c r="AM718" s="91">
        <v>34.226996154206581</v>
      </c>
      <c r="AN718" s="88">
        <v>-0.53273994718772855</v>
      </c>
      <c r="AO718" s="91">
        <v>53.220387884358793</v>
      </c>
      <c r="AP718" s="88">
        <v>-0.69949659019076382</v>
      </c>
      <c r="AQ718" s="26"/>
      <c r="AR718" s="26"/>
      <c r="AS718" s="81">
        <v>5.8948086299137007E-4</v>
      </c>
      <c r="AT718" s="81">
        <v>1.6067159198751585E-4</v>
      </c>
      <c r="AU718" s="26"/>
      <c r="AV718" s="26"/>
      <c r="AW718" s="26"/>
      <c r="AX718" s="26"/>
      <c r="AY718" s="26"/>
      <c r="AZ718" s="26"/>
      <c r="BA718" s="26"/>
      <c r="BB718" s="101">
        <v>0.1139519251929187</v>
      </c>
      <c r="BC718" s="101">
        <v>0.81704569683466011</v>
      </c>
      <c r="BD718" s="28">
        <v>-0.86053176017647104</v>
      </c>
      <c r="BE718" s="99">
        <v>7.1251535352261555E-3</v>
      </c>
      <c r="BF718" s="99">
        <v>2.272140051627293E-2</v>
      </c>
      <c r="BG718" s="28">
        <v>-0.68641222049128692</v>
      </c>
      <c r="BH718" s="101">
        <v>5.677585472042615E-2</v>
      </c>
      <c r="BI718" s="101">
        <v>0.80223819728603529</v>
      </c>
      <c r="BJ718" s="28">
        <v>-0.92922818320980183</v>
      </c>
      <c r="BK718" s="99">
        <v>3.5500646132307278E-3</v>
      </c>
      <c r="BL718" s="99">
        <v>2.230961555835408E-2</v>
      </c>
      <c r="BM718" s="28">
        <v>-0.84087289160384626</v>
      </c>
      <c r="BN718" s="27">
        <v>21.951946974612977</v>
      </c>
      <c r="BO718" s="99">
        <v>1.3726050904928508</v>
      </c>
      <c r="BP718" s="27">
        <v>10.964654966889865</v>
      </c>
      <c r="BQ718" s="99">
        <v>0.68559482077144696</v>
      </c>
    </row>
    <row r="719" spans="1:69" s="2" customFormat="1" x14ac:dyDescent="0.25">
      <c r="A719" s="86" t="s">
        <v>366</v>
      </c>
      <c r="B719" s="86" t="s">
        <v>267</v>
      </c>
      <c r="C719" s="86" t="s">
        <v>290</v>
      </c>
      <c r="D719" s="87">
        <v>1726738.0271012627</v>
      </c>
      <c r="E719" s="87">
        <v>1847204.4599592017</v>
      </c>
      <c r="F719" s="88">
        <v>-6.5215538111357593E-2</v>
      </c>
      <c r="G719" s="87">
        <v>1538581.1165362215</v>
      </c>
      <c r="H719" s="88">
        <v>0.12229248659221513</v>
      </c>
      <c r="I719" s="87">
        <v>1371534.4274196702</v>
      </c>
      <c r="J719" s="88">
        <v>0.25898263476320693</v>
      </c>
      <c r="K719" s="89">
        <v>595369.38776978361</v>
      </c>
      <c r="L719" s="89">
        <v>688321.41072802932</v>
      </c>
      <c r="M719" s="88">
        <v>-0.13504159758728335</v>
      </c>
      <c r="N719" s="89">
        <v>571234.10067318333</v>
      </c>
      <c r="O719" s="88">
        <v>4.2251131485598503E-2</v>
      </c>
      <c r="P719" s="89">
        <v>515523.7317665072</v>
      </c>
      <c r="Q719" s="88">
        <v>0.15488260012720498</v>
      </c>
      <c r="R719" s="89">
        <v>424364.62263846293</v>
      </c>
      <c r="S719" s="89">
        <v>495464.96401351818</v>
      </c>
      <c r="T719" s="88">
        <v>-0.14350225856356488</v>
      </c>
      <c r="U719" s="89">
        <v>399842.55357600417</v>
      </c>
      <c r="V719" s="88">
        <v>6.132931285863618E-2</v>
      </c>
      <c r="W719" s="89">
        <v>353421.40292402188</v>
      </c>
      <c r="X719" s="88">
        <v>0.20073266397420853</v>
      </c>
      <c r="Y719" s="86"/>
      <c r="Z719" s="86"/>
      <c r="AA719" s="86"/>
      <c r="AB719" s="86"/>
      <c r="AC719" s="91">
        <v>2.9002801665189994</v>
      </c>
      <c r="AD719" s="91">
        <v>2.6836364976725564</v>
      </c>
      <c r="AE719" s="88">
        <v>8.0727650348447741E-2</v>
      </c>
      <c r="AF719" s="91">
        <v>2.693433593553058</v>
      </c>
      <c r="AG719" s="88">
        <v>7.6796611381488952E-2</v>
      </c>
      <c r="AH719" s="91">
        <v>2.6604680694716696</v>
      </c>
      <c r="AI719" s="88">
        <v>9.0139062294761194E-2</v>
      </c>
      <c r="AJ719" s="91">
        <v>4.0689961768381329</v>
      </c>
      <c r="AK719" s="91">
        <v>3.728224181576647</v>
      </c>
      <c r="AL719" s="88">
        <v>9.1403300516487471E-2</v>
      </c>
      <c r="AM719" s="91">
        <v>3.8479674131126713</v>
      </c>
      <c r="AN719" s="88">
        <v>5.7440393848519747E-2</v>
      </c>
      <c r="AO719" s="91">
        <v>3.8807339229382238</v>
      </c>
      <c r="AP719" s="88">
        <v>4.8512023147768361E-2</v>
      </c>
      <c r="AQ719" s="26"/>
      <c r="AR719" s="26"/>
      <c r="AS719" s="81">
        <v>37.399820253963554</v>
      </c>
      <c r="AT719" s="81">
        <v>40.066283450499476</v>
      </c>
      <c r="AU719" s="26"/>
      <c r="AV719" s="26"/>
      <c r="AW719" s="26"/>
      <c r="AX719" s="26"/>
      <c r="AY719" s="26"/>
      <c r="AZ719" s="26"/>
      <c r="BA719" s="26"/>
      <c r="BB719" s="101">
        <v>79.849771644056148</v>
      </c>
      <c r="BC719" s="101">
        <v>88.604987524676559</v>
      </c>
      <c r="BD719" s="28">
        <v>-9.8811772623771069E-2</v>
      </c>
      <c r="BE719" s="99">
        <v>19.459215006791702</v>
      </c>
      <c r="BF719" s="99">
        <v>23.537846401821593</v>
      </c>
      <c r="BG719" s="28">
        <v>-0.17327971834815975</v>
      </c>
      <c r="BH719" s="101">
        <v>9.8716011027712707</v>
      </c>
      <c r="BI719" s="101">
        <v>10.952400513821797</v>
      </c>
      <c r="BJ719" s="28">
        <v>-9.868150910721081E-2</v>
      </c>
      <c r="BK719" s="99">
        <v>2.4072574352891558</v>
      </c>
      <c r="BL719" s="99">
        <v>2.9096242225605993</v>
      </c>
      <c r="BM719" s="28">
        <v>-0.1726569305328845</v>
      </c>
      <c r="BN719" s="27">
        <v>3056.3171377649883</v>
      </c>
      <c r="BO719" s="99">
        <v>751.12312839279673</v>
      </c>
      <c r="BP719" s="27">
        <v>392.57232016488217</v>
      </c>
      <c r="BQ719" s="99">
        <v>96.505739127898124</v>
      </c>
    </row>
    <row r="720" spans="1:69" s="2" customFormat="1" x14ac:dyDescent="0.25">
      <c r="A720" s="86" t="s">
        <v>366</v>
      </c>
      <c r="B720" s="86" t="s">
        <v>267</v>
      </c>
      <c r="C720" s="86" t="s">
        <v>159</v>
      </c>
      <c r="D720" s="87">
        <v>1661.7347702300549</v>
      </c>
      <c r="E720" s="87">
        <v>3924.0066733479498</v>
      </c>
      <c r="F720" s="88">
        <v>-0.5765209112622971</v>
      </c>
      <c r="G720" s="87">
        <v>5979.2236484980585</v>
      </c>
      <c r="H720" s="88">
        <v>-0.72208185076879139</v>
      </c>
      <c r="I720" s="87">
        <v>5156.7908185589313</v>
      </c>
      <c r="J720" s="88">
        <v>-0.6777579644592937</v>
      </c>
      <c r="K720" s="89">
        <v>408.05626845359802</v>
      </c>
      <c r="L720" s="89">
        <v>1114.1360209510942</v>
      </c>
      <c r="M720" s="88">
        <v>-0.63374645395159523</v>
      </c>
      <c r="N720" s="89">
        <v>1900.3661230746052</v>
      </c>
      <c r="O720" s="88">
        <v>-0.78527491965947949</v>
      </c>
      <c r="P720" s="89">
        <v>1630.2825591022633</v>
      </c>
      <c r="Q720" s="88">
        <v>-0.74970211993294</v>
      </c>
      <c r="R720" s="89">
        <v>828.47164087086503</v>
      </c>
      <c r="S720" s="89">
        <v>1839.7256470060349</v>
      </c>
      <c r="T720" s="88">
        <v>-0.54967652800888123</v>
      </c>
      <c r="U720" s="89">
        <v>1807.6441256465725</v>
      </c>
      <c r="V720" s="88">
        <v>-0.54168432319357618</v>
      </c>
      <c r="W720" s="89">
        <v>1672.7642222236632</v>
      </c>
      <c r="X720" s="88">
        <v>-0.50472898100991836</v>
      </c>
      <c r="Y720" s="86"/>
      <c r="Z720" s="86"/>
      <c r="AA720" s="86"/>
      <c r="AB720" s="86"/>
      <c r="AC720" s="91">
        <v>4.0723177137493689</v>
      </c>
      <c r="AD720" s="91">
        <v>3.522017598890824</v>
      </c>
      <c r="AE720" s="88">
        <v>0.15624570275624089</v>
      </c>
      <c r="AF720" s="91">
        <v>3.1463535241431604</v>
      </c>
      <c r="AG720" s="88">
        <v>0.29429756780378785</v>
      </c>
      <c r="AH720" s="91">
        <v>3.163127023452049</v>
      </c>
      <c r="AI720" s="88">
        <v>0.28743413829302472</v>
      </c>
      <c r="AJ720" s="91">
        <v>2.0057835274642453</v>
      </c>
      <c r="AK720" s="91">
        <v>2.132930352813132</v>
      </c>
      <c r="AL720" s="88">
        <v>-5.961133479168329E-2</v>
      </c>
      <c r="AM720" s="91">
        <v>3.3077437996040078</v>
      </c>
      <c r="AN720" s="88">
        <v>-0.39360976877823151</v>
      </c>
      <c r="AO720" s="91">
        <v>3.0827959792826221</v>
      </c>
      <c r="AP720" s="88">
        <v>-0.34936222152106267</v>
      </c>
      <c r="AQ720" s="26"/>
      <c r="AR720" s="26"/>
      <c r="AS720" s="81">
        <v>3.5991899605463916E-2</v>
      </c>
      <c r="AT720" s="81">
        <v>7.8219950069004451E-2</v>
      </c>
      <c r="AU720" s="26"/>
      <c r="AV720" s="26"/>
      <c r="AW720" s="26"/>
      <c r="AX720" s="26"/>
      <c r="AY720" s="26"/>
      <c r="AZ720" s="26"/>
      <c r="BA720" s="26"/>
      <c r="BB720" s="101">
        <v>3.7623363803540792</v>
      </c>
      <c r="BC720" s="101">
        <v>5.443150808637208</v>
      </c>
      <c r="BD720" s="28">
        <v>-0.30879438901747996</v>
      </c>
      <c r="BE720" s="99">
        <v>1.8757439817598396</v>
      </c>
      <c r="BF720" s="99">
        <v>2.5519589992510583</v>
      </c>
      <c r="BG720" s="28">
        <v>-0.2649787938167002</v>
      </c>
      <c r="BH720" s="101">
        <v>0.59822932422505004</v>
      </c>
      <c r="BI720" s="101">
        <v>0.83811531907204406</v>
      </c>
      <c r="BJ720" s="28">
        <v>-0.28622074956533938</v>
      </c>
      <c r="BK720" s="99">
        <v>0.29825657068378281</v>
      </c>
      <c r="BL720" s="99">
        <v>0.39298817733834929</v>
      </c>
      <c r="BM720" s="28">
        <v>-0.24105459684861164</v>
      </c>
      <c r="BN720" s="27">
        <v>267.00061614856003</v>
      </c>
      <c r="BO720" s="99">
        <v>133.11536987548601</v>
      </c>
      <c r="BP720" s="27">
        <v>46.060276554865226</v>
      </c>
      <c r="BQ720" s="99">
        <v>23.006406530512034</v>
      </c>
    </row>
    <row r="721" spans="1:69" s="2" customFormat="1" x14ac:dyDescent="0.25">
      <c r="A721" s="86" t="s">
        <v>366</v>
      </c>
      <c r="B721" s="86" t="s">
        <v>267</v>
      </c>
      <c r="C721" s="86" t="s">
        <v>160</v>
      </c>
      <c r="D721" s="87">
        <v>44.809376333951953</v>
      </c>
      <c r="E721" s="87">
        <v>194.19449958443641</v>
      </c>
      <c r="F721" s="88">
        <v>-0.76925517236666796</v>
      </c>
      <c r="G721" s="87">
        <v>146.60056114196777</v>
      </c>
      <c r="H721" s="88">
        <v>-0.69434375977211571</v>
      </c>
      <c r="I721" s="87">
        <v>97.103376038074487</v>
      </c>
      <c r="J721" s="88">
        <v>-0.53853946008651565</v>
      </c>
      <c r="K721" s="89">
        <v>1.2048770189285278</v>
      </c>
      <c r="L721" s="89">
        <v>3.6417109966278076</v>
      </c>
      <c r="M721" s="88">
        <v>-0.66914534952272886</v>
      </c>
      <c r="N721" s="89">
        <v>3.6650140285491943</v>
      </c>
      <c r="O721" s="88">
        <v>-0.67124900217490258</v>
      </c>
      <c r="P721" s="89">
        <v>2.4284950494766235</v>
      </c>
      <c r="Q721" s="88">
        <v>-0.50385856492143288</v>
      </c>
      <c r="R721" s="89">
        <v>1.1205356362214829</v>
      </c>
      <c r="S721" s="89">
        <v>4.6615610909308032</v>
      </c>
      <c r="T721" s="88">
        <v>-0.75962223504878734</v>
      </c>
      <c r="U721" s="89">
        <v>3.3718129674317794</v>
      </c>
      <c r="V721" s="88">
        <v>-0.66767562523642432</v>
      </c>
      <c r="W721" s="89">
        <v>2.3313671457736334</v>
      </c>
      <c r="X721" s="88">
        <v>-0.51936543403177793</v>
      </c>
      <c r="Y721" s="86"/>
      <c r="Z721" s="86"/>
      <c r="AA721" s="86"/>
      <c r="AB721" s="86"/>
      <c r="AC721" s="91">
        <v>37.190000000000005</v>
      </c>
      <c r="AD721" s="91">
        <v>53.325071584279698</v>
      </c>
      <c r="AE721" s="88">
        <v>-0.30257946412276987</v>
      </c>
      <c r="AF721" s="91">
        <v>40</v>
      </c>
      <c r="AG721" s="88">
        <v>-7.0249999999999882E-2</v>
      </c>
      <c r="AH721" s="91">
        <v>39.985000611387576</v>
      </c>
      <c r="AI721" s="88">
        <v>-6.9901227176461911E-2</v>
      </c>
      <c r="AJ721" s="91">
        <v>39.989247004273786</v>
      </c>
      <c r="AK721" s="91">
        <v>41.658683817798121</v>
      </c>
      <c r="AL721" s="88">
        <v>-4.0074161267934498E-2</v>
      </c>
      <c r="AM721" s="91">
        <v>43.478260080845928</v>
      </c>
      <c r="AN721" s="88">
        <v>-8.0247302216888958E-2</v>
      </c>
      <c r="AO721" s="91">
        <v>41.650829734864438</v>
      </c>
      <c r="AP721" s="88">
        <v>-3.9893148375860561E-2</v>
      </c>
      <c r="AQ721" s="26"/>
      <c r="AR721" s="26"/>
      <c r="AS721" s="81">
        <v>9.7053669652213666E-4</v>
      </c>
      <c r="AT721" s="81">
        <v>1.0579510171724318E-4</v>
      </c>
      <c r="AU721" s="26"/>
      <c r="AV721" s="26"/>
      <c r="AW721" s="26"/>
      <c r="AX721" s="26"/>
      <c r="AY721" s="26"/>
      <c r="AZ721" s="26"/>
      <c r="BA721" s="26"/>
      <c r="BB721" s="101">
        <v>0.201735688468482</v>
      </c>
      <c r="BC721" s="101">
        <v>0.2323379872835882</v>
      </c>
      <c r="BD721" s="28">
        <v>-0.13171457312210208</v>
      </c>
      <c r="BE721" s="99">
        <v>5.0447483656524423E-3</v>
      </c>
      <c r="BF721" s="99">
        <v>5.5771802176890883E-3</v>
      </c>
      <c r="BG721" s="28">
        <v>-9.5466137233280901E-2</v>
      </c>
      <c r="BH721" s="101">
        <v>0.19963951602227431</v>
      </c>
      <c r="BI721" s="101">
        <v>0.17388247237157559</v>
      </c>
      <c r="BJ721" s="28">
        <v>0.14812903968640145</v>
      </c>
      <c r="BK721" s="99">
        <v>4.9923299631257903E-3</v>
      </c>
      <c r="BL721" s="99">
        <v>4.1748112150702928E-3</v>
      </c>
      <c r="BM721" s="28">
        <v>0.19582172844233212</v>
      </c>
      <c r="BN721" s="27">
        <v>36.142259124164134</v>
      </c>
      <c r="BO721" s="99">
        <v>0.90379944189250394</v>
      </c>
      <c r="BP721" s="27">
        <v>36.115598818540484</v>
      </c>
      <c r="BQ721" s="99">
        <v>0.90313275502988821</v>
      </c>
    </row>
    <row r="722" spans="1:69" s="2" customFormat="1" x14ac:dyDescent="0.25">
      <c r="A722" s="86" t="s">
        <v>366</v>
      </c>
      <c r="B722" s="86" t="s">
        <v>267</v>
      </c>
      <c r="C722" s="86" t="s">
        <v>161</v>
      </c>
      <c r="D722" s="87">
        <v>40293.696582298282</v>
      </c>
      <c r="E722" s="87">
        <v>43890.291889497043</v>
      </c>
      <c r="F722" s="88">
        <v>-8.1945121628581072E-2</v>
      </c>
      <c r="G722" s="87">
        <v>31426.185119979382</v>
      </c>
      <c r="H722" s="88">
        <v>0.2821695165501118</v>
      </c>
      <c r="I722" s="87">
        <v>25969.120282430649</v>
      </c>
      <c r="J722" s="88">
        <v>0.55160036782450783</v>
      </c>
      <c r="K722" s="89">
        <v>11676.117386927275</v>
      </c>
      <c r="L722" s="89">
        <v>12616.175101153091</v>
      </c>
      <c r="M722" s="88">
        <v>-7.4512101067771008E-2</v>
      </c>
      <c r="N722" s="89">
        <v>9357.9876473097174</v>
      </c>
      <c r="O722" s="88">
        <v>0.24771669155643583</v>
      </c>
      <c r="P722" s="89">
        <v>7597.46508477511</v>
      </c>
      <c r="Q722" s="88">
        <v>0.53684383628502008</v>
      </c>
      <c r="R722" s="89">
        <v>3609.1391267038307</v>
      </c>
      <c r="S722" s="89">
        <v>3807.8125851536015</v>
      </c>
      <c r="T722" s="88">
        <v>-5.2175219763804792E-2</v>
      </c>
      <c r="U722" s="89">
        <v>3439.3004912967785</v>
      </c>
      <c r="V722" s="88">
        <v>4.9381737896072864E-2</v>
      </c>
      <c r="W722" s="89">
        <v>3002.9779169360445</v>
      </c>
      <c r="X722" s="88">
        <v>0.20185336906714785</v>
      </c>
      <c r="Y722" s="86"/>
      <c r="Z722" s="86"/>
      <c r="AA722" s="86"/>
      <c r="AB722" s="86"/>
      <c r="AC722" s="91">
        <v>3.4509499388393956</v>
      </c>
      <c r="AD722" s="91">
        <v>3.478890514565351</v>
      </c>
      <c r="AE722" s="88">
        <v>-8.0314616424329455E-3</v>
      </c>
      <c r="AF722" s="91">
        <v>3.3582204106685207</v>
      </c>
      <c r="AG722" s="88">
        <v>2.7612698641306634E-2</v>
      </c>
      <c r="AH722" s="91">
        <v>3.4181295988409737</v>
      </c>
      <c r="AI722" s="88">
        <v>9.601841899017147E-3</v>
      </c>
      <c r="AJ722" s="91">
        <v>11.164351156254227</v>
      </c>
      <c r="AK722" s="91">
        <v>11.526379229015173</v>
      </c>
      <c r="AL722" s="88">
        <v>-3.1408655360706736E-2</v>
      </c>
      <c r="AM722" s="91">
        <v>9.137376975202951</v>
      </c>
      <c r="AN722" s="88">
        <v>0.22183326643434834</v>
      </c>
      <c r="AO722" s="91">
        <v>8.6477892947434967</v>
      </c>
      <c r="AP722" s="88">
        <v>0.29100638044458443</v>
      </c>
      <c r="AQ722" s="26"/>
      <c r="AR722" s="26"/>
      <c r="AS722" s="81">
        <v>0.87273053925586963</v>
      </c>
      <c r="AT722" s="81">
        <v>0.34075599979030241</v>
      </c>
      <c r="AU722" s="26"/>
      <c r="AV722" s="26"/>
      <c r="AW722" s="26"/>
      <c r="AX722" s="26"/>
      <c r="AY722" s="26"/>
      <c r="AZ722" s="26"/>
      <c r="BA722" s="26"/>
      <c r="BB722" s="101">
        <v>2.750222659240352</v>
      </c>
      <c r="BC722" s="101">
        <v>2.814612500888412</v>
      </c>
      <c r="BD722" s="28">
        <v>-2.2876982756146986E-2</v>
      </c>
      <c r="BE722" s="99">
        <v>0.24633967713382865</v>
      </c>
      <c r="BF722" s="99">
        <v>0.24418878166035279</v>
      </c>
      <c r="BG722" s="28">
        <v>8.8083304189935322E-3</v>
      </c>
      <c r="BH722" s="101">
        <v>0.44471113675917229</v>
      </c>
      <c r="BI722" s="101">
        <v>0.43855361152410494</v>
      </c>
      <c r="BJ722" s="28">
        <v>1.4040530218570336E-2</v>
      </c>
      <c r="BK722" s="99">
        <v>3.9830670400627141E-2</v>
      </c>
      <c r="BL722" s="99">
        <v>3.8046327972622626E-2</v>
      </c>
      <c r="BM722" s="28">
        <v>4.6899202185516881E-2</v>
      </c>
      <c r="BN722" s="27">
        <v>152.29177129996216</v>
      </c>
      <c r="BO722" s="99">
        <v>13.640897636460394</v>
      </c>
      <c r="BP722" s="27">
        <v>26.55704726572791</v>
      </c>
      <c r="BQ722" s="99">
        <v>2.3790224429118667</v>
      </c>
    </row>
    <row r="723" spans="1:69" s="2" customFormat="1" x14ac:dyDescent="0.25">
      <c r="A723" s="86" t="s">
        <v>366</v>
      </c>
      <c r="B723" s="86" t="s">
        <v>267</v>
      </c>
      <c r="C723" s="86" t="s">
        <v>162</v>
      </c>
      <c r="D723" s="87">
        <v>6.0362631511688232</v>
      </c>
      <c r="E723" s="87">
        <v>145.62030979514122</v>
      </c>
      <c r="F723" s="88">
        <v>-0.95854793085071288</v>
      </c>
      <c r="G723" s="87">
        <v>683.82656227111818</v>
      </c>
      <c r="H723" s="88">
        <v>-0.99117281561698745</v>
      </c>
      <c r="I723" s="87">
        <v>615.15194432497026</v>
      </c>
      <c r="J723" s="88">
        <v>-0.99018736231453741</v>
      </c>
      <c r="K723" s="89">
        <v>1.2096719741821289</v>
      </c>
      <c r="L723" s="89">
        <v>1.2138060331344604</v>
      </c>
      <c r="M723" s="88">
        <v>-3.4058645611243134E-3</v>
      </c>
      <c r="N723" s="89">
        <v>53.139162463957575</v>
      </c>
      <c r="O723" s="88">
        <v>-0.97723577267514128</v>
      </c>
      <c r="P723" s="89">
        <v>60.610448931256514</v>
      </c>
      <c r="Q723" s="88">
        <v>-0.98004185754251516</v>
      </c>
      <c r="R723" s="89">
        <v>0.34959520601839245</v>
      </c>
      <c r="S723" s="89">
        <v>3.6414180994033813</v>
      </c>
      <c r="T723" s="88">
        <v>-0.9039947634478801</v>
      </c>
      <c r="U723" s="89">
        <v>17.243395240059527</v>
      </c>
      <c r="V723" s="88">
        <v>-0.97972584858426148</v>
      </c>
      <c r="W723" s="89">
        <v>18.392494261456164</v>
      </c>
      <c r="X723" s="88">
        <v>-0.98099250699504015</v>
      </c>
      <c r="Y723" s="86"/>
      <c r="Z723" s="86"/>
      <c r="AA723" s="86"/>
      <c r="AB723" s="86"/>
      <c r="AC723" s="91">
        <v>4.99</v>
      </c>
      <c r="AD723" s="91">
        <v>119.97</v>
      </c>
      <c r="AE723" s="88">
        <v>-0.9584062682337251</v>
      </c>
      <c r="AF723" s="91">
        <v>12.868598799142415</v>
      </c>
      <c r="AG723" s="88">
        <v>-0.61223439491076981</v>
      </c>
      <c r="AH723" s="91">
        <v>10.149272199297956</v>
      </c>
      <c r="AI723" s="88">
        <v>-0.50833912993828578</v>
      </c>
      <c r="AJ723" s="91">
        <v>17.26643571551508</v>
      </c>
      <c r="AK723" s="91">
        <v>39.99</v>
      </c>
      <c r="AL723" s="88">
        <v>-0.56823116490334891</v>
      </c>
      <c r="AM723" s="91">
        <v>39.657303724179869</v>
      </c>
      <c r="AN723" s="88">
        <v>-0.56460893469700557</v>
      </c>
      <c r="AO723" s="91">
        <v>33.44581412288926</v>
      </c>
      <c r="AP723" s="88">
        <v>-0.48374897821074492</v>
      </c>
      <c r="AQ723" s="26"/>
      <c r="AR723" s="26"/>
      <c r="AS723" s="81">
        <v>1.3074082652729952E-4</v>
      </c>
      <c r="AT723" s="81">
        <v>3.3006947021599177E-5</v>
      </c>
      <c r="AU723" s="26"/>
      <c r="AV723" s="26"/>
      <c r="AW723" s="26"/>
      <c r="AX723" s="26"/>
      <c r="AY723" s="26"/>
      <c r="AZ723" s="26"/>
      <c r="BA723" s="26"/>
      <c r="BB723" s="101">
        <v>8.116328786418292E-2</v>
      </c>
      <c r="BC723" s="101">
        <v>0.63006282934326296</v>
      </c>
      <c r="BD723" s="28">
        <v>-0.8711822312248092</v>
      </c>
      <c r="BE723" s="99">
        <v>4.7006393908646787E-3</v>
      </c>
      <c r="BF723" s="99">
        <v>1.575550961098432E-2</v>
      </c>
      <c r="BG723" s="28">
        <v>-0.70165107274045146</v>
      </c>
      <c r="BH723" s="101">
        <v>7.7836515123853728E-2</v>
      </c>
      <c r="BI723" s="101">
        <v>0.61697307930747558</v>
      </c>
      <c r="BJ723" s="28">
        <v>-0.87384131052975333</v>
      </c>
      <c r="BK723" s="99">
        <v>4.5079665778335653E-3</v>
      </c>
      <c r="BL723" s="99">
        <v>1.542818402869406E-2</v>
      </c>
      <c r="BM723" s="28">
        <v>-0.70780964438527316</v>
      </c>
      <c r="BN723" s="27">
        <v>4.8494080086372584</v>
      </c>
      <c r="BO723" s="99">
        <v>0.2808575022973463</v>
      </c>
      <c r="BP723" s="27">
        <v>4.8458357950925981</v>
      </c>
      <c r="BQ723" s="99">
        <v>0.28065061457578538</v>
      </c>
    </row>
    <row r="724" spans="1:69" s="2" customFormat="1" x14ac:dyDescent="0.25">
      <c r="A724" s="86" t="s">
        <v>366</v>
      </c>
      <c r="B724" s="86" t="s">
        <v>267</v>
      </c>
      <c r="C724" s="86" t="s">
        <v>163</v>
      </c>
      <c r="D724" s="87">
        <v>404872.48551994446</v>
      </c>
      <c r="E724" s="87">
        <v>439490.91465178964</v>
      </c>
      <c r="F724" s="88">
        <v>-7.8769385162998196E-2</v>
      </c>
      <c r="G724" s="87">
        <v>340206.49191008211</v>
      </c>
      <c r="H724" s="88">
        <v>0.19007865854292344</v>
      </c>
      <c r="I724" s="87">
        <v>357026.37563965202</v>
      </c>
      <c r="J724" s="88">
        <v>0.13401281570464052</v>
      </c>
      <c r="K724" s="89">
        <v>126732.81428189711</v>
      </c>
      <c r="L724" s="89">
        <v>130731.67959859561</v>
      </c>
      <c r="M724" s="88">
        <v>-3.0588341930408887E-2</v>
      </c>
      <c r="N724" s="89">
        <v>96870.119818569787</v>
      </c>
      <c r="O724" s="88">
        <v>0.30827560159167589</v>
      </c>
      <c r="P724" s="89">
        <v>101902.01535547141</v>
      </c>
      <c r="Q724" s="88">
        <v>0.24367328594833793</v>
      </c>
      <c r="R724" s="89">
        <v>62980.211628963858</v>
      </c>
      <c r="S724" s="89">
        <v>77307.5979346081</v>
      </c>
      <c r="T724" s="88">
        <v>-0.18532960133832249</v>
      </c>
      <c r="U724" s="89">
        <v>64658.124325796438</v>
      </c>
      <c r="V724" s="88">
        <v>-2.5950531574005908E-2</v>
      </c>
      <c r="W724" s="89">
        <v>74344.473116485155</v>
      </c>
      <c r="X724" s="88">
        <v>-0.15285953361610929</v>
      </c>
      <c r="Y724" s="86"/>
      <c r="Z724" s="86"/>
      <c r="AA724" s="86"/>
      <c r="AB724" s="86"/>
      <c r="AC724" s="91">
        <v>3.1946934013425254</v>
      </c>
      <c r="AD724" s="91">
        <v>3.3617782315749491</v>
      </c>
      <c r="AE724" s="88">
        <v>-4.9701324335765795E-2</v>
      </c>
      <c r="AF724" s="91">
        <v>3.5119858687824737</v>
      </c>
      <c r="AG724" s="88">
        <v>-9.0345599126783041E-2</v>
      </c>
      <c r="AH724" s="91">
        <v>3.5036242845071688</v>
      </c>
      <c r="AI724" s="88">
        <v>-8.8174660887789386E-2</v>
      </c>
      <c r="AJ724" s="91">
        <v>6.4285666092260056</v>
      </c>
      <c r="AK724" s="91">
        <v>5.6849640448477032</v>
      </c>
      <c r="AL724" s="88">
        <v>0.13080163014438609</v>
      </c>
      <c r="AM724" s="91">
        <v>5.2616201824207733</v>
      </c>
      <c r="AN724" s="88">
        <v>0.22178461887158529</v>
      </c>
      <c r="AO724" s="91">
        <v>4.8023257233964438</v>
      </c>
      <c r="AP724" s="88">
        <v>0.33863610664863508</v>
      </c>
      <c r="AQ724" s="26"/>
      <c r="AR724" s="26"/>
      <c r="AS724" s="81">
        <v>8.7692272635247797</v>
      </c>
      <c r="AT724" s="81">
        <v>5.9462614843092219</v>
      </c>
      <c r="AU724" s="26"/>
      <c r="AV724" s="26"/>
      <c r="AW724" s="26"/>
      <c r="AX724" s="26"/>
      <c r="AY724" s="26"/>
      <c r="AZ724" s="26"/>
      <c r="BA724" s="26"/>
      <c r="BB724" s="101">
        <v>18.763348078337554</v>
      </c>
      <c r="BC724" s="101">
        <v>21.337346518696116</v>
      </c>
      <c r="BD724" s="28">
        <v>-0.12063348355444216</v>
      </c>
      <c r="BE724" s="99">
        <v>2.8760805743720197</v>
      </c>
      <c r="BF724" s="99">
        <v>3.7164222506293028</v>
      </c>
      <c r="BG724" s="28">
        <v>-0.22611576930339058</v>
      </c>
      <c r="BH724" s="101">
        <v>2.3488872018732168</v>
      </c>
      <c r="BI724" s="101">
        <v>2.6533277200280558</v>
      </c>
      <c r="BJ724" s="28">
        <v>-0.11473913149018018</v>
      </c>
      <c r="BK724" s="99">
        <v>0.36045977234012988</v>
      </c>
      <c r="BL724" s="99">
        <v>0.46214870338376546</v>
      </c>
      <c r="BM724" s="28">
        <v>-0.22003508892070547</v>
      </c>
      <c r="BN724" s="27">
        <v>799.67126813753998</v>
      </c>
      <c r="BO724" s="99">
        <v>124.3934016316928</v>
      </c>
      <c r="BP724" s="27">
        <v>100.91630390868971</v>
      </c>
      <c r="BQ724" s="99">
        <v>15.698167363334411</v>
      </c>
    </row>
    <row r="725" spans="1:69" s="2" customFormat="1" x14ac:dyDescent="0.25">
      <c r="A725" s="86" t="s">
        <v>366</v>
      </c>
      <c r="B725" s="86" t="s">
        <v>267</v>
      </c>
      <c r="C725" s="86" t="s">
        <v>164</v>
      </c>
      <c r="D725" s="87">
        <v>1953818.6240371978</v>
      </c>
      <c r="E725" s="87">
        <v>2120174.4433940314</v>
      </c>
      <c r="F725" s="88">
        <v>-7.8463269791388859E-2</v>
      </c>
      <c r="G725" s="87">
        <v>1994777.4515042068</v>
      </c>
      <c r="H725" s="88">
        <v>-2.0533031108870333E-2</v>
      </c>
      <c r="I725" s="87">
        <v>2087370.5558077632</v>
      </c>
      <c r="J725" s="88">
        <v>-6.3980940709822368E-2</v>
      </c>
      <c r="K725" s="89">
        <v>862294.22925155633</v>
      </c>
      <c r="L725" s="89">
        <v>988219.0683618536</v>
      </c>
      <c r="M725" s="88">
        <v>-0.12742603653564363</v>
      </c>
      <c r="N725" s="89">
        <v>919609.23423183244</v>
      </c>
      <c r="O725" s="88">
        <v>-6.2325390879912651E-2</v>
      </c>
      <c r="P725" s="89">
        <v>994268.5454788761</v>
      </c>
      <c r="Q725" s="88">
        <v>-0.13273508130920114</v>
      </c>
      <c r="R725" s="89">
        <v>525965.42324180773</v>
      </c>
      <c r="S725" s="89">
        <v>598857.48915606248</v>
      </c>
      <c r="T725" s="88">
        <v>-0.12171855113138454</v>
      </c>
      <c r="U725" s="89">
        <v>534414.09918633208</v>
      </c>
      <c r="V725" s="88">
        <v>-1.5809231001554441E-2</v>
      </c>
      <c r="W725" s="89">
        <v>575302.84121911123</v>
      </c>
      <c r="X725" s="88">
        <v>-8.5759037575329364E-2</v>
      </c>
      <c r="Y725" s="86"/>
      <c r="Z725" s="86"/>
      <c r="AA725" s="86"/>
      <c r="AB725" s="86"/>
      <c r="AC725" s="91">
        <v>2.2658375270968119</v>
      </c>
      <c r="AD725" s="91">
        <v>2.1454498413075478</v>
      </c>
      <c r="AE725" s="88">
        <v>5.6113027427335982E-2</v>
      </c>
      <c r="AF725" s="91">
        <v>2.1691577000860409</v>
      </c>
      <c r="AG725" s="88">
        <v>4.457021589851954E-2</v>
      </c>
      <c r="AH725" s="91">
        <v>2.099403189711095</v>
      </c>
      <c r="AI725" s="88">
        <v>7.9276976524276122E-2</v>
      </c>
      <c r="AJ725" s="91">
        <v>3.7147282648254003</v>
      </c>
      <c r="AK725" s="91">
        <v>3.5403655824391187</v>
      </c>
      <c r="AL725" s="88">
        <v>4.9249908893915763E-2</v>
      </c>
      <c r="AM725" s="91">
        <v>3.7326437579797003</v>
      </c>
      <c r="AN725" s="88">
        <v>-4.7996793468436313E-3</v>
      </c>
      <c r="AO725" s="91">
        <v>3.6282987085279528</v>
      </c>
      <c r="AP725" s="88">
        <v>2.3820959419439066E-2</v>
      </c>
      <c r="AQ725" s="26"/>
      <c r="AR725" s="26"/>
      <c r="AS725" s="81">
        <v>42.318211680614326</v>
      </c>
      <c r="AT725" s="81">
        <v>49.658898523974578</v>
      </c>
      <c r="AU725" s="26"/>
      <c r="AV725" s="26"/>
      <c r="AW725" s="26"/>
      <c r="AX725" s="26"/>
      <c r="AY725" s="26"/>
      <c r="AZ725" s="26"/>
      <c r="BA725" s="26"/>
      <c r="BB725" s="101">
        <v>89.404102854199465</v>
      </c>
      <c r="BC725" s="101">
        <v>100.44623570977276</v>
      </c>
      <c r="BD725" s="28">
        <v>-0.10993077816751845</v>
      </c>
      <c r="BE725" s="99">
        <v>23.90843058599922</v>
      </c>
      <c r="BF725" s="99">
        <v>28.240889164300825</v>
      </c>
      <c r="BG725" s="28">
        <v>-0.15341084174425518</v>
      </c>
      <c r="BH725" s="101">
        <v>11.064692676895744</v>
      </c>
      <c r="BI725" s="101">
        <v>12.401299962164684</v>
      </c>
      <c r="BJ725" s="28">
        <v>-0.10777961095585266</v>
      </c>
      <c r="BK725" s="99">
        <v>2.9599871309180434</v>
      </c>
      <c r="BL725" s="99">
        <v>3.4863950542745155</v>
      </c>
      <c r="BM725" s="28">
        <v>-0.15098917797943365</v>
      </c>
      <c r="BN725" s="27">
        <v>3370.9050332908346</v>
      </c>
      <c r="BO725" s="99">
        <v>907.44323486856001</v>
      </c>
      <c r="BP725" s="27">
        <v>423.20378788404685</v>
      </c>
      <c r="BQ725" s="99">
        <v>113.92868586458692</v>
      </c>
    </row>
    <row r="726" spans="1:69" s="2" customFormat="1" x14ac:dyDescent="0.25">
      <c r="A726" s="86" t="s">
        <v>366</v>
      </c>
      <c r="B726" s="86" t="s">
        <v>267</v>
      </c>
      <c r="C726" s="86" t="s">
        <v>165</v>
      </c>
      <c r="D726" s="87">
        <v>328898.40261188149</v>
      </c>
      <c r="E726" s="87">
        <v>327640.73645040632</v>
      </c>
      <c r="F726" s="88">
        <v>3.8385524800746114E-3</v>
      </c>
      <c r="G726" s="87">
        <v>221259.84348426937</v>
      </c>
      <c r="H726" s="88">
        <v>0.48648031849152407</v>
      </c>
      <c r="I726" s="87">
        <v>187535.01695385575</v>
      </c>
      <c r="J726" s="88">
        <v>0.75379727985845513</v>
      </c>
      <c r="K726" s="89">
        <v>75031.183758689294</v>
      </c>
      <c r="L726" s="89">
        <v>77210.533311015679</v>
      </c>
      <c r="M726" s="88">
        <v>-2.8226065264277293E-2</v>
      </c>
      <c r="N726" s="89">
        <v>54816.60437696553</v>
      </c>
      <c r="O726" s="88">
        <v>0.3687674494157126</v>
      </c>
      <c r="P726" s="89">
        <v>49315.674424483455</v>
      </c>
      <c r="Q726" s="88">
        <v>0.52144697673320306</v>
      </c>
      <c r="R726" s="89">
        <v>25154.452937283728</v>
      </c>
      <c r="S726" s="89">
        <v>31517.630766830793</v>
      </c>
      <c r="T726" s="88">
        <v>-0.20189264467948789</v>
      </c>
      <c r="U726" s="89">
        <v>23226.139101827219</v>
      </c>
      <c r="V726" s="88">
        <v>8.3023434372904756E-2</v>
      </c>
      <c r="W726" s="89">
        <v>20361.308174885868</v>
      </c>
      <c r="X726" s="88">
        <v>0.23540455854942766</v>
      </c>
      <c r="Y726" s="86"/>
      <c r="Z726" s="86"/>
      <c r="AA726" s="86"/>
      <c r="AB726" s="86"/>
      <c r="AC726" s="91">
        <v>4.3834894524610517</v>
      </c>
      <c r="AD726" s="91">
        <v>4.2434720031089537</v>
      </c>
      <c r="AE726" s="88">
        <v>3.2995963977025207E-2</v>
      </c>
      <c r="AF726" s="91">
        <v>4.0363653677396494</v>
      </c>
      <c r="AG726" s="88">
        <v>8.5999173289852751E-2</v>
      </c>
      <c r="AH726" s="91">
        <v>3.8027466752183638</v>
      </c>
      <c r="AI726" s="88">
        <v>0.15271666162441391</v>
      </c>
      <c r="AJ726" s="91">
        <v>13.075156252926929</v>
      </c>
      <c r="AK726" s="91">
        <v>10.395474801843797</v>
      </c>
      <c r="AL726" s="88">
        <v>0.25777383930629599</v>
      </c>
      <c r="AM726" s="91">
        <v>9.526329043076414</v>
      </c>
      <c r="AN726" s="88">
        <v>0.37252830484894356</v>
      </c>
      <c r="AO726" s="91">
        <v>9.2103618953700632</v>
      </c>
      <c r="AP726" s="88">
        <v>0.41961373521051881</v>
      </c>
      <c r="AQ726" s="26"/>
      <c r="AR726" s="26"/>
      <c r="AS726" s="81">
        <v>7.1236869440755886</v>
      </c>
      <c r="AT726" s="81">
        <v>2.3749516044981256</v>
      </c>
      <c r="AU726" s="26"/>
      <c r="AV726" s="26"/>
      <c r="AW726" s="26"/>
      <c r="AX726" s="26"/>
      <c r="AY726" s="26"/>
      <c r="AZ726" s="26"/>
      <c r="BA726" s="26"/>
      <c r="BB726" s="101">
        <v>16.107489349339509</v>
      </c>
      <c r="BC726" s="101">
        <v>17.35889666386883</v>
      </c>
      <c r="BD726" s="28">
        <v>-7.2090256584914497E-2</v>
      </c>
      <c r="BE726" s="99">
        <v>1.2309118789667062</v>
      </c>
      <c r="BF726" s="99">
        <v>1.6688872267861168</v>
      </c>
      <c r="BG726" s="28">
        <v>-0.2624355563334545</v>
      </c>
      <c r="BH726" s="101">
        <v>2.1444402171041608</v>
      </c>
      <c r="BI726" s="101">
        <v>2.2081544892761151</v>
      </c>
      <c r="BJ726" s="28">
        <v>-2.8854082665584414E-2</v>
      </c>
      <c r="BK726" s="99">
        <v>0.16390260175054794</v>
      </c>
      <c r="BL726" s="99">
        <v>0.21227551013083612</v>
      </c>
      <c r="BM726" s="28">
        <v>-0.22787795139662373</v>
      </c>
      <c r="BN726" s="27">
        <v>775.21856600978049</v>
      </c>
      <c r="BO726" s="99">
        <v>59.28943035279174</v>
      </c>
      <c r="BP726" s="27">
        <v>116.83400624905835</v>
      </c>
      <c r="BQ726" s="99">
        <v>8.9368952472992973</v>
      </c>
    </row>
    <row r="727" spans="1:69" s="2" customFormat="1" x14ac:dyDescent="0.25">
      <c r="A727" s="86" t="s">
        <v>366</v>
      </c>
      <c r="B727" s="86" t="s">
        <v>268</v>
      </c>
      <c r="C727" s="86" t="s">
        <v>141</v>
      </c>
      <c r="D727" s="87">
        <v>2022313167.1018634</v>
      </c>
      <c r="E727" s="87">
        <v>1890053755.351239</v>
      </c>
      <c r="F727" s="88">
        <v>6.9976534464251755E-2</v>
      </c>
      <c r="G727" s="87">
        <v>1697326980.7480063</v>
      </c>
      <c r="H727" s="88">
        <v>0.1914694045637787</v>
      </c>
      <c r="I727" s="87">
        <v>1623797226.5463789</v>
      </c>
      <c r="J727" s="88">
        <v>0.24542223255491077</v>
      </c>
      <c r="K727" s="89">
        <v>601262768.99584568</v>
      </c>
      <c r="L727" s="89">
        <v>617202383.98889232</v>
      </c>
      <c r="M727" s="88">
        <v>-2.5825588828790887E-2</v>
      </c>
      <c r="N727" s="89">
        <v>583912452.03341854</v>
      </c>
      <c r="O727" s="88">
        <v>2.971390129120614E-2</v>
      </c>
      <c r="P727" s="89">
        <v>578333884.95524871</v>
      </c>
      <c r="Q727" s="88">
        <v>3.9646447557488682E-2</v>
      </c>
      <c r="R727" s="86"/>
      <c r="S727" s="86"/>
      <c r="T727" s="86"/>
      <c r="U727" s="86"/>
      <c r="V727" s="86"/>
      <c r="W727" s="86"/>
      <c r="X727" s="86"/>
      <c r="Y727" s="87">
        <v>1822098385.2450993</v>
      </c>
      <c r="Z727" s="90">
        <v>200214781.85676414</v>
      </c>
      <c r="AA727" s="86"/>
      <c r="AB727" s="86"/>
      <c r="AC727" s="91">
        <v>3.3634431921991101</v>
      </c>
      <c r="AD727" s="91">
        <v>3.0622917285835598</v>
      </c>
      <c r="AE727" s="88">
        <v>9.8341859727010955E-2</v>
      </c>
      <c r="AF727" s="91">
        <v>2.9068175799937639</v>
      </c>
      <c r="AG727" s="88">
        <v>0.15708781154623602</v>
      </c>
      <c r="AH727" s="91">
        <v>2.8077158693062358</v>
      </c>
      <c r="AI727" s="88">
        <v>0.19792861840759909</v>
      </c>
      <c r="AJ727" s="86"/>
      <c r="AK727" s="86"/>
      <c r="AL727" s="86"/>
      <c r="AM727" s="86"/>
      <c r="AN727" s="86"/>
      <c r="AO727" s="86"/>
      <c r="AP727" s="86"/>
      <c r="AQ727" s="26"/>
      <c r="AR727" s="26"/>
      <c r="AS727" s="26"/>
      <c r="AT727" s="26"/>
      <c r="AU727" s="50">
        <v>29.971460197346751</v>
      </c>
      <c r="AV727" s="50">
        <v>31.659115368904079</v>
      </c>
      <c r="AW727" s="50">
        <v>-1.6876551715573278</v>
      </c>
      <c r="AX727" s="26"/>
      <c r="AY727" s="26"/>
      <c r="AZ727" s="50">
        <v>9.9002857279363887</v>
      </c>
      <c r="BA727" s="26"/>
      <c r="BB727" s="101">
        <v>83788.021480985524</v>
      </c>
      <c r="BC727" s="101">
        <v>84306.475801463894</v>
      </c>
      <c r="BD727" s="28">
        <v>-6.1496381570888417E-3</v>
      </c>
      <c r="BE727" s="99"/>
      <c r="BF727" s="99"/>
      <c r="BG727" s="26"/>
      <c r="BH727" s="101">
        <v>10352.528958458046</v>
      </c>
      <c r="BI727" s="101">
        <v>10430.121924465282</v>
      </c>
      <c r="BJ727" s="28">
        <v>-7.4393153377460674E-3</v>
      </c>
      <c r="BK727" s="99"/>
      <c r="BL727" s="99"/>
      <c r="BM727" s="26"/>
      <c r="BN727" s="27">
        <v>1991125.6320876847</v>
      </c>
      <c r="BO727" s="99"/>
      <c r="BP727" s="27">
        <v>248880.6127553781</v>
      </c>
      <c r="BQ727" s="99"/>
    </row>
    <row r="728" spans="1:69" s="2" customFormat="1" x14ac:dyDescent="0.25">
      <c r="A728" s="86" t="s">
        <v>366</v>
      </c>
      <c r="B728" s="86" t="s">
        <v>268</v>
      </c>
      <c r="C728" s="86" t="s">
        <v>291</v>
      </c>
      <c r="D728" s="87">
        <v>891481842.28537893</v>
      </c>
      <c r="E728" s="87">
        <v>828633133.02189922</v>
      </c>
      <c r="F728" s="88">
        <v>7.5846242153364066E-2</v>
      </c>
      <c r="G728" s="87">
        <v>750210175.89916217</v>
      </c>
      <c r="H728" s="88">
        <v>0.18830945103736565</v>
      </c>
      <c r="I728" s="87">
        <v>721475521.31243622</v>
      </c>
      <c r="J728" s="88">
        <v>0.23563699107030572</v>
      </c>
      <c r="K728" s="89">
        <v>280482514.97522467</v>
      </c>
      <c r="L728" s="89">
        <v>284442430.97342378</v>
      </c>
      <c r="M728" s="88">
        <v>-1.3921678227286318E-2</v>
      </c>
      <c r="N728" s="89">
        <v>268863034.39311939</v>
      </c>
      <c r="O728" s="88">
        <v>4.3217099771015004E-2</v>
      </c>
      <c r="P728" s="89">
        <v>264303565.37250888</v>
      </c>
      <c r="Q728" s="88">
        <v>6.1213512499966517E-2</v>
      </c>
      <c r="R728" s="86"/>
      <c r="S728" s="86"/>
      <c r="T728" s="86"/>
      <c r="U728" s="86"/>
      <c r="V728" s="86"/>
      <c r="W728" s="86"/>
      <c r="X728" s="86"/>
      <c r="Y728" s="87">
        <v>811451825.23120582</v>
      </c>
      <c r="Z728" s="90">
        <v>80030017.054173157</v>
      </c>
      <c r="AA728" s="86"/>
      <c r="AB728" s="86"/>
      <c r="AC728" s="91">
        <v>3.1783865114163161</v>
      </c>
      <c r="AD728" s="91">
        <v>2.9131839795706171</v>
      </c>
      <c r="AE728" s="88">
        <v>9.1035284316230508E-2</v>
      </c>
      <c r="AF728" s="91">
        <v>2.790306140792262</v>
      </c>
      <c r="AG728" s="88">
        <v>0.13908164589920768</v>
      </c>
      <c r="AH728" s="91">
        <v>2.7297229997468637</v>
      </c>
      <c r="AI728" s="88">
        <v>0.16436228573780506</v>
      </c>
      <c r="AJ728" s="86"/>
      <c r="AK728" s="86"/>
      <c r="AL728" s="86"/>
      <c r="AM728" s="86"/>
      <c r="AN728" s="86"/>
      <c r="AO728" s="86"/>
      <c r="AP728" s="86"/>
      <c r="AQ728" s="26"/>
      <c r="AR728" s="26"/>
      <c r="AS728" s="26"/>
      <c r="AT728" s="26"/>
      <c r="AU728" s="50">
        <v>27.598284970903947</v>
      </c>
      <c r="AV728" s="50">
        <v>29.717218416149571</v>
      </c>
      <c r="AW728" s="50">
        <v>-2.1189334452456237</v>
      </c>
      <c r="AX728" s="26"/>
      <c r="AY728" s="26"/>
      <c r="AZ728" s="50">
        <v>8.977189804450795</v>
      </c>
      <c r="BA728" s="26"/>
      <c r="BB728" s="101">
        <v>38050.102217358988</v>
      </c>
      <c r="BC728" s="101">
        <v>38097.499051175517</v>
      </c>
      <c r="BD728" s="28">
        <v>-1.2440930506451766E-3</v>
      </c>
      <c r="BE728" s="99"/>
      <c r="BF728" s="99"/>
      <c r="BG728" s="26"/>
      <c r="BH728" s="101">
        <v>4700.9459300812578</v>
      </c>
      <c r="BI728" s="101">
        <v>4713.6681104964346</v>
      </c>
      <c r="BJ728" s="28">
        <v>-2.6989979177462564E-3</v>
      </c>
      <c r="BK728" s="99"/>
      <c r="BL728" s="99"/>
      <c r="BM728" s="26"/>
      <c r="BN728" s="27">
        <v>878673.82115440036</v>
      </c>
      <c r="BO728" s="99"/>
      <c r="BP728" s="27">
        <v>109831.54753135305</v>
      </c>
      <c r="BQ728" s="99"/>
    </row>
    <row r="729" spans="1:69" s="2" customFormat="1" x14ac:dyDescent="0.25">
      <c r="A729" s="86" t="s">
        <v>366</v>
      </c>
      <c r="B729" s="86" t="s">
        <v>268</v>
      </c>
      <c r="C729" s="86" t="s">
        <v>287</v>
      </c>
      <c r="D729" s="87">
        <v>204834068.68170366</v>
      </c>
      <c r="E729" s="87">
        <v>190676463.85381627</v>
      </c>
      <c r="F729" s="88">
        <v>7.4249356956511608E-2</v>
      </c>
      <c r="G729" s="87">
        <v>171919892.89014846</v>
      </c>
      <c r="H729" s="88">
        <v>0.19145065319803534</v>
      </c>
      <c r="I729" s="87">
        <v>164460811.33867243</v>
      </c>
      <c r="J729" s="88">
        <v>0.24548861831826307</v>
      </c>
      <c r="K729" s="89">
        <v>105655316.01837048</v>
      </c>
      <c r="L729" s="89">
        <v>107973131.00377022</v>
      </c>
      <c r="M729" s="88">
        <v>-2.1466590473502193E-2</v>
      </c>
      <c r="N729" s="89">
        <v>98256370.148588538</v>
      </c>
      <c r="O729" s="88">
        <v>7.5302454778177333E-2</v>
      </c>
      <c r="P729" s="89">
        <v>94184302.591085166</v>
      </c>
      <c r="Q729" s="88">
        <v>0.1217932618462801</v>
      </c>
      <c r="R729" s="89">
        <v>129849537.55128185</v>
      </c>
      <c r="S729" s="89">
        <v>133867850.62285571</v>
      </c>
      <c r="T729" s="88">
        <v>-3.0017013441820312E-2</v>
      </c>
      <c r="U729" s="89">
        <v>130939367.32777694</v>
      </c>
      <c r="V729" s="88">
        <v>-8.3231636041660641E-3</v>
      </c>
      <c r="W729" s="89">
        <v>120907348.88737796</v>
      </c>
      <c r="X729" s="88">
        <v>7.3959016934804417E-2</v>
      </c>
      <c r="Y729" s="87">
        <v>188312894.07122362</v>
      </c>
      <c r="Z729" s="90">
        <v>16521174.610480042</v>
      </c>
      <c r="AA729" s="89">
        <v>113597418.23278478</v>
      </c>
      <c r="AB729" s="89">
        <v>16252119.318497075</v>
      </c>
      <c r="AC729" s="91">
        <v>1.9387010176193007</v>
      </c>
      <c r="AD729" s="91">
        <v>1.7659621618933901</v>
      </c>
      <c r="AE729" s="88">
        <v>9.7815717376813632E-2</v>
      </c>
      <c r="AF729" s="91">
        <v>1.7497073485430208</v>
      </c>
      <c r="AG729" s="88">
        <v>0.10801444552064933</v>
      </c>
      <c r="AH729" s="91">
        <v>1.7461594640956566</v>
      </c>
      <c r="AI729" s="88">
        <v>0.11026573316049471</v>
      </c>
      <c r="AJ729" s="91">
        <v>1.5774724542304046</v>
      </c>
      <c r="AK729" s="91">
        <v>1.424363377514791</v>
      </c>
      <c r="AL729" s="88">
        <v>0.10749298889076755</v>
      </c>
      <c r="AM729" s="91">
        <v>1.3129732974788713</v>
      </c>
      <c r="AN729" s="88">
        <v>0.20145052245877051</v>
      </c>
      <c r="AO729" s="91">
        <v>1.3602217967070254</v>
      </c>
      <c r="AP729" s="88">
        <v>0.15971708294141701</v>
      </c>
      <c r="AQ729" s="26"/>
      <c r="AR729" s="26"/>
      <c r="AS729" s="26"/>
      <c r="AT729" s="26"/>
      <c r="AU729" s="50">
        <v>27.387622648865602</v>
      </c>
      <c r="AV729" s="50">
        <v>26.345907348288151</v>
      </c>
      <c r="AW729" s="50">
        <v>1.0417153005774509</v>
      </c>
      <c r="AX729" s="50">
        <v>29.318162060208181</v>
      </c>
      <c r="AY729" s="50">
        <v>28.983115018532562</v>
      </c>
      <c r="AZ729" s="50">
        <v>8.0656380634379108</v>
      </c>
      <c r="BA729" s="50">
        <v>12.516116441368593</v>
      </c>
      <c r="BB729" s="101">
        <v>8811.4960515954281</v>
      </c>
      <c r="BC729" s="101">
        <v>8839.2893290922693</v>
      </c>
      <c r="BD729" s="28">
        <v>-3.1442886935906444E-3</v>
      </c>
      <c r="BE729" s="99">
        <v>5569.8704563864121</v>
      </c>
      <c r="BF729" s="99">
        <v>6171.3428505463326</v>
      </c>
      <c r="BG729" s="28">
        <v>-9.7462158354510109E-2</v>
      </c>
      <c r="BH729" s="101">
        <v>1089.6359844349786</v>
      </c>
      <c r="BI729" s="101">
        <v>1093.6730805666489</v>
      </c>
      <c r="BJ729" s="28">
        <v>-3.6913189173300438E-3</v>
      </c>
      <c r="BK729" s="99">
        <v>688.97494215139216</v>
      </c>
      <c r="BL729" s="99">
        <v>763.79753341450248</v>
      </c>
      <c r="BM729" s="28">
        <v>-9.7961289464527673E-2</v>
      </c>
      <c r="BN729" s="27">
        <v>369144.20176203147</v>
      </c>
      <c r="BO729" s="99">
        <v>234009.9193314437</v>
      </c>
      <c r="BP729" s="27">
        <v>47980.198348291604</v>
      </c>
      <c r="BQ729" s="99">
        <v>30416.069993831898</v>
      </c>
    </row>
    <row r="730" spans="1:69" s="2" customFormat="1" x14ac:dyDescent="0.25">
      <c r="A730" s="86" t="s">
        <v>366</v>
      </c>
      <c r="B730" s="86" t="s">
        <v>268</v>
      </c>
      <c r="C730" s="86" t="s">
        <v>288</v>
      </c>
      <c r="D730" s="87">
        <v>103898436.67999491</v>
      </c>
      <c r="E730" s="87">
        <v>102316796.16347367</v>
      </c>
      <c r="F730" s="88">
        <v>1.5458268591544104E-2</v>
      </c>
      <c r="G730" s="87">
        <v>92298854.692693725</v>
      </c>
      <c r="H730" s="88">
        <v>0.12567417034503459</v>
      </c>
      <c r="I730" s="87">
        <v>87976887.172291353</v>
      </c>
      <c r="J730" s="88">
        <v>0.18097423106734001</v>
      </c>
      <c r="K730" s="89">
        <v>62037521.26490429</v>
      </c>
      <c r="L730" s="89">
        <v>63236104.918764099</v>
      </c>
      <c r="M730" s="88">
        <v>-1.8954103125098591E-2</v>
      </c>
      <c r="N730" s="89">
        <v>56810768.046669565</v>
      </c>
      <c r="O730" s="88">
        <v>9.200286139312519E-2</v>
      </c>
      <c r="P730" s="89">
        <v>55452342.620645188</v>
      </c>
      <c r="Q730" s="88">
        <v>0.11875384037981845</v>
      </c>
      <c r="R730" s="89">
        <v>66392487.665190324</v>
      </c>
      <c r="S730" s="89">
        <v>67773046.952203035</v>
      </c>
      <c r="T730" s="88">
        <v>-2.0370329343261651E-2</v>
      </c>
      <c r="U730" s="89">
        <v>70535089.467381015</v>
      </c>
      <c r="V730" s="88">
        <v>-5.8731077446303369E-2</v>
      </c>
      <c r="W730" s="89">
        <v>63454841.981602132</v>
      </c>
      <c r="X730" s="88">
        <v>4.6295059476153484E-2</v>
      </c>
      <c r="Y730" s="87">
        <v>99550047.237216651</v>
      </c>
      <c r="Z730" s="90">
        <v>4348389.442778266</v>
      </c>
      <c r="AA730" s="89">
        <v>60101220.360506147</v>
      </c>
      <c r="AB730" s="89">
        <v>6291267.3046841742</v>
      </c>
      <c r="AC730" s="91">
        <v>1.674767698024906</v>
      </c>
      <c r="AD730" s="91">
        <v>1.6180123095012628</v>
      </c>
      <c r="AE730" s="88">
        <v>3.5077229135010393E-2</v>
      </c>
      <c r="AF730" s="91">
        <v>1.6246718336367323</v>
      </c>
      <c r="AG730" s="88">
        <v>3.0834451211009833E-2</v>
      </c>
      <c r="AH730" s="91">
        <v>1.586531479366881</v>
      </c>
      <c r="AI730" s="88">
        <v>5.5615800761316392E-2</v>
      </c>
      <c r="AJ730" s="91">
        <v>1.5649125425747379</v>
      </c>
      <c r="AK730" s="91">
        <v>1.5096974500147915</v>
      </c>
      <c r="AL730" s="88">
        <v>3.6573614507599127E-2</v>
      </c>
      <c r="AM730" s="91">
        <v>1.3085523161543215</v>
      </c>
      <c r="AN730" s="88">
        <v>0.19591133136642816</v>
      </c>
      <c r="AO730" s="91">
        <v>1.3864487630084881</v>
      </c>
      <c r="AP730" s="88">
        <v>0.12872006837021299</v>
      </c>
      <c r="AQ730" s="26"/>
      <c r="AR730" s="26"/>
      <c r="AS730" s="26"/>
      <c r="AT730" s="26"/>
      <c r="AU730" s="50">
        <v>23.166787872702706</v>
      </c>
      <c r="AV730" s="50">
        <v>18.677320225170185</v>
      </c>
      <c r="AW730" s="50">
        <v>4.4894676475325213</v>
      </c>
      <c r="AX730" s="50">
        <v>26.75170780408212</v>
      </c>
      <c r="AY730" s="50">
        <v>23.026934895442402</v>
      </c>
      <c r="AZ730" s="50">
        <v>4.1852308674972827</v>
      </c>
      <c r="BA730" s="50">
        <v>9.4758722348382403</v>
      </c>
      <c r="BB730" s="101">
        <v>4471.9327389370756</v>
      </c>
      <c r="BC730" s="101">
        <v>4749.3898592028618</v>
      </c>
      <c r="BD730" s="28">
        <v>-5.8419529348208668E-2</v>
      </c>
      <c r="BE730" s="99">
        <v>2865.7961859515935</v>
      </c>
      <c r="BF730" s="99">
        <v>3142.8931023530827</v>
      </c>
      <c r="BG730" s="28">
        <v>-8.8166191905803853E-2</v>
      </c>
      <c r="BH730" s="101">
        <v>553.13798189668853</v>
      </c>
      <c r="BI730" s="101">
        <v>587.77258276525049</v>
      </c>
      <c r="BJ730" s="28">
        <v>-5.8925172565244703E-2</v>
      </c>
      <c r="BK730" s="99">
        <v>354.46414410364986</v>
      </c>
      <c r="BL730" s="99">
        <v>389.09822062567224</v>
      </c>
      <c r="BM730" s="28">
        <v>-8.9011140853665641E-2</v>
      </c>
      <c r="BN730" s="27">
        <v>198105.34422322412</v>
      </c>
      <c r="BO730" s="99">
        <v>126591.95886901322</v>
      </c>
      <c r="BP730" s="27">
        <v>24850.383624252674</v>
      </c>
      <c r="BQ730" s="99">
        <v>15879.224835120674</v>
      </c>
    </row>
    <row r="731" spans="1:69" s="2" customFormat="1" x14ac:dyDescent="0.25">
      <c r="A731" s="86" t="s">
        <v>366</v>
      </c>
      <c r="B731" s="86" t="s">
        <v>268</v>
      </c>
      <c r="C731" s="86" t="s">
        <v>139</v>
      </c>
      <c r="D731" s="87">
        <v>4359008.3091147551</v>
      </c>
      <c r="E731" s="87">
        <v>4560978.220255482</v>
      </c>
      <c r="F731" s="88">
        <v>-4.4282147685724658E-2</v>
      </c>
      <c r="G731" s="87">
        <v>4055044.9921832653</v>
      </c>
      <c r="H731" s="88">
        <v>7.4959295770435794E-2</v>
      </c>
      <c r="I731" s="87">
        <v>3772072.3025216796</v>
      </c>
      <c r="J731" s="88">
        <v>0.15560041259036875</v>
      </c>
      <c r="K731" s="89">
        <v>1478467.8063471627</v>
      </c>
      <c r="L731" s="89">
        <v>1579611.1220298565</v>
      </c>
      <c r="M731" s="88">
        <v>-6.4030516291073647E-2</v>
      </c>
      <c r="N731" s="89">
        <v>1473949.4307879203</v>
      </c>
      <c r="O731" s="88">
        <v>3.065488859293552E-3</v>
      </c>
      <c r="P731" s="89">
        <v>1412344.0834072386</v>
      </c>
      <c r="Q731" s="88">
        <v>4.681842315677251E-2</v>
      </c>
      <c r="R731" s="89">
        <v>900189.00348447333</v>
      </c>
      <c r="S731" s="89">
        <v>962646.85152255557</v>
      </c>
      <c r="T731" s="88">
        <v>-6.4881371542738389E-2</v>
      </c>
      <c r="U731" s="89">
        <v>868001.45071384509</v>
      </c>
      <c r="V731" s="88">
        <v>3.7082372090688528E-2</v>
      </c>
      <c r="W731" s="89">
        <v>831683.99062104663</v>
      </c>
      <c r="X731" s="88">
        <v>8.2369041169437066E-2</v>
      </c>
      <c r="Y731" s="87">
        <v>4316663.2622330626</v>
      </c>
      <c r="Z731" s="90">
        <v>42345.046881692462</v>
      </c>
      <c r="AA731" s="89">
        <v>878887.71950882871</v>
      </c>
      <c r="AB731" s="89">
        <v>21301.283975644572</v>
      </c>
      <c r="AC731" s="91">
        <v>2.9483281884131913</v>
      </c>
      <c r="AD731" s="91">
        <v>2.887405739707924</v>
      </c>
      <c r="AE731" s="88">
        <v>2.1099372307623772E-2</v>
      </c>
      <c r="AF731" s="91">
        <v>2.7511425476894309</v>
      </c>
      <c r="AG731" s="88">
        <v>7.1674090784342809E-2</v>
      </c>
      <c r="AH731" s="91">
        <v>2.6707884762908951</v>
      </c>
      <c r="AI731" s="88">
        <v>0.10391677011716571</v>
      </c>
      <c r="AJ731" s="91">
        <v>4.8423256585470389</v>
      </c>
      <c r="AK731" s="91">
        <v>4.7379557862176362</v>
      </c>
      <c r="AL731" s="88">
        <v>2.2028460593280948E-2</v>
      </c>
      <c r="AM731" s="91">
        <v>4.6717030125334391</v>
      </c>
      <c r="AN731" s="88">
        <v>3.6522579786396149E-2</v>
      </c>
      <c r="AO731" s="91">
        <v>4.5354634032391861</v>
      </c>
      <c r="AP731" s="88">
        <v>6.7658412829148751E-2</v>
      </c>
      <c r="AQ731" s="26"/>
      <c r="AR731" s="26"/>
      <c r="AS731" s="81">
        <v>100</v>
      </c>
      <c r="AT731" s="81">
        <v>100.00000000000004</v>
      </c>
      <c r="AU731" s="50">
        <v>11.217552736548988</v>
      </c>
      <c r="AV731" s="50">
        <v>7.4911653552117636</v>
      </c>
      <c r="AW731" s="50">
        <v>3.7263873813372248</v>
      </c>
      <c r="AX731" s="50">
        <v>12.552657573111325</v>
      </c>
      <c r="AY731" s="50">
        <v>8.9456995607128142</v>
      </c>
      <c r="AZ731" s="50">
        <v>0.97143762706642012</v>
      </c>
      <c r="BA731" s="50">
        <v>2.3663123958625407</v>
      </c>
      <c r="BB731" s="101">
        <v>190.40725191497791</v>
      </c>
      <c r="BC731" s="101">
        <v>214.10749794673146</v>
      </c>
      <c r="BD731" s="28">
        <v>-0.11069320906103913</v>
      </c>
      <c r="BE731" s="99">
        <v>38.959926270775462</v>
      </c>
      <c r="BF731" s="99">
        <v>44.552062607812331</v>
      </c>
      <c r="BG731" s="28">
        <v>-0.12551913446216681</v>
      </c>
      <c r="BH731" s="101">
        <v>23.517383022432504</v>
      </c>
      <c r="BI731" s="101">
        <v>26.492921761674431</v>
      </c>
      <c r="BJ731" s="28">
        <v>-0.11231448029814677</v>
      </c>
      <c r="BK731" s="99">
        <v>4.8132793752359522</v>
      </c>
      <c r="BL731" s="99">
        <v>5.5138011045097644</v>
      </c>
      <c r="BM731" s="28">
        <v>-0.12704878467611971</v>
      </c>
      <c r="BN731" s="27">
        <v>8541.4974773636604</v>
      </c>
      <c r="BO731" s="99">
        <v>1763.9246262356041</v>
      </c>
      <c r="BP731" s="27">
        <v>1065.7525774189967</v>
      </c>
      <c r="BQ731" s="99">
        <v>220.09079578256197</v>
      </c>
    </row>
    <row r="732" spans="1:69" s="2" customFormat="1" x14ac:dyDescent="0.25">
      <c r="A732" s="86" t="s">
        <v>366</v>
      </c>
      <c r="B732" s="86" t="s">
        <v>268</v>
      </c>
      <c r="C732" s="86" t="s">
        <v>167</v>
      </c>
      <c r="D732" s="87">
        <v>2297159.8031619582</v>
      </c>
      <c r="E732" s="87">
        <v>2419351.8190974509</v>
      </c>
      <c r="F732" s="88">
        <v>-5.0506096290318346E-2</v>
      </c>
      <c r="G732" s="87">
        <v>2235161.5880279755</v>
      </c>
      <c r="H732" s="88">
        <v>2.7737688168076525E-2</v>
      </c>
      <c r="I732" s="87">
        <v>2101955.465618582</v>
      </c>
      <c r="J732" s="88">
        <v>9.2867970200277206E-2</v>
      </c>
      <c r="K732" s="89">
        <v>813832.19828077429</v>
      </c>
      <c r="L732" s="89">
        <v>858260.86709124397</v>
      </c>
      <c r="M732" s="88">
        <v>-5.1765926321497249E-2</v>
      </c>
      <c r="N732" s="89">
        <v>828703.0257514246</v>
      </c>
      <c r="O732" s="88">
        <v>-1.7944700343245669E-2</v>
      </c>
      <c r="P732" s="89">
        <v>802775.23826272448</v>
      </c>
      <c r="Q732" s="88">
        <v>1.3773419372000105E-2</v>
      </c>
      <c r="R732" s="89">
        <v>512528.03027568077</v>
      </c>
      <c r="S732" s="89">
        <v>548183.06216601864</v>
      </c>
      <c r="T732" s="88">
        <v>-6.5042199132266623E-2</v>
      </c>
      <c r="U732" s="89">
        <v>513609.99813754577</v>
      </c>
      <c r="V732" s="88">
        <v>-2.1065942364604314E-3</v>
      </c>
      <c r="W732" s="89">
        <v>508981.76272290142</v>
      </c>
      <c r="X732" s="88">
        <v>6.9673764612073093E-3</v>
      </c>
      <c r="Y732" s="87">
        <v>2271190.7106304877</v>
      </c>
      <c r="Z732" s="90">
        <v>25969.092531470753</v>
      </c>
      <c r="AA732" s="89">
        <v>497800.99385484651</v>
      </c>
      <c r="AB732" s="89">
        <v>14727.036420834253</v>
      </c>
      <c r="AC732" s="91">
        <v>2.8226455134298236</v>
      </c>
      <c r="AD732" s="91">
        <v>2.8189003039331668</v>
      </c>
      <c r="AE732" s="88">
        <v>1.3286065815918239E-3</v>
      </c>
      <c r="AF732" s="91">
        <v>2.6971804356587787</v>
      </c>
      <c r="AG732" s="88">
        <v>4.6517124368952494E-2</v>
      </c>
      <c r="AH732" s="91">
        <v>2.6183611120933383</v>
      </c>
      <c r="AI732" s="88">
        <v>7.8019949346544923E-2</v>
      </c>
      <c r="AJ732" s="91">
        <v>4.4820178945653995</v>
      </c>
      <c r="AK732" s="91">
        <v>4.4134012633260529</v>
      </c>
      <c r="AL732" s="88">
        <v>1.5547335749760338E-2</v>
      </c>
      <c r="AM732" s="91">
        <v>4.3518654156521981</v>
      </c>
      <c r="AN732" s="88">
        <v>2.9907284918574598E-2</v>
      </c>
      <c r="AO732" s="91">
        <v>4.1297264844495487</v>
      </c>
      <c r="AP732" s="88">
        <v>8.5306233098584414E-2</v>
      </c>
      <c r="AQ732" s="26"/>
      <c r="AR732" s="26"/>
      <c r="AS732" s="26"/>
      <c r="AT732" s="26"/>
      <c r="AU732" s="50">
        <v>13.293687459083195</v>
      </c>
      <c r="AV732" s="50">
        <v>8.6573581314105486</v>
      </c>
      <c r="AW732" s="50">
        <v>4.6363293276726463</v>
      </c>
      <c r="AX732" s="50">
        <v>15.163050357192324</v>
      </c>
      <c r="AY732" s="50">
        <v>10.71175116966619</v>
      </c>
      <c r="AZ732" s="50">
        <v>1.1304869820430092</v>
      </c>
      <c r="BA732" s="50">
        <v>2.8734109260156591</v>
      </c>
      <c r="BB732" s="101">
        <v>100.99508523262796</v>
      </c>
      <c r="BC732" s="101">
        <v>114.5473140209856</v>
      </c>
      <c r="BD732" s="28">
        <v>-0.11831118786316375</v>
      </c>
      <c r="BE732" s="99">
        <v>22.414718987655622</v>
      </c>
      <c r="BF732" s="99">
        <v>25.693232124689416</v>
      </c>
      <c r="BG732" s="28">
        <v>-0.12760220750441789</v>
      </c>
      <c r="BH732" s="101">
        <v>12.474931473781075</v>
      </c>
      <c r="BI732" s="101">
        <v>14.171348582155943</v>
      </c>
      <c r="BJ732" s="28">
        <v>-0.11970752808317314</v>
      </c>
      <c r="BK732" s="99">
        <v>2.7695224608173499</v>
      </c>
      <c r="BL732" s="99">
        <v>3.1791008670339931</v>
      </c>
      <c r="BM732" s="28">
        <v>-0.12883466846359226</v>
      </c>
      <c r="BN732" s="27">
        <v>4501.2955407267436</v>
      </c>
      <c r="BO732" s="99">
        <v>1004.3011087003287</v>
      </c>
      <c r="BP732" s="27">
        <v>561.7740267059188</v>
      </c>
      <c r="BQ732" s="99">
        <v>125.33902334782576</v>
      </c>
    </row>
    <row r="733" spans="1:69" s="2" customFormat="1" x14ac:dyDescent="0.25">
      <c r="A733" s="86" t="s">
        <v>366</v>
      </c>
      <c r="B733" s="86" t="s">
        <v>268</v>
      </c>
      <c r="C733" s="86" t="s">
        <v>168</v>
      </c>
      <c r="D733" s="87">
        <v>1734394.8429891085</v>
      </c>
      <c r="E733" s="87">
        <v>1759312.2011762299</v>
      </c>
      <c r="F733" s="88">
        <v>-1.4163124754356986E-2</v>
      </c>
      <c r="G733" s="87">
        <v>1476895.9850358868</v>
      </c>
      <c r="H733" s="88">
        <v>0.17435138328104052</v>
      </c>
      <c r="I733" s="87">
        <v>1321388.5165622914</v>
      </c>
      <c r="J733" s="88">
        <v>0.31255480220252663</v>
      </c>
      <c r="K733" s="89">
        <v>543551.03685719508</v>
      </c>
      <c r="L733" s="89">
        <v>569996.00295375055</v>
      </c>
      <c r="M733" s="88">
        <v>-4.6395002700924566E-2</v>
      </c>
      <c r="N733" s="89">
        <v>500320.34905412572</v>
      </c>
      <c r="O733" s="88">
        <v>8.6406015435507647E-2</v>
      </c>
      <c r="P733" s="89">
        <v>465174.89462394454</v>
      </c>
      <c r="Q733" s="88">
        <v>0.1684874724303666</v>
      </c>
      <c r="R733" s="89">
        <v>333997.00794953085</v>
      </c>
      <c r="S733" s="89">
        <v>346421.19254190597</v>
      </c>
      <c r="T733" s="88">
        <v>-3.5864389534633313E-2</v>
      </c>
      <c r="U733" s="89">
        <v>288584.08771066926</v>
      </c>
      <c r="V733" s="88">
        <v>0.15736460245996653</v>
      </c>
      <c r="W733" s="89">
        <v>258188.99385008469</v>
      </c>
      <c r="X733" s="88">
        <v>0.29361442937208798</v>
      </c>
      <c r="Y733" s="87">
        <v>1722765.690851144</v>
      </c>
      <c r="Z733" s="90">
        <v>11629.152137964495</v>
      </c>
      <c r="AA733" s="89">
        <v>328122.72885917086</v>
      </c>
      <c r="AB733" s="89">
        <v>5874.2790903599698</v>
      </c>
      <c r="AC733" s="91">
        <v>3.1908592301053393</v>
      </c>
      <c r="AD733" s="91">
        <v>3.0865342775376976</v>
      </c>
      <c r="AE733" s="88">
        <v>3.3800030450615193E-2</v>
      </c>
      <c r="AF733" s="91">
        <v>2.9519006928820977</v>
      </c>
      <c r="AG733" s="88">
        <v>8.0950737197711675E-2</v>
      </c>
      <c r="AH733" s="91">
        <v>2.8406273249774685</v>
      </c>
      <c r="AI733" s="88">
        <v>0.12329385908820294</v>
      </c>
      <c r="AJ733" s="91">
        <v>5.1928454498346497</v>
      </c>
      <c r="AK733" s="91">
        <v>5.0785351446517204</v>
      </c>
      <c r="AL733" s="88">
        <v>2.2508519076275595E-2</v>
      </c>
      <c r="AM733" s="91">
        <v>5.1177318775683984</v>
      </c>
      <c r="AN733" s="88">
        <v>1.4677121440355757E-2</v>
      </c>
      <c r="AO733" s="91">
        <v>5.1179118709047096</v>
      </c>
      <c r="AP733" s="88">
        <v>1.4641435964526267E-2</v>
      </c>
      <c r="AQ733" s="26"/>
      <c r="AR733" s="26"/>
      <c r="AS733" s="26"/>
      <c r="AT733" s="26"/>
      <c r="AU733" s="50">
        <v>8.6426433838507393</v>
      </c>
      <c r="AV733" s="50">
        <v>5.958937159661148</v>
      </c>
      <c r="AW733" s="50">
        <v>2.6837062241895913</v>
      </c>
      <c r="AX733" s="50">
        <v>9.4932165846731742</v>
      </c>
      <c r="AY733" s="50">
        <v>6.5734127081219853</v>
      </c>
      <c r="AZ733" s="50">
        <v>0.67050200160434414</v>
      </c>
      <c r="BA733" s="50">
        <v>1.7587819503004687</v>
      </c>
      <c r="BB733" s="101">
        <v>77.061229252447205</v>
      </c>
      <c r="BC733" s="101">
        <v>85.733778292566555</v>
      </c>
      <c r="BD733" s="28">
        <v>-0.10115673440314589</v>
      </c>
      <c r="BE733" s="99">
        <v>14.702594739960443</v>
      </c>
      <c r="BF733" s="99">
        <v>16.653552287700368</v>
      </c>
      <c r="BG733" s="28">
        <v>-0.11714963354580048</v>
      </c>
      <c r="BH733" s="101">
        <v>9.6783957252330755</v>
      </c>
      <c r="BI733" s="101">
        <v>10.729104333237757</v>
      </c>
      <c r="BJ733" s="28">
        <v>-9.7930691637482262E-2</v>
      </c>
      <c r="BK733" s="99">
        <v>1.8460546219244531</v>
      </c>
      <c r="BL733" s="99">
        <v>2.0834898522941723</v>
      </c>
      <c r="BM733" s="28">
        <v>-0.11396034883888417</v>
      </c>
      <c r="BN733" s="27">
        <v>3479.9132255717413</v>
      </c>
      <c r="BO733" s="99">
        <v>670.13610537601278</v>
      </c>
      <c r="BP733" s="27">
        <v>449.15321003097057</v>
      </c>
      <c r="BQ733" s="99">
        <v>86.493244737880815</v>
      </c>
    </row>
    <row r="734" spans="1:69" s="2" customFormat="1" x14ac:dyDescent="0.25">
      <c r="A734" s="86" t="s">
        <v>366</v>
      </c>
      <c r="B734" s="86" t="s">
        <v>268</v>
      </c>
      <c r="C734" s="86" t="s">
        <v>192</v>
      </c>
      <c r="D734" s="87">
        <v>327453.66296368837</v>
      </c>
      <c r="E734" s="87">
        <v>382314.1999818015</v>
      </c>
      <c r="F734" s="88">
        <v>-0.14349594396630974</v>
      </c>
      <c r="G734" s="87">
        <v>342987.41911940335</v>
      </c>
      <c r="H734" s="88">
        <v>-4.5289579995665227E-2</v>
      </c>
      <c r="I734" s="87">
        <v>348728.32034080627</v>
      </c>
      <c r="J734" s="88">
        <v>-6.1006394193412611E-2</v>
      </c>
      <c r="K734" s="89">
        <v>121084.57120919341</v>
      </c>
      <c r="L734" s="89">
        <v>151354.25198486191</v>
      </c>
      <c r="M734" s="88">
        <v>-0.19999227229305722</v>
      </c>
      <c r="N734" s="89">
        <v>144926.05598236999</v>
      </c>
      <c r="O734" s="88">
        <v>-0.16450792517307483</v>
      </c>
      <c r="P734" s="89">
        <v>144393.95052056972</v>
      </c>
      <c r="Q734" s="88">
        <v>-0.16142905729319842</v>
      </c>
      <c r="R734" s="89">
        <v>53663.965259262164</v>
      </c>
      <c r="S734" s="89">
        <v>68042.596814631164</v>
      </c>
      <c r="T734" s="88">
        <v>-0.21131808938069763</v>
      </c>
      <c r="U734" s="89">
        <v>65807.364865629686</v>
      </c>
      <c r="V734" s="88">
        <v>-0.18452949196739313</v>
      </c>
      <c r="W734" s="89">
        <v>64513.23404806052</v>
      </c>
      <c r="X734" s="88">
        <v>-0.16817121244791355</v>
      </c>
      <c r="Y734" s="87">
        <v>322706.86075143114</v>
      </c>
      <c r="Z734" s="90">
        <v>4746.8022122572102</v>
      </c>
      <c r="AA734" s="89">
        <v>52963.996794811806</v>
      </c>
      <c r="AB734" s="89">
        <v>699.96846445035419</v>
      </c>
      <c r="AC734" s="91">
        <v>2.7043384610741081</v>
      </c>
      <c r="AD734" s="91">
        <v>2.5259561258975376</v>
      </c>
      <c r="AE734" s="88">
        <v>7.0619728247729038E-2</v>
      </c>
      <c r="AF734" s="91">
        <v>2.3666373640991596</v>
      </c>
      <c r="AG734" s="88">
        <v>0.14269237108216265</v>
      </c>
      <c r="AH734" s="91">
        <v>2.4151172475271254</v>
      </c>
      <c r="AI734" s="88">
        <v>0.11975452282621915</v>
      </c>
      <c r="AJ734" s="91">
        <v>6.101928200454239</v>
      </c>
      <c r="AK734" s="91">
        <v>5.6187479296732645</v>
      </c>
      <c r="AL734" s="88">
        <v>8.5994295673817819E-2</v>
      </c>
      <c r="AM734" s="91">
        <v>5.2119913906253545</v>
      </c>
      <c r="AN734" s="88">
        <v>0.17074794318148451</v>
      </c>
      <c r="AO734" s="91">
        <v>5.4055315236717725</v>
      </c>
      <c r="AP734" s="88">
        <v>0.12883037934989799</v>
      </c>
      <c r="AQ734" s="26"/>
      <c r="AR734" s="26"/>
      <c r="AS734" s="26"/>
      <c r="AT734" s="26"/>
      <c r="AU734" s="50">
        <v>10.291303430540284</v>
      </c>
      <c r="AV734" s="50">
        <v>7.1622137884052348</v>
      </c>
      <c r="AW734" s="50">
        <v>3.1290896421350487</v>
      </c>
      <c r="AX734" s="50">
        <v>6.6631312548927344</v>
      </c>
      <c r="AY734" s="50">
        <v>6.7954415567174351</v>
      </c>
      <c r="AZ734" s="50">
        <v>1.4496103568655414</v>
      </c>
      <c r="BA734" s="50">
        <v>1.3043547212149833</v>
      </c>
      <c r="BB734" s="101">
        <v>13.494752218858434</v>
      </c>
      <c r="BC734" s="101">
        <v>16.628469320632369</v>
      </c>
      <c r="BD734" s="28">
        <v>-0.1884549348078397</v>
      </c>
      <c r="BE734" s="99">
        <v>2.0082867318476683</v>
      </c>
      <c r="BF734" s="99">
        <v>2.6686758775918173</v>
      </c>
      <c r="BG734" s="28">
        <v>-0.24745948029480325</v>
      </c>
      <c r="BH734" s="101">
        <v>1.7625166126556968</v>
      </c>
      <c r="BI734" s="101">
        <v>2.1439540063064939</v>
      </c>
      <c r="BJ734" s="28">
        <v>-0.17791304875421279</v>
      </c>
      <c r="BK734" s="99">
        <v>0.25666247856933871</v>
      </c>
      <c r="BL734" s="99">
        <v>0.33775481748794722</v>
      </c>
      <c r="BM734" s="28">
        <v>-0.24009232354325274</v>
      </c>
      <c r="BN734" s="27">
        <v>797.60561781207412</v>
      </c>
      <c r="BO734" s="99">
        <v>130.71370091714599</v>
      </c>
      <c r="BP734" s="27">
        <v>109.54973194487829</v>
      </c>
      <c r="BQ734" s="99">
        <v>17.951455012420936</v>
      </c>
    </row>
    <row r="735" spans="1:69" s="2" customFormat="1" x14ac:dyDescent="0.25">
      <c r="A735" s="86" t="s">
        <v>366</v>
      </c>
      <c r="B735" s="86" t="s">
        <v>268</v>
      </c>
      <c r="C735" s="86" t="s">
        <v>289</v>
      </c>
      <c r="D735" s="87">
        <v>178353.67181312441</v>
      </c>
      <c r="E735" s="87">
        <v>246908.27107703208</v>
      </c>
      <c r="F735" s="88">
        <v>-0.27765209713254019</v>
      </c>
      <c r="G735" s="87">
        <v>236310.82132337333</v>
      </c>
      <c r="H735" s="88">
        <v>-0.24525812734973731</v>
      </c>
      <c r="I735" s="87">
        <v>236475.6096464193</v>
      </c>
      <c r="J735" s="88">
        <v>-0.24578407016351236</v>
      </c>
      <c r="K735" s="89">
        <v>86350.373760992166</v>
      </c>
      <c r="L735" s="89">
        <v>118417.04372472092</v>
      </c>
      <c r="M735" s="88">
        <v>-0.27079438022682595</v>
      </c>
      <c r="N735" s="89">
        <v>117731.37550719084</v>
      </c>
      <c r="O735" s="88">
        <v>-0.26654748244474535</v>
      </c>
      <c r="P735" s="89">
        <v>113559.86596307166</v>
      </c>
      <c r="Q735" s="88">
        <v>-0.23960482844289108</v>
      </c>
      <c r="R735" s="89">
        <v>42512.628251567687</v>
      </c>
      <c r="S735" s="89">
        <v>57081.462920384729</v>
      </c>
      <c r="T735" s="88">
        <v>-0.25522882427062449</v>
      </c>
      <c r="U735" s="89">
        <v>56744.06742113168</v>
      </c>
      <c r="V735" s="88">
        <v>-0.25080047688411139</v>
      </c>
      <c r="W735" s="89">
        <v>54470.479607977766</v>
      </c>
      <c r="X735" s="88">
        <v>-0.21952902640972394</v>
      </c>
      <c r="Y735" s="87">
        <v>177779.60381282566</v>
      </c>
      <c r="Z735" s="90">
        <v>574.0680002987541</v>
      </c>
      <c r="AA735" s="89">
        <v>42328.401571943679</v>
      </c>
      <c r="AB735" s="89">
        <v>184.22667962400561</v>
      </c>
      <c r="AC735" s="91">
        <v>2.0654649661017879</v>
      </c>
      <c r="AD735" s="91">
        <v>2.0850737639677046</v>
      </c>
      <c r="AE735" s="88">
        <v>-9.4043665048103575E-3</v>
      </c>
      <c r="AF735" s="91">
        <v>2.0072034349835643</v>
      </c>
      <c r="AG735" s="88">
        <v>2.9026221310098837E-2</v>
      </c>
      <c r="AH735" s="91">
        <v>2.0823871853046958</v>
      </c>
      <c r="AI735" s="88">
        <v>-8.1263558104502365E-3</v>
      </c>
      <c r="AJ735" s="91">
        <v>4.195310408891209</v>
      </c>
      <c r="AK735" s="91">
        <v>4.3255421014946887</v>
      </c>
      <c r="AL735" s="88">
        <v>-3.0107600284014848E-2</v>
      </c>
      <c r="AM735" s="91">
        <v>4.1645026883527629</v>
      </c>
      <c r="AN735" s="88">
        <v>7.3976949575777088E-3</v>
      </c>
      <c r="AO735" s="91">
        <v>4.3413535432095776</v>
      </c>
      <c r="AP735" s="88">
        <v>-3.364000025908933E-2</v>
      </c>
      <c r="AQ735" s="26"/>
      <c r="AR735" s="26"/>
      <c r="AS735" s="81">
        <v>4.0916111914763746</v>
      </c>
      <c r="AT735" s="81">
        <v>4.7226335899470886</v>
      </c>
      <c r="AU735" s="50">
        <v>3.5519765614659602</v>
      </c>
      <c r="AV735" s="50">
        <v>7.4155696250280707</v>
      </c>
      <c r="AW735" s="50">
        <v>-3.8635930635621105</v>
      </c>
      <c r="AX735" s="50">
        <v>3.60143246250174</v>
      </c>
      <c r="AY735" s="50">
        <v>6.6437247697403308</v>
      </c>
      <c r="AZ735" s="50">
        <v>0.32187058133585922</v>
      </c>
      <c r="BA735" s="50">
        <v>0.43334577795060725</v>
      </c>
      <c r="BB735" s="101">
        <v>6.3374188455990508</v>
      </c>
      <c r="BC735" s="101">
        <v>10.525541412499829</v>
      </c>
      <c r="BD735" s="28">
        <v>-0.39790091575974273</v>
      </c>
      <c r="BE735" s="99">
        <v>1.4814686849319889</v>
      </c>
      <c r="BF735" s="99">
        <v>2.1576473359107964</v>
      </c>
      <c r="BG735" s="28">
        <v>-0.31338701173487915</v>
      </c>
      <c r="BH735" s="101">
        <v>0.83470045059326015</v>
      </c>
      <c r="BI735" s="101">
        <v>1.3283067491563263</v>
      </c>
      <c r="BJ735" s="28">
        <v>-0.37160565424859887</v>
      </c>
      <c r="BK735" s="99">
        <v>0.19029166495491809</v>
      </c>
      <c r="BL735" s="99">
        <v>0.26953863860179489</v>
      </c>
      <c r="BM735" s="28">
        <v>-0.29400969767437674</v>
      </c>
      <c r="BN735" s="27">
        <v>830.84892587005606</v>
      </c>
      <c r="BO735" s="99">
        <v>198.04230078165858</v>
      </c>
      <c r="BP735" s="27">
        <v>143.88505508309098</v>
      </c>
      <c r="BQ735" s="99">
        <v>34.326508404014184</v>
      </c>
    </row>
    <row r="736" spans="1:69" s="2" customFormat="1" x14ac:dyDescent="0.25">
      <c r="A736" s="86" t="s">
        <v>366</v>
      </c>
      <c r="B736" s="86" t="s">
        <v>268</v>
      </c>
      <c r="C736" s="86" t="s">
        <v>158</v>
      </c>
      <c r="D736" s="87">
        <v>2540.2450287139418</v>
      </c>
      <c r="E736" s="87">
        <v>6313.9029578673835</v>
      </c>
      <c r="F736" s="88">
        <v>-0.59767436312135713</v>
      </c>
      <c r="G736" s="87">
        <v>1657.1525449109076</v>
      </c>
      <c r="H736" s="88">
        <v>0.53289752142311753</v>
      </c>
      <c r="I736" s="87">
        <v>2417.5185917031763</v>
      </c>
      <c r="J736" s="88">
        <v>5.0765457371023968E-2</v>
      </c>
      <c r="K736" s="89">
        <v>268.22451618315961</v>
      </c>
      <c r="L736" s="89">
        <v>713.64157536933953</v>
      </c>
      <c r="M736" s="88">
        <v>-0.62414673494275874</v>
      </c>
      <c r="N736" s="89">
        <v>169.68547865736713</v>
      </c>
      <c r="O736" s="88">
        <v>0.58071579433597142</v>
      </c>
      <c r="P736" s="89">
        <v>245.97434653987267</v>
      </c>
      <c r="Q736" s="88">
        <v>9.0457277176586234E-2</v>
      </c>
      <c r="R736" s="89">
        <v>86.719980980483967</v>
      </c>
      <c r="S736" s="89">
        <v>213.84275953994867</v>
      </c>
      <c r="T736" s="88">
        <v>-0.59446847222206967</v>
      </c>
      <c r="U736" s="89">
        <v>121.17497632073247</v>
      </c>
      <c r="V736" s="88">
        <v>-0.28434084648839675</v>
      </c>
      <c r="W736" s="89">
        <v>201.69658259822839</v>
      </c>
      <c r="X736" s="88">
        <v>-0.57004734605133722</v>
      </c>
      <c r="Y736" s="87">
        <v>2540.2450287139418</v>
      </c>
      <c r="Z736" s="86"/>
      <c r="AA736" s="89">
        <v>86.719980980483967</v>
      </c>
      <c r="AB736" s="86"/>
      <c r="AC736" s="91">
        <v>9.4705922667386293</v>
      </c>
      <c r="AD736" s="91">
        <v>8.8474427160436573</v>
      </c>
      <c r="AE736" s="88">
        <v>7.0432730755631057E-2</v>
      </c>
      <c r="AF736" s="91">
        <v>9.7660245179675549</v>
      </c>
      <c r="AG736" s="88">
        <v>-3.0251024937054852E-2</v>
      </c>
      <c r="AH736" s="91">
        <v>9.8283362704707677</v>
      </c>
      <c r="AI736" s="88">
        <v>-3.6399243359934698E-2</v>
      </c>
      <c r="AJ736" s="91">
        <v>29.292499836751755</v>
      </c>
      <c r="AK736" s="91">
        <v>29.525914141076459</v>
      </c>
      <c r="AL736" s="88">
        <v>-7.9054048321565047E-3</v>
      </c>
      <c r="AM736" s="91">
        <v>13.675699350042922</v>
      </c>
      <c r="AN736" s="88">
        <v>1.1419379796953359</v>
      </c>
      <c r="AO736" s="91">
        <v>11.985917463553548</v>
      </c>
      <c r="AP736" s="88">
        <v>1.4439096903364796</v>
      </c>
      <c r="AQ736" s="26"/>
      <c r="AR736" s="26"/>
      <c r="AS736" s="81">
        <v>5.8275755597947579E-2</v>
      </c>
      <c r="AT736" s="81">
        <v>9.6335303636021098E-3</v>
      </c>
      <c r="AU736" s="26"/>
      <c r="AV736" s="50">
        <v>8.6544724721820092</v>
      </c>
      <c r="AW736" s="50">
        <v>-8.6544724721820092</v>
      </c>
      <c r="AX736" s="26"/>
      <c r="AY736" s="50">
        <v>9.5423800861805539</v>
      </c>
      <c r="AZ736" s="26"/>
      <c r="BA736" s="26"/>
      <c r="BB736" s="101">
        <v>0.58978620135092374</v>
      </c>
      <c r="BC736" s="101">
        <v>1.4612550022378914</v>
      </c>
      <c r="BD736" s="28">
        <v>-0.59638379307672207</v>
      </c>
      <c r="BE736" s="99">
        <v>2.0134375851764967E-2</v>
      </c>
      <c r="BF736" s="99">
        <v>4.9490593085651242E-2</v>
      </c>
      <c r="BG736" s="28">
        <v>-0.59316761840135424</v>
      </c>
      <c r="BH736" s="101">
        <v>0.34759782427052027</v>
      </c>
      <c r="BI736" s="101">
        <v>0.69405213377601949</v>
      </c>
      <c r="BJ736" s="28">
        <v>-0.49917620398427442</v>
      </c>
      <c r="BK736" s="99">
        <v>1.1867545759434444E-2</v>
      </c>
      <c r="BL736" s="99">
        <v>2.3505761908502582E-2</v>
      </c>
      <c r="BM736" s="28">
        <v>-0.4951218426516234</v>
      </c>
      <c r="BN736" s="27">
        <v>35.478199597440117</v>
      </c>
      <c r="BO736" s="99">
        <v>1.2111700877412823</v>
      </c>
      <c r="BP736" s="27">
        <v>17.805583010596948</v>
      </c>
      <c r="BQ736" s="99">
        <v>0.60509450698228995</v>
      </c>
    </row>
    <row r="737" spans="1:69" s="2" customFormat="1" x14ac:dyDescent="0.25">
      <c r="A737" s="86" t="s">
        <v>366</v>
      </c>
      <c r="B737" s="86" t="s">
        <v>268</v>
      </c>
      <c r="C737" s="86" t="s">
        <v>290</v>
      </c>
      <c r="D737" s="87">
        <v>1424099.2901742721</v>
      </c>
      <c r="E737" s="87">
        <v>1440279.817213862</v>
      </c>
      <c r="F737" s="88">
        <v>-1.1234294090776139E-2</v>
      </c>
      <c r="G737" s="87">
        <v>1137960.4728096593</v>
      </c>
      <c r="H737" s="88">
        <v>0.25144881935848556</v>
      </c>
      <c r="I737" s="87">
        <v>1039469.5678103149</v>
      </c>
      <c r="J737" s="88">
        <v>0.37002499570448744</v>
      </c>
      <c r="K737" s="89">
        <v>440745.94449407986</v>
      </c>
      <c r="L737" s="89">
        <v>455268.61195980478</v>
      </c>
      <c r="M737" s="88">
        <v>-3.1899118639453043E-2</v>
      </c>
      <c r="N737" s="89">
        <v>378983.54742526711</v>
      </c>
      <c r="O737" s="88">
        <v>0.16296854438250213</v>
      </c>
      <c r="P737" s="89">
        <v>362536.20978834538</v>
      </c>
      <c r="Q737" s="88">
        <v>0.21572944327794072</v>
      </c>
      <c r="R737" s="89">
        <v>282619.78468922328</v>
      </c>
      <c r="S737" s="89">
        <v>292423.82467265247</v>
      </c>
      <c r="T737" s="88">
        <v>-3.352681675100895E-2</v>
      </c>
      <c r="U737" s="89">
        <v>230159.06472449351</v>
      </c>
      <c r="V737" s="88">
        <v>0.22793245196545545</v>
      </c>
      <c r="W737" s="89">
        <v>207726.66496561814</v>
      </c>
      <c r="X737" s="88">
        <v>0.36053686095620446</v>
      </c>
      <c r="Y737" s="87">
        <v>1415702.8485478829</v>
      </c>
      <c r="Z737" s="90">
        <v>8396.4416263891853</v>
      </c>
      <c r="AA737" s="89">
        <v>278513.152354324</v>
      </c>
      <c r="AB737" s="89">
        <v>4106.6323348992564</v>
      </c>
      <c r="AC737" s="91">
        <v>3.2311115007738902</v>
      </c>
      <c r="AD737" s="91">
        <v>3.1635825079481275</v>
      </c>
      <c r="AE737" s="88">
        <v>2.1345734671406269E-2</v>
      </c>
      <c r="AF737" s="91">
        <v>3.0026645761820494</v>
      </c>
      <c r="AG737" s="88">
        <v>7.6081399968529223E-2</v>
      </c>
      <c r="AH737" s="91">
        <v>2.8672158524997391</v>
      </c>
      <c r="AI737" s="88">
        <v>0.12691602829863477</v>
      </c>
      <c r="AJ737" s="91">
        <v>5.0389228473167655</v>
      </c>
      <c r="AK737" s="91">
        <v>4.9253162556989061</v>
      </c>
      <c r="AL737" s="88">
        <v>2.3065847088785289E-2</v>
      </c>
      <c r="AM737" s="91">
        <v>4.9442348671855623</v>
      </c>
      <c r="AN737" s="88">
        <v>1.915118975428105E-2</v>
      </c>
      <c r="AO737" s="91">
        <v>5.0040256891543642</v>
      </c>
      <c r="AP737" s="88">
        <v>6.973816748790245E-3</v>
      </c>
      <c r="AQ737" s="26"/>
      <c r="AR737" s="26"/>
      <c r="AS737" s="81">
        <v>32.670258673204593</v>
      </c>
      <c r="AT737" s="81">
        <v>31.395605100179175</v>
      </c>
      <c r="AU737" s="50">
        <v>7.3470157955672049</v>
      </c>
      <c r="AV737" s="50">
        <v>4.5442942288395169</v>
      </c>
      <c r="AW737" s="50">
        <v>2.8027215667276879</v>
      </c>
      <c r="AX737" s="50">
        <v>8.3770860478446334</v>
      </c>
      <c r="AY737" s="50">
        <v>5.2034888290876671</v>
      </c>
      <c r="AZ737" s="50">
        <v>0.58959664430151371</v>
      </c>
      <c r="BA737" s="50">
        <v>1.4530590416431834</v>
      </c>
      <c r="BB737" s="101">
        <v>63.386384137394352</v>
      </c>
      <c r="BC737" s="101">
        <v>69.65530773815874</v>
      </c>
      <c r="BD737" s="28">
        <v>-8.9999223380505311E-2</v>
      </c>
      <c r="BE737" s="99">
        <v>12.454283914960513</v>
      </c>
      <c r="BF737" s="99">
        <v>13.932432947443651</v>
      </c>
      <c r="BG737" s="28">
        <v>-0.10609410704211225</v>
      </c>
      <c r="BH737" s="101">
        <v>8.0484044165895998</v>
      </c>
      <c r="BI737" s="101">
        <v>8.7833375108546328</v>
      </c>
      <c r="BJ737" s="28">
        <v>-8.367355727327877E-2</v>
      </c>
      <c r="BK737" s="99">
        <v>1.5801587550455121</v>
      </c>
      <c r="BL737" s="99">
        <v>1.7554525186525993</v>
      </c>
      <c r="BM737" s="28">
        <v>-9.9856738786437985E-2</v>
      </c>
      <c r="BN737" s="27">
        <v>2920.2599998603773</v>
      </c>
      <c r="BO737" s="99">
        <v>579.54052648681068</v>
      </c>
      <c r="BP737" s="27">
        <v>386.44882974956153</v>
      </c>
      <c r="BQ737" s="99">
        <v>76.692774539378576</v>
      </c>
    </row>
    <row r="738" spans="1:69" s="2" customFormat="1" x14ac:dyDescent="0.25">
      <c r="A738" s="86" t="s">
        <v>366</v>
      </c>
      <c r="B738" s="86" t="s">
        <v>268</v>
      </c>
      <c r="C738" s="86" t="s">
        <v>159</v>
      </c>
      <c r="D738" s="86"/>
      <c r="E738" s="87">
        <v>12.105655854940414</v>
      </c>
      <c r="F738" s="88">
        <v>-1</v>
      </c>
      <c r="G738" s="87">
        <v>825.51882613182067</v>
      </c>
      <c r="H738" s="88">
        <v>-1</v>
      </c>
      <c r="I738" s="87">
        <v>493.56719709515573</v>
      </c>
      <c r="J738" s="88">
        <v>-1</v>
      </c>
      <c r="K738" s="86"/>
      <c r="L738" s="89">
        <v>4.2919022664574413</v>
      </c>
      <c r="M738" s="88">
        <v>-1</v>
      </c>
      <c r="N738" s="89">
        <v>414.83358097076416</v>
      </c>
      <c r="O738" s="88">
        <v>-1</v>
      </c>
      <c r="P738" s="89">
        <v>246.76327791041717</v>
      </c>
      <c r="Q738" s="88">
        <v>-1</v>
      </c>
      <c r="R738" s="86"/>
      <c r="S738" s="89">
        <v>1.2116980729422977</v>
      </c>
      <c r="T738" s="88">
        <v>-1</v>
      </c>
      <c r="U738" s="89">
        <v>90.765587516403201</v>
      </c>
      <c r="V738" s="88">
        <v>-1</v>
      </c>
      <c r="W738" s="89">
        <v>54.186643383106606</v>
      </c>
      <c r="X738" s="88">
        <v>-1</v>
      </c>
      <c r="Y738" s="86"/>
      <c r="Z738" s="86"/>
      <c r="AA738" s="86"/>
      <c r="AB738" s="86"/>
      <c r="AC738" s="86"/>
      <c r="AD738" s="91">
        <v>2.8205805033236429</v>
      </c>
      <c r="AE738" s="88">
        <v>-1</v>
      </c>
      <c r="AF738" s="91">
        <v>1.99</v>
      </c>
      <c r="AG738" s="88">
        <v>-1</v>
      </c>
      <c r="AH738" s="91">
        <v>2.0001646974163481</v>
      </c>
      <c r="AI738" s="88">
        <v>-1</v>
      </c>
      <c r="AJ738" s="86"/>
      <c r="AK738" s="91">
        <v>9.9906537158592137</v>
      </c>
      <c r="AL738" s="88">
        <v>-1</v>
      </c>
      <c r="AM738" s="91">
        <v>9.0950639853747717</v>
      </c>
      <c r="AN738" s="88">
        <v>-1</v>
      </c>
      <c r="AO738" s="91">
        <v>9.1086505138465874</v>
      </c>
      <c r="AP738" s="88">
        <v>-1</v>
      </c>
      <c r="AQ738" s="26"/>
      <c r="AR738" s="26"/>
      <c r="AS738" s="26"/>
      <c r="AT738" s="26"/>
      <c r="AU738" s="26"/>
      <c r="AV738" s="26"/>
      <c r="AW738" s="26"/>
      <c r="AX738" s="26"/>
      <c r="AY738" s="26"/>
      <c r="AZ738" s="26"/>
      <c r="BA738" s="26"/>
      <c r="BB738" s="101"/>
      <c r="BC738" s="101">
        <v>0.3084082939386078</v>
      </c>
      <c r="BD738" s="28">
        <v>-1</v>
      </c>
      <c r="BE738" s="99"/>
      <c r="BF738" s="99">
        <v>3.0869681074926953E-2</v>
      </c>
      <c r="BG738" s="28">
        <v>-1</v>
      </c>
      <c r="BH738" s="101"/>
      <c r="BI738" s="101">
        <v>0.29932939652736901</v>
      </c>
      <c r="BJ738" s="28">
        <v>-1</v>
      </c>
      <c r="BK738" s="99"/>
      <c r="BL738" s="99">
        <v>2.9960942000443077E-2</v>
      </c>
      <c r="BM738" s="28">
        <v>-1</v>
      </c>
      <c r="BN738" s="27"/>
      <c r="BO738" s="99"/>
      <c r="BP738" s="27"/>
      <c r="BQ738" s="99"/>
    </row>
    <row r="739" spans="1:69" s="2" customFormat="1" x14ac:dyDescent="0.25">
      <c r="A739" s="86" t="s">
        <v>366</v>
      </c>
      <c r="B739" s="86" t="s">
        <v>268</v>
      </c>
      <c r="C739" s="86" t="s">
        <v>160</v>
      </c>
      <c r="D739" s="87">
        <v>494.2019559061527</v>
      </c>
      <c r="E739" s="87">
        <v>650.2099757051468</v>
      </c>
      <c r="F739" s="88">
        <v>-0.23993482971374719</v>
      </c>
      <c r="G739" s="87">
        <v>1548.4392149043083</v>
      </c>
      <c r="H739" s="88">
        <v>-0.6808386463289785</v>
      </c>
      <c r="I739" s="87">
        <v>559.96785738110543</v>
      </c>
      <c r="J739" s="88">
        <v>-0.11744585087888978</v>
      </c>
      <c r="K739" s="89">
        <v>13.589091592779006</v>
      </c>
      <c r="L739" s="89">
        <v>33.789155459235431</v>
      </c>
      <c r="M739" s="88">
        <v>-0.59782683502778211</v>
      </c>
      <c r="N739" s="89">
        <v>58.230068290993401</v>
      </c>
      <c r="O739" s="88">
        <v>-0.76663102085214507</v>
      </c>
      <c r="P739" s="89">
        <v>26.590357170614919</v>
      </c>
      <c r="Q739" s="88">
        <v>-0.48894663183402626</v>
      </c>
      <c r="R739" s="89">
        <v>10.745838164965239</v>
      </c>
      <c r="S739" s="89">
        <v>30.958295160839221</v>
      </c>
      <c r="T739" s="88">
        <v>-0.65289309023197717</v>
      </c>
      <c r="U739" s="89">
        <v>53.306676590756958</v>
      </c>
      <c r="V739" s="88">
        <v>-0.79841477930686633</v>
      </c>
      <c r="W739" s="89">
        <v>26.045967557639667</v>
      </c>
      <c r="X739" s="88">
        <v>-0.58742795247729906</v>
      </c>
      <c r="Y739" s="87">
        <v>494.2019559061527</v>
      </c>
      <c r="Z739" s="86"/>
      <c r="AA739" s="89">
        <v>10.745838164965239</v>
      </c>
      <c r="AB739" s="86"/>
      <c r="AC739" s="91">
        <v>36.367549113346364</v>
      </c>
      <c r="AD739" s="91">
        <v>19.243155588472334</v>
      </c>
      <c r="AE739" s="88">
        <v>0.88989529010161128</v>
      </c>
      <c r="AF739" s="91">
        <v>26.591746503993186</v>
      </c>
      <c r="AG739" s="88">
        <v>0.36762544377764661</v>
      </c>
      <c r="AH739" s="91">
        <v>21.059057378887996</v>
      </c>
      <c r="AI739" s="88">
        <v>0.72693147936456781</v>
      </c>
      <c r="AJ739" s="91">
        <v>45.990079909951014</v>
      </c>
      <c r="AK739" s="91">
        <v>21.002770738087403</v>
      </c>
      <c r="AL739" s="88">
        <v>1.1897148944520193</v>
      </c>
      <c r="AM739" s="91">
        <v>29.047753751221435</v>
      </c>
      <c r="AN739" s="88">
        <v>0.58325770398054155</v>
      </c>
      <c r="AO739" s="91">
        <v>21.499215037487005</v>
      </c>
      <c r="AP739" s="88">
        <v>1.1391515843606674</v>
      </c>
      <c r="AQ739" s="26"/>
      <c r="AR739" s="26"/>
      <c r="AS739" s="81">
        <v>1.1337485979844741E-2</v>
      </c>
      <c r="AT739" s="81">
        <v>1.1937313301284501E-3</v>
      </c>
      <c r="AU739" s="26"/>
      <c r="AV739" s="26"/>
      <c r="AW739" s="26"/>
      <c r="AX739" s="26"/>
      <c r="AY739" s="26"/>
      <c r="AZ739" s="26"/>
      <c r="BA739" s="26"/>
      <c r="BB739" s="101">
        <v>0.23918467329069859</v>
      </c>
      <c r="BC739" s="101">
        <v>0.25145829334476122</v>
      </c>
      <c r="BD739" s="28">
        <v>-4.8809764397927072E-2</v>
      </c>
      <c r="BE739" s="99">
        <v>5.2007883821690304E-3</v>
      </c>
      <c r="BF739" s="99">
        <v>1.1972624777965844E-2</v>
      </c>
      <c r="BG739" s="28">
        <v>-0.56561000794575578</v>
      </c>
      <c r="BH739" s="101">
        <v>0.22983959473990331</v>
      </c>
      <c r="BI739" s="101">
        <v>0.22772723586932928</v>
      </c>
      <c r="BJ739" s="28">
        <v>9.2758288770787064E-3</v>
      </c>
      <c r="BK739" s="99">
        <v>4.9966160418802516E-3</v>
      </c>
      <c r="BL739" s="99">
        <v>1.0832294936730722E-2</v>
      </c>
      <c r="BM739" s="28">
        <v>-0.53872969014742567</v>
      </c>
      <c r="BN739" s="27">
        <v>19.710119308513576</v>
      </c>
      <c r="BO739" s="99">
        <v>0.42857327813098312</v>
      </c>
      <c r="BP739" s="27">
        <v>14.502864653131475</v>
      </c>
      <c r="BQ739" s="99">
        <v>0.34571804649957794</v>
      </c>
    </row>
    <row r="740" spans="1:69" s="2" customFormat="1" x14ac:dyDescent="0.25">
      <c r="A740" s="86" t="s">
        <v>366</v>
      </c>
      <c r="B740" s="86" t="s">
        <v>268</v>
      </c>
      <c r="C740" s="86" t="s">
        <v>161</v>
      </c>
      <c r="D740" s="87">
        <v>9078.7997201466569</v>
      </c>
      <c r="E740" s="87">
        <v>7247.6344680964949</v>
      </c>
      <c r="F740" s="88">
        <v>0.25265695450161074</v>
      </c>
      <c r="G740" s="87">
        <v>4812.4072373485569</v>
      </c>
      <c r="H740" s="88">
        <v>0.88654020168681957</v>
      </c>
      <c r="I740" s="87">
        <v>9490.3722546482095</v>
      </c>
      <c r="J740" s="88">
        <v>-4.3367375215442358E-2</v>
      </c>
      <c r="K740" s="89">
        <v>2129.3917216547998</v>
      </c>
      <c r="L740" s="89">
        <v>1910.1199873476107</v>
      </c>
      <c r="M740" s="88">
        <v>0.11479474365988358</v>
      </c>
      <c r="N740" s="89">
        <v>1313.279768142979</v>
      </c>
      <c r="O740" s="88">
        <v>0.62143038620463176</v>
      </c>
      <c r="P740" s="89">
        <v>3045.3490488143325</v>
      </c>
      <c r="Q740" s="88">
        <v>-0.30077252639271318</v>
      </c>
      <c r="R740" s="89">
        <v>902.55022870585856</v>
      </c>
      <c r="S740" s="89">
        <v>735.09857961328873</v>
      </c>
      <c r="T740" s="88">
        <v>0.22779482063570392</v>
      </c>
      <c r="U740" s="89">
        <v>473.45394344073213</v>
      </c>
      <c r="V740" s="88">
        <v>0.90631051068400603</v>
      </c>
      <c r="W740" s="89">
        <v>1129.9589913641428</v>
      </c>
      <c r="X740" s="88">
        <v>-0.20125399629215307</v>
      </c>
      <c r="Y740" s="87">
        <v>8904.6151946473128</v>
      </c>
      <c r="Z740" s="90">
        <v>174.18452549934386</v>
      </c>
      <c r="AA740" s="89">
        <v>891.0346222085052</v>
      </c>
      <c r="AB740" s="89">
        <v>11.515606497353307</v>
      </c>
      <c r="AC740" s="91">
        <v>4.2635648611854799</v>
      </c>
      <c r="AD740" s="91">
        <v>3.7943346575628203</v>
      </c>
      <c r="AE740" s="88">
        <v>0.12366600365294503</v>
      </c>
      <c r="AF740" s="91">
        <v>3.6644189258724817</v>
      </c>
      <c r="AG740" s="88">
        <v>0.16350366795749049</v>
      </c>
      <c r="AH740" s="91">
        <v>3.1163495883478984</v>
      </c>
      <c r="AI740" s="88">
        <v>0.36812791386661026</v>
      </c>
      <c r="AJ740" s="91">
        <v>10.059052040975596</v>
      </c>
      <c r="AK740" s="91">
        <v>9.8594048051476815</v>
      </c>
      <c r="AL740" s="88">
        <v>2.0249420707797356E-2</v>
      </c>
      <c r="AM740" s="91">
        <v>10.164467534846889</v>
      </c>
      <c r="AN740" s="88">
        <v>-1.037098042862517E-2</v>
      </c>
      <c r="AO740" s="91">
        <v>8.398864319129812</v>
      </c>
      <c r="AP740" s="88">
        <v>0.19766812020816071</v>
      </c>
      <c r="AQ740" s="26"/>
      <c r="AR740" s="26"/>
      <c r="AS740" s="81">
        <v>0.2082767243449099</v>
      </c>
      <c r="AT740" s="81">
        <v>0.10026230327322881</v>
      </c>
      <c r="AU740" s="50">
        <v>2.896674784010933</v>
      </c>
      <c r="AV740" s="50">
        <v>1.6327865878477881</v>
      </c>
      <c r="AW740" s="50">
        <v>1.263888196163145</v>
      </c>
      <c r="AX740" s="50">
        <v>1.8579110067365918</v>
      </c>
      <c r="AY740" s="50">
        <v>1.2254659648093187</v>
      </c>
      <c r="AZ740" s="50">
        <v>1.9185853953008023</v>
      </c>
      <c r="BA740" s="50">
        <v>1.2758964688165013</v>
      </c>
      <c r="BB740" s="101">
        <v>1.4238164662832884</v>
      </c>
      <c r="BC740" s="101">
        <v>1.3465166143199221</v>
      </c>
      <c r="BD740" s="28">
        <v>5.7407276777203177E-2</v>
      </c>
      <c r="BE740" s="99">
        <v>0.13691385570456438</v>
      </c>
      <c r="BF740" s="99">
        <v>0.13129757478444201</v>
      </c>
      <c r="BG740" s="28">
        <v>4.2775206848587308E-2</v>
      </c>
      <c r="BH740" s="101">
        <v>0.32976133645553901</v>
      </c>
      <c r="BI740" s="101">
        <v>0.34600863589741598</v>
      </c>
      <c r="BJ740" s="28">
        <v>-4.6956340843163066E-2</v>
      </c>
      <c r="BK740" s="99">
        <v>3.2510197612099709E-2</v>
      </c>
      <c r="BL740" s="99">
        <v>3.5098855059813687E-2</v>
      </c>
      <c r="BM740" s="28">
        <v>-7.3753330224091918E-2</v>
      </c>
      <c r="BN740" s="27">
        <v>66.262716668282636</v>
      </c>
      <c r="BO740" s="99">
        <v>6.5873718913433548</v>
      </c>
      <c r="BP740" s="27">
        <v>16.061075131548424</v>
      </c>
      <c r="BQ740" s="99">
        <v>1.5498783532313387</v>
      </c>
    </row>
    <row r="741" spans="1:69" s="2" customFormat="1" x14ac:dyDescent="0.25">
      <c r="A741" s="86" t="s">
        <v>366</v>
      </c>
      <c r="B741" s="86" t="s">
        <v>268</v>
      </c>
      <c r="C741" s="86" t="s">
        <v>162</v>
      </c>
      <c r="D741" s="87">
        <v>118.65501389026642</v>
      </c>
      <c r="E741" s="87">
        <v>413.75235298514366</v>
      </c>
      <c r="F741" s="88">
        <v>-0.71322214113299109</v>
      </c>
      <c r="G741" s="87">
        <v>295.72233439564707</v>
      </c>
      <c r="H741" s="88">
        <v>-0.59876208155614719</v>
      </c>
      <c r="I741" s="87">
        <v>859.12382117867469</v>
      </c>
      <c r="J741" s="88">
        <v>-0.86188834372270373</v>
      </c>
      <c r="K741" s="89">
        <v>2.0983210521740148</v>
      </c>
      <c r="L741" s="89">
        <v>14.22302542939596</v>
      </c>
      <c r="M741" s="88">
        <v>-0.85247013284267692</v>
      </c>
      <c r="N741" s="89">
        <v>4.9426479420350233</v>
      </c>
      <c r="O741" s="88">
        <v>-0.57546621228497241</v>
      </c>
      <c r="P741" s="89">
        <v>13.668652696027195</v>
      </c>
      <c r="Q741" s="88">
        <v>-0.84648662170018463</v>
      </c>
      <c r="R741" s="89">
        <v>2.4815989827404792</v>
      </c>
      <c r="S741" s="89">
        <v>8.4476281355086442</v>
      </c>
      <c r="T741" s="88">
        <v>-0.70623718954799153</v>
      </c>
      <c r="U741" s="89">
        <v>6.4870943597624517</v>
      </c>
      <c r="V741" s="88">
        <v>-0.6174560064775515</v>
      </c>
      <c r="W741" s="89">
        <v>18.91276321170934</v>
      </c>
      <c r="X741" s="88">
        <v>-0.86878707489955442</v>
      </c>
      <c r="Y741" s="87">
        <v>118.65501389026642</v>
      </c>
      <c r="Z741" s="86"/>
      <c r="AA741" s="89">
        <v>2.4815989827404792</v>
      </c>
      <c r="AB741" s="86"/>
      <c r="AC741" s="91">
        <v>56.547597312304092</v>
      </c>
      <c r="AD741" s="91">
        <v>29.090319428804914</v>
      </c>
      <c r="AE741" s="88">
        <v>0.94386305900482081</v>
      </c>
      <c r="AF741" s="91">
        <v>59.830750209955291</v>
      </c>
      <c r="AG741" s="88">
        <v>-5.4874005191813763E-2</v>
      </c>
      <c r="AH741" s="91">
        <v>62.853584788819731</v>
      </c>
      <c r="AI741" s="88">
        <v>-0.10032820717709225</v>
      </c>
      <c r="AJ741" s="91">
        <v>47.813935577630403</v>
      </c>
      <c r="AK741" s="91">
        <v>48.978523479979273</v>
      </c>
      <c r="AL741" s="88">
        <v>-2.3777521648338656E-2</v>
      </c>
      <c r="AM741" s="91">
        <v>45.586254491675994</v>
      </c>
      <c r="AN741" s="88">
        <v>4.8867385811685426E-2</v>
      </c>
      <c r="AO741" s="91">
        <v>45.425610819616814</v>
      </c>
      <c r="AP741" s="88">
        <v>5.2576612948530853E-2</v>
      </c>
      <c r="AQ741" s="26"/>
      <c r="AR741" s="26"/>
      <c r="AS741" s="81">
        <v>2.7220644118102944E-3</v>
      </c>
      <c r="AT741" s="81">
        <v>2.7567532741842513E-4</v>
      </c>
      <c r="AU741" s="26"/>
      <c r="AV741" s="26"/>
      <c r="AW741" s="26"/>
      <c r="AX741" s="26"/>
      <c r="AY741" s="26"/>
      <c r="AZ741" s="26"/>
      <c r="BA741" s="26"/>
      <c r="BB741" s="101">
        <v>0.86667823681208667</v>
      </c>
      <c r="BC741" s="101">
        <v>1.5698916604398743</v>
      </c>
      <c r="BD741" s="28">
        <v>-0.44793754967189992</v>
      </c>
      <c r="BE741" s="99">
        <v>1.8126059408034995E-2</v>
      </c>
      <c r="BF741" s="99">
        <v>3.2052653875562248E-2</v>
      </c>
      <c r="BG741" s="28">
        <v>-0.43449115076693356</v>
      </c>
      <c r="BH741" s="101">
        <v>0.86144743392581091</v>
      </c>
      <c r="BI741" s="101">
        <v>1.3483443960812949</v>
      </c>
      <c r="BJ741" s="28">
        <v>-0.36110726871454862</v>
      </c>
      <c r="BK741" s="99">
        <v>1.8030053486818784E-2</v>
      </c>
      <c r="BL741" s="99">
        <v>2.7529172724308052E-2</v>
      </c>
      <c r="BM741" s="28">
        <v>-0.34505647273234685</v>
      </c>
      <c r="BN741" s="27">
        <v>49.724335552576015</v>
      </c>
      <c r="BO741" s="99">
        <v>1.0399548782560242</v>
      </c>
      <c r="BP741" s="27">
        <v>49.690285432618936</v>
      </c>
      <c r="BQ741" s="99">
        <v>1.0391662680092848</v>
      </c>
    </row>
    <row r="742" spans="1:69" s="2" customFormat="1" x14ac:dyDescent="0.25">
      <c r="A742" s="86" t="s">
        <v>366</v>
      </c>
      <c r="B742" s="86" t="s">
        <v>268</v>
      </c>
      <c r="C742" s="86" t="s">
        <v>163</v>
      </c>
      <c r="D742" s="87">
        <v>310295.5528148365</v>
      </c>
      <c r="E742" s="87">
        <v>319032.38396236778</v>
      </c>
      <c r="F742" s="88">
        <v>-2.7385405327886254E-2</v>
      </c>
      <c r="G742" s="87">
        <v>338935.5122262275</v>
      </c>
      <c r="H742" s="88">
        <v>-8.4499730415604365E-2</v>
      </c>
      <c r="I742" s="87">
        <v>281918.94875197648</v>
      </c>
      <c r="J742" s="88">
        <v>0.100655185429997</v>
      </c>
      <c r="K742" s="89">
        <v>102805.09236311518</v>
      </c>
      <c r="L742" s="89">
        <v>114727.39099394577</v>
      </c>
      <c r="M742" s="88">
        <v>-0.10391850217756396</v>
      </c>
      <c r="N742" s="89">
        <v>121336.80162885861</v>
      </c>
      <c r="O742" s="88">
        <v>-0.15272950182441486</v>
      </c>
      <c r="P742" s="89">
        <v>102638.68483559912</v>
      </c>
      <c r="Q742" s="88">
        <v>1.6212944250269751E-3</v>
      </c>
      <c r="R742" s="89">
        <v>51377.223260307539</v>
      </c>
      <c r="S742" s="89">
        <v>53997.367869253576</v>
      </c>
      <c r="T742" s="88">
        <v>-4.8523561653788738E-2</v>
      </c>
      <c r="U742" s="89">
        <v>58425.022986175711</v>
      </c>
      <c r="V742" s="88">
        <v>-0.12062981519982958</v>
      </c>
      <c r="W742" s="89">
        <v>50462.328884466595</v>
      </c>
      <c r="X742" s="88">
        <v>1.8130244799751376E-2</v>
      </c>
      <c r="Y742" s="87">
        <v>307062.84230326116</v>
      </c>
      <c r="Z742" s="90">
        <v>3232.7105115753097</v>
      </c>
      <c r="AA742" s="89">
        <v>49609.576504846824</v>
      </c>
      <c r="AB742" s="89">
        <v>1767.6467554607136</v>
      </c>
      <c r="AC742" s="91">
        <v>3.0182897138874178</v>
      </c>
      <c r="AD742" s="91">
        <v>2.7807865340475084</v>
      </c>
      <c r="AE742" s="88">
        <v>8.5408634187471147E-2</v>
      </c>
      <c r="AF742" s="91">
        <v>2.7933447039666772</v>
      </c>
      <c r="AG742" s="88">
        <v>8.0528912024824012E-2</v>
      </c>
      <c r="AH742" s="91">
        <v>2.7467124038420643</v>
      </c>
      <c r="AI742" s="88">
        <v>9.8873587808273947E-2</v>
      </c>
      <c r="AJ742" s="91">
        <v>6.0395547506079659</v>
      </c>
      <c r="AK742" s="91">
        <v>5.9082950993992194</v>
      </c>
      <c r="AL742" s="88">
        <v>2.2216163715670454E-2</v>
      </c>
      <c r="AM742" s="91">
        <v>5.8012046021175729</v>
      </c>
      <c r="AN742" s="88">
        <v>4.1086319969371475E-2</v>
      </c>
      <c r="AO742" s="91">
        <v>5.5867209259689412</v>
      </c>
      <c r="AP742" s="88">
        <v>8.1055386628335432E-2</v>
      </c>
      <c r="AQ742" s="26"/>
      <c r="AR742" s="26"/>
      <c r="AS742" s="81">
        <v>7.1184895923690625</v>
      </c>
      <c r="AT742" s="81">
        <v>5.7073817899835877</v>
      </c>
      <c r="AU742" s="50">
        <v>14.588917225248075</v>
      </c>
      <c r="AV742" s="50">
        <v>12.345378675476033</v>
      </c>
      <c r="AW742" s="50">
        <v>2.2435385497720421</v>
      </c>
      <c r="AX742" s="50">
        <v>15.6329133605254</v>
      </c>
      <c r="AY742" s="50">
        <v>13.992262848884385</v>
      </c>
      <c r="AZ742" s="50">
        <v>1.041816578500683</v>
      </c>
      <c r="BA742" s="50">
        <v>3.440526060555599</v>
      </c>
      <c r="BB742" s="101">
        <v>14.570012048655725</v>
      </c>
      <c r="BC742" s="101">
        <v>16.615096853316821</v>
      </c>
      <c r="BD742" s="28">
        <v>-0.12308593941496297</v>
      </c>
      <c r="BE742" s="99">
        <v>2.4118987204249263</v>
      </c>
      <c r="BF742" s="99">
        <v>2.8085848909802626</v>
      </c>
      <c r="BG742" s="28">
        <v>-0.14124058412095336</v>
      </c>
      <c r="BH742" s="101">
        <v>1.835558267673385</v>
      </c>
      <c r="BI742" s="101">
        <v>2.0912238890147865</v>
      </c>
      <c r="BJ742" s="28">
        <v>-0.12225645598465795</v>
      </c>
      <c r="BK742" s="99">
        <v>0.30345921867412884</v>
      </c>
      <c r="BL742" s="99">
        <v>0.35312895769805075</v>
      </c>
      <c r="BM742" s="28">
        <v>-0.14065609160943665</v>
      </c>
      <c r="BN742" s="27">
        <v>745.63015354269817</v>
      </c>
      <c r="BO742" s="99">
        <v>123.45780183011667</v>
      </c>
      <c r="BP742" s="27">
        <v>101.3691041651027</v>
      </c>
      <c r="BQ742" s="99">
        <v>16.786572876479372</v>
      </c>
    </row>
    <row r="743" spans="1:69" s="2" customFormat="1" x14ac:dyDescent="0.25">
      <c r="A743" s="86" t="s">
        <v>366</v>
      </c>
      <c r="B743" s="86" t="s">
        <v>268</v>
      </c>
      <c r="C743" s="86" t="s">
        <v>164</v>
      </c>
      <c r="D743" s="87">
        <v>2297159.8031619582</v>
      </c>
      <c r="E743" s="87">
        <v>2419351.8190974509</v>
      </c>
      <c r="F743" s="88">
        <v>-5.0506096290318346E-2</v>
      </c>
      <c r="G743" s="87">
        <v>2235161.5880279755</v>
      </c>
      <c r="H743" s="88">
        <v>2.7737688168076525E-2</v>
      </c>
      <c r="I743" s="87">
        <v>2101955.465618582</v>
      </c>
      <c r="J743" s="88">
        <v>9.2867970200277206E-2</v>
      </c>
      <c r="K743" s="89">
        <v>813832.19828077429</v>
      </c>
      <c r="L743" s="89">
        <v>858260.86709124397</v>
      </c>
      <c r="M743" s="88">
        <v>-5.1765926321497249E-2</v>
      </c>
      <c r="N743" s="89">
        <v>828703.0257514246</v>
      </c>
      <c r="O743" s="88">
        <v>-1.7944700343245669E-2</v>
      </c>
      <c r="P743" s="89">
        <v>802775.23826272448</v>
      </c>
      <c r="Q743" s="88">
        <v>1.3773419372000105E-2</v>
      </c>
      <c r="R743" s="89">
        <v>512528.03027568065</v>
      </c>
      <c r="S743" s="89">
        <v>548183.06216601876</v>
      </c>
      <c r="T743" s="88">
        <v>-6.504219913226704E-2</v>
      </c>
      <c r="U743" s="89">
        <v>513609.99813754589</v>
      </c>
      <c r="V743" s="88">
        <v>-2.1065942364608841E-3</v>
      </c>
      <c r="W743" s="89">
        <v>508981.76272290136</v>
      </c>
      <c r="X743" s="88">
        <v>6.9673764612071956E-3</v>
      </c>
      <c r="Y743" s="87">
        <v>2271190.7106304877</v>
      </c>
      <c r="Z743" s="90">
        <v>25969.092531470753</v>
      </c>
      <c r="AA743" s="89">
        <v>497800.9938548464</v>
      </c>
      <c r="AB743" s="89">
        <v>14727.036420834251</v>
      </c>
      <c r="AC743" s="91">
        <v>2.8226455134298236</v>
      </c>
      <c r="AD743" s="91">
        <v>2.8189003039331668</v>
      </c>
      <c r="AE743" s="88">
        <v>1.3286065815918239E-3</v>
      </c>
      <c r="AF743" s="91">
        <v>2.6971804356587787</v>
      </c>
      <c r="AG743" s="88">
        <v>4.6517124368952494E-2</v>
      </c>
      <c r="AH743" s="91">
        <v>2.6183611120933383</v>
      </c>
      <c r="AI743" s="88">
        <v>7.8019949346544923E-2</v>
      </c>
      <c r="AJ743" s="91">
        <v>4.4820178945654012</v>
      </c>
      <c r="AK743" s="91">
        <v>4.413401263326052</v>
      </c>
      <c r="AL743" s="88">
        <v>1.5547335749760945E-2</v>
      </c>
      <c r="AM743" s="91">
        <v>4.3518654156521972</v>
      </c>
      <c r="AN743" s="88">
        <v>2.9907284918575219E-2</v>
      </c>
      <c r="AO743" s="91">
        <v>4.1297264844495487</v>
      </c>
      <c r="AP743" s="88">
        <v>8.5306233098584844E-2</v>
      </c>
      <c r="AQ743" s="26"/>
      <c r="AR743" s="26"/>
      <c r="AS743" s="81">
        <v>52.699137974996759</v>
      </c>
      <c r="AT743" s="81">
        <v>56.935602222619359</v>
      </c>
      <c r="AU743" s="50">
        <v>13.293687459083195</v>
      </c>
      <c r="AV743" s="50">
        <v>8.6573581314105486</v>
      </c>
      <c r="AW743" s="50">
        <v>4.6363293276726463</v>
      </c>
      <c r="AX743" s="50">
        <v>15.163050357192326</v>
      </c>
      <c r="AY743" s="50">
        <v>10.711751169666194</v>
      </c>
      <c r="AZ743" s="50">
        <v>1.1304869820430092</v>
      </c>
      <c r="BA743" s="50">
        <v>2.8734109260156586</v>
      </c>
      <c r="BB743" s="101">
        <v>100.99508523262794</v>
      </c>
      <c r="BC743" s="101">
        <v>114.54731402098564</v>
      </c>
      <c r="BD743" s="28">
        <v>-0.1183111878631642</v>
      </c>
      <c r="BE743" s="99">
        <v>22.414718987655615</v>
      </c>
      <c r="BF743" s="99">
        <v>25.69323212468942</v>
      </c>
      <c r="BG743" s="28">
        <v>-0.12760220750441828</v>
      </c>
      <c r="BH743" s="101">
        <v>12.474931473781075</v>
      </c>
      <c r="BI743" s="101">
        <v>14.171348582155941</v>
      </c>
      <c r="BJ743" s="28">
        <v>-0.11970752808317303</v>
      </c>
      <c r="BK743" s="99">
        <v>2.7695224608173503</v>
      </c>
      <c r="BL743" s="99">
        <v>3.1791008670339931</v>
      </c>
      <c r="BM743" s="28">
        <v>-0.12883466846359212</v>
      </c>
      <c r="BN743" s="27">
        <v>4501.2955407267436</v>
      </c>
      <c r="BO743" s="99">
        <v>1004.3011087003284</v>
      </c>
      <c r="BP743" s="27">
        <v>561.7740267059188</v>
      </c>
      <c r="BQ743" s="99">
        <v>125.33902334782574</v>
      </c>
    </row>
    <row r="744" spans="1:69" s="2" customFormat="1" x14ac:dyDescent="0.25">
      <c r="A744" s="86" t="s">
        <v>366</v>
      </c>
      <c r="B744" s="86" t="s">
        <v>268</v>
      </c>
      <c r="C744" s="86" t="s">
        <v>165</v>
      </c>
      <c r="D744" s="87">
        <v>136108.87254753232</v>
      </c>
      <c r="E744" s="87">
        <v>119594.94611361861</v>
      </c>
      <c r="F744" s="88">
        <v>0.13808214285430589</v>
      </c>
      <c r="G744" s="87">
        <v>96304.177216005322</v>
      </c>
      <c r="H744" s="88">
        <v>0.41332262506378209</v>
      </c>
      <c r="I744" s="87">
        <v>97063.527343316076</v>
      </c>
      <c r="J744" s="88">
        <v>0.40226587960389998</v>
      </c>
      <c r="K744" s="89">
        <v>32110.848435102525</v>
      </c>
      <c r="L744" s="89">
        <v>29993.897342633139</v>
      </c>
      <c r="M744" s="88">
        <v>7.0579393810899158E-2</v>
      </c>
      <c r="N744" s="89">
        <v>24962.979239619774</v>
      </c>
      <c r="O744" s="88">
        <v>0.28633878700415988</v>
      </c>
      <c r="P744" s="89">
        <v>26969.70630677939</v>
      </c>
      <c r="Q744" s="88">
        <v>0.19062655224505742</v>
      </c>
      <c r="R744" s="89">
        <v>10060.39853350434</v>
      </c>
      <c r="S744" s="89">
        <v>9857.1787171724827</v>
      </c>
      <c r="T744" s="88">
        <v>2.0616428104100606E-2</v>
      </c>
      <c r="U744" s="89">
        <v>8203.2298261938759</v>
      </c>
      <c r="V744" s="88">
        <v>0.2263948160248182</v>
      </c>
      <c r="W744" s="89">
        <v>8490.206605701891</v>
      </c>
      <c r="X744" s="88">
        <v>0.18494154509125046</v>
      </c>
      <c r="Y744" s="87">
        <v>132193.43571169395</v>
      </c>
      <c r="Z744" s="90">
        <v>3915.4368358383658</v>
      </c>
      <c r="AA744" s="89">
        <v>9565.3674829558513</v>
      </c>
      <c r="AB744" s="89">
        <v>495.03105054848811</v>
      </c>
      <c r="AC744" s="91">
        <v>4.2387192858704585</v>
      </c>
      <c r="AD744" s="91">
        <v>3.9873093098717485</v>
      </c>
      <c r="AE744" s="88">
        <v>6.3052539058425006E-2</v>
      </c>
      <c r="AF744" s="91">
        <v>3.8578799546152323</v>
      </c>
      <c r="AG744" s="88">
        <v>9.8717258114686332E-2</v>
      </c>
      <c r="AH744" s="91">
        <v>3.5989834757272519</v>
      </c>
      <c r="AI744" s="88">
        <v>0.1777545838867555</v>
      </c>
      <c r="AJ744" s="91">
        <v>13.529173033677175</v>
      </c>
      <c r="AK744" s="91">
        <v>12.132776481496549</v>
      </c>
      <c r="AL744" s="88">
        <v>0.11509291004497131</v>
      </c>
      <c r="AM744" s="91">
        <v>11.739787773407832</v>
      </c>
      <c r="AN744" s="88">
        <v>0.15242057989519511</v>
      </c>
      <c r="AO744" s="91">
        <v>11.432410523217388</v>
      </c>
      <c r="AP744" s="88">
        <v>0.18340511007731911</v>
      </c>
      <c r="AQ744" s="26"/>
      <c r="AR744" s="26"/>
      <c r="AS744" s="81">
        <v>3.1224733447496882</v>
      </c>
      <c r="AT744" s="81">
        <v>1.1175873616054306</v>
      </c>
      <c r="AU744" s="50">
        <v>19.811757428038906</v>
      </c>
      <c r="AV744" s="50">
        <v>7.0281670932616782</v>
      </c>
      <c r="AW744" s="50">
        <v>12.783590334777227</v>
      </c>
      <c r="AX744" s="50">
        <v>20.020617832273036</v>
      </c>
      <c r="AY744" s="50">
        <v>8.129545028702287</v>
      </c>
      <c r="AZ744" s="50">
        <v>2.876694783046569</v>
      </c>
      <c r="BA744" s="50">
        <v>4.9205908583032434</v>
      </c>
      <c r="BB744" s="101">
        <v>6.8006960524746569</v>
      </c>
      <c r="BC744" s="101">
        <v>6.5759653008608421</v>
      </c>
      <c r="BD744" s="28">
        <v>3.4174564696136084E-2</v>
      </c>
      <c r="BE744" s="99">
        <v>0.50240406621857125</v>
      </c>
      <c r="BF744" s="99">
        <v>0.54234658650808243</v>
      </c>
      <c r="BG744" s="28">
        <v>-7.3647592301967824E-2</v>
      </c>
      <c r="BH744" s="101">
        <v>0.92455993359446365</v>
      </c>
      <c r="BI744" s="101">
        <v>0.87622799145083674</v>
      </c>
      <c r="BJ744" s="28">
        <v>5.5159093997442454E-2</v>
      </c>
      <c r="BK744" s="99">
        <v>6.8288542251245865E-2</v>
      </c>
      <c r="BL744" s="99">
        <v>7.2927939284706964E-2</v>
      </c>
      <c r="BM744" s="28">
        <v>-6.3616181657747503E-2</v>
      </c>
      <c r="BN744" s="27">
        <v>438.37801655584838</v>
      </c>
      <c r="BO744" s="99">
        <v>32.402425149314467</v>
      </c>
      <c r="BP744" s="27">
        <v>60.842984019519818</v>
      </c>
      <c r="BQ744" s="99">
        <v>4.4976525129488358</v>
      </c>
    </row>
    <row r="745" spans="1:69" s="2" customFormat="1" x14ac:dyDescent="0.25">
      <c r="A745" s="86" t="s">
        <v>366</v>
      </c>
      <c r="B745" s="86" t="s">
        <v>268</v>
      </c>
      <c r="C745" s="86" t="s">
        <v>166</v>
      </c>
      <c r="D745" s="87">
        <v>759.21688437461853</v>
      </c>
      <c r="E745" s="87">
        <v>1173.3773806416989</v>
      </c>
      <c r="F745" s="88">
        <v>-0.35296444528407689</v>
      </c>
      <c r="G745" s="87">
        <v>1233.1804223334789</v>
      </c>
      <c r="H745" s="88">
        <v>-0.38434241200651359</v>
      </c>
      <c r="I745" s="87">
        <v>1368.63362906456</v>
      </c>
      <c r="J745" s="88">
        <v>-0.44527383497544804</v>
      </c>
      <c r="K745" s="89">
        <v>210.0453626158089</v>
      </c>
      <c r="L745" s="89">
        <v>267.24527163581672</v>
      </c>
      <c r="M745" s="88">
        <v>-0.2140352518489303</v>
      </c>
      <c r="N745" s="89">
        <v>270.72969155523538</v>
      </c>
      <c r="O745" s="88">
        <v>-0.22415099204974129</v>
      </c>
      <c r="P745" s="89">
        <v>286.03256758740702</v>
      </c>
      <c r="Q745" s="88">
        <v>-0.26565927653807336</v>
      </c>
      <c r="R745" s="89">
        <v>88.440827356074948</v>
      </c>
      <c r="S745" s="89">
        <v>114.39621655142138</v>
      </c>
      <c r="T745" s="88">
        <v>-0.2268902764251772</v>
      </c>
      <c r="U745" s="89">
        <v>114.87934007573728</v>
      </c>
      <c r="V745" s="88">
        <v>-0.23014157900134202</v>
      </c>
      <c r="W745" s="89">
        <v>121.74688626604866</v>
      </c>
      <c r="X745" s="88">
        <v>-0.273568055261728</v>
      </c>
      <c r="Y745" s="87">
        <v>676.10403375387193</v>
      </c>
      <c r="Z745" s="90">
        <v>83.112850620746613</v>
      </c>
      <c r="AA745" s="89">
        <v>79.245699575567798</v>
      </c>
      <c r="AB745" s="89">
        <v>9.1951277805071499</v>
      </c>
      <c r="AC745" s="91">
        <v>3.6145377118527096</v>
      </c>
      <c r="AD745" s="91">
        <v>4.3906385076877843</v>
      </c>
      <c r="AE745" s="88">
        <v>-0.17676262677425203</v>
      </c>
      <c r="AF745" s="91">
        <v>4.5550246640822563</v>
      </c>
      <c r="AG745" s="88">
        <v>-0.20647241707505343</v>
      </c>
      <c r="AH745" s="91">
        <v>4.7848874014890885</v>
      </c>
      <c r="AI745" s="88">
        <v>-0.24459294262016665</v>
      </c>
      <c r="AJ745" s="91">
        <v>8.5844615781115081</v>
      </c>
      <c r="AK745" s="91">
        <v>10.257134510338137</v>
      </c>
      <c r="AL745" s="88">
        <v>-0.16307409545431489</v>
      </c>
      <c r="AM745" s="91">
        <v>10.73457091171025</v>
      </c>
      <c r="AN745" s="88">
        <v>-0.20029765057988544</v>
      </c>
      <c r="AO745" s="91">
        <v>11.241631478555755</v>
      </c>
      <c r="AP745" s="88">
        <v>-0.23636870729244197</v>
      </c>
      <c r="AQ745" s="26"/>
      <c r="AR745" s="26"/>
      <c r="AS745" s="81">
        <v>1.7417192869008395E-2</v>
      </c>
      <c r="AT745" s="81">
        <v>9.8246953710538678E-3</v>
      </c>
      <c r="AU745" s="50">
        <v>17.863994353524461</v>
      </c>
      <c r="AV745" s="50">
        <v>0.20449938744057203</v>
      </c>
      <c r="AW745" s="50">
        <v>17.659494966083891</v>
      </c>
      <c r="AX745" s="50">
        <v>15.506779914959118</v>
      </c>
      <c r="AY745" s="50">
        <v>0.61344254671841725</v>
      </c>
      <c r="AZ745" s="50">
        <v>10.94718154078044</v>
      </c>
      <c r="BA745" s="50">
        <v>10.396926459638713</v>
      </c>
      <c r="BB745" s="101">
        <v>0.12709032877243009</v>
      </c>
      <c r="BC745" s="101">
        <v>0.1849745580196327</v>
      </c>
      <c r="BD745" s="28">
        <v>-0.31293076121884245</v>
      </c>
      <c r="BE745" s="99">
        <v>1.4804694227589361E-2</v>
      </c>
      <c r="BF745" s="99">
        <v>1.8033745958308069E-2</v>
      </c>
      <c r="BG745" s="28">
        <v>-0.1790560728860161</v>
      </c>
      <c r="BH745" s="101">
        <v>8.67284430610199E-2</v>
      </c>
      <c r="BI745" s="101">
        <v>0.1319847577233198</v>
      </c>
      <c r="BJ745" s="28">
        <v>-0.34289046283034363</v>
      </c>
      <c r="BK745" s="99">
        <v>1.0101043532493722E-2</v>
      </c>
      <c r="BL745" s="99">
        <v>1.2869448283113831E-2</v>
      </c>
      <c r="BM745" s="28">
        <v>-0.21511448585193579</v>
      </c>
      <c r="BN745" s="27">
        <v>7.6391147603882725</v>
      </c>
      <c r="BO745" s="99">
        <v>0.88987698190255038</v>
      </c>
      <c r="BP745" s="27">
        <v>6.8215368250422355</v>
      </c>
      <c r="BQ745" s="99">
        <v>0.79250678071225733</v>
      </c>
    </row>
    <row r="746" spans="1:69" s="2" customFormat="1" x14ac:dyDescent="0.25">
      <c r="A746" s="86" t="s">
        <v>366</v>
      </c>
      <c r="B746" s="86" t="s">
        <v>269</v>
      </c>
      <c r="C746" s="86" t="s">
        <v>141</v>
      </c>
      <c r="D746" s="87">
        <v>832123672.21833348</v>
      </c>
      <c r="E746" s="87">
        <v>793961752.12004197</v>
      </c>
      <c r="F746" s="88">
        <v>4.8065187014854689E-2</v>
      </c>
      <c r="G746" s="87">
        <v>709694992.46814787</v>
      </c>
      <c r="H746" s="88">
        <v>0.17250886796369833</v>
      </c>
      <c r="I746" s="87">
        <v>700061690.09457791</v>
      </c>
      <c r="J746" s="88">
        <v>0.18864334956811318</v>
      </c>
      <c r="K746" s="89">
        <v>234255350.68340081</v>
      </c>
      <c r="L746" s="89">
        <v>245944156.35656938</v>
      </c>
      <c r="M746" s="88">
        <v>-4.7526258994428645E-2</v>
      </c>
      <c r="N746" s="89">
        <v>232907594.19470432</v>
      </c>
      <c r="O746" s="88">
        <v>5.7866575512767462E-3</v>
      </c>
      <c r="P746" s="89">
        <v>234959770.01628536</v>
      </c>
      <c r="Q746" s="88">
        <v>-2.9980423152258188E-3</v>
      </c>
      <c r="R746" s="86"/>
      <c r="S746" s="86"/>
      <c r="T746" s="86"/>
      <c r="U746" s="86"/>
      <c r="V746" s="86"/>
      <c r="W746" s="86"/>
      <c r="X746" s="86"/>
      <c r="Y746" s="86"/>
      <c r="Z746" s="86"/>
      <c r="AA746" s="86"/>
      <c r="AB746" s="86"/>
      <c r="AC746" s="91">
        <v>3.5522077501783924</v>
      </c>
      <c r="AD746" s="91">
        <v>3.2282196246572239</v>
      </c>
      <c r="AE746" s="88">
        <v>0.10036124030922151</v>
      </c>
      <c r="AF746" s="91">
        <v>3.0471097128540277</v>
      </c>
      <c r="AG746" s="88">
        <v>0.16576299671575415</v>
      </c>
      <c r="AH746" s="91">
        <v>2.9794959794438669</v>
      </c>
      <c r="AI746" s="88">
        <v>0.19221766858749853</v>
      </c>
      <c r="AJ746" s="86"/>
      <c r="AK746" s="86"/>
      <c r="AL746" s="86"/>
      <c r="AM746" s="86"/>
      <c r="AN746" s="86"/>
      <c r="AO746" s="86"/>
      <c r="AP746" s="86"/>
      <c r="AQ746" s="26"/>
      <c r="AR746" s="26"/>
      <c r="AS746" s="26"/>
      <c r="AT746" s="26"/>
      <c r="AU746" s="26"/>
      <c r="AV746" s="26"/>
      <c r="AW746" s="26"/>
      <c r="AX746" s="26"/>
      <c r="AY746" s="26"/>
      <c r="AZ746" s="26"/>
      <c r="BA746" s="26"/>
      <c r="BB746" s="101">
        <v>80765.948434672566</v>
      </c>
      <c r="BC746" s="101">
        <v>82242.004241258037</v>
      </c>
      <c r="BD746" s="28">
        <v>-1.7947712001952693E-2</v>
      </c>
      <c r="BE746" s="99"/>
      <c r="BF746" s="99"/>
      <c r="BG746" s="26"/>
      <c r="BH746" s="101">
        <v>10040.802693981233</v>
      </c>
      <c r="BI746" s="101">
        <v>10204.626838170469</v>
      </c>
      <c r="BJ746" s="28">
        <v>-1.6053908367962059E-2</v>
      </c>
      <c r="BK746" s="99"/>
      <c r="BL746" s="99"/>
      <c r="BM746" s="26"/>
      <c r="BN746" s="27">
        <v>1016766.2547210455</v>
      </c>
      <c r="BO746" s="99"/>
      <c r="BP746" s="27">
        <v>127084.89431554631</v>
      </c>
      <c r="BQ746" s="99"/>
    </row>
    <row r="747" spans="1:69" s="2" customFormat="1" x14ac:dyDescent="0.25">
      <c r="A747" s="86" t="s">
        <v>366</v>
      </c>
      <c r="B747" s="86" t="s">
        <v>269</v>
      </c>
      <c r="C747" s="86" t="s">
        <v>291</v>
      </c>
      <c r="D747" s="87">
        <v>391500013.88796097</v>
      </c>
      <c r="E747" s="87">
        <v>374958124.88427132</v>
      </c>
      <c r="F747" s="88">
        <v>4.4116630380513042E-2</v>
      </c>
      <c r="G747" s="87">
        <v>336959222.32767451</v>
      </c>
      <c r="H747" s="88">
        <v>0.16186169704311731</v>
      </c>
      <c r="I747" s="87">
        <v>331892082.42696428</v>
      </c>
      <c r="J747" s="88">
        <v>0.17960034184941404</v>
      </c>
      <c r="K747" s="89">
        <v>101191672.20970945</v>
      </c>
      <c r="L747" s="89">
        <v>106014993.81545982</v>
      </c>
      <c r="M747" s="88">
        <v>-4.5496598473102001E-2</v>
      </c>
      <c r="N747" s="89">
        <v>100442631.36652349</v>
      </c>
      <c r="O747" s="88">
        <v>7.4573996419174757E-3</v>
      </c>
      <c r="P747" s="89">
        <v>100577330.37154998</v>
      </c>
      <c r="Q747" s="88">
        <v>6.1081541525310644E-3</v>
      </c>
      <c r="R747" s="86"/>
      <c r="S747" s="86"/>
      <c r="T747" s="86"/>
      <c r="U747" s="86"/>
      <c r="V747" s="86"/>
      <c r="W747" s="86"/>
      <c r="X747" s="86"/>
      <c r="Y747" s="86"/>
      <c r="Z747" s="86"/>
      <c r="AA747" s="86"/>
      <c r="AB747" s="86"/>
      <c r="AC747" s="91">
        <v>3.868895585366126</v>
      </c>
      <c r="AD747" s="91">
        <v>3.5368405108522718</v>
      </c>
      <c r="AE747" s="88">
        <v>9.38846616054618E-2</v>
      </c>
      <c r="AF747" s="91">
        <v>3.3547430781465928</v>
      </c>
      <c r="AG747" s="88">
        <v>0.15326136614419633</v>
      </c>
      <c r="AH747" s="91">
        <v>3.2998696744176623</v>
      </c>
      <c r="AI747" s="88">
        <v>0.17243890428760078</v>
      </c>
      <c r="AJ747" s="86"/>
      <c r="AK747" s="86"/>
      <c r="AL747" s="86"/>
      <c r="AM747" s="86"/>
      <c r="AN747" s="86"/>
      <c r="AO747" s="86"/>
      <c r="AP747" s="86"/>
      <c r="AQ747" s="26"/>
      <c r="AR747" s="26"/>
      <c r="AS747" s="26"/>
      <c r="AT747" s="26"/>
      <c r="AU747" s="26"/>
      <c r="AV747" s="26"/>
      <c r="AW747" s="26"/>
      <c r="AX747" s="26"/>
      <c r="AY747" s="26"/>
      <c r="AZ747" s="26"/>
      <c r="BA747" s="26"/>
      <c r="BB747" s="101">
        <v>39543.016644183066</v>
      </c>
      <c r="BC747" s="101">
        <v>40461.010127945243</v>
      </c>
      <c r="BD747" s="28">
        <v>-2.2688348137115472E-2</v>
      </c>
      <c r="BE747" s="99"/>
      <c r="BF747" s="99"/>
      <c r="BG747" s="26"/>
      <c r="BH747" s="101">
        <v>4915.6481418585472</v>
      </c>
      <c r="BI747" s="101">
        <v>5020.3616519999105</v>
      </c>
      <c r="BJ747" s="28">
        <v>-2.0857762328666023E-2</v>
      </c>
      <c r="BK747" s="99"/>
      <c r="BL747" s="99"/>
      <c r="BM747" s="26"/>
      <c r="BN747" s="27">
        <v>478371.20386554149</v>
      </c>
      <c r="BO747" s="99"/>
      <c r="BP747" s="27">
        <v>59875.58836644965</v>
      </c>
      <c r="BQ747" s="99"/>
    </row>
    <row r="748" spans="1:69" s="2" customFormat="1" x14ac:dyDescent="0.25">
      <c r="A748" s="86" t="s">
        <v>366</v>
      </c>
      <c r="B748" s="86" t="s">
        <v>269</v>
      </c>
      <c r="C748" s="86" t="s">
        <v>287</v>
      </c>
      <c r="D748" s="87">
        <v>80256857.195309356</v>
      </c>
      <c r="E748" s="87">
        <v>76700531.796007782</v>
      </c>
      <c r="F748" s="88">
        <v>4.6366372123207079E-2</v>
      </c>
      <c r="G748" s="87">
        <v>68955261.094159454</v>
      </c>
      <c r="H748" s="88">
        <v>0.1638975173441429</v>
      </c>
      <c r="I748" s="87">
        <v>68725704.235425413</v>
      </c>
      <c r="J748" s="88">
        <v>0.16778515532388077</v>
      </c>
      <c r="K748" s="89">
        <v>27198229.048070285</v>
      </c>
      <c r="L748" s="89">
        <v>28572081.236766867</v>
      </c>
      <c r="M748" s="88">
        <v>-4.808372821398442E-2</v>
      </c>
      <c r="N748" s="89">
        <v>26358553.262817737</v>
      </c>
      <c r="O748" s="88">
        <v>3.1855913216489909E-2</v>
      </c>
      <c r="P748" s="89">
        <v>25756084.643932752</v>
      </c>
      <c r="Q748" s="88">
        <v>5.5992377105238814E-2</v>
      </c>
      <c r="R748" s="89">
        <v>38778303.69865308</v>
      </c>
      <c r="S748" s="89">
        <v>40699449.695850484</v>
      </c>
      <c r="T748" s="88">
        <v>-4.7203242588149175E-2</v>
      </c>
      <c r="U748" s="89">
        <v>37576198.268742681</v>
      </c>
      <c r="V748" s="88">
        <v>3.1991140277497318E-2</v>
      </c>
      <c r="W748" s="89">
        <v>37726491.175843447</v>
      </c>
      <c r="X748" s="88">
        <v>2.7879945630435821E-2</v>
      </c>
      <c r="Y748" s="86"/>
      <c r="Z748" s="86"/>
      <c r="AA748" s="86"/>
      <c r="AB748" s="86"/>
      <c r="AC748" s="91">
        <v>2.9508118728415362</v>
      </c>
      <c r="AD748" s="91">
        <v>2.6844572910323627</v>
      </c>
      <c r="AE748" s="88">
        <v>9.9221016739194021E-2</v>
      </c>
      <c r="AF748" s="91">
        <v>2.6160487795599185</v>
      </c>
      <c r="AG748" s="88">
        <v>0.12796515718561363</v>
      </c>
      <c r="AH748" s="91">
        <v>2.66832887007206</v>
      </c>
      <c r="AI748" s="88">
        <v>0.10586513751651895</v>
      </c>
      <c r="AJ748" s="91">
        <v>2.0696330045529296</v>
      </c>
      <c r="AK748" s="91">
        <v>1.8845594318644507</v>
      </c>
      <c r="AL748" s="88">
        <v>9.8205219511374134E-2</v>
      </c>
      <c r="AM748" s="91">
        <v>1.8350781683925455</v>
      </c>
      <c r="AN748" s="88">
        <v>0.12781735415982023</v>
      </c>
      <c r="AO748" s="91">
        <v>1.8216829101623686</v>
      </c>
      <c r="AP748" s="88">
        <v>0.13611045753756398</v>
      </c>
      <c r="AQ748" s="26"/>
      <c r="AR748" s="26"/>
      <c r="AS748" s="26"/>
      <c r="AT748" s="26"/>
      <c r="AU748" s="26"/>
      <c r="AV748" s="26"/>
      <c r="AW748" s="26"/>
      <c r="AX748" s="26"/>
      <c r="AY748" s="26"/>
      <c r="AZ748" s="26"/>
      <c r="BA748" s="26"/>
      <c r="BB748" s="101">
        <v>8242.4914498524413</v>
      </c>
      <c r="BC748" s="101">
        <v>8382.4702214125191</v>
      </c>
      <c r="BD748" s="28">
        <v>-1.6698988229330108E-2</v>
      </c>
      <c r="BE748" s="99">
        <v>3928.3889158736233</v>
      </c>
      <c r="BF748" s="99">
        <v>4383.7648134360879</v>
      </c>
      <c r="BG748" s="28">
        <v>-0.10387781209583899</v>
      </c>
      <c r="BH748" s="101">
        <v>1034.1671543234859</v>
      </c>
      <c r="BI748" s="101">
        <v>1042.1970880325916</v>
      </c>
      <c r="BJ748" s="28">
        <v>-7.7048130351853854E-3</v>
      </c>
      <c r="BK748" s="99">
        <v>493.62512366310773</v>
      </c>
      <c r="BL748" s="99">
        <v>545.32981161025361</v>
      </c>
      <c r="BM748" s="28">
        <v>-9.4813609757500555E-2</v>
      </c>
      <c r="BN748" s="27">
        <v>220555.28773034221</v>
      </c>
      <c r="BO748" s="99">
        <v>106567.3417679118</v>
      </c>
      <c r="BP748" s="27">
        <v>33717.915467628867</v>
      </c>
      <c r="BQ748" s="99">
        <v>16291.366835115183</v>
      </c>
    </row>
    <row r="749" spans="1:69" s="2" customFormat="1" x14ac:dyDescent="0.25">
      <c r="A749" s="86" t="s">
        <v>366</v>
      </c>
      <c r="B749" s="86" t="s">
        <v>269</v>
      </c>
      <c r="C749" s="86" t="s">
        <v>288</v>
      </c>
      <c r="D749" s="87">
        <v>44725181.199989788</v>
      </c>
      <c r="E749" s="87">
        <v>43648458.646388382</v>
      </c>
      <c r="F749" s="88">
        <v>2.466805442832053E-2</v>
      </c>
      <c r="G749" s="87">
        <v>37964597.690519676</v>
      </c>
      <c r="H749" s="88">
        <v>0.17807599502518451</v>
      </c>
      <c r="I749" s="87">
        <v>38384577.165381901</v>
      </c>
      <c r="J749" s="88">
        <v>0.16518624152844183</v>
      </c>
      <c r="K749" s="89">
        <v>15606820.336365128</v>
      </c>
      <c r="L749" s="89">
        <v>16760984.306178598</v>
      </c>
      <c r="M749" s="88">
        <v>-6.8860154554766254E-2</v>
      </c>
      <c r="N749" s="89">
        <v>15228525.927723492</v>
      </c>
      <c r="O749" s="88">
        <v>2.4841170474218546E-2</v>
      </c>
      <c r="P749" s="89">
        <v>15247640.126658615</v>
      </c>
      <c r="Q749" s="88">
        <v>2.3556445897390442E-2</v>
      </c>
      <c r="R749" s="89">
        <v>19501093.721613757</v>
      </c>
      <c r="S749" s="89">
        <v>20687006.225861285</v>
      </c>
      <c r="T749" s="88">
        <v>-5.7326444015132171E-2</v>
      </c>
      <c r="U749" s="89">
        <v>18674962.169390842</v>
      </c>
      <c r="V749" s="88">
        <v>4.4237388259719436E-2</v>
      </c>
      <c r="W749" s="89">
        <v>19223113.492744818</v>
      </c>
      <c r="X749" s="88">
        <v>1.4460728693811967E-2</v>
      </c>
      <c r="Y749" s="86"/>
      <c r="Z749" s="86"/>
      <c r="AA749" s="86"/>
      <c r="AB749" s="86"/>
      <c r="AC749" s="91">
        <v>2.8657458877627091</v>
      </c>
      <c r="AD749" s="91">
        <v>2.6041703666710232</v>
      </c>
      <c r="AE749" s="88">
        <v>0.10044485738698598</v>
      </c>
      <c r="AF749" s="91">
        <v>2.4929922876780362</v>
      </c>
      <c r="AG749" s="88">
        <v>0.1495205588589503</v>
      </c>
      <c r="AH749" s="91">
        <v>2.5174110122307525</v>
      </c>
      <c r="AI749" s="88">
        <v>0.138370283533195</v>
      </c>
      <c r="AJ749" s="91">
        <v>2.2934703990689136</v>
      </c>
      <c r="AK749" s="91">
        <v>2.1099456426818528</v>
      </c>
      <c r="AL749" s="88">
        <v>8.6980798308050764E-2</v>
      </c>
      <c r="AM749" s="91">
        <v>2.0329143023778369</v>
      </c>
      <c r="AN749" s="88">
        <v>0.12816875575439277</v>
      </c>
      <c r="AO749" s="91">
        <v>1.9967929326260805</v>
      </c>
      <c r="AP749" s="88">
        <v>0.14857698141622427</v>
      </c>
      <c r="AQ749" s="26"/>
      <c r="AR749" s="26"/>
      <c r="AS749" s="26"/>
      <c r="AT749" s="26"/>
      <c r="AU749" s="26"/>
      <c r="AV749" s="26"/>
      <c r="AW749" s="26"/>
      <c r="AX749" s="26"/>
      <c r="AY749" s="26"/>
      <c r="AZ749" s="26"/>
      <c r="BA749" s="26"/>
      <c r="BB749" s="101">
        <v>4728.5897387135992</v>
      </c>
      <c r="BC749" s="101">
        <v>4771.2413991882804</v>
      </c>
      <c r="BD749" s="28">
        <v>-8.9393214273202383E-3</v>
      </c>
      <c r="BE749" s="99">
        <v>2042.5892265340949</v>
      </c>
      <c r="BF749" s="99">
        <v>2231.1346868638989</v>
      </c>
      <c r="BG749" s="28">
        <v>-8.450653447319445E-2</v>
      </c>
      <c r="BH749" s="101">
        <v>588.78638137243479</v>
      </c>
      <c r="BI749" s="101">
        <v>593.24932190725633</v>
      </c>
      <c r="BJ749" s="28">
        <v>-7.5228750712659732E-3</v>
      </c>
      <c r="BK749" s="99">
        <v>254.59390842826861</v>
      </c>
      <c r="BL749" s="99">
        <v>277.55443668342195</v>
      </c>
      <c r="BM749" s="28">
        <v>-8.2724414459070902E-2</v>
      </c>
      <c r="BN749" s="27">
        <v>151754.89820111045</v>
      </c>
      <c r="BO749" s="99">
        <v>66168.239303510869</v>
      </c>
      <c r="BP749" s="27">
        <v>20974.748417066941</v>
      </c>
      <c r="BQ749" s="99">
        <v>9145.7280220172852</v>
      </c>
    </row>
    <row r="750" spans="1:69" s="2" customFormat="1" x14ac:dyDescent="0.25">
      <c r="A750" s="86" t="s">
        <v>366</v>
      </c>
      <c r="B750" s="86" t="s">
        <v>269</v>
      </c>
      <c r="C750" s="86" t="s">
        <v>139</v>
      </c>
      <c r="D750" s="87">
        <v>2012391.1440960646</v>
      </c>
      <c r="E750" s="87">
        <v>2120247.1561725605</v>
      </c>
      <c r="F750" s="88">
        <v>-5.0869546865090966E-2</v>
      </c>
      <c r="G750" s="87">
        <v>1828302.0368767248</v>
      </c>
      <c r="H750" s="88">
        <v>0.10068856431064196</v>
      </c>
      <c r="I750" s="87">
        <v>1803778.7008684874</v>
      </c>
      <c r="J750" s="88">
        <v>0.11565301393520951</v>
      </c>
      <c r="K750" s="89">
        <v>666839.2041878294</v>
      </c>
      <c r="L750" s="89">
        <v>796538.31081349752</v>
      </c>
      <c r="M750" s="88">
        <v>-0.16282846018191841</v>
      </c>
      <c r="N750" s="89">
        <v>743086.40068140125</v>
      </c>
      <c r="O750" s="88">
        <v>-0.10260879007293647</v>
      </c>
      <c r="P750" s="89">
        <v>744425.3869805265</v>
      </c>
      <c r="Q750" s="88">
        <v>-0.10422291360507656</v>
      </c>
      <c r="R750" s="89">
        <v>400659.94586505817</v>
      </c>
      <c r="S750" s="89">
        <v>463973.48661275738</v>
      </c>
      <c r="T750" s="88">
        <v>-0.13645939385442105</v>
      </c>
      <c r="U750" s="89">
        <v>420006.4579198811</v>
      </c>
      <c r="V750" s="88">
        <v>-4.6062415684364075E-2</v>
      </c>
      <c r="W750" s="89">
        <v>431040.96384174371</v>
      </c>
      <c r="X750" s="88">
        <v>-7.0482901917043567E-2</v>
      </c>
      <c r="Y750" s="86"/>
      <c r="Z750" s="86"/>
      <c r="AA750" s="86"/>
      <c r="AB750" s="86"/>
      <c r="AC750" s="91">
        <v>3.0178056890746814</v>
      </c>
      <c r="AD750" s="91">
        <v>2.661826967251796</v>
      </c>
      <c r="AE750" s="88">
        <v>0.13373473415156498</v>
      </c>
      <c r="AF750" s="91">
        <v>2.4604164942329638</v>
      </c>
      <c r="AG750" s="88">
        <v>0.22654261835270453</v>
      </c>
      <c r="AH750" s="91">
        <v>2.4230483436154935</v>
      </c>
      <c r="AI750" s="88">
        <v>0.24545830751842737</v>
      </c>
      <c r="AJ750" s="91">
        <v>5.02269109968341</v>
      </c>
      <c r="AK750" s="91">
        <v>4.5697593016606275</v>
      </c>
      <c r="AL750" s="88">
        <v>9.9115022941840589E-2</v>
      </c>
      <c r="AM750" s="91">
        <v>4.353033155565158</v>
      </c>
      <c r="AN750" s="88">
        <v>0.15383708788482905</v>
      </c>
      <c r="AO750" s="91">
        <v>4.184703664338369</v>
      </c>
      <c r="AP750" s="88">
        <v>0.2002501258300049</v>
      </c>
      <c r="AQ750" s="26"/>
      <c r="AR750" s="26"/>
      <c r="AS750" s="81">
        <v>100</v>
      </c>
      <c r="AT750" s="81">
        <v>100.00000000000001</v>
      </c>
      <c r="AU750" s="26"/>
      <c r="AV750" s="26"/>
      <c r="AW750" s="26"/>
      <c r="AX750" s="26"/>
      <c r="AY750" s="26"/>
      <c r="AZ750" s="26"/>
      <c r="BA750" s="26"/>
      <c r="BB750" s="101">
        <v>214.87379488122909</v>
      </c>
      <c r="BC750" s="101">
        <v>237.75429387033705</v>
      </c>
      <c r="BD750" s="28">
        <v>-9.6235902269702828E-2</v>
      </c>
      <c r="BE750" s="99">
        <v>42.365993499963238</v>
      </c>
      <c r="BF750" s="99">
        <v>51.632194573117225</v>
      </c>
      <c r="BG750" s="28">
        <v>-0.1794655669735665</v>
      </c>
      <c r="BH750" s="101">
        <v>26.734307011546793</v>
      </c>
      <c r="BI750" s="101">
        <v>29.458520239599313</v>
      </c>
      <c r="BJ750" s="28">
        <v>-9.2476241369059811E-2</v>
      </c>
      <c r="BK750" s="99">
        <v>5.2744079976883826</v>
      </c>
      <c r="BL750" s="99">
        <v>6.3988254320987608</v>
      </c>
      <c r="BM750" s="28">
        <v>-0.17572247381056913</v>
      </c>
      <c r="BN750" s="27">
        <v>8391.0280120314674</v>
      </c>
      <c r="BO750" s="99">
        <v>1670.6239435191167</v>
      </c>
      <c r="BP750" s="27">
        <v>1066.6651526559644</v>
      </c>
      <c r="BQ750" s="99">
        <v>212.3915752056551</v>
      </c>
    </row>
    <row r="751" spans="1:69" s="2" customFormat="1" x14ac:dyDescent="0.25">
      <c r="A751" s="86" t="s">
        <v>366</v>
      </c>
      <c r="B751" s="86" t="s">
        <v>269</v>
      </c>
      <c r="C751" s="86" t="s">
        <v>167</v>
      </c>
      <c r="D751" s="87">
        <v>1511733.6371400941</v>
      </c>
      <c r="E751" s="87">
        <v>1521992.2556174838</v>
      </c>
      <c r="F751" s="88">
        <v>-6.7402566862783961E-3</v>
      </c>
      <c r="G751" s="87">
        <v>1341821.9953530156</v>
      </c>
      <c r="H751" s="88">
        <v>0.12662755743721205</v>
      </c>
      <c r="I751" s="87">
        <v>1360324.850379548</v>
      </c>
      <c r="J751" s="88">
        <v>0.11130340427016462</v>
      </c>
      <c r="K751" s="89">
        <v>498828.69814440195</v>
      </c>
      <c r="L751" s="89">
        <v>583797.47388684913</v>
      </c>
      <c r="M751" s="88">
        <v>-0.1455449527328988</v>
      </c>
      <c r="N751" s="89">
        <v>558197.3656624282</v>
      </c>
      <c r="O751" s="88">
        <v>-0.10635784253043154</v>
      </c>
      <c r="P751" s="89">
        <v>572141.82691020612</v>
      </c>
      <c r="Q751" s="88">
        <v>-0.12813803381885971</v>
      </c>
      <c r="R751" s="89">
        <v>301927.59033196099</v>
      </c>
      <c r="S751" s="89">
        <v>345913.39349057269</v>
      </c>
      <c r="T751" s="88">
        <v>-0.1271584274744495</v>
      </c>
      <c r="U751" s="89">
        <v>320558.92812203156</v>
      </c>
      <c r="V751" s="88">
        <v>-5.8121412806128175E-2</v>
      </c>
      <c r="W751" s="89">
        <v>334825.4230433933</v>
      </c>
      <c r="X751" s="88">
        <v>-9.8253688182957225E-2</v>
      </c>
      <c r="Y751" s="86"/>
      <c r="Z751" s="86"/>
      <c r="AA751" s="86"/>
      <c r="AB751" s="86"/>
      <c r="AC751" s="91">
        <v>3.0305666910576874</v>
      </c>
      <c r="AD751" s="91">
        <v>2.6070552266769047</v>
      </c>
      <c r="AE751" s="88">
        <v>0.16244821361939984</v>
      </c>
      <c r="AF751" s="91">
        <v>2.403848670551568</v>
      </c>
      <c r="AG751" s="88">
        <v>0.26071442357572266</v>
      </c>
      <c r="AH751" s="91">
        <v>2.3776007737903804</v>
      </c>
      <c r="AI751" s="88">
        <v>0.27463227824675807</v>
      </c>
      <c r="AJ751" s="91">
        <v>5.0069410201233513</v>
      </c>
      <c r="AK751" s="91">
        <v>4.3999228831796104</v>
      </c>
      <c r="AL751" s="88">
        <v>0.13796108546908858</v>
      </c>
      <c r="AM751" s="91">
        <v>4.1858824622791531</v>
      </c>
      <c r="AN751" s="88">
        <v>0.19614945360819894</v>
      </c>
      <c r="AO751" s="91">
        <v>4.0627884167662209</v>
      </c>
      <c r="AP751" s="88">
        <v>0.23239029614754814</v>
      </c>
      <c r="AQ751" s="26"/>
      <c r="AR751" s="26"/>
      <c r="AS751" s="26"/>
      <c r="AT751" s="26"/>
      <c r="AU751" s="26"/>
      <c r="AV751" s="26"/>
      <c r="AW751" s="26"/>
      <c r="AX751" s="26"/>
      <c r="AY751" s="26"/>
      <c r="AZ751" s="26"/>
      <c r="BA751" s="26"/>
      <c r="BB751" s="101">
        <v>162.01022786841162</v>
      </c>
      <c r="BC751" s="101">
        <v>171.41457116306211</v>
      </c>
      <c r="BD751" s="28">
        <v>-5.4863149794333335E-2</v>
      </c>
      <c r="BE751" s="99">
        <v>32.054551339800355</v>
      </c>
      <c r="BF751" s="99">
        <v>38.699064465546194</v>
      </c>
      <c r="BG751" s="28">
        <v>-0.17169699623259507</v>
      </c>
      <c r="BH751" s="101">
        <v>20.152504842886714</v>
      </c>
      <c r="BI751" s="101">
        <v>21.236125714480334</v>
      </c>
      <c r="BJ751" s="28">
        <v>-5.102723943919435E-2</v>
      </c>
      <c r="BK751" s="99">
        <v>3.9892642340530258</v>
      </c>
      <c r="BL751" s="99">
        <v>4.7952936179174364</v>
      </c>
      <c r="BM751" s="28">
        <v>-0.16808759756706279</v>
      </c>
      <c r="BN751" s="27">
        <v>6303.4461929470726</v>
      </c>
      <c r="BO751" s="99">
        <v>1258.9415708339582</v>
      </c>
      <c r="BP751" s="27">
        <v>801.27942561512998</v>
      </c>
      <c r="BQ751" s="99">
        <v>160.05022509775003</v>
      </c>
    </row>
    <row r="752" spans="1:69" s="2" customFormat="1" x14ac:dyDescent="0.25">
      <c r="A752" s="86" t="s">
        <v>366</v>
      </c>
      <c r="B752" s="86" t="s">
        <v>269</v>
      </c>
      <c r="C752" s="86" t="s">
        <v>168</v>
      </c>
      <c r="D752" s="87">
        <v>381560.22864058136</v>
      </c>
      <c r="E752" s="87">
        <v>487208.29198540212</v>
      </c>
      <c r="F752" s="88">
        <v>-0.21684373004880264</v>
      </c>
      <c r="G752" s="87">
        <v>395074.82285281061</v>
      </c>
      <c r="H752" s="88">
        <v>-3.4207682774217825E-2</v>
      </c>
      <c r="I752" s="87">
        <v>353520.23738347413</v>
      </c>
      <c r="J752" s="88">
        <v>7.931650947238815E-2</v>
      </c>
      <c r="K752" s="89">
        <v>130389.64913397598</v>
      </c>
      <c r="L752" s="89">
        <v>171084.81135475548</v>
      </c>
      <c r="M752" s="88">
        <v>-0.2378654300082515</v>
      </c>
      <c r="N752" s="89">
        <v>146976.57034767399</v>
      </c>
      <c r="O752" s="88">
        <v>-0.11285418604109172</v>
      </c>
      <c r="P752" s="89">
        <v>138595.18756185446</v>
      </c>
      <c r="Q752" s="88">
        <v>-5.9205074665499326E-2</v>
      </c>
      <c r="R752" s="89">
        <v>84427.409092999485</v>
      </c>
      <c r="S752" s="89">
        <v>104874.35749519159</v>
      </c>
      <c r="T752" s="88">
        <v>-0.19496613748627337</v>
      </c>
      <c r="U752" s="89">
        <v>86274.823053074913</v>
      </c>
      <c r="V752" s="88">
        <v>-2.1413129516810805E-2</v>
      </c>
      <c r="W752" s="89">
        <v>84493.098747494267</v>
      </c>
      <c r="X752" s="88">
        <v>-7.7745585696996789E-4</v>
      </c>
      <c r="Y752" s="86"/>
      <c r="Z752" s="86"/>
      <c r="AA752" s="86"/>
      <c r="AB752" s="86"/>
      <c r="AC752" s="91">
        <v>2.9263076568948079</v>
      </c>
      <c r="AD752" s="91">
        <v>2.8477588871121005</v>
      </c>
      <c r="AE752" s="88">
        <v>2.7582661628479149E-2</v>
      </c>
      <c r="AF752" s="91">
        <v>2.6880122588128073</v>
      </c>
      <c r="AG752" s="88">
        <v>8.8651157486627913E-2</v>
      </c>
      <c r="AH752" s="91">
        <v>2.5507396295827336</v>
      </c>
      <c r="AI752" s="88">
        <v>0.14723887258281712</v>
      </c>
      <c r="AJ752" s="91">
        <v>4.5193881079576963</v>
      </c>
      <c r="AK752" s="91">
        <v>4.6456379197149333</v>
      </c>
      <c r="AL752" s="88">
        <v>-2.7175990453639144E-2</v>
      </c>
      <c r="AM752" s="91">
        <v>4.5792597292232848</v>
      </c>
      <c r="AN752" s="88">
        <v>-1.307451963982478E-2</v>
      </c>
      <c r="AO752" s="91">
        <v>4.1840131634887889</v>
      </c>
      <c r="AP752" s="88">
        <v>8.0156283301283646E-2</v>
      </c>
      <c r="AQ752" s="26"/>
      <c r="AR752" s="26"/>
      <c r="AS752" s="26"/>
      <c r="AT752" s="26"/>
      <c r="AU752" s="26"/>
      <c r="AV752" s="26"/>
      <c r="AW752" s="26"/>
      <c r="AX752" s="26"/>
      <c r="AY752" s="26"/>
      <c r="AZ752" s="26"/>
      <c r="BA752" s="26"/>
      <c r="BB752" s="101">
        <v>41.363487507251243</v>
      </c>
      <c r="BC752" s="101">
        <v>54.921400262211911</v>
      </c>
      <c r="BD752" s="28">
        <v>-0.24686028925393308</v>
      </c>
      <c r="BE752" s="99">
        <v>9.0391828388964885</v>
      </c>
      <c r="BF752" s="99">
        <v>11.82619006992541</v>
      </c>
      <c r="BG752" s="28">
        <v>-0.23566399783446906</v>
      </c>
      <c r="BH752" s="101">
        <v>5.2746397260669671</v>
      </c>
      <c r="BI752" s="101">
        <v>6.8409948826794951</v>
      </c>
      <c r="BJ752" s="28">
        <v>-0.22896598864272424</v>
      </c>
      <c r="BK752" s="99">
        <v>1.1688803198904794</v>
      </c>
      <c r="BL752" s="99">
        <v>1.4724829748378252</v>
      </c>
      <c r="BM752" s="28">
        <v>-0.20618415298199541</v>
      </c>
      <c r="BN752" s="27">
        <v>1683.0137349225731</v>
      </c>
      <c r="BO752" s="99">
        <v>372.39858465776337</v>
      </c>
      <c r="BP752" s="27">
        <v>212.66930608074728</v>
      </c>
      <c r="BQ752" s="99">
        <v>47.053284580533123</v>
      </c>
    </row>
    <row r="753" spans="1:69" s="2" customFormat="1" x14ac:dyDescent="0.25">
      <c r="A753" s="86" t="s">
        <v>366</v>
      </c>
      <c r="B753" s="86" t="s">
        <v>269</v>
      </c>
      <c r="C753" s="86" t="s">
        <v>192</v>
      </c>
      <c r="D753" s="87">
        <v>119097.27831538915</v>
      </c>
      <c r="E753" s="87">
        <v>111046.60856967448</v>
      </c>
      <c r="F753" s="88">
        <v>7.2498114525158114E-2</v>
      </c>
      <c r="G753" s="87">
        <v>91405.218670898685</v>
      </c>
      <c r="H753" s="88">
        <v>0.30295928446049414</v>
      </c>
      <c r="I753" s="87">
        <v>89933.613105465163</v>
      </c>
      <c r="J753" s="88">
        <v>0.32427992385587523</v>
      </c>
      <c r="K753" s="89">
        <v>37620.85690945149</v>
      </c>
      <c r="L753" s="89">
        <v>41656.025571892824</v>
      </c>
      <c r="M753" s="88">
        <v>-9.6868786857189804E-2</v>
      </c>
      <c r="N753" s="89">
        <v>37912.464671299043</v>
      </c>
      <c r="O753" s="88">
        <v>-7.6916065567298828E-3</v>
      </c>
      <c r="P753" s="89">
        <v>33688.372508465822</v>
      </c>
      <c r="Q753" s="88">
        <v>0.11673120748108097</v>
      </c>
      <c r="R753" s="89">
        <v>14304.946440097639</v>
      </c>
      <c r="S753" s="89">
        <v>13185.735626992951</v>
      </c>
      <c r="T753" s="88">
        <v>8.4880422660190066E-2</v>
      </c>
      <c r="U753" s="89">
        <v>13172.706744774614</v>
      </c>
      <c r="V753" s="88">
        <v>8.5953457953671167E-2</v>
      </c>
      <c r="W753" s="89">
        <v>11722.442050856247</v>
      </c>
      <c r="X753" s="88">
        <v>0.22030429990931433</v>
      </c>
      <c r="Y753" s="86"/>
      <c r="Z753" s="86"/>
      <c r="AA753" s="86"/>
      <c r="AB753" s="86"/>
      <c r="AC753" s="91">
        <v>3.165724762783602</v>
      </c>
      <c r="AD753" s="91">
        <v>2.6657994142533505</v>
      </c>
      <c r="AE753" s="88">
        <v>0.18753299511481547</v>
      </c>
      <c r="AF753" s="91">
        <v>2.4109542722527184</v>
      </c>
      <c r="AG753" s="88">
        <v>0.31305881626101945</v>
      </c>
      <c r="AH753" s="91">
        <v>2.6695742895524273</v>
      </c>
      <c r="AI753" s="88">
        <v>0.18585378019742535</v>
      </c>
      <c r="AJ753" s="91">
        <v>8.3256011348320893</v>
      </c>
      <c r="AK753" s="91">
        <v>8.4217226638722629</v>
      </c>
      <c r="AL753" s="88">
        <v>-1.1413523441292877E-2</v>
      </c>
      <c r="AM753" s="91">
        <v>6.9389853157672068</v>
      </c>
      <c r="AN753" s="88">
        <v>0.19982976702863534</v>
      </c>
      <c r="AO753" s="91">
        <v>7.6719179088538212</v>
      </c>
      <c r="AP753" s="88">
        <v>8.5204668994682695E-2</v>
      </c>
      <c r="AQ753" s="26"/>
      <c r="AR753" s="26"/>
      <c r="AS753" s="26"/>
      <c r="AT753" s="26"/>
      <c r="AU753" s="26"/>
      <c r="AV753" s="26"/>
      <c r="AW753" s="26"/>
      <c r="AX753" s="26"/>
      <c r="AY753" s="26"/>
      <c r="AZ753" s="26"/>
      <c r="BA753" s="26"/>
      <c r="BB753" s="101">
        <v>13.602187334107118</v>
      </c>
      <c r="BC753" s="101">
        <v>13.027002099506564</v>
      </c>
      <c r="BD753" s="28">
        <v>4.4153307891332906E-2</v>
      </c>
      <c r="BE753" s="99">
        <v>1.6628569402984887</v>
      </c>
      <c r="BF753" s="99">
        <v>1.5468334234503058</v>
      </c>
      <c r="BG753" s="28">
        <v>7.5007117824869213E-2</v>
      </c>
      <c r="BH753" s="101">
        <v>1.7017669158123423</v>
      </c>
      <c r="BI753" s="101">
        <v>1.6310030789861758</v>
      </c>
      <c r="BJ753" s="28">
        <v>4.3386697264945068E-2</v>
      </c>
      <c r="BK753" s="99">
        <v>0.20790912338557452</v>
      </c>
      <c r="BL753" s="99">
        <v>0.1936662761274536</v>
      </c>
      <c r="BM753" s="28">
        <v>7.3543249464597366E-2</v>
      </c>
      <c r="BN753" s="27">
        <v>604.69244370927686</v>
      </c>
      <c r="BO753" s="99">
        <v>72.63048444386861</v>
      </c>
      <c r="BP753" s="27">
        <v>77.587789081605337</v>
      </c>
      <c r="BQ753" s="99">
        <v>9.3189953767892781</v>
      </c>
    </row>
    <row r="754" spans="1:69" s="2" customFormat="1" x14ac:dyDescent="0.25">
      <c r="A754" s="86" t="s">
        <v>366</v>
      </c>
      <c r="B754" s="86" t="s">
        <v>269</v>
      </c>
      <c r="C754" s="86" t="s">
        <v>289</v>
      </c>
      <c r="D754" s="87">
        <v>29962.863436549902</v>
      </c>
      <c r="E754" s="87">
        <v>23867.465695309638</v>
      </c>
      <c r="F754" s="88">
        <v>0.25538521010373183</v>
      </c>
      <c r="G754" s="87">
        <v>31943.679693843125</v>
      </c>
      <c r="H754" s="88">
        <v>-6.2009645609957982E-2</v>
      </c>
      <c r="I754" s="87">
        <v>20512.41893216133</v>
      </c>
      <c r="J754" s="88">
        <v>0.46071818909525397</v>
      </c>
      <c r="K754" s="89">
        <v>11148.445728612356</v>
      </c>
      <c r="L754" s="89">
        <v>10589.461791246778</v>
      </c>
      <c r="M754" s="88">
        <v>5.2786812813058394E-2</v>
      </c>
      <c r="N754" s="89">
        <v>15087.731135052047</v>
      </c>
      <c r="O754" s="88">
        <v>-0.2610919674521428</v>
      </c>
      <c r="P754" s="89">
        <v>9952.2109177789953</v>
      </c>
      <c r="Q754" s="88">
        <v>0.12019789579583397</v>
      </c>
      <c r="R754" s="89">
        <v>5393.5306873923537</v>
      </c>
      <c r="S754" s="89">
        <v>2928.4955177954971</v>
      </c>
      <c r="T754" s="88">
        <v>0.84174114476790363</v>
      </c>
      <c r="U754" s="89">
        <v>5468.1611966981418</v>
      </c>
      <c r="V754" s="88">
        <v>-1.3648191159919078E-2</v>
      </c>
      <c r="W754" s="89">
        <v>2732.9351404699214</v>
      </c>
      <c r="X754" s="88">
        <v>0.97353043894958646</v>
      </c>
      <c r="Y754" s="86"/>
      <c r="Z754" s="86"/>
      <c r="AA754" s="86"/>
      <c r="AB754" s="86"/>
      <c r="AC754" s="91">
        <v>2.687626972040646</v>
      </c>
      <c r="AD754" s="91">
        <v>2.2538884568277515</v>
      </c>
      <c r="AE754" s="88">
        <v>0.19244009786684935</v>
      </c>
      <c r="AF754" s="91">
        <v>2.1171957140481568</v>
      </c>
      <c r="AG754" s="88">
        <v>0.26942774076460013</v>
      </c>
      <c r="AH754" s="91">
        <v>2.0610916611018757</v>
      </c>
      <c r="AI754" s="88">
        <v>0.30398226472073525</v>
      </c>
      <c r="AJ754" s="91">
        <v>5.5553338199390589</v>
      </c>
      <c r="AK754" s="91">
        <v>8.1500775911299694</v>
      </c>
      <c r="AL754" s="88">
        <v>-0.31837043784894342</v>
      </c>
      <c r="AM754" s="91">
        <v>5.8417589651767736</v>
      </c>
      <c r="AN754" s="88">
        <v>-4.9030633914394543E-2</v>
      </c>
      <c r="AO754" s="91">
        <v>7.5056369353259775</v>
      </c>
      <c r="AP754" s="88">
        <v>-0.25984511803490462</v>
      </c>
      <c r="AQ754" s="26"/>
      <c r="AR754" s="26"/>
      <c r="AS754" s="81">
        <v>1.4889184701718992</v>
      </c>
      <c r="AT754" s="81">
        <v>1.3461616872500877</v>
      </c>
      <c r="AU754" s="26"/>
      <c r="AV754" s="26"/>
      <c r="AW754" s="26"/>
      <c r="AX754" s="26"/>
      <c r="AY754" s="26"/>
      <c r="AZ754" s="26"/>
      <c r="BA754" s="26"/>
      <c r="BB754" s="101">
        <v>3.7743361544410403</v>
      </c>
      <c r="BC754" s="101">
        <v>2.9142258469847038</v>
      </c>
      <c r="BD754" s="28">
        <v>0.29514195282643485</v>
      </c>
      <c r="BE754" s="99">
        <v>0.68023711270523013</v>
      </c>
      <c r="BF754" s="99">
        <v>0.35757031934964206</v>
      </c>
      <c r="BG754" s="28">
        <v>0.9023869596963825</v>
      </c>
      <c r="BH754" s="101">
        <v>0.56103181806208535</v>
      </c>
      <c r="BI754" s="101">
        <v>0.42786624908236354</v>
      </c>
      <c r="BJ754" s="28">
        <v>0.31123176755661247</v>
      </c>
      <c r="BK754" s="99">
        <v>9.3803358018518995E-2</v>
      </c>
      <c r="BL754" s="99">
        <v>5.2498774461967913E-2</v>
      </c>
      <c r="BM754" s="28">
        <v>0.78677233858999274</v>
      </c>
      <c r="BN754" s="27">
        <v>172.13378862513466</v>
      </c>
      <c r="BO754" s="99">
        <v>30.985318651296264</v>
      </c>
      <c r="BP754" s="27">
        <v>38.698136704835079</v>
      </c>
      <c r="BQ754" s="99">
        <v>6.9703117766771934</v>
      </c>
    </row>
    <row r="755" spans="1:69" s="2" customFormat="1" x14ac:dyDescent="0.25">
      <c r="A755" s="86" t="s">
        <v>366</v>
      </c>
      <c r="B755" s="86" t="s">
        <v>269</v>
      </c>
      <c r="C755" s="86" t="s">
        <v>158</v>
      </c>
      <c r="D755" s="87">
        <v>400.78808972239494</v>
      </c>
      <c r="E755" s="87">
        <v>711.59995162129405</v>
      </c>
      <c r="F755" s="88">
        <v>-0.43677892499957599</v>
      </c>
      <c r="G755" s="87">
        <v>228.6983154463768</v>
      </c>
      <c r="H755" s="88">
        <v>0.75247504092949158</v>
      </c>
      <c r="I755" s="87">
        <v>314.52243720173834</v>
      </c>
      <c r="J755" s="88">
        <v>0.274275035155361</v>
      </c>
      <c r="K755" s="89">
        <v>34.343765645353436</v>
      </c>
      <c r="L755" s="89">
        <v>60.889313237385309</v>
      </c>
      <c r="M755" s="88">
        <v>-0.43596398416484727</v>
      </c>
      <c r="N755" s="89">
        <v>19.247013354196234</v>
      </c>
      <c r="O755" s="88">
        <v>0.78436856738948579</v>
      </c>
      <c r="P755" s="89">
        <v>31.427045648853401</v>
      </c>
      <c r="Q755" s="88">
        <v>9.2809232820981052E-2</v>
      </c>
      <c r="R755" s="89">
        <v>10.021148270954047</v>
      </c>
      <c r="S755" s="89">
        <v>17.792631707533957</v>
      </c>
      <c r="T755" s="88">
        <v>-0.43678099813021032</v>
      </c>
      <c r="U755" s="89">
        <v>5.618020745561326</v>
      </c>
      <c r="V755" s="88">
        <v>0.78375067035335078</v>
      </c>
      <c r="W755" s="89">
        <v>9.1624347654885909</v>
      </c>
      <c r="X755" s="88">
        <v>9.3721104427384669E-2</v>
      </c>
      <c r="Y755" s="86"/>
      <c r="Z755" s="86"/>
      <c r="AA755" s="86"/>
      <c r="AB755" s="86"/>
      <c r="AC755" s="91">
        <v>11.669893565577013</v>
      </c>
      <c r="AD755" s="91">
        <v>11.686779071510044</v>
      </c>
      <c r="AE755" s="88">
        <v>-1.4448382937429032E-3</v>
      </c>
      <c r="AF755" s="91">
        <v>11.882275511411541</v>
      </c>
      <c r="AG755" s="88">
        <v>-1.7873844587306502E-2</v>
      </c>
      <c r="AH755" s="91">
        <v>10.00801795739949</v>
      </c>
      <c r="AI755" s="88">
        <v>0.16605441909192467</v>
      </c>
      <c r="AJ755" s="91">
        <v>39.994228095004381</v>
      </c>
      <c r="AK755" s="91">
        <v>39.994080882367747</v>
      </c>
      <c r="AL755" s="88">
        <v>3.6808606020161163E-6</v>
      </c>
      <c r="AM755" s="91">
        <v>40.707986994719853</v>
      </c>
      <c r="AN755" s="88">
        <v>-1.7533632891453276E-2</v>
      </c>
      <c r="AO755" s="91">
        <v>34.327386251788099</v>
      </c>
      <c r="AP755" s="88">
        <v>0.16508224079895098</v>
      </c>
      <c r="AQ755" s="26"/>
      <c r="AR755" s="26"/>
      <c r="AS755" s="81">
        <v>1.9916013390250873E-2</v>
      </c>
      <c r="AT755" s="81">
        <v>2.5011604914281001E-3</v>
      </c>
      <c r="AU755" s="26"/>
      <c r="AV755" s="26"/>
      <c r="AW755" s="26"/>
      <c r="AX755" s="26"/>
      <c r="AY755" s="26"/>
      <c r="AZ755" s="26"/>
      <c r="BA755" s="26"/>
      <c r="BB755" s="101">
        <v>0.19451308870441533</v>
      </c>
      <c r="BC755" s="101">
        <v>0.30878852876587171</v>
      </c>
      <c r="BD755" s="28">
        <v>-0.37007670109436547</v>
      </c>
      <c r="BE755" s="99">
        <v>4.863529013295587E-3</v>
      </c>
      <c r="BF755" s="99">
        <v>7.7208557354797921E-3</v>
      </c>
      <c r="BG755" s="28">
        <v>-0.37007901974568419</v>
      </c>
      <c r="BH755" s="101">
        <v>0.14549045689225551</v>
      </c>
      <c r="BI755" s="101">
        <v>0.22864048582827579</v>
      </c>
      <c r="BJ755" s="28">
        <v>-0.36367150216113292</v>
      </c>
      <c r="BK755" s="99">
        <v>3.6377863194973952E-3</v>
      </c>
      <c r="BL755" s="99">
        <v>5.7168577745884061E-3</v>
      </c>
      <c r="BM755" s="28">
        <v>-0.36367381122065728</v>
      </c>
      <c r="BN755" s="27">
        <v>9.5696194911298207</v>
      </c>
      <c r="BO755" s="99">
        <v>0.23927501409447496</v>
      </c>
      <c r="BP755" s="27">
        <v>20.545621976454282</v>
      </c>
      <c r="BQ755" s="99">
        <v>0.51373319935732609</v>
      </c>
    </row>
    <row r="756" spans="1:69" s="2" customFormat="1" x14ac:dyDescent="0.25">
      <c r="A756" s="86" t="s">
        <v>366</v>
      </c>
      <c r="B756" s="86" t="s">
        <v>269</v>
      </c>
      <c r="C756" s="86" t="s">
        <v>290</v>
      </c>
      <c r="D756" s="87">
        <v>227166.31930378437</v>
      </c>
      <c r="E756" s="87">
        <v>255237.81314944863</v>
      </c>
      <c r="F756" s="88">
        <v>-0.1099817205737758</v>
      </c>
      <c r="G756" s="87">
        <v>239880.17700301646</v>
      </c>
      <c r="H756" s="88">
        <v>-5.300086842553986E-2</v>
      </c>
      <c r="I756" s="87">
        <v>184797.30602223397</v>
      </c>
      <c r="J756" s="88">
        <v>0.22927289468415063</v>
      </c>
      <c r="K756" s="89">
        <v>78091.850217908272</v>
      </c>
      <c r="L756" s="89">
        <v>90395.354664512444</v>
      </c>
      <c r="M756" s="88">
        <v>-0.13610770699740726</v>
      </c>
      <c r="N756" s="89">
        <v>89794.769864420276</v>
      </c>
      <c r="O756" s="88">
        <v>-0.13032963572580072</v>
      </c>
      <c r="P756" s="89">
        <v>80245.874190389746</v>
      </c>
      <c r="Q756" s="88">
        <v>-2.6842800258750757E-2</v>
      </c>
      <c r="R756" s="89">
        <v>58668.744429807579</v>
      </c>
      <c r="S756" s="89">
        <v>62503.48253242881</v>
      </c>
      <c r="T756" s="88">
        <v>-6.1352391054876769E-2</v>
      </c>
      <c r="U756" s="89">
        <v>56812.472643725931</v>
      </c>
      <c r="V756" s="88">
        <v>3.2673666533094385E-2</v>
      </c>
      <c r="W756" s="89">
        <v>46499.252926283363</v>
      </c>
      <c r="X756" s="88">
        <v>0.26171369941828676</v>
      </c>
      <c r="Y756" s="86"/>
      <c r="Z756" s="86"/>
      <c r="AA756" s="86"/>
      <c r="AB756" s="86"/>
      <c r="AC756" s="91">
        <v>2.9089632102440555</v>
      </c>
      <c r="AD756" s="91">
        <v>2.8235722299748915</v>
      </c>
      <c r="AE756" s="88">
        <v>3.0242180229235097E-2</v>
      </c>
      <c r="AF756" s="91">
        <v>2.671427048203451</v>
      </c>
      <c r="AG756" s="88">
        <v>8.8917330608129008E-2</v>
      </c>
      <c r="AH756" s="91">
        <v>2.3028885645109627</v>
      </c>
      <c r="AI756" s="88">
        <v>0.26318018816589928</v>
      </c>
      <c r="AJ756" s="91">
        <v>3.8720160370155963</v>
      </c>
      <c r="AK756" s="91">
        <v>4.0835774713356665</v>
      </c>
      <c r="AL756" s="88">
        <v>-5.1807865971714308E-2</v>
      </c>
      <c r="AM756" s="91">
        <v>4.2223153797110351</v>
      </c>
      <c r="AN756" s="88">
        <v>-8.2963803314808862E-2</v>
      </c>
      <c r="AO756" s="91">
        <v>3.9741994632730679</v>
      </c>
      <c r="AP756" s="88">
        <v>-2.5711700482520708E-2</v>
      </c>
      <c r="AQ756" s="26"/>
      <c r="AR756" s="26"/>
      <c r="AS756" s="81">
        <v>11.288378005947944</v>
      </c>
      <c r="AT756" s="81">
        <v>14.643027094494531</v>
      </c>
      <c r="AU756" s="26"/>
      <c r="AV756" s="26"/>
      <c r="AW756" s="26"/>
      <c r="AX756" s="26"/>
      <c r="AY756" s="26"/>
      <c r="AZ756" s="26"/>
      <c r="BA756" s="26"/>
      <c r="BB756" s="101">
        <v>23.47908664067678</v>
      </c>
      <c r="BC756" s="101">
        <v>28.884397071398666</v>
      </c>
      <c r="BD756" s="28">
        <v>-0.18713599655068533</v>
      </c>
      <c r="BE756" s="99">
        <v>6.0408507686560551</v>
      </c>
      <c r="BF756" s="99">
        <v>7.1309968857474084</v>
      </c>
      <c r="BG756" s="28">
        <v>-0.15287429437393363</v>
      </c>
      <c r="BH756" s="101">
        <v>3.0254806342617915</v>
      </c>
      <c r="BI756" s="101">
        <v>3.6398181823673301</v>
      </c>
      <c r="BJ756" s="28">
        <v>-0.16878248234530627</v>
      </c>
      <c r="BK756" s="99">
        <v>0.79132420822675198</v>
      </c>
      <c r="BL756" s="99">
        <v>0.89626033864941068</v>
      </c>
      <c r="BM756" s="28">
        <v>-0.11708219799259294</v>
      </c>
      <c r="BN756" s="27">
        <v>1022.3637208846999</v>
      </c>
      <c r="BO756" s="99">
        <v>264.03912357571204</v>
      </c>
      <c r="BP756" s="27">
        <v>128.60085074491246</v>
      </c>
      <c r="BQ756" s="99">
        <v>33.211013419840043</v>
      </c>
    </row>
    <row r="757" spans="1:69" s="2" customFormat="1" x14ac:dyDescent="0.25">
      <c r="A757" s="86" t="s">
        <v>366</v>
      </c>
      <c r="B757" s="86" t="s">
        <v>269</v>
      </c>
      <c r="C757" s="86" t="s">
        <v>160</v>
      </c>
      <c r="D757" s="87">
        <v>15.17211127281189</v>
      </c>
      <c r="E757" s="87">
        <v>174.37645279407502</v>
      </c>
      <c r="F757" s="88">
        <v>-0.91299220147155435</v>
      </c>
      <c r="G757" s="87">
        <v>45.393836319446564</v>
      </c>
      <c r="H757" s="88">
        <v>-0.66576715027911815</v>
      </c>
      <c r="I757" s="87">
        <v>286.99682382941245</v>
      </c>
      <c r="J757" s="88">
        <v>-0.94713491574446829</v>
      </c>
      <c r="K757" s="89">
        <v>0.33234149105235389</v>
      </c>
      <c r="L757" s="89">
        <v>4.0499735400015453</v>
      </c>
      <c r="M757" s="88">
        <v>-0.91793983645329513</v>
      </c>
      <c r="N757" s="89">
        <v>0.98229191286490725</v>
      </c>
      <c r="O757" s="88">
        <v>-0.66166728372723538</v>
      </c>
      <c r="P757" s="89">
        <v>6.0568618172829041</v>
      </c>
      <c r="Q757" s="88">
        <v>-0.94512975513094311</v>
      </c>
      <c r="R757" s="89">
        <v>0.30344221598232224</v>
      </c>
      <c r="S757" s="89">
        <v>3.7037096026882388</v>
      </c>
      <c r="T757" s="88">
        <v>-0.91807073217563362</v>
      </c>
      <c r="U757" s="89">
        <v>0.90787671440323336</v>
      </c>
      <c r="V757" s="88">
        <v>-0.66576715630185401</v>
      </c>
      <c r="W757" s="89">
        <v>5.5802286328671222</v>
      </c>
      <c r="X757" s="88">
        <v>-0.9456219026232956</v>
      </c>
      <c r="Y757" s="86"/>
      <c r="Z757" s="86"/>
      <c r="AA757" s="86"/>
      <c r="AB757" s="86"/>
      <c r="AC757" s="91">
        <v>45.652173084888219</v>
      </c>
      <c r="AD757" s="91">
        <v>43.056195570603279</v>
      </c>
      <c r="AE757" s="88">
        <v>6.0292775055521844E-2</v>
      </c>
      <c r="AF757" s="91">
        <v>46.212165370529213</v>
      </c>
      <c r="AG757" s="88">
        <v>-1.2117854273890342E-2</v>
      </c>
      <c r="AH757" s="91">
        <v>47.383749619395914</v>
      </c>
      <c r="AI757" s="88">
        <v>-3.6543678970456517E-2</v>
      </c>
      <c r="AJ757" s="91">
        <v>50.000001561074079</v>
      </c>
      <c r="AK757" s="91">
        <v>47.081567266372211</v>
      </c>
      <c r="AL757" s="88">
        <v>6.1986770282949903E-2</v>
      </c>
      <c r="AM757" s="91">
        <v>50.000000660095019</v>
      </c>
      <c r="AN757" s="88">
        <v>1.801958096706057E-8</v>
      </c>
      <c r="AO757" s="91">
        <v>51.431015234577124</v>
      </c>
      <c r="AP757" s="88">
        <v>-2.7823943722988641E-2</v>
      </c>
      <c r="AQ757" s="26"/>
      <c r="AR757" s="26"/>
      <c r="AS757" s="81">
        <v>7.5393450807630991E-4</v>
      </c>
      <c r="AT757" s="81">
        <v>7.5735600504603799E-5</v>
      </c>
      <c r="AU757" s="26"/>
      <c r="AV757" s="26"/>
      <c r="AW757" s="26"/>
      <c r="AX757" s="26"/>
      <c r="AY757" s="26"/>
      <c r="AZ757" s="26"/>
      <c r="BA757" s="26"/>
      <c r="BB757" s="101">
        <v>0.16585091361844029</v>
      </c>
      <c r="BC757" s="101">
        <v>0.45858570352494188</v>
      </c>
      <c r="BD757" s="28">
        <v>-0.63834259911807334</v>
      </c>
      <c r="BE757" s="99">
        <v>3.3170181688065847E-3</v>
      </c>
      <c r="BF757" s="99">
        <v>9.7402386995830634E-3</v>
      </c>
      <c r="BG757" s="28">
        <v>-0.6594520656923355</v>
      </c>
      <c r="BH757" s="101">
        <v>0.16550756609836639</v>
      </c>
      <c r="BI757" s="101">
        <v>0.29117856856884061</v>
      </c>
      <c r="BJ757" s="28">
        <v>-0.43159427250485644</v>
      </c>
      <c r="BK757" s="99">
        <v>3.310151218619503E-3</v>
      </c>
      <c r="BL757" s="99">
        <v>6.1830996688595355E-3</v>
      </c>
      <c r="BM757" s="28">
        <v>-0.46464534037989136</v>
      </c>
      <c r="BN757" s="27">
        <v>12.418615088887728</v>
      </c>
      <c r="BO757" s="99">
        <v>0.24837229402320354</v>
      </c>
      <c r="BP757" s="27">
        <v>12.451652908904606</v>
      </c>
      <c r="BQ757" s="99">
        <v>0.24903305040291129</v>
      </c>
    </row>
    <row r="758" spans="1:69" s="2" customFormat="1" x14ac:dyDescent="0.25">
      <c r="A758" s="86" t="s">
        <v>366</v>
      </c>
      <c r="B758" s="86" t="s">
        <v>269</v>
      </c>
      <c r="C758" s="86" t="s">
        <v>161</v>
      </c>
      <c r="D758" s="87">
        <v>6908.6484420061115</v>
      </c>
      <c r="E758" s="87">
        <v>3843.0931084835529</v>
      </c>
      <c r="F758" s="88">
        <v>0.7976791732564078</v>
      </c>
      <c r="G758" s="87">
        <v>6625.2165015804767</v>
      </c>
      <c r="H758" s="88">
        <v>4.2780781633025997E-2</v>
      </c>
      <c r="I758" s="87">
        <v>5706.1151861703393</v>
      </c>
      <c r="J758" s="88">
        <v>0.21074465141367971</v>
      </c>
      <c r="K758" s="89">
        <v>2895.233742369142</v>
      </c>
      <c r="L758" s="89">
        <v>1796.2746095179332</v>
      </c>
      <c r="M758" s="88">
        <v>0.61179906848771681</v>
      </c>
      <c r="N758" s="89">
        <v>3410.0612985710331</v>
      </c>
      <c r="O758" s="88">
        <v>-0.15097310902230021</v>
      </c>
      <c r="P758" s="89">
        <v>2932.5404968272719</v>
      </c>
      <c r="Q758" s="88">
        <v>-1.2721650220514356E-2</v>
      </c>
      <c r="R758" s="89">
        <v>1162.2973201822219</v>
      </c>
      <c r="S758" s="89">
        <v>667.30718379265363</v>
      </c>
      <c r="T758" s="88">
        <v>0.74177252757310663</v>
      </c>
      <c r="U758" s="89">
        <v>1370.7444750360664</v>
      </c>
      <c r="V758" s="88">
        <v>-0.15206857196952037</v>
      </c>
      <c r="W758" s="89">
        <v>1166.4852112193075</v>
      </c>
      <c r="X758" s="88">
        <v>-3.5901792811484164E-3</v>
      </c>
      <c r="Y758" s="86"/>
      <c r="Z758" s="86"/>
      <c r="AA758" s="86"/>
      <c r="AB758" s="86"/>
      <c r="AC758" s="91">
        <v>2.3862143981345114</v>
      </c>
      <c r="AD758" s="91">
        <v>2.1394797254941578</v>
      </c>
      <c r="AE758" s="88">
        <v>0.11532461359659069</v>
      </c>
      <c r="AF758" s="91">
        <v>1.9428438146718172</v>
      </c>
      <c r="AG758" s="88">
        <v>0.22820701289238107</v>
      </c>
      <c r="AH758" s="91">
        <v>1.9457924595905187</v>
      </c>
      <c r="AI758" s="88">
        <v>0.22634579364989268</v>
      </c>
      <c r="AJ758" s="91">
        <v>5.9439597098296604</v>
      </c>
      <c r="AK758" s="91">
        <v>5.759106453254792</v>
      </c>
      <c r="AL758" s="88">
        <v>3.2097558549277642E-2</v>
      </c>
      <c r="AM758" s="91">
        <v>4.8332979794838549</v>
      </c>
      <c r="AN758" s="88">
        <v>0.22979376298756826</v>
      </c>
      <c r="AO758" s="91">
        <v>4.8917166984104599</v>
      </c>
      <c r="AP758" s="88">
        <v>0.21510710376198236</v>
      </c>
      <c r="AQ758" s="26"/>
      <c r="AR758" s="26"/>
      <c r="AS758" s="81">
        <v>0.34330544845989025</v>
      </c>
      <c r="AT758" s="81">
        <v>0.29009571138256046</v>
      </c>
      <c r="AU758" s="26"/>
      <c r="AV758" s="26"/>
      <c r="AW758" s="26"/>
      <c r="AX758" s="26"/>
      <c r="AY758" s="26"/>
      <c r="AZ758" s="26"/>
      <c r="BA758" s="26"/>
      <c r="BB758" s="101">
        <v>0.97033676793658741</v>
      </c>
      <c r="BC758" s="101">
        <v>0.75099164759099579</v>
      </c>
      <c r="BD758" s="28">
        <v>0.29207398118101457</v>
      </c>
      <c r="BE758" s="99">
        <v>0.16324753452347929</v>
      </c>
      <c r="BF758" s="99">
        <v>0.13040072339113795</v>
      </c>
      <c r="BG758" s="28">
        <v>0.2518913260459229</v>
      </c>
      <c r="BH758" s="101">
        <v>0.17915477634739557</v>
      </c>
      <c r="BI758" s="101">
        <v>0.14999577139412704</v>
      </c>
      <c r="BJ758" s="28">
        <v>0.19439884659581966</v>
      </c>
      <c r="BK758" s="99">
        <v>3.0140002009055419E-2</v>
      </c>
      <c r="BL758" s="99">
        <v>2.6044311839681995E-2</v>
      </c>
      <c r="BM758" s="28">
        <v>0.15725852902487106</v>
      </c>
      <c r="BN758" s="27">
        <v>57.785836026080524</v>
      </c>
      <c r="BO758" s="99">
        <v>9.7217745151466595</v>
      </c>
      <c r="BP758" s="27">
        <v>11.394101017062573</v>
      </c>
      <c r="BQ758" s="99">
        <v>1.9156292225880738</v>
      </c>
    </row>
    <row r="759" spans="1:69" s="2" customFormat="1" x14ac:dyDescent="0.25">
      <c r="A759" s="86" t="s">
        <v>366</v>
      </c>
      <c r="B759" s="86" t="s">
        <v>269</v>
      </c>
      <c r="C759" s="86" t="s">
        <v>162</v>
      </c>
      <c r="D759" s="86"/>
      <c r="E759" s="86"/>
      <c r="F759" s="86"/>
      <c r="G759" s="87">
        <v>314.65838128328323</v>
      </c>
      <c r="H759" s="88">
        <v>-1</v>
      </c>
      <c r="I759" s="87">
        <v>542.18044798374171</v>
      </c>
      <c r="J759" s="88">
        <v>-1</v>
      </c>
      <c r="K759" s="86"/>
      <c r="L759" s="86"/>
      <c r="M759" s="86"/>
      <c r="N759" s="89">
        <v>21.795493496816661</v>
      </c>
      <c r="O759" s="88">
        <v>-1</v>
      </c>
      <c r="P759" s="89">
        <v>37.510356184303951</v>
      </c>
      <c r="Q759" s="88">
        <v>-1</v>
      </c>
      <c r="R759" s="86"/>
      <c r="S759" s="86"/>
      <c r="T759" s="86"/>
      <c r="U759" s="89">
        <v>6.2931676151420426</v>
      </c>
      <c r="V759" s="88">
        <v>-1</v>
      </c>
      <c r="W759" s="89">
        <v>10.851312734178283</v>
      </c>
      <c r="X759" s="88">
        <v>-1</v>
      </c>
      <c r="Y759" s="86"/>
      <c r="Z759" s="86"/>
      <c r="AA759" s="86"/>
      <c r="AB759" s="86"/>
      <c r="AC759" s="86"/>
      <c r="AD759" s="86"/>
      <c r="AE759" s="86"/>
      <c r="AF759" s="91">
        <v>14.436855092509864</v>
      </c>
      <c r="AG759" s="88">
        <v>-1</v>
      </c>
      <c r="AH759" s="91">
        <v>14.454153549483351</v>
      </c>
      <c r="AI759" s="88">
        <v>-1</v>
      </c>
      <c r="AJ759" s="86"/>
      <c r="AK759" s="86"/>
      <c r="AL759" s="86"/>
      <c r="AM759" s="91">
        <v>50.000000083611489</v>
      </c>
      <c r="AN759" s="88">
        <v>-1</v>
      </c>
      <c r="AO759" s="91">
        <v>49.964503029761623</v>
      </c>
      <c r="AP759" s="88">
        <v>-1</v>
      </c>
      <c r="AQ759" s="26"/>
      <c r="AR759" s="26"/>
      <c r="AS759" s="26"/>
      <c r="AT759" s="26"/>
      <c r="AU759" s="26"/>
      <c r="AV759" s="26"/>
      <c r="AW759" s="26"/>
      <c r="AX759" s="26"/>
      <c r="AY759" s="26"/>
      <c r="AZ759" s="26"/>
      <c r="BA759" s="26"/>
      <c r="BB759" s="101"/>
      <c r="BC759" s="101"/>
      <c r="BD759" s="26"/>
      <c r="BE759" s="99"/>
      <c r="BF759" s="99"/>
      <c r="BG759" s="26"/>
      <c r="BH759" s="101"/>
      <c r="BI759" s="101"/>
      <c r="BJ759" s="26"/>
      <c r="BK759" s="99"/>
      <c r="BL759" s="99"/>
      <c r="BM759" s="26"/>
      <c r="BN759" s="27"/>
      <c r="BO759" s="99"/>
      <c r="BP759" s="27"/>
      <c r="BQ759" s="99"/>
    </row>
    <row r="760" spans="1:69" s="2" customFormat="1" x14ac:dyDescent="0.25">
      <c r="A760" s="86" t="s">
        <v>366</v>
      </c>
      <c r="B760" s="86" t="s">
        <v>269</v>
      </c>
      <c r="C760" s="86" t="s">
        <v>163</v>
      </c>
      <c r="D760" s="87">
        <v>154393.90933679699</v>
      </c>
      <c r="E760" s="87">
        <v>231970.47883595349</v>
      </c>
      <c r="F760" s="88">
        <v>-0.33442431937219752</v>
      </c>
      <c r="G760" s="87">
        <v>155194.64584979415</v>
      </c>
      <c r="H760" s="88">
        <v>-5.1595627453034374E-3</v>
      </c>
      <c r="I760" s="87">
        <v>168722.93136124016</v>
      </c>
      <c r="J760" s="88">
        <v>-8.4926345866788919E-2</v>
      </c>
      <c r="K760" s="89">
        <v>52297.79891606771</v>
      </c>
      <c r="L760" s="89">
        <v>80689.456690243038</v>
      </c>
      <c r="M760" s="88">
        <v>-0.35186329092743096</v>
      </c>
      <c r="N760" s="89">
        <v>57181.800483253712</v>
      </c>
      <c r="O760" s="88">
        <v>-8.5411818549091204E-2</v>
      </c>
      <c r="P760" s="89">
        <v>58349.313371464705</v>
      </c>
      <c r="Q760" s="88">
        <v>-0.1037118366221674</v>
      </c>
      <c r="R760" s="89">
        <v>25758.664663191848</v>
      </c>
      <c r="S760" s="89">
        <v>42370.874962762784</v>
      </c>
      <c r="T760" s="88">
        <v>-0.39206672777398177</v>
      </c>
      <c r="U760" s="89">
        <v>29462.350409348968</v>
      </c>
      <c r="V760" s="88">
        <v>-0.1257091065274232</v>
      </c>
      <c r="W760" s="89">
        <v>37993.845821210867</v>
      </c>
      <c r="X760" s="88">
        <v>-0.32203060505100201</v>
      </c>
      <c r="Y760" s="86"/>
      <c r="Z760" s="86"/>
      <c r="AA760" s="86"/>
      <c r="AB760" s="86"/>
      <c r="AC760" s="91">
        <v>2.9522066422830235</v>
      </c>
      <c r="AD760" s="91">
        <v>2.8748548862642589</v>
      </c>
      <c r="AE760" s="88">
        <v>2.6906316693876567E-2</v>
      </c>
      <c r="AF760" s="91">
        <v>2.7140566498119365</v>
      </c>
      <c r="AG760" s="88">
        <v>8.7746876060081136E-2</v>
      </c>
      <c r="AH760" s="91">
        <v>2.8916009737271877</v>
      </c>
      <c r="AI760" s="88">
        <v>2.0959208793499925E-2</v>
      </c>
      <c r="AJ760" s="91">
        <v>5.9938630886180997</v>
      </c>
      <c r="AK760" s="91">
        <v>5.4747625353457625</v>
      </c>
      <c r="AL760" s="88">
        <v>9.4816998896474144E-2</v>
      </c>
      <c r="AM760" s="91">
        <v>5.2675582122106563</v>
      </c>
      <c r="AN760" s="88">
        <v>0.13788264830634539</v>
      </c>
      <c r="AO760" s="91">
        <v>4.4407963372596262</v>
      </c>
      <c r="AP760" s="88">
        <v>0.34972708347999953</v>
      </c>
      <c r="AQ760" s="26"/>
      <c r="AR760" s="26"/>
      <c r="AS760" s="81">
        <v>7.67216203419283</v>
      </c>
      <c r="AT760" s="81">
        <v>6.429059088393962</v>
      </c>
      <c r="AU760" s="26"/>
      <c r="AV760" s="26"/>
      <c r="AW760" s="26"/>
      <c r="AX760" s="26"/>
      <c r="AY760" s="26"/>
      <c r="AZ760" s="26"/>
      <c r="BA760" s="26"/>
      <c r="BB760" s="101">
        <v>19.428903237481858</v>
      </c>
      <c r="BC760" s="101">
        <v>26.53038042786892</v>
      </c>
      <c r="BD760" s="28">
        <v>-0.26767340218488889</v>
      </c>
      <c r="BE760" s="99">
        <v>3.2988812049114928</v>
      </c>
      <c r="BF760" s="99">
        <v>4.7983222831785914</v>
      </c>
      <c r="BG760" s="28">
        <v>-0.31249278180493784</v>
      </c>
      <c r="BH760" s="101">
        <v>2.4986597172918352</v>
      </c>
      <c r="BI760" s="101">
        <v>3.3119001114142868</v>
      </c>
      <c r="BJ760" s="28">
        <v>-0.24555100297852039</v>
      </c>
      <c r="BK760" s="99">
        <v>0.42456599788272609</v>
      </c>
      <c r="BL760" s="99">
        <v>0.59891962263268461</v>
      </c>
      <c r="BM760" s="28">
        <v>-0.29111356208959782</v>
      </c>
      <c r="BN760" s="27">
        <v>739.08432211682009</v>
      </c>
      <c r="BO760" s="99">
        <v>123.30684087867911</v>
      </c>
      <c r="BP760" s="27">
        <v>95.634963463444095</v>
      </c>
      <c r="BQ760" s="99">
        <v>15.953888172839939</v>
      </c>
    </row>
    <row r="761" spans="1:69" s="2" customFormat="1" x14ac:dyDescent="0.25">
      <c r="A761" s="86" t="s">
        <v>366</v>
      </c>
      <c r="B761" s="86" t="s">
        <v>269</v>
      </c>
      <c r="C761" s="86" t="s">
        <v>164</v>
      </c>
      <c r="D761" s="87">
        <v>1511733.6371400941</v>
      </c>
      <c r="E761" s="87">
        <v>1521992.2556174838</v>
      </c>
      <c r="F761" s="88">
        <v>-6.7402566862783961E-3</v>
      </c>
      <c r="G761" s="87">
        <v>1341821.9953530156</v>
      </c>
      <c r="H761" s="88">
        <v>0.12662755743721205</v>
      </c>
      <c r="I761" s="87">
        <v>1360324.850379548</v>
      </c>
      <c r="J761" s="88">
        <v>0.11130340427016462</v>
      </c>
      <c r="K761" s="89">
        <v>498828.69814440195</v>
      </c>
      <c r="L761" s="89">
        <v>583797.47388684913</v>
      </c>
      <c r="M761" s="88">
        <v>-0.1455449527328988</v>
      </c>
      <c r="N761" s="89">
        <v>558197.3656624282</v>
      </c>
      <c r="O761" s="88">
        <v>-0.10635784253043154</v>
      </c>
      <c r="P761" s="89">
        <v>572141.82691020612</v>
      </c>
      <c r="Q761" s="88">
        <v>-0.12813803381885971</v>
      </c>
      <c r="R761" s="89">
        <v>301927.59033196105</v>
      </c>
      <c r="S761" s="89">
        <v>345913.39349057269</v>
      </c>
      <c r="T761" s="88">
        <v>-0.12715842747444933</v>
      </c>
      <c r="U761" s="89">
        <v>320558.92812203144</v>
      </c>
      <c r="V761" s="88">
        <v>-5.8121412806127655E-2</v>
      </c>
      <c r="W761" s="89">
        <v>334825.42304339336</v>
      </c>
      <c r="X761" s="88">
        <v>-9.8253688182957197E-2</v>
      </c>
      <c r="Y761" s="86"/>
      <c r="Z761" s="86"/>
      <c r="AA761" s="86"/>
      <c r="AB761" s="86"/>
      <c r="AC761" s="91">
        <v>3.0305666910576874</v>
      </c>
      <c r="AD761" s="91">
        <v>2.6070552266769047</v>
      </c>
      <c r="AE761" s="88">
        <v>0.16244821361939984</v>
      </c>
      <c r="AF761" s="91">
        <v>2.403848670551568</v>
      </c>
      <c r="AG761" s="88">
        <v>0.26071442357572266</v>
      </c>
      <c r="AH761" s="91">
        <v>2.3776007737903804</v>
      </c>
      <c r="AI761" s="88">
        <v>0.27463227824675807</v>
      </c>
      <c r="AJ761" s="91">
        <v>5.0069410201233504</v>
      </c>
      <c r="AK761" s="91">
        <v>4.3999228831796104</v>
      </c>
      <c r="AL761" s="88">
        <v>0.13796108546908836</v>
      </c>
      <c r="AM761" s="91">
        <v>4.1858824622791548</v>
      </c>
      <c r="AN761" s="88">
        <v>0.19614945360819822</v>
      </c>
      <c r="AO761" s="91">
        <v>4.06278841676622</v>
      </c>
      <c r="AP761" s="88">
        <v>0.23239029614754819</v>
      </c>
      <c r="AQ761" s="26"/>
      <c r="AR761" s="26"/>
      <c r="AS761" s="81">
        <v>75.121262661844085</v>
      </c>
      <c r="AT761" s="81">
        <v>75.3575677948227</v>
      </c>
      <c r="AU761" s="26"/>
      <c r="AV761" s="26"/>
      <c r="AW761" s="26"/>
      <c r="AX761" s="26"/>
      <c r="AY761" s="26"/>
      <c r="AZ761" s="26"/>
      <c r="BA761" s="26"/>
      <c r="BB761" s="101">
        <v>162.01022786841162</v>
      </c>
      <c r="BC761" s="101">
        <v>171.41457116306211</v>
      </c>
      <c r="BD761" s="28">
        <v>-5.4863149794333335E-2</v>
      </c>
      <c r="BE761" s="99">
        <v>32.054551339800348</v>
      </c>
      <c r="BF761" s="99">
        <v>38.699064465546186</v>
      </c>
      <c r="BG761" s="28">
        <v>-0.1716969962325951</v>
      </c>
      <c r="BH761" s="101">
        <v>20.152504842886714</v>
      </c>
      <c r="BI761" s="101">
        <v>21.236125714480334</v>
      </c>
      <c r="BJ761" s="28">
        <v>-5.102723943919435E-2</v>
      </c>
      <c r="BK761" s="99">
        <v>3.9892642340530249</v>
      </c>
      <c r="BL761" s="99">
        <v>4.7952936179174364</v>
      </c>
      <c r="BM761" s="28">
        <v>-0.16808759756706299</v>
      </c>
      <c r="BN761" s="27">
        <v>6303.4461929470726</v>
      </c>
      <c r="BO761" s="99">
        <v>1258.9415708339584</v>
      </c>
      <c r="BP761" s="27">
        <v>801.27942561512998</v>
      </c>
      <c r="BQ761" s="99">
        <v>160.05022509775003</v>
      </c>
    </row>
    <row r="762" spans="1:69" s="2" customFormat="1" x14ac:dyDescent="0.25">
      <c r="A762" s="86" t="s">
        <v>366</v>
      </c>
      <c r="B762" s="86" t="s">
        <v>269</v>
      </c>
      <c r="C762" s="86" t="s">
        <v>165</v>
      </c>
      <c r="D762" s="87">
        <v>81809.806235837939</v>
      </c>
      <c r="E762" s="87">
        <v>82450.073361465926</v>
      </c>
      <c r="F762" s="88">
        <v>-7.7655131102311818E-3</v>
      </c>
      <c r="G762" s="87">
        <v>52194.173584464792</v>
      </c>
      <c r="H762" s="88">
        <v>0.5674126174916202</v>
      </c>
      <c r="I762" s="87">
        <v>62489.303681845668</v>
      </c>
      <c r="J762" s="88">
        <v>0.30918095442956978</v>
      </c>
      <c r="K762" s="89">
        <v>23542.501331333588</v>
      </c>
      <c r="L762" s="89">
        <v>29205.34988435073</v>
      </c>
      <c r="M762" s="88">
        <v>-0.19389764462474385</v>
      </c>
      <c r="N762" s="89">
        <v>19366.148574441951</v>
      </c>
      <c r="O762" s="88">
        <v>0.21565221091008699</v>
      </c>
      <c r="P762" s="89">
        <v>20720.94656546248</v>
      </c>
      <c r="Q762" s="88">
        <v>0.13616920235555521</v>
      </c>
      <c r="R762" s="89">
        <v>7738.7938420361243</v>
      </c>
      <c r="S762" s="89">
        <v>9568.4365840945775</v>
      </c>
      <c r="T762" s="88">
        <v>-0.19121647784130505</v>
      </c>
      <c r="U762" s="89">
        <v>6318.2010280440882</v>
      </c>
      <c r="V762" s="88">
        <v>0.22484134450400764</v>
      </c>
      <c r="W762" s="89">
        <v>7794.144699165975</v>
      </c>
      <c r="X762" s="88">
        <v>-7.1015947568658358E-3</v>
      </c>
      <c r="Y762" s="86"/>
      <c r="Z762" s="86"/>
      <c r="AA762" s="86"/>
      <c r="AB762" s="86"/>
      <c r="AC762" s="91">
        <v>3.4749836087703323</v>
      </c>
      <c r="AD762" s="91">
        <v>2.8231154116611226</v>
      </c>
      <c r="AE762" s="88">
        <v>0.23090384276059411</v>
      </c>
      <c r="AF762" s="91">
        <v>2.695124091599034</v>
      </c>
      <c r="AG762" s="88">
        <v>0.28935941005543936</v>
      </c>
      <c r="AH762" s="91">
        <v>3.0157552640960126</v>
      </c>
      <c r="AI762" s="88">
        <v>0.15227639661004644</v>
      </c>
      <c r="AJ762" s="91">
        <v>10.571389793517652</v>
      </c>
      <c r="AK762" s="91">
        <v>8.6168803687867932</v>
      </c>
      <c r="AL762" s="88">
        <v>0.22682332132760499</v>
      </c>
      <c r="AM762" s="91">
        <v>8.2609232205171583</v>
      </c>
      <c r="AN762" s="88">
        <v>0.2796862422425288</v>
      </c>
      <c r="AO762" s="91">
        <v>8.0174677394085894</v>
      </c>
      <c r="AP762" s="88">
        <v>0.31854472473342971</v>
      </c>
      <c r="AQ762" s="26"/>
      <c r="AR762" s="26"/>
      <c r="AS762" s="81">
        <v>4.0653034314850185</v>
      </c>
      <c r="AT762" s="81">
        <v>1.9315117275642379</v>
      </c>
      <c r="AU762" s="26"/>
      <c r="AV762" s="26"/>
      <c r="AW762" s="26"/>
      <c r="AX762" s="26"/>
      <c r="AY762" s="26"/>
      <c r="AZ762" s="26"/>
      <c r="BA762" s="26"/>
      <c r="BB762" s="101">
        <v>9.1173236607881503</v>
      </c>
      <c r="BC762" s="101">
        <v>9.7688852997933466</v>
      </c>
      <c r="BD762" s="28">
        <v>-6.6697644512110271E-2</v>
      </c>
      <c r="BE762" s="99">
        <v>0.86245269911235978</v>
      </c>
      <c r="BF762" s="99">
        <v>1.1336916472902996</v>
      </c>
      <c r="BG762" s="28">
        <v>-0.23925284165782057</v>
      </c>
      <c r="BH762" s="101">
        <v>1.143704606905386</v>
      </c>
      <c r="BI762" s="101">
        <v>1.231418368693064</v>
      </c>
      <c r="BJ762" s="28">
        <v>-7.1229863073076341E-2</v>
      </c>
      <c r="BK762" s="99">
        <v>0.108188452356219</v>
      </c>
      <c r="BL762" s="99">
        <v>0.1429075200816714</v>
      </c>
      <c r="BM762" s="28">
        <v>-0.24294780082679002</v>
      </c>
      <c r="BN762" s="27">
        <v>458.85447215075811</v>
      </c>
      <c r="BO762" s="99">
        <v>43.405311989548096</v>
      </c>
      <c r="BP762" s="27">
        <v>59.387445758816831</v>
      </c>
      <c r="BQ762" s="99">
        <v>5.6176207494656696</v>
      </c>
    </row>
    <row r="763" spans="1:69" s="2" customFormat="1" x14ac:dyDescent="0.25">
      <c r="A763" s="86" t="s">
        <v>366</v>
      </c>
      <c r="B763" s="86" t="s">
        <v>269</v>
      </c>
      <c r="C763" s="86" t="s">
        <v>166</v>
      </c>
      <c r="D763" s="86"/>
      <c r="E763" s="86"/>
      <c r="F763" s="86"/>
      <c r="G763" s="87">
        <v>53.398357961177823</v>
      </c>
      <c r="H763" s="88">
        <v>-1</v>
      </c>
      <c r="I763" s="87">
        <v>82.075596272945404</v>
      </c>
      <c r="J763" s="88">
        <v>-1</v>
      </c>
      <c r="K763" s="86"/>
      <c r="L763" s="86"/>
      <c r="M763" s="86"/>
      <c r="N763" s="89">
        <v>6.4988644701336113</v>
      </c>
      <c r="O763" s="88">
        <v>-1</v>
      </c>
      <c r="P763" s="89">
        <v>7.680264746632723</v>
      </c>
      <c r="Q763" s="88">
        <v>-1</v>
      </c>
      <c r="R763" s="86"/>
      <c r="S763" s="86"/>
      <c r="T763" s="86"/>
      <c r="U763" s="89">
        <v>2.7809799212160051</v>
      </c>
      <c r="V763" s="88">
        <v>-1</v>
      </c>
      <c r="W763" s="89">
        <v>3.2830238685091118</v>
      </c>
      <c r="X763" s="88">
        <v>-1</v>
      </c>
      <c r="Y763" s="86"/>
      <c r="Z763" s="86"/>
      <c r="AA763" s="86"/>
      <c r="AB763" s="86"/>
      <c r="AC763" s="86"/>
      <c r="AD763" s="86"/>
      <c r="AE763" s="86"/>
      <c r="AF763" s="91">
        <v>8.2165674029020028</v>
      </c>
      <c r="AG763" s="88">
        <v>-1</v>
      </c>
      <c r="AH763" s="91">
        <v>10.686558208677639</v>
      </c>
      <c r="AI763" s="88">
        <v>-1</v>
      </c>
      <c r="AJ763" s="86"/>
      <c r="AK763" s="86"/>
      <c r="AL763" s="86"/>
      <c r="AM763" s="91">
        <v>19.20127418173842</v>
      </c>
      <c r="AN763" s="88">
        <v>-1</v>
      </c>
      <c r="AO763" s="91">
        <v>24.999999866043499</v>
      </c>
      <c r="AP763" s="88">
        <v>-1</v>
      </c>
      <c r="AQ763" s="26"/>
      <c r="AR763" s="26"/>
      <c r="AS763" s="26"/>
      <c r="AT763" s="26"/>
      <c r="AU763" s="26"/>
      <c r="AV763" s="26"/>
      <c r="AW763" s="26"/>
      <c r="AX763" s="26"/>
      <c r="AY763" s="26"/>
      <c r="AZ763" s="26"/>
      <c r="BA763" s="26"/>
      <c r="BB763" s="101"/>
      <c r="BC763" s="101"/>
      <c r="BD763" s="26"/>
      <c r="BE763" s="99"/>
      <c r="BF763" s="99"/>
      <c r="BG763" s="26"/>
      <c r="BH763" s="101"/>
      <c r="BI763" s="101"/>
      <c r="BJ763" s="26"/>
      <c r="BK763" s="99"/>
      <c r="BL763" s="99"/>
      <c r="BM763" s="26"/>
      <c r="BN763" s="27"/>
      <c r="BO763" s="99"/>
      <c r="BP763" s="27"/>
      <c r="BQ763" s="99"/>
    </row>
    <row r="764" spans="1:69" s="2" customFormat="1" x14ac:dyDescent="0.25">
      <c r="A764" s="86" t="s">
        <v>366</v>
      </c>
      <c r="B764" s="86" t="s">
        <v>270</v>
      </c>
      <c r="C764" s="86" t="s">
        <v>141</v>
      </c>
      <c r="D764" s="87">
        <v>1120021722.756012</v>
      </c>
      <c r="E764" s="87">
        <v>1098826594.1981723</v>
      </c>
      <c r="F764" s="88">
        <v>1.9288874759448269E-2</v>
      </c>
      <c r="G764" s="87">
        <v>926098063.55331099</v>
      </c>
      <c r="H764" s="88">
        <v>0.20939862292621858</v>
      </c>
      <c r="I764" s="87">
        <v>920620348.25264907</v>
      </c>
      <c r="J764" s="88">
        <v>0.21659457656115208</v>
      </c>
      <c r="K764" s="89">
        <v>311708378.86713642</v>
      </c>
      <c r="L764" s="89">
        <v>334286261.94488627</v>
      </c>
      <c r="M764" s="88">
        <v>-6.7540565222127674E-2</v>
      </c>
      <c r="N764" s="89">
        <v>297839844.65851581</v>
      </c>
      <c r="O764" s="88">
        <v>4.6563730331384591E-2</v>
      </c>
      <c r="P764" s="89">
        <v>299815826.85911107</v>
      </c>
      <c r="Q764" s="88">
        <v>3.9666191517013796E-2</v>
      </c>
      <c r="R764" s="86"/>
      <c r="S764" s="86"/>
      <c r="T764" s="86"/>
      <c r="U764" s="86"/>
      <c r="V764" s="86"/>
      <c r="W764" s="86"/>
      <c r="X764" s="86"/>
      <c r="Y764" s="87">
        <v>1001211606.1595407</v>
      </c>
      <c r="Z764" s="90">
        <v>118810116.59647131</v>
      </c>
      <c r="AA764" s="86"/>
      <c r="AB764" s="86"/>
      <c r="AC764" s="91">
        <v>3.5931716908816673</v>
      </c>
      <c r="AD764" s="91">
        <v>3.287082717085561</v>
      </c>
      <c r="AE764" s="88">
        <v>9.3118731757226722E-2</v>
      </c>
      <c r="AF764" s="91">
        <v>3.1093827107488456</v>
      </c>
      <c r="AG764" s="88">
        <v>0.15559003993313797</v>
      </c>
      <c r="AH764" s="91">
        <v>3.070619579683715</v>
      </c>
      <c r="AI764" s="88">
        <v>0.17017806916080991</v>
      </c>
      <c r="AJ764" s="86"/>
      <c r="AK764" s="86"/>
      <c r="AL764" s="86"/>
      <c r="AM764" s="86"/>
      <c r="AN764" s="86"/>
      <c r="AO764" s="86"/>
      <c r="AP764" s="86"/>
      <c r="AQ764" s="26"/>
      <c r="AR764" s="26"/>
      <c r="AS764" s="26"/>
      <c r="AT764" s="26"/>
      <c r="AU764" s="50">
        <v>32.466881311007263</v>
      </c>
      <c r="AV764" s="50">
        <v>32.896208996560375</v>
      </c>
      <c r="AW764" s="50">
        <v>-0.42932768555311185</v>
      </c>
      <c r="AX764" s="26"/>
      <c r="AY764" s="26"/>
      <c r="AZ764" s="50">
        <v>10.607840382248833</v>
      </c>
      <c r="BA764" s="26"/>
      <c r="BB764" s="101">
        <v>96139.276641631557</v>
      </c>
      <c r="BC764" s="101">
        <v>101209.34863421715</v>
      </c>
      <c r="BD764" s="28">
        <v>-5.009489796154553E-2</v>
      </c>
      <c r="BE764" s="99"/>
      <c r="BF764" s="99"/>
      <c r="BG764" s="26"/>
      <c r="BH764" s="101">
        <v>11885.919080129086</v>
      </c>
      <c r="BI764" s="101">
        <v>12409.573992030426</v>
      </c>
      <c r="BJ764" s="28">
        <v>-4.2197654185199038E-2</v>
      </c>
      <c r="BK764" s="99"/>
      <c r="BL764" s="99"/>
      <c r="BM764" s="26"/>
      <c r="BN764" s="27">
        <v>1984534.6139641409</v>
      </c>
      <c r="BO764" s="99"/>
      <c r="BP764" s="27">
        <v>248060.02211989614</v>
      </c>
      <c r="BQ764" s="99"/>
    </row>
    <row r="765" spans="1:69" s="2" customFormat="1" x14ac:dyDescent="0.25">
      <c r="A765" s="86" t="s">
        <v>366</v>
      </c>
      <c r="B765" s="86" t="s">
        <v>270</v>
      </c>
      <c r="C765" s="86" t="s">
        <v>291</v>
      </c>
      <c r="D765" s="87">
        <v>531128188.49428672</v>
      </c>
      <c r="E765" s="87">
        <v>516759007.36556131</v>
      </c>
      <c r="F765" s="88">
        <v>2.7806348653658754E-2</v>
      </c>
      <c r="G765" s="87">
        <v>442693278.91367805</v>
      </c>
      <c r="H765" s="88">
        <v>0.19976564766833252</v>
      </c>
      <c r="I765" s="87">
        <v>440860717.04784387</v>
      </c>
      <c r="J765" s="88">
        <v>0.204752811842491</v>
      </c>
      <c r="K765" s="89">
        <v>150225303.58422577</v>
      </c>
      <c r="L765" s="89">
        <v>160420903.67806852</v>
      </c>
      <c r="M765" s="88">
        <v>-6.3555308940929547E-2</v>
      </c>
      <c r="N765" s="89">
        <v>143883768.71517739</v>
      </c>
      <c r="O765" s="88">
        <v>4.4074011444624181E-2</v>
      </c>
      <c r="P765" s="89">
        <v>144145252.79553232</v>
      </c>
      <c r="Q765" s="88">
        <v>4.2180027928619405E-2</v>
      </c>
      <c r="R765" s="86"/>
      <c r="S765" s="86"/>
      <c r="T765" s="86"/>
      <c r="U765" s="86"/>
      <c r="V765" s="86"/>
      <c r="W765" s="86"/>
      <c r="X765" s="86"/>
      <c r="Y765" s="87">
        <v>474029244.8843419</v>
      </c>
      <c r="Z765" s="90">
        <v>57098943.609944813</v>
      </c>
      <c r="AA765" s="86"/>
      <c r="AB765" s="86"/>
      <c r="AC765" s="91">
        <v>3.5355441182150966</v>
      </c>
      <c r="AD765" s="91">
        <v>3.2212697691978436</v>
      </c>
      <c r="AE765" s="88">
        <v>9.756225697778588E-2</v>
      </c>
      <c r="AF765" s="91">
        <v>3.0767423098987896</v>
      </c>
      <c r="AG765" s="88">
        <v>0.14911934835758131</v>
      </c>
      <c r="AH765" s="91">
        <v>3.0584477011754081</v>
      </c>
      <c r="AI765" s="88">
        <v>0.15599299502696518</v>
      </c>
      <c r="AJ765" s="86"/>
      <c r="AK765" s="86"/>
      <c r="AL765" s="86"/>
      <c r="AM765" s="86"/>
      <c r="AN765" s="86"/>
      <c r="AO765" s="86"/>
      <c r="AP765" s="86"/>
      <c r="AQ765" s="26"/>
      <c r="AR765" s="26"/>
      <c r="AS765" s="26"/>
      <c r="AT765" s="26"/>
      <c r="AU765" s="50">
        <v>32.0303142215351</v>
      </c>
      <c r="AV765" s="50">
        <v>31.335496631773307</v>
      </c>
      <c r="AW765" s="50">
        <v>0.69481758976179364</v>
      </c>
      <c r="AX765" s="26"/>
      <c r="AY765" s="26"/>
      <c r="AZ765" s="50">
        <v>10.75050145084872</v>
      </c>
      <c r="BA765" s="26"/>
      <c r="BB765" s="101">
        <v>46822.090392437698</v>
      </c>
      <c r="BC765" s="101">
        <v>48870.665386532804</v>
      </c>
      <c r="BD765" s="28">
        <v>-4.1918295523343301E-2</v>
      </c>
      <c r="BE765" s="99"/>
      <c r="BF765" s="99"/>
      <c r="BG765" s="26"/>
      <c r="BH765" s="101">
        <v>5787.5935465039256</v>
      </c>
      <c r="BI765" s="101">
        <v>5992.2242808168839</v>
      </c>
      <c r="BJ765" s="28">
        <v>-3.4149378381588588E-2</v>
      </c>
      <c r="BK765" s="99"/>
      <c r="BL765" s="99"/>
      <c r="BM765" s="26"/>
      <c r="BN765" s="27">
        <v>941090.92092010938</v>
      </c>
      <c r="BO765" s="99"/>
      <c r="BP765" s="27">
        <v>117963.69139269683</v>
      </c>
      <c r="BQ765" s="99"/>
    </row>
    <row r="766" spans="1:69" s="2" customFormat="1" x14ac:dyDescent="0.25">
      <c r="A766" s="86" t="s">
        <v>366</v>
      </c>
      <c r="B766" s="86" t="s">
        <v>270</v>
      </c>
      <c r="C766" s="86" t="s">
        <v>287</v>
      </c>
      <c r="D766" s="87">
        <v>144406623.63063598</v>
      </c>
      <c r="E766" s="87">
        <v>140575833.25986671</v>
      </c>
      <c r="F766" s="88">
        <v>2.7250703637571271E-2</v>
      </c>
      <c r="G766" s="87">
        <v>121305472.65508564</v>
      </c>
      <c r="H766" s="88">
        <v>0.19043782996695524</v>
      </c>
      <c r="I766" s="87">
        <v>119137907.68146592</v>
      </c>
      <c r="J766" s="88">
        <v>0.21209635489595779</v>
      </c>
      <c r="K766" s="89">
        <v>57793812.711315274</v>
      </c>
      <c r="L766" s="89">
        <v>62477623.3926806</v>
      </c>
      <c r="M766" s="88">
        <v>-7.4967811306248328E-2</v>
      </c>
      <c r="N766" s="89">
        <v>54089913.390845269</v>
      </c>
      <c r="O766" s="88">
        <v>6.8476710134590293E-2</v>
      </c>
      <c r="P766" s="89">
        <v>52263355.376178406</v>
      </c>
      <c r="Q766" s="88">
        <v>0.1058190254975027</v>
      </c>
      <c r="R766" s="89">
        <v>69138736.616653964</v>
      </c>
      <c r="S766" s="89">
        <v>73936013.238618791</v>
      </c>
      <c r="T766" s="88">
        <v>-6.4884166887417175E-2</v>
      </c>
      <c r="U766" s="89">
        <v>64403733.964736842</v>
      </c>
      <c r="V766" s="88">
        <v>7.3520623113400407E-2</v>
      </c>
      <c r="W766" s="89">
        <v>64303502.486085229</v>
      </c>
      <c r="X766" s="88">
        <v>7.5193946575694559E-2</v>
      </c>
      <c r="Y766" s="87">
        <v>128061041.71079439</v>
      </c>
      <c r="Z766" s="90">
        <v>16345581.919841588</v>
      </c>
      <c r="AA766" s="89">
        <v>60248676.053319588</v>
      </c>
      <c r="AB766" s="89">
        <v>8890060.5633343719</v>
      </c>
      <c r="AC766" s="91">
        <v>2.4986519638695346</v>
      </c>
      <c r="AD766" s="91">
        <v>2.2500188967869015</v>
      </c>
      <c r="AE766" s="88">
        <v>0.11050265730554043</v>
      </c>
      <c r="AF766" s="91">
        <v>2.2426634662649807</v>
      </c>
      <c r="AG766" s="88">
        <v>0.11414485563939164</v>
      </c>
      <c r="AH766" s="91">
        <v>2.2795686733838925</v>
      </c>
      <c r="AI766" s="88">
        <v>9.6107343921525826E-2</v>
      </c>
      <c r="AJ766" s="91">
        <v>2.0886500201950708</v>
      </c>
      <c r="AK766" s="91">
        <v>1.9013174649568492</v>
      </c>
      <c r="AL766" s="88">
        <v>9.8527762296904603E-2</v>
      </c>
      <c r="AM766" s="91">
        <v>1.8835161439786141</v>
      </c>
      <c r="AN766" s="88">
        <v>0.10891007059973778</v>
      </c>
      <c r="AO766" s="91">
        <v>1.8527436776440978</v>
      </c>
      <c r="AP766" s="88">
        <v>0.12732810555367577</v>
      </c>
      <c r="AQ766" s="26"/>
      <c r="AR766" s="26"/>
      <c r="AS766" s="26"/>
      <c r="AT766" s="26"/>
      <c r="AU766" s="50">
        <v>33.236371029074775</v>
      </c>
      <c r="AV766" s="50">
        <v>28.895240241608168</v>
      </c>
      <c r="AW766" s="50">
        <v>4.3411307874666072</v>
      </c>
      <c r="AX766" s="50">
        <v>32.375393174269043</v>
      </c>
      <c r="AY766" s="50">
        <v>26.642495910992526</v>
      </c>
      <c r="AZ766" s="50">
        <v>11.319135860173841</v>
      </c>
      <c r="BA766" s="50">
        <v>12.85829189015432</v>
      </c>
      <c r="BB766" s="101">
        <v>12859.663215946608</v>
      </c>
      <c r="BC766" s="101">
        <v>13418.550605754581</v>
      </c>
      <c r="BD766" s="28">
        <v>-4.1650354515061591E-2</v>
      </c>
      <c r="BE766" s="99">
        <v>6075.0293681557596</v>
      </c>
      <c r="BF766" s="99">
        <v>6943.701891373792</v>
      </c>
      <c r="BG766" s="28">
        <v>-0.12510222022883646</v>
      </c>
      <c r="BH766" s="101">
        <v>1592.9156705760508</v>
      </c>
      <c r="BI766" s="101">
        <v>1645.8570073147507</v>
      </c>
      <c r="BJ766" s="28">
        <v>-3.2166425457017526E-2</v>
      </c>
      <c r="BK766" s="99">
        <v>753.083451246089</v>
      </c>
      <c r="BL766" s="99">
        <v>852.02210887231513</v>
      </c>
      <c r="BM766" s="28">
        <v>-0.1161221717088719</v>
      </c>
      <c r="BN766" s="27">
        <v>364408.86730469676</v>
      </c>
      <c r="BO766" s="99">
        <v>174471.00461122853</v>
      </c>
      <c r="BP766" s="27">
        <v>47207.317113899029</v>
      </c>
      <c r="BQ766" s="99">
        <v>22602.740942909404</v>
      </c>
    </row>
    <row r="767" spans="1:69" s="2" customFormat="1" x14ac:dyDescent="0.25">
      <c r="A767" s="86" t="s">
        <v>366</v>
      </c>
      <c r="B767" s="86" t="s">
        <v>270</v>
      </c>
      <c r="C767" s="86" t="s">
        <v>288</v>
      </c>
      <c r="D767" s="87">
        <v>73704343.199954018</v>
      </c>
      <c r="E767" s="87">
        <v>76893935.683505073</v>
      </c>
      <c r="F767" s="88">
        <v>-4.148041656600069E-2</v>
      </c>
      <c r="G767" s="87">
        <v>65186719.085859939</v>
      </c>
      <c r="H767" s="88">
        <v>0.13066502246991735</v>
      </c>
      <c r="I767" s="87">
        <v>63909282.296423838</v>
      </c>
      <c r="J767" s="88">
        <v>0.15326507436116649</v>
      </c>
      <c r="K767" s="89">
        <v>33294098.267605808</v>
      </c>
      <c r="L767" s="89">
        <v>36882790.212428778</v>
      </c>
      <c r="M767" s="88">
        <v>-9.7299903943103838E-2</v>
      </c>
      <c r="N767" s="89">
        <v>31407097.521579958</v>
      </c>
      <c r="O767" s="88">
        <v>6.008198448549034E-2</v>
      </c>
      <c r="P767" s="89">
        <v>31123969.979328591</v>
      </c>
      <c r="Q767" s="88">
        <v>6.972530463557626E-2</v>
      </c>
      <c r="R767" s="89">
        <v>34439440.008602768</v>
      </c>
      <c r="S767" s="89">
        <v>37937657.028357349</v>
      </c>
      <c r="T767" s="88">
        <v>-9.2209622147718842E-2</v>
      </c>
      <c r="U767" s="89">
        <v>31830175.031732768</v>
      </c>
      <c r="V767" s="88">
        <v>8.1974572061533441E-2</v>
      </c>
      <c r="W767" s="89">
        <v>31920298.199572258</v>
      </c>
      <c r="X767" s="88">
        <v>7.8919745463539179E-2</v>
      </c>
      <c r="Y767" s="87">
        <v>70045764.753943145</v>
      </c>
      <c r="Z767" s="90">
        <v>3658578.4460108662</v>
      </c>
      <c r="AA767" s="89">
        <v>32012950.530086778</v>
      </c>
      <c r="AB767" s="89">
        <v>2426489.4785159905</v>
      </c>
      <c r="AC767" s="91">
        <v>2.2137359782969765</v>
      </c>
      <c r="AD767" s="91">
        <v>2.0848188339501852</v>
      </c>
      <c r="AE767" s="88">
        <v>6.1836137628576177E-2</v>
      </c>
      <c r="AF767" s="91">
        <v>2.0755410155640726</v>
      </c>
      <c r="AG767" s="88">
        <v>6.6582621926816785E-2</v>
      </c>
      <c r="AH767" s="91">
        <v>2.0533782270986016</v>
      </c>
      <c r="AI767" s="88">
        <v>7.8094599953442798E-2</v>
      </c>
      <c r="AJ767" s="91">
        <v>2.1401144496409672</v>
      </c>
      <c r="AK767" s="91">
        <v>2.0268498823221734</v>
      </c>
      <c r="AL767" s="88">
        <v>5.5882070155598249E-2</v>
      </c>
      <c r="AM767" s="91">
        <v>2.0479535227460328</v>
      </c>
      <c r="AN767" s="88">
        <v>4.5001473847589499E-2</v>
      </c>
      <c r="AO767" s="91">
        <v>2.0021517937222857</v>
      </c>
      <c r="AP767" s="88">
        <v>6.8907190928910164E-2</v>
      </c>
      <c r="AQ767" s="26"/>
      <c r="AR767" s="26"/>
      <c r="AS767" s="26"/>
      <c r="AT767" s="26"/>
      <c r="AU767" s="50">
        <v>26.403821592109157</v>
      </c>
      <c r="AV767" s="50">
        <v>20.581244341280865</v>
      </c>
      <c r="AW767" s="50">
        <v>5.8225772508282923</v>
      </c>
      <c r="AX767" s="50">
        <v>28.200301556748776</v>
      </c>
      <c r="AY767" s="50">
        <v>19.93529412334383</v>
      </c>
      <c r="AZ767" s="50">
        <v>4.9638573348187016</v>
      </c>
      <c r="BA767" s="50">
        <v>7.0456705390966521</v>
      </c>
      <c r="BB767" s="101">
        <v>6587.2747130647913</v>
      </c>
      <c r="BC767" s="101">
        <v>7350.6494224378803</v>
      </c>
      <c r="BD767" s="28">
        <v>-0.10385132870612565</v>
      </c>
      <c r="BE767" s="99">
        <v>3045.174191469669</v>
      </c>
      <c r="BF767" s="99">
        <v>3585.9464297697</v>
      </c>
      <c r="BG767" s="28">
        <v>-0.15080321161818386</v>
      </c>
      <c r="BH767" s="101">
        <v>815.05969655432273</v>
      </c>
      <c r="BI767" s="101">
        <v>901.83038930711109</v>
      </c>
      <c r="BJ767" s="28">
        <v>-9.6216199610944034E-2</v>
      </c>
      <c r="BK767" s="99">
        <v>376.95064575609638</v>
      </c>
      <c r="BL767" s="99">
        <v>440.08620753448486</v>
      </c>
      <c r="BM767" s="28">
        <v>-0.14346180520424789</v>
      </c>
      <c r="BN767" s="27">
        <v>190862.22125902851</v>
      </c>
      <c r="BO767" s="99">
        <v>89183.184240940114</v>
      </c>
      <c r="BP767" s="27">
        <v>24530.312866217748</v>
      </c>
      <c r="BQ767" s="99">
        <v>11462.266694844984</v>
      </c>
    </row>
    <row r="768" spans="1:69" s="2" customFormat="1" x14ac:dyDescent="0.25">
      <c r="A768" s="86" t="s">
        <v>366</v>
      </c>
      <c r="B768" s="86" t="s">
        <v>270</v>
      </c>
      <c r="C768" s="86" t="s">
        <v>139</v>
      </c>
      <c r="D768" s="87">
        <v>3755296.4615217247</v>
      </c>
      <c r="E768" s="87">
        <v>4190707.90180643</v>
      </c>
      <c r="F768" s="88">
        <v>-0.10389925771181011</v>
      </c>
      <c r="G768" s="87">
        <v>3317012.7830753387</v>
      </c>
      <c r="H768" s="88">
        <v>0.13213204383253394</v>
      </c>
      <c r="I768" s="87">
        <v>3229295.8479368915</v>
      </c>
      <c r="J768" s="88">
        <v>0.16288399649752766</v>
      </c>
      <c r="K768" s="89">
        <v>1211130.2763098488</v>
      </c>
      <c r="L768" s="89">
        <v>1408800.7391048744</v>
      </c>
      <c r="M768" s="88">
        <v>-0.14031115778702796</v>
      </c>
      <c r="N768" s="89">
        <v>1276566.7762471738</v>
      </c>
      <c r="O768" s="88">
        <v>-5.125975480083695E-2</v>
      </c>
      <c r="P768" s="89">
        <v>1282338.7193178558</v>
      </c>
      <c r="Q768" s="88">
        <v>-5.5530135630534945E-2</v>
      </c>
      <c r="R768" s="89">
        <v>711702.88107386266</v>
      </c>
      <c r="S768" s="89">
        <v>821918.32830956148</v>
      </c>
      <c r="T768" s="88">
        <v>-0.13409537595101303</v>
      </c>
      <c r="U768" s="89">
        <v>708960.94865369296</v>
      </c>
      <c r="V768" s="88">
        <v>3.8675366046276504E-3</v>
      </c>
      <c r="W768" s="89">
        <v>709224.89453569544</v>
      </c>
      <c r="X768" s="88">
        <v>3.4939362073429171E-3</v>
      </c>
      <c r="Y768" s="87">
        <v>3688894.4716769299</v>
      </c>
      <c r="Z768" s="90">
        <v>66401.989844794807</v>
      </c>
      <c r="AA768" s="89">
        <v>692383.72877471079</v>
      </c>
      <c r="AB768" s="89">
        <v>19319.152299151861</v>
      </c>
      <c r="AC768" s="91">
        <v>3.1006544341072941</v>
      </c>
      <c r="AD768" s="91">
        <v>2.974663332778436</v>
      </c>
      <c r="AE768" s="88">
        <v>4.2354743120183024E-2</v>
      </c>
      <c r="AF768" s="91">
        <v>2.5983856424860345</v>
      </c>
      <c r="AG768" s="88">
        <v>0.19330032594419214</v>
      </c>
      <c r="AH768" s="91">
        <v>2.5182861589445928</v>
      </c>
      <c r="AI768" s="88">
        <v>0.2312557979537839</v>
      </c>
      <c r="AJ768" s="91">
        <v>5.276494674091377</v>
      </c>
      <c r="AK768" s="91">
        <v>5.0986913875317201</v>
      </c>
      <c r="AL768" s="88">
        <v>3.4872337438279728E-2</v>
      </c>
      <c r="AM768" s="91">
        <v>4.6786960401335227</v>
      </c>
      <c r="AN768" s="88">
        <v>0.12777035071951245</v>
      </c>
      <c r="AO768" s="91">
        <v>4.5532748114418595</v>
      </c>
      <c r="AP768" s="88">
        <v>0.15883510058126704</v>
      </c>
      <c r="AQ768" s="26"/>
      <c r="AR768" s="26"/>
      <c r="AS768" s="81">
        <v>100</v>
      </c>
      <c r="AT768" s="81">
        <v>99.999999999999986</v>
      </c>
      <c r="AU768" s="50">
        <v>14.801259823381185</v>
      </c>
      <c r="AV768" s="50">
        <v>13.546727559024596</v>
      </c>
      <c r="AW768" s="50">
        <v>1.2545322643565893</v>
      </c>
      <c r="AX768" s="50">
        <v>15.613822555262269</v>
      </c>
      <c r="AY768" s="50">
        <v>13.422532951378438</v>
      </c>
      <c r="AZ768" s="50">
        <v>1.7682223101471817</v>
      </c>
      <c r="BA768" s="50">
        <v>2.7144968515515764</v>
      </c>
      <c r="BB768" s="101">
        <v>340.47651329244172</v>
      </c>
      <c r="BC768" s="101">
        <v>407.43858212447975</v>
      </c>
      <c r="BD768" s="28">
        <v>-0.16434886574286164</v>
      </c>
      <c r="BE768" s="99">
        <v>64.137235948763646</v>
      </c>
      <c r="BF768" s="99">
        <v>79.19789800261232</v>
      </c>
      <c r="BG768" s="28">
        <v>-0.19016492146485886</v>
      </c>
      <c r="BH768" s="101">
        <v>42.07030829271244</v>
      </c>
      <c r="BI768" s="101">
        <v>49.971469160543897</v>
      </c>
      <c r="BJ768" s="28">
        <v>-0.15811343953981641</v>
      </c>
      <c r="BK768" s="99">
        <v>7.9250568605607068</v>
      </c>
      <c r="BL768" s="99">
        <v>9.7156369440394386</v>
      </c>
      <c r="BM768" s="28">
        <v>-0.18429878491674764</v>
      </c>
      <c r="BN768" s="27">
        <v>10226.656071605055</v>
      </c>
      <c r="BO768" s="99">
        <v>1938.1533960073798</v>
      </c>
      <c r="BP768" s="27">
        <v>1276.1868438413774</v>
      </c>
      <c r="BQ768" s="99">
        <v>241.86581157487734</v>
      </c>
    </row>
    <row r="769" spans="1:69" s="2" customFormat="1" x14ac:dyDescent="0.25">
      <c r="A769" s="86" t="s">
        <v>366</v>
      </c>
      <c r="B769" s="86" t="s">
        <v>270</v>
      </c>
      <c r="C769" s="86" t="s">
        <v>167</v>
      </c>
      <c r="D769" s="87">
        <v>1769136.7657560958</v>
      </c>
      <c r="E769" s="87">
        <v>1959705.8564995024</v>
      </c>
      <c r="F769" s="88">
        <v>-9.7243721608205061E-2</v>
      </c>
      <c r="G769" s="87">
        <v>1582847.8927084769</v>
      </c>
      <c r="H769" s="88">
        <v>0.11769221408182959</v>
      </c>
      <c r="I769" s="87">
        <v>1583167.2585532211</v>
      </c>
      <c r="J769" s="88">
        <v>0.11746674661072959</v>
      </c>
      <c r="K769" s="89">
        <v>603024.7355809263</v>
      </c>
      <c r="L769" s="89">
        <v>667924.10753387772</v>
      </c>
      <c r="M769" s="88">
        <v>-9.7165787581128246E-2</v>
      </c>
      <c r="N769" s="89">
        <v>617362.77835658367</v>
      </c>
      <c r="O769" s="88">
        <v>-2.3224663485260918E-2</v>
      </c>
      <c r="P769" s="89">
        <v>636152.73504489532</v>
      </c>
      <c r="Q769" s="88">
        <v>-5.2075543558939626E-2</v>
      </c>
      <c r="R769" s="89">
        <v>371860.82528955885</v>
      </c>
      <c r="S769" s="89">
        <v>413090.47981259786</v>
      </c>
      <c r="T769" s="88">
        <v>-9.9807806129405846E-2</v>
      </c>
      <c r="U769" s="89">
        <v>365085.47298410872</v>
      </c>
      <c r="V769" s="88">
        <v>1.8558263220035166E-2</v>
      </c>
      <c r="W769" s="89">
        <v>374058.34793777007</v>
      </c>
      <c r="X769" s="88">
        <v>-5.8748124733118065E-3</v>
      </c>
      <c r="Y769" s="87">
        <v>1732424.5343567997</v>
      </c>
      <c r="Z769" s="90">
        <v>36712.231399296114</v>
      </c>
      <c r="AA769" s="89">
        <v>359279.17473118869</v>
      </c>
      <c r="AB769" s="89">
        <v>12581.650558370146</v>
      </c>
      <c r="AC769" s="91">
        <v>2.933771471334075</v>
      </c>
      <c r="AD769" s="91">
        <v>2.9340247408274664</v>
      </c>
      <c r="AE769" s="88">
        <v>-8.6321526150461513E-5</v>
      </c>
      <c r="AF769" s="91">
        <v>2.563886175519051</v>
      </c>
      <c r="AG769" s="88">
        <v>0.144267440320412</v>
      </c>
      <c r="AH769" s="91">
        <v>2.4886590457580788</v>
      </c>
      <c r="AI769" s="88">
        <v>0.17885633081586272</v>
      </c>
      <c r="AJ769" s="91">
        <v>4.757523905290407</v>
      </c>
      <c r="AK769" s="91">
        <v>4.7440111846405664</v>
      </c>
      <c r="AL769" s="88">
        <v>2.8483745345268324E-3</v>
      </c>
      <c r="AM769" s="91">
        <v>4.3355543012180444</v>
      </c>
      <c r="AN769" s="88">
        <v>9.7327717462519878E-2</v>
      </c>
      <c r="AO769" s="91">
        <v>4.232407236147564</v>
      </c>
      <c r="AP769" s="88">
        <v>0.12407044970956446</v>
      </c>
      <c r="AQ769" s="26"/>
      <c r="AR769" s="26"/>
      <c r="AS769" s="26"/>
      <c r="AT769" s="26"/>
      <c r="AU769" s="50">
        <v>18.564291861243962</v>
      </c>
      <c r="AV769" s="50">
        <v>18.12236190207139</v>
      </c>
      <c r="AW769" s="50">
        <v>0.4419299591725725</v>
      </c>
      <c r="AX769" s="50">
        <v>19.355540992865311</v>
      </c>
      <c r="AY769" s="50">
        <v>17.791160995930515</v>
      </c>
      <c r="AZ769" s="50">
        <v>2.0751494237137735</v>
      </c>
      <c r="BA769" s="50">
        <v>3.383429956240517</v>
      </c>
      <c r="BB769" s="101">
        <v>158.68196918910388</v>
      </c>
      <c r="BC769" s="101">
        <v>188.15345415355949</v>
      </c>
      <c r="BD769" s="28">
        <v>-0.15663536498459796</v>
      </c>
      <c r="BE769" s="99">
        <v>33.128663324653992</v>
      </c>
      <c r="BF769" s="99">
        <v>39.207367906068725</v>
      </c>
      <c r="BG769" s="28">
        <v>-0.15503985363102732</v>
      </c>
      <c r="BH769" s="101">
        <v>19.611817863687875</v>
      </c>
      <c r="BI769" s="101">
        <v>23.084997402062829</v>
      </c>
      <c r="BJ769" s="28">
        <v>-0.15045180546845532</v>
      </c>
      <c r="BK769" s="99">
        <v>4.0947481145883149</v>
      </c>
      <c r="BL769" s="99">
        <v>4.811724547365043</v>
      </c>
      <c r="BM769" s="28">
        <v>-0.14900612570795491</v>
      </c>
      <c r="BN769" s="27">
        <v>4817.8228889252341</v>
      </c>
      <c r="BO769" s="99">
        <v>1012.6744467994738</v>
      </c>
      <c r="BP769" s="27">
        <v>601.20686304337482</v>
      </c>
      <c r="BQ769" s="99">
        <v>126.3701995144755</v>
      </c>
    </row>
    <row r="770" spans="1:69" s="2" customFormat="1" x14ac:dyDescent="0.25">
      <c r="A770" s="86" t="s">
        <v>366</v>
      </c>
      <c r="B770" s="86" t="s">
        <v>270</v>
      </c>
      <c r="C770" s="86" t="s">
        <v>168</v>
      </c>
      <c r="D770" s="87">
        <v>1798057.0819449294</v>
      </c>
      <c r="E770" s="87">
        <v>1977740.7884715223</v>
      </c>
      <c r="F770" s="88">
        <v>-9.0853011463377681E-2</v>
      </c>
      <c r="G770" s="87">
        <v>1534359.9400468385</v>
      </c>
      <c r="H770" s="88">
        <v>0.17186133124020511</v>
      </c>
      <c r="I770" s="87">
        <v>1458186.9068637169</v>
      </c>
      <c r="J770" s="88">
        <v>0.23307723686273438</v>
      </c>
      <c r="K770" s="89">
        <v>571954.45516901219</v>
      </c>
      <c r="L770" s="89">
        <v>688432.21047348413</v>
      </c>
      <c r="M770" s="88">
        <v>-0.16919277385984285</v>
      </c>
      <c r="N770" s="89">
        <v>617496.53218138358</v>
      </c>
      <c r="O770" s="88">
        <v>-7.3752765625238928E-2</v>
      </c>
      <c r="P770" s="89">
        <v>605819.3282707436</v>
      </c>
      <c r="Q770" s="88">
        <v>-5.5899294593976766E-2</v>
      </c>
      <c r="R770" s="89">
        <v>328431.58646380744</v>
      </c>
      <c r="S770" s="89">
        <v>393154.09506677487</v>
      </c>
      <c r="T770" s="88">
        <v>-0.16462376817409138</v>
      </c>
      <c r="U770" s="89">
        <v>331515.94827465992</v>
      </c>
      <c r="V770" s="88">
        <v>-9.3038112552494712E-3</v>
      </c>
      <c r="W770" s="89">
        <v>323173.01169397909</v>
      </c>
      <c r="X770" s="88">
        <v>1.6271701471185451E-2</v>
      </c>
      <c r="Y770" s="87">
        <v>1773334.6846773678</v>
      </c>
      <c r="Z770" s="90">
        <v>24722.397267561628</v>
      </c>
      <c r="AA770" s="89">
        <v>322096.04863314435</v>
      </c>
      <c r="AB770" s="89">
        <v>6335.5378306630846</v>
      </c>
      <c r="AC770" s="91">
        <v>3.1437067509398187</v>
      </c>
      <c r="AD770" s="91">
        <v>2.8728184974251687</v>
      </c>
      <c r="AE770" s="88">
        <v>9.4293549612493768E-2</v>
      </c>
      <c r="AF770" s="91">
        <v>2.4848073796083039</v>
      </c>
      <c r="AG770" s="88">
        <v>0.26517120672564215</v>
      </c>
      <c r="AH770" s="91">
        <v>2.4069666298465244</v>
      </c>
      <c r="AI770" s="88">
        <v>0.3060865539046842</v>
      </c>
      <c r="AJ770" s="91">
        <v>5.4746776986478185</v>
      </c>
      <c r="AK770" s="91">
        <v>5.0304468738539141</v>
      </c>
      <c r="AL770" s="88">
        <v>8.8308421882521804E-2</v>
      </c>
      <c r="AM770" s="91">
        <v>4.6283141068544493</v>
      </c>
      <c r="AN770" s="88">
        <v>0.18286649787660694</v>
      </c>
      <c r="AO770" s="91">
        <v>4.5120936900650355</v>
      </c>
      <c r="AP770" s="88">
        <v>0.21333422457566673</v>
      </c>
      <c r="AQ770" s="26"/>
      <c r="AR770" s="26"/>
      <c r="AS770" s="26"/>
      <c r="AT770" s="26"/>
      <c r="AU770" s="50">
        <v>10.69534626709272</v>
      </c>
      <c r="AV770" s="50">
        <v>10.366258287934501</v>
      </c>
      <c r="AW770" s="50">
        <v>0.32908797915821886</v>
      </c>
      <c r="AX770" s="50">
        <v>11.219240833488145</v>
      </c>
      <c r="AY770" s="50">
        <v>9.230242135742845</v>
      </c>
      <c r="AZ770" s="50">
        <v>1.374950635094399</v>
      </c>
      <c r="BA770" s="50">
        <v>1.9290281726179981</v>
      </c>
      <c r="BB770" s="101">
        <v>164.46832521562777</v>
      </c>
      <c r="BC770" s="101">
        <v>194.32661522998129</v>
      </c>
      <c r="BD770" s="28">
        <v>-0.15365002873650058</v>
      </c>
      <c r="BE770" s="99">
        <v>29.984263429107838</v>
      </c>
      <c r="BF770" s="99">
        <v>38.497265513305706</v>
      </c>
      <c r="BG770" s="28">
        <v>-0.22113264333685057</v>
      </c>
      <c r="BH770" s="101">
        <v>20.317792521243323</v>
      </c>
      <c r="BI770" s="101">
        <v>23.828762476834093</v>
      </c>
      <c r="BJ770" s="28">
        <v>-0.14734168251515681</v>
      </c>
      <c r="BK770" s="99">
        <v>3.7037686033489048</v>
      </c>
      <c r="BL770" s="99">
        <v>4.7211641852014532</v>
      </c>
      <c r="BM770" s="28">
        <v>-0.21549675926153708</v>
      </c>
      <c r="BN770" s="27">
        <v>4913.4923800580027</v>
      </c>
      <c r="BO770" s="99">
        <v>897.49436414705792</v>
      </c>
      <c r="BP770" s="27">
        <v>613.16093874770559</v>
      </c>
      <c r="BQ770" s="99">
        <v>112.00209322514357</v>
      </c>
    </row>
    <row r="771" spans="1:69" s="2" customFormat="1" x14ac:dyDescent="0.25">
      <c r="A771" s="86" t="s">
        <v>366</v>
      </c>
      <c r="B771" s="86" t="s">
        <v>270</v>
      </c>
      <c r="C771" s="86" t="s">
        <v>192</v>
      </c>
      <c r="D771" s="87">
        <v>188102.61382069942</v>
      </c>
      <c r="E771" s="87">
        <v>253261.25683540548</v>
      </c>
      <c r="F771" s="88">
        <v>-0.25727836870466403</v>
      </c>
      <c r="G771" s="87">
        <v>199804.95032002332</v>
      </c>
      <c r="H771" s="88">
        <v>-5.8568801626688989E-2</v>
      </c>
      <c r="I771" s="87">
        <v>187941.68251995326</v>
      </c>
      <c r="J771" s="88">
        <v>8.5628317565516587E-4</v>
      </c>
      <c r="K771" s="89">
        <v>36151.085559910367</v>
      </c>
      <c r="L771" s="89">
        <v>52444.421097512684</v>
      </c>
      <c r="M771" s="88">
        <v>-0.31067814643825048</v>
      </c>
      <c r="N771" s="89">
        <v>41707.465709206779</v>
      </c>
      <c r="O771" s="88">
        <v>-0.13322267500108165</v>
      </c>
      <c r="P771" s="89">
        <v>40366.656002217031</v>
      </c>
      <c r="Q771" s="88">
        <v>-0.10443199560734322</v>
      </c>
      <c r="R771" s="89">
        <v>11410.469320496453</v>
      </c>
      <c r="S771" s="89">
        <v>15673.753430188894</v>
      </c>
      <c r="T771" s="88">
        <v>-0.27200147869373881</v>
      </c>
      <c r="U771" s="89">
        <v>12359.527394924458</v>
      </c>
      <c r="V771" s="88">
        <v>-7.6787569953341711E-2</v>
      </c>
      <c r="W771" s="89">
        <v>11993.534903946127</v>
      </c>
      <c r="X771" s="88">
        <v>-4.8614990335987839E-2</v>
      </c>
      <c r="Y771" s="87">
        <v>183135.25264276235</v>
      </c>
      <c r="Z771" s="90">
        <v>4967.3611779370585</v>
      </c>
      <c r="AA771" s="89">
        <v>11008.50541037782</v>
      </c>
      <c r="AB771" s="89">
        <v>401.96391011863381</v>
      </c>
      <c r="AC771" s="91">
        <v>5.2032355573104896</v>
      </c>
      <c r="AD771" s="91">
        <v>4.8291362843819643</v>
      </c>
      <c r="AE771" s="88">
        <v>7.7467118527677403E-2</v>
      </c>
      <c r="AF771" s="91">
        <v>4.7906279348907326</v>
      </c>
      <c r="AG771" s="88">
        <v>8.6128087596760536E-2</v>
      </c>
      <c r="AH771" s="91">
        <v>4.6558645459666286</v>
      </c>
      <c r="AI771" s="88">
        <v>0.11756592270667497</v>
      </c>
      <c r="AJ771" s="91">
        <v>16.485090011399755</v>
      </c>
      <c r="AK771" s="91">
        <v>16.15830298488709</v>
      </c>
      <c r="AL771" s="88">
        <v>2.0224093261421713E-2</v>
      </c>
      <c r="AM771" s="91">
        <v>16.166067191377792</v>
      </c>
      <c r="AN771" s="88">
        <v>1.9734102069804284E-2</v>
      </c>
      <c r="AO771" s="91">
        <v>15.670249348931854</v>
      </c>
      <c r="AP771" s="88">
        <v>5.1999214838495469E-2</v>
      </c>
      <c r="AQ771" s="26"/>
      <c r="AR771" s="26"/>
      <c r="AS771" s="26"/>
      <c r="AT771" s="26"/>
      <c r="AU771" s="50">
        <v>18.657392410291713</v>
      </c>
      <c r="AV771" s="50">
        <v>2.9775878145530794</v>
      </c>
      <c r="AW771" s="50">
        <v>15.679804595738634</v>
      </c>
      <c r="AX771" s="50">
        <v>20.16411221123904</v>
      </c>
      <c r="AY771" s="50">
        <v>3.4426417998725087</v>
      </c>
      <c r="AZ771" s="50">
        <v>2.6407720111066495</v>
      </c>
      <c r="BA771" s="50">
        <v>3.5227640408847356</v>
      </c>
      <c r="BB771" s="101">
        <v>17.580949305540326</v>
      </c>
      <c r="BC771" s="101">
        <v>25.727268773164532</v>
      </c>
      <c r="BD771" s="28">
        <v>-0.31664144140016243</v>
      </c>
      <c r="BE771" s="99">
        <v>1.0656955958197956</v>
      </c>
      <c r="BF771" s="99">
        <v>1.5830414429473987</v>
      </c>
      <c r="BG771" s="28">
        <v>-0.32680499265033675</v>
      </c>
      <c r="BH771" s="101">
        <v>2.2681451935508372</v>
      </c>
      <c r="BI771" s="101">
        <v>3.2886248901275463</v>
      </c>
      <c r="BJ771" s="28">
        <v>-0.31030589704535466</v>
      </c>
      <c r="BK771" s="99">
        <v>0.13762826472625089</v>
      </c>
      <c r="BL771" s="99">
        <v>0.20395840697641934</v>
      </c>
      <c r="BM771" s="28">
        <v>-0.32521406316846363</v>
      </c>
      <c r="BN771" s="27">
        <v>580.14444712969544</v>
      </c>
      <c r="BO771" s="99">
        <v>35.19207033316254</v>
      </c>
      <c r="BP771" s="27">
        <v>78.919665477552599</v>
      </c>
      <c r="BQ771" s="99">
        <v>4.7864450032912238</v>
      </c>
    </row>
    <row r="772" spans="1:69" s="2" customFormat="1" x14ac:dyDescent="0.25">
      <c r="A772" s="86" t="s">
        <v>366</v>
      </c>
      <c r="B772" s="86" t="s">
        <v>270</v>
      </c>
      <c r="C772" s="86" t="s">
        <v>289</v>
      </c>
      <c r="D772" s="87">
        <v>9552.6813148939618</v>
      </c>
      <c r="E772" s="87">
        <v>55217.657352057693</v>
      </c>
      <c r="F772" s="88">
        <v>-0.82699951839702635</v>
      </c>
      <c r="G772" s="87">
        <v>48636.171632677317</v>
      </c>
      <c r="H772" s="88">
        <v>-0.80358895459453117</v>
      </c>
      <c r="I772" s="87">
        <v>46722.639182622435</v>
      </c>
      <c r="J772" s="88">
        <v>-0.79554491180269427</v>
      </c>
      <c r="K772" s="89">
        <v>2463.8577002637358</v>
      </c>
      <c r="L772" s="89">
        <v>14142.489633038651</v>
      </c>
      <c r="M772" s="88">
        <v>-0.82578331226010937</v>
      </c>
      <c r="N772" s="89">
        <v>11554.506709912057</v>
      </c>
      <c r="O772" s="88">
        <v>-0.7867621905355674</v>
      </c>
      <c r="P772" s="89">
        <v>11431.507454471666</v>
      </c>
      <c r="Q772" s="88">
        <v>-0.7844678219319231</v>
      </c>
      <c r="R772" s="89">
        <v>560.11781752338788</v>
      </c>
      <c r="S772" s="89">
        <v>3596.8390764552969</v>
      </c>
      <c r="T772" s="88">
        <v>-0.84427498544767066</v>
      </c>
      <c r="U772" s="89">
        <v>3121.9594558188801</v>
      </c>
      <c r="V772" s="88">
        <v>-0.82058773489853953</v>
      </c>
      <c r="W772" s="89">
        <v>3124.7035967927686</v>
      </c>
      <c r="X772" s="88">
        <v>-0.82074529625840376</v>
      </c>
      <c r="Y772" s="87">
        <v>9450.6169540834435</v>
      </c>
      <c r="Z772" s="90">
        <v>102.06436081051827</v>
      </c>
      <c r="AA772" s="89">
        <v>557.17520288373873</v>
      </c>
      <c r="AB772" s="89">
        <v>2.9426146396491593</v>
      </c>
      <c r="AC772" s="91">
        <v>3.8771237940695298</v>
      </c>
      <c r="AD772" s="91">
        <v>3.9043802601107966</v>
      </c>
      <c r="AE772" s="88">
        <v>-6.9809967844918332E-3</v>
      </c>
      <c r="AF772" s="91">
        <v>4.209281525705868</v>
      </c>
      <c r="AG772" s="88">
        <v>-7.8910790263817671E-2</v>
      </c>
      <c r="AH772" s="91">
        <v>4.0871809224378302</v>
      </c>
      <c r="AI772" s="88">
        <v>-5.1394135066330802E-2</v>
      </c>
      <c r="AJ772" s="91">
        <v>17.054771364231932</v>
      </c>
      <c r="AK772" s="91">
        <v>15.351717488143777</v>
      </c>
      <c r="AL772" s="88">
        <v>0.11093572282081364</v>
      </c>
      <c r="AM772" s="91">
        <v>15.578732626404401</v>
      </c>
      <c r="AN772" s="88">
        <v>9.4747035797109247E-2</v>
      </c>
      <c r="AO772" s="91">
        <v>14.952662783945039</v>
      </c>
      <c r="AP772" s="88">
        <v>0.14058422975631923</v>
      </c>
      <c r="AQ772" s="26"/>
      <c r="AR772" s="26"/>
      <c r="AS772" s="81">
        <v>0.25437888626835647</v>
      </c>
      <c r="AT772" s="81">
        <v>7.8701074903370694E-2</v>
      </c>
      <c r="AU772" s="50">
        <v>1.866903285239498</v>
      </c>
      <c r="AV772" s="50">
        <v>9.5507773767181039</v>
      </c>
      <c r="AW772" s="50">
        <v>-7.6838740914786055</v>
      </c>
      <c r="AX772" s="50">
        <v>0.8367458905478482</v>
      </c>
      <c r="AY772" s="50">
        <v>10.580104354737163</v>
      </c>
      <c r="AZ772" s="50">
        <v>1.0684367817377693</v>
      </c>
      <c r="BA772" s="50">
        <v>0.52535637103282995</v>
      </c>
      <c r="BB772" s="101">
        <v>1.6229342202764296</v>
      </c>
      <c r="BC772" s="101">
        <v>8.5727334707734411</v>
      </c>
      <c r="BD772" s="28">
        <v>-0.8106864950590833</v>
      </c>
      <c r="BE772" s="99">
        <v>9.5490942698455858E-2</v>
      </c>
      <c r="BF772" s="99">
        <v>0.54304692306147273</v>
      </c>
      <c r="BG772" s="28">
        <v>-0.82415710568781486</v>
      </c>
      <c r="BH772" s="101">
        <v>0.60983484425685142</v>
      </c>
      <c r="BI772" s="101">
        <v>1.1698466778672203</v>
      </c>
      <c r="BJ772" s="28">
        <v>-0.47870532455701109</v>
      </c>
      <c r="BK772" s="99">
        <v>3.6179292860776542E-2</v>
      </c>
      <c r="BL772" s="99">
        <v>7.5654152649261439E-2</v>
      </c>
      <c r="BM772" s="28">
        <v>-0.52178047610279144</v>
      </c>
      <c r="BN772" s="27">
        <v>74.342654690864521</v>
      </c>
      <c r="BO772" s="99">
        <v>4.3590531413853748</v>
      </c>
      <c r="BP772" s="27">
        <v>25.997207684782701</v>
      </c>
      <c r="BQ772" s="99">
        <v>1.4679331698415778</v>
      </c>
    </row>
    <row r="773" spans="1:69" s="2" customFormat="1" x14ac:dyDescent="0.25">
      <c r="A773" s="86" t="s">
        <v>366</v>
      </c>
      <c r="B773" s="86" t="s">
        <v>270</v>
      </c>
      <c r="C773" s="86" t="s">
        <v>158</v>
      </c>
      <c r="D773" s="87">
        <v>4365.8317716646197</v>
      </c>
      <c r="E773" s="87">
        <v>9997.6806533594317</v>
      </c>
      <c r="F773" s="88">
        <v>-0.56331554057014133</v>
      </c>
      <c r="G773" s="87">
        <v>796.91114257693289</v>
      </c>
      <c r="H773" s="88">
        <v>4.4784423738223076</v>
      </c>
      <c r="I773" s="87">
        <v>1656.9794344007969</v>
      </c>
      <c r="J773" s="88">
        <v>1.6348134931701239</v>
      </c>
      <c r="K773" s="89">
        <v>393.16572126034816</v>
      </c>
      <c r="L773" s="89">
        <v>868.91394026979333</v>
      </c>
      <c r="M773" s="88">
        <v>-0.54752052759301773</v>
      </c>
      <c r="N773" s="89">
        <v>94.720038119913212</v>
      </c>
      <c r="O773" s="88">
        <v>3.150818866464244</v>
      </c>
      <c r="P773" s="89">
        <v>210.95574573522953</v>
      </c>
      <c r="Q773" s="88">
        <v>0.86373554268491126</v>
      </c>
      <c r="R773" s="89">
        <v>126.78968689902939</v>
      </c>
      <c r="S773" s="89">
        <v>353.2443438970169</v>
      </c>
      <c r="T773" s="88">
        <v>-0.64107086471569086</v>
      </c>
      <c r="U773" s="89">
        <v>30.529203772519288</v>
      </c>
      <c r="V773" s="88">
        <v>3.153062354451527</v>
      </c>
      <c r="W773" s="89">
        <v>71.398545416049913</v>
      </c>
      <c r="X773" s="88">
        <v>0.77580210017174833</v>
      </c>
      <c r="Y773" s="87">
        <v>3935.3533514189721</v>
      </c>
      <c r="Z773" s="90">
        <v>430.47842024564744</v>
      </c>
      <c r="AA773" s="89">
        <v>110.9069549513886</v>
      </c>
      <c r="AB773" s="89">
        <v>15.88273194764079</v>
      </c>
      <c r="AC773" s="91">
        <v>11.104304204520501</v>
      </c>
      <c r="AD773" s="91">
        <v>11.505950347919615</v>
      </c>
      <c r="AE773" s="88">
        <v>-3.4907689608771497E-2</v>
      </c>
      <c r="AF773" s="91">
        <v>8.4133321564763648</v>
      </c>
      <c r="AG773" s="88">
        <v>0.31984616772472196</v>
      </c>
      <c r="AH773" s="91">
        <v>7.854630499045383</v>
      </c>
      <c r="AI773" s="88">
        <v>0.41372712642180542</v>
      </c>
      <c r="AJ773" s="91">
        <v>34.433650547156937</v>
      </c>
      <c r="AK773" s="91">
        <v>28.302450771226237</v>
      </c>
      <c r="AL773" s="88">
        <v>0.21663140854798343</v>
      </c>
      <c r="AM773" s="91">
        <v>26.103240310979498</v>
      </c>
      <c r="AN773" s="88">
        <v>0.31913318564797172</v>
      </c>
      <c r="AO773" s="91">
        <v>23.207467669618925</v>
      </c>
      <c r="AP773" s="88">
        <v>0.48373148838786467</v>
      </c>
      <c r="AQ773" s="26"/>
      <c r="AR773" s="26"/>
      <c r="AS773" s="81">
        <v>0.11625797900109046</v>
      </c>
      <c r="AT773" s="81">
        <v>1.7814974516854706E-2</v>
      </c>
      <c r="AU773" s="50">
        <v>25.612271549462662</v>
      </c>
      <c r="AV773" s="26"/>
      <c r="AW773" s="50">
        <v>25.612271549462662</v>
      </c>
      <c r="AX773" s="50">
        <v>26.656294658540514</v>
      </c>
      <c r="AY773" s="26"/>
      <c r="AZ773" s="50">
        <v>9.8601696712082223</v>
      </c>
      <c r="BA773" s="50">
        <v>12.526832691281278</v>
      </c>
      <c r="BB773" s="101">
        <v>0.90596393282104315</v>
      </c>
      <c r="BC773" s="101">
        <v>1.8229539673226429</v>
      </c>
      <c r="BD773" s="28">
        <v>-0.50302424029300929</v>
      </c>
      <c r="BE773" s="99">
        <v>2.6310423624132565E-2</v>
      </c>
      <c r="BF773" s="99">
        <v>6.4409756669410206E-2</v>
      </c>
      <c r="BG773" s="28">
        <v>-0.59151493524228704</v>
      </c>
      <c r="BH773" s="101">
        <v>0.41002340841076451</v>
      </c>
      <c r="BI773" s="101">
        <v>0.55255307533347564</v>
      </c>
      <c r="BJ773" s="28">
        <v>-0.25794746837069349</v>
      </c>
      <c r="BK773" s="99">
        <v>1.1915867659838417E-2</v>
      </c>
      <c r="BL773" s="99">
        <v>1.9528838027630616E-2</v>
      </c>
      <c r="BM773" s="28">
        <v>-0.38983222437611981</v>
      </c>
      <c r="BN773" s="27">
        <v>31.62981533415979</v>
      </c>
      <c r="BO773" s="99">
        <v>0.918572815590456</v>
      </c>
      <c r="BP773" s="27">
        <v>14.564703255134839</v>
      </c>
      <c r="BQ773" s="99">
        <v>0.41386603466595967</v>
      </c>
    </row>
    <row r="774" spans="1:69" s="2" customFormat="1" x14ac:dyDescent="0.25">
      <c r="A774" s="86" t="s">
        <v>366</v>
      </c>
      <c r="B774" s="86" t="s">
        <v>270</v>
      </c>
      <c r="C774" s="86" t="s">
        <v>290</v>
      </c>
      <c r="D774" s="87">
        <v>1544643.9054324103</v>
      </c>
      <c r="E774" s="87">
        <v>1709515.9080296038</v>
      </c>
      <c r="F774" s="88">
        <v>-9.6443678483943279E-2</v>
      </c>
      <c r="G774" s="87">
        <v>1304117.7256920647</v>
      </c>
      <c r="H774" s="88">
        <v>0.1844359408677648</v>
      </c>
      <c r="I774" s="87">
        <v>1223359.0928576172</v>
      </c>
      <c r="J774" s="88">
        <v>0.26262510692940622</v>
      </c>
      <c r="K774" s="89">
        <v>495739.45003008127</v>
      </c>
      <c r="L774" s="89">
        <v>607010.26630858332</v>
      </c>
      <c r="M774" s="88">
        <v>-0.18330961180471331</v>
      </c>
      <c r="N774" s="89">
        <v>542923.14682063146</v>
      </c>
      <c r="O774" s="88">
        <v>-8.6906769525040228E-2</v>
      </c>
      <c r="P774" s="89">
        <v>528213.92016296112</v>
      </c>
      <c r="Q774" s="88">
        <v>-6.1479769641173111E-2</v>
      </c>
      <c r="R774" s="89">
        <v>288074.62689198932</v>
      </c>
      <c r="S774" s="89">
        <v>350494.96070814144</v>
      </c>
      <c r="T774" s="88">
        <v>-0.17809195798432545</v>
      </c>
      <c r="U774" s="89">
        <v>293023.96921487828</v>
      </c>
      <c r="V774" s="88">
        <v>-1.6890571567063657E-2</v>
      </c>
      <c r="W774" s="89">
        <v>283458.94059288013</v>
      </c>
      <c r="X774" s="88">
        <v>1.6283438756438812E-2</v>
      </c>
      <c r="Y774" s="87">
        <v>1522763.8877871633</v>
      </c>
      <c r="Z774" s="90">
        <v>21880.01764524707</v>
      </c>
      <c r="AA774" s="89">
        <v>282904.99807796913</v>
      </c>
      <c r="AB774" s="89">
        <v>5169.6288140202141</v>
      </c>
      <c r="AC774" s="91">
        <v>3.1158381793877448</v>
      </c>
      <c r="AD774" s="91">
        <v>2.8162882951316415</v>
      </c>
      <c r="AE774" s="88">
        <v>0.10636335945219751</v>
      </c>
      <c r="AF774" s="91">
        <v>2.4020300724494867</v>
      </c>
      <c r="AG774" s="88">
        <v>0.2971686804113769</v>
      </c>
      <c r="AH774" s="91">
        <v>2.3160296352663226</v>
      </c>
      <c r="AI774" s="88">
        <v>0.34533605785638033</v>
      </c>
      <c r="AJ774" s="91">
        <v>5.3619574972549007</v>
      </c>
      <c r="AK774" s="91">
        <v>4.8774336286481574</v>
      </c>
      <c r="AL774" s="88">
        <v>9.9339920437017851E-2</v>
      </c>
      <c r="AM774" s="91">
        <v>4.4505496570341601</v>
      </c>
      <c r="AN774" s="88">
        <v>0.20478545583246036</v>
      </c>
      <c r="AO774" s="91">
        <v>4.3158246845163903</v>
      </c>
      <c r="AP774" s="88">
        <v>0.24239464973905323</v>
      </c>
      <c r="AQ774" s="26"/>
      <c r="AR774" s="26"/>
      <c r="AS774" s="81">
        <v>41.132409152232107</v>
      </c>
      <c r="AT774" s="81">
        <v>40.476810555736961</v>
      </c>
      <c r="AU774" s="50">
        <v>9.5386964560277487</v>
      </c>
      <c r="AV774" s="50">
        <v>10.233297845567472</v>
      </c>
      <c r="AW774" s="50">
        <v>-0.69460138953972361</v>
      </c>
      <c r="AX774" s="50">
        <v>9.9525813569424866</v>
      </c>
      <c r="AY774" s="50">
        <v>9.053828474657001</v>
      </c>
      <c r="AZ774" s="50">
        <v>1.4165088515415429</v>
      </c>
      <c r="BA774" s="50">
        <v>1.7945450002990075</v>
      </c>
      <c r="BB774" s="101">
        <v>141.21559275260032</v>
      </c>
      <c r="BC774" s="101">
        <v>167.98051127808228</v>
      </c>
      <c r="BD774" s="28">
        <v>-0.15933347459083599</v>
      </c>
      <c r="BE774" s="99">
        <v>26.271853745288702</v>
      </c>
      <c r="BF774" s="99">
        <v>34.296693182046887</v>
      </c>
      <c r="BG774" s="28">
        <v>-0.23398289141645021</v>
      </c>
      <c r="BH774" s="101">
        <v>17.444908972843297</v>
      </c>
      <c r="BI774" s="101">
        <v>20.598148005808472</v>
      </c>
      <c r="BJ774" s="28">
        <v>-0.15308361858920486</v>
      </c>
      <c r="BK774" s="99">
        <v>3.2451068395034901</v>
      </c>
      <c r="BL774" s="99">
        <v>4.2060480263652265</v>
      </c>
      <c r="BM774" s="28">
        <v>-0.22846652744765741</v>
      </c>
      <c r="BN774" s="27">
        <v>4220.9983962442593</v>
      </c>
      <c r="BO774" s="99">
        <v>787.21220718464031</v>
      </c>
      <c r="BP774" s="27">
        <v>526.74588554087927</v>
      </c>
      <c r="BQ774" s="99">
        <v>98.240341943768982</v>
      </c>
    </row>
    <row r="775" spans="1:69" s="2" customFormat="1" x14ac:dyDescent="0.25">
      <c r="A775" s="86" t="s">
        <v>366</v>
      </c>
      <c r="B775" s="86" t="s">
        <v>270</v>
      </c>
      <c r="C775" s="86" t="s">
        <v>159</v>
      </c>
      <c r="D775" s="86"/>
      <c r="E775" s="87">
        <v>159.7291203212738</v>
      </c>
      <c r="F775" s="88">
        <v>-1</v>
      </c>
      <c r="G775" s="87">
        <v>997.83789396405223</v>
      </c>
      <c r="H775" s="88">
        <v>-1</v>
      </c>
      <c r="I775" s="87">
        <v>829.45608080506327</v>
      </c>
      <c r="J775" s="88">
        <v>-1</v>
      </c>
      <c r="K775" s="86"/>
      <c r="L775" s="89">
        <v>44.492791175842285</v>
      </c>
      <c r="M775" s="88">
        <v>-1</v>
      </c>
      <c r="N775" s="89">
        <v>278.16940772533417</v>
      </c>
      <c r="O775" s="88">
        <v>-1</v>
      </c>
      <c r="P775" s="89">
        <v>237.44005930423737</v>
      </c>
      <c r="Q775" s="88">
        <v>-1</v>
      </c>
      <c r="R775" s="86"/>
      <c r="S775" s="89">
        <v>9.7350227092742916</v>
      </c>
      <c r="T775" s="88">
        <v>-1</v>
      </c>
      <c r="U775" s="89">
        <v>60.863466410303111</v>
      </c>
      <c r="V775" s="88">
        <v>-1</v>
      </c>
      <c r="W775" s="89">
        <v>51.951884975767136</v>
      </c>
      <c r="X775" s="88">
        <v>-1</v>
      </c>
      <c r="Y775" s="86"/>
      <c r="Z775" s="86"/>
      <c r="AA775" s="86"/>
      <c r="AB775" s="86"/>
      <c r="AC775" s="86"/>
      <c r="AD775" s="91">
        <v>3.59</v>
      </c>
      <c r="AE775" s="88">
        <v>-1</v>
      </c>
      <c r="AF775" s="91">
        <v>3.5871589982652665</v>
      </c>
      <c r="AG775" s="88">
        <v>-1</v>
      </c>
      <c r="AH775" s="91">
        <v>3.4933283087764995</v>
      </c>
      <c r="AI775" s="88">
        <v>-1</v>
      </c>
      <c r="AJ775" s="86"/>
      <c r="AK775" s="91">
        <v>16.407678244972576</v>
      </c>
      <c r="AL775" s="88">
        <v>-1</v>
      </c>
      <c r="AM775" s="91">
        <v>16.394693776349484</v>
      </c>
      <c r="AN775" s="88">
        <v>-1</v>
      </c>
      <c r="AO775" s="91">
        <v>15.965851502634823</v>
      </c>
      <c r="AP775" s="88">
        <v>-1</v>
      </c>
      <c r="AQ775" s="26"/>
      <c r="AR775" s="26"/>
      <c r="AS775" s="26"/>
      <c r="AT775" s="26"/>
      <c r="AU775" s="26"/>
      <c r="AV775" s="26"/>
      <c r="AW775" s="26"/>
      <c r="AX775" s="26"/>
      <c r="AY775" s="26"/>
      <c r="AZ775" s="26"/>
      <c r="BA775" s="26"/>
      <c r="BB775" s="101"/>
      <c r="BC775" s="101">
        <v>0.45432504111937028</v>
      </c>
      <c r="BD775" s="28">
        <v>-1</v>
      </c>
      <c r="BE775" s="99"/>
      <c r="BF775" s="99">
        <v>2.7689782450395047E-2</v>
      </c>
      <c r="BG775" s="28">
        <v>-1</v>
      </c>
      <c r="BH775" s="101"/>
      <c r="BI775" s="101">
        <v>0.14854620744093061</v>
      </c>
      <c r="BJ775" s="28">
        <v>-1</v>
      </c>
      <c r="BK775" s="99"/>
      <c r="BL775" s="99">
        <v>9.0534568769012874E-3</v>
      </c>
      <c r="BM775" s="28">
        <v>-1</v>
      </c>
      <c r="BN775" s="27"/>
      <c r="BO775" s="99"/>
      <c r="BP775" s="27"/>
      <c r="BQ775" s="99"/>
    </row>
    <row r="776" spans="1:69" s="2" customFormat="1" x14ac:dyDescent="0.25">
      <c r="A776" s="86" t="s">
        <v>366</v>
      </c>
      <c r="B776" s="86" t="s">
        <v>270</v>
      </c>
      <c r="C776" s="86" t="s">
        <v>160</v>
      </c>
      <c r="D776" s="87">
        <v>209.90022515058519</v>
      </c>
      <c r="E776" s="87">
        <v>300.08973211288452</v>
      </c>
      <c r="F776" s="88">
        <v>-0.30054179570653494</v>
      </c>
      <c r="G776" s="87">
        <v>148.95995564103126</v>
      </c>
      <c r="H776" s="88">
        <v>0.40910504603270592</v>
      </c>
      <c r="I776" s="87">
        <v>313.55382315397264</v>
      </c>
      <c r="J776" s="88">
        <v>-0.33057673148666311</v>
      </c>
      <c r="K776" s="89">
        <v>20.91882930452828</v>
      </c>
      <c r="L776" s="89">
        <v>6.5570844751885637</v>
      </c>
      <c r="M776" s="88">
        <v>2.1902638106437866</v>
      </c>
      <c r="N776" s="89">
        <v>3.2536003035053831</v>
      </c>
      <c r="O776" s="88">
        <v>5.4294404208134077</v>
      </c>
      <c r="P776" s="89">
        <v>6.8530326482173649</v>
      </c>
      <c r="Q776" s="88">
        <v>2.0524922874794358</v>
      </c>
      <c r="R776" s="89">
        <v>3.9643736309446629</v>
      </c>
      <c r="S776" s="89">
        <v>6.0023636349140652</v>
      </c>
      <c r="T776" s="88">
        <v>-0.33953124601031937</v>
      </c>
      <c r="U776" s="89">
        <v>2.9800630180125829</v>
      </c>
      <c r="V776" s="88">
        <v>0.33029858999039591</v>
      </c>
      <c r="W776" s="89">
        <v>6.2722383576007914</v>
      </c>
      <c r="X776" s="88">
        <v>-0.36794914272660317</v>
      </c>
      <c r="Y776" s="87">
        <v>157.63367207407953</v>
      </c>
      <c r="Z776" s="90">
        <v>52.266553076505659</v>
      </c>
      <c r="AA776" s="89">
        <v>2.9609337089458188</v>
      </c>
      <c r="AB776" s="89">
        <v>1.0034399219988441</v>
      </c>
      <c r="AC776" s="91">
        <v>10.034033075892458</v>
      </c>
      <c r="AD776" s="91">
        <v>45.765726101043519</v>
      </c>
      <c r="AE776" s="88">
        <v>-0.78075223686522766</v>
      </c>
      <c r="AF776" s="91">
        <v>45.783114625525421</v>
      </c>
      <c r="AG776" s="88">
        <v>-0.78083550763280329</v>
      </c>
      <c r="AH776" s="91">
        <v>45.754024422389897</v>
      </c>
      <c r="AI776" s="88">
        <v>-0.78069616383335516</v>
      </c>
      <c r="AJ776" s="91">
        <v>52.946630335791149</v>
      </c>
      <c r="AK776" s="91">
        <v>49.995260261698697</v>
      </c>
      <c r="AL776" s="88">
        <v>5.9032997501034967E-2</v>
      </c>
      <c r="AM776" s="91">
        <v>49.985505252963847</v>
      </c>
      <c r="AN776" s="88">
        <v>5.9239674938600807E-2</v>
      </c>
      <c r="AO776" s="91">
        <v>49.990737800007786</v>
      </c>
      <c r="AP776" s="88">
        <v>5.9128803971821006E-2</v>
      </c>
      <c r="AQ776" s="26"/>
      <c r="AR776" s="26"/>
      <c r="AS776" s="81">
        <v>5.5894448627773381E-3</v>
      </c>
      <c r="AT776" s="81">
        <v>5.5702649748487216E-4</v>
      </c>
      <c r="AU776" s="50">
        <v>44.500455401970513</v>
      </c>
      <c r="AV776" s="26"/>
      <c r="AW776" s="50">
        <v>44.500455401970513</v>
      </c>
      <c r="AX776" s="50">
        <v>42.839074980079239</v>
      </c>
      <c r="AY776" s="26"/>
      <c r="AZ776" s="50">
        <v>24.900665560986866</v>
      </c>
      <c r="BA776" s="50">
        <v>25.311436696236335</v>
      </c>
      <c r="BB776" s="101">
        <v>0.24180100979749716</v>
      </c>
      <c r="BC776" s="101">
        <v>0.29494290406448376</v>
      </c>
      <c r="BD776" s="28">
        <v>-0.18017688689797437</v>
      </c>
      <c r="BE776" s="99">
        <v>4.5668819387367741E-3</v>
      </c>
      <c r="BF776" s="99">
        <v>5.8994173151737557E-3</v>
      </c>
      <c r="BG776" s="28">
        <v>-0.22587576115519034</v>
      </c>
      <c r="BH776" s="101">
        <v>0.19371475696259094</v>
      </c>
      <c r="BI776" s="101">
        <v>0.28893060210832189</v>
      </c>
      <c r="BJ776" s="28">
        <v>-0.32954572638184559</v>
      </c>
      <c r="BK776" s="99">
        <v>3.6586002590468774E-3</v>
      </c>
      <c r="BL776" s="99">
        <v>5.779156753009846E-3</v>
      </c>
      <c r="BM776" s="28">
        <v>-0.36693181801281999</v>
      </c>
      <c r="BN776" s="27">
        <v>6.4819603005744213</v>
      </c>
      <c r="BO776" s="99">
        <v>0.12242441604811084</v>
      </c>
      <c r="BP776" s="27">
        <v>5.8808496173788818</v>
      </c>
      <c r="BQ776" s="99">
        <v>0.11316275546884022</v>
      </c>
    </row>
    <row r="777" spans="1:69" s="2" customFormat="1" x14ac:dyDescent="0.25">
      <c r="A777" s="86" t="s">
        <v>366</v>
      </c>
      <c r="B777" s="86" t="s">
        <v>270</v>
      </c>
      <c r="C777" s="86" t="s">
        <v>161</v>
      </c>
      <c r="D777" s="87">
        <v>18773.829153206349</v>
      </c>
      <c r="E777" s="87">
        <v>12038.724207890909</v>
      </c>
      <c r="F777" s="88">
        <v>0.55945337969457287</v>
      </c>
      <c r="G777" s="87">
        <v>7443.4750674724582</v>
      </c>
      <c r="H777" s="88">
        <v>1.5221860734439565</v>
      </c>
      <c r="I777" s="87">
        <v>6589.9820226383208</v>
      </c>
      <c r="J777" s="88">
        <v>1.8488437584068227</v>
      </c>
      <c r="K777" s="89">
        <v>4251.5070484887156</v>
      </c>
      <c r="L777" s="89">
        <v>3421.9372656910323</v>
      </c>
      <c r="M777" s="88">
        <v>0.2424269407610424</v>
      </c>
      <c r="N777" s="89">
        <v>2085.4686054671224</v>
      </c>
      <c r="O777" s="88">
        <v>1.0386339249333481</v>
      </c>
      <c r="P777" s="89">
        <v>1850.5503838477673</v>
      </c>
      <c r="Q777" s="88">
        <v>1.2974284221587882</v>
      </c>
      <c r="R777" s="89">
        <v>1095.3315414494241</v>
      </c>
      <c r="S777" s="89">
        <v>777.78306719732632</v>
      </c>
      <c r="T777" s="88">
        <v>0.40827383321207555</v>
      </c>
      <c r="U777" s="89">
        <v>492.10934981256588</v>
      </c>
      <c r="V777" s="88">
        <v>1.2257889265193049</v>
      </c>
      <c r="W777" s="89">
        <v>440.80552726656919</v>
      </c>
      <c r="X777" s="88">
        <v>1.4848407601455551</v>
      </c>
      <c r="Y777" s="87">
        <v>18303.079971020223</v>
      </c>
      <c r="Z777" s="90">
        <v>470.74918218612669</v>
      </c>
      <c r="AA777" s="89">
        <v>1067.1802029724502</v>
      </c>
      <c r="AB777" s="89">
        <v>28.151338476973844</v>
      </c>
      <c r="AC777" s="91">
        <v>4.4158057223214264</v>
      </c>
      <c r="AD777" s="91">
        <v>3.5181019618896454</v>
      </c>
      <c r="AE777" s="88">
        <v>0.25516706740062922</v>
      </c>
      <c r="AF777" s="91">
        <v>3.5692098399175856</v>
      </c>
      <c r="AG777" s="88">
        <v>0.23719420274359354</v>
      </c>
      <c r="AH777" s="91">
        <v>3.5610930024699265</v>
      </c>
      <c r="AI777" s="88">
        <v>0.24001415274992327</v>
      </c>
      <c r="AJ777" s="91">
        <v>17.139859889694605</v>
      </c>
      <c r="AK777" s="91">
        <v>15.478254433169143</v>
      </c>
      <c r="AL777" s="88">
        <v>0.10735095896632396</v>
      </c>
      <c r="AM777" s="91">
        <v>15.125652602023354</v>
      </c>
      <c r="AN777" s="88">
        <v>0.13316498406169999</v>
      </c>
      <c r="AO777" s="91">
        <v>14.949862501731173</v>
      </c>
      <c r="AP777" s="88">
        <v>0.1464894668904034</v>
      </c>
      <c r="AQ777" s="26"/>
      <c r="AR777" s="26"/>
      <c r="AS777" s="81">
        <v>0.49992934900268304</v>
      </c>
      <c r="AT777" s="81">
        <v>0.15390292361845129</v>
      </c>
      <c r="AU777" s="50">
        <v>6.7799415455796739</v>
      </c>
      <c r="AV777" s="50">
        <v>0.66344239323672161</v>
      </c>
      <c r="AW777" s="50">
        <v>6.1164991523429526</v>
      </c>
      <c r="AX777" s="50">
        <v>6.9067895385241602</v>
      </c>
      <c r="AY777" s="50">
        <v>0.84393711779465774</v>
      </c>
      <c r="AZ777" s="50">
        <v>2.5074755839339695</v>
      </c>
      <c r="BA777" s="50">
        <v>2.5701203162397666</v>
      </c>
      <c r="BB777" s="101">
        <v>2.5005751031457053</v>
      </c>
      <c r="BC777" s="101">
        <v>1.6767254177017166</v>
      </c>
      <c r="BD777" s="28">
        <v>0.4913444245231503</v>
      </c>
      <c r="BE777" s="99">
        <v>0.14525753410996819</v>
      </c>
      <c r="BF777" s="99">
        <v>0.10810529470227542</v>
      </c>
      <c r="BG777" s="28">
        <v>0.34366715811663928</v>
      </c>
      <c r="BH777" s="101">
        <v>0.4568586164666083</v>
      </c>
      <c r="BI777" s="101">
        <v>0.32496290781100012</v>
      </c>
      <c r="BJ777" s="28">
        <v>0.40587927263476886</v>
      </c>
      <c r="BK777" s="99">
        <v>2.6493626330231061E-2</v>
      </c>
      <c r="BL777" s="99">
        <v>2.0910863588890483E-2</v>
      </c>
      <c r="BM777" s="28">
        <v>0.26697906174982583</v>
      </c>
      <c r="BN777" s="27">
        <v>83.537207120497754</v>
      </c>
      <c r="BO777" s="99">
        <v>4.8738558925283142</v>
      </c>
      <c r="BP777" s="27">
        <v>14.512542189800097</v>
      </c>
      <c r="BQ777" s="99">
        <v>0.84667263764537981</v>
      </c>
    </row>
    <row r="778" spans="1:69" s="2" customFormat="1" x14ac:dyDescent="0.25">
      <c r="A778" s="86" t="s">
        <v>366</v>
      </c>
      <c r="B778" s="86" t="s">
        <v>270</v>
      </c>
      <c r="C778" s="86" t="s">
        <v>163</v>
      </c>
      <c r="D778" s="87">
        <v>253413.17651251913</v>
      </c>
      <c r="E778" s="87">
        <v>268224.8804419185</v>
      </c>
      <c r="F778" s="88">
        <v>-5.5221215515115885E-2</v>
      </c>
      <c r="G778" s="87">
        <v>230242.21435477375</v>
      </c>
      <c r="H778" s="88">
        <v>0.10063733196225214</v>
      </c>
      <c r="I778" s="87">
        <v>234827.81400609971</v>
      </c>
      <c r="J778" s="88">
        <v>7.9144638743418441E-2</v>
      </c>
      <c r="K778" s="89">
        <v>76215.005138930908</v>
      </c>
      <c r="L778" s="89">
        <v>81421.944164900822</v>
      </c>
      <c r="M778" s="88">
        <v>-6.3950069964240783E-2</v>
      </c>
      <c r="N778" s="89">
        <v>74573.385360752087</v>
      </c>
      <c r="O778" s="88">
        <v>2.2013480683992181E-2</v>
      </c>
      <c r="P778" s="89">
        <v>77605.408107782423</v>
      </c>
      <c r="Q778" s="88">
        <v>-1.7916315405756913E-2</v>
      </c>
      <c r="R778" s="89">
        <v>40356.959571817999</v>
      </c>
      <c r="S778" s="89">
        <v>42659.134358633419</v>
      </c>
      <c r="T778" s="88">
        <v>-5.3966748773220295E-2</v>
      </c>
      <c r="U778" s="89">
        <v>38491.979059781697</v>
      </c>
      <c r="V778" s="88">
        <v>4.8451146384024833E-2</v>
      </c>
      <c r="W778" s="89">
        <v>39714.071101098962</v>
      </c>
      <c r="X778" s="88">
        <v>1.618792666917614E-2</v>
      </c>
      <c r="Y778" s="87">
        <v>250570.79689020457</v>
      </c>
      <c r="Z778" s="90">
        <v>2842.3796223145591</v>
      </c>
      <c r="AA778" s="89">
        <v>39191.050555175127</v>
      </c>
      <c r="AB778" s="89">
        <v>1165.9090166428716</v>
      </c>
      <c r="AC778" s="91">
        <v>3.3249774903324743</v>
      </c>
      <c r="AD778" s="91">
        <v>3.294257871056145</v>
      </c>
      <c r="AE778" s="88">
        <v>9.3252017537050012E-3</v>
      </c>
      <c r="AF778" s="91">
        <v>3.0874582566014235</v>
      </c>
      <c r="AG778" s="88">
        <v>7.6930346579812361E-2</v>
      </c>
      <c r="AH778" s="91">
        <v>3.0259207409870021</v>
      </c>
      <c r="AI778" s="88">
        <v>9.8831653220343457E-2</v>
      </c>
      <c r="AJ778" s="91">
        <v>6.2792930686850399</v>
      </c>
      <c r="AK778" s="91">
        <v>6.2876306440483303</v>
      </c>
      <c r="AL778" s="88">
        <v>-1.3260281710698871E-3</v>
      </c>
      <c r="AM778" s="91">
        <v>5.9815634316226181</v>
      </c>
      <c r="AN778" s="88">
        <v>4.9774551497426274E-2</v>
      </c>
      <c r="AO778" s="91">
        <v>5.9129625217295239</v>
      </c>
      <c r="AP778" s="88">
        <v>6.1953808367512776E-2</v>
      </c>
      <c r="AQ778" s="26"/>
      <c r="AR778" s="26"/>
      <c r="AS778" s="81">
        <v>6.7481536839792096</v>
      </c>
      <c r="AT778" s="81">
        <v>5.6704786006942731</v>
      </c>
      <c r="AU778" s="50">
        <v>17.745540365002192</v>
      </c>
      <c r="AV778" s="50">
        <v>11.213674049628949</v>
      </c>
      <c r="AW778" s="50">
        <v>6.531866315373243</v>
      </c>
      <c r="AX778" s="50">
        <v>20.260864879911754</v>
      </c>
      <c r="AY778" s="50">
        <v>10.679687843919753</v>
      </c>
      <c r="AZ778" s="50">
        <v>1.1216384488886826</v>
      </c>
      <c r="BA778" s="50">
        <v>2.8889912149304902</v>
      </c>
      <c r="BB778" s="101">
        <v>23.523115382377512</v>
      </c>
      <c r="BC778" s="101">
        <v>26.368341537914219</v>
      </c>
      <c r="BD778" s="28">
        <v>-0.10790311371861007</v>
      </c>
      <c r="BE778" s="99">
        <v>3.7553154105184565</v>
      </c>
      <c r="BF778" s="99">
        <v>4.2034722570110601</v>
      </c>
      <c r="BG778" s="28">
        <v>-0.10661586876066882</v>
      </c>
      <c r="BH778" s="101">
        <v>2.9423824874659648</v>
      </c>
      <c r="BI778" s="101">
        <v>3.2810357193696782</v>
      </c>
      <c r="BJ778" s="28">
        <v>-0.10321534444275185</v>
      </c>
      <c r="BK778" s="99">
        <v>0.46974201615523747</v>
      </c>
      <c r="BL778" s="99">
        <v>0.52312941179855255</v>
      </c>
      <c r="BM778" s="28">
        <v>-0.10205389802069391</v>
      </c>
      <c r="BN778" s="27">
        <v>776.79723323397673</v>
      </c>
      <c r="BO778" s="99">
        <v>123.70775256658747</v>
      </c>
      <c r="BP778" s="27">
        <v>100.50012927662924</v>
      </c>
      <c r="BQ778" s="99">
        <v>16.006195402568189</v>
      </c>
    </row>
    <row r="779" spans="1:69" s="2" customFormat="1" x14ac:dyDescent="0.25">
      <c r="A779" s="86" t="s">
        <v>366</v>
      </c>
      <c r="B779" s="86" t="s">
        <v>270</v>
      </c>
      <c r="C779" s="86" t="s">
        <v>164</v>
      </c>
      <c r="D779" s="87">
        <v>1769136.7657560958</v>
      </c>
      <c r="E779" s="87">
        <v>1959705.8564995024</v>
      </c>
      <c r="F779" s="88">
        <v>-9.7243721608205061E-2</v>
      </c>
      <c r="G779" s="87">
        <v>1582847.8927084769</v>
      </c>
      <c r="H779" s="88">
        <v>0.11769221408182959</v>
      </c>
      <c r="I779" s="87">
        <v>1583167.2585532211</v>
      </c>
      <c r="J779" s="88">
        <v>0.11746674661072959</v>
      </c>
      <c r="K779" s="89">
        <v>603024.7355809263</v>
      </c>
      <c r="L779" s="89">
        <v>667924.10753387772</v>
      </c>
      <c r="M779" s="88">
        <v>-9.7165787581128246E-2</v>
      </c>
      <c r="N779" s="89">
        <v>617362.77835658367</v>
      </c>
      <c r="O779" s="88">
        <v>-2.3224663485260918E-2</v>
      </c>
      <c r="P779" s="89">
        <v>636152.73504489532</v>
      </c>
      <c r="Q779" s="88">
        <v>-5.2075543558939626E-2</v>
      </c>
      <c r="R779" s="89">
        <v>371860.82528955885</v>
      </c>
      <c r="S779" s="89">
        <v>413090.47981259791</v>
      </c>
      <c r="T779" s="88">
        <v>-9.9807806129405971E-2</v>
      </c>
      <c r="U779" s="89">
        <v>365085.47298410861</v>
      </c>
      <c r="V779" s="88">
        <v>1.8558263220035492E-2</v>
      </c>
      <c r="W779" s="89">
        <v>374058.34793777019</v>
      </c>
      <c r="X779" s="88">
        <v>-5.8748124733121162E-3</v>
      </c>
      <c r="Y779" s="87">
        <v>1732424.5343567997</v>
      </c>
      <c r="Z779" s="90">
        <v>36712.231399296114</v>
      </c>
      <c r="AA779" s="89">
        <v>359279.17473118869</v>
      </c>
      <c r="AB779" s="89">
        <v>12581.650558370147</v>
      </c>
      <c r="AC779" s="91">
        <v>2.933771471334075</v>
      </c>
      <c r="AD779" s="91">
        <v>2.9340247408274664</v>
      </c>
      <c r="AE779" s="88">
        <v>-8.6321526150461513E-5</v>
      </c>
      <c r="AF779" s="91">
        <v>2.563886175519051</v>
      </c>
      <c r="AG779" s="88">
        <v>0.144267440320412</v>
      </c>
      <c r="AH779" s="91">
        <v>2.4886590457580788</v>
      </c>
      <c r="AI779" s="88">
        <v>0.17885633081586272</v>
      </c>
      <c r="AJ779" s="91">
        <v>4.757523905290407</v>
      </c>
      <c r="AK779" s="91">
        <v>4.7440111846405664</v>
      </c>
      <c r="AL779" s="88">
        <v>2.8483745345268324E-3</v>
      </c>
      <c r="AM779" s="91">
        <v>4.3355543012180462</v>
      </c>
      <c r="AN779" s="88">
        <v>9.732771746251942E-2</v>
      </c>
      <c r="AO779" s="91">
        <v>4.2324072361475622</v>
      </c>
      <c r="AP779" s="88">
        <v>0.12407044970956493</v>
      </c>
      <c r="AQ779" s="26"/>
      <c r="AR779" s="26"/>
      <c r="AS779" s="81">
        <v>47.11044211511345</v>
      </c>
      <c r="AT779" s="81">
        <v>52.249447793223986</v>
      </c>
      <c r="AU779" s="50">
        <v>18.564291861243962</v>
      </c>
      <c r="AV779" s="50">
        <v>18.12236190207139</v>
      </c>
      <c r="AW779" s="50">
        <v>0.4419299591725725</v>
      </c>
      <c r="AX779" s="50">
        <v>19.355540992865311</v>
      </c>
      <c r="AY779" s="50">
        <v>17.791160995930518</v>
      </c>
      <c r="AZ779" s="50">
        <v>2.0751494237137735</v>
      </c>
      <c r="BA779" s="50">
        <v>3.383429956240517</v>
      </c>
      <c r="BB779" s="101">
        <v>158.68196918910388</v>
      </c>
      <c r="BC779" s="101">
        <v>188.15345415355949</v>
      </c>
      <c r="BD779" s="28">
        <v>-0.15663536498459796</v>
      </c>
      <c r="BE779" s="99">
        <v>33.128663324653992</v>
      </c>
      <c r="BF779" s="99">
        <v>39.207367906068718</v>
      </c>
      <c r="BG779" s="28">
        <v>-0.15503985363102718</v>
      </c>
      <c r="BH779" s="101">
        <v>19.611817863687875</v>
      </c>
      <c r="BI779" s="101">
        <v>23.084997402062829</v>
      </c>
      <c r="BJ779" s="28">
        <v>-0.15045180546845532</v>
      </c>
      <c r="BK779" s="99">
        <v>4.0947481145883158</v>
      </c>
      <c r="BL779" s="99">
        <v>4.811724547365043</v>
      </c>
      <c r="BM779" s="28">
        <v>-0.14900612570795474</v>
      </c>
      <c r="BN779" s="27">
        <v>4817.8228889252341</v>
      </c>
      <c r="BO779" s="99">
        <v>1012.6744467994738</v>
      </c>
      <c r="BP779" s="27">
        <v>601.20686304337482</v>
      </c>
      <c r="BQ779" s="99">
        <v>126.37019951447552</v>
      </c>
    </row>
    <row r="780" spans="1:69" s="2" customFormat="1" x14ac:dyDescent="0.25">
      <c r="A780" s="86" t="s">
        <v>366</v>
      </c>
      <c r="B780" s="86" t="s">
        <v>270</v>
      </c>
      <c r="C780" s="86" t="s">
        <v>165</v>
      </c>
      <c r="D780" s="87">
        <v>155114.22625832557</v>
      </c>
      <c r="E780" s="87">
        <v>175319.12299916192</v>
      </c>
      <c r="F780" s="88">
        <v>-0.11524639409092263</v>
      </c>
      <c r="G780" s="87">
        <v>141639.32447698951</v>
      </c>
      <c r="H780" s="88">
        <v>9.5135315217668701E-2</v>
      </c>
      <c r="I780" s="87">
        <v>131460.45481381417</v>
      </c>
      <c r="J780" s="88">
        <v>0.17993069838387477</v>
      </c>
      <c r="K780" s="89">
        <v>29000.070989005239</v>
      </c>
      <c r="L780" s="89">
        <v>33912.360989868786</v>
      </c>
      <c r="M780" s="88">
        <v>-0.14485249205536233</v>
      </c>
      <c r="N780" s="89">
        <v>27662.82551362722</v>
      </c>
      <c r="O780" s="88">
        <v>4.8340885305417067E-2</v>
      </c>
      <c r="P780" s="89">
        <v>26565.061243163371</v>
      </c>
      <c r="Q780" s="88">
        <v>9.1662116776355163E-2</v>
      </c>
      <c r="R780" s="89">
        <v>9617.5399737445223</v>
      </c>
      <c r="S780" s="89">
        <v>10912.648338207418</v>
      </c>
      <c r="T780" s="88">
        <v>-0.11867956561272631</v>
      </c>
      <c r="U780" s="89">
        <v>8640.3019648583559</v>
      </c>
      <c r="V780" s="88">
        <v>0.11310229814429718</v>
      </c>
      <c r="W780" s="89">
        <v>8270.4460940641038</v>
      </c>
      <c r="X780" s="88">
        <v>0.16288043768851354</v>
      </c>
      <c r="Y780" s="87">
        <v>151231.16817422482</v>
      </c>
      <c r="Z780" s="90">
        <v>3883.0580841007509</v>
      </c>
      <c r="AA780" s="89">
        <v>9265.6638524748723</v>
      </c>
      <c r="AB780" s="89">
        <v>351.87612126964962</v>
      </c>
      <c r="AC780" s="91">
        <v>5.348753329505084</v>
      </c>
      <c r="AD780" s="91">
        <v>5.1697704872727073</v>
      </c>
      <c r="AE780" s="88">
        <v>3.4621042205453575E-2</v>
      </c>
      <c r="AF780" s="91">
        <v>5.12020452889801</v>
      </c>
      <c r="AG780" s="88">
        <v>4.4636654515881828E-2</v>
      </c>
      <c r="AH780" s="91">
        <v>4.9486223129881193</v>
      </c>
      <c r="AI780" s="88">
        <v>8.085705297548848E-2</v>
      </c>
      <c r="AJ780" s="91">
        <v>16.128264263187972</v>
      </c>
      <c r="AK780" s="91">
        <v>16.065680627252849</v>
      </c>
      <c r="AL780" s="88">
        <v>3.8954861226956168E-3</v>
      </c>
      <c r="AM780" s="91">
        <v>16.392867408229691</v>
      </c>
      <c r="AN780" s="88">
        <v>-1.6141358217103614E-2</v>
      </c>
      <c r="AO780" s="91">
        <v>15.895207261935541</v>
      </c>
      <c r="AP780" s="88">
        <v>1.4662092630307261E-2</v>
      </c>
      <c r="AQ780" s="26"/>
      <c r="AR780" s="26"/>
      <c r="AS780" s="81">
        <v>4.1305454269107171</v>
      </c>
      <c r="AT780" s="81">
        <v>1.3513420037351773</v>
      </c>
      <c r="AU780" s="50">
        <v>20.881972295286701</v>
      </c>
      <c r="AV780" s="50">
        <v>1.2477194494016608</v>
      </c>
      <c r="AW780" s="50">
        <v>19.63425284588504</v>
      </c>
      <c r="AX780" s="50">
        <v>22.688025679362866</v>
      </c>
      <c r="AY780" s="50">
        <v>1.3972580688946348</v>
      </c>
      <c r="AZ780" s="50">
        <v>2.5033539332710513</v>
      </c>
      <c r="BA780" s="50">
        <v>3.6586915388993084</v>
      </c>
      <c r="BB780" s="101">
        <v>14.779962714508599</v>
      </c>
      <c r="BC780" s="101">
        <v>18.079447226564504</v>
      </c>
      <c r="BD780" s="28">
        <v>-0.1824991920775047</v>
      </c>
      <c r="BE780" s="99">
        <v>0.9160576161995857</v>
      </c>
      <c r="BF780" s="99">
        <v>1.1250519793862261</v>
      </c>
      <c r="BG780" s="28">
        <v>-0.18576418424743152</v>
      </c>
      <c r="BH780" s="101">
        <v>1.9114715014963435</v>
      </c>
      <c r="BI780" s="101">
        <v>2.3486617959142757</v>
      </c>
      <c r="BJ780" s="28">
        <v>-0.18614442282770002</v>
      </c>
      <c r="BK780" s="99">
        <v>0.11861967977018828</v>
      </c>
      <c r="BL780" s="99">
        <v>0.14613116752148342</v>
      </c>
      <c r="BM780" s="28">
        <v>-0.18826570825317293</v>
      </c>
      <c r="BN780" s="27">
        <v>494.81619611705503</v>
      </c>
      <c r="BO780" s="99">
        <v>30.680065011487347</v>
      </c>
      <c r="BP780" s="27">
        <v>68.122229717255408</v>
      </c>
      <c r="BQ780" s="99">
        <v>4.2220250233260312</v>
      </c>
    </row>
    <row r="781" spans="1:69" s="2" customFormat="1" x14ac:dyDescent="0.25">
      <c r="A781" s="86" t="s">
        <v>366</v>
      </c>
      <c r="B781" s="86" t="s">
        <v>270</v>
      </c>
      <c r="C781" s="86" t="s">
        <v>166</v>
      </c>
      <c r="D781" s="87">
        <v>86.145097458362585</v>
      </c>
      <c r="E781" s="87">
        <v>228.25277050137521</v>
      </c>
      <c r="F781" s="88">
        <v>-0.62258903903274387</v>
      </c>
      <c r="G781" s="87">
        <v>142.27015070199965</v>
      </c>
      <c r="H781" s="88">
        <v>-0.39449633648872079</v>
      </c>
      <c r="I781" s="87">
        <v>368.61716251850129</v>
      </c>
      <c r="J781" s="88">
        <v>-0.76630198965833851</v>
      </c>
      <c r="K781" s="89">
        <v>21.565271587800684</v>
      </c>
      <c r="L781" s="89">
        <v>47.669392993392556</v>
      </c>
      <c r="M781" s="88">
        <v>-0.5476075898262468</v>
      </c>
      <c r="N781" s="89">
        <v>28.521834051622758</v>
      </c>
      <c r="O781" s="88">
        <v>-0.24390305515525845</v>
      </c>
      <c r="P781" s="89">
        <v>64.288083046546348</v>
      </c>
      <c r="Q781" s="88">
        <v>-0.66455258010746987</v>
      </c>
      <c r="R781" s="89">
        <v>6.7259272491458031</v>
      </c>
      <c r="S781" s="89">
        <v>17.501218087644506</v>
      </c>
      <c r="T781" s="88">
        <v>-0.61568805008525851</v>
      </c>
      <c r="U781" s="89">
        <v>10.783891233819805</v>
      </c>
      <c r="V781" s="88">
        <v>-0.37629867518949506</v>
      </c>
      <c r="W781" s="89">
        <v>27.957017073270563</v>
      </c>
      <c r="X781" s="88">
        <v>-0.75941899554168102</v>
      </c>
      <c r="Y781" s="87">
        <v>57.40051994085313</v>
      </c>
      <c r="Z781" s="90">
        <v>28.744577517509459</v>
      </c>
      <c r="AA781" s="89">
        <v>4.6182633864242755</v>
      </c>
      <c r="AB781" s="89">
        <v>2.1076638627215276</v>
      </c>
      <c r="AC781" s="91">
        <v>3.9946214963086408</v>
      </c>
      <c r="AD781" s="91">
        <v>4.788245793962874</v>
      </c>
      <c r="AE781" s="88">
        <v>-0.16574426873717557</v>
      </c>
      <c r="AF781" s="91">
        <v>4.9881136831698649</v>
      </c>
      <c r="AG781" s="88">
        <v>-0.19917192148473167</v>
      </c>
      <c r="AH781" s="91">
        <v>5.733833473485471</v>
      </c>
      <c r="AI781" s="88">
        <v>-0.30332446612189479</v>
      </c>
      <c r="AJ781" s="91">
        <v>12.807913952578518</v>
      </c>
      <c r="AK781" s="91">
        <v>13.042107661209986</v>
      </c>
      <c r="AL781" s="88">
        <v>-1.795673787665545E-2</v>
      </c>
      <c r="AM781" s="91">
        <v>13.192839914391977</v>
      </c>
      <c r="AN781" s="88">
        <v>-2.9176884151648437E-2</v>
      </c>
      <c r="AO781" s="91">
        <v>13.185139228280997</v>
      </c>
      <c r="AP781" s="88">
        <v>-2.8609881865590225E-2</v>
      </c>
      <c r="AQ781" s="26"/>
      <c r="AR781" s="26"/>
      <c r="AS781" s="81">
        <v>2.2939626296096687E-3</v>
      </c>
      <c r="AT781" s="81">
        <v>9.4504707343565834E-4</v>
      </c>
      <c r="AU781" s="50">
        <v>47.993250768313999</v>
      </c>
      <c r="AV781" s="26"/>
      <c r="AW781" s="50">
        <v>47.993250768313999</v>
      </c>
      <c r="AX781" s="50">
        <v>43.936811569048935</v>
      </c>
      <c r="AY781" s="26"/>
      <c r="AZ781" s="50">
        <v>33.367630156089703</v>
      </c>
      <c r="BA781" s="50">
        <v>31.336405890937968</v>
      </c>
      <c r="BB781" s="101">
        <v>0.12924675234562952</v>
      </c>
      <c r="BC781" s="101">
        <v>0.31625259293494584</v>
      </c>
      <c r="BD781" s="28">
        <v>-0.59131796787444524</v>
      </c>
      <c r="BE781" s="99">
        <v>1.0091163387275042E-2</v>
      </c>
      <c r="BF781" s="99">
        <v>2.4248580149015989E-2</v>
      </c>
      <c r="BG781" s="28">
        <v>-0.58384518494438353</v>
      </c>
      <c r="BH781" s="101">
        <v>0.10610555152240872</v>
      </c>
      <c r="BI781" s="101">
        <v>0.2513351681999284</v>
      </c>
      <c r="BJ781" s="28">
        <v>-0.57783245264743277</v>
      </c>
      <c r="BK781" s="99">
        <v>8.2819015997663559E-3</v>
      </c>
      <c r="BL781" s="99">
        <v>1.92763761338011E-2</v>
      </c>
      <c r="BM781" s="28">
        <v>-0.57036003332368823</v>
      </c>
      <c r="BN781" s="27">
        <v>4.3733195971730057</v>
      </c>
      <c r="BO781" s="99">
        <v>0.34145447989151723</v>
      </c>
      <c r="BP781" s="27">
        <v>3.5501426707518475</v>
      </c>
      <c r="BQ781" s="99">
        <v>0.276212680182846</v>
      </c>
    </row>
    <row r="782" spans="1:69" s="2" customFormat="1" x14ac:dyDescent="0.25">
      <c r="A782" s="86" t="s">
        <v>366</v>
      </c>
      <c r="B782" s="86" t="s">
        <v>271</v>
      </c>
      <c r="C782" s="86" t="s">
        <v>141</v>
      </c>
      <c r="D782" s="87">
        <v>308703093.96451485</v>
      </c>
      <c r="E782" s="87">
        <v>298523210.67000324</v>
      </c>
      <c r="F782" s="88">
        <v>3.4100810022992728E-2</v>
      </c>
      <c r="G782" s="87">
        <v>267227236.40582934</v>
      </c>
      <c r="H782" s="88">
        <v>0.15520819702561109</v>
      </c>
      <c r="I782" s="87">
        <v>265172143.50880039</v>
      </c>
      <c r="J782" s="88">
        <v>0.16416109882322455</v>
      </c>
      <c r="K782" s="89">
        <v>87507182.563952401</v>
      </c>
      <c r="L782" s="89">
        <v>90400915.019287705</v>
      </c>
      <c r="M782" s="88">
        <v>-3.2009990769649894E-2</v>
      </c>
      <c r="N782" s="89">
        <v>85935013.021658868</v>
      </c>
      <c r="O782" s="88">
        <v>1.8294865934299534E-2</v>
      </c>
      <c r="P782" s="89">
        <v>86892424.558217973</v>
      </c>
      <c r="Q782" s="88">
        <v>7.0749321227944395E-3</v>
      </c>
      <c r="R782" s="86"/>
      <c r="S782" s="86"/>
      <c r="T782" s="86"/>
      <c r="U782" s="86"/>
      <c r="V782" s="86"/>
      <c r="W782" s="86"/>
      <c r="X782" s="86"/>
      <c r="Y782" s="86"/>
      <c r="Z782" s="86"/>
      <c r="AA782" s="86"/>
      <c r="AB782" s="86"/>
      <c r="AC782" s="91">
        <v>3.5277457794839533</v>
      </c>
      <c r="AD782" s="91">
        <v>3.3022144809741261</v>
      </c>
      <c r="AE782" s="88">
        <v>6.8296986706719714E-2</v>
      </c>
      <c r="AF782" s="91">
        <v>3.1096432875209779</v>
      </c>
      <c r="AG782" s="88">
        <v>0.13445352193315033</v>
      </c>
      <c r="AH782" s="91">
        <v>3.0517291335464454</v>
      </c>
      <c r="AI782" s="88">
        <v>0.15598260039033154</v>
      </c>
      <c r="AJ782" s="86"/>
      <c r="AK782" s="86"/>
      <c r="AL782" s="86"/>
      <c r="AM782" s="86"/>
      <c r="AN782" s="86"/>
      <c r="AO782" s="86"/>
      <c r="AP782" s="86"/>
      <c r="AQ782" s="26"/>
      <c r="AR782" s="26"/>
      <c r="AS782" s="26"/>
      <c r="AT782" s="26"/>
      <c r="AU782" s="26"/>
      <c r="AV782" s="26"/>
      <c r="AW782" s="26"/>
      <c r="AX782" s="26"/>
      <c r="AY782" s="26"/>
      <c r="AZ782" s="26"/>
      <c r="BA782" s="26"/>
      <c r="BB782" s="101">
        <v>90673.133737437325</v>
      </c>
      <c r="BC782" s="101">
        <v>90154.565140732302</v>
      </c>
      <c r="BD782" s="28">
        <v>5.7519948756397593E-3</v>
      </c>
      <c r="BE782" s="99"/>
      <c r="BF782" s="99"/>
      <c r="BG782" s="26"/>
      <c r="BH782" s="101">
        <v>11193.581170915439</v>
      </c>
      <c r="BI782" s="101">
        <v>11159.365745912457</v>
      </c>
      <c r="BJ782" s="28">
        <v>3.0660725512571671E-3</v>
      </c>
      <c r="BK782" s="99"/>
      <c r="BL782" s="99"/>
      <c r="BM782" s="26"/>
      <c r="BN782" s="27">
        <v>1097443.19760673</v>
      </c>
      <c r="BO782" s="99"/>
      <c r="BP782" s="27">
        <v>137467.71793488809</v>
      </c>
      <c r="BQ782" s="99"/>
    </row>
    <row r="783" spans="1:69" s="2" customFormat="1" x14ac:dyDescent="0.25">
      <c r="A783" s="86" t="s">
        <v>366</v>
      </c>
      <c r="B783" s="86" t="s">
        <v>271</v>
      </c>
      <c r="C783" s="86" t="s">
        <v>291</v>
      </c>
      <c r="D783" s="87">
        <v>150351768.43869781</v>
      </c>
      <c r="E783" s="87">
        <v>148693036.33825487</v>
      </c>
      <c r="F783" s="88">
        <v>1.1155412124812445E-2</v>
      </c>
      <c r="G783" s="87">
        <v>133523074.82018444</v>
      </c>
      <c r="H783" s="88">
        <v>0.12603584542354632</v>
      </c>
      <c r="I783" s="87">
        <v>132993680.32573488</v>
      </c>
      <c r="J783" s="88">
        <v>0.13051814244442758</v>
      </c>
      <c r="K783" s="89">
        <v>39254442.475509726</v>
      </c>
      <c r="L783" s="89">
        <v>41410982.856397443</v>
      </c>
      <c r="M783" s="88">
        <v>-5.2076532169401536E-2</v>
      </c>
      <c r="N783" s="89">
        <v>39245761.719706066</v>
      </c>
      <c r="O783" s="88">
        <v>2.2118963738448173E-4</v>
      </c>
      <c r="P783" s="89">
        <v>39800008.980147041</v>
      </c>
      <c r="Q783" s="88">
        <v>-1.3707698028647537E-2</v>
      </c>
      <c r="R783" s="86"/>
      <c r="S783" s="86"/>
      <c r="T783" s="86"/>
      <c r="U783" s="86"/>
      <c r="V783" s="86"/>
      <c r="W783" s="86"/>
      <c r="X783" s="86"/>
      <c r="Y783" s="86"/>
      <c r="Z783" s="86"/>
      <c r="AA783" s="86"/>
      <c r="AB783" s="86"/>
      <c r="AC783" s="91">
        <v>3.8301847881930837</v>
      </c>
      <c r="AD783" s="91">
        <v>3.5906666802351395</v>
      </c>
      <c r="AE783" s="88">
        <v>6.670574834371959E-2</v>
      </c>
      <c r="AF783" s="91">
        <v>3.4022291572223424</v>
      </c>
      <c r="AG783" s="88">
        <v>0.12578683304217345</v>
      </c>
      <c r="AH783" s="91">
        <v>3.3415490029681783</v>
      </c>
      <c r="AI783" s="88">
        <v>0.14623032156370228</v>
      </c>
      <c r="AJ783" s="86"/>
      <c r="AK783" s="86"/>
      <c r="AL783" s="86"/>
      <c r="AM783" s="86"/>
      <c r="AN783" s="86"/>
      <c r="AO783" s="86"/>
      <c r="AP783" s="86"/>
      <c r="AQ783" s="26"/>
      <c r="AR783" s="26"/>
      <c r="AS783" s="26"/>
      <c r="AT783" s="26"/>
      <c r="AU783" s="26"/>
      <c r="AV783" s="26"/>
      <c r="AW783" s="26"/>
      <c r="AX783" s="26"/>
      <c r="AY783" s="26"/>
      <c r="AZ783" s="26"/>
      <c r="BA783" s="26"/>
      <c r="BB783" s="101">
        <v>46763.098003991421</v>
      </c>
      <c r="BC783" s="101">
        <v>47388.732790761649</v>
      </c>
      <c r="BD783" s="28">
        <v>-1.3202184357463856E-2</v>
      </c>
      <c r="BE783" s="99"/>
      <c r="BF783" s="99"/>
      <c r="BG783" s="26"/>
      <c r="BH783" s="101">
        <v>5771.3481504894135</v>
      </c>
      <c r="BI783" s="101">
        <v>5866.4912744791445</v>
      </c>
      <c r="BJ783" s="28">
        <v>-1.6218062814416838E-2</v>
      </c>
      <c r="BK783" s="99"/>
      <c r="BL783" s="99"/>
      <c r="BM783" s="26"/>
      <c r="BN783" s="27">
        <v>541151.58563307265</v>
      </c>
      <c r="BO783" s="99"/>
      <c r="BP783" s="27">
        <v>67543.618302135481</v>
      </c>
      <c r="BQ783" s="99"/>
    </row>
    <row r="784" spans="1:69" s="2" customFormat="1" x14ac:dyDescent="0.25">
      <c r="A784" s="86" t="s">
        <v>366</v>
      </c>
      <c r="B784" s="86" t="s">
        <v>271</v>
      </c>
      <c r="C784" s="86" t="s">
        <v>287</v>
      </c>
      <c r="D784" s="87">
        <v>36437765.136389911</v>
      </c>
      <c r="E784" s="87">
        <v>37417990.942593582</v>
      </c>
      <c r="F784" s="88">
        <v>-2.6196644488677288E-2</v>
      </c>
      <c r="G784" s="87">
        <v>33968408.322093427</v>
      </c>
      <c r="H784" s="88">
        <v>7.2695688031116465E-2</v>
      </c>
      <c r="I784" s="87">
        <v>33638315.561106235</v>
      </c>
      <c r="J784" s="88">
        <v>8.3222049873403744E-2</v>
      </c>
      <c r="K784" s="89">
        <v>12454836.513931235</v>
      </c>
      <c r="L784" s="89">
        <v>13695148.495917382</v>
      </c>
      <c r="M784" s="88">
        <v>-9.0565792868612702E-2</v>
      </c>
      <c r="N784" s="89">
        <v>12834114.123418376</v>
      </c>
      <c r="O784" s="88">
        <v>-2.9552301455312263E-2</v>
      </c>
      <c r="P784" s="89">
        <v>12754932.660208683</v>
      </c>
      <c r="Q784" s="88">
        <v>-2.3527850304819898E-2</v>
      </c>
      <c r="R784" s="89">
        <v>16796273.55823103</v>
      </c>
      <c r="S784" s="89">
        <v>18285849.64722186</v>
      </c>
      <c r="T784" s="88">
        <v>-8.1460589347957302E-2</v>
      </c>
      <c r="U784" s="89">
        <v>17239115.05604139</v>
      </c>
      <c r="V784" s="88">
        <v>-2.5688180418238334E-2</v>
      </c>
      <c r="W784" s="89">
        <v>17389112.608436912</v>
      </c>
      <c r="X784" s="88">
        <v>-3.4092541899938406E-2</v>
      </c>
      <c r="Y784" s="86"/>
      <c r="Z784" s="86"/>
      <c r="AA784" s="86"/>
      <c r="AB784" s="86"/>
      <c r="AC784" s="91">
        <v>2.9255916041637966</v>
      </c>
      <c r="AD784" s="91">
        <v>2.7322077561808213</v>
      </c>
      <c r="AE784" s="88">
        <v>7.0779334970227217E-2</v>
      </c>
      <c r="AF784" s="91">
        <v>2.6467279311558682</v>
      </c>
      <c r="AG784" s="88">
        <v>0.10536166929939948</v>
      </c>
      <c r="AH784" s="91">
        <v>2.6372789615775107</v>
      </c>
      <c r="AI784" s="88">
        <v>0.10932201211426994</v>
      </c>
      <c r="AJ784" s="91">
        <v>2.1693957894924587</v>
      </c>
      <c r="AK784" s="91">
        <v>2.0462812319075607</v>
      </c>
      <c r="AL784" s="88">
        <v>6.0165023099063242E-2</v>
      </c>
      <c r="AM784" s="91">
        <v>1.9704264523827348</v>
      </c>
      <c r="AN784" s="88">
        <v>0.10097780450984127</v>
      </c>
      <c r="AO784" s="91">
        <v>1.9344469334671786</v>
      </c>
      <c r="AP784" s="88">
        <v>0.12145531208973145</v>
      </c>
      <c r="AQ784" s="26"/>
      <c r="AR784" s="26"/>
      <c r="AS784" s="26"/>
      <c r="AT784" s="26"/>
      <c r="AU784" s="26"/>
      <c r="AV784" s="26"/>
      <c r="AW784" s="26"/>
      <c r="AX784" s="26"/>
      <c r="AY784" s="26"/>
      <c r="AZ784" s="26"/>
      <c r="BA784" s="26"/>
      <c r="BB784" s="101">
        <v>11613.017036221787</v>
      </c>
      <c r="BC784" s="101">
        <v>12205.570445697016</v>
      </c>
      <c r="BD784" s="28">
        <v>-4.8547784973387263E-2</v>
      </c>
      <c r="BE784" s="99">
        <v>5282.1221361117696</v>
      </c>
      <c r="BF784" s="99">
        <v>5893.0651873392862</v>
      </c>
      <c r="BG784" s="28">
        <v>-0.10367152437751277</v>
      </c>
      <c r="BH784" s="101">
        <v>1448.2853979119791</v>
      </c>
      <c r="BI784" s="101">
        <v>1514.6316888050437</v>
      </c>
      <c r="BJ784" s="28">
        <v>-4.3803580357814904E-2</v>
      </c>
      <c r="BK784" s="99">
        <v>661.10261274232744</v>
      </c>
      <c r="BL784" s="99">
        <v>731.77627205311808</v>
      </c>
      <c r="BM784" s="28">
        <v>-9.6578233006249473E-2</v>
      </c>
      <c r="BN784" s="27">
        <v>288086.51033882203</v>
      </c>
      <c r="BO784" s="99">
        <v>132795.73590682657</v>
      </c>
      <c r="BP784" s="27">
        <v>40264.886110438732</v>
      </c>
      <c r="BQ784" s="99">
        <v>18564.127820713424</v>
      </c>
    </row>
    <row r="785" spans="1:69" s="2" customFormat="1" x14ac:dyDescent="0.25">
      <c r="A785" s="86" t="s">
        <v>366</v>
      </c>
      <c r="B785" s="86" t="s">
        <v>271</v>
      </c>
      <c r="C785" s="86" t="s">
        <v>288</v>
      </c>
      <c r="D785" s="87">
        <v>18437378.992021069</v>
      </c>
      <c r="E785" s="87">
        <v>19917833.498134304</v>
      </c>
      <c r="F785" s="88">
        <v>-7.4328089259904126E-2</v>
      </c>
      <c r="G785" s="87">
        <v>17846451.751925144</v>
      </c>
      <c r="H785" s="88">
        <v>3.3111749512458669E-2</v>
      </c>
      <c r="I785" s="87">
        <v>17948431.000647422</v>
      </c>
      <c r="J785" s="88">
        <v>2.7241823608760568E-2</v>
      </c>
      <c r="K785" s="89">
        <v>7015464.9206540016</v>
      </c>
      <c r="L785" s="89">
        <v>7910250.3393290136</v>
      </c>
      <c r="M785" s="88">
        <v>-0.11311720619336456</v>
      </c>
      <c r="N785" s="89">
        <v>7309781.0575368442</v>
      </c>
      <c r="O785" s="88">
        <v>-4.0263331359204534E-2</v>
      </c>
      <c r="P785" s="89">
        <v>7281413.1255753599</v>
      </c>
      <c r="Q785" s="88">
        <v>-3.6524257082356341E-2</v>
      </c>
      <c r="R785" s="89">
        <v>8060158.5494928546</v>
      </c>
      <c r="S785" s="89">
        <v>8927996.8350551743</v>
      </c>
      <c r="T785" s="88">
        <v>-9.7204143504488208E-2</v>
      </c>
      <c r="U785" s="89">
        <v>8143930.3554077111</v>
      </c>
      <c r="V785" s="88">
        <v>-1.0286409910078684E-2</v>
      </c>
      <c r="W785" s="89">
        <v>8210595.2943779053</v>
      </c>
      <c r="X785" s="88">
        <v>-1.8322270126754418E-2</v>
      </c>
      <c r="Y785" s="86"/>
      <c r="Z785" s="86"/>
      <c r="AA785" s="86"/>
      <c r="AB785" s="86"/>
      <c r="AC785" s="91">
        <v>2.6281050793569194</v>
      </c>
      <c r="AD785" s="91">
        <v>2.5179776421366498</v>
      </c>
      <c r="AE785" s="88">
        <v>4.3736463492511445E-2</v>
      </c>
      <c r="AF785" s="91">
        <v>2.4414481926957756</v>
      </c>
      <c r="AG785" s="88">
        <v>7.6453347328678187E-2</v>
      </c>
      <c r="AH785" s="91">
        <v>2.4649653427306641</v>
      </c>
      <c r="AI785" s="88">
        <v>6.6183379456982813E-2</v>
      </c>
      <c r="AJ785" s="91">
        <v>2.2874710067807724</v>
      </c>
      <c r="AK785" s="91">
        <v>2.2309409228202548</v>
      </c>
      <c r="AL785" s="88">
        <v>2.5339121884525223E-2</v>
      </c>
      <c r="AM785" s="91">
        <v>2.191380693730367</v>
      </c>
      <c r="AN785" s="88">
        <v>4.3849210374684706E-2</v>
      </c>
      <c r="AO785" s="91">
        <v>2.1860084874646506</v>
      </c>
      <c r="AP785" s="88">
        <v>4.6414512980138899E-2</v>
      </c>
      <c r="AQ785" s="26"/>
      <c r="AR785" s="26"/>
      <c r="AS785" s="26"/>
      <c r="AT785" s="26"/>
      <c r="AU785" s="26"/>
      <c r="AV785" s="26"/>
      <c r="AW785" s="26"/>
      <c r="AX785" s="26"/>
      <c r="AY785" s="26"/>
      <c r="AZ785" s="26"/>
      <c r="BA785" s="26"/>
      <c r="BB785" s="101">
        <v>5902.5170528993885</v>
      </c>
      <c r="BC785" s="101">
        <v>6497.9243530898584</v>
      </c>
      <c r="BD785" s="28">
        <v>-9.1630383463504772E-2</v>
      </c>
      <c r="BE785" s="99">
        <v>2554.6006077814859</v>
      </c>
      <c r="BF785" s="99">
        <v>2884.3272980090705</v>
      </c>
      <c r="BG785" s="28">
        <v>-0.11431666942069336</v>
      </c>
      <c r="BH785" s="101">
        <v>735.06803390944435</v>
      </c>
      <c r="BI785" s="101">
        <v>807.61799361049441</v>
      </c>
      <c r="BJ785" s="28">
        <v>-8.983202488680575E-2</v>
      </c>
      <c r="BK785" s="99">
        <v>318.93960847730875</v>
      </c>
      <c r="BL785" s="99">
        <v>358.80263640893128</v>
      </c>
      <c r="BM785" s="28">
        <v>-0.11110015336172223</v>
      </c>
      <c r="BN785" s="27">
        <v>193314.08553790284</v>
      </c>
      <c r="BO785" s="99">
        <v>84509.960985236554</v>
      </c>
      <c r="BP785" s="27">
        <v>24613.656189654903</v>
      </c>
      <c r="BQ785" s="99">
        <v>10760.579468596448</v>
      </c>
    </row>
    <row r="786" spans="1:69" s="2" customFormat="1" x14ac:dyDescent="0.25">
      <c r="A786" s="86" t="s">
        <v>366</v>
      </c>
      <c r="B786" s="86" t="s">
        <v>271</v>
      </c>
      <c r="C786" s="86" t="s">
        <v>139</v>
      </c>
      <c r="D786" s="87">
        <v>745873.89143453236</v>
      </c>
      <c r="E786" s="87">
        <v>864433.65346976509</v>
      </c>
      <c r="F786" s="88">
        <v>-0.13715310777101708</v>
      </c>
      <c r="G786" s="87">
        <v>759071.15730681899</v>
      </c>
      <c r="H786" s="88">
        <v>-1.7386072103056149E-2</v>
      </c>
      <c r="I786" s="87">
        <v>773014.54966774699</v>
      </c>
      <c r="J786" s="88">
        <v>-3.5110151865679742E-2</v>
      </c>
      <c r="K786" s="89">
        <v>278928.36909284879</v>
      </c>
      <c r="L786" s="89">
        <v>336643.92181716231</v>
      </c>
      <c r="M786" s="88">
        <v>-0.1714439173972668</v>
      </c>
      <c r="N786" s="89">
        <v>330446.01290683652</v>
      </c>
      <c r="O786" s="88">
        <v>-0.15590336031233104</v>
      </c>
      <c r="P786" s="89">
        <v>323896.93622611527</v>
      </c>
      <c r="Q786" s="88">
        <v>-0.13883603734329097</v>
      </c>
      <c r="R786" s="89">
        <v>168643.94929576843</v>
      </c>
      <c r="S786" s="89">
        <v>206392.24940747337</v>
      </c>
      <c r="T786" s="88">
        <v>-0.18289591891205045</v>
      </c>
      <c r="U786" s="89">
        <v>192917.33965286985</v>
      </c>
      <c r="V786" s="88">
        <v>-0.12582275082570749</v>
      </c>
      <c r="W786" s="89">
        <v>191019.25727553337</v>
      </c>
      <c r="X786" s="88">
        <v>-0.11713639922434603</v>
      </c>
      <c r="Y786" s="86"/>
      <c r="Z786" s="86"/>
      <c r="AA786" s="86"/>
      <c r="AB786" s="86"/>
      <c r="AC786" s="91">
        <v>2.6740696683536274</v>
      </c>
      <c r="AD786" s="91">
        <v>2.5677981910490439</v>
      </c>
      <c r="AE786" s="88">
        <v>4.1386226407912313E-2</v>
      </c>
      <c r="AF786" s="91">
        <v>2.2971109580941618</v>
      </c>
      <c r="AG786" s="88">
        <v>0.16410121980882281</v>
      </c>
      <c r="AH786" s="91">
        <v>2.3866065504494269</v>
      </c>
      <c r="AI786" s="88">
        <v>0.12044847436208857</v>
      </c>
      <c r="AJ786" s="91">
        <v>4.4227729162486336</v>
      </c>
      <c r="AK786" s="91">
        <v>4.1883048222568782</v>
      </c>
      <c r="AL786" s="88">
        <v>5.5981621190936075E-2</v>
      </c>
      <c r="AM786" s="91">
        <v>3.9346963765552165</v>
      </c>
      <c r="AN786" s="88">
        <v>0.12404426999796174</v>
      </c>
      <c r="AO786" s="91">
        <v>4.0467885840050233</v>
      </c>
      <c r="AP786" s="88">
        <v>9.2909309305085147E-2</v>
      </c>
      <c r="AQ786" s="26"/>
      <c r="AR786" s="26"/>
      <c r="AS786" s="81">
        <v>100</v>
      </c>
      <c r="AT786" s="81">
        <v>100.00000000000003</v>
      </c>
      <c r="AU786" s="26"/>
      <c r="AV786" s="26"/>
      <c r="AW786" s="26"/>
      <c r="AX786" s="26"/>
      <c r="AY786" s="26"/>
      <c r="AZ786" s="26"/>
      <c r="BA786" s="26"/>
      <c r="BB786" s="101">
        <v>246.0756774102249</v>
      </c>
      <c r="BC786" s="101">
        <v>290.94926964837828</v>
      </c>
      <c r="BD786" s="28">
        <v>-0.15423167170134019</v>
      </c>
      <c r="BE786" s="99">
        <v>55.030237058751062</v>
      </c>
      <c r="BF786" s="99">
        <v>69.07235218332842</v>
      </c>
      <c r="BG786" s="28">
        <v>-0.20329574251804064</v>
      </c>
      <c r="BH786" s="101">
        <v>31.118258976593285</v>
      </c>
      <c r="BI786" s="101">
        <v>36.033484117286896</v>
      </c>
      <c r="BJ786" s="28">
        <v>-0.13640715742876372</v>
      </c>
      <c r="BK786" s="99">
        <v>6.9485875125496621</v>
      </c>
      <c r="BL786" s="99">
        <v>8.5506118759432237</v>
      </c>
      <c r="BM786" s="28">
        <v>-0.18735786241225469</v>
      </c>
      <c r="BN786" s="27">
        <v>8323.1166650946398</v>
      </c>
      <c r="BO786" s="99">
        <v>1881.8774607479177</v>
      </c>
      <c r="BP786" s="27">
        <v>1051.0092147889534</v>
      </c>
      <c r="BQ786" s="99">
        <v>237.62509510020931</v>
      </c>
    </row>
    <row r="787" spans="1:69" s="2" customFormat="1" x14ac:dyDescent="0.25">
      <c r="A787" s="86" t="s">
        <v>366</v>
      </c>
      <c r="B787" s="86" t="s">
        <v>271</v>
      </c>
      <c r="C787" s="86" t="s">
        <v>167</v>
      </c>
      <c r="D787" s="87">
        <v>343855.89481133106</v>
      </c>
      <c r="E787" s="87">
        <v>411053.26934264542</v>
      </c>
      <c r="F787" s="88">
        <v>-0.16347607364557909</v>
      </c>
      <c r="G787" s="87">
        <v>375252.62781426666</v>
      </c>
      <c r="H787" s="88">
        <v>-8.3668256197996782E-2</v>
      </c>
      <c r="I787" s="87">
        <v>404763.45214549539</v>
      </c>
      <c r="J787" s="88">
        <v>-0.15047691932489654</v>
      </c>
      <c r="K787" s="89">
        <v>139658.34500257645</v>
      </c>
      <c r="L787" s="89">
        <v>167649.89259688213</v>
      </c>
      <c r="M787" s="88">
        <v>-0.16696430376852059</v>
      </c>
      <c r="N787" s="89">
        <v>178334.07065410499</v>
      </c>
      <c r="O787" s="88">
        <v>-0.21687233129189093</v>
      </c>
      <c r="P787" s="89">
        <v>188481.34227477753</v>
      </c>
      <c r="Q787" s="88">
        <v>-0.25903358222600342</v>
      </c>
      <c r="R787" s="89">
        <v>85420.753244044594</v>
      </c>
      <c r="S787" s="89">
        <v>102404.29027389028</v>
      </c>
      <c r="T787" s="88">
        <v>-0.16584790524324278</v>
      </c>
      <c r="U787" s="89">
        <v>102863.82975895204</v>
      </c>
      <c r="V787" s="88">
        <v>-0.16957444182063819</v>
      </c>
      <c r="W787" s="89">
        <v>110112.77859974523</v>
      </c>
      <c r="X787" s="88">
        <v>-0.2242430503498144</v>
      </c>
      <c r="Y787" s="86"/>
      <c r="Z787" s="86"/>
      <c r="AA787" s="86"/>
      <c r="AB787" s="86"/>
      <c r="AC787" s="91">
        <v>2.4621220794574614</v>
      </c>
      <c r="AD787" s="91">
        <v>2.4518552501016635</v>
      </c>
      <c r="AE787" s="88">
        <v>4.1873717281524763E-3</v>
      </c>
      <c r="AF787" s="91">
        <v>2.1042116430017623</v>
      </c>
      <c r="AG787" s="88">
        <v>0.17009241330169719</v>
      </c>
      <c r="AH787" s="91">
        <v>2.1474987776530741</v>
      </c>
      <c r="AI787" s="88">
        <v>0.14650685955138382</v>
      </c>
      <c r="AJ787" s="91">
        <v>4.0254373996087907</v>
      </c>
      <c r="AK787" s="91">
        <v>4.0140239070379113</v>
      </c>
      <c r="AL787" s="88">
        <v>2.8434042335591689E-3</v>
      </c>
      <c r="AM787" s="91">
        <v>3.6480522715673938</v>
      </c>
      <c r="AN787" s="88">
        <v>0.10344838833113884</v>
      </c>
      <c r="AO787" s="91">
        <v>3.6758989945825586</v>
      </c>
      <c r="AP787" s="88">
        <v>9.5089230020022952E-2</v>
      </c>
      <c r="AQ787" s="26"/>
      <c r="AR787" s="26"/>
      <c r="AS787" s="26"/>
      <c r="AT787" s="26"/>
      <c r="AU787" s="26"/>
      <c r="AV787" s="26"/>
      <c r="AW787" s="26"/>
      <c r="AX787" s="26"/>
      <c r="AY787" s="26"/>
      <c r="AZ787" s="26"/>
      <c r="BA787" s="26"/>
      <c r="BB787" s="101">
        <v>112.88230044745416</v>
      </c>
      <c r="BC787" s="101">
        <v>137.80736293503435</v>
      </c>
      <c r="BD787" s="28">
        <v>-0.18086887345294064</v>
      </c>
      <c r="BE787" s="99">
        <v>27.85300737694892</v>
      </c>
      <c r="BF787" s="99">
        <v>34.241947952082782</v>
      </c>
      <c r="BG787" s="28">
        <v>-0.18658227575353967</v>
      </c>
      <c r="BH787" s="101">
        <v>14.269571107774189</v>
      </c>
      <c r="BI787" s="101">
        <v>17.06906702183748</v>
      </c>
      <c r="BJ787" s="28">
        <v>-0.16400989640978786</v>
      </c>
      <c r="BK787" s="99">
        <v>3.5171013746267872</v>
      </c>
      <c r="BL787" s="99">
        <v>4.2401851072908352</v>
      </c>
      <c r="BM787" s="28">
        <v>-0.17053117125022049</v>
      </c>
      <c r="BN787" s="27">
        <v>3837.0463980055015</v>
      </c>
      <c r="BO787" s="99">
        <v>953.199868013946</v>
      </c>
      <c r="BP787" s="27">
        <v>484.59260579507537</v>
      </c>
      <c r="BQ787" s="99">
        <v>120.37362779435384</v>
      </c>
    </row>
    <row r="788" spans="1:69" s="2" customFormat="1" x14ac:dyDescent="0.25">
      <c r="A788" s="86" t="s">
        <v>366</v>
      </c>
      <c r="B788" s="86" t="s">
        <v>271</v>
      </c>
      <c r="C788" s="86" t="s">
        <v>168</v>
      </c>
      <c r="D788" s="87">
        <v>332109.96519249678</v>
      </c>
      <c r="E788" s="87">
        <v>385208.09491901635</v>
      </c>
      <c r="F788" s="88">
        <v>-0.13784271521522043</v>
      </c>
      <c r="G788" s="87">
        <v>334154.35563239816</v>
      </c>
      <c r="H788" s="88">
        <v>-6.1181020251323912E-3</v>
      </c>
      <c r="I788" s="87">
        <v>324133.52746100782</v>
      </c>
      <c r="J788" s="88">
        <v>2.4608493277353097E-2</v>
      </c>
      <c r="K788" s="89">
        <v>122965.11949663413</v>
      </c>
      <c r="L788" s="89">
        <v>152491.29466759961</v>
      </c>
      <c r="M788" s="88">
        <v>-0.19362531635216693</v>
      </c>
      <c r="N788" s="89">
        <v>138687.02162382699</v>
      </c>
      <c r="O788" s="88">
        <v>-0.11336246134001467</v>
      </c>
      <c r="P788" s="89">
        <v>123986.00255713177</v>
      </c>
      <c r="Q788" s="88">
        <v>-8.2338573664976766E-3</v>
      </c>
      <c r="R788" s="89">
        <v>78164.353623493982</v>
      </c>
      <c r="S788" s="89">
        <v>99124.092987881959</v>
      </c>
      <c r="T788" s="88">
        <v>-0.2114494945941178</v>
      </c>
      <c r="U788" s="89">
        <v>86266.240184068636</v>
      </c>
      <c r="V788" s="88">
        <v>-9.3917232781763033E-2</v>
      </c>
      <c r="W788" s="89">
        <v>77758.985554703046</v>
      </c>
      <c r="X788" s="88">
        <v>5.2131347380523895E-3</v>
      </c>
      <c r="Y788" s="86"/>
      <c r="Z788" s="86"/>
      <c r="AA788" s="86"/>
      <c r="AB788" s="86"/>
      <c r="AC788" s="91">
        <v>2.7008469275841063</v>
      </c>
      <c r="AD788" s="91">
        <v>2.5260989209822937</v>
      </c>
      <c r="AE788" s="88">
        <v>6.9177024363662049E-2</v>
      </c>
      <c r="AF788" s="91">
        <v>2.409413308613364</v>
      </c>
      <c r="AG788" s="88">
        <v>0.12095625849201629</v>
      </c>
      <c r="AH788" s="91">
        <v>2.6142751663571833</v>
      </c>
      <c r="AI788" s="88">
        <v>3.311501495366876E-2</v>
      </c>
      <c r="AJ788" s="91">
        <v>4.2488672879228409</v>
      </c>
      <c r="AK788" s="91">
        <v>3.8861197445318214</v>
      </c>
      <c r="AL788" s="88">
        <v>9.3344407078923219E-2</v>
      </c>
      <c r="AM788" s="91">
        <v>3.8735240450888306</v>
      </c>
      <c r="AN788" s="88">
        <v>9.6899680617679645E-2</v>
      </c>
      <c r="AO788" s="91">
        <v>4.1684382216249665</v>
      </c>
      <c r="AP788" s="88">
        <v>1.9294772291604461E-2</v>
      </c>
      <c r="AQ788" s="26"/>
      <c r="AR788" s="26"/>
      <c r="AS788" s="26"/>
      <c r="AT788" s="26"/>
      <c r="AU788" s="26"/>
      <c r="AV788" s="26"/>
      <c r="AW788" s="26"/>
      <c r="AX788" s="26"/>
      <c r="AY788" s="26"/>
      <c r="AZ788" s="26"/>
      <c r="BA788" s="26"/>
      <c r="BB788" s="101">
        <v>112.90079887089234</v>
      </c>
      <c r="BC788" s="101">
        <v>129.85098359191392</v>
      </c>
      <c r="BD788" s="28">
        <v>-0.13053566674774955</v>
      </c>
      <c r="BE788" s="99">
        <v>26.140789263259965</v>
      </c>
      <c r="BF788" s="99">
        <v>33.176878513159004</v>
      </c>
      <c r="BG788" s="28">
        <v>-0.21207809671148847</v>
      </c>
      <c r="BH788" s="101">
        <v>14.276762902033283</v>
      </c>
      <c r="BI788" s="101">
        <v>16.078264812819384</v>
      </c>
      <c r="BJ788" s="28">
        <v>-0.11204579174176449</v>
      </c>
      <c r="BK788" s="99">
        <v>3.2997829765007034</v>
      </c>
      <c r="BL788" s="99">
        <v>4.1052522111240348</v>
      </c>
      <c r="BM788" s="28">
        <v>-0.19620456751493731</v>
      </c>
      <c r="BN788" s="27">
        <v>3764.6397466623607</v>
      </c>
      <c r="BO788" s="99">
        <v>886.03373359368777</v>
      </c>
      <c r="BP788" s="27">
        <v>475.80485643119977</v>
      </c>
      <c r="BQ788" s="99">
        <v>111.9538443231788</v>
      </c>
    </row>
    <row r="789" spans="1:69" s="2" customFormat="1" x14ac:dyDescent="0.25">
      <c r="A789" s="86" t="s">
        <v>366</v>
      </c>
      <c r="B789" s="86" t="s">
        <v>271</v>
      </c>
      <c r="C789" s="86" t="s">
        <v>192</v>
      </c>
      <c r="D789" s="87">
        <v>69908.031430704592</v>
      </c>
      <c r="E789" s="87">
        <v>68172.289208103408</v>
      </c>
      <c r="F789" s="88">
        <v>2.5461110999260125E-2</v>
      </c>
      <c r="G789" s="87">
        <v>49664.173860154158</v>
      </c>
      <c r="H789" s="88">
        <v>0.40761490622100516</v>
      </c>
      <c r="I789" s="87">
        <v>44117.570061243772</v>
      </c>
      <c r="J789" s="88">
        <v>0.58458481130439965</v>
      </c>
      <c r="K789" s="89">
        <v>16304.904593638206</v>
      </c>
      <c r="L789" s="89">
        <v>16502.734552680591</v>
      </c>
      <c r="M789" s="88">
        <v>-1.1987707759030198E-2</v>
      </c>
      <c r="N789" s="89">
        <v>13424.920628904554</v>
      </c>
      <c r="O789" s="88">
        <v>0.2145252135444955</v>
      </c>
      <c r="P789" s="89">
        <v>11429.591394205981</v>
      </c>
      <c r="Q789" s="88">
        <v>0.4265518364815451</v>
      </c>
      <c r="R789" s="89">
        <v>5058.8424282298383</v>
      </c>
      <c r="S789" s="89">
        <v>4863.8661457011267</v>
      </c>
      <c r="T789" s="88">
        <v>4.0086687562534841E-2</v>
      </c>
      <c r="U789" s="89">
        <v>3787.2697098491894</v>
      </c>
      <c r="V789" s="88">
        <v>0.33574918497982637</v>
      </c>
      <c r="W789" s="89">
        <v>3147.4931210850764</v>
      </c>
      <c r="X789" s="88">
        <v>0.6072608369945659</v>
      </c>
      <c r="Y789" s="86"/>
      <c r="Z789" s="86"/>
      <c r="AA789" s="86"/>
      <c r="AB789" s="86"/>
      <c r="AC789" s="91">
        <v>4.2875461815324618</v>
      </c>
      <c r="AD789" s="91">
        <v>4.130969263941167</v>
      </c>
      <c r="AE789" s="88">
        <v>3.7903191136772575E-2</v>
      </c>
      <c r="AF789" s="91">
        <v>3.699401674913787</v>
      </c>
      <c r="AG789" s="88">
        <v>0.15898368393109982</v>
      </c>
      <c r="AH789" s="91">
        <v>3.8599428920624717</v>
      </c>
      <c r="AI789" s="88">
        <v>0.11077969323051569</v>
      </c>
      <c r="AJ789" s="91">
        <v>13.818977843744861</v>
      </c>
      <c r="AK789" s="91">
        <v>14.016070172563593</v>
      </c>
      <c r="AL789" s="88">
        <v>-1.4061882281706848E-2</v>
      </c>
      <c r="AM789" s="91">
        <v>13.113450497332497</v>
      </c>
      <c r="AN789" s="88">
        <v>5.3801808040979004E-2</v>
      </c>
      <c r="AO789" s="91">
        <v>14.016732797825638</v>
      </c>
      <c r="AP789" s="88">
        <v>-1.4108491396187119E-2</v>
      </c>
      <c r="AQ789" s="26"/>
      <c r="AR789" s="26"/>
      <c r="AS789" s="26"/>
      <c r="AT789" s="26"/>
      <c r="AU789" s="26"/>
      <c r="AV789" s="26"/>
      <c r="AW789" s="26"/>
      <c r="AX789" s="26"/>
      <c r="AY789" s="26"/>
      <c r="AZ789" s="26"/>
      <c r="BA789" s="26"/>
      <c r="BB789" s="101">
        <v>25.323140843764079</v>
      </c>
      <c r="BC789" s="101">
        <v>24.161414499651062</v>
      </c>
      <c r="BD789" s="28">
        <v>4.8081884615232051E-2</v>
      </c>
      <c r="BE789" s="99">
        <v>1.8322933584848875</v>
      </c>
      <c r="BF789" s="99">
        <v>1.7239082305586251</v>
      </c>
      <c r="BG789" s="28">
        <v>6.2871750366398971E-2</v>
      </c>
      <c r="BH789" s="101">
        <v>3.1402001022995876</v>
      </c>
      <c r="BI789" s="101">
        <v>3.0213540003124266</v>
      </c>
      <c r="BJ789" s="28">
        <v>3.9335378103615641E-2</v>
      </c>
      <c r="BK789" s="99">
        <v>0.22720786646148849</v>
      </c>
      <c r="BL789" s="99">
        <v>0.21556590620519872</v>
      </c>
      <c r="BM789" s="28">
        <v>5.4006500662529211E-2</v>
      </c>
      <c r="BN789" s="27">
        <v>1008.4149090961236</v>
      </c>
      <c r="BO789" s="99">
        <v>72.973190962353328</v>
      </c>
      <c r="BP789" s="27">
        <v>126.98668704744779</v>
      </c>
      <c r="BQ789" s="99">
        <v>9.1852318098333328</v>
      </c>
    </row>
    <row r="790" spans="1:69" s="2" customFormat="1" x14ac:dyDescent="0.25">
      <c r="A790" s="86" t="s">
        <v>366</v>
      </c>
      <c r="B790" s="86" t="s">
        <v>271</v>
      </c>
      <c r="C790" s="86" t="s">
        <v>289</v>
      </c>
      <c r="D790" s="87">
        <v>2117.1065971755979</v>
      </c>
      <c r="E790" s="87">
        <v>646.49525071263315</v>
      </c>
      <c r="F790" s="88">
        <v>2.2747442380155256</v>
      </c>
      <c r="G790" s="87">
        <v>1511.389470075369</v>
      </c>
      <c r="H790" s="88">
        <v>0.4007683916641443</v>
      </c>
      <c r="I790" s="87">
        <v>2579.7028823316095</v>
      </c>
      <c r="J790" s="88">
        <v>-0.1793215367259286</v>
      </c>
      <c r="K790" s="89">
        <v>353.44016647338867</v>
      </c>
      <c r="L790" s="89">
        <v>131.66484725475311</v>
      </c>
      <c r="M790" s="88">
        <v>1.6843927885286742</v>
      </c>
      <c r="N790" s="89">
        <v>488.03171217441559</v>
      </c>
      <c r="O790" s="88">
        <v>-0.27578442618279242</v>
      </c>
      <c r="P790" s="89">
        <v>632.27110207080841</v>
      </c>
      <c r="Q790" s="88">
        <v>-0.44099901875033554</v>
      </c>
      <c r="R790" s="89">
        <v>132.54006242752075</v>
      </c>
      <c r="S790" s="89">
        <v>62.700354768800736</v>
      </c>
      <c r="T790" s="88">
        <v>1.1138646330829338</v>
      </c>
      <c r="U790" s="89">
        <v>233.20495184950832</v>
      </c>
      <c r="V790" s="88">
        <v>-0.43165845589311747</v>
      </c>
      <c r="W790" s="89">
        <v>159.40116132998466</v>
      </c>
      <c r="X790" s="88">
        <v>-0.16851256715035687</v>
      </c>
      <c r="Y790" s="86"/>
      <c r="Z790" s="86"/>
      <c r="AA790" s="86"/>
      <c r="AB790" s="86"/>
      <c r="AC790" s="91">
        <v>5.9899999999999993</v>
      </c>
      <c r="AD790" s="91">
        <v>4.9101583618728162</v>
      </c>
      <c r="AE790" s="88">
        <v>0.21991992081398237</v>
      </c>
      <c r="AF790" s="91">
        <v>3.0969083204478727</v>
      </c>
      <c r="AG790" s="88">
        <v>0.93418706018837838</v>
      </c>
      <c r="AH790" s="91">
        <v>4.0800581805535483</v>
      </c>
      <c r="AI790" s="88">
        <v>0.46811631965192368</v>
      </c>
      <c r="AJ790" s="91">
        <v>15.973333333333331</v>
      </c>
      <c r="AK790" s="91">
        <v>10.310870697566207</v>
      </c>
      <c r="AL790" s="88">
        <v>0.54917405152832532</v>
      </c>
      <c r="AM790" s="91">
        <v>6.4809493027004761</v>
      </c>
      <c r="AN790" s="88">
        <v>1.4646595100933095</v>
      </c>
      <c r="AO790" s="91">
        <v>16.1837144774073</v>
      </c>
      <c r="AP790" s="88">
        <v>-1.2999558560407366E-2</v>
      </c>
      <c r="AQ790" s="26"/>
      <c r="AR790" s="26"/>
      <c r="AS790" s="81">
        <v>0.2838424325463097</v>
      </c>
      <c r="AT790" s="81">
        <v>7.8591650030130342E-2</v>
      </c>
      <c r="AU790" s="26"/>
      <c r="AV790" s="26"/>
      <c r="AW790" s="26"/>
      <c r="AX790" s="26"/>
      <c r="AY790" s="26"/>
      <c r="AZ790" s="26"/>
      <c r="BA790" s="26"/>
      <c r="BB790" s="101">
        <v>19.499199704734895</v>
      </c>
      <c r="BC790" s="101">
        <v>3.3955196061767472</v>
      </c>
      <c r="BD790" s="28">
        <v>4.7426261563220384</v>
      </c>
      <c r="BE790" s="99">
        <v>1.2207345391111164</v>
      </c>
      <c r="BF790" s="99">
        <v>0.32931453664511867</v>
      </c>
      <c r="BG790" s="28">
        <v>2.7068953941338592</v>
      </c>
      <c r="BH790" s="101">
        <v>2.4115245188302277</v>
      </c>
      <c r="BI790" s="101">
        <v>0.54126984563231417</v>
      </c>
      <c r="BJ790" s="28">
        <v>3.4553091924289121</v>
      </c>
      <c r="BK790" s="99">
        <v>0.15097190226399587</v>
      </c>
      <c r="BL790" s="99">
        <v>5.2491854978375961E-2</v>
      </c>
      <c r="BM790" s="28">
        <v>1.8761014890060332</v>
      </c>
      <c r="BN790" s="27">
        <v>438.87114067721524</v>
      </c>
      <c r="BO790" s="99">
        <v>27.475238356253044</v>
      </c>
      <c r="BP790" s="27">
        <v>54.554655140156562</v>
      </c>
      <c r="BQ790" s="99">
        <v>3.4153582099430237</v>
      </c>
    </row>
    <row r="791" spans="1:69" s="2" customFormat="1" x14ac:dyDescent="0.25">
      <c r="A791" s="86" t="s">
        <v>366</v>
      </c>
      <c r="B791" s="86" t="s">
        <v>271</v>
      </c>
      <c r="C791" s="86" t="s">
        <v>290</v>
      </c>
      <c r="D791" s="87">
        <v>241055.00877469181</v>
      </c>
      <c r="E791" s="87">
        <v>295147.87789216993</v>
      </c>
      <c r="F791" s="88">
        <v>-0.18327378636020733</v>
      </c>
      <c r="G791" s="87">
        <v>257866.32311183095</v>
      </c>
      <c r="H791" s="88">
        <v>-6.5193911846520722E-2</v>
      </c>
      <c r="I791" s="87">
        <v>249483.72874415875</v>
      </c>
      <c r="J791" s="88">
        <v>-3.3784648048572521E-2</v>
      </c>
      <c r="K791" s="89">
        <v>90737.597070744159</v>
      </c>
      <c r="L791" s="89">
        <v>121394.79774176875</v>
      </c>
      <c r="M791" s="88">
        <v>-0.25254130523977353</v>
      </c>
      <c r="N791" s="89">
        <v>110033.27653751468</v>
      </c>
      <c r="O791" s="88">
        <v>-0.17536221835756993</v>
      </c>
      <c r="P791" s="89">
        <v>97190.716717693329</v>
      </c>
      <c r="Q791" s="88">
        <v>-6.6396461152697678E-2</v>
      </c>
      <c r="R791" s="89">
        <v>61077.919437978126</v>
      </c>
      <c r="S791" s="89">
        <v>82175.403889721958</v>
      </c>
      <c r="T791" s="88">
        <v>-0.25673721640670377</v>
      </c>
      <c r="U791" s="89">
        <v>71015.105825375824</v>
      </c>
      <c r="V791" s="88">
        <v>-0.13993060028429674</v>
      </c>
      <c r="W791" s="89">
        <v>63499.709307499303</v>
      </c>
      <c r="X791" s="88">
        <v>-3.8138597734260246E-2</v>
      </c>
      <c r="Y791" s="86"/>
      <c r="Z791" s="86"/>
      <c r="AA791" s="86"/>
      <c r="AB791" s="86"/>
      <c r="AC791" s="91">
        <v>2.6566166237216056</v>
      </c>
      <c r="AD791" s="91">
        <v>2.4313058169099557</v>
      </c>
      <c r="AE791" s="88">
        <v>9.2670697879547875E-2</v>
      </c>
      <c r="AF791" s="91">
        <v>2.3435303503291949</v>
      </c>
      <c r="AG791" s="88">
        <v>0.1335959968892366</v>
      </c>
      <c r="AH791" s="91">
        <v>2.5669501899942349</v>
      </c>
      <c r="AI791" s="88">
        <v>3.493111556152638E-2</v>
      </c>
      <c r="AJ791" s="91">
        <v>3.9466800931140478</v>
      </c>
      <c r="AK791" s="91">
        <v>3.5916814998348352</v>
      </c>
      <c r="AL791" s="88">
        <v>9.8839107336086821E-2</v>
      </c>
      <c r="AM791" s="91">
        <v>3.6311474877741801</v>
      </c>
      <c r="AN791" s="88">
        <v>8.6896113804863048E-2</v>
      </c>
      <c r="AO791" s="91">
        <v>3.9288956038527059</v>
      </c>
      <c r="AP791" s="88">
        <v>4.5265873809175019E-3</v>
      </c>
      <c r="AQ791" s="26"/>
      <c r="AR791" s="26"/>
      <c r="AS791" s="81">
        <v>32.318467175606983</v>
      </c>
      <c r="AT791" s="81">
        <v>36.217083205789635</v>
      </c>
      <c r="AU791" s="26"/>
      <c r="AV791" s="26"/>
      <c r="AW791" s="26"/>
      <c r="AX791" s="26"/>
      <c r="AY791" s="26"/>
      <c r="AZ791" s="26"/>
      <c r="BA791" s="26"/>
      <c r="BB791" s="101">
        <v>82.977611647970576</v>
      </c>
      <c r="BC791" s="101">
        <v>100.63345835931581</v>
      </c>
      <c r="BD791" s="28">
        <v>-0.17544708290064248</v>
      </c>
      <c r="BE791" s="99">
        <v>20.590912155300042</v>
      </c>
      <c r="BF791" s="99">
        <v>27.738355395113608</v>
      </c>
      <c r="BG791" s="28">
        <v>-0.25767364856362968</v>
      </c>
      <c r="BH791" s="101">
        <v>10.550966261198221</v>
      </c>
      <c r="BI791" s="101">
        <v>13.125571976613411</v>
      </c>
      <c r="BJ791" s="28">
        <v>-0.19615188732365443</v>
      </c>
      <c r="BK791" s="99">
        <v>2.6113768091707898</v>
      </c>
      <c r="BL791" s="99">
        <v>3.5989986370635858</v>
      </c>
      <c r="BM791" s="28">
        <v>-0.27441572711975076</v>
      </c>
      <c r="BN791" s="27">
        <v>2931.0388637805559</v>
      </c>
      <c r="BO791" s="99">
        <v>742.65934776281279</v>
      </c>
      <c r="BP791" s="27">
        <v>373.36164283111617</v>
      </c>
      <c r="BQ791" s="99">
        <v>94.550899688583655</v>
      </c>
    </row>
    <row r="792" spans="1:69" s="2" customFormat="1" x14ac:dyDescent="0.25">
      <c r="A792" s="86" t="s">
        <v>366</v>
      </c>
      <c r="B792" s="86" t="s">
        <v>271</v>
      </c>
      <c r="C792" s="86" t="s">
        <v>161</v>
      </c>
      <c r="D792" s="87">
        <v>13145.25970053196</v>
      </c>
      <c r="E792" s="87">
        <v>9944.6946067178251</v>
      </c>
      <c r="F792" s="88">
        <v>0.32183643846157872</v>
      </c>
      <c r="G792" s="87">
        <v>8646.1419640934473</v>
      </c>
      <c r="H792" s="88">
        <v>0.52036130740426123</v>
      </c>
      <c r="I792" s="87">
        <v>4037.8045774853231</v>
      </c>
      <c r="J792" s="88">
        <v>2.2555462871654397</v>
      </c>
      <c r="K792" s="89">
        <v>3446.2934653193579</v>
      </c>
      <c r="L792" s="89">
        <v>3123.8125101885203</v>
      </c>
      <c r="M792" s="88">
        <v>0.10323313389617486</v>
      </c>
      <c r="N792" s="89">
        <v>2755.0307009517646</v>
      </c>
      <c r="O792" s="88">
        <v>0.25090927811758568</v>
      </c>
      <c r="P792" s="89">
        <v>1313.9924314820209</v>
      </c>
      <c r="Q792" s="88">
        <v>1.622765080490125</v>
      </c>
      <c r="R792" s="89">
        <v>1216.1818973811851</v>
      </c>
      <c r="S792" s="89">
        <v>1063.1509408665311</v>
      </c>
      <c r="T792" s="88">
        <v>0.14394095008741159</v>
      </c>
      <c r="U792" s="89">
        <v>827.33670534833425</v>
      </c>
      <c r="V792" s="88">
        <v>0.46999630201241344</v>
      </c>
      <c r="W792" s="89">
        <v>346.99802172683252</v>
      </c>
      <c r="X792" s="88">
        <v>2.5048669480271584</v>
      </c>
      <c r="Y792" s="86"/>
      <c r="Z792" s="86"/>
      <c r="AA792" s="86"/>
      <c r="AB792" s="86"/>
      <c r="AC792" s="91">
        <v>3.8143181458035893</v>
      </c>
      <c r="AD792" s="91">
        <v>3.1835119983297808</v>
      </c>
      <c r="AE792" s="88">
        <v>0.19814787813105741</v>
      </c>
      <c r="AF792" s="91">
        <v>3.1383105680479404</v>
      </c>
      <c r="AG792" s="88">
        <v>0.21540493303571678</v>
      </c>
      <c r="AH792" s="91">
        <v>3.0729283371375122</v>
      </c>
      <c r="AI792" s="88">
        <v>0.24126491975295947</v>
      </c>
      <c r="AJ792" s="91">
        <v>10.808629637423284</v>
      </c>
      <c r="AK792" s="91">
        <v>9.3539818519205831</v>
      </c>
      <c r="AL792" s="88">
        <v>0.15551107630212355</v>
      </c>
      <c r="AM792" s="91">
        <v>10.450572189291607</v>
      </c>
      <c r="AN792" s="88">
        <v>3.4261994620597633E-2</v>
      </c>
      <c r="AO792" s="91">
        <v>11.63639077073473</v>
      </c>
      <c r="AP792" s="88">
        <v>-7.1135556515792453E-2</v>
      </c>
      <c r="AQ792" s="26"/>
      <c r="AR792" s="26"/>
      <c r="AS792" s="81">
        <v>1.7623970823338251</v>
      </c>
      <c r="AT792" s="81">
        <v>0.72115359161106973</v>
      </c>
      <c r="AU792" s="26"/>
      <c r="AV792" s="26"/>
      <c r="AW792" s="26"/>
      <c r="AX792" s="26"/>
      <c r="AY792" s="26"/>
      <c r="AZ792" s="26"/>
      <c r="BA792" s="26"/>
      <c r="BB792" s="101">
        <v>5.2333968392843619</v>
      </c>
      <c r="BC792" s="101">
        <v>3.859286610445781</v>
      </c>
      <c r="BD792" s="28">
        <v>0.35605291017239565</v>
      </c>
      <c r="BE792" s="99">
        <v>0.4841868964743225</v>
      </c>
      <c r="BF792" s="99">
        <v>0.41258222129791522</v>
      </c>
      <c r="BG792" s="28">
        <v>0.17355249809638151</v>
      </c>
      <c r="BH792" s="101">
        <v>0.78160904480394833</v>
      </c>
      <c r="BI792" s="101">
        <v>0.53559187004178455</v>
      </c>
      <c r="BJ792" s="28">
        <v>0.45933702231695672</v>
      </c>
      <c r="BK792" s="99">
        <v>7.2308490001357931E-2</v>
      </c>
      <c r="BL792" s="99">
        <v>5.7261761570901432E-2</v>
      </c>
      <c r="BM792" s="28">
        <v>0.26277096648215514</v>
      </c>
      <c r="BN792" s="27">
        <v>235.86703622706887</v>
      </c>
      <c r="BO792" s="99">
        <v>21.822103646739272</v>
      </c>
      <c r="BP792" s="27">
        <v>35.626002081051901</v>
      </c>
      <c r="BQ792" s="99">
        <v>3.2658202483273606</v>
      </c>
    </row>
    <row r="793" spans="1:69" s="2" customFormat="1" x14ac:dyDescent="0.25">
      <c r="A793" s="86" t="s">
        <v>366</v>
      </c>
      <c r="B793" s="86" t="s">
        <v>271</v>
      </c>
      <c r="C793" s="86" t="s">
        <v>163</v>
      </c>
      <c r="D793" s="87">
        <v>91054.956417804962</v>
      </c>
      <c r="E793" s="87">
        <v>90060.217026846411</v>
      </c>
      <c r="F793" s="88">
        <v>1.1045269751704305E-2</v>
      </c>
      <c r="G793" s="87">
        <v>76288.032520567183</v>
      </c>
      <c r="H793" s="88">
        <v>0.19356802645626794</v>
      </c>
      <c r="I793" s="87">
        <v>74649.798716849094</v>
      </c>
      <c r="J793" s="88">
        <v>0.21976157984272079</v>
      </c>
      <c r="K793" s="89">
        <v>32227.522425889969</v>
      </c>
      <c r="L793" s="89">
        <v>31096.496925830841</v>
      </c>
      <c r="M793" s="88">
        <v>3.6371476271323089E-2</v>
      </c>
      <c r="N793" s="89">
        <v>28653.745086312294</v>
      </c>
      <c r="O793" s="88">
        <v>0.12472287056412898</v>
      </c>
      <c r="P793" s="89">
        <v>26795.285839438438</v>
      </c>
      <c r="Q793" s="88">
        <v>0.20273105571638031</v>
      </c>
      <c r="R793" s="89">
        <v>17086.434185515882</v>
      </c>
      <c r="S793" s="89">
        <v>16948.689098160023</v>
      </c>
      <c r="T793" s="88">
        <v>8.1271823772384247E-3</v>
      </c>
      <c r="U793" s="89">
        <v>15251.134358692794</v>
      </c>
      <c r="V793" s="88">
        <v>0.1203385783416831</v>
      </c>
      <c r="W793" s="89">
        <v>14259.276247203759</v>
      </c>
      <c r="X793" s="88">
        <v>0.19826798284145225</v>
      </c>
      <c r="Y793" s="86"/>
      <c r="Z793" s="86"/>
      <c r="AA793" s="86"/>
      <c r="AB793" s="86"/>
      <c r="AC793" s="91">
        <v>2.8253787310890517</v>
      </c>
      <c r="AD793" s="91">
        <v>2.896153133957553</v>
      </c>
      <c r="AE793" s="88">
        <v>-2.4437382829888245E-2</v>
      </c>
      <c r="AF793" s="91">
        <v>2.6624105257713579</v>
      </c>
      <c r="AG793" s="88">
        <v>6.1210772621355346E-2</v>
      </c>
      <c r="AH793" s="91">
        <v>2.7859302999849458</v>
      </c>
      <c r="AI793" s="88">
        <v>1.4159877260503991E-2</v>
      </c>
      <c r="AJ793" s="91">
        <v>5.329078930640307</v>
      </c>
      <c r="AK793" s="91">
        <v>5.3136980981392536</v>
      </c>
      <c r="AL793" s="88">
        <v>2.894562735214374E-3</v>
      </c>
      <c r="AM793" s="91">
        <v>5.0021218570594241</v>
      </c>
      <c r="AN793" s="88">
        <v>6.5363676240604365E-2</v>
      </c>
      <c r="AO793" s="91">
        <v>5.2351744522438786</v>
      </c>
      <c r="AP793" s="88">
        <v>1.7937220479095881E-2</v>
      </c>
      <c r="AQ793" s="26"/>
      <c r="AR793" s="26"/>
      <c r="AS793" s="81">
        <v>12.20782192049648</v>
      </c>
      <c r="AT793" s="81">
        <v>10.13166156086017</v>
      </c>
      <c r="AU793" s="26"/>
      <c r="AV793" s="26"/>
      <c r="AW793" s="26"/>
      <c r="AX793" s="26"/>
      <c r="AY793" s="26"/>
      <c r="AZ793" s="26"/>
      <c r="BA793" s="26"/>
      <c r="BB793" s="101">
        <v>30.886602534055154</v>
      </c>
      <c r="BC793" s="101">
        <v>30.818937383025375</v>
      </c>
      <c r="BD793" s="28">
        <v>2.1955705412168998E-3</v>
      </c>
      <c r="BE793" s="99">
        <v>5.7625321631693893</v>
      </c>
      <c r="BF793" s="99">
        <v>5.8069933694641014</v>
      </c>
      <c r="BG793" s="28">
        <v>-7.6564933806382435E-3</v>
      </c>
      <c r="BH793" s="101">
        <v>3.9006059869792096</v>
      </c>
      <c r="BI793" s="101">
        <v>3.8170957276144346</v>
      </c>
      <c r="BJ793" s="28">
        <v>2.1877957830773676E-2</v>
      </c>
      <c r="BK793" s="99">
        <v>0.72698273837821492</v>
      </c>
      <c r="BL793" s="99">
        <v>0.71929494461004206</v>
      </c>
      <c r="BM793" s="28">
        <v>1.068795745859261E-2</v>
      </c>
      <c r="BN793" s="27">
        <v>1074.2432842285514</v>
      </c>
      <c r="BO793" s="99">
        <v>201.58141739129346</v>
      </c>
      <c r="BP793" s="27">
        <v>135.8476390970213</v>
      </c>
      <c r="BQ793" s="99">
        <v>25.490066073740078</v>
      </c>
    </row>
    <row r="794" spans="1:69" s="2" customFormat="1" x14ac:dyDescent="0.25">
      <c r="A794" s="86" t="s">
        <v>366</v>
      </c>
      <c r="B794" s="86" t="s">
        <v>271</v>
      </c>
      <c r="C794" s="86" t="s">
        <v>164</v>
      </c>
      <c r="D794" s="87">
        <v>343855.89481133106</v>
      </c>
      <c r="E794" s="87">
        <v>411053.26934264542</v>
      </c>
      <c r="F794" s="88">
        <v>-0.16347607364557909</v>
      </c>
      <c r="G794" s="87">
        <v>375252.62781426666</v>
      </c>
      <c r="H794" s="88">
        <v>-8.3668256197996782E-2</v>
      </c>
      <c r="I794" s="87">
        <v>404763.45214549539</v>
      </c>
      <c r="J794" s="88">
        <v>-0.15047691932489654</v>
      </c>
      <c r="K794" s="89">
        <v>139658.34500257645</v>
      </c>
      <c r="L794" s="89">
        <v>167649.89259688213</v>
      </c>
      <c r="M794" s="88">
        <v>-0.16696430376852059</v>
      </c>
      <c r="N794" s="89">
        <v>178334.07065410499</v>
      </c>
      <c r="O794" s="88">
        <v>-0.21687233129189093</v>
      </c>
      <c r="P794" s="89">
        <v>188481.34227477753</v>
      </c>
      <c r="Q794" s="88">
        <v>-0.25903358222600342</v>
      </c>
      <c r="R794" s="89">
        <v>85420.753244044579</v>
      </c>
      <c r="S794" s="89">
        <v>102404.29027389028</v>
      </c>
      <c r="T794" s="88">
        <v>-0.16584790524324292</v>
      </c>
      <c r="U794" s="89">
        <v>102863.82975895205</v>
      </c>
      <c r="V794" s="88">
        <v>-0.16957444182063844</v>
      </c>
      <c r="W794" s="89">
        <v>110112.77859974523</v>
      </c>
      <c r="X794" s="88">
        <v>-0.22424305034981454</v>
      </c>
      <c r="Y794" s="86"/>
      <c r="Z794" s="86"/>
      <c r="AA794" s="86"/>
      <c r="AB794" s="86"/>
      <c r="AC794" s="91">
        <v>2.4621220794574614</v>
      </c>
      <c r="AD794" s="91">
        <v>2.4518552501016635</v>
      </c>
      <c r="AE794" s="88">
        <v>4.1873717281524763E-3</v>
      </c>
      <c r="AF794" s="91">
        <v>2.1042116430017623</v>
      </c>
      <c r="AG794" s="88">
        <v>0.17009241330169719</v>
      </c>
      <c r="AH794" s="91">
        <v>2.1474987776530741</v>
      </c>
      <c r="AI794" s="88">
        <v>0.14650685955138382</v>
      </c>
      <c r="AJ794" s="91">
        <v>4.0254373996087915</v>
      </c>
      <c r="AK794" s="91">
        <v>4.0140239070379113</v>
      </c>
      <c r="AL794" s="88">
        <v>2.8434042335593905E-3</v>
      </c>
      <c r="AM794" s="91">
        <v>3.6480522715673933</v>
      </c>
      <c r="AN794" s="88">
        <v>0.10344838833113922</v>
      </c>
      <c r="AO794" s="91">
        <v>3.6758989945825586</v>
      </c>
      <c r="AP794" s="88">
        <v>9.5089230020023188E-2</v>
      </c>
      <c r="AQ794" s="26"/>
      <c r="AR794" s="26"/>
      <c r="AS794" s="81">
        <v>46.101076704802765</v>
      </c>
      <c r="AT794" s="81">
        <v>50.651537514834487</v>
      </c>
      <c r="AU794" s="26"/>
      <c r="AV794" s="26"/>
      <c r="AW794" s="26"/>
      <c r="AX794" s="26"/>
      <c r="AY794" s="26"/>
      <c r="AZ794" s="26"/>
      <c r="BA794" s="26"/>
      <c r="BB794" s="101">
        <v>112.88230044745416</v>
      </c>
      <c r="BC794" s="101">
        <v>137.80736293503435</v>
      </c>
      <c r="BD794" s="28">
        <v>-0.18086887345294064</v>
      </c>
      <c r="BE794" s="99">
        <v>27.85300737694892</v>
      </c>
      <c r="BF794" s="99">
        <v>34.241947952082782</v>
      </c>
      <c r="BG794" s="28">
        <v>-0.18658227575353967</v>
      </c>
      <c r="BH794" s="101">
        <v>14.269571107774189</v>
      </c>
      <c r="BI794" s="101">
        <v>17.06906702183748</v>
      </c>
      <c r="BJ794" s="28">
        <v>-0.16400989640978786</v>
      </c>
      <c r="BK794" s="99">
        <v>3.5171013746267872</v>
      </c>
      <c r="BL794" s="99">
        <v>4.2401851072908352</v>
      </c>
      <c r="BM794" s="28">
        <v>-0.17053117125022049</v>
      </c>
      <c r="BN794" s="27">
        <v>3837.0463980055015</v>
      </c>
      <c r="BO794" s="99">
        <v>953.19986801394577</v>
      </c>
      <c r="BP794" s="27">
        <v>484.59260579507537</v>
      </c>
      <c r="BQ794" s="99">
        <v>120.37362779435384</v>
      </c>
    </row>
    <row r="795" spans="1:69" s="2" customFormat="1" x14ac:dyDescent="0.25">
      <c r="A795" s="86" t="s">
        <v>366</v>
      </c>
      <c r="B795" s="86" t="s">
        <v>271</v>
      </c>
      <c r="C795" s="86" t="s">
        <v>165</v>
      </c>
      <c r="D795" s="87">
        <v>54645.665132997034</v>
      </c>
      <c r="E795" s="87">
        <v>57581.099350672957</v>
      </c>
      <c r="F795" s="88">
        <v>-5.097912771339988E-2</v>
      </c>
      <c r="G795" s="87">
        <v>39506.642425985337</v>
      </c>
      <c r="H795" s="88">
        <v>0.38320195737651613</v>
      </c>
      <c r="I795" s="87">
        <v>37500.062601426842</v>
      </c>
      <c r="J795" s="88">
        <v>0.45721530424639389</v>
      </c>
      <c r="K795" s="89">
        <v>12505.170961845459</v>
      </c>
      <c r="L795" s="89">
        <v>13247.257195237318</v>
      </c>
      <c r="M795" s="88">
        <v>-5.6018104159603378E-2</v>
      </c>
      <c r="N795" s="89">
        <v>10181.858215778375</v>
      </c>
      <c r="O795" s="88">
        <v>0.22818160465707027</v>
      </c>
      <c r="P795" s="89">
        <v>9483.3278606531512</v>
      </c>
      <c r="Q795" s="88">
        <v>0.31864796257125105</v>
      </c>
      <c r="R795" s="89">
        <v>3710.1204684211334</v>
      </c>
      <c r="S795" s="89">
        <v>3738.0148500657951</v>
      </c>
      <c r="T795" s="88">
        <v>-7.4623517464546046E-3</v>
      </c>
      <c r="U795" s="89">
        <v>2726.7280526513473</v>
      </c>
      <c r="V795" s="88">
        <v>0.36064924582911001</v>
      </c>
      <c r="W795" s="89">
        <v>2641.0939380282589</v>
      </c>
      <c r="X795" s="88">
        <v>0.4047665685041742</v>
      </c>
      <c r="Y795" s="86"/>
      <c r="Z795" s="86"/>
      <c r="AA795" s="86"/>
      <c r="AB795" s="86"/>
      <c r="AC795" s="91">
        <v>4.3698455062890771</v>
      </c>
      <c r="AD795" s="91">
        <v>4.3466431203113229</v>
      </c>
      <c r="AE795" s="88">
        <v>5.3380011506655063E-3</v>
      </c>
      <c r="AF795" s="91">
        <v>3.8801014106407061</v>
      </c>
      <c r="AG795" s="88">
        <v>0.12621940609730131</v>
      </c>
      <c r="AH795" s="91">
        <v>3.9543146828252835</v>
      </c>
      <c r="AI795" s="88">
        <v>0.10508289218067607</v>
      </c>
      <c r="AJ795" s="91">
        <v>14.728811530007235</v>
      </c>
      <c r="AK795" s="91">
        <v>15.404192241146243</v>
      </c>
      <c r="AL795" s="88">
        <v>-4.3843954980968998E-2</v>
      </c>
      <c r="AM795" s="91">
        <v>14.488662478669577</v>
      </c>
      <c r="AN795" s="88">
        <v>1.6574963471694456E-2</v>
      </c>
      <c r="AO795" s="91">
        <v>14.198685651227905</v>
      </c>
      <c r="AP795" s="88">
        <v>3.7336264200868816E-2</v>
      </c>
      <c r="AQ795" s="26"/>
      <c r="AR795" s="26"/>
      <c r="AS795" s="81">
        <v>7.3263946842136454</v>
      </c>
      <c r="AT795" s="81">
        <v>2.1999724768745246</v>
      </c>
      <c r="AU795" s="26"/>
      <c r="AV795" s="26"/>
      <c r="AW795" s="26"/>
      <c r="AX795" s="26"/>
      <c r="AY795" s="26"/>
      <c r="AZ795" s="26"/>
      <c r="BA795" s="26"/>
      <c r="BB795" s="101">
        <v>20.064189772225298</v>
      </c>
      <c r="BC795" s="101">
        <v>20.666765696777439</v>
      </c>
      <c r="BD795" s="28">
        <v>-2.9156759862337862E-2</v>
      </c>
      <c r="BE795" s="99">
        <v>1.3622761829247378</v>
      </c>
      <c r="BF795" s="99">
        <v>1.3419396553026255</v>
      </c>
      <c r="BG795" s="28">
        <v>1.5154576840883499E-2</v>
      </c>
      <c r="BH795" s="101">
        <v>2.529177943393571</v>
      </c>
      <c r="BI795" s="101">
        <v>2.5737114702407626</v>
      </c>
      <c r="BJ795" s="28">
        <v>-1.7303232068599211E-2</v>
      </c>
      <c r="BK795" s="99">
        <v>0.17171044903513322</v>
      </c>
      <c r="BL795" s="99">
        <v>0.16711118551402662</v>
      </c>
      <c r="BM795" s="28">
        <v>2.7522176369938752E-2</v>
      </c>
      <c r="BN795" s="27">
        <v>847.2105727059726</v>
      </c>
      <c r="BO795" s="99">
        <v>57.520633689957769</v>
      </c>
      <c r="BP795" s="27">
        <v>107.23526575959856</v>
      </c>
      <c r="BQ795" s="99">
        <v>7.2805757117821939</v>
      </c>
    </row>
    <row r="796" spans="1:69" s="2" customFormat="1" x14ac:dyDescent="0.25">
      <c r="A796" s="86" t="s">
        <v>366</v>
      </c>
      <c r="B796" s="86" t="s">
        <v>272</v>
      </c>
      <c r="C796" s="86" t="s">
        <v>141</v>
      </c>
      <c r="D796" s="87">
        <v>1485017345.5040824</v>
      </c>
      <c r="E796" s="87">
        <v>1352722060.9363515</v>
      </c>
      <c r="F796" s="88">
        <v>9.7799310285629826E-2</v>
      </c>
      <c r="G796" s="87">
        <v>1159842807.0359259</v>
      </c>
      <c r="H796" s="88">
        <v>0.28036087002097032</v>
      </c>
      <c r="I796" s="87">
        <v>1107066728.455318</v>
      </c>
      <c r="J796" s="88">
        <v>0.34139822590108565</v>
      </c>
      <c r="K796" s="89">
        <v>426992492.51678461</v>
      </c>
      <c r="L796" s="89">
        <v>429590060.16252345</v>
      </c>
      <c r="M796" s="88">
        <v>-6.0466195254986173E-3</v>
      </c>
      <c r="N796" s="89">
        <v>388689752.84381539</v>
      </c>
      <c r="O796" s="88">
        <v>9.8543219605689361E-2</v>
      </c>
      <c r="P796" s="89">
        <v>378419580.29220814</v>
      </c>
      <c r="Q796" s="88">
        <v>0.1283572910975416</v>
      </c>
      <c r="R796" s="86"/>
      <c r="S796" s="86"/>
      <c r="T796" s="86"/>
      <c r="U796" s="86"/>
      <c r="V796" s="86"/>
      <c r="W796" s="86"/>
      <c r="X796" s="86"/>
      <c r="Y796" s="86"/>
      <c r="Z796" s="86"/>
      <c r="AA796" s="86"/>
      <c r="AB796" s="86"/>
      <c r="AC796" s="91">
        <v>3.4778535255996523</v>
      </c>
      <c r="AD796" s="91">
        <v>3.1488672257095214</v>
      </c>
      <c r="AE796" s="88">
        <v>0.10447766650942286</v>
      </c>
      <c r="AF796" s="91">
        <v>2.983980921930756</v>
      </c>
      <c r="AG796" s="88">
        <v>0.165507962882464</v>
      </c>
      <c r="AH796" s="91">
        <v>2.9255006508924906</v>
      </c>
      <c r="AI796" s="88">
        <v>0.18880627305232489</v>
      </c>
      <c r="AJ796" s="86"/>
      <c r="AK796" s="86"/>
      <c r="AL796" s="86"/>
      <c r="AM796" s="86"/>
      <c r="AN796" s="86"/>
      <c r="AO796" s="86"/>
      <c r="AP796" s="86"/>
      <c r="AQ796" s="26"/>
      <c r="AR796" s="26"/>
      <c r="AS796" s="26"/>
      <c r="AT796" s="26"/>
      <c r="AU796" s="26"/>
      <c r="AV796" s="26"/>
      <c r="AW796" s="26"/>
      <c r="AX796" s="26"/>
      <c r="AY796" s="26"/>
      <c r="AZ796" s="26"/>
      <c r="BA796" s="26"/>
      <c r="BB796" s="101">
        <v>92163.73816028786</v>
      </c>
      <c r="BC796" s="101">
        <v>89638.417703271538</v>
      </c>
      <c r="BD796" s="28">
        <v>2.8172300691159509E-2</v>
      </c>
      <c r="BE796" s="99"/>
      <c r="BF796" s="99"/>
      <c r="BG796" s="26"/>
      <c r="BH796" s="101">
        <v>11351.009797511177</v>
      </c>
      <c r="BI796" s="101">
        <v>11031.817760617754</v>
      </c>
      <c r="BJ796" s="28">
        <v>2.8933766294880175E-2</v>
      </c>
      <c r="BK796" s="99"/>
      <c r="BL796" s="99"/>
      <c r="BM796" s="26"/>
      <c r="BN796" s="27">
        <v>1249883.0893248457</v>
      </c>
      <c r="BO796" s="99"/>
      <c r="BP796" s="27">
        <v>156338.0746800066</v>
      </c>
      <c r="BQ796" s="99"/>
    </row>
    <row r="797" spans="1:69" s="2" customFormat="1" x14ac:dyDescent="0.25">
      <c r="A797" s="86" t="s">
        <v>366</v>
      </c>
      <c r="B797" s="86" t="s">
        <v>272</v>
      </c>
      <c r="C797" s="86" t="s">
        <v>291</v>
      </c>
      <c r="D797" s="87">
        <v>660541464.38565516</v>
      </c>
      <c r="E797" s="87">
        <v>597020112.64843941</v>
      </c>
      <c r="F797" s="88">
        <v>0.10639733970674597</v>
      </c>
      <c r="G797" s="87">
        <v>514955856.96456987</v>
      </c>
      <c r="H797" s="88">
        <v>0.28271473263600905</v>
      </c>
      <c r="I797" s="87">
        <v>489048614.07451004</v>
      </c>
      <c r="J797" s="88">
        <v>0.35066626379400589</v>
      </c>
      <c r="K797" s="89">
        <v>182773619.35249993</v>
      </c>
      <c r="L797" s="89">
        <v>182777043.49279076</v>
      </c>
      <c r="M797" s="88">
        <v>-1.8733973508886617E-5</v>
      </c>
      <c r="N797" s="89">
        <v>165121803.18013957</v>
      </c>
      <c r="O797" s="88">
        <v>0.10690178905751846</v>
      </c>
      <c r="P797" s="89">
        <v>159289033.63908964</v>
      </c>
      <c r="Q797" s="88">
        <v>0.14743378860983405</v>
      </c>
      <c r="R797" s="86"/>
      <c r="S797" s="86"/>
      <c r="T797" s="86"/>
      <c r="U797" s="86"/>
      <c r="V797" s="86"/>
      <c r="W797" s="86"/>
      <c r="X797" s="86"/>
      <c r="Y797" s="86"/>
      <c r="Z797" s="86"/>
      <c r="AA797" s="86"/>
      <c r="AB797" s="86"/>
      <c r="AC797" s="91">
        <v>3.6139868911373094</v>
      </c>
      <c r="AD797" s="91">
        <v>3.2663845592402723</v>
      </c>
      <c r="AE797" s="88">
        <v>0.10641806731350882</v>
      </c>
      <c r="AF797" s="91">
        <v>3.118642402437787</v>
      </c>
      <c r="AG797" s="88">
        <v>0.15883337195451472</v>
      </c>
      <c r="AH797" s="91">
        <v>3.0701963776274499</v>
      </c>
      <c r="AI797" s="88">
        <v>0.17711913070853258</v>
      </c>
      <c r="AJ797" s="86"/>
      <c r="AK797" s="86"/>
      <c r="AL797" s="86"/>
      <c r="AM797" s="86"/>
      <c r="AN797" s="86"/>
      <c r="AO797" s="86"/>
      <c r="AP797" s="86"/>
      <c r="AQ797" s="26"/>
      <c r="AR797" s="26"/>
      <c r="AS797" s="26"/>
      <c r="AT797" s="26"/>
      <c r="AU797" s="26"/>
      <c r="AV797" s="26"/>
      <c r="AW797" s="26"/>
      <c r="AX797" s="26"/>
      <c r="AY797" s="26"/>
      <c r="AZ797" s="26"/>
      <c r="BA797" s="26"/>
      <c r="BB797" s="101">
        <v>42426.432665207692</v>
      </c>
      <c r="BC797" s="101">
        <v>40840.530325591128</v>
      </c>
      <c r="BD797" s="28">
        <v>3.8831580466104305E-2</v>
      </c>
      <c r="BE797" s="99"/>
      <c r="BF797" s="99"/>
      <c r="BG797" s="26"/>
      <c r="BH797" s="101">
        <v>5223.230077627707</v>
      </c>
      <c r="BI797" s="101">
        <v>5024.9390364877836</v>
      </c>
      <c r="BJ797" s="28">
        <v>3.9461382456596E-2</v>
      </c>
      <c r="BK797" s="99"/>
      <c r="BL797" s="99"/>
      <c r="BM797" s="26"/>
      <c r="BN797" s="27">
        <v>556457.40208708623</v>
      </c>
      <c r="BO797" s="99"/>
      <c r="BP797" s="27">
        <v>69646.53569344728</v>
      </c>
      <c r="BQ797" s="99"/>
    </row>
    <row r="798" spans="1:69" s="2" customFormat="1" x14ac:dyDescent="0.25">
      <c r="A798" s="86" t="s">
        <v>366</v>
      </c>
      <c r="B798" s="86" t="s">
        <v>272</v>
      </c>
      <c r="C798" s="86" t="s">
        <v>287</v>
      </c>
      <c r="D798" s="87">
        <v>148222556.95645881</v>
      </c>
      <c r="E798" s="87">
        <v>136666671.89576003</v>
      </c>
      <c r="F798" s="88">
        <v>8.4555253306474121E-2</v>
      </c>
      <c r="G798" s="87">
        <v>117690903.4846911</v>
      </c>
      <c r="H798" s="88">
        <v>0.25942237307863969</v>
      </c>
      <c r="I798" s="87">
        <v>113337304.81776562</v>
      </c>
      <c r="J798" s="88">
        <v>0.30780026218891454</v>
      </c>
      <c r="K798" s="89">
        <v>59327659.202307284</v>
      </c>
      <c r="L798" s="89">
        <v>60113336.545560859</v>
      </c>
      <c r="M798" s="88">
        <v>-1.3069934034656316E-2</v>
      </c>
      <c r="N798" s="89">
        <v>53244580.086142473</v>
      </c>
      <c r="O798" s="88">
        <v>0.11424785595685454</v>
      </c>
      <c r="P798" s="89">
        <v>50097970.436236463</v>
      </c>
      <c r="Q798" s="88">
        <v>0.18423278798924908</v>
      </c>
      <c r="R798" s="89">
        <v>80664541.853463411</v>
      </c>
      <c r="S798" s="89">
        <v>82247437.638584629</v>
      </c>
      <c r="T798" s="88">
        <v>-1.9245533120154441E-2</v>
      </c>
      <c r="U798" s="89">
        <v>72923751.552259937</v>
      </c>
      <c r="V798" s="88">
        <v>0.10614909595889523</v>
      </c>
      <c r="W798" s="89">
        <v>70268278.422369525</v>
      </c>
      <c r="X798" s="88">
        <v>0.1479510194999212</v>
      </c>
      <c r="Y798" s="86"/>
      <c r="Z798" s="86"/>
      <c r="AA798" s="86"/>
      <c r="AB798" s="86"/>
      <c r="AC798" s="91">
        <v>2.4983719052696816</v>
      </c>
      <c r="AD798" s="91">
        <v>2.273483385707233</v>
      </c>
      <c r="AE798" s="88">
        <v>9.8918039593454299E-2</v>
      </c>
      <c r="AF798" s="91">
        <v>2.2103827900282669</v>
      </c>
      <c r="AG798" s="88">
        <v>0.1302892496904266</v>
      </c>
      <c r="AH798" s="91">
        <v>2.2623132999373441</v>
      </c>
      <c r="AI798" s="88">
        <v>0.10434390556731254</v>
      </c>
      <c r="AJ798" s="91">
        <v>1.8375181157753606</v>
      </c>
      <c r="AK798" s="91">
        <v>1.6616526401260892</v>
      </c>
      <c r="AL798" s="88">
        <v>0.10583768917908527</v>
      </c>
      <c r="AM798" s="91">
        <v>1.6138898641322548</v>
      </c>
      <c r="AN798" s="88">
        <v>0.13856475377478422</v>
      </c>
      <c r="AO798" s="91">
        <v>1.6129227492456299</v>
      </c>
      <c r="AP798" s="88">
        <v>0.1392474417232783</v>
      </c>
      <c r="AQ798" s="26"/>
      <c r="AR798" s="26"/>
      <c r="AS798" s="26"/>
      <c r="AT798" s="26"/>
      <c r="AU798" s="26"/>
      <c r="AV798" s="26"/>
      <c r="AW798" s="26"/>
      <c r="AX798" s="26"/>
      <c r="AY798" s="26"/>
      <c r="AZ798" s="26"/>
      <c r="BA798" s="26"/>
      <c r="BB798" s="101">
        <v>9597.449541130507</v>
      </c>
      <c r="BC798" s="101">
        <v>9411.4274489714389</v>
      </c>
      <c r="BD798" s="28">
        <v>1.976555556186093E-2</v>
      </c>
      <c r="BE798" s="99">
        <v>5128.1815087420237</v>
      </c>
      <c r="BF798" s="99">
        <v>5556.6639168840175</v>
      </c>
      <c r="BG798" s="28">
        <v>-7.7111449342840893E-2</v>
      </c>
      <c r="BH798" s="101">
        <v>1184.4439731996524</v>
      </c>
      <c r="BI798" s="101">
        <v>1159.0762685582501</v>
      </c>
      <c r="BJ798" s="28">
        <v>2.1886139272747435E-2</v>
      </c>
      <c r="BK798" s="99">
        <v>633.36898562623162</v>
      </c>
      <c r="BL798" s="99">
        <v>684.81539932090698</v>
      </c>
      <c r="BM798" s="28">
        <v>-7.5124498873261142E-2</v>
      </c>
      <c r="BN798" s="27">
        <v>236311.04734494811</v>
      </c>
      <c r="BO798" s="99">
        <v>128603.38372513629</v>
      </c>
      <c r="BP798" s="27">
        <v>32153.612317431376</v>
      </c>
      <c r="BQ798" s="99">
        <v>17496.422986234244</v>
      </c>
    </row>
    <row r="799" spans="1:69" s="2" customFormat="1" x14ac:dyDescent="0.25">
      <c r="A799" s="86" t="s">
        <v>366</v>
      </c>
      <c r="B799" s="86" t="s">
        <v>272</v>
      </c>
      <c r="C799" s="86" t="s">
        <v>288</v>
      </c>
      <c r="D799" s="87">
        <v>76411211.013033867</v>
      </c>
      <c r="E799" s="87">
        <v>73991137.413606793</v>
      </c>
      <c r="F799" s="88">
        <v>3.2707614506572356E-2</v>
      </c>
      <c r="G799" s="87">
        <v>61775066.066625811</v>
      </c>
      <c r="H799" s="88">
        <v>0.23692641511095497</v>
      </c>
      <c r="I799" s="87">
        <v>59107711.481160365</v>
      </c>
      <c r="J799" s="88">
        <v>0.29274521205898346</v>
      </c>
      <c r="K799" s="89">
        <v>34991096.655811086</v>
      </c>
      <c r="L799" s="89">
        <v>36092259.790895216</v>
      </c>
      <c r="M799" s="88">
        <v>-3.0509675522226897E-2</v>
      </c>
      <c r="N799" s="89">
        <v>31144590.299465064</v>
      </c>
      <c r="O799" s="88">
        <v>0.12350479872622018</v>
      </c>
      <c r="P799" s="89">
        <v>29734440.030757211</v>
      </c>
      <c r="Q799" s="88">
        <v>0.1767868041105333</v>
      </c>
      <c r="R799" s="89">
        <v>40085804.065151505</v>
      </c>
      <c r="S799" s="89">
        <v>41163318.204139695</v>
      </c>
      <c r="T799" s="88">
        <v>-2.617656170584971E-2</v>
      </c>
      <c r="U799" s="89">
        <v>35413937.534005933</v>
      </c>
      <c r="V799" s="88">
        <v>0.13192169118894087</v>
      </c>
      <c r="W799" s="89">
        <v>34489012.448926061</v>
      </c>
      <c r="X799" s="88">
        <v>0.16227752605307549</v>
      </c>
      <c r="Y799" s="86"/>
      <c r="Z799" s="86"/>
      <c r="AA799" s="86"/>
      <c r="AB799" s="86"/>
      <c r="AC799" s="91">
        <v>2.1837329582622274</v>
      </c>
      <c r="AD799" s="91">
        <v>2.0500555477069935</v>
      </c>
      <c r="AE799" s="88">
        <v>6.520672608347286E-2</v>
      </c>
      <c r="AF799" s="91">
        <v>1.983492653865055</v>
      </c>
      <c r="AG799" s="88">
        <v>0.10095338846200511</v>
      </c>
      <c r="AH799" s="91">
        <v>1.9878535267528004</v>
      </c>
      <c r="AI799" s="88">
        <v>9.8538161324894027E-2</v>
      </c>
      <c r="AJ799" s="91">
        <v>1.9061913012607314</v>
      </c>
      <c r="AK799" s="91">
        <v>1.7975017720064581</v>
      </c>
      <c r="AL799" s="88">
        <v>6.0466994217729664E-2</v>
      </c>
      <c r="AM799" s="91">
        <v>1.7443715770748969</v>
      </c>
      <c r="AN799" s="88">
        <v>9.2766774185341266E-2</v>
      </c>
      <c r="AO799" s="91">
        <v>1.7138128141155544</v>
      </c>
      <c r="AP799" s="88">
        <v>0.11225174975976451</v>
      </c>
      <c r="AQ799" s="26"/>
      <c r="AR799" s="26"/>
      <c r="AS799" s="26"/>
      <c r="AT799" s="26"/>
      <c r="AU799" s="26"/>
      <c r="AV799" s="26"/>
      <c r="AW799" s="26"/>
      <c r="AX799" s="26"/>
      <c r="AY799" s="26"/>
      <c r="AZ799" s="26"/>
      <c r="BA799" s="26"/>
      <c r="BB799" s="101">
        <v>4993.3578547789702</v>
      </c>
      <c r="BC799" s="101">
        <v>5137.6628629462784</v>
      </c>
      <c r="BD799" s="28">
        <v>-2.8087675664368931E-2</v>
      </c>
      <c r="BE799" s="99">
        <v>2584.1121977868515</v>
      </c>
      <c r="BF799" s="99">
        <v>2819.5240815000143</v>
      </c>
      <c r="BG799" s="28">
        <v>-8.3493482200698688E-2</v>
      </c>
      <c r="BH799" s="101">
        <v>615.71690222298366</v>
      </c>
      <c r="BI799" s="101">
        <v>633.29118556453557</v>
      </c>
      <c r="BJ799" s="28">
        <v>-2.7750715219390962E-2</v>
      </c>
      <c r="BK799" s="99">
        <v>318.92435881504196</v>
      </c>
      <c r="BL799" s="99">
        <v>347.80065449652903</v>
      </c>
      <c r="BM799" s="28">
        <v>-8.3025420763764721E-2</v>
      </c>
      <c r="BN799" s="27">
        <v>136919.60072876498</v>
      </c>
      <c r="BO799" s="99">
        <v>71828.887603362818</v>
      </c>
      <c r="BP799" s="27">
        <v>17245.306894839377</v>
      </c>
      <c r="BQ799" s="99">
        <v>9046.4621656395302</v>
      </c>
    </row>
    <row r="800" spans="1:69" s="2" customFormat="1" x14ac:dyDescent="0.25">
      <c r="A800" s="86" t="s">
        <v>366</v>
      </c>
      <c r="B800" s="86" t="s">
        <v>272</v>
      </c>
      <c r="C800" s="86" t="s">
        <v>139</v>
      </c>
      <c r="D800" s="87">
        <v>2705869.5438054134</v>
      </c>
      <c r="E800" s="87">
        <v>2722309.3670005524</v>
      </c>
      <c r="F800" s="88">
        <v>-6.038925404445266E-3</v>
      </c>
      <c r="G800" s="87">
        <v>2224760.7286394392</v>
      </c>
      <c r="H800" s="88">
        <v>0.2162519362071795</v>
      </c>
      <c r="I800" s="87">
        <v>2031071.9945190011</v>
      </c>
      <c r="J800" s="88">
        <v>0.33223713935665683</v>
      </c>
      <c r="K800" s="89">
        <v>1078519.2318417185</v>
      </c>
      <c r="L800" s="89">
        <v>1220666.6793015779</v>
      </c>
      <c r="M800" s="88">
        <v>-0.11645066574700887</v>
      </c>
      <c r="N800" s="89">
        <v>1027617.1585164587</v>
      </c>
      <c r="O800" s="88">
        <v>4.9534082711061092E-2</v>
      </c>
      <c r="P800" s="89">
        <v>982362.10463238985</v>
      </c>
      <c r="Q800" s="88">
        <v>9.7883587687161142E-2</v>
      </c>
      <c r="R800" s="89">
        <v>622291.96347627498</v>
      </c>
      <c r="S800" s="89">
        <v>705189.63458668895</v>
      </c>
      <c r="T800" s="88">
        <v>-0.11755372887606357</v>
      </c>
      <c r="U800" s="89">
        <v>580731.36994349759</v>
      </c>
      <c r="V800" s="88">
        <v>7.1565952321158477E-2</v>
      </c>
      <c r="W800" s="89">
        <v>554211.917330547</v>
      </c>
      <c r="X800" s="88">
        <v>0.12284118045250043</v>
      </c>
      <c r="Y800" s="86"/>
      <c r="Z800" s="86"/>
      <c r="AA800" s="86"/>
      <c r="AB800" s="86"/>
      <c r="AC800" s="91">
        <v>2.5088746347014808</v>
      </c>
      <c r="AD800" s="91">
        <v>2.2301824184782051</v>
      </c>
      <c r="AE800" s="88">
        <v>0.12496386569733836</v>
      </c>
      <c r="AF800" s="91">
        <v>2.1649703979751198</v>
      </c>
      <c r="AG800" s="88">
        <v>0.15884939445269641</v>
      </c>
      <c r="AH800" s="91">
        <v>2.0675390316272932</v>
      </c>
      <c r="AI800" s="88">
        <v>0.21345938157541167</v>
      </c>
      <c r="AJ800" s="91">
        <v>4.3482315418148181</v>
      </c>
      <c r="AK800" s="91">
        <v>3.8603933374546773</v>
      </c>
      <c r="AL800" s="88">
        <v>0.12637007727347116</v>
      </c>
      <c r="AM800" s="91">
        <v>3.8309635810717406</v>
      </c>
      <c r="AN800" s="88">
        <v>0.13502293869323809</v>
      </c>
      <c r="AO800" s="91">
        <v>3.6647930710367866</v>
      </c>
      <c r="AP800" s="88">
        <v>0.18648760176374257</v>
      </c>
      <c r="AQ800" s="26"/>
      <c r="AR800" s="26"/>
      <c r="AS800" s="81">
        <v>100</v>
      </c>
      <c r="AT800" s="81">
        <v>99.999999999999986</v>
      </c>
      <c r="AU800" s="26"/>
      <c r="AV800" s="26"/>
      <c r="AW800" s="26"/>
      <c r="AX800" s="26"/>
      <c r="AY800" s="26"/>
      <c r="AZ800" s="26"/>
      <c r="BA800" s="26"/>
      <c r="BB800" s="101">
        <v>180.04345329074746</v>
      </c>
      <c r="BC800" s="101">
        <v>193.52701163385109</v>
      </c>
      <c r="BD800" s="28">
        <v>-6.9672746089906173E-2</v>
      </c>
      <c r="BE800" s="99">
        <v>40.829431213191782</v>
      </c>
      <c r="BF800" s="99">
        <v>49.027753428596455</v>
      </c>
      <c r="BG800" s="28">
        <v>-0.16721798659089346</v>
      </c>
      <c r="BH800" s="101">
        <v>22.189698921829784</v>
      </c>
      <c r="BI800" s="101">
        <v>23.867723330996693</v>
      </c>
      <c r="BJ800" s="28">
        <v>-7.0305172634026691E-2</v>
      </c>
      <c r="BK800" s="99">
        <v>5.0349648911132876</v>
      </c>
      <c r="BL800" s="99">
        <v>6.0490010194850941</v>
      </c>
      <c r="BM800" s="28">
        <v>-0.16763695775639392</v>
      </c>
      <c r="BN800" s="27">
        <v>4989.4017481208039</v>
      </c>
      <c r="BO800" s="99">
        <v>1147.4553965537866</v>
      </c>
      <c r="BP800" s="27">
        <v>631.70079985421182</v>
      </c>
      <c r="BQ800" s="99">
        <v>145.27589842921873</v>
      </c>
    </row>
    <row r="801" spans="1:69" s="2" customFormat="1" x14ac:dyDescent="0.25">
      <c r="A801" s="86" t="s">
        <v>366</v>
      </c>
      <c r="B801" s="86" t="s">
        <v>272</v>
      </c>
      <c r="C801" s="86" t="s">
        <v>167</v>
      </c>
      <c r="D801" s="87">
        <v>1360526.7953424621</v>
      </c>
      <c r="E801" s="87">
        <v>1357421.8558501375</v>
      </c>
      <c r="F801" s="88">
        <v>2.287379917262355E-3</v>
      </c>
      <c r="G801" s="87">
        <v>1168874.075961858</v>
      </c>
      <c r="H801" s="88">
        <v>0.16396352979502474</v>
      </c>
      <c r="I801" s="87">
        <v>1122743.3831373549</v>
      </c>
      <c r="J801" s="88">
        <v>0.21178785444333115</v>
      </c>
      <c r="K801" s="89">
        <v>622435.24779449706</v>
      </c>
      <c r="L801" s="89">
        <v>713945.43431347364</v>
      </c>
      <c r="M801" s="88">
        <v>-0.12817532281997479</v>
      </c>
      <c r="N801" s="89">
        <v>621512.72352532309</v>
      </c>
      <c r="O801" s="88">
        <v>1.4843208099445803E-3</v>
      </c>
      <c r="P801" s="89">
        <v>623230.41222512524</v>
      </c>
      <c r="Q801" s="88">
        <v>-1.2758755269807816E-3</v>
      </c>
      <c r="R801" s="89">
        <v>377283.53598012624</v>
      </c>
      <c r="S801" s="89">
        <v>433010.9712794692</v>
      </c>
      <c r="T801" s="88">
        <v>-0.12869751344793517</v>
      </c>
      <c r="U801" s="89">
        <v>366608.66300033475</v>
      </c>
      <c r="V801" s="88">
        <v>2.9117896157794119E-2</v>
      </c>
      <c r="W801" s="89">
        <v>366534.5884271111</v>
      </c>
      <c r="X801" s="88">
        <v>2.9325875080825202E-2</v>
      </c>
      <c r="Y801" s="86"/>
      <c r="Z801" s="86"/>
      <c r="AA801" s="86"/>
      <c r="AB801" s="86"/>
      <c r="AC801" s="91">
        <v>2.1858125807676836</v>
      </c>
      <c r="AD801" s="91">
        <v>1.9012963604920698</v>
      </c>
      <c r="AE801" s="88">
        <v>0.14964327823253121</v>
      </c>
      <c r="AF801" s="91">
        <v>1.8806921109061303</v>
      </c>
      <c r="AG801" s="88">
        <v>0.16223839515897376</v>
      </c>
      <c r="AH801" s="91">
        <v>1.8014900446350395</v>
      </c>
      <c r="AI801" s="88">
        <v>0.21333592004972934</v>
      </c>
      <c r="AJ801" s="91">
        <v>3.6061122884888599</v>
      </c>
      <c r="AK801" s="91">
        <v>3.134844024480953</v>
      </c>
      <c r="AL801" s="88">
        <v>0.15033228458182585</v>
      </c>
      <c r="AM801" s="91">
        <v>3.1883427587219639</v>
      </c>
      <c r="AN801" s="88">
        <v>0.13103030677114447</v>
      </c>
      <c r="AO801" s="91">
        <v>3.063130789253258</v>
      </c>
      <c r="AP801" s="88">
        <v>0.17726357005081461</v>
      </c>
      <c r="AQ801" s="26"/>
      <c r="AR801" s="26"/>
      <c r="AS801" s="26"/>
      <c r="AT801" s="26"/>
      <c r="AU801" s="26"/>
      <c r="AV801" s="26"/>
      <c r="AW801" s="26"/>
      <c r="AX801" s="26"/>
      <c r="AY801" s="26"/>
      <c r="AZ801" s="26"/>
      <c r="BA801" s="26"/>
      <c r="BB801" s="101">
        <v>89.195108489773659</v>
      </c>
      <c r="BC801" s="101">
        <v>95.58523959793979</v>
      </c>
      <c r="BD801" s="28">
        <v>-6.6852697498535757E-2</v>
      </c>
      <c r="BE801" s="99">
        <v>24.62787271617912</v>
      </c>
      <c r="BF801" s="99">
        <v>30.177070522489174</v>
      </c>
      <c r="BG801" s="28">
        <v>-0.18388788938855308</v>
      </c>
      <c r="BH801" s="101">
        <v>11.029968011724529</v>
      </c>
      <c r="BI801" s="101">
        <v>11.799676674082413</v>
      </c>
      <c r="BJ801" s="28">
        <v>-6.5231335028740456E-2</v>
      </c>
      <c r="BK801" s="99">
        <v>3.0446989086833787</v>
      </c>
      <c r="BL801" s="99">
        <v>3.7242174925861558</v>
      </c>
      <c r="BM801" s="28">
        <v>-0.18245942543782764</v>
      </c>
      <c r="BN801" s="27">
        <v>2508.6999432722973</v>
      </c>
      <c r="BO801" s="99">
        <v>695.67992967949613</v>
      </c>
      <c r="BP801" s="27">
        <v>320.93692657363647</v>
      </c>
      <c r="BQ801" s="99">
        <v>88.996509632512044</v>
      </c>
    </row>
    <row r="802" spans="1:69" s="2" customFormat="1" x14ac:dyDescent="0.25">
      <c r="A802" s="86" t="s">
        <v>366</v>
      </c>
      <c r="B802" s="86" t="s">
        <v>272</v>
      </c>
      <c r="C802" s="86" t="s">
        <v>168</v>
      </c>
      <c r="D802" s="87">
        <v>1122671.7851555573</v>
      </c>
      <c r="E802" s="87">
        <v>1111859.1677432037</v>
      </c>
      <c r="F802" s="88">
        <v>9.7248084344175936E-3</v>
      </c>
      <c r="G802" s="87">
        <v>853008.39164921048</v>
      </c>
      <c r="H802" s="88">
        <v>0.31613216956163626</v>
      </c>
      <c r="I802" s="87">
        <v>759052.69087169773</v>
      </c>
      <c r="J802" s="88">
        <v>0.47904328468459634</v>
      </c>
      <c r="K802" s="89">
        <v>405946.84850564692</v>
      </c>
      <c r="L802" s="89">
        <v>440931.42402223765</v>
      </c>
      <c r="M802" s="88">
        <v>-7.9342441047763348E-2</v>
      </c>
      <c r="N802" s="89">
        <v>352018.92456788546</v>
      </c>
      <c r="O802" s="88">
        <v>0.15319609309061924</v>
      </c>
      <c r="P802" s="89">
        <v>316633.76657230081</v>
      </c>
      <c r="Q802" s="88">
        <v>0.28207061710505277</v>
      </c>
      <c r="R802" s="89">
        <v>228323.90752679313</v>
      </c>
      <c r="S802" s="89">
        <v>251478.27616425965</v>
      </c>
      <c r="T802" s="88">
        <v>-9.2073037045723297E-2</v>
      </c>
      <c r="U802" s="89">
        <v>196621.03405759405</v>
      </c>
      <c r="V802" s="88">
        <v>0.16123846373380737</v>
      </c>
      <c r="W802" s="89">
        <v>174868.75416094865</v>
      </c>
      <c r="X802" s="88">
        <v>0.30568727742318408</v>
      </c>
      <c r="Y802" s="86"/>
      <c r="Z802" s="86"/>
      <c r="AA802" s="86"/>
      <c r="AB802" s="86"/>
      <c r="AC802" s="91">
        <v>2.7655634950444514</v>
      </c>
      <c r="AD802" s="91">
        <v>2.5216147164125204</v>
      </c>
      <c r="AE802" s="88">
        <v>9.6743081742081044E-2</v>
      </c>
      <c r="AF802" s="91">
        <v>2.4231890166027457</v>
      </c>
      <c r="AG802" s="88">
        <v>0.14129086756992104</v>
      </c>
      <c r="AH802" s="91">
        <v>2.3972575606473545</v>
      </c>
      <c r="AI802" s="88">
        <v>0.15363636366950897</v>
      </c>
      <c r="AJ802" s="91">
        <v>4.9170137166814873</v>
      </c>
      <c r="AK802" s="91">
        <v>4.4212931021404156</v>
      </c>
      <c r="AL802" s="88">
        <v>0.11212118334816704</v>
      </c>
      <c r="AM802" s="91">
        <v>4.3383374303654003</v>
      </c>
      <c r="AN802" s="88">
        <v>0.133386647674233</v>
      </c>
      <c r="AO802" s="91">
        <v>4.3406993691569848</v>
      </c>
      <c r="AP802" s="88">
        <v>0.13276992910855046</v>
      </c>
      <c r="AQ802" s="26"/>
      <c r="AR802" s="26"/>
      <c r="AS802" s="26"/>
      <c r="AT802" s="26"/>
      <c r="AU802" s="26"/>
      <c r="AV802" s="26"/>
      <c r="AW802" s="26"/>
      <c r="AX802" s="26"/>
      <c r="AY802" s="26"/>
      <c r="AZ802" s="26"/>
      <c r="BA802" s="26"/>
      <c r="BB802" s="101">
        <v>75.32268240448586</v>
      </c>
      <c r="BC802" s="101">
        <v>79.644519158843536</v>
      </c>
      <c r="BD802" s="28">
        <v>-5.4264082450396586E-2</v>
      </c>
      <c r="BE802" s="99">
        <v>15.083686321009239</v>
      </c>
      <c r="BF802" s="99">
        <v>17.475819169215672</v>
      </c>
      <c r="BG802" s="28">
        <v>-0.13688244453915313</v>
      </c>
      <c r="BH802" s="101">
        <v>9.2862145207018152</v>
      </c>
      <c r="BI802" s="101">
        <v>9.8209288012568958</v>
      </c>
      <c r="BJ802" s="28">
        <v>-5.4446406381303485E-2</v>
      </c>
      <c r="BK802" s="99">
        <v>1.8626085964877526</v>
      </c>
      <c r="BL802" s="99">
        <v>2.1568175077806782</v>
      </c>
      <c r="BM802" s="28">
        <v>-0.13640881077400965</v>
      </c>
      <c r="BN802" s="27">
        <v>2176.9024297874853</v>
      </c>
      <c r="BO802" s="99">
        <v>442.72856559299692</v>
      </c>
      <c r="BP802" s="27">
        <v>276.97114830763775</v>
      </c>
      <c r="BQ802" s="99">
        <v>56.325412529504348</v>
      </c>
    </row>
    <row r="803" spans="1:69" s="2" customFormat="1" x14ac:dyDescent="0.25">
      <c r="A803" s="86" t="s">
        <v>366</v>
      </c>
      <c r="B803" s="86" t="s">
        <v>272</v>
      </c>
      <c r="C803" s="86" t="s">
        <v>192</v>
      </c>
      <c r="D803" s="87">
        <v>222670.96330739377</v>
      </c>
      <c r="E803" s="87">
        <v>253028.3434072113</v>
      </c>
      <c r="F803" s="88">
        <v>-0.1199762038158779</v>
      </c>
      <c r="G803" s="87">
        <v>202878.26102837085</v>
      </c>
      <c r="H803" s="88">
        <v>9.7559502820536687E-2</v>
      </c>
      <c r="I803" s="87">
        <v>149275.92050994874</v>
      </c>
      <c r="J803" s="88">
        <v>0.49167369088541973</v>
      </c>
      <c r="K803" s="89">
        <v>50137.135541574593</v>
      </c>
      <c r="L803" s="89">
        <v>65789.820965866398</v>
      </c>
      <c r="M803" s="88">
        <v>-0.23791956254772081</v>
      </c>
      <c r="N803" s="89">
        <v>54085.510423250118</v>
      </c>
      <c r="O803" s="88">
        <v>-7.3002452057440687E-2</v>
      </c>
      <c r="P803" s="89">
        <v>42497.925834963746</v>
      </c>
      <c r="Q803" s="88">
        <v>0.17975488348012372</v>
      </c>
      <c r="R803" s="89">
        <v>16684.519969356104</v>
      </c>
      <c r="S803" s="89">
        <v>20700.387142960062</v>
      </c>
      <c r="T803" s="88">
        <v>-0.19399961681246639</v>
      </c>
      <c r="U803" s="89">
        <v>17501.672885568794</v>
      </c>
      <c r="V803" s="88">
        <v>-4.6689989097355528E-2</v>
      </c>
      <c r="W803" s="89">
        <v>12808.574742487415</v>
      </c>
      <c r="X803" s="88">
        <v>0.30260550488976445</v>
      </c>
      <c r="Y803" s="86"/>
      <c r="Z803" s="86"/>
      <c r="AA803" s="86"/>
      <c r="AB803" s="86"/>
      <c r="AC803" s="91">
        <v>4.4412382339384164</v>
      </c>
      <c r="AD803" s="91">
        <v>3.846010517926314</v>
      </c>
      <c r="AE803" s="88">
        <v>0.15476497353237514</v>
      </c>
      <c r="AF803" s="91">
        <v>3.7510649236871796</v>
      </c>
      <c r="AG803" s="88">
        <v>0.18399396552508029</v>
      </c>
      <c r="AH803" s="91">
        <v>3.5125460261201025</v>
      </c>
      <c r="AI803" s="88">
        <v>0.26439289361971186</v>
      </c>
      <c r="AJ803" s="91">
        <v>13.3459616288851</v>
      </c>
      <c r="AK803" s="91">
        <v>12.22336286078896</v>
      </c>
      <c r="AL803" s="88">
        <v>9.1840419112263941E-2</v>
      </c>
      <c r="AM803" s="91">
        <v>11.59193537411252</v>
      </c>
      <c r="AN803" s="88">
        <v>0.15131435762570994</v>
      </c>
      <c r="AO803" s="91">
        <v>11.654374004219573</v>
      </c>
      <c r="AP803" s="88">
        <v>0.14514615920624066</v>
      </c>
      <c r="AQ803" s="26"/>
      <c r="AR803" s="26"/>
      <c r="AS803" s="26"/>
      <c r="AT803" s="26"/>
      <c r="AU803" s="26"/>
      <c r="AV803" s="26"/>
      <c r="AW803" s="26"/>
      <c r="AX803" s="26"/>
      <c r="AY803" s="26"/>
      <c r="AZ803" s="26"/>
      <c r="BA803" s="26"/>
      <c r="BB803" s="101">
        <v>24.032588518526342</v>
      </c>
      <c r="BC803" s="101">
        <v>20.0712999791191</v>
      </c>
      <c r="BD803" s="28">
        <v>0.19736083579680011</v>
      </c>
      <c r="BE803" s="99">
        <v>1.8024365404537848</v>
      </c>
      <c r="BF803" s="99">
        <v>1.6541102627504021</v>
      </c>
      <c r="BG803" s="28">
        <v>8.9671336333256565E-2</v>
      </c>
      <c r="BH803" s="101">
        <v>3.5378487935235481</v>
      </c>
      <c r="BI803" s="101">
        <v>2.5223232848484054</v>
      </c>
      <c r="BJ803" s="28">
        <v>0.40261512660783966</v>
      </c>
      <c r="BK803" s="99">
        <v>0.2668037986292715</v>
      </c>
      <c r="BL803" s="99">
        <v>0.20879806263631001</v>
      </c>
      <c r="BM803" s="28">
        <v>0.27780782666550607</v>
      </c>
      <c r="BN803" s="27">
        <v>1032.6338804414811</v>
      </c>
      <c r="BO803" s="99">
        <v>77.374258158102123</v>
      </c>
      <c r="BP803" s="27">
        <v>176.17910570573974</v>
      </c>
      <c r="BQ803" s="99">
        <v>13.197629469415196</v>
      </c>
    </row>
    <row r="804" spans="1:69" s="2" customFormat="1" x14ac:dyDescent="0.25">
      <c r="A804" s="86" t="s">
        <v>366</v>
      </c>
      <c r="B804" s="86" t="s">
        <v>272</v>
      </c>
      <c r="C804" s="86" t="s">
        <v>289</v>
      </c>
      <c r="D804" s="87">
        <v>45809.541238588092</v>
      </c>
      <c r="E804" s="87">
        <v>31424.385648270847</v>
      </c>
      <c r="F804" s="88">
        <v>0.45777046371975133</v>
      </c>
      <c r="G804" s="87">
        <v>49351.872242658137</v>
      </c>
      <c r="H804" s="88">
        <v>-7.1777033840839194E-2</v>
      </c>
      <c r="I804" s="87">
        <v>18594.833419085742</v>
      </c>
      <c r="J804" s="88">
        <v>1.4635628728767833</v>
      </c>
      <c r="K804" s="89">
        <v>11506.772114396095</v>
      </c>
      <c r="L804" s="89">
        <v>8033.0891672476928</v>
      </c>
      <c r="M804" s="88">
        <v>0.43242180869984792</v>
      </c>
      <c r="N804" s="89">
        <v>13381.855100087076</v>
      </c>
      <c r="O804" s="88">
        <v>-0.14012130393481687</v>
      </c>
      <c r="P804" s="89">
        <v>6494.8559812179374</v>
      </c>
      <c r="Q804" s="88">
        <v>0.77167471421565015</v>
      </c>
      <c r="R804" s="89">
        <v>5061.4380019276941</v>
      </c>
      <c r="S804" s="89">
        <v>3104.759335405884</v>
      </c>
      <c r="T804" s="88">
        <v>0.63021911045031587</v>
      </c>
      <c r="U804" s="89">
        <v>4999.0756833695923</v>
      </c>
      <c r="V804" s="88">
        <v>1.2474769839064918E-2</v>
      </c>
      <c r="W804" s="89">
        <v>1998.1953608072822</v>
      </c>
      <c r="X804" s="88">
        <v>1.5330045806346204</v>
      </c>
      <c r="Y804" s="86"/>
      <c r="Z804" s="86"/>
      <c r="AA804" s="86"/>
      <c r="AB804" s="86"/>
      <c r="AC804" s="91">
        <v>3.9810939838876171</v>
      </c>
      <c r="AD804" s="91">
        <v>3.9118681486063362</v>
      </c>
      <c r="AE804" s="88">
        <v>1.7696362109224893E-2</v>
      </c>
      <c r="AF804" s="91">
        <v>3.6879694088405577</v>
      </c>
      <c r="AG804" s="88">
        <v>7.9481292427317995E-2</v>
      </c>
      <c r="AH804" s="91">
        <v>2.8630093527645513</v>
      </c>
      <c r="AI804" s="88">
        <v>0.39052776060386662</v>
      </c>
      <c r="AJ804" s="91">
        <v>9.0506969009876475</v>
      </c>
      <c r="AK804" s="91">
        <v>10.121359581696128</v>
      </c>
      <c r="AL804" s="88">
        <v>-0.1057824961228242</v>
      </c>
      <c r="AM804" s="91">
        <v>9.8721994561588335</v>
      </c>
      <c r="AN804" s="88">
        <v>-8.3213731531597709E-2</v>
      </c>
      <c r="AO804" s="91">
        <v>9.3058135274487501</v>
      </c>
      <c r="AP804" s="88">
        <v>-2.741475806586945E-2</v>
      </c>
      <c r="AQ804" s="26"/>
      <c r="AR804" s="26"/>
      <c r="AS804" s="81">
        <v>1.6929693208403394</v>
      </c>
      <c r="AT804" s="81">
        <v>0.81335422904278942</v>
      </c>
      <c r="AU804" s="26"/>
      <c r="AV804" s="26"/>
      <c r="AW804" s="26"/>
      <c r="AX804" s="26"/>
      <c r="AY804" s="26"/>
      <c r="AZ804" s="26"/>
      <c r="BA804" s="26"/>
      <c r="BB804" s="101">
        <v>7.7646686502849604</v>
      </c>
      <c r="BC804" s="101">
        <v>5.5893124713651607</v>
      </c>
      <c r="BD804" s="28">
        <v>0.38919924231548286</v>
      </c>
      <c r="BE804" s="99">
        <v>0.85888751170742306</v>
      </c>
      <c r="BF804" s="99">
        <v>0.55222941406736481</v>
      </c>
      <c r="BG804" s="28">
        <v>0.55530924255086844</v>
      </c>
      <c r="BH804" s="101">
        <v>1.2780476772823752</v>
      </c>
      <c r="BI804" s="101">
        <v>0.79681964267334116</v>
      </c>
      <c r="BJ804" s="28">
        <v>0.60393595844915071</v>
      </c>
      <c r="BK804" s="99">
        <v>0.14220930834013024</v>
      </c>
      <c r="BL804" s="99">
        <v>7.8744396019142238E-2</v>
      </c>
      <c r="BM804" s="28">
        <v>0.80596100204464205</v>
      </c>
      <c r="BN804" s="27">
        <v>410.68344324537503</v>
      </c>
      <c r="BO804" s="99">
        <v>45.375891794648389</v>
      </c>
      <c r="BP804" s="27">
        <v>71.878443884837154</v>
      </c>
      <c r="BQ804" s="99">
        <v>7.8728281130158839</v>
      </c>
    </row>
    <row r="805" spans="1:69" s="2" customFormat="1" x14ac:dyDescent="0.25">
      <c r="A805" s="86" t="s">
        <v>366</v>
      </c>
      <c r="B805" s="86" t="s">
        <v>272</v>
      </c>
      <c r="C805" s="86" t="s">
        <v>158</v>
      </c>
      <c r="D805" s="86"/>
      <c r="E805" s="86"/>
      <c r="F805" s="86"/>
      <c r="G805" s="87">
        <v>18.265475380420686</v>
      </c>
      <c r="H805" s="88">
        <v>-1</v>
      </c>
      <c r="I805" s="86"/>
      <c r="J805" s="86"/>
      <c r="K805" s="86"/>
      <c r="L805" s="86"/>
      <c r="M805" s="86"/>
      <c r="N805" s="89">
        <v>1.1430209875106812</v>
      </c>
      <c r="O805" s="88">
        <v>-1</v>
      </c>
      <c r="P805" s="86"/>
      <c r="Q805" s="86"/>
      <c r="R805" s="86"/>
      <c r="S805" s="86"/>
      <c r="T805" s="86"/>
      <c r="U805" s="89">
        <v>0.33147607683998714</v>
      </c>
      <c r="V805" s="88">
        <v>-1</v>
      </c>
      <c r="W805" s="86"/>
      <c r="X805" s="86"/>
      <c r="Y805" s="86"/>
      <c r="Z805" s="86"/>
      <c r="AA805" s="86"/>
      <c r="AB805" s="86"/>
      <c r="AC805" s="86"/>
      <c r="AD805" s="86"/>
      <c r="AE805" s="86"/>
      <c r="AF805" s="91">
        <v>15.98</v>
      </c>
      <c r="AG805" s="88">
        <v>-1</v>
      </c>
      <c r="AH805" s="86"/>
      <c r="AI805" s="86"/>
      <c r="AJ805" s="86"/>
      <c r="AK805" s="86"/>
      <c r="AL805" s="86"/>
      <c r="AM805" s="91">
        <v>55.103449861444894</v>
      </c>
      <c r="AN805" s="88">
        <v>-1</v>
      </c>
      <c r="AO805" s="86"/>
      <c r="AP805" s="86"/>
      <c r="AQ805" s="26"/>
      <c r="AR805" s="26"/>
      <c r="AS805" s="26"/>
      <c r="AT805" s="26"/>
      <c r="AU805" s="26"/>
      <c r="AV805" s="26"/>
      <c r="AW805" s="26"/>
      <c r="AX805" s="26"/>
      <c r="AY805" s="26"/>
      <c r="AZ805" s="26"/>
      <c r="BA805" s="26"/>
      <c r="BB805" s="101"/>
      <c r="BC805" s="101"/>
      <c r="BD805" s="26"/>
      <c r="BE805" s="99"/>
      <c r="BF805" s="99"/>
      <c r="BG805" s="26"/>
      <c r="BH805" s="101"/>
      <c r="BI805" s="101"/>
      <c r="BJ805" s="26"/>
      <c r="BK805" s="99"/>
      <c r="BL805" s="99"/>
      <c r="BM805" s="26"/>
      <c r="BN805" s="27"/>
      <c r="BO805" s="99"/>
      <c r="BP805" s="27"/>
      <c r="BQ805" s="99"/>
    </row>
    <row r="806" spans="1:69" s="2" customFormat="1" x14ac:dyDescent="0.25">
      <c r="A806" s="86" t="s">
        <v>366</v>
      </c>
      <c r="B806" s="86" t="s">
        <v>272</v>
      </c>
      <c r="C806" s="86" t="s">
        <v>290</v>
      </c>
      <c r="D806" s="87">
        <v>749664.58452804561</v>
      </c>
      <c r="E806" s="87">
        <v>789736.26935436728</v>
      </c>
      <c r="F806" s="88">
        <v>-5.0740590727941938E-2</v>
      </c>
      <c r="G806" s="87">
        <v>601789.20494960074</v>
      </c>
      <c r="H806" s="88">
        <v>0.24572620838359721</v>
      </c>
      <c r="I806" s="87">
        <v>529393.21807871584</v>
      </c>
      <c r="J806" s="88">
        <v>0.41608271305163841</v>
      </c>
      <c r="K806" s="89">
        <v>276399.97483166133</v>
      </c>
      <c r="L806" s="89">
        <v>324443.47644859704</v>
      </c>
      <c r="M806" s="88">
        <v>-0.14807972760872401</v>
      </c>
      <c r="N806" s="89">
        <v>258903.80510874046</v>
      </c>
      <c r="O806" s="88">
        <v>6.7577877874650846E-2</v>
      </c>
      <c r="P806" s="89">
        <v>230006.83668447947</v>
      </c>
      <c r="Q806" s="88">
        <v>0.20170330071894077</v>
      </c>
      <c r="R806" s="89">
        <v>164076.28734987366</v>
      </c>
      <c r="S806" s="89">
        <v>192632.80481296839</v>
      </c>
      <c r="T806" s="88">
        <v>-0.14824327295042455</v>
      </c>
      <c r="U806" s="89">
        <v>149728.90482517402</v>
      </c>
      <c r="V806" s="88">
        <v>9.582239676067815E-2</v>
      </c>
      <c r="W806" s="89">
        <v>128265.8363961401</v>
      </c>
      <c r="X806" s="88">
        <v>0.27918931462884217</v>
      </c>
      <c r="Y806" s="86"/>
      <c r="Z806" s="86"/>
      <c r="AA806" s="86"/>
      <c r="AB806" s="86"/>
      <c r="AC806" s="91">
        <v>2.7122454876655522</v>
      </c>
      <c r="AD806" s="91">
        <v>2.4341259007545144</v>
      </c>
      <c r="AE806" s="88">
        <v>0.11425850520912993</v>
      </c>
      <c r="AF806" s="91">
        <v>2.3243737367894122</v>
      </c>
      <c r="AG806" s="88">
        <v>0.1668715081129318</v>
      </c>
      <c r="AH806" s="91">
        <v>2.3016412281906686</v>
      </c>
      <c r="AI806" s="88">
        <v>0.17839629150093977</v>
      </c>
      <c r="AJ806" s="91">
        <v>4.5690001683757799</v>
      </c>
      <c r="AK806" s="91">
        <v>4.0996977130719783</v>
      </c>
      <c r="AL806" s="88">
        <v>0.11447245337318901</v>
      </c>
      <c r="AM806" s="91">
        <v>4.0191919232446125</v>
      </c>
      <c r="AN806" s="88">
        <v>0.13679571805252791</v>
      </c>
      <c r="AO806" s="91">
        <v>4.1273127198400807</v>
      </c>
      <c r="AP806" s="88">
        <v>0.1070157457205746</v>
      </c>
      <c r="AQ806" s="26"/>
      <c r="AR806" s="26"/>
      <c r="AS806" s="81">
        <v>27.705126666001462</v>
      </c>
      <c r="AT806" s="81">
        <v>26.366448062948361</v>
      </c>
      <c r="AU806" s="26"/>
      <c r="AV806" s="26"/>
      <c r="AW806" s="26"/>
      <c r="AX806" s="26"/>
      <c r="AY806" s="26"/>
      <c r="AZ806" s="26"/>
      <c r="BA806" s="26"/>
      <c r="BB806" s="101">
        <v>55.769561081439456</v>
      </c>
      <c r="BC806" s="101">
        <v>63.518608646426223</v>
      </c>
      <c r="BD806" s="28">
        <v>-0.12199649410020186</v>
      </c>
      <c r="BE806" s="99">
        <v>11.957454688919308</v>
      </c>
      <c r="BF806" s="99">
        <v>14.878751380207033</v>
      </c>
      <c r="BG806" s="28">
        <v>-0.19634017779031379</v>
      </c>
      <c r="BH806" s="101">
        <v>6.9459631119136187</v>
      </c>
      <c r="BI806" s="101">
        <v>7.8828902572332424</v>
      </c>
      <c r="BJ806" s="28">
        <v>-0.11885578953226084</v>
      </c>
      <c r="BK806" s="99">
        <v>1.4906543096879759</v>
      </c>
      <c r="BL806" s="99">
        <v>1.8467121737621142</v>
      </c>
      <c r="BM806" s="28">
        <v>-0.19280636643488344</v>
      </c>
      <c r="BN806" s="27">
        <v>1649.1619578051386</v>
      </c>
      <c r="BO806" s="99">
        <v>360.94591749410989</v>
      </c>
      <c r="BP806" s="27">
        <v>212.67552590082923</v>
      </c>
      <c r="BQ806" s="99">
        <v>46.547497351706753</v>
      </c>
    </row>
    <row r="807" spans="1:69" s="2" customFormat="1" x14ac:dyDescent="0.25">
      <c r="A807" s="86" t="s">
        <v>366</v>
      </c>
      <c r="B807" s="86" t="s">
        <v>272</v>
      </c>
      <c r="C807" s="86" t="s">
        <v>159</v>
      </c>
      <c r="D807" s="86"/>
      <c r="E807" s="86"/>
      <c r="F807" s="86"/>
      <c r="G807" s="87">
        <v>3118.1798472464084</v>
      </c>
      <c r="H807" s="88">
        <v>-1</v>
      </c>
      <c r="I807" s="87">
        <v>2176.9482976675035</v>
      </c>
      <c r="J807" s="88">
        <v>-1</v>
      </c>
      <c r="K807" s="86"/>
      <c r="L807" s="86"/>
      <c r="M807" s="86"/>
      <c r="N807" s="89">
        <v>1026.8588715791702</v>
      </c>
      <c r="O807" s="88">
        <v>-1</v>
      </c>
      <c r="P807" s="89">
        <v>718.47957134246826</v>
      </c>
      <c r="Q807" s="88">
        <v>-1</v>
      </c>
      <c r="R807" s="86"/>
      <c r="S807" s="86"/>
      <c r="T807" s="86"/>
      <c r="U807" s="89">
        <v>216.87151597976683</v>
      </c>
      <c r="V807" s="88">
        <v>-1</v>
      </c>
      <c r="W807" s="89">
        <v>136.09668635675908</v>
      </c>
      <c r="X807" s="88">
        <v>-1</v>
      </c>
      <c r="Y807" s="86"/>
      <c r="Z807" s="86"/>
      <c r="AA807" s="86"/>
      <c r="AB807" s="86"/>
      <c r="AC807" s="86"/>
      <c r="AD807" s="86"/>
      <c r="AE807" s="86"/>
      <c r="AF807" s="91">
        <v>3.0366196695083025</v>
      </c>
      <c r="AG807" s="88">
        <v>-1</v>
      </c>
      <c r="AH807" s="91">
        <v>3.0299376412330115</v>
      </c>
      <c r="AI807" s="88">
        <v>-1</v>
      </c>
      <c r="AJ807" s="86"/>
      <c r="AK807" s="86"/>
      <c r="AL807" s="86"/>
      <c r="AM807" s="91">
        <v>14.37800548937612</v>
      </c>
      <c r="AN807" s="88">
        <v>-1</v>
      </c>
      <c r="AO807" s="91">
        <v>15.995601038815359</v>
      </c>
      <c r="AP807" s="88">
        <v>-1</v>
      </c>
      <c r="AQ807" s="26"/>
      <c r="AR807" s="26"/>
      <c r="AS807" s="26"/>
      <c r="AT807" s="26"/>
      <c r="AU807" s="26"/>
      <c r="AV807" s="26"/>
      <c r="AW807" s="26"/>
      <c r="AX807" s="26"/>
      <c r="AY807" s="26"/>
      <c r="AZ807" s="26"/>
      <c r="BA807" s="26"/>
      <c r="BB807" s="101"/>
      <c r="BC807" s="101"/>
      <c r="BD807" s="26"/>
      <c r="BE807" s="99"/>
      <c r="BF807" s="99"/>
      <c r="BG807" s="26"/>
      <c r="BH807" s="101"/>
      <c r="BI807" s="101"/>
      <c r="BJ807" s="26"/>
      <c r="BK807" s="99"/>
      <c r="BL807" s="99"/>
      <c r="BM807" s="26"/>
      <c r="BN807" s="27"/>
      <c r="BO807" s="99"/>
      <c r="BP807" s="27"/>
      <c r="BQ807" s="99"/>
    </row>
    <row r="808" spans="1:69" s="2" customFormat="1" x14ac:dyDescent="0.25">
      <c r="A808" s="86" t="s">
        <v>366</v>
      </c>
      <c r="B808" s="86" t="s">
        <v>272</v>
      </c>
      <c r="C808" s="86" t="s">
        <v>160</v>
      </c>
      <c r="D808" s="86"/>
      <c r="E808" s="87">
        <v>276.44855711460116</v>
      </c>
      <c r="F808" s="88">
        <v>-1</v>
      </c>
      <c r="G808" s="87">
        <v>241.88447060823441</v>
      </c>
      <c r="H808" s="88">
        <v>-1</v>
      </c>
      <c r="I808" s="86"/>
      <c r="J808" s="86"/>
      <c r="K808" s="86"/>
      <c r="L808" s="89">
        <v>85.537568847395178</v>
      </c>
      <c r="M808" s="88">
        <v>-1</v>
      </c>
      <c r="N808" s="89">
        <v>38.310879956075567</v>
      </c>
      <c r="O808" s="88">
        <v>-1</v>
      </c>
      <c r="P808" s="86"/>
      <c r="Q808" s="86"/>
      <c r="R808" s="86"/>
      <c r="S808" s="89">
        <v>9.2149518880927737</v>
      </c>
      <c r="T808" s="88">
        <v>-1</v>
      </c>
      <c r="U808" s="89">
        <v>7.7427627115049731</v>
      </c>
      <c r="V808" s="88">
        <v>-1</v>
      </c>
      <c r="W808" s="86"/>
      <c r="X808" s="86"/>
      <c r="Y808" s="86"/>
      <c r="Z808" s="86"/>
      <c r="AA808" s="86"/>
      <c r="AB808" s="86"/>
      <c r="AC808" s="86"/>
      <c r="AD808" s="91">
        <v>3.2318963566500716</v>
      </c>
      <c r="AE808" s="88">
        <v>-1</v>
      </c>
      <c r="AF808" s="91">
        <v>6.3137278727494985</v>
      </c>
      <c r="AG808" s="88">
        <v>-1</v>
      </c>
      <c r="AH808" s="86"/>
      <c r="AI808" s="86"/>
      <c r="AJ808" s="86"/>
      <c r="AK808" s="91">
        <v>30.000000051201347</v>
      </c>
      <c r="AL808" s="88">
        <v>-1</v>
      </c>
      <c r="AM808" s="91">
        <v>31.240072777746143</v>
      </c>
      <c r="AN808" s="88">
        <v>-1</v>
      </c>
      <c r="AO808" s="86"/>
      <c r="AP808" s="86"/>
      <c r="AQ808" s="26"/>
      <c r="AR808" s="26"/>
      <c r="AS808" s="26"/>
      <c r="AT808" s="26"/>
      <c r="AU808" s="26"/>
      <c r="AV808" s="26"/>
      <c r="AW808" s="26"/>
      <c r="AX808" s="26"/>
      <c r="AY808" s="26"/>
      <c r="AZ808" s="26"/>
      <c r="BA808" s="26"/>
      <c r="BB808" s="101"/>
      <c r="BC808" s="101">
        <v>8.7506445927289817E-2</v>
      </c>
      <c r="BD808" s="28">
        <v>-1</v>
      </c>
      <c r="BE808" s="99"/>
      <c r="BF808" s="99">
        <v>2.9168815259313862E-3</v>
      </c>
      <c r="BG808" s="28">
        <v>-1</v>
      </c>
      <c r="BH808" s="101"/>
      <c r="BI808" s="101">
        <v>4.1662602202892127E-2</v>
      </c>
      <c r="BJ808" s="28">
        <v>-1</v>
      </c>
      <c r="BK808" s="99"/>
      <c r="BL808" s="99">
        <v>1.3887534044016504E-3</v>
      </c>
      <c r="BM808" s="28">
        <v>-1</v>
      </c>
      <c r="BN808" s="27"/>
      <c r="BO808" s="99"/>
      <c r="BP808" s="27"/>
      <c r="BQ808" s="99"/>
    </row>
    <row r="809" spans="1:69" s="2" customFormat="1" x14ac:dyDescent="0.25">
      <c r="A809" s="86" t="s">
        <v>366</v>
      </c>
      <c r="B809" s="86" t="s">
        <v>272</v>
      </c>
      <c r="C809" s="86" t="s">
        <v>161</v>
      </c>
      <c r="D809" s="87">
        <v>15686.335215955973</v>
      </c>
      <c r="E809" s="87">
        <v>12276.948759061099</v>
      </c>
      <c r="F809" s="88">
        <v>0.27770633598014727</v>
      </c>
      <c r="G809" s="87">
        <v>10316.184234223365</v>
      </c>
      <c r="H809" s="88">
        <v>0.5205559400458778</v>
      </c>
      <c r="I809" s="87">
        <v>5674.8717283618453</v>
      </c>
      <c r="J809" s="88">
        <v>1.7641744107728259</v>
      </c>
      <c r="K809" s="89">
        <v>4750.5136626665717</v>
      </c>
      <c r="L809" s="89">
        <v>3708.7156843786665</v>
      </c>
      <c r="M809" s="88">
        <v>0.28090532328375045</v>
      </c>
      <c r="N809" s="89">
        <v>3071.7584819612357</v>
      </c>
      <c r="O809" s="88">
        <v>0.54651275175563141</v>
      </c>
      <c r="P809" s="89">
        <v>1767.5217518702491</v>
      </c>
      <c r="Q809" s="88">
        <v>1.687669137672541</v>
      </c>
      <c r="R809" s="89">
        <v>1242.439953834629</v>
      </c>
      <c r="S809" s="89">
        <v>960.72898241112409</v>
      </c>
      <c r="T809" s="88">
        <v>0.29322626524339884</v>
      </c>
      <c r="U809" s="89">
        <v>963.95288732801964</v>
      </c>
      <c r="V809" s="88">
        <v>0.28890111764543547</v>
      </c>
      <c r="W809" s="89">
        <v>456.0534933050468</v>
      </c>
      <c r="X809" s="88">
        <v>1.7243294308099533</v>
      </c>
      <c r="Y809" s="86"/>
      <c r="Z809" s="86"/>
      <c r="AA809" s="86"/>
      <c r="AB809" s="86"/>
      <c r="AC809" s="91">
        <v>3.3020292814295109</v>
      </c>
      <c r="AD809" s="91">
        <v>3.3102965565067026</v>
      </c>
      <c r="AE809" s="88">
        <v>-2.497442430328969E-3</v>
      </c>
      <c r="AF809" s="91">
        <v>3.3583969230669322</v>
      </c>
      <c r="AG809" s="88">
        <v>-1.6784091615336994E-2</v>
      </c>
      <c r="AH809" s="91">
        <v>3.2106375620877952</v>
      </c>
      <c r="AI809" s="88">
        <v>2.8465286901548009E-2</v>
      </c>
      <c r="AJ809" s="91">
        <v>12.625427222894871</v>
      </c>
      <c r="AK809" s="91">
        <v>12.778784635235905</v>
      </c>
      <c r="AL809" s="88">
        <v>-1.2000938799623401E-2</v>
      </c>
      <c r="AM809" s="91">
        <v>10.701958954465907</v>
      </c>
      <c r="AN809" s="88">
        <v>0.17973048454145907</v>
      </c>
      <c r="AO809" s="91">
        <v>12.443434403354116</v>
      </c>
      <c r="AP809" s="88">
        <v>1.4625610072063266E-2</v>
      </c>
      <c r="AQ809" s="26"/>
      <c r="AR809" s="26"/>
      <c r="AS809" s="81">
        <v>0.57971513267766095</v>
      </c>
      <c r="AT809" s="81">
        <v>0.19965547150794871</v>
      </c>
      <c r="AU809" s="26"/>
      <c r="AV809" s="26"/>
      <c r="AW809" s="26"/>
      <c r="AX809" s="26"/>
      <c r="AY809" s="26"/>
      <c r="AZ809" s="26"/>
      <c r="BA809" s="26"/>
      <c r="BB809" s="101">
        <v>3.4155047000039001</v>
      </c>
      <c r="BC809" s="101">
        <v>3.0586567004907503</v>
      </c>
      <c r="BD809" s="28">
        <v>0.11666820910496256</v>
      </c>
      <c r="BE809" s="99">
        <v>0.27052587129964561</v>
      </c>
      <c r="BF809" s="99">
        <v>0.23935427255397082</v>
      </c>
      <c r="BG809" s="28">
        <v>0.13023205482428171</v>
      </c>
      <c r="BH809" s="101">
        <v>0.49141335985182971</v>
      </c>
      <c r="BI809" s="101">
        <v>0.43716724518902594</v>
      </c>
      <c r="BJ809" s="28">
        <v>0.12408549647709401</v>
      </c>
      <c r="BK809" s="99">
        <v>3.891865419008516E-2</v>
      </c>
      <c r="BL809" s="99">
        <v>3.4204633290716879E-2</v>
      </c>
      <c r="BM809" s="28">
        <v>0.13781819729807376</v>
      </c>
      <c r="BN809" s="27">
        <v>203.16890977610768</v>
      </c>
      <c r="BO809" s="99">
        <v>16.092042367301634</v>
      </c>
      <c r="BP809" s="27">
        <v>30.458911566791585</v>
      </c>
      <c r="BQ809" s="99">
        <v>2.4112532861915263</v>
      </c>
    </row>
    <row r="810" spans="1:69" s="2" customFormat="1" x14ac:dyDescent="0.25">
      <c r="A810" s="86" t="s">
        <v>366</v>
      </c>
      <c r="B810" s="86" t="s">
        <v>272</v>
      </c>
      <c r="C810" s="86" t="s">
        <v>162</v>
      </c>
      <c r="D810" s="86"/>
      <c r="E810" s="86"/>
      <c r="F810" s="86"/>
      <c r="G810" s="87">
        <v>228.30516304016112</v>
      </c>
      <c r="H810" s="88">
        <v>-1</v>
      </c>
      <c r="I810" s="86"/>
      <c r="J810" s="86"/>
      <c r="K810" s="86"/>
      <c r="L810" s="86"/>
      <c r="M810" s="86"/>
      <c r="N810" s="89">
        <v>13.883583943661506</v>
      </c>
      <c r="O810" s="88">
        <v>-1</v>
      </c>
      <c r="P810" s="86"/>
      <c r="Q810" s="86"/>
      <c r="R810" s="86"/>
      <c r="S810" s="86"/>
      <c r="T810" s="86"/>
      <c r="U810" s="89">
        <v>5.64025901392381</v>
      </c>
      <c r="V810" s="88">
        <v>-1</v>
      </c>
      <c r="W810" s="86"/>
      <c r="X810" s="86"/>
      <c r="Y810" s="86"/>
      <c r="Z810" s="86"/>
      <c r="AA810" s="86"/>
      <c r="AB810" s="86"/>
      <c r="AC810" s="86"/>
      <c r="AD810" s="86"/>
      <c r="AE810" s="86"/>
      <c r="AF810" s="91">
        <v>16.44425272081082</v>
      </c>
      <c r="AG810" s="88">
        <v>-1</v>
      </c>
      <c r="AH810" s="86"/>
      <c r="AI810" s="86"/>
      <c r="AJ810" s="86"/>
      <c r="AK810" s="86"/>
      <c r="AL810" s="86"/>
      <c r="AM810" s="91">
        <v>40.477779916942858</v>
      </c>
      <c r="AN810" s="88">
        <v>-1</v>
      </c>
      <c r="AO810" s="86"/>
      <c r="AP810" s="86"/>
      <c r="AQ810" s="26"/>
      <c r="AR810" s="26"/>
      <c r="AS810" s="26"/>
      <c r="AT810" s="26"/>
      <c r="AU810" s="26"/>
      <c r="AV810" s="26"/>
      <c r="AW810" s="26"/>
      <c r="AX810" s="26"/>
      <c r="AY810" s="26"/>
      <c r="AZ810" s="26"/>
      <c r="BA810" s="26"/>
      <c r="BB810" s="101"/>
      <c r="BC810" s="101"/>
      <c r="BD810" s="26"/>
      <c r="BE810" s="99"/>
      <c r="BF810" s="99"/>
      <c r="BG810" s="26"/>
      <c r="BH810" s="101"/>
      <c r="BI810" s="101"/>
      <c r="BJ810" s="26"/>
      <c r="BK810" s="99"/>
      <c r="BL810" s="99"/>
      <c r="BM810" s="26"/>
      <c r="BN810" s="27"/>
      <c r="BO810" s="99"/>
      <c r="BP810" s="27"/>
      <c r="BQ810" s="99"/>
    </row>
    <row r="811" spans="1:69" s="2" customFormat="1" x14ac:dyDescent="0.25">
      <c r="A811" s="86" t="s">
        <v>366</v>
      </c>
      <c r="B811" s="86" t="s">
        <v>272</v>
      </c>
      <c r="C811" s="86" t="s">
        <v>163</v>
      </c>
      <c r="D811" s="87">
        <v>373007.20062751172</v>
      </c>
      <c r="E811" s="87">
        <v>322122.89838883636</v>
      </c>
      <c r="F811" s="88">
        <v>0.15796549234215765</v>
      </c>
      <c r="G811" s="87">
        <v>251219.18669960977</v>
      </c>
      <c r="H811" s="88">
        <v>0.48478786802827878</v>
      </c>
      <c r="I811" s="87">
        <v>229659.47279298186</v>
      </c>
      <c r="J811" s="88">
        <v>0.62417511497009059</v>
      </c>
      <c r="K811" s="89">
        <v>129546.8736739856</v>
      </c>
      <c r="L811" s="89">
        <v>116487.94757364059</v>
      </c>
      <c r="M811" s="88">
        <v>0.11210538405348332</v>
      </c>
      <c r="N811" s="89">
        <v>93115.119459145033</v>
      </c>
      <c r="O811" s="88">
        <v>0.39125498014127846</v>
      </c>
      <c r="P811" s="89">
        <v>86626.929887821345</v>
      </c>
      <c r="Q811" s="88">
        <v>0.49545728841763159</v>
      </c>
      <c r="R811" s="89">
        <v>64247.620176919423</v>
      </c>
      <c r="S811" s="89">
        <v>58845.471351291329</v>
      </c>
      <c r="T811" s="88">
        <v>9.1802286591923896E-2</v>
      </c>
      <c r="U811" s="89">
        <v>46892.129232420099</v>
      </c>
      <c r="V811" s="88">
        <v>0.37011522463561225</v>
      </c>
      <c r="W811" s="89">
        <v>46602.917764808517</v>
      </c>
      <c r="X811" s="88">
        <v>0.37861797626403199</v>
      </c>
      <c r="Y811" s="86"/>
      <c r="Z811" s="86"/>
      <c r="AA811" s="86"/>
      <c r="AB811" s="86"/>
      <c r="AC811" s="91">
        <v>2.8793222873615019</v>
      </c>
      <c r="AD811" s="91">
        <v>2.765289500745979</v>
      </c>
      <c r="AE811" s="88">
        <v>4.1237196533947265E-2</v>
      </c>
      <c r="AF811" s="91">
        <v>2.697941947116699</v>
      </c>
      <c r="AG811" s="88">
        <v>6.722914866224039E-2</v>
      </c>
      <c r="AH811" s="91">
        <v>2.651132541466982</v>
      </c>
      <c r="AI811" s="88">
        <v>8.6072552890265164E-2</v>
      </c>
      <c r="AJ811" s="91">
        <v>5.8057745890097943</v>
      </c>
      <c r="AK811" s="91">
        <v>5.4740473819276758</v>
      </c>
      <c r="AL811" s="88">
        <v>6.0599988260478174E-2</v>
      </c>
      <c r="AM811" s="91">
        <v>5.357384934568568</v>
      </c>
      <c r="AN811" s="88">
        <v>8.3695620142578989E-2</v>
      </c>
      <c r="AO811" s="91">
        <v>4.9280063096479703</v>
      </c>
      <c r="AP811" s="88">
        <v>0.17811833512537181</v>
      </c>
      <c r="AQ811" s="26"/>
      <c r="AR811" s="26"/>
      <c r="AS811" s="81">
        <v>13.785113974967587</v>
      </c>
      <c r="AT811" s="81">
        <v>10.324353189139146</v>
      </c>
      <c r="AU811" s="26"/>
      <c r="AV811" s="26"/>
      <c r="AW811" s="26"/>
      <c r="AX811" s="26"/>
      <c r="AY811" s="26"/>
      <c r="AZ811" s="26"/>
      <c r="BA811" s="26"/>
      <c r="BB811" s="101">
        <v>24.587648780218615</v>
      </c>
      <c r="BC811" s="101">
        <v>24.017337423053434</v>
      </c>
      <c r="BD811" s="28">
        <v>2.3745819410346401E-2</v>
      </c>
      <c r="BE811" s="99">
        <v>4.1168432051330477</v>
      </c>
      <c r="BF811" s="99">
        <v>4.2226935978561757</v>
      </c>
      <c r="BG811" s="28">
        <v>-2.5067031332054811E-2</v>
      </c>
      <c r="BH811" s="101">
        <v>3.0425842965917909</v>
      </c>
      <c r="BI811" s="101">
        <v>2.9748471740146858</v>
      </c>
      <c r="BJ811" s="28">
        <v>2.2769950392339273E-2</v>
      </c>
      <c r="BK811" s="99">
        <v>0.509777261637126</v>
      </c>
      <c r="BL811" s="99">
        <v>0.52318900976577554</v>
      </c>
      <c r="BM811" s="28">
        <v>-2.5634613644988053E-2</v>
      </c>
      <c r="BN811" s="27">
        <v>788.57073556202567</v>
      </c>
      <c r="BO811" s="99">
        <v>135.82524148539508</v>
      </c>
      <c r="BP811" s="27">
        <v>99.531565056873404</v>
      </c>
      <c r="BQ811" s="99">
        <v>17.143350752260989</v>
      </c>
    </row>
    <row r="812" spans="1:69" s="2" customFormat="1" x14ac:dyDescent="0.25">
      <c r="A812" s="86" t="s">
        <v>366</v>
      </c>
      <c r="B812" s="86" t="s">
        <v>272</v>
      </c>
      <c r="C812" s="86" t="s">
        <v>164</v>
      </c>
      <c r="D812" s="87">
        <v>1360526.7953424621</v>
      </c>
      <c r="E812" s="87">
        <v>1357421.8558501375</v>
      </c>
      <c r="F812" s="88">
        <v>2.287379917262355E-3</v>
      </c>
      <c r="G812" s="87">
        <v>1168874.075961858</v>
      </c>
      <c r="H812" s="88">
        <v>0.16396352979502474</v>
      </c>
      <c r="I812" s="87">
        <v>1122743.3831373549</v>
      </c>
      <c r="J812" s="88">
        <v>0.21178785444333115</v>
      </c>
      <c r="K812" s="89">
        <v>622435.24779449706</v>
      </c>
      <c r="L812" s="89">
        <v>713945.43431347364</v>
      </c>
      <c r="M812" s="88">
        <v>-0.12817532281997479</v>
      </c>
      <c r="N812" s="89">
        <v>621512.72352532309</v>
      </c>
      <c r="O812" s="88">
        <v>1.4843208099445803E-3</v>
      </c>
      <c r="P812" s="89">
        <v>623230.41222512524</v>
      </c>
      <c r="Q812" s="88">
        <v>-1.2758755269807816E-3</v>
      </c>
      <c r="R812" s="89">
        <v>377283.53598012624</v>
      </c>
      <c r="S812" s="89">
        <v>433010.97127946909</v>
      </c>
      <c r="T812" s="88">
        <v>-0.12869751344793495</v>
      </c>
      <c r="U812" s="89">
        <v>366608.66300033464</v>
      </c>
      <c r="V812" s="88">
        <v>2.9117896157794445E-2</v>
      </c>
      <c r="W812" s="89">
        <v>366534.58842711098</v>
      </c>
      <c r="X812" s="88">
        <v>2.9325875080825532E-2</v>
      </c>
      <c r="Y812" s="86"/>
      <c r="Z812" s="86"/>
      <c r="AA812" s="86"/>
      <c r="AB812" s="86"/>
      <c r="AC812" s="91">
        <v>2.1858125807676836</v>
      </c>
      <c r="AD812" s="91">
        <v>1.9012963604920698</v>
      </c>
      <c r="AE812" s="88">
        <v>0.14964327823253121</v>
      </c>
      <c r="AF812" s="91">
        <v>1.8806921109061303</v>
      </c>
      <c r="AG812" s="88">
        <v>0.16223839515897376</v>
      </c>
      <c r="AH812" s="91">
        <v>1.8014900446350395</v>
      </c>
      <c r="AI812" s="88">
        <v>0.21333592004972934</v>
      </c>
      <c r="AJ812" s="91">
        <v>3.6061122884888599</v>
      </c>
      <c r="AK812" s="91">
        <v>3.1348440244809539</v>
      </c>
      <c r="AL812" s="88">
        <v>0.15033228458182554</v>
      </c>
      <c r="AM812" s="91">
        <v>3.1883427587219648</v>
      </c>
      <c r="AN812" s="88">
        <v>0.13103030677114413</v>
      </c>
      <c r="AO812" s="91">
        <v>3.0631307892532589</v>
      </c>
      <c r="AP812" s="88">
        <v>0.17726357005081425</v>
      </c>
      <c r="AQ812" s="26"/>
      <c r="AR812" s="26"/>
      <c r="AS812" s="81">
        <v>50.28057610748958</v>
      </c>
      <c r="AT812" s="81">
        <v>60.628058551893901</v>
      </c>
      <c r="AU812" s="26"/>
      <c r="AV812" s="26"/>
      <c r="AW812" s="26"/>
      <c r="AX812" s="26"/>
      <c r="AY812" s="26"/>
      <c r="AZ812" s="26"/>
      <c r="BA812" s="26"/>
      <c r="BB812" s="101">
        <v>89.195108489773659</v>
      </c>
      <c r="BC812" s="101">
        <v>95.58523959793979</v>
      </c>
      <c r="BD812" s="28">
        <v>-6.6852697498535757E-2</v>
      </c>
      <c r="BE812" s="99">
        <v>24.62787271617912</v>
      </c>
      <c r="BF812" s="99">
        <v>30.177070522489174</v>
      </c>
      <c r="BG812" s="28">
        <v>-0.18388788938855308</v>
      </c>
      <c r="BH812" s="101">
        <v>11.029968011724527</v>
      </c>
      <c r="BI812" s="101">
        <v>11.799676674082413</v>
      </c>
      <c r="BJ812" s="28">
        <v>-6.5231335028740595E-2</v>
      </c>
      <c r="BK812" s="99">
        <v>3.0446989086833787</v>
      </c>
      <c r="BL812" s="99">
        <v>3.7242174925861558</v>
      </c>
      <c r="BM812" s="28">
        <v>-0.18245942543782764</v>
      </c>
      <c r="BN812" s="27">
        <v>2508.6999432722973</v>
      </c>
      <c r="BO812" s="99">
        <v>695.67992967949613</v>
      </c>
      <c r="BP812" s="27">
        <v>320.93692657363647</v>
      </c>
      <c r="BQ812" s="99">
        <v>88.99650963251203</v>
      </c>
    </row>
    <row r="813" spans="1:69" s="2" customFormat="1" x14ac:dyDescent="0.25">
      <c r="A813" s="86" t="s">
        <v>366</v>
      </c>
      <c r="B813" s="86" t="s">
        <v>272</v>
      </c>
      <c r="C813" s="86" t="s">
        <v>165</v>
      </c>
      <c r="D813" s="87">
        <v>161175.08685284972</v>
      </c>
      <c r="E813" s="87">
        <v>209026.00212724923</v>
      </c>
      <c r="F813" s="88">
        <v>-0.22892326690183357</v>
      </c>
      <c r="G813" s="87">
        <v>139351.9089714539</v>
      </c>
      <c r="H813" s="88">
        <v>0.15660480033945054</v>
      </c>
      <c r="I813" s="87">
        <v>122768.95624674083</v>
      </c>
      <c r="J813" s="88">
        <v>0.3128325904222915</v>
      </c>
      <c r="K813" s="89">
        <v>33879.849764511928</v>
      </c>
      <c r="L813" s="89">
        <v>53959.035983289374</v>
      </c>
      <c r="M813" s="88">
        <v>-0.37211906871345496</v>
      </c>
      <c r="N813" s="89">
        <v>36509.164951968407</v>
      </c>
      <c r="O813" s="88">
        <v>-7.2017949216740942E-2</v>
      </c>
      <c r="P813" s="89">
        <v>33513.408537910873</v>
      </c>
      <c r="Q813" s="88">
        <v>1.0934167623878995E-2</v>
      </c>
      <c r="R813" s="89">
        <v>10380.642013593781</v>
      </c>
      <c r="S813" s="89">
        <v>16624.455957504491</v>
      </c>
      <c r="T813" s="88">
        <v>-0.37558004664159694</v>
      </c>
      <c r="U813" s="89">
        <v>11295.471271667302</v>
      </c>
      <c r="V813" s="88">
        <v>-8.0990800301374705E-2</v>
      </c>
      <c r="W813" s="89">
        <v>10215.211940409803</v>
      </c>
      <c r="X813" s="88">
        <v>1.6194482713526651E-2</v>
      </c>
      <c r="Y813" s="86"/>
      <c r="Z813" s="86"/>
      <c r="AA813" s="86"/>
      <c r="AB813" s="86"/>
      <c r="AC813" s="91">
        <v>4.7572550637953404</v>
      </c>
      <c r="AD813" s="91">
        <v>3.8737905212387913</v>
      </c>
      <c r="AE813" s="88">
        <v>0.2280620332237345</v>
      </c>
      <c r="AF813" s="91">
        <v>3.8169021163531345</v>
      </c>
      <c r="AG813" s="88">
        <v>0.24636548666347977</v>
      </c>
      <c r="AH813" s="91">
        <v>3.6632787174680468</v>
      </c>
      <c r="AI813" s="88">
        <v>0.29863311822569116</v>
      </c>
      <c r="AJ813" s="91">
        <v>15.526504684564387</v>
      </c>
      <c r="AK813" s="91">
        <v>12.573404065766869</v>
      </c>
      <c r="AL813" s="88">
        <v>0.23486882337916845</v>
      </c>
      <c r="AM813" s="91">
        <v>12.336971660579898</v>
      </c>
      <c r="AN813" s="88">
        <v>0.25853451817320333</v>
      </c>
      <c r="AO813" s="91">
        <v>12.018248565268213</v>
      </c>
      <c r="AP813" s="88">
        <v>0.29191076388907089</v>
      </c>
      <c r="AQ813" s="26"/>
      <c r="AR813" s="26"/>
      <c r="AS813" s="81">
        <v>5.9564987980233637</v>
      </c>
      <c r="AT813" s="81">
        <v>1.6681304954679113</v>
      </c>
      <c r="AU813" s="26"/>
      <c r="AV813" s="26"/>
      <c r="AW813" s="26"/>
      <c r="AX813" s="26"/>
      <c r="AY813" s="26"/>
      <c r="AZ813" s="26"/>
      <c r="BA813" s="26"/>
      <c r="BB813" s="101">
        <v>17.617993260713103</v>
      </c>
      <c r="BC813" s="101">
        <v>16.880849743750055</v>
      </c>
      <c r="BD813" s="28">
        <v>4.3667441399741568E-2</v>
      </c>
      <c r="BE813" s="99">
        <v>1.1346898852493834</v>
      </c>
      <c r="BF813" s="99">
        <v>1.3548500406812394</v>
      </c>
      <c r="BG813" s="28">
        <v>-0.16249780331493813</v>
      </c>
      <c r="BH813" s="101">
        <v>2.5839147708198795</v>
      </c>
      <c r="BI813" s="101">
        <v>2.1137871507035171</v>
      </c>
      <c r="BJ813" s="28">
        <v>0.22241010404472047</v>
      </c>
      <c r="BK813" s="99">
        <v>0.1664109265231411</v>
      </c>
      <c r="BL813" s="99">
        <v>0.17065104241565782</v>
      </c>
      <c r="BM813" s="28">
        <v>-2.4846703732339291E-2</v>
      </c>
      <c r="BN813" s="27">
        <v>772.5863893572066</v>
      </c>
      <c r="BO813" s="99">
        <v>49.759195971857743</v>
      </c>
      <c r="BP813" s="27">
        <v>131.86611960353972</v>
      </c>
      <c r="BQ813" s="99">
        <v>8.4923550548164108</v>
      </c>
    </row>
    <row r="814" spans="1:69" s="2" customFormat="1" x14ac:dyDescent="0.25">
      <c r="A814" s="86" t="s">
        <v>366</v>
      </c>
      <c r="B814" s="86" t="s">
        <v>272</v>
      </c>
      <c r="C814" s="86" t="s">
        <v>166</v>
      </c>
      <c r="D814" s="86"/>
      <c r="E814" s="87">
        <v>24.558315515518188</v>
      </c>
      <c r="F814" s="88">
        <v>-1</v>
      </c>
      <c r="G814" s="87">
        <v>251.66062376022339</v>
      </c>
      <c r="H814" s="88">
        <v>-1</v>
      </c>
      <c r="I814" s="87">
        <v>60.310818092823027</v>
      </c>
      <c r="J814" s="88">
        <v>-1</v>
      </c>
      <c r="K814" s="86"/>
      <c r="L814" s="89">
        <v>3.4425621032714844</v>
      </c>
      <c r="M814" s="88">
        <v>-1</v>
      </c>
      <c r="N814" s="89">
        <v>42.535532766983721</v>
      </c>
      <c r="O814" s="88">
        <v>-1</v>
      </c>
      <c r="P814" s="89">
        <v>3.6599926222154409</v>
      </c>
      <c r="Q814" s="88">
        <v>-1</v>
      </c>
      <c r="R814" s="86"/>
      <c r="S814" s="89">
        <v>1.2279157504645912</v>
      </c>
      <c r="T814" s="88">
        <v>-1</v>
      </c>
      <c r="U814" s="89">
        <v>12.587029421846648</v>
      </c>
      <c r="V814" s="88">
        <v>-1</v>
      </c>
      <c r="W814" s="89">
        <v>3.0172616085245032</v>
      </c>
      <c r="X814" s="88">
        <v>-1</v>
      </c>
      <c r="Y814" s="86"/>
      <c r="Z814" s="86"/>
      <c r="AA814" s="86"/>
      <c r="AB814" s="86"/>
      <c r="AC814" s="86"/>
      <c r="AD814" s="91">
        <v>7.133732022489963</v>
      </c>
      <c r="AE814" s="88">
        <v>-1</v>
      </c>
      <c r="AF814" s="91">
        <v>5.9164798790427646</v>
      </c>
      <c r="AG814" s="88">
        <v>-1</v>
      </c>
      <c r="AH814" s="91">
        <v>16.478398816092724</v>
      </c>
      <c r="AI814" s="88">
        <v>-1</v>
      </c>
      <c r="AJ814" s="86"/>
      <c r="AK814" s="91">
        <v>20.000000412264736</v>
      </c>
      <c r="AL814" s="88">
        <v>-1</v>
      </c>
      <c r="AM814" s="91">
        <v>19.993647057297668</v>
      </c>
      <c r="AN814" s="88">
        <v>-1</v>
      </c>
      <c r="AO814" s="91">
        <v>19.988594267871964</v>
      </c>
      <c r="AP814" s="88">
        <v>-1</v>
      </c>
      <c r="AQ814" s="26"/>
      <c r="AR814" s="26"/>
      <c r="AS814" s="26"/>
      <c r="AT814" s="26"/>
      <c r="AU814" s="26"/>
      <c r="AV814" s="26"/>
      <c r="AW814" s="26"/>
      <c r="AX814" s="26"/>
      <c r="AY814" s="26"/>
      <c r="AZ814" s="26"/>
      <c r="BA814" s="26"/>
      <c r="BB814" s="101"/>
      <c r="BC814" s="101">
        <v>0.1355549273453921</v>
      </c>
      <c r="BD814" s="28">
        <v>-1</v>
      </c>
      <c r="BE814" s="99"/>
      <c r="BF814" s="99">
        <v>6.7777462275583162E-3</v>
      </c>
      <c r="BG814" s="28">
        <v>-1</v>
      </c>
      <c r="BH814" s="101"/>
      <c r="BI814" s="101">
        <v>0.13382508057168574</v>
      </c>
      <c r="BJ814" s="28">
        <v>-1</v>
      </c>
      <c r="BK814" s="99"/>
      <c r="BL814" s="99">
        <v>6.6912538911549696E-3</v>
      </c>
      <c r="BM814" s="28">
        <v>-1</v>
      </c>
      <c r="BN814" s="27"/>
      <c r="BO814" s="99"/>
      <c r="BP814" s="27"/>
      <c r="BQ814" s="99"/>
    </row>
    <row r="815" spans="1:69" s="2" customFormat="1" x14ac:dyDescent="0.25">
      <c r="A815" s="86" t="s">
        <v>366</v>
      </c>
      <c r="B815" s="86" t="s">
        <v>273</v>
      </c>
      <c r="C815" s="86" t="s">
        <v>141</v>
      </c>
      <c r="D815" s="87">
        <v>1237275383.0430732</v>
      </c>
      <c r="E815" s="87">
        <v>1149593612.001492</v>
      </c>
      <c r="F815" s="88">
        <v>7.627197135248813E-2</v>
      </c>
      <c r="G815" s="87">
        <v>984833140.23531616</v>
      </c>
      <c r="H815" s="88">
        <v>0.25632996341637981</v>
      </c>
      <c r="I815" s="87">
        <v>954320069.48982608</v>
      </c>
      <c r="J815" s="88">
        <v>0.29649938484948068</v>
      </c>
      <c r="K815" s="89">
        <v>351134784.85941321</v>
      </c>
      <c r="L815" s="89">
        <v>358026637.47802573</v>
      </c>
      <c r="M815" s="88">
        <v>-1.9249552678983341E-2</v>
      </c>
      <c r="N815" s="89">
        <v>323154923.4907946</v>
      </c>
      <c r="O815" s="88">
        <v>8.6583428983144181E-2</v>
      </c>
      <c r="P815" s="89">
        <v>320983244.8888098</v>
      </c>
      <c r="Q815" s="88">
        <v>9.3934934146011423E-2</v>
      </c>
      <c r="R815" s="86"/>
      <c r="S815" s="86"/>
      <c r="T815" s="86"/>
      <c r="U815" s="86"/>
      <c r="V815" s="86"/>
      <c r="W815" s="86"/>
      <c r="X815" s="86"/>
      <c r="Y815" s="86"/>
      <c r="Z815" s="86"/>
      <c r="AA815" s="86"/>
      <c r="AB815" s="86"/>
      <c r="AC815" s="91">
        <v>3.5236480018305549</v>
      </c>
      <c r="AD815" s="91">
        <v>3.2109164281723301</v>
      </c>
      <c r="AE815" s="88">
        <v>9.7396360401766413E-2</v>
      </c>
      <c r="AF815" s="91">
        <v>3.0475572818044041</v>
      </c>
      <c r="AG815" s="88">
        <v>0.15622043361372556</v>
      </c>
      <c r="AH815" s="91">
        <v>2.973114904550259</v>
      </c>
      <c r="AI815" s="88">
        <v>0.1851704743862144</v>
      </c>
      <c r="AJ815" s="86"/>
      <c r="AK815" s="86"/>
      <c r="AL815" s="86"/>
      <c r="AM815" s="86"/>
      <c r="AN815" s="86"/>
      <c r="AO815" s="86"/>
      <c r="AP815" s="86"/>
      <c r="AQ815" s="26"/>
      <c r="AR815" s="26"/>
      <c r="AS815" s="26"/>
      <c r="AT815" s="26"/>
      <c r="AU815" s="26"/>
      <c r="AV815" s="26"/>
      <c r="AW815" s="26"/>
      <c r="AX815" s="26"/>
      <c r="AY815" s="26"/>
      <c r="AZ815" s="26"/>
      <c r="BA815" s="26"/>
      <c r="BB815" s="101">
        <v>89730.19337623207</v>
      </c>
      <c r="BC815" s="101">
        <v>88241.973610348359</v>
      </c>
      <c r="BD815" s="28">
        <v>1.6865213967847872E-2</v>
      </c>
      <c r="BE815" s="99"/>
      <c r="BF815" s="99"/>
      <c r="BG815" s="26"/>
      <c r="BH815" s="101">
        <v>11055.851938707077</v>
      </c>
      <c r="BI815" s="101">
        <v>10880.13459304075</v>
      </c>
      <c r="BJ815" s="28">
        <v>1.6150291539474299E-2</v>
      </c>
      <c r="BK815" s="99"/>
      <c r="BL815" s="99"/>
      <c r="BM815" s="26"/>
      <c r="BN815" s="27">
        <v>1292857.3234403224</v>
      </c>
      <c r="BO815" s="99"/>
      <c r="BP815" s="27">
        <v>161536.11844153842</v>
      </c>
      <c r="BQ815" s="99"/>
    </row>
    <row r="816" spans="1:69" s="2" customFormat="1" x14ac:dyDescent="0.25">
      <c r="A816" s="86" t="s">
        <v>366</v>
      </c>
      <c r="B816" s="86" t="s">
        <v>273</v>
      </c>
      <c r="C816" s="86" t="s">
        <v>291</v>
      </c>
      <c r="D816" s="87">
        <v>544873851.59125698</v>
      </c>
      <c r="E816" s="87">
        <v>504532328.42776978</v>
      </c>
      <c r="F816" s="88">
        <v>7.9958252207940728E-2</v>
      </c>
      <c r="G816" s="87">
        <v>433961988.76958793</v>
      </c>
      <c r="H816" s="88">
        <v>0.25557967216469202</v>
      </c>
      <c r="I816" s="87">
        <v>418308627.56921721</v>
      </c>
      <c r="J816" s="88">
        <v>0.30256422096170399</v>
      </c>
      <c r="K816" s="89">
        <v>150821429.92977518</v>
      </c>
      <c r="L816" s="89">
        <v>153679247.20701835</v>
      </c>
      <c r="M816" s="88">
        <v>-1.8595986961033567E-2</v>
      </c>
      <c r="N816" s="89">
        <v>138142148.91430968</v>
      </c>
      <c r="O816" s="88">
        <v>9.1784304175914655E-2</v>
      </c>
      <c r="P816" s="89">
        <v>135779095.85228267</v>
      </c>
      <c r="Q816" s="88">
        <v>0.11078534573434942</v>
      </c>
      <c r="R816" s="86"/>
      <c r="S816" s="86"/>
      <c r="T816" s="86"/>
      <c r="U816" s="86"/>
      <c r="V816" s="86"/>
      <c r="W816" s="86"/>
      <c r="X816" s="86"/>
      <c r="Y816" s="86"/>
      <c r="Z816" s="86"/>
      <c r="AA816" s="86"/>
      <c r="AB816" s="86"/>
      <c r="AC816" s="91">
        <v>3.6127084317192772</v>
      </c>
      <c r="AD816" s="91">
        <v>3.2830218627250565</v>
      </c>
      <c r="AE816" s="88">
        <v>0.10042167940988551</v>
      </c>
      <c r="AF816" s="91">
        <v>3.1414162308911013</v>
      </c>
      <c r="AG816" s="88">
        <v>0.15002539179422528</v>
      </c>
      <c r="AH816" s="91">
        <v>3.0808028654448045</v>
      </c>
      <c r="AI816" s="88">
        <v>0.17265160722890865</v>
      </c>
      <c r="AJ816" s="86"/>
      <c r="AK816" s="86"/>
      <c r="AL816" s="86"/>
      <c r="AM816" s="86"/>
      <c r="AN816" s="86"/>
      <c r="AO816" s="86"/>
      <c r="AP816" s="86"/>
      <c r="AQ816" s="26"/>
      <c r="AR816" s="26"/>
      <c r="AS816" s="26"/>
      <c r="AT816" s="26"/>
      <c r="AU816" s="26"/>
      <c r="AV816" s="26"/>
      <c r="AW816" s="26"/>
      <c r="AX816" s="26"/>
      <c r="AY816" s="26"/>
      <c r="AZ816" s="26"/>
      <c r="BA816" s="26"/>
      <c r="BB816" s="101">
        <v>41072.170426822202</v>
      </c>
      <c r="BC816" s="101">
        <v>40236.415633793549</v>
      </c>
      <c r="BD816" s="28">
        <v>2.0771104479960771E-2</v>
      </c>
      <c r="BE816" s="99"/>
      <c r="BF816" s="99"/>
      <c r="BG816" s="26"/>
      <c r="BH816" s="101">
        <v>5058.0699171028182</v>
      </c>
      <c r="BI816" s="101">
        <v>4960.1009603319544</v>
      </c>
      <c r="BJ816" s="28">
        <v>1.9751403762617605E-2</v>
      </c>
      <c r="BK816" s="99"/>
      <c r="BL816" s="99"/>
      <c r="BM816" s="26"/>
      <c r="BN816" s="27">
        <v>572616.9948111315</v>
      </c>
      <c r="BO816" s="99"/>
      <c r="BP816" s="27">
        <v>71697.82408733583</v>
      </c>
      <c r="BQ816" s="99"/>
    </row>
    <row r="817" spans="1:69" s="2" customFormat="1" x14ac:dyDescent="0.25">
      <c r="A817" s="86" t="s">
        <v>366</v>
      </c>
      <c r="B817" s="86" t="s">
        <v>273</v>
      </c>
      <c r="C817" s="86" t="s">
        <v>287</v>
      </c>
      <c r="D817" s="87">
        <v>115195412.41411632</v>
      </c>
      <c r="E817" s="87">
        <v>108607533.31681259</v>
      </c>
      <c r="F817" s="88">
        <v>6.0657662466991329E-2</v>
      </c>
      <c r="G817" s="87">
        <v>93142816.727586836</v>
      </c>
      <c r="H817" s="88">
        <v>0.23676109936664605</v>
      </c>
      <c r="I817" s="87">
        <v>91641220.862392485</v>
      </c>
      <c r="J817" s="88">
        <v>0.2570261649732119</v>
      </c>
      <c r="K817" s="89">
        <v>47583607.655310988</v>
      </c>
      <c r="L817" s="89">
        <v>48789821.374303304</v>
      </c>
      <c r="M817" s="88">
        <v>-2.4722650852491247E-2</v>
      </c>
      <c r="N817" s="89">
        <v>43393040.381531172</v>
      </c>
      <c r="O817" s="88">
        <v>9.6572335953748811E-2</v>
      </c>
      <c r="P817" s="89">
        <v>41646608.796717316</v>
      </c>
      <c r="Q817" s="88">
        <v>0.14255659776701052</v>
      </c>
      <c r="R817" s="89">
        <v>63414677.152981639</v>
      </c>
      <c r="S817" s="89">
        <v>65372859.556017436</v>
      </c>
      <c r="T817" s="88">
        <v>-2.9954057636989974E-2</v>
      </c>
      <c r="U817" s="89">
        <v>58316095.955361344</v>
      </c>
      <c r="V817" s="88">
        <v>8.7430084509138889E-2</v>
      </c>
      <c r="W817" s="89">
        <v>57180146.77053757</v>
      </c>
      <c r="X817" s="88">
        <v>0.10903313010830622</v>
      </c>
      <c r="Y817" s="86"/>
      <c r="Z817" s="86"/>
      <c r="AA817" s="86"/>
      <c r="AB817" s="86"/>
      <c r="AC817" s="91">
        <v>2.4209053934828946</v>
      </c>
      <c r="AD817" s="91">
        <v>2.2260285087662601</v>
      </c>
      <c r="AE817" s="88">
        <v>8.7544649113520015E-2</v>
      </c>
      <c r="AF817" s="91">
        <v>2.1464920620595653</v>
      </c>
      <c r="AG817" s="88">
        <v>0.12784269565852896</v>
      </c>
      <c r="AH817" s="91">
        <v>2.2004485721683986</v>
      </c>
      <c r="AI817" s="88">
        <v>0.10018721823489386</v>
      </c>
      <c r="AJ817" s="91">
        <v>1.8165418099696191</v>
      </c>
      <c r="AK817" s="91">
        <v>1.6613550952861063</v>
      </c>
      <c r="AL817" s="88">
        <v>9.3409720248149447E-2</v>
      </c>
      <c r="AM817" s="91">
        <v>1.5972059720678826</v>
      </c>
      <c r="AN817" s="88">
        <v>0.13732470435091421</v>
      </c>
      <c r="AO817" s="91">
        <v>1.6026755095635956</v>
      </c>
      <c r="AP817" s="88">
        <v>0.13344329474670685</v>
      </c>
      <c r="AQ817" s="26"/>
      <c r="AR817" s="26"/>
      <c r="AS817" s="26"/>
      <c r="AT817" s="26"/>
      <c r="AU817" s="26"/>
      <c r="AV817" s="26"/>
      <c r="AW817" s="26"/>
      <c r="AX817" s="26"/>
      <c r="AY817" s="26"/>
      <c r="AZ817" s="26"/>
      <c r="BA817" s="26"/>
      <c r="BB817" s="101">
        <v>8782.8712282523975</v>
      </c>
      <c r="BC817" s="101">
        <v>8759.4916118940619</v>
      </c>
      <c r="BD817" s="28">
        <v>2.6690608763857539E-3</v>
      </c>
      <c r="BE817" s="99">
        <v>4788.517958222883</v>
      </c>
      <c r="BF817" s="99">
        <v>5205.6931228881394</v>
      </c>
      <c r="BG817" s="28">
        <v>-8.013825533261669E-2</v>
      </c>
      <c r="BH817" s="101">
        <v>1083.1154386979556</v>
      </c>
      <c r="BI817" s="101">
        <v>1083.3044716110574</v>
      </c>
      <c r="BJ817" s="28">
        <v>-1.7449656865223791E-4</v>
      </c>
      <c r="BK817" s="99">
        <v>590.69633122820892</v>
      </c>
      <c r="BL817" s="99">
        <v>643.73680889554203</v>
      </c>
      <c r="BM817" s="28">
        <v>-8.2394663369233997E-2</v>
      </c>
      <c r="BN817" s="27">
        <v>234038.45125208033</v>
      </c>
      <c r="BO817" s="99">
        <v>128837.36006934766</v>
      </c>
      <c r="BP817" s="27">
        <v>32328.650570652288</v>
      </c>
      <c r="BQ817" s="99">
        <v>17797.6792995289</v>
      </c>
    </row>
    <row r="818" spans="1:69" s="2" customFormat="1" x14ac:dyDescent="0.25">
      <c r="A818" s="86" t="s">
        <v>366</v>
      </c>
      <c r="B818" s="86" t="s">
        <v>273</v>
      </c>
      <c r="C818" s="86" t="s">
        <v>288</v>
      </c>
      <c r="D818" s="87">
        <v>60485051.720246255</v>
      </c>
      <c r="E818" s="87">
        <v>59482587.106454775</v>
      </c>
      <c r="F818" s="88">
        <v>1.6853076884456794E-2</v>
      </c>
      <c r="G818" s="87">
        <v>49801837.606123179</v>
      </c>
      <c r="H818" s="88">
        <v>0.21451445624587889</v>
      </c>
      <c r="I818" s="87">
        <v>49313212.961810246</v>
      </c>
      <c r="J818" s="88">
        <v>0.22654858784171789</v>
      </c>
      <c r="K818" s="89">
        <v>27957484.631708778</v>
      </c>
      <c r="L818" s="89">
        <v>29224602.974616777</v>
      </c>
      <c r="M818" s="88">
        <v>-4.3357931808639547E-2</v>
      </c>
      <c r="N818" s="89">
        <v>25309924.096866176</v>
      </c>
      <c r="O818" s="88">
        <v>0.10460562918758096</v>
      </c>
      <c r="P818" s="89">
        <v>24910232.131253332</v>
      </c>
      <c r="Q818" s="88">
        <v>0.12232934981895439</v>
      </c>
      <c r="R818" s="89">
        <v>32004556.515542787</v>
      </c>
      <c r="S818" s="89">
        <v>33291088.779177118</v>
      </c>
      <c r="T818" s="88">
        <v>-3.8644944061998678E-2</v>
      </c>
      <c r="U818" s="89">
        <v>28687535.834747199</v>
      </c>
      <c r="V818" s="88">
        <v>0.1156258487972994</v>
      </c>
      <c r="W818" s="89">
        <v>28520941.226229966</v>
      </c>
      <c r="X818" s="88">
        <v>0.12214236766173169</v>
      </c>
      <c r="Y818" s="86"/>
      <c r="Z818" s="86"/>
      <c r="AA818" s="86"/>
      <c r="AB818" s="86"/>
      <c r="AC818" s="91">
        <v>2.1634654375038234</v>
      </c>
      <c r="AD818" s="91">
        <v>2.03535997249026</v>
      </c>
      <c r="AE818" s="88">
        <v>6.2939954968666542E-2</v>
      </c>
      <c r="AF818" s="91">
        <v>1.967680243351245</v>
      </c>
      <c r="AG818" s="88">
        <v>9.9500513263846027E-2</v>
      </c>
      <c r="AH818" s="91">
        <v>1.979636829635963</v>
      </c>
      <c r="AI818" s="88">
        <v>9.2859763526254843E-2</v>
      </c>
      <c r="AJ818" s="91">
        <v>1.8898887628976242</v>
      </c>
      <c r="AK818" s="91">
        <v>1.7867420167903878</v>
      </c>
      <c r="AL818" s="88">
        <v>5.7728953110155183E-2</v>
      </c>
      <c r="AM818" s="91">
        <v>1.7360095998835043</v>
      </c>
      <c r="AN818" s="88">
        <v>8.8639580693819886E-2</v>
      </c>
      <c r="AO818" s="91">
        <v>1.7290177266821114</v>
      </c>
      <c r="AP818" s="88">
        <v>9.3041866334254042E-2</v>
      </c>
      <c r="AQ818" s="26"/>
      <c r="AR818" s="26"/>
      <c r="AS818" s="26"/>
      <c r="AT818" s="26"/>
      <c r="AU818" s="26"/>
      <c r="AV818" s="26"/>
      <c r="AW818" s="26"/>
      <c r="AX818" s="26"/>
      <c r="AY818" s="26"/>
      <c r="AZ818" s="26"/>
      <c r="BA818" s="26"/>
      <c r="BB818" s="101">
        <v>4661.6296285666531</v>
      </c>
      <c r="BC818" s="101">
        <v>4837.1232352656034</v>
      </c>
      <c r="BD818" s="28">
        <v>-3.6280573837667397E-2</v>
      </c>
      <c r="BE818" s="99">
        <v>2445.5851449075631</v>
      </c>
      <c r="BF818" s="99">
        <v>2679.8557950650825</v>
      </c>
      <c r="BG818" s="28">
        <v>-8.7419125532398265E-2</v>
      </c>
      <c r="BH818" s="101">
        <v>574.87373450820814</v>
      </c>
      <c r="BI818" s="101">
        <v>596.8308327272531</v>
      </c>
      <c r="BJ818" s="28">
        <v>-3.6789483744850644E-2</v>
      </c>
      <c r="BK818" s="99">
        <v>301.89723890145865</v>
      </c>
      <c r="BL818" s="99">
        <v>330.73840824680121</v>
      </c>
      <c r="BM818" s="28">
        <v>-8.7202358801403299E-2</v>
      </c>
      <c r="BN818" s="27">
        <v>140040.061906708</v>
      </c>
      <c r="BO818" s="99">
        <v>74099.63202913334</v>
      </c>
      <c r="BP818" s="27">
        <v>17927.772975400188</v>
      </c>
      <c r="BQ818" s="99">
        <v>9486.7298336927743</v>
      </c>
    </row>
    <row r="819" spans="1:69" s="2" customFormat="1" x14ac:dyDescent="0.25">
      <c r="A819" s="86" t="s">
        <v>366</v>
      </c>
      <c r="B819" s="86" t="s">
        <v>273</v>
      </c>
      <c r="C819" s="86" t="s">
        <v>139</v>
      </c>
      <c r="D819" s="87">
        <v>2261266.1215267181</v>
      </c>
      <c r="E819" s="87">
        <v>2357909.388317144</v>
      </c>
      <c r="F819" s="88">
        <v>-4.0986845071006237E-2</v>
      </c>
      <c r="G819" s="87">
        <v>1988634.8500944288</v>
      </c>
      <c r="H819" s="88">
        <v>0.13709468654808282</v>
      </c>
      <c r="I819" s="87">
        <v>1850983.5743498646</v>
      </c>
      <c r="J819" s="88">
        <v>0.22165650352729913</v>
      </c>
      <c r="K819" s="89">
        <v>856904.52815794328</v>
      </c>
      <c r="L819" s="89">
        <v>962517.66000483325</v>
      </c>
      <c r="M819" s="88">
        <v>-0.10972591593421739</v>
      </c>
      <c r="N819" s="89">
        <v>843286.47038556857</v>
      </c>
      <c r="O819" s="88">
        <v>1.6148791959330552E-2</v>
      </c>
      <c r="P819" s="89">
        <v>842263.82035051635</v>
      </c>
      <c r="Q819" s="88">
        <v>1.7382567615612469E-2</v>
      </c>
      <c r="R819" s="89">
        <v>503046.96063056926</v>
      </c>
      <c r="S819" s="89">
        <v>560470.10664169211</v>
      </c>
      <c r="T819" s="88">
        <v>-0.10245532336273806</v>
      </c>
      <c r="U819" s="89">
        <v>481353.71207452897</v>
      </c>
      <c r="V819" s="88">
        <v>4.5067167888967016E-2</v>
      </c>
      <c r="W819" s="89">
        <v>484104.04860515357</v>
      </c>
      <c r="X819" s="88">
        <v>3.9129835992894088E-2</v>
      </c>
      <c r="Y819" s="86"/>
      <c r="Z819" s="86"/>
      <c r="AA819" s="86"/>
      <c r="AB819" s="86"/>
      <c r="AC819" s="91">
        <v>2.638877549623504</v>
      </c>
      <c r="AD819" s="91">
        <v>2.4497310400572845</v>
      </c>
      <c r="AE819" s="88">
        <v>7.7211133170683288E-2</v>
      </c>
      <c r="AF819" s="91">
        <v>2.3581960815583614</v>
      </c>
      <c r="AG819" s="88">
        <v>0.11902380394070561</v>
      </c>
      <c r="AH819" s="91">
        <v>2.1976292102628361</v>
      </c>
      <c r="AI819" s="88">
        <v>0.20078379796739898</v>
      </c>
      <c r="AJ819" s="91">
        <v>4.4951392185974477</v>
      </c>
      <c r="AK819" s="91">
        <v>4.2070207855430777</v>
      </c>
      <c r="AL819" s="88">
        <v>6.8485146078777273E-2</v>
      </c>
      <c r="AM819" s="91">
        <v>4.1313379334374476</v>
      </c>
      <c r="AN819" s="88">
        <v>8.8058951124654686E-2</v>
      </c>
      <c r="AO819" s="91">
        <v>3.8235242602971278</v>
      </c>
      <c r="AP819" s="88">
        <v>0.17565337959909491</v>
      </c>
      <c r="AQ819" s="26"/>
      <c r="AR819" s="26"/>
      <c r="AS819" s="81">
        <v>100</v>
      </c>
      <c r="AT819" s="81">
        <v>99.999999999999957</v>
      </c>
      <c r="AU819" s="26"/>
      <c r="AV819" s="26"/>
      <c r="AW819" s="26"/>
      <c r="AX819" s="26"/>
      <c r="AY819" s="26"/>
      <c r="AZ819" s="26"/>
      <c r="BA819" s="26"/>
      <c r="BB819" s="101">
        <v>178.43375858470202</v>
      </c>
      <c r="BC819" s="101">
        <v>196.79032297139995</v>
      </c>
      <c r="BD819" s="28">
        <v>-9.3279812287140426E-2</v>
      </c>
      <c r="BE819" s="99">
        <v>39.417159123410073</v>
      </c>
      <c r="BF819" s="99">
        <v>46.250491416122181</v>
      </c>
      <c r="BG819" s="28">
        <v>-0.14774615541339128</v>
      </c>
      <c r="BH819" s="101">
        <v>22.022704908724236</v>
      </c>
      <c r="BI819" s="101">
        <v>24.25844512120284</v>
      </c>
      <c r="BJ819" s="28">
        <v>-9.2163376560539662E-2</v>
      </c>
      <c r="BK819" s="99">
        <v>4.8674769476665452</v>
      </c>
      <c r="BL819" s="99">
        <v>5.7028357682091331</v>
      </c>
      <c r="BM819" s="28">
        <v>-0.14648130412580976</v>
      </c>
      <c r="BN819" s="27">
        <v>5653.9254223738981</v>
      </c>
      <c r="BO819" s="99">
        <v>1257.7864994664189</v>
      </c>
      <c r="BP819" s="27">
        <v>706.36344145163764</v>
      </c>
      <c r="BQ819" s="99">
        <v>157.14188133588891</v>
      </c>
    </row>
    <row r="820" spans="1:69" s="2" customFormat="1" x14ac:dyDescent="0.25">
      <c r="A820" s="86" t="s">
        <v>366</v>
      </c>
      <c r="B820" s="86" t="s">
        <v>273</v>
      </c>
      <c r="C820" s="86" t="s">
        <v>167</v>
      </c>
      <c r="D820" s="87">
        <v>1077335.3428836763</v>
      </c>
      <c r="E820" s="87">
        <v>1110241.1972852005</v>
      </c>
      <c r="F820" s="88">
        <v>-2.9638473587529173E-2</v>
      </c>
      <c r="G820" s="87">
        <v>989606.30503171799</v>
      </c>
      <c r="H820" s="88">
        <v>8.8650443520715536E-2</v>
      </c>
      <c r="I820" s="87">
        <v>952705.33368714328</v>
      </c>
      <c r="J820" s="88">
        <v>0.13081695335344892</v>
      </c>
      <c r="K820" s="89">
        <v>475150.34214485367</v>
      </c>
      <c r="L820" s="89">
        <v>531486.61224646214</v>
      </c>
      <c r="M820" s="88">
        <v>-0.10599753371677421</v>
      </c>
      <c r="N820" s="89">
        <v>478732.96522590739</v>
      </c>
      <c r="O820" s="88">
        <v>-7.4835520870452981E-3</v>
      </c>
      <c r="P820" s="89">
        <v>499974.92783046223</v>
      </c>
      <c r="Q820" s="88">
        <v>-4.9651661120948029E-2</v>
      </c>
      <c r="R820" s="89">
        <v>288938.08611578937</v>
      </c>
      <c r="S820" s="89">
        <v>323193.30498195963</v>
      </c>
      <c r="T820" s="88">
        <v>-0.10598987769280173</v>
      </c>
      <c r="U820" s="89">
        <v>286556.86213009094</v>
      </c>
      <c r="V820" s="88">
        <v>8.3097782687800246E-3</v>
      </c>
      <c r="W820" s="89">
        <v>300738.10670455568</v>
      </c>
      <c r="X820" s="88">
        <v>-3.9236865318031104E-2</v>
      </c>
      <c r="Y820" s="86"/>
      <c r="Z820" s="86"/>
      <c r="AA820" s="86"/>
      <c r="AB820" s="86"/>
      <c r="AC820" s="91">
        <v>2.2673567654829583</v>
      </c>
      <c r="AD820" s="91">
        <v>2.0889353968719666</v>
      </c>
      <c r="AE820" s="88">
        <v>8.5412583308303883E-2</v>
      </c>
      <c r="AF820" s="91">
        <v>2.0671363305109698</v>
      </c>
      <c r="AG820" s="88">
        <v>9.6858843810507911E-2</v>
      </c>
      <c r="AH820" s="91">
        <v>1.9055062177241786</v>
      </c>
      <c r="AI820" s="88">
        <v>0.18989733247417689</v>
      </c>
      <c r="AJ820" s="91">
        <v>3.7286027514280127</v>
      </c>
      <c r="AK820" s="91">
        <v>3.4352233792317359</v>
      </c>
      <c r="AL820" s="88">
        <v>8.5403288173326597E-2</v>
      </c>
      <c r="AM820" s="91">
        <v>3.4534378192013317</v>
      </c>
      <c r="AN820" s="88">
        <v>7.9678554134302512E-2</v>
      </c>
      <c r="AO820" s="91">
        <v>3.1678903087033081</v>
      </c>
      <c r="AP820" s="88">
        <v>0.17699869253181855</v>
      </c>
      <c r="AQ820" s="26"/>
      <c r="AR820" s="26"/>
      <c r="AS820" s="26"/>
      <c r="AT820" s="26"/>
      <c r="AU820" s="26"/>
      <c r="AV820" s="26"/>
      <c r="AW820" s="26"/>
      <c r="AX820" s="26"/>
      <c r="AY820" s="26"/>
      <c r="AZ820" s="26"/>
      <c r="BA820" s="26"/>
      <c r="BB820" s="101">
        <v>84.244568001576326</v>
      </c>
      <c r="BC820" s="101">
        <v>90.919214302988522</v>
      </c>
      <c r="BD820" s="28">
        <v>-7.3412934246977979E-2</v>
      </c>
      <c r="BE820" s="99">
        <v>22.602580024564833</v>
      </c>
      <c r="BF820" s="99">
        <v>26.552313157483564</v>
      </c>
      <c r="BG820" s="28">
        <v>-0.14875288301597667</v>
      </c>
      <c r="BH820" s="101">
        <v>10.424041288320657</v>
      </c>
      <c r="BI820" s="101">
        <v>11.211865838445515</v>
      </c>
      <c r="BJ820" s="28">
        <v>-7.026703329105187E-2</v>
      </c>
      <c r="BK820" s="99">
        <v>2.7948613522062682</v>
      </c>
      <c r="BL820" s="99">
        <v>3.2739245623608211</v>
      </c>
      <c r="BM820" s="28">
        <v>-0.1463268933139685</v>
      </c>
      <c r="BN820" s="27">
        <v>2693.700500602466</v>
      </c>
      <c r="BO820" s="99">
        <v>722.44234105411454</v>
      </c>
      <c r="BP820" s="27">
        <v>337.33742474439276</v>
      </c>
      <c r="BQ820" s="99">
        <v>90.473602290397466</v>
      </c>
    </row>
    <row r="821" spans="1:69" s="2" customFormat="1" x14ac:dyDescent="0.25">
      <c r="A821" s="86" t="s">
        <v>366</v>
      </c>
      <c r="B821" s="86" t="s">
        <v>273</v>
      </c>
      <c r="C821" s="86" t="s">
        <v>168</v>
      </c>
      <c r="D821" s="87">
        <v>1013450.0551364589</v>
      </c>
      <c r="E821" s="87">
        <v>1019049.8786091506</v>
      </c>
      <c r="F821" s="88">
        <v>-5.4951416905467025E-3</v>
      </c>
      <c r="G821" s="87">
        <v>809328.91622390097</v>
      </c>
      <c r="H821" s="88">
        <v>0.2522103619686904</v>
      </c>
      <c r="I821" s="87">
        <v>746882.85756153462</v>
      </c>
      <c r="J821" s="88">
        <v>0.35690630046755656</v>
      </c>
      <c r="K821" s="89">
        <v>345610.12635460752</v>
      </c>
      <c r="L821" s="89">
        <v>372934.85624292004</v>
      </c>
      <c r="M821" s="88">
        <v>-7.3269444866569139E-2</v>
      </c>
      <c r="N821" s="89">
        <v>315881.6091495984</v>
      </c>
      <c r="O821" s="88">
        <v>9.4112845901484526E-2</v>
      </c>
      <c r="P821" s="89">
        <v>300401.01468896004</v>
      </c>
      <c r="Q821" s="88">
        <v>0.15049586870556247</v>
      </c>
      <c r="R821" s="89">
        <v>202302.78700633041</v>
      </c>
      <c r="S821" s="89">
        <v>218378.01681346365</v>
      </c>
      <c r="T821" s="88">
        <v>-7.3611941539264619E-2</v>
      </c>
      <c r="U821" s="89">
        <v>178753.15460933538</v>
      </c>
      <c r="V821" s="88">
        <v>0.1317438701905021</v>
      </c>
      <c r="W821" s="89">
        <v>170589.17555767857</v>
      </c>
      <c r="X821" s="88">
        <v>0.18590635276227732</v>
      </c>
      <c r="Y821" s="86"/>
      <c r="Z821" s="86"/>
      <c r="AA821" s="86"/>
      <c r="AB821" s="86"/>
      <c r="AC821" s="91">
        <v>2.9323505819289144</v>
      </c>
      <c r="AD821" s="91">
        <v>2.7325144366376097</v>
      </c>
      <c r="AE821" s="88">
        <v>7.313269515135859E-2</v>
      </c>
      <c r="AF821" s="91">
        <v>2.5621273691834676</v>
      </c>
      <c r="AG821" s="88">
        <v>0.14449836381999789</v>
      </c>
      <c r="AH821" s="91">
        <v>2.486286067758023</v>
      </c>
      <c r="AI821" s="88">
        <v>0.17940997214899107</v>
      </c>
      <c r="AJ821" s="91">
        <v>5.0095704074741505</v>
      </c>
      <c r="AK821" s="91">
        <v>4.6664490019598128</v>
      </c>
      <c r="AL821" s="88">
        <v>7.3529445059880377E-2</v>
      </c>
      <c r="AM821" s="91">
        <v>4.5276343122038183</v>
      </c>
      <c r="AN821" s="88">
        <v>0.10644324652530311</v>
      </c>
      <c r="AO821" s="91">
        <v>4.3782546877307764</v>
      </c>
      <c r="AP821" s="88">
        <v>0.1441934662943469</v>
      </c>
      <c r="AQ821" s="26"/>
      <c r="AR821" s="26"/>
      <c r="AS821" s="26"/>
      <c r="AT821" s="26"/>
      <c r="AU821" s="26"/>
      <c r="AV821" s="26"/>
      <c r="AW821" s="26"/>
      <c r="AX821" s="26"/>
      <c r="AY821" s="26"/>
      <c r="AZ821" s="26"/>
      <c r="BA821" s="26"/>
      <c r="BB821" s="101">
        <v>79.941001592129368</v>
      </c>
      <c r="BC821" s="101">
        <v>85.790826167964752</v>
      </c>
      <c r="BD821" s="28">
        <v>-6.8187064248365681E-2</v>
      </c>
      <c r="BE821" s="99">
        <v>15.830210313416364</v>
      </c>
      <c r="BF821" s="99">
        <v>18.05534267621481</v>
      </c>
      <c r="BG821" s="28">
        <v>-0.12323955311741172</v>
      </c>
      <c r="BH821" s="101">
        <v>9.8479539198641408</v>
      </c>
      <c r="BI821" s="101">
        <v>10.577163575576549</v>
      </c>
      <c r="BJ821" s="28">
        <v>-6.8941890753794033E-2</v>
      </c>
      <c r="BK821" s="99">
        <v>1.9517566767679242</v>
      </c>
      <c r="BL821" s="99">
        <v>2.2269647903501948</v>
      </c>
      <c r="BM821" s="28">
        <v>-0.12357991234293092</v>
      </c>
      <c r="BN821" s="27">
        <v>2540.901096217427</v>
      </c>
      <c r="BO821" s="99">
        <v>507.20937915683703</v>
      </c>
      <c r="BP821" s="27">
        <v>317.33016704873683</v>
      </c>
      <c r="BQ821" s="99">
        <v>63.345563514208798</v>
      </c>
    </row>
    <row r="822" spans="1:69" s="2" customFormat="1" x14ac:dyDescent="0.25">
      <c r="A822" s="86" t="s">
        <v>366</v>
      </c>
      <c r="B822" s="86" t="s">
        <v>273</v>
      </c>
      <c r="C822" s="86" t="s">
        <v>192</v>
      </c>
      <c r="D822" s="87">
        <v>170480.72350658296</v>
      </c>
      <c r="E822" s="87">
        <v>228618.31242279292</v>
      </c>
      <c r="F822" s="88">
        <v>-0.25429979033654054</v>
      </c>
      <c r="G822" s="87">
        <v>189699.62883880982</v>
      </c>
      <c r="H822" s="88">
        <v>-0.10131229802540841</v>
      </c>
      <c r="I822" s="87">
        <v>151395.38310118677</v>
      </c>
      <c r="J822" s="88">
        <v>0.12606289580601204</v>
      </c>
      <c r="K822" s="89">
        <v>36144.059658482074</v>
      </c>
      <c r="L822" s="89">
        <v>58096.191515451115</v>
      </c>
      <c r="M822" s="88">
        <v>-0.37785836359222802</v>
      </c>
      <c r="N822" s="89">
        <v>48671.896010062774</v>
      </c>
      <c r="O822" s="88">
        <v>-0.25739363736704657</v>
      </c>
      <c r="P822" s="89">
        <v>41887.877831094105</v>
      </c>
      <c r="Q822" s="88">
        <v>-0.13712363743451081</v>
      </c>
      <c r="R822" s="89">
        <v>11806.087508449524</v>
      </c>
      <c r="S822" s="89">
        <v>18898.784846268645</v>
      </c>
      <c r="T822" s="88">
        <v>-0.3752991208437137</v>
      </c>
      <c r="U822" s="89">
        <v>16043.695335102593</v>
      </c>
      <c r="V822" s="88">
        <v>-0.26412916339675502</v>
      </c>
      <c r="W822" s="89">
        <v>12776.766342919494</v>
      </c>
      <c r="X822" s="88">
        <v>-7.5972183290953912E-2</v>
      </c>
      <c r="Y822" s="86"/>
      <c r="Z822" s="86"/>
      <c r="AA822" s="86"/>
      <c r="AB822" s="86"/>
      <c r="AC822" s="91">
        <v>4.7167010324081167</v>
      </c>
      <c r="AD822" s="91">
        <v>3.9351686652642313</v>
      </c>
      <c r="AE822" s="88">
        <v>0.19860199997079631</v>
      </c>
      <c r="AF822" s="91">
        <v>3.8975187816720758</v>
      </c>
      <c r="AG822" s="88">
        <v>0.21018044982572304</v>
      </c>
      <c r="AH822" s="91">
        <v>3.6143006268224771</v>
      </c>
      <c r="AI822" s="88">
        <v>0.30501071145119935</v>
      </c>
      <c r="AJ822" s="91">
        <v>14.440069445916883</v>
      </c>
      <c r="AK822" s="91">
        <v>12.096984768199585</v>
      </c>
      <c r="AL822" s="88">
        <v>0.19369162833673831</v>
      </c>
      <c r="AM822" s="91">
        <v>11.823936124226879</v>
      </c>
      <c r="AN822" s="88">
        <v>0.22125739636986264</v>
      </c>
      <c r="AO822" s="91">
        <v>11.84927226794639</v>
      </c>
      <c r="AP822" s="88">
        <v>0.21864610073809262</v>
      </c>
      <c r="AQ822" s="26"/>
      <c r="AR822" s="26"/>
      <c r="AS822" s="26"/>
      <c r="AT822" s="26"/>
      <c r="AU822" s="26"/>
      <c r="AV822" s="26"/>
      <c r="AW822" s="26"/>
      <c r="AX822" s="26"/>
      <c r="AY822" s="26"/>
      <c r="AZ822" s="26"/>
      <c r="BA822" s="26"/>
      <c r="BB822" s="101">
        <v>22.726700097102682</v>
      </c>
      <c r="BC822" s="101">
        <v>21.23772952854522</v>
      </c>
      <c r="BD822" s="28">
        <v>7.0109686939753432E-2</v>
      </c>
      <c r="BE822" s="99">
        <v>1.5739458057740641</v>
      </c>
      <c r="BF822" s="99">
        <v>1.8009018381054029</v>
      </c>
      <c r="BG822" s="28">
        <v>-0.12602354416501829</v>
      </c>
      <c r="BH822" s="101">
        <v>2.9300842488724537</v>
      </c>
      <c r="BI822" s="101">
        <v>2.6859336722921308</v>
      </c>
      <c r="BJ822" s="28">
        <v>9.0899704299834364E-2</v>
      </c>
      <c r="BK822" s="99">
        <v>0.20290328915778574</v>
      </c>
      <c r="BL822" s="99">
        <v>0.22760491262371774</v>
      </c>
      <c r="BM822" s="28">
        <v>-0.10852851628369441</v>
      </c>
      <c r="BN822" s="27">
        <v>1100.6748232829686</v>
      </c>
      <c r="BO822" s="99">
        <v>76.223651652464781</v>
      </c>
      <c r="BP822" s="27">
        <v>163.3612266431756</v>
      </c>
      <c r="BQ822" s="99">
        <v>11.318636506524022</v>
      </c>
    </row>
    <row r="823" spans="1:69" s="2" customFormat="1" x14ac:dyDescent="0.25">
      <c r="A823" s="86" t="s">
        <v>366</v>
      </c>
      <c r="B823" s="86" t="s">
        <v>273</v>
      </c>
      <c r="C823" s="86" t="s">
        <v>289</v>
      </c>
      <c r="D823" s="87">
        <v>37128.509901267287</v>
      </c>
      <c r="E823" s="87">
        <v>52086.833448902369</v>
      </c>
      <c r="F823" s="88">
        <v>-0.2871805129468914</v>
      </c>
      <c r="G823" s="87">
        <v>58757.873002721717</v>
      </c>
      <c r="H823" s="88">
        <v>-0.36811004204411107</v>
      </c>
      <c r="I823" s="87">
        <v>33055.11593204856</v>
      </c>
      <c r="J823" s="88">
        <v>0.12323036402572018</v>
      </c>
      <c r="K823" s="89">
        <v>8561.0061128498746</v>
      </c>
      <c r="L823" s="89">
        <v>12622.676459556913</v>
      </c>
      <c r="M823" s="88">
        <v>-0.32177568360566322</v>
      </c>
      <c r="N823" s="89">
        <v>14128.533203949772</v>
      </c>
      <c r="O823" s="88">
        <v>-0.39406263981765915</v>
      </c>
      <c r="P823" s="89">
        <v>9041.1130550642447</v>
      </c>
      <c r="Q823" s="88">
        <v>-5.3102636731817587E-2</v>
      </c>
      <c r="R823" s="89">
        <v>3178.0010582360196</v>
      </c>
      <c r="S823" s="89">
        <v>4387.0143402123031</v>
      </c>
      <c r="T823" s="88">
        <v>-0.27558908820839984</v>
      </c>
      <c r="U823" s="89">
        <v>5005.0996024105998</v>
      </c>
      <c r="V823" s="88">
        <v>-0.36504738952539467</v>
      </c>
      <c r="W823" s="89">
        <v>2614.0058686980369</v>
      </c>
      <c r="X823" s="88">
        <v>0.21575896071682996</v>
      </c>
      <c r="Y823" s="86"/>
      <c r="Z823" s="86"/>
      <c r="AA823" s="86"/>
      <c r="AB823" s="86"/>
      <c r="AC823" s="91">
        <v>4.3369329973422452</v>
      </c>
      <c r="AD823" s="91">
        <v>4.1264492214300761</v>
      </c>
      <c r="AE823" s="88">
        <v>5.1008449302866542E-2</v>
      </c>
      <c r="AF823" s="91">
        <v>4.1588091385378467</v>
      </c>
      <c r="AG823" s="88">
        <v>4.2830496151843908E-2</v>
      </c>
      <c r="AH823" s="91">
        <v>3.6560892149814705</v>
      </c>
      <c r="AI823" s="88">
        <v>0.18622187324392883</v>
      </c>
      <c r="AJ823" s="91">
        <v>11.682975940189216</v>
      </c>
      <c r="AK823" s="91">
        <v>11.872957189007433</v>
      </c>
      <c r="AL823" s="88">
        <v>-1.6001173574020047E-2</v>
      </c>
      <c r="AM823" s="91">
        <v>11.739601140888832</v>
      </c>
      <c r="AN823" s="88">
        <v>-4.8234348015786417E-3</v>
      </c>
      <c r="AO823" s="91">
        <v>12.645387039055267</v>
      </c>
      <c r="AP823" s="88">
        <v>-7.6107682263393359E-2</v>
      </c>
      <c r="AQ823" s="26"/>
      <c r="AR823" s="26"/>
      <c r="AS823" s="81">
        <v>1.6419345581580451</v>
      </c>
      <c r="AT823" s="81">
        <v>0.63175037460764993</v>
      </c>
      <c r="AU823" s="26"/>
      <c r="AV823" s="26"/>
      <c r="AW823" s="26"/>
      <c r="AX823" s="26"/>
      <c r="AY823" s="26"/>
      <c r="AZ823" s="26"/>
      <c r="BA823" s="26"/>
      <c r="BB823" s="101">
        <v>11.840656334999691</v>
      </c>
      <c r="BC823" s="101">
        <v>8.757139394471972</v>
      </c>
      <c r="BD823" s="28">
        <v>0.35211463488570466</v>
      </c>
      <c r="BE823" s="99">
        <v>1.0134965950129242</v>
      </c>
      <c r="BF823" s="99">
        <v>0.73757019881952968</v>
      </c>
      <c r="BG823" s="28">
        <v>0.37410187753655272</v>
      </c>
      <c r="BH823" s="101">
        <v>2.1875872714241562</v>
      </c>
      <c r="BI823" s="101">
        <v>1.1186585293504039</v>
      </c>
      <c r="BJ823" s="28">
        <v>0.95554515880236546</v>
      </c>
      <c r="BK823" s="99">
        <v>0.18719862039837049</v>
      </c>
      <c r="BL823" s="99">
        <v>9.4226474404900992E-2</v>
      </c>
      <c r="BM823" s="28">
        <v>0.98668815299146695</v>
      </c>
      <c r="BN823" s="27">
        <v>618.31026982154879</v>
      </c>
      <c r="BO823" s="99">
        <v>52.924038617127778</v>
      </c>
      <c r="BP823" s="27">
        <v>108.74830308631287</v>
      </c>
      <c r="BQ823" s="99">
        <v>9.2563084369929083</v>
      </c>
    </row>
    <row r="824" spans="1:69" s="2" customFormat="1" x14ac:dyDescent="0.25">
      <c r="A824" s="86" t="s">
        <v>366</v>
      </c>
      <c r="B824" s="86" t="s">
        <v>273</v>
      </c>
      <c r="C824" s="86" t="s">
        <v>158</v>
      </c>
      <c r="D824" s="86"/>
      <c r="E824" s="86"/>
      <c r="F824" s="86"/>
      <c r="G824" s="87">
        <v>74.343604820966718</v>
      </c>
      <c r="H824" s="88">
        <v>-1</v>
      </c>
      <c r="I824" s="86"/>
      <c r="J824" s="86"/>
      <c r="K824" s="86"/>
      <c r="L824" s="86"/>
      <c r="M824" s="86"/>
      <c r="N824" s="89">
        <v>4.6472001075744629</v>
      </c>
      <c r="O824" s="88">
        <v>-1</v>
      </c>
      <c r="P824" s="86"/>
      <c r="Q824" s="86"/>
      <c r="R824" s="86"/>
      <c r="S824" s="86"/>
      <c r="T824" s="86"/>
      <c r="U824" s="89">
        <v>2.1710679180472248</v>
      </c>
      <c r="V824" s="88">
        <v>-1</v>
      </c>
      <c r="W824" s="86"/>
      <c r="X824" s="86"/>
      <c r="Y824" s="86"/>
      <c r="Z824" s="86"/>
      <c r="AA824" s="86"/>
      <c r="AB824" s="86"/>
      <c r="AC824" s="86"/>
      <c r="AD824" s="86"/>
      <c r="AE824" s="86"/>
      <c r="AF824" s="91">
        <v>15.997504540377809</v>
      </c>
      <c r="AG824" s="88">
        <v>-1</v>
      </c>
      <c r="AH824" s="86"/>
      <c r="AI824" s="86"/>
      <c r="AJ824" s="86"/>
      <c r="AK824" s="86"/>
      <c r="AL824" s="86"/>
      <c r="AM824" s="91">
        <v>34.242873842397039</v>
      </c>
      <c r="AN824" s="88">
        <v>-1</v>
      </c>
      <c r="AO824" s="86"/>
      <c r="AP824" s="86"/>
      <c r="AQ824" s="26"/>
      <c r="AR824" s="26"/>
      <c r="AS824" s="26"/>
      <c r="AT824" s="26"/>
      <c r="AU824" s="26"/>
      <c r="AV824" s="26"/>
      <c r="AW824" s="26"/>
      <c r="AX824" s="26"/>
      <c r="AY824" s="26"/>
      <c r="AZ824" s="26"/>
      <c r="BA824" s="26"/>
      <c r="BB824" s="101"/>
      <c r="BC824" s="101"/>
      <c r="BD824" s="26"/>
      <c r="BE824" s="99"/>
      <c r="BF824" s="99"/>
      <c r="BG824" s="26"/>
      <c r="BH824" s="101"/>
      <c r="BI824" s="101"/>
      <c r="BJ824" s="26"/>
      <c r="BK824" s="99"/>
      <c r="BL824" s="99"/>
      <c r="BM824" s="26"/>
      <c r="BN824" s="27"/>
      <c r="BO824" s="99"/>
      <c r="BP824" s="27"/>
      <c r="BQ824" s="99"/>
    </row>
    <row r="825" spans="1:69" s="2" customFormat="1" x14ac:dyDescent="0.25">
      <c r="A825" s="86" t="s">
        <v>366</v>
      </c>
      <c r="B825" s="86" t="s">
        <v>273</v>
      </c>
      <c r="C825" s="86" t="s">
        <v>290</v>
      </c>
      <c r="D825" s="87">
        <v>824325.35508199455</v>
      </c>
      <c r="E825" s="87">
        <v>768714.62466776965</v>
      </c>
      <c r="F825" s="88">
        <v>7.2342490476565699E-2</v>
      </c>
      <c r="G825" s="87">
        <v>577128.08474254259</v>
      </c>
      <c r="H825" s="88">
        <v>0.42832306532045988</v>
      </c>
      <c r="I825" s="87">
        <v>514686.65730086446</v>
      </c>
      <c r="J825" s="88">
        <v>0.60160622660192287</v>
      </c>
      <c r="K825" s="89">
        <v>285344.59734179173</v>
      </c>
      <c r="L825" s="89">
        <v>281953.25819228776</v>
      </c>
      <c r="M825" s="88">
        <v>1.2028019010126593E-2</v>
      </c>
      <c r="N825" s="89">
        <v>227073.07206898008</v>
      </c>
      <c r="O825" s="88">
        <v>0.2566201476109416</v>
      </c>
      <c r="P825" s="89">
        <v>202217.43955074775</v>
      </c>
      <c r="Q825" s="88">
        <v>0.41107808493531389</v>
      </c>
      <c r="R825" s="89">
        <v>173975.57991699045</v>
      </c>
      <c r="S825" s="89">
        <v>173858.52843206874</v>
      </c>
      <c r="T825" s="88">
        <v>6.7325707848407039E-4</v>
      </c>
      <c r="U825" s="89">
        <v>135228.78901835697</v>
      </c>
      <c r="V825" s="88">
        <v>0.28652767787023292</v>
      </c>
      <c r="W825" s="89">
        <v>119388.90295327701</v>
      </c>
      <c r="X825" s="88">
        <v>0.45721734276322151</v>
      </c>
      <c r="Y825" s="86"/>
      <c r="Z825" s="86"/>
      <c r="AA825" s="86"/>
      <c r="AB825" s="86"/>
      <c r="AC825" s="91">
        <v>2.8888766872098874</v>
      </c>
      <c r="AD825" s="91">
        <v>2.7263902875118333</v>
      </c>
      <c r="AE825" s="88">
        <v>5.9597630039367168E-2</v>
      </c>
      <c r="AF825" s="91">
        <v>2.5415963217656343</v>
      </c>
      <c r="AG825" s="88">
        <v>0.13663867958504095</v>
      </c>
      <c r="AH825" s="91">
        <v>2.5452139956094171</v>
      </c>
      <c r="AI825" s="88">
        <v>0.13502310304489151</v>
      </c>
      <c r="AJ825" s="91">
        <v>4.7381670201950623</v>
      </c>
      <c r="AK825" s="91">
        <v>4.4214950603825418</v>
      </c>
      <c r="AL825" s="88">
        <v>7.1621014043408759E-2</v>
      </c>
      <c r="AM825" s="91">
        <v>4.2677900832506817</v>
      </c>
      <c r="AN825" s="88">
        <v>0.11021557475153626</v>
      </c>
      <c r="AO825" s="91">
        <v>4.3110091856886203</v>
      </c>
      <c r="AP825" s="88">
        <v>9.9085345474208206E-2</v>
      </c>
      <c r="AQ825" s="26"/>
      <c r="AR825" s="26"/>
      <c r="AS825" s="81">
        <v>36.45415049713133</v>
      </c>
      <c r="AT825" s="81">
        <v>34.584361606898888</v>
      </c>
      <c r="AU825" s="26"/>
      <c r="AV825" s="26"/>
      <c r="AW825" s="26"/>
      <c r="AX825" s="26"/>
      <c r="AY825" s="26"/>
      <c r="AZ825" s="26"/>
      <c r="BA825" s="26"/>
      <c r="BB825" s="101">
        <v>64.671751185199568</v>
      </c>
      <c r="BC825" s="101">
        <v>65.491649605212373</v>
      </c>
      <c r="BD825" s="28">
        <v>-1.2519129155475584E-2</v>
      </c>
      <c r="BE825" s="99">
        <v>13.554318493943759</v>
      </c>
      <c r="BF825" s="99">
        <v>14.557799613877007</v>
      </c>
      <c r="BG825" s="28">
        <v>-6.8930823788554862E-2</v>
      </c>
      <c r="BH825" s="101">
        <v>7.9688114467551978</v>
      </c>
      <c r="BI825" s="101">
        <v>8.0728221337498045</v>
      </c>
      <c r="BJ825" s="28">
        <v>-1.2884055324317422E-2</v>
      </c>
      <c r="BK825" s="99">
        <v>1.6716140151737688</v>
      </c>
      <c r="BL825" s="99">
        <v>1.7952016750965529</v>
      </c>
      <c r="BM825" s="28">
        <v>-6.8843329213213358E-2</v>
      </c>
      <c r="BN825" s="27">
        <v>2066.731545133357</v>
      </c>
      <c r="BO825" s="99">
        <v>436.1879892212566</v>
      </c>
      <c r="BP825" s="27">
        <v>258.11377556657698</v>
      </c>
      <c r="BQ825" s="99">
        <v>54.47603518916619</v>
      </c>
    </row>
    <row r="826" spans="1:69" s="2" customFormat="1" x14ac:dyDescent="0.25">
      <c r="A826" s="86" t="s">
        <v>366</v>
      </c>
      <c r="B826" s="86" t="s">
        <v>273</v>
      </c>
      <c r="C826" s="86" t="s">
        <v>159</v>
      </c>
      <c r="D826" s="86"/>
      <c r="E826" s="86"/>
      <c r="F826" s="86"/>
      <c r="G826" s="87">
        <v>1394.5774510705471</v>
      </c>
      <c r="H826" s="88">
        <v>-1</v>
      </c>
      <c r="I826" s="87">
        <v>502.88454294204712</v>
      </c>
      <c r="J826" s="88">
        <v>-1</v>
      </c>
      <c r="K826" s="86"/>
      <c r="L826" s="86"/>
      <c r="M826" s="86"/>
      <c r="N826" s="89">
        <v>468.23916828632355</v>
      </c>
      <c r="O826" s="88">
        <v>-1</v>
      </c>
      <c r="P826" s="89">
        <v>168.18881034851074</v>
      </c>
      <c r="Q826" s="88">
        <v>-1</v>
      </c>
      <c r="R826" s="86"/>
      <c r="S826" s="86"/>
      <c r="T826" s="86"/>
      <c r="U826" s="89">
        <v>119.85766539722681</v>
      </c>
      <c r="V826" s="88">
        <v>-1</v>
      </c>
      <c r="W826" s="89">
        <v>34.27569168806076</v>
      </c>
      <c r="X826" s="88">
        <v>-1</v>
      </c>
      <c r="Y826" s="86"/>
      <c r="Z826" s="86"/>
      <c r="AA826" s="86"/>
      <c r="AB826" s="86"/>
      <c r="AC826" s="86"/>
      <c r="AD826" s="86"/>
      <c r="AE826" s="86"/>
      <c r="AF826" s="91">
        <v>2.9783442854096669</v>
      </c>
      <c r="AG826" s="88">
        <v>-1</v>
      </c>
      <c r="AH826" s="91">
        <v>2.99</v>
      </c>
      <c r="AI826" s="88">
        <v>-1</v>
      </c>
      <c r="AJ826" s="86"/>
      <c r="AK826" s="86"/>
      <c r="AL826" s="86"/>
      <c r="AM826" s="91">
        <v>11.635279616440902</v>
      </c>
      <c r="AN826" s="88">
        <v>-1</v>
      </c>
      <c r="AO826" s="91">
        <v>14.671754767744533</v>
      </c>
      <c r="AP826" s="88">
        <v>-1</v>
      </c>
      <c r="AQ826" s="26"/>
      <c r="AR826" s="26"/>
      <c r="AS826" s="26"/>
      <c r="AT826" s="26"/>
      <c r="AU826" s="26"/>
      <c r="AV826" s="26"/>
      <c r="AW826" s="26"/>
      <c r="AX826" s="26"/>
      <c r="AY826" s="26"/>
      <c r="AZ826" s="26"/>
      <c r="BA826" s="26"/>
      <c r="BB826" s="101"/>
      <c r="BC826" s="101"/>
      <c r="BD826" s="26"/>
      <c r="BE826" s="99"/>
      <c r="BF826" s="99"/>
      <c r="BG826" s="26"/>
      <c r="BH826" s="101"/>
      <c r="BI826" s="101"/>
      <c r="BJ826" s="26"/>
      <c r="BK826" s="99"/>
      <c r="BL826" s="99"/>
      <c r="BM826" s="26"/>
      <c r="BN826" s="27"/>
      <c r="BO826" s="99"/>
      <c r="BP826" s="27"/>
      <c r="BQ826" s="99"/>
    </row>
    <row r="827" spans="1:69" s="2" customFormat="1" x14ac:dyDescent="0.25">
      <c r="A827" s="86" t="s">
        <v>366</v>
      </c>
      <c r="B827" s="86" t="s">
        <v>273</v>
      </c>
      <c r="C827" s="86" t="s">
        <v>160</v>
      </c>
      <c r="D827" s="87">
        <v>78.621820218563073</v>
      </c>
      <c r="E827" s="87">
        <v>94.155497539043424</v>
      </c>
      <c r="F827" s="88">
        <v>-0.16497897336306896</v>
      </c>
      <c r="G827" s="87">
        <v>146.42669511198997</v>
      </c>
      <c r="H827" s="88">
        <v>-0.4630636158356809</v>
      </c>
      <c r="I827" s="86"/>
      <c r="J827" s="86"/>
      <c r="K827" s="89">
        <v>1.1497780084609985</v>
      </c>
      <c r="L827" s="89">
        <v>32.905864345884162</v>
      </c>
      <c r="M827" s="88">
        <v>-0.96505856839451742</v>
      </c>
      <c r="N827" s="89">
        <v>30.205098697386251</v>
      </c>
      <c r="O827" s="88">
        <v>-0.96193430718501538</v>
      </c>
      <c r="P827" s="86"/>
      <c r="Q827" s="86"/>
      <c r="R827" s="89">
        <v>1.9661204383288577</v>
      </c>
      <c r="S827" s="89">
        <v>3.1385165813872229</v>
      </c>
      <c r="T827" s="88">
        <v>-0.37355104319384114</v>
      </c>
      <c r="U827" s="89">
        <v>4.4012526083249019</v>
      </c>
      <c r="V827" s="88">
        <v>-0.55328161928039055</v>
      </c>
      <c r="W827" s="86"/>
      <c r="X827" s="86"/>
      <c r="Y827" s="86"/>
      <c r="Z827" s="86"/>
      <c r="AA827" s="86"/>
      <c r="AB827" s="86"/>
      <c r="AC827" s="91">
        <v>68.38</v>
      </c>
      <c r="AD827" s="91">
        <v>2.8613591957149218</v>
      </c>
      <c r="AE827" s="88">
        <v>22.89773367230638</v>
      </c>
      <c r="AF827" s="91">
        <v>4.84774761304325</v>
      </c>
      <c r="AG827" s="88">
        <v>13.105519812132581</v>
      </c>
      <c r="AH827" s="86"/>
      <c r="AI827" s="86"/>
      <c r="AJ827" s="91">
        <v>39.988303201501338</v>
      </c>
      <c r="AK827" s="91">
        <v>30.000000031042287</v>
      </c>
      <c r="AL827" s="88">
        <v>0.33294343867079085</v>
      </c>
      <c r="AM827" s="91">
        <v>33.269323109295321</v>
      </c>
      <c r="AN827" s="88">
        <v>0.20195722257808005</v>
      </c>
      <c r="AO827" s="86"/>
      <c r="AP827" s="86"/>
      <c r="AQ827" s="26"/>
      <c r="AR827" s="26"/>
      <c r="AS827" s="81">
        <v>3.4768937397549964E-3</v>
      </c>
      <c r="AT827" s="81">
        <v>3.9084232530981313E-4</v>
      </c>
      <c r="AU827" s="26"/>
      <c r="AV827" s="26"/>
      <c r="AW827" s="26"/>
      <c r="AX827" s="26"/>
      <c r="AY827" s="26"/>
      <c r="AZ827" s="26"/>
      <c r="BA827" s="26"/>
      <c r="BB827" s="101">
        <v>0.40324406064690715</v>
      </c>
      <c r="BC827" s="101">
        <v>8.7090224391954268E-2</v>
      </c>
      <c r="BD827" s="28">
        <v>3.6301874115295121</v>
      </c>
      <c r="BE827" s="99">
        <v>1.0084050293781096E-2</v>
      </c>
      <c r="BF827" s="99">
        <v>2.9030074767279431E-3</v>
      </c>
      <c r="BG827" s="28">
        <v>2.4736563286936817</v>
      </c>
      <c r="BH827" s="101">
        <v>0.40324406064690715</v>
      </c>
      <c r="BI827" s="101">
        <v>3.6938708158521516E-2</v>
      </c>
      <c r="BJ827" s="28">
        <v>9.9165718226093791</v>
      </c>
      <c r="BK827" s="99">
        <v>1.0084050293781096E-2</v>
      </c>
      <c r="BL827" s="99">
        <v>1.2312902708427873E-3</v>
      </c>
      <c r="BM827" s="28">
        <v>7.1898237422755047</v>
      </c>
      <c r="BN827" s="27">
        <v>66.255980735920971</v>
      </c>
      <c r="BO827" s="99">
        <v>1.6568840243622398</v>
      </c>
      <c r="BP827" s="27">
        <v>66.092162871695251</v>
      </c>
      <c r="BQ827" s="99">
        <v>1.652787379815952</v>
      </c>
    </row>
    <row r="828" spans="1:69" s="2" customFormat="1" x14ac:dyDescent="0.25">
      <c r="A828" s="86" t="s">
        <v>366</v>
      </c>
      <c r="B828" s="86" t="s">
        <v>273</v>
      </c>
      <c r="C828" s="86" t="s">
        <v>161</v>
      </c>
      <c r="D828" s="87">
        <v>12282.539515651464</v>
      </c>
      <c r="E828" s="87">
        <v>10716.936183269025</v>
      </c>
      <c r="F828" s="88">
        <v>0.14608683914966433</v>
      </c>
      <c r="G828" s="87">
        <v>10068.058628517389</v>
      </c>
      <c r="H828" s="88">
        <v>0.21995113147848025</v>
      </c>
      <c r="I828" s="87">
        <v>5425.7791464507582</v>
      </c>
      <c r="J828" s="88">
        <v>1.2637374622382145</v>
      </c>
      <c r="K828" s="89">
        <v>3364.7151345748412</v>
      </c>
      <c r="L828" s="89">
        <v>2850.3241592645645</v>
      </c>
      <c r="M828" s="88">
        <v>0.1804675351181807</v>
      </c>
      <c r="N828" s="89">
        <v>2681.734754109812</v>
      </c>
      <c r="O828" s="88">
        <v>0.25467857304617769</v>
      </c>
      <c r="P828" s="89">
        <v>1506.8314956292725</v>
      </c>
      <c r="Q828" s="88">
        <v>1.2329737228977233</v>
      </c>
      <c r="R828" s="89">
        <v>1009.4107852620216</v>
      </c>
      <c r="S828" s="89">
        <v>944.5444182760275</v>
      </c>
      <c r="T828" s="88">
        <v>6.867476608923008E-2</v>
      </c>
      <c r="U828" s="89">
        <v>1012.7679419351771</v>
      </c>
      <c r="V828" s="88">
        <v>-3.3148330769047622E-3</v>
      </c>
      <c r="W828" s="89">
        <v>573.15413181685574</v>
      </c>
      <c r="X828" s="88">
        <v>0.76115067348858656</v>
      </c>
      <c r="Y828" s="86"/>
      <c r="Z828" s="86"/>
      <c r="AA828" s="86"/>
      <c r="AB828" s="86"/>
      <c r="AC828" s="91">
        <v>3.6503950629994302</v>
      </c>
      <c r="AD828" s="91">
        <v>3.7599008338876758</v>
      </c>
      <c r="AE828" s="88">
        <v>-2.9124643368590782E-2</v>
      </c>
      <c r="AF828" s="91">
        <v>3.7543081444158068</v>
      </c>
      <c r="AG828" s="88">
        <v>-2.7678357081833565E-2</v>
      </c>
      <c r="AH828" s="91">
        <v>3.600786924210714</v>
      </c>
      <c r="AI828" s="88">
        <v>1.3777027031276E-2</v>
      </c>
      <c r="AJ828" s="91">
        <v>12.168028809463511</v>
      </c>
      <c r="AK828" s="91">
        <v>11.34614315209174</v>
      </c>
      <c r="AL828" s="88">
        <v>7.2437448246036887E-2</v>
      </c>
      <c r="AM828" s="91">
        <v>9.9411308470917241</v>
      </c>
      <c r="AN828" s="88">
        <v>0.22400851539171374</v>
      </c>
      <c r="AO828" s="91">
        <v>9.4665271438442637</v>
      </c>
      <c r="AP828" s="88">
        <v>0.28537410019216336</v>
      </c>
      <c r="AQ828" s="26"/>
      <c r="AR828" s="26"/>
      <c r="AS828" s="81">
        <v>0.54317089875997326</v>
      </c>
      <c r="AT828" s="81">
        <v>0.20065935474428173</v>
      </c>
      <c r="AU828" s="26"/>
      <c r="AV828" s="26"/>
      <c r="AW828" s="26"/>
      <c r="AX828" s="26"/>
      <c r="AY828" s="26"/>
      <c r="AZ828" s="26"/>
      <c r="BA828" s="26"/>
      <c r="BB828" s="101">
        <v>5.8002062631166327</v>
      </c>
      <c r="BC828" s="101">
        <v>5.6820199844934756</v>
      </c>
      <c r="BD828" s="28">
        <v>2.0800046276798313E-2</v>
      </c>
      <c r="BE828" s="99">
        <v>0.47653091435371586</v>
      </c>
      <c r="BF828" s="99">
        <v>0.50078867403025462</v>
      </c>
      <c r="BG828" s="28">
        <v>-4.8439114010540206E-2</v>
      </c>
      <c r="BH828" s="101">
        <v>0.76699598333392149</v>
      </c>
      <c r="BI828" s="101">
        <v>0.8277006475792299</v>
      </c>
      <c r="BJ828" s="28">
        <v>-7.3341327474916077E-2</v>
      </c>
      <c r="BK828" s="99">
        <v>6.2868199566341029E-2</v>
      </c>
      <c r="BL828" s="99">
        <v>7.2940572157236719E-2</v>
      </c>
      <c r="BM828" s="28">
        <v>-0.13809012313726923</v>
      </c>
      <c r="BN828" s="27">
        <v>275.84437148555872</v>
      </c>
      <c r="BO828" s="99">
        <v>22.669602102768255</v>
      </c>
      <c r="BP828" s="27">
        <v>40.196203364610938</v>
      </c>
      <c r="BQ828" s="99">
        <v>3.325411775628099</v>
      </c>
    </row>
    <row r="829" spans="1:69" s="2" customFormat="1" x14ac:dyDescent="0.25">
      <c r="A829" s="86" t="s">
        <v>366</v>
      </c>
      <c r="B829" s="86" t="s">
        <v>273</v>
      </c>
      <c r="C829" s="86" t="s">
        <v>162</v>
      </c>
      <c r="D829" s="86"/>
      <c r="E829" s="86"/>
      <c r="F829" s="86"/>
      <c r="G829" s="87">
        <v>92.91467394471168</v>
      </c>
      <c r="H829" s="88">
        <v>-1</v>
      </c>
      <c r="I829" s="87">
        <v>47.210597991943359</v>
      </c>
      <c r="J829" s="88">
        <v>-1</v>
      </c>
      <c r="K829" s="86"/>
      <c r="L829" s="86"/>
      <c r="M829" s="86"/>
      <c r="N829" s="89">
        <v>8.3401100310698553</v>
      </c>
      <c r="O829" s="88">
        <v>-1</v>
      </c>
      <c r="P829" s="89">
        <v>4.0719141330845332</v>
      </c>
      <c r="Q829" s="88">
        <v>-1</v>
      </c>
      <c r="R829" s="86"/>
      <c r="S829" s="86"/>
      <c r="T829" s="86"/>
      <c r="U829" s="89">
        <v>2.4044557535182207</v>
      </c>
      <c r="V829" s="88">
        <v>-1</v>
      </c>
      <c r="W829" s="89">
        <v>1.180264949798584</v>
      </c>
      <c r="X829" s="88">
        <v>-1</v>
      </c>
      <c r="Y829" s="86"/>
      <c r="Z829" s="86"/>
      <c r="AA829" s="86"/>
      <c r="AB829" s="86"/>
      <c r="AC829" s="86"/>
      <c r="AD829" s="86"/>
      <c r="AE829" s="86"/>
      <c r="AF829" s="91">
        <v>11.140701213601703</v>
      </c>
      <c r="AG829" s="88">
        <v>-1</v>
      </c>
      <c r="AH829" s="91">
        <v>11.594202738302995</v>
      </c>
      <c r="AI829" s="88">
        <v>-1</v>
      </c>
      <c r="AJ829" s="86"/>
      <c r="AK829" s="86"/>
      <c r="AL829" s="86"/>
      <c r="AM829" s="91">
        <v>38.642704823641736</v>
      </c>
      <c r="AN829" s="88">
        <v>-1</v>
      </c>
      <c r="AO829" s="91">
        <v>40</v>
      </c>
      <c r="AP829" s="88">
        <v>-1</v>
      </c>
      <c r="AQ829" s="26"/>
      <c r="AR829" s="26"/>
      <c r="AS829" s="26"/>
      <c r="AT829" s="26"/>
      <c r="AU829" s="26"/>
      <c r="AV829" s="26"/>
      <c r="AW829" s="26"/>
      <c r="AX829" s="26"/>
      <c r="AY829" s="26"/>
      <c r="AZ829" s="26"/>
      <c r="BA829" s="26"/>
      <c r="BB829" s="101"/>
      <c r="BC829" s="101"/>
      <c r="BD829" s="26"/>
      <c r="BE829" s="99"/>
      <c r="BF829" s="99"/>
      <c r="BG829" s="26"/>
      <c r="BH829" s="101"/>
      <c r="BI829" s="101"/>
      <c r="BJ829" s="26"/>
      <c r="BK829" s="99"/>
      <c r="BL829" s="99"/>
      <c r="BM829" s="26"/>
      <c r="BN829" s="27"/>
      <c r="BO829" s="99"/>
      <c r="BP829" s="27"/>
      <c r="BQ829" s="99"/>
    </row>
    <row r="830" spans="1:69" s="2" customFormat="1" x14ac:dyDescent="0.25">
      <c r="A830" s="86" t="s">
        <v>366</v>
      </c>
      <c r="B830" s="86" t="s">
        <v>273</v>
      </c>
      <c r="C830" s="86" t="s">
        <v>163</v>
      </c>
      <c r="D830" s="87">
        <v>189124.70005446434</v>
      </c>
      <c r="E830" s="87">
        <v>250335.25394138097</v>
      </c>
      <c r="F830" s="88">
        <v>-0.24451431799234249</v>
      </c>
      <c r="G830" s="87">
        <v>232200.83148135839</v>
      </c>
      <c r="H830" s="88">
        <v>-0.1855123909422878</v>
      </c>
      <c r="I830" s="87">
        <v>232196.20026067019</v>
      </c>
      <c r="J830" s="88">
        <v>-0.18549614575024281</v>
      </c>
      <c r="K830" s="89">
        <v>60265.529012815794</v>
      </c>
      <c r="L830" s="89">
        <v>90981.598050632281</v>
      </c>
      <c r="M830" s="88">
        <v>-0.3376074909205557</v>
      </c>
      <c r="N830" s="89">
        <v>88808.537080618335</v>
      </c>
      <c r="O830" s="88">
        <v>-0.32139937224606974</v>
      </c>
      <c r="P830" s="89">
        <v>98183.575138212298</v>
      </c>
      <c r="Q830" s="88">
        <v>-0.38619541070916952</v>
      </c>
      <c r="R830" s="89">
        <v>28327.207089339976</v>
      </c>
      <c r="S830" s="89">
        <v>44519.488381394905</v>
      </c>
      <c r="T830" s="88">
        <v>-0.3637122051659028</v>
      </c>
      <c r="U830" s="89">
        <v>43524.365590978392</v>
      </c>
      <c r="V830" s="88">
        <v>-0.3491643886197951</v>
      </c>
      <c r="W830" s="89">
        <v>51200.272604401485</v>
      </c>
      <c r="X830" s="88">
        <v>-0.4467371822761585</v>
      </c>
      <c r="Y830" s="86"/>
      <c r="Z830" s="86"/>
      <c r="AA830" s="86"/>
      <c r="AB830" s="86"/>
      <c r="AC830" s="91">
        <v>3.1381903245924536</v>
      </c>
      <c r="AD830" s="91">
        <v>2.7514932613303471</v>
      </c>
      <c r="AE830" s="88">
        <v>0.1405407996802211</v>
      </c>
      <c r="AF830" s="91">
        <v>2.6146228630089001</v>
      </c>
      <c r="AG830" s="88">
        <v>0.20024588210822636</v>
      </c>
      <c r="AH830" s="91">
        <v>2.364918978900588</v>
      </c>
      <c r="AI830" s="88">
        <v>0.32697582986599683</v>
      </c>
      <c r="AJ830" s="91">
        <v>6.6764329945409715</v>
      </c>
      <c r="AK830" s="91">
        <v>5.6230487600571424</v>
      </c>
      <c r="AL830" s="88">
        <v>0.18733329185520425</v>
      </c>
      <c r="AM830" s="91">
        <v>5.3349618846480862</v>
      </c>
      <c r="AN830" s="88">
        <v>0.25144905228903502</v>
      </c>
      <c r="AO830" s="91">
        <v>4.5350578903110996</v>
      </c>
      <c r="AP830" s="88">
        <v>0.47218252909291442</v>
      </c>
      <c r="AQ830" s="26"/>
      <c r="AR830" s="26"/>
      <c r="AS830" s="81">
        <v>8.3636639780714876</v>
      </c>
      <c r="AT830" s="81">
        <v>5.631125780748544</v>
      </c>
      <c r="AU830" s="26"/>
      <c r="AV830" s="26"/>
      <c r="AW830" s="26"/>
      <c r="AX830" s="26"/>
      <c r="AY830" s="26"/>
      <c r="AZ830" s="26"/>
      <c r="BA830" s="26"/>
      <c r="BB830" s="101">
        <v>15.753886428063975</v>
      </c>
      <c r="BC830" s="101">
        <v>21.059060104379277</v>
      </c>
      <c r="BD830" s="28">
        <v>-0.25191882496275703</v>
      </c>
      <c r="BE830" s="99">
        <v>2.3692138443550474</v>
      </c>
      <c r="BF830" s="99">
        <v>3.6356707515990228</v>
      </c>
      <c r="BG830" s="28">
        <v>-0.34834202373440126</v>
      </c>
      <c r="BH830" s="101">
        <v>1.9569496108224651</v>
      </c>
      <c r="BI830" s="101">
        <v>2.6484980007249441</v>
      </c>
      <c r="BJ830" s="28">
        <v>-0.26110965147536042</v>
      </c>
      <c r="BK830" s="99">
        <v>0.29431309398370487</v>
      </c>
      <c r="BL830" s="99">
        <v>0.4566126811038077</v>
      </c>
      <c r="BM830" s="28">
        <v>-0.35544257493629522</v>
      </c>
      <c r="BN830" s="27">
        <v>513.52290165601914</v>
      </c>
      <c r="BO830" s="99">
        <v>76.915757572330079</v>
      </c>
      <c r="BP830" s="27">
        <v>65.835400269417462</v>
      </c>
      <c r="BQ830" s="99">
        <v>9.8626825636924877</v>
      </c>
    </row>
    <row r="831" spans="1:69" s="2" customFormat="1" x14ac:dyDescent="0.25">
      <c r="A831" s="86" t="s">
        <v>366</v>
      </c>
      <c r="B831" s="86" t="s">
        <v>273</v>
      </c>
      <c r="C831" s="86" t="s">
        <v>164</v>
      </c>
      <c r="D831" s="87">
        <v>1077335.3428836763</v>
      </c>
      <c r="E831" s="87">
        <v>1110241.1972852005</v>
      </c>
      <c r="F831" s="88">
        <v>-2.9638473587529173E-2</v>
      </c>
      <c r="G831" s="87">
        <v>989606.30503171799</v>
      </c>
      <c r="H831" s="88">
        <v>8.8650443520715536E-2</v>
      </c>
      <c r="I831" s="87">
        <v>952705.33368714328</v>
      </c>
      <c r="J831" s="88">
        <v>0.13081695335344892</v>
      </c>
      <c r="K831" s="89">
        <v>475150.34214485367</v>
      </c>
      <c r="L831" s="89">
        <v>531486.61224646214</v>
      </c>
      <c r="M831" s="88">
        <v>-0.10599753371677421</v>
      </c>
      <c r="N831" s="89">
        <v>478732.96522590739</v>
      </c>
      <c r="O831" s="88">
        <v>-7.4835520870452981E-3</v>
      </c>
      <c r="P831" s="89">
        <v>499974.92783046223</v>
      </c>
      <c r="Q831" s="88">
        <v>-4.9651661120948029E-2</v>
      </c>
      <c r="R831" s="89">
        <v>288938.08611578937</v>
      </c>
      <c r="S831" s="89">
        <v>323193.30498195975</v>
      </c>
      <c r="T831" s="88">
        <v>-0.10598987769280205</v>
      </c>
      <c r="U831" s="89">
        <v>286556.86213009094</v>
      </c>
      <c r="V831" s="88">
        <v>8.3097782687800246E-3</v>
      </c>
      <c r="W831" s="89">
        <v>300738.10670455557</v>
      </c>
      <c r="X831" s="88">
        <v>-3.9236865318030729E-2</v>
      </c>
      <c r="Y831" s="86"/>
      <c r="Z831" s="86"/>
      <c r="AA831" s="86"/>
      <c r="AB831" s="86"/>
      <c r="AC831" s="91">
        <v>2.2673567654829583</v>
      </c>
      <c r="AD831" s="91">
        <v>2.0889353968719666</v>
      </c>
      <c r="AE831" s="88">
        <v>8.5412583308303883E-2</v>
      </c>
      <c r="AF831" s="91">
        <v>2.0671363305109698</v>
      </c>
      <c r="AG831" s="88">
        <v>9.6858843810507911E-2</v>
      </c>
      <c r="AH831" s="91">
        <v>1.9055062177241786</v>
      </c>
      <c r="AI831" s="88">
        <v>0.18989733247417689</v>
      </c>
      <c r="AJ831" s="91">
        <v>3.7286027514280127</v>
      </c>
      <c r="AK831" s="91">
        <v>3.435223379231735</v>
      </c>
      <c r="AL831" s="88">
        <v>8.5403288173326874E-2</v>
      </c>
      <c r="AM831" s="91">
        <v>3.4534378192013317</v>
      </c>
      <c r="AN831" s="88">
        <v>7.9678554134302512E-2</v>
      </c>
      <c r="AO831" s="91">
        <v>3.167890308703309</v>
      </c>
      <c r="AP831" s="88">
        <v>0.17699869253181821</v>
      </c>
      <c r="AQ831" s="26"/>
      <c r="AR831" s="26"/>
      <c r="AS831" s="81">
        <v>47.643014354997796</v>
      </c>
      <c r="AT831" s="81">
        <v>57.437597029431494</v>
      </c>
      <c r="AU831" s="26"/>
      <c r="AV831" s="26"/>
      <c r="AW831" s="26"/>
      <c r="AX831" s="26"/>
      <c r="AY831" s="26"/>
      <c r="AZ831" s="26"/>
      <c r="BA831" s="26"/>
      <c r="BB831" s="101">
        <v>84.244568001576326</v>
      </c>
      <c r="BC831" s="101">
        <v>90.919214302988522</v>
      </c>
      <c r="BD831" s="28">
        <v>-7.3412934246977979E-2</v>
      </c>
      <c r="BE831" s="99">
        <v>22.602580024564833</v>
      </c>
      <c r="BF831" s="99">
        <v>26.552313157483567</v>
      </c>
      <c r="BG831" s="28">
        <v>-0.14875288301597678</v>
      </c>
      <c r="BH831" s="101">
        <v>10.424041288320657</v>
      </c>
      <c r="BI831" s="101">
        <v>11.211865838445515</v>
      </c>
      <c r="BJ831" s="28">
        <v>-7.026703329105187E-2</v>
      </c>
      <c r="BK831" s="99">
        <v>2.7948613522062682</v>
      </c>
      <c r="BL831" s="99">
        <v>3.2739245623608202</v>
      </c>
      <c r="BM831" s="28">
        <v>-0.14632689331396828</v>
      </c>
      <c r="BN831" s="27">
        <v>2693.700500602466</v>
      </c>
      <c r="BO831" s="99">
        <v>722.44234105411454</v>
      </c>
      <c r="BP831" s="27">
        <v>337.33742474439276</v>
      </c>
      <c r="BQ831" s="99">
        <v>90.473602290397466</v>
      </c>
    </row>
    <row r="832" spans="1:69" s="2" customFormat="1" x14ac:dyDescent="0.25">
      <c r="A832" s="86" t="s">
        <v>366</v>
      </c>
      <c r="B832" s="86" t="s">
        <v>273</v>
      </c>
      <c r="C832" s="86" t="s">
        <v>165</v>
      </c>
      <c r="D832" s="87">
        <v>120991.05226944566</v>
      </c>
      <c r="E832" s="87">
        <v>165720.38729308249</v>
      </c>
      <c r="F832" s="88">
        <v>-0.26990846300963189</v>
      </c>
      <c r="G832" s="87">
        <v>119094.14136695687</v>
      </c>
      <c r="H832" s="88">
        <v>1.5927827185419321E-2</v>
      </c>
      <c r="I832" s="87">
        <v>112364.39288175345</v>
      </c>
      <c r="J832" s="88">
        <v>7.6773959850167731E-2</v>
      </c>
      <c r="K832" s="89">
        <v>24217.1886330489</v>
      </c>
      <c r="L832" s="89">
        <v>42590.285032283755</v>
      </c>
      <c r="M832" s="88">
        <v>-0.43139172196917469</v>
      </c>
      <c r="N832" s="89">
        <v>31340.626098418754</v>
      </c>
      <c r="O832" s="88">
        <v>-0.22729084744510758</v>
      </c>
      <c r="P832" s="89">
        <v>31167.672555918994</v>
      </c>
      <c r="Q832" s="88">
        <v>-0.22300298202889524</v>
      </c>
      <c r="R832" s="89">
        <v>7616.7095445131527</v>
      </c>
      <c r="S832" s="89">
        <v>13564.087571198921</v>
      </c>
      <c r="T832" s="88">
        <v>-0.43846502726169612</v>
      </c>
      <c r="U832" s="89">
        <v>9893.4275160738107</v>
      </c>
      <c r="V832" s="88">
        <v>-0.23012428886366063</v>
      </c>
      <c r="W832" s="89">
        <v>9554.1503857667394</v>
      </c>
      <c r="X832" s="88">
        <v>-0.20278525698526603</v>
      </c>
      <c r="Y832" s="86"/>
      <c r="Z832" s="86"/>
      <c r="AA832" s="86"/>
      <c r="AB832" s="86"/>
      <c r="AC832" s="91">
        <v>4.9960816716904395</v>
      </c>
      <c r="AD832" s="91">
        <v>3.8910372909564983</v>
      </c>
      <c r="AE832" s="88">
        <v>0.283997376047326</v>
      </c>
      <c r="AF832" s="91">
        <v>3.7999924121798445</v>
      </c>
      <c r="AG832" s="88">
        <v>0.3147609599631977</v>
      </c>
      <c r="AH832" s="91">
        <v>3.6051582831588282</v>
      </c>
      <c r="AI832" s="88">
        <v>0.38581479072061398</v>
      </c>
      <c r="AJ832" s="91">
        <v>15.884950261311193</v>
      </c>
      <c r="AK832" s="91">
        <v>12.217584590427011</v>
      </c>
      <c r="AL832" s="88">
        <v>0.30017108895302569</v>
      </c>
      <c r="AM832" s="91">
        <v>12.037702926863831</v>
      </c>
      <c r="AN832" s="88">
        <v>0.31959979057646343</v>
      </c>
      <c r="AO832" s="91">
        <v>11.760793827271955</v>
      </c>
      <c r="AP832" s="88">
        <v>0.35066990329137337</v>
      </c>
      <c r="AQ832" s="26"/>
      <c r="AR832" s="26"/>
      <c r="AS832" s="81">
        <v>5.350588819141608</v>
      </c>
      <c r="AT832" s="81">
        <v>1.5141150112438024</v>
      </c>
      <c r="AU832" s="26"/>
      <c r="AV832" s="26"/>
      <c r="AW832" s="26"/>
      <c r="AX832" s="26"/>
      <c r="AY832" s="26"/>
      <c r="AZ832" s="26"/>
      <c r="BA832" s="26"/>
      <c r="BB832" s="101">
        <v>16.447192442126191</v>
      </c>
      <c r="BC832" s="101">
        <v>15.706845186882227</v>
      </c>
      <c r="BD832" s="28">
        <v>4.7135325167798496E-2</v>
      </c>
      <c r="BE832" s="99">
        <v>1.0354349786136645</v>
      </c>
      <c r="BF832" s="99">
        <v>1.3317990248512639</v>
      </c>
      <c r="BG832" s="28">
        <v>-0.2225291058992159</v>
      </c>
      <c r="BH832" s="101">
        <v>2.0750668892307682</v>
      </c>
      <c r="BI832" s="101">
        <v>1.9859474612928227</v>
      </c>
      <c r="BJ832" s="28">
        <v>4.4875017932211575E-2</v>
      </c>
      <c r="BK832" s="99">
        <v>0.13063226240817968</v>
      </c>
      <c r="BL832" s="99">
        <v>0.16823336085743934</v>
      </c>
      <c r="BM832" s="28">
        <v>-0.2235056011341458</v>
      </c>
      <c r="BN832" s="27">
        <v>805.34044707939665</v>
      </c>
      <c r="BO832" s="99">
        <v>50.6983297921212</v>
      </c>
      <c r="BP832" s="27">
        <v>116.34894220687093</v>
      </c>
      <c r="BQ832" s="99">
        <v>7.3275838052626092</v>
      </c>
    </row>
    <row r="833" spans="1:69" s="2" customFormat="1" x14ac:dyDescent="0.25">
      <c r="A833" s="86" t="s">
        <v>366</v>
      </c>
      <c r="B833" s="86" t="s">
        <v>273</v>
      </c>
      <c r="C833" s="86" t="s">
        <v>166</v>
      </c>
      <c r="D833" s="86"/>
      <c r="E833" s="86"/>
      <c r="F833" s="86"/>
      <c r="G833" s="87">
        <v>71.293415665626526</v>
      </c>
      <c r="H833" s="88">
        <v>-1</v>
      </c>
      <c r="I833" s="86"/>
      <c r="J833" s="86"/>
      <c r="K833" s="86"/>
      <c r="L833" s="86"/>
      <c r="M833" s="86"/>
      <c r="N833" s="89">
        <v>9.570376462077661</v>
      </c>
      <c r="O833" s="88">
        <v>-1</v>
      </c>
      <c r="P833" s="86"/>
      <c r="Q833" s="86"/>
      <c r="R833" s="86"/>
      <c r="S833" s="86"/>
      <c r="T833" s="86"/>
      <c r="U833" s="89">
        <v>3.565833005887626</v>
      </c>
      <c r="V833" s="88">
        <v>-1</v>
      </c>
      <c r="W833" s="86"/>
      <c r="X833" s="86"/>
      <c r="Y833" s="86"/>
      <c r="Z833" s="86"/>
      <c r="AA833" s="86"/>
      <c r="AB833" s="86"/>
      <c r="AC833" s="86"/>
      <c r="AD833" s="86"/>
      <c r="AE833" s="86"/>
      <c r="AF833" s="91">
        <v>7.4493846661230743</v>
      </c>
      <c r="AG833" s="88">
        <v>-1</v>
      </c>
      <c r="AH833" s="86"/>
      <c r="AI833" s="86"/>
      <c r="AJ833" s="86"/>
      <c r="AK833" s="86"/>
      <c r="AL833" s="86"/>
      <c r="AM833" s="91">
        <v>19.993481340240102</v>
      </c>
      <c r="AN833" s="88">
        <v>-1</v>
      </c>
      <c r="AO833" s="86"/>
      <c r="AP833" s="86"/>
      <c r="AQ833" s="26"/>
      <c r="AR833" s="26"/>
      <c r="AS833" s="26"/>
      <c r="AT833" s="26"/>
      <c r="AU833" s="26"/>
      <c r="AV833" s="26"/>
      <c r="AW833" s="26"/>
      <c r="AX833" s="26"/>
      <c r="AY833" s="26"/>
      <c r="AZ833" s="26"/>
      <c r="BA833" s="26"/>
      <c r="BB833" s="101"/>
      <c r="BC833" s="101"/>
      <c r="BD833" s="26"/>
      <c r="BE833" s="99"/>
      <c r="BF833" s="99"/>
      <c r="BG833" s="26"/>
      <c r="BH833" s="101"/>
      <c r="BI833" s="101"/>
      <c r="BJ833" s="26"/>
      <c r="BK833" s="99"/>
      <c r="BL833" s="99"/>
      <c r="BM833" s="26"/>
      <c r="BN833" s="27"/>
      <c r="BO833" s="99"/>
      <c r="BP833" s="27"/>
      <c r="BQ833" s="99"/>
    </row>
    <row r="834" spans="1:69" s="2" customFormat="1" x14ac:dyDescent="0.25">
      <c r="A834" s="86" t="s">
        <v>366</v>
      </c>
      <c r="B834" s="86" t="s">
        <v>274</v>
      </c>
      <c r="C834" s="86" t="s">
        <v>141</v>
      </c>
      <c r="D834" s="87">
        <v>954909315.40927887</v>
      </c>
      <c r="E834" s="87">
        <v>895988077.37219954</v>
      </c>
      <c r="F834" s="88">
        <v>6.5761185360732263E-2</v>
      </c>
      <c r="G834" s="87">
        <v>792859996.90504491</v>
      </c>
      <c r="H834" s="88">
        <v>0.20438579211563052</v>
      </c>
      <c r="I834" s="87">
        <v>776493101.61456633</v>
      </c>
      <c r="J834" s="88">
        <v>0.22977179504071671</v>
      </c>
      <c r="K834" s="89">
        <v>294882604.81261981</v>
      </c>
      <c r="L834" s="89">
        <v>305559959.77109522</v>
      </c>
      <c r="M834" s="88">
        <v>-3.4943567103733621E-2</v>
      </c>
      <c r="N834" s="89">
        <v>285085551.3846007</v>
      </c>
      <c r="O834" s="88">
        <v>3.4365310274185677E-2</v>
      </c>
      <c r="P834" s="89">
        <v>285136097.99600655</v>
      </c>
      <c r="Q834" s="88">
        <v>3.4181946393717431E-2</v>
      </c>
      <c r="R834" s="86"/>
      <c r="S834" s="86"/>
      <c r="T834" s="86"/>
      <c r="U834" s="86"/>
      <c r="V834" s="86"/>
      <c r="W834" s="86"/>
      <c r="X834" s="86"/>
      <c r="Y834" s="86"/>
      <c r="Z834" s="86"/>
      <c r="AA834" s="86"/>
      <c r="AB834" s="86"/>
      <c r="AC834" s="91">
        <v>3.2382693988208171</v>
      </c>
      <c r="AD834" s="91">
        <v>2.932282351533928</v>
      </c>
      <c r="AE834" s="88">
        <v>0.10435115401721867</v>
      </c>
      <c r="AF834" s="91">
        <v>2.7811300609739438</v>
      </c>
      <c r="AG834" s="88">
        <v>0.16437179413564876</v>
      </c>
      <c r="AH834" s="91">
        <v>2.7232367528065193</v>
      </c>
      <c r="AI834" s="88">
        <v>0.18912518182031521</v>
      </c>
      <c r="AJ834" s="86"/>
      <c r="AK834" s="86"/>
      <c r="AL834" s="86"/>
      <c r="AM834" s="86"/>
      <c r="AN834" s="86"/>
      <c r="AO834" s="86"/>
      <c r="AP834" s="86"/>
      <c r="AQ834" s="26"/>
      <c r="AR834" s="26"/>
      <c r="AS834" s="26"/>
      <c r="AT834" s="26"/>
      <c r="AU834" s="26"/>
      <c r="AV834" s="26"/>
      <c r="AW834" s="26"/>
      <c r="AX834" s="26"/>
      <c r="AY834" s="26"/>
      <c r="AZ834" s="26"/>
      <c r="BA834" s="26"/>
      <c r="BB834" s="101">
        <v>82410.012047511293</v>
      </c>
      <c r="BC834" s="101">
        <v>81962.917457450545</v>
      </c>
      <c r="BD834" s="28">
        <v>5.4548398706384263E-3</v>
      </c>
      <c r="BE834" s="99"/>
      <c r="BF834" s="99"/>
      <c r="BG834" s="26"/>
      <c r="BH834" s="101">
        <v>10192.68661182018</v>
      </c>
      <c r="BI834" s="101">
        <v>10123.022757828758</v>
      </c>
      <c r="BJ834" s="28">
        <v>6.8817245261596043E-3</v>
      </c>
      <c r="BK834" s="99"/>
      <c r="BL834" s="99"/>
      <c r="BM834" s="26"/>
      <c r="BN834" s="27">
        <v>997685.06246235222</v>
      </c>
      <c r="BO834" s="99"/>
      <c r="BP834" s="27">
        <v>124714.54309718359</v>
      </c>
      <c r="BQ834" s="99"/>
    </row>
    <row r="835" spans="1:69" s="2" customFormat="1" x14ac:dyDescent="0.25">
      <c r="A835" s="86" t="s">
        <v>366</v>
      </c>
      <c r="B835" s="86" t="s">
        <v>274</v>
      </c>
      <c r="C835" s="86" t="s">
        <v>291</v>
      </c>
      <c r="D835" s="87">
        <v>398134412.4428103</v>
      </c>
      <c r="E835" s="87">
        <v>370963487.70667344</v>
      </c>
      <c r="F835" s="88">
        <v>7.3244202290930913E-2</v>
      </c>
      <c r="G835" s="87">
        <v>331943185.74238855</v>
      </c>
      <c r="H835" s="88">
        <v>0.19940528844532701</v>
      </c>
      <c r="I835" s="87">
        <v>325411460.72067356</v>
      </c>
      <c r="J835" s="88">
        <v>0.22347999532985288</v>
      </c>
      <c r="K835" s="89">
        <v>117473979.85430065</v>
      </c>
      <c r="L835" s="89">
        <v>120744383.26238723</v>
      </c>
      <c r="M835" s="88">
        <v>-2.7085346081728159E-2</v>
      </c>
      <c r="N835" s="89">
        <v>113381434.05360027</v>
      </c>
      <c r="O835" s="88">
        <v>3.6095378708701636E-2</v>
      </c>
      <c r="P835" s="89">
        <v>113097763.84828272</v>
      </c>
      <c r="Q835" s="88">
        <v>3.8694098425221618E-2</v>
      </c>
      <c r="R835" s="86"/>
      <c r="S835" s="86"/>
      <c r="T835" s="86"/>
      <c r="U835" s="86"/>
      <c r="V835" s="86"/>
      <c r="W835" s="86"/>
      <c r="X835" s="86"/>
      <c r="Y835" s="86"/>
      <c r="Z835" s="86"/>
      <c r="AA835" s="86"/>
      <c r="AB835" s="86"/>
      <c r="AC835" s="91">
        <v>3.3891284941278412</v>
      </c>
      <c r="AD835" s="91">
        <v>3.0723042984164324</v>
      </c>
      <c r="AE835" s="88">
        <v>0.10312266134403111</v>
      </c>
      <c r="AF835" s="91">
        <v>2.9276679071237073</v>
      </c>
      <c r="AG835" s="88">
        <v>0.15762053676965593</v>
      </c>
      <c r="AH835" s="91">
        <v>2.877258131798285</v>
      </c>
      <c r="AI835" s="88">
        <v>0.17790213421332393</v>
      </c>
      <c r="AJ835" s="86"/>
      <c r="AK835" s="86"/>
      <c r="AL835" s="86"/>
      <c r="AM835" s="86"/>
      <c r="AN835" s="86"/>
      <c r="AO835" s="86"/>
      <c r="AP835" s="86"/>
      <c r="AQ835" s="26"/>
      <c r="AR835" s="26"/>
      <c r="AS835" s="26"/>
      <c r="AT835" s="26"/>
      <c r="AU835" s="26"/>
      <c r="AV835" s="26"/>
      <c r="AW835" s="26"/>
      <c r="AX835" s="26"/>
      <c r="AY835" s="26"/>
      <c r="AZ835" s="26"/>
      <c r="BA835" s="26"/>
      <c r="BB835" s="101">
        <v>35481.657955078466</v>
      </c>
      <c r="BC835" s="101">
        <v>35006.706575574295</v>
      </c>
      <c r="BD835" s="28">
        <v>1.3567439669847876E-2</v>
      </c>
      <c r="BE835" s="99"/>
      <c r="BF835" s="99"/>
      <c r="BG835" s="26"/>
      <c r="BH835" s="101">
        <v>4386.9197650241322</v>
      </c>
      <c r="BI835" s="101">
        <v>4322.6595858228111</v>
      </c>
      <c r="BJ835" s="28">
        <v>1.4865889373310265E-2</v>
      </c>
      <c r="BK835" s="99"/>
      <c r="BL835" s="99"/>
      <c r="BM835" s="26"/>
      <c r="BN835" s="27">
        <v>415969.08705008263</v>
      </c>
      <c r="BO835" s="99"/>
      <c r="BP835" s="27">
        <v>52062.834208630062</v>
      </c>
      <c r="BQ835" s="99"/>
    </row>
    <row r="836" spans="1:69" s="2" customFormat="1" x14ac:dyDescent="0.25">
      <c r="A836" s="86" t="s">
        <v>366</v>
      </c>
      <c r="B836" s="86" t="s">
        <v>274</v>
      </c>
      <c r="C836" s="86" t="s">
        <v>287</v>
      </c>
      <c r="D836" s="87">
        <v>80173069.048841923</v>
      </c>
      <c r="E836" s="87">
        <v>76251165.196385771</v>
      </c>
      <c r="F836" s="88">
        <v>5.1434018645554372E-2</v>
      </c>
      <c r="G836" s="87">
        <v>69007114.683492124</v>
      </c>
      <c r="H836" s="88">
        <v>0.16180874126622363</v>
      </c>
      <c r="I836" s="87">
        <v>68862611.679087088</v>
      </c>
      <c r="J836" s="88">
        <v>0.164246709411251</v>
      </c>
      <c r="K836" s="89">
        <v>33482925.565306433</v>
      </c>
      <c r="L836" s="89">
        <v>34679957.723857313</v>
      </c>
      <c r="M836" s="88">
        <v>-3.4516540304990309E-2</v>
      </c>
      <c r="N836" s="89">
        <v>32424478.425073195</v>
      </c>
      <c r="O836" s="88">
        <v>3.2643459251907703E-2</v>
      </c>
      <c r="P836" s="89">
        <v>31506845.202811264</v>
      </c>
      <c r="Q836" s="88">
        <v>6.2719080560907733E-2</v>
      </c>
      <c r="R836" s="89">
        <v>48989210.396397129</v>
      </c>
      <c r="S836" s="89">
        <v>51024188.761192411</v>
      </c>
      <c r="T836" s="88">
        <v>-3.9882620658988913E-2</v>
      </c>
      <c r="U836" s="89">
        <v>47928544.719210401</v>
      </c>
      <c r="V836" s="88">
        <v>2.2130145686680917E-2</v>
      </c>
      <c r="W836" s="89">
        <v>47834607.649384364</v>
      </c>
      <c r="X836" s="88">
        <v>2.4137393484560631E-2</v>
      </c>
      <c r="Y836" s="86"/>
      <c r="Z836" s="86"/>
      <c r="AA836" s="86"/>
      <c r="AB836" s="86"/>
      <c r="AC836" s="91">
        <v>2.3944463542311789</v>
      </c>
      <c r="AD836" s="91">
        <v>2.198709865898437</v>
      </c>
      <c r="AE836" s="88">
        <v>8.9023336534108863E-2</v>
      </c>
      <c r="AF836" s="91">
        <v>2.1282413175266472</v>
      </c>
      <c r="AG836" s="88">
        <v>0.12508216738029687</v>
      </c>
      <c r="AH836" s="91">
        <v>2.1856396994308613</v>
      </c>
      <c r="AI836" s="88">
        <v>9.5535716547741442E-2</v>
      </c>
      <c r="AJ836" s="91">
        <v>1.6365454433766131</v>
      </c>
      <c r="AK836" s="91">
        <v>1.4944121023317534</v>
      </c>
      <c r="AL836" s="88">
        <v>9.5109870177768896E-2</v>
      </c>
      <c r="AM836" s="91">
        <v>1.4397915707178388</v>
      </c>
      <c r="AN836" s="88">
        <v>0.13665441350005852</v>
      </c>
      <c r="AO836" s="91">
        <v>1.4395981291167412</v>
      </c>
      <c r="AP836" s="88">
        <v>0.13680714796476431</v>
      </c>
      <c r="AQ836" s="26"/>
      <c r="AR836" s="26"/>
      <c r="AS836" s="26"/>
      <c r="AT836" s="26"/>
      <c r="AU836" s="26"/>
      <c r="AV836" s="26"/>
      <c r="AW836" s="26"/>
      <c r="AX836" s="26"/>
      <c r="AY836" s="26"/>
      <c r="AZ836" s="26"/>
      <c r="BA836" s="26"/>
      <c r="BB836" s="101">
        <v>7225.4666538069223</v>
      </c>
      <c r="BC836" s="101">
        <v>7277.5077353359657</v>
      </c>
      <c r="BD836" s="28">
        <v>-7.1509482946143371E-3</v>
      </c>
      <c r="BE836" s="99">
        <v>4389.4092282181127</v>
      </c>
      <c r="BF836" s="99">
        <v>4841.7564042723816</v>
      </c>
      <c r="BG836" s="28">
        <v>-9.3426256565719873E-2</v>
      </c>
      <c r="BH836" s="101">
        <v>897.10910061610821</v>
      </c>
      <c r="BI836" s="101">
        <v>898.75746778785935</v>
      </c>
      <c r="BJ836" s="28">
        <v>-1.8340511548775513E-3</v>
      </c>
      <c r="BK836" s="99">
        <v>544.37737848170877</v>
      </c>
      <c r="BL836" s="99">
        <v>598.01136864910302</v>
      </c>
      <c r="BM836" s="28">
        <v>-8.9687241713401658E-2</v>
      </c>
      <c r="BN836" s="27">
        <v>184350.21957395924</v>
      </c>
      <c r="BO836" s="99">
        <v>112645.95206937697</v>
      </c>
      <c r="BP836" s="27">
        <v>26406.439241974629</v>
      </c>
      <c r="BQ836" s="99">
        <v>16133.811475075496</v>
      </c>
    </row>
    <row r="837" spans="1:69" s="2" customFormat="1" x14ac:dyDescent="0.25">
      <c r="A837" s="86" t="s">
        <v>366</v>
      </c>
      <c r="B837" s="86" t="s">
        <v>274</v>
      </c>
      <c r="C837" s="86" t="s">
        <v>288</v>
      </c>
      <c r="D837" s="87">
        <v>42501711.509399049</v>
      </c>
      <c r="E837" s="87">
        <v>42660095.822164349</v>
      </c>
      <c r="F837" s="88">
        <v>-3.7127041023431225E-3</v>
      </c>
      <c r="G837" s="87">
        <v>37471613.599624008</v>
      </c>
      <c r="H837" s="88">
        <v>0.13423755815590266</v>
      </c>
      <c r="I837" s="87">
        <v>37162711.179334305</v>
      </c>
      <c r="J837" s="88">
        <v>0.14366552279516387</v>
      </c>
      <c r="K837" s="89">
        <v>19762086.178490303</v>
      </c>
      <c r="L837" s="89">
        <v>20969270.312856037</v>
      </c>
      <c r="M837" s="88">
        <v>-5.7569200852240522E-2</v>
      </c>
      <c r="N837" s="89">
        <v>19083354.379113227</v>
      </c>
      <c r="O837" s="88">
        <v>3.5566692620871192E-2</v>
      </c>
      <c r="P837" s="89">
        <v>18939638.622327205</v>
      </c>
      <c r="Q837" s="88">
        <v>4.3424669950858891E-2</v>
      </c>
      <c r="R837" s="89">
        <v>26279925.457496326</v>
      </c>
      <c r="S837" s="89">
        <v>27887573.086448699</v>
      </c>
      <c r="T837" s="88">
        <v>-5.7647455516076113E-2</v>
      </c>
      <c r="U837" s="89">
        <v>25450284.391099673</v>
      </c>
      <c r="V837" s="88">
        <v>3.2598498847690324E-2</v>
      </c>
      <c r="W837" s="89">
        <v>25583320.7426241</v>
      </c>
      <c r="X837" s="88">
        <v>2.7228862190341863E-2</v>
      </c>
      <c r="Y837" s="86"/>
      <c r="Z837" s="86"/>
      <c r="AA837" s="86"/>
      <c r="AB837" s="86"/>
      <c r="AC837" s="91">
        <v>2.1506692727440533</v>
      </c>
      <c r="AD837" s="91">
        <v>2.0344101242287813</v>
      </c>
      <c r="AE837" s="88">
        <v>5.7146367455944667E-2</v>
      </c>
      <c r="AF837" s="91">
        <v>1.9635758397190783</v>
      </c>
      <c r="AG837" s="88">
        <v>9.5281999931177461E-2</v>
      </c>
      <c r="AH837" s="91">
        <v>1.9621658005409157</v>
      </c>
      <c r="AI837" s="88">
        <v>9.6069084555021944E-2</v>
      </c>
      <c r="AJ837" s="91">
        <v>1.6172691044401526</v>
      </c>
      <c r="AK837" s="91">
        <v>1.5297170424232436</v>
      </c>
      <c r="AL837" s="88">
        <v>5.7234154806967905E-2</v>
      </c>
      <c r="AM837" s="91">
        <v>1.4723455747601926</v>
      </c>
      <c r="AN837" s="88">
        <v>9.8430376784040235E-2</v>
      </c>
      <c r="AO837" s="91">
        <v>1.4526148326561026</v>
      </c>
      <c r="AP837" s="88">
        <v>0.11335026194313333</v>
      </c>
      <c r="AQ837" s="26"/>
      <c r="AR837" s="26"/>
      <c r="AS837" s="26"/>
      <c r="AT837" s="26"/>
      <c r="AU837" s="26"/>
      <c r="AV837" s="26"/>
      <c r="AW837" s="26"/>
      <c r="AX837" s="26"/>
      <c r="AY837" s="26"/>
      <c r="AZ837" s="26"/>
      <c r="BA837" s="26"/>
      <c r="BB837" s="101">
        <v>3866.1264796762357</v>
      </c>
      <c r="BC837" s="101">
        <v>4121.9390295403182</v>
      </c>
      <c r="BD837" s="28">
        <v>-6.2061216342787801E-2</v>
      </c>
      <c r="BE837" s="99">
        <v>2379.9003211999875</v>
      </c>
      <c r="BF837" s="99">
        <v>2682.9832528252587</v>
      </c>
      <c r="BG837" s="28">
        <v>-0.11296489879544201</v>
      </c>
      <c r="BH837" s="101">
        <v>480.34950040533835</v>
      </c>
      <c r="BI837" s="101">
        <v>514.46236973491818</v>
      </c>
      <c r="BJ837" s="28">
        <v>-6.6307802740085409E-2</v>
      </c>
      <c r="BK837" s="99">
        <v>295.43813959999642</v>
      </c>
      <c r="BL837" s="99">
        <v>334.30488692305408</v>
      </c>
      <c r="BM837" s="28">
        <v>-0.11626137948741236</v>
      </c>
      <c r="BN837" s="27">
        <v>114932.00234352132</v>
      </c>
      <c r="BO837" s="99">
        <v>71065.478236107869</v>
      </c>
      <c r="BP837" s="27">
        <v>14630.800067548898</v>
      </c>
      <c r="BQ837" s="99">
        <v>9047.1924665210554</v>
      </c>
    </row>
    <row r="838" spans="1:69" s="2" customFormat="1" x14ac:dyDescent="0.25">
      <c r="A838" s="86" t="s">
        <v>366</v>
      </c>
      <c r="B838" s="86" t="s">
        <v>274</v>
      </c>
      <c r="C838" s="86" t="s">
        <v>139</v>
      </c>
      <c r="D838" s="87">
        <v>1460929.5413062202</v>
      </c>
      <c r="E838" s="87">
        <v>1529729.2268108355</v>
      </c>
      <c r="F838" s="88">
        <v>-4.497507421496301E-2</v>
      </c>
      <c r="G838" s="87">
        <v>1374507.7617752671</v>
      </c>
      <c r="H838" s="88">
        <v>6.2874711903651778E-2</v>
      </c>
      <c r="I838" s="87">
        <v>1299022.3165653264</v>
      </c>
      <c r="J838" s="88">
        <v>0.12463775462224838</v>
      </c>
      <c r="K838" s="89">
        <v>550762.07579343265</v>
      </c>
      <c r="L838" s="89">
        <v>602323.75754352042</v>
      </c>
      <c r="M838" s="88">
        <v>-8.5604595708417192E-2</v>
      </c>
      <c r="N838" s="89">
        <v>571913.45221653441</v>
      </c>
      <c r="O838" s="88">
        <v>-3.6983526687694612E-2</v>
      </c>
      <c r="P838" s="89">
        <v>594698.96365640161</v>
      </c>
      <c r="Q838" s="88">
        <v>-7.3880888563905942E-2</v>
      </c>
      <c r="R838" s="89">
        <v>332753.76623567782</v>
      </c>
      <c r="S838" s="89">
        <v>361765.34141437011</v>
      </c>
      <c r="T838" s="88">
        <v>-8.0194457172894584E-2</v>
      </c>
      <c r="U838" s="89">
        <v>333561.4984122701</v>
      </c>
      <c r="V838" s="88">
        <v>-2.4215389978670572E-3</v>
      </c>
      <c r="W838" s="89">
        <v>348406.97455291258</v>
      </c>
      <c r="X838" s="88">
        <v>-4.4927941919995946E-2</v>
      </c>
      <c r="Y838" s="86"/>
      <c r="Z838" s="86"/>
      <c r="AA838" s="86"/>
      <c r="AB838" s="86"/>
      <c r="AC838" s="91">
        <v>2.6525601625739976</v>
      </c>
      <c r="AD838" s="91">
        <v>2.5397125842247825</v>
      </c>
      <c r="AE838" s="88">
        <v>4.4433208328437883E-2</v>
      </c>
      <c r="AF838" s="91">
        <v>2.4033492418269944</v>
      </c>
      <c r="AG838" s="88">
        <v>0.10369317800751937</v>
      </c>
      <c r="AH838" s="91">
        <v>2.1843359345685034</v>
      </c>
      <c r="AI838" s="88">
        <v>0.21435541145276624</v>
      </c>
      <c r="AJ838" s="91">
        <v>4.3904222567731814</v>
      </c>
      <c r="AK838" s="91">
        <v>4.228512385487659</v>
      </c>
      <c r="AL838" s="88">
        <v>3.8290031227341433E-2</v>
      </c>
      <c r="AM838" s="91">
        <v>4.1207026839663152</v>
      </c>
      <c r="AN838" s="88">
        <v>6.5454752136412817E-2</v>
      </c>
      <c r="AO838" s="91">
        <v>3.7284624345774797</v>
      </c>
      <c r="AP838" s="88">
        <v>0.17754230699945805</v>
      </c>
      <c r="AQ838" s="26"/>
      <c r="AR838" s="26"/>
      <c r="AS838" s="81">
        <v>100</v>
      </c>
      <c r="AT838" s="81">
        <v>99.999999999999986</v>
      </c>
      <c r="AU838" s="26"/>
      <c r="AV838" s="26"/>
      <c r="AW838" s="26"/>
      <c r="AX838" s="26"/>
      <c r="AY838" s="26"/>
      <c r="AZ838" s="26"/>
      <c r="BA838" s="26"/>
      <c r="BB838" s="101">
        <v>134.49059824363457</v>
      </c>
      <c r="BC838" s="101">
        <v>150.14238598604945</v>
      </c>
      <c r="BD838" s="28">
        <v>-0.10424629687095271</v>
      </c>
      <c r="BE838" s="99">
        <v>30.339226082922426</v>
      </c>
      <c r="BF838" s="99">
        <v>35.147894509109449</v>
      </c>
      <c r="BG838" s="28">
        <v>-0.13681241773787436</v>
      </c>
      <c r="BH838" s="101">
        <v>16.729210040014443</v>
      </c>
      <c r="BI838" s="101">
        <v>18.633807824385386</v>
      </c>
      <c r="BJ838" s="28">
        <v>-0.10221194735508995</v>
      </c>
      <c r="BK838" s="99">
        <v>3.7727640438711574</v>
      </c>
      <c r="BL838" s="99">
        <v>4.3614854946908883</v>
      </c>
      <c r="BM838" s="28">
        <v>-0.13498186604916254</v>
      </c>
      <c r="BN838" s="27">
        <v>4015.8338935528241</v>
      </c>
      <c r="BO838" s="99">
        <v>914.68056115958484</v>
      </c>
      <c r="BP838" s="27">
        <v>509.38268957505824</v>
      </c>
      <c r="BQ838" s="99">
        <v>116.02156190647844</v>
      </c>
    </row>
    <row r="839" spans="1:69" s="2" customFormat="1" x14ac:dyDescent="0.25">
      <c r="A839" s="86" t="s">
        <v>366</v>
      </c>
      <c r="B839" s="86" t="s">
        <v>274</v>
      </c>
      <c r="C839" s="86" t="s">
        <v>167</v>
      </c>
      <c r="D839" s="87">
        <v>782592.15456215502</v>
      </c>
      <c r="E839" s="87">
        <v>787058.62160584563</v>
      </c>
      <c r="F839" s="88">
        <v>-5.674884844762423E-3</v>
      </c>
      <c r="G839" s="87">
        <v>738072.81061447377</v>
      </c>
      <c r="H839" s="88">
        <v>6.0318363320574289E-2</v>
      </c>
      <c r="I839" s="87">
        <v>744219.8855288804</v>
      </c>
      <c r="J839" s="88">
        <v>5.1560392001626418E-2</v>
      </c>
      <c r="K839" s="89">
        <v>324121.97288856283</v>
      </c>
      <c r="L839" s="89">
        <v>343174.26567348285</v>
      </c>
      <c r="M839" s="88">
        <v>-5.5517836535702088E-2</v>
      </c>
      <c r="N839" s="89">
        <v>332584.3760270112</v>
      </c>
      <c r="O839" s="88">
        <v>-2.5444379677538084E-2</v>
      </c>
      <c r="P839" s="89">
        <v>378840.77994856139</v>
      </c>
      <c r="Q839" s="88">
        <v>-0.1444374786352943</v>
      </c>
      <c r="R839" s="89">
        <v>199633.01114620781</v>
      </c>
      <c r="S839" s="89">
        <v>212483.1195530415</v>
      </c>
      <c r="T839" s="88">
        <v>-6.0475902433397587E-2</v>
      </c>
      <c r="U839" s="89">
        <v>201767.50868486144</v>
      </c>
      <c r="V839" s="88">
        <v>-1.0578995362367725E-2</v>
      </c>
      <c r="W839" s="89">
        <v>228536.67739180091</v>
      </c>
      <c r="X839" s="88">
        <v>-0.1264727682902336</v>
      </c>
      <c r="Y839" s="86"/>
      <c r="Z839" s="86"/>
      <c r="AA839" s="86"/>
      <c r="AB839" s="86"/>
      <c r="AC839" s="91">
        <v>2.4144989233149583</v>
      </c>
      <c r="AD839" s="91">
        <v>2.2934663240591058</v>
      </c>
      <c r="AE839" s="88">
        <v>5.2772782397625187E-2</v>
      </c>
      <c r="AF839" s="91">
        <v>2.2192047005675648</v>
      </c>
      <c r="AG839" s="88">
        <v>8.8001896669309826E-2</v>
      </c>
      <c r="AH839" s="91">
        <v>1.9644661422931549</v>
      </c>
      <c r="AI839" s="88">
        <v>0.22908655503549299</v>
      </c>
      <c r="AJ839" s="91">
        <v>3.9201540369944023</v>
      </c>
      <c r="AK839" s="91">
        <v>3.7040995221710995</v>
      </c>
      <c r="AL839" s="88">
        <v>5.8328485379535888E-2</v>
      </c>
      <c r="AM839" s="91">
        <v>3.6580360010652755</v>
      </c>
      <c r="AN839" s="88">
        <v>7.1655400836075453E-2</v>
      </c>
      <c r="AO839" s="91">
        <v>3.2564570992383755</v>
      </c>
      <c r="AP839" s="88">
        <v>0.20380951369242764</v>
      </c>
      <c r="AQ839" s="26"/>
      <c r="AR839" s="26"/>
      <c r="AS839" s="26"/>
      <c r="AT839" s="26"/>
      <c r="AU839" s="26"/>
      <c r="AV839" s="26"/>
      <c r="AW839" s="26"/>
      <c r="AX839" s="26"/>
      <c r="AY839" s="26"/>
      <c r="AZ839" s="26"/>
      <c r="BA839" s="26"/>
      <c r="BB839" s="101">
        <v>71.498463113193608</v>
      </c>
      <c r="BC839" s="101">
        <v>77.155285673681476</v>
      </c>
      <c r="BD839" s="28">
        <v>-7.3317369135443081E-2</v>
      </c>
      <c r="BE839" s="99">
        <v>18.135186177457193</v>
      </c>
      <c r="BF839" s="99">
        <v>20.723808911719171</v>
      </c>
      <c r="BG839" s="28">
        <v>-0.1249105676127968</v>
      </c>
      <c r="BH839" s="101">
        <v>8.9473899071578753</v>
      </c>
      <c r="BI839" s="101">
        <v>9.6251476526588728</v>
      </c>
      <c r="BJ839" s="28">
        <v>-7.0415308934380055E-2</v>
      </c>
      <c r="BK839" s="99">
        <v>2.264300334866125</v>
      </c>
      <c r="BL839" s="99">
        <v>2.5804963435385417</v>
      </c>
      <c r="BM839" s="28">
        <v>-0.12253301945734536</v>
      </c>
      <c r="BN839" s="27">
        <v>2151.2057975836974</v>
      </c>
      <c r="BO839" s="99">
        <v>548.75542575185023</v>
      </c>
      <c r="BP839" s="27">
        <v>272.84878130059894</v>
      </c>
      <c r="BQ839" s="99">
        <v>69.602076477012048</v>
      </c>
    </row>
    <row r="840" spans="1:69" s="2" customFormat="1" x14ac:dyDescent="0.25">
      <c r="A840" s="86" t="s">
        <v>366</v>
      </c>
      <c r="B840" s="86" t="s">
        <v>274</v>
      </c>
      <c r="C840" s="86" t="s">
        <v>168</v>
      </c>
      <c r="D840" s="87">
        <v>608044.14456766006</v>
      </c>
      <c r="E840" s="87">
        <v>630511.41054714797</v>
      </c>
      <c r="F840" s="88">
        <v>-3.5633401083084555E-2</v>
      </c>
      <c r="G840" s="87">
        <v>513690.04341360694</v>
      </c>
      <c r="H840" s="88">
        <v>0.1836790538649436</v>
      </c>
      <c r="I840" s="87">
        <v>478479.21457579493</v>
      </c>
      <c r="J840" s="88">
        <v>0.27078486597737256</v>
      </c>
      <c r="K840" s="89">
        <v>206053.21030260593</v>
      </c>
      <c r="L840" s="89">
        <v>223665.66381754493</v>
      </c>
      <c r="M840" s="88">
        <v>-7.8744556559679824E-2</v>
      </c>
      <c r="N840" s="89">
        <v>195358.33771676556</v>
      </c>
      <c r="O840" s="88">
        <v>5.4744899607745534E-2</v>
      </c>
      <c r="P840" s="89">
        <v>192557.74819931481</v>
      </c>
      <c r="Q840" s="88">
        <v>7.008527171455127E-2</v>
      </c>
      <c r="R840" s="89">
        <v>125088.02531978153</v>
      </c>
      <c r="S840" s="89">
        <v>136418.9533689029</v>
      </c>
      <c r="T840" s="88">
        <v>-8.3059778493391453E-2</v>
      </c>
      <c r="U840" s="89">
        <v>114322.52045163594</v>
      </c>
      <c r="V840" s="88">
        <v>9.4167840471116399E-2</v>
      </c>
      <c r="W840" s="89">
        <v>112817.86020008028</v>
      </c>
      <c r="X840" s="88">
        <v>0.10876083891274267</v>
      </c>
      <c r="Y840" s="86"/>
      <c r="Z840" s="86"/>
      <c r="AA840" s="86"/>
      <c r="AB840" s="86"/>
      <c r="AC840" s="91">
        <v>2.9509083778636485</v>
      </c>
      <c r="AD840" s="91">
        <v>2.8189906299676246</v>
      </c>
      <c r="AE840" s="88">
        <v>4.6796093074470024E-2</v>
      </c>
      <c r="AF840" s="91">
        <v>2.6294759129163205</v>
      </c>
      <c r="AG840" s="88">
        <v>0.12224202677362843</v>
      </c>
      <c r="AH840" s="91">
        <v>2.4848608744662166</v>
      </c>
      <c r="AI840" s="88">
        <v>0.18755476742638377</v>
      </c>
      <c r="AJ840" s="91">
        <v>4.8609300771454693</v>
      </c>
      <c r="AK840" s="91">
        <v>4.6218754430854245</v>
      </c>
      <c r="AL840" s="88">
        <v>5.1722431078856407E-2</v>
      </c>
      <c r="AM840" s="91">
        <v>4.493340781713461</v>
      </c>
      <c r="AN840" s="88">
        <v>8.1807571090086406E-2</v>
      </c>
      <c r="AO840" s="91">
        <v>4.2411654832596666</v>
      </c>
      <c r="AP840" s="88">
        <v>0.14613072664390953</v>
      </c>
      <c r="AQ840" s="26"/>
      <c r="AR840" s="26"/>
      <c r="AS840" s="26"/>
      <c r="AT840" s="26"/>
      <c r="AU840" s="26"/>
      <c r="AV840" s="26"/>
      <c r="AW840" s="26"/>
      <c r="AX840" s="26"/>
      <c r="AY840" s="26"/>
      <c r="AZ840" s="26"/>
      <c r="BA840" s="26"/>
      <c r="BB840" s="101">
        <v>56.035473882714683</v>
      </c>
      <c r="BC840" s="101">
        <v>61.378436640411664</v>
      </c>
      <c r="BD840" s="28">
        <v>-8.704950875498782E-2</v>
      </c>
      <c r="BE840" s="99">
        <v>11.414258007326049</v>
      </c>
      <c r="BF840" s="99">
        <v>13.101029892957198</v>
      </c>
      <c r="BG840" s="28">
        <v>-0.12875109051830477</v>
      </c>
      <c r="BH840" s="101">
        <v>6.9757153053508292</v>
      </c>
      <c r="BI840" s="101">
        <v>7.6013556662624024</v>
      </c>
      <c r="BJ840" s="28">
        <v>-8.2306418536418985E-2</v>
      </c>
      <c r="BK840" s="99">
        <v>1.42093867060396</v>
      </c>
      <c r="BL840" s="99">
        <v>1.6225867279349722</v>
      </c>
      <c r="BM840" s="28">
        <v>-0.12427567282498664</v>
      </c>
      <c r="BN840" s="27">
        <v>1748.6446143658709</v>
      </c>
      <c r="BO840" s="99">
        <v>359.73457478589046</v>
      </c>
      <c r="BP840" s="27">
        <v>232.25754263572892</v>
      </c>
      <c r="BQ840" s="99">
        <v>47.785995552463049</v>
      </c>
    </row>
    <row r="841" spans="1:69" s="2" customFormat="1" x14ac:dyDescent="0.25">
      <c r="A841" s="86" t="s">
        <v>366</v>
      </c>
      <c r="B841" s="86" t="s">
        <v>274</v>
      </c>
      <c r="C841" s="86" t="s">
        <v>192</v>
      </c>
      <c r="D841" s="87">
        <v>70293.242176405183</v>
      </c>
      <c r="E841" s="87">
        <v>112159.19465784193</v>
      </c>
      <c r="F841" s="88">
        <v>-0.37327258464323831</v>
      </c>
      <c r="G841" s="87">
        <v>122744.90774718643</v>
      </c>
      <c r="H841" s="88">
        <v>-0.42732253853507457</v>
      </c>
      <c r="I841" s="87">
        <v>76323.216460651165</v>
      </c>
      <c r="J841" s="88">
        <v>-7.900576736509482E-2</v>
      </c>
      <c r="K841" s="89">
        <v>20586.892602263892</v>
      </c>
      <c r="L841" s="89">
        <v>35483.828052492638</v>
      </c>
      <c r="M841" s="88">
        <v>-0.41982323407133854</v>
      </c>
      <c r="N841" s="89">
        <v>43970.738472757657</v>
      </c>
      <c r="O841" s="88">
        <v>-0.53180471110307537</v>
      </c>
      <c r="P841" s="89">
        <v>23300.435508525421</v>
      </c>
      <c r="Q841" s="88">
        <v>-0.11645889216399703</v>
      </c>
      <c r="R841" s="89">
        <v>8032.7297696884525</v>
      </c>
      <c r="S841" s="89">
        <v>12863.268492425701</v>
      </c>
      <c r="T841" s="88">
        <v>-0.37552965061575311</v>
      </c>
      <c r="U841" s="89">
        <v>17471.469275772743</v>
      </c>
      <c r="V841" s="88">
        <v>-0.54023730672570047</v>
      </c>
      <c r="W841" s="89">
        <v>7052.4369610312988</v>
      </c>
      <c r="X841" s="88">
        <v>0.1390005772577374</v>
      </c>
      <c r="Y841" s="86"/>
      <c r="Z841" s="86"/>
      <c r="AA841" s="86"/>
      <c r="AB841" s="86"/>
      <c r="AC841" s="91">
        <v>3.4144658708072924</v>
      </c>
      <c r="AD841" s="91">
        <v>3.1608538540971503</v>
      </c>
      <c r="AE841" s="88">
        <v>8.0235287177673864E-2</v>
      </c>
      <c r="AF841" s="91">
        <v>2.7915134475904653</v>
      </c>
      <c r="AG841" s="88">
        <v>0.22315938465370366</v>
      </c>
      <c r="AH841" s="91">
        <v>3.2756133005636388</v>
      </c>
      <c r="AI841" s="88">
        <v>4.2389793147976619E-2</v>
      </c>
      <c r="AJ841" s="91">
        <v>8.7508535942111614</v>
      </c>
      <c r="AK841" s="91">
        <v>8.7193386909310657</v>
      </c>
      <c r="AL841" s="88">
        <v>3.6143685200431684E-3</v>
      </c>
      <c r="AM841" s="91">
        <v>7.0254485074929436</v>
      </c>
      <c r="AN841" s="88">
        <v>0.24559358521779767</v>
      </c>
      <c r="AO841" s="91">
        <v>10.822247243382689</v>
      </c>
      <c r="AP841" s="88">
        <v>-0.19140143471016063</v>
      </c>
      <c r="AQ841" s="26"/>
      <c r="AR841" s="26"/>
      <c r="AS841" s="26"/>
      <c r="AT841" s="26"/>
      <c r="AU841" s="26"/>
      <c r="AV841" s="26"/>
      <c r="AW841" s="26"/>
      <c r="AX841" s="26"/>
      <c r="AY841" s="26"/>
      <c r="AZ841" s="26"/>
      <c r="BA841" s="26"/>
      <c r="BB841" s="101">
        <v>10.698008473472926</v>
      </c>
      <c r="BC841" s="101">
        <v>14.713811289924175</v>
      </c>
      <c r="BD841" s="28">
        <v>-0.27292743785569806</v>
      </c>
      <c r="BE841" s="99">
        <v>1.2998431919804643</v>
      </c>
      <c r="BF841" s="99">
        <v>1.7242052810508526</v>
      </c>
      <c r="BG841" s="28">
        <v>-0.24612039745740255</v>
      </c>
      <c r="BH841" s="101">
        <v>1.5296794313443716</v>
      </c>
      <c r="BI841" s="101">
        <v>1.9764514650535987</v>
      </c>
      <c r="BJ841" s="28">
        <v>-0.22604756130306053</v>
      </c>
      <c r="BK841" s="99">
        <v>0.19898148480986588</v>
      </c>
      <c r="BL841" s="99">
        <v>0.24491888479866733</v>
      </c>
      <c r="BM841" s="28">
        <v>-0.18756169017576468</v>
      </c>
      <c r="BN841" s="27">
        <v>501.28033413531313</v>
      </c>
      <c r="BO841" s="99">
        <v>57.283592821952666</v>
      </c>
      <c r="BP841" s="27">
        <v>74.089032606834522</v>
      </c>
      <c r="BQ841" s="99">
        <v>8.481237816546809</v>
      </c>
    </row>
    <row r="842" spans="1:69" s="2" customFormat="1" x14ac:dyDescent="0.25">
      <c r="A842" s="86" t="s">
        <v>366</v>
      </c>
      <c r="B842" s="86" t="s">
        <v>274</v>
      </c>
      <c r="C842" s="86" t="s">
        <v>289</v>
      </c>
      <c r="D842" s="87">
        <v>23261.087428841591</v>
      </c>
      <c r="E842" s="87">
        <v>39340.731302033666</v>
      </c>
      <c r="F842" s="88">
        <v>-0.40872763014349101</v>
      </c>
      <c r="G842" s="87">
        <v>65145.610443116428</v>
      </c>
      <c r="H842" s="88">
        <v>-0.64293699497754164</v>
      </c>
      <c r="I842" s="87">
        <v>17293.518424968719</v>
      </c>
      <c r="J842" s="88">
        <v>0.34507547031359326</v>
      </c>
      <c r="K842" s="89">
        <v>9740.1267191851966</v>
      </c>
      <c r="L842" s="89">
        <v>14232.483995054337</v>
      </c>
      <c r="M842" s="88">
        <v>-0.31564112613302042</v>
      </c>
      <c r="N842" s="89">
        <v>27220.212051909526</v>
      </c>
      <c r="O842" s="88">
        <v>-0.64217300362647556</v>
      </c>
      <c r="P842" s="89">
        <v>5758.0799122362132</v>
      </c>
      <c r="Q842" s="88">
        <v>0.69155810055482747</v>
      </c>
      <c r="R842" s="89">
        <v>4697.5026441198561</v>
      </c>
      <c r="S842" s="89">
        <v>5943.2559915357951</v>
      </c>
      <c r="T842" s="88">
        <v>-0.20960788988226373</v>
      </c>
      <c r="U842" s="89">
        <v>12021.902558340029</v>
      </c>
      <c r="V842" s="88">
        <v>-0.60925463991046669</v>
      </c>
      <c r="W842" s="89">
        <v>1507.2523498852402</v>
      </c>
      <c r="X842" s="88">
        <v>2.1165999804064106</v>
      </c>
      <c r="Y842" s="86"/>
      <c r="Z842" s="86"/>
      <c r="AA842" s="86"/>
      <c r="AB842" s="86"/>
      <c r="AC842" s="91">
        <v>2.3881709242061566</v>
      </c>
      <c r="AD842" s="91">
        <v>2.7641507494899851</v>
      </c>
      <c r="AE842" s="88">
        <v>-0.13602001459334326</v>
      </c>
      <c r="AF842" s="91">
        <v>2.393280784105662</v>
      </c>
      <c r="AG842" s="88">
        <v>-2.1350858342410908E-3</v>
      </c>
      <c r="AH842" s="91">
        <v>3.0033481105774706</v>
      </c>
      <c r="AI842" s="88">
        <v>-0.20483046377631878</v>
      </c>
      <c r="AJ842" s="91">
        <v>4.9517986877471758</v>
      </c>
      <c r="AK842" s="91">
        <v>6.6193903405913428</v>
      </c>
      <c r="AL842" s="88">
        <v>-0.25192526305907392</v>
      </c>
      <c r="AM842" s="91">
        <v>5.4189102038530965</v>
      </c>
      <c r="AN842" s="88">
        <v>-8.6200268787215331E-2</v>
      </c>
      <c r="AO842" s="91">
        <v>11.473538871102388</v>
      </c>
      <c r="AP842" s="88">
        <v>-0.56841574832513708</v>
      </c>
      <c r="AQ842" s="26"/>
      <c r="AR842" s="26"/>
      <c r="AS842" s="81">
        <v>1.5922114497078212</v>
      </c>
      <c r="AT842" s="81">
        <v>1.4117053271134965</v>
      </c>
      <c r="AU842" s="26"/>
      <c r="AV842" s="26"/>
      <c r="AW842" s="26"/>
      <c r="AX842" s="26"/>
      <c r="AY842" s="26"/>
      <c r="AZ842" s="26"/>
      <c r="BA842" s="26"/>
      <c r="BB842" s="101">
        <v>6.6482332815174932</v>
      </c>
      <c r="BC842" s="101">
        <v>6.5872427350078206</v>
      </c>
      <c r="BD842" s="28">
        <v>9.2588885764811717E-3</v>
      </c>
      <c r="BE842" s="99">
        <v>1.3472588269216716</v>
      </c>
      <c r="BF842" s="99">
        <v>1.0109735699294238</v>
      </c>
      <c r="BG842" s="28">
        <v>0.33263506286887795</v>
      </c>
      <c r="BH842" s="101">
        <v>1.5529131606894258</v>
      </c>
      <c r="BI842" s="101">
        <v>0.92684504878341278</v>
      </c>
      <c r="BJ842" s="28">
        <v>0.67548304080363486</v>
      </c>
      <c r="BK842" s="99">
        <v>0.31505059723583012</v>
      </c>
      <c r="BL842" s="99">
        <v>0.152211590331678</v>
      </c>
      <c r="BM842" s="28">
        <v>1.069820021913682</v>
      </c>
      <c r="BN842" s="27">
        <v>357.10538189072889</v>
      </c>
      <c r="BO842" s="99">
        <v>72.116296402427906</v>
      </c>
      <c r="BP842" s="27">
        <v>69.717863663163001</v>
      </c>
      <c r="BQ842" s="99">
        <v>14.068109933612472</v>
      </c>
    </row>
    <row r="843" spans="1:69" s="2" customFormat="1" x14ac:dyDescent="0.25">
      <c r="A843" s="86" t="s">
        <v>366</v>
      </c>
      <c r="B843" s="86" t="s">
        <v>274</v>
      </c>
      <c r="C843" s="86" t="s">
        <v>290</v>
      </c>
      <c r="D843" s="87">
        <v>471763.90876927733</v>
      </c>
      <c r="E843" s="87">
        <v>479506.34052593587</v>
      </c>
      <c r="F843" s="88">
        <v>-1.6146672321718257E-2</v>
      </c>
      <c r="G843" s="87">
        <v>369037.49417578342</v>
      </c>
      <c r="H843" s="88">
        <v>0.27836308292447459</v>
      </c>
      <c r="I843" s="87">
        <v>317397.54707251547</v>
      </c>
      <c r="J843" s="88">
        <v>0.48635020377613047</v>
      </c>
      <c r="K843" s="89">
        <v>153503.0803272544</v>
      </c>
      <c r="L843" s="89">
        <v>162968.06717361227</v>
      </c>
      <c r="M843" s="88">
        <v>-5.8078782000124514E-2</v>
      </c>
      <c r="N843" s="89">
        <v>134255.78422756365</v>
      </c>
      <c r="O843" s="88">
        <v>0.14336288161012542</v>
      </c>
      <c r="P843" s="89">
        <v>126511.31728517203</v>
      </c>
      <c r="Q843" s="88">
        <v>0.21335453318567243</v>
      </c>
      <c r="R843" s="89">
        <v>100739.35876321299</v>
      </c>
      <c r="S843" s="89">
        <v>107615.91794620674</v>
      </c>
      <c r="T843" s="88">
        <v>-6.3899089597796194E-2</v>
      </c>
      <c r="U843" s="89">
        <v>85173.861228570968</v>
      </c>
      <c r="V843" s="88">
        <v>0.18274969938101959</v>
      </c>
      <c r="W843" s="89">
        <v>77126.38836143096</v>
      </c>
      <c r="X843" s="88">
        <v>0.3061594209640226</v>
      </c>
      <c r="Y843" s="86"/>
      <c r="Z843" s="86"/>
      <c r="AA843" s="86"/>
      <c r="AB843" s="86"/>
      <c r="AC843" s="91">
        <v>3.0733188400097262</v>
      </c>
      <c r="AD843" s="91">
        <v>2.9423331137327091</v>
      </c>
      <c r="AE843" s="88">
        <v>4.4517639986332375E-2</v>
      </c>
      <c r="AF843" s="91">
        <v>2.7487642063172832</v>
      </c>
      <c r="AG843" s="88">
        <v>0.11807292635233785</v>
      </c>
      <c r="AH843" s="91">
        <v>2.5088470650974446</v>
      </c>
      <c r="AI843" s="88">
        <v>0.22499250064505519</v>
      </c>
      <c r="AJ843" s="91">
        <v>4.6830148073322002</v>
      </c>
      <c r="AK843" s="91">
        <v>4.4557194667579152</v>
      </c>
      <c r="AL843" s="88">
        <v>5.1012040203615057E-2</v>
      </c>
      <c r="AM843" s="91">
        <v>4.3327552473574178</v>
      </c>
      <c r="AN843" s="88">
        <v>8.0839913629649068E-2</v>
      </c>
      <c r="AO843" s="91">
        <v>4.1152911969003636</v>
      </c>
      <c r="AP843" s="88">
        <v>0.13795466305262818</v>
      </c>
      <c r="AQ843" s="26"/>
      <c r="AR843" s="26"/>
      <c r="AS843" s="81">
        <v>32.2920370511142</v>
      </c>
      <c r="AT843" s="81">
        <v>30.274445847102093</v>
      </c>
      <c r="AU843" s="26"/>
      <c r="AV843" s="26"/>
      <c r="AW843" s="26"/>
      <c r="AX843" s="26"/>
      <c r="AY843" s="26"/>
      <c r="AZ843" s="26"/>
      <c r="BA843" s="26"/>
      <c r="BB843" s="101">
        <v>46.780959394058868</v>
      </c>
      <c r="BC843" s="101">
        <v>51.487529243010627</v>
      </c>
      <c r="BD843" s="28">
        <v>-9.1411841239025279E-2</v>
      </c>
      <c r="BE843" s="99">
        <v>9.8518221868651814</v>
      </c>
      <c r="BF843" s="99">
        <v>11.2968141758661</v>
      </c>
      <c r="BG843" s="28">
        <v>-0.1279114595058066</v>
      </c>
      <c r="BH843" s="101">
        <v>5.938389323085536</v>
      </c>
      <c r="BI843" s="101">
        <v>6.4666159461672335</v>
      </c>
      <c r="BJ843" s="28">
        <v>-8.1685170030049117E-2</v>
      </c>
      <c r="BK843" s="99">
        <v>1.2491078362767101</v>
      </c>
      <c r="BL843" s="99">
        <v>1.4172847943697331</v>
      </c>
      <c r="BM843" s="28">
        <v>-0.11866137191418281</v>
      </c>
      <c r="BN843" s="27">
        <v>1724.7368028582139</v>
      </c>
      <c r="BO843" s="99">
        <v>368.29625226847276</v>
      </c>
      <c r="BP843" s="27">
        <v>236.32485715101382</v>
      </c>
      <c r="BQ843" s="99">
        <v>50.464880115726025</v>
      </c>
    </row>
    <row r="844" spans="1:69" s="2" customFormat="1" x14ac:dyDescent="0.25">
      <c r="A844" s="86" t="s">
        <v>366</v>
      </c>
      <c r="B844" s="86" t="s">
        <v>274</v>
      </c>
      <c r="C844" s="86" t="s">
        <v>161</v>
      </c>
      <c r="D844" s="87">
        <v>1040.0775492823125</v>
      </c>
      <c r="E844" s="87">
        <v>1172.5809278285503</v>
      </c>
      <c r="F844" s="88">
        <v>-0.11300147853471817</v>
      </c>
      <c r="G844" s="87">
        <v>939.20792670845981</v>
      </c>
      <c r="H844" s="88">
        <v>0.10739860653365596</v>
      </c>
      <c r="I844" s="87">
        <v>748.1968836379051</v>
      </c>
      <c r="J844" s="88">
        <v>0.39011211089949549</v>
      </c>
      <c r="K844" s="89">
        <v>347.74094667701223</v>
      </c>
      <c r="L844" s="89">
        <v>391.40238683657549</v>
      </c>
      <c r="M844" s="88">
        <v>-0.11155128744218279</v>
      </c>
      <c r="N844" s="89">
        <v>307.71511708077247</v>
      </c>
      <c r="O844" s="88">
        <v>0.13007430371298054</v>
      </c>
      <c r="P844" s="89">
        <v>236.68907818487935</v>
      </c>
      <c r="Q844" s="88">
        <v>0.46918881658489353</v>
      </c>
      <c r="R844" s="89">
        <v>87.102660191824327</v>
      </c>
      <c r="S844" s="89">
        <v>98.691753882151914</v>
      </c>
      <c r="T844" s="88">
        <v>-0.11742717333979245</v>
      </c>
      <c r="U844" s="89">
        <v>78.559594486061783</v>
      </c>
      <c r="V844" s="88">
        <v>0.1087463060578587</v>
      </c>
      <c r="W844" s="89">
        <v>61.96991984861814</v>
      </c>
      <c r="X844" s="88">
        <v>0.40556354445190751</v>
      </c>
      <c r="Y844" s="86"/>
      <c r="Z844" s="86"/>
      <c r="AA844" s="86"/>
      <c r="AB844" s="86"/>
      <c r="AC844" s="91">
        <v>2.9909550750960436</v>
      </c>
      <c r="AD844" s="91">
        <v>2.9958451130195711</v>
      </c>
      <c r="AE844" s="88">
        <v>-1.632273278173158E-3</v>
      </c>
      <c r="AF844" s="91">
        <v>3.0521995006892237</v>
      </c>
      <c r="AG844" s="88">
        <v>-2.0065669226192576E-2</v>
      </c>
      <c r="AH844" s="91">
        <v>3.1610959380790851</v>
      </c>
      <c r="AI844" s="88">
        <v>-5.3823378447169674E-2</v>
      </c>
      <c r="AJ844" s="91">
        <v>11.940824160729097</v>
      </c>
      <c r="AK844" s="91">
        <v>11.881245207464165</v>
      </c>
      <c r="AL844" s="88">
        <v>5.014537805137013E-3</v>
      </c>
      <c r="AM844" s="91">
        <v>11.955356094348172</v>
      </c>
      <c r="AN844" s="88">
        <v>-1.2155165855699708E-3</v>
      </c>
      <c r="AO844" s="91">
        <v>12.07354931982519</v>
      </c>
      <c r="AP844" s="88">
        <v>-1.0993052298064004E-2</v>
      </c>
      <c r="AQ844" s="26"/>
      <c r="AR844" s="26"/>
      <c r="AS844" s="81">
        <v>7.1192861796221668E-2</v>
      </c>
      <c r="AT844" s="81">
        <v>2.6176310843055207E-2</v>
      </c>
      <c r="AU844" s="26"/>
      <c r="AV844" s="26"/>
      <c r="AW844" s="26"/>
      <c r="AX844" s="26"/>
      <c r="AY844" s="26"/>
      <c r="AZ844" s="26"/>
      <c r="BA844" s="26"/>
      <c r="BB844" s="101">
        <v>5.6304206836845108</v>
      </c>
      <c r="BC844" s="101">
        <v>3.7064102037250861</v>
      </c>
      <c r="BD844" s="28">
        <v>0.51910349211366824</v>
      </c>
      <c r="BE844" s="99">
        <v>0.47152697400919774</v>
      </c>
      <c r="BF844" s="99">
        <v>0.31195469321654978</v>
      </c>
      <c r="BG844" s="28">
        <v>0.51152389838186396</v>
      </c>
      <c r="BH844" s="101">
        <v>0.68692387775570951</v>
      </c>
      <c r="BI844" s="101">
        <v>0.75627831444609339</v>
      </c>
      <c r="BJ844" s="28">
        <v>-9.1704912550850851E-2</v>
      </c>
      <c r="BK844" s="99">
        <v>5.7527413417459081E-2</v>
      </c>
      <c r="BL844" s="99">
        <v>6.3651421764349028E-2</v>
      </c>
      <c r="BM844" s="28">
        <v>-9.6211650535667784E-2</v>
      </c>
      <c r="BN844" s="27">
        <v>329.20204930158047</v>
      </c>
      <c r="BO844" s="99">
        <v>27.569457926049861</v>
      </c>
      <c r="BP844" s="27">
        <v>41.03219572486838</v>
      </c>
      <c r="BQ844" s="99">
        <v>3.436334156527137</v>
      </c>
    </row>
    <row r="845" spans="1:69" s="2" customFormat="1" x14ac:dyDescent="0.25">
      <c r="A845" s="86" t="s">
        <v>366</v>
      </c>
      <c r="B845" s="86" t="s">
        <v>274</v>
      </c>
      <c r="C845" s="86" t="s">
        <v>163</v>
      </c>
      <c r="D845" s="87">
        <v>136280.23579838275</v>
      </c>
      <c r="E845" s="87">
        <v>151005.0700212121</v>
      </c>
      <c r="F845" s="88">
        <v>-9.7512184331035437E-2</v>
      </c>
      <c r="G845" s="87">
        <v>144652.54923782349</v>
      </c>
      <c r="H845" s="88">
        <v>-5.7878782527888979E-2</v>
      </c>
      <c r="I845" s="87">
        <v>161081.66750327946</v>
      </c>
      <c r="J845" s="88">
        <v>-0.15396805911753908</v>
      </c>
      <c r="K845" s="89">
        <v>52550.12997535152</v>
      </c>
      <c r="L845" s="89">
        <v>60697.596643932666</v>
      </c>
      <c r="M845" s="88">
        <v>-0.13423046576911818</v>
      </c>
      <c r="N845" s="89">
        <v>61102.553489201899</v>
      </c>
      <c r="O845" s="88">
        <v>-0.1399683487100383</v>
      </c>
      <c r="P845" s="89">
        <v>66046.43091414278</v>
      </c>
      <c r="Q845" s="88">
        <v>-0.20434565126366647</v>
      </c>
      <c r="R845" s="89">
        <v>24348.666556568569</v>
      </c>
      <c r="S845" s="89">
        <v>28803.035422696139</v>
      </c>
      <c r="T845" s="88">
        <v>-0.15464928611717182</v>
      </c>
      <c r="U845" s="89">
        <v>29148.659223064984</v>
      </c>
      <c r="V845" s="88">
        <v>-0.16467284583361688</v>
      </c>
      <c r="W845" s="89">
        <v>35691.47183864929</v>
      </c>
      <c r="X845" s="88">
        <v>-0.3178015558831036</v>
      </c>
      <c r="Y845" s="86"/>
      <c r="Z845" s="86"/>
      <c r="AA845" s="86"/>
      <c r="AB845" s="86"/>
      <c r="AC845" s="91">
        <v>2.5933377493510403</v>
      </c>
      <c r="AD845" s="91">
        <v>2.487826180450698</v>
      </c>
      <c r="AE845" s="88">
        <v>4.2411149834120518E-2</v>
      </c>
      <c r="AF845" s="91">
        <v>2.3673732271006749</v>
      </c>
      <c r="AG845" s="88">
        <v>9.5449471027052424E-2</v>
      </c>
      <c r="AH845" s="91">
        <v>2.4389155518892149</v>
      </c>
      <c r="AI845" s="88">
        <v>6.3315926351860771E-2</v>
      </c>
      <c r="AJ845" s="91">
        <v>5.5970307647758339</v>
      </c>
      <c r="AK845" s="91">
        <v>5.24267903730117</v>
      </c>
      <c r="AL845" s="88">
        <v>6.7589819051192074E-2</v>
      </c>
      <c r="AM845" s="91">
        <v>4.962579861078539</v>
      </c>
      <c r="AN845" s="88">
        <v>0.12784699117353993</v>
      </c>
      <c r="AO845" s="91">
        <v>4.513169651043885</v>
      </c>
      <c r="AP845" s="88">
        <v>0.2401551897082474</v>
      </c>
      <c r="AQ845" s="26"/>
      <c r="AR845" s="26"/>
      <c r="AS845" s="81">
        <v>9.328323642256855</v>
      </c>
      <c r="AT845" s="81">
        <v>7.317322605245363</v>
      </c>
      <c r="AU845" s="26"/>
      <c r="AV845" s="26"/>
      <c r="AW845" s="26"/>
      <c r="AX845" s="26"/>
      <c r="AY845" s="26"/>
      <c r="AZ845" s="26"/>
      <c r="BA845" s="26"/>
      <c r="BB845" s="101">
        <v>12.778732213191674</v>
      </c>
      <c r="BC845" s="101">
        <v>16.135867020798486</v>
      </c>
      <c r="BD845" s="28">
        <v>-0.20805419400640821</v>
      </c>
      <c r="BE845" s="99">
        <v>2.2541834794116999</v>
      </c>
      <c r="BF845" s="99">
        <v>3.0518176306688685</v>
      </c>
      <c r="BG845" s="28">
        <v>-0.26136363563846071</v>
      </c>
      <c r="BH845" s="101">
        <v>1.6149019895212693</v>
      </c>
      <c r="BI845" s="101">
        <v>2.0332078409935406</v>
      </c>
      <c r="BJ845" s="28">
        <v>-0.205736886824056</v>
      </c>
      <c r="BK845" s="99">
        <v>0.28464987575225215</v>
      </c>
      <c r="BL845" s="99">
        <v>0.38439013401177941</v>
      </c>
      <c r="BM845" s="28">
        <v>-0.25947663437290713</v>
      </c>
      <c r="BN845" s="27">
        <v>408.5090168675402</v>
      </c>
      <c r="BO845" s="99">
        <v>72.986737796482586</v>
      </c>
      <c r="BP845" s="27">
        <v>55.7024918306575</v>
      </c>
      <c r="BQ845" s="99">
        <v>9.9538922083361197</v>
      </c>
    </row>
    <row r="846" spans="1:69" s="2" customFormat="1" x14ac:dyDescent="0.25">
      <c r="A846" s="86" t="s">
        <v>366</v>
      </c>
      <c r="B846" s="86" t="s">
        <v>274</v>
      </c>
      <c r="C846" s="86" t="s">
        <v>164</v>
      </c>
      <c r="D846" s="87">
        <v>782592.15456215502</v>
      </c>
      <c r="E846" s="87">
        <v>787058.62160584563</v>
      </c>
      <c r="F846" s="88">
        <v>-5.674884844762423E-3</v>
      </c>
      <c r="G846" s="87">
        <v>738072.81061447377</v>
      </c>
      <c r="H846" s="88">
        <v>6.0318363320574289E-2</v>
      </c>
      <c r="I846" s="87">
        <v>744219.8855288804</v>
      </c>
      <c r="J846" s="88">
        <v>5.1560392001626418E-2</v>
      </c>
      <c r="K846" s="89">
        <v>324121.97288856283</v>
      </c>
      <c r="L846" s="89">
        <v>343174.26567348285</v>
      </c>
      <c r="M846" s="88">
        <v>-5.5517836535702088E-2</v>
      </c>
      <c r="N846" s="89">
        <v>332584.3760270112</v>
      </c>
      <c r="O846" s="88">
        <v>-2.5444379677538084E-2</v>
      </c>
      <c r="P846" s="89">
        <v>378840.77994856139</v>
      </c>
      <c r="Q846" s="88">
        <v>-0.1444374786352943</v>
      </c>
      <c r="R846" s="89">
        <v>199633.01114620781</v>
      </c>
      <c r="S846" s="89">
        <v>212483.11955304147</v>
      </c>
      <c r="T846" s="88">
        <v>-6.0475902433397462E-2</v>
      </c>
      <c r="U846" s="89">
        <v>201767.50868486144</v>
      </c>
      <c r="V846" s="88">
        <v>-1.0578995362367725E-2</v>
      </c>
      <c r="W846" s="89">
        <v>228536.67739180091</v>
      </c>
      <c r="X846" s="88">
        <v>-0.1264727682902336</v>
      </c>
      <c r="Y846" s="86"/>
      <c r="Z846" s="86"/>
      <c r="AA846" s="86"/>
      <c r="AB846" s="86"/>
      <c r="AC846" s="91">
        <v>2.4144989233149583</v>
      </c>
      <c r="AD846" s="91">
        <v>2.2934663240591058</v>
      </c>
      <c r="AE846" s="88">
        <v>5.2772782397625187E-2</v>
      </c>
      <c r="AF846" s="91">
        <v>2.2192047005675648</v>
      </c>
      <c r="AG846" s="88">
        <v>8.8001896669309826E-2</v>
      </c>
      <c r="AH846" s="91">
        <v>1.9644661422931549</v>
      </c>
      <c r="AI846" s="88">
        <v>0.22908655503549299</v>
      </c>
      <c r="AJ846" s="91">
        <v>3.9201540369944023</v>
      </c>
      <c r="AK846" s="91">
        <v>3.7040995221710999</v>
      </c>
      <c r="AL846" s="88">
        <v>5.8328485379535763E-2</v>
      </c>
      <c r="AM846" s="91">
        <v>3.6580360010652755</v>
      </c>
      <c r="AN846" s="88">
        <v>7.1655400836075453E-2</v>
      </c>
      <c r="AO846" s="91">
        <v>3.2564570992383755</v>
      </c>
      <c r="AP846" s="88">
        <v>0.20380951369242764</v>
      </c>
      <c r="AQ846" s="26"/>
      <c r="AR846" s="26"/>
      <c r="AS846" s="81">
        <v>53.568097052951487</v>
      </c>
      <c r="AT846" s="81">
        <v>59.99421536368569</v>
      </c>
      <c r="AU846" s="26"/>
      <c r="AV846" s="26"/>
      <c r="AW846" s="26"/>
      <c r="AX846" s="26"/>
      <c r="AY846" s="26"/>
      <c r="AZ846" s="26"/>
      <c r="BA846" s="26"/>
      <c r="BB846" s="101">
        <v>71.498463113193608</v>
      </c>
      <c r="BC846" s="101">
        <v>77.155285673681476</v>
      </c>
      <c r="BD846" s="28">
        <v>-7.3317369135443081E-2</v>
      </c>
      <c r="BE846" s="99">
        <v>18.135186177457193</v>
      </c>
      <c r="BF846" s="99">
        <v>20.723808911719175</v>
      </c>
      <c r="BG846" s="28">
        <v>-0.12491056761279694</v>
      </c>
      <c r="BH846" s="101">
        <v>8.9473899071578753</v>
      </c>
      <c r="BI846" s="101">
        <v>9.6251476526588728</v>
      </c>
      <c r="BJ846" s="28">
        <v>-7.0415308934380055E-2</v>
      </c>
      <c r="BK846" s="99">
        <v>2.264300334866125</v>
      </c>
      <c r="BL846" s="99">
        <v>2.5804963435385417</v>
      </c>
      <c r="BM846" s="28">
        <v>-0.12253301945734536</v>
      </c>
      <c r="BN846" s="27">
        <v>2151.2057975836974</v>
      </c>
      <c r="BO846" s="99">
        <v>548.75542575185023</v>
      </c>
      <c r="BP846" s="27">
        <v>272.84878130059894</v>
      </c>
      <c r="BQ846" s="99">
        <v>69.602076477012048</v>
      </c>
    </row>
    <row r="847" spans="1:69" s="2" customFormat="1" x14ac:dyDescent="0.25">
      <c r="A847" s="86" t="s">
        <v>366</v>
      </c>
      <c r="B847" s="86" t="s">
        <v>274</v>
      </c>
      <c r="C847" s="86" t="s">
        <v>165</v>
      </c>
      <c r="D847" s="87">
        <v>45992.077198281288</v>
      </c>
      <c r="E847" s="87">
        <v>71645.882427979712</v>
      </c>
      <c r="F847" s="88">
        <v>-0.35806391603154991</v>
      </c>
      <c r="G847" s="87">
        <v>56660.089377361539</v>
      </c>
      <c r="H847" s="88">
        <v>-0.1882808921819781</v>
      </c>
      <c r="I847" s="87">
        <v>58281.501152044533</v>
      </c>
      <c r="J847" s="88">
        <v>-0.21086320205964923</v>
      </c>
      <c r="K847" s="89">
        <v>10499.024936401685</v>
      </c>
      <c r="L847" s="89">
        <v>20859.941670601729</v>
      </c>
      <c r="M847" s="88">
        <v>-0.49668963115088</v>
      </c>
      <c r="N847" s="89">
        <v>16442.811303767354</v>
      </c>
      <c r="O847" s="88">
        <v>-0.36148236804273465</v>
      </c>
      <c r="P847" s="89">
        <v>17305.666518104328</v>
      </c>
      <c r="Q847" s="88">
        <v>-0.39331866094737655</v>
      </c>
      <c r="R847" s="89">
        <v>3248.1244653767744</v>
      </c>
      <c r="S847" s="89">
        <v>6821.3207470077559</v>
      </c>
      <c r="T847" s="88">
        <v>-0.52382763018414014</v>
      </c>
      <c r="U847" s="89">
        <v>5371.0071229466512</v>
      </c>
      <c r="V847" s="88">
        <v>-0.3952485276923664</v>
      </c>
      <c r="W847" s="89">
        <v>5483.2146912974404</v>
      </c>
      <c r="X847" s="88">
        <v>-0.40762405846848176</v>
      </c>
      <c r="Y847" s="86"/>
      <c r="Z847" s="86"/>
      <c r="AA847" s="86"/>
      <c r="AB847" s="86"/>
      <c r="AC847" s="91">
        <v>4.3806046253704851</v>
      </c>
      <c r="AD847" s="91">
        <v>3.4346156647672448</v>
      </c>
      <c r="AE847" s="88">
        <v>0.27542789439509169</v>
      </c>
      <c r="AF847" s="91">
        <v>3.4458881957965217</v>
      </c>
      <c r="AG847" s="88">
        <v>0.27125558824403539</v>
      </c>
      <c r="AH847" s="91">
        <v>3.367769804825103</v>
      </c>
      <c r="AI847" s="88">
        <v>0.30074348285154878</v>
      </c>
      <c r="AJ847" s="91">
        <v>14.159579686225577</v>
      </c>
      <c r="AK847" s="91">
        <v>10.503227319930371</v>
      </c>
      <c r="AL847" s="88">
        <v>0.34811703630912605</v>
      </c>
      <c r="AM847" s="91">
        <v>10.549248600935867</v>
      </c>
      <c r="AN847" s="88">
        <v>0.34223585222642516</v>
      </c>
      <c r="AO847" s="91">
        <v>10.629075174558585</v>
      </c>
      <c r="AP847" s="88">
        <v>0.33215538075386791</v>
      </c>
      <c r="AQ847" s="26"/>
      <c r="AR847" s="26"/>
      <c r="AS847" s="81">
        <v>3.1481379421734244</v>
      </c>
      <c r="AT847" s="81">
        <v>0.97613454601028948</v>
      </c>
      <c r="AU847" s="26"/>
      <c r="AV847" s="26"/>
      <c r="AW847" s="26"/>
      <c r="AX847" s="26"/>
      <c r="AY847" s="26"/>
      <c r="AZ847" s="26"/>
      <c r="BA847" s="26"/>
      <c r="BB847" s="101">
        <v>6.4965375306527049</v>
      </c>
      <c r="BC847" s="101">
        <v>9.6407813286466766</v>
      </c>
      <c r="BD847" s="28">
        <v>-0.32613993521989204</v>
      </c>
      <c r="BE847" s="99">
        <v>0.45880864224893114</v>
      </c>
      <c r="BF847" s="99">
        <v>0.94510720346773203</v>
      </c>
      <c r="BG847" s="28">
        <v>-0.5145432808410545</v>
      </c>
      <c r="BH847" s="101">
        <v>0.83804224309301689</v>
      </c>
      <c r="BI847" s="101">
        <v>1.2308138219881364</v>
      </c>
      <c r="BJ847" s="28">
        <v>-0.31911534618670001</v>
      </c>
      <c r="BK847" s="99">
        <v>5.9184517624379256E-2</v>
      </c>
      <c r="BL847" s="99">
        <v>0.12047105842470533</v>
      </c>
      <c r="BM847" s="28">
        <v>-0.50872418323302349</v>
      </c>
      <c r="BN847" s="27">
        <v>337.75221036023072</v>
      </c>
      <c r="BO847" s="99">
        <v>23.853265269504835</v>
      </c>
      <c r="BP847" s="27">
        <v>49.419106567482181</v>
      </c>
      <c r="BQ847" s="99">
        <v>3.4928760589650238</v>
      </c>
    </row>
    <row r="848" spans="1:69" s="2" customFormat="1" x14ac:dyDescent="0.25">
      <c r="A848" s="86" t="s">
        <v>366</v>
      </c>
      <c r="B848" s="86" t="s">
        <v>275</v>
      </c>
      <c r="C848" s="86" t="s">
        <v>141</v>
      </c>
      <c r="D848" s="87">
        <v>900883469.79676712</v>
      </c>
      <c r="E848" s="87">
        <v>864162784.28043842</v>
      </c>
      <c r="F848" s="88">
        <v>4.2492787451967017E-2</v>
      </c>
      <c r="G848" s="87">
        <v>753741339.85695493</v>
      </c>
      <c r="H848" s="88">
        <v>0.19521568230254802</v>
      </c>
      <c r="I848" s="87">
        <v>741812026.86954403</v>
      </c>
      <c r="J848" s="88">
        <v>0.21443632236391011</v>
      </c>
      <c r="K848" s="89">
        <v>226712612.85164133</v>
      </c>
      <c r="L848" s="89">
        <v>236863433.93443504</v>
      </c>
      <c r="M848" s="88">
        <v>-4.2855163054013268E-2</v>
      </c>
      <c r="N848" s="89">
        <v>219278527.67415664</v>
      </c>
      <c r="O848" s="88">
        <v>3.3902476710038786E-2</v>
      </c>
      <c r="P848" s="89">
        <v>217274310.62693855</v>
      </c>
      <c r="Q848" s="88">
        <v>4.3439568154508626E-2</v>
      </c>
      <c r="R848" s="86"/>
      <c r="S848" s="86"/>
      <c r="T848" s="86"/>
      <c r="U848" s="86"/>
      <c r="V848" s="86"/>
      <c r="W848" s="86"/>
      <c r="X848" s="86"/>
      <c r="Y848" s="86"/>
      <c r="Z848" s="86"/>
      <c r="AA848" s="86"/>
      <c r="AB848" s="86"/>
      <c r="AC848" s="91">
        <v>3.9736804162117663</v>
      </c>
      <c r="AD848" s="91">
        <v>3.6483587606841961</v>
      </c>
      <c r="AE848" s="88">
        <v>8.9169316086272418E-2</v>
      </c>
      <c r="AF848" s="91">
        <v>3.4373695767284564</v>
      </c>
      <c r="AG848" s="88">
        <v>0.15602361850009386</v>
      </c>
      <c r="AH848" s="91">
        <v>3.4141727327499858</v>
      </c>
      <c r="AI848" s="88">
        <v>0.16387796613064695</v>
      </c>
      <c r="AJ848" s="86"/>
      <c r="AK848" s="86"/>
      <c r="AL848" s="86"/>
      <c r="AM848" s="86"/>
      <c r="AN848" s="86"/>
      <c r="AO848" s="86"/>
      <c r="AP848" s="86"/>
      <c r="AQ848" s="26"/>
      <c r="AR848" s="26"/>
      <c r="AS848" s="26"/>
      <c r="AT848" s="26"/>
      <c r="AU848" s="26"/>
      <c r="AV848" s="26"/>
      <c r="AW848" s="26"/>
      <c r="AX848" s="26"/>
      <c r="AY848" s="26"/>
      <c r="AZ848" s="26"/>
      <c r="BA848" s="26"/>
      <c r="BB848" s="101">
        <v>89410.929230109774</v>
      </c>
      <c r="BC848" s="101">
        <v>88382.932286340656</v>
      </c>
      <c r="BD848" s="28">
        <v>1.1631170376183502E-2</v>
      </c>
      <c r="BE848" s="99"/>
      <c r="BF848" s="99"/>
      <c r="BG848" s="26"/>
      <c r="BH848" s="101">
        <v>11050.982190277924</v>
      </c>
      <c r="BI848" s="101">
        <v>10908.604179936383</v>
      </c>
      <c r="BJ848" s="28">
        <v>1.3051899949162095E-2</v>
      </c>
      <c r="BK848" s="99"/>
      <c r="BL848" s="99"/>
      <c r="BM848" s="26"/>
      <c r="BN848" s="27">
        <v>1610517.9348322093</v>
      </c>
      <c r="BO848" s="99"/>
      <c r="BP848" s="27">
        <v>201311.59192100295</v>
      </c>
      <c r="BQ848" s="99"/>
    </row>
    <row r="849" spans="1:69" s="2" customFormat="1" x14ac:dyDescent="0.25">
      <c r="A849" s="86" t="s">
        <v>366</v>
      </c>
      <c r="B849" s="86" t="s">
        <v>275</v>
      </c>
      <c r="C849" s="86" t="s">
        <v>291</v>
      </c>
      <c r="D849" s="87">
        <v>421323110.80279833</v>
      </c>
      <c r="E849" s="87">
        <v>405051199.3521601</v>
      </c>
      <c r="F849" s="88">
        <v>4.0172480606559292E-2</v>
      </c>
      <c r="G849" s="87">
        <v>355790402.04355812</v>
      </c>
      <c r="H849" s="88">
        <v>0.18418908543580464</v>
      </c>
      <c r="I849" s="87">
        <v>350690149.45291573</v>
      </c>
      <c r="J849" s="88">
        <v>0.20141130699014945</v>
      </c>
      <c r="K849" s="89">
        <v>106397539.09579563</v>
      </c>
      <c r="L849" s="89">
        <v>110657345.81618035</v>
      </c>
      <c r="M849" s="88">
        <v>-3.8495471664944332E-2</v>
      </c>
      <c r="N849" s="89">
        <v>102916566.20507714</v>
      </c>
      <c r="O849" s="88">
        <v>3.3823251387751455E-2</v>
      </c>
      <c r="P849" s="89">
        <v>101380407.04175203</v>
      </c>
      <c r="Q849" s="88">
        <v>4.9488182188668607E-2</v>
      </c>
      <c r="R849" s="86"/>
      <c r="S849" s="86"/>
      <c r="T849" s="86"/>
      <c r="U849" s="86"/>
      <c r="V849" s="86"/>
      <c r="W849" s="86"/>
      <c r="X849" s="86"/>
      <c r="Y849" s="86"/>
      <c r="Z849" s="86"/>
      <c r="AA849" s="86"/>
      <c r="AB849" s="86"/>
      <c r="AC849" s="91">
        <v>3.9598952605798305</v>
      </c>
      <c r="AD849" s="91">
        <v>3.6604094953173312</v>
      </c>
      <c r="AE849" s="88">
        <v>8.1817557747466199E-2</v>
      </c>
      <c r="AF849" s="91">
        <v>3.457076107014597</v>
      </c>
      <c r="AG849" s="88">
        <v>0.14544636507856623</v>
      </c>
      <c r="AH849" s="91">
        <v>3.45915112876287</v>
      </c>
      <c r="AI849" s="88">
        <v>0.14475925253836669</v>
      </c>
      <c r="AJ849" s="86"/>
      <c r="AK849" s="86"/>
      <c r="AL849" s="86"/>
      <c r="AM849" s="86"/>
      <c r="AN849" s="86"/>
      <c r="AO849" s="86"/>
      <c r="AP849" s="86"/>
      <c r="AQ849" s="26"/>
      <c r="AR849" s="26"/>
      <c r="AS849" s="26"/>
      <c r="AT849" s="26"/>
      <c r="AU849" s="26"/>
      <c r="AV849" s="26"/>
      <c r="AW849" s="26"/>
      <c r="AX849" s="26"/>
      <c r="AY849" s="26"/>
      <c r="AZ849" s="26"/>
      <c r="BA849" s="26"/>
      <c r="BB849" s="101">
        <v>43787.065094946804</v>
      </c>
      <c r="BC849" s="101">
        <v>43392.008577713314</v>
      </c>
      <c r="BD849" s="28">
        <v>9.1043611527214727E-3</v>
      </c>
      <c r="BE849" s="99"/>
      <c r="BF849" s="99"/>
      <c r="BG849" s="26"/>
      <c r="BH849" s="101">
        <v>5411.5500074114243</v>
      </c>
      <c r="BI849" s="101">
        <v>5355.4280885502285</v>
      </c>
      <c r="BJ849" s="28">
        <v>1.0479445888029581E-2</v>
      </c>
      <c r="BK849" s="99"/>
      <c r="BL849" s="99"/>
      <c r="BM849" s="26"/>
      <c r="BN849" s="27">
        <v>753203.32657483499</v>
      </c>
      <c r="BO849" s="99"/>
      <c r="BP849" s="27">
        <v>94179.034771169143</v>
      </c>
      <c r="BQ849" s="99"/>
    </row>
    <row r="850" spans="1:69" s="2" customFormat="1" x14ac:dyDescent="0.25">
      <c r="A850" s="86" t="s">
        <v>366</v>
      </c>
      <c r="B850" s="86" t="s">
        <v>275</v>
      </c>
      <c r="C850" s="86" t="s">
        <v>287</v>
      </c>
      <c r="D850" s="87">
        <v>105207714.90216665</v>
      </c>
      <c r="E850" s="87">
        <v>102651226.46809174</v>
      </c>
      <c r="F850" s="88">
        <v>2.4904606813144811E-2</v>
      </c>
      <c r="G850" s="87">
        <v>90939576.86822392</v>
      </c>
      <c r="H850" s="88">
        <v>0.15689690369483453</v>
      </c>
      <c r="I850" s="87">
        <v>88246785.851911634</v>
      </c>
      <c r="J850" s="88">
        <v>0.19219883066016055</v>
      </c>
      <c r="K850" s="89">
        <v>39578078.258114576</v>
      </c>
      <c r="L850" s="89">
        <v>41825279.112354562</v>
      </c>
      <c r="M850" s="88">
        <v>-5.372829307853192E-2</v>
      </c>
      <c r="N850" s="89">
        <v>37763469.349131785</v>
      </c>
      <c r="O850" s="88">
        <v>4.8051965040773206E-2</v>
      </c>
      <c r="P850" s="89">
        <v>36400458.857187092</v>
      </c>
      <c r="Q850" s="88">
        <v>8.7296135837037089E-2</v>
      </c>
      <c r="R850" s="89">
        <v>50024261.420016296</v>
      </c>
      <c r="S850" s="89">
        <v>52922388.826482899</v>
      </c>
      <c r="T850" s="88">
        <v>-5.4761840323737446E-2</v>
      </c>
      <c r="U850" s="89">
        <v>48231567.684747785</v>
      </c>
      <c r="V850" s="88">
        <v>3.7168473290894344E-2</v>
      </c>
      <c r="W850" s="89">
        <v>46358949.49191837</v>
      </c>
      <c r="X850" s="88">
        <v>7.9063739974023564E-2</v>
      </c>
      <c r="Y850" s="86"/>
      <c r="Z850" s="86"/>
      <c r="AA850" s="86"/>
      <c r="AB850" s="86"/>
      <c r="AC850" s="91">
        <v>2.6582320196558866</v>
      </c>
      <c r="AD850" s="91">
        <v>2.4542867052325326</v>
      </c>
      <c r="AE850" s="88">
        <v>8.3097591649966246E-2</v>
      </c>
      <c r="AF850" s="91">
        <v>2.4081361812249567</v>
      </c>
      <c r="AG850" s="88">
        <v>0.10385452466550819</v>
      </c>
      <c r="AH850" s="91">
        <v>2.4243316876344196</v>
      </c>
      <c r="AI850" s="88">
        <v>9.6480334442065954E-2</v>
      </c>
      <c r="AJ850" s="91">
        <v>2.1031337977949573</v>
      </c>
      <c r="AK850" s="91">
        <v>1.9396559517495557</v>
      </c>
      <c r="AL850" s="88">
        <v>8.4281877875272554E-2</v>
      </c>
      <c r="AM850" s="91">
        <v>1.8854783543969615</v>
      </c>
      <c r="AN850" s="88">
        <v>0.11543778420495802</v>
      </c>
      <c r="AO850" s="91">
        <v>1.9035544769472279</v>
      </c>
      <c r="AP850" s="88">
        <v>0.10484560503243343</v>
      </c>
      <c r="AQ850" s="26"/>
      <c r="AR850" s="26"/>
      <c r="AS850" s="26"/>
      <c r="AT850" s="26"/>
      <c r="AU850" s="26"/>
      <c r="AV850" s="26"/>
      <c r="AW850" s="26"/>
      <c r="AX850" s="26"/>
      <c r="AY850" s="26"/>
      <c r="AZ850" s="26"/>
      <c r="BA850" s="26"/>
      <c r="BB850" s="101">
        <v>11121.141989339782</v>
      </c>
      <c r="BC850" s="101">
        <v>11164.3332073116</v>
      </c>
      <c r="BD850" s="28">
        <v>-3.8686786904149457E-3</v>
      </c>
      <c r="BE850" s="99">
        <v>5142.2647904971054</v>
      </c>
      <c r="BF850" s="99">
        <v>5577.410978541925</v>
      </c>
      <c r="BG850" s="28">
        <v>-7.8019387439614091E-2</v>
      </c>
      <c r="BH850" s="101">
        <v>1377.5866109312751</v>
      </c>
      <c r="BI850" s="101">
        <v>1378.4641361670945</v>
      </c>
      <c r="BJ850" s="28">
        <v>-6.3659634864303546E-4</v>
      </c>
      <c r="BK850" s="99">
        <v>637.80071753794778</v>
      </c>
      <c r="BL850" s="99">
        <v>688.97470171578925</v>
      </c>
      <c r="BM850" s="28">
        <v>-7.4275563457410348E-2</v>
      </c>
      <c r="BN850" s="27">
        <v>284753.64851528138</v>
      </c>
      <c r="BO850" s="99">
        <v>135394.92770922752</v>
      </c>
      <c r="BP850" s="27">
        <v>38890.17028173244</v>
      </c>
      <c r="BQ850" s="99">
        <v>18491.46247651114</v>
      </c>
    </row>
    <row r="851" spans="1:69" s="2" customFormat="1" x14ac:dyDescent="0.25">
      <c r="A851" s="86" t="s">
        <v>366</v>
      </c>
      <c r="B851" s="86" t="s">
        <v>275</v>
      </c>
      <c r="C851" s="86" t="s">
        <v>288</v>
      </c>
      <c r="D851" s="87">
        <v>57200866.986838438</v>
      </c>
      <c r="E851" s="87">
        <v>58401338.835138217</v>
      </c>
      <c r="F851" s="88">
        <v>-2.0555553558260099E-2</v>
      </c>
      <c r="G851" s="87">
        <v>50670724.010031357</v>
      </c>
      <c r="H851" s="88">
        <v>0.12887408073179096</v>
      </c>
      <c r="I851" s="87">
        <v>49687967.852344185</v>
      </c>
      <c r="J851" s="88">
        <v>0.15120157775057425</v>
      </c>
      <c r="K851" s="89">
        <v>24427718.849754024</v>
      </c>
      <c r="L851" s="89">
        <v>26238271.538188558</v>
      </c>
      <c r="M851" s="88">
        <v>-6.9004266755885973E-2</v>
      </c>
      <c r="N851" s="89">
        <v>23199954.994751904</v>
      </c>
      <c r="O851" s="88">
        <v>5.2920958479439048E-2</v>
      </c>
      <c r="P851" s="89">
        <v>22789762.017716534</v>
      </c>
      <c r="Q851" s="88">
        <v>7.1872485143291906E-2</v>
      </c>
      <c r="R851" s="89">
        <v>25923138.507417463</v>
      </c>
      <c r="S851" s="89">
        <v>27933877.281944271</v>
      </c>
      <c r="T851" s="88">
        <v>-7.19820866337985E-2</v>
      </c>
      <c r="U851" s="89">
        <v>24558421.785855211</v>
      </c>
      <c r="V851" s="88">
        <v>5.557021267336814E-2</v>
      </c>
      <c r="W851" s="89">
        <v>24323171.633831572</v>
      </c>
      <c r="X851" s="88">
        <v>6.577953310005287E-2</v>
      </c>
      <c r="Y851" s="86"/>
      <c r="Z851" s="86"/>
      <c r="AA851" s="86"/>
      <c r="AB851" s="86"/>
      <c r="AC851" s="91">
        <v>2.3416376837583597</v>
      </c>
      <c r="AD851" s="91">
        <v>2.2258073955114703</v>
      </c>
      <c r="AE851" s="88">
        <v>5.2039672651133677E-2</v>
      </c>
      <c r="AF851" s="91">
        <v>2.1840871683369065</v>
      </c>
      <c r="AG851" s="88">
        <v>7.2135635292167141E-2</v>
      </c>
      <c r="AH851" s="91">
        <v>2.1802758542944525</v>
      </c>
      <c r="AI851" s="88">
        <v>7.4009822723154747E-2</v>
      </c>
      <c r="AJ851" s="91">
        <v>2.2065563924858629</v>
      </c>
      <c r="AK851" s="91">
        <v>2.0906993413652359</v>
      </c>
      <c r="AL851" s="88">
        <v>5.5415453015339726E-2</v>
      </c>
      <c r="AM851" s="91">
        <v>2.063272813370113</v>
      </c>
      <c r="AN851" s="88">
        <v>6.9444805450478944E-2</v>
      </c>
      <c r="AO851" s="91">
        <v>2.0428243734148643</v>
      </c>
      <c r="AP851" s="88">
        <v>8.0149826486208289E-2</v>
      </c>
      <c r="AQ851" s="26"/>
      <c r="AR851" s="26"/>
      <c r="AS851" s="26"/>
      <c r="AT851" s="26"/>
      <c r="AU851" s="26"/>
      <c r="AV851" s="26"/>
      <c r="AW851" s="26"/>
      <c r="AX851" s="26"/>
      <c r="AY851" s="26"/>
      <c r="AZ851" s="26"/>
      <c r="BA851" s="26"/>
      <c r="BB851" s="101">
        <v>6102.141143036305</v>
      </c>
      <c r="BC851" s="101">
        <v>6369.3254582455702</v>
      </c>
      <c r="BD851" s="28">
        <v>-4.1948604598839423E-2</v>
      </c>
      <c r="BE851" s="99">
        <v>2704.2398759286598</v>
      </c>
      <c r="BF851" s="99">
        <v>2979.5342513414007</v>
      </c>
      <c r="BG851" s="28">
        <v>-9.2395103459140315E-2</v>
      </c>
      <c r="BH851" s="101">
        <v>754.83837297165007</v>
      </c>
      <c r="BI851" s="101">
        <v>786.52174981592668</v>
      </c>
      <c r="BJ851" s="28">
        <v>-4.0282899807528041E-2</v>
      </c>
      <c r="BK851" s="99">
        <v>334.76888439695983</v>
      </c>
      <c r="BL851" s="99">
        <v>368.07622496939285</v>
      </c>
      <c r="BM851" s="28">
        <v>-9.0490334101863468E-2</v>
      </c>
      <c r="BN851" s="27">
        <v>170656.80220321729</v>
      </c>
      <c r="BO851" s="99">
        <v>77340.784393440626</v>
      </c>
      <c r="BP851" s="27">
        <v>21824.218025242801</v>
      </c>
      <c r="BQ851" s="99">
        <v>9890.4934780977273</v>
      </c>
    </row>
    <row r="852" spans="1:69" s="2" customFormat="1" x14ac:dyDescent="0.25">
      <c r="A852" s="86" t="s">
        <v>366</v>
      </c>
      <c r="B852" s="86" t="s">
        <v>275</v>
      </c>
      <c r="C852" s="86" t="s">
        <v>139</v>
      </c>
      <c r="D852" s="87">
        <v>2636089.7177631902</v>
      </c>
      <c r="E852" s="87">
        <v>2923100.3531815372</v>
      </c>
      <c r="F852" s="88">
        <v>-9.8187061934415384E-2</v>
      </c>
      <c r="G852" s="87">
        <v>2388424.3031377424</v>
      </c>
      <c r="H852" s="88">
        <v>0.10369406068263602</v>
      </c>
      <c r="I852" s="87">
        <v>2444817.8225827608</v>
      </c>
      <c r="J852" s="88">
        <v>7.8235643332461219E-2</v>
      </c>
      <c r="K852" s="89">
        <v>839336.19531959447</v>
      </c>
      <c r="L852" s="89">
        <v>939482.87903992762</v>
      </c>
      <c r="M852" s="88">
        <v>-0.10659766766870156</v>
      </c>
      <c r="N852" s="89">
        <v>810060.27719344781</v>
      </c>
      <c r="O852" s="88">
        <v>3.6140419361848766E-2</v>
      </c>
      <c r="P852" s="89">
        <v>825081.64639896015</v>
      </c>
      <c r="Q852" s="88">
        <v>1.7276531338259429E-2</v>
      </c>
      <c r="R852" s="89">
        <v>514212.28006496688</v>
      </c>
      <c r="S852" s="89">
        <v>715355.34950835432</v>
      </c>
      <c r="T852" s="88">
        <v>-0.28117923432267333</v>
      </c>
      <c r="U852" s="89">
        <v>617609.13691985782</v>
      </c>
      <c r="V852" s="88">
        <v>-0.16741471373068095</v>
      </c>
      <c r="W852" s="89">
        <v>661436.938753639</v>
      </c>
      <c r="X852" s="88">
        <v>-0.22258306130602709</v>
      </c>
      <c r="Y852" s="86"/>
      <c r="Z852" s="86"/>
      <c r="AA852" s="86"/>
      <c r="AB852" s="86"/>
      <c r="AC852" s="91">
        <v>3.1406839505586257</v>
      </c>
      <c r="AD852" s="91">
        <v>3.111392893257086</v>
      </c>
      <c r="AE852" s="88">
        <v>9.4141300396418468E-3</v>
      </c>
      <c r="AF852" s="91">
        <v>2.94845256628646</v>
      </c>
      <c r="AG852" s="88">
        <v>6.5197380643053304E-2</v>
      </c>
      <c r="AH852" s="91">
        <v>2.9631222961425481</v>
      </c>
      <c r="AI852" s="88">
        <v>5.9923835964256669E-2</v>
      </c>
      <c r="AJ852" s="91">
        <v>5.1264620079282039</v>
      </c>
      <c r="AK852" s="91">
        <v>4.0862214215501576</v>
      </c>
      <c r="AL852" s="88">
        <v>0.25457274069681191</v>
      </c>
      <c r="AM852" s="91">
        <v>3.8672101177927831</v>
      </c>
      <c r="AN852" s="88">
        <v>0.32562282673539888</v>
      </c>
      <c r="AO852" s="91">
        <v>3.6962220876106313</v>
      </c>
      <c r="AP852" s="88">
        <v>0.38694642432650206</v>
      </c>
      <c r="AQ852" s="26"/>
      <c r="AR852" s="26"/>
      <c r="AS852" s="81">
        <v>100</v>
      </c>
      <c r="AT852" s="81">
        <v>100</v>
      </c>
      <c r="AU852" s="26"/>
      <c r="AV852" s="26"/>
      <c r="AW852" s="26"/>
      <c r="AX852" s="26"/>
      <c r="AY852" s="26"/>
      <c r="AZ852" s="26"/>
      <c r="BA852" s="26"/>
      <c r="BB852" s="101">
        <v>289.00460463808474</v>
      </c>
      <c r="BC852" s="101">
        <v>328.97999134475992</v>
      </c>
      <c r="BD852" s="28">
        <v>-0.12151312468356874</v>
      </c>
      <c r="BE852" s="99">
        <v>55.526676671907289</v>
      </c>
      <c r="BF852" s="99">
        <v>79.991574643857888</v>
      </c>
      <c r="BG852" s="28">
        <v>-0.30584343514769308</v>
      </c>
      <c r="BH852" s="101">
        <v>35.714892315935892</v>
      </c>
      <c r="BI852" s="101">
        <v>40.672758426055736</v>
      </c>
      <c r="BJ852" s="28">
        <v>-0.12189648064154268</v>
      </c>
      <c r="BK852" s="99">
        <v>6.8637889384750874</v>
      </c>
      <c r="BL852" s="99">
        <v>9.890792528280544</v>
      </c>
      <c r="BM852" s="28">
        <v>-0.30604257253909695</v>
      </c>
      <c r="BN852" s="27">
        <v>8288.6406700137559</v>
      </c>
      <c r="BO852" s="99">
        <v>1616.8345063701167</v>
      </c>
      <c r="BP852" s="27">
        <v>1037.10713939167</v>
      </c>
      <c r="BQ852" s="99">
        <v>202.30080261546189</v>
      </c>
    </row>
    <row r="853" spans="1:69" s="2" customFormat="1" x14ac:dyDescent="0.25">
      <c r="A853" s="86" t="s">
        <v>366</v>
      </c>
      <c r="B853" s="86" t="s">
        <v>275</v>
      </c>
      <c r="C853" s="86" t="s">
        <v>167</v>
      </c>
      <c r="D853" s="87">
        <v>1336973.497031833</v>
      </c>
      <c r="E853" s="87">
        <v>1435580.1740083694</v>
      </c>
      <c r="F853" s="88">
        <v>-6.8687683740581887E-2</v>
      </c>
      <c r="G853" s="87">
        <v>1254146.3693457902</v>
      </c>
      <c r="H853" s="88">
        <v>6.6042632431530732E-2</v>
      </c>
      <c r="I853" s="87">
        <v>1401239.6065805447</v>
      </c>
      <c r="J853" s="88">
        <v>-4.5863754669011061E-2</v>
      </c>
      <c r="K853" s="89">
        <v>457577.31063089613</v>
      </c>
      <c r="L853" s="89">
        <v>488441.20441478305</v>
      </c>
      <c r="M853" s="88">
        <v>-6.3188554742972455E-2</v>
      </c>
      <c r="N853" s="89">
        <v>449985.11722606956</v>
      </c>
      <c r="O853" s="88">
        <v>1.6872098907689651E-2</v>
      </c>
      <c r="P853" s="89">
        <v>491595.58961014013</v>
      </c>
      <c r="Q853" s="88">
        <v>-6.9199723712375441E-2</v>
      </c>
      <c r="R853" s="89">
        <v>287573.88722408703</v>
      </c>
      <c r="S853" s="89">
        <v>408643.83035871678</v>
      </c>
      <c r="T853" s="88">
        <v>-0.29627253402639608</v>
      </c>
      <c r="U853" s="89">
        <v>374325.06800410699</v>
      </c>
      <c r="V853" s="88">
        <v>-0.23175359652661079</v>
      </c>
      <c r="W853" s="89">
        <v>428962.67773098429</v>
      </c>
      <c r="X853" s="88">
        <v>-0.32960627543351573</v>
      </c>
      <c r="Y853" s="86"/>
      <c r="Z853" s="86"/>
      <c r="AA853" s="86"/>
      <c r="AB853" s="86"/>
      <c r="AC853" s="91">
        <v>2.9218526923645918</v>
      </c>
      <c r="AD853" s="91">
        <v>2.9391053847072213</v>
      </c>
      <c r="AE853" s="88">
        <v>-5.8700489041321391E-3</v>
      </c>
      <c r="AF853" s="91">
        <v>2.7870841086411207</v>
      </c>
      <c r="AG853" s="88">
        <v>4.8354688437866805E-2</v>
      </c>
      <c r="AH853" s="91">
        <v>2.8503909233437139</v>
      </c>
      <c r="AI853" s="88">
        <v>2.5070866047050156E-2</v>
      </c>
      <c r="AJ853" s="91">
        <v>4.6491477718560006</v>
      </c>
      <c r="AK853" s="91">
        <v>3.5130352335141946</v>
      </c>
      <c r="AL853" s="88">
        <v>0.32339913004667437</v>
      </c>
      <c r="AM853" s="91">
        <v>3.3504204675173668</v>
      </c>
      <c r="AN853" s="88">
        <v>0.38763113971213881</v>
      </c>
      <c r="AO853" s="91">
        <v>3.2665769758629333</v>
      </c>
      <c r="AP853" s="88">
        <v>0.42324757879854735</v>
      </c>
      <c r="AQ853" s="26"/>
      <c r="AR853" s="26"/>
      <c r="AS853" s="26"/>
      <c r="AT853" s="26"/>
      <c r="AU853" s="26"/>
      <c r="AV853" s="26"/>
      <c r="AW853" s="26"/>
      <c r="AX853" s="26"/>
      <c r="AY853" s="26"/>
      <c r="AZ853" s="26"/>
      <c r="BA853" s="26"/>
      <c r="BB853" s="101">
        <v>144.64134087420325</v>
      </c>
      <c r="BC853" s="101">
        <v>158.25643242131136</v>
      </c>
      <c r="BD853" s="28">
        <v>-8.6031836676704027E-2</v>
      </c>
      <c r="BE853" s="99">
        <v>30.665455661679985</v>
      </c>
      <c r="BF853" s="99">
        <v>45.048923327560352</v>
      </c>
      <c r="BG853" s="28">
        <v>-0.31928549238114079</v>
      </c>
      <c r="BH853" s="101">
        <v>17.882893345649215</v>
      </c>
      <c r="BI853" s="101">
        <v>19.581505582167637</v>
      </c>
      <c r="BJ853" s="28">
        <v>-8.6745742271488208E-2</v>
      </c>
      <c r="BK853" s="99">
        <v>3.7924013941606773</v>
      </c>
      <c r="BL853" s="99">
        <v>5.5732028067902029</v>
      </c>
      <c r="BM853" s="28">
        <v>-0.31952926788521979</v>
      </c>
      <c r="BN853" s="27">
        <v>4203.8375354051877</v>
      </c>
      <c r="BO853" s="99">
        <v>904.21680309958413</v>
      </c>
      <c r="BP853" s="27">
        <v>526.56975487013449</v>
      </c>
      <c r="BQ853" s="99">
        <v>113.25875469098551</v>
      </c>
    </row>
    <row r="854" spans="1:69" s="2" customFormat="1" x14ac:dyDescent="0.25">
      <c r="A854" s="86" t="s">
        <v>366</v>
      </c>
      <c r="B854" s="86" t="s">
        <v>275</v>
      </c>
      <c r="C854" s="86" t="s">
        <v>168</v>
      </c>
      <c r="D854" s="87">
        <v>1138991.391632179</v>
      </c>
      <c r="E854" s="87">
        <v>1295859.0471702579</v>
      </c>
      <c r="F854" s="88">
        <v>-0.1210530233829271</v>
      </c>
      <c r="G854" s="87">
        <v>987597.41224203352</v>
      </c>
      <c r="H854" s="88">
        <v>0.1532952370201664</v>
      </c>
      <c r="I854" s="87">
        <v>951058.20759174111</v>
      </c>
      <c r="J854" s="88">
        <v>0.19760429229281373</v>
      </c>
      <c r="K854" s="89">
        <v>348295.3054994967</v>
      </c>
      <c r="L854" s="89">
        <v>401987.01328665129</v>
      </c>
      <c r="M854" s="88">
        <v>-0.13356577703386599</v>
      </c>
      <c r="N854" s="89">
        <v>320977.56939513993</v>
      </c>
      <c r="O854" s="88">
        <v>8.5107928743541658E-2</v>
      </c>
      <c r="P854" s="89">
        <v>310972.21726757678</v>
      </c>
      <c r="Q854" s="88">
        <v>0.120020651876451</v>
      </c>
      <c r="R854" s="89">
        <v>214022.9405159475</v>
      </c>
      <c r="S854" s="89">
        <v>286979.09087347833</v>
      </c>
      <c r="T854" s="88">
        <v>-0.25422113553804276</v>
      </c>
      <c r="U854" s="89">
        <v>227217.21092660312</v>
      </c>
      <c r="V854" s="88">
        <v>-5.8068974426931513E-2</v>
      </c>
      <c r="W854" s="89">
        <v>224177.20224986435</v>
      </c>
      <c r="X854" s="88">
        <v>-4.5295693014310488E-2</v>
      </c>
      <c r="Y854" s="86"/>
      <c r="Z854" s="86"/>
      <c r="AA854" s="86"/>
      <c r="AB854" s="86"/>
      <c r="AC854" s="91">
        <v>3.2701887554835989</v>
      </c>
      <c r="AD854" s="91">
        <v>3.2236341084138433</v>
      </c>
      <c r="AE854" s="88">
        <v>1.4441665990642555E-2</v>
      </c>
      <c r="AF854" s="91">
        <v>3.0768424538296948</v>
      </c>
      <c r="AG854" s="88">
        <v>6.2839194581850999E-2</v>
      </c>
      <c r="AH854" s="91">
        <v>3.0583381883707021</v>
      </c>
      <c r="AI854" s="88">
        <v>6.9269830236059649E-2</v>
      </c>
      <c r="AJ854" s="91">
        <v>5.3218191885710926</v>
      </c>
      <c r="AK854" s="91">
        <v>4.5155172916119133</v>
      </c>
      <c r="AL854" s="88">
        <v>0.17856246469412856</v>
      </c>
      <c r="AM854" s="91">
        <v>4.3464903394182244</v>
      </c>
      <c r="AN854" s="88">
        <v>0.22439457424019388</v>
      </c>
      <c r="AO854" s="91">
        <v>4.242439454354983</v>
      </c>
      <c r="AP854" s="88">
        <v>0.25442431078376287</v>
      </c>
      <c r="AQ854" s="26"/>
      <c r="AR854" s="26"/>
      <c r="AS854" s="26"/>
      <c r="AT854" s="26"/>
      <c r="AU854" s="26"/>
      <c r="AV854" s="26"/>
      <c r="AW854" s="26"/>
      <c r="AX854" s="26"/>
      <c r="AY854" s="26"/>
      <c r="AZ854" s="26"/>
      <c r="BA854" s="26"/>
      <c r="BB854" s="101">
        <v>125.8957348919251</v>
      </c>
      <c r="BC854" s="101">
        <v>148.24795297571811</v>
      </c>
      <c r="BD854" s="28">
        <v>-0.15077589696941129</v>
      </c>
      <c r="BE854" s="99">
        <v>23.419901136532207</v>
      </c>
      <c r="BF854" s="99">
        <v>32.670278002421128</v>
      </c>
      <c r="BG854" s="28">
        <v>-0.28314350019315399</v>
      </c>
      <c r="BH854" s="101">
        <v>15.553650012635632</v>
      </c>
      <c r="BI854" s="101">
        <v>18.293369944849886</v>
      </c>
      <c r="BJ854" s="28">
        <v>-0.14976573154502701</v>
      </c>
      <c r="BK854" s="99">
        <v>2.8937863097099719</v>
      </c>
      <c r="BL854" s="99">
        <v>4.0316160626635993</v>
      </c>
      <c r="BM854" s="28">
        <v>-0.28222671387063791</v>
      </c>
      <c r="BN854" s="27">
        <v>3611.2730868562548</v>
      </c>
      <c r="BO854" s="99">
        <v>678.57868877087503</v>
      </c>
      <c r="BP854" s="27">
        <v>451.87862749554756</v>
      </c>
      <c r="BQ854" s="99">
        <v>84.906752183892138</v>
      </c>
    </row>
    <row r="855" spans="1:69" s="2" customFormat="1" x14ac:dyDescent="0.25">
      <c r="A855" s="86" t="s">
        <v>366</v>
      </c>
      <c r="B855" s="86" t="s">
        <v>275</v>
      </c>
      <c r="C855" s="86" t="s">
        <v>192</v>
      </c>
      <c r="D855" s="87">
        <v>160124.82909917831</v>
      </c>
      <c r="E855" s="87">
        <v>191661.13200291008</v>
      </c>
      <c r="F855" s="88">
        <v>-0.16454198393888717</v>
      </c>
      <c r="G855" s="87">
        <v>146680.52154991863</v>
      </c>
      <c r="H855" s="88">
        <v>9.1657074894462301E-2</v>
      </c>
      <c r="I855" s="87">
        <v>92520.008410475246</v>
      </c>
      <c r="J855" s="88">
        <v>0.7307048696836127</v>
      </c>
      <c r="K855" s="89">
        <v>33463.579189201686</v>
      </c>
      <c r="L855" s="89">
        <v>49054.661338493286</v>
      </c>
      <c r="M855" s="88">
        <v>-0.31783079780549311</v>
      </c>
      <c r="N855" s="89">
        <v>39097.590572238289</v>
      </c>
      <c r="O855" s="88">
        <v>-0.14410124257214713</v>
      </c>
      <c r="P855" s="89">
        <v>22513.839521243201</v>
      </c>
      <c r="Q855" s="88">
        <v>0.48635594375747099</v>
      </c>
      <c r="R855" s="89">
        <v>12615.452324932423</v>
      </c>
      <c r="S855" s="89">
        <v>19732.428276159306</v>
      </c>
      <c r="T855" s="88">
        <v>-0.36067410719164272</v>
      </c>
      <c r="U855" s="89">
        <v>16066.857989147989</v>
      </c>
      <c r="V855" s="88">
        <v>-0.21481522190254893</v>
      </c>
      <c r="W855" s="89">
        <v>8297.0587727903767</v>
      </c>
      <c r="X855" s="88">
        <v>0.52047281698231618</v>
      </c>
      <c r="Y855" s="86"/>
      <c r="Z855" s="86"/>
      <c r="AA855" s="86"/>
      <c r="AB855" s="86"/>
      <c r="AC855" s="91">
        <v>4.7850478932286107</v>
      </c>
      <c r="AD855" s="91">
        <v>3.9070931645085727</v>
      </c>
      <c r="AE855" s="88">
        <v>0.22470790732487322</v>
      </c>
      <c r="AF855" s="91">
        <v>3.7516511734631259</v>
      </c>
      <c r="AG855" s="88">
        <v>0.27545117389247109</v>
      </c>
      <c r="AH855" s="91">
        <v>4.109472678934968</v>
      </c>
      <c r="AI855" s="88">
        <v>0.16439462361110724</v>
      </c>
      <c r="AJ855" s="91">
        <v>12.692753694032612</v>
      </c>
      <c r="AK855" s="91">
        <v>9.7130028459028939</v>
      </c>
      <c r="AL855" s="88">
        <v>0.30677957119992272</v>
      </c>
      <c r="AM855" s="91">
        <v>9.129384329468202</v>
      </c>
      <c r="AN855" s="88">
        <v>0.39031869356868026</v>
      </c>
      <c r="AO855" s="91">
        <v>11.150940465058309</v>
      </c>
      <c r="AP855" s="88">
        <v>0.1382675509573032</v>
      </c>
      <c r="AQ855" s="26"/>
      <c r="AR855" s="26"/>
      <c r="AS855" s="26"/>
      <c r="AT855" s="26"/>
      <c r="AU855" s="26"/>
      <c r="AV855" s="26"/>
      <c r="AW855" s="26"/>
      <c r="AX855" s="26"/>
      <c r="AY855" s="26"/>
      <c r="AZ855" s="26"/>
      <c r="BA855" s="26"/>
      <c r="BB855" s="101">
        <v>19.924596281784286</v>
      </c>
      <c r="BC855" s="101">
        <v>23.956068153499508</v>
      </c>
      <c r="BD855" s="28">
        <v>-0.16828604117684914</v>
      </c>
      <c r="BE855" s="99">
        <v>1.5566248662205828</v>
      </c>
      <c r="BF855" s="99">
        <v>2.4504445669161279</v>
      </c>
      <c r="BG855" s="28">
        <v>-0.36475818011276728</v>
      </c>
      <c r="BH855" s="101">
        <v>2.5528304609169736</v>
      </c>
      <c r="BI855" s="101">
        <v>3.0221433983505648</v>
      </c>
      <c r="BJ855" s="28">
        <v>-0.15529141922575027</v>
      </c>
      <c r="BK855" s="99">
        <v>0.20061291280619178</v>
      </c>
      <c r="BL855" s="99">
        <v>0.31091159243273286</v>
      </c>
      <c r="BM855" s="28">
        <v>-0.35475898072345019</v>
      </c>
      <c r="BN855" s="27">
        <v>649.40858253560009</v>
      </c>
      <c r="BO855" s="99">
        <v>51.16372681531778</v>
      </c>
      <c r="BP855" s="27">
        <v>92.115594313186122</v>
      </c>
      <c r="BQ855" s="99">
        <v>7.2535216409915435</v>
      </c>
    </row>
    <row r="856" spans="1:69" s="2" customFormat="1" x14ac:dyDescent="0.25">
      <c r="A856" s="86" t="s">
        <v>366</v>
      </c>
      <c r="B856" s="86" t="s">
        <v>275</v>
      </c>
      <c r="C856" s="86" t="s">
        <v>289</v>
      </c>
      <c r="D856" s="87">
        <v>40336.133653337958</v>
      </c>
      <c r="E856" s="87">
        <v>69608.025496943694</v>
      </c>
      <c r="F856" s="88">
        <v>-0.42052466845063702</v>
      </c>
      <c r="G856" s="87">
        <v>60475.911256928441</v>
      </c>
      <c r="H856" s="88">
        <v>-0.33302148219028554</v>
      </c>
      <c r="I856" s="87">
        <v>25216.220006556512</v>
      </c>
      <c r="J856" s="88">
        <v>0.59961063326898689</v>
      </c>
      <c r="K856" s="89">
        <v>10704.442827582359</v>
      </c>
      <c r="L856" s="89">
        <v>23970.301092130343</v>
      </c>
      <c r="M856" s="88">
        <v>-0.55342893748227795</v>
      </c>
      <c r="N856" s="89">
        <v>20847.544260674986</v>
      </c>
      <c r="O856" s="88">
        <v>-0.48653698998139078</v>
      </c>
      <c r="P856" s="89">
        <v>8157.838916680721</v>
      </c>
      <c r="Q856" s="88">
        <v>0.31216648635884148</v>
      </c>
      <c r="R856" s="89">
        <v>4801.2461280426496</v>
      </c>
      <c r="S856" s="89">
        <v>11348.975597664103</v>
      </c>
      <c r="T856" s="88">
        <v>-0.5769445368240228</v>
      </c>
      <c r="U856" s="89">
        <v>10102.123954753661</v>
      </c>
      <c r="V856" s="88">
        <v>-0.52472904217499994</v>
      </c>
      <c r="W856" s="89">
        <v>3620.6237636039295</v>
      </c>
      <c r="X856" s="88">
        <v>0.32608258728974959</v>
      </c>
      <c r="Y856" s="86"/>
      <c r="Z856" s="86"/>
      <c r="AA856" s="86"/>
      <c r="AB856" s="86"/>
      <c r="AC856" s="91">
        <v>3.7681675079251211</v>
      </c>
      <c r="AD856" s="91">
        <v>2.9039278743059516</v>
      </c>
      <c r="AE856" s="88">
        <v>0.29761057127692114</v>
      </c>
      <c r="AF856" s="91">
        <v>2.9008649892162599</v>
      </c>
      <c r="AG856" s="88">
        <v>0.29898065643626676</v>
      </c>
      <c r="AH856" s="91">
        <v>3.0910416672969245</v>
      </c>
      <c r="AI856" s="88">
        <v>0.21906072887730896</v>
      </c>
      <c r="AJ856" s="91">
        <v>8.4011801473260466</v>
      </c>
      <c r="AK856" s="91">
        <v>6.13341925867483</v>
      </c>
      <c r="AL856" s="88">
        <v>0.36973844327432837</v>
      </c>
      <c r="AM856" s="91">
        <v>5.986455078931284</v>
      </c>
      <c r="AN856" s="88">
        <v>0.40336476872484023</v>
      </c>
      <c r="AO856" s="91">
        <v>6.9646065575884526</v>
      </c>
      <c r="AP856" s="88">
        <v>0.20626773068355758</v>
      </c>
      <c r="AQ856" s="26"/>
      <c r="AR856" s="26"/>
      <c r="AS856" s="81">
        <v>1.5301502593608427</v>
      </c>
      <c r="AT856" s="81">
        <v>0.93370895915516594</v>
      </c>
      <c r="AU856" s="26"/>
      <c r="AV856" s="26"/>
      <c r="AW856" s="26"/>
      <c r="AX856" s="26"/>
      <c r="AY856" s="26"/>
      <c r="AZ856" s="26"/>
      <c r="BA856" s="26"/>
      <c r="BB856" s="101">
        <v>14.548069003372595</v>
      </c>
      <c r="BC856" s="101">
        <v>17.11367758092501</v>
      </c>
      <c r="BD856" s="28">
        <v>-0.149915677996181</v>
      </c>
      <c r="BE856" s="99">
        <v>1.6812505804490658</v>
      </c>
      <c r="BF856" s="99">
        <v>2.7963696104336169</v>
      </c>
      <c r="BG856" s="28">
        <v>-0.39877383369633884</v>
      </c>
      <c r="BH856" s="101">
        <v>2.1509132796782624</v>
      </c>
      <c r="BI856" s="101">
        <v>2.4354356445253784</v>
      </c>
      <c r="BJ856" s="28">
        <v>-0.11682606579512561</v>
      </c>
      <c r="BK856" s="99">
        <v>0.24890403552103377</v>
      </c>
      <c r="BL856" s="99">
        <v>0.39905897198753498</v>
      </c>
      <c r="BM856" s="28">
        <v>-0.37627254868784521</v>
      </c>
      <c r="BN856" s="27">
        <v>405.21586563962057</v>
      </c>
      <c r="BO856" s="99">
        <v>48.233207541513544</v>
      </c>
      <c r="BP856" s="27">
        <v>67.391585622092592</v>
      </c>
      <c r="BQ856" s="99">
        <v>8.0062980557623185</v>
      </c>
    </row>
    <row r="857" spans="1:69" s="2" customFormat="1" x14ac:dyDescent="0.25">
      <c r="A857" s="86" t="s">
        <v>366</v>
      </c>
      <c r="B857" s="86" t="s">
        <v>275</v>
      </c>
      <c r="C857" s="86" t="s">
        <v>157</v>
      </c>
      <c r="D857" s="87">
        <v>298.80154392242434</v>
      </c>
      <c r="E857" s="87">
        <v>187.8790368580818</v>
      </c>
      <c r="F857" s="88">
        <v>0.59039320681705476</v>
      </c>
      <c r="G857" s="87">
        <v>16.292789447307587</v>
      </c>
      <c r="H857" s="88">
        <v>17.339495817384531</v>
      </c>
      <c r="I857" s="86"/>
      <c r="J857" s="86"/>
      <c r="K857" s="89">
        <v>22.154631416563721</v>
      </c>
      <c r="L857" s="89">
        <v>6.7039279681801416</v>
      </c>
      <c r="M857" s="88">
        <v>2.3047239650723528</v>
      </c>
      <c r="N857" s="89">
        <v>0.50335446441356169</v>
      </c>
      <c r="O857" s="88">
        <v>43.013976199406919</v>
      </c>
      <c r="P857" s="86"/>
      <c r="Q857" s="86"/>
      <c r="R857" s="89">
        <v>22.349073709084536</v>
      </c>
      <c r="S857" s="89">
        <v>14.32622735073728</v>
      </c>
      <c r="T857" s="88">
        <v>0.56001110145263544</v>
      </c>
      <c r="U857" s="89">
        <v>1.0861859536794398</v>
      </c>
      <c r="V857" s="88">
        <v>19.575734415803627</v>
      </c>
      <c r="W857" s="86"/>
      <c r="X857" s="86"/>
      <c r="Y857" s="86"/>
      <c r="Z857" s="86"/>
      <c r="AA857" s="86"/>
      <c r="AB857" s="86"/>
      <c r="AC857" s="91">
        <v>13.487091629022901</v>
      </c>
      <c r="AD857" s="91">
        <v>28.025217118954775</v>
      </c>
      <c r="AE857" s="88">
        <v>-0.51875157392086912</v>
      </c>
      <c r="AF857" s="91">
        <v>32.368421458801741</v>
      </c>
      <c r="AG857" s="88">
        <v>-0.58332562969778556</v>
      </c>
      <c r="AH857" s="86"/>
      <c r="AI857" s="86"/>
      <c r="AJ857" s="91">
        <v>13.369750702507476</v>
      </c>
      <c r="AK857" s="91">
        <v>13.114341428374223</v>
      </c>
      <c r="AL857" s="88">
        <v>1.9475569972629281E-2</v>
      </c>
      <c r="AM857" s="91">
        <v>15.000000130839465</v>
      </c>
      <c r="AN857" s="88">
        <v>-0.10868329427412836</v>
      </c>
      <c r="AO857" s="86"/>
      <c r="AP857" s="86"/>
      <c r="AQ857" s="26"/>
      <c r="AR857" s="26"/>
      <c r="AS857" s="81">
        <v>1.133502937737519E-2</v>
      </c>
      <c r="AT857" s="81">
        <v>4.3462738202714448E-3</v>
      </c>
      <c r="AU857" s="26"/>
      <c r="AV857" s="26"/>
      <c r="AW857" s="26"/>
      <c r="AX857" s="26"/>
      <c r="AY857" s="26"/>
      <c r="AZ857" s="26"/>
      <c r="BA857" s="26"/>
      <c r="BB857" s="101">
        <v>2.1380525093201315</v>
      </c>
      <c r="BC857" s="101">
        <v>1.3683338123979893</v>
      </c>
      <c r="BD857" s="28">
        <v>0.56252260226853479</v>
      </c>
      <c r="BE857" s="99">
        <v>0.15991715604084847</v>
      </c>
      <c r="BF857" s="99">
        <v>0.10433873632704566</v>
      </c>
      <c r="BG857" s="28">
        <v>0.53267292350172279</v>
      </c>
      <c r="BH857" s="101">
        <v>0.38657460513684733</v>
      </c>
      <c r="BI857" s="101">
        <v>0.34484381139622144</v>
      </c>
      <c r="BJ857" s="28">
        <v>0.12101360778859301</v>
      </c>
      <c r="BK857" s="99">
        <v>2.8912825197384716E-2</v>
      </c>
      <c r="BL857" s="99">
        <v>2.6283628456656986E-2</v>
      </c>
      <c r="BM857" s="28">
        <v>0.10003172678625426</v>
      </c>
      <c r="BN857" s="27">
        <v>86.706867698199446</v>
      </c>
      <c r="BO857" s="99">
        <v>6.4853017552479644</v>
      </c>
      <c r="BP857" s="27">
        <v>14.27253169317197</v>
      </c>
      <c r="BQ857" s="99">
        <v>1.0775170190067349</v>
      </c>
    </row>
    <row r="858" spans="1:69" s="2" customFormat="1" x14ac:dyDescent="0.25">
      <c r="A858" s="86" t="s">
        <v>366</v>
      </c>
      <c r="B858" s="86" t="s">
        <v>275</v>
      </c>
      <c r="C858" s="86" t="s">
        <v>158</v>
      </c>
      <c r="D858" s="87">
        <v>713.31283321619037</v>
      </c>
      <c r="E858" s="87">
        <v>2011.3323375487328</v>
      </c>
      <c r="F858" s="88">
        <v>-0.64535307273708697</v>
      </c>
      <c r="G858" s="87">
        <v>506.9565599834919</v>
      </c>
      <c r="H858" s="88">
        <v>0.40704922180988856</v>
      </c>
      <c r="I858" s="87">
        <v>349.65412518620491</v>
      </c>
      <c r="J858" s="88">
        <v>1.0400526744431302</v>
      </c>
      <c r="K858" s="89">
        <v>87.724125146865845</v>
      </c>
      <c r="L858" s="89">
        <v>193.37482244094869</v>
      </c>
      <c r="M858" s="88">
        <v>-0.5463518774598779</v>
      </c>
      <c r="N858" s="89">
        <v>40.527077512591681</v>
      </c>
      <c r="O858" s="88">
        <v>1.1645805849091915</v>
      </c>
      <c r="P858" s="89">
        <v>25.947870342166322</v>
      </c>
      <c r="Q858" s="88">
        <v>2.380783239243748</v>
      </c>
      <c r="R858" s="89">
        <v>41.653111202139932</v>
      </c>
      <c r="S858" s="89">
        <v>75.624077253781763</v>
      </c>
      <c r="T858" s="88">
        <v>-0.44920833794296683</v>
      </c>
      <c r="U858" s="89">
        <v>11.830534470766269</v>
      </c>
      <c r="V858" s="88">
        <v>2.5208139839384658</v>
      </c>
      <c r="W858" s="89">
        <v>19.051711603010236</v>
      </c>
      <c r="X858" s="88">
        <v>1.1863185875414257</v>
      </c>
      <c r="Y858" s="86"/>
      <c r="Z858" s="86"/>
      <c r="AA858" s="86"/>
      <c r="AB858" s="86"/>
      <c r="AC858" s="91">
        <v>8.1313188592303121</v>
      </c>
      <c r="AD858" s="91">
        <v>10.401211037506901</v>
      </c>
      <c r="AE858" s="88">
        <v>-0.21823345090214286</v>
      </c>
      <c r="AF858" s="91">
        <v>12.509082596098411</v>
      </c>
      <c r="AG858" s="88">
        <v>-0.34996681037452942</v>
      </c>
      <c r="AH858" s="91">
        <v>13.475253289592828</v>
      </c>
      <c r="AI858" s="88">
        <v>-0.39657395044957927</v>
      </c>
      <c r="AJ858" s="91">
        <v>17.125079318913969</v>
      </c>
      <c r="AK858" s="91">
        <v>26.59645460266626</v>
      </c>
      <c r="AL858" s="88">
        <v>-0.35611420489115864</v>
      </c>
      <c r="AM858" s="91">
        <v>42.851534834389952</v>
      </c>
      <c r="AN858" s="88">
        <v>-0.60036252178368987</v>
      </c>
      <c r="AO858" s="91">
        <v>18.352898284002912</v>
      </c>
      <c r="AP858" s="88">
        <v>-6.690054868113976E-2</v>
      </c>
      <c r="AQ858" s="26"/>
      <c r="AR858" s="26"/>
      <c r="AS858" s="81">
        <v>2.7059505160600527E-2</v>
      </c>
      <c r="AT858" s="81">
        <v>8.1003727092782331E-3</v>
      </c>
      <c r="AU858" s="26"/>
      <c r="AV858" s="26"/>
      <c r="AW858" s="26"/>
      <c r="AX858" s="26"/>
      <c r="AY858" s="26"/>
      <c r="AZ858" s="26"/>
      <c r="BA858" s="26"/>
      <c r="BB858" s="101">
        <v>0.41021711674621347</v>
      </c>
      <c r="BC858" s="101">
        <v>0.78747205566969081</v>
      </c>
      <c r="BD858" s="28">
        <v>-0.47907089046181833</v>
      </c>
      <c r="BE858" s="99">
        <v>2.3954173239544938E-2</v>
      </c>
      <c r="BF858" s="99">
        <v>2.9608158960809299E-2</v>
      </c>
      <c r="BG858" s="28">
        <v>-0.19096039469216011</v>
      </c>
      <c r="BH858" s="101">
        <v>0.24384435393213671</v>
      </c>
      <c r="BI858" s="101">
        <v>0.34421285607907781</v>
      </c>
      <c r="BJ858" s="28">
        <v>-0.29158847606750316</v>
      </c>
      <c r="BK858" s="99">
        <v>1.4239058510806922E-2</v>
      </c>
      <c r="BL858" s="99">
        <v>1.2939353031668776E-2</v>
      </c>
      <c r="BM858" s="28">
        <v>0.10044594006803477</v>
      </c>
      <c r="BN858" s="27">
        <v>17.591686776554898</v>
      </c>
      <c r="BO858" s="99">
        <v>1.0272470246094321</v>
      </c>
      <c r="BP858" s="27">
        <v>9.9231877687757475</v>
      </c>
      <c r="BQ858" s="99">
        <v>0.5959993130178779</v>
      </c>
    </row>
    <row r="859" spans="1:69" s="2" customFormat="1" x14ac:dyDescent="0.25">
      <c r="A859" s="86" t="s">
        <v>366</v>
      </c>
      <c r="B859" s="86" t="s">
        <v>275</v>
      </c>
      <c r="C859" s="86" t="s">
        <v>290</v>
      </c>
      <c r="D859" s="87">
        <v>984600.35456135392</v>
      </c>
      <c r="E859" s="87">
        <v>1100727.5495655332</v>
      </c>
      <c r="F859" s="88">
        <v>-0.1055003983956027</v>
      </c>
      <c r="G859" s="87">
        <v>827302.28663393622</v>
      </c>
      <c r="H859" s="88">
        <v>0.19013372798402378</v>
      </c>
      <c r="I859" s="87">
        <v>790963.33066234353</v>
      </c>
      <c r="J859" s="88">
        <v>0.24481163208522067</v>
      </c>
      <c r="K859" s="89">
        <v>304654.95453862933</v>
      </c>
      <c r="L859" s="89">
        <v>345387.59144230036</v>
      </c>
      <c r="M859" s="88">
        <v>-0.11793312184023763</v>
      </c>
      <c r="N859" s="89">
        <v>273444.1229506933</v>
      </c>
      <c r="O859" s="88">
        <v>0.11413970522074041</v>
      </c>
      <c r="P859" s="89">
        <v>264524.87634312187</v>
      </c>
      <c r="Q859" s="88">
        <v>0.15170625443730945</v>
      </c>
      <c r="R859" s="89">
        <v>191522.50826509055</v>
      </c>
      <c r="S859" s="89">
        <v>257677.84784435702</v>
      </c>
      <c r="T859" s="88">
        <v>-0.25673661951424603</v>
      </c>
      <c r="U859" s="89">
        <v>202751.27981894498</v>
      </c>
      <c r="V859" s="88">
        <v>-5.5382000862739894E-2</v>
      </c>
      <c r="W859" s="89">
        <v>200153.23448158259</v>
      </c>
      <c r="X859" s="88">
        <v>-4.3120593273681063E-2</v>
      </c>
      <c r="Y859" s="86"/>
      <c r="Z859" s="86"/>
      <c r="AA859" s="86"/>
      <c r="AB859" s="86"/>
      <c r="AC859" s="91">
        <v>3.2318540693107605</v>
      </c>
      <c r="AD859" s="91">
        <v>3.1869342641089586</v>
      </c>
      <c r="AE859" s="88">
        <v>1.4094989566520303E-2</v>
      </c>
      <c r="AF859" s="91">
        <v>3.0254893676508567</v>
      </c>
      <c r="AG859" s="88">
        <v>6.8208701662083759E-2</v>
      </c>
      <c r="AH859" s="91">
        <v>2.9901283448153477</v>
      </c>
      <c r="AI859" s="88">
        <v>8.0841253825959192E-2</v>
      </c>
      <c r="AJ859" s="91">
        <v>5.1409119663290266</v>
      </c>
      <c r="AK859" s="91">
        <v>4.2717197414284378</v>
      </c>
      <c r="AL859" s="88">
        <v>0.2034759482161009</v>
      </c>
      <c r="AM859" s="91">
        <v>4.0803800961094279</v>
      </c>
      <c r="AN859" s="88">
        <v>0.25991006848376641</v>
      </c>
      <c r="AO859" s="91">
        <v>3.9517889016933436</v>
      </c>
      <c r="AP859" s="88">
        <v>0.30090753686922472</v>
      </c>
      <c r="AQ859" s="26"/>
      <c r="AR859" s="26"/>
      <c r="AS859" s="81">
        <v>37.350790753693317</v>
      </c>
      <c r="AT859" s="81">
        <v>37.245806000761611</v>
      </c>
      <c r="AU859" s="26"/>
      <c r="AV859" s="26"/>
      <c r="AW859" s="26"/>
      <c r="AX859" s="26"/>
      <c r="AY859" s="26"/>
      <c r="AZ859" s="26"/>
      <c r="BA859" s="26"/>
      <c r="BB859" s="101">
        <v>108.50515193239535</v>
      </c>
      <c r="BC859" s="101">
        <v>125.50634671921948</v>
      </c>
      <c r="BD859" s="28">
        <v>-0.13546083709104284</v>
      </c>
      <c r="BE859" s="99">
        <v>20.878802080507988</v>
      </c>
      <c r="BF859" s="99">
        <v>29.245255118380101</v>
      </c>
      <c r="BG859" s="28">
        <v>-0.28607898970298096</v>
      </c>
      <c r="BH859" s="101">
        <v>13.405511666751787</v>
      </c>
      <c r="BI859" s="101">
        <v>15.487086320908441</v>
      </c>
      <c r="BJ859" s="28">
        <v>-0.13440711900381228</v>
      </c>
      <c r="BK859" s="99">
        <v>2.5799166022589577</v>
      </c>
      <c r="BL859" s="99">
        <v>3.6090258652397074</v>
      </c>
      <c r="BM859" s="28">
        <v>-0.28514876351887752</v>
      </c>
      <c r="BN859" s="27">
        <v>3121.7626295149321</v>
      </c>
      <c r="BO859" s="99">
        <v>607.2390754716796</v>
      </c>
      <c r="BP859" s="27">
        <v>390.60853532736081</v>
      </c>
      <c r="BQ859" s="99">
        <v>75.977835618431001</v>
      </c>
    </row>
    <row r="860" spans="1:69" s="2" customFormat="1" x14ac:dyDescent="0.25">
      <c r="A860" s="86" t="s">
        <v>366</v>
      </c>
      <c r="B860" s="86" t="s">
        <v>275</v>
      </c>
      <c r="C860" s="86" t="s">
        <v>159</v>
      </c>
      <c r="D860" s="87">
        <v>10.025691850185394</v>
      </c>
      <c r="E860" s="87">
        <v>13.135600008964538</v>
      </c>
      <c r="F860" s="88">
        <v>-0.23675417618203598</v>
      </c>
      <c r="G860" s="87">
        <v>643.17074782252314</v>
      </c>
      <c r="H860" s="88">
        <v>-0.98441208359657573</v>
      </c>
      <c r="I860" s="87">
        <v>279.26782774925232</v>
      </c>
      <c r="J860" s="88">
        <v>-0.9641000829526728</v>
      </c>
      <c r="K860" s="89">
        <v>1.3088370561599731</v>
      </c>
      <c r="L860" s="89">
        <v>2.6246920824050903</v>
      </c>
      <c r="M860" s="88">
        <v>-0.50133691302918726</v>
      </c>
      <c r="N860" s="89">
        <v>211.48942690465654</v>
      </c>
      <c r="O860" s="88">
        <v>-0.99381133574705827</v>
      </c>
      <c r="P860" s="89">
        <v>99.370036032828835</v>
      </c>
      <c r="Q860" s="88">
        <v>-0.98682865470907577</v>
      </c>
      <c r="R860" s="89">
        <v>0.77221382880876632</v>
      </c>
      <c r="S860" s="89">
        <v>1.010430784010957</v>
      </c>
      <c r="T860" s="88">
        <v>-0.23575781634104237</v>
      </c>
      <c r="U860" s="89">
        <v>48.982691759271248</v>
      </c>
      <c r="V860" s="88">
        <v>-0.98423496543220079</v>
      </c>
      <c r="W860" s="89">
        <v>24.479499405475782</v>
      </c>
      <c r="X860" s="88">
        <v>-0.96845467237634641</v>
      </c>
      <c r="Y860" s="86"/>
      <c r="Z860" s="86"/>
      <c r="AA860" s="86"/>
      <c r="AB860" s="86"/>
      <c r="AC860" s="91">
        <v>7.66</v>
      </c>
      <c r="AD860" s="91">
        <v>5.0046251508969242</v>
      </c>
      <c r="AE860" s="88">
        <v>0.53058416345671411</v>
      </c>
      <c r="AF860" s="91">
        <v>3.0411484736420262</v>
      </c>
      <c r="AG860" s="88">
        <v>1.518785276809099</v>
      </c>
      <c r="AH860" s="91">
        <v>2.8103826756889845</v>
      </c>
      <c r="AI860" s="88">
        <v>1.7256074648702775</v>
      </c>
      <c r="AJ860" s="91">
        <v>12.983051424566227</v>
      </c>
      <c r="AK860" s="91">
        <v>12.999999818713063</v>
      </c>
      <c r="AL860" s="88">
        <v>-1.3037226448602492E-3</v>
      </c>
      <c r="AM860" s="91">
        <v>13.130571733040505</v>
      </c>
      <c r="AN860" s="88">
        <v>-1.123487320076638E-2</v>
      </c>
      <c r="AO860" s="91">
        <v>11.408232787913274</v>
      </c>
      <c r="AP860" s="88">
        <v>0.13804229506268775</v>
      </c>
      <c r="AQ860" s="26"/>
      <c r="AR860" s="26"/>
      <c r="AS860" s="81">
        <v>3.8032437904626885E-4</v>
      </c>
      <c r="AT860" s="81">
        <v>1.5017413211353158E-4</v>
      </c>
      <c r="AU860" s="26"/>
      <c r="AV860" s="26"/>
      <c r="AW860" s="26"/>
      <c r="AX860" s="26"/>
      <c r="AY860" s="26"/>
      <c r="AZ860" s="26"/>
      <c r="BA860" s="26"/>
      <c r="BB860" s="101">
        <v>0.15550833232080652</v>
      </c>
      <c r="BC860" s="101">
        <v>8.8372346543074368E-2</v>
      </c>
      <c r="BD860" s="28">
        <v>0.75969450177504105</v>
      </c>
      <c r="BE860" s="99">
        <v>1.1977795299074091E-2</v>
      </c>
      <c r="BF860" s="99">
        <v>6.7978729058030705E-3</v>
      </c>
      <c r="BG860" s="28">
        <v>0.76199165018944814</v>
      </c>
      <c r="BH860" s="101">
        <v>0.15377722014961842</v>
      </c>
      <c r="BI860" s="101">
        <v>8.7395628556373742E-2</v>
      </c>
      <c r="BJ860" s="28">
        <v>0.75955276813903627</v>
      </c>
      <c r="BK860" s="99">
        <v>1.1844458988943443E-2</v>
      </c>
      <c r="BL860" s="99">
        <v>6.7227407514262785E-3</v>
      </c>
      <c r="BM860" s="28">
        <v>0.76184973166346703</v>
      </c>
      <c r="BN860" s="27">
        <v>6.4285813823637428</v>
      </c>
      <c r="BO860" s="99">
        <v>0.49515180770213479</v>
      </c>
      <c r="BP860" s="27">
        <v>6.4296340838378363</v>
      </c>
      <c r="BQ860" s="99">
        <v>0.49523289044914603</v>
      </c>
    </row>
    <row r="861" spans="1:69" s="2" customFormat="1" x14ac:dyDescent="0.25">
      <c r="A861" s="86" t="s">
        <v>366</v>
      </c>
      <c r="B861" s="86" t="s">
        <v>275</v>
      </c>
      <c r="C861" s="86" t="s">
        <v>160</v>
      </c>
      <c r="D861" s="86"/>
      <c r="E861" s="87">
        <v>13.373485136032105</v>
      </c>
      <c r="F861" s="88">
        <v>-1</v>
      </c>
      <c r="G861" s="86"/>
      <c r="H861" s="86"/>
      <c r="I861" s="87">
        <v>76.771503589153284</v>
      </c>
      <c r="J861" s="88">
        <v>-1</v>
      </c>
      <c r="K861" s="86"/>
      <c r="L861" s="89">
        <v>1.3111259937286377</v>
      </c>
      <c r="M861" s="88">
        <v>-1</v>
      </c>
      <c r="N861" s="86"/>
      <c r="O861" s="86"/>
      <c r="P861" s="89">
        <v>2.666140079498291</v>
      </c>
      <c r="Q861" s="88">
        <v>-1</v>
      </c>
      <c r="R861" s="86"/>
      <c r="S861" s="89">
        <v>0.22289142127834438</v>
      </c>
      <c r="T861" s="88">
        <v>-1</v>
      </c>
      <c r="U861" s="86"/>
      <c r="V861" s="86"/>
      <c r="W861" s="89">
        <v>1.2797472095545999</v>
      </c>
      <c r="X861" s="88">
        <v>-1</v>
      </c>
      <c r="Y861" s="86"/>
      <c r="Z861" s="86"/>
      <c r="AA861" s="86"/>
      <c r="AB861" s="86"/>
      <c r="AC861" s="86"/>
      <c r="AD861" s="91">
        <v>10.200000000000001</v>
      </c>
      <c r="AE861" s="88">
        <v>-1</v>
      </c>
      <c r="AF861" s="86"/>
      <c r="AG861" s="86"/>
      <c r="AH861" s="91">
        <v>28.794999999999998</v>
      </c>
      <c r="AI861" s="88">
        <v>-1</v>
      </c>
      <c r="AJ861" s="86"/>
      <c r="AK861" s="91">
        <v>59.999999368892006</v>
      </c>
      <c r="AL861" s="88">
        <v>-1</v>
      </c>
      <c r="AM861" s="86"/>
      <c r="AN861" s="86"/>
      <c r="AO861" s="91">
        <v>59.989584674205034</v>
      </c>
      <c r="AP861" s="88">
        <v>-1</v>
      </c>
      <c r="AQ861" s="26"/>
      <c r="AR861" s="26"/>
      <c r="AS861" s="26"/>
      <c r="AT861" s="26"/>
      <c r="AU861" s="26"/>
      <c r="AV861" s="26"/>
      <c r="AW861" s="26"/>
      <c r="AX861" s="26"/>
      <c r="AY861" s="26"/>
      <c r="AZ861" s="26"/>
      <c r="BA861" s="26"/>
      <c r="BB861" s="101"/>
      <c r="BC861" s="101">
        <v>0.13027562837998705</v>
      </c>
      <c r="BD861" s="28">
        <v>-1</v>
      </c>
      <c r="BE861" s="99"/>
      <c r="BF861" s="99">
        <v>2.1712604958381149E-3</v>
      </c>
      <c r="BG861" s="28">
        <v>-1</v>
      </c>
      <c r="BH861" s="101"/>
      <c r="BI861" s="101">
        <v>0.1285268106810159</v>
      </c>
      <c r="BJ861" s="28">
        <v>-1</v>
      </c>
      <c r="BK861" s="99"/>
      <c r="BL861" s="99">
        <v>2.1421135338820147E-3</v>
      </c>
      <c r="BM861" s="28">
        <v>-1</v>
      </c>
      <c r="BN861" s="27"/>
      <c r="BO861" s="99"/>
      <c r="BP861" s="27"/>
      <c r="BQ861" s="99"/>
    </row>
    <row r="862" spans="1:69" s="2" customFormat="1" x14ac:dyDescent="0.25">
      <c r="A862" s="86" t="s">
        <v>366</v>
      </c>
      <c r="B862" s="86" t="s">
        <v>275</v>
      </c>
      <c r="C862" s="86" t="s">
        <v>161</v>
      </c>
      <c r="D862" s="87">
        <v>11576.962142196893</v>
      </c>
      <c r="E862" s="87">
        <v>13701.227111355067</v>
      </c>
      <c r="F862" s="88">
        <v>-0.1550419500307138</v>
      </c>
      <c r="G862" s="87">
        <v>7309.2764995098114</v>
      </c>
      <c r="H862" s="88">
        <v>0.58387251364390025</v>
      </c>
      <c r="I862" s="87">
        <v>5599.6034488463401</v>
      </c>
      <c r="J862" s="88">
        <v>1.0674610707624377</v>
      </c>
      <c r="K862" s="89">
        <v>2285.3887880652355</v>
      </c>
      <c r="L862" s="89">
        <v>3000.9753926618178</v>
      </c>
      <c r="M862" s="88">
        <v>-0.23845134030301668</v>
      </c>
      <c r="N862" s="89">
        <v>1704.7074215794003</v>
      </c>
      <c r="O862" s="88">
        <v>0.3406340344009518</v>
      </c>
      <c r="P862" s="89">
        <v>1337.5142828241321</v>
      </c>
      <c r="Q862" s="88">
        <v>0.70868365101843034</v>
      </c>
      <c r="R862" s="89">
        <v>807.02452189671408</v>
      </c>
      <c r="S862" s="89">
        <v>913.38877275280447</v>
      </c>
      <c r="T862" s="88">
        <v>-0.11645014043201553</v>
      </c>
      <c r="U862" s="89">
        <v>481.75075470045346</v>
      </c>
      <c r="V862" s="88">
        <v>0.67519098625701535</v>
      </c>
      <c r="W862" s="89">
        <v>360.70710764002177</v>
      </c>
      <c r="X862" s="88">
        <v>1.2373402264701361</v>
      </c>
      <c r="Y862" s="86"/>
      <c r="Z862" s="86"/>
      <c r="AA862" s="86"/>
      <c r="AB862" s="86"/>
      <c r="AC862" s="91">
        <v>5.0656423111262914</v>
      </c>
      <c r="AD862" s="91">
        <v>4.5655912890382933</v>
      </c>
      <c r="AE862" s="88">
        <v>0.10952601545578339</v>
      </c>
      <c r="AF862" s="91">
        <v>4.2877014594902239</v>
      </c>
      <c r="AG862" s="88">
        <v>0.18143540518993106</v>
      </c>
      <c r="AH862" s="91">
        <v>4.186574693634598</v>
      </c>
      <c r="AI862" s="88">
        <v>0.20997299267782224</v>
      </c>
      <c r="AJ862" s="91">
        <v>14.34524209374465</v>
      </c>
      <c r="AK862" s="91">
        <v>15.000433024879218</v>
      </c>
      <c r="AL862" s="88">
        <v>-4.3678134494376929E-2</v>
      </c>
      <c r="AM862" s="91">
        <v>15.172319769492894</v>
      </c>
      <c r="AN862" s="88">
        <v>-5.4512275532925154E-2</v>
      </c>
      <c r="AO862" s="91">
        <v>15.523962046333249</v>
      </c>
      <c r="AP862" s="88">
        <v>-7.5929066888372879E-2</v>
      </c>
      <c r="AQ862" s="26"/>
      <c r="AR862" s="26"/>
      <c r="AS862" s="81">
        <v>0.43917178023896436</v>
      </c>
      <c r="AT862" s="81">
        <v>0.15694384463061689</v>
      </c>
      <c r="AU862" s="26"/>
      <c r="AV862" s="26"/>
      <c r="AW862" s="26"/>
      <c r="AX862" s="26"/>
      <c r="AY862" s="26"/>
      <c r="AZ862" s="26"/>
      <c r="BA862" s="26"/>
      <c r="BB862" s="101">
        <v>2.3257227382757168</v>
      </c>
      <c r="BC862" s="101">
        <v>2.8105304485737839</v>
      </c>
      <c r="BD862" s="28">
        <v>-0.17249687173611117</v>
      </c>
      <c r="BE862" s="99">
        <v>0.16158489176814436</v>
      </c>
      <c r="BF862" s="99">
        <v>0.18734980084577682</v>
      </c>
      <c r="BG862" s="28">
        <v>-0.13752301289522958</v>
      </c>
      <c r="BH862" s="101">
        <v>0.44485949351829457</v>
      </c>
      <c r="BI862" s="101">
        <v>0.44803596945864099</v>
      </c>
      <c r="BJ862" s="28">
        <v>-7.0897788500877273E-3</v>
      </c>
      <c r="BK862" s="99">
        <v>3.0842135178404947E-2</v>
      </c>
      <c r="BL862" s="99">
        <v>2.9866452152119818E-2</v>
      </c>
      <c r="BM862" s="28">
        <v>3.2668193105617256E-2</v>
      </c>
      <c r="BN862" s="27">
        <v>96.221856481064663</v>
      </c>
      <c r="BO862" s="99">
        <v>6.7075798269743334</v>
      </c>
      <c r="BP862" s="27">
        <v>18.868388048479343</v>
      </c>
      <c r="BQ862" s="99">
        <v>1.3255175140192494</v>
      </c>
    </row>
    <row r="863" spans="1:69" s="2" customFormat="1" x14ac:dyDescent="0.25">
      <c r="A863" s="86" t="s">
        <v>366</v>
      </c>
      <c r="B863" s="86" t="s">
        <v>275</v>
      </c>
      <c r="C863" s="86" t="s">
        <v>162</v>
      </c>
      <c r="D863" s="87">
        <v>136.65042856097222</v>
      </c>
      <c r="E863" s="87">
        <v>69.555965662002563</v>
      </c>
      <c r="F863" s="88">
        <v>0.96461119129602435</v>
      </c>
      <c r="G863" s="87">
        <v>318.25414865970612</v>
      </c>
      <c r="H863" s="88">
        <v>-0.57062483195753733</v>
      </c>
      <c r="I863" s="87">
        <v>513.95173405528067</v>
      </c>
      <c r="J863" s="88">
        <v>-0.73411816809577279</v>
      </c>
      <c r="K863" s="89">
        <v>7.850072979927063</v>
      </c>
      <c r="L863" s="89">
        <v>6.5617220401763916</v>
      </c>
      <c r="M863" s="88">
        <v>0.19634341897786911</v>
      </c>
      <c r="N863" s="89">
        <v>11.737872366701225</v>
      </c>
      <c r="O863" s="88">
        <v>-0.33121840699199706</v>
      </c>
      <c r="P863" s="89">
        <v>14.18629568061143</v>
      </c>
      <c r="Q863" s="88">
        <v>-0.44664391912711604</v>
      </c>
      <c r="R863" s="89">
        <v>2.7332699039692692</v>
      </c>
      <c r="S863" s="89">
        <v>1.3911193310327281</v>
      </c>
      <c r="T863" s="88">
        <v>0.96479902406371276</v>
      </c>
      <c r="U863" s="89">
        <v>7.4858414683115093</v>
      </c>
      <c r="V863" s="88">
        <v>-0.63487472777248388</v>
      </c>
      <c r="W863" s="89">
        <v>11.20654679433728</v>
      </c>
      <c r="X863" s="88">
        <v>-0.75610061206808121</v>
      </c>
      <c r="Y863" s="86"/>
      <c r="Z863" s="86"/>
      <c r="AA863" s="86"/>
      <c r="AB863" s="86"/>
      <c r="AC863" s="91">
        <v>17.407536071370622</v>
      </c>
      <c r="AD863" s="91">
        <v>10.600260912626645</v>
      </c>
      <c r="AE863" s="88">
        <v>0.64217996281916023</v>
      </c>
      <c r="AF863" s="91">
        <v>27.113444303803352</v>
      </c>
      <c r="AG863" s="88">
        <v>-0.35797400447095645</v>
      </c>
      <c r="AH863" s="91">
        <v>36.228748196592598</v>
      </c>
      <c r="AI863" s="88">
        <v>-0.51951041816543242</v>
      </c>
      <c r="AJ863" s="91">
        <v>49.99521941193138</v>
      </c>
      <c r="AK863" s="91">
        <v>49.999999360490634</v>
      </c>
      <c r="AL863" s="88">
        <v>-9.5598972407797867E-5</v>
      </c>
      <c r="AM863" s="91">
        <v>42.514144870274798</v>
      </c>
      <c r="AN863" s="88">
        <v>0.17596671800606364</v>
      </c>
      <c r="AO863" s="91">
        <v>45.8617398818147</v>
      </c>
      <c r="AP863" s="88">
        <v>9.0129147755157596E-2</v>
      </c>
      <c r="AQ863" s="26"/>
      <c r="AR863" s="26"/>
      <c r="AS863" s="81">
        <v>5.1838307186647904E-3</v>
      </c>
      <c r="AT863" s="81">
        <v>5.3154504665348351E-4</v>
      </c>
      <c r="AU863" s="26"/>
      <c r="AV863" s="26"/>
      <c r="AW863" s="26"/>
      <c r="AX863" s="26"/>
      <c r="AY863" s="26"/>
      <c r="AZ863" s="26"/>
      <c r="BA863" s="26"/>
      <c r="BB863" s="101">
        <v>0.50248982017633625</v>
      </c>
      <c r="BC863" s="101">
        <v>0.1780713777027477</v>
      </c>
      <c r="BD863" s="28">
        <v>1.8218449627268911</v>
      </c>
      <c r="BE863" s="99">
        <v>1.0050757374142393E-2</v>
      </c>
      <c r="BF863" s="99">
        <v>3.5614275996062802E-3</v>
      </c>
      <c r="BG863" s="28">
        <v>1.8221147539973901</v>
      </c>
      <c r="BH863" s="101">
        <v>0.26875098164397804</v>
      </c>
      <c r="BI863" s="101">
        <v>0.13307256635889733</v>
      </c>
      <c r="BJ863" s="28">
        <v>1.0195821648104042</v>
      </c>
      <c r="BK863" s="99">
        <v>5.3755319537938289E-3</v>
      </c>
      <c r="BL863" s="99">
        <v>2.6614513610622018E-3</v>
      </c>
      <c r="BM863" s="28">
        <v>1.0197746359146014</v>
      </c>
      <c r="BN863" s="27">
        <v>29.207241224715688</v>
      </c>
      <c r="BO863" s="99">
        <v>0.58420068095041433</v>
      </c>
      <c r="BP863" s="27">
        <v>17.515799358411037</v>
      </c>
      <c r="BQ863" s="99">
        <v>0.3503494750693309</v>
      </c>
    </row>
    <row r="864" spans="1:69" s="2" customFormat="1" x14ac:dyDescent="0.25">
      <c r="A864" s="86" t="s">
        <v>366</v>
      </c>
      <c r="B864" s="86" t="s">
        <v>275</v>
      </c>
      <c r="C864" s="86" t="s">
        <v>163</v>
      </c>
      <c r="D864" s="87">
        <v>154391.03707082511</v>
      </c>
      <c r="E864" s="87">
        <v>195131.49760472469</v>
      </c>
      <c r="F864" s="88">
        <v>-0.20878464540064665</v>
      </c>
      <c r="G864" s="87">
        <v>160295.12560809733</v>
      </c>
      <c r="H864" s="88">
        <v>-3.6832614309851262E-2</v>
      </c>
      <c r="I864" s="87">
        <v>160094.87692939758</v>
      </c>
      <c r="J864" s="88">
        <v>-3.5627872471446283E-2</v>
      </c>
      <c r="K864" s="89">
        <v>43640.350960867385</v>
      </c>
      <c r="L864" s="89">
        <v>56599.421844350923</v>
      </c>
      <c r="M864" s="88">
        <v>-0.22896118831604209</v>
      </c>
      <c r="N864" s="89">
        <v>47533.446444446658</v>
      </c>
      <c r="O864" s="88">
        <v>-8.1902234632391227E-2</v>
      </c>
      <c r="P864" s="89">
        <v>46447.340924454926</v>
      </c>
      <c r="Q864" s="88">
        <v>-6.0433814029376143E-2</v>
      </c>
      <c r="R864" s="89">
        <v>22500.43225085684</v>
      </c>
      <c r="S864" s="89">
        <v>29301.243029121382</v>
      </c>
      <c r="T864" s="88">
        <v>-0.23209973622980692</v>
      </c>
      <c r="U864" s="89">
        <v>24465.931107658176</v>
      </c>
      <c r="V864" s="88">
        <v>-8.0336155944872562E-2</v>
      </c>
      <c r="W864" s="89">
        <v>24023.967768281698</v>
      </c>
      <c r="X864" s="88">
        <v>-6.3417314413664314E-2</v>
      </c>
      <c r="Y864" s="86"/>
      <c r="Z864" s="86"/>
      <c r="AA864" s="86"/>
      <c r="AB864" s="86"/>
      <c r="AC864" s="91">
        <v>3.5378046617743442</v>
      </c>
      <c r="AD864" s="91">
        <v>3.4475881775142261</v>
      </c>
      <c r="AE864" s="88">
        <v>2.6167999080785168E-2</v>
      </c>
      <c r="AF864" s="91">
        <v>3.3722596949799888</v>
      </c>
      <c r="AG864" s="88">
        <v>4.9090218953418335E-2</v>
      </c>
      <c r="AH864" s="91">
        <v>3.4468039233889973</v>
      </c>
      <c r="AI864" s="88">
        <v>2.6401483927717094E-2</v>
      </c>
      <c r="AJ864" s="91">
        <v>6.8616920488247839</v>
      </c>
      <c r="AK864" s="91">
        <v>6.6594955514614504</v>
      </c>
      <c r="AL864" s="88">
        <v>3.0362134158789352E-2</v>
      </c>
      <c r="AM864" s="91">
        <v>6.5517688618816852</v>
      </c>
      <c r="AN864" s="88">
        <v>4.7303742466593669E-2</v>
      </c>
      <c r="AO864" s="91">
        <v>6.663964856827989</v>
      </c>
      <c r="AP864" s="88">
        <v>2.9671103651484735E-2</v>
      </c>
      <c r="AQ864" s="26"/>
      <c r="AR864" s="26"/>
      <c r="AS864" s="81">
        <v>5.8568202755189622</v>
      </c>
      <c r="AT864" s="81">
        <v>4.3757088508298709</v>
      </c>
      <c r="AU864" s="26"/>
      <c r="AV864" s="26"/>
      <c r="AW864" s="26"/>
      <c r="AX864" s="26"/>
      <c r="AY864" s="26"/>
      <c r="AZ864" s="26"/>
      <c r="BA864" s="26"/>
      <c r="BB864" s="101">
        <v>17.476827817021654</v>
      </c>
      <c r="BC864" s="101">
        <v>22.86050855421464</v>
      </c>
      <c r="BD864" s="28">
        <v>-0.23550135485504903</v>
      </c>
      <c r="BE864" s="99">
        <v>2.5538052314302173</v>
      </c>
      <c r="BF864" s="99">
        <v>3.4431218709658706</v>
      </c>
      <c r="BG864" s="28">
        <v>-0.25828787735770176</v>
      </c>
      <c r="BH864" s="101">
        <v>2.1913620534056619</v>
      </c>
      <c r="BI864" s="101">
        <v>2.8407963299457752</v>
      </c>
      <c r="BJ864" s="28">
        <v>-0.22860993929561632</v>
      </c>
      <c r="BK864" s="99">
        <v>0.32019470699824315</v>
      </c>
      <c r="BL864" s="99">
        <v>0.42778923242211886</v>
      </c>
      <c r="BM864" s="28">
        <v>-0.25151293503738159</v>
      </c>
      <c r="BN864" s="27">
        <v>562.90473712932749</v>
      </c>
      <c r="BO864" s="99">
        <v>82.035849630666149</v>
      </c>
      <c r="BP864" s="27">
        <v>71.572657011829364</v>
      </c>
      <c r="BQ864" s="99">
        <v>10.431225259135168</v>
      </c>
    </row>
    <row r="865" spans="1:69" s="2" customFormat="1" x14ac:dyDescent="0.25">
      <c r="A865" s="86" t="s">
        <v>366</v>
      </c>
      <c r="B865" s="86" t="s">
        <v>275</v>
      </c>
      <c r="C865" s="86" t="s">
        <v>164</v>
      </c>
      <c r="D865" s="87">
        <v>1336973.497031833</v>
      </c>
      <c r="E865" s="87">
        <v>1435580.1740083694</v>
      </c>
      <c r="F865" s="88">
        <v>-6.8687683740581887E-2</v>
      </c>
      <c r="G865" s="87">
        <v>1254146.3693457902</v>
      </c>
      <c r="H865" s="88">
        <v>6.6042632431530732E-2</v>
      </c>
      <c r="I865" s="87">
        <v>1401239.6065805447</v>
      </c>
      <c r="J865" s="88">
        <v>-4.5863754669011061E-2</v>
      </c>
      <c r="K865" s="89">
        <v>457577.31063089613</v>
      </c>
      <c r="L865" s="89">
        <v>488441.20441478305</v>
      </c>
      <c r="M865" s="88">
        <v>-6.3188554742972455E-2</v>
      </c>
      <c r="N865" s="89">
        <v>449985.11722606956</v>
      </c>
      <c r="O865" s="88">
        <v>1.6872098907689651E-2</v>
      </c>
      <c r="P865" s="89">
        <v>491595.58961014013</v>
      </c>
      <c r="Q865" s="88">
        <v>-6.9199723712375441E-2</v>
      </c>
      <c r="R865" s="89">
        <v>287573.88722408703</v>
      </c>
      <c r="S865" s="89">
        <v>408643.83035871666</v>
      </c>
      <c r="T865" s="88">
        <v>-0.29627253402639592</v>
      </c>
      <c r="U865" s="89">
        <v>374325.06800410693</v>
      </c>
      <c r="V865" s="88">
        <v>-0.23175359652661068</v>
      </c>
      <c r="W865" s="89">
        <v>428962.67773098429</v>
      </c>
      <c r="X865" s="88">
        <v>-0.32960627543351573</v>
      </c>
      <c r="Y865" s="86"/>
      <c r="Z865" s="86"/>
      <c r="AA865" s="86"/>
      <c r="AB865" s="86"/>
      <c r="AC865" s="91">
        <v>2.9218526923645918</v>
      </c>
      <c r="AD865" s="91">
        <v>2.9391053847072213</v>
      </c>
      <c r="AE865" s="88">
        <v>-5.8700489041321391E-3</v>
      </c>
      <c r="AF865" s="91">
        <v>2.7870841086411207</v>
      </c>
      <c r="AG865" s="88">
        <v>4.8354688437866805E-2</v>
      </c>
      <c r="AH865" s="91">
        <v>2.8503909233437139</v>
      </c>
      <c r="AI865" s="88">
        <v>2.5070866047050156E-2</v>
      </c>
      <c r="AJ865" s="91">
        <v>4.6491477718560006</v>
      </c>
      <c r="AK865" s="91">
        <v>3.5130352335141954</v>
      </c>
      <c r="AL865" s="88">
        <v>0.32339913004667403</v>
      </c>
      <c r="AM865" s="91">
        <v>3.3504204675173672</v>
      </c>
      <c r="AN865" s="88">
        <v>0.38763113971213864</v>
      </c>
      <c r="AO865" s="91">
        <v>3.2665769758629333</v>
      </c>
      <c r="AP865" s="88">
        <v>0.42324757879854735</v>
      </c>
      <c r="AQ865" s="26"/>
      <c r="AR865" s="26"/>
      <c r="AS865" s="81">
        <v>50.71805743266961</v>
      </c>
      <c r="AT865" s="81">
        <v>55.92513021815703</v>
      </c>
      <c r="AU865" s="26"/>
      <c r="AV865" s="26"/>
      <c r="AW865" s="26"/>
      <c r="AX865" s="26"/>
      <c r="AY865" s="26"/>
      <c r="AZ865" s="26"/>
      <c r="BA865" s="26"/>
      <c r="BB865" s="101">
        <v>144.64134087420325</v>
      </c>
      <c r="BC865" s="101">
        <v>158.25643242131136</v>
      </c>
      <c r="BD865" s="28">
        <v>-8.6031836676704027E-2</v>
      </c>
      <c r="BE865" s="99">
        <v>30.665455661679985</v>
      </c>
      <c r="BF865" s="99">
        <v>45.048923327560345</v>
      </c>
      <c r="BG865" s="28">
        <v>-0.31928549238114068</v>
      </c>
      <c r="BH865" s="101">
        <v>17.882893345649215</v>
      </c>
      <c r="BI865" s="101">
        <v>19.581505582167637</v>
      </c>
      <c r="BJ865" s="28">
        <v>-8.6745742271488208E-2</v>
      </c>
      <c r="BK865" s="99">
        <v>3.7924013941606773</v>
      </c>
      <c r="BL865" s="99">
        <v>5.5732028067902029</v>
      </c>
      <c r="BM865" s="28">
        <v>-0.31952926788521979</v>
      </c>
      <c r="BN865" s="27">
        <v>4203.8375354051877</v>
      </c>
      <c r="BO865" s="99">
        <v>904.21680309958413</v>
      </c>
      <c r="BP865" s="27">
        <v>526.56975487013449</v>
      </c>
      <c r="BQ865" s="99">
        <v>113.25875469098551</v>
      </c>
    </row>
    <row r="866" spans="1:69" s="2" customFormat="1" x14ac:dyDescent="0.25">
      <c r="A866" s="86" t="s">
        <v>366</v>
      </c>
      <c r="B866" s="86" t="s">
        <v>275</v>
      </c>
      <c r="C866" s="86" t="s">
        <v>165</v>
      </c>
      <c r="D866" s="87">
        <v>107020.22410383463</v>
      </c>
      <c r="E866" s="87">
        <v>105991.52477859039</v>
      </c>
      <c r="F866" s="88">
        <v>9.7054866169075452E-3</v>
      </c>
      <c r="G866" s="87">
        <v>77237.400850812191</v>
      </c>
      <c r="H866" s="88">
        <v>0.38560105499341452</v>
      </c>
      <c r="I866" s="87">
        <v>60298.897282567021</v>
      </c>
      <c r="J866" s="88">
        <v>0.77482887626164232</v>
      </c>
      <c r="K866" s="89">
        <v>20349.476746935656</v>
      </c>
      <c r="L866" s="89">
        <v>21858.147484401441</v>
      </c>
      <c r="M866" s="88">
        <v>-6.9020978952695475E-2</v>
      </c>
      <c r="N866" s="89">
        <v>16220.425788031258</v>
      </c>
      <c r="O866" s="88">
        <v>0.25455872816551744</v>
      </c>
      <c r="P866" s="89">
        <v>12813.249741147076</v>
      </c>
      <c r="Q866" s="88">
        <v>0.58815891034946122</v>
      </c>
      <c r="R866" s="89">
        <v>6936.0356863802745</v>
      </c>
      <c r="S866" s="89">
        <v>7370.2509660551123</v>
      </c>
      <c r="T866" s="88">
        <v>-5.8914585361432979E-2</v>
      </c>
      <c r="U866" s="89">
        <v>5387.1328931392609</v>
      </c>
      <c r="V866" s="88">
        <v>0.28751895005478817</v>
      </c>
      <c r="W866" s="89">
        <v>4232.4004417558226</v>
      </c>
      <c r="X866" s="88">
        <v>0.63879476477486652</v>
      </c>
      <c r="Y866" s="86"/>
      <c r="Z866" s="86"/>
      <c r="AA866" s="86"/>
      <c r="AB866" s="86"/>
      <c r="AC866" s="91">
        <v>5.2591142973713252</v>
      </c>
      <c r="AD866" s="91">
        <v>4.8490625682816342</v>
      </c>
      <c r="AE866" s="88">
        <v>8.4563093034083353E-2</v>
      </c>
      <c r="AF866" s="91">
        <v>4.7617369519241715</v>
      </c>
      <c r="AG866" s="88">
        <v>0.10445292347494509</v>
      </c>
      <c r="AH866" s="91">
        <v>4.7059800207381972</v>
      </c>
      <c r="AI866" s="88">
        <v>0.11753859434073018</v>
      </c>
      <c r="AJ866" s="91">
        <v>15.429595368717823</v>
      </c>
      <c r="AK866" s="91">
        <v>14.380992623826728</v>
      </c>
      <c r="AL866" s="88">
        <v>7.2915880865813701E-2</v>
      </c>
      <c r="AM866" s="91">
        <v>14.337385466985092</v>
      </c>
      <c r="AN866" s="88">
        <v>7.6179154438428084E-2</v>
      </c>
      <c r="AO866" s="91">
        <v>14.246973582100814</v>
      </c>
      <c r="AP866" s="88">
        <v>8.3008631959758522E-2</v>
      </c>
      <c r="AQ866" s="26"/>
      <c r="AR866" s="26"/>
      <c r="AS866" s="81">
        <v>4.0598096256998737</v>
      </c>
      <c r="AT866" s="81">
        <v>1.3488662086218473</v>
      </c>
      <c r="AU866" s="26"/>
      <c r="AV866" s="26"/>
      <c r="AW866" s="26"/>
      <c r="AX866" s="26"/>
      <c r="AY866" s="26"/>
      <c r="AZ866" s="26"/>
      <c r="BA866" s="26"/>
      <c r="BB866" s="101">
        <v>14.987039892269001</v>
      </c>
      <c r="BC866" s="101">
        <v>15.276228476460506</v>
      </c>
      <c r="BD866" s="28">
        <v>-1.8930627061327511E-2</v>
      </c>
      <c r="BE866" s="99">
        <v>0.97206641672982774</v>
      </c>
      <c r="BF866" s="99">
        <v>1.0611236947530687</v>
      </c>
      <c r="BG866" s="28">
        <v>-8.3927329550364263E-2</v>
      </c>
      <c r="BH866" s="101">
        <v>1.8847555765359596</v>
      </c>
      <c r="BI866" s="101">
        <v>1.9351762658988625</v>
      </c>
      <c r="BJ866" s="28">
        <v>-2.6054830379744858E-2</v>
      </c>
      <c r="BK866" s="99">
        <v>0.12238767176270245</v>
      </c>
      <c r="BL866" s="99">
        <v>0.13438848439940385</v>
      </c>
      <c r="BM866" s="28">
        <v>-8.9299412001960454E-2</v>
      </c>
      <c r="BN866" s="27">
        <v>537.23786569209403</v>
      </c>
      <c r="BO866" s="99">
        <v>34.818661983923292</v>
      </c>
      <c r="BP866" s="27">
        <v>71.889317913891034</v>
      </c>
      <c r="BQ866" s="99">
        <v>4.6587042640042631</v>
      </c>
    </row>
    <row r="867" spans="1:69" s="2" customFormat="1" x14ac:dyDescent="0.25">
      <c r="A867" s="86" t="s">
        <v>366</v>
      </c>
      <c r="B867" s="86" t="s">
        <v>275</v>
      </c>
      <c r="C867" s="86" t="s">
        <v>166</v>
      </c>
      <c r="D867" s="87">
        <v>32.718702259063718</v>
      </c>
      <c r="E867" s="87">
        <v>65.078190807104107</v>
      </c>
      <c r="F867" s="88">
        <v>-0.49724013754401947</v>
      </c>
      <c r="G867" s="87">
        <v>173.25869675517083</v>
      </c>
      <c r="H867" s="88">
        <v>-0.81115694119933268</v>
      </c>
      <c r="I867" s="87">
        <v>185.64248192548752</v>
      </c>
      <c r="J867" s="88">
        <v>-0.82375422952922905</v>
      </c>
      <c r="K867" s="89">
        <v>5.2331600189208984</v>
      </c>
      <c r="L867" s="89">
        <v>14.661078774241275</v>
      </c>
      <c r="M867" s="88">
        <v>-0.6430576426534671</v>
      </c>
      <c r="N867" s="89">
        <v>60.655370704283662</v>
      </c>
      <c r="O867" s="88">
        <v>-0.91372305604338977</v>
      </c>
      <c r="P867" s="89">
        <v>63.06623845616641</v>
      </c>
      <c r="Q867" s="88">
        <v>-0.91702121218854438</v>
      </c>
      <c r="R867" s="89">
        <v>3.6383199687819694</v>
      </c>
      <c r="S867" s="89">
        <v>7.2381935464529938</v>
      </c>
      <c r="T867" s="88">
        <v>-0.4973441998432202</v>
      </c>
      <c r="U867" s="89">
        <v>26.465132902587918</v>
      </c>
      <c r="V867" s="88">
        <v>-0.8625240242634038</v>
      </c>
      <c r="W867" s="89">
        <v>27.309954778221556</v>
      </c>
      <c r="X867" s="88">
        <v>-0.86677678530308799</v>
      </c>
      <c r="Y867" s="86"/>
      <c r="Z867" s="86"/>
      <c r="AA867" s="86"/>
      <c r="AB867" s="86"/>
      <c r="AC867" s="91">
        <v>6.2521883796342355</v>
      </c>
      <c r="AD867" s="91">
        <v>4.4388405388997008</v>
      </c>
      <c r="AE867" s="88">
        <v>0.40851835627869326</v>
      </c>
      <c r="AF867" s="91">
        <v>2.856444445783179</v>
      </c>
      <c r="AG867" s="88">
        <v>1.1888009720840247</v>
      </c>
      <c r="AH867" s="91">
        <v>2.9436111375901475</v>
      </c>
      <c r="AI867" s="88">
        <v>1.1239858416736146</v>
      </c>
      <c r="AJ867" s="91">
        <v>8.9928050693180879</v>
      </c>
      <c r="AK867" s="91">
        <v>8.9909437195134192</v>
      </c>
      <c r="AL867" s="88">
        <v>2.0702496453502565E-4</v>
      </c>
      <c r="AM867" s="91">
        <v>6.5466777511715639</v>
      </c>
      <c r="AN867" s="88">
        <v>0.37364406972815734</v>
      </c>
      <c r="AO867" s="91">
        <v>6.7976122052581696</v>
      </c>
      <c r="AP867" s="88">
        <v>0.32293587774275601</v>
      </c>
      <c r="AQ867" s="26"/>
      <c r="AR867" s="26"/>
      <c r="AS867" s="81">
        <v>1.2411831827494335E-3</v>
      </c>
      <c r="AT867" s="81">
        <v>7.0755213553482129E-4</v>
      </c>
      <c r="AU867" s="26"/>
      <c r="AV867" s="26"/>
      <c r="AW867" s="26"/>
      <c r="AX867" s="26"/>
      <c r="AY867" s="26"/>
      <c r="AZ867" s="26"/>
      <c r="BA867" s="26"/>
      <c r="BB867" s="101">
        <v>8.8277531426498648E-2</v>
      </c>
      <c r="BC867" s="101">
        <v>0.16947960625273747</v>
      </c>
      <c r="BD867" s="28">
        <v>-0.47912593510009543</v>
      </c>
      <c r="BE867" s="99">
        <v>9.8164622435425071E-3</v>
      </c>
      <c r="BF867" s="99">
        <v>1.8850035273261564E-2</v>
      </c>
      <c r="BG867" s="28">
        <v>-0.47923374671521268</v>
      </c>
      <c r="BH867" s="101">
        <v>8.696453842435016E-2</v>
      </c>
      <c r="BI867" s="101">
        <v>0.12009243546048426</v>
      </c>
      <c r="BJ867" s="28">
        <v>-0.27585332006223362</v>
      </c>
      <c r="BK867" s="99">
        <v>9.6704600222864978E-3</v>
      </c>
      <c r="BL867" s="99">
        <v>1.3357063736013966E-2</v>
      </c>
      <c r="BM867" s="28">
        <v>-0.27600405198243289</v>
      </c>
      <c r="BN867" s="27">
        <v>5.2448958969806672</v>
      </c>
      <c r="BO867" s="99">
        <v>0.58323246824012176</v>
      </c>
      <c r="BP867" s="27">
        <v>5.2328448679534842</v>
      </c>
      <c r="BQ867" s="99">
        <v>0.58189355626880002</v>
      </c>
    </row>
    <row r="868" spans="1:69" s="2" customFormat="1" x14ac:dyDescent="0.25">
      <c r="A868" s="86" t="s">
        <v>366</v>
      </c>
      <c r="B868" s="86" t="s">
        <v>276</v>
      </c>
      <c r="C868" s="86" t="s">
        <v>141</v>
      </c>
      <c r="D868" s="87">
        <v>993950102.49148703</v>
      </c>
      <c r="E868" s="87">
        <v>944387526.46824551</v>
      </c>
      <c r="F868" s="88">
        <v>5.2481184507584697E-2</v>
      </c>
      <c r="G868" s="87">
        <v>833014595.99180067</v>
      </c>
      <c r="H868" s="88">
        <v>0.19319650252715434</v>
      </c>
      <c r="I868" s="87">
        <v>814020952.82396662</v>
      </c>
      <c r="J868" s="88">
        <v>0.2210374917787041</v>
      </c>
      <c r="K868" s="89">
        <v>265161139.88829699</v>
      </c>
      <c r="L868" s="89">
        <v>270969207.16439438</v>
      </c>
      <c r="M868" s="88">
        <v>-2.143441809081166E-2</v>
      </c>
      <c r="N868" s="89">
        <v>253593980.38937694</v>
      </c>
      <c r="O868" s="88">
        <v>4.5612910374132058E-2</v>
      </c>
      <c r="P868" s="89">
        <v>251547950.01067618</v>
      </c>
      <c r="Q868" s="88">
        <v>5.4117673696180174E-2</v>
      </c>
      <c r="R868" s="86"/>
      <c r="S868" s="86"/>
      <c r="T868" s="86"/>
      <c r="U868" s="86"/>
      <c r="V868" s="86"/>
      <c r="W868" s="86"/>
      <c r="X868" s="86"/>
      <c r="Y868" s="87">
        <v>908742897.73367584</v>
      </c>
      <c r="Z868" s="90">
        <v>85207204.757811174</v>
      </c>
      <c r="AA868" s="86"/>
      <c r="AB868" s="86"/>
      <c r="AC868" s="91">
        <v>3.7484757491622003</v>
      </c>
      <c r="AD868" s="91">
        <v>3.4852208350570799</v>
      </c>
      <c r="AE868" s="88">
        <v>7.5534643732499337E-2</v>
      </c>
      <c r="AF868" s="91">
        <v>3.2848358415793677</v>
      </c>
      <c r="AG868" s="88">
        <v>0.14114553358012311</v>
      </c>
      <c r="AH868" s="91">
        <v>3.2360468562332469</v>
      </c>
      <c r="AI868" s="88">
        <v>0.15835026984912687</v>
      </c>
      <c r="AJ868" s="86"/>
      <c r="AK868" s="86"/>
      <c r="AL868" s="86"/>
      <c r="AM868" s="86"/>
      <c r="AN868" s="86"/>
      <c r="AO868" s="86"/>
      <c r="AP868" s="86"/>
      <c r="AQ868" s="26"/>
      <c r="AR868" s="26"/>
      <c r="AS868" s="26"/>
      <c r="AT868" s="26"/>
      <c r="AU868" s="50">
        <v>27.057666388080865</v>
      </c>
      <c r="AV868" s="50">
        <v>28.84254535418096</v>
      </c>
      <c r="AW868" s="50">
        <v>-1.784878966100095</v>
      </c>
      <c r="AX868" s="26"/>
      <c r="AY868" s="26"/>
      <c r="AZ868" s="50">
        <v>8.5725837287230373</v>
      </c>
      <c r="BA868" s="26"/>
      <c r="BB868" s="101">
        <v>90650.404114731937</v>
      </c>
      <c r="BC868" s="101">
        <v>89235.897363105905</v>
      </c>
      <c r="BD868" s="28">
        <v>1.5851319854725321E-2</v>
      </c>
      <c r="BE868" s="99"/>
      <c r="BF868" s="99"/>
      <c r="BG868" s="26"/>
      <c r="BH868" s="101">
        <v>11227.348603878047</v>
      </c>
      <c r="BI868" s="101">
        <v>10948.38763362811</v>
      </c>
      <c r="BJ868" s="28">
        <v>2.5479639521814552E-2</v>
      </c>
      <c r="BK868" s="99"/>
      <c r="BL868" s="99"/>
      <c r="BM868" s="26"/>
      <c r="BN868" s="27">
        <v>1602325.1193829412</v>
      </c>
      <c r="BO868" s="99"/>
      <c r="BP868" s="27">
        <v>200331.1814826066</v>
      </c>
      <c r="BQ868" s="99"/>
    </row>
    <row r="869" spans="1:69" s="2" customFormat="1" x14ac:dyDescent="0.25">
      <c r="A869" s="86" t="s">
        <v>366</v>
      </c>
      <c r="B869" s="86" t="s">
        <v>276</v>
      </c>
      <c r="C869" s="86" t="s">
        <v>291</v>
      </c>
      <c r="D869" s="87">
        <v>449027988.38198823</v>
      </c>
      <c r="E869" s="87">
        <v>423111839.70008218</v>
      </c>
      <c r="F869" s="88">
        <v>6.1251296348209965E-2</v>
      </c>
      <c r="G869" s="87">
        <v>370761060.80714685</v>
      </c>
      <c r="H869" s="88">
        <v>0.21109802470748756</v>
      </c>
      <c r="I869" s="87">
        <v>363794835.94135422</v>
      </c>
      <c r="J869" s="88">
        <v>0.23428906630872043</v>
      </c>
      <c r="K869" s="89">
        <v>122511105.08671719</v>
      </c>
      <c r="L869" s="89">
        <v>124218690.47141208</v>
      </c>
      <c r="M869" s="88">
        <v>-1.3746605911031369E-2</v>
      </c>
      <c r="N869" s="89">
        <v>114717086.82419503</v>
      </c>
      <c r="O869" s="88">
        <v>6.7941215021146459E-2</v>
      </c>
      <c r="P869" s="89">
        <v>112957980.70617825</v>
      </c>
      <c r="Q869" s="88">
        <v>8.4572372140647084E-2</v>
      </c>
      <c r="R869" s="86"/>
      <c r="S869" s="86"/>
      <c r="T869" s="86"/>
      <c r="U869" s="86"/>
      <c r="V869" s="86"/>
      <c r="W869" s="86"/>
      <c r="X869" s="86"/>
      <c r="Y869" s="87">
        <v>411752756.66698778</v>
      </c>
      <c r="Z869" s="90">
        <v>37275231.715000466</v>
      </c>
      <c r="AA869" s="86"/>
      <c r="AB869" s="86"/>
      <c r="AC869" s="91">
        <v>3.6652023346304174</v>
      </c>
      <c r="AD869" s="91">
        <v>3.406184995948399</v>
      </c>
      <c r="AE869" s="88">
        <v>7.604323869376306E-2</v>
      </c>
      <c r="AF869" s="91">
        <v>3.2319602168362374</v>
      </c>
      <c r="AG869" s="88">
        <v>0.1340493349940676</v>
      </c>
      <c r="AH869" s="91">
        <v>3.2206209217535742</v>
      </c>
      <c r="AI869" s="88">
        <v>0.13804214270420131</v>
      </c>
      <c r="AJ869" s="86"/>
      <c r="AK869" s="86"/>
      <c r="AL869" s="86"/>
      <c r="AM869" s="86"/>
      <c r="AN869" s="86"/>
      <c r="AO869" s="86"/>
      <c r="AP869" s="86"/>
      <c r="AQ869" s="26"/>
      <c r="AR869" s="26"/>
      <c r="AS869" s="26"/>
      <c r="AT869" s="26"/>
      <c r="AU869" s="50">
        <v>25.656684526158145</v>
      </c>
      <c r="AV869" s="50">
        <v>26.765024052232345</v>
      </c>
      <c r="AW869" s="50">
        <v>-1.1083395260742002</v>
      </c>
      <c r="AX869" s="26"/>
      <c r="AY869" s="26"/>
      <c r="AZ869" s="50">
        <v>8.3013158821829212</v>
      </c>
      <c r="BA869" s="26"/>
      <c r="BB869" s="101">
        <v>43098.598274471042</v>
      </c>
      <c r="BC869" s="101">
        <v>42071.159503522125</v>
      </c>
      <c r="BD869" s="28">
        <v>2.4421451252440548E-2</v>
      </c>
      <c r="BE869" s="99"/>
      <c r="BF869" s="99"/>
      <c r="BG869" s="26"/>
      <c r="BH869" s="101">
        <v>5337.8857371224003</v>
      </c>
      <c r="BI869" s="101">
        <v>5160.5421658586301</v>
      </c>
      <c r="BJ869" s="28">
        <v>3.4365298366719789E-2</v>
      </c>
      <c r="BK869" s="99"/>
      <c r="BL869" s="99"/>
      <c r="BM869" s="26"/>
      <c r="BN869" s="27">
        <v>732485.6806046433</v>
      </c>
      <c r="BO869" s="99"/>
      <c r="BP869" s="27">
        <v>91649.732272031397</v>
      </c>
      <c r="BQ869" s="99"/>
    </row>
    <row r="870" spans="1:69" s="2" customFormat="1" x14ac:dyDescent="0.25">
      <c r="A870" s="86" t="s">
        <v>366</v>
      </c>
      <c r="B870" s="86" t="s">
        <v>276</v>
      </c>
      <c r="C870" s="86" t="s">
        <v>287</v>
      </c>
      <c r="D870" s="87">
        <v>116050511.95388335</v>
      </c>
      <c r="E870" s="87">
        <v>108602725.78491914</v>
      </c>
      <c r="F870" s="88">
        <v>6.8578261872672311E-2</v>
      </c>
      <c r="G870" s="87">
        <v>93491321.105744377</v>
      </c>
      <c r="H870" s="88">
        <v>0.24129716621100214</v>
      </c>
      <c r="I870" s="87">
        <v>89896576.989617825</v>
      </c>
      <c r="J870" s="88">
        <v>0.29093360214689873</v>
      </c>
      <c r="K870" s="89">
        <v>47946318.912216574</v>
      </c>
      <c r="L870" s="89">
        <v>48287543.412220053</v>
      </c>
      <c r="M870" s="88">
        <v>-7.0665118970853731E-3</v>
      </c>
      <c r="N870" s="89">
        <v>42223303.267877854</v>
      </c>
      <c r="O870" s="88">
        <v>0.13554163699675784</v>
      </c>
      <c r="P870" s="89">
        <v>39791914.335762203</v>
      </c>
      <c r="Q870" s="88">
        <v>0.20492616936315025</v>
      </c>
      <c r="R870" s="89">
        <v>60598419.329759657</v>
      </c>
      <c r="S870" s="89">
        <v>61584462.410167895</v>
      </c>
      <c r="T870" s="88">
        <v>-1.6011231434333952E-2</v>
      </c>
      <c r="U870" s="89">
        <v>54302549.228223443</v>
      </c>
      <c r="V870" s="88">
        <v>0.11594059930917519</v>
      </c>
      <c r="W870" s="89">
        <v>49465854.773947202</v>
      </c>
      <c r="X870" s="88">
        <v>0.225055537939997</v>
      </c>
      <c r="Y870" s="87">
        <v>106660941.0523077</v>
      </c>
      <c r="Z870" s="90">
        <v>9389570.9015756492</v>
      </c>
      <c r="AA870" s="89">
        <v>54826764.705243699</v>
      </c>
      <c r="AB870" s="89">
        <v>5771654.6245159591</v>
      </c>
      <c r="AC870" s="91">
        <v>2.420425896852616</v>
      </c>
      <c r="AD870" s="91">
        <v>2.2490836789480415</v>
      </c>
      <c r="AE870" s="88">
        <v>7.6183122712764506E-2</v>
      </c>
      <c r="AF870" s="91">
        <v>2.2142114394178534</v>
      </c>
      <c r="AG870" s="88">
        <v>9.3132233789280414E-2</v>
      </c>
      <c r="AH870" s="91">
        <v>2.2591669310271167</v>
      </c>
      <c r="AI870" s="88">
        <v>7.1379836350642684E-2</v>
      </c>
      <c r="AJ870" s="91">
        <v>1.9150749019107067</v>
      </c>
      <c r="AK870" s="91">
        <v>1.7634760706620751</v>
      </c>
      <c r="AL870" s="88">
        <v>8.5965913442599601E-2</v>
      </c>
      <c r="AM870" s="91">
        <v>1.7216746254916664</v>
      </c>
      <c r="AN870" s="88">
        <v>0.11233265191662457</v>
      </c>
      <c r="AO870" s="91">
        <v>1.817346074386746</v>
      </c>
      <c r="AP870" s="88">
        <v>5.3775573569243715E-2</v>
      </c>
      <c r="AQ870" s="26"/>
      <c r="AR870" s="26"/>
      <c r="AS870" s="26"/>
      <c r="AT870" s="26"/>
      <c r="AU870" s="50">
        <v>24.974986628171752</v>
      </c>
      <c r="AV870" s="50">
        <v>23.959173057736606</v>
      </c>
      <c r="AW870" s="50">
        <v>1.0158135704351459</v>
      </c>
      <c r="AX870" s="50">
        <v>23.685423780476007</v>
      </c>
      <c r="AY870" s="50">
        <v>22.859139105566094</v>
      </c>
      <c r="AZ870" s="50">
        <v>8.0909344935134087</v>
      </c>
      <c r="BA870" s="50">
        <v>9.5244309807954366</v>
      </c>
      <c r="BB870" s="101">
        <v>11325.132835163406</v>
      </c>
      <c r="BC870" s="101">
        <v>11021.740292717312</v>
      </c>
      <c r="BD870" s="28">
        <v>2.7526736648527516E-2</v>
      </c>
      <c r="BE870" s="99">
        <v>5854.5013767819401</v>
      </c>
      <c r="BF870" s="99">
        <v>6157.1930539455552</v>
      </c>
      <c r="BG870" s="28">
        <v>-4.9160660468433592E-2</v>
      </c>
      <c r="BH870" s="101">
        <v>1414.6572026558283</v>
      </c>
      <c r="BI870" s="101">
        <v>1354.7995213139025</v>
      </c>
      <c r="BJ870" s="28">
        <v>4.4181947513441018E-2</v>
      </c>
      <c r="BK870" s="99">
        <v>732.59067273172809</v>
      </c>
      <c r="BL870" s="99">
        <v>757.43382448780585</v>
      </c>
      <c r="BM870" s="28">
        <v>-3.2799105285372318E-2</v>
      </c>
      <c r="BN870" s="27">
        <v>231582.99369425906</v>
      </c>
      <c r="BO870" s="99">
        <v>120926.33737886926</v>
      </c>
      <c r="BP870" s="27">
        <v>31900.968652817755</v>
      </c>
      <c r="BQ870" s="99">
        <v>16662.025743185386</v>
      </c>
    </row>
    <row r="871" spans="1:69" s="2" customFormat="1" x14ac:dyDescent="0.25">
      <c r="A871" s="86" t="s">
        <v>366</v>
      </c>
      <c r="B871" s="86" t="s">
        <v>276</v>
      </c>
      <c r="C871" s="86" t="s">
        <v>288</v>
      </c>
      <c r="D871" s="87">
        <v>57854988.137840874</v>
      </c>
      <c r="E871" s="87">
        <v>57961186.70252718</v>
      </c>
      <c r="F871" s="88">
        <v>-1.8322358586504825E-3</v>
      </c>
      <c r="G871" s="87">
        <v>49566121.837667748</v>
      </c>
      <c r="H871" s="88">
        <v>0.16722846155524734</v>
      </c>
      <c r="I871" s="87">
        <v>47575032.314019032</v>
      </c>
      <c r="J871" s="88">
        <v>0.21607879855906323</v>
      </c>
      <c r="K871" s="89">
        <v>27516111.250713956</v>
      </c>
      <c r="L871" s="89">
        <v>28246041.516509399</v>
      </c>
      <c r="M871" s="88">
        <v>-2.5841860544204384E-2</v>
      </c>
      <c r="N871" s="89">
        <v>24214795.855048869</v>
      </c>
      <c r="O871" s="88">
        <v>0.13633463670009635</v>
      </c>
      <c r="P871" s="89">
        <v>23327423.816600762</v>
      </c>
      <c r="Q871" s="88">
        <v>0.17956065217678902</v>
      </c>
      <c r="R871" s="89">
        <v>30612275.301533557</v>
      </c>
      <c r="S871" s="89">
        <v>32365490.11709239</v>
      </c>
      <c r="T871" s="88">
        <v>-5.4169265140618095E-2</v>
      </c>
      <c r="U871" s="89">
        <v>28015535.059697974</v>
      </c>
      <c r="V871" s="88">
        <v>9.2689296717061428E-2</v>
      </c>
      <c r="W871" s="89">
        <v>24124946.129862275</v>
      </c>
      <c r="X871" s="88">
        <v>0.26890543658628752</v>
      </c>
      <c r="Y871" s="87">
        <v>55622918.313382708</v>
      </c>
      <c r="Z871" s="90">
        <v>2232069.8244581679</v>
      </c>
      <c r="AA871" s="89">
        <v>28784745.082725737</v>
      </c>
      <c r="AB871" s="89">
        <v>1827530.2188078219</v>
      </c>
      <c r="AC871" s="91">
        <v>2.1025859217784535</v>
      </c>
      <c r="AD871" s="91">
        <v>2.0520109576646242</v>
      </c>
      <c r="AE871" s="88">
        <v>2.4646537059133573E-2</v>
      </c>
      <c r="AF871" s="91">
        <v>2.0469353586283918</v>
      </c>
      <c r="AG871" s="88">
        <v>2.7187259683350205E-2</v>
      </c>
      <c r="AH871" s="91">
        <v>2.0394464767327913</v>
      </c>
      <c r="AI871" s="88">
        <v>3.0959108643445268E-2</v>
      </c>
      <c r="AJ871" s="91">
        <v>1.8899277354578921</v>
      </c>
      <c r="AK871" s="91">
        <v>1.7908329672386938</v>
      </c>
      <c r="AL871" s="88">
        <v>5.5334456106196014E-2</v>
      </c>
      <c r="AM871" s="91">
        <v>1.7692370226750223</v>
      </c>
      <c r="AN871" s="88">
        <v>6.821624871968246E-2</v>
      </c>
      <c r="AO871" s="91">
        <v>1.9720264682842061</v>
      </c>
      <c r="AP871" s="88">
        <v>-4.1631658675324687E-2</v>
      </c>
      <c r="AQ871" s="26"/>
      <c r="AR871" s="26"/>
      <c r="AS871" s="26"/>
      <c r="AT871" s="26"/>
      <c r="AU871" s="50">
        <v>17.529325128919833</v>
      </c>
      <c r="AV871" s="50">
        <v>15.789508984286055</v>
      </c>
      <c r="AW871" s="50">
        <v>1.7398161446337781</v>
      </c>
      <c r="AX871" s="50">
        <v>18.907403493661317</v>
      </c>
      <c r="AY871" s="50">
        <v>17.722737486781188</v>
      </c>
      <c r="AZ871" s="50">
        <v>3.8580421434712053</v>
      </c>
      <c r="BA871" s="50">
        <v>5.9699261188738539</v>
      </c>
      <c r="BB871" s="101">
        <v>5707.9081991741159</v>
      </c>
      <c r="BC871" s="101">
        <v>5907.565776168497</v>
      </c>
      <c r="BD871" s="28">
        <v>-3.3796928305024156E-2</v>
      </c>
      <c r="BE871" s="99">
        <v>3018.5889307649045</v>
      </c>
      <c r="BF871" s="99">
        <v>3299.5398753738641</v>
      </c>
      <c r="BG871" s="28">
        <v>-8.5148522285133962E-2</v>
      </c>
      <c r="BH871" s="101">
        <v>713.25936997271356</v>
      </c>
      <c r="BI871" s="101">
        <v>726.88511873179118</v>
      </c>
      <c r="BJ871" s="28">
        <v>-1.874539512220404E-2</v>
      </c>
      <c r="BK871" s="99">
        <v>377.43845012755821</v>
      </c>
      <c r="BL871" s="99">
        <v>405.91831726466148</v>
      </c>
      <c r="BM871" s="28">
        <v>-7.0161571739405404E-2</v>
      </c>
      <c r="BN871" s="27">
        <v>141145.9445715266</v>
      </c>
      <c r="BO871" s="99">
        <v>74683.24948272678</v>
      </c>
      <c r="BP871" s="27">
        <v>18477.678602948126</v>
      </c>
      <c r="BQ871" s="99">
        <v>9778.8722393254175</v>
      </c>
    </row>
    <row r="872" spans="1:69" s="2" customFormat="1" x14ac:dyDescent="0.25">
      <c r="A872" s="86" t="s">
        <v>366</v>
      </c>
      <c r="B872" s="86" t="s">
        <v>276</v>
      </c>
      <c r="C872" s="86" t="s">
        <v>139</v>
      </c>
      <c r="D872" s="87">
        <v>2465245.6495828535</v>
      </c>
      <c r="E872" s="87">
        <v>2677578.0063818158</v>
      </c>
      <c r="F872" s="88">
        <v>-7.9300157191642309E-2</v>
      </c>
      <c r="G872" s="87">
        <v>2258257.8842101535</v>
      </c>
      <c r="H872" s="88">
        <v>9.1658161284399076E-2</v>
      </c>
      <c r="I872" s="87">
        <v>2150029.8448671042</v>
      </c>
      <c r="J872" s="88">
        <v>0.14660996705151932</v>
      </c>
      <c r="K872" s="89">
        <v>817475.83596609009</v>
      </c>
      <c r="L872" s="89">
        <v>897909.52854626568</v>
      </c>
      <c r="M872" s="88">
        <v>-8.9578838427518875E-2</v>
      </c>
      <c r="N872" s="89">
        <v>810362.71831735293</v>
      </c>
      <c r="O872" s="88">
        <v>8.7776960710963109E-3</v>
      </c>
      <c r="P872" s="89">
        <v>783273.1278068081</v>
      </c>
      <c r="Q872" s="88">
        <v>4.3666387809129563E-2</v>
      </c>
      <c r="R872" s="89">
        <v>499386.12581607868</v>
      </c>
      <c r="S872" s="89">
        <v>560381.39298805292</v>
      </c>
      <c r="T872" s="88">
        <v>-0.10884598941934288</v>
      </c>
      <c r="U872" s="89">
        <v>474218.2865355839</v>
      </c>
      <c r="V872" s="88">
        <v>5.3072266496425505E-2</v>
      </c>
      <c r="W872" s="89">
        <v>456601.85409038374</v>
      </c>
      <c r="X872" s="88">
        <v>9.3701484876637944E-2</v>
      </c>
      <c r="Y872" s="87">
        <v>2451755.1690704059</v>
      </c>
      <c r="Z872" s="90">
        <v>13490.480512447528</v>
      </c>
      <c r="AA872" s="89">
        <v>494219.45356297685</v>
      </c>
      <c r="AB872" s="89">
        <v>5166.6722531018104</v>
      </c>
      <c r="AC872" s="91">
        <v>3.0156801474987147</v>
      </c>
      <c r="AD872" s="91">
        <v>2.9820131330122654</v>
      </c>
      <c r="AE872" s="88">
        <v>1.1290028911589903E-2</v>
      </c>
      <c r="AF872" s="91">
        <v>2.7867248000984395</v>
      </c>
      <c r="AG872" s="88">
        <v>8.2159295884612474E-2</v>
      </c>
      <c r="AH872" s="91">
        <v>2.7449299210446072</v>
      </c>
      <c r="AI872" s="88">
        <v>9.8636480435562862E-2</v>
      </c>
      <c r="AJ872" s="91">
        <v>4.9365521430020483</v>
      </c>
      <c r="AK872" s="91">
        <v>4.7781351056367081</v>
      </c>
      <c r="AL872" s="88">
        <v>3.3154574716495043E-2</v>
      </c>
      <c r="AM872" s="91">
        <v>4.7620641133599575</v>
      </c>
      <c r="AN872" s="88">
        <v>3.6641260068835502E-2</v>
      </c>
      <c r="AO872" s="91">
        <v>4.7087628436162872</v>
      </c>
      <c r="AP872" s="88">
        <v>4.8375615198921543E-2</v>
      </c>
      <c r="AQ872" s="26"/>
      <c r="AR872" s="26"/>
      <c r="AS872" s="81">
        <v>100</v>
      </c>
      <c r="AT872" s="81">
        <v>99.999999999999986</v>
      </c>
      <c r="AU872" s="50">
        <v>5.3468482588473298</v>
      </c>
      <c r="AV872" s="50">
        <v>5.0067949143319979</v>
      </c>
      <c r="AW872" s="50">
        <v>0.34005334451533198</v>
      </c>
      <c r="AX872" s="50">
        <v>5.6116598217828146</v>
      </c>
      <c r="AY872" s="50">
        <v>5.7462563613232014</v>
      </c>
      <c r="AZ872" s="50">
        <v>0.54722662282074264</v>
      </c>
      <c r="BA872" s="50">
        <v>1.0346046848335289</v>
      </c>
      <c r="BB872" s="101">
        <v>255.97434091265782</v>
      </c>
      <c r="BC872" s="101">
        <v>283.42030800534155</v>
      </c>
      <c r="BD872" s="28">
        <v>-9.6838392724371974E-2</v>
      </c>
      <c r="BE872" s="99">
        <v>51.618790572716343</v>
      </c>
      <c r="BF872" s="99">
        <v>58.839305079275952</v>
      </c>
      <c r="BG872" s="28">
        <v>-0.12271583589967956</v>
      </c>
      <c r="BH872" s="101">
        <v>31.801844387446785</v>
      </c>
      <c r="BI872" s="101">
        <v>35.10516842451792</v>
      </c>
      <c r="BJ872" s="28">
        <v>-9.4097940141601763E-2</v>
      </c>
      <c r="BK872" s="99">
        <v>6.4166501370237832</v>
      </c>
      <c r="BL872" s="99">
        <v>7.3034743742528043</v>
      </c>
      <c r="BM872" s="28">
        <v>-0.12142498101388209</v>
      </c>
      <c r="BN872" s="27">
        <v>7212.9366698496424</v>
      </c>
      <c r="BO872" s="99">
        <v>1461.1284274743352</v>
      </c>
      <c r="BP872" s="27">
        <v>902.63994597134035</v>
      </c>
      <c r="BQ872" s="99">
        <v>182.84700783604481</v>
      </c>
    </row>
    <row r="873" spans="1:69" s="2" customFormat="1" x14ac:dyDescent="0.25">
      <c r="A873" s="86" t="s">
        <v>366</v>
      </c>
      <c r="B873" s="86" t="s">
        <v>276</v>
      </c>
      <c r="C873" s="86" t="s">
        <v>167</v>
      </c>
      <c r="D873" s="87">
        <v>1234056.0229007269</v>
      </c>
      <c r="E873" s="87">
        <v>1351737.2325730897</v>
      </c>
      <c r="F873" s="88">
        <v>-8.7059235209754157E-2</v>
      </c>
      <c r="G873" s="87">
        <v>1144191.0342027091</v>
      </c>
      <c r="H873" s="88">
        <v>7.8540196533384982E-2</v>
      </c>
      <c r="I873" s="87">
        <v>1185977.8360961843</v>
      </c>
      <c r="J873" s="88">
        <v>4.0538857760444143E-2</v>
      </c>
      <c r="K873" s="89">
        <v>441311.80995235586</v>
      </c>
      <c r="L873" s="89">
        <v>484457.93873971014</v>
      </c>
      <c r="M873" s="88">
        <v>-8.9060629080816564E-2</v>
      </c>
      <c r="N873" s="89">
        <v>430855.7230277629</v>
      </c>
      <c r="O873" s="88">
        <v>2.4268186229753779E-2</v>
      </c>
      <c r="P873" s="89">
        <v>452160.60732562246</v>
      </c>
      <c r="Q873" s="88">
        <v>-2.3993238680020311E-2</v>
      </c>
      <c r="R873" s="89">
        <v>281003.96668854397</v>
      </c>
      <c r="S873" s="89">
        <v>315061.22150715353</v>
      </c>
      <c r="T873" s="88">
        <v>-0.1080972601315084</v>
      </c>
      <c r="U873" s="89">
        <v>265114.37815305864</v>
      </c>
      <c r="V873" s="88">
        <v>5.9934842637285324E-2</v>
      </c>
      <c r="W873" s="89">
        <v>272171.59046862507</v>
      </c>
      <c r="X873" s="88">
        <v>3.2451499455587215E-2</v>
      </c>
      <c r="Y873" s="87">
        <v>1225975.8392724968</v>
      </c>
      <c r="Z873" s="90">
        <v>8080.1836282300719</v>
      </c>
      <c r="AA873" s="89">
        <v>277436.16273102013</v>
      </c>
      <c r="AB873" s="89">
        <v>3567.8039575238599</v>
      </c>
      <c r="AC873" s="91">
        <v>2.7963358221343677</v>
      </c>
      <c r="AD873" s="91">
        <v>2.7902055565227344</v>
      </c>
      <c r="AE873" s="88">
        <v>2.197065946378913E-3</v>
      </c>
      <c r="AF873" s="91">
        <v>2.6556245468021351</v>
      </c>
      <c r="AG873" s="88">
        <v>5.298613296133111E-2</v>
      </c>
      <c r="AH873" s="91">
        <v>2.6229127811704855</v>
      </c>
      <c r="AI873" s="88">
        <v>6.6118493229687728E-2</v>
      </c>
      <c r="AJ873" s="91">
        <v>4.3915964512647472</v>
      </c>
      <c r="AK873" s="91">
        <v>4.2903954542764895</v>
      </c>
      <c r="AL873" s="88">
        <v>2.3587801652965278E-2</v>
      </c>
      <c r="AM873" s="91">
        <v>4.3158392320092602</v>
      </c>
      <c r="AN873" s="88">
        <v>1.7553299644161632E-2</v>
      </c>
      <c r="AO873" s="91">
        <v>4.3574637384238653</v>
      </c>
      <c r="AP873" s="88">
        <v>7.8331605011194069E-3</v>
      </c>
      <c r="AQ873" s="26"/>
      <c r="AR873" s="26"/>
      <c r="AS873" s="26"/>
      <c r="AT873" s="26"/>
      <c r="AU873" s="50">
        <v>5.7781348469540221</v>
      </c>
      <c r="AV873" s="50">
        <v>6.4939758473977536</v>
      </c>
      <c r="AW873" s="50">
        <v>-0.71584100044373145</v>
      </c>
      <c r="AX873" s="50">
        <v>6.2077495860541312</v>
      </c>
      <c r="AY873" s="50">
        <v>7.4021665335989457</v>
      </c>
      <c r="AZ873" s="50">
        <v>0.65476635406203754</v>
      </c>
      <c r="BA873" s="50">
        <v>1.2696632006900819</v>
      </c>
      <c r="BB873" s="101">
        <v>127.18257649646941</v>
      </c>
      <c r="BC873" s="101">
        <v>143.55389239281064</v>
      </c>
      <c r="BD873" s="28">
        <v>-0.11404299544552876</v>
      </c>
      <c r="BE873" s="99">
        <v>28.951542076005449</v>
      </c>
      <c r="BF873" s="99">
        <v>33.361537646954105</v>
      </c>
      <c r="BG873" s="28">
        <v>-0.13218801895815155</v>
      </c>
      <c r="BH873" s="101">
        <v>15.795936564238687</v>
      </c>
      <c r="BI873" s="101">
        <v>17.742220146180802</v>
      </c>
      <c r="BJ873" s="28">
        <v>-0.10969786001449615</v>
      </c>
      <c r="BK873" s="99">
        <v>3.5965074820496006</v>
      </c>
      <c r="BL873" s="99">
        <v>4.1250977079919702</v>
      </c>
      <c r="BM873" s="28">
        <v>-0.12814004985100794</v>
      </c>
      <c r="BN873" s="27">
        <v>3610.6616562676568</v>
      </c>
      <c r="BO873" s="99">
        <v>822.17519217363736</v>
      </c>
      <c r="BP873" s="27">
        <v>451.84331348188641</v>
      </c>
      <c r="BQ873" s="99">
        <v>102.88774251415232</v>
      </c>
    </row>
    <row r="874" spans="1:69" s="2" customFormat="1" x14ac:dyDescent="0.25">
      <c r="A874" s="86" t="s">
        <v>366</v>
      </c>
      <c r="B874" s="86" t="s">
        <v>276</v>
      </c>
      <c r="C874" s="86" t="s">
        <v>168</v>
      </c>
      <c r="D874" s="87">
        <v>1030870.1010966611</v>
      </c>
      <c r="E874" s="87">
        <v>1126375.143982315</v>
      </c>
      <c r="F874" s="88">
        <v>-8.47897287115148E-2</v>
      </c>
      <c r="G874" s="87">
        <v>922510.73909584503</v>
      </c>
      <c r="H874" s="88">
        <v>0.11746135563366916</v>
      </c>
      <c r="I874" s="87">
        <v>854971.49791688914</v>
      </c>
      <c r="J874" s="88">
        <v>0.20573621881939136</v>
      </c>
      <c r="K874" s="89">
        <v>317432.59945957607</v>
      </c>
      <c r="L874" s="89">
        <v>348238.68432183977</v>
      </c>
      <c r="M874" s="88">
        <v>-8.8462558151043688E-2</v>
      </c>
      <c r="N874" s="89">
        <v>316757.98193590005</v>
      </c>
      <c r="O874" s="88">
        <v>2.1297569821382895E-3</v>
      </c>
      <c r="P874" s="89">
        <v>299977.9847361999</v>
      </c>
      <c r="Q874" s="88">
        <v>5.8186319035130961E-2</v>
      </c>
      <c r="R874" s="89">
        <v>195147.78768465776</v>
      </c>
      <c r="S874" s="89">
        <v>219095.9145186856</v>
      </c>
      <c r="T874" s="88">
        <v>-0.10930430577237181</v>
      </c>
      <c r="U874" s="89">
        <v>184630.26488340911</v>
      </c>
      <c r="V874" s="88">
        <v>5.6965323685638891E-2</v>
      </c>
      <c r="W874" s="89">
        <v>174960.5696161766</v>
      </c>
      <c r="X874" s="88">
        <v>0.11538152917978772</v>
      </c>
      <c r="Y874" s="87">
        <v>1026525.0713243093</v>
      </c>
      <c r="Z874" s="90">
        <v>4345.0297723517451</v>
      </c>
      <c r="AA874" s="89">
        <v>193689.96984003161</v>
      </c>
      <c r="AB874" s="89">
        <v>1457.8178446261463</v>
      </c>
      <c r="AC874" s="91">
        <v>3.2475243653351953</v>
      </c>
      <c r="AD874" s="91">
        <v>3.2344917284988561</v>
      </c>
      <c r="AE874" s="88">
        <v>4.0292688713684435E-3</v>
      </c>
      <c r="AF874" s="91">
        <v>2.912351990178188</v>
      </c>
      <c r="AG874" s="88">
        <v>0.11508649239081167</v>
      </c>
      <c r="AH874" s="91">
        <v>2.8501141464389446</v>
      </c>
      <c r="AI874" s="88">
        <v>0.13943659744041906</v>
      </c>
      <c r="AJ874" s="91">
        <v>5.2825098010460643</v>
      </c>
      <c r="AK874" s="91">
        <v>5.1410139091674028</v>
      </c>
      <c r="AL874" s="88">
        <v>2.7522954494705317E-2</v>
      </c>
      <c r="AM874" s="91">
        <v>4.9965304424948691</v>
      </c>
      <c r="AN874" s="88">
        <v>5.7235588143119541E-2</v>
      </c>
      <c r="AO874" s="91">
        <v>4.8866524599942762</v>
      </c>
      <c r="AP874" s="88">
        <v>8.100787692445223E-2</v>
      </c>
      <c r="AQ874" s="26"/>
      <c r="AR874" s="26"/>
      <c r="AS874" s="26"/>
      <c r="AT874" s="26"/>
      <c r="AU874" s="50">
        <v>4.6169184906319751</v>
      </c>
      <c r="AV874" s="50">
        <v>3.6288167855896432</v>
      </c>
      <c r="AW874" s="50">
        <v>0.98810170504233197</v>
      </c>
      <c r="AX874" s="50">
        <v>4.8031125540829862</v>
      </c>
      <c r="AY874" s="50">
        <v>3.8217952157971031</v>
      </c>
      <c r="AZ874" s="50">
        <v>0.42149149225779386</v>
      </c>
      <c r="BA874" s="50">
        <v>0.7470327293598924</v>
      </c>
      <c r="BB874" s="101">
        <v>108.04222834496734</v>
      </c>
      <c r="BC874" s="101">
        <v>121.69273767527244</v>
      </c>
      <c r="BD874" s="28">
        <v>-0.11217193064330935</v>
      </c>
      <c r="BE874" s="99">
        <v>20.336989701099803</v>
      </c>
      <c r="BF874" s="99">
        <v>23.493819254714012</v>
      </c>
      <c r="BG874" s="28">
        <v>-0.13436851281559059</v>
      </c>
      <c r="BH874" s="101">
        <v>13.423201803806474</v>
      </c>
      <c r="BI874" s="101">
        <v>14.936185018765324</v>
      </c>
      <c r="BJ874" s="28">
        <v>-0.10129649659923116</v>
      </c>
      <c r="BK874" s="99">
        <v>2.5279458107641797</v>
      </c>
      <c r="BL874" s="99">
        <v>2.8840660441466026</v>
      </c>
      <c r="BM874" s="28">
        <v>-0.12347852924699551</v>
      </c>
      <c r="BN874" s="27">
        <v>3026.9424655937983</v>
      </c>
      <c r="BO874" s="99">
        <v>573.01218163275166</v>
      </c>
      <c r="BP874" s="27">
        <v>380.15015920520619</v>
      </c>
      <c r="BQ874" s="99">
        <v>71.963838911295809</v>
      </c>
    </row>
    <row r="875" spans="1:69" s="2" customFormat="1" x14ac:dyDescent="0.25">
      <c r="A875" s="86" t="s">
        <v>366</v>
      </c>
      <c r="B875" s="86" t="s">
        <v>276</v>
      </c>
      <c r="C875" s="86" t="s">
        <v>192</v>
      </c>
      <c r="D875" s="87">
        <v>200319.52558546542</v>
      </c>
      <c r="E875" s="87">
        <v>199465.62982641102</v>
      </c>
      <c r="F875" s="88">
        <v>4.2809167664500467E-3</v>
      </c>
      <c r="G875" s="87">
        <v>191556.11091159939</v>
      </c>
      <c r="H875" s="88">
        <v>4.5748551858573884E-2</v>
      </c>
      <c r="I875" s="87">
        <v>109080.51085403084</v>
      </c>
      <c r="J875" s="88">
        <v>0.83643736188152473</v>
      </c>
      <c r="K875" s="89">
        <v>58731.426554158112</v>
      </c>
      <c r="L875" s="89">
        <v>65212.905484715739</v>
      </c>
      <c r="M875" s="88">
        <v>-9.9389513201136578E-2</v>
      </c>
      <c r="N875" s="89">
        <v>62749.013353689959</v>
      </c>
      <c r="O875" s="88">
        <v>-6.4026294355998714E-2</v>
      </c>
      <c r="P875" s="89">
        <v>31134.535744985682</v>
      </c>
      <c r="Q875" s="88">
        <v>0.88637553600319863</v>
      </c>
      <c r="R875" s="89">
        <v>23234.371442876989</v>
      </c>
      <c r="S875" s="89">
        <v>26224.256962213563</v>
      </c>
      <c r="T875" s="88">
        <v>-0.11401221104737837</v>
      </c>
      <c r="U875" s="89">
        <v>24473.643499116253</v>
      </c>
      <c r="V875" s="88">
        <v>-5.0637006961550879E-2</v>
      </c>
      <c r="W875" s="89">
        <v>9469.6940055820032</v>
      </c>
      <c r="X875" s="88">
        <v>1.4535503923549444</v>
      </c>
      <c r="Y875" s="87">
        <v>199254.25847359971</v>
      </c>
      <c r="Z875" s="90">
        <v>1065.2671118657111</v>
      </c>
      <c r="AA875" s="89">
        <v>23093.320991925182</v>
      </c>
      <c r="AB875" s="89">
        <v>141.05045095180736</v>
      </c>
      <c r="AC875" s="91">
        <v>3.4107723469094426</v>
      </c>
      <c r="AD875" s="91">
        <v>3.058683374767909</v>
      </c>
      <c r="AE875" s="88">
        <v>0.11511128449777838</v>
      </c>
      <c r="AF875" s="91">
        <v>3.052735025997583</v>
      </c>
      <c r="AG875" s="88">
        <v>0.11728411338119955</v>
      </c>
      <c r="AH875" s="91">
        <v>3.5035213547900299</v>
      </c>
      <c r="AI875" s="88">
        <v>-2.6473081933346975E-2</v>
      </c>
      <c r="AJ875" s="91">
        <v>8.6216890384989444</v>
      </c>
      <c r="AK875" s="91">
        <v>7.6061499135636268</v>
      </c>
      <c r="AL875" s="88">
        <v>0.13351552841791389</v>
      </c>
      <c r="AM875" s="91">
        <v>7.8270369068061525</v>
      </c>
      <c r="AN875" s="88">
        <v>0.10152655994272707</v>
      </c>
      <c r="AO875" s="91">
        <v>11.51890555172451</v>
      </c>
      <c r="AP875" s="88">
        <v>-0.25151838429579099</v>
      </c>
      <c r="AQ875" s="26"/>
      <c r="AR875" s="26"/>
      <c r="AS875" s="26"/>
      <c r="AT875" s="26"/>
      <c r="AU875" s="50">
        <v>6.4462466408103465</v>
      </c>
      <c r="AV875" s="50">
        <v>2.7098702460077364</v>
      </c>
      <c r="AW875" s="50">
        <v>3.7363763948026101</v>
      </c>
      <c r="AX875" s="50">
        <v>5.1934269568880813</v>
      </c>
      <c r="AY875" s="50">
        <v>1.93026618502226</v>
      </c>
      <c r="AZ875" s="50">
        <v>0.53178396302222652</v>
      </c>
      <c r="BA875" s="50">
        <v>0.60707668076404764</v>
      </c>
      <c r="BB875" s="101">
        <v>22.697713305104241</v>
      </c>
      <c r="BC875" s="101">
        <v>22.644331592229115</v>
      </c>
      <c r="BD875" s="28">
        <v>2.3573984799553551E-3</v>
      </c>
      <c r="BE875" s="99">
        <v>2.5296541720434313</v>
      </c>
      <c r="BF875" s="99">
        <v>2.7904347722930911</v>
      </c>
      <c r="BG875" s="28">
        <v>-9.3455185850969916E-2</v>
      </c>
      <c r="BH875" s="101">
        <v>2.9576490975632668</v>
      </c>
      <c r="BI875" s="101">
        <v>3.0389838212356981</v>
      </c>
      <c r="BJ875" s="28">
        <v>-2.6763789627336471E-2</v>
      </c>
      <c r="BK875" s="99">
        <v>0.33060368017611397</v>
      </c>
      <c r="BL875" s="99">
        <v>0.38529553214685891</v>
      </c>
      <c r="BM875" s="28">
        <v>-0.14194779697029719</v>
      </c>
      <c r="BN875" s="27">
        <v>745.05085384065342</v>
      </c>
      <c r="BO875" s="99">
        <v>86.415880985005757</v>
      </c>
      <c r="BP875" s="27">
        <v>101.46236472122736</v>
      </c>
      <c r="BQ875" s="99">
        <v>11.7745649247268</v>
      </c>
    </row>
    <row r="876" spans="1:69" s="2" customFormat="1" x14ac:dyDescent="0.25">
      <c r="A876" s="86" t="s">
        <v>366</v>
      </c>
      <c r="B876" s="86" t="s">
        <v>276</v>
      </c>
      <c r="C876" s="86" t="s">
        <v>289</v>
      </c>
      <c r="D876" s="87">
        <v>82536.387036247252</v>
      </c>
      <c r="E876" s="87">
        <v>94130.865528439288</v>
      </c>
      <c r="F876" s="88">
        <v>-0.12317403464954919</v>
      </c>
      <c r="G876" s="87">
        <v>91917.521118149758</v>
      </c>
      <c r="H876" s="88">
        <v>-0.10206034679551575</v>
      </c>
      <c r="I876" s="87">
        <v>34494.829035512208</v>
      </c>
      <c r="J876" s="88">
        <v>1.3927176723002908</v>
      </c>
      <c r="K876" s="89">
        <v>34054.256684921973</v>
      </c>
      <c r="L876" s="89">
        <v>41039.106016003505</v>
      </c>
      <c r="M876" s="88">
        <v>-0.17019984130155608</v>
      </c>
      <c r="N876" s="89">
        <v>39789.232082027993</v>
      </c>
      <c r="O876" s="88">
        <v>-0.14413385473946844</v>
      </c>
      <c r="P876" s="89">
        <v>12874.31099814532</v>
      </c>
      <c r="Q876" s="88">
        <v>1.6451323639632325</v>
      </c>
      <c r="R876" s="89">
        <v>16065.027084903502</v>
      </c>
      <c r="S876" s="89">
        <v>18946.215574142654</v>
      </c>
      <c r="T876" s="88">
        <v>-0.15207197859457111</v>
      </c>
      <c r="U876" s="89">
        <v>17913.18389992815</v>
      </c>
      <c r="V876" s="88">
        <v>-0.10317299399980261</v>
      </c>
      <c r="W876" s="89">
        <v>4704.3945704682228</v>
      </c>
      <c r="X876" s="88">
        <v>2.4148978884023689</v>
      </c>
      <c r="Y876" s="87">
        <v>82317.24064280426</v>
      </c>
      <c r="Z876" s="90">
        <v>219.14639344298863</v>
      </c>
      <c r="AA876" s="89">
        <v>16020.797010675324</v>
      </c>
      <c r="AB876" s="89">
        <v>44.230074228177969</v>
      </c>
      <c r="AC876" s="91">
        <v>2.4236731343130877</v>
      </c>
      <c r="AD876" s="91">
        <v>2.293687038205273</v>
      </c>
      <c r="AE876" s="88">
        <v>5.6671243261471348E-2</v>
      </c>
      <c r="AF876" s="91">
        <v>2.3101104572376778</v>
      </c>
      <c r="AG876" s="88">
        <v>4.915898143294968E-2</v>
      </c>
      <c r="AH876" s="91">
        <v>2.6793534069886578</v>
      </c>
      <c r="AI876" s="88">
        <v>-9.5426109899750297E-2</v>
      </c>
      <c r="AJ876" s="91">
        <v>5.1376438147314225</v>
      </c>
      <c r="AK876" s="91">
        <v>4.9683201988320489</v>
      </c>
      <c r="AL876" s="88">
        <v>3.4080656866515596E-2</v>
      </c>
      <c r="AM876" s="91">
        <v>5.1312777020347813</v>
      </c>
      <c r="AN876" s="88">
        <v>1.2406486388598253E-3</v>
      </c>
      <c r="AO876" s="91">
        <v>7.3324693579176072</v>
      </c>
      <c r="AP876" s="88">
        <v>-0.29932965772522596</v>
      </c>
      <c r="AQ876" s="26"/>
      <c r="AR876" s="26"/>
      <c r="AS876" s="81">
        <v>3.3479984864880832</v>
      </c>
      <c r="AT876" s="81">
        <v>3.2169550282660766</v>
      </c>
      <c r="AU876" s="50">
        <v>2.7903034065284928</v>
      </c>
      <c r="AV876" s="50">
        <v>3.092587796824191</v>
      </c>
      <c r="AW876" s="50">
        <v>-0.3022843902956982</v>
      </c>
      <c r="AX876" s="50">
        <v>3.2399506440215062</v>
      </c>
      <c r="AY876" s="50">
        <v>1.4313605244636536</v>
      </c>
      <c r="AZ876" s="50">
        <v>0.26551488538836426</v>
      </c>
      <c r="BA876" s="50">
        <v>0.27531901436843198</v>
      </c>
      <c r="BB876" s="101">
        <v>12.128821877676916</v>
      </c>
      <c r="BC876" s="101">
        <v>11.485445426656005</v>
      </c>
      <c r="BD876" s="28">
        <v>5.6016673896489073E-2</v>
      </c>
      <c r="BE876" s="99">
        <v>1.9885831953820046</v>
      </c>
      <c r="BF876" s="99">
        <v>2.0391485016404944</v>
      </c>
      <c r="BG876" s="28">
        <v>-2.4797265239785184E-2</v>
      </c>
      <c r="BH876" s="101">
        <v>2.7033447177379188</v>
      </c>
      <c r="BI876" s="101">
        <v>1.9728530783296758</v>
      </c>
      <c r="BJ876" s="28">
        <v>0.37027168795900239</v>
      </c>
      <c r="BK876" s="99">
        <v>0.36292446725051936</v>
      </c>
      <c r="BL876" s="99">
        <v>0.31901898250853594</v>
      </c>
      <c r="BM876" s="28">
        <v>0.13762655876068014</v>
      </c>
      <c r="BN876" s="27">
        <v>506.71278461532296</v>
      </c>
      <c r="BO876" s="99">
        <v>98.627464823933522</v>
      </c>
      <c r="BP876" s="27">
        <v>131.06334101661633</v>
      </c>
      <c r="BQ876" s="99">
        <v>25.621639974819505</v>
      </c>
    </row>
    <row r="877" spans="1:69" s="2" customFormat="1" x14ac:dyDescent="0.25">
      <c r="A877" s="86" t="s">
        <v>366</v>
      </c>
      <c r="B877" s="86" t="s">
        <v>276</v>
      </c>
      <c r="C877" s="86" t="s">
        <v>158</v>
      </c>
      <c r="D877" s="87">
        <v>62.621608197689056</v>
      </c>
      <c r="E877" s="87">
        <v>265.09389166474341</v>
      </c>
      <c r="F877" s="88">
        <v>-0.76377574072176357</v>
      </c>
      <c r="G877" s="87">
        <v>17.111849248409271</v>
      </c>
      <c r="H877" s="88">
        <v>2.6595465100600042</v>
      </c>
      <c r="I877" s="87">
        <v>25.420518056154251</v>
      </c>
      <c r="J877" s="88">
        <v>1.4634276948784883</v>
      </c>
      <c r="K877" s="89">
        <v>8.5665943718624433</v>
      </c>
      <c r="L877" s="89">
        <v>36.314200326267965</v>
      </c>
      <c r="M877" s="88">
        <v>-0.76409794805075804</v>
      </c>
      <c r="N877" s="89">
        <v>2.3576067105409226</v>
      </c>
      <c r="O877" s="88">
        <v>2.6335977216051223</v>
      </c>
      <c r="P877" s="89">
        <v>3.3613565385365192</v>
      </c>
      <c r="Q877" s="88">
        <v>1.5485527267488861</v>
      </c>
      <c r="R877" s="89">
        <v>2.5054645173383241</v>
      </c>
      <c r="S877" s="89">
        <v>10.606782835185683</v>
      </c>
      <c r="T877" s="88">
        <v>-0.76378657352849777</v>
      </c>
      <c r="U877" s="89">
        <v>0.68447394613185031</v>
      </c>
      <c r="V877" s="88">
        <v>2.6604234996779499</v>
      </c>
      <c r="W877" s="89">
        <v>1.1678795159922171</v>
      </c>
      <c r="X877" s="88">
        <v>1.145310781660307</v>
      </c>
      <c r="Y877" s="87">
        <v>62.621608197689056</v>
      </c>
      <c r="Z877" s="86"/>
      <c r="AA877" s="89">
        <v>2.5054645173383241</v>
      </c>
      <c r="AB877" s="86"/>
      <c r="AC877" s="91">
        <v>7.3099770433130287</v>
      </c>
      <c r="AD877" s="91">
        <v>7.3000063138657936</v>
      </c>
      <c r="AE877" s="88">
        <v>1.3658521675928511E-3</v>
      </c>
      <c r="AF877" s="91">
        <v>7.2581441051646722</v>
      </c>
      <c r="AG877" s="88">
        <v>7.1413487245966514E-3</v>
      </c>
      <c r="AH877" s="91">
        <v>7.5625771216825264</v>
      </c>
      <c r="AI877" s="88">
        <v>-3.3401322631841021E-2</v>
      </c>
      <c r="AJ877" s="91">
        <v>24.994011196061564</v>
      </c>
      <c r="AK877" s="91">
        <v>24.992865017029704</v>
      </c>
      <c r="AL877" s="88">
        <v>4.5860249758436519E-5</v>
      </c>
      <c r="AM877" s="91">
        <v>25.000000869445824</v>
      </c>
      <c r="AN877" s="88">
        <v>-2.3958692703808309E-4</v>
      </c>
      <c r="AO877" s="91">
        <v>21.76638746382778</v>
      </c>
      <c r="AP877" s="88">
        <v>0.14828476877927371</v>
      </c>
      <c r="AQ877" s="26"/>
      <c r="AR877" s="26"/>
      <c r="AS877" s="81">
        <v>2.540177211479323E-3</v>
      </c>
      <c r="AT877" s="81">
        <v>5.0170887572096332E-4</v>
      </c>
      <c r="AU877" s="26"/>
      <c r="AV877" s="26"/>
      <c r="AW877" s="26"/>
      <c r="AX877" s="26"/>
      <c r="AY877" s="26"/>
      <c r="AZ877" s="26"/>
      <c r="BA877" s="26"/>
      <c r="BB877" s="101">
        <v>0.32368868138091261</v>
      </c>
      <c r="BC877" s="101">
        <v>0.33585184616524538</v>
      </c>
      <c r="BD877" s="28">
        <v>-3.6215863998402036E-2</v>
      </c>
      <c r="BE877" s="99">
        <v>1.2950649611292402E-2</v>
      </c>
      <c r="BF877" s="99">
        <v>1.3437909016689432E-2</v>
      </c>
      <c r="BG877" s="28">
        <v>-3.6260061352690408E-2</v>
      </c>
      <c r="BH877" s="101">
        <v>0.20556067432232386</v>
      </c>
      <c r="BI877" s="101">
        <v>0.25661202753787948</v>
      </c>
      <c r="BJ877" s="28">
        <v>-0.19894372724996195</v>
      </c>
      <c r="BK877" s="99">
        <v>8.224397380285603E-3</v>
      </c>
      <c r="BL877" s="99">
        <v>1.0267411360846102E-2</v>
      </c>
      <c r="BM877" s="28">
        <v>-0.19898043516122851</v>
      </c>
      <c r="BN877" s="27">
        <v>19.956987384161966</v>
      </c>
      <c r="BO877" s="99">
        <v>0.79847077076234529</v>
      </c>
      <c r="BP877" s="27">
        <v>13.351968051840137</v>
      </c>
      <c r="BQ877" s="99">
        <v>0.5342067279301097</v>
      </c>
    </row>
    <row r="878" spans="1:69" s="2" customFormat="1" x14ac:dyDescent="0.25">
      <c r="A878" s="86" t="s">
        <v>366</v>
      </c>
      <c r="B878" s="86" t="s">
        <v>276</v>
      </c>
      <c r="C878" s="86" t="s">
        <v>290</v>
      </c>
      <c r="D878" s="87">
        <v>879674.85763289209</v>
      </c>
      <c r="E878" s="87">
        <v>952695.99115525722</v>
      </c>
      <c r="F878" s="88">
        <v>-7.6646836136906926E-2</v>
      </c>
      <c r="G878" s="87">
        <v>771735.55796687212</v>
      </c>
      <c r="H878" s="88">
        <v>0.13986565547191415</v>
      </c>
      <c r="I878" s="87">
        <v>703654.24714216706</v>
      </c>
      <c r="J878" s="88">
        <v>0.25015213253613977</v>
      </c>
      <c r="K878" s="89">
        <v>282045.96910125006</v>
      </c>
      <c r="L878" s="89">
        <v>304568.33922180464</v>
      </c>
      <c r="M878" s="88">
        <v>-7.3948494377652496E-2</v>
      </c>
      <c r="N878" s="89">
        <v>268741.05599580437</v>
      </c>
      <c r="O878" s="88">
        <v>4.9508301052643776E-2</v>
      </c>
      <c r="P878" s="89">
        <v>249289.25965051504</v>
      </c>
      <c r="Q878" s="88">
        <v>0.1314004040794115</v>
      </c>
      <c r="R878" s="89">
        <v>173812.63864632871</v>
      </c>
      <c r="S878" s="89">
        <v>192219.49811075939</v>
      </c>
      <c r="T878" s="88">
        <v>-9.5759585501697719E-2</v>
      </c>
      <c r="U878" s="89">
        <v>160056.88957915685</v>
      </c>
      <c r="V878" s="88">
        <v>8.594287383279986E-2</v>
      </c>
      <c r="W878" s="89">
        <v>149764.38459155854</v>
      </c>
      <c r="X878" s="88">
        <v>0.16057391829409381</v>
      </c>
      <c r="Y878" s="87">
        <v>877000.74467559776</v>
      </c>
      <c r="Z878" s="90">
        <v>2674.1129572942782</v>
      </c>
      <c r="AA878" s="89">
        <v>172865.86537934947</v>
      </c>
      <c r="AB878" s="89">
        <v>946.77326697922513</v>
      </c>
      <c r="AC878" s="91">
        <v>3.1189059727958837</v>
      </c>
      <c r="AD878" s="91">
        <v>3.1280204422740336</v>
      </c>
      <c r="AE878" s="88">
        <v>-2.9138139108591844E-3</v>
      </c>
      <c r="AF878" s="91">
        <v>2.8716697383927841</v>
      </c>
      <c r="AG878" s="88">
        <v>8.6094940200704545E-2</v>
      </c>
      <c r="AH878" s="91">
        <v>2.8226416498193219</v>
      </c>
      <c r="AI878" s="88">
        <v>0.10495994877547625</v>
      </c>
      <c r="AJ878" s="91">
        <v>5.0610523175063298</v>
      </c>
      <c r="AK878" s="91">
        <v>4.9562921582819932</v>
      </c>
      <c r="AL878" s="88">
        <v>2.1136800632158403E-2</v>
      </c>
      <c r="AM878" s="91">
        <v>4.8216328581420225</v>
      </c>
      <c r="AN878" s="88">
        <v>4.9655265427356841E-2</v>
      </c>
      <c r="AO878" s="91">
        <v>4.6984084304235072</v>
      </c>
      <c r="AP878" s="88">
        <v>7.7184410945332488E-2</v>
      </c>
      <c r="AQ878" s="26"/>
      <c r="AR878" s="26"/>
      <c r="AS878" s="81">
        <v>35.683050805981253</v>
      </c>
      <c r="AT878" s="81">
        <v>34.805259830214617</v>
      </c>
      <c r="AU878" s="50">
        <v>4.0545316066211887</v>
      </c>
      <c r="AV878" s="50">
        <v>2.9521802603469021</v>
      </c>
      <c r="AW878" s="50">
        <v>1.1023513462742867</v>
      </c>
      <c r="AX878" s="50">
        <v>4.1674695683148109</v>
      </c>
      <c r="AY878" s="50">
        <v>3.1063834688092431</v>
      </c>
      <c r="AZ878" s="50">
        <v>0.30398879018664021</v>
      </c>
      <c r="BA878" s="50">
        <v>0.54470910421290186</v>
      </c>
      <c r="BB878" s="101">
        <v>91.797739224147364</v>
      </c>
      <c r="BC878" s="101">
        <v>104.11403992351302</v>
      </c>
      <c r="BD878" s="28">
        <v>-0.1182962519600025</v>
      </c>
      <c r="BE878" s="99">
        <v>18.053610363956537</v>
      </c>
      <c r="BF878" s="99">
        <v>20.835739330695752</v>
      </c>
      <c r="BG878" s="28">
        <v>-0.13352676968081043</v>
      </c>
      <c r="BH878" s="101">
        <v>11.44375942007335</v>
      </c>
      <c r="BI878" s="101">
        <v>12.783163163509229</v>
      </c>
      <c r="BJ878" s="28">
        <v>-0.10477874109119846</v>
      </c>
      <c r="BK878" s="99">
        <v>2.2516079436171301</v>
      </c>
      <c r="BL878" s="99">
        <v>2.558725203371548</v>
      </c>
      <c r="BM878" s="28">
        <v>-0.12002744935241172</v>
      </c>
      <c r="BN878" s="27">
        <v>2582.988079343379</v>
      </c>
      <c r="BO878" s="99">
        <v>510.36581273992113</v>
      </c>
      <c r="BP878" s="27">
        <v>329.46036630183124</v>
      </c>
      <c r="BQ878" s="99">
        <v>65.099825953727247</v>
      </c>
    </row>
    <row r="879" spans="1:69" s="2" customFormat="1" x14ac:dyDescent="0.25">
      <c r="A879" s="86" t="s">
        <v>366</v>
      </c>
      <c r="B879" s="86" t="s">
        <v>276</v>
      </c>
      <c r="C879" s="86" t="s">
        <v>159</v>
      </c>
      <c r="D879" s="86"/>
      <c r="E879" s="87">
        <v>5.3930257451534267</v>
      </c>
      <c r="F879" s="88">
        <v>-1</v>
      </c>
      <c r="G879" s="87">
        <v>4933.5179831886289</v>
      </c>
      <c r="H879" s="88">
        <v>-1</v>
      </c>
      <c r="I879" s="87">
        <v>2079.9460257017613</v>
      </c>
      <c r="J879" s="88">
        <v>-1</v>
      </c>
      <c r="K879" s="86"/>
      <c r="L879" s="89">
        <v>3.0219019651412964</v>
      </c>
      <c r="M879" s="88">
        <v>-1</v>
      </c>
      <c r="N879" s="89">
        <v>1777.6358089841822</v>
      </c>
      <c r="O879" s="88">
        <v>-1</v>
      </c>
      <c r="P879" s="89">
        <v>839.10102665942327</v>
      </c>
      <c r="Q879" s="88">
        <v>-1</v>
      </c>
      <c r="R879" s="86"/>
      <c r="S879" s="89">
        <v>0.77043223489808099</v>
      </c>
      <c r="T879" s="88">
        <v>-1</v>
      </c>
      <c r="U879" s="89">
        <v>389.74996054020562</v>
      </c>
      <c r="V879" s="88">
        <v>-1</v>
      </c>
      <c r="W879" s="89">
        <v>192.90379275299452</v>
      </c>
      <c r="X879" s="88">
        <v>-1</v>
      </c>
      <c r="Y879" s="86"/>
      <c r="Z879" s="86"/>
      <c r="AA879" s="86"/>
      <c r="AB879" s="86"/>
      <c r="AC879" s="86"/>
      <c r="AD879" s="91">
        <v>1.7846461623718699</v>
      </c>
      <c r="AE879" s="88">
        <v>-1</v>
      </c>
      <c r="AF879" s="91">
        <v>2.7753254959506322</v>
      </c>
      <c r="AG879" s="88">
        <v>-1</v>
      </c>
      <c r="AH879" s="91">
        <v>2.4787790261469622</v>
      </c>
      <c r="AI879" s="88">
        <v>-1</v>
      </c>
      <c r="AJ879" s="86"/>
      <c r="AK879" s="91">
        <v>7.0000001309224293</v>
      </c>
      <c r="AL879" s="88">
        <v>-1</v>
      </c>
      <c r="AM879" s="91">
        <v>12.658161597632027</v>
      </c>
      <c r="AN879" s="88">
        <v>-1</v>
      </c>
      <c r="AO879" s="91">
        <v>10.782297206385401</v>
      </c>
      <c r="AP879" s="88">
        <v>-1</v>
      </c>
      <c r="AQ879" s="26"/>
      <c r="AR879" s="26"/>
      <c r="AS879" s="26"/>
      <c r="AT879" s="26"/>
      <c r="AU879" s="26"/>
      <c r="AV879" s="26"/>
      <c r="AW879" s="26"/>
      <c r="AX879" s="26"/>
      <c r="AY879" s="26"/>
      <c r="AZ879" s="26"/>
      <c r="BA879" s="26"/>
      <c r="BB879" s="101"/>
      <c r="BC879" s="101">
        <v>4.3612900145989342E-2</v>
      </c>
      <c r="BD879" s="28">
        <v>-1</v>
      </c>
      <c r="BE879" s="99"/>
      <c r="BF879" s="99">
        <v>6.2304141900411973E-3</v>
      </c>
      <c r="BG879" s="28">
        <v>-1</v>
      </c>
      <c r="BH879" s="101"/>
      <c r="BI879" s="101">
        <v>4.1704413901945424E-2</v>
      </c>
      <c r="BJ879" s="28">
        <v>-1</v>
      </c>
      <c r="BK879" s="99"/>
      <c r="BL879" s="99">
        <v>5.9577733031320823E-3</v>
      </c>
      <c r="BM879" s="28">
        <v>-1</v>
      </c>
      <c r="BN879" s="27"/>
      <c r="BO879" s="99"/>
      <c r="BP879" s="27"/>
      <c r="BQ879" s="99"/>
    </row>
    <row r="880" spans="1:69" s="2" customFormat="1" x14ac:dyDescent="0.25">
      <c r="A880" s="86" t="s">
        <v>366</v>
      </c>
      <c r="B880" s="86" t="s">
        <v>276</v>
      </c>
      <c r="C880" s="86" t="s">
        <v>160</v>
      </c>
      <c r="D880" s="87">
        <v>12.7955002784729</v>
      </c>
      <c r="E880" s="87">
        <v>43.859776437282562</v>
      </c>
      <c r="F880" s="88">
        <v>-0.70826344049496304</v>
      </c>
      <c r="G880" s="87">
        <v>44.816130259037017</v>
      </c>
      <c r="H880" s="88">
        <v>-0.71448895287221426</v>
      </c>
      <c r="I880" s="87">
        <v>119.13868418097496</v>
      </c>
      <c r="J880" s="88">
        <v>-0.89259995301747519</v>
      </c>
      <c r="K880" s="89">
        <v>0.2860170614591766</v>
      </c>
      <c r="L880" s="89">
        <v>0.95282045240013602</v>
      </c>
      <c r="M880" s="88">
        <v>-0.69982061075756163</v>
      </c>
      <c r="N880" s="89">
        <v>0.97261182518425926</v>
      </c>
      <c r="O880" s="88">
        <v>-0.70592886694032198</v>
      </c>
      <c r="P880" s="89">
        <v>2.6110917777076352</v>
      </c>
      <c r="Q880" s="88">
        <v>-0.8904607398709361</v>
      </c>
      <c r="R880" s="89">
        <v>0.25591000826123889</v>
      </c>
      <c r="S880" s="89">
        <v>0.87719553730732525</v>
      </c>
      <c r="T880" s="88">
        <v>-0.7082634402737723</v>
      </c>
      <c r="U880" s="89">
        <v>0.8966265065270278</v>
      </c>
      <c r="V880" s="88">
        <v>-0.71458572058897218</v>
      </c>
      <c r="W880" s="89">
        <v>2.3833808873728941</v>
      </c>
      <c r="X880" s="88">
        <v>-0.89262731373862858</v>
      </c>
      <c r="Y880" s="87">
        <v>12.7955002784729</v>
      </c>
      <c r="Z880" s="86"/>
      <c r="AA880" s="89">
        <v>0.25591000826123889</v>
      </c>
      <c r="AB880" s="86"/>
      <c r="AC880" s="91">
        <v>44.736842666636548</v>
      </c>
      <c r="AD880" s="91">
        <v>46.031522861207108</v>
      </c>
      <c r="AE880" s="88">
        <v>-2.8125947483298386E-2</v>
      </c>
      <c r="AF880" s="91">
        <v>46.078126029926374</v>
      </c>
      <c r="AG880" s="88">
        <v>-2.9108895670338284E-2</v>
      </c>
      <c r="AH880" s="91">
        <v>45.627919017680334</v>
      </c>
      <c r="AI880" s="88">
        <v>-1.952919112306006E-2</v>
      </c>
      <c r="AJ880" s="91">
        <v>49.999999474076667</v>
      </c>
      <c r="AK880" s="91">
        <v>49.999999511986005</v>
      </c>
      <c r="AL880" s="88">
        <v>-7.5818676522113723E-10</v>
      </c>
      <c r="AM880" s="91">
        <v>49.983053069250396</v>
      </c>
      <c r="AN880" s="88">
        <v>3.3904301129409232E-4</v>
      </c>
      <c r="AO880" s="91">
        <v>49.987261713882752</v>
      </c>
      <c r="AP880" s="88">
        <v>2.54820123311073E-4</v>
      </c>
      <c r="AQ880" s="26"/>
      <c r="AR880" s="26"/>
      <c r="AS880" s="81">
        <v>5.1903550790721557E-4</v>
      </c>
      <c r="AT880" s="81">
        <v>5.1244917516088373E-5</v>
      </c>
      <c r="AU880" s="26"/>
      <c r="AV880" s="26"/>
      <c r="AW880" s="26"/>
      <c r="AX880" s="26"/>
      <c r="AY880" s="26"/>
      <c r="AZ880" s="26"/>
      <c r="BA880" s="26"/>
      <c r="BB880" s="101">
        <v>0.1534051699928711</v>
      </c>
      <c r="BC880" s="101">
        <v>0.21443983095649991</v>
      </c>
      <c r="BD880" s="28">
        <v>-0.28462371328771457</v>
      </c>
      <c r="BE880" s="99">
        <v>3.0681034321291662E-3</v>
      </c>
      <c r="BF880" s="99">
        <v>4.2887966609898541E-3</v>
      </c>
      <c r="BG880" s="28">
        <v>-0.28462371274532561</v>
      </c>
      <c r="BH880" s="101">
        <v>0.15335661194021535</v>
      </c>
      <c r="BI880" s="101">
        <v>0.21049970953120062</v>
      </c>
      <c r="BJ880" s="28">
        <v>-0.2714640211060026</v>
      </c>
      <c r="BK880" s="99">
        <v>3.0671322710658362E-3</v>
      </c>
      <c r="BL880" s="99">
        <v>4.2099942316020829E-3</v>
      </c>
      <c r="BM880" s="28">
        <v>-0.27146402053414187</v>
      </c>
      <c r="BN880" s="27">
        <v>8.1556397218475833</v>
      </c>
      <c r="BO880" s="99">
        <v>0.16311279615264818</v>
      </c>
      <c r="BP880" s="27">
        <v>8.15276687792554</v>
      </c>
      <c r="BQ880" s="99">
        <v>0.16305533927360294</v>
      </c>
    </row>
    <row r="881" spans="1:69" s="2" customFormat="1" x14ac:dyDescent="0.25">
      <c r="A881" s="86" t="s">
        <v>366</v>
      </c>
      <c r="B881" s="86" t="s">
        <v>276</v>
      </c>
      <c r="C881" s="86" t="s">
        <v>161</v>
      </c>
      <c r="D881" s="87">
        <v>12532.110510863065</v>
      </c>
      <c r="E881" s="87">
        <v>14477.491747657061</v>
      </c>
      <c r="F881" s="88">
        <v>-0.13437280923394915</v>
      </c>
      <c r="G881" s="87">
        <v>12314.574869686365</v>
      </c>
      <c r="H881" s="88">
        <v>1.7664892493543385E-2</v>
      </c>
      <c r="I881" s="87">
        <v>11406.919836490155</v>
      </c>
      <c r="J881" s="88">
        <v>9.8641060908790018E-2</v>
      </c>
      <c r="K881" s="89">
        <v>3425.3194107573454</v>
      </c>
      <c r="L881" s="89">
        <v>4349.3375495672226</v>
      </c>
      <c r="M881" s="88">
        <v>-0.21245031646297971</v>
      </c>
      <c r="N881" s="89">
        <v>3601.968462187413</v>
      </c>
      <c r="O881" s="88">
        <v>-4.9042364830366038E-2</v>
      </c>
      <c r="P881" s="89">
        <v>3330.5695103169705</v>
      </c>
      <c r="Q881" s="88">
        <v>2.844855816606497E-2</v>
      </c>
      <c r="R881" s="89">
        <v>828.89966515260221</v>
      </c>
      <c r="S881" s="89">
        <v>1148.6178583035914</v>
      </c>
      <c r="T881" s="88">
        <v>-0.27835035894634719</v>
      </c>
      <c r="U881" s="89">
        <v>1011.6101492474098</v>
      </c>
      <c r="V881" s="88">
        <v>-0.1806135340088626</v>
      </c>
      <c r="W881" s="89">
        <v>966.21173756613462</v>
      </c>
      <c r="X881" s="88">
        <v>-0.14211385255929346</v>
      </c>
      <c r="Y881" s="87">
        <v>12532.110510863065</v>
      </c>
      <c r="Z881" s="90">
        <v>0</v>
      </c>
      <c r="AA881" s="89">
        <v>828.89966515260221</v>
      </c>
      <c r="AB881" s="89">
        <v>0</v>
      </c>
      <c r="AC881" s="91">
        <v>3.6586691657150272</v>
      </c>
      <c r="AD881" s="91">
        <v>3.3286659365166154</v>
      </c>
      <c r="AE881" s="88">
        <v>9.9139786176246289E-2</v>
      </c>
      <c r="AF881" s="91">
        <v>3.4188458335939833</v>
      </c>
      <c r="AG881" s="88">
        <v>7.0147454373201468E-2</v>
      </c>
      <c r="AH881" s="91">
        <v>3.4249157092069091</v>
      </c>
      <c r="AI881" s="88">
        <v>6.8250864066446537E-2</v>
      </c>
      <c r="AJ881" s="91">
        <v>15.118971617096596</v>
      </c>
      <c r="AK881" s="91">
        <v>12.604271858561432</v>
      </c>
      <c r="AL881" s="88">
        <v>0.1995117041867879</v>
      </c>
      <c r="AM881" s="91">
        <v>12.173241716532626</v>
      </c>
      <c r="AN881" s="88">
        <v>0.24198401454259624</v>
      </c>
      <c r="AO881" s="91">
        <v>11.805817910289443</v>
      </c>
      <c r="AP881" s="88">
        <v>0.28063737150473506</v>
      </c>
      <c r="AQ881" s="26"/>
      <c r="AR881" s="26"/>
      <c r="AS881" s="81">
        <v>0.50835138936290736</v>
      </c>
      <c r="AT881" s="81">
        <v>0.16598371927094377</v>
      </c>
      <c r="AU881" s="50">
        <v>0.27197857161695727</v>
      </c>
      <c r="AV881" s="50">
        <v>0.10360910758196425</v>
      </c>
      <c r="AW881" s="50">
        <v>0.16836946403499303</v>
      </c>
      <c r="AX881" s="50">
        <v>0.27253733130140462</v>
      </c>
      <c r="AY881" s="50">
        <v>8.7061157265734379E-2</v>
      </c>
      <c r="AZ881" s="50">
        <v>0</v>
      </c>
      <c r="BA881" s="50">
        <v>0</v>
      </c>
      <c r="BB881" s="101">
        <v>2.097851941659779</v>
      </c>
      <c r="BC881" s="101">
        <v>2.6040544316840326</v>
      </c>
      <c r="BD881" s="28">
        <v>-0.19439013404066763</v>
      </c>
      <c r="BE881" s="99">
        <v>0.13871318478970548</v>
      </c>
      <c r="BF881" s="99">
        <v>0.20674329106966996</v>
      </c>
      <c r="BG881" s="28">
        <v>-0.32905593176921599</v>
      </c>
      <c r="BH881" s="101">
        <v>0.31755120430286599</v>
      </c>
      <c r="BI881" s="101">
        <v>0.36639206347304965</v>
      </c>
      <c r="BJ881" s="28">
        <v>-0.13330217556357141</v>
      </c>
      <c r="BK881" s="99">
        <v>2.0978094513233111E-2</v>
      </c>
      <c r="BL881" s="99">
        <v>2.9056070612969383E-2</v>
      </c>
      <c r="BM881" s="28">
        <v>-0.27801336964436651</v>
      </c>
      <c r="BN881" s="27">
        <v>70.083204396106467</v>
      </c>
      <c r="BO881" s="99">
        <v>4.6354478446706047</v>
      </c>
      <c r="BP881" s="27">
        <v>11.470184853396619</v>
      </c>
      <c r="BQ881" s="99">
        <v>0.7564645081387168</v>
      </c>
    </row>
    <row r="882" spans="1:69" s="2" customFormat="1" x14ac:dyDescent="0.25">
      <c r="A882" s="86" t="s">
        <v>366</v>
      </c>
      <c r="B882" s="86" t="s">
        <v>276</v>
      </c>
      <c r="C882" s="86" t="s">
        <v>162</v>
      </c>
      <c r="D882" s="87">
        <v>226.46284910917282</v>
      </c>
      <c r="E882" s="87">
        <v>20.410663783550262</v>
      </c>
      <c r="F882" s="88">
        <v>10.095320147877205</v>
      </c>
      <c r="G882" s="87">
        <v>415.39436382055283</v>
      </c>
      <c r="H882" s="88">
        <v>-0.45482445398078863</v>
      </c>
      <c r="I882" s="87">
        <v>843.15833929419523</v>
      </c>
      <c r="J882" s="88">
        <v>-0.73141124441852279</v>
      </c>
      <c r="K882" s="89">
        <v>6.8993911952196996</v>
      </c>
      <c r="L882" s="89">
        <v>1.4060679603474213</v>
      </c>
      <c r="M882" s="88">
        <v>3.9068689350655204</v>
      </c>
      <c r="N882" s="89">
        <v>28.76622872040253</v>
      </c>
      <c r="O882" s="88">
        <v>-0.76015656197830739</v>
      </c>
      <c r="P882" s="89">
        <v>30.425816901144412</v>
      </c>
      <c r="Q882" s="88">
        <v>-0.77323891688310953</v>
      </c>
      <c r="R882" s="89">
        <v>4.5298570390025557</v>
      </c>
      <c r="S882" s="89">
        <v>0.40821329189194344</v>
      </c>
      <c r="T882" s="88">
        <v>10.096789666029876</v>
      </c>
      <c r="U882" s="89">
        <v>8.3078873032045237</v>
      </c>
      <c r="V882" s="88">
        <v>-0.45475222837275414</v>
      </c>
      <c r="W882" s="89">
        <v>16.865290730996403</v>
      </c>
      <c r="X882" s="88">
        <v>-0.73140948998423039</v>
      </c>
      <c r="Y882" s="87">
        <v>226.46284910917282</v>
      </c>
      <c r="Z882" s="86"/>
      <c r="AA882" s="89">
        <v>4.5298570390025557</v>
      </c>
      <c r="AB882" s="86"/>
      <c r="AC882" s="91">
        <v>32.82359888015619</v>
      </c>
      <c r="AD882" s="91">
        <v>14.516128920615651</v>
      </c>
      <c r="AE882" s="88">
        <v>1.2611812735791059</v>
      </c>
      <c r="AF882" s="91">
        <v>14.440348363285215</v>
      </c>
      <c r="AG882" s="88">
        <v>1.2730475785203799</v>
      </c>
      <c r="AH882" s="91">
        <v>27.711937596734877</v>
      </c>
      <c r="AI882" s="88">
        <v>0.18445701480013391</v>
      </c>
      <c r="AJ882" s="91">
        <v>49.993376647276804</v>
      </c>
      <c r="AK882" s="91">
        <v>49.999998013178583</v>
      </c>
      <c r="AL882" s="88">
        <v>-1.3242732329777056E-4</v>
      </c>
      <c r="AM882" s="91">
        <v>49.99999983874681</v>
      </c>
      <c r="AN882" s="88">
        <v>-1.3246382982731335E-4</v>
      </c>
      <c r="AO882" s="91">
        <v>49.993703206347355</v>
      </c>
      <c r="AP882" s="88">
        <v>-6.5320040246499001E-6</v>
      </c>
      <c r="AQ882" s="26"/>
      <c r="AR882" s="26"/>
      <c r="AS882" s="81">
        <v>9.1862183854778453E-3</v>
      </c>
      <c r="AT882" s="81">
        <v>9.0708508002700842E-4</v>
      </c>
      <c r="AU882" s="26"/>
      <c r="AV882" s="26"/>
      <c r="AW882" s="26"/>
      <c r="AX882" s="26"/>
      <c r="AY882" s="26"/>
      <c r="AZ882" s="26"/>
      <c r="BA882" s="26"/>
      <c r="BB882" s="101">
        <v>0.45545760813723513</v>
      </c>
      <c r="BC882" s="101">
        <v>0.31745715298975674</v>
      </c>
      <c r="BD882" s="28">
        <v>0.43470576689740298</v>
      </c>
      <c r="BE882" s="99">
        <v>9.1103589851645756E-3</v>
      </c>
      <c r="BF882" s="99">
        <v>6.3491433120874113E-3</v>
      </c>
      <c r="BG882" s="28">
        <v>0.434895786305595</v>
      </c>
      <c r="BH882" s="101">
        <v>0.23168404043822069</v>
      </c>
      <c r="BI882" s="101">
        <v>0.31134513304102607</v>
      </c>
      <c r="BJ882" s="28">
        <v>-0.25586104984113694</v>
      </c>
      <c r="BK882" s="99">
        <v>4.6342948443953026E-3</v>
      </c>
      <c r="BL882" s="99">
        <v>6.2269029082554017E-3</v>
      </c>
      <c r="BM882" s="28">
        <v>-0.25576246929250773</v>
      </c>
      <c r="BN882" s="27">
        <v>28.868733031483671</v>
      </c>
      <c r="BO882" s="99">
        <v>0.57745115388312518</v>
      </c>
      <c r="BP882" s="27">
        <v>14.929231143002548</v>
      </c>
      <c r="BQ882" s="99">
        <v>0.29862289833350453</v>
      </c>
    </row>
    <row r="883" spans="1:69" s="2" customFormat="1" x14ac:dyDescent="0.25">
      <c r="A883" s="86" t="s">
        <v>366</v>
      </c>
      <c r="B883" s="86" t="s">
        <v>276</v>
      </c>
      <c r="C883" s="86" t="s">
        <v>163</v>
      </c>
      <c r="D883" s="87">
        <v>151195.24346376897</v>
      </c>
      <c r="E883" s="87">
        <v>173679.15282705784</v>
      </c>
      <c r="F883" s="88">
        <v>-0.12945658127246493</v>
      </c>
      <c r="G883" s="87">
        <v>150775.18112897291</v>
      </c>
      <c r="H883" s="88">
        <v>2.786017775941146E-3</v>
      </c>
      <c r="I883" s="87">
        <v>151317.25077472211</v>
      </c>
      <c r="J883" s="88">
        <v>-8.0630139873991396E-4</v>
      </c>
      <c r="K883" s="89">
        <v>35386.630358326016</v>
      </c>
      <c r="L883" s="89">
        <v>43670.345100035127</v>
      </c>
      <c r="M883" s="88">
        <v>-0.18968741196648908</v>
      </c>
      <c r="N883" s="89">
        <v>48016.925940095694</v>
      </c>
      <c r="O883" s="88">
        <v>-0.26303840436446957</v>
      </c>
      <c r="P883" s="89">
        <v>50688.72508568487</v>
      </c>
      <c r="Q883" s="88">
        <v>-0.30188359840362916</v>
      </c>
      <c r="R883" s="89">
        <v>21335.149038328927</v>
      </c>
      <c r="S883" s="89">
        <v>26876.416407926263</v>
      </c>
      <c r="T883" s="88">
        <v>-0.20617582662408562</v>
      </c>
      <c r="U883" s="89">
        <v>24573.375304252266</v>
      </c>
      <c r="V883" s="88">
        <v>-0.13177783783585414</v>
      </c>
      <c r="W883" s="89">
        <v>25196.185024618</v>
      </c>
      <c r="X883" s="88">
        <v>-0.15323891226059172</v>
      </c>
      <c r="Y883" s="87">
        <v>149524.32664871152</v>
      </c>
      <c r="Z883" s="90">
        <v>1670.9168150574669</v>
      </c>
      <c r="AA883" s="89">
        <v>20824.104460682007</v>
      </c>
      <c r="AB883" s="89">
        <v>511.04457764692143</v>
      </c>
      <c r="AC883" s="91">
        <v>4.2726657478477517</v>
      </c>
      <c r="AD883" s="91">
        <v>3.9770501567874752</v>
      </c>
      <c r="AE883" s="88">
        <v>7.4330365322589895E-2</v>
      </c>
      <c r="AF883" s="91">
        <v>3.1400423533375497</v>
      </c>
      <c r="AG883" s="88">
        <v>0.36070322214168132</v>
      </c>
      <c r="AH883" s="91">
        <v>2.9852250282273523</v>
      </c>
      <c r="AI883" s="88">
        <v>0.43127091172248772</v>
      </c>
      <c r="AJ883" s="91">
        <v>7.0866738822468198</v>
      </c>
      <c r="AK883" s="91">
        <v>6.4621395274943438</v>
      </c>
      <c r="AL883" s="88">
        <v>9.6645136196035597E-2</v>
      </c>
      <c r="AM883" s="91">
        <v>6.1357131147906339</v>
      </c>
      <c r="AN883" s="88">
        <v>0.15498781472748749</v>
      </c>
      <c r="AO883" s="91">
        <v>6.0055619780088607</v>
      </c>
      <c r="AP883" s="88">
        <v>0.18001844093804539</v>
      </c>
      <c r="AQ883" s="26"/>
      <c r="AR883" s="26"/>
      <c r="AS883" s="81">
        <v>6.1330700853017577</v>
      </c>
      <c r="AT883" s="81">
        <v>4.272275086430124</v>
      </c>
      <c r="AU883" s="50">
        <v>7.8889632374982543</v>
      </c>
      <c r="AV883" s="50">
        <v>7.3404246243834921</v>
      </c>
      <c r="AW883" s="50">
        <v>0.54853861311476226</v>
      </c>
      <c r="AX883" s="50">
        <v>9.9815523388210181</v>
      </c>
      <c r="AY883" s="50">
        <v>8.9384032062876813</v>
      </c>
      <c r="AZ883" s="50">
        <v>1.105138479741838</v>
      </c>
      <c r="BA883" s="50">
        <v>2.3953175894333896</v>
      </c>
      <c r="BB883" s="101">
        <v>16.309345260575213</v>
      </c>
      <c r="BC883" s="101">
        <v>19.348645675443585</v>
      </c>
      <c r="BD883" s="28">
        <v>-0.15708078311267606</v>
      </c>
      <c r="BE883" s="99">
        <v>2.2920138859234149</v>
      </c>
      <c r="BF883" s="99">
        <v>2.9750759069629673</v>
      </c>
      <c r="BG883" s="28">
        <v>-0.22959482124166686</v>
      </c>
      <c r="BH883" s="101">
        <v>2.078504698652182</v>
      </c>
      <c r="BI883" s="101">
        <v>2.4144325770303188</v>
      </c>
      <c r="BJ883" s="28">
        <v>-0.13913326119519071</v>
      </c>
      <c r="BK883" s="99">
        <v>0.29194911273568147</v>
      </c>
      <c r="BL883" s="99">
        <v>0.37091023869648243</v>
      </c>
      <c r="BM883" s="28">
        <v>-0.21288472984272405</v>
      </c>
      <c r="BN883" s="27">
        <v>503.26882344746832</v>
      </c>
      <c r="BO883" s="99">
        <v>71.016224509530801</v>
      </c>
      <c r="BP883" s="27">
        <v>67.085697763637384</v>
      </c>
      <c r="BQ883" s="99">
        <v>9.4695725798206727</v>
      </c>
    </row>
    <row r="884" spans="1:69" s="2" customFormat="1" x14ac:dyDescent="0.25">
      <c r="A884" s="86" t="s">
        <v>366</v>
      </c>
      <c r="B884" s="86" t="s">
        <v>276</v>
      </c>
      <c r="C884" s="86" t="s">
        <v>164</v>
      </c>
      <c r="D884" s="87">
        <v>1234056.0229007269</v>
      </c>
      <c r="E884" s="87">
        <v>1351737.2325730897</v>
      </c>
      <c r="F884" s="88">
        <v>-8.7059235209754157E-2</v>
      </c>
      <c r="G884" s="87">
        <v>1144191.0342027091</v>
      </c>
      <c r="H884" s="88">
        <v>7.8540196533384982E-2</v>
      </c>
      <c r="I884" s="87">
        <v>1185977.8360961843</v>
      </c>
      <c r="J884" s="88">
        <v>4.0538857760444143E-2</v>
      </c>
      <c r="K884" s="89">
        <v>441311.80995235586</v>
      </c>
      <c r="L884" s="89">
        <v>484457.93873971014</v>
      </c>
      <c r="M884" s="88">
        <v>-8.9060629080816564E-2</v>
      </c>
      <c r="N884" s="89">
        <v>430855.7230277629</v>
      </c>
      <c r="O884" s="88">
        <v>2.4268186229753779E-2</v>
      </c>
      <c r="P884" s="89">
        <v>452160.60732562246</v>
      </c>
      <c r="Q884" s="88">
        <v>-2.3993238680020311E-2</v>
      </c>
      <c r="R884" s="89">
        <v>281003.96668854397</v>
      </c>
      <c r="S884" s="89">
        <v>315061.22150715353</v>
      </c>
      <c r="T884" s="88">
        <v>-0.1080972601315084</v>
      </c>
      <c r="U884" s="89">
        <v>265114.37815305853</v>
      </c>
      <c r="V884" s="88">
        <v>5.9934842637285789E-2</v>
      </c>
      <c r="W884" s="89">
        <v>272171.59046862507</v>
      </c>
      <c r="X884" s="88">
        <v>3.2451499455587215E-2</v>
      </c>
      <c r="Y884" s="87">
        <v>1225975.8392724968</v>
      </c>
      <c r="Z884" s="90">
        <v>8080.1836282300719</v>
      </c>
      <c r="AA884" s="89">
        <v>277436.16273102013</v>
      </c>
      <c r="AB884" s="89">
        <v>3567.803957523859</v>
      </c>
      <c r="AC884" s="91">
        <v>2.7963358221343677</v>
      </c>
      <c r="AD884" s="91">
        <v>2.7902055565227344</v>
      </c>
      <c r="AE884" s="88">
        <v>2.197065946378913E-3</v>
      </c>
      <c r="AF884" s="91">
        <v>2.6556245468021351</v>
      </c>
      <c r="AG884" s="88">
        <v>5.298613296133111E-2</v>
      </c>
      <c r="AH884" s="91">
        <v>2.6229127811704855</v>
      </c>
      <c r="AI884" s="88">
        <v>6.6118493229687728E-2</v>
      </c>
      <c r="AJ884" s="91">
        <v>4.3915964512647472</v>
      </c>
      <c r="AK884" s="91">
        <v>4.2903954542764895</v>
      </c>
      <c r="AL884" s="88">
        <v>2.3587801652965278E-2</v>
      </c>
      <c r="AM884" s="91">
        <v>4.315839232009262</v>
      </c>
      <c r="AN884" s="88">
        <v>1.7553299644161212E-2</v>
      </c>
      <c r="AO884" s="91">
        <v>4.3574637384238653</v>
      </c>
      <c r="AP884" s="88">
        <v>7.8331605011194069E-3</v>
      </c>
      <c r="AQ884" s="26"/>
      <c r="AR884" s="26"/>
      <c r="AS884" s="81">
        <v>50.058136117572815</v>
      </c>
      <c r="AT884" s="81">
        <v>56.269878589305506</v>
      </c>
      <c r="AU884" s="50">
        <v>5.7781348469540221</v>
      </c>
      <c r="AV884" s="50">
        <v>6.4939758473977536</v>
      </c>
      <c r="AW884" s="50">
        <v>-0.71584100044373145</v>
      </c>
      <c r="AX884" s="50">
        <v>6.2077495860541312</v>
      </c>
      <c r="AY884" s="50">
        <v>7.4021665335989448</v>
      </c>
      <c r="AZ884" s="50">
        <v>0.65476635406203754</v>
      </c>
      <c r="BA884" s="50">
        <v>1.2696632006900819</v>
      </c>
      <c r="BB884" s="101">
        <v>127.18257649646941</v>
      </c>
      <c r="BC884" s="101">
        <v>143.55389239281064</v>
      </c>
      <c r="BD884" s="28">
        <v>-0.11404299544552876</v>
      </c>
      <c r="BE884" s="99">
        <v>28.951542076005456</v>
      </c>
      <c r="BF884" s="99">
        <v>33.361537646954112</v>
      </c>
      <c r="BG884" s="28">
        <v>-0.13218801895815152</v>
      </c>
      <c r="BH884" s="101">
        <v>15.795936564238687</v>
      </c>
      <c r="BI884" s="101">
        <v>17.742220146180802</v>
      </c>
      <c r="BJ884" s="28">
        <v>-0.10969786001449615</v>
      </c>
      <c r="BK884" s="99">
        <v>3.5965074820496006</v>
      </c>
      <c r="BL884" s="99">
        <v>4.1250977079919702</v>
      </c>
      <c r="BM884" s="28">
        <v>-0.12814004985100794</v>
      </c>
      <c r="BN884" s="27">
        <v>3610.6616562676568</v>
      </c>
      <c r="BO884" s="99">
        <v>822.17519217363736</v>
      </c>
      <c r="BP884" s="27">
        <v>451.84331348188641</v>
      </c>
      <c r="BQ884" s="99">
        <v>102.88774251415232</v>
      </c>
    </row>
    <row r="885" spans="1:69" s="2" customFormat="1" x14ac:dyDescent="0.25">
      <c r="A885" s="86" t="s">
        <v>366</v>
      </c>
      <c r="B885" s="86" t="s">
        <v>276</v>
      </c>
      <c r="C885" s="86" t="s">
        <v>165</v>
      </c>
      <c r="D885" s="87">
        <v>104764.3006285274</v>
      </c>
      <c r="E885" s="87">
        <v>90242.832269238235</v>
      </c>
      <c r="F885" s="88">
        <v>0.16091547654404914</v>
      </c>
      <c r="G885" s="87">
        <v>81670.059627243274</v>
      </c>
      <c r="H885" s="88">
        <v>0.28277487621155617</v>
      </c>
      <c r="I885" s="87">
        <v>59607.848813480137</v>
      </c>
      <c r="J885" s="88">
        <v>0.75755882344197711</v>
      </c>
      <c r="K885" s="89">
        <v>21209.054669472487</v>
      </c>
      <c r="L885" s="89">
        <v>19735.802622220021</v>
      </c>
      <c r="M885" s="88">
        <v>7.4648701927823843E-2</v>
      </c>
      <c r="N885" s="89">
        <v>17507.000695065733</v>
      </c>
      <c r="O885" s="88">
        <v>0.21146134845645836</v>
      </c>
      <c r="P885" s="89">
        <v>13970.321456021149</v>
      </c>
      <c r="Q885" s="88">
        <v>0.51815079819308485</v>
      </c>
      <c r="R885" s="89">
        <v>6318.7774717118236</v>
      </c>
      <c r="S885" s="89">
        <v>6094.8194648387698</v>
      </c>
      <c r="T885" s="88">
        <v>3.6745634249722332E-2</v>
      </c>
      <c r="U885" s="89">
        <v>5129.7690290482487</v>
      </c>
      <c r="V885" s="88">
        <v>0.23178596071881574</v>
      </c>
      <c r="W885" s="89">
        <v>3546.6378612471121</v>
      </c>
      <c r="X885" s="88">
        <v>0.78162465944294013</v>
      </c>
      <c r="Y885" s="87">
        <v>103918.17991010468</v>
      </c>
      <c r="Z885" s="90">
        <v>846.12071842272246</v>
      </c>
      <c r="AA885" s="89">
        <v>6221.9570949881945</v>
      </c>
      <c r="AB885" s="89">
        <v>96.82037672362938</v>
      </c>
      <c r="AC885" s="91">
        <v>4.939602554720234</v>
      </c>
      <c r="AD885" s="91">
        <v>4.5725443244773949</v>
      </c>
      <c r="AE885" s="88">
        <v>8.0274395215357688E-2</v>
      </c>
      <c r="AF885" s="91">
        <v>4.6649943670969067</v>
      </c>
      <c r="AG885" s="88">
        <v>5.8865706153943313E-2</v>
      </c>
      <c r="AH885" s="91">
        <v>4.2667485498545492</v>
      </c>
      <c r="AI885" s="88">
        <v>0.15769713096606594</v>
      </c>
      <c r="AJ885" s="91">
        <v>16.579837017135159</v>
      </c>
      <c r="AK885" s="91">
        <v>14.806481601276682</v>
      </c>
      <c r="AL885" s="88">
        <v>0.11976885958549195</v>
      </c>
      <c r="AM885" s="91">
        <v>15.920806407612453</v>
      </c>
      <c r="AN885" s="88">
        <v>4.1394298294312119E-2</v>
      </c>
      <c r="AO885" s="91">
        <v>16.806860791961459</v>
      </c>
      <c r="AP885" s="88">
        <v>-1.350780360689862E-2</v>
      </c>
      <c r="AQ885" s="26"/>
      <c r="AR885" s="26"/>
      <c r="AS885" s="81">
        <v>4.2496495489711004</v>
      </c>
      <c r="AT885" s="81">
        <v>1.2653089753716937</v>
      </c>
      <c r="AU885" s="50">
        <v>10.095032707927594</v>
      </c>
      <c r="AV885" s="50">
        <v>2.7472321412782601</v>
      </c>
      <c r="AW885" s="50">
        <v>7.3478005666493331</v>
      </c>
      <c r="AX885" s="50">
        <v>10.823329406890315</v>
      </c>
      <c r="AY885" s="50">
        <v>3.8394790060132133</v>
      </c>
      <c r="AZ885" s="50">
        <v>0.80764221528370816</v>
      </c>
      <c r="BA885" s="50">
        <v>1.5322643843224268</v>
      </c>
      <c r="BB885" s="101">
        <v>13.096977065424781</v>
      </c>
      <c r="BC885" s="101">
        <v>11.609578526806121</v>
      </c>
      <c r="BD885" s="28">
        <v>0.12811822024238925</v>
      </c>
      <c r="BE885" s="99">
        <v>0.79075433145948959</v>
      </c>
      <c r="BF885" s="99">
        <v>0.7848561107821499</v>
      </c>
      <c r="BG885" s="28">
        <v>7.5150344073409972E-3</v>
      </c>
      <c r="BH885" s="101">
        <v>1.6955701213686303</v>
      </c>
      <c r="BI885" s="101">
        <v>1.511578001887542</v>
      </c>
      <c r="BJ885" s="28">
        <v>0.12172188219948499</v>
      </c>
      <c r="BK885" s="99">
        <v>0.10243453113788496</v>
      </c>
      <c r="BL885" s="99">
        <v>0.10228961327858294</v>
      </c>
      <c r="BM885" s="28">
        <v>1.4167407096099477E-3</v>
      </c>
      <c r="BN885" s="27">
        <v>476.28369058380054</v>
      </c>
      <c r="BO885" s="99">
        <v>28.726681094124405</v>
      </c>
      <c r="BP885" s="27">
        <v>62.599399726423293</v>
      </c>
      <c r="BQ885" s="99">
        <v>3.7761088093957502</v>
      </c>
    </row>
    <row r="886" spans="1:69" s="2" customFormat="1" x14ac:dyDescent="0.25">
      <c r="A886" s="86" t="s">
        <v>366</v>
      </c>
      <c r="B886" s="86" t="s">
        <v>276</v>
      </c>
      <c r="C886" s="86" t="s">
        <v>166</v>
      </c>
      <c r="D886" s="87">
        <v>184.84745224237443</v>
      </c>
      <c r="E886" s="87">
        <v>279.68292344570159</v>
      </c>
      <c r="F886" s="88">
        <v>-0.33908209351844387</v>
      </c>
      <c r="G886" s="87">
        <v>243.11497000336647</v>
      </c>
      <c r="H886" s="88">
        <v>-0.23967062892172042</v>
      </c>
      <c r="I886" s="87">
        <v>503.24960131525995</v>
      </c>
      <c r="J886" s="88">
        <v>-0.63269230266796184</v>
      </c>
      <c r="K886" s="89">
        <v>27.043786377767042</v>
      </c>
      <c r="L886" s="89">
        <v>46.964306220837813</v>
      </c>
      <c r="M886" s="88">
        <v>-0.42416297494951904</v>
      </c>
      <c r="N886" s="89">
        <v>41.079858168510867</v>
      </c>
      <c r="O886" s="88">
        <v>-0.34167770816460513</v>
      </c>
      <c r="P886" s="89">
        <v>83.83448862542987</v>
      </c>
      <c r="Q886" s="88">
        <v>-0.67741454834181769</v>
      </c>
      <c r="R886" s="89">
        <v>14.375989544456335</v>
      </c>
      <c r="S886" s="89">
        <v>21.941441029266272</v>
      </c>
      <c r="T886" s="88">
        <v>-0.34480194234821998</v>
      </c>
      <c r="U886" s="89">
        <v>19.441472596376389</v>
      </c>
      <c r="V886" s="88">
        <v>-0.26055037892881566</v>
      </c>
      <c r="W886" s="89">
        <v>39.129492413173011</v>
      </c>
      <c r="X886" s="88">
        <v>-0.63260475263367755</v>
      </c>
      <c r="Y886" s="87">
        <v>184.84745224237443</v>
      </c>
      <c r="Z886" s="86"/>
      <c r="AA886" s="89">
        <v>14.375989544456335</v>
      </c>
      <c r="AB886" s="86"/>
      <c r="AC886" s="91">
        <v>6.8351173042225817</v>
      </c>
      <c r="AD886" s="91">
        <v>5.9552231460753013</v>
      </c>
      <c r="AE886" s="88">
        <v>0.14775166884000998</v>
      </c>
      <c r="AF886" s="91">
        <v>5.918106362638869</v>
      </c>
      <c r="AG886" s="88">
        <v>0.15495006094733649</v>
      </c>
      <c r="AH886" s="91">
        <v>6.0028946268613268</v>
      </c>
      <c r="AI886" s="88">
        <v>0.13863689587974506</v>
      </c>
      <c r="AJ886" s="91">
        <v>12.858068077383603</v>
      </c>
      <c r="AK886" s="91">
        <v>12.74678919550683</v>
      </c>
      <c r="AL886" s="88">
        <v>8.7299538864264031E-3</v>
      </c>
      <c r="AM886" s="91">
        <v>12.504966833051505</v>
      </c>
      <c r="AN886" s="88">
        <v>2.8236879717171808E-2</v>
      </c>
      <c r="AO886" s="91">
        <v>12.861132876485771</v>
      </c>
      <c r="AP886" s="88">
        <v>-2.3829931092393504E-4</v>
      </c>
      <c r="AQ886" s="26"/>
      <c r="AR886" s="26"/>
      <c r="AS886" s="81">
        <v>7.4981352172207513E-3</v>
      </c>
      <c r="AT886" s="81">
        <v>2.8787322677344333E-3</v>
      </c>
      <c r="AU886" s="26"/>
      <c r="AV886" s="26"/>
      <c r="AW886" s="26"/>
      <c r="AX886" s="26"/>
      <c r="AY886" s="26"/>
      <c r="AZ886" s="26"/>
      <c r="BA886" s="26"/>
      <c r="BB886" s="101">
        <v>0.22757713346562145</v>
      </c>
      <c r="BC886" s="101">
        <v>0.18840645049128063</v>
      </c>
      <c r="BD886" s="28">
        <v>0.20790521169631407</v>
      </c>
      <c r="BE886" s="99">
        <v>1.7699170053852253E-2</v>
      </c>
      <c r="BF886" s="99">
        <v>1.4780698700006178E-2</v>
      </c>
      <c r="BG886" s="28">
        <v>0.19745151518749615</v>
      </c>
      <c r="BH886" s="101">
        <v>0.16807261997741224</v>
      </c>
      <c r="BI886" s="101">
        <v>0.17228192587040406</v>
      </c>
      <c r="BJ886" s="28">
        <v>-2.4432661010291873E-2</v>
      </c>
      <c r="BK886" s="99">
        <v>1.3071775074155682E-2</v>
      </c>
      <c r="BL886" s="99">
        <v>1.3515878428632933E-2</v>
      </c>
      <c r="BM886" s="28">
        <v>-3.2857897976977427E-2</v>
      </c>
      <c r="BN886" s="27">
        <v>13.090966799794353</v>
      </c>
      <c r="BO886" s="99">
        <v>1.0181130416334008</v>
      </c>
      <c r="BP886" s="27">
        <v>9.6910124219837535</v>
      </c>
      <c r="BQ886" s="99">
        <v>0.7180675833476089</v>
      </c>
    </row>
    <row r="887" spans="1:69" s="2" customFormat="1" x14ac:dyDescent="0.25">
      <c r="A887" s="86" t="s">
        <v>366</v>
      </c>
      <c r="B887" s="86" t="s">
        <v>277</v>
      </c>
      <c r="C887" s="86" t="s">
        <v>141</v>
      </c>
      <c r="D887" s="87">
        <v>1594382466.6990168</v>
      </c>
      <c r="E887" s="87">
        <v>1551060857.6767523</v>
      </c>
      <c r="F887" s="88">
        <v>2.7930308993261235E-2</v>
      </c>
      <c r="G887" s="87">
        <v>1443701733.5649629</v>
      </c>
      <c r="H887" s="88">
        <v>0.10437109662670756</v>
      </c>
      <c r="I887" s="87">
        <v>1444903732.3499503</v>
      </c>
      <c r="J887" s="88">
        <v>0.1034523830220568</v>
      </c>
      <c r="K887" s="89">
        <v>382941408.23399246</v>
      </c>
      <c r="L887" s="89">
        <v>402666188.95022541</v>
      </c>
      <c r="M887" s="88">
        <v>-4.8985440688865949E-2</v>
      </c>
      <c r="N887" s="89">
        <v>395543108.38390946</v>
      </c>
      <c r="O887" s="88">
        <v>-3.1859233248695475E-2</v>
      </c>
      <c r="P887" s="89">
        <v>400112582.35882771</v>
      </c>
      <c r="Q887" s="88">
        <v>-4.2915856391229044E-2</v>
      </c>
      <c r="R887" s="86"/>
      <c r="S887" s="86"/>
      <c r="T887" s="86"/>
      <c r="U887" s="86"/>
      <c r="V887" s="86"/>
      <c r="W887" s="86"/>
      <c r="X887" s="86"/>
      <c r="Y887" s="87">
        <v>1446514681.7544203</v>
      </c>
      <c r="Z887" s="90">
        <v>147867784.94459659</v>
      </c>
      <c r="AA887" s="86"/>
      <c r="AB887" s="86"/>
      <c r="AC887" s="91">
        <v>4.1635154423540053</v>
      </c>
      <c r="AD887" s="91">
        <v>3.8519768985830667</v>
      </c>
      <c r="AE887" s="88">
        <v>8.0877573249605081E-2</v>
      </c>
      <c r="AF887" s="91">
        <v>3.6499226075852218</v>
      </c>
      <c r="AG887" s="88">
        <v>0.14071334929169224</v>
      </c>
      <c r="AH887" s="91">
        <v>3.6112429252578124</v>
      </c>
      <c r="AI887" s="88">
        <v>0.1529314223735766</v>
      </c>
      <c r="AJ887" s="86"/>
      <c r="AK887" s="86"/>
      <c r="AL887" s="86"/>
      <c r="AM887" s="86"/>
      <c r="AN887" s="86"/>
      <c r="AO887" s="86"/>
      <c r="AP887" s="86"/>
      <c r="AQ887" s="26"/>
      <c r="AR887" s="26"/>
      <c r="AS887" s="26"/>
      <c r="AT887" s="26"/>
      <c r="AU887" s="50">
        <v>29.120712188055474</v>
      </c>
      <c r="AV887" s="50">
        <v>30.514979806056846</v>
      </c>
      <c r="AW887" s="50">
        <v>-1.394267618001372</v>
      </c>
      <c r="AX887" s="26"/>
      <c r="AY887" s="26"/>
      <c r="AZ887" s="50">
        <v>9.2742982335185609</v>
      </c>
      <c r="BA887" s="26"/>
      <c r="BB887" s="101">
        <v>98097.739094492907</v>
      </c>
      <c r="BC887" s="101">
        <v>95464.397770963129</v>
      </c>
      <c r="BD887" s="28">
        <v>2.7584538163092528E-2</v>
      </c>
      <c r="BE887" s="99"/>
      <c r="BF887" s="99"/>
      <c r="BG887" s="26"/>
      <c r="BH887" s="101">
        <v>12133.471688411528</v>
      </c>
      <c r="BI887" s="101">
        <v>11742.898959823169</v>
      </c>
      <c r="BJ887" s="28">
        <v>3.3260332897749809E-2</v>
      </c>
      <c r="BK887" s="99"/>
      <c r="BL887" s="99"/>
      <c r="BM887" s="26"/>
      <c r="BN887" s="27">
        <v>1477819.4570260844</v>
      </c>
      <c r="BO887" s="99"/>
      <c r="BP887" s="27">
        <v>184725.61970332076</v>
      </c>
      <c r="BQ887" s="99"/>
    </row>
    <row r="888" spans="1:69" s="2" customFormat="1" x14ac:dyDescent="0.25">
      <c r="A888" s="86" t="s">
        <v>366</v>
      </c>
      <c r="B888" s="86" t="s">
        <v>277</v>
      </c>
      <c r="C888" s="86" t="s">
        <v>291</v>
      </c>
      <c r="D888" s="87">
        <v>780296550.2432704</v>
      </c>
      <c r="E888" s="87">
        <v>760114881.18360186</v>
      </c>
      <c r="F888" s="88">
        <v>2.6550814303547048E-2</v>
      </c>
      <c r="G888" s="87">
        <v>709383694.00828171</v>
      </c>
      <c r="H888" s="88">
        <v>9.9964034744447927E-2</v>
      </c>
      <c r="I888" s="87">
        <v>710628801.03635395</v>
      </c>
      <c r="J888" s="88">
        <v>9.8036765615628949E-2</v>
      </c>
      <c r="K888" s="89">
        <v>188897617.50613183</v>
      </c>
      <c r="L888" s="89">
        <v>197575804.14600149</v>
      </c>
      <c r="M888" s="88">
        <v>-4.392332693459159E-2</v>
      </c>
      <c r="N888" s="89">
        <v>192767276.28493348</v>
      </c>
      <c r="O888" s="88">
        <v>-2.0074251467255385E-2</v>
      </c>
      <c r="P888" s="89">
        <v>194185213.26416782</v>
      </c>
      <c r="Q888" s="88">
        <v>-2.7229651883136901E-2</v>
      </c>
      <c r="R888" s="86"/>
      <c r="S888" s="86"/>
      <c r="T888" s="86"/>
      <c r="U888" s="86"/>
      <c r="V888" s="86"/>
      <c r="W888" s="86"/>
      <c r="X888" s="86"/>
      <c r="Y888" s="87">
        <v>712703029.24739516</v>
      </c>
      <c r="Z888" s="90">
        <v>67593520.99587521</v>
      </c>
      <c r="AA888" s="86"/>
      <c r="AB888" s="86"/>
      <c r="AC888" s="91">
        <v>4.1307908513877427</v>
      </c>
      <c r="AD888" s="91">
        <v>3.8472063138961285</v>
      </c>
      <c r="AE888" s="88">
        <v>7.3711809129472824E-2</v>
      </c>
      <c r="AF888" s="91">
        <v>3.6800006084005998</v>
      </c>
      <c r="AG888" s="88">
        <v>0.12249732838578663</v>
      </c>
      <c r="AH888" s="91">
        <v>3.6595412652230164</v>
      </c>
      <c r="AI888" s="88">
        <v>0.12877285758274074</v>
      </c>
      <c r="AJ888" s="86"/>
      <c r="AK888" s="86"/>
      <c r="AL888" s="86"/>
      <c r="AM888" s="86"/>
      <c r="AN888" s="86"/>
      <c r="AO888" s="86"/>
      <c r="AP888" s="86"/>
      <c r="AQ888" s="26"/>
      <c r="AR888" s="26"/>
      <c r="AS888" s="26"/>
      <c r="AT888" s="26"/>
      <c r="AU888" s="50">
        <v>26.455808821901922</v>
      </c>
      <c r="AV888" s="50">
        <v>28.133683751155029</v>
      </c>
      <c r="AW888" s="50">
        <v>-1.6778749292531074</v>
      </c>
      <c r="AX888" s="26"/>
      <c r="AY888" s="26"/>
      <c r="AZ888" s="50">
        <v>8.6625425903525795</v>
      </c>
      <c r="BA888" s="26"/>
      <c r="BB888" s="101">
        <v>50181.292206362923</v>
      </c>
      <c r="BC888" s="101">
        <v>48854.181169227137</v>
      </c>
      <c r="BD888" s="28">
        <v>2.7164738111949426E-2</v>
      </c>
      <c r="BE888" s="99"/>
      <c r="BF888" s="99"/>
      <c r="BG888" s="26"/>
      <c r="BH888" s="101">
        <v>6207.0337202661849</v>
      </c>
      <c r="BI888" s="101">
        <v>6009.5585818518057</v>
      </c>
      <c r="BJ888" s="28">
        <v>3.2860173625851995E-2</v>
      </c>
      <c r="BK888" s="99"/>
      <c r="BL888" s="99"/>
      <c r="BM888" s="26"/>
      <c r="BN888" s="27">
        <v>723250.19139684434</v>
      </c>
      <c r="BO888" s="99"/>
      <c r="BP888" s="27">
        <v>90500.175161988285</v>
      </c>
      <c r="BQ888" s="99"/>
    </row>
    <row r="889" spans="1:69" s="2" customFormat="1" x14ac:dyDescent="0.25">
      <c r="A889" s="86" t="s">
        <v>366</v>
      </c>
      <c r="B889" s="86" t="s">
        <v>277</v>
      </c>
      <c r="C889" s="86" t="s">
        <v>287</v>
      </c>
      <c r="D889" s="87">
        <v>213983260.01460961</v>
      </c>
      <c r="E889" s="87">
        <v>212255570.08502156</v>
      </c>
      <c r="F889" s="88">
        <v>8.139668272997511E-3</v>
      </c>
      <c r="G889" s="87">
        <v>195932241.65762794</v>
      </c>
      <c r="H889" s="88">
        <v>9.2128881925028036E-2</v>
      </c>
      <c r="I889" s="87">
        <v>194333105.60315078</v>
      </c>
      <c r="J889" s="88">
        <v>0.10111583587608876</v>
      </c>
      <c r="K889" s="89">
        <v>74485825.824634448</v>
      </c>
      <c r="L889" s="89">
        <v>79279570.221599013</v>
      </c>
      <c r="M889" s="88">
        <v>-6.0466326741748053E-2</v>
      </c>
      <c r="N889" s="89">
        <v>74109969.36814031</v>
      </c>
      <c r="O889" s="88">
        <v>5.0716045317341259E-3</v>
      </c>
      <c r="P889" s="89">
        <v>72527909.937484562</v>
      </c>
      <c r="Q889" s="88">
        <v>2.6995344121146066E-2</v>
      </c>
      <c r="R889" s="89">
        <v>89547565.120452672</v>
      </c>
      <c r="S889" s="89">
        <v>97149299.37194699</v>
      </c>
      <c r="T889" s="88">
        <v>-7.8247957531739118E-2</v>
      </c>
      <c r="U889" s="89">
        <v>90943751.157454133</v>
      </c>
      <c r="V889" s="88">
        <v>-1.5352193187899129E-2</v>
      </c>
      <c r="W889" s="89">
        <v>88393775.544902295</v>
      </c>
      <c r="X889" s="88">
        <v>1.3052837356905012E-2</v>
      </c>
      <c r="Y889" s="87">
        <v>192951708.5544211</v>
      </c>
      <c r="Z889" s="90">
        <v>21031551.460188504</v>
      </c>
      <c r="AA889" s="89">
        <v>78962195.918722555</v>
      </c>
      <c r="AB889" s="89">
        <v>10585369.201730123</v>
      </c>
      <c r="AC889" s="91">
        <v>2.872805096078288</v>
      </c>
      <c r="AD889" s="91">
        <v>2.6773047519270534</v>
      </c>
      <c r="AE889" s="88">
        <v>7.3021326395703981E-2</v>
      </c>
      <c r="AF889" s="91">
        <v>2.6438041106768924</v>
      </c>
      <c r="AG889" s="88">
        <v>8.6617985226887573E-2</v>
      </c>
      <c r="AH889" s="91">
        <v>2.6794251450325293</v>
      </c>
      <c r="AI889" s="88">
        <v>7.2172178948261334E-2</v>
      </c>
      <c r="AJ889" s="91">
        <v>2.3896044490631918</v>
      </c>
      <c r="AK889" s="91">
        <v>2.1848389175960734</v>
      </c>
      <c r="AL889" s="88">
        <v>9.372111134509499E-2</v>
      </c>
      <c r="AM889" s="91">
        <v>2.1544332531259185</v>
      </c>
      <c r="AN889" s="88">
        <v>0.10915687250744846</v>
      </c>
      <c r="AO889" s="91">
        <v>2.1984930998272993</v>
      </c>
      <c r="AP889" s="88">
        <v>8.6928337073655146E-2</v>
      </c>
      <c r="AQ889" s="26"/>
      <c r="AR889" s="26"/>
      <c r="AS889" s="26"/>
      <c r="AT889" s="26"/>
      <c r="AU889" s="50">
        <v>26.158249671823746</v>
      </c>
      <c r="AV889" s="50">
        <v>23.132887604665058</v>
      </c>
      <c r="AW889" s="50">
        <v>3.0253620671586887</v>
      </c>
      <c r="AX889" s="50">
        <v>26.18041015315805</v>
      </c>
      <c r="AY889" s="50">
        <v>24.144006025573475</v>
      </c>
      <c r="AZ889" s="50">
        <v>9.8285966195451859</v>
      </c>
      <c r="BA889" s="50">
        <v>11.820945871047948</v>
      </c>
      <c r="BB889" s="101">
        <v>13968.599198129286</v>
      </c>
      <c r="BC889" s="101">
        <v>13868.046960309221</v>
      </c>
      <c r="BD889" s="28">
        <v>7.2506415725191444E-3</v>
      </c>
      <c r="BE889" s="99">
        <v>5750.727292299458</v>
      </c>
      <c r="BF889" s="99">
        <v>6233.5297122579523</v>
      </c>
      <c r="BG889" s="28">
        <v>-7.7452493570229611E-2</v>
      </c>
      <c r="BH889" s="101">
        <v>1730.0945345674461</v>
      </c>
      <c r="BI889" s="101">
        <v>1706.2703695350942</v>
      </c>
      <c r="BJ889" s="28">
        <v>1.3962713915522781E-2</v>
      </c>
      <c r="BK889" s="99">
        <v>712.85377636988312</v>
      </c>
      <c r="BL889" s="99">
        <v>767.49103079668112</v>
      </c>
      <c r="BM889" s="28">
        <v>-7.1189437054505658E-2</v>
      </c>
      <c r="BN889" s="27">
        <v>261922.83757830411</v>
      </c>
      <c r="BO889" s="99">
        <v>109609.28603936396</v>
      </c>
      <c r="BP889" s="27">
        <v>36115.516626159493</v>
      </c>
      <c r="BQ889" s="99">
        <v>15114.624616588437</v>
      </c>
    </row>
    <row r="890" spans="1:69" s="2" customFormat="1" x14ac:dyDescent="0.25">
      <c r="A890" s="86" t="s">
        <v>366</v>
      </c>
      <c r="B890" s="86" t="s">
        <v>277</v>
      </c>
      <c r="C890" s="86" t="s">
        <v>288</v>
      </c>
      <c r="D890" s="87">
        <v>110635007.03022598</v>
      </c>
      <c r="E890" s="87">
        <v>114919427.61253616</v>
      </c>
      <c r="F890" s="88">
        <v>-3.7281951984268431E-2</v>
      </c>
      <c r="G890" s="87">
        <v>102200052.08503486</v>
      </c>
      <c r="H890" s="88">
        <v>8.253376366357297E-2</v>
      </c>
      <c r="I890" s="87">
        <v>102113461.51866941</v>
      </c>
      <c r="J890" s="88">
        <v>8.3451734813617798E-2</v>
      </c>
      <c r="K890" s="89">
        <v>43991646.135986403</v>
      </c>
      <c r="L890" s="89">
        <v>48231349.448895477</v>
      </c>
      <c r="M890" s="88">
        <v>-8.7903476916011636E-2</v>
      </c>
      <c r="N890" s="89">
        <v>43516856.92267511</v>
      </c>
      <c r="O890" s="88">
        <v>1.0910466584361615E-2</v>
      </c>
      <c r="P890" s="89">
        <v>43624456.331890322</v>
      </c>
      <c r="Q890" s="88">
        <v>8.4170631561007563E-3</v>
      </c>
      <c r="R890" s="89">
        <v>44013309.589170486</v>
      </c>
      <c r="S890" s="89">
        <v>48533253.55984436</v>
      </c>
      <c r="T890" s="88">
        <v>-9.3130866759231726E-2</v>
      </c>
      <c r="U890" s="89">
        <v>43436997.150423549</v>
      </c>
      <c r="V890" s="88">
        <v>1.326777808215311E-2</v>
      </c>
      <c r="W890" s="89">
        <v>44016019.763579726</v>
      </c>
      <c r="X890" s="88">
        <v>-6.1572455296900102E-5</v>
      </c>
      <c r="Y890" s="87">
        <v>105924401.70088221</v>
      </c>
      <c r="Z890" s="90">
        <v>4710605.3293437669</v>
      </c>
      <c r="AA890" s="89">
        <v>40817239.207029417</v>
      </c>
      <c r="AB890" s="89">
        <v>3196070.3821410672</v>
      </c>
      <c r="AC890" s="91">
        <v>2.5149094600423108</v>
      </c>
      <c r="AD890" s="91">
        <v>2.3826707924542192</v>
      </c>
      <c r="AE890" s="88">
        <v>5.5500184082032555E-2</v>
      </c>
      <c r="AF890" s="91">
        <v>2.3485163982921291</v>
      </c>
      <c r="AG890" s="88">
        <v>7.0850287386191896E-2</v>
      </c>
      <c r="AH890" s="91">
        <v>2.3407388906305404</v>
      </c>
      <c r="AI890" s="88">
        <v>7.4408371693629127E-2</v>
      </c>
      <c r="AJ890" s="91">
        <v>2.5136716157661505</v>
      </c>
      <c r="AK890" s="91">
        <v>2.3678492411565553</v>
      </c>
      <c r="AL890" s="88">
        <v>6.1584315451759748E-2</v>
      </c>
      <c r="AM890" s="91">
        <v>2.3528341918091895</v>
      </c>
      <c r="AN890" s="88">
        <v>6.8359013362215115E-2</v>
      </c>
      <c r="AO890" s="91">
        <v>2.3199158412583545</v>
      </c>
      <c r="AP890" s="88">
        <v>8.3518449704925585E-2</v>
      </c>
      <c r="AQ890" s="26"/>
      <c r="AR890" s="26"/>
      <c r="AS890" s="26"/>
      <c r="AT890" s="26"/>
      <c r="AU890" s="50">
        <v>16.695105507273521</v>
      </c>
      <c r="AV890" s="50">
        <v>14.0354734397129</v>
      </c>
      <c r="AW890" s="50">
        <v>2.6596320675606204</v>
      </c>
      <c r="AX890" s="50">
        <v>19.869938333817935</v>
      </c>
      <c r="AY890" s="50">
        <v>15.978758974024428</v>
      </c>
      <c r="AZ890" s="50">
        <v>4.2577891535333015</v>
      </c>
      <c r="BA890" s="50">
        <v>7.2615997569232178</v>
      </c>
      <c r="BB890" s="101">
        <v>7251.514364710144</v>
      </c>
      <c r="BC890" s="101">
        <v>7529.3095174782811</v>
      </c>
      <c r="BD890" s="28">
        <v>-3.6895169752720745E-2</v>
      </c>
      <c r="BE890" s="99">
        <v>2855.7073117284053</v>
      </c>
      <c r="BF890" s="99">
        <v>3143.1772601455591</v>
      </c>
      <c r="BG890" s="28">
        <v>-9.1458395319340399E-2</v>
      </c>
      <c r="BH890" s="101">
        <v>898.09450055890591</v>
      </c>
      <c r="BI890" s="101">
        <v>926.36279530643162</v>
      </c>
      <c r="BJ890" s="28">
        <v>-3.0515360602510859E-2</v>
      </c>
      <c r="BK890" s="99">
        <v>353.95511410088722</v>
      </c>
      <c r="BL890" s="99">
        <v>387.00213815920233</v>
      </c>
      <c r="BM890" s="28">
        <v>-8.5392355234793188E-2</v>
      </c>
      <c r="BN890" s="27">
        <v>168546.58389284386</v>
      </c>
      <c r="BO890" s="99">
        <v>67051.950157567408</v>
      </c>
      <c r="BP890" s="27">
        <v>21548.596617556952</v>
      </c>
      <c r="BQ890" s="99">
        <v>8572.3850061353442</v>
      </c>
    </row>
    <row r="891" spans="1:69" s="2" customFormat="1" x14ac:dyDescent="0.25">
      <c r="A891" s="86" t="s">
        <v>366</v>
      </c>
      <c r="B891" s="86" t="s">
        <v>277</v>
      </c>
      <c r="C891" s="86" t="s">
        <v>139</v>
      </c>
      <c r="D891" s="87">
        <v>5156866.5741794342</v>
      </c>
      <c r="E891" s="87">
        <v>5819335.2660040669</v>
      </c>
      <c r="F891" s="88">
        <v>-0.11383923790999013</v>
      </c>
      <c r="G891" s="87">
        <v>4867125.8846281776</v>
      </c>
      <c r="H891" s="88">
        <v>5.9530140871503517E-2</v>
      </c>
      <c r="I891" s="87">
        <v>5031624.8301398456</v>
      </c>
      <c r="J891" s="88">
        <v>2.4890914618550312E-2</v>
      </c>
      <c r="K891" s="89">
        <v>1553413.0626002662</v>
      </c>
      <c r="L891" s="89">
        <v>1775744.3760448284</v>
      </c>
      <c r="M891" s="88">
        <v>-0.12520457135827615</v>
      </c>
      <c r="N891" s="89">
        <v>1552505.7800202153</v>
      </c>
      <c r="O891" s="88">
        <v>5.8439884200563738E-4</v>
      </c>
      <c r="P891" s="89">
        <v>1642471.6592527931</v>
      </c>
      <c r="Q891" s="88">
        <v>-5.4222303411336888E-2</v>
      </c>
      <c r="R891" s="89">
        <v>924042.71800688852</v>
      </c>
      <c r="S891" s="89">
        <v>1101779.7066520501</v>
      </c>
      <c r="T891" s="88">
        <v>-0.16131808162018746</v>
      </c>
      <c r="U891" s="89">
        <v>940150.49267345772</v>
      </c>
      <c r="V891" s="88">
        <v>-1.713318749721052E-2</v>
      </c>
      <c r="W891" s="89">
        <v>1006915.8099472368</v>
      </c>
      <c r="X891" s="88">
        <v>-8.2303893852546509E-2</v>
      </c>
      <c r="Y891" s="87">
        <v>5139682.4193887394</v>
      </c>
      <c r="Z891" s="90">
        <v>17184.154790695044</v>
      </c>
      <c r="AA891" s="89">
        <v>918350.04014736495</v>
      </c>
      <c r="AB891" s="89">
        <v>5692.6778595235419</v>
      </c>
      <c r="AC891" s="91">
        <v>3.3197007919756567</v>
      </c>
      <c r="AD891" s="91">
        <v>3.2771244242742057</v>
      </c>
      <c r="AE891" s="88">
        <v>1.2991989985513146E-2</v>
      </c>
      <c r="AF891" s="91">
        <v>3.1350130526179441</v>
      </c>
      <c r="AG891" s="88">
        <v>5.8911314325624936E-2</v>
      </c>
      <c r="AH891" s="91">
        <v>3.0634469713948516</v>
      </c>
      <c r="AI891" s="88">
        <v>8.3648851432256852E-2</v>
      </c>
      <c r="AJ891" s="91">
        <v>5.580766423117888</v>
      </c>
      <c r="AK891" s="91">
        <v>5.2817593488694143</v>
      </c>
      <c r="AL891" s="88">
        <v>5.6611264258466736E-2</v>
      </c>
      <c r="AM891" s="91">
        <v>5.1769646695475116</v>
      </c>
      <c r="AN891" s="88">
        <v>7.7999712060169493E-2</v>
      </c>
      <c r="AO891" s="91">
        <v>4.9970660708997174</v>
      </c>
      <c r="AP891" s="88">
        <v>0.11680861208086364</v>
      </c>
      <c r="AQ891" s="26"/>
      <c r="AR891" s="26"/>
      <c r="AS891" s="81">
        <v>99.999999999999986</v>
      </c>
      <c r="AT891" s="81">
        <v>99.999999999999972</v>
      </c>
      <c r="AU891" s="50">
        <v>1.9658099432506946</v>
      </c>
      <c r="AV891" s="50">
        <v>2.9270930823455297</v>
      </c>
      <c r="AW891" s="50">
        <v>-0.96128313909483509</v>
      </c>
      <c r="AX891" s="50">
        <v>2.3725565805017625</v>
      </c>
      <c r="AY891" s="50">
        <v>3.5918313205280517</v>
      </c>
      <c r="AZ891" s="50">
        <v>0.33322860972856183</v>
      </c>
      <c r="BA891" s="50">
        <v>0.61606219589093758</v>
      </c>
      <c r="BB891" s="101">
        <v>343.93471332434189</v>
      </c>
      <c r="BC891" s="101">
        <v>385.95870154769023</v>
      </c>
      <c r="BD891" s="28">
        <v>-0.10888208519417389</v>
      </c>
      <c r="BE891" s="99">
        <v>61.424420042520957</v>
      </c>
      <c r="BF891" s="99">
        <v>72.475101796951506</v>
      </c>
      <c r="BG891" s="28">
        <v>-0.15247556030194317</v>
      </c>
      <c r="BH891" s="101">
        <v>42.54417032006215</v>
      </c>
      <c r="BI891" s="101">
        <v>47.718180186077774</v>
      </c>
      <c r="BJ891" s="28">
        <v>-0.10842848251629657</v>
      </c>
      <c r="BK891" s="99">
        <v>7.598265441445994</v>
      </c>
      <c r="BL891" s="99">
        <v>8.978270108576984</v>
      </c>
      <c r="BM891" s="28">
        <v>-0.15370496214105489</v>
      </c>
      <c r="BN891" s="27">
        <v>8323.4976587769725</v>
      </c>
      <c r="BO891" s="99">
        <v>1491.4613921660537</v>
      </c>
      <c r="BP891" s="27">
        <v>1033.6067954555745</v>
      </c>
      <c r="BQ891" s="99">
        <v>185.2051134887981</v>
      </c>
    </row>
    <row r="892" spans="1:69" s="2" customFormat="1" x14ac:dyDescent="0.25">
      <c r="A892" s="86" t="s">
        <v>366</v>
      </c>
      <c r="B892" s="86" t="s">
        <v>277</v>
      </c>
      <c r="C892" s="86" t="s">
        <v>167</v>
      </c>
      <c r="D892" s="87">
        <v>2508520.0040672682</v>
      </c>
      <c r="E892" s="87">
        <v>2757712.5975921475</v>
      </c>
      <c r="F892" s="88">
        <v>-9.0362060840733671E-2</v>
      </c>
      <c r="G892" s="87">
        <v>2465827.1581882201</v>
      </c>
      <c r="H892" s="88">
        <v>1.7313803093326665E-2</v>
      </c>
      <c r="I892" s="87">
        <v>2709202.5306252907</v>
      </c>
      <c r="J892" s="88">
        <v>-7.4074390633211334E-2</v>
      </c>
      <c r="K892" s="89">
        <v>818246.74309353472</v>
      </c>
      <c r="L892" s="89">
        <v>902162.0799155581</v>
      </c>
      <c r="M892" s="88">
        <v>-9.3015810229884421E-2</v>
      </c>
      <c r="N892" s="89">
        <v>838435.07580430317</v>
      </c>
      <c r="O892" s="88">
        <v>-2.4078587947196698E-2</v>
      </c>
      <c r="P892" s="89">
        <v>939291.5599325638</v>
      </c>
      <c r="Q892" s="88">
        <v>-0.1288682045090658</v>
      </c>
      <c r="R892" s="89">
        <v>515351.90770959127</v>
      </c>
      <c r="S892" s="89">
        <v>605580.45506232337</v>
      </c>
      <c r="T892" s="88">
        <v>-0.14899514440809722</v>
      </c>
      <c r="U892" s="89">
        <v>548887.3037281665</v>
      </c>
      <c r="V892" s="88">
        <v>-6.1097051782388216E-2</v>
      </c>
      <c r="W892" s="89">
        <v>614447.04693811946</v>
      </c>
      <c r="X892" s="88">
        <v>-0.16127531204248427</v>
      </c>
      <c r="Y892" s="87">
        <v>2497860.7570915571</v>
      </c>
      <c r="Z892" s="90">
        <v>10659.246975711174</v>
      </c>
      <c r="AA892" s="89">
        <v>511360.17749563581</v>
      </c>
      <c r="AB892" s="89">
        <v>3991.7302139554681</v>
      </c>
      <c r="AC892" s="91">
        <v>3.0657256203469134</v>
      </c>
      <c r="AD892" s="91">
        <v>3.0567817679172107</v>
      </c>
      <c r="AE892" s="88">
        <v>2.9259047942427341E-3</v>
      </c>
      <c r="AF892" s="91">
        <v>2.9409875962342995</v>
      </c>
      <c r="AG892" s="88">
        <v>4.241365188766217E-2</v>
      </c>
      <c r="AH892" s="91">
        <v>2.8843041353632488</v>
      </c>
      <c r="AI892" s="88">
        <v>6.2899568308116868E-2</v>
      </c>
      <c r="AJ892" s="91">
        <v>4.8675865297870553</v>
      </c>
      <c r="AK892" s="91">
        <v>4.5538335567787396</v>
      </c>
      <c r="AL892" s="88">
        <v>6.8898647501349664E-2</v>
      </c>
      <c r="AM892" s="91">
        <v>4.4924106304513973</v>
      </c>
      <c r="AN892" s="88">
        <v>8.3513269422114317E-2</v>
      </c>
      <c r="AO892" s="91">
        <v>4.4091717001906803</v>
      </c>
      <c r="AP892" s="88">
        <v>0.10396846863018519</v>
      </c>
      <c r="AQ892" s="26"/>
      <c r="AR892" s="26"/>
      <c r="AS892" s="26"/>
      <c r="AT892" s="26"/>
      <c r="AU892" s="50">
        <v>2.3760684485018086</v>
      </c>
      <c r="AV892" s="50">
        <v>4.7370769123968826</v>
      </c>
      <c r="AW892" s="50">
        <v>-2.3610084638950739</v>
      </c>
      <c r="AX892" s="50">
        <v>2.743209433731717</v>
      </c>
      <c r="AY892" s="50">
        <v>5.2819184532396601</v>
      </c>
      <c r="AZ892" s="50">
        <v>0.42492174503007618</v>
      </c>
      <c r="BA892" s="50">
        <v>0.77456397351785289</v>
      </c>
      <c r="BB892" s="101">
        <v>166.29650118311076</v>
      </c>
      <c r="BC892" s="101">
        <v>180.67448199406087</v>
      </c>
      <c r="BD892" s="28">
        <v>-7.9579477147319222E-2</v>
      </c>
      <c r="BE892" s="99">
        <v>34.111592639428039</v>
      </c>
      <c r="BF892" s="99">
        <v>39.44581811873347</v>
      </c>
      <c r="BG892" s="28">
        <v>-0.13522917596104109</v>
      </c>
      <c r="BH892" s="101">
        <v>20.573019812342363</v>
      </c>
      <c r="BI892" s="101">
        <v>22.38935384500407</v>
      </c>
      <c r="BJ892" s="28">
        <v>-8.1124897361296633E-2</v>
      </c>
      <c r="BK892" s="99">
        <v>4.2200529034071135</v>
      </c>
      <c r="BL892" s="99">
        <v>4.8972286161539245</v>
      </c>
      <c r="BM892" s="28">
        <v>-0.13827733312532917</v>
      </c>
      <c r="BN892" s="27">
        <v>4048.9045199257457</v>
      </c>
      <c r="BO892" s="99">
        <v>831.80945940017534</v>
      </c>
      <c r="BP892" s="27">
        <v>502.79822516599501</v>
      </c>
      <c r="BQ892" s="99">
        <v>103.29359724506548</v>
      </c>
    </row>
    <row r="893" spans="1:69" s="2" customFormat="1" x14ac:dyDescent="0.25">
      <c r="A893" s="86" t="s">
        <v>366</v>
      </c>
      <c r="B893" s="86" t="s">
        <v>277</v>
      </c>
      <c r="C893" s="86" t="s">
        <v>168</v>
      </c>
      <c r="D893" s="87">
        <v>2175121.9087333884</v>
      </c>
      <c r="E893" s="87">
        <v>2481321.6283074277</v>
      </c>
      <c r="F893" s="88">
        <v>-0.12340186619938742</v>
      </c>
      <c r="G893" s="87">
        <v>1960265.563364072</v>
      </c>
      <c r="H893" s="88">
        <v>0.109605733725483</v>
      </c>
      <c r="I893" s="87">
        <v>1990465.1931234465</v>
      </c>
      <c r="J893" s="88">
        <v>9.2770632838938397E-2</v>
      </c>
      <c r="K893" s="89">
        <v>640465.11696555559</v>
      </c>
      <c r="L893" s="89">
        <v>736272.51003157999</v>
      </c>
      <c r="M893" s="88">
        <v>-0.13012490859113438</v>
      </c>
      <c r="N893" s="89">
        <v>605542.94321257819</v>
      </c>
      <c r="O893" s="88">
        <v>5.7670845882053047E-2</v>
      </c>
      <c r="P893" s="89">
        <v>617641.75073349709</v>
      </c>
      <c r="Q893" s="88">
        <v>3.6952434327753907E-2</v>
      </c>
      <c r="R893" s="89">
        <v>373674.33789068559</v>
      </c>
      <c r="S893" s="89">
        <v>444582.46073642559</v>
      </c>
      <c r="T893" s="88">
        <v>-0.1594937477476838</v>
      </c>
      <c r="U893" s="89">
        <v>350392.3798015528</v>
      </c>
      <c r="V893" s="88">
        <v>6.6445389315597264E-2</v>
      </c>
      <c r="W893" s="89">
        <v>361890.75469908782</v>
      </c>
      <c r="X893" s="88">
        <v>3.2561161175271872E-2</v>
      </c>
      <c r="Y893" s="87">
        <v>2171122.6348770182</v>
      </c>
      <c r="Z893" s="90">
        <v>3999.2738563700495</v>
      </c>
      <c r="AA893" s="89">
        <v>372237.34677476028</v>
      </c>
      <c r="AB893" s="89">
        <v>1436.9911159253113</v>
      </c>
      <c r="AC893" s="91">
        <v>3.396159839334961</v>
      </c>
      <c r="AD893" s="91">
        <v>3.3701130960342383</v>
      </c>
      <c r="AE893" s="88">
        <v>7.7287445728076972E-3</v>
      </c>
      <c r="AF893" s="91">
        <v>3.2372032162810842</v>
      </c>
      <c r="AG893" s="88">
        <v>4.9103072137833534E-2</v>
      </c>
      <c r="AH893" s="91">
        <v>3.222685627646797</v>
      </c>
      <c r="AI893" s="88">
        <v>5.3829082861810131E-2</v>
      </c>
      <c r="AJ893" s="91">
        <v>5.8209025565188712</v>
      </c>
      <c r="AK893" s="91">
        <v>5.5812404839301566</v>
      </c>
      <c r="AL893" s="88">
        <v>4.2940646130329649E-2</v>
      </c>
      <c r="AM893" s="91">
        <v>5.5944868563473964</v>
      </c>
      <c r="AN893" s="88">
        <v>4.0471218538048394E-2</v>
      </c>
      <c r="AO893" s="91">
        <v>5.5001824923063269</v>
      </c>
      <c r="AP893" s="88">
        <v>5.8310804170801339E-2</v>
      </c>
      <c r="AQ893" s="26"/>
      <c r="AR893" s="26"/>
      <c r="AS893" s="26"/>
      <c r="AT893" s="26"/>
      <c r="AU893" s="50">
        <v>1.6495818829507087</v>
      </c>
      <c r="AV893" s="50">
        <v>1.2299907199210547</v>
      </c>
      <c r="AW893" s="50">
        <v>0.41959116302965405</v>
      </c>
      <c r="AX893" s="50">
        <v>1.9432080410690573</v>
      </c>
      <c r="AY893" s="50">
        <v>1.4323959901395285</v>
      </c>
      <c r="AZ893" s="50">
        <v>0.18386435446732716</v>
      </c>
      <c r="BA893" s="50">
        <v>0.38455707824006041</v>
      </c>
      <c r="BB893" s="101">
        <v>145.29835323176417</v>
      </c>
      <c r="BC893" s="101">
        <v>166.88049419593031</v>
      </c>
      <c r="BD893" s="28">
        <v>-0.12932692384543804</v>
      </c>
      <c r="BE893" s="99">
        <v>24.926255185830026</v>
      </c>
      <c r="BF893" s="99">
        <v>29.77372213189107</v>
      </c>
      <c r="BG893" s="28">
        <v>-0.16281024336117017</v>
      </c>
      <c r="BH893" s="101">
        <v>17.973381666394225</v>
      </c>
      <c r="BI893" s="101">
        <v>20.525306627392958</v>
      </c>
      <c r="BJ893" s="28">
        <v>-0.1243306620127637</v>
      </c>
      <c r="BK893" s="99">
        <v>3.0833571360597718</v>
      </c>
      <c r="BL893" s="99">
        <v>3.6621918185892364</v>
      </c>
      <c r="BM893" s="28">
        <v>-0.15805689903825013</v>
      </c>
      <c r="BN893" s="27">
        <v>3518.2533476439985</v>
      </c>
      <c r="BO893" s="99">
        <v>604.41715240600968</v>
      </c>
      <c r="BP893" s="27">
        <v>437.69906536427283</v>
      </c>
      <c r="BQ893" s="99">
        <v>75.190526660010093</v>
      </c>
    </row>
    <row r="894" spans="1:69" s="2" customFormat="1" x14ac:dyDescent="0.25">
      <c r="A894" s="86" t="s">
        <v>366</v>
      </c>
      <c r="B894" s="86" t="s">
        <v>277</v>
      </c>
      <c r="C894" s="86" t="s">
        <v>192</v>
      </c>
      <c r="D894" s="87">
        <v>473224.66137877823</v>
      </c>
      <c r="E894" s="87">
        <v>580301.0401044914</v>
      </c>
      <c r="F894" s="88">
        <v>-0.18451867449079976</v>
      </c>
      <c r="G894" s="87">
        <v>441033.16307588574</v>
      </c>
      <c r="H894" s="88">
        <v>7.2991105880519713E-2</v>
      </c>
      <c r="I894" s="87">
        <v>331957.10639110807</v>
      </c>
      <c r="J894" s="88">
        <v>0.42555966499247144</v>
      </c>
      <c r="K894" s="89">
        <v>94701.202541175764</v>
      </c>
      <c r="L894" s="89">
        <v>137309.78609769046</v>
      </c>
      <c r="M894" s="88">
        <v>-0.31030988225559092</v>
      </c>
      <c r="N894" s="89">
        <v>108527.76100333397</v>
      </c>
      <c r="O894" s="88">
        <v>-0.12740112146728483</v>
      </c>
      <c r="P894" s="89">
        <v>85538.348586732231</v>
      </c>
      <c r="Q894" s="88">
        <v>0.10711983696005997</v>
      </c>
      <c r="R894" s="89">
        <v>35016.472406611741</v>
      </c>
      <c r="S894" s="89">
        <v>51616.790853300976</v>
      </c>
      <c r="T894" s="88">
        <v>-0.32160694557452552</v>
      </c>
      <c r="U894" s="89">
        <v>40870.809143738734</v>
      </c>
      <c r="V894" s="88">
        <v>-0.14324004980028285</v>
      </c>
      <c r="W894" s="89">
        <v>30578.008310029618</v>
      </c>
      <c r="X894" s="88">
        <v>0.14515216464004632</v>
      </c>
      <c r="Y894" s="87">
        <v>470699.02742016444</v>
      </c>
      <c r="Z894" s="90">
        <v>2525.6339586138179</v>
      </c>
      <c r="AA894" s="89">
        <v>34752.515876968981</v>
      </c>
      <c r="AB894" s="89">
        <v>263.95652964276246</v>
      </c>
      <c r="AC894" s="91">
        <v>4.9970290627832492</v>
      </c>
      <c r="AD894" s="91">
        <v>4.2262176396635729</v>
      </c>
      <c r="AE894" s="88">
        <v>0.18238800952547171</v>
      </c>
      <c r="AF894" s="91">
        <v>4.0637820129942348</v>
      </c>
      <c r="AG894" s="88">
        <v>0.22964987954690727</v>
      </c>
      <c r="AH894" s="91">
        <v>3.8807986344805072</v>
      </c>
      <c r="AI894" s="88">
        <v>0.28762905098583225</v>
      </c>
      <c r="AJ894" s="91">
        <v>13.514344217306849</v>
      </c>
      <c r="AK894" s="91">
        <v>11.242485836706763</v>
      </c>
      <c r="AL894" s="88">
        <v>0.20207794019917369</v>
      </c>
      <c r="AM894" s="91">
        <v>10.790908531436562</v>
      </c>
      <c r="AN894" s="88">
        <v>0.25238242710854708</v>
      </c>
      <c r="AO894" s="91">
        <v>10.856073522690025</v>
      </c>
      <c r="AP894" s="88">
        <v>0.24486483893654876</v>
      </c>
      <c r="AQ894" s="26"/>
      <c r="AR894" s="26"/>
      <c r="AS894" s="26"/>
      <c r="AT894" s="26"/>
      <c r="AU894" s="50">
        <v>1.2445730488082747</v>
      </c>
      <c r="AV894" s="50">
        <v>1.5823455146094723</v>
      </c>
      <c r="AW894" s="50">
        <v>-0.33777246580119757</v>
      </c>
      <c r="AX894" s="50">
        <v>1.4992497705491725</v>
      </c>
      <c r="AY894" s="50">
        <v>2.3628385666495695</v>
      </c>
      <c r="AZ894" s="50">
        <v>0.53370717224566866</v>
      </c>
      <c r="BA894" s="50">
        <v>0.75380674151780858</v>
      </c>
      <c r="BB894" s="101">
        <v>34.110840129884309</v>
      </c>
      <c r="BC894" s="101">
        <v>40.356172307120815</v>
      </c>
      <c r="BD894" s="28">
        <v>-0.15475531548700722</v>
      </c>
      <c r="BE894" s="99">
        <v>2.5220638154332127</v>
      </c>
      <c r="BF894" s="99">
        <v>3.545186717286593</v>
      </c>
      <c r="BG894" s="28">
        <v>-0.28859492699342387</v>
      </c>
      <c r="BH894" s="101">
        <v>4.3218792579444774</v>
      </c>
      <c r="BI894" s="101">
        <v>5.0996640258227757</v>
      </c>
      <c r="BJ894" s="28">
        <v>-0.15251686462870681</v>
      </c>
      <c r="BK894" s="99">
        <v>0.32061696070429296</v>
      </c>
      <c r="BL894" s="99">
        <v>0.45191370886059407</v>
      </c>
      <c r="BM894" s="28">
        <v>-0.29053499723949161</v>
      </c>
      <c r="BN894" s="27">
        <v>908.563222015066</v>
      </c>
      <c r="BO894" s="99">
        <v>67.229545689056394</v>
      </c>
      <c r="BP894" s="27">
        <v>117.82233493448608</v>
      </c>
      <c r="BQ894" s="99">
        <v>8.7184040832212322</v>
      </c>
    </row>
    <row r="895" spans="1:69" s="2" customFormat="1" x14ac:dyDescent="0.25">
      <c r="A895" s="86" t="s">
        <v>366</v>
      </c>
      <c r="B895" s="86" t="s">
        <v>277</v>
      </c>
      <c r="C895" s="86" t="s">
        <v>289</v>
      </c>
      <c r="D895" s="87">
        <v>116270.10890875936</v>
      </c>
      <c r="E895" s="87">
        <v>184658.88503660538</v>
      </c>
      <c r="F895" s="88">
        <v>-0.37035193900520491</v>
      </c>
      <c r="G895" s="87">
        <v>174415.51381795167</v>
      </c>
      <c r="H895" s="88">
        <v>-0.33337289577280543</v>
      </c>
      <c r="I895" s="87">
        <v>123490.53532989502</v>
      </c>
      <c r="J895" s="88">
        <v>-5.8469472189482993E-2</v>
      </c>
      <c r="K895" s="89">
        <v>30393.313941906701</v>
      </c>
      <c r="L895" s="89">
        <v>59099.323032170636</v>
      </c>
      <c r="M895" s="88">
        <v>-0.48572483773862957</v>
      </c>
      <c r="N895" s="89">
        <v>53058.482227129207</v>
      </c>
      <c r="O895" s="88">
        <v>-0.42717332524136231</v>
      </c>
      <c r="P895" s="89">
        <v>40093.009103211676</v>
      </c>
      <c r="Q895" s="88">
        <v>-0.2419298371028972</v>
      </c>
      <c r="R895" s="89">
        <v>12896.22998842858</v>
      </c>
      <c r="S895" s="89">
        <v>25205.649193590045</v>
      </c>
      <c r="T895" s="88">
        <v>-0.48835953839633012</v>
      </c>
      <c r="U895" s="89">
        <v>23809.483182634904</v>
      </c>
      <c r="V895" s="88">
        <v>-0.45835741626537041</v>
      </c>
      <c r="W895" s="89">
        <v>16730.509630012672</v>
      </c>
      <c r="X895" s="88">
        <v>-0.2291788909230727</v>
      </c>
      <c r="Y895" s="87">
        <v>116213.82303332744</v>
      </c>
      <c r="Z895" s="90">
        <v>56.285875431919706</v>
      </c>
      <c r="AA895" s="89">
        <v>12854.792848000397</v>
      </c>
      <c r="AB895" s="89">
        <v>41.437140428183604</v>
      </c>
      <c r="AC895" s="91">
        <v>3.825516004309244</v>
      </c>
      <c r="AD895" s="91">
        <v>3.1245516118025001</v>
      </c>
      <c r="AE895" s="88">
        <v>0.22434079496685594</v>
      </c>
      <c r="AF895" s="91">
        <v>3.287231494322159</v>
      </c>
      <c r="AG895" s="88">
        <v>0.16375010732187012</v>
      </c>
      <c r="AH895" s="91">
        <v>3.0801014464140763</v>
      </c>
      <c r="AI895" s="88">
        <v>0.24200974249175983</v>
      </c>
      <c r="AJ895" s="91">
        <v>9.0158216015909467</v>
      </c>
      <c r="AK895" s="91">
        <v>7.3260912114719625</v>
      </c>
      <c r="AL895" s="88">
        <v>0.23064555727521205</v>
      </c>
      <c r="AM895" s="91">
        <v>7.3254640800082154</v>
      </c>
      <c r="AN895" s="88">
        <v>0.23075091258666516</v>
      </c>
      <c r="AO895" s="91">
        <v>7.3811580197393836</v>
      </c>
      <c r="AP895" s="88">
        <v>0.22146437963799079</v>
      </c>
      <c r="AQ895" s="26"/>
      <c r="AR895" s="26"/>
      <c r="AS895" s="81">
        <v>2.2546658370206205</v>
      </c>
      <c r="AT895" s="81">
        <v>1.3956313639097839</v>
      </c>
      <c r="AU895" s="50">
        <v>0.43089965671722519</v>
      </c>
      <c r="AV895" s="50">
        <v>2.421207555452352</v>
      </c>
      <c r="AW895" s="50">
        <v>-1.9903078987351268</v>
      </c>
      <c r="AX895" s="50">
        <v>0.91975112133233927</v>
      </c>
      <c r="AY895" s="50">
        <v>3.3910594783055368</v>
      </c>
      <c r="AZ895" s="50">
        <v>4.8409583477804184E-2</v>
      </c>
      <c r="BA895" s="50">
        <v>0.32131204596509189</v>
      </c>
      <c r="BB895" s="101">
        <v>16.73917180516203</v>
      </c>
      <c r="BC895" s="101">
        <v>17.075964189833478</v>
      </c>
      <c r="BD895" s="28">
        <v>-1.9723184057270613E-2</v>
      </c>
      <c r="BE895" s="99">
        <v>1.8469151339757099</v>
      </c>
      <c r="BF895" s="99">
        <v>2.3096670409744755</v>
      </c>
      <c r="BG895" s="28">
        <v>-0.20035437956612356</v>
      </c>
      <c r="BH895" s="101">
        <v>2.5782401307794602</v>
      </c>
      <c r="BI895" s="101">
        <v>2.6471415986726394</v>
      </c>
      <c r="BJ895" s="28">
        <v>-2.6028629495199112E-2</v>
      </c>
      <c r="BK895" s="99">
        <v>0.2850466827287772</v>
      </c>
      <c r="BL895" s="99">
        <v>0.36046232720182686</v>
      </c>
      <c r="BM895" s="28">
        <v>-0.20921921316571759</v>
      </c>
      <c r="BN895" s="27">
        <v>400.3335787601282</v>
      </c>
      <c r="BO895" s="99">
        <v>44.403449452625011</v>
      </c>
      <c r="BP895" s="27">
        <v>58.713838233686282</v>
      </c>
      <c r="BQ895" s="99">
        <v>6.5124616284497057</v>
      </c>
    </row>
    <row r="896" spans="1:69" s="2" customFormat="1" x14ac:dyDescent="0.25">
      <c r="A896" s="86" t="s">
        <v>366</v>
      </c>
      <c r="B896" s="86" t="s">
        <v>277</v>
      </c>
      <c r="C896" s="86" t="s">
        <v>157</v>
      </c>
      <c r="D896" s="87">
        <v>291.90960146784784</v>
      </c>
      <c r="E896" s="87">
        <v>289.62434953808787</v>
      </c>
      <c r="F896" s="88">
        <v>7.8903998693640124E-3</v>
      </c>
      <c r="G896" s="87">
        <v>24.31337948322296</v>
      </c>
      <c r="H896" s="88">
        <v>11.006130273632886</v>
      </c>
      <c r="I896" s="87">
        <v>153.34481353044509</v>
      </c>
      <c r="J896" s="88">
        <v>0.90361574511218845</v>
      </c>
      <c r="K896" s="89">
        <v>21.912478760903753</v>
      </c>
      <c r="L896" s="89">
        <v>10.469519102419511</v>
      </c>
      <c r="M896" s="88">
        <v>1.0929785357418917</v>
      </c>
      <c r="N896" s="89">
        <v>0.75401348335265084</v>
      </c>
      <c r="O896" s="88">
        <v>28.061123235451909</v>
      </c>
      <c r="P896" s="89">
        <v>5.333099352037836</v>
      </c>
      <c r="Q896" s="88">
        <v>3.108770025544481</v>
      </c>
      <c r="R896" s="89">
        <v>22.633833757128521</v>
      </c>
      <c r="S896" s="89">
        <v>22.389962363723505</v>
      </c>
      <c r="T896" s="88">
        <v>1.0891996576114799E-2</v>
      </c>
      <c r="U896" s="89">
        <v>1.6076137331835412</v>
      </c>
      <c r="V896" s="88">
        <v>13.079149294343841</v>
      </c>
      <c r="W896" s="89">
        <v>11.393400764229918</v>
      </c>
      <c r="X896" s="88">
        <v>0.98657400239868986</v>
      </c>
      <c r="Y896" s="87">
        <v>291.90960146784784</v>
      </c>
      <c r="Z896" s="90">
        <v>0</v>
      </c>
      <c r="AA896" s="89">
        <v>22.633833757128521</v>
      </c>
      <c r="AB896" s="89">
        <v>0</v>
      </c>
      <c r="AC896" s="91">
        <v>13.321614804650626</v>
      </c>
      <c r="AD896" s="91">
        <v>27.663577161930537</v>
      </c>
      <c r="AE896" s="88">
        <v>-0.51844207541665011</v>
      </c>
      <c r="AF896" s="91">
        <v>32.24528475951886</v>
      </c>
      <c r="AG896" s="88">
        <v>-0.58686626885135307</v>
      </c>
      <c r="AH896" s="91">
        <v>28.753413992156428</v>
      </c>
      <c r="AI896" s="88">
        <v>-0.53669450144999842</v>
      </c>
      <c r="AJ896" s="91">
        <v>12.897046280368254</v>
      </c>
      <c r="AK896" s="91">
        <v>12.935454952230774</v>
      </c>
      <c r="AL896" s="88">
        <v>-2.9692555850844736E-3</v>
      </c>
      <c r="AM896" s="91">
        <v>15.123893869129509</v>
      </c>
      <c r="AN896" s="88">
        <v>-0.14724036071865304</v>
      </c>
      <c r="AO896" s="91">
        <v>13.459090635333206</v>
      </c>
      <c r="AP896" s="88">
        <v>-4.1759459847120449E-2</v>
      </c>
      <c r="AQ896" s="26"/>
      <c r="AR896" s="26"/>
      <c r="AS896" s="81">
        <v>5.6606002359930498E-3</v>
      </c>
      <c r="AT896" s="81">
        <v>2.4494358665526311E-3</v>
      </c>
      <c r="AU896" s="50">
        <v>2.2920199124830192</v>
      </c>
      <c r="AV896" s="50">
        <v>21.04366400620372</v>
      </c>
      <c r="AW896" s="50">
        <v>-18.751644093720699</v>
      </c>
      <c r="AX896" s="50">
        <v>2.5265202843847598</v>
      </c>
      <c r="AY896" s="50">
        <v>22.091618588474542</v>
      </c>
      <c r="AZ896" s="50">
        <v>0</v>
      </c>
      <c r="BA896" s="50">
        <v>0</v>
      </c>
      <c r="BB896" s="101">
        <v>4.2125556548939871</v>
      </c>
      <c r="BC896" s="101">
        <v>1.8849016011700719</v>
      </c>
      <c r="BD896" s="28">
        <v>1.2348941993995868</v>
      </c>
      <c r="BE896" s="99">
        <v>0.32662949045211187</v>
      </c>
      <c r="BF896" s="99">
        <v>0.14571591089225761</v>
      </c>
      <c r="BG896" s="28">
        <v>1.241549934060542</v>
      </c>
      <c r="BH896" s="101">
        <v>0.59864091699363331</v>
      </c>
      <c r="BI896" s="101">
        <v>0.43371992912101287</v>
      </c>
      <c r="BJ896" s="28">
        <v>0.38024765937514848</v>
      </c>
      <c r="BK896" s="99">
        <v>4.6417499254714334E-2</v>
      </c>
      <c r="BL896" s="99">
        <v>3.3527577787609911E-2</v>
      </c>
      <c r="BM896" s="28">
        <v>0.38445728315834027</v>
      </c>
      <c r="BN896" s="27">
        <v>155.41763522109346</v>
      </c>
      <c r="BO896" s="99">
        <v>12.050637940073807</v>
      </c>
      <c r="BP896" s="27">
        <v>22.165256783302532</v>
      </c>
      <c r="BQ896" s="99">
        <v>1.7185871803927308</v>
      </c>
    </row>
    <row r="897" spans="1:69" s="2" customFormat="1" x14ac:dyDescent="0.25">
      <c r="A897" s="86" t="s">
        <v>366</v>
      </c>
      <c r="B897" s="86" t="s">
        <v>277</v>
      </c>
      <c r="C897" s="86" t="s">
        <v>158</v>
      </c>
      <c r="D897" s="87">
        <v>986.99185511112216</v>
      </c>
      <c r="E897" s="87">
        <v>13544.73233084321</v>
      </c>
      <c r="F897" s="88">
        <v>-0.92713094426653186</v>
      </c>
      <c r="G897" s="87">
        <v>4640.7037847602369</v>
      </c>
      <c r="H897" s="88">
        <v>-0.78731849717442903</v>
      </c>
      <c r="I897" s="87">
        <v>507.65281884312628</v>
      </c>
      <c r="J897" s="88">
        <v>0.9442260901069085</v>
      </c>
      <c r="K897" s="89">
        <v>71.510100454327159</v>
      </c>
      <c r="L897" s="89">
        <v>1295.0405103083085</v>
      </c>
      <c r="M897" s="88">
        <v>-0.94478157255690576</v>
      </c>
      <c r="N897" s="89">
        <v>360.44942710158489</v>
      </c>
      <c r="O897" s="88">
        <v>-0.80160850572201481</v>
      </c>
      <c r="P897" s="89">
        <v>38.641558276508789</v>
      </c>
      <c r="Q897" s="88">
        <v>0.85060084644153733</v>
      </c>
      <c r="R897" s="89">
        <v>35.561508920091896</v>
      </c>
      <c r="S897" s="89">
        <v>454.93014080632793</v>
      </c>
      <c r="T897" s="88">
        <v>-0.92183083570356117</v>
      </c>
      <c r="U897" s="89">
        <v>103.92634956159199</v>
      </c>
      <c r="V897" s="88">
        <v>-0.65782009018784637</v>
      </c>
      <c r="W897" s="89">
        <v>14.59073920045539</v>
      </c>
      <c r="X897" s="88">
        <v>1.4372657499752988</v>
      </c>
      <c r="Y897" s="87">
        <v>986.99185511112216</v>
      </c>
      <c r="Z897" s="86"/>
      <c r="AA897" s="89">
        <v>35.561508920091896</v>
      </c>
      <c r="AB897" s="86"/>
      <c r="AC897" s="91">
        <v>13.802132130152785</v>
      </c>
      <c r="AD897" s="91">
        <v>10.45892558806414</v>
      </c>
      <c r="AE897" s="88">
        <v>0.3196510496167938</v>
      </c>
      <c r="AF897" s="91">
        <v>12.874770871677249</v>
      </c>
      <c r="AG897" s="88">
        <v>7.2029340771850511E-2</v>
      </c>
      <c r="AH897" s="91">
        <v>13.13748310072013</v>
      </c>
      <c r="AI897" s="88">
        <v>5.059180851743373E-2</v>
      </c>
      <c r="AJ897" s="91">
        <v>27.754498756757805</v>
      </c>
      <c r="AK897" s="91">
        <v>29.773213766043806</v>
      </c>
      <c r="AL897" s="88">
        <v>-6.7803060332987483E-2</v>
      </c>
      <c r="AM897" s="91">
        <v>44.653774565707437</v>
      </c>
      <c r="AN897" s="88">
        <v>-0.37845122776983997</v>
      </c>
      <c r="AO897" s="91">
        <v>34.792810142702159</v>
      </c>
      <c r="AP897" s="88">
        <v>-0.20229212176529668</v>
      </c>
      <c r="AQ897" s="26"/>
      <c r="AR897" s="26"/>
      <c r="AS897" s="81">
        <v>1.9139371572129013E-2</v>
      </c>
      <c r="AT897" s="81">
        <v>3.8484702305534306E-3</v>
      </c>
      <c r="AU897" s="26"/>
      <c r="AV897" s="26"/>
      <c r="AW897" s="26"/>
      <c r="AX897" s="26"/>
      <c r="AY897" s="26"/>
      <c r="AZ897" s="26"/>
      <c r="BA897" s="26"/>
      <c r="BB897" s="101">
        <v>0.46045485423648136</v>
      </c>
      <c r="BC897" s="101">
        <v>2.9542502357610507</v>
      </c>
      <c r="BD897" s="28">
        <v>-0.84413816789698493</v>
      </c>
      <c r="BE897" s="99">
        <v>1.6590278148127878E-2</v>
      </c>
      <c r="BF897" s="99">
        <v>9.9225104114570167E-2</v>
      </c>
      <c r="BG897" s="28">
        <v>-0.8328016050356376</v>
      </c>
      <c r="BH897" s="101">
        <v>0.31820986644454291</v>
      </c>
      <c r="BI897" s="101">
        <v>0.6303585468168339</v>
      </c>
      <c r="BJ897" s="28">
        <v>-0.49519227104727975</v>
      </c>
      <c r="BK897" s="99">
        <v>1.14638742780192E-2</v>
      </c>
      <c r="BL897" s="99">
        <v>2.1172024628595687E-2</v>
      </c>
      <c r="BM897" s="28">
        <v>-0.45853670212835074</v>
      </c>
      <c r="BN897" s="27">
        <v>14.431502370370678</v>
      </c>
      <c r="BO897" s="99">
        <v>0.51996984333420271</v>
      </c>
      <c r="BP897" s="27">
        <v>12.250853422812693</v>
      </c>
      <c r="BQ897" s="99">
        <v>0.44075048149086954</v>
      </c>
    </row>
    <row r="898" spans="1:69" s="2" customFormat="1" x14ac:dyDescent="0.25">
      <c r="A898" s="86" t="s">
        <v>366</v>
      </c>
      <c r="B898" s="86" t="s">
        <v>277</v>
      </c>
      <c r="C898" s="86" t="s">
        <v>290</v>
      </c>
      <c r="D898" s="87">
        <v>1826630.0481936443</v>
      </c>
      <c r="E898" s="87">
        <v>2027811.6290089458</v>
      </c>
      <c r="F898" s="88">
        <v>-9.9211178167286265E-2</v>
      </c>
      <c r="G898" s="87">
        <v>1573234.7396175123</v>
      </c>
      <c r="H898" s="88">
        <v>0.161066433504855</v>
      </c>
      <c r="I898" s="87">
        <v>1583955.9067572497</v>
      </c>
      <c r="J898" s="88">
        <v>0.15320763690525241</v>
      </c>
      <c r="K898" s="89">
        <v>545887.49698293302</v>
      </c>
      <c r="L898" s="89">
        <v>608316.73554162343</v>
      </c>
      <c r="M898" s="88">
        <v>-0.10262620590752884</v>
      </c>
      <c r="N898" s="89">
        <v>493666.3329438456</v>
      </c>
      <c r="O898" s="88">
        <v>0.10578230791571433</v>
      </c>
      <c r="P898" s="89">
        <v>502293.84006790695</v>
      </c>
      <c r="Q898" s="88">
        <v>8.6789152957027091E-2</v>
      </c>
      <c r="R898" s="89">
        <v>325288.43809436075</v>
      </c>
      <c r="S898" s="89">
        <v>378683.29754409613</v>
      </c>
      <c r="T898" s="88">
        <v>-0.14100135864460134</v>
      </c>
      <c r="U898" s="89">
        <v>292487.79915947752</v>
      </c>
      <c r="V898" s="88">
        <v>0.11214361429482686</v>
      </c>
      <c r="W898" s="89">
        <v>302106.98179474642</v>
      </c>
      <c r="X898" s="88">
        <v>7.6732606978821755E-2</v>
      </c>
      <c r="Y898" s="87">
        <v>1822801.4847662165</v>
      </c>
      <c r="Z898" s="90">
        <v>3828.5634274278291</v>
      </c>
      <c r="AA898" s="89">
        <v>323897.00134797313</v>
      </c>
      <c r="AB898" s="89">
        <v>1391.4367463876545</v>
      </c>
      <c r="AC898" s="91">
        <v>3.3461657544626879</v>
      </c>
      <c r="AD898" s="91">
        <v>3.3334799299964266</v>
      </c>
      <c r="AE898" s="88">
        <v>3.8055799742807866E-3</v>
      </c>
      <c r="AF898" s="91">
        <v>3.186838223777491</v>
      </c>
      <c r="AG898" s="88">
        <v>4.9995487532573706E-2</v>
      </c>
      <c r="AH898" s="91">
        <v>3.153444817366482</v>
      </c>
      <c r="AI898" s="88">
        <v>6.1114415586048493E-2</v>
      </c>
      <c r="AJ898" s="91">
        <v>5.6154164559140263</v>
      </c>
      <c r="AK898" s="91">
        <v>5.3549011592538367</v>
      </c>
      <c r="AL898" s="88">
        <v>4.8649879598616219E-2</v>
      </c>
      <c r="AM898" s="91">
        <v>5.3788046685657269</v>
      </c>
      <c r="AN898" s="88">
        <v>4.398965977163706E-2</v>
      </c>
      <c r="AO898" s="91">
        <v>5.2430297947678692</v>
      </c>
      <c r="AP898" s="88">
        <v>7.1025089637630823E-2</v>
      </c>
      <c r="AQ898" s="26"/>
      <c r="AR898" s="26"/>
      <c r="AS898" s="81">
        <v>35.421316838787888</v>
      </c>
      <c r="AT898" s="81">
        <v>35.202748937407428</v>
      </c>
      <c r="AU898" s="50">
        <v>1.8410898801113467</v>
      </c>
      <c r="AV898" s="50">
        <v>1.2599431444768467</v>
      </c>
      <c r="AW898" s="50">
        <v>0.58114673563449992</v>
      </c>
      <c r="AX898" s="50">
        <v>2.1189223065550782</v>
      </c>
      <c r="AY898" s="50">
        <v>1.3734022903215131</v>
      </c>
      <c r="AZ898" s="50">
        <v>0.20959709007381641</v>
      </c>
      <c r="BA898" s="50">
        <v>0.42775475038065197</v>
      </c>
      <c r="BB898" s="101">
        <v>121.82058817624865</v>
      </c>
      <c r="BC898" s="101">
        <v>136.4554856903805</v>
      </c>
      <c r="BD898" s="28">
        <v>-0.10725034204442793</v>
      </c>
      <c r="BE898" s="99">
        <v>21.668486956477878</v>
      </c>
      <c r="BF898" s="99">
        <v>25.366913030595839</v>
      </c>
      <c r="BG898" s="28">
        <v>-0.1457972465808974</v>
      </c>
      <c r="BH898" s="101">
        <v>15.068885374203822</v>
      </c>
      <c r="BI898" s="101">
        <v>16.795576412805801</v>
      </c>
      <c r="BJ898" s="28">
        <v>-0.10280629828729558</v>
      </c>
      <c r="BK898" s="99">
        <v>2.6803093801661904</v>
      </c>
      <c r="BL898" s="99">
        <v>3.1223618836336224</v>
      </c>
      <c r="BM898" s="28">
        <v>-0.14157631944731441</v>
      </c>
      <c r="BN898" s="27">
        <v>2954.5687789548761</v>
      </c>
      <c r="BO898" s="99">
        <v>526.15310051371046</v>
      </c>
      <c r="BP898" s="27">
        <v>367.54773026650355</v>
      </c>
      <c r="BQ898" s="99">
        <v>65.450304996302449</v>
      </c>
    </row>
    <row r="899" spans="1:69" s="2" customFormat="1" x14ac:dyDescent="0.25">
      <c r="A899" s="86" t="s">
        <v>366</v>
      </c>
      <c r="B899" s="86" t="s">
        <v>277</v>
      </c>
      <c r="C899" s="86" t="s">
        <v>159</v>
      </c>
      <c r="D899" s="87">
        <v>4.4604174613952638</v>
      </c>
      <c r="E899" s="87">
        <v>793.93145242333412</v>
      </c>
      <c r="F899" s="88">
        <v>-0.9943818607415279</v>
      </c>
      <c r="G899" s="87">
        <v>2526.4420353114606</v>
      </c>
      <c r="H899" s="88">
        <v>-0.99823450631399691</v>
      </c>
      <c r="I899" s="87">
        <v>1173.8752073276044</v>
      </c>
      <c r="J899" s="88">
        <v>-0.99620026265692274</v>
      </c>
      <c r="K899" s="89">
        <v>1.4296209812164307</v>
      </c>
      <c r="L899" s="89">
        <v>234.47243649529932</v>
      </c>
      <c r="M899" s="88">
        <v>-0.99390281858889162</v>
      </c>
      <c r="N899" s="89">
        <v>844.50107420283928</v>
      </c>
      <c r="O899" s="88">
        <v>-0.9983071413111394</v>
      </c>
      <c r="P899" s="89">
        <v>467.92447969572981</v>
      </c>
      <c r="Q899" s="88">
        <v>-0.99694476129535681</v>
      </c>
      <c r="R899" s="89">
        <v>0.34310902782285879</v>
      </c>
      <c r="S899" s="89">
        <v>98.657911423244244</v>
      </c>
      <c r="T899" s="88">
        <v>-0.99652223503545578</v>
      </c>
      <c r="U899" s="89">
        <v>185.58160843806886</v>
      </c>
      <c r="V899" s="88">
        <v>-0.99815116901555812</v>
      </c>
      <c r="W899" s="89">
        <v>104.8129589315286</v>
      </c>
      <c r="X899" s="88">
        <v>-0.99672646368044049</v>
      </c>
      <c r="Y899" s="87">
        <v>4.4604174613952638</v>
      </c>
      <c r="Z899" s="86"/>
      <c r="AA899" s="89">
        <v>0.34310902782285879</v>
      </c>
      <c r="AB899" s="86"/>
      <c r="AC899" s="91">
        <v>3.12</v>
      </c>
      <c r="AD899" s="91">
        <v>3.3860331913224724</v>
      </c>
      <c r="AE899" s="88">
        <v>-7.8567803766438724E-2</v>
      </c>
      <c r="AF899" s="91">
        <v>2.9916386284011272</v>
      </c>
      <c r="AG899" s="88">
        <v>4.2906710182264003E-2</v>
      </c>
      <c r="AH899" s="91">
        <v>2.5086851794779417</v>
      </c>
      <c r="AI899" s="88">
        <v>0.24367936858831896</v>
      </c>
      <c r="AJ899" s="91">
        <v>13.00000029057265</v>
      </c>
      <c r="AK899" s="91">
        <v>8.0473166416158328</v>
      </c>
      <c r="AL899" s="88">
        <v>0.61544535520629906</v>
      </c>
      <c r="AM899" s="91">
        <v>13.613644458494761</v>
      </c>
      <c r="AN899" s="88">
        <v>-4.5075671675794626E-2</v>
      </c>
      <c r="AO899" s="91">
        <v>11.199714417894304</v>
      </c>
      <c r="AP899" s="88">
        <v>0.16074390877341888</v>
      </c>
      <c r="AQ899" s="26"/>
      <c r="AR899" s="26"/>
      <c r="AS899" s="81">
        <v>8.6494723050014314E-5</v>
      </c>
      <c r="AT899" s="81">
        <v>3.7131295029620147E-5</v>
      </c>
      <c r="AU899" s="26"/>
      <c r="AV899" s="26"/>
      <c r="AW899" s="26"/>
      <c r="AX899" s="26"/>
      <c r="AY899" s="26"/>
      <c r="AZ899" s="26"/>
      <c r="BA899" s="26"/>
      <c r="BB899" s="101">
        <v>6.4459731810067963E-2</v>
      </c>
      <c r="BC899" s="101">
        <v>0.59107860209051799</v>
      </c>
      <c r="BD899" s="28">
        <v>-0.89094558391711742</v>
      </c>
      <c r="BE899" s="99">
        <v>4.9584407976369753E-3</v>
      </c>
      <c r="BF899" s="99">
        <v>7.3450396997406395E-2</v>
      </c>
      <c r="BG899" s="28">
        <v>-0.93249266171002365</v>
      </c>
      <c r="BH899" s="101">
        <v>6.4459731810067949E-2</v>
      </c>
      <c r="BI899" s="101">
        <v>0.28663739043686154</v>
      </c>
      <c r="BJ899" s="28">
        <v>-0.7751175039940692</v>
      </c>
      <c r="BK899" s="99">
        <v>4.9584407976369753E-3</v>
      </c>
      <c r="BL899" s="99">
        <v>3.5613112939157678E-2</v>
      </c>
      <c r="BM899" s="28">
        <v>-0.86076923951837347</v>
      </c>
      <c r="BN899" s="27">
        <v>2.7437551961646309</v>
      </c>
      <c r="BO899" s="99">
        <v>0.21105808729514794</v>
      </c>
      <c r="BP899" s="27">
        <v>2.7349790618870577</v>
      </c>
      <c r="BQ899" s="99">
        <v>0.2103830000581163</v>
      </c>
    </row>
    <row r="900" spans="1:69" s="2" customFormat="1" x14ac:dyDescent="0.25">
      <c r="A900" s="86" t="s">
        <v>366</v>
      </c>
      <c r="B900" s="86" t="s">
        <v>277</v>
      </c>
      <c r="C900" s="86" t="s">
        <v>160</v>
      </c>
      <c r="D900" s="87">
        <v>22.273493099212647</v>
      </c>
      <c r="E900" s="87">
        <v>314.95024460434911</v>
      </c>
      <c r="F900" s="88">
        <v>-0.92927932751030773</v>
      </c>
      <c r="G900" s="86"/>
      <c r="H900" s="86"/>
      <c r="I900" s="87">
        <v>236.24395281076431</v>
      </c>
      <c r="J900" s="88">
        <v>-0.90571825084109503</v>
      </c>
      <c r="K900" s="89">
        <v>1.4277880191802979</v>
      </c>
      <c r="L900" s="89">
        <v>9.9904325057661225</v>
      </c>
      <c r="M900" s="88">
        <v>-0.85708446372504599</v>
      </c>
      <c r="N900" s="86"/>
      <c r="O900" s="86"/>
      <c r="P900" s="89">
        <v>2.8429800271987915</v>
      </c>
      <c r="Q900" s="88">
        <v>-0.49778471690949316</v>
      </c>
      <c r="R900" s="89">
        <v>0.37122487137042981</v>
      </c>
      <c r="S900" s="89">
        <v>5.2498820419608876</v>
      </c>
      <c r="T900" s="88">
        <v>-0.92928891194062457</v>
      </c>
      <c r="U900" s="86"/>
      <c r="V900" s="86"/>
      <c r="W900" s="89">
        <v>3.9378730377131888</v>
      </c>
      <c r="X900" s="88">
        <v>-0.90572959874145453</v>
      </c>
      <c r="Y900" s="87">
        <v>22.273493099212647</v>
      </c>
      <c r="Z900" s="86"/>
      <c r="AA900" s="89">
        <v>0.37122487137042981</v>
      </c>
      <c r="AB900" s="86"/>
      <c r="AC900" s="91">
        <v>15.6</v>
      </c>
      <c r="AD900" s="91">
        <v>31.525186164119624</v>
      </c>
      <c r="AE900" s="88">
        <v>-0.50515756136104495</v>
      </c>
      <c r="AF900" s="86"/>
      <c r="AG900" s="86"/>
      <c r="AH900" s="91">
        <v>83.097295988933539</v>
      </c>
      <c r="AI900" s="88">
        <v>-0.81226825958238735</v>
      </c>
      <c r="AJ900" s="91">
        <v>60.000002200786966</v>
      </c>
      <c r="AK900" s="91">
        <v>59.991870691005431</v>
      </c>
      <c r="AL900" s="88">
        <v>1.3554352761255083E-4</v>
      </c>
      <c r="AM900" s="86"/>
      <c r="AN900" s="86"/>
      <c r="AO900" s="91">
        <v>59.992780505680415</v>
      </c>
      <c r="AP900" s="88">
        <v>1.2037606934833709E-4</v>
      </c>
      <c r="AQ900" s="26"/>
      <c r="AR900" s="26"/>
      <c r="AS900" s="81">
        <v>4.3191912722226718E-4</v>
      </c>
      <c r="AT900" s="81">
        <v>4.0173994571500138E-5</v>
      </c>
      <c r="AU900" s="26"/>
      <c r="AV900" s="26"/>
      <c r="AW900" s="26"/>
      <c r="AX900" s="26"/>
      <c r="AY900" s="26"/>
      <c r="AZ900" s="26"/>
      <c r="BA900" s="26"/>
      <c r="BB900" s="101">
        <v>0.42592576991840159</v>
      </c>
      <c r="BC900" s="101">
        <v>0.53073473305582008</v>
      </c>
      <c r="BD900" s="28">
        <v>-0.19747899771691635</v>
      </c>
      <c r="BE900" s="99">
        <v>7.0987625715922906E-3</v>
      </c>
      <c r="BF900" s="99">
        <v>8.8467775207315396E-3</v>
      </c>
      <c r="BG900" s="28">
        <v>-0.19758775950259294</v>
      </c>
      <c r="BH900" s="101">
        <v>0.42182731214433317</v>
      </c>
      <c r="BI900" s="101">
        <v>0.52078667297714143</v>
      </c>
      <c r="BJ900" s="28">
        <v>-0.19001899619875992</v>
      </c>
      <c r="BK900" s="99">
        <v>7.0304549445299926E-3</v>
      </c>
      <c r="BL900" s="99">
        <v>8.6809535756285465E-3</v>
      </c>
      <c r="BM900" s="28">
        <v>-0.19012872453692958</v>
      </c>
      <c r="BN900" s="27">
        <v>13.701186706543153</v>
      </c>
      <c r="BO900" s="99">
        <v>0.22835310339977699</v>
      </c>
      <c r="BP900" s="27">
        <v>13.701720091999499</v>
      </c>
      <c r="BQ900" s="99">
        <v>0.22836199315705669</v>
      </c>
    </row>
    <row r="901" spans="1:69" s="2" customFormat="1" x14ac:dyDescent="0.25">
      <c r="A901" s="86" t="s">
        <v>366</v>
      </c>
      <c r="B901" s="86" t="s">
        <v>277</v>
      </c>
      <c r="C901" s="86" t="s">
        <v>161</v>
      </c>
      <c r="D901" s="87">
        <v>39913.918128879071</v>
      </c>
      <c r="E901" s="87">
        <v>67143.215342483527</v>
      </c>
      <c r="F901" s="88">
        <v>-0.40554056094444529</v>
      </c>
      <c r="G901" s="87">
        <v>32020.105174429416</v>
      </c>
      <c r="H901" s="88">
        <v>0.24652676533846893</v>
      </c>
      <c r="I901" s="87">
        <v>23251.690406925678</v>
      </c>
      <c r="J901" s="88">
        <v>0.71660285468924156</v>
      </c>
      <c r="K901" s="89">
        <v>8114.8831160068512</v>
      </c>
      <c r="L901" s="89">
        <v>14351.465425524952</v>
      </c>
      <c r="M901" s="88">
        <v>-0.43456066154930495</v>
      </c>
      <c r="N901" s="89">
        <v>7604.5598668154635</v>
      </c>
      <c r="O901" s="88">
        <v>6.7107532602684886E-2</v>
      </c>
      <c r="P901" s="89">
        <v>6749.6064520256814</v>
      </c>
      <c r="Q901" s="88">
        <v>0.2022750027998188</v>
      </c>
      <c r="R901" s="89">
        <v>4445.2619340850224</v>
      </c>
      <c r="S901" s="89">
        <v>6037.7577045810531</v>
      </c>
      <c r="T901" s="88">
        <v>-0.26375615723826573</v>
      </c>
      <c r="U901" s="89">
        <v>2475.432425244715</v>
      </c>
      <c r="V901" s="88">
        <v>0.79575167908111044</v>
      </c>
      <c r="W901" s="89">
        <v>2089.0244081655674</v>
      </c>
      <c r="X901" s="88">
        <v>1.1279128748852365</v>
      </c>
      <c r="Y901" s="87">
        <v>39802.707912750244</v>
      </c>
      <c r="Z901" s="90">
        <v>111.21021612882615</v>
      </c>
      <c r="AA901" s="89">
        <v>4436.7671260844299</v>
      </c>
      <c r="AB901" s="89">
        <v>8.4948080005920446</v>
      </c>
      <c r="AC901" s="91">
        <v>4.9186066586895958</v>
      </c>
      <c r="AD901" s="91">
        <v>4.6784919415312984</v>
      </c>
      <c r="AE901" s="88">
        <v>5.1323101580400793E-2</v>
      </c>
      <c r="AF901" s="91">
        <v>4.2106454200140808</v>
      </c>
      <c r="AG901" s="88">
        <v>0.16813603807872937</v>
      </c>
      <c r="AH901" s="91">
        <v>3.4448957242458804</v>
      </c>
      <c r="AI901" s="88">
        <v>0.42779551324919257</v>
      </c>
      <c r="AJ901" s="91">
        <v>8.9789800287875803</v>
      </c>
      <c r="AK901" s="91">
        <v>11.120554786678451</v>
      </c>
      <c r="AL901" s="88">
        <v>-0.19257805019371052</v>
      </c>
      <c r="AM901" s="91">
        <v>12.935156236900303</v>
      </c>
      <c r="AN901" s="88">
        <v>-0.30584680506810447</v>
      </c>
      <c r="AO901" s="91">
        <v>11.13040628727917</v>
      </c>
      <c r="AP901" s="88">
        <v>-0.19329269776525887</v>
      </c>
      <c r="AQ901" s="26"/>
      <c r="AR901" s="26"/>
      <c r="AS901" s="81">
        <v>0.77399555630795447</v>
      </c>
      <c r="AT901" s="81">
        <v>0.48106671341701795</v>
      </c>
      <c r="AU901" s="50">
        <v>0.381359113774629</v>
      </c>
      <c r="AV901" s="50">
        <v>5.6154284902046738</v>
      </c>
      <c r="AW901" s="50">
        <v>-5.2340693764300452</v>
      </c>
      <c r="AX901" s="50">
        <v>0.2827882215144838</v>
      </c>
      <c r="AY901" s="50">
        <v>4.9638754303418002</v>
      </c>
      <c r="AZ901" s="50">
        <v>0.27862515468848892</v>
      </c>
      <c r="BA901" s="50">
        <v>0.19109803036478543</v>
      </c>
      <c r="BB901" s="101">
        <v>3.9474468085334089</v>
      </c>
      <c r="BC901" s="101">
        <v>6.448375678265462</v>
      </c>
      <c r="BD901" s="28">
        <v>-0.38783858052215309</v>
      </c>
      <c r="BE901" s="99">
        <v>0.438635793338986</v>
      </c>
      <c r="BF901" s="99">
        <v>0.57897963642486128</v>
      </c>
      <c r="BG901" s="28">
        <v>-0.24239858236203926</v>
      </c>
      <c r="BH901" s="101">
        <v>0.97620946069106829</v>
      </c>
      <c r="BI901" s="101">
        <v>0.87262757918333655</v>
      </c>
      <c r="BJ901" s="28">
        <v>0.11870113205070897</v>
      </c>
      <c r="BK901" s="99">
        <v>0.10865745163680716</v>
      </c>
      <c r="BL901" s="99">
        <v>7.8352868411030355E-2</v>
      </c>
      <c r="BM901" s="28">
        <v>0.38677056552419203</v>
      </c>
      <c r="BN901" s="27">
        <v>135.92012540164598</v>
      </c>
      <c r="BO901" s="99">
        <v>15.137590791590066</v>
      </c>
      <c r="BP901" s="27">
        <v>37.751539392316602</v>
      </c>
      <c r="BQ901" s="99">
        <v>4.5782604404568268</v>
      </c>
    </row>
    <row r="902" spans="1:69" s="2" customFormat="1" x14ac:dyDescent="0.25">
      <c r="A902" s="86" t="s">
        <v>366</v>
      </c>
      <c r="B902" s="86" t="s">
        <v>277</v>
      </c>
      <c r="C902" s="86" t="s">
        <v>162</v>
      </c>
      <c r="D902" s="87">
        <v>513.20241729974748</v>
      </c>
      <c r="E902" s="87">
        <v>1607.8921668887137</v>
      </c>
      <c r="F902" s="88">
        <v>-0.68082286370434963</v>
      </c>
      <c r="G902" s="87">
        <v>1184.8640105557442</v>
      </c>
      <c r="H902" s="88">
        <v>-0.56686808551216195</v>
      </c>
      <c r="I902" s="87">
        <v>1767.7803799867629</v>
      </c>
      <c r="J902" s="88">
        <v>-0.70969107751745131</v>
      </c>
      <c r="K902" s="89">
        <v>15.808862487545516</v>
      </c>
      <c r="L902" s="89">
        <v>70.102310064083255</v>
      </c>
      <c r="M902" s="88">
        <v>-0.77448870838786876</v>
      </c>
      <c r="N902" s="89">
        <v>38.216261872894265</v>
      </c>
      <c r="O902" s="88">
        <v>-0.58633153236899116</v>
      </c>
      <c r="P902" s="89">
        <v>46.155739027885218</v>
      </c>
      <c r="Q902" s="88">
        <v>-0.65748869326965997</v>
      </c>
      <c r="R902" s="89">
        <v>10.265765064494829</v>
      </c>
      <c r="S902" s="89">
        <v>32.163251761274424</v>
      </c>
      <c r="T902" s="88">
        <v>-0.6808231599002954</v>
      </c>
      <c r="U902" s="89">
        <v>23.937113337959435</v>
      </c>
      <c r="V902" s="88">
        <v>-0.57113604637467308</v>
      </c>
      <c r="W902" s="89">
        <v>35.362444123126267</v>
      </c>
      <c r="X902" s="88">
        <v>-0.70969865576171409</v>
      </c>
      <c r="Y902" s="87">
        <v>513.20241729974748</v>
      </c>
      <c r="Z902" s="86"/>
      <c r="AA902" s="89">
        <v>10.265765064494829</v>
      </c>
      <c r="AB902" s="86"/>
      <c r="AC902" s="91">
        <v>32.46295662980539</v>
      </c>
      <c r="AD902" s="91">
        <v>22.936364941738393</v>
      </c>
      <c r="AE902" s="88">
        <v>0.41534880144547254</v>
      </c>
      <c r="AF902" s="91">
        <v>31.004183886340162</v>
      </c>
      <c r="AG902" s="88">
        <v>4.7050835100611546E-2</v>
      </c>
      <c r="AH902" s="91">
        <v>38.300337449233552</v>
      </c>
      <c r="AI902" s="88">
        <v>-0.15241068899629179</v>
      </c>
      <c r="AJ902" s="91">
        <v>49.9916386236725</v>
      </c>
      <c r="AK902" s="91">
        <v>49.991592231500263</v>
      </c>
      <c r="AL902" s="88">
        <v>9.2799949284046686E-7</v>
      </c>
      <c r="AM902" s="91">
        <v>49.499034985007519</v>
      </c>
      <c r="AN902" s="88">
        <v>9.9517826724133743E-3</v>
      </c>
      <c r="AO902" s="91">
        <v>49.990333638467966</v>
      </c>
      <c r="AP902" s="88">
        <v>2.6104750849871332E-5</v>
      </c>
      <c r="AQ902" s="26"/>
      <c r="AR902" s="26"/>
      <c r="AS902" s="81">
        <v>9.9518265581926297E-3</v>
      </c>
      <c r="AT902" s="81">
        <v>1.1109621735494589E-3</v>
      </c>
      <c r="AU902" s="26"/>
      <c r="AV902" s="26"/>
      <c r="AW902" s="26"/>
      <c r="AX902" s="26"/>
      <c r="AY902" s="26"/>
      <c r="AZ902" s="26"/>
      <c r="BA902" s="26"/>
      <c r="BB902" s="101">
        <v>0.74423044732774801</v>
      </c>
      <c r="BC902" s="101">
        <v>0.84954644909226507</v>
      </c>
      <c r="BD902" s="28">
        <v>-0.12396732618569183</v>
      </c>
      <c r="BE902" s="99">
        <v>1.4887098479211146E-2</v>
      </c>
      <c r="BF902" s="99">
        <v>1.699378657831499E-2</v>
      </c>
      <c r="BG902" s="28">
        <v>-0.12396813914281436</v>
      </c>
      <c r="BH902" s="101">
        <v>0.60179234326404929</v>
      </c>
      <c r="BI902" s="101">
        <v>0.36168963112810443</v>
      </c>
      <c r="BJ902" s="28">
        <v>0.66383631564739132</v>
      </c>
      <c r="BK902" s="99">
        <v>1.2037858233452157E-2</v>
      </c>
      <c r="BL902" s="99">
        <v>7.2350093729259589E-3</v>
      </c>
      <c r="BM902" s="28">
        <v>0.66383450427844382</v>
      </c>
      <c r="BN902" s="27">
        <v>35.076482597263016</v>
      </c>
      <c r="BO902" s="99">
        <v>0.70164698663534664</v>
      </c>
      <c r="BP902" s="27">
        <v>25.628837668192293</v>
      </c>
      <c r="BQ902" s="99">
        <v>0.51265185668895275</v>
      </c>
    </row>
    <row r="903" spans="1:69" s="2" customFormat="1" x14ac:dyDescent="0.25">
      <c r="A903" s="86" t="s">
        <v>366</v>
      </c>
      <c r="B903" s="86" t="s">
        <v>277</v>
      </c>
      <c r="C903" s="86" t="s">
        <v>163</v>
      </c>
      <c r="D903" s="87">
        <v>348491.86053974391</v>
      </c>
      <c r="E903" s="87">
        <v>453509.99929848197</v>
      </c>
      <c r="F903" s="88">
        <v>-0.23156741620071614</v>
      </c>
      <c r="G903" s="87">
        <v>387030.82374655962</v>
      </c>
      <c r="H903" s="88">
        <v>-9.9575953237389367E-2</v>
      </c>
      <c r="I903" s="87">
        <v>406509.28636619687</v>
      </c>
      <c r="J903" s="88">
        <v>-0.14272103435833683</v>
      </c>
      <c r="K903" s="89">
        <v>94577.619982622535</v>
      </c>
      <c r="L903" s="89">
        <v>127955.77448995654</v>
      </c>
      <c r="M903" s="88">
        <v>-0.26085696124604296</v>
      </c>
      <c r="N903" s="89">
        <v>111876.61026873255</v>
      </c>
      <c r="O903" s="88">
        <v>-0.15462562053459677</v>
      </c>
      <c r="P903" s="89">
        <v>115347.91066559013</v>
      </c>
      <c r="Q903" s="88">
        <v>-0.18006646642420421</v>
      </c>
      <c r="R903" s="89">
        <v>48385.899796324928</v>
      </c>
      <c r="S903" s="89">
        <v>65899.163192329244</v>
      </c>
      <c r="T903" s="88">
        <v>-0.2657585096322268</v>
      </c>
      <c r="U903" s="89">
        <v>57904.580642075111</v>
      </c>
      <c r="V903" s="88">
        <v>-0.16438562787610692</v>
      </c>
      <c r="W903" s="89">
        <v>59783.772904341495</v>
      </c>
      <c r="X903" s="88">
        <v>-0.19065161923209523</v>
      </c>
      <c r="Y903" s="87">
        <v>348321.15011080168</v>
      </c>
      <c r="Z903" s="90">
        <v>170.71042894222032</v>
      </c>
      <c r="AA903" s="89">
        <v>48340.345426787273</v>
      </c>
      <c r="AB903" s="89">
        <v>45.554369537656811</v>
      </c>
      <c r="AC903" s="91">
        <v>3.6847180189539022</v>
      </c>
      <c r="AD903" s="91">
        <v>3.544271457120356</v>
      </c>
      <c r="AE903" s="88">
        <v>3.9626355806181957E-2</v>
      </c>
      <c r="AF903" s="91">
        <v>3.4594436032419513</v>
      </c>
      <c r="AG903" s="88">
        <v>6.5118684259179493E-2</v>
      </c>
      <c r="AH903" s="91">
        <v>3.5242015570158411</v>
      </c>
      <c r="AI903" s="88">
        <v>4.5546901714094978E-2</v>
      </c>
      <c r="AJ903" s="91">
        <v>7.2023432860953642</v>
      </c>
      <c r="AK903" s="91">
        <v>6.8818779682360391</v>
      </c>
      <c r="AL903" s="88">
        <v>4.6566550487884724E-2</v>
      </c>
      <c r="AM903" s="91">
        <v>6.683941399021756</v>
      </c>
      <c r="AN903" s="88">
        <v>7.7559310611173243E-2</v>
      </c>
      <c r="AO903" s="91">
        <v>6.7996592824049786</v>
      </c>
      <c r="AP903" s="88">
        <v>5.9221203146514106E-2</v>
      </c>
      <c r="AQ903" s="26"/>
      <c r="AR903" s="26"/>
      <c r="AS903" s="81">
        <v>6.7578219356043006</v>
      </c>
      <c r="AT903" s="81">
        <v>5.2363271581957553</v>
      </c>
      <c r="AU903" s="50">
        <v>0.64578724183280201</v>
      </c>
      <c r="AV903" s="50">
        <v>1.0960623061590615</v>
      </c>
      <c r="AW903" s="50">
        <v>-0.45027506432625952</v>
      </c>
      <c r="AX903" s="50">
        <v>0.76191722677304707</v>
      </c>
      <c r="AY903" s="50">
        <v>1.771397696674291</v>
      </c>
      <c r="AZ903" s="50">
        <v>4.8985485250021089E-2</v>
      </c>
      <c r="BA903" s="50">
        <v>9.4148026035297205E-2</v>
      </c>
      <c r="BB903" s="101">
        <v>23.539536354234279</v>
      </c>
      <c r="BC903" s="101">
        <v>30.470301835155198</v>
      </c>
      <c r="BD903" s="28">
        <v>-0.22745969233965802</v>
      </c>
      <c r="BE903" s="99">
        <v>3.2660744331160902</v>
      </c>
      <c r="BF903" s="99">
        <v>4.412679295702187</v>
      </c>
      <c r="BG903" s="28">
        <v>-0.25984323485798172</v>
      </c>
      <c r="BH903" s="101">
        <v>2.9331640070489038</v>
      </c>
      <c r="BI903" s="101">
        <v>3.7674419940600914</v>
      </c>
      <c r="BJ903" s="28">
        <v>-0.22144414919368249</v>
      </c>
      <c r="BK903" s="99">
        <v>0.40699925296874001</v>
      </c>
      <c r="BL903" s="99">
        <v>0.5455077272026807</v>
      </c>
      <c r="BM903" s="28">
        <v>-0.25390744681876626</v>
      </c>
      <c r="BN903" s="27">
        <v>631.18352864482074</v>
      </c>
      <c r="BO903" s="99">
        <v>87.635857327623555</v>
      </c>
      <c r="BP903" s="27">
        <v>79.076706323485553</v>
      </c>
      <c r="BQ903" s="99">
        <v>10.975352812222368</v>
      </c>
    </row>
    <row r="904" spans="1:69" s="2" customFormat="1" x14ac:dyDescent="0.25">
      <c r="A904" s="86" t="s">
        <v>366</v>
      </c>
      <c r="B904" s="86" t="s">
        <v>277</v>
      </c>
      <c r="C904" s="86" t="s">
        <v>164</v>
      </c>
      <c r="D904" s="87">
        <v>2508520.0040672682</v>
      </c>
      <c r="E904" s="87">
        <v>2757712.5975921475</v>
      </c>
      <c r="F904" s="88">
        <v>-9.0362060840733671E-2</v>
      </c>
      <c r="G904" s="87">
        <v>2465827.1581882201</v>
      </c>
      <c r="H904" s="88">
        <v>1.7313803093326665E-2</v>
      </c>
      <c r="I904" s="87">
        <v>2709202.5306252907</v>
      </c>
      <c r="J904" s="88">
        <v>-7.4074390633211334E-2</v>
      </c>
      <c r="K904" s="89">
        <v>818246.74309353472</v>
      </c>
      <c r="L904" s="89">
        <v>902162.0799155581</v>
      </c>
      <c r="M904" s="88">
        <v>-9.3015810229884421E-2</v>
      </c>
      <c r="N904" s="89">
        <v>838435.07580430317</v>
      </c>
      <c r="O904" s="88">
        <v>-2.4078587947196698E-2</v>
      </c>
      <c r="P904" s="89">
        <v>939291.5599325638</v>
      </c>
      <c r="Q904" s="88">
        <v>-0.1288682045090658</v>
      </c>
      <c r="R904" s="89">
        <v>515351.90770959127</v>
      </c>
      <c r="S904" s="89">
        <v>605580.45506232348</v>
      </c>
      <c r="T904" s="88">
        <v>-0.14899514440809739</v>
      </c>
      <c r="U904" s="89">
        <v>548887.30372816627</v>
      </c>
      <c r="V904" s="88">
        <v>-6.1097051782387814E-2</v>
      </c>
      <c r="W904" s="89">
        <v>614447.04693811946</v>
      </c>
      <c r="X904" s="88">
        <v>-0.16127531204248427</v>
      </c>
      <c r="Y904" s="87">
        <v>2497860.7570915571</v>
      </c>
      <c r="Z904" s="90">
        <v>10659.246975711174</v>
      </c>
      <c r="AA904" s="89">
        <v>511360.17749563581</v>
      </c>
      <c r="AB904" s="89">
        <v>3991.7302139554681</v>
      </c>
      <c r="AC904" s="91">
        <v>3.0657256203469134</v>
      </c>
      <c r="AD904" s="91">
        <v>3.0567817679172107</v>
      </c>
      <c r="AE904" s="88">
        <v>2.9259047942427341E-3</v>
      </c>
      <c r="AF904" s="91">
        <v>2.9409875962342995</v>
      </c>
      <c r="AG904" s="88">
        <v>4.241365188766217E-2</v>
      </c>
      <c r="AH904" s="91">
        <v>2.8843041353632488</v>
      </c>
      <c r="AI904" s="88">
        <v>6.2899568308116868E-2</v>
      </c>
      <c r="AJ904" s="91">
        <v>4.8675865297870553</v>
      </c>
      <c r="AK904" s="91">
        <v>4.5538335567787387</v>
      </c>
      <c r="AL904" s="88">
        <v>6.8898647501349872E-2</v>
      </c>
      <c r="AM904" s="91">
        <v>4.4924106304513991</v>
      </c>
      <c r="AN904" s="88">
        <v>8.3513269422113887E-2</v>
      </c>
      <c r="AO904" s="91">
        <v>4.4091717001906803</v>
      </c>
      <c r="AP904" s="88">
        <v>0.10396846863018519</v>
      </c>
      <c r="AQ904" s="26"/>
      <c r="AR904" s="26"/>
      <c r="AS904" s="81">
        <v>48.644268141966151</v>
      </c>
      <c r="AT904" s="81">
        <v>55.771437582580383</v>
      </c>
      <c r="AU904" s="50">
        <v>2.3760684485018086</v>
      </c>
      <c r="AV904" s="50">
        <v>4.7370769123968826</v>
      </c>
      <c r="AW904" s="50">
        <v>-2.3610084638950739</v>
      </c>
      <c r="AX904" s="50">
        <v>2.743209433731717</v>
      </c>
      <c r="AY904" s="50">
        <v>5.2819184532396593</v>
      </c>
      <c r="AZ904" s="50">
        <v>0.42492174503007618</v>
      </c>
      <c r="BA904" s="50">
        <v>0.77456397351785289</v>
      </c>
      <c r="BB904" s="101">
        <v>166.29650118311076</v>
      </c>
      <c r="BC904" s="101">
        <v>180.67448199406087</v>
      </c>
      <c r="BD904" s="28">
        <v>-7.9579477147319222E-2</v>
      </c>
      <c r="BE904" s="99">
        <v>34.111592639428032</v>
      </c>
      <c r="BF904" s="99">
        <v>39.445818118733456</v>
      </c>
      <c r="BG904" s="28">
        <v>-0.13522917596104095</v>
      </c>
      <c r="BH904" s="101">
        <v>20.573019812342359</v>
      </c>
      <c r="BI904" s="101">
        <v>22.38935384500407</v>
      </c>
      <c r="BJ904" s="28">
        <v>-8.1124897361296799E-2</v>
      </c>
      <c r="BK904" s="99">
        <v>4.2200529034071126</v>
      </c>
      <c r="BL904" s="99">
        <v>4.8972286161539236</v>
      </c>
      <c r="BM904" s="28">
        <v>-0.13827733312532919</v>
      </c>
      <c r="BN904" s="27">
        <v>4048.9045199257457</v>
      </c>
      <c r="BO904" s="99">
        <v>831.80945940017534</v>
      </c>
      <c r="BP904" s="27">
        <v>502.79822516599501</v>
      </c>
      <c r="BQ904" s="99">
        <v>103.29359724506548</v>
      </c>
    </row>
    <row r="905" spans="1:69" s="2" customFormat="1" x14ac:dyDescent="0.25">
      <c r="A905" s="86" t="s">
        <v>366</v>
      </c>
      <c r="B905" s="86" t="s">
        <v>277</v>
      </c>
      <c r="C905" s="86" t="s">
        <v>165</v>
      </c>
      <c r="D905" s="87">
        <v>314964.56168742658</v>
      </c>
      <c r="E905" s="87">
        <v>311702.67232871649</v>
      </c>
      <c r="F905" s="88">
        <v>1.0464746209394559E-2</v>
      </c>
      <c r="G905" s="87">
        <v>225802.59193077445</v>
      </c>
      <c r="H905" s="88">
        <v>0.3948669011912273</v>
      </c>
      <c r="I905" s="87">
        <v>180759.91060478927</v>
      </c>
      <c r="J905" s="88">
        <v>0.74244698746316784</v>
      </c>
      <c r="K905" s="89">
        <v>56048.048277404057</v>
      </c>
      <c r="L905" s="89">
        <v>62178.430756140042</v>
      </c>
      <c r="M905" s="88">
        <v>-9.8593393306739524E-2</v>
      </c>
      <c r="N905" s="89">
        <v>46476.402342654401</v>
      </c>
      <c r="O905" s="88">
        <v>0.20594636099802283</v>
      </c>
      <c r="P905" s="89">
        <v>37985.73651648446</v>
      </c>
      <c r="Q905" s="88">
        <v>0.47550247585909505</v>
      </c>
      <c r="R905" s="89">
        <v>17577.188452328472</v>
      </c>
      <c r="S905" s="89">
        <v>19732.742739659316</v>
      </c>
      <c r="T905" s="88">
        <v>-0.10923743930429712</v>
      </c>
      <c r="U905" s="89">
        <v>14215.565281448153</v>
      </c>
      <c r="V905" s="88">
        <v>0.23647481505834758</v>
      </c>
      <c r="W905" s="89">
        <v>11516.630846921247</v>
      </c>
      <c r="X905" s="88">
        <v>0.52624397586099581</v>
      </c>
      <c r="Y905" s="87">
        <v>312606.42382037349</v>
      </c>
      <c r="Z905" s="90">
        <v>2358.1378670530721</v>
      </c>
      <c r="AA905" s="89">
        <v>17363.163871114484</v>
      </c>
      <c r="AB905" s="89">
        <v>214.02458121398681</v>
      </c>
      <c r="AC905" s="91">
        <v>5.6195455750491403</v>
      </c>
      <c r="AD905" s="91">
        <v>5.0130353651283848</v>
      </c>
      <c r="AE905" s="88">
        <v>0.1209866210280012</v>
      </c>
      <c r="AF905" s="91">
        <v>4.8584352606729375</v>
      </c>
      <c r="AG905" s="88">
        <v>0.15665749846191881</v>
      </c>
      <c r="AH905" s="91">
        <v>4.758625925980029</v>
      </c>
      <c r="AI905" s="88">
        <v>0.18091769818864398</v>
      </c>
      <c r="AJ905" s="91">
        <v>17.918938659709418</v>
      </c>
      <c r="AK905" s="91">
        <v>15.796216290918817</v>
      </c>
      <c r="AL905" s="88">
        <v>0.13438169810392797</v>
      </c>
      <c r="AM905" s="91">
        <v>15.884179591891103</v>
      </c>
      <c r="AN905" s="88">
        <v>0.12809972690418731</v>
      </c>
      <c r="AO905" s="91">
        <v>15.695554803088266</v>
      </c>
      <c r="AP905" s="88">
        <v>0.14165691398074559</v>
      </c>
      <c r="AQ905" s="26"/>
      <c r="AR905" s="26"/>
      <c r="AS905" s="81">
        <v>6.1076732771109938</v>
      </c>
      <c r="AT905" s="81">
        <v>1.9022051805398712</v>
      </c>
      <c r="AU905" s="50">
        <v>1.6604131833189535</v>
      </c>
      <c r="AV905" s="50">
        <v>0.28234143064991907</v>
      </c>
      <c r="AW905" s="50">
        <v>1.3780717526690345</v>
      </c>
      <c r="AX905" s="50">
        <v>2.2371532158444429</v>
      </c>
      <c r="AY905" s="50">
        <v>0.3052277606150926</v>
      </c>
      <c r="AZ905" s="50">
        <v>0.74869942650668986</v>
      </c>
      <c r="BA905" s="50">
        <v>1.2176269361533454</v>
      </c>
      <c r="BB905" s="101">
        <v>24.084463224117584</v>
      </c>
      <c r="BC905" s="101">
        <v>23.573855663975927</v>
      </c>
      <c r="BD905" s="28">
        <v>2.1659908647100774E-2</v>
      </c>
      <c r="BE905" s="99">
        <v>1.3517251743642129</v>
      </c>
      <c r="BF905" s="99">
        <v>1.4911719196322433</v>
      </c>
      <c r="BG905" s="28">
        <v>-9.3514868025694239E-2</v>
      </c>
      <c r="BH905" s="101">
        <v>3.16138243310552</v>
      </c>
      <c r="BI905" s="101">
        <v>3.0106767552078337</v>
      </c>
      <c r="BJ905" s="28">
        <v>5.0057076913686389E-2</v>
      </c>
      <c r="BK905" s="99">
        <v>0.17729402823699125</v>
      </c>
      <c r="BL905" s="99">
        <v>0.19045382736758065</v>
      </c>
      <c r="BM905" s="28">
        <v>-6.9097057866895253E-2</v>
      </c>
      <c r="BN905" s="27">
        <v>678.86789191045705</v>
      </c>
      <c r="BO905" s="99">
        <v>37.885496725142872</v>
      </c>
      <c r="BP905" s="27">
        <v>96.239705743142153</v>
      </c>
      <c r="BQ905" s="99">
        <v>5.3700765682015863</v>
      </c>
    </row>
    <row r="906" spans="1:69" s="2" customFormat="1" x14ac:dyDescent="0.25">
      <c r="A906" s="86" t="s">
        <v>366</v>
      </c>
      <c r="B906" s="86" t="s">
        <v>277</v>
      </c>
      <c r="C906" s="86" t="s">
        <v>166</v>
      </c>
      <c r="D906" s="87">
        <v>257.23486927390098</v>
      </c>
      <c r="E906" s="87">
        <v>245.13685238838195</v>
      </c>
      <c r="F906" s="88">
        <v>4.9352093606682877E-2</v>
      </c>
      <c r="G906" s="87">
        <v>418.62894261956217</v>
      </c>
      <c r="H906" s="88">
        <v>-0.38553013639176742</v>
      </c>
      <c r="I906" s="87">
        <v>616.0728769993782</v>
      </c>
      <c r="J906" s="88">
        <v>-0.58246032429348349</v>
      </c>
      <c r="K906" s="89">
        <v>32.86835515499115</v>
      </c>
      <c r="L906" s="89">
        <v>60.491675378942155</v>
      </c>
      <c r="M906" s="88">
        <v>-0.45664663858139726</v>
      </c>
      <c r="N906" s="89">
        <v>144.39579007422998</v>
      </c>
      <c r="O906" s="88">
        <v>-0.77237317557461738</v>
      </c>
      <c r="P906" s="89">
        <v>149.09865863105284</v>
      </c>
      <c r="Q906" s="88">
        <v>-0.77955297883447461</v>
      </c>
      <c r="R906" s="89">
        <v>28.616590128756407</v>
      </c>
      <c r="S906" s="89">
        <v>27.250067074040402</v>
      </c>
      <c r="T906" s="88">
        <v>5.0147511600726086E-2</v>
      </c>
      <c r="U906" s="89">
        <v>55.275569340148458</v>
      </c>
      <c r="V906" s="88">
        <v>-0.48229225912339468</v>
      </c>
      <c r="W906" s="89">
        <v>71.746008873085771</v>
      </c>
      <c r="X906" s="88">
        <v>-0.6011403201622354</v>
      </c>
      <c r="Y906" s="87">
        <v>257.23486927390098</v>
      </c>
      <c r="Z906" s="86"/>
      <c r="AA906" s="89">
        <v>28.616590128756407</v>
      </c>
      <c r="AB906" s="86"/>
      <c r="AC906" s="91">
        <v>7.8262166774365998</v>
      </c>
      <c r="AD906" s="91">
        <v>4.0524063989425709</v>
      </c>
      <c r="AE906" s="88">
        <v>0.9312516828220293</v>
      </c>
      <c r="AF906" s="91">
        <v>2.8991769247867705</v>
      </c>
      <c r="AG906" s="88">
        <v>1.6994615645998234</v>
      </c>
      <c r="AH906" s="91">
        <v>4.1319813515147779</v>
      </c>
      <c r="AI906" s="88">
        <v>0.89405905100891148</v>
      </c>
      <c r="AJ906" s="91">
        <v>8.9890119024142336</v>
      </c>
      <c r="AK906" s="91">
        <v>8.9958256514498629</v>
      </c>
      <c r="AL906" s="88">
        <v>-7.5743453682109558E-4</v>
      </c>
      <c r="AM906" s="91">
        <v>7.5734894749514279</v>
      </c>
      <c r="AN906" s="88">
        <v>0.18690491775878307</v>
      </c>
      <c r="AO906" s="91">
        <v>8.5868592089794546</v>
      </c>
      <c r="AP906" s="88">
        <v>4.6833502640201634E-2</v>
      </c>
      <c r="AQ906" s="26"/>
      <c r="AR906" s="26"/>
      <c r="AS906" s="81">
        <v>4.9882009854953909E-3</v>
      </c>
      <c r="AT906" s="81">
        <v>3.0968903894920438E-3</v>
      </c>
      <c r="AU906" s="26"/>
      <c r="AV906" s="26"/>
      <c r="AW906" s="26"/>
      <c r="AX906" s="26"/>
      <c r="AY906" s="26"/>
      <c r="AZ906" s="26"/>
      <c r="BA906" s="26"/>
      <c r="BB906" s="101">
        <v>0.13100654859850958</v>
      </c>
      <c r="BC906" s="101">
        <v>9.9927581468803178E-2</v>
      </c>
      <c r="BD906" s="28">
        <v>0.31101490372214274</v>
      </c>
      <c r="BE906" s="99">
        <v>1.4574076663901665E-2</v>
      </c>
      <c r="BF906" s="99">
        <v>1.1108216781935718E-2</v>
      </c>
      <c r="BG906" s="28">
        <v>0.31200866439716579</v>
      </c>
      <c r="BH906" s="101">
        <v>0.11682716622809823</v>
      </c>
      <c r="BI906" s="101">
        <v>8.2586206656648245E-2</v>
      </c>
      <c r="BJ906" s="28">
        <v>0.41460869747664536</v>
      </c>
      <c r="BK906" s="99">
        <v>1.299666014993342E-2</v>
      </c>
      <c r="BL906" s="99">
        <v>9.1804950500258241E-3</v>
      </c>
      <c r="BM906" s="28">
        <v>0.41568184276694986</v>
      </c>
      <c r="BN906" s="27">
        <v>4.0427811892916932</v>
      </c>
      <c r="BO906" s="99">
        <v>0.44974700592018346</v>
      </c>
      <c r="BP906" s="27">
        <v>5.6389277596075793</v>
      </c>
      <c r="BQ906" s="99">
        <v>0.62731221703063544</v>
      </c>
    </row>
    <row r="907" spans="1:69" s="2" customFormat="1" x14ac:dyDescent="0.25">
      <c r="A907" s="86" t="s">
        <v>366</v>
      </c>
      <c r="B907" s="86" t="s">
        <v>278</v>
      </c>
      <c r="C907" s="86" t="s">
        <v>141</v>
      </c>
      <c r="D907" s="87">
        <v>1258406302.4522729</v>
      </c>
      <c r="E907" s="87">
        <v>1230659585.556752</v>
      </c>
      <c r="F907" s="88">
        <v>2.2546216046388064E-2</v>
      </c>
      <c r="G907" s="87">
        <v>1116267673.7624893</v>
      </c>
      <c r="H907" s="88">
        <v>0.12733382147553501</v>
      </c>
      <c r="I907" s="87">
        <v>1119002317.96699</v>
      </c>
      <c r="J907" s="88">
        <v>0.12457881654664744</v>
      </c>
      <c r="K907" s="89">
        <v>328039476.16692185</v>
      </c>
      <c r="L907" s="89">
        <v>348095905.44162589</v>
      </c>
      <c r="M907" s="88">
        <v>-5.7617538618440919E-2</v>
      </c>
      <c r="N907" s="89">
        <v>330988644.58647764</v>
      </c>
      <c r="O907" s="88">
        <v>-8.9101800553923593E-3</v>
      </c>
      <c r="P907" s="89">
        <v>335321721.48269588</v>
      </c>
      <c r="Q907" s="88">
        <v>-2.1717189341549471E-2</v>
      </c>
      <c r="R907" s="86"/>
      <c r="S907" s="86"/>
      <c r="T907" s="86"/>
      <c r="U907" s="86"/>
      <c r="V907" s="86"/>
      <c r="W907" s="86"/>
      <c r="X907" s="86"/>
      <c r="Y907" s="86"/>
      <c r="Z907" s="86"/>
      <c r="AA907" s="86"/>
      <c r="AB907" s="86"/>
      <c r="AC907" s="91">
        <v>3.8361428848640666</v>
      </c>
      <c r="AD907" s="91">
        <v>3.5354037962481235</v>
      </c>
      <c r="AE907" s="88">
        <v>8.5064990011917863E-2</v>
      </c>
      <c r="AF907" s="91">
        <v>3.372525589683308</v>
      </c>
      <c r="AG907" s="88">
        <v>0.13746887394983234</v>
      </c>
      <c r="AH907" s="91">
        <v>3.3371006000419081</v>
      </c>
      <c r="AI907" s="88">
        <v>0.14954367417508824</v>
      </c>
      <c r="AJ907" s="86"/>
      <c r="AK907" s="86"/>
      <c r="AL907" s="86"/>
      <c r="AM907" s="86"/>
      <c r="AN907" s="86"/>
      <c r="AO907" s="86"/>
      <c r="AP907" s="86"/>
      <c r="AQ907" s="26"/>
      <c r="AR907" s="26"/>
      <c r="AS907" s="26"/>
      <c r="AT907" s="26"/>
      <c r="AU907" s="26"/>
      <c r="AV907" s="26"/>
      <c r="AW907" s="26"/>
      <c r="AX907" s="26"/>
      <c r="AY907" s="26"/>
      <c r="AZ907" s="26"/>
      <c r="BA907" s="26"/>
      <c r="BB907" s="101">
        <v>97134.508716261742</v>
      </c>
      <c r="BC907" s="101">
        <v>98130.229393786634</v>
      </c>
      <c r="BD907" s="28">
        <v>-1.0146931110587407E-2</v>
      </c>
      <c r="BE907" s="99"/>
      <c r="BF907" s="99"/>
      <c r="BG907" s="26"/>
      <c r="BH907" s="101">
        <v>12015.472415444408</v>
      </c>
      <c r="BI907" s="101">
        <v>12108.848397123282</v>
      </c>
      <c r="BJ907" s="28">
        <v>-7.7113841561561574E-3</v>
      </c>
      <c r="BK907" s="99"/>
      <c r="BL907" s="99"/>
      <c r="BM907" s="26"/>
      <c r="BN907" s="27">
        <v>2150750.6594185261</v>
      </c>
      <c r="BO907" s="99"/>
      <c r="BP907" s="27">
        <v>268777.8080220847</v>
      </c>
      <c r="BQ907" s="99"/>
    </row>
    <row r="908" spans="1:69" s="2" customFormat="1" x14ac:dyDescent="0.25">
      <c r="A908" s="86" t="s">
        <v>366</v>
      </c>
      <c r="B908" s="86" t="s">
        <v>278</v>
      </c>
      <c r="C908" s="86" t="s">
        <v>291</v>
      </c>
      <c r="D908" s="87">
        <v>593366966.37478125</v>
      </c>
      <c r="E908" s="87">
        <v>574750846.58891797</v>
      </c>
      <c r="F908" s="88">
        <v>3.2389895371790871E-2</v>
      </c>
      <c r="G908" s="87">
        <v>527701633.66674197</v>
      </c>
      <c r="H908" s="88">
        <v>0.12443647796153828</v>
      </c>
      <c r="I908" s="87">
        <v>526880497.46324533</v>
      </c>
      <c r="J908" s="88">
        <v>0.12618889716291681</v>
      </c>
      <c r="K908" s="89">
        <v>158716513.96074602</v>
      </c>
      <c r="L908" s="89">
        <v>168397293.77774057</v>
      </c>
      <c r="M908" s="88">
        <v>-5.7487739855081876E-2</v>
      </c>
      <c r="N908" s="89">
        <v>159458340.69815826</v>
      </c>
      <c r="O908" s="88">
        <v>-4.6521664164087982E-3</v>
      </c>
      <c r="P908" s="89">
        <v>159439604.36992422</v>
      </c>
      <c r="Q908" s="88">
        <v>-4.5351994696406625E-3</v>
      </c>
      <c r="R908" s="86"/>
      <c r="S908" s="86"/>
      <c r="T908" s="86"/>
      <c r="U908" s="86"/>
      <c r="V908" s="86"/>
      <c r="W908" s="86"/>
      <c r="X908" s="86"/>
      <c r="Y908" s="86"/>
      <c r="Z908" s="86"/>
      <c r="AA908" s="86"/>
      <c r="AB908" s="86"/>
      <c r="AC908" s="91">
        <v>3.7385332601340626</v>
      </c>
      <c r="AD908" s="91">
        <v>3.4130646264868352</v>
      </c>
      <c r="AE908" s="88">
        <v>9.5359645733471388E-2</v>
      </c>
      <c r="AF908" s="91">
        <v>3.3093385479636872</v>
      </c>
      <c r="AG908" s="88">
        <v>0.12969199311278348</v>
      </c>
      <c r="AH908" s="91">
        <v>3.3045773008869377</v>
      </c>
      <c r="AI908" s="88">
        <v>0.13131965747348462</v>
      </c>
      <c r="AJ908" s="86"/>
      <c r="AK908" s="86"/>
      <c r="AL908" s="86"/>
      <c r="AM908" s="86"/>
      <c r="AN908" s="86"/>
      <c r="AO908" s="86"/>
      <c r="AP908" s="86"/>
      <c r="AQ908" s="26"/>
      <c r="AR908" s="26"/>
      <c r="AS908" s="26"/>
      <c r="AT908" s="26"/>
      <c r="AU908" s="26"/>
      <c r="AV908" s="26"/>
      <c r="AW908" s="26"/>
      <c r="AX908" s="26"/>
      <c r="AY908" s="26"/>
      <c r="AZ908" s="26"/>
      <c r="BA908" s="26"/>
      <c r="BB908" s="101">
        <v>47180.985262514041</v>
      </c>
      <c r="BC908" s="101">
        <v>47235.634984994467</v>
      </c>
      <c r="BD908" s="28">
        <v>-1.156959623762588E-3</v>
      </c>
      <c r="BE908" s="99"/>
      <c r="BF908" s="99"/>
      <c r="BG908" s="26"/>
      <c r="BH908" s="101">
        <v>5835.5186349252699</v>
      </c>
      <c r="BI908" s="101">
        <v>5828.3070997224186</v>
      </c>
      <c r="BJ908" s="28">
        <v>1.2373293101173061E-3</v>
      </c>
      <c r="BK908" s="99"/>
      <c r="BL908" s="99"/>
      <c r="BM908" s="26"/>
      <c r="BN908" s="27">
        <v>1018084.3069196957</v>
      </c>
      <c r="BO908" s="99"/>
      <c r="BP908" s="27">
        <v>127349.87122435417</v>
      </c>
      <c r="BQ908" s="99"/>
    </row>
    <row r="909" spans="1:69" s="2" customFormat="1" x14ac:dyDescent="0.25">
      <c r="A909" s="86" t="s">
        <v>366</v>
      </c>
      <c r="B909" s="86" t="s">
        <v>278</v>
      </c>
      <c r="C909" s="86" t="s">
        <v>287</v>
      </c>
      <c r="D909" s="87">
        <v>166944434.76497555</v>
      </c>
      <c r="E909" s="87">
        <v>161035153.80422887</v>
      </c>
      <c r="F909" s="88">
        <v>3.6695596092829609E-2</v>
      </c>
      <c r="G909" s="87">
        <v>149570667.63881397</v>
      </c>
      <c r="H909" s="88">
        <v>0.1161575822347472</v>
      </c>
      <c r="I909" s="87">
        <v>146930626.6142644</v>
      </c>
      <c r="J909" s="88">
        <v>0.13621263729619293</v>
      </c>
      <c r="K909" s="89">
        <v>62143937.471397161</v>
      </c>
      <c r="L909" s="89">
        <v>66804942.654024228</v>
      </c>
      <c r="M909" s="88">
        <v>-6.9770364249332903E-2</v>
      </c>
      <c r="N909" s="89">
        <v>60755846.758328661</v>
      </c>
      <c r="O909" s="88">
        <v>2.284703097942117E-2</v>
      </c>
      <c r="P909" s="89">
        <v>58404851.274760716</v>
      </c>
      <c r="Q909" s="88">
        <v>6.4020130434820022E-2</v>
      </c>
      <c r="R909" s="89">
        <v>73927966.527063802</v>
      </c>
      <c r="S909" s="89">
        <v>79319874.080036178</v>
      </c>
      <c r="T909" s="88">
        <v>-6.7976753814961641E-2</v>
      </c>
      <c r="U909" s="89">
        <v>71389586.259622231</v>
      </c>
      <c r="V909" s="88">
        <v>3.5556730336134081E-2</v>
      </c>
      <c r="W909" s="89">
        <v>70350491.290637955</v>
      </c>
      <c r="X909" s="88">
        <v>5.0852171332340462E-2</v>
      </c>
      <c r="Y909" s="86"/>
      <c r="Z909" s="86"/>
      <c r="AA909" s="86"/>
      <c r="AB909" s="86"/>
      <c r="AC909" s="91">
        <v>2.6864154663810069</v>
      </c>
      <c r="AD909" s="91">
        <v>2.4105275359371685</v>
      </c>
      <c r="AE909" s="88">
        <v>0.11445126692426615</v>
      </c>
      <c r="AF909" s="91">
        <v>2.4618316692016182</v>
      </c>
      <c r="AG909" s="88">
        <v>9.1226301127331794E-2</v>
      </c>
      <c r="AH909" s="91">
        <v>2.5157264064082896</v>
      </c>
      <c r="AI909" s="88">
        <v>6.7848816762396125E-2</v>
      </c>
      <c r="AJ909" s="91">
        <v>2.2582040681973847</v>
      </c>
      <c r="AK909" s="91">
        <v>2.0301993122396977</v>
      </c>
      <c r="AL909" s="88">
        <v>0.11230658713313925</v>
      </c>
      <c r="AM909" s="91">
        <v>2.0951328544596253</v>
      </c>
      <c r="AN909" s="88">
        <v>7.7833352376987394E-2</v>
      </c>
      <c r="AO909" s="91">
        <v>2.0885515355856161</v>
      </c>
      <c r="AP909" s="88">
        <v>8.1229756470528824E-2</v>
      </c>
      <c r="AQ909" s="26"/>
      <c r="AR909" s="26"/>
      <c r="AS909" s="26"/>
      <c r="AT909" s="26"/>
      <c r="AU909" s="26"/>
      <c r="AV909" s="26"/>
      <c r="AW909" s="26"/>
      <c r="AX909" s="26"/>
      <c r="AY909" s="26"/>
      <c r="AZ909" s="26"/>
      <c r="BA909" s="26"/>
      <c r="BB909" s="101">
        <v>13473.95227462125</v>
      </c>
      <c r="BC909" s="101">
        <v>13432.920217140065</v>
      </c>
      <c r="BD909" s="28">
        <v>3.0545895321278712E-3</v>
      </c>
      <c r="BE909" s="99">
        <v>5885.8527357676694</v>
      </c>
      <c r="BF909" s="99">
        <v>6519.5746028701806</v>
      </c>
      <c r="BG909" s="28">
        <v>-9.7202947386094973E-2</v>
      </c>
      <c r="BH909" s="101">
        <v>1671.2382792571841</v>
      </c>
      <c r="BI909" s="101">
        <v>1658.2257514718062</v>
      </c>
      <c r="BJ909" s="28">
        <v>7.8472595024098642E-3</v>
      </c>
      <c r="BK909" s="99">
        <v>731.00879471665235</v>
      </c>
      <c r="BL909" s="99">
        <v>805.21470253810924</v>
      </c>
      <c r="BM909" s="28">
        <v>-9.2156672732816705E-2</v>
      </c>
      <c r="BN909" s="27">
        <v>378816.31226184976</v>
      </c>
      <c r="BO909" s="99">
        <v>167751.14242188068</v>
      </c>
      <c r="BP909" s="27">
        <v>50075.16601850884</v>
      </c>
      <c r="BQ909" s="99">
        <v>22174.912837038508</v>
      </c>
    </row>
    <row r="910" spans="1:69" s="2" customFormat="1" x14ac:dyDescent="0.25">
      <c r="A910" s="86" t="s">
        <v>366</v>
      </c>
      <c r="B910" s="86" t="s">
        <v>278</v>
      </c>
      <c r="C910" s="86" t="s">
        <v>288</v>
      </c>
      <c r="D910" s="87">
        <v>84462680.62877816</v>
      </c>
      <c r="E910" s="87">
        <v>86483959.69943212</v>
      </c>
      <c r="F910" s="88">
        <v>-2.3371722082091859E-2</v>
      </c>
      <c r="G910" s="87">
        <v>79184707.879611105</v>
      </c>
      <c r="H910" s="88">
        <v>6.6653939763109932E-2</v>
      </c>
      <c r="I910" s="87">
        <v>78794684.661013961</v>
      </c>
      <c r="J910" s="88">
        <v>7.1933735024751103E-2</v>
      </c>
      <c r="K910" s="89">
        <v>36365510.704138555</v>
      </c>
      <c r="L910" s="89">
        <v>39883663.565111518</v>
      </c>
      <c r="M910" s="88">
        <v>-8.8210373533751538E-2</v>
      </c>
      <c r="N910" s="89">
        <v>35674779.04104241</v>
      </c>
      <c r="O910" s="88">
        <v>1.9361904450802221E-2</v>
      </c>
      <c r="P910" s="89">
        <v>35069754.006889753</v>
      </c>
      <c r="Q910" s="88">
        <v>3.6947983638386486E-2</v>
      </c>
      <c r="R910" s="89">
        <v>36930951.776784897</v>
      </c>
      <c r="S910" s="89">
        <v>39945364.51951959</v>
      </c>
      <c r="T910" s="88">
        <v>-7.5463393036798512E-2</v>
      </c>
      <c r="U910" s="89">
        <v>35271370.071069211</v>
      </c>
      <c r="V910" s="88">
        <v>4.7051807241163333E-2</v>
      </c>
      <c r="W910" s="89">
        <v>35296339.345510259</v>
      </c>
      <c r="X910" s="88">
        <v>4.6311103689073138E-2</v>
      </c>
      <c r="Y910" s="86"/>
      <c r="Z910" s="86"/>
      <c r="AA910" s="86"/>
      <c r="AB910" s="86"/>
      <c r="AC910" s="91">
        <v>2.3226040001458288</v>
      </c>
      <c r="AD910" s="91">
        <v>2.168405606928359</v>
      </c>
      <c r="AE910" s="88">
        <v>7.1111416021423457E-2</v>
      </c>
      <c r="AF910" s="91">
        <v>2.2196271429883914</v>
      </c>
      <c r="AG910" s="88">
        <v>4.6393763692578881E-2</v>
      </c>
      <c r="AH910" s="91">
        <v>2.2467988981483611</v>
      </c>
      <c r="AI910" s="88">
        <v>3.3739157545404012E-2</v>
      </c>
      <c r="AJ910" s="91">
        <v>2.2870431593336868</v>
      </c>
      <c r="AK910" s="91">
        <v>2.165056214649665</v>
      </c>
      <c r="AL910" s="88">
        <v>5.6343546120700125E-2</v>
      </c>
      <c r="AM910" s="91">
        <v>2.2450136674605994</v>
      </c>
      <c r="AN910" s="88">
        <v>1.8721263252097817E-2</v>
      </c>
      <c r="AO910" s="91">
        <v>2.2323755415456916</v>
      </c>
      <c r="AP910" s="88">
        <v>2.4488540019634641E-2</v>
      </c>
      <c r="AQ910" s="26"/>
      <c r="AR910" s="26"/>
      <c r="AS910" s="26"/>
      <c r="AT910" s="26"/>
      <c r="AU910" s="26"/>
      <c r="AV910" s="26"/>
      <c r="AW910" s="26"/>
      <c r="AX910" s="26"/>
      <c r="AY910" s="26"/>
      <c r="AZ910" s="26"/>
      <c r="BA910" s="26"/>
      <c r="BB910" s="101">
        <v>6837.5542062872928</v>
      </c>
      <c r="BC910" s="101">
        <v>7221.017262994279</v>
      </c>
      <c r="BD910" s="28">
        <v>-5.310374463057007E-2</v>
      </c>
      <c r="BE910" s="99">
        <v>2956.622915990979</v>
      </c>
      <c r="BF910" s="99">
        <v>3296.0312071160038</v>
      </c>
      <c r="BG910" s="28">
        <v>-0.10297484149793711</v>
      </c>
      <c r="BH910" s="101">
        <v>847.07675225377147</v>
      </c>
      <c r="BI910" s="101">
        <v>891.74236222466357</v>
      </c>
      <c r="BJ910" s="28">
        <v>-5.0088020781544007E-2</v>
      </c>
      <c r="BK910" s="99">
        <v>366.56979621430202</v>
      </c>
      <c r="BL910" s="99">
        <v>407.27024113733142</v>
      </c>
      <c r="BM910" s="28">
        <v>-9.9934738195873313E-2</v>
      </c>
      <c r="BN910" s="27">
        <v>195694.79834616519</v>
      </c>
      <c r="BO910" s="99">
        <v>85566.727303554449</v>
      </c>
      <c r="BP910" s="27">
        <v>25641.436119075948</v>
      </c>
      <c r="BQ910" s="99">
        <v>11211.824488100019</v>
      </c>
    </row>
    <row r="911" spans="1:69" s="2" customFormat="1" x14ac:dyDescent="0.25">
      <c r="A911" s="86" t="s">
        <v>366</v>
      </c>
      <c r="B911" s="86" t="s">
        <v>278</v>
      </c>
      <c r="C911" s="86" t="s">
        <v>139</v>
      </c>
      <c r="D911" s="87">
        <v>4074581.4638071419</v>
      </c>
      <c r="E911" s="87">
        <v>4506658.1742949728</v>
      </c>
      <c r="F911" s="88">
        <v>-9.5875190391031942E-2</v>
      </c>
      <c r="G911" s="87">
        <v>3827926.3241085135</v>
      </c>
      <c r="H911" s="88">
        <v>6.4435707172622217E-2</v>
      </c>
      <c r="I911" s="87">
        <v>3778687.9981356943</v>
      </c>
      <c r="J911" s="88">
        <v>7.8305873842305487E-2</v>
      </c>
      <c r="K911" s="89">
        <v>1295687.587303316</v>
      </c>
      <c r="L911" s="89">
        <v>1511270.7691664957</v>
      </c>
      <c r="M911" s="88">
        <v>-0.1426502690726158</v>
      </c>
      <c r="N911" s="89">
        <v>1437116.5942501419</v>
      </c>
      <c r="O911" s="88">
        <v>-9.8411644199697418E-2</v>
      </c>
      <c r="P911" s="89">
        <v>1447404.4737088073</v>
      </c>
      <c r="Q911" s="88">
        <v>-0.10481996509015494</v>
      </c>
      <c r="R911" s="89">
        <v>732307.78501383134</v>
      </c>
      <c r="S911" s="89">
        <v>831605.39126413711</v>
      </c>
      <c r="T911" s="88">
        <v>-0.11940471682051249</v>
      </c>
      <c r="U911" s="89">
        <v>769937.99638186768</v>
      </c>
      <c r="V911" s="88">
        <v>-4.8874339940190206E-2</v>
      </c>
      <c r="W911" s="89">
        <v>773018.13732242584</v>
      </c>
      <c r="X911" s="88">
        <v>-5.2664161865084699E-2</v>
      </c>
      <c r="Y911" s="86"/>
      <c r="Z911" s="86"/>
      <c r="AA911" s="86"/>
      <c r="AB911" s="86"/>
      <c r="AC911" s="91">
        <v>3.1447252437506732</v>
      </c>
      <c r="AD911" s="91">
        <v>2.9820322514280546</v>
      </c>
      <c r="AE911" s="88">
        <v>5.4557757463792392E-2</v>
      </c>
      <c r="AF911" s="91">
        <v>2.6636157006494297</v>
      </c>
      <c r="AG911" s="88">
        <v>0.18062273134369264</v>
      </c>
      <c r="AH911" s="91">
        <v>2.6106648602883213</v>
      </c>
      <c r="AI911" s="88">
        <v>0.20456872560937228</v>
      </c>
      <c r="AJ911" s="91">
        <v>5.5640286054451602</v>
      </c>
      <c r="AK911" s="91">
        <v>5.419226740995903</v>
      </c>
      <c r="AL911" s="88">
        <v>2.6720023237604317E-2</v>
      </c>
      <c r="AM911" s="91">
        <v>4.9717332331913768</v>
      </c>
      <c r="AN911" s="88">
        <v>0.11913257298271944</v>
      </c>
      <c r="AO911" s="91">
        <v>4.8882268289645623</v>
      </c>
      <c r="AP911" s="88">
        <v>0.13825090367660947</v>
      </c>
      <c r="AQ911" s="26"/>
      <c r="AR911" s="26"/>
      <c r="AS911" s="81">
        <v>100</v>
      </c>
      <c r="AT911" s="81">
        <v>99.999999999999972</v>
      </c>
      <c r="AU911" s="26"/>
      <c r="AV911" s="26"/>
      <c r="AW911" s="26"/>
      <c r="AX911" s="26"/>
      <c r="AY911" s="26"/>
      <c r="AZ911" s="26"/>
      <c r="BA911" s="26"/>
      <c r="BB911" s="101">
        <v>334.44048154324349</v>
      </c>
      <c r="BC911" s="101">
        <v>381.0366751684632</v>
      </c>
      <c r="BD911" s="28">
        <v>-0.12228794932828629</v>
      </c>
      <c r="BE911" s="99">
        <v>59.877084161650203</v>
      </c>
      <c r="BF911" s="99">
        <v>69.773494407044424</v>
      </c>
      <c r="BG911" s="28">
        <v>-0.14183624210736201</v>
      </c>
      <c r="BH911" s="101">
        <v>41.361038607416269</v>
      </c>
      <c r="BI911" s="101">
        <v>47.116448815761366</v>
      </c>
      <c r="BJ911" s="28">
        <v>-0.12215288615766391</v>
      </c>
      <c r="BK911" s="99">
        <v>7.4057956666645444</v>
      </c>
      <c r="BL911" s="99">
        <v>8.6354305027863312</v>
      </c>
      <c r="BM911" s="28">
        <v>-0.14239415576618092</v>
      </c>
      <c r="BN911" s="27">
        <v>10339.408055108721</v>
      </c>
      <c r="BO911" s="99">
        <v>1858.2593276012637</v>
      </c>
      <c r="BP911" s="27">
        <v>1290.8142722609455</v>
      </c>
      <c r="BQ911" s="99">
        <v>231.99290374864185</v>
      </c>
    </row>
    <row r="912" spans="1:69" s="2" customFormat="1" x14ac:dyDescent="0.25">
      <c r="A912" s="86" t="s">
        <v>366</v>
      </c>
      <c r="B912" s="86" t="s">
        <v>278</v>
      </c>
      <c r="C912" s="86" t="s">
        <v>167</v>
      </c>
      <c r="D912" s="87">
        <v>1954292.2152556216</v>
      </c>
      <c r="E912" s="87">
        <v>2148477.9478420164</v>
      </c>
      <c r="F912" s="88">
        <v>-9.0382930288597868E-2</v>
      </c>
      <c r="G912" s="87">
        <v>1898458.7886431075</v>
      </c>
      <c r="H912" s="88">
        <v>2.9409870230799218E-2</v>
      </c>
      <c r="I912" s="87">
        <v>1947034.5159511031</v>
      </c>
      <c r="J912" s="88">
        <v>3.7275658161474469E-3</v>
      </c>
      <c r="K912" s="89">
        <v>667129.63421532232</v>
      </c>
      <c r="L912" s="89">
        <v>755144.41319620842</v>
      </c>
      <c r="M912" s="88">
        <v>-0.11655357232712163</v>
      </c>
      <c r="N912" s="89">
        <v>744723.1292842601</v>
      </c>
      <c r="O912" s="88">
        <v>-0.10419106378972207</v>
      </c>
      <c r="P912" s="89">
        <v>764836.92611289234</v>
      </c>
      <c r="Q912" s="88">
        <v>-0.12774918229189697</v>
      </c>
      <c r="R912" s="89">
        <v>393559.85754188371</v>
      </c>
      <c r="S912" s="89">
        <v>441938.37987143337</v>
      </c>
      <c r="T912" s="88">
        <v>-0.10946893171763834</v>
      </c>
      <c r="U912" s="89">
        <v>423422.71638374426</v>
      </c>
      <c r="V912" s="88">
        <v>-7.0527295032503892E-2</v>
      </c>
      <c r="W912" s="89">
        <v>436123.23036200594</v>
      </c>
      <c r="X912" s="88">
        <v>-9.7594830673872424E-2</v>
      </c>
      <c r="Y912" s="86"/>
      <c r="Z912" s="86"/>
      <c r="AA912" s="86"/>
      <c r="AB912" s="86"/>
      <c r="AC912" s="91">
        <v>2.9294039944039656</v>
      </c>
      <c r="AD912" s="91">
        <v>2.8451219532280105</v>
      </c>
      <c r="AE912" s="88">
        <v>2.9623349213670991E-2</v>
      </c>
      <c r="AF912" s="91">
        <v>2.5492142166548284</v>
      </c>
      <c r="AG912" s="88">
        <v>0.14913998802659906</v>
      </c>
      <c r="AH912" s="91">
        <v>2.545685818082108</v>
      </c>
      <c r="AI912" s="88">
        <v>0.15073273127276432</v>
      </c>
      <c r="AJ912" s="91">
        <v>4.9656797506276167</v>
      </c>
      <c r="AK912" s="91">
        <v>4.8614875867242882</v>
      </c>
      <c r="AL912" s="88">
        <v>2.1432156730761931E-2</v>
      </c>
      <c r="AM912" s="91">
        <v>4.4836016472072107</v>
      </c>
      <c r="AN912" s="88">
        <v>0.10752027975560396</v>
      </c>
      <c r="AO912" s="91">
        <v>4.4644136803603853</v>
      </c>
      <c r="AP912" s="88">
        <v>0.11228038129001683</v>
      </c>
      <c r="AQ912" s="26"/>
      <c r="AR912" s="26"/>
      <c r="AS912" s="26"/>
      <c r="AT912" s="26"/>
      <c r="AU912" s="26"/>
      <c r="AV912" s="26"/>
      <c r="AW912" s="26"/>
      <c r="AX912" s="26"/>
      <c r="AY912" s="26"/>
      <c r="AZ912" s="26"/>
      <c r="BA912" s="26"/>
      <c r="BB912" s="101">
        <v>158.83442552416847</v>
      </c>
      <c r="BC912" s="101">
        <v>179.50589800051225</v>
      </c>
      <c r="BD912" s="28">
        <v>-0.11515762271100859</v>
      </c>
      <c r="BE912" s="99">
        <v>31.891107390715021</v>
      </c>
      <c r="BF912" s="99">
        <v>36.664282849991046</v>
      </c>
      <c r="BG912" s="28">
        <v>-0.13018597633029091</v>
      </c>
      <c r="BH912" s="101">
        <v>19.64642112162409</v>
      </c>
      <c r="BI912" s="101">
        <v>22.2183123463894</v>
      </c>
      <c r="BJ912" s="28">
        <v>-0.11575547164288813</v>
      </c>
      <c r="BK912" s="99">
        <v>3.9450714258516708</v>
      </c>
      <c r="BL912" s="99">
        <v>4.542639569751973</v>
      </c>
      <c r="BM912" s="28">
        <v>-0.13154645767613241</v>
      </c>
      <c r="BN912" s="27">
        <v>4959.0920814650426</v>
      </c>
      <c r="BO912" s="99">
        <v>998.6733600446662</v>
      </c>
      <c r="BP912" s="27">
        <v>619.11490412681212</v>
      </c>
      <c r="BQ912" s="99">
        <v>124.67952576377269</v>
      </c>
    </row>
    <row r="913" spans="1:69" s="2" customFormat="1" x14ac:dyDescent="0.25">
      <c r="A913" s="86" t="s">
        <v>366</v>
      </c>
      <c r="B913" s="86" t="s">
        <v>278</v>
      </c>
      <c r="C913" s="86" t="s">
        <v>168</v>
      </c>
      <c r="D913" s="87">
        <v>1866195.851560788</v>
      </c>
      <c r="E913" s="87">
        <v>1973741.3485970104</v>
      </c>
      <c r="F913" s="88">
        <v>-5.4488141069076082E-2</v>
      </c>
      <c r="G913" s="87">
        <v>1643334.7817991043</v>
      </c>
      <c r="H913" s="88">
        <v>0.13561513589927057</v>
      </c>
      <c r="I913" s="87">
        <v>1572956.975904888</v>
      </c>
      <c r="J913" s="88">
        <v>0.18642523613031819</v>
      </c>
      <c r="K913" s="89">
        <v>580606.57891456294</v>
      </c>
      <c r="L913" s="89">
        <v>681784.99301344086</v>
      </c>
      <c r="M913" s="88">
        <v>-0.14840223110760561</v>
      </c>
      <c r="N913" s="89">
        <v>633739.03058610577</v>
      </c>
      <c r="O913" s="88">
        <v>-8.3839639200388116E-2</v>
      </c>
      <c r="P913" s="89">
        <v>625520.54388855537</v>
      </c>
      <c r="Q913" s="88">
        <v>-7.1802541759514851E-2</v>
      </c>
      <c r="R913" s="89">
        <v>323317.85281037231</v>
      </c>
      <c r="S913" s="89">
        <v>366569.99422958121</v>
      </c>
      <c r="T913" s="88">
        <v>-0.11799149439416547</v>
      </c>
      <c r="U913" s="89">
        <v>328842.80111771118</v>
      </c>
      <c r="V913" s="88">
        <v>-1.6801183691903848E-2</v>
      </c>
      <c r="W913" s="89">
        <v>319311.98652055446</v>
      </c>
      <c r="X913" s="88">
        <v>1.2545305090073662E-2</v>
      </c>
      <c r="Y913" s="86"/>
      <c r="Z913" s="86"/>
      <c r="AA913" s="86"/>
      <c r="AB913" s="86"/>
      <c r="AC913" s="91">
        <v>3.2142175430557796</v>
      </c>
      <c r="AD913" s="91">
        <v>2.8949615624028548</v>
      </c>
      <c r="AE913" s="88">
        <v>0.1102798685824133</v>
      </c>
      <c r="AF913" s="91">
        <v>2.5930780691845445</v>
      </c>
      <c r="AG913" s="88">
        <v>0.23953751383450139</v>
      </c>
      <c r="AH913" s="91">
        <v>2.5146367953426174</v>
      </c>
      <c r="AI913" s="88">
        <v>0.27820349603126077</v>
      </c>
      <c r="AJ913" s="91">
        <v>5.7720160991398215</v>
      </c>
      <c r="AK913" s="91">
        <v>5.3843505460538719</v>
      </c>
      <c r="AL913" s="88">
        <v>7.1998572487087645E-2</v>
      </c>
      <c r="AM913" s="91">
        <v>4.9973263097551071</v>
      </c>
      <c r="AN913" s="88">
        <v>0.15502085342565472</v>
      </c>
      <c r="AO913" s="91">
        <v>4.9260818331467027</v>
      </c>
      <c r="AP913" s="88">
        <v>0.17172558123191986</v>
      </c>
      <c r="AQ913" s="26"/>
      <c r="AR913" s="26"/>
      <c r="AS913" s="26"/>
      <c r="AT913" s="26"/>
      <c r="AU913" s="26"/>
      <c r="AV913" s="26"/>
      <c r="AW913" s="26"/>
      <c r="AX913" s="26"/>
      <c r="AY913" s="26"/>
      <c r="AZ913" s="26"/>
      <c r="BA913" s="26"/>
      <c r="BB913" s="101">
        <v>153.92769036554108</v>
      </c>
      <c r="BC913" s="101">
        <v>168.72988364797243</v>
      </c>
      <c r="BD913" s="28">
        <v>-8.772715871311644E-2</v>
      </c>
      <c r="BE913" s="99">
        <v>26.670776917931956</v>
      </c>
      <c r="BF913" s="99">
        <v>31.206384568709698</v>
      </c>
      <c r="BG913" s="28">
        <v>-0.14534229816950811</v>
      </c>
      <c r="BH913" s="101">
        <v>19.036126379553938</v>
      </c>
      <c r="BI913" s="101">
        <v>20.819657941269696</v>
      </c>
      <c r="BJ913" s="28">
        <v>-8.5665747571210524E-2</v>
      </c>
      <c r="BK913" s="99">
        <v>3.2982657706523946</v>
      </c>
      <c r="BL913" s="99">
        <v>3.8510235179763996</v>
      </c>
      <c r="BM913" s="28">
        <v>-0.1435352821772595</v>
      </c>
      <c r="BN913" s="27">
        <v>4735.544151327189</v>
      </c>
      <c r="BO913" s="99">
        <v>820.43155632100672</v>
      </c>
      <c r="BP913" s="27">
        <v>594.37880311140736</v>
      </c>
      <c r="BQ913" s="99">
        <v>102.97582679158917</v>
      </c>
    </row>
    <row r="914" spans="1:69" s="2" customFormat="1" x14ac:dyDescent="0.25">
      <c r="A914" s="86" t="s">
        <v>366</v>
      </c>
      <c r="B914" s="86" t="s">
        <v>278</v>
      </c>
      <c r="C914" s="86" t="s">
        <v>192</v>
      </c>
      <c r="D914" s="87">
        <v>254093.39699073197</v>
      </c>
      <c r="E914" s="87">
        <v>384438.87785594584</v>
      </c>
      <c r="F914" s="88">
        <v>-0.33905384801912775</v>
      </c>
      <c r="G914" s="87">
        <v>286132.75366630196</v>
      </c>
      <c r="H914" s="88">
        <v>-0.11197374737788812</v>
      </c>
      <c r="I914" s="87">
        <v>258696.50627970338</v>
      </c>
      <c r="J914" s="88">
        <v>-1.7793472958596939E-2</v>
      </c>
      <c r="K914" s="89">
        <v>47951.37417343069</v>
      </c>
      <c r="L914" s="89">
        <v>74341.362956846409</v>
      </c>
      <c r="M914" s="88">
        <v>-0.35498392461185507</v>
      </c>
      <c r="N914" s="89">
        <v>58654.434379775943</v>
      </c>
      <c r="O914" s="88">
        <v>-0.18247657350244043</v>
      </c>
      <c r="P914" s="89">
        <v>57047.003707359756</v>
      </c>
      <c r="Q914" s="88">
        <v>-0.1594409687244559</v>
      </c>
      <c r="R914" s="89">
        <v>15430.074661575301</v>
      </c>
      <c r="S914" s="89">
        <v>23097.017163122273</v>
      </c>
      <c r="T914" s="88">
        <v>-0.33194513591947072</v>
      </c>
      <c r="U914" s="89">
        <v>17672.478880412134</v>
      </c>
      <c r="V914" s="88">
        <v>-0.12688679579197429</v>
      </c>
      <c r="W914" s="89">
        <v>17582.920439865498</v>
      </c>
      <c r="X914" s="88">
        <v>-0.12243960186551724</v>
      </c>
      <c r="Y914" s="86"/>
      <c r="Z914" s="86"/>
      <c r="AA914" s="86"/>
      <c r="AB914" s="86"/>
      <c r="AC914" s="91">
        <v>5.2989805062046003</v>
      </c>
      <c r="AD914" s="91">
        <v>5.1712648593637498</v>
      </c>
      <c r="AE914" s="88">
        <v>2.4697177637225884E-2</v>
      </c>
      <c r="AF914" s="91">
        <v>4.8782799918186672</v>
      </c>
      <c r="AG914" s="88">
        <v>8.6239517840609237E-2</v>
      </c>
      <c r="AH914" s="91">
        <v>4.5347956854450606</v>
      </c>
      <c r="AI914" s="88">
        <v>0.16851582160851861</v>
      </c>
      <c r="AJ914" s="91">
        <v>16.467412022541104</v>
      </c>
      <c r="AK914" s="91">
        <v>16.644524924619187</v>
      </c>
      <c r="AL914" s="88">
        <v>-1.0640910622574277E-2</v>
      </c>
      <c r="AM914" s="91">
        <v>16.190866918134869</v>
      </c>
      <c r="AN914" s="88">
        <v>1.7080314834561822E-2</v>
      </c>
      <c r="AO914" s="91">
        <v>14.712943004232935</v>
      </c>
      <c r="AP914" s="88">
        <v>0.11924664003683058</v>
      </c>
      <c r="AQ914" s="26"/>
      <c r="AR914" s="26"/>
      <c r="AS914" s="26"/>
      <c r="AT914" s="26"/>
      <c r="AU914" s="26"/>
      <c r="AV914" s="26"/>
      <c r="AW914" s="26"/>
      <c r="AX914" s="26"/>
      <c r="AY914" s="26"/>
      <c r="AZ914" s="26"/>
      <c r="BA914" s="26"/>
      <c r="BB914" s="101">
        <v>21.952041496912049</v>
      </c>
      <c r="BC914" s="101">
        <v>33.264454735113269</v>
      </c>
      <c r="BD914" s="28">
        <v>-0.34007511406041691</v>
      </c>
      <c r="BE914" s="99">
        <v>1.33251864481414</v>
      </c>
      <c r="BF914" s="99">
        <v>1.9911643787684099</v>
      </c>
      <c r="BG914" s="28">
        <v>-0.33078420896704697</v>
      </c>
      <c r="BH914" s="101">
        <v>2.9958291758316182</v>
      </c>
      <c r="BI914" s="101">
        <v>4.2009302846542731</v>
      </c>
      <c r="BJ914" s="28">
        <v>-0.286865295819074</v>
      </c>
      <c r="BK914" s="99">
        <v>0.18185491167888454</v>
      </c>
      <c r="BL914" s="99">
        <v>0.25388145407228785</v>
      </c>
      <c r="BM914" s="28">
        <v>-0.28370147262861956</v>
      </c>
      <c r="BN914" s="27">
        <v>711.18396283676088</v>
      </c>
      <c r="BO914" s="99">
        <v>43.187354628843337</v>
      </c>
      <c r="BP914" s="27">
        <v>95.461301302779816</v>
      </c>
      <c r="BQ914" s="99">
        <v>5.7918986304960693</v>
      </c>
    </row>
    <row r="915" spans="1:69" s="2" customFormat="1" x14ac:dyDescent="0.25">
      <c r="A915" s="86" t="s">
        <v>366</v>
      </c>
      <c r="B915" s="86" t="s">
        <v>278</v>
      </c>
      <c r="C915" s="86" t="s">
        <v>289</v>
      </c>
      <c r="D915" s="87">
        <v>19508.541511542797</v>
      </c>
      <c r="E915" s="87">
        <v>58991.371333812473</v>
      </c>
      <c r="F915" s="88">
        <v>-0.66929838940087572</v>
      </c>
      <c r="G915" s="87">
        <v>37403.331019252539</v>
      </c>
      <c r="H915" s="88">
        <v>-0.47842769668024471</v>
      </c>
      <c r="I915" s="87">
        <v>45273.98874950051</v>
      </c>
      <c r="J915" s="88">
        <v>-0.56910044706944385</v>
      </c>
      <c r="K915" s="89">
        <v>3754.4757562959676</v>
      </c>
      <c r="L915" s="89">
        <v>12801.088969889492</v>
      </c>
      <c r="M915" s="88">
        <v>-0.70670653370762571</v>
      </c>
      <c r="N915" s="89">
        <v>8967.8985731577231</v>
      </c>
      <c r="O915" s="88">
        <v>-0.58134274984624812</v>
      </c>
      <c r="P915" s="89">
        <v>12949.119770832029</v>
      </c>
      <c r="Q915" s="88">
        <v>-0.71005938451871087</v>
      </c>
      <c r="R915" s="89">
        <v>972.50842768799203</v>
      </c>
      <c r="S915" s="89">
        <v>3347.5674840381075</v>
      </c>
      <c r="T915" s="88">
        <v>-0.7094880290464306</v>
      </c>
      <c r="U915" s="89">
        <v>2236.8456692750092</v>
      </c>
      <c r="V915" s="88">
        <v>-0.56523221917084931</v>
      </c>
      <c r="W915" s="89">
        <v>4313.0957973622908</v>
      </c>
      <c r="X915" s="88">
        <v>-0.7745219505018327</v>
      </c>
      <c r="Y915" s="86"/>
      <c r="Z915" s="86"/>
      <c r="AA915" s="86"/>
      <c r="AB915" s="86"/>
      <c r="AC915" s="91">
        <v>5.1960760377340218</v>
      </c>
      <c r="AD915" s="91">
        <v>4.6083088300199302</v>
      </c>
      <c r="AE915" s="88">
        <v>0.12754509938335656</v>
      </c>
      <c r="AF915" s="91">
        <v>4.1708021911851638</v>
      </c>
      <c r="AG915" s="88">
        <v>0.24582173873307547</v>
      </c>
      <c r="AH915" s="91">
        <v>3.4962985554802302</v>
      </c>
      <c r="AI915" s="88">
        <v>0.48616485556975575</v>
      </c>
      <c r="AJ915" s="91">
        <v>20.060023086814507</v>
      </c>
      <c r="AK915" s="91">
        <v>17.622160453850597</v>
      </c>
      <c r="AL915" s="88">
        <v>0.13834073519806223</v>
      </c>
      <c r="AM915" s="91">
        <v>16.721462518858285</v>
      </c>
      <c r="AN915" s="88">
        <v>0.1996572108564684</v>
      </c>
      <c r="AO915" s="91">
        <v>10.496866027689018</v>
      </c>
      <c r="AP915" s="88">
        <v>0.91104878674258039</v>
      </c>
      <c r="AQ915" s="26"/>
      <c r="AR915" s="26"/>
      <c r="AS915" s="81">
        <v>0.47878639032816683</v>
      </c>
      <c r="AT915" s="81">
        <v>0.13280050377583022</v>
      </c>
      <c r="AU915" s="26"/>
      <c r="AV915" s="26"/>
      <c r="AW915" s="26"/>
      <c r="AX915" s="26"/>
      <c r="AY915" s="26"/>
      <c r="AZ915" s="26"/>
      <c r="BA915" s="26"/>
      <c r="BB915" s="101">
        <v>2.4140056071757674</v>
      </c>
      <c r="BC915" s="101">
        <v>5.649002689530473</v>
      </c>
      <c r="BD915" s="28">
        <v>-0.57266693966180215</v>
      </c>
      <c r="BE915" s="99">
        <v>0.12113303057770475</v>
      </c>
      <c r="BF915" s="99">
        <v>0.30892297177425498</v>
      </c>
      <c r="BG915" s="28">
        <v>-0.60788597273296163</v>
      </c>
      <c r="BH915" s="101">
        <v>0.46012913179312204</v>
      </c>
      <c r="BI915" s="101">
        <v>0.79646474450240767</v>
      </c>
      <c r="BJ915" s="28">
        <v>-0.42228562535986663</v>
      </c>
      <c r="BK915" s="99">
        <v>2.2760828840904097E-2</v>
      </c>
      <c r="BL915" s="99">
        <v>4.6066132666748277E-2</v>
      </c>
      <c r="BM915" s="28">
        <v>-0.50590971016472042</v>
      </c>
      <c r="BN915" s="27">
        <v>89.824846054153937</v>
      </c>
      <c r="BO915" s="99">
        <v>4.4778037226286136</v>
      </c>
      <c r="BP915" s="27">
        <v>18.067778037087965</v>
      </c>
      <c r="BQ915" s="99">
        <v>0.90237860829328698</v>
      </c>
    </row>
    <row r="916" spans="1:69" s="2" customFormat="1" x14ac:dyDescent="0.25">
      <c r="A916" s="86" t="s">
        <v>366</v>
      </c>
      <c r="B916" s="86" t="s">
        <v>278</v>
      </c>
      <c r="C916" s="86" t="s">
        <v>157</v>
      </c>
      <c r="D916" s="86"/>
      <c r="E916" s="86"/>
      <c r="F916" s="86"/>
      <c r="G916" s="86"/>
      <c r="H916" s="86"/>
      <c r="I916" s="87">
        <v>0.62638523101806642</v>
      </c>
      <c r="J916" s="88">
        <v>-1</v>
      </c>
      <c r="K916" s="86"/>
      <c r="L916" s="86"/>
      <c r="M916" s="86"/>
      <c r="N916" s="86"/>
      <c r="O916" s="86"/>
      <c r="P916" s="89">
        <v>0.19273391292838937</v>
      </c>
      <c r="Q916" s="88">
        <v>-1</v>
      </c>
      <c r="R916" s="86"/>
      <c r="S916" s="86"/>
      <c r="T916" s="86"/>
      <c r="U916" s="86"/>
      <c r="V916" s="86"/>
      <c r="W916" s="89">
        <v>0.42160543677456985</v>
      </c>
      <c r="X916" s="88">
        <v>-1</v>
      </c>
      <c r="Y916" s="86"/>
      <c r="Z916" s="86"/>
      <c r="AA916" s="86"/>
      <c r="AB916" s="86"/>
      <c r="AC916" s="86"/>
      <c r="AD916" s="86"/>
      <c r="AE916" s="86"/>
      <c r="AF916" s="86"/>
      <c r="AG916" s="86"/>
      <c r="AH916" s="91">
        <v>3.2500000726431626</v>
      </c>
      <c r="AI916" s="88">
        <v>-1</v>
      </c>
      <c r="AJ916" s="86"/>
      <c r="AK916" s="86"/>
      <c r="AL916" s="86"/>
      <c r="AM916" s="86"/>
      <c r="AN916" s="86"/>
      <c r="AO916" s="91">
        <v>1.4857143110158497</v>
      </c>
      <c r="AP916" s="88">
        <v>-1</v>
      </c>
      <c r="AQ916" s="26"/>
      <c r="AR916" s="26"/>
      <c r="AS916" s="26"/>
      <c r="AT916" s="26"/>
      <c r="AU916" s="26"/>
      <c r="AV916" s="26"/>
      <c r="AW916" s="26"/>
      <c r="AX916" s="26"/>
      <c r="AY916" s="26"/>
      <c r="AZ916" s="26"/>
      <c r="BA916" s="26"/>
      <c r="BB916" s="101"/>
      <c r="BC916" s="101"/>
      <c r="BD916" s="26"/>
      <c r="BE916" s="99"/>
      <c r="BF916" s="99"/>
      <c r="BG916" s="26"/>
      <c r="BH916" s="101"/>
      <c r="BI916" s="101"/>
      <c r="BJ916" s="26"/>
      <c r="BK916" s="99"/>
      <c r="BL916" s="99"/>
      <c r="BM916" s="26"/>
      <c r="BN916" s="27"/>
      <c r="BO916" s="99"/>
      <c r="BP916" s="27"/>
      <c r="BQ916" s="99"/>
    </row>
    <row r="917" spans="1:69" s="2" customFormat="1" x14ac:dyDescent="0.25">
      <c r="A917" s="86" t="s">
        <v>366</v>
      </c>
      <c r="B917" s="86" t="s">
        <v>278</v>
      </c>
      <c r="C917" s="86" t="s">
        <v>158</v>
      </c>
      <c r="D917" s="87">
        <v>8293.705909508466</v>
      </c>
      <c r="E917" s="87">
        <v>15785.618328471184</v>
      </c>
      <c r="F917" s="88">
        <v>-0.47460367171365025</v>
      </c>
      <c r="G917" s="87">
        <v>7485.9073245263098</v>
      </c>
      <c r="H917" s="88">
        <v>0.10790924198801402</v>
      </c>
      <c r="I917" s="87">
        <v>9543.0094756770141</v>
      </c>
      <c r="J917" s="88">
        <v>-0.13091295459286109</v>
      </c>
      <c r="K917" s="89">
        <v>826.75267569089419</v>
      </c>
      <c r="L917" s="89">
        <v>1761.4698881218226</v>
      </c>
      <c r="M917" s="88">
        <v>-0.5306461488408275</v>
      </c>
      <c r="N917" s="89">
        <v>924.37909354760143</v>
      </c>
      <c r="O917" s="88">
        <v>-0.1056129660851962</v>
      </c>
      <c r="P917" s="89">
        <v>1143.4373704580678</v>
      </c>
      <c r="Q917" s="88">
        <v>-0.27695849632788183</v>
      </c>
      <c r="R917" s="89">
        <v>243.6228841896307</v>
      </c>
      <c r="S917" s="89">
        <v>553.94478250027191</v>
      </c>
      <c r="T917" s="88">
        <v>-0.56020366670840327</v>
      </c>
      <c r="U917" s="89">
        <v>270.63844564016449</v>
      </c>
      <c r="V917" s="88">
        <v>-9.98215955114269E-2</v>
      </c>
      <c r="W917" s="89">
        <v>366.89089033839343</v>
      </c>
      <c r="X917" s="88">
        <v>-0.33598001311798531</v>
      </c>
      <c r="Y917" s="86"/>
      <c r="Z917" s="86"/>
      <c r="AA917" s="86"/>
      <c r="AB917" s="86"/>
      <c r="AC917" s="91">
        <v>10.031665035226704</v>
      </c>
      <c r="AD917" s="91">
        <v>8.961616905811935</v>
      </c>
      <c r="AE917" s="88">
        <v>0.11940346710433508</v>
      </c>
      <c r="AF917" s="91">
        <v>8.0983087748087623</v>
      </c>
      <c r="AG917" s="88">
        <v>0.23873580449685886</v>
      </c>
      <c r="AH917" s="91">
        <v>8.3458960868613445</v>
      </c>
      <c r="AI917" s="88">
        <v>0.20198777109377228</v>
      </c>
      <c r="AJ917" s="91">
        <v>34.043213703409023</v>
      </c>
      <c r="AK917" s="91">
        <v>28.496736185909352</v>
      </c>
      <c r="AL917" s="88">
        <v>0.19463553584926724</v>
      </c>
      <c r="AM917" s="91">
        <v>27.660177055847505</v>
      </c>
      <c r="AN917" s="88">
        <v>0.23076629750683794</v>
      </c>
      <c r="AO917" s="91">
        <v>26.010483571492433</v>
      </c>
      <c r="AP917" s="88">
        <v>0.30882663560782414</v>
      </c>
      <c r="AQ917" s="26"/>
      <c r="AR917" s="26"/>
      <c r="AS917" s="81">
        <v>0.20354743139088269</v>
      </c>
      <c r="AT917" s="81">
        <v>3.3267826612689809E-2</v>
      </c>
      <c r="AU917" s="26"/>
      <c r="AV917" s="26"/>
      <c r="AW917" s="26"/>
      <c r="AX917" s="26"/>
      <c r="AY917" s="26"/>
      <c r="AZ917" s="26"/>
      <c r="BA917" s="26"/>
      <c r="BB917" s="101">
        <v>1.2842533048883344</v>
      </c>
      <c r="BC917" s="101">
        <v>1.9720602884629608</v>
      </c>
      <c r="BD917" s="28">
        <v>-0.34877583996719924</v>
      </c>
      <c r="BE917" s="99">
        <v>3.7724208885711978E-2</v>
      </c>
      <c r="BF917" s="99">
        <v>6.920302295664571E-2</v>
      </c>
      <c r="BG917" s="28">
        <v>-0.45487628612198877</v>
      </c>
      <c r="BH917" s="101">
        <v>0.29338751435461963</v>
      </c>
      <c r="BI917" s="101">
        <v>0.43238695268337285</v>
      </c>
      <c r="BJ917" s="28">
        <v>-0.32147001075339882</v>
      </c>
      <c r="BK917" s="99">
        <v>8.6181596957432618E-3</v>
      </c>
      <c r="BL917" s="99">
        <v>1.5180571201699314E-2</v>
      </c>
      <c r="BM917" s="28">
        <v>-0.43229015685664418</v>
      </c>
      <c r="BN917" s="27">
        <v>44.558961710065233</v>
      </c>
      <c r="BO917" s="99">
        <v>1.3088941043660391</v>
      </c>
      <c r="BP917" s="27">
        <v>10.031073462729205</v>
      </c>
      <c r="BQ917" s="99">
        <v>0.29565739664103591</v>
      </c>
    </row>
    <row r="918" spans="1:69" s="2" customFormat="1" x14ac:dyDescent="0.25">
      <c r="A918" s="86" t="s">
        <v>366</v>
      </c>
      <c r="B918" s="86" t="s">
        <v>278</v>
      </c>
      <c r="C918" s="86" t="s">
        <v>290</v>
      </c>
      <c r="D918" s="87">
        <v>1571334.827171837</v>
      </c>
      <c r="E918" s="87">
        <v>1665250.3067097235</v>
      </c>
      <c r="F918" s="88">
        <v>-5.6397214976917791E-2</v>
      </c>
      <c r="G918" s="87">
        <v>1357038.3876803101</v>
      </c>
      <c r="H918" s="88">
        <v>0.1579147955113048</v>
      </c>
      <c r="I918" s="87">
        <v>1272810.5385836577</v>
      </c>
      <c r="J918" s="88">
        <v>0.23453945386119085</v>
      </c>
      <c r="K918" s="89">
        <v>501052.1588930132</v>
      </c>
      <c r="L918" s="89">
        <v>597317.94399628136</v>
      </c>
      <c r="M918" s="88">
        <v>-0.16116339057088075</v>
      </c>
      <c r="N918" s="89">
        <v>550523.42139366269</v>
      </c>
      <c r="O918" s="88">
        <v>-8.9862230339649948E-2</v>
      </c>
      <c r="P918" s="89">
        <v>534516.82777987991</v>
      </c>
      <c r="Q918" s="88">
        <v>-6.2607325247106799E-2</v>
      </c>
      <c r="R918" s="89">
        <v>282051.96481079172</v>
      </c>
      <c r="S918" s="89">
        <v>323227.01724911307</v>
      </c>
      <c r="T918" s="88">
        <v>-0.12738740959450021</v>
      </c>
      <c r="U918" s="89">
        <v>286846.29277822073</v>
      </c>
      <c r="V918" s="88">
        <v>-1.6713926894414536E-2</v>
      </c>
      <c r="W918" s="89">
        <v>273629.99276682443</v>
      </c>
      <c r="X918" s="88">
        <v>3.0778687521817536E-2</v>
      </c>
      <c r="Y918" s="86"/>
      <c r="Z918" s="86"/>
      <c r="AA918" s="86"/>
      <c r="AB918" s="86"/>
      <c r="AC918" s="91">
        <v>3.1360703656949118</v>
      </c>
      <c r="AD918" s="91">
        <v>2.7878792583537231</v>
      </c>
      <c r="AE918" s="88">
        <v>0.12489461525202489</v>
      </c>
      <c r="AF918" s="91">
        <v>2.4649966467274655</v>
      </c>
      <c r="AG918" s="88">
        <v>0.27224122996611988</v>
      </c>
      <c r="AH918" s="91">
        <v>2.3812356738520037</v>
      </c>
      <c r="AI918" s="88">
        <v>0.31699285380764114</v>
      </c>
      <c r="AJ918" s="91">
        <v>5.5710827195475554</v>
      </c>
      <c r="AK918" s="91">
        <v>5.1519527076732725</v>
      </c>
      <c r="AL918" s="88">
        <v>8.1353621753948627E-2</v>
      </c>
      <c r="AM918" s="91">
        <v>4.7308904519450197</v>
      </c>
      <c r="AN918" s="88">
        <v>0.17759706679682383</v>
      </c>
      <c r="AO918" s="91">
        <v>4.6515753836542748</v>
      </c>
      <c r="AP918" s="88">
        <v>0.197676541828054</v>
      </c>
      <c r="AQ918" s="26"/>
      <c r="AR918" s="26"/>
      <c r="AS918" s="81">
        <v>38.564324731984584</v>
      </c>
      <c r="AT918" s="81">
        <v>38.515494520581186</v>
      </c>
      <c r="AU918" s="26"/>
      <c r="AV918" s="26"/>
      <c r="AW918" s="26"/>
      <c r="AX918" s="26"/>
      <c r="AY918" s="26"/>
      <c r="AZ918" s="26"/>
      <c r="BA918" s="26"/>
      <c r="BB918" s="101">
        <v>129.63138593262209</v>
      </c>
      <c r="BC918" s="101">
        <v>142.56026903742116</v>
      </c>
      <c r="BD918" s="28">
        <v>-9.0690647486119158E-2</v>
      </c>
      <c r="BE918" s="99">
        <v>23.274693941840898</v>
      </c>
      <c r="BF918" s="99">
        <v>27.537516935155931</v>
      </c>
      <c r="BG918" s="28">
        <v>-0.1548005582112916</v>
      </c>
      <c r="BH918" s="101">
        <v>16.031755374739344</v>
      </c>
      <c r="BI918" s="101">
        <v>17.589712482180246</v>
      </c>
      <c r="BJ918" s="28">
        <v>-8.8572062165270457E-2</v>
      </c>
      <c r="BK918" s="99">
        <v>2.8782879805453012</v>
      </c>
      <c r="BL918" s="99">
        <v>3.3981598299494213</v>
      </c>
      <c r="BM918" s="28">
        <v>-0.15298628534840222</v>
      </c>
      <c r="BN918" s="27">
        <v>3987.3228977370977</v>
      </c>
      <c r="BO918" s="99">
        <v>715.71776950045364</v>
      </c>
      <c r="BP918" s="27">
        <v>500.47660675628003</v>
      </c>
      <c r="BQ918" s="99">
        <v>89.833514387528339</v>
      </c>
    </row>
    <row r="919" spans="1:69" s="2" customFormat="1" x14ac:dyDescent="0.25">
      <c r="A919" s="86" t="s">
        <v>366</v>
      </c>
      <c r="B919" s="86" t="s">
        <v>278</v>
      </c>
      <c r="C919" s="86" t="s">
        <v>159</v>
      </c>
      <c r="D919" s="86"/>
      <c r="E919" s="87">
        <v>441.75985365867615</v>
      </c>
      <c r="F919" s="88">
        <v>-1</v>
      </c>
      <c r="G919" s="87">
        <v>715.73363431334496</v>
      </c>
      <c r="H919" s="88">
        <v>-1</v>
      </c>
      <c r="I919" s="87">
        <v>318.76840632677079</v>
      </c>
      <c r="J919" s="88">
        <v>-1</v>
      </c>
      <c r="K919" s="86"/>
      <c r="L919" s="89">
        <v>147.74577045440674</v>
      </c>
      <c r="M919" s="88">
        <v>-1</v>
      </c>
      <c r="N919" s="89">
        <v>179.38186323642731</v>
      </c>
      <c r="O919" s="88">
        <v>-1</v>
      </c>
      <c r="P919" s="89">
        <v>79.891831159591675</v>
      </c>
      <c r="Q919" s="88">
        <v>-1</v>
      </c>
      <c r="R919" s="86"/>
      <c r="S919" s="89">
        <v>45.961487286090858</v>
      </c>
      <c r="T919" s="88">
        <v>-1</v>
      </c>
      <c r="U919" s="89">
        <v>39.24875167613029</v>
      </c>
      <c r="V919" s="88">
        <v>-1</v>
      </c>
      <c r="W919" s="89">
        <v>17.480332657718659</v>
      </c>
      <c r="X919" s="88">
        <v>-1</v>
      </c>
      <c r="Y919" s="86"/>
      <c r="Z919" s="86"/>
      <c r="AA919" s="86"/>
      <c r="AB919" s="86"/>
      <c r="AC919" s="86"/>
      <c r="AD919" s="91">
        <v>2.99</v>
      </c>
      <c r="AE919" s="88">
        <v>-1</v>
      </c>
      <c r="AF919" s="91">
        <v>3.99</v>
      </c>
      <c r="AG919" s="88">
        <v>-1</v>
      </c>
      <c r="AH919" s="91">
        <v>3.99</v>
      </c>
      <c r="AI919" s="88">
        <v>-1</v>
      </c>
      <c r="AJ919" s="86"/>
      <c r="AK919" s="91">
        <v>9.611522162216108</v>
      </c>
      <c r="AL919" s="88">
        <v>-1</v>
      </c>
      <c r="AM919" s="91">
        <v>18.235831809872032</v>
      </c>
      <c r="AN919" s="88">
        <v>-1</v>
      </c>
      <c r="AO919" s="91">
        <v>18.235831809872028</v>
      </c>
      <c r="AP919" s="88">
        <v>-1</v>
      </c>
      <c r="AQ919" s="26"/>
      <c r="AR919" s="26"/>
      <c r="AS919" s="26"/>
      <c r="AT919" s="26"/>
      <c r="AU919" s="26"/>
      <c r="AV919" s="26"/>
      <c r="AW919" s="26"/>
      <c r="AX919" s="26"/>
      <c r="AY919" s="26"/>
      <c r="AZ919" s="26"/>
      <c r="BA919" s="26"/>
      <c r="BB919" s="101"/>
      <c r="BC919" s="101">
        <v>4.6298784393841128</v>
      </c>
      <c r="BD919" s="28">
        <v>-1</v>
      </c>
      <c r="BE919" s="99"/>
      <c r="BF919" s="99">
        <v>0.5073553829706049</v>
      </c>
      <c r="BG919" s="28">
        <v>-1</v>
      </c>
      <c r="BH919" s="101"/>
      <c r="BI919" s="101">
        <v>0.57843615187059216</v>
      </c>
      <c r="BJ919" s="28">
        <v>-1</v>
      </c>
      <c r="BK919" s="99"/>
      <c r="BL919" s="99">
        <v>6.3244136461009223E-2</v>
      </c>
      <c r="BM919" s="28">
        <v>-1</v>
      </c>
      <c r="BN919" s="27"/>
      <c r="BO919" s="99"/>
      <c r="BP919" s="27"/>
      <c r="BQ919" s="99"/>
    </row>
    <row r="920" spans="1:69" s="2" customFormat="1" x14ac:dyDescent="0.25">
      <c r="A920" s="86" t="s">
        <v>366</v>
      </c>
      <c r="B920" s="86" t="s">
        <v>278</v>
      </c>
      <c r="C920" s="86" t="s">
        <v>160</v>
      </c>
      <c r="D920" s="87">
        <v>696.63065601229664</v>
      </c>
      <c r="E920" s="87">
        <v>712.96851324319834</v>
      </c>
      <c r="F920" s="88">
        <v>-2.2915257725173555E-2</v>
      </c>
      <c r="G920" s="87">
        <v>2054.5155500197411</v>
      </c>
      <c r="H920" s="88">
        <v>-0.66092704627832921</v>
      </c>
      <c r="I920" s="87">
        <v>2050.3911307060716</v>
      </c>
      <c r="J920" s="88">
        <v>-0.66024499151417748</v>
      </c>
      <c r="K920" s="89">
        <v>45.281163167519225</v>
      </c>
      <c r="L920" s="89">
        <v>28.648351220919441</v>
      </c>
      <c r="M920" s="88">
        <v>0.58058531251370105</v>
      </c>
      <c r="N920" s="89">
        <v>221.0234831287195</v>
      </c>
      <c r="O920" s="88">
        <v>-0.79512962818910782</v>
      </c>
      <c r="P920" s="89">
        <v>209.26134463059819</v>
      </c>
      <c r="Q920" s="88">
        <v>-0.78361429700524721</v>
      </c>
      <c r="R920" s="89">
        <v>14.070045442981215</v>
      </c>
      <c r="S920" s="89">
        <v>15.144451735500866</v>
      </c>
      <c r="T920" s="88">
        <v>-7.0943888315288528E-2</v>
      </c>
      <c r="U920" s="89">
        <v>41.091707323584714</v>
      </c>
      <c r="V920" s="88">
        <v>-0.65759404124574627</v>
      </c>
      <c r="W920" s="89">
        <v>41.044762467359845</v>
      </c>
      <c r="X920" s="88">
        <v>-0.65720241518829159</v>
      </c>
      <c r="Y920" s="86"/>
      <c r="Z920" s="86"/>
      <c r="AA920" s="86"/>
      <c r="AB920" s="86"/>
      <c r="AC920" s="91">
        <v>15.384557446881113</v>
      </c>
      <c r="AD920" s="91">
        <v>24.886895156555411</v>
      </c>
      <c r="AE920" s="88">
        <v>-0.38182094029400471</v>
      </c>
      <c r="AF920" s="91">
        <v>9.2954627306422175</v>
      </c>
      <c r="AG920" s="88">
        <v>0.6550609574460855</v>
      </c>
      <c r="AH920" s="91">
        <v>9.7982316529866331</v>
      </c>
      <c r="AI920" s="88">
        <v>0.57013612167371974</v>
      </c>
      <c r="AJ920" s="91">
        <v>49.511613792250259</v>
      </c>
      <c r="AK920" s="91">
        <v>47.077868891872342</v>
      </c>
      <c r="AL920" s="88">
        <v>5.1696156977022505E-2</v>
      </c>
      <c r="AM920" s="91">
        <v>49.99830096717703</v>
      </c>
      <c r="AN920" s="88">
        <v>-9.7340742687691099E-3</v>
      </c>
      <c r="AO920" s="91">
        <v>49.955000527451233</v>
      </c>
      <c r="AP920" s="88">
        <v>-8.8757227608740521E-3</v>
      </c>
      <c r="AQ920" s="26"/>
      <c r="AR920" s="26"/>
      <c r="AS920" s="81">
        <v>1.7096986824295571E-2</v>
      </c>
      <c r="AT920" s="81">
        <v>1.9213294916310996E-3</v>
      </c>
      <c r="AU920" s="26"/>
      <c r="AV920" s="26"/>
      <c r="AW920" s="26"/>
      <c r="AX920" s="26"/>
      <c r="AY920" s="26"/>
      <c r="AZ920" s="26"/>
      <c r="BA920" s="26"/>
      <c r="BB920" s="101">
        <v>0.3139283556235925</v>
      </c>
      <c r="BC920" s="101">
        <v>0.32558966631716374</v>
      </c>
      <c r="BD920" s="28">
        <v>-3.5815972986721602E-2</v>
      </c>
      <c r="BE920" s="99">
        <v>6.3404993612373372E-3</v>
      </c>
      <c r="BF920" s="99">
        <v>6.915981415067292E-3</v>
      </c>
      <c r="BG920" s="28">
        <v>-8.3210468520953276E-2</v>
      </c>
      <c r="BH920" s="101">
        <v>0.29874407775575978</v>
      </c>
      <c r="BI920" s="101">
        <v>0.3074993336667366</v>
      </c>
      <c r="BJ920" s="28">
        <v>-2.8472438644259416E-2</v>
      </c>
      <c r="BK920" s="99">
        <v>6.0339085395407169E-3</v>
      </c>
      <c r="BL920" s="99">
        <v>6.5317251556442366E-3</v>
      </c>
      <c r="BM920" s="28">
        <v>-7.6215181172058832E-2</v>
      </c>
      <c r="BN920" s="27">
        <v>17.065232941888066</v>
      </c>
      <c r="BO920" s="99">
        <v>0.344671313148738</v>
      </c>
      <c r="BP920" s="27">
        <v>14.348094575826741</v>
      </c>
      <c r="BQ920" s="99">
        <v>0.28965473652041529</v>
      </c>
    </row>
    <row r="921" spans="1:69" s="2" customFormat="1" x14ac:dyDescent="0.25">
      <c r="A921" s="86" t="s">
        <v>366</v>
      </c>
      <c r="B921" s="86" t="s">
        <v>278</v>
      </c>
      <c r="C921" s="86" t="s">
        <v>161</v>
      </c>
      <c r="D921" s="87">
        <v>41528.758859114649</v>
      </c>
      <c r="E921" s="87">
        <v>51717.618398120401</v>
      </c>
      <c r="F921" s="88">
        <v>-0.19700944967288075</v>
      </c>
      <c r="G921" s="87">
        <v>33140.574312143326</v>
      </c>
      <c r="H921" s="88">
        <v>0.25310920891005001</v>
      </c>
      <c r="I921" s="87">
        <v>27183.834983116387</v>
      </c>
      <c r="J921" s="88">
        <v>0.52770052072887264</v>
      </c>
      <c r="K921" s="89">
        <v>8498.9025569056084</v>
      </c>
      <c r="L921" s="89">
        <v>10908.554918492951</v>
      </c>
      <c r="M921" s="88">
        <v>-0.22089565296154218</v>
      </c>
      <c r="N921" s="89">
        <v>8219.9252494020475</v>
      </c>
      <c r="O921" s="88">
        <v>3.3939153829148867E-2</v>
      </c>
      <c r="P921" s="89">
        <v>7320.3918047415737</v>
      </c>
      <c r="Q921" s="88">
        <v>0.16099011959997664</v>
      </c>
      <c r="R921" s="89">
        <v>2985.1537018694471</v>
      </c>
      <c r="S921" s="89">
        <v>3889.6138796876953</v>
      </c>
      <c r="T921" s="88">
        <v>-0.23253212421456834</v>
      </c>
      <c r="U921" s="89">
        <v>2706.9914244773763</v>
      </c>
      <c r="V921" s="88">
        <v>0.10275698507089805</v>
      </c>
      <c r="W921" s="89">
        <v>2275.3144747744668</v>
      </c>
      <c r="X921" s="88">
        <v>0.3119741182876889</v>
      </c>
      <c r="Y921" s="86"/>
      <c r="Z921" s="86"/>
      <c r="AA921" s="86"/>
      <c r="AB921" s="86"/>
      <c r="AC921" s="91">
        <v>4.8863672198913859</v>
      </c>
      <c r="AD921" s="91">
        <v>4.7410146242601803</v>
      </c>
      <c r="AE921" s="88">
        <v>3.0658541926326038E-2</v>
      </c>
      <c r="AF921" s="91">
        <v>4.0317367015660039</v>
      </c>
      <c r="AG921" s="88">
        <v>0.21197577659112191</v>
      </c>
      <c r="AH921" s="91">
        <v>3.7134398961417392</v>
      </c>
      <c r="AI921" s="88">
        <v>0.31586005336139067</v>
      </c>
      <c r="AJ921" s="91">
        <v>13.911765693373624</v>
      </c>
      <c r="AK921" s="91">
        <v>13.296337373794263</v>
      </c>
      <c r="AL921" s="88">
        <v>4.6285552350101219E-2</v>
      </c>
      <c r="AM921" s="91">
        <v>12.242585629373242</v>
      </c>
      <c r="AN921" s="88">
        <v>0.13634211877559366</v>
      </c>
      <c r="AO921" s="91">
        <v>11.947286972633044</v>
      </c>
      <c r="AP921" s="88">
        <v>0.16442885529078669</v>
      </c>
      <c r="AQ921" s="26"/>
      <c r="AR921" s="26"/>
      <c r="AS921" s="81">
        <v>1.0192153286907577</v>
      </c>
      <c r="AT921" s="81">
        <v>0.40763648331460312</v>
      </c>
      <c r="AU921" s="26"/>
      <c r="AV921" s="26"/>
      <c r="AW921" s="26"/>
      <c r="AX921" s="26"/>
      <c r="AY921" s="26"/>
      <c r="AZ921" s="26"/>
      <c r="BA921" s="26"/>
      <c r="BB921" s="101">
        <v>4.1798304540887044</v>
      </c>
      <c r="BC921" s="101">
        <v>5.2177425876280399</v>
      </c>
      <c r="BD921" s="28">
        <v>-0.19891976580070525</v>
      </c>
      <c r="BE921" s="99">
        <v>0.30014893972170764</v>
      </c>
      <c r="BF921" s="99">
        <v>0.39274220385803005</v>
      </c>
      <c r="BG921" s="28">
        <v>-0.23576092211824878</v>
      </c>
      <c r="BH921" s="101">
        <v>0.72109183930650333</v>
      </c>
      <c r="BI921" s="101">
        <v>0.86933491212415981</v>
      </c>
      <c r="BJ921" s="28">
        <v>-0.17052469738668929</v>
      </c>
      <c r="BK921" s="99">
        <v>5.1786441261410576E-2</v>
      </c>
      <c r="BL921" s="99">
        <v>6.5470345444301845E-2</v>
      </c>
      <c r="BM921" s="28">
        <v>-0.20900919477403238</v>
      </c>
      <c r="BN921" s="27">
        <v>140.9607520674499</v>
      </c>
      <c r="BO921" s="99">
        <v>10.13248463022861</v>
      </c>
      <c r="BP921" s="27">
        <v>21.876493980324661</v>
      </c>
      <c r="BQ921" s="99">
        <v>1.5715069424896224</v>
      </c>
    </row>
    <row r="922" spans="1:69" s="2" customFormat="1" x14ac:dyDescent="0.25">
      <c r="A922" s="86" t="s">
        <v>366</v>
      </c>
      <c r="B922" s="86" t="s">
        <v>278</v>
      </c>
      <c r="C922" s="86" t="s">
        <v>162</v>
      </c>
      <c r="D922" s="87">
        <v>188.07721522808075</v>
      </c>
      <c r="E922" s="87">
        <v>43.241156716346744</v>
      </c>
      <c r="F922" s="88">
        <v>3.3494954693702876</v>
      </c>
      <c r="G922" s="87">
        <v>147.67474274992944</v>
      </c>
      <c r="H922" s="88">
        <v>0.27359094538304596</v>
      </c>
      <c r="I922" s="86"/>
      <c r="J922" s="86"/>
      <c r="K922" s="89">
        <v>10.764123916625977</v>
      </c>
      <c r="L922" s="89">
        <v>5.9478609561920166</v>
      </c>
      <c r="M922" s="88">
        <v>0.80974706636677385</v>
      </c>
      <c r="N922" s="89">
        <v>14.406154751777649</v>
      </c>
      <c r="O922" s="88">
        <v>-0.25281075331377123</v>
      </c>
      <c r="P922" s="86"/>
      <c r="Q922" s="86"/>
      <c r="R922" s="89">
        <v>5.3814936622465677</v>
      </c>
      <c r="S922" s="89">
        <v>1.2371610348393283</v>
      </c>
      <c r="T922" s="88">
        <v>3.3498732264433704</v>
      </c>
      <c r="U922" s="89">
        <v>4.2251084903445184</v>
      </c>
      <c r="V922" s="88">
        <v>0.27369360444700835</v>
      </c>
      <c r="W922" s="86"/>
      <c r="X922" s="86"/>
      <c r="Y922" s="86"/>
      <c r="Z922" s="86"/>
      <c r="AA922" s="86"/>
      <c r="AB922" s="86"/>
      <c r="AC922" s="91">
        <v>17.472598484079299</v>
      </c>
      <c r="AD922" s="91">
        <v>7.2700348973912323</v>
      </c>
      <c r="AE922" s="88">
        <v>1.4033720237504139</v>
      </c>
      <c r="AF922" s="91">
        <v>10.250809136401029</v>
      </c>
      <c r="AG922" s="88">
        <v>0.70450920035506359</v>
      </c>
      <c r="AH922" s="86"/>
      <c r="AI922" s="86"/>
      <c r="AJ922" s="91">
        <v>34.948887248074115</v>
      </c>
      <c r="AK922" s="91">
        <v>34.9519225861834</v>
      </c>
      <c r="AL922" s="88">
        <v>-8.6843237358422544E-5</v>
      </c>
      <c r="AM922" s="91">
        <v>34.951704337866111</v>
      </c>
      <c r="AN922" s="88">
        <v>-8.0599497087881997E-5</v>
      </c>
      <c r="AO922" s="86"/>
      <c r="AP922" s="86"/>
      <c r="AQ922" s="26"/>
      <c r="AR922" s="26"/>
      <c r="AS922" s="81">
        <v>4.6158658723281041E-3</v>
      </c>
      <c r="AT922" s="81">
        <v>7.3486773899924119E-4</v>
      </c>
      <c r="AU922" s="26"/>
      <c r="AV922" s="26"/>
      <c r="AW922" s="26"/>
      <c r="AX922" s="26"/>
      <c r="AY922" s="26"/>
      <c r="AZ922" s="26"/>
      <c r="BA922" s="26"/>
      <c r="BB922" s="101">
        <v>1.9456118007753107</v>
      </c>
      <c r="BC922" s="101">
        <v>0.24139794772777193</v>
      </c>
      <c r="BD922" s="28">
        <v>7.0597694350301863</v>
      </c>
      <c r="BE922" s="99">
        <v>5.5670207379278573E-2</v>
      </c>
      <c r="BF922" s="99">
        <v>6.9065713662114035E-3</v>
      </c>
      <c r="BG922" s="28">
        <v>7.060469432290315</v>
      </c>
      <c r="BH922" s="101">
        <v>0.76247949379610036</v>
      </c>
      <c r="BI922" s="101">
        <v>0.12556016412711676</v>
      </c>
      <c r="BJ922" s="28">
        <v>5.0726226275410742</v>
      </c>
      <c r="BK922" s="99">
        <v>2.1816999542262881E-2</v>
      </c>
      <c r="BL922" s="99">
        <v>3.5923657605448694E-3</v>
      </c>
      <c r="BM922" s="28">
        <v>5.0731565203855533</v>
      </c>
      <c r="BN922" s="27">
        <v>73.716686711465329</v>
      </c>
      <c r="BO922" s="99">
        <v>2.1092713535687047</v>
      </c>
      <c r="BP922" s="27">
        <v>29.462286822827082</v>
      </c>
      <c r="BQ922" s="99">
        <v>0.84301078485401093</v>
      </c>
    </row>
    <row r="923" spans="1:69" s="2" customFormat="1" x14ac:dyDescent="0.25">
      <c r="A923" s="86" t="s">
        <v>366</v>
      </c>
      <c r="B923" s="86" t="s">
        <v>278</v>
      </c>
      <c r="C923" s="86" t="s">
        <v>163</v>
      </c>
      <c r="D923" s="87">
        <v>294861.02438895107</v>
      </c>
      <c r="E923" s="87">
        <v>308491.04188728688</v>
      </c>
      <c r="F923" s="88">
        <v>-4.4182863187696028E-2</v>
      </c>
      <c r="G923" s="87">
        <v>286296.39411879418</v>
      </c>
      <c r="H923" s="88">
        <v>2.9915257216278926E-2</v>
      </c>
      <c r="I923" s="87">
        <v>300146.43732123019</v>
      </c>
      <c r="J923" s="88">
        <v>-1.7609447506526377E-2</v>
      </c>
      <c r="K923" s="89">
        <v>79554.420021549697</v>
      </c>
      <c r="L923" s="89">
        <v>84467.049017159559</v>
      </c>
      <c r="M923" s="88">
        <v>-5.8160301002250683E-2</v>
      </c>
      <c r="N923" s="89">
        <v>83215.609192443124</v>
      </c>
      <c r="O923" s="88">
        <v>-4.3996423344406677E-2</v>
      </c>
      <c r="P923" s="89">
        <v>91003.716108675406</v>
      </c>
      <c r="Q923" s="88">
        <v>-0.12581130284232694</v>
      </c>
      <c r="R923" s="89">
        <v>41265.887999580591</v>
      </c>
      <c r="S923" s="89">
        <v>43342.976980468222</v>
      </c>
      <c r="T923" s="88">
        <v>-4.7922157765573785E-2</v>
      </c>
      <c r="U923" s="89">
        <v>41996.50833949045</v>
      </c>
      <c r="V923" s="88">
        <v>-1.7397168688493978E-2</v>
      </c>
      <c r="W923" s="89">
        <v>45681.993753729999</v>
      </c>
      <c r="X923" s="88">
        <v>-9.667060019219996E-2</v>
      </c>
      <c r="Y923" s="86"/>
      <c r="Z923" s="86"/>
      <c r="AA923" s="86"/>
      <c r="AB923" s="86"/>
      <c r="AC923" s="91">
        <v>3.7064065618111366</v>
      </c>
      <c r="AD923" s="91">
        <v>3.6522057474106457</v>
      </c>
      <c r="AE923" s="88">
        <v>1.4840569822474635E-2</v>
      </c>
      <c r="AF923" s="91">
        <v>3.440416971012128</v>
      </c>
      <c r="AG923" s="88">
        <v>7.7313184140222924E-2</v>
      </c>
      <c r="AH923" s="91">
        <v>3.2981778124620686</v>
      </c>
      <c r="AI923" s="88">
        <v>0.12377402692074015</v>
      </c>
      <c r="AJ923" s="91">
        <v>7.1453938999676421</v>
      </c>
      <c r="AK923" s="91">
        <v>7.1174400878440611</v>
      </c>
      <c r="AL923" s="88">
        <v>3.9275092980864722E-3</v>
      </c>
      <c r="AM923" s="91">
        <v>6.8171475543737516</v>
      </c>
      <c r="AN923" s="88">
        <v>4.8150101340155654E-2</v>
      </c>
      <c r="AO923" s="91">
        <v>6.5703445199723314</v>
      </c>
      <c r="AP923" s="88">
        <v>8.7521952349270765E-2</v>
      </c>
      <c r="AQ923" s="26"/>
      <c r="AR923" s="26"/>
      <c r="AS923" s="81">
        <v>7.2365966175442118</v>
      </c>
      <c r="AT923" s="81">
        <v>5.6350470176691045</v>
      </c>
      <c r="AU923" s="26"/>
      <c r="AV923" s="26"/>
      <c r="AW923" s="26"/>
      <c r="AX923" s="26"/>
      <c r="AY923" s="26"/>
      <c r="AZ923" s="26"/>
      <c r="BA923" s="26"/>
      <c r="BB923" s="101">
        <v>24.325781942955413</v>
      </c>
      <c r="BC923" s="101">
        <v>26.16961461055125</v>
      </c>
      <c r="BD923" s="28">
        <v>-7.0457005005049936E-2</v>
      </c>
      <c r="BE923" s="99">
        <v>3.3991013322116577</v>
      </c>
      <c r="BF923" s="99">
        <v>3.6688676335537602</v>
      </c>
      <c r="BG923" s="28">
        <v>-7.3528491154858031E-2</v>
      </c>
      <c r="BH923" s="101">
        <v>3.0188770816346295</v>
      </c>
      <c r="BI923" s="101">
        <v>3.2512262214374399</v>
      </c>
      <c r="BJ923" s="28">
        <v>-7.1465079320159886E-2</v>
      </c>
      <c r="BK923" s="99">
        <v>0.42183896964527628</v>
      </c>
      <c r="BL923" s="99">
        <v>0.45573235543459234</v>
      </c>
      <c r="BM923" s="28">
        <v>-7.4371251865571142E-2</v>
      </c>
      <c r="BN923" s="27">
        <v>806.38622142674365</v>
      </c>
      <c r="BO923" s="99">
        <v>112.853991356641</v>
      </c>
      <c r="BP923" s="27">
        <v>101.81034445492693</v>
      </c>
      <c r="BQ923" s="99">
        <v>14.243885119794694</v>
      </c>
    </row>
    <row r="924" spans="1:69" s="2" customFormat="1" x14ac:dyDescent="0.25">
      <c r="A924" s="86" t="s">
        <v>366</v>
      </c>
      <c r="B924" s="86" t="s">
        <v>278</v>
      </c>
      <c r="C924" s="86" t="s">
        <v>164</v>
      </c>
      <c r="D924" s="87">
        <v>1954292.2152556216</v>
      </c>
      <c r="E924" s="87">
        <v>2148477.9478420164</v>
      </c>
      <c r="F924" s="88">
        <v>-9.0382930288597868E-2</v>
      </c>
      <c r="G924" s="87">
        <v>1898458.7886431075</v>
      </c>
      <c r="H924" s="88">
        <v>2.9409870230799218E-2</v>
      </c>
      <c r="I924" s="87">
        <v>1947034.5159511031</v>
      </c>
      <c r="J924" s="88">
        <v>3.7275658161474469E-3</v>
      </c>
      <c r="K924" s="89">
        <v>667129.63421532232</v>
      </c>
      <c r="L924" s="89">
        <v>755144.41319620842</v>
      </c>
      <c r="M924" s="88">
        <v>-0.11655357232712163</v>
      </c>
      <c r="N924" s="89">
        <v>744723.1292842601</v>
      </c>
      <c r="O924" s="88">
        <v>-0.10419106378972207</v>
      </c>
      <c r="P924" s="89">
        <v>764836.92611289234</v>
      </c>
      <c r="Q924" s="88">
        <v>-0.12774918229189697</v>
      </c>
      <c r="R924" s="89">
        <v>393559.85754188371</v>
      </c>
      <c r="S924" s="89">
        <v>441938.37987143331</v>
      </c>
      <c r="T924" s="88">
        <v>-0.10946893171763822</v>
      </c>
      <c r="U924" s="89">
        <v>423422.71638374432</v>
      </c>
      <c r="V924" s="88">
        <v>-7.0527295032504017E-2</v>
      </c>
      <c r="W924" s="89">
        <v>436123.23036200606</v>
      </c>
      <c r="X924" s="88">
        <v>-9.759483067387266E-2</v>
      </c>
      <c r="Y924" s="86"/>
      <c r="Z924" s="86"/>
      <c r="AA924" s="86"/>
      <c r="AB924" s="86"/>
      <c r="AC924" s="91">
        <v>2.9294039944039656</v>
      </c>
      <c r="AD924" s="91">
        <v>2.8451219532280105</v>
      </c>
      <c r="AE924" s="88">
        <v>2.9623349213670991E-2</v>
      </c>
      <c r="AF924" s="91">
        <v>2.5492142166548284</v>
      </c>
      <c r="AG924" s="88">
        <v>0.14913998802659906</v>
      </c>
      <c r="AH924" s="91">
        <v>2.545685818082108</v>
      </c>
      <c r="AI924" s="88">
        <v>0.15073273127276432</v>
      </c>
      <c r="AJ924" s="91">
        <v>4.9656797506276167</v>
      </c>
      <c r="AK924" s="91">
        <v>4.861487586724289</v>
      </c>
      <c r="AL924" s="88">
        <v>2.1432156730761744E-2</v>
      </c>
      <c r="AM924" s="91">
        <v>4.4836016472072107</v>
      </c>
      <c r="AN924" s="88">
        <v>0.10752027975560396</v>
      </c>
      <c r="AO924" s="91">
        <v>4.4644136803603844</v>
      </c>
      <c r="AP924" s="88">
        <v>0.11228038129001705</v>
      </c>
      <c r="AQ924" s="26"/>
      <c r="AR924" s="26"/>
      <c r="AS924" s="81">
        <v>47.963017370368185</v>
      </c>
      <c r="AT924" s="81">
        <v>53.742410717981144</v>
      </c>
      <c r="AU924" s="26"/>
      <c r="AV924" s="26"/>
      <c r="AW924" s="26"/>
      <c r="AX924" s="26"/>
      <c r="AY924" s="26"/>
      <c r="AZ924" s="26"/>
      <c r="BA924" s="26"/>
      <c r="BB924" s="101">
        <v>158.83442552416844</v>
      </c>
      <c r="BC924" s="101">
        <v>179.50589800051225</v>
      </c>
      <c r="BD924" s="28">
        <v>-0.11515762271100874</v>
      </c>
      <c r="BE924" s="99">
        <v>31.891107390715003</v>
      </c>
      <c r="BF924" s="99">
        <v>36.664282849991046</v>
      </c>
      <c r="BG924" s="28">
        <v>-0.13018597633029139</v>
      </c>
      <c r="BH924" s="101">
        <v>19.64642112162409</v>
      </c>
      <c r="BI924" s="101">
        <v>22.2183123463894</v>
      </c>
      <c r="BJ924" s="28">
        <v>-0.11575547164288813</v>
      </c>
      <c r="BK924" s="99">
        <v>3.9450714258516708</v>
      </c>
      <c r="BL924" s="99">
        <v>4.542639569751973</v>
      </c>
      <c r="BM924" s="28">
        <v>-0.13154645767613241</v>
      </c>
      <c r="BN924" s="27">
        <v>4959.0920814650426</v>
      </c>
      <c r="BO924" s="99">
        <v>998.6733600446662</v>
      </c>
      <c r="BP924" s="27">
        <v>619.11490412681212</v>
      </c>
      <c r="BQ924" s="99">
        <v>124.67952576377272</v>
      </c>
    </row>
    <row r="925" spans="1:69" s="2" customFormat="1" x14ac:dyDescent="0.25">
      <c r="A925" s="86" t="s">
        <v>366</v>
      </c>
      <c r="B925" s="86" t="s">
        <v>278</v>
      </c>
      <c r="C925" s="86" t="s">
        <v>165</v>
      </c>
      <c r="D925" s="87">
        <v>183575.52806788564</v>
      </c>
      <c r="E925" s="87">
        <v>256422.88085281491</v>
      </c>
      <c r="F925" s="88">
        <v>-0.2840906885635654</v>
      </c>
      <c r="G925" s="87">
        <v>204670.37677962185</v>
      </c>
      <c r="H925" s="88">
        <v>-0.10306742501602964</v>
      </c>
      <c r="I925" s="87">
        <v>173879.8432607186</v>
      </c>
      <c r="J925" s="88">
        <v>5.5760832453875364E-2</v>
      </c>
      <c r="K925" s="89">
        <v>34728.417018664033</v>
      </c>
      <c r="L925" s="89">
        <v>48599.304060288305</v>
      </c>
      <c r="M925" s="88">
        <v>-0.28541328543341254</v>
      </c>
      <c r="N925" s="89">
        <v>39979.63888953047</v>
      </c>
      <c r="O925" s="88">
        <v>-0.13134740624787339</v>
      </c>
      <c r="P925" s="89">
        <v>35217.8481345244</v>
      </c>
      <c r="Q925" s="88">
        <v>-1.3897246475447565E-2</v>
      </c>
      <c r="R925" s="89">
        <v>11172.158270999442</v>
      </c>
      <c r="S925" s="89">
        <v>15205.462935605679</v>
      </c>
      <c r="T925" s="88">
        <v>-0.26525365795747663</v>
      </c>
      <c r="U925" s="89">
        <v>12310.14591583977</v>
      </c>
      <c r="V925" s="88">
        <v>-9.2443067094440487E-2</v>
      </c>
      <c r="W925" s="89">
        <v>10514.914875133069</v>
      </c>
      <c r="X925" s="88">
        <v>6.250582184176319E-2</v>
      </c>
      <c r="Y925" s="86"/>
      <c r="Z925" s="86"/>
      <c r="AA925" s="86"/>
      <c r="AB925" s="86"/>
      <c r="AC925" s="91">
        <v>5.2860321266364361</v>
      </c>
      <c r="AD925" s="91">
        <v>5.2762665188521574</v>
      </c>
      <c r="AE925" s="88">
        <v>1.8508556664804715E-3</v>
      </c>
      <c r="AF925" s="91">
        <v>5.1193653185601731</v>
      </c>
      <c r="AG925" s="88">
        <v>3.2556146652010801E-2</v>
      </c>
      <c r="AH925" s="91">
        <v>4.9372648378894706</v>
      </c>
      <c r="AI925" s="88">
        <v>7.0639777325790132E-2</v>
      </c>
      <c r="AJ925" s="91">
        <v>16.431518746418842</v>
      </c>
      <c r="AK925" s="91">
        <v>16.863865436965128</v>
      </c>
      <c r="AL925" s="88">
        <v>-2.5637460887145944E-2</v>
      </c>
      <c r="AM925" s="91">
        <v>16.626153595488042</v>
      </c>
      <c r="AN925" s="88">
        <v>-1.170654703454797E-2</v>
      </c>
      <c r="AO925" s="91">
        <v>16.536495570870525</v>
      </c>
      <c r="AP925" s="88">
        <v>-6.348190522095995E-3</v>
      </c>
      <c r="AQ925" s="26"/>
      <c r="AR925" s="26"/>
      <c r="AS925" s="81">
        <v>4.5053836743359472</v>
      </c>
      <c r="AT925" s="81">
        <v>1.5256096547967775</v>
      </c>
      <c r="AU925" s="26"/>
      <c r="AV925" s="26"/>
      <c r="AW925" s="26"/>
      <c r="AX925" s="26"/>
      <c r="AY925" s="26"/>
      <c r="AZ925" s="26"/>
      <c r="BA925" s="26"/>
      <c r="BB925" s="101">
        <v>17.351764248992527</v>
      </c>
      <c r="BC925" s="101">
        <v>22.495017253755286</v>
      </c>
      <c r="BD925" s="28">
        <v>-0.22863965591776336</v>
      </c>
      <c r="BE925" s="99">
        <v>1.0545207184144136</v>
      </c>
      <c r="BF925" s="99">
        <v>1.3389490760852978</v>
      </c>
      <c r="BG925" s="28">
        <v>-0.21242656853124758</v>
      </c>
      <c r="BH925" s="101">
        <v>2.5373250851411711</v>
      </c>
      <c r="BI925" s="101">
        <v>2.8379952120199827</v>
      </c>
      <c r="BJ925" s="28">
        <v>-0.10594455043664626</v>
      </c>
      <c r="BK925" s="99">
        <v>0.15431587236739447</v>
      </c>
      <c r="BL925" s="99">
        <v>0.16887324611779589</v>
      </c>
      <c r="BM925" s="28">
        <v>-8.6202960415926788E-2</v>
      </c>
      <c r="BN925" s="27">
        <v>536.81116417593864</v>
      </c>
      <c r="BO925" s="99">
        <v>32.669601176880477</v>
      </c>
      <c r="BP925" s="27">
        <v>77.703662436088123</v>
      </c>
      <c r="BQ925" s="99">
        <v>4.7288856113986188</v>
      </c>
    </row>
    <row r="926" spans="1:69" s="2" customFormat="1" x14ac:dyDescent="0.25">
      <c r="A926" s="86" t="s">
        <v>366</v>
      </c>
      <c r="B926" s="86" t="s">
        <v>278</v>
      </c>
      <c r="C926" s="86" t="s">
        <v>166</v>
      </c>
      <c r="D926" s="87">
        <v>302.15477144002915</v>
      </c>
      <c r="E926" s="87">
        <v>323.4194191086292</v>
      </c>
      <c r="F926" s="88">
        <v>-6.5749446113060203E-2</v>
      </c>
      <c r="G926" s="87">
        <v>514.64030367493626</v>
      </c>
      <c r="H926" s="88">
        <v>-0.41288163930728589</v>
      </c>
      <c r="I926" s="87">
        <v>446.04388842701911</v>
      </c>
      <c r="J926" s="88">
        <v>-0.32258959425364447</v>
      </c>
      <c r="K926" s="89">
        <v>86.780878790044056</v>
      </c>
      <c r="L926" s="89">
        <v>88.603137422317602</v>
      </c>
      <c r="M926" s="88">
        <v>-2.0566524902926854E-2</v>
      </c>
      <c r="N926" s="89">
        <v>147.78107302117724</v>
      </c>
      <c r="O926" s="88">
        <v>-0.4127740649331445</v>
      </c>
      <c r="P926" s="89">
        <v>126.86071710057512</v>
      </c>
      <c r="Q926" s="88">
        <v>-0.31593576976831828</v>
      </c>
      <c r="R926" s="89">
        <v>37.179837723566372</v>
      </c>
      <c r="S926" s="89">
        <v>38.084981234079365</v>
      </c>
      <c r="T926" s="88">
        <v>-2.3766416082753594E-2</v>
      </c>
      <c r="U926" s="89">
        <v>63.291857689757279</v>
      </c>
      <c r="V926" s="88">
        <v>-0.41256523223233971</v>
      </c>
      <c r="W926" s="89">
        <v>53.75770169543204</v>
      </c>
      <c r="X926" s="88">
        <v>-0.30838118909526113</v>
      </c>
      <c r="Y926" s="86"/>
      <c r="Z926" s="86"/>
      <c r="AA926" s="86"/>
      <c r="AB926" s="86"/>
      <c r="AC926" s="91">
        <v>3.4818127639736911</v>
      </c>
      <c r="AD926" s="91">
        <v>3.6502027864666271</v>
      </c>
      <c r="AE926" s="88">
        <v>-4.613168975632076E-2</v>
      </c>
      <c r="AF926" s="91">
        <v>3.482450716819383</v>
      </c>
      <c r="AG926" s="88">
        <v>-1.8319077499381306E-4</v>
      </c>
      <c r="AH926" s="91">
        <v>3.5160126682351618</v>
      </c>
      <c r="AI926" s="88">
        <v>-9.7269001816870839E-3</v>
      </c>
      <c r="AJ926" s="91">
        <v>8.1268448153690809</v>
      </c>
      <c r="AK926" s="91">
        <v>8.4920461722382488</v>
      </c>
      <c r="AL926" s="88">
        <v>-4.3005107304181292E-2</v>
      </c>
      <c r="AM926" s="91">
        <v>8.131224496484041</v>
      </c>
      <c r="AN926" s="88">
        <v>-5.3862503942104969E-4</v>
      </c>
      <c r="AO926" s="91">
        <v>8.2973020489996294</v>
      </c>
      <c r="AP926" s="88">
        <v>-2.0543693916879865E-2</v>
      </c>
      <c r="AQ926" s="26"/>
      <c r="AR926" s="26"/>
      <c r="AS926" s="81">
        <v>7.4156026606400603E-3</v>
      </c>
      <c r="AT926" s="81">
        <v>5.0770780380088587E-3</v>
      </c>
      <c r="AU926" s="26"/>
      <c r="AV926" s="26"/>
      <c r="AW926" s="26"/>
      <c r="AX926" s="26"/>
      <c r="AY926" s="26"/>
      <c r="AZ926" s="26"/>
      <c r="BA926" s="26"/>
      <c r="BB926" s="101">
        <v>0.21141049837744066</v>
      </c>
      <c r="BC926" s="101">
        <v>0.23544999584988371</v>
      </c>
      <c r="BD926" s="28">
        <v>-0.10210022465988895</v>
      </c>
      <c r="BE926" s="99">
        <v>2.6013847093232512E-2</v>
      </c>
      <c r="BF926" s="99">
        <v>2.772594390967921E-2</v>
      </c>
      <c r="BG926" s="28">
        <v>-6.1750713412104974E-2</v>
      </c>
      <c r="BH926" s="101">
        <v>9.5662642947849749E-2</v>
      </c>
      <c r="BI926" s="101">
        <v>0.14396211631800612</v>
      </c>
      <c r="BJ926" s="28">
        <v>-0.33550127356744963</v>
      </c>
      <c r="BK926" s="99">
        <v>1.1770420606607867E-2</v>
      </c>
      <c r="BL926" s="99">
        <v>1.6951569332449123E-2</v>
      </c>
      <c r="BM926" s="28">
        <v>-0.30564419283136052</v>
      </c>
      <c r="BN926" s="27">
        <v>9.474342162120001</v>
      </c>
      <c r="BO926" s="99">
        <v>1.1658081798489126</v>
      </c>
      <c r="BP926" s="27">
        <v>4.6217801511527945</v>
      </c>
      <c r="BQ926" s="99">
        <v>0.56598534018634528</v>
      </c>
    </row>
    <row r="927" spans="1:69" s="2" customFormat="1" x14ac:dyDescent="0.25">
      <c r="A927" s="86" t="s">
        <v>366</v>
      </c>
      <c r="B927" s="86" t="s">
        <v>279</v>
      </c>
      <c r="C927" s="86" t="s">
        <v>141</v>
      </c>
      <c r="D927" s="87">
        <v>2206655591.6578407</v>
      </c>
      <c r="E927" s="87">
        <v>1991389101.495832</v>
      </c>
      <c r="F927" s="88">
        <v>0.10809865836882974</v>
      </c>
      <c r="G927" s="87">
        <v>1750301289.4356952</v>
      </c>
      <c r="H927" s="88">
        <v>0.26072899847390058</v>
      </c>
      <c r="I927" s="87">
        <v>1693334576.8836813</v>
      </c>
      <c r="J927" s="88">
        <v>0.30314210893800259</v>
      </c>
      <c r="K927" s="89">
        <v>643698894.3248893</v>
      </c>
      <c r="L927" s="89">
        <v>635066896.34019017</v>
      </c>
      <c r="M927" s="88">
        <v>1.3592265687983798E-2</v>
      </c>
      <c r="N927" s="89">
        <v>590049485.47548735</v>
      </c>
      <c r="O927" s="88">
        <v>9.0923575344140736E-2</v>
      </c>
      <c r="P927" s="89">
        <v>582503883.54975462</v>
      </c>
      <c r="Q927" s="88">
        <v>0.10505511208305568</v>
      </c>
      <c r="R927" s="86"/>
      <c r="S927" s="86"/>
      <c r="T927" s="86"/>
      <c r="U927" s="86"/>
      <c r="V927" s="86"/>
      <c r="W927" s="86"/>
      <c r="X927" s="86"/>
      <c r="Y927" s="86"/>
      <c r="Z927" s="86"/>
      <c r="AA927" s="86"/>
      <c r="AB927" s="86"/>
      <c r="AC927" s="91">
        <v>3.4280866583935627</v>
      </c>
      <c r="AD927" s="91">
        <v>3.1357154859936083</v>
      </c>
      <c r="AE927" s="88">
        <v>9.323906256989746E-2</v>
      </c>
      <c r="AF927" s="91">
        <v>2.9663635551266125</v>
      </c>
      <c r="AG927" s="88">
        <v>0.15565290453659264</v>
      </c>
      <c r="AH927" s="91">
        <v>2.9069927681246868</v>
      </c>
      <c r="AI927" s="88">
        <v>0.17925531015511809</v>
      </c>
      <c r="AJ927" s="86"/>
      <c r="AK927" s="86"/>
      <c r="AL927" s="86"/>
      <c r="AM927" s="86"/>
      <c r="AN927" s="86"/>
      <c r="AO927" s="86"/>
      <c r="AP927" s="86"/>
      <c r="AQ927" s="26"/>
      <c r="AR927" s="26"/>
      <c r="AS927" s="26"/>
      <c r="AT927" s="26"/>
      <c r="AU927" s="26"/>
      <c r="AV927" s="26"/>
      <c r="AW927" s="26"/>
      <c r="AX927" s="26"/>
      <c r="AY927" s="26"/>
      <c r="AZ927" s="26"/>
      <c r="BA927" s="26"/>
      <c r="BB927" s="101">
        <v>89212.977322586026</v>
      </c>
      <c r="BC927" s="101">
        <v>85462.592370028506</v>
      </c>
      <c r="BD927" s="28">
        <v>4.3883351166314144E-2</v>
      </c>
      <c r="BE927" s="99"/>
      <c r="BF927" s="99"/>
      <c r="BG927" s="26"/>
      <c r="BH927" s="101">
        <v>11020.176959448203</v>
      </c>
      <c r="BI927" s="101">
        <v>10561.931696455727</v>
      </c>
      <c r="BJ927" s="28">
        <v>4.3386501272892071E-2</v>
      </c>
      <c r="BK927" s="99"/>
      <c r="BL927" s="99"/>
      <c r="BM927" s="26"/>
      <c r="BN927" s="27">
        <v>1061692.1541270379</v>
      </c>
      <c r="BO927" s="99"/>
      <c r="BP927" s="27">
        <v>132746.0544609802</v>
      </c>
      <c r="BQ927" s="99"/>
    </row>
    <row r="928" spans="1:69" s="2" customFormat="1" x14ac:dyDescent="0.25">
      <c r="A928" s="86" t="s">
        <v>366</v>
      </c>
      <c r="B928" s="86" t="s">
        <v>279</v>
      </c>
      <c r="C928" s="86" t="s">
        <v>291</v>
      </c>
      <c r="D928" s="87">
        <v>971329074.17201352</v>
      </c>
      <c r="E928" s="87">
        <v>870220806.57443023</v>
      </c>
      <c r="F928" s="88">
        <v>0.11618691122266964</v>
      </c>
      <c r="G928" s="87">
        <v>770624884.98859954</v>
      </c>
      <c r="H928" s="88">
        <v>0.26044343115961427</v>
      </c>
      <c r="I928" s="87">
        <v>741550890.77542007</v>
      </c>
      <c r="J928" s="88">
        <v>0.30986165110842295</v>
      </c>
      <c r="K928" s="89">
        <v>265449289.70700285</v>
      </c>
      <c r="L928" s="89">
        <v>258314892.14185891</v>
      </c>
      <c r="M928" s="88">
        <v>2.7618994421838995E-2</v>
      </c>
      <c r="N928" s="89">
        <v>240140929.09675682</v>
      </c>
      <c r="O928" s="88">
        <v>0.10538961727781468</v>
      </c>
      <c r="P928" s="89">
        <v>234001854.33497256</v>
      </c>
      <c r="Q928" s="88">
        <v>0.13438968448093336</v>
      </c>
      <c r="R928" s="86"/>
      <c r="S928" s="86"/>
      <c r="T928" s="86"/>
      <c r="U928" s="86"/>
      <c r="V928" s="86"/>
      <c r="W928" s="86"/>
      <c r="X928" s="86"/>
      <c r="Y928" s="86"/>
      <c r="Z928" s="86"/>
      <c r="AA928" s="86"/>
      <c r="AB928" s="86"/>
      <c r="AC928" s="91">
        <v>3.6591888237642127</v>
      </c>
      <c r="AD928" s="91">
        <v>3.3688371559179431</v>
      </c>
      <c r="AE928" s="88">
        <v>8.6187504592264694E-2</v>
      </c>
      <c r="AF928" s="91">
        <v>3.2090526504047205</v>
      </c>
      <c r="AG928" s="88">
        <v>0.14027073482347563</v>
      </c>
      <c r="AH928" s="91">
        <v>3.1689957880158226</v>
      </c>
      <c r="AI928" s="88">
        <v>0.15468402880248405</v>
      </c>
      <c r="AJ928" s="86"/>
      <c r="AK928" s="86"/>
      <c r="AL928" s="86"/>
      <c r="AM928" s="86"/>
      <c r="AN928" s="86"/>
      <c r="AO928" s="86"/>
      <c r="AP928" s="86"/>
      <c r="AQ928" s="26"/>
      <c r="AR928" s="26"/>
      <c r="AS928" s="26"/>
      <c r="AT928" s="26"/>
      <c r="AU928" s="26"/>
      <c r="AV928" s="26"/>
      <c r="AW928" s="26"/>
      <c r="AX928" s="26"/>
      <c r="AY928" s="26"/>
      <c r="AZ928" s="26"/>
      <c r="BA928" s="26"/>
      <c r="BB928" s="101">
        <v>41013.052277675422</v>
      </c>
      <c r="BC928" s="101">
        <v>39003.244027334447</v>
      </c>
      <c r="BD928" s="28">
        <v>5.1529258667111159E-2</v>
      </c>
      <c r="BE928" s="99"/>
      <c r="BF928" s="99"/>
      <c r="BG928" s="26"/>
      <c r="BH928" s="101">
        <v>5064.5975398703313</v>
      </c>
      <c r="BI928" s="101">
        <v>4817.7732259258746</v>
      </c>
      <c r="BJ928" s="28">
        <v>5.1232032387124704E-2</v>
      </c>
      <c r="BK928" s="99"/>
      <c r="BL928" s="99"/>
      <c r="BM928" s="26"/>
      <c r="BN928" s="27">
        <v>469467.9576805369</v>
      </c>
      <c r="BO928" s="99"/>
      <c r="BP928" s="27">
        <v>58757.042600115325</v>
      </c>
      <c r="BQ928" s="99"/>
    </row>
    <row r="929" spans="1:69" s="2" customFormat="1" x14ac:dyDescent="0.25">
      <c r="A929" s="86" t="s">
        <v>366</v>
      </c>
      <c r="B929" s="86" t="s">
        <v>279</v>
      </c>
      <c r="C929" s="86" t="s">
        <v>287</v>
      </c>
      <c r="D929" s="87">
        <v>201443806.95733532</v>
      </c>
      <c r="E929" s="87">
        <v>183878006.53295308</v>
      </c>
      <c r="F929" s="88">
        <v>9.5529643569603542E-2</v>
      </c>
      <c r="G929" s="87">
        <v>161115023.23934525</v>
      </c>
      <c r="H929" s="88">
        <v>0.25031051051073888</v>
      </c>
      <c r="I929" s="87">
        <v>158815075.65795267</v>
      </c>
      <c r="J929" s="88">
        <v>0.26841741014054682</v>
      </c>
      <c r="K929" s="89">
        <v>80073683.373899668</v>
      </c>
      <c r="L929" s="89">
        <v>77890611.767720535</v>
      </c>
      <c r="M929" s="88">
        <v>2.8027403516733485E-2</v>
      </c>
      <c r="N929" s="89">
        <v>70705960.73100476</v>
      </c>
      <c r="O929" s="88">
        <v>0.13248844292680881</v>
      </c>
      <c r="P929" s="89">
        <v>66931235.865360133</v>
      </c>
      <c r="Q929" s="88">
        <v>0.1963574605880142</v>
      </c>
      <c r="R929" s="89">
        <v>108903344.84967698</v>
      </c>
      <c r="S929" s="89">
        <v>105665043.72564727</v>
      </c>
      <c r="T929" s="88">
        <v>3.0646853584216167E-2</v>
      </c>
      <c r="U929" s="89">
        <v>96639159.783406734</v>
      </c>
      <c r="V929" s="88">
        <v>0.12690699188359508</v>
      </c>
      <c r="W929" s="89">
        <v>94153170.358995944</v>
      </c>
      <c r="X929" s="88">
        <v>0.15666147442980627</v>
      </c>
      <c r="Y929" s="86"/>
      <c r="Z929" s="86"/>
      <c r="AA929" s="86"/>
      <c r="AB929" s="86"/>
      <c r="AC929" s="91">
        <v>2.5157304930847819</v>
      </c>
      <c r="AD929" s="91">
        <v>2.3607210466044366</v>
      </c>
      <c r="AE929" s="88">
        <v>6.5661907281804641E-2</v>
      </c>
      <c r="AF929" s="91">
        <v>2.2786625282173114</v>
      </c>
      <c r="AG929" s="88">
        <v>0.10403820747117751</v>
      </c>
      <c r="AH929" s="91">
        <v>2.3728095500496575</v>
      </c>
      <c r="AI929" s="88">
        <v>6.0232791558063881E-2</v>
      </c>
      <c r="AJ929" s="91">
        <v>1.8497485750818317</v>
      </c>
      <c r="AK929" s="91">
        <v>1.7401971366271416</v>
      </c>
      <c r="AL929" s="88">
        <v>6.2953464379916863E-2</v>
      </c>
      <c r="AM929" s="91">
        <v>1.6671815400759438</v>
      </c>
      <c r="AN929" s="88">
        <v>0.10950639184594832</v>
      </c>
      <c r="AO929" s="91">
        <v>1.6867735313894137</v>
      </c>
      <c r="AP929" s="88">
        <v>9.6619398312572338E-2</v>
      </c>
      <c r="AQ929" s="26"/>
      <c r="AR929" s="26"/>
      <c r="AS929" s="26"/>
      <c r="AT929" s="26"/>
      <c r="AU929" s="26"/>
      <c r="AV929" s="26"/>
      <c r="AW929" s="26"/>
      <c r="AX929" s="26"/>
      <c r="AY929" s="26"/>
      <c r="AZ929" s="26"/>
      <c r="BA929" s="26"/>
      <c r="BB929" s="101">
        <v>8643.1271898465911</v>
      </c>
      <c r="BC929" s="101">
        <v>8352.9444699800461</v>
      </c>
      <c r="BD929" s="28">
        <v>3.4740171074935725E-2</v>
      </c>
      <c r="BE929" s="99">
        <v>4541.6653015804004</v>
      </c>
      <c r="BF929" s="99">
        <v>4673.3067215568717</v>
      </c>
      <c r="BG929" s="28">
        <v>-2.8168795206452039E-2</v>
      </c>
      <c r="BH929" s="101">
        <v>1072.2548650586307</v>
      </c>
      <c r="BI929" s="101">
        <v>1032.7606141076519</v>
      </c>
      <c r="BJ929" s="28">
        <v>3.8241437959079645E-2</v>
      </c>
      <c r="BK929" s="99">
        <v>563.30874877766007</v>
      </c>
      <c r="BL929" s="99">
        <v>578.12883687016688</v>
      </c>
      <c r="BM929" s="28">
        <v>-2.5634576840585836E-2</v>
      </c>
      <c r="BN929" s="27">
        <v>211894.80415342803</v>
      </c>
      <c r="BO929" s="99">
        <v>114553.30038248791</v>
      </c>
      <c r="BP929" s="27">
        <v>30335.218134612762</v>
      </c>
      <c r="BQ929" s="99">
        <v>16397.902060542307</v>
      </c>
    </row>
    <row r="930" spans="1:69" s="2" customFormat="1" x14ac:dyDescent="0.25">
      <c r="A930" s="86" t="s">
        <v>366</v>
      </c>
      <c r="B930" s="86" t="s">
        <v>279</v>
      </c>
      <c r="C930" s="86" t="s">
        <v>288</v>
      </c>
      <c r="D930" s="87">
        <v>103396174.10347253</v>
      </c>
      <c r="E930" s="87">
        <v>99477064.17897135</v>
      </c>
      <c r="F930" s="88">
        <v>3.9397120902665811E-2</v>
      </c>
      <c r="G930" s="87">
        <v>86135089.491695687</v>
      </c>
      <c r="H930" s="88">
        <v>0.20039550331506872</v>
      </c>
      <c r="I930" s="87">
        <v>84046817.148801848</v>
      </c>
      <c r="J930" s="88">
        <v>0.230221174472477</v>
      </c>
      <c r="K930" s="89">
        <v>46246396.227527067</v>
      </c>
      <c r="L930" s="89">
        <v>46344820.805066437</v>
      </c>
      <c r="M930" s="88">
        <v>-2.1237449153888983E-3</v>
      </c>
      <c r="N930" s="89">
        <v>41016568.697895862</v>
      </c>
      <c r="O930" s="88">
        <v>0.12750524228760007</v>
      </c>
      <c r="P930" s="89">
        <v>39609992.436392315</v>
      </c>
      <c r="Q930" s="88">
        <v>0.16754367731303704</v>
      </c>
      <c r="R930" s="89">
        <v>55174611.218565501</v>
      </c>
      <c r="S930" s="89">
        <v>54603936.068493582</v>
      </c>
      <c r="T930" s="88">
        <v>1.0451172409184582E-2</v>
      </c>
      <c r="U930" s="89">
        <v>48416791.890459314</v>
      </c>
      <c r="V930" s="88">
        <v>0.13957594182190822</v>
      </c>
      <c r="W930" s="89">
        <v>47972766.286217965</v>
      </c>
      <c r="X930" s="88">
        <v>0.15012361157952539</v>
      </c>
      <c r="Y930" s="86"/>
      <c r="Z930" s="86"/>
      <c r="AA930" s="86"/>
      <c r="AB930" s="86"/>
      <c r="AC930" s="91">
        <v>2.2357671632352711</v>
      </c>
      <c r="AD930" s="91">
        <v>2.146454823881776</v>
      </c>
      <c r="AE930" s="88">
        <v>4.1609233215529513E-2</v>
      </c>
      <c r="AF930" s="91">
        <v>2.1000071977282291</v>
      </c>
      <c r="AG930" s="88">
        <v>6.4647381044172655E-2</v>
      </c>
      <c r="AH930" s="91">
        <v>2.1218589547515916</v>
      </c>
      <c r="AI930" s="88">
        <v>5.3683214065005994E-2</v>
      </c>
      <c r="AJ930" s="91">
        <v>1.8739810180788574</v>
      </c>
      <c r="AK930" s="91">
        <v>1.821792920828825</v>
      </c>
      <c r="AL930" s="88">
        <v>2.8646558372995207E-2</v>
      </c>
      <c r="AM930" s="91">
        <v>1.7790333916913006</v>
      </c>
      <c r="AN930" s="88">
        <v>5.3370345284689417E-2</v>
      </c>
      <c r="AO930" s="91">
        <v>1.7519693704414863</v>
      </c>
      <c r="AP930" s="88">
        <v>6.9642568926090831E-2</v>
      </c>
      <c r="AQ930" s="26"/>
      <c r="AR930" s="26"/>
      <c r="AS930" s="26"/>
      <c r="AT930" s="26"/>
      <c r="AU930" s="26"/>
      <c r="AV930" s="26"/>
      <c r="AW930" s="26"/>
      <c r="AX930" s="26"/>
      <c r="AY930" s="26"/>
      <c r="AZ930" s="26"/>
      <c r="BA930" s="26"/>
      <c r="BB930" s="101">
        <v>4482.9736513966491</v>
      </c>
      <c r="BC930" s="101">
        <v>4571.5283602946593</v>
      </c>
      <c r="BD930" s="28">
        <v>-1.9370919727227143E-2</v>
      </c>
      <c r="BE930" s="99">
        <v>2329.2429860925458</v>
      </c>
      <c r="BF930" s="99">
        <v>2457.1549261163104</v>
      </c>
      <c r="BG930" s="28">
        <v>-5.205692920060908E-2</v>
      </c>
      <c r="BH930" s="101">
        <v>554.0774627379709</v>
      </c>
      <c r="BI930" s="101">
        <v>565.95576953455554</v>
      </c>
      <c r="BJ930" s="28">
        <v>-2.0988047893483637E-2</v>
      </c>
      <c r="BK930" s="99">
        <v>288.07859413011045</v>
      </c>
      <c r="BL930" s="99">
        <v>304.37730800997372</v>
      </c>
      <c r="BM930" s="28">
        <v>-5.3547729909383397E-2</v>
      </c>
      <c r="BN930" s="27">
        <v>130828.3494575855</v>
      </c>
      <c r="BO930" s="99">
        <v>69813.060108637772</v>
      </c>
      <c r="BP930" s="27">
        <v>16416.876503540752</v>
      </c>
      <c r="BQ930" s="99">
        <v>8760.3474417987636</v>
      </c>
    </row>
    <row r="931" spans="1:69" s="2" customFormat="1" x14ac:dyDescent="0.25">
      <c r="A931" s="86" t="s">
        <v>366</v>
      </c>
      <c r="B931" s="86" t="s">
        <v>279</v>
      </c>
      <c r="C931" s="86" t="s">
        <v>139</v>
      </c>
      <c r="D931" s="87">
        <v>3619159.7905072616</v>
      </c>
      <c r="E931" s="87">
        <v>3584535.1940150065</v>
      </c>
      <c r="F931" s="88">
        <v>9.6594382864664801E-3</v>
      </c>
      <c r="G931" s="87">
        <v>3081230.6566509232</v>
      </c>
      <c r="H931" s="88">
        <v>0.17458255930798405</v>
      </c>
      <c r="I931" s="87">
        <v>2911150.0347553194</v>
      </c>
      <c r="J931" s="88">
        <v>0.24320620624125619</v>
      </c>
      <c r="K931" s="89">
        <v>1451797.2412272044</v>
      </c>
      <c r="L931" s="89">
        <v>1537428.8583601888</v>
      </c>
      <c r="M931" s="88">
        <v>-5.5697937935364657E-2</v>
      </c>
      <c r="N931" s="89">
        <v>1361725.8372157442</v>
      </c>
      <c r="O931" s="88">
        <v>6.6145035623047993E-2</v>
      </c>
      <c r="P931" s="89">
        <v>1322307.5266905481</v>
      </c>
      <c r="Q931" s="88">
        <v>9.7927079686781604E-2</v>
      </c>
      <c r="R931" s="89">
        <v>899461.81523245759</v>
      </c>
      <c r="S931" s="89">
        <v>967687.909430717</v>
      </c>
      <c r="T931" s="88">
        <v>-7.0504233372509814E-2</v>
      </c>
      <c r="U931" s="89">
        <v>850379.48794488353</v>
      </c>
      <c r="V931" s="88">
        <v>5.7718145820040388E-2</v>
      </c>
      <c r="W931" s="89">
        <v>841329.92205550126</v>
      </c>
      <c r="X931" s="88">
        <v>6.9095240348674369E-2</v>
      </c>
      <c r="Y931" s="86"/>
      <c r="Z931" s="86"/>
      <c r="AA931" s="86"/>
      <c r="AB931" s="86"/>
      <c r="AC931" s="91">
        <v>2.4928823996441718</v>
      </c>
      <c r="AD931" s="91">
        <v>2.3315128856357279</v>
      </c>
      <c r="AE931" s="88">
        <v>6.9212362068693301E-2</v>
      </c>
      <c r="AF931" s="91">
        <v>2.2627393653269943</v>
      </c>
      <c r="AG931" s="88">
        <v>0.10170991756442041</v>
      </c>
      <c r="AH931" s="91">
        <v>2.2015680739875263</v>
      </c>
      <c r="AI931" s="88">
        <v>0.13232128912962063</v>
      </c>
      <c r="AJ931" s="91">
        <v>4.0236947574833106</v>
      </c>
      <c r="AK931" s="91">
        <v>3.7042264960443285</v>
      </c>
      <c r="AL931" s="88">
        <v>8.6244256872557892E-2</v>
      </c>
      <c r="AM931" s="91">
        <v>3.6233595710279292</v>
      </c>
      <c r="AN931" s="88">
        <v>0.11048729186482818</v>
      </c>
      <c r="AO931" s="91">
        <v>3.4601765115436787</v>
      </c>
      <c r="AP931" s="88">
        <v>0.16285823687307535</v>
      </c>
      <c r="AQ931" s="26"/>
      <c r="AR931" s="26"/>
      <c r="AS931" s="81">
        <v>100</v>
      </c>
      <c r="AT931" s="81">
        <v>99.999999999999986</v>
      </c>
      <c r="AU931" s="26"/>
      <c r="AV931" s="26"/>
      <c r="AW931" s="26"/>
      <c r="AX931" s="26"/>
      <c r="AY931" s="26"/>
      <c r="AZ931" s="26"/>
      <c r="BA931" s="26"/>
      <c r="BB931" s="101">
        <v>158.90230872828101</v>
      </c>
      <c r="BC931" s="101">
        <v>168.45904844023553</v>
      </c>
      <c r="BD931" s="28">
        <v>-5.6730343667737021E-2</v>
      </c>
      <c r="BE931" s="99">
        <v>38.877887981640576</v>
      </c>
      <c r="BF931" s="99">
        <v>44.672899528540647</v>
      </c>
      <c r="BG931" s="28">
        <v>-0.12972096300124308</v>
      </c>
      <c r="BH931" s="101">
        <v>19.655053144909555</v>
      </c>
      <c r="BI931" s="101">
        <v>20.952650375369068</v>
      </c>
      <c r="BJ931" s="28">
        <v>-6.1929980561547748E-2</v>
      </c>
      <c r="BK931" s="99">
        <v>4.8088317969610923</v>
      </c>
      <c r="BL931" s="99">
        <v>5.555043316444773</v>
      </c>
      <c r="BM931" s="28">
        <v>-0.13433045918375591</v>
      </c>
      <c r="BN931" s="27">
        <v>4691.3514313425167</v>
      </c>
      <c r="BO931" s="99">
        <v>1165.9312433224441</v>
      </c>
      <c r="BP931" s="27">
        <v>597.9927155282287</v>
      </c>
      <c r="BQ931" s="99">
        <v>148.60866517720524</v>
      </c>
    </row>
    <row r="932" spans="1:69" s="2" customFormat="1" x14ac:dyDescent="0.25">
      <c r="A932" s="86" t="s">
        <v>366</v>
      </c>
      <c r="B932" s="86" t="s">
        <v>279</v>
      </c>
      <c r="C932" s="86" t="s">
        <v>167</v>
      </c>
      <c r="D932" s="87">
        <v>1948718.2320945954</v>
      </c>
      <c r="E932" s="87">
        <v>1943041.94861095</v>
      </c>
      <c r="F932" s="88">
        <v>2.9213386194277989E-3</v>
      </c>
      <c r="G932" s="87">
        <v>1745524.8680403566</v>
      </c>
      <c r="H932" s="88">
        <v>0.11640817485594314</v>
      </c>
      <c r="I932" s="87">
        <v>1700721.4482131493</v>
      </c>
      <c r="J932" s="88">
        <v>0.1458185784285852</v>
      </c>
      <c r="K932" s="89">
        <v>887592.33847278147</v>
      </c>
      <c r="L932" s="89">
        <v>936246.65081427607</v>
      </c>
      <c r="M932" s="88">
        <v>-5.1967408694256784E-2</v>
      </c>
      <c r="N932" s="89">
        <v>851167.77247090661</v>
      </c>
      <c r="O932" s="88">
        <v>4.2793638551581643E-2</v>
      </c>
      <c r="P932" s="89">
        <v>846295.49401351472</v>
      </c>
      <c r="Q932" s="88">
        <v>4.8797192885216133E-2</v>
      </c>
      <c r="R932" s="89">
        <v>593326.07223394047</v>
      </c>
      <c r="S932" s="89">
        <v>640448.9474989617</v>
      </c>
      <c r="T932" s="88">
        <v>-7.3577879156554657E-2</v>
      </c>
      <c r="U932" s="89">
        <v>575050.28934966074</v>
      </c>
      <c r="V932" s="88">
        <v>3.1781190658904439E-2</v>
      </c>
      <c r="W932" s="89">
        <v>580944.19806613051</v>
      </c>
      <c r="X932" s="88">
        <v>2.1313362297148714E-2</v>
      </c>
      <c r="Y932" s="86"/>
      <c r="Z932" s="86"/>
      <c r="AA932" s="86"/>
      <c r="AB932" s="86"/>
      <c r="AC932" s="91">
        <v>2.1955104248056259</v>
      </c>
      <c r="AD932" s="91">
        <v>2.0753526294818143</v>
      </c>
      <c r="AE932" s="88">
        <v>5.7897532022696895E-2</v>
      </c>
      <c r="AF932" s="91">
        <v>2.0507412574763801</v>
      </c>
      <c r="AG932" s="88">
        <v>7.0593580151304444E-2</v>
      </c>
      <c r="AH932" s="91">
        <v>2.0096071174236809</v>
      </c>
      <c r="AI932" s="88">
        <v>9.2507289494611872E-2</v>
      </c>
      <c r="AJ932" s="91">
        <v>3.2843967647628372</v>
      </c>
      <c r="AK932" s="91">
        <v>3.0338748407641032</v>
      </c>
      <c r="AL932" s="88">
        <v>8.2574904090518847E-2</v>
      </c>
      <c r="AM932" s="91">
        <v>3.0354299447695539</v>
      </c>
      <c r="AN932" s="88">
        <v>8.2020281977611104E-2</v>
      </c>
      <c r="AO932" s="91">
        <v>2.9275125801661788</v>
      </c>
      <c r="AP932" s="88">
        <v>0.12190696874013092</v>
      </c>
      <c r="AQ932" s="26"/>
      <c r="AR932" s="26"/>
      <c r="AS932" s="26"/>
      <c r="AT932" s="26"/>
      <c r="AU932" s="26"/>
      <c r="AV932" s="26"/>
      <c r="AW932" s="26"/>
      <c r="AX932" s="26"/>
      <c r="AY932" s="26"/>
      <c r="AZ932" s="26"/>
      <c r="BA932" s="26"/>
      <c r="BB932" s="101">
        <v>85.74344129114391</v>
      </c>
      <c r="BC932" s="101">
        <v>91.783142330056847</v>
      </c>
      <c r="BD932" s="28">
        <v>-6.5804034222252547E-2</v>
      </c>
      <c r="BE932" s="99">
        <v>25.960636385360147</v>
      </c>
      <c r="BF932" s="99">
        <v>30.029851881211645</v>
      </c>
      <c r="BG932" s="28">
        <v>-0.13550567987974083</v>
      </c>
      <c r="BH932" s="101">
        <v>10.627441779831782</v>
      </c>
      <c r="BI932" s="101">
        <v>11.426874215717906</v>
      </c>
      <c r="BJ932" s="28">
        <v>-6.9960727736591954E-2</v>
      </c>
      <c r="BK932" s="99">
        <v>3.2134675557348471</v>
      </c>
      <c r="BL932" s="99">
        <v>3.7355460217932341</v>
      </c>
      <c r="BM932" s="28">
        <v>-0.13975961292206629</v>
      </c>
      <c r="BN932" s="27">
        <v>2526.0343827313791</v>
      </c>
      <c r="BO932" s="99">
        <v>769.1014708796248</v>
      </c>
      <c r="BP932" s="27">
        <v>322.92169155188594</v>
      </c>
      <c r="BQ932" s="99">
        <v>98.309649812293813</v>
      </c>
    </row>
    <row r="933" spans="1:69" s="2" customFormat="1" x14ac:dyDescent="0.25">
      <c r="A933" s="86" t="s">
        <v>366</v>
      </c>
      <c r="B933" s="86" t="s">
        <v>279</v>
      </c>
      <c r="C933" s="86" t="s">
        <v>168</v>
      </c>
      <c r="D933" s="87">
        <v>1453348.4506260634</v>
      </c>
      <c r="E933" s="87">
        <v>1367382.7411261334</v>
      </c>
      <c r="F933" s="88">
        <v>6.2868798116562E-2</v>
      </c>
      <c r="G933" s="87">
        <v>1121338.4682067109</v>
      </c>
      <c r="H933" s="88">
        <v>0.29608364631449424</v>
      </c>
      <c r="I933" s="87">
        <v>1061606.8405973171</v>
      </c>
      <c r="J933" s="88">
        <v>0.3690081817938658</v>
      </c>
      <c r="K933" s="89">
        <v>513051.66477278131</v>
      </c>
      <c r="L933" s="89">
        <v>523601.88313986309</v>
      </c>
      <c r="M933" s="88">
        <v>-2.0149313260326131E-2</v>
      </c>
      <c r="N933" s="89">
        <v>443767.74962546641</v>
      </c>
      <c r="O933" s="88">
        <v>0.15612652160007012</v>
      </c>
      <c r="P933" s="89">
        <v>434167.84854341164</v>
      </c>
      <c r="Q933" s="88">
        <v>0.18168967714679182</v>
      </c>
      <c r="R933" s="89">
        <v>288376.78426547773</v>
      </c>
      <c r="S933" s="89">
        <v>299471.40229881217</v>
      </c>
      <c r="T933" s="88">
        <v>-3.7047337235440743E-2</v>
      </c>
      <c r="U933" s="89">
        <v>250969.51320299771</v>
      </c>
      <c r="V933" s="88">
        <v>0.14905105638158928</v>
      </c>
      <c r="W933" s="89">
        <v>247993.40150525328</v>
      </c>
      <c r="X933" s="88">
        <v>0.16284055347887558</v>
      </c>
      <c r="Y933" s="86"/>
      <c r="Z933" s="86"/>
      <c r="AA933" s="86"/>
      <c r="AB933" s="86"/>
      <c r="AC933" s="91">
        <v>2.832752625936255</v>
      </c>
      <c r="AD933" s="91">
        <v>2.6114931690589085</v>
      </c>
      <c r="AE933" s="88">
        <v>8.4725267329372619E-2</v>
      </c>
      <c r="AF933" s="91">
        <v>2.5268588561316236</v>
      </c>
      <c r="AG933" s="88">
        <v>0.12105692768013371</v>
      </c>
      <c r="AH933" s="91">
        <v>2.4451530534996975</v>
      </c>
      <c r="AI933" s="88">
        <v>0.15851750952022992</v>
      </c>
      <c r="AJ933" s="91">
        <v>5.0397553822783481</v>
      </c>
      <c r="AK933" s="91">
        <v>4.5659877057701843</v>
      </c>
      <c r="AL933" s="88">
        <v>0.10376017349092913</v>
      </c>
      <c r="AM933" s="91">
        <v>4.4680266295919049</v>
      </c>
      <c r="AN933" s="88">
        <v>0.12796001458448403</v>
      </c>
      <c r="AO933" s="91">
        <v>4.2807866425221359</v>
      </c>
      <c r="AP933" s="88">
        <v>0.17729655858509363</v>
      </c>
      <c r="AQ933" s="26"/>
      <c r="AR933" s="26"/>
      <c r="AS933" s="26"/>
      <c r="AT933" s="26"/>
      <c r="AU933" s="26"/>
      <c r="AV933" s="26"/>
      <c r="AW933" s="26"/>
      <c r="AX933" s="26"/>
      <c r="AY933" s="26"/>
      <c r="AZ933" s="26"/>
      <c r="BA933" s="26"/>
      <c r="BB933" s="101">
        <v>63.753243974865391</v>
      </c>
      <c r="BC933" s="101">
        <v>64.529068376045828</v>
      </c>
      <c r="BD933" s="28">
        <v>-1.2022866914167853E-2</v>
      </c>
      <c r="BE933" s="99">
        <v>12.288757601247081</v>
      </c>
      <c r="BF933" s="99">
        <v>13.672036263833878</v>
      </c>
      <c r="BG933" s="28">
        <v>-0.10117576020815068</v>
      </c>
      <c r="BH933" s="101">
        <v>7.9497002919158515</v>
      </c>
      <c r="BI933" s="101">
        <v>8.1010169392712683</v>
      </c>
      <c r="BJ933" s="28">
        <v>-1.8678722497403964E-2</v>
      </c>
      <c r="BK933" s="99">
        <v>1.5336781326856217</v>
      </c>
      <c r="BL933" s="99">
        <v>1.716724966701175</v>
      </c>
      <c r="BM933" s="28">
        <v>-0.10662560256655003</v>
      </c>
      <c r="BN933" s="27">
        <v>2115.3286259924002</v>
      </c>
      <c r="BO933" s="99">
        <v>419.72843234230805</v>
      </c>
      <c r="BP933" s="27">
        <v>267.69263824038876</v>
      </c>
      <c r="BQ933" s="99">
        <v>53.114833321770298</v>
      </c>
    </row>
    <row r="934" spans="1:69" s="2" customFormat="1" x14ac:dyDescent="0.25">
      <c r="A934" s="86" t="s">
        <v>366</v>
      </c>
      <c r="B934" s="86" t="s">
        <v>279</v>
      </c>
      <c r="C934" s="86" t="s">
        <v>192</v>
      </c>
      <c r="D934" s="87">
        <v>217093.10778660298</v>
      </c>
      <c r="E934" s="87">
        <v>274110.5042779228</v>
      </c>
      <c r="F934" s="88">
        <v>-0.20800879791716931</v>
      </c>
      <c r="G934" s="87">
        <v>214367.32040385605</v>
      </c>
      <c r="H934" s="88">
        <v>1.2715498694538417E-2</v>
      </c>
      <c r="I934" s="87">
        <v>148821.74594485282</v>
      </c>
      <c r="J934" s="88">
        <v>0.45874587351668816</v>
      </c>
      <c r="K934" s="89">
        <v>51153.237981641563</v>
      </c>
      <c r="L934" s="89">
        <v>77580.324406049695</v>
      </c>
      <c r="M934" s="88">
        <v>-0.34064160760775775</v>
      </c>
      <c r="N934" s="89">
        <v>66790.315119371226</v>
      </c>
      <c r="O934" s="88">
        <v>-0.23412192485964831</v>
      </c>
      <c r="P934" s="89">
        <v>41844.184133621704</v>
      </c>
      <c r="Q934" s="88">
        <v>0.22246947911071963</v>
      </c>
      <c r="R934" s="89">
        <v>17758.95873303981</v>
      </c>
      <c r="S934" s="89">
        <v>27767.559632943168</v>
      </c>
      <c r="T934" s="88">
        <v>-0.36044222222644479</v>
      </c>
      <c r="U934" s="89">
        <v>24359.685392224794</v>
      </c>
      <c r="V934" s="88">
        <v>-0.27096929015724586</v>
      </c>
      <c r="W934" s="89">
        <v>12392.322484117365</v>
      </c>
      <c r="X934" s="88">
        <v>0.43306137778455978</v>
      </c>
      <c r="Y934" s="86"/>
      <c r="Z934" s="86"/>
      <c r="AA934" s="86"/>
      <c r="AB934" s="86"/>
      <c r="AC934" s="91">
        <v>4.2439758723487992</v>
      </c>
      <c r="AD934" s="91">
        <v>3.5332477193991694</v>
      </c>
      <c r="AE934" s="88">
        <v>0.20115435129198628</v>
      </c>
      <c r="AF934" s="91">
        <v>3.2095569547879403</v>
      </c>
      <c r="AG934" s="88">
        <v>0.32229336700747357</v>
      </c>
      <c r="AH934" s="91">
        <v>3.5565694259832612</v>
      </c>
      <c r="AI934" s="88">
        <v>0.1932779496285231</v>
      </c>
      <c r="AJ934" s="91">
        <v>12.224427740952526</v>
      </c>
      <c r="AK934" s="91">
        <v>9.8716094572718838</v>
      </c>
      <c r="AL934" s="88">
        <v>0.238341913126177</v>
      </c>
      <c r="AM934" s="91">
        <v>8.8000857544850941</v>
      </c>
      <c r="AN934" s="88">
        <v>0.38912597922380082</v>
      </c>
      <c r="AO934" s="91">
        <v>12.00918924887489</v>
      </c>
      <c r="AP934" s="88">
        <v>1.7922816238223727E-2</v>
      </c>
      <c r="AQ934" s="26"/>
      <c r="AR934" s="26"/>
      <c r="AS934" s="26"/>
      <c r="AT934" s="26"/>
      <c r="AU934" s="26"/>
      <c r="AV934" s="26"/>
      <c r="AW934" s="26"/>
      <c r="AX934" s="26"/>
      <c r="AY934" s="26"/>
      <c r="AZ934" s="26"/>
      <c r="BA934" s="26"/>
      <c r="BB934" s="101">
        <v>16.964289956280524</v>
      </c>
      <c r="BC934" s="101">
        <v>22.802044120673841</v>
      </c>
      <c r="BD934" s="28">
        <v>-0.25601889609100542</v>
      </c>
      <c r="BE934" s="99">
        <v>1.6798654297107734</v>
      </c>
      <c r="BF934" s="99">
        <v>3.3389062893631238</v>
      </c>
      <c r="BG934" s="28">
        <v>-0.49688152822306447</v>
      </c>
      <c r="BH934" s="101">
        <v>2.2972994726131142</v>
      </c>
      <c r="BI934" s="101">
        <v>2.9367550742546391</v>
      </c>
      <c r="BJ934" s="28">
        <v>-0.21774223095666959</v>
      </c>
      <c r="BK934" s="99">
        <v>0.23309068743591477</v>
      </c>
      <c r="BL934" s="99">
        <v>0.42400423189942432</v>
      </c>
      <c r="BM934" s="28">
        <v>-0.45026329951535743</v>
      </c>
      <c r="BN934" s="27">
        <v>710.93389883187615</v>
      </c>
      <c r="BO934" s="99">
        <v>58.156824507228855</v>
      </c>
      <c r="BP934" s="27">
        <v>111.83071970097916</v>
      </c>
      <c r="BQ934" s="99">
        <v>9.1162471500988893</v>
      </c>
    </row>
    <row r="935" spans="1:69" s="2" customFormat="1" x14ac:dyDescent="0.25">
      <c r="A935" s="86" t="s">
        <v>366</v>
      </c>
      <c r="B935" s="86" t="s">
        <v>279</v>
      </c>
      <c r="C935" s="86" t="s">
        <v>289</v>
      </c>
      <c r="D935" s="87">
        <v>34816.682424457074</v>
      </c>
      <c r="E935" s="87">
        <v>67228.57968456269</v>
      </c>
      <c r="F935" s="88">
        <v>-0.48211485966508039</v>
      </c>
      <c r="G935" s="87">
        <v>76345.685983738906</v>
      </c>
      <c r="H935" s="88">
        <v>-0.54396005516444268</v>
      </c>
      <c r="I935" s="87">
        <v>29063.065939736367</v>
      </c>
      <c r="J935" s="88">
        <v>0.1979700454401852</v>
      </c>
      <c r="K935" s="89">
        <v>14734.789171662878</v>
      </c>
      <c r="L935" s="89">
        <v>29204.552211297039</v>
      </c>
      <c r="M935" s="88">
        <v>-0.49546258867262827</v>
      </c>
      <c r="N935" s="89">
        <v>34997.622950061108</v>
      </c>
      <c r="O935" s="88">
        <v>-0.57897742961891208</v>
      </c>
      <c r="P935" s="89">
        <v>13633.432971968616</v>
      </c>
      <c r="Q935" s="88">
        <v>8.0783482924567523E-2</v>
      </c>
      <c r="R935" s="89">
        <v>6926.8436575575961</v>
      </c>
      <c r="S935" s="89">
        <v>13318.015430398438</v>
      </c>
      <c r="T935" s="88">
        <v>-0.47988920017714953</v>
      </c>
      <c r="U935" s="89">
        <v>14548.025949606423</v>
      </c>
      <c r="V935" s="88">
        <v>-0.52386367184442695</v>
      </c>
      <c r="W935" s="89">
        <v>4144.7886183392638</v>
      </c>
      <c r="X935" s="88">
        <v>0.67121759283662763</v>
      </c>
      <c r="Y935" s="86"/>
      <c r="Z935" s="86"/>
      <c r="AA935" s="86"/>
      <c r="AB935" s="86"/>
      <c r="AC935" s="91">
        <v>2.3628897583017046</v>
      </c>
      <c r="AD935" s="91">
        <v>2.3019897445493798</v>
      </c>
      <c r="AE935" s="88">
        <v>2.6455380132132656E-2</v>
      </c>
      <c r="AF935" s="91">
        <v>2.1814534687878169</v>
      </c>
      <c r="AG935" s="88">
        <v>8.3172202437445358E-2</v>
      </c>
      <c r="AH935" s="91">
        <v>2.1317496480521276</v>
      </c>
      <c r="AI935" s="88">
        <v>0.10842741804169158</v>
      </c>
      <c r="AJ935" s="91">
        <v>5.0263415988131932</v>
      </c>
      <c r="AK935" s="91">
        <v>5.0479427686435256</v>
      </c>
      <c r="AL935" s="88">
        <v>-4.2792026020011861E-3</v>
      </c>
      <c r="AM935" s="91">
        <v>5.24783817737171</v>
      </c>
      <c r="AN935" s="88">
        <v>-4.2207204390103656E-2</v>
      </c>
      <c r="AO935" s="91">
        <v>7.0119537124625122</v>
      </c>
      <c r="AP935" s="88">
        <v>-0.28317530250096251</v>
      </c>
      <c r="AQ935" s="26"/>
      <c r="AR935" s="26"/>
      <c r="AS935" s="81">
        <v>0.96201009183894493</v>
      </c>
      <c r="AT935" s="81">
        <v>0.77010980791523853</v>
      </c>
      <c r="AU935" s="26"/>
      <c r="AV935" s="26"/>
      <c r="AW935" s="26"/>
      <c r="AX935" s="26"/>
      <c r="AY935" s="26"/>
      <c r="AZ935" s="26"/>
      <c r="BA935" s="26"/>
      <c r="BB935" s="101">
        <v>7.4209183373106891</v>
      </c>
      <c r="BC935" s="101">
        <v>14.288937654917021</v>
      </c>
      <c r="BD935" s="28">
        <v>-0.48065289970965419</v>
      </c>
      <c r="BE935" s="99">
        <v>1.4968639719403753</v>
      </c>
      <c r="BF935" s="99">
        <v>3.0720863868562147</v>
      </c>
      <c r="BG935" s="28">
        <v>-0.51275329419620441</v>
      </c>
      <c r="BH935" s="101">
        <v>1.3065693793527746</v>
      </c>
      <c r="BI935" s="101">
        <v>1.8552355547109542</v>
      </c>
      <c r="BJ935" s="28">
        <v>-0.29573935986994482</v>
      </c>
      <c r="BK935" s="99">
        <v>0.2602605478248638</v>
      </c>
      <c r="BL935" s="99">
        <v>0.39522045243659748</v>
      </c>
      <c r="BM935" s="28">
        <v>-0.34148006202534364</v>
      </c>
      <c r="BN935" s="27">
        <v>196.3277561329983</v>
      </c>
      <c r="BO935" s="99">
        <v>39.059771858592875</v>
      </c>
      <c r="BP935" s="27">
        <v>41.151010395567191</v>
      </c>
      <c r="BQ935" s="99">
        <v>8.160526001056942</v>
      </c>
    </row>
    <row r="936" spans="1:69" s="2" customFormat="1" x14ac:dyDescent="0.25">
      <c r="A936" s="86" t="s">
        <v>366</v>
      </c>
      <c r="B936" s="86" t="s">
        <v>279</v>
      </c>
      <c r="C936" s="86" t="s">
        <v>290</v>
      </c>
      <c r="D936" s="87">
        <v>1016789.9994291079</v>
      </c>
      <c r="E936" s="87">
        <v>898264.61536522175</v>
      </c>
      <c r="F936" s="88">
        <v>0.13194929649510392</v>
      </c>
      <c r="G936" s="87">
        <v>736202.01591504691</v>
      </c>
      <c r="H936" s="88">
        <v>0.38112906165478233</v>
      </c>
      <c r="I936" s="87">
        <v>653884.23608518124</v>
      </c>
      <c r="J936" s="88">
        <v>0.55500001883613392</v>
      </c>
      <c r="K936" s="89">
        <v>363029.08967398043</v>
      </c>
      <c r="L936" s="89">
        <v>339527.20345211501</v>
      </c>
      <c r="M936" s="88">
        <v>6.9219449819961185E-2</v>
      </c>
      <c r="N936" s="89">
        <v>285148.57766387868</v>
      </c>
      <c r="O936" s="88">
        <v>0.27312256876099195</v>
      </c>
      <c r="P936" s="89">
        <v>262976.38652306679</v>
      </c>
      <c r="Q936" s="88">
        <v>0.38046268896518431</v>
      </c>
      <c r="R936" s="89">
        <v>217726.15320120333</v>
      </c>
      <c r="S936" s="89">
        <v>209783.86782582756</v>
      </c>
      <c r="T936" s="88">
        <v>3.7859371445900812E-2</v>
      </c>
      <c r="U936" s="89">
        <v>174100.6950540636</v>
      </c>
      <c r="V936" s="88">
        <v>0.25057601368904747</v>
      </c>
      <c r="W936" s="89">
        <v>160298.48857565742</v>
      </c>
      <c r="X936" s="88">
        <v>0.35825456082476592</v>
      </c>
      <c r="Y936" s="86"/>
      <c r="Z936" s="86"/>
      <c r="AA936" s="86"/>
      <c r="AB936" s="86"/>
      <c r="AC936" s="91">
        <v>2.8008499273219116</v>
      </c>
      <c r="AD936" s="91">
        <v>2.645633711326191</v>
      </c>
      <c r="AE936" s="88">
        <v>5.8668823023847322E-2</v>
      </c>
      <c r="AF936" s="91">
        <v>2.581819000980083</v>
      </c>
      <c r="AG936" s="88">
        <v>8.4835895257832722E-2</v>
      </c>
      <c r="AH936" s="91">
        <v>2.4864750966065396</v>
      </c>
      <c r="AI936" s="88">
        <v>0.12643393498869968</v>
      </c>
      <c r="AJ936" s="91">
        <v>4.6700407115973803</v>
      </c>
      <c r="AK936" s="91">
        <v>4.2818574405873919</v>
      </c>
      <c r="AL936" s="88">
        <v>9.0657682184939067E-2</v>
      </c>
      <c r="AM936" s="91">
        <v>4.2285989477895747</v>
      </c>
      <c r="AN936" s="88">
        <v>0.10439433232100706</v>
      </c>
      <c r="AO936" s="91">
        <v>4.0791665716583596</v>
      </c>
      <c r="AP936" s="88">
        <v>0.14485168221478256</v>
      </c>
      <c r="AQ936" s="26"/>
      <c r="AR936" s="26"/>
      <c r="AS936" s="81">
        <v>28.094642355832388</v>
      </c>
      <c r="AT936" s="81">
        <v>24.206269739748098</v>
      </c>
      <c r="AU936" s="26"/>
      <c r="AV936" s="26"/>
      <c r="AW936" s="26"/>
      <c r="AX936" s="26"/>
      <c r="AY936" s="26"/>
      <c r="AZ936" s="26"/>
      <c r="BA936" s="26"/>
      <c r="BB936" s="101">
        <v>44.733970876120189</v>
      </c>
      <c r="BC936" s="101">
        <v>45.117208199199965</v>
      </c>
      <c r="BD936" s="28">
        <v>-8.4942605798594469E-3</v>
      </c>
      <c r="BE936" s="99">
        <v>9.2457512295249291</v>
      </c>
      <c r="BF936" s="99">
        <v>10.081340148775606</v>
      </c>
      <c r="BG936" s="28">
        <v>-8.2884706489360985E-2</v>
      </c>
      <c r="BH936" s="101">
        <v>5.6667848372119431</v>
      </c>
      <c r="BI936" s="101">
        <v>5.6592320550900519</v>
      </c>
      <c r="BJ936" s="28">
        <v>1.3345948793702669E-3</v>
      </c>
      <c r="BK936" s="99">
        <v>1.1692590906553451</v>
      </c>
      <c r="BL936" s="99">
        <v>1.2652506493627607</v>
      </c>
      <c r="BM936" s="28">
        <v>-7.5867622558234954E-2</v>
      </c>
      <c r="BN936" s="27">
        <v>1639.784756820789</v>
      </c>
      <c r="BO936" s="99">
        <v>351.12857854720994</v>
      </c>
      <c r="BP936" s="27">
        <v>217.72508930814129</v>
      </c>
      <c r="BQ936" s="99">
        <v>46.629165189684777</v>
      </c>
    </row>
    <row r="937" spans="1:69" s="2" customFormat="1" x14ac:dyDescent="0.25">
      <c r="A937" s="86" t="s">
        <v>366</v>
      </c>
      <c r="B937" s="86" t="s">
        <v>279</v>
      </c>
      <c r="C937" s="86" t="s">
        <v>159</v>
      </c>
      <c r="D937" s="86"/>
      <c r="E937" s="86"/>
      <c r="F937" s="86"/>
      <c r="G937" s="87">
        <v>1116.6590604114533</v>
      </c>
      <c r="H937" s="88">
        <v>-1</v>
      </c>
      <c r="I937" s="87">
        <v>982.94091713786122</v>
      </c>
      <c r="J937" s="88">
        <v>-1</v>
      </c>
      <c r="K937" s="86"/>
      <c r="L937" s="86"/>
      <c r="M937" s="86"/>
      <c r="N937" s="89">
        <v>361.80193257331848</v>
      </c>
      <c r="O937" s="88">
        <v>-1</v>
      </c>
      <c r="P937" s="89">
        <v>320.62812769412994</v>
      </c>
      <c r="Q937" s="88">
        <v>-1</v>
      </c>
      <c r="R937" s="86"/>
      <c r="S937" s="86"/>
      <c r="T937" s="86"/>
      <c r="U937" s="89">
        <v>69.397106824839113</v>
      </c>
      <c r="V937" s="88">
        <v>-1</v>
      </c>
      <c r="W937" s="89">
        <v>61.202668399655813</v>
      </c>
      <c r="X937" s="88">
        <v>-1</v>
      </c>
      <c r="Y937" s="86"/>
      <c r="Z937" s="86"/>
      <c r="AA937" s="86"/>
      <c r="AB937" s="86"/>
      <c r="AC937" s="86"/>
      <c r="AD937" s="86"/>
      <c r="AE937" s="86"/>
      <c r="AF937" s="91">
        <v>3.0863822436469834</v>
      </c>
      <c r="AG937" s="88">
        <v>-1</v>
      </c>
      <c r="AH937" s="91">
        <v>3.065672759925663</v>
      </c>
      <c r="AI937" s="88">
        <v>-1</v>
      </c>
      <c r="AJ937" s="86"/>
      <c r="AK937" s="86"/>
      <c r="AL937" s="86"/>
      <c r="AM937" s="91">
        <v>16.090858992579367</v>
      </c>
      <c r="AN937" s="88">
        <v>-1</v>
      </c>
      <c r="AO937" s="91">
        <v>16.060425841553489</v>
      </c>
      <c r="AP937" s="88">
        <v>-1</v>
      </c>
      <c r="AQ937" s="26"/>
      <c r="AR937" s="26"/>
      <c r="AS937" s="26"/>
      <c r="AT937" s="26"/>
      <c r="AU937" s="26"/>
      <c r="AV937" s="26"/>
      <c r="AW937" s="26"/>
      <c r="AX937" s="26"/>
      <c r="AY937" s="26"/>
      <c r="AZ937" s="26"/>
      <c r="BA937" s="26"/>
      <c r="BB937" s="101"/>
      <c r="BC937" s="101"/>
      <c r="BD937" s="26"/>
      <c r="BE937" s="99"/>
      <c r="BF937" s="99"/>
      <c r="BG937" s="26"/>
      <c r="BH937" s="101"/>
      <c r="BI937" s="101"/>
      <c r="BJ937" s="26"/>
      <c r="BK937" s="99"/>
      <c r="BL937" s="99"/>
      <c r="BM937" s="26"/>
      <c r="BN937" s="27"/>
      <c r="BO937" s="99"/>
      <c r="BP937" s="27"/>
      <c r="BQ937" s="99"/>
    </row>
    <row r="938" spans="1:69" s="2" customFormat="1" x14ac:dyDescent="0.25">
      <c r="A938" s="86" t="s">
        <v>366</v>
      </c>
      <c r="B938" s="86" t="s">
        <v>279</v>
      </c>
      <c r="C938" s="86" t="s">
        <v>160</v>
      </c>
      <c r="D938" s="87">
        <v>34.656367380619052</v>
      </c>
      <c r="E938" s="87">
        <v>87.431258296966547</v>
      </c>
      <c r="F938" s="88">
        <v>-0.60361582281126258</v>
      </c>
      <c r="G938" s="87">
        <v>81.789794411659244</v>
      </c>
      <c r="H938" s="88">
        <v>-0.57627516207965013</v>
      </c>
      <c r="I938" s="87">
        <v>36.300614151954647</v>
      </c>
      <c r="J938" s="88">
        <v>-4.5295287965453304E-2</v>
      </c>
      <c r="K938" s="89">
        <v>0.75641401435589728</v>
      </c>
      <c r="L938" s="89">
        <v>21.931759497128205</v>
      </c>
      <c r="M938" s="88">
        <v>-0.96551056405415425</v>
      </c>
      <c r="N938" s="89">
        <v>9.7234828423181767</v>
      </c>
      <c r="O938" s="88">
        <v>-0.92220750253562844</v>
      </c>
      <c r="P938" s="89">
        <v>1.3193621419571286</v>
      </c>
      <c r="Q938" s="88">
        <v>-0.42668203800827553</v>
      </c>
      <c r="R938" s="89">
        <v>0.69337950063574283</v>
      </c>
      <c r="S938" s="89">
        <v>2.914375278166899</v>
      </c>
      <c r="T938" s="88">
        <v>-0.7620829733801926</v>
      </c>
      <c r="U938" s="89">
        <v>2.0600283648124504</v>
      </c>
      <c r="V938" s="88">
        <v>-0.66341264398130284</v>
      </c>
      <c r="W938" s="89">
        <v>1.2104239463806152</v>
      </c>
      <c r="X938" s="88">
        <v>-0.42715979578141033</v>
      </c>
      <c r="Y938" s="86"/>
      <c r="Z938" s="86"/>
      <c r="AA938" s="86"/>
      <c r="AB938" s="86"/>
      <c r="AC938" s="91">
        <v>45.81666484607598</v>
      </c>
      <c r="AD938" s="91">
        <v>3.9865136360087754</v>
      </c>
      <c r="AE938" s="88">
        <v>10.492915622369924</v>
      </c>
      <c r="AF938" s="91">
        <v>8.4115738915789287</v>
      </c>
      <c r="AG938" s="88">
        <v>4.4468599380603884</v>
      </c>
      <c r="AH938" s="91">
        <v>27.513760625347849</v>
      </c>
      <c r="AI938" s="88">
        <v>0.66522728281157062</v>
      </c>
      <c r="AJ938" s="91">
        <v>49.981817098491476</v>
      </c>
      <c r="AK938" s="91">
        <v>29.999999983516048</v>
      </c>
      <c r="AL938" s="88">
        <v>0.66606057086515791</v>
      </c>
      <c r="AM938" s="91">
        <v>39.703237008149436</v>
      </c>
      <c r="AN938" s="88">
        <v>0.25888519085313549</v>
      </c>
      <c r="AO938" s="91">
        <v>29.99</v>
      </c>
      <c r="AP938" s="88">
        <v>0.66661610865260013</v>
      </c>
      <c r="AQ938" s="26"/>
      <c r="AR938" s="26"/>
      <c r="AS938" s="81">
        <v>9.5758047134364345E-4</v>
      </c>
      <c r="AT938" s="81">
        <v>7.7088264214589841E-5</v>
      </c>
      <c r="AU938" s="26"/>
      <c r="AV938" s="26"/>
      <c r="AW938" s="26"/>
      <c r="AX938" s="26"/>
      <c r="AY938" s="26"/>
      <c r="AZ938" s="26"/>
      <c r="BA938" s="26"/>
      <c r="BB938" s="101">
        <v>0.16566285729128682</v>
      </c>
      <c r="BC938" s="101">
        <v>6.6261668394263645E-2</v>
      </c>
      <c r="BD938" s="28">
        <v>1.5001310909585921</v>
      </c>
      <c r="BE938" s="99">
        <v>3.3144624767210947E-3</v>
      </c>
      <c r="BF938" s="99">
        <v>2.2087222810224035E-3</v>
      </c>
      <c r="BG938" s="28">
        <v>0.50062436785255371</v>
      </c>
      <c r="BH938" s="101">
        <v>0.16491695662044176</v>
      </c>
      <c r="BI938" s="101">
        <v>4.2656117396606352E-2</v>
      </c>
      <c r="BJ938" s="28">
        <v>2.8661970822867779</v>
      </c>
      <c r="BK938" s="99">
        <v>3.2995390362752374E-3</v>
      </c>
      <c r="BL938" s="99">
        <v>1.4218705806021401E-3</v>
      </c>
      <c r="BM938" s="28">
        <v>1.3205621392616012</v>
      </c>
      <c r="BN938" s="27">
        <v>28.317237848040442</v>
      </c>
      <c r="BO938" s="99">
        <v>0.56655078770425693</v>
      </c>
      <c r="BP938" s="27">
        <v>28.178429813355738</v>
      </c>
      <c r="BQ938" s="99">
        <v>0.5637736170701606</v>
      </c>
    </row>
    <row r="939" spans="1:69" s="2" customFormat="1" x14ac:dyDescent="0.25">
      <c r="A939" s="86" t="s">
        <v>366</v>
      </c>
      <c r="B939" s="86" t="s">
        <v>279</v>
      </c>
      <c r="C939" s="86" t="s">
        <v>161</v>
      </c>
      <c r="D939" s="87">
        <v>7383.8565602636336</v>
      </c>
      <c r="E939" s="87">
        <v>6899.5048480129244</v>
      </c>
      <c r="F939" s="88">
        <v>7.0200938026763429E-2</v>
      </c>
      <c r="G939" s="87">
        <v>5776.1972249972823</v>
      </c>
      <c r="H939" s="88">
        <v>0.2783248688789548</v>
      </c>
      <c r="I939" s="87">
        <v>5045.854459886551</v>
      </c>
      <c r="J939" s="88">
        <v>0.46335107739703796</v>
      </c>
      <c r="K939" s="89">
        <v>2396.4546972594703</v>
      </c>
      <c r="L939" s="89">
        <v>2226.1963578039963</v>
      </c>
      <c r="M939" s="88">
        <v>7.6479479835023734E-2</v>
      </c>
      <c r="N939" s="89">
        <v>1692.5311458965139</v>
      </c>
      <c r="O939" s="88">
        <v>0.41589991006640908</v>
      </c>
      <c r="P939" s="89">
        <v>1443.1763065960104</v>
      </c>
      <c r="Q939" s="88">
        <v>0.66054187995362645</v>
      </c>
      <c r="R939" s="89">
        <v>568.63192408260829</v>
      </c>
      <c r="S939" s="89">
        <v>489.35448581431314</v>
      </c>
      <c r="T939" s="88">
        <v>0.16200411065277778</v>
      </c>
      <c r="U939" s="89">
        <v>722.25884481539163</v>
      </c>
      <c r="V939" s="88">
        <v>-0.2127034121292764</v>
      </c>
      <c r="W939" s="89">
        <v>421.22037312500458</v>
      </c>
      <c r="X939" s="88">
        <v>0.34996301309921857</v>
      </c>
      <c r="Y939" s="86"/>
      <c r="Z939" s="86"/>
      <c r="AA939" s="86"/>
      <c r="AB939" s="86"/>
      <c r="AC939" s="91">
        <v>3.0811584165173826</v>
      </c>
      <c r="AD939" s="91">
        <v>3.0992346312249182</v>
      </c>
      <c r="AE939" s="88">
        <v>-5.8324770010688741E-3</v>
      </c>
      <c r="AF939" s="91">
        <v>3.4127568281396079</v>
      </c>
      <c r="AG939" s="88">
        <v>-9.7164383025493531E-2</v>
      </c>
      <c r="AH939" s="91">
        <v>3.496353450943289</v>
      </c>
      <c r="AI939" s="88">
        <v>-0.11875087580573124</v>
      </c>
      <c r="AJ939" s="91">
        <v>12.985300767585711</v>
      </c>
      <c r="AK939" s="91">
        <v>14.099196079773876</v>
      </c>
      <c r="AL939" s="88">
        <v>-7.9004172002835868E-2</v>
      </c>
      <c r="AM939" s="91">
        <v>7.9974060081931855</v>
      </c>
      <c r="AN939" s="88">
        <v>0.6236890754680362</v>
      </c>
      <c r="AO939" s="91">
        <v>11.979132021681925</v>
      </c>
      <c r="AP939" s="88">
        <v>8.3993459967103265E-2</v>
      </c>
      <c r="AQ939" s="26"/>
      <c r="AR939" s="26"/>
      <c r="AS939" s="81">
        <v>0.20402129189296481</v>
      </c>
      <c r="AT939" s="81">
        <v>6.3219128867149366E-2</v>
      </c>
      <c r="AU939" s="26"/>
      <c r="AV939" s="26"/>
      <c r="AW939" s="26"/>
      <c r="AX939" s="26"/>
      <c r="AY939" s="26"/>
      <c r="AZ939" s="26"/>
      <c r="BA939" s="26"/>
      <c r="BB939" s="101">
        <v>3.1634920465334084</v>
      </c>
      <c r="BC939" s="101">
        <v>3.1817553031083761</v>
      </c>
      <c r="BD939" s="28">
        <v>-5.7399940709222906E-3</v>
      </c>
      <c r="BE939" s="99">
        <v>0.24362100679486842</v>
      </c>
      <c r="BF939" s="99">
        <v>0.22566927114892679</v>
      </c>
      <c r="BG939" s="28">
        <v>7.9548870586348783E-2</v>
      </c>
      <c r="BH939" s="101">
        <v>0.45770135795918915</v>
      </c>
      <c r="BI939" s="101">
        <v>0.43705352501033495</v>
      </c>
      <c r="BJ939" s="28">
        <v>4.7243259159998621E-2</v>
      </c>
      <c r="BK939" s="99">
        <v>3.5249058662298674E-2</v>
      </c>
      <c r="BL939" s="99">
        <v>3.0998756150223888E-2</v>
      </c>
      <c r="BM939" s="28">
        <v>0.13711203415637982</v>
      </c>
      <c r="BN939" s="27">
        <v>201.10823133541413</v>
      </c>
      <c r="BO939" s="99">
        <v>15.487375682311987</v>
      </c>
      <c r="BP939" s="27">
        <v>29.839202048326943</v>
      </c>
      <c r="BQ939" s="99">
        <v>2.2976304114208332</v>
      </c>
    </row>
    <row r="940" spans="1:69" s="2" customFormat="1" x14ac:dyDescent="0.25">
      <c r="A940" s="86" t="s">
        <v>366</v>
      </c>
      <c r="B940" s="86" t="s">
        <v>279</v>
      </c>
      <c r="C940" s="86" t="s">
        <v>163</v>
      </c>
      <c r="D940" s="87">
        <v>436558.45119695546</v>
      </c>
      <c r="E940" s="87">
        <v>469118.12576091161</v>
      </c>
      <c r="F940" s="88">
        <v>-6.9406132008103985E-2</v>
      </c>
      <c r="G940" s="87">
        <v>385136.45229166391</v>
      </c>
      <c r="H940" s="88">
        <v>0.133516312463588</v>
      </c>
      <c r="I940" s="87">
        <v>407722.60451213596</v>
      </c>
      <c r="J940" s="88">
        <v>7.072417954192968E-2</v>
      </c>
      <c r="K940" s="89">
        <v>150022.57509880088</v>
      </c>
      <c r="L940" s="89">
        <v>184074.67968774808</v>
      </c>
      <c r="M940" s="88">
        <v>-0.18499070402681619</v>
      </c>
      <c r="N940" s="89">
        <v>158619.17196158771</v>
      </c>
      <c r="O940" s="88">
        <v>-5.4196455299039374E-2</v>
      </c>
      <c r="P940" s="89">
        <v>171191.46202034486</v>
      </c>
      <c r="Q940" s="88">
        <v>-0.12365620733485067</v>
      </c>
      <c r="R940" s="89">
        <v>70650.631064274392</v>
      </c>
      <c r="S940" s="89">
        <v>89687.534472984597</v>
      </c>
      <c r="T940" s="88">
        <v>-0.21225807488826046</v>
      </c>
      <c r="U940" s="89">
        <v>76868.818148934195</v>
      </c>
      <c r="V940" s="88">
        <v>-8.089349146245485E-2</v>
      </c>
      <c r="W940" s="89">
        <v>87694.912929595797</v>
      </c>
      <c r="X940" s="88">
        <v>-0.19435884358543221</v>
      </c>
      <c r="Y940" s="86"/>
      <c r="Z940" s="86"/>
      <c r="AA940" s="86"/>
      <c r="AB940" s="86"/>
      <c r="AC940" s="91">
        <v>2.9099517249950528</v>
      </c>
      <c r="AD940" s="91">
        <v>2.5485206686584601</v>
      </c>
      <c r="AE940" s="88">
        <v>0.14181994314640967</v>
      </c>
      <c r="AF940" s="91">
        <v>2.4280573875705969</v>
      </c>
      <c r="AG940" s="88">
        <v>0.19846908886557141</v>
      </c>
      <c r="AH940" s="91">
        <v>2.3816760468093969</v>
      </c>
      <c r="AI940" s="88">
        <v>0.22180836847788699</v>
      </c>
      <c r="AJ940" s="91">
        <v>6.1791160902695479</v>
      </c>
      <c r="AK940" s="91">
        <v>5.2305833638700143</v>
      </c>
      <c r="AL940" s="88">
        <v>0.18134358262053035</v>
      </c>
      <c r="AM940" s="91">
        <v>5.0103079709832112</v>
      </c>
      <c r="AN940" s="88">
        <v>0.23328069373287896</v>
      </c>
      <c r="AO940" s="91">
        <v>4.6493301708329229</v>
      </c>
      <c r="AP940" s="88">
        <v>0.32903361629027206</v>
      </c>
      <c r="AQ940" s="26"/>
      <c r="AR940" s="26"/>
      <c r="AS940" s="81">
        <v>12.062425437583881</v>
      </c>
      <c r="AT940" s="81">
        <v>7.8547671360585101</v>
      </c>
      <c r="AU940" s="26"/>
      <c r="AV940" s="26"/>
      <c r="AW940" s="26"/>
      <c r="AX940" s="26"/>
      <c r="AY940" s="26"/>
      <c r="AZ940" s="26"/>
      <c r="BA940" s="26"/>
      <c r="BB940" s="101">
        <v>21.927639168485424</v>
      </c>
      <c r="BC940" s="101">
        <v>23.992598830317853</v>
      </c>
      <c r="BD940" s="28">
        <v>-8.6066527283533645E-2</v>
      </c>
      <c r="BE940" s="99">
        <v>3.5733047028549065</v>
      </c>
      <c r="BF940" s="99">
        <v>4.4699835240037871</v>
      </c>
      <c r="BG940" s="28">
        <v>-0.20060002824031009</v>
      </c>
      <c r="BH940" s="101">
        <v>2.7825519646107808</v>
      </c>
      <c r="BI940" s="101">
        <v>3.1085818818027251</v>
      </c>
      <c r="BJ940" s="28">
        <v>-0.10488059494282113</v>
      </c>
      <c r="BK940" s="99">
        <v>0.45489412874540114</v>
      </c>
      <c r="BL940" s="99">
        <v>0.57815638323923635</v>
      </c>
      <c r="BM940" s="28">
        <v>-0.21319881275587388</v>
      </c>
      <c r="BN940" s="27">
        <v>685.44977511281172</v>
      </c>
      <c r="BO940" s="99">
        <v>110.93006913921093</v>
      </c>
      <c r="BP940" s="27">
        <v>88.253500756101971</v>
      </c>
      <c r="BQ940" s="99">
        <v>14.28341270761242</v>
      </c>
    </row>
    <row r="941" spans="1:69" s="2" customFormat="1" x14ac:dyDescent="0.25">
      <c r="A941" s="86" t="s">
        <v>366</v>
      </c>
      <c r="B941" s="86" t="s">
        <v>279</v>
      </c>
      <c r="C941" s="86" t="s">
        <v>164</v>
      </c>
      <c r="D941" s="87">
        <v>1948718.2320945954</v>
      </c>
      <c r="E941" s="87">
        <v>1943041.94861095</v>
      </c>
      <c r="F941" s="88">
        <v>2.9213386194277989E-3</v>
      </c>
      <c r="G941" s="87">
        <v>1745524.8680403566</v>
      </c>
      <c r="H941" s="88">
        <v>0.11640817485594314</v>
      </c>
      <c r="I941" s="87">
        <v>1700721.4482131493</v>
      </c>
      <c r="J941" s="88">
        <v>0.1458185784285852</v>
      </c>
      <c r="K941" s="89">
        <v>887592.33847278147</v>
      </c>
      <c r="L941" s="89">
        <v>936246.65081427607</v>
      </c>
      <c r="M941" s="88">
        <v>-5.1967408694256784E-2</v>
      </c>
      <c r="N941" s="89">
        <v>851167.77247090661</v>
      </c>
      <c r="O941" s="88">
        <v>4.2793638551581643E-2</v>
      </c>
      <c r="P941" s="89">
        <v>846295.49401351472</v>
      </c>
      <c r="Q941" s="88">
        <v>4.8797192885216133E-2</v>
      </c>
      <c r="R941" s="89">
        <v>593326.07223394059</v>
      </c>
      <c r="S941" s="89">
        <v>640448.94749896193</v>
      </c>
      <c r="T941" s="88">
        <v>-7.3577879156554823E-2</v>
      </c>
      <c r="U941" s="89">
        <v>575050.28934966074</v>
      </c>
      <c r="V941" s="88">
        <v>3.178119065890464E-2</v>
      </c>
      <c r="W941" s="89">
        <v>580944.19806613063</v>
      </c>
      <c r="X941" s="88">
        <v>2.1313362297148711E-2</v>
      </c>
      <c r="Y941" s="86"/>
      <c r="Z941" s="86"/>
      <c r="AA941" s="86"/>
      <c r="AB941" s="86"/>
      <c r="AC941" s="91">
        <v>2.1955104248056259</v>
      </c>
      <c r="AD941" s="91">
        <v>2.0753526294818143</v>
      </c>
      <c r="AE941" s="88">
        <v>5.7897532022696895E-2</v>
      </c>
      <c r="AF941" s="91">
        <v>2.0507412574763801</v>
      </c>
      <c r="AG941" s="88">
        <v>7.0593580151304444E-2</v>
      </c>
      <c r="AH941" s="91">
        <v>2.0096071174236809</v>
      </c>
      <c r="AI941" s="88">
        <v>9.2507289494611872E-2</v>
      </c>
      <c r="AJ941" s="91">
        <v>3.2843967647628363</v>
      </c>
      <c r="AK941" s="91">
        <v>3.0338748407641023</v>
      </c>
      <c r="AL941" s="88">
        <v>8.2574904090518875E-2</v>
      </c>
      <c r="AM941" s="91">
        <v>3.0354299447695539</v>
      </c>
      <c r="AN941" s="88">
        <v>8.2020281977610812E-2</v>
      </c>
      <c r="AO941" s="91">
        <v>2.9275125801661783</v>
      </c>
      <c r="AP941" s="88">
        <v>0.12190696874013079</v>
      </c>
      <c r="AQ941" s="26"/>
      <c r="AR941" s="26"/>
      <c r="AS941" s="81">
        <v>53.844492779951644</v>
      </c>
      <c r="AT941" s="81">
        <v>65.964564830425957</v>
      </c>
      <c r="AU941" s="26"/>
      <c r="AV941" s="26"/>
      <c r="AW941" s="26"/>
      <c r="AX941" s="26"/>
      <c r="AY941" s="26"/>
      <c r="AZ941" s="26"/>
      <c r="BA941" s="26"/>
      <c r="BB941" s="101">
        <v>85.743441291143895</v>
      </c>
      <c r="BC941" s="101">
        <v>91.783142330056847</v>
      </c>
      <c r="BD941" s="28">
        <v>-6.5804034222252714E-2</v>
      </c>
      <c r="BE941" s="99">
        <v>25.960636385360139</v>
      </c>
      <c r="BF941" s="99">
        <v>30.029851881211634</v>
      </c>
      <c r="BG941" s="28">
        <v>-0.13550567987974077</v>
      </c>
      <c r="BH941" s="101">
        <v>10.627441779831782</v>
      </c>
      <c r="BI941" s="101">
        <v>11.426874215717906</v>
      </c>
      <c r="BJ941" s="28">
        <v>-6.9960727736591954E-2</v>
      </c>
      <c r="BK941" s="99">
        <v>3.2134675557348467</v>
      </c>
      <c r="BL941" s="99">
        <v>3.7355460217932333</v>
      </c>
      <c r="BM941" s="28">
        <v>-0.13975961292206621</v>
      </c>
      <c r="BN941" s="27">
        <v>2526.0343827313791</v>
      </c>
      <c r="BO941" s="99">
        <v>769.10147087962491</v>
      </c>
      <c r="BP941" s="27">
        <v>322.92169155188594</v>
      </c>
      <c r="BQ941" s="99">
        <v>98.309649812293799</v>
      </c>
    </row>
    <row r="942" spans="1:69" s="2" customFormat="1" x14ac:dyDescent="0.25">
      <c r="A942" s="86" t="s">
        <v>366</v>
      </c>
      <c r="B942" s="86" t="s">
        <v>279</v>
      </c>
      <c r="C942" s="86" t="s">
        <v>165</v>
      </c>
      <c r="D942" s="87">
        <v>174857.91243450166</v>
      </c>
      <c r="E942" s="87">
        <v>199894.9884870502</v>
      </c>
      <c r="F942" s="88">
        <v>-0.12525114432356324</v>
      </c>
      <c r="G942" s="87">
        <v>130980.9920141983</v>
      </c>
      <c r="H942" s="88">
        <v>0.33498693013064912</v>
      </c>
      <c r="I942" s="87">
        <v>113662.62679370285</v>
      </c>
      <c r="J942" s="88">
        <v>0.53839408226829022</v>
      </c>
      <c r="K942" s="89">
        <v>34021.237698704863</v>
      </c>
      <c r="L942" s="89">
        <v>46127.644077451536</v>
      </c>
      <c r="M942" s="88">
        <v>-0.26245447000109462</v>
      </c>
      <c r="N942" s="89">
        <v>29716.554155333721</v>
      </c>
      <c r="O942" s="88">
        <v>0.14485809898650412</v>
      </c>
      <c r="P942" s="89">
        <v>26441.308597179559</v>
      </c>
      <c r="Q942" s="88">
        <v>0.28666996845737958</v>
      </c>
      <c r="R942" s="89">
        <v>10262.78977189897</v>
      </c>
      <c r="S942" s="89">
        <v>13957.275341452254</v>
      </c>
      <c r="T942" s="88">
        <v>-0.2646996264794525</v>
      </c>
      <c r="U942" s="89">
        <v>9014.6430440878976</v>
      </c>
      <c r="V942" s="88">
        <v>0.13845769840322722</v>
      </c>
      <c r="W942" s="89">
        <v>7762.3519343882099</v>
      </c>
      <c r="X942" s="88">
        <v>0.32212374015580264</v>
      </c>
      <c r="Y942" s="86"/>
      <c r="Z942" s="86"/>
      <c r="AA942" s="86"/>
      <c r="AB942" s="86"/>
      <c r="AC942" s="91">
        <v>5.1396693436922858</v>
      </c>
      <c r="AD942" s="91">
        <v>4.3335182727176038</v>
      </c>
      <c r="AE942" s="88">
        <v>0.18602692321616415</v>
      </c>
      <c r="AF942" s="91">
        <v>4.4076776644269495</v>
      </c>
      <c r="AG942" s="88">
        <v>0.16607196237896943</v>
      </c>
      <c r="AH942" s="91">
        <v>4.298676307035235</v>
      </c>
      <c r="AI942" s="88">
        <v>0.19564000091857986</v>
      </c>
      <c r="AJ942" s="91">
        <v>17.038048749014461</v>
      </c>
      <c r="AK942" s="91">
        <v>14.321920546582206</v>
      </c>
      <c r="AL942" s="88">
        <v>0.18964832220637018</v>
      </c>
      <c r="AM942" s="91">
        <v>14.529803495669192</v>
      </c>
      <c r="AN942" s="88">
        <v>0.17262761014578662</v>
      </c>
      <c r="AO942" s="91">
        <v>14.642807715296044</v>
      </c>
      <c r="AP942" s="88">
        <v>0.16357798861323028</v>
      </c>
      <c r="AQ942" s="26"/>
      <c r="AR942" s="26"/>
      <c r="AS942" s="81">
        <v>4.8314504624288377</v>
      </c>
      <c r="AT942" s="81">
        <v>1.1409922687208958</v>
      </c>
      <c r="AU942" s="26"/>
      <c r="AV942" s="26"/>
      <c r="AW942" s="26"/>
      <c r="AX942" s="26"/>
      <c r="AY942" s="26"/>
      <c r="AZ942" s="26"/>
      <c r="BA942" s="26"/>
      <c r="BB942" s="101">
        <v>14.008079157831896</v>
      </c>
      <c r="BC942" s="101">
        <v>13.082420106691469</v>
      </c>
      <c r="BD942" s="28">
        <v>7.0755949097443011E-2</v>
      </c>
      <c r="BE942" s="99">
        <v>0.82187201279339861</v>
      </c>
      <c r="BF942" s="99">
        <v>0.98642005170534319</v>
      </c>
      <c r="BG942" s="28">
        <v>-0.16681335565661967</v>
      </c>
      <c r="BH942" s="101">
        <v>1.7531872904957868</v>
      </c>
      <c r="BI942" s="101">
        <v>1.6997307414501588</v>
      </c>
      <c r="BJ942" s="28">
        <v>3.1450010135146769E-2</v>
      </c>
      <c r="BK942" s="99">
        <v>0.10286651442006293</v>
      </c>
      <c r="BL942" s="99">
        <v>0.12768661200962453</v>
      </c>
      <c r="BM942" s="28">
        <v>-0.19438292863225745</v>
      </c>
      <c r="BN942" s="27">
        <v>967.57290205046627</v>
      </c>
      <c r="BO942" s="99">
        <v>56.788950208070858</v>
      </c>
      <c r="BP942" s="27">
        <v>126.52685947918468</v>
      </c>
      <c r="BQ942" s="99">
        <v>7.424730062626244</v>
      </c>
    </row>
    <row r="943" spans="1:69" s="2" customFormat="1" x14ac:dyDescent="0.25">
      <c r="A943" s="86" t="s">
        <v>366</v>
      </c>
      <c r="B943" s="86" t="s">
        <v>279</v>
      </c>
      <c r="C943" s="86" t="s">
        <v>166</v>
      </c>
      <c r="D943" s="86"/>
      <c r="E943" s="86"/>
      <c r="F943" s="86"/>
      <c r="G943" s="87">
        <v>65.996326098442083</v>
      </c>
      <c r="H943" s="88">
        <v>-1</v>
      </c>
      <c r="I943" s="87">
        <v>30.957220237255097</v>
      </c>
      <c r="J943" s="88">
        <v>-1</v>
      </c>
      <c r="K943" s="86"/>
      <c r="L943" s="86"/>
      <c r="M943" s="86"/>
      <c r="N943" s="89">
        <v>12.081452664247877</v>
      </c>
      <c r="O943" s="88">
        <v>-1</v>
      </c>
      <c r="P943" s="89">
        <v>4.3187680414374086</v>
      </c>
      <c r="Q943" s="88">
        <v>-1</v>
      </c>
      <c r="R943" s="86"/>
      <c r="S943" s="86"/>
      <c r="T943" s="86"/>
      <c r="U943" s="89">
        <v>3.3004185254204437</v>
      </c>
      <c r="V943" s="88">
        <v>-1</v>
      </c>
      <c r="W943" s="89">
        <v>1.5484659188428083</v>
      </c>
      <c r="X943" s="88">
        <v>-1</v>
      </c>
      <c r="Y943" s="86"/>
      <c r="Z943" s="86"/>
      <c r="AA943" s="86"/>
      <c r="AB943" s="86"/>
      <c r="AC943" s="86"/>
      <c r="AD943" s="86"/>
      <c r="AE943" s="86"/>
      <c r="AF943" s="91">
        <v>5.4626151285384887</v>
      </c>
      <c r="AG943" s="88">
        <v>-1</v>
      </c>
      <c r="AH943" s="91">
        <v>7.1680673609300065</v>
      </c>
      <c r="AI943" s="88">
        <v>-1</v>
      </c>
      <c r="AJ943" s="86"/>
      <c r="AK943" s="86"/>
      <c r="AL943" s="86"/>
      <c r="AM943" s="91">
        <v>19.996350641631047</v>
      </c>
      <c r="AN943" s="88">
        <v>-1</v>
      </c>
      <c r="AO943" s="91">
        <v>19.992187015901447</v>
      </c>
      <c r="AP943" s="88">
        <v>-1</v>
      </c>
      <c r="AQ943" s="26"/>
      <c r="AR943" s="26"/>
      <c r="AS943" s="26"/>
      <c r="AT943" s="26"/>
      <c r="AU943" s="26"/>
      <c r="AV943" s="26"/>
      <c r="AW943" s="26"/>
      <c r="AX943" s="26"/>
      <c r="AY943" s="26"/>
      <c r="AZ943" s="26"/>
      <c r="BA943" s="26"/>
      <c r="BB943" s="101"/>
      <c r="BC943" s="101"/>
      <c r="BD943" s="26"/>
      <c r="BE943" s="99"/>
      <c r="BF943" s="99"/>
      <c r="BG943" s="26"/>
      <c r="BH943" s="101"/>
      <c r="BI943" s="101"/>
      <c r="BJ943" s="26"/>
      <c r="BK943" s="99"/>
      <c r="BL943" s="99"/>
      <c r="BM943" s="26"/>
      <c r="BN943" s="27"/>
      <c r="BO943" s="99"/>
      <c r="BP943" s="27"/>
      <c r="BQ943" s="99"/>
    </row>
    <row r="944" spans="1:69" s="2" customFormat="1" x14ac:dyDescent="0.25">
      <c r="A944" s="86" t="s">
        <v>366</v>
      </c>
      <c r="B944" s="86" t="s">
        <v>280</v>
      </c>
      <c r="C944" s="86" t="s">
        <v>141</v>
      </c>
      <c r="D944" s="87">
        <v>230909633.44190553</v>
      </c>
      <c r="E944" s="87">
        <v>222190049.84118974</v>
      </c>
      <c r="F944" s="88">
        <v>3.9243807753533991E-2</v>
      </c>
      <c r="G944" s="87">
        <v>193901311.08080328</v>
      </c>
      <c r="H944" s="88">
        <v>0.19086164067080499</v>
      </c>
      <c r="I944" s="87">
        <v>188970123.31716597</v>
      </c>
      <c r="J944" s="88">
        <v>0.2219372532998172</v>
      </c>
      <c r="K944" s="89">
        <v>64827601.247343689</v>
      </c>
      <c r="L944" s="89">
        <v>67978196.886359572</v>
      </c>
      <c r="M944" s="88">
        <v>-4.6347149282038078E-2</v>
      </c>
      <c r="N944" s="89">
        <v>62941168.217736349</v>
      </c>
      <c r="O944" s="88">
        <v>2.997136982080606E-2</v>
      </c>
      <c r="P944" s="89">
        <v>61921203.580792494</v>
      </c>
      <c r="Q944" s="88">
        <v>4.6937034464438906E-2</v>
      </c>
      <c r="R944" s="86"/>
      <c r="S944" s="86"/>
      <c r="T944" s="86"/>
      <c r="U944" s="86"/>
      <c r="V944" s="86"/>
      <c r="W944" s="86"/>
      <c r="X944" s="86"/>
      <c r="Y944" s="87">
        <v>209195664.69966209</v>
      </c>
      <c r="Z944" s="90">
        <v>21713968.742243443</v>
      </c>
      <c r="AA944" s="86"/>
      <c r="AB944" s="86"/>
      <c r="AC944" s="91">
        <v>3.5619030937284148</v>
      </c>
      <c r="AD944" s="91">
        <v>3.2685487408945111</v>
      </c>
      <c r="AE944" s="88">
        <v>8.9750643508415551E-2</v>
      </c>
      <c r="AF944" s="91">
        <v>3.0806754398016296</v>
      </c>
      <c r="AG944" s="88">
        <v>0.15620848847283061</v>
      </c>
      <c r="AH944" s="91">
        <v>3.0517837572489164</v>
      </c>
      <c r="AI944" s="88">
        <v>0.16715448310117309</v>
      </c>
      <c r="AJ944" s="86"/>
      <c r="AK944" s="86"/>
      <c r="AL944" s="86"/>
      <c r="AM944" s="86"/>
      <c r="AN944" s="86"/>
      <c r="AO944" s="86"/>
      <c r="AP944" s="86"/>
      <c r="AQ944" s="26"/>
      <c r="AR944" s="26"/>
      <c r="AS944" s="26"/>
      <c r="AT944" s="26"/>
      <c r="AU944" s="50">
        <v>29.157045719932057</v>
      </c>
      <c r="AV944" s="50">
        <v>30.380969059016909</v>
      </c>
      <c r="AW944" s="50">
        <v>-1.2239233390848518</v>
      </c>
      <c r="AX944" s="26"/>
      <c r="AY944" s="26"/>
      <c r="AZ944" s="50">
        <v>9.4036651561817362</v>
      </c>
      <c r="BA944" s="26"/>
      <c r="BB944" s="101">
        <v>87623.719052488974</v>
      </c>
      <c r="BC944" s="101">
        <v>91519.817974145757</v>
      </c>
      <c r="BD944" s="28">
        <v>-4.2571095615131428E-2</v>
      </c>
      <c r="BE944" s="99"/>
      <c r="BF944" s="99"/>
      <c r="BG944" s="26"/>
      <c r="BH944" s="101">
        <v>10854.218025414326</v>
      </c>
      <c r="BI944" s="101">
        <v>11230.264269787473</v>
      </c>
      <c r="BJ944" s="28">
        <v>-3.3485075269761501E-2</v>
      </c>
      <c r="BK944" s="99"/>
      <c r="BL944" s="99"/>
      <c r="BM944" s="26"/>
      <c r="BN944" s="27">
        <v>1754687.8744230529</v>
      </c>
      <c r="BO944" s="99"/>
      <c r="BP944" s="27">
        <v>219332.68168375015</v>
      </c>
      <c r="BQ944" s="99"/>
    </row>
    <row r="945" spans="1:69" s="2" customFormat="1" x14ac:dyDescent="0.25">
      <c r="A945" s="86" t="s">
        <v>366</v>
      </c>
      <c r="B945" s="86" t="s">
        <v>280</v>
      </c>
      <c r="C945" s="86" t="s">
        <v>291</v>
      </c>
      <c r="D945" s="87">
        <v>101581140.54393595</v>
      </c>
      <c r="E945" s="87">
        <v>97157920.95729506</v>
      </c>
      <c r="F945" s="88">
        <v>4.5526083134128439E-2</v>
      </c>
      <c r="G945" s="87">
        <v>85938963.2971818</v>
      </c>
      <c r="H945" s="88">
        <v>0.18201496325552149</v>
      </c>
      <c r="I945" s="87">
        <v>83769665.313440174</v>
      </c>
      <c r="J945" s="88">
        <v>0.21262440483498113</v>
      </c>
      <c r="K945" s="89">
        <v>28398481.397239622</v>
      </c>
      <c r="L945" s="89">
        <v>29791827.814988725</v>
      </c>
      <c r="M945" s="88">
        <v>-4.6769416982468233E-2</v>
      </c>
      <c r="N945" s="89">
        <v>27655395.915775709</v>
      </c>
      <c r="O945" s="88">
        <v>2.6869457364739013E-2</v>
      </c>
      <c r="P945" s="89">
        <v>26944003.091124997</v>
      </c>
      <c r="Q945" s="88">
        <v>5.3981522389065915E-2</v>
      </c>
      <c r="R945" s="86"/>
      <c r="S945" s="86"/>
      <c r="T945" s="86"/>
      <c r="U945" s="86"/>
      <c r="V945" s="86"/>
      <c r="W945" s="86"/>
      <c r="X945" s="86"/>
      <c r="Y945" s="87">
        <v>92188385.927876428</v>
      </c>
      <c r="Z945" s="90">
        <v>9392754.6160595268</v>
      </c>
      <c r="AA945" s="86"/>
      <c r="AB945" s="86"/>
      <c r="AC945" s="91">
        <v>3.5769919920369335</v>
      </c>
      <c r="AD945" s="91">
        <v>3.2612272587186952</v>
      </c>
      <c r="AE945" s="88">
        <v>9.6823897345411983E-2</v>
      </c>
      <c r="AF945" s="91">
        <v>3.1074935090030258</v>
      </c>
      <c r="AG945" s="88">
        <v>0.15108590948739792</v>
      </c>
      <c r="AH945" s="91">
        <v>3.1090281956296542</v>
      </c>
      <c r="AI945" s="88">
        <v>0.15051770745118806</v>
      </c>
      <c r="AJ945" s="86"/>
      <c r="AK945" s="86"/>
      <c r="AL945" s="86"/>
      <c r="AM945" s="86"/>
      <c r="AN945" s="86"/>
      <c r="AO945" s="86"/>
      <c r="AP945" s="86"/>
      <c r="AQ945" s="26"/>
      <c r="AR945" s="26"/>
      <c r="AS945" s="26"/>
      <c r="AT945" s="26"/>
      <c r="AU945" s="50">
        <v>28.898157553396363</v>
      </c>
      <c r="AV945" s="50">
        <v>29.705737220143664</v>
      </c>
      <c r="AW945" s="50">
        <v>-0.80757966674730142</v>
      </c>
      <c r="AX945" s="26"/>
      <c r="AY945" s="26"/>
      <c r="AZ945" s="50">
        <v>9.2465536080459394</v>
      </c>
      <c r="BA945" s="26"/>
      <c r="BB945" s="101">
        <v>39893.469796125886</v>
      </c>
      <c r="BC945" s="101">
        <v>41457.871726806756</v>
      </c>
      <c r="BD945" s="28">
        <v>-3.7734738073139526E-2</v>
      </c>
      <c r="BE945" s="99"/>
      <c r="BF945" s="99"/>
      <c r="BG945" s="26"/>
      <c r="BH945" s="101">
        <v>4944.5962563665589</v>
      </c>
      <c r="BI945" s="101">
        <v>5086.2627580008993</v>
      </c>
      <c r="BJ945" s="28">
        <v>-2.7852768992615101E-2</v>
      </c>
      <c r="BK945" s="99"/>
      <c r="BL945" s="99"/>
      <c r="BM945" s="26"/>
      <c r="BN945" s="27">
        <v>780242.89135865797</v>
      </c>
      <c r="BO945" s="99"/>
      <c r="BP945" s="27">
        <v>97927.254327135568</v>
      </c>
      <c r="BQ945" s="99"/>
    </row>
    <row r="946" spans="1:69" s="2" customFormat="1" x14ac:dyDescent="0.25">
      <c r="A946" s="86" t="s">
        <v>366</v>
      </c>
      <c r="B946" s="86" t="s">
        <v>280</v>
      </c>
      <c r="C946" s="86" t="s">
        <v>287</v>
      </c>
      <c r="D946" s="87">
        <v>25116660.288785912</v>
      </c>
      <c r="E946" s="87">
        <v>24479641.262038212</v>
      </c>
      <c r="F946" s="88">
        <v>2.6022400407295046E-2</v>
      </c>
      <c r="G946" s="87">
        <v>21661174.845288333</v>
      </c>
      <c r="H946" s="88">
        <v>0.15952437797939686</v>
      </c>
      <c r="I946" s="87">
        <v>21269461.65714955</v>
      </c>
      <c r="J946" s="88">
        <v>0.18087898479288306</v>
      </c>
      <c r="K946" s="89">
        <v>9460520.3168023899</v>
      </c>
      <c r="L946" s="89">
        <v>10201554.359979333</v>
      </c>
      <c r="M946" s="88">
        <v>-7.2639327011187402E-2</v>
      </c>
      <c r="N946" s="89">
        <v>9116982.7303185686</v>
      </c>
      <c r="O946" s="88">
        <v>3.7681061448255837E-2</v>
      </c>
      <c r="P946" s="89">
        <v>8642694.1038757805</v>
      </c>
      <c r="Q946" s="88">
        <v>9.4626305535892866E-2</v>
      </c>
      <c r="R946" s="89">
        <v>11935124.789292613</v>
      </c>
      <c r="S946" s="89">
        <v>13039473.202500554</v>
      </c>
      <c r="T946" s="88">
        <v>-8.4692716957013428E-2</v>
      </c>
      <c r="U946" s="89">
        <v>11516317.776506739</v>
      </c>
      <c r="V946" s="88">
        <v>3.6366399478854228E-2</v>
      </c>
      <c r="W946" s="89">
        <v>11131921.184270371</v>
      </c>
      <c r="X946" s="88">
        <v>7.2153188270609139E-2</v>
      </c>
      <c r="Y946" s="87">
        <v>23199792.104051758</v>
      </c>
      <c r="Z946" s="90">
        <v>1916868.1847341561</v>
      </c>
      <c r="AA946" s="89">
        <v>10732856.850291446</v>
      </c>
      <c r="AB946" s="89">
        <v>1202267.9390011677</v>
      </c>
      <c r="AC946" s="91">
        <v>2.6548920617164558</v>
      </c>
      <c r="AD946" s="91">
        <v>2.3995991589352079</v>
      </c>
      <c r="AE946" s="88">
        <v>0.10638981174444605</v>
      </c>
      <c r="AF946" s="91">
        <v>2.3759148707449005</v>
      </c>
      <c r="AG946" s="88">
        <v>0.11741884964257575</v>
      </c>
      <c r="AH946" s="91">
        <v>2.4609758718188752</v>
      </c>
      <c r="AI946" s="88">
        <v>7.8796461240499521E-2</v>
      </c>
      <c r="AJ946" s="91">
        <v>2.1044321473135228</v>
      </c>
      <c r="AK946" s="91">
        <v>1.8773489451509284</v>
      </c>
      <c r="AL946" s="88">
        <v>0.12095950662189663</v>
      </c>
      <c r="AM946" s="91">
        <v>1.8809115262064997</v>
      </c>
      <c r="AN946" s="88">
        <v>0.11883632908445659</v>
      </c>
      <c r="AO946" s="91">
        <v>1.9106730370318943</v>
      </c>
      <c r="AP946" s="88">
        <v>0.10140882638016425</v>
      </c>
      <c r="AQ946" s="26"/>
      <c r="AR946" s="26"/>
      <c r="AS946" s="26"/>
      <c r="AT946" s="26"/>
      <c r="AU946" s="50">
        <v>27.380571741046722</v>
      </c>
      <c r="AV946" s="50">
        <v>27.315039348741401</v>
      </c>
      <c r="AW946" s="50">
        <v>6.5532392305321707E-2</v>
      </c>
      <c r="AX946" s="50">
        <v>28.523167963871654</v>
      </c>
      <c r="AY946" s="50">
        <v>26.300970349775149</v>
      </c>
      <c r="AZ946" s="50">
        <v>7.6318593423425787</v>
      </c>
      <c r="BA946" s="50">
        <v>10.073358764373886</v>
      </c>
      <c r="BB946" s="101">
        <v>10026.207795743354</v>
      </c>
      <c r="BC946" s="101">
        <v>10589.127202682967</v>
      </c>
      <c r="BD946" s="28">
        <v>-5.316013266862879E-2</v>
      </c>
      <c r="BE946" s="99">
        <v>4651.7004515424369</v>
      </c>
      <c r="BF946" s="99">
        <v>5496.8117288752364</v>
      </c>
      <c r="BG946" s="28">
        <v>-0.15374572006775411</v>
      </c>
      <c r="BH946" s="101">
        <v>1252.7589409731595</v>
      </c>
      <c r="BI946" s="101">
        <v>1302.6865742035911</v>
      </c>
      <c r="BJ946" s="28">
        <v>-3.832666599865385E-2</v>
      </c>
      <c r="BK946" s="99">
        <v>582.88582441735707</v>
      </c>
      <c r="BL946" s="99">
        <v>677.26957672949413</v>
      </c>
      <c r="BM946" s="28">
        <v>-0.13935920873326715</v>
      </c>
      <c r="BN946" s="27">
        <v>254992.87767863381</v>
      </c>
      <c r="BO946" s="99">
        <v>121169.44611597611</v>
      </c>
      <c r="BP946" s="27">
        <v>33350.030584468193</v>
      </c>
      <c r="BQ946" s="99">
        <v>15847.702559852562</v>
      </c>
    </row>
    <row r="947" spans="1:69" s="2" customFormat="1" x14ac:dyDescent="0.25">
      <c r="A947" s="86" t="s">
        <v>366</v>
      </c>
      <c r="B947" s="86" t="s">
        <v>280</v>
      </c>
      <c r="C947" s="86" t="s">
        <v>288</v>
      </c>
      <c r="D947" s="87">
        <v>12947288.444937443</v>
      </c>
      <c r="E947" s="87">
        <v>13345538.097325141</v>
      </c>
      <c r="F947" s="88">
        <v>-2.9841408378094458E-2</v>
      </c>
      <c r="G947" s="87">
        <v>11805273.905983049</v>
      </c>
      <c r="H947" s="88">
        <v>9.6737657088634577E-2</v>
      </c>
      <c r="I947" s="87">
        <v>11516122.421037683</v>
      </c>
      <c r="J947" s="88">
        <v>0.12427499218706656</v>
      </c>
      <c r="K947" s="89">
        <v>5600617.391507782</v>
      </c>
      <c r="L947" s="89">
        <v>6157974.1795383049</v>
      </c>
      <c r="M947" s="88">
        <v>-9.0509763727575548E-2</v>
      </c>
      <c r="N947" s="89">
        <v>5502313.9712427361</v>
      </c>
      <c r="O947" s="88">
        <v>1.7865832589492061E-2</v>
      </c>
      <c r="P947" s="89">
        <v>5308939.4480909938</v>
      </c>
      <c r="Q947" s="88">
        <v>5.4940906045118067E-2</v>
      </c>
      <c r="R947" s="89">
        <v>6064931.6203251742</v>
      </c>
      <c r="S947" s="89">
        <v>6619501.0328644738</v>
      </c>
      <c r="T947" s="88">
        <v>-8.3778129165019449E-2</v>
      </c>
      <c r="U947" s="89">
        <v>5861534.238603604</v>
      </c>
      <c r="V947" s="88">
        <v>3.4700365713469856E-2</v>
      </c>
      <c r="W947" s="89">
        <v>5777207.3240066636</v>
      </c>
      <c r="X947" s="88">
        <v>4.9803353105037133E-2</v>
      </c>
      <c r="Y947" s="87">
        <v>12403324.825740706</v>
      </c>
      <c r="Z947" s="90">
        <v>543963.61919673742</v>
      </c>
      <c r="AA947" s="89">
        <v>5636910.9866058873</v>
      </c>
      <c r="AB947" s="89">
        <v>428020.63371928682</v>
      </c>
      <c r="AC947" s="91">
        <v>2.3117609256024916</v>
      </c>
      <c r="AD947" s="91">
        <v>2.167196176572102</v>
      </c>
      <c r="AE947" s="88">
        <v>6.670588966202895E-2</v>
      </c>
      <c r="AF947" s="91">
        <v>2.1455107737730108</v>
      </c>
      <c r="AG947" s="88">
        <v>7.7487446747759647E-2</v>
      </c>
      <c r="AH947" s="91">
        <v>2.1691945319095116</v>
      </c>
      <c r="AI947" s="88">
        <v>6.5723194298982837E-2</v>
      </c>
      <c r="AJ947" s="91">
        <v>2.1347789646214128</v>
      </c>
      <c r="AK947" s="91">
        <v>2.016094269200543</v>
      </c>
      <c r="AL947" s="88">
        <v>5.8868623969618603E-2</v>
      </c>
      <c r="AM947" s="91">
        <v>2.0140245583203189</v>
      </c>
      <c r="AN947" s="88">
        <v>5.9956769544956372E-2</v>
      </c>
      <c r="AO947" s="91">
        <v>1.9933718447637279</v>
      </c>
      <c r="AP947" s="88">
        <v>7.0938656141421405E-2</v>
      </c>
      <c r="AQ947" s="26"/>
      <c r="AR947" s="26"/>
      <c r="AS947" s="26"/>
      <c r="AT947" s="26"/>
      <c r="AU947" s="50">
        <v>22.10918995539598</v>
      </c>
      <c r="AV947" s="50">
        <v>19.077503457162248</v>
      </c>
      <c r="AW947" s="50">
        <v>3.0316864982337322</v>
      </c>
      <c r="AX947" s="50">
        <v>24.816565026636663</v>
      </c>
      <c r="AY947" s="50">
        <v>21.494783061007901</v>
      </c>
      <c r="AZ947" s="50">
        <v>4.2013709782563327</v>
      </c>
      <c r="BA947" s="50">
        <v>7.0573035363643273</v>
      </c>
      <c r="BB947" s="101">
        <v>5249.4746582081561</v>
      </c>
      <c r="BC947" s="101">
        <v>5775.4220008323582</v>
      </c>
      <c r="BD947" s="28">
        <v>-9.1066478354032337E-2</v>
      </c>
      <c r="BE947" s="99">
        <v>2422.014820181887</v>
      </c>
      <c r="BF947" s="99">
        <v>2812.4717340437778</v>
      </c>
      <c r="BG947" s="28">
        <v>-0.13883052019174999</v>
      </c>
      <c r="BH947" s="101">
        <v>650.06398265844734</v>
      </c>
      <c r="BI947" s="101">
        <v>710.68116400695669</v>
      </c>
      <c r="BJ947" s="28">
        <v>-8.5294481433471597E-2</v>
      </c>
      <c r="BK947" s="99">
        <v>299.97082882282825</v>
      </c>
      <c r="BL947" s="99">
        <v>346.47712303171545</v>
      </c>
      <c r="BM947" s="28">
        <v>-0.1342261613175256</v>
      </c>
      <c r="BN947" s="27">
        <v>139393.76458519982</v>
      </c>
      <c r="BO947" s="99">
        <v>65296.579596904659</v>
      </c>
      <c r="BP947" s="27">
        <v>18459.349526872556</v>
      </c>
      <c r="BQ947" s="99">
        <v>8646.2223614585419</v>
      </c>
    </row>
    <row r="948" spans="1:69" s="2" customFormat="1" x14ac:dyDescent="0.25">
      <c r="A948" s="86" t="s">
        <v>366</v>
      </c>
      <c r="B948" s="86" t="s">
        <v>280</v>
      </c>
      <c r="C948" s="86" t="s">
        <v>139</v>
      </c>
      <c r="D948" s="87">
        <v>628184.82662858127</v>
      </c>
      <c r="E948" s="87">
        <v>695382.7979219472</v>
      </c>
      <c r="F948" s="88">
        <v>-9.6634503318427684E-2</v>
      </c>
      <c r="G948" s="87">
        <v>590106.58913021919</v>
      </c>
      <c r="H948" s="88">
        <v>6.4527728040602056E-2</v>
      </c>
      <c r="I948" s="87">
        <v>571042.56826512225</v>
      </c>
      <c r="J948" s="88">
        <v>0.10006654764295814</v>
      </c>
      <c r="K948" s="89">
        <v>219406.18780504135</v>
      </c>
      <c r="L948" s="89">
        <v>257543.09138020463</v>
      </c>
      <c r="M948" s="88">
        <v>-0.14807969948167893</v>
      </c>
      <c r="N948" s="89">
        <v>235238.57334690564</v>
      </c>
      <c r="O948" s="88">
        <v>-6.7303526443838441E-2</v>
      </c>
      <c r="P948" s="89">
        <v>228535.3067952623</v>
      </c>
      <c r="Q948" s="88">
        <v>-3.9946208392208908E-2</v>
      </c>
      <c r="R948" s="89">
        <v>119743.06925935604</v>
      </c>
      <c r="S948" s="89">
        <v>139135.61999216967</v>
      </c>
      <c r="T948" s="88">
        <v>-0.13937876392763415</v>
      </c>
      <c r="U948" s="89">
        <v>125115.23659552888</v>
      </c>
      <c r="V948" s="88">
        <v>-4.2937754684027239E-2</v>
      </c>
      <c r="W948" s="89">
        <v>122285.28231107554</v>
      </c>
      <c r="X948" s="88">
        <v>-2.0789198860844859E-2</v>
      </c>
      <c r="Y948" s="87">
        <v>615269.11591872212</v>
      </c>
      <c r="Z948" s="90">
        <v>12915.710709859119</v>
      </c>
      <c r="AA948" s="89">
        <v>114659.3891986887</v>
      </c>
      <c r="AB948" s="89">
        <v>5083.6800606673287</v>
      </c>
      <c r="AC948" s="91">
        <v>2.8631135380136592</v>
      </c>
      <c r="AD948" s="91">
        <v>2.7000638774478731</v>
      </c>
      <c r="AE948" s="88">
        <v>6.0387334509990266E-2</v>
      </c>
      <c r="AF948" s="91">
        <v>2.5085451791955511</v>
      </c>
      <c r="AG948" s="88">
        <v>0.14134421885589174</v>
      </c>
      <c r="AH948" s="91">
        <v>2.4987061136102775</v>
      </c>
      <c r="AI948" s="88">
        <v>0.14583844911511598</v>
      </c>
      <c r="AJ948" s="91">
        <v>5.2461059376052237</v>
      </c>
      <c r="AK948" s="91">
        <v>4.997877595694634</v>
      </c>
      <c r="AL948" s="88">
        <v>4.966675096733527E-2</v>
      </c>
      <c r="AM948" s="91">
        <v>4.7165046015770971</v>
      </c>
      <c r="AN948" s="88">
        <v>0.11228682695465608</v>
      </c>
      <c r="AO948" s="91">
        <v>4.6697571242668028</v>
      </c>
      <c r="AP948" s="88">
        <v>0.12342158232242395</v>
      </c>
      <c r="AQ948" s="26"/>
      <c r="AR948" s="26"/>
      <c r="AS948" s="81">
        <v>100</v>
      </c>
      <c r="AT948" s="81">
        <v>99.999999999999986</v>
      </c>
      <c r="AU948" s="50">
        <v>14.79748314896395</v>
      </c>
      <c r="AV948" s="50">
        <v>13.998006461003051</v>
      </c>
      <c r="AW948" s="50">
        <v>0.79947668796089921</v>
      </c>
      <c r="AX948" s="50">
        <v>17.319125624674957</v>
      </c>
      <c r="AY948" s="50">
        <v>15.538906916265868</v>
      </c>
      <c r="AZ948" s="50">
        <v>2.0560367207811634</v>
      </c>
      <c r="BA948" s="50">
        <v>4.2454900246931153</v>
      </c>
      <c r="BB948" s="101">
        <v>257.7108506659971</v>
      </c>
      <c r="BC948" s="101">
        <v>305.97691432528393</v>
      </c>
      <c r="BD948" s="28">
        <v>-0.15774413493161513</v>
      </c>
      <c r="BE948" s="99">
        <v>48.570418440390647</v>
      </c>
      <c r="BF948" s="99">
        <v>60.090917150982534</v>
      </c>
      <c r="BG948" s="28">
        <v>-0.19171780456680079</v>
      </c>
      <c r="BH948" s="101">
        <v>31.909635112731859</v>
      </c>
      <c r="BI948" s="101">
        <v>37.887657336536677</v>
      </c>
      <c r="BJ948" s="28">
        <v>-0.15778284127480105</v>
      </c>
      <c r="BK948" s="99">
        <v>6.0149125791385458</v>
      </c>
      <c r="BL948" s="99">
        <v>7.4635883523774602</v>
      </c>
      <c r="BM948" s="28">
        <v>-0.19409909883058482</v>
      </c>
      <c r="BN948" s="27">
        <v>7437.8450123097073</v>
      </c>
      <c r="BO948" s="99">
        <v>1417.7839907870757</v>
      </c>
      <c r="BP948" s="27">
        <v>929.08051345028809</v>
      </c>
      <c r="BQ948" s="99">
        <v>177.09917407977673</v>
      </c>
    </row>
    <row r="949" spans="1:69" s="2" customFormat="1" x14ac:dyDescent="0.25">
      <c r="A949" s="86" t="s">
        <v>366</v>
      </c>
      <c r="B949" s="86" t="s">
        <v>280</v>
      </c>
      <c r="C949" s="86" t="s">
        <v>167</v>
      </c>
      <c r="D949" s="87">
        <v>347978.1195135772</v>
      </c>
      <c r="E949" s="87">
        <v>375807.9307755506</v>
      </c>
      <c r="F949" s="88">
        <v>-7.4053283560411659E-2</v>
      </c>
      <c r="G949" s="87">
        <v>340409.52638331172</v>
      </c>
      <c r="H949" s="88">
        <v>2.2233787669452609E-2</v>
      </c>
      <c r="I949" s="87">
        <v>344143.79983057262</v>
      </c>
      <c r="J949" s="88">
        <v>1.1141620697197723E-2</v>
      </c>
      <c r="K949" s="89">
        <v>132643.93182330392</v>
      </c>
      <c r="L949" s="89">
        <v>148515.66903952006</v>
      </c>
      <c r="M949" s="88">
        <v>-0.10686910895572009</v>
      </c>
      <c r="N949" s="89">
        <v>142675.44428546506</v>
      </c>
      <c r="O949" s="88">
        <v>-7.0310013838751961E-2</v>
      </c>
      <c r="P949" s="89">
        <v>143818.21802133176</v>
      </c>
      <c r="Q949" s="88">
        <v>-7.7697292817036703E-2</v>
      </c>
      <c r="R949" s="89">
        <v>72747.442199169644</v>
      </c>
      <c r="S949" s="89">
        <v>81288.342033832057</v>
      </c>
      <c r="T949" s="88">
        <v>-0.10506918484212296</v>
      </c>
      <c r="U949" s="89">
        <v>77299.104857407845</v>
      </c>
      <c r="V949" s="88">
        <v>-5.8883769309289735E-2</v>
      </c>
      <c r="W949" s="89">
        <v>78363.916935627625</v>
      </c>
      <c r="X949" s="88">
        <v>-7.1671694781051579E-2</v>
      </c>
      <c r="Y949" s="87">
        <v>336603.1770426599</v>
      </c>
      <c r="Z949" s="90">
        <v>11374.942470917331</v>
      </c>
      <c r="AA949" s="89">
        <v>68047.099858264613</v>
      </c>
      <c r="AB949" s="89">
        <v>4700.3423409050238</v>
      </c>
      <c r="AC949" s="91">
        <v>2.6234002168838129</v>
      </c>
      <c r="AD949" s="91">
        <v>2.530426137564973</v>
      </c>
      <c r="AE949" s="88">
        <v>3.6742459279332576E-2</v>
      </c>
      <c r="AF949" s="91">
        <v>2.3859012886774003</v>
      </c>
      <c r="AG949" s="88">
        <v>9.9542646350665953E-2</v>
      </c>
      <c r="AH949" s="91">
        <v>2.3929082460160065</v>
      </c>
      <c r="AI949" s="88">
        <v>9.6322945625498327E-2</v>
      </c>
      <c r="AJ949" s="91">
        <v>4.7833725694557696</v>
      </c>
      <c r="AK949" s="91">
        <v>4.6231467068074785</v>
      </c>
      <c r="AL949" s="88">
        <v>3.4657317366191764E-2</v>
      </c>
      <c r="AM949" s="91">
        <v>4.4037964865344632</v>
      </c>
      <c r="AN949" s="88">
        <v>8.6192921058441355E-2</v>
      </c>
      <c r="AO949" s="91">
        <v>4.3916104922788763</v>
      </c>
      <c r="AP949" s="88">
        <v>8.9206927132010227E-2</v>
      </c>
      <c r="AQ949" s="26"/>
      <c r="AR949" s="26"/>
      <c r="AS949" s="26"/>
      <c r="AT949" s="26"/>
      <c r="AU949" s="50">
        <v>19.828463522440209</v>
      </c>
      <c r="AV949" s="50">
        <v>17.992457991579883</v>
      </c>
      <c r="AW949" s="50">
        <v>1.8360055308603265</v>
      </c>
      <c r="AX949" s="50">
        <v>22.706070231680773</v>
      </c>
      <c r="AY949" s="50">
        <v>19.732092972633037</v>
      </c>
      <c r="AZ949" s="50">
        <v>3.2688671594690626</v>
      </c>
      <c r="BA949" s="50">
        <v>6.4611788384756075</v>
      </c>
      <c r="BB949" s="101">
        <v>141.57587937733624</v>
      </c>
      <c r="BC949" s="101">
        <v>163.57693349952569</v>
      </c>
      <c r="BD949" s="28">
        <v>-0.13449973447664154</v>
      </c>
      <c r="BE949" s="99">
        <v>29.269287554373758</v>
      </c>
      <c r="BF949" s="99">
        <v>34.682821290079566</v>
      </c>
      <c r="BG949" s="28">
        <v>-0.1560868906952001</v>
      </c>
      <c r="BH949" s="101">
        <v>17.531927709046933</v>
      </c>
      <c r="BI949" s="101">
        <v>20.290970700060353</v>
      </c>
      <c r="BJ949" s="28">
        <v>-0.135973928098236</v>
      </c>
      <c r="BK949" s="99">
        <v>3.6252419828287303</v>
      </c>
      <c r="BL949" s="99">
        <v>4.3168221135250402</v>
      </c>
      <c r="BM949" s="28">
        <v>-0.16020584413926148</v>
      </c>
      <c r="BN949" s="27">
        <v>4120.1366395741798</v>
      </c>
      <c r="BO949" s="99">
        <v>861.34554224007468</v>
      </c>
      <c r="BP949" s="27">
        <v>514.65612463488924</v>
      </c>
      <c r="BQ949" s="99">
        <v>107.59252050533509</v>
      </c>
    </row>
    <row r="950" spans="1:69" s="2" customFormat="1" x14ac:dyDescent="0.25">
      <c r="A950" s="86" t="s">
        <v>366</v>
      </c>
      <c r="B950" s="86" t="s">
        <v>280</v>
      </c>
      <c r="C950" s="86" t="s">
        <v>168</v>
      </c>
      <c r="D950" s="87">
        <v>255697.84775880337</v>
      </c>
      <c r="E950" s="87">
        <v>287681.36459136487</v>
      </c>
      <c r="F950" s="88">
        <v>-0.11117688098425239</v>
      </c>
      <c r="G950" s="87">
        <v>227719.74879859807</v>
      </c>
      <c r="H950" s="88">
        <v>0.12286197884817597</v>
      </c>
      <c r="I950" s="87">
        <v>210012.9401772964</v>
      </c>
      <c r="J950" s="88">
        <v>0.21753377455188719</v>
      </c>
      <c r="K950" s="89">
        <v>81390.269936994489</v>
      </c>
      <c r="L950" s="89">
        <v>101968.74986854009</v>
      </c>
      <c r="M950" s="88">
        <v>-0.20181163305498737</v>
      </c>
      <c r="N950" s="89">
        <v>87604.640427484454</v>
      </c>
      <c r="O950" s="88">
        <v>-7.0936544687195721E-2</v>
      </c>
      <c r="P950" s="89">
        <v>80816.031990700343</v>
      </c>
      <c r="Q950" s="88">
        <v>7.1054954338790714E-3</v>
      </c>
      <c r="R950" s="89">
        <v>45518.119737423782</v>
      </c>
      <c r="S950" s="89">
        <v>55919.647878453594</v>
      </c>
      <c r="T950" s="88">
        <v>-0.18600846993240144</v>
      </c>
      <c r="U950" s="89">
        <v>46529.215644826269</v>
      </c>
      <c r="V950" s="88">
        <v>-2.1730344975521069E-2</v>
      </c>
      <c r="W950" s="89">
        <v>42927.96018474787</v>
      </c>
      <c r="X950" s="88">
        <v>6.0337354524387238E-2</v>
      </c>
      <c r="Y950" s="87">
        <v>254196.97338905989</v>
      </c>
      <c r="Z950" s="90">
        <v>1500.8743697434893</v>
      </c>
      <c r="AA950" s="89">
        <v>45140.328667891787</v>
      </c>
      <c r="AB950" s="89">
        <v>377.79106953199198</v>
      </c>
      <c r="AC950" s="91">
        <v>3.1416267320005593</v>
      </c>
      <c r="AD950" s="91">
        <v>2.8212698984958502</v>
      </c>
      <c r="AE950" s="88">
        <v>0.11355058006875067</v>
      </c>
      <c r="AF950" s="91">
        <v>2.5994028134513627</v>
      </c>
      <c r="AG950" s="88">
        <v>0.20859557269973777</v>
      </c>
      <c r="AH950" s="91">
        <v>2.5986544377910437</v>
      </c>
      <c r="AI950" s="88">
        <v>0.20894363110127986</v>
      </c>
      <c r="AJ950" s="91">
        <v>5.6174958287781696</v>
      </c>
      <c r="AK950" s="91">
        <v>5.144548928789149</v>
      </c>
      <c r="AL950" s="88">
        <v>9.1931655532011047E-2</v>
      </c>
      <c r="AM950" s="91">
        <v>4.894123952934482</v>
      </c>
      <c r="AN950" s="88">
        <v>0.14780415919175052</v>
      </c>
      <c r="AO950" s="91">
        <v>4.8922180153324204</v>
      </c>
      <c r="AP950" s="88">
        <v>0.14825132714296407</v>
      </c>
      <c r="AQ950" s="26"/>
      <c r="AR950" s="26"/>
      <c r="AS950" s="26"/>
      <c r="AT950" s="26"/>
      <c r="AU950" s="50">
        <v>9.2926333222006594</v>
      </c>
      <c r="AV950" s="50">
        <v>9.8567485068547018</v>
      </c>
      <c r="AW950" s="50">
        <v>-0.56411518465404242</v>
      </c>
      <c r="AX950" s="50">
        <v>9.2334471502088586</v>
      </c>
      <c r="AY950" s="50">
        <v>9.801180789158396</v>
      </c>
      <c r="AZ950" s="50">
        <v>0.58697184309476302</v>
      </c>
      <c r="BA950" s="50">
        <v>0.82997951521574453</v>
      </c>
      <c r="BB950" s="101">
        <v>105.57151888901456</v>
      </c>
      <c r="BC950" s="101">
        <v>128.91876119229224</v>
      </c>
      <c r="BD950" s="28">
        <v>-0.1811004239208712</v>
      </c>
      <c r="BE950" s="99">
        <v>18.667350000109224</v>
      </c>
      <c r="BF950" s="99">
        <v>24.815480874485903</v>
      </c>
      <c r="BG950" s="28">
        <v>-0.24775384790942717</v>
      </c>
      <c r="BH950" s="101">
        <v>13.070554646218184</v>
      </c>
      <c r="BI950" s="101">
        <v>15.807380190702183</v>
      </c>
      <c r="BJ950" s="28">
        <v>-0.17313593470053848</v>
      </c>
      <c r="BK950" s="99">
        <v>2.3112381515347091</v>
      </c>
      <c r="BL950" s="99">
        <v>3.0438031496749933</v>
      </c>
      <c r="BM950" s="28">
        <v>-0.2406742361832778</v>
      </c>
      <c r="BN950" s="27">
        <v>3027.5181459223936</v>
      </c>
      <c r="BO950" s="99">
        <v>538.94444040573364</v>
      </c>
      <c r="BP950" s="27">
        <v>378.17574392204295</v>
      </c>
      <c r="BQ950" s="99">
        <v>67.321427798070715</v>
      </c>
    </row>
    <row r="951" spans="1:69" s="2" customFormat="1" x14ac:dyDescent="0.25">
      <c r="A951" s="86" t="s">
        <v>366</v>
      </c>
      <c r="B951" s="86" t="s">
        <v>280</v>
      </c>
      <c r="C951" s="86" t="s">
        <v>192</v>
      </c>
      <c r="D951" s="87">
        <v>24508.859356200694</v>
      </c>
      <c r="E951" s="87">
        <v>31893.502555031773</v>
      </c>
      <c r="F951" s="88">
        <v>-0.23154067779445001</v>
      </c>
      <c r="G951" s="87">
        <v>21977.31394830942</v>
      </c>
      <c r="H951" s="88">
        <v>0.11518902691409247</v>
      </c>
      <c r="I951" s="87">
        <v>16885.828257253168</v>
      </c>
      <c r="J951" s="88">
        <v>0.45144549516978033</v>
      </c>
      <c r="K951" s="89">
        <v>5371.986044742921</v>
      </c>
      <c r="L951" s="89">
        <v>7058.6724721444707</v>
      </c>
      <c r="M951" s="88">
        <v>-0.23895235740965373</v>
      </c>
      <c r="N951" s="89">
        <v>4958.4886339561453</v>
      </c>
      <c r="O951" s="88">
        <v>8.3391823862438791E-2</v>
      </c>
      <c r="P951" s="89">
        <v>3901.0567832301986</v>
      </c>
      <c r="Q951" s="88">
        <v>0.37705917735828148</v>
      </c>
      <c r="R951" s="89">
        <v>1477.5073227626274</v>
      </c>
      <c r="S951" s="89">
        <v>1927.6300798840616</v>
      </c>
      <c r="T951" s="88">
        <v>-0.23351096344611261</v>
      </c>
      <c r="U951" s="89">
        <v>1286.9160932947893</v>
      </c>
      <c r="V951" s="88">
        <v>0.14809918879783562</v>
      </c>
      <c r="W951" s="89">
        <v>993.40519070007633</v>
      </c>
      <c r="X951" s="88">
        <v>0.48731588740883541</v>
      </c>
      <c r="Y951" s="87">
        <v>24468.965487002395</v>
      </c>
      <c r="Z951" s="90">
        <v>39.893869198298049</v>
      </c>
      <c r="AA951" s="89">
        <v>1471.9606725323144</v>
      </c>
      <c r="AB951" s="89">
        <v>5.5466502303129266</v>
      </c>
      <c r="AC951" s="91">
        <v>4.56234605824885</v>
      </c>
      <c r="AD951" s="91">
        <v>4.5183428868378019</v>
      </c>
      <c r="AE951" s="88">
        <v>9.7387853275217023E-3</v>
      </c>
      <c r="AF951" s="91">
        <v>4.4322606283307646</v>
      </c>
      <c r="AG951" s="88">
        <v>2.9349679729252943E-2</v>
      </c>
      <c r="AH951" s="91">
        <v>4.3285266520194474</v>
      </c>
      <c r="AI951" s="88">
        <v>5.4018243394739304E-2</v>
      </c>
      <c r="AJ951" s="91">
        <v>16.587978264888928</v>
      </c>
      <c r="AK951" s="91">
        <v>16.545447639492131</v>
      </c>
      <c r="AL951" s="88">
        <v>2.5705333771254947E-3</v>
      </c>
      <c r="AM951" s="91">
        <v>17.077503391882097</v>
      </c>
      <c r="AN951" s="88">
        <v>-2.866491171220422E-2</v>
      </c>
      <c r="AO951" s="91">
        <v>16.997926339959349</v>
      </c>
      <c r="AP951" s="88">
        <v>-2.4117534508118203E-2</v>
      </c>
      <c r="AQ951" s="26"/>
      <c r="AR951" s="26"/>
      <c r="AS951" s="26"/>
      <c r="AT951" s="26"/>
      <c r="AU951" s="50">
        <v>0.79875592356223268</v>
      </c>
      <c r="AV951" s="50">
        <v>4.2849363966367795</v>
      </c>
      <c r="AW951" s="50">
        <v>-3.4861804730745467</v>
      </c>
      <c r="AX951" s="50">
        <v>1.1827856540220605</v>
      </c>
      <c r="AY951" s="50">
        <v>5.1606097941229434</v>
      </c>
      <c r="AZ951" s="50">
        <v>0.1627732593283864</v>
      </c>
      <c r="BA951" s="50">
        <v>0.37540593842485054</v>
      </c>
      <c r="BB951" s="101">
        <v>10.651501403655335</v>
      </c>
      <c r="BC951" s="101">
        <v>15.007212177078909</v>
      </c>
      <c r="BD951" s="28">
        <v>-0.29024116684884477</v>
      </c>
      <c r="BE951" s="99">
        <v>0.64058611264019505</v>
      </c>
      <c r="BF951" s="99">
        <v>0.90427612061011675</v>
      </c>
      <c r="BG951" s="28">
        <v>-0.29160341842490495</v>
      </c>
      <c r="BH951" s="101">
        <v>1.5735905002817265</v>
      </c>
      <c r="BI951" s="101">
        <v>1.9094009013023792</v>
      </c>
      <c r="BJ951" s="28">
        <v>-0.17587212868266713</v>
      </c>
      <c r="BK951" s="99">
        <v>9.4580536397511308E-2</v>
      </c>
      <c r="BL951" s="99">
        <v>0.1158749577532576</v>
      </c>
      <c r="BM951" s="28">
        <v>-0.18377069358756798</v>
      </c>
      <c r="BN951" s="27">
        <v>316.50009025549957</v>
      </c>
      <c r="BO951" s="99">
        <v>19.080088314645426</v>
      </c>
      <c r="BP951" s="27">
        <v>45.298947303137268</v>
      </c>
      <c r="BQ951" s="99">
        <v>2.7321172895847106</v>
      </c>
    </row>
    <row r="952" spans="1:69" s="2" customFormat="1" x14ac:dyDescent="0.25">
      <c r="A952" s="86" t="s">
        <v>366</v>
      </c>
      <c r="B952" s="86" t="s">
        <v>280</v>
      </c>
      <c r="C952" s="86" t="s">
        <v>289</v>
      </c>
      <c r="D952" s="87">
        <v>4853.7030436348914</v>
      </c>
      <c r="E952" s="87">
        <v>5337.4638344049454</v>
      </c>
      <c r="F952" s="88">
        <v>-9.0634954311402227E-2</v>
      </c>
      <c r="G952" s="87">
        <v>3273.7109330189228</v>
      </c>
      <c r="H952" s="88">
        <v>0.4826303063841208</v>
      </c>
      <c r="I952" s="87">
        <v>2769.1134926462173</v>
      </c>
      <c r="J952" s="88">
        <v>0.7528003299700804</v>
      </c>
      <c r="K952" s="89">
        <v>1087.0239027790662</v>
      </c>
      <c r="L952" s="89">
        <v>1214.2199780343465</v>
      </c>
      <c r="M952" s="88">
        <v>-0.10475538004340285</v>
      </c>
      <c r="N952" s="89">
        <v>794.44893182781414</v>
      </c>
      <c r="O952" s="88">
        <v>0.36827410703179558</v>
      </c>
      <c r="P952" s="89">
        <v>736.45012455862729</v>
      </c>
      <c r="Q952" s="88">
        <v>0.47603193553744927</v>
      </c>
      <c r="R952" s="89">
        <v>244.97437468078709</v>
      </c>
      <c r="S952" s="89">
        <v>296.46476490481871</v>
      </c>
      <c r="T952" s="88">
        <v>-0.17368131501415632</v>
      </c>
      <c r="U952" s="89">
        <v>192.29420263116822</v>
      </c>
      <c r="V952" s="88">
        <v>0.27395611167052497</v>
      </c>
      <c r="W952" s="89">
        <v>181.54163845516609</v>
      </c>
      <c r="X952" s="88">
        <v>0.34941150011316263</v>
      </c>
      <c r="Y952" s="87">
        <v>4834.1545960579524</v>
      </c>
      <c r="Z952" s="90">
        <v>19.548447576939214</v>
      </c>
      <c r="AA952" s="89">
        <v>241.83701687470273</v>
      </c>
      <c r="AB952" s="89">
        <v>3.137357806084367</v>
      </c>
      <c r="AC952" s="91">
        <v>4.4651300042492164</v>
      </c>
      <c r="AD952" s="91">
        <v>4.3957964215393313</v>
      </c>
      <c r="AE952" s="88">
        <v>1.577270102185617E-2</v>
      </c>
      <c r="AF952" s="91">
        <v>4.1207317448171166</v>
      </c>
      <c r="AG952" s="88">
        <v>8.357696660678518E-2</v>
      </c>
      <c r="AH952" s="91">
        <v>3.7600828627815295</v>
      </c>
      <c r="AI952" s="88">
        <v>0.18750840531905905</v>
      </c>
      <c r="AJ952" s="91">
        <v>19.813105146036154</v>
      </c>
      <c r="AK952" s="91">
        <v>18.003703867198386</v>
      </c>
      <c r="AL952" s="88">
        <v>0.10050161301166385</v>
      </c>
      <c r="AM952" s="91">
        <v>17.024491057060605</v>
      </c>
      <c r="AN952" s="88">
        <v>0.16380014413523519</v>
      </c>
      <c r="AO952" s="91">
        <v>15.253324340410662</v>
      </c>
      <c r="AP952" s="88">
        <v>0.29893685493497674</v>
      </c>
      <c r="AQ952" s="26"/>
      <c r="AR952" s="26"/>
      <c r="AS952" s="81">
        <v>0.77265525015692205</v>
      </c>
      <c r="AT952" s="81">
        <v>0.20458334348369492</v>
      </c>
      <c r="AU952" s="50">
        <v>1.4452120275472295</v>
      </c>
      <c r="AV952" s="50">
        <v>6.8079903824226475</v>
      </c>
      <c r="AW952" s="50">
        <v>-5.3627783548754184</v>
      </c>
      <c r="AX952" s="50">
        <v>2.8746717032644806</v>
      </c>
      <c r="AY952" s="50">
        <v>6.4484267442390495</v>
      </c>
      <c r="AZ952" s="50">
        <v>0.40275326696335279</v>
      </c>
      <c r="BA952" s="50">
        <v>1.2806881577603735</v>
      </c>
      <c r="BB952" s="101">
        <v>4.1593039659989213</v>
      </c>
      <c r="BC952" s="101">
        <v>3.5975352635469222</v>
      </c>
      <c r="BD952" s="28">
        <v>0.1561537723185884</v>
      </c>
      <c r="BE952" s="99">
        <v>0.20992691127120167</v>
      </c>
      <c r="BF952" s="99">
        <v>0.1938006558709644</v>
      </c>
      <c r="BG952" s="28">
        <v>8.3210530572065691E-2</v>
      </c>
      <c r="BH952" s="101">
        <v>0.76041814734397473</v>
      </c>
      <c r="BI952" s="101">
        <v>0.64753232654452297</v>
      </c>
      <c r="BJ952" s="28">
        <v>0.17433233241319876</v>
      </c>
      <c r="BK952" s="99">
        <v>3.838394325457184E-2</v>
      </c>
      <c r="BL952" s="99">
        <v>3.5686391893960084E-2</v>
      </c>
      <c r="BM952" s="28">
        <v>7.5590476297726111E-2</v>
      </c>
      <c r="BN952" s="27">
        <v>164.924639155362</v>
      </c>
      <c r="BO952" s="99">
        <v>8.3240177619688822</v>
      </c>
      <c r="BP952" s="27">
        <v>29.677971030987965</v>
      </c>
      <c r="BQ952" s="99">
        <v>1.4983421990712369</v>
      </c>
    </row>
    <row r="953" spans="1:69" s="2" customFormat="1" x14ac:dyDescent="0.25">
      <c r="A953" s="86" t="s">
        <v>366</v>
      </c>
      <c r="B953" s="86" t="s">
        <v>280</v>
      </c>
      <c r="C953" s="86" t="s">
        <v>158</v>
      </c>
      <c r="D953" s="87">
        <v>846.63301210045813</v>
      </c>
      <c r="E953" s="87">
        <v>909.60702700972558</v>
      </c>
      <c r="F953" s="88">
        <v>-6.9232111273689764E-2</v>
      </c>
      <c r="G953" s="87">
        <v>486.95223195075988</v>
      </c>
      <c r="H953" s="88">
        <v>0.7386366804579485</v>
      </c>
      <c r="I953" s="87">
        <v>162.12398362636566</v>
      </c>
      <c r="J953" s="88">
        <v>4.2221330438784825</v>
      </c>
      <c r="K953" s="89">
        <v>77.248921259436273</v>
      </c>
      <c r="L953" s="89">
        <v>100.260203530458</v>
      </c>
      <c r="M953" s="88">
        <v>-0.2295156149770945</v>
      </c>
      <c r="N953" s="89">
        <v>51.097584201515176</v>
      </c>
      <c r="O953" s="88">
        <v>0.51179204392104394</v>
      </c>
      <c r="P953" s="89">
        <v>17.156881093978882</v>
      </c>
      <c r="Q953" s="88">
        <v>3.5025037380801329</v>
      </c>
      <c r="R953" s="89">
        <v>23.41536283501009</v>
      </c>
      <c r="S953" s="89">
        <v>26.121951115364023</v>
      </c>
      <c r="T953" s="88">
        <v>-0.103613557364098</v>
      </c>
      <c r="U953" s="89">
        <v>14.387144611592936</v>
      </c>
      <c r="V953" s="88">
        <v>0.62751980793620143</v>
      </c>
      <c r="W953" s="89">
        <v>4.632113463377836</v>
      </c>
      <c r="X953" s="88">
        <v>4.0550063205781459</v>
      </c>
      <c r="Y953" s="87">
        <v>846.63301210045813</v>
      </c>
      <c r="Z953" s="86"/>
      <c r="AA953" s="89">
        <v>23.41536283501009</v>
      </c>
      <c r="AB953" s="86"/>
      <c r="AC953" s="91">
        <v>10.959803687835167</v>
      </c>
      <c r="AD953" s="91">
        <v>9.0724634000308662</v>
      </c>
      <c r="AE953" s="88">
        <v>0.20802952898083671</v>
      </c>
      <c r="AF953" s="91">
        <v>9.5298484176933069</v>
      </c>
      <c r="AG953" s="88">
        <v>0.15005015898122545</v>
      </c>
      <c r="AH953" s="91">
        <v>9.4495020824771139</v>
      </c>
      <c r="AI953" s="88">
        <v>0.15982869702295888</v>
      </c>
      <c r="AJ953" s="91">
        <v>36.157159641984826</v>
      </c>
      <c r="AK953" s="91">
        <v>34.821557662081617</v>
      </c>
      <c r="AL953" s="88">
        <v>3.8355606973825652E-2</v>
      </c>
      <c r="AM953" s="91">
        <v>33.846343044218891</v>
      </c>
      <c r="AN953" s="88">
        <v>6.8273745105843373E-2</v>
      </c>
      <c r="AO953" s="91">
        <v>35.000002678721387</v>
      </c>
      <c r="AP953" s="88">
        <v>3.3061624991444494E-2</v>
      </c>
      <c r="AQ953" s="26"/>
      <c r="AR953" s="26"/>
      <c r="AS953" s="81">
        <v>0.13477450842680666</v>
      </c>
      <c r="AT953" s="81">
        <v>1.9554670662645091E-2</v>
      </c>
      <c r="AU953" s="26"/>
      <c r="AV953" s="26"/>
      <c r="AW953" s="26"/>
      <c r="AX953" s="26"/>
      <c r="AY953" s="26"/>
      <c r="AZ953" s="26"/>
      <c r="BA953" s="26"/>
      <c r="BB953" s="101">
        <v>0.84754771676127416</v>
      </c>
      <c r="BC953" s="101">
        <v>0.74907276951586488</v>
      </c>
      <c r="BD953" s="28">
        <v>0.13146245765822576</v>
      </c>
      <c r="BE953" s="99">
        <v>2.3440660858136713E-2</v>
      </c>
      <c r="BF953" s="99">
        <v>2.1511753632191929E-2</v>
      </c>
      <c r="BG953" s="28">
        <v>8.9667595628197011E-2</v>
      </c>
      <c r="BH953" s="101">
        <v>0.22019267438300347</v>
      </c>
      <c r="BI953" s="101">
        <v>0.22415621845025946</v>
      </c>
      <c r="BJ953" s="28">
        <v>-1.7682061620501094E-2</v>
      </c>
      <c r="BK953" s="99">
        <v>6.089872780185716E-3</v>
      </c>
      <c r="BL953" s="99">
        <v>6.4371017298714903E-3</v>
      </c>
      <c r="BM953" s="28">
        <v>-5.3941814850377745E-2</v>
      </c>
      <c r="BN953" s="27">
        <v>29.361292160684179</v>
      </c>
      <c r="BO953" s="99">
        <v>0.81204642320937592</v>
      </c>
      <c r="BP953" s="27">
        <v>7.7456822748287584</v>
      </c>
      <c r="BQ953" s="99">
        <v>0.21244472485005056</v>
      </c>
    </row>
    <row r="954" spans="1:69" s="2" customFormat="1" x14ac:dyDescent="0.25">
      <c r="A954" s="86" t="s">
        <v>366</v>
      </c>
      <c r="B954" s="86" t="s">
        <v>280</v>
      </c>
      <c r="C954" s="86" t="s">
        <v>290</v>
      </c>
      <c r="D954" s="87">
        <v>225123.98270416737</v>
      </c>
      <c r="E954" s="87">
        <v>250741.67463016391</v>
      </c>
      <c r="F954" s="88">
        <v>-0.10216766703732767</v>
      </c>
      <c r="G954" s="87">
        <v>197350.81160728217</v>
      </c>
      <c r="H954" s="88">
        <v>0.14072995631835739</v>
      </c>
      <c r="I954" s="87">
        <v>180099.23815625906</v>
      </c>
      <c r="J954" s="88">
        <v>0.24999963913697182</v>
      </c>
      <c r="K954" s="89">
        <v>73180.165786128913</v>
      </c>
      <c r="L954" s="89">
        <v>92161.66741017747</v>
      </c>
      <c r="M954" s="88">
        <v>-0.20595874789861296</v>
      </c>
      <c r="N954" s="89">
        <v>78948.248163684417</v>
      </c>
      <c r="O954" s="88">
        <v>-7.3061562627665458E-2</v>
      </c>
      <c r="P954" s="89">
        <v>71824.738694928892</v>
      </c>
      <c r="Q954" s="88">
        <v>1.8871312528641604E-2</v>
      </c>
      <c r="R954" s="89">
        <v>41391.138116291921</v>
      </c>
      <c r="S954" s="89">
        <v>51017.51747944158</v>
      </c>
      <c r="T954" s="88">
        <v>-0.18868772607426029</v>
      </c>
      <c r="U954" s="89">
        <v>42353.823170077245</v>
      </c>
      <c r="V954" s="88">
        <v>-2.2729590429641691E-2</v>
      </c>
      <c r="W954" s="89">
        <v>38650.174150949373</v>
      </c>
      <c r="X954" s="88">
        <v>7.0917247478307174E-2</v>
      </c>
      <c r="Y954" s="87">
        <v>224180.50304155168</v>
      </c>
      <c r="Z954" s="90">
        <v>943.4796626156807</v>
      </c>
      <c r="AA954" s="89">
        <v>41128.860617709121</v>
      </c>
      <c r="AB954" s="89">
        <v>262.27749858279958</v>
      </c>
      <c r="AC954" s="91">
        <v>3.0762977958002788</v>
      </c>
      <c r="AD954" s="91">
        <v>2.7206720719820043</v>
      </c>
      <c r="AE954" s="88">
        <v>0.13071245427943173</v>
      </c>
      <c r="AF954" s="91">
        <v>2.4997490913048788</v>
      </c>
      <c r="AG954" s="88">
        <v>0.23064262989468251</v>
      </c>
      <c r="AH954" s="91">
        <v>2.5074819822348311</v>
      </c>
      <c r="AI954" s="88">
        <v>0.22684741808532641</v>
      </c>
      <c r="AJ954" s="91">
        <v>5.4389415935281225</v>
      </c>
      <c r="AK954" s="91">
        <v>4.9148152834211256</v>
      </c>
      <c r="AL954" s="88">
        <v>0.10664211773634771</v>
      </c>
      <c r="AM954" s="91">
        <v>4.6595749057834643</v>
      </c>
      <c r="AN954" s="88">
        <v>0.16726132823346357</v>
      </c>
      <c r="AO954" s="91">
        <v>4.6597264336475241</v>
      </c>
      <c r="AP954" s="88">
        <v>0.16722337050817959</v>
      </c>
      <c r="AQ954" s="26"/>
      <c r="AR954" s="26"/>
      <c r="AS954" s="81">
        <v>35.837220697034361</v>
      </c>
      <c r="AT954" s="81">
        <v>34.566625335652027</v>
      </c>
      <c r="AU954" s="50">
        <v>8.4545844585831933</v>
      </c>
      <c r="AV954" s="50">
        <v>10.232874334404427</v>
      </c>
      <c r="AW954" s="50">
        <v>-1.7782898758212333</v>
      </c>
      <c r="AX954" s="50">
        <v>8.5506288353751021</v>
      </c>
      <c r="AY954" s="50">
        <v>10.061024096769097</v>
      </c>
      <c r="AZ954" s="50">
        <v>0.41909335970459249</v>
      </c>
      <c r="BA954" s="50">
        <v>0.63365616535092284</v>
      </c>
      <c r="BB954" s="101">
        <v>92.860296563766866</v>
      </c>
      <c r="BC954" s="101">
        <v>112.26451965198048</v>
      </c>
      <c r="BD954" s="28">
        <v>-0.17284377244357005</v>
      </c>
      <c r="BE954" s="99">
        <v>16.946885849982735</v>
      </c>
      <c r="BF954" s="99">
        <v>22.602541588952121</v>
      </c>
      <c r="BG954" s="28">
        <v>-0.25022211403578659</v>
      </c>
      <c r="BH954" s="101">
        <v>11.497254095715682</v>
      </c>
      <c r="BI954" s="101">
        <v>13.765443477675193</v>
      </c>
      <c r="BJ954" s="28">
        <v>-0.16477415970201484</v>
      </c>
      <c r="BK954" s="99">
        <v>2.0982804986963739</v>
      </c>
      <c r="BL954" s="99">
        <v>2.7724765794785831</v>
      </c>
      <c r="BM954" s="28">
        <v>-0.24317467125691808</v>
      </c>
      <c r="BN954" s="27">
        <v>2665.5169321647927</v>
      </c>
      <c r="BO954" s="99">
        <v>490.08008016422366</v>
      </c>
      <c r="BP954" s="27">
        <v>332.95627672760691</v>
      </c>
      <c r="BQ954" s="99">
        <v>61.217584901438904</v>
      </c>
    </row>
    <row r="955" spans="1:69" s="2" customFormat="1" x14ac:dyDescent="0.25">
      <c r="A955" s="86" t="s">
        <v>366</v>
      </c>
      <c r="B955" s="86" t="s">
        <v>280</v>
      </c>
      <c r="C955" s="86" t="s">
        <v>159</v>
      </c>
      <c r="D955" s="86"/>
      <c r="E955" s="86"/>
      <c r="F955" s="86"/>
      <c r="G955" s="87">
        <v>90.167495462894436</v>
      </c>
      <c r="H955" s="88">
        <v>-1</v>
      </c>
      <c r="I955" s="86"/>
      <c r="J955" s="86"/>
      <c r="K955" s="86"/>
      <c r="L955" s="86"/>
      <c r="M955" s="86"/>
      <c r="N955" s="89">
        <v>28.560688734054565</v>
      </c>
      <c r="O955" s="88">
        <v>-1</v>
      </c>
      <c r="P955" s="86"/>
      <c r="Q955" s="86"/>
      <c r="R955" s="86"/>
      <c r="S955" s="86"/>
      <c r="T955" s="86"/>
      <c r="U955" s="89">
        <v>6.2490786950111392</v>
      </c>
      <c r="V955" s="88">
        <v>-1</v>
      </c>
      <c r="W955" s="86"/>
      <c r="X955" s="86"/>
      <c r="Y955" s="86"/>
      <c r="Z955" s="86"/>
      <c r="AA955" s="86"/>
      <c r="AB955" s="86"/>
      <c r="AC955" s="86"/>
      <c r="AD955" s="86"/>
      <c r="AE955" s="86"/>
      <c r="AF955" s="91">
        <v>3.1570490579725585</v>
      </c>
      <c r="AG955" s="88">
        <v>-1</v>
      </c>
      <c r="AH955" s="86"/>
      <c r="AI955" s="86"/>
      <c r="AJ955" s="86"/>
      <c r="AK955" s="86"/>
      <c r="AL955" s="86"/>
      <c r="AM955" s="91">
        <v>14.42892622473747</v>
      </c>
      <c r="AN955" s="88">
        <v>-1</v>
      </c>
      <c r="AO955" s="86"/>
      <c r="AP955" s="86"/>
      <c r="AQ955" s="26"/>
      <c r="AR955" s="26"/>
      <c r="AS955" s="26"/>
      <c r="AT955" s="26"/>
      <c r="AU955" s="26"/>
      <c r="AV955" s="26"/>
      <c r="AW955" s="26"/>
      <c r="AX955" s="26"/>
      <c r="AY955" s="26"/>
      <c r="AZ955" s="26"/>
      <c r="BA955" s="26"/>
      <c r="BB955" s="101"/>
      <c r="BC955" s="101"/>
      <c r="BD955" s="26"/>
      <c r="BE955" s="99"/>
      <c r="BF955" s="99"/>
      <c r="BG955" s="26"/>
      <c r="BH955" s="101"/>
      <c r="BI955" s="101"/>
      <c r="BJ955" s="26"/>
      <c r="BK955" s="99"/>
      <c r="BL955" s="99"/>
      <c r="BM955" s="26"/>
      <c r="BN955" s="27"/>
      <c r="BO955" s="99"/>
      <c r="BP955" s="27"/>
      <c r="BQ955" s="99"/>
    </row>
    <row r="956" spans="1:69" s="2" customFormat="1" x14ac:dyDescent="0.25">
      <c r="A956" s="86" t="s">
        <v>366</v>
      </c>
      <c r="B956" s="86" t="s">
        <v>280</v>
      </c>
      <c r="C956" s="86" t="s">
        <v>160</v>
      </c>
      <c r="D956" s="87">
        <v>332.35221269845965</v>
      </c>
      <c r="E956" s="87">
        <v>177.26545572280884</v>
      </c>
      <c r="F956" s="88">
        <v>0.87488425956019877</v>
      </c>
      <c r="G956" s="87">
        <v>190.71458997964859</v>
      </c>
      <c r="H956" s="88">
        <v>0.7426679979435522</v>
      </c>
      <c r="I956" s="87">
        <v>476.26176619529724</v>
      </c>
      <c r="J956" s="88">
        <v>-0.30216482554643204</v>
      </c>
      <c r="K956" s="89">
        <v>15.864174975034835</v>
      </c>
      <c r="L956" s="89">
        <v>10.472233245947699</v>
      </c>
      <c r="M956" s="88">
        <v>0.51487983531818149</v>
      </c>
      <c r="N956" s="89">
        <v>20.607321488302581</v>
      </c>
      <c r="O956" s="88">
        <v>-0.23016802625028768</v>
      </c>
      <c r="P956" s="89">
        <v>37.108596056275616</v>
      </c>
      <c r="Q956" s="88">
        <v>-0.57249325867848433</v>
      </c>
      <c r="R956" s="89">
        <v>6.6485051116034901</v>
      </c>
      <c r="S956" s="89">
        <v>3.5453090700224763</v>
      </c>
      <c r="T956" s="88">
        <v>0.87529633673414553</v>
      </c>
      <c r="U956" s="89">
        <v>3.8146713316345195</v>
      </c>
      <c r="V956" s="88">
        <v>0.74287757282479239</v>
      </c>
      <c r="W956" s="89">
        <v>9.5252354942812651</v>
      </c>
      <c r="X956" s="88">
        <v>-0.30201147093999919</v>
      </c>
      <c r="Y956" s="87">
        <v>332.35221269845965</v>
      </c>
      <c r="Z956" s="86"/>
      <c r="AA956" s="89">
        <v>6.6485051116034901</v>
      </c>
      <c r="AB956" s="86"/>
      <c r="AC956" s="91">
        <v>20.949857980101473</v>
      </c>
      <c r="AD956" s="91">
        <v>16.927187502379486</v>
      </c>
      <c r="AE956" s="88">
        <v>0.2376455319087423</v>
      </c>
      <c r="AF956" s="91">
        <v>9.2547005727020224</v>
      </c>
      <c r="AG956" s="88">
        <v>1.2636991673070312</v>
      </c>
      <c r="AH956" s="91">
        <v>12.834270676073025</v>
      </c>
      <c r="AI956" s="88">
        <v>0.63233724056937379</v>
      </c>
      <c r="AJ956" s="91">
        <v>49.98901363833091</v>
      </c>
      <c r="AK956" s="91">
        <v>50.000000626654824</v>
      </c>
      <c r="AL956" s="88">
        <v>-2.1973976372426443E-4</v>
      </c>
      <c r="AM956" s="91">
        <v>49.995025363805262</v>
      </c>
      <c r="AN956" s="88">
        <v>-1.2024647313618491E-4</v>
      </c>
      <c r="AO956" s="91">
        <v>49.999999105663477</v>
      </c>
      <c r="AP956" s="88">
        <v>-2.1970935058122416E-4</v>
      </c>
      <c r="AQ956" s="26"/>
      <c r="AR956" s="26"/>
      <c r="AS956" s="81">
        <v>5.2906755879820896E-2</v>
      </c>
      <c r="AT956" s="81">
        <v>5.5523089166883144E-3</v>
      </c>
      <c r="AU956" s="26"/>
      <c r="AV956" s="26"/>
      <c r="AW956" s="26"/>
      <c r="AX956" s="26"/>
      <c r="AY956" s="26"/>
      <c r="AZ956" s="26"/>
      <c r="BA956" s="26"/>
      <c r="BB956" s="101">
        <v>0.46490085992780356</v>
      </c>
      <c r="BC956" s="101">
        <v>0.20208330985761885</v>
      </c>
      <c r="BD956" s="28">
        <v>1.3005406050373836</v>
      </c>
      <c r="BE956" s="99">
        <v>9.3000606751585061E-3</v>
      </c>
      <c r="BF956" s="99">
        <v>4.0416661464977854E-3</v>
      </c>
      <c r="BG956" s="28">
        <v>1.3010462363936872</v>
      </c>
      <c r="BH956" s="101">
        <v>0.3413707881674769</v>
      </c>
      <c r="BI956" s="101">
        <v>0.1718261602351063</v>
      </c>
      <c r="BJ956" s="28">
        <v>0.9867218571397165</v>
      </c>
      <c r="BK956" s="99">
        <v>6.8289151460791024E-3</v>
      </c>
      <c r="BL956" s="99">
        <v>3.4365231615503967E-3</v>
      </c>
      <c r="BM956" s="28">
        <v>0.98715819013954176</v>
      </c>
      <c r="BN956" s="27">
        <v>18.546945208967479</v>
      </c>
      <c r="BO956" s="99">
        <v>0.37102042747140601</v>
      </c>
      <c r="BP956" s="27">
        <v>25.345453711180223</v>
      </c>
      <c r="BQ956" s="99">
        <v>0.50701005547656508</v>
      </c>
    </row>
    <row r="957" spans="1:69" s="2" customFormat="1" x14ac:dyDescent="0.25">
      <c r="A957" s="86" t="s">
        <v>366</v>
      </c>
      <c r="B957" s="86" t="s">
        <v>280</v>
      </c>
      <c r="C957" s="86" t="s">
        <v>161</v>
      </c>
      <c r="D957" s="87">
        <v>6055.8703925049304</v>
      </c>
      <c r="E957" s="87">
        <v>4649.5652185392382</v>
      </c>
      <c r="F957" s="88">
        <v>0.30245950059122162</v>
      </c>
      <c r="G957" s="87">
        <v>2446.9576962995529</v>
      </c>
      <c r="H957" s="88">
        <v>1.4748570037246691</v>
      </c>
      <c r="I957" s="87">
        <v>1804.8812867701054</v>
      </c>
      <c r="J957" s="88">
        <v>2.3552735223611911</v>
      </c>
      <c r="K957" s="89">
        <v>1296.5655250315097</v>
      </c>
      <c r="L957" s="89">
        <v>1175.8606588389639</v>
      </c>
      <c r="M957" s="88">
        <v>0.10265235534942452</v>
      </c>
      <c r="N957" s="89">
        <v>728.99540909949553</v>
      </c>
      <c r="O957" s="88">
        <v>0.77856473284669259</v>
      </c>
      <c r="P957" s="89">
        <v>516.32970544291425</v>
      </c>
      <c r="Q957" s="88">
        <v>1.5111193707503214</v>
      </c>
      <c r="R957" s="89">
        <v>441.08559647390223</v>
      </c>
      <c r="S957" s="89">
        <v>343.36820290881104</v>
      </c>
      <c r="T957" s="88">
        <v>0.28458486469419003</v>
      </c>
      <c r="U957" s="89">
        <v>193.07700950569216</v>
      </c>
      <c r="V957" s="88">
        <v>1.2845060507367059</v>
      </c>
      <c r="W957" s="89">
        <v>133.93276915476559</v>
      </c>
      <c r="X957" s="88">
        <v>2.2933358972381668</v>
      </c>
      <c r="Y957" s="87">
        <v>6057.7020815221904</v>
      </c>
      <c r="Z957" s="90">
        <v>-1.8316890172596323</v>
      </c>
      <c r="AA957" s="89">
        <v>441.05734042244615</v>
      </c>
      <c r="AB957" s="89">
        <v>2.8256051456067466E-2</v>
      </c>
      <c r="AC957" s="91">
        <v>4.6707013842264224</v>
      </c>
      <c r="AD957" s="91">
        <v>3.9541804410143158</v>
      </c>
      <c r="AE957" s="88">
        <v>0.18120592974970728</v>
      </c>
      <c r="AF957" s="91">
        <v>3.3566160578736715</v>
      </c>
      <c r="AG957" s="88">
        <v>0.39149110404518223</v>
      </c>
      <c r="AH957" s="91">
        <v>3.4955983894474074</v>
      </c>
      <c r="AI957" s="88">
        <v>0.33616647676873951</v>
      </c>
      <c r="AJ957" s="91">
        <v>13.729467570277459</v>
      </c>
      <c r="AK957" s="91">
        <v>13.541047712487321</v>
      </c>
      <c r="AL957" s="88">
        <v>1.3914717811412753E-2</v>
      </c>
      <c r="AM957" s="91">
        <v>12.673480403307227</v>
      </c>
      <c r="AN957" s="88">
        <v>8.3322586484977298E-2</v>
      </c>
      <c r="AO957" s="91">
        <v>13.476024561879106</v>
      </c>
      <c r="AP957" s="88">
        <v>1.8806956549729879E-2</v>
      </c>
      <c r="AQ957" s="26"/>
      <c r="AR957" s="26"/>
      <c r="AS957" s="81">
        <v>0.96402684939181227</v>
      </c>
      <c r="AT957" s="81">
        <v>0.36836002217258873</v>
      </c>
      <c r="AU957" s="50">
        <v>0.11593005065519044</v>
      </c>
      <c r="AV957" s="50">
        <v>14.813692648932115</v>
      </c>
      <c r="AW957" s="50">
        <v>-14.697762598276924</v>
      </c>
      <c r="AX957" s="50">
        <v>0.1164731579100214</v>
      </c>
      <c r="AY957" s="50">
        <v>17.985876010790349</v>
      </c>
      <c r="AZ957" s="50">
        <v>-3.0246502955654876E-2</v>
      </c>
      <c r="BA957" s="50">
        <v>6.406024518132116E-3</v>
      </c>
      <c r="BB957" s="101">
        <v>3.8091369129283215</v>
      </c>
      <c r="BC957" s="101">
        <v>2.204034119166947</v>
      </c>
      <c r="BD957" s="28">
        <v>0.72825678141863381</v>
      </c>
      <c r="BE957" s="99">
        <v>0.2772246577954478</v>
      </c>
      <c r="BF957" s="99">
        <v>0.16313641138108817</v>
      </c>
      <c r="BG957" s="28">
        <v>0.69934262650812162</v>
      </c>
      <c r="BH957" s="101">
        <v>0.5865304271879429</v>
      </c>
      <c r="BI957" s="101">
        <v>0.438216301040109</v>
      </c>
      <c r="BJ957" s="28">
        <v>0.33844958710072959</v>
      </c>
      <c r="BK957" s="99">
        <v>4.2697949610937432E-2</v>
      </c>
      <c r="BL957" s="99">
        <v>3.2552473553808234E-2</v>
      </c>
      <c r="BM957" s="28">
        <v>0.31166528836461654</v>
      </c>
      <c r="BN957" s="27">
        <v>103.77879402691671</v>
      </c>
      <c r="BO957" s="99">
        <v>7.5588360215500661</v>
      </c>
      <c r="BP957" s="27">
        <v>16.041953658891874</v>
      </c>
      <c r="BQ957" s="99">
        <v>1.1670402915472446</v>
      </c>
    </row>
    <row r="958" spans="1:69" s="2" customFormat="1" x14ac:dyDescent="0.25">
      <c r="A958" s="86" t="s">
        <v>366</v>
      </c>
      <c r="B958" s="86" t="s">
        <v>280</v>
      </c>
      <c r="C958" s="86" t="s">
        <v>163</v>
      </c>
      <c r="D958" s="87">
        <v>30573.865054636</v>
      </c>
      <c r="E958" s="87">
        <v>36939.689961200951</v>
      </c>
      <c r="F958" s="88">
        <v>-0.1723302202387513</v>
      </c>
      <c r="G958" s="87">
        <v>30368.93719131589</v>
      </c>
      <c r="H958" s="88">
        <v>6.7479432035807323E-3</v>
      </c>
      <c r="I958" s="87">
        <v>29913.702021037341</v>
      </c>
      <c r="J958" s="88">
        <v>2.2068917887006694E-2</v>
      </c>
      <c r="K958" s="89">
        <v>8210.1041508655799</v>
      </c>
      <c r="L958" s="89">
        <v>9807.0824583626272</v>
      </c>
      <c r="M958" s="88">
        <v>-0.1628392862278101</v>
      </c>
      <c r="N958" s="89">
        <v>8656.3922638000386</v>
      </c>
      <c r="O958" s="88">
        <v>-5.1555902197360018E-2</v>
      </c>
      <c r="P958" s="89">
        <v>8991.2932957714493</v>
      </c>
      <c r="Q958" s="88">
        <v>-8.688284534920665E-2</v>
      </c>
      <c r="R958" s="89">
        <v>4126.981621131863</v>
      </c>
      <c r="S958" s="89">
        <v>4902.1303990120068</v>
      </c>
      <c r="T958" s="88">
        <v>-0.15812487934559435</v>
      </c>
      <c r="U958" s="89">
        <v>4175.3924747490191</v>
      </c>
      <c r="V958" s="88">
        <v>-1.1594324104841448E-2</v>
      </c>
      <c r="W958" s="89">
        <v>4277.786033798503</v>
      </c>
      <c r="X958" s="88">
        <v>-3.5252911547034936E-2</v>
      </c>
      <c r="Y958" s="87">
        <v>30016.470347508191</v>
      </c>
      <c r="Z958" s="90">
        <v>557.3947071278086</v>
      </c>
      <c r="AA958" s="89">
        <v>4011.4680501826706</v>
      </c>
      <c r="AB958" s="89">
        <v>115.51357094919243</v>
      </c>
      <c r="AC958" s="91">
        <v>3.7239314499332679</v>
      </c>
      <c r="AD958" s="91">
        <v>3.7666339727471136</v>
      </c>
      <c r="AE958" s="88">
        <v>-1.1337051362785225E-2</v>
      </c>
      <c r="AF958" s="91">
        <v>3.5082672163916402</v>
      </c>
      <c r="AG958" s="88">
        <v>6.1473149061731083E-2</v>
      </c>
      <c r="AH958" s="91">
        <v>3.3269632117445855</v>
      </c>
      <c r="AI958" s="88">
        <v>0.11931849344992336</v>
      </c>
      <c r="AJ958" s="91">
        <v>7.4082871845333864</v>
      </c>
      <c r="AK958" s="91">
        <v>7.5354360154609328</v>
      </c>
      <c r="AL958" s="88">
        <v>-1.687345372804799E-2</v>
      </c>
      <c r="AM958" s="91">
        <v>7.2733131974956082</v>
      </c>
      <c r="AN958" s="88">
        <v>1.8557428144886329E-2</v>
      </c>
      <c r="AO958" s="91">
        <v>6.992799963507097</v>
      </c>
      <c r="AP958" s="88">
        <v>5.9416431643199791E-2</v>
      </c>
      <c r="AQ958" s="26"/>
      <c r="AR958" s="26"/>
      <c r="AS958" s="81">
        <v>4.8670174379606621</v>
      </c>
      <c r="AT958" s="81">
        <v>3.446530681615549</v>
      </c>
      <c r="AU958" s="50">
        <v>15.463423228583723</v>
      </c>
      <c r="AV958" s="50">
        <v>7.3036566977319959</v>
      </c>
      <c r="AW958" s="50">
        <v>8.1597665308517264</v>
      </c>
      <c r="AX958" s="50">
        <v>16.081703278344083</v>
      </c>
      <c r="AY958" s="50">
        <v>7.0969360202683935</v>
      </c>
      <c r="AZ958" s="50">
        <v>1.8231084167204081</v>
      </c>
      <c r="BA958" s="50">
        <v>2.798984380199681</v>
      </c>
      <c r="BB958" s="101">
        <v>12.711222325247682</v>
      </c>
      <c r="BC958" s="101">
        <v>16.654241540311727</v>
      </c>
      <c r="BD958" s="28">
        <v>-0.23675765753246308</v>
      </c>
      <c r="BE958" s="99">
        <v>1.7204641501264866</v>
      </c>
      <c r="BF958" s="99">
        <v>2.2129392855337837</v>
      </c>
      <c r="BG958" s="28">
        <v>-0.22254344645904151</v>
      </c>
      <c r="BH958" s="101">
        <v>1.7303972323508066</v>
      </c>
      <c r="BI958" s="101">
        <v>2.1548160403185173</v>
      </c>
      <c r="BJ958" s="28">
        <v>-0.19696289614819026</v>
      </c>
      <c r="BK958" s="99">
        <v>0.23427835835236749</v>
      </c>
      <c r="BL958" s="99">
        <v>0.28636396606520514</v>
      </c>
      <c r="BM958" s="28">
        <v>-0.18188603974348416</v>
      </c>
      <c r="BN958" s="27">
        <v>381.00438031387347</v>
      </c>
      <c r="BO958" s="99">
        <v>51.429483067194454</v>
      </c>
      <c r="BP958" s="27">
        <v>54.059118558451956</v>
      </c>
      <c r="BQ958" s="99">
        <v>7.2944706642789869</v>
      </c>
    </row>
    <row r="959" spans="1:69" s="2" customFormat="1" x14ac:dyDescent="0.25">
      <c r="A959" s="86" t="s">
        <v>366</v>
      </c>
      <c r="B959" s="86" t="s">
        <v>280</v>
      </c>
      <c r="C959" s="86" t="s">
        <v>164</v>
      </c>
      <c r="D959" s="87">
        <v>347978.1195135772</v>
      </c>
      <c r="E959" s="87">
        <v>375807.9307755506</v>
      </c>
      <c r="F959" s="88">
        <v>-7.4053283560411659E-2</v>
      </c>
      <c r="G959" s="87">
        <v>340409.52638331172</v>
      </c>
      <c r="H959" s="88">
        <v>2.2233787669452609E-2</v>
      </c>
      <c r="I959" s="87">
        <v>344143.79983057262</v>
      </c>
      <c r="J959" s="88">
        <v>1.1141620697197723E-2</v>
      </c>
      <c r="K959" s="89">
        <v>132643.93182330392</v>
      </c>
      <c r="L959" s="89">
        <v>148515.66903952006</v>
      </c>
      <c r="M959" s="88">
        <v>-0.10686910895572009</v>
      </c>
      <c r="N959" s="89">
        <v>142675.44428546506</v>
      </c>
      <c r="O959" s="88">
        <v>-7.0310013838751961E-2</v>
      </c>
      <c r="P959" s="89">
        <v>143818.21802133176</v>
      </c>
      <c r="Q959" s="88">
        <v>-7.7697292817036703E-2</v>
      </c>
      <c r="R959" s="89">
        <v>72747.442199169644</v>
      </c>
      <c r="S959" s="89">
        <v>81288.342033832043</v>
      </c>
      <c r="T959" s="88">
        <v>-0.1050691848421228</v>
      </c>
      <c r="U959" s="89">
        <v>77299.104857407845</v>
      </c>
      <c r="V959" s="88">
        <v>-5.8883769309289735E-2</v>
      </c>
      <c r="W959" s="89">
        <v>78363.916935627611</v>
      </c>
      <c r="X959" s="88">
        <v>-7.1671694781051398E-2</v>
      </c>
      <c r="Y959" s="87">
        <v>336603.1770426599</v>
      </c>
      <c r="Z959" s="90">
        <v>11374.942470917331</v>
      </c>
      <c r="AA959" s="89">
        <v>68047.099858264613</v>
      </c>
      <c r="AB959" s="89">
        <v>4700.3423409050238</v>
      </c>
      <c r="AC959" s="91">
        <v>2.6234002168838129</v>
      </c>
      <c r="AD959" s="91">
        <v>2.530426137564973</v>
      </c>
      <c r="AE959" s="88">
        <v>3.6742459279332576E-2</v>
      </c>
      <c r="AF959" s="91">
        <v>2.3859012886774003</v>
      </c>
      <c r="AG959" s="88">
        <v>9.9542646350665953E-2</v>
      </c>
      <c r="AH959" s="91">
        <v>2.3929082460160065</v>
      </c>
      <c r="AI959" s="88">
        <v>9.6322945625498327E-2</v>
      </c>
      <c r="AJ959" s="91">
        <v>4.7833725694557696</v>
      </c>
      <c r="AK959" s="91">
        <v>4.6231467068074794</v>
      </c>
      <c r="AL959" s="88">
        <v>3.4657317366191563E-2</v>
      </c>
      <c r="AM959" s="91">
        <v>4.4037964865344632</v>
      </c>
      <c r="AN959" s="88">
        <v>8.6192921058441355E-2</v>
      </c>
      <c r="AO959" s="91">
        <v>4.3916104922788772</v>
      </c>
      <c r="AP959" s="88">
        <v>8.9206927132010005E-2</v>
      </c>
      <c r="AQ959" s="26"/>
      <c r="AR959" s="26"/>
      <c r="AS959" s="81">
        <v>55.394225514988719</v>
      </c>
      <c r="AT959" s="81">
        <v>60.752945994396718</v>
      </c>
      <c r="AU959" s="50">
        <v>19.828463522440209</v>
      </c>
      <c r="AV959" s="50">
        <v>17.992457991579883</v>
      </c>
      <c r="AW959" s="50">
        <v>1.8360055308603265</v>
      </c>
      <c r="AX959" s="50">
        <v>22.706070231680773</v>
      </c>
      <c r="AY959" s="50">
        <v>19.732092972633033</v>
      </c>
      <c r="AZ959" s="50">
        <v>3.2688671594690626</v>
      </c>
      <c r="BA959" s="50">
        <v>6.4611788384756075</v>
      </c>
      <c r="BB959" s="101">
        <v>141.57587937733624</v>
      </c>
      <c r="BC959" s="101">
        <v>163.57693349952569</v>
      </c>
      <c r="BD959" s="28">
        <v>-0.13449973447664154</v>
      </c>
      <c r="BE959" s="99">
        <v>29.269287554373758</v>
      </c>
      <c r="BF959" s="99">
        <v>34.682821290079566</v>
      </c>
      <c r="BG959" s="28">
        <v>-0.1560868906952001</v>
      </c>
      <c r="BH959" s="101">
        <v>17.531927709046933</v>
      </c>
      <c r="BI959" s="101">
        <v>20.290970700060353</v>
      </c>
      <c r="BJ959" s="28">
        <v>-0.135973928098236</v>
      </c>
      <c r="BK959" s="99">
        <v>3.6252419828287303</v>
      </c>
      <c r="BL959" s="99">
        <v>4.3168221135250402</v>
      </c>
      <c r="BM959" s="28">
        <v>-0.16020584413926148</v>
      </c>
      <c r="BN959" s="27">
        <v>4120.1366395741798</v>
      </c>
      <c r="BO959" s="99">
        <v>861.34554224007468</v>
      </c>
      <c r="BP959" s="27">
        <v>514.65612463488924</v>
      </c>
      <c r="BQ959" s="99">
        <v>107.59252050533507</v>
      </c>
    </row>
    <row r="960" spans="1:69" s="2" customFormat="1" x14ac:dyDescent="0.25">
      <c r="A960" s="86" t="s">
        <v>366</v>
      </c>
      <c r="B960" s="86" t="s">
        <v>280</v>
      </c>
      <c r="C960" s="86" t="s">
        <v>165</v>
      </c>
      <c r="D960" s="87">
        <v>12420.300695261954</v>
      </c>
      <c r="E960" s="87">
        <v>20819.601019355057</v>
      </c>
      <c r="F960" s="88">
        <v>-0.40343233841439358</v>
      </c>
      <c r="G960" s="87">
        <v>15488.811001597644</v>
      </c>
      <c r="H960" s="88">
        <v>-0.19811141772077778</v>
      </c>
      <c r="I960" s="87">
        <v>11673.447728015184</v>
      </c>
      <c r="J960" s="88">
        <v>6.3978781988665856E-2</v>
      </c>
      <c r="K960" s="89">
        <v>2895.2835206978739</v>
      </c>
      <c r="L960" s="89">
        <v>4557.8593984947547</v>
      </c>
      <c r="M960" s="88">
        <v>-0.36477120780556571</v>
      </c>
      <c r="N960" s="89">
        <v>3334.7786986049637</v>
      </c>
      <c r="O960" s="88">
        <v>-0.13179140735513981</v>
      </c>
      <c r="P960" s="89">
        <v>2594.0114760784027</v>
      </c>
      <c r="Q960" s="88">
        <v>0.11614136922591063</v>
      </c>
      <c r="R960" s="89">
        <v>761.38348366132516</v>
      </c>
      <c r="S960" s="89">
        <v>1258.1298518850447</v>
      </c>
      <c r="T960" s="88">
        <v>-0.39482917242560367</v>
      </c>
      <c r="U960" s="89">
        <v>877.09398651969047</v>
      </c>
      <c r="V960" s="88">
        <v>-0.13192486168729153</v>
      </c>
      <c r="W960" s="89">
        <v>663.77343413248548</v>
      </c>
      <c r="X960" s="88">
        <v>0.14705326322137391</v>
      </c>
      <c r="Y960" s="87">
        <v>12398.123584623336</v>
      </c>
      <c r="Z960" s="90">
        <v>22.177110638618469</v>
      </c>
      <c r="AA960" s="89">
        <v>759.00244728855262</v>
      </c>
      <c r="AB960" s="89">
        <v>2.3810363727724919</v>
      </c>
      <c r="AC960" s="91">
        <v>4.2898391837868051</v>
      </c>
      <c r="AD960" s="91">
        <v>4.5678462627063015</v>
      </c>
      <c r="AE960" s="88">
        <v>-6.0861741602219813E-2</v>
      </c>
      <c r="AF960" s="91">
        <v>4.6446293446929685</v>
      </c>
      <c r="AG960" s="88">
        <v>-7.6387184977753417E-2</v>
      </c>
      <c r="AH960" s="91">
        <v>4.5001526923323292</v>
      </c>
      <c r="AI960" s="88">
        <v>-4.6734749446140082E-2</v>
      </c>
      <c r="AJ960" s="91">
        <v>16.312805520203131</v>
      </c>
      <c r="AK960" s="91">
        <v>16.548054231573342</v>
      </c>
      <c r="AL960" s="88">
        <v>-1.4216095021090846E-2</v>
      </c>
      <c r="AM960" s="91">
        <v>17.659237481557998</v>
      </c>
      <c r="AN960" s="88">
        <v>-7.6245192509641527E-2</v>
      </c>
      <c r="AO960" s="91">
        <v>17.58649431830866</v>
      </c>
      <c r="AP960" s="88">
        <v>-7.2424257788519977E-2</v>
      </c>
      <c r="AQ960" s="26"/>
      <c r="AR960" s="26"/>
      <c r="AS960" s="81">
        <v>1.977172986160894</v>
      </c>
      <c r="AT960" s="81">
        <v>0.63584764310009112</v>
      </c>
      <c r="AU960" s="50">
        <v>0.95488100516560892</v>
      </c>
      <c r="AV960" s="50">
        <v>1.5104514892137533</v>
      </c>
      <c r="AW960" s="50">
        <v>-0.55557048404814435</v>
      </c>
      <c r="AX960" s="50">
        <v>1.3028637357041943</v>
      </c>
      <c r="AY960" s="50">
        <v>1.4785734752306714</v>
      </c>
      <c r="AZ960" s="50">
        <v>0.17855534405119919</v>
      </c>
      <c r="BA960" s="50">
        <v>0.31272498338453752</v>
      </c>
      <c r="BB960" s="101">
        <v>5.4041496155476718</v>
      </c>
      <c r="BC960" s="101">
        <v>9.8182603401857129</v>
      </c>
      <c r="BD960" s="28">
        <v>-0.44958175600327865</v>
      </c>
      <c r="BE960" s="99">
        <v>0.33015489475338572</v>
      </c>
      <c r="BF960" s="99">
        <v>0.59457550235367285</v>
      </c>
      <c r="BG960" s="28">
        <v>-0.44472166537901042</v>
      </c>
      <c r="BH960" s="101">
        <v>0.95684757151643285</v>
      </c>
      <c r="BI960" s="101">
        <v>1.3139126716663152</v>
      </c>
      <c r="BJ960" s="28">
        <v>-0.27175710216497828</v>
      </c>
      <c r="BK960" s="99">
        <v>5.8430081847415667E-2</v>
      </c>
      <c r="BL960" s="99">
        <v>7.9496332772818964E-2</v>
      </c>
      <c r="BM960" s="28">
        <v>-0.26499651229957338</v>
      </c>
      <c r="BN960" s="27">
        <v>160.39205390667482</v>
      </c>
      <c r="BO960" s="99">
        <v>9.8322789239430328</v>
      </c>
      <c r="BP960" s="27">
        <v>25.765297496199242</v>
      </c>
      <c r="BQ960" s="99">
        <v>1.5798551966959016</v>
      </c>
    </row>
    <row r="961" spans="1:69" s="2" customFormat="1" x14ac:dyDescent="0.25">
      <c r="A961" s="86" t="s">
        <v>366</v>
      </c>
      <c r="B961" s="86" t="s">
        <v>281</v>
      </c>
      <c r="C961" s="86" t="s">
        <v>141</v>
      </c>
      <c r="D961" s="87">
        <v>963393805.67310262</v>
      </c>
      <c r="E961" s="87">
        <v>919123293.60581732</v>
      </c>
      <c r="F961" s="88">
        <v>4.8166021223994257E-2</v>
      </c>
      <c r="G961" s="87">
        <v>814361873.28621566</v>
      </c>
      <c r="H961" s="88">
        <v>0.18300455519300593</v>
      </c>
      <c r="I961" s="87">
        <v>805651333.28651536</v>
      </c>
      <c r="J961" s="88">
        <v>0.19579496224887274</v>
      </c>
      <c r="K961" s="89">
        <v>271272589.06398964</v>
      </c>
      <c r="L961" s="89">
        <v>280040152.45153433</v>
      </c>
      <c r="M961" s="88">
        <v>-3.130823673245238E-2</v>
      </c>
      <c r="N961" s="89">
        <v>259760453.24925399</v>
      </c>
      <c r="O961" s="88">
        <v>4.4318277361832067E-2</v>
      </c>
      <c r="P961" s="89">
        <v>263048841.444341</v>
      </c>
      <c r="Q961" s="88">
        <v>3.1263196501812814E-2</v>
      </c>
      <c r="R961" s="86"/>
      <c r="S961" s="86"/>
      <c r="T961" s="86"/>
      <c r="U961" s="86"/>
      <c r="V961" s="86"/>
      <c r="W961" s="86"/>
      <c r="X961" s="86"/>
      <c r="Y961" s="87">
        <v>893541056.84419584</v>
      </c>
      <c r="Z961" s="90">
        <v>69852748.828906715</v>
      </c>
      <c r="AA961" s="86"/>
      <c r="AB961" s="86"/>
      <c r="AC961" s="91">
        <v>3.5513864817571035</v>
      </c>
      <c r="AD961" s="91">
        <v>3.2821125312195618</v>
      </c>
      <c r="AE961" s="88">
        <v>8.2042875732077747E-2</v>
      </c>
      <c r="AF961" s="91">
        <v>3.1350494777001026</v>
      </c>
      <c r="AG961" s="88">
        <v>0.13280077619777442</v>
      </c>
      <c r="AH961" s="91">
        <v>3.0627442754085825</v>
      </c>
      <c r="AI961" s="88">
        <v>0.15954391304293078</v>
      </c>
      <c r="AJ961" s="86"/>
      <c r="AK961" s="86"/>
      <c r="AL961" s="86"/>
      <c r="AM961" s="86"/>
      <c r="AN961" s="86"/>
      <c r="AO961" s="86"/>
      <c r="AP961" s="86"/>
      <c r="AQ961" s="26"/>
      <c r="AR961" s="26"/>
      <c r="AS961" s="26"/>
      <c r="AT961" s="26"/>
      <c r="AU961" s="50">
        <v>22.855032612602287</v>
      </c>
      <c r="AV961" s="50">
        <v>27.211470738217386</v>
      </c>
      <c r="AW961" s="50">
        <v>-4.3564381256150995</v>
      </c>
      <c r="AX961" s="26"/>
      <c r="AY961" s="26"/>
      <c r="AZ961" s="50">
        <v>7.2506952419215622</v>
      </c>
      <c r="BA961" s="26"/>
      <c r="BB961" s="101">
        <v>91276.706276091907</v>
      </c>
      <c r="BC961" s="101">
        <v>89851.447692228932</v>
      </c>
      <c r="BD961" s="28">
        <v>1.5862388647815216E-2</v>
      </c>
      <c r="BE961" s="99"/>
      <c r="BF961" s="99"/>
      <c r="BG961" s="26"/>
      <c r="BH961" s="101">
        <v>11272.830940428032</v>
      </c>
      <c r="BI961" s="101">
        <v>11099.022346912599</v>
      </c>
      <c r="BJ961" s="28">
        <v>1.565981111514568E-2</v>
      </c>
      <c r="BK961" s="99"/>
      <c r="BL961" s="99"/>
      <c r="BM961" s="26"/>
      <c r="BN961" s="27">
        <v>1369429.7166639697</v>
      </c>
      <c r="BO961" s="99"/>
      <c r="BP961" s="27">
        <v>171377.41997064921</v>
      </c>
      <c r="BQ961" s="99"/>
    </row>
    <row r="962" spans="1:69" s="2" customFormat="1" x14ac:dyDescent="0.25">
      <c r="A962" s="86" t="s">
        <v>366</v>
      </c>
      <c r="B962" s="86" t="s">
        <v>281</v>
      </c>
      <c r="C962" s="86" t="s">
        <v>291</v>
      </c>
      <c r="D962" s="87">
        <v>420655496.82113928</v>
      </c>
      <c r="E962" s="87">
        <v>399809068.62991166</v>
      </c>
      <c r="F962" s="88">
        <v>5.2140958839841565E-2</v>
      </c>
      <c r="G962" s="87">
        <v>359607724.73176879</v>
      </c>
      <c r="H962" s="88">
        <v>0.16976212659198572</v>
      </c>
      <c r="I962" s="87">
        <v>353422955.52458745</v>
      </c>
      <c r="J962" s="88">
        <v>0.19023252520979636</v>
      </c>
      <c r="K962" s="89">
        <v>114247786.01315729</v>
      </c>
      <c r="L962" s="89">
        <v>117345413.28476334</v>
      </c>
      <c r="M962" s="88">
        <v>-2.6397514695261234E-2</v>
      </c>
      <c r="N962" s="89">
        <v>109196264.03388256</v>
      </c>
      <c r="O962" s="88">
        <v>4.626094147055522E-2</v>
      </c>
      <c r="P962" s="89">
        <v>109637791.30137332</v>
      </c>
      <c r="Q962" s="88">
        <v>4.2047497099900362E-2</v>
      </c>
      <c r="R962" s="86"/>
      <c r="S962" s="86"/>
      <c r="T962" s="86"/>
      <c r="U962" s="86"/>
      <c r="V962" s="86"/>
      <c r="W962" s="86"/>
      <c r="X962" s="86"/>
      <c r="Y962" s="87">
        <v>395239366.68450433</v>
      </c>
      <c r="Z962" s="90">
        <v>25416130.136634964</v>
      </c>
      <c r="AA962" s="86"/>
      <c r="AB962" s="86"/>
      <c r="AC962" s="91">
        <v>3.6819575372138473</v>
      </c>
      <c r="AD962" s="91">
        <v>3.4071128767486702</v>
      </c>
      <c r="AE962" s="88">
        <v>8.0667905762915326E-2</v>
      </c>
      <c r="AF962" s="91">
        <v>3.2932237005854517</v>
      </c>
      <c r="AG962" s="88">
        <v>0.11804051955513641</v>
      </c>
      <c r="AH962" s="91">
        <v>3.2235504868307254</v>
      </c>
      <c r="AI962" s="88">
        <v>0.14220563700052691</v>
      </c>
      <c r="AJ962" s="86"/>
      <c r="AK962" s="86"/>
      <c r="AL962" s="86"/>
      <c r="AM962" s="86"/>
      <c r="AN962" s="86"/>
      <c r="AO962" s="86"/>
      <c r="AP962" s="86"/>
      <c r="AQ962" s="26"/>
      <c r="AR962" s="26"/>
      <c r="AS962" s="26"/>
      <c r="AT962" s="26"/>
      <c r="AU962" s="50">
        <v>19.212953095578992</v>
      </c>
      <c r="AV962" s="50">
        <v>24.040167474065122</v>
      </c>
      <c r="AW962" s="50">
        <v>-4.8272143784861292</v>
      </c>
      <c r="AX962" s="26"/>
      <c r="AY962" s="26"/>
      <c r="AZ962" s="50">
        <v>6.0420297199733932</v>
      </c>
      <c r="BA962" s="26"/>
      <c r="BB962" s="101">
        <v>41754.004300032109</v>
      </c>
      <c r="BC962" s="101">
        <v>40884.577304139333</v>
      </c>
      <c r="BD962" s="28">
        <v>2.1265402585066023E-2</v>
      </c>
      <c r="BE962" s="99"/>
      <c r="BF962" s="99"/>
      <c r="BG962" s="26"/>
      <c r="BH962" s="101">
        <v>5154.8613129841169</v>
      </c>
      <c r="BI962" s="101">
        <v>5048.5781449648421</v>
      </c>
      <c r="BJ962" s="28">
        <v>2.1052099218326549E-2</v>
      </c>
      <c r="BK962" s="99"/>
      <c r="BL962" s="99"/>
      <c r="BM962" s="26"/>
      <c r="BN962" s="27">
        <v>598908.43854132306</v>
      </c>
      <c r="BO962" s="99"/>
      <c r="BP962" s="27">
        <v>74877.788661099374</v>
      </c>
      <c r="BQ962" s="99"/>
    </row>
    <row r="963" spans="1:69" s="2" customFormat="1" x14ac:dyDescent="0.25">
      <c r="A963" s="86" t="s">
        <v>366</v>
      </c>
      <c r="B963" s="86" t="s">
        <v>281</v>
      </c>
      <c r="C963" s="86" t="s">
        <v>287</v>
      </c>
      <c r="D963" s="87">
        <v>92176570.725026742</v>
      </c>
      <c r="E963" s="87">
        <v>88779876.02013588</v>
      </c>
      <c r="F963" s="88">
        <v>3.8259736971478407E-2</v>
      </c>
      <c r="G963" s="87">
        <v>81333438.307541311</v>
      </c>
      <c r="H963" s="88">
        <v>0.13331702978650598</v>
      </c>
      <c r="I963" s="87">
        <v>80056260.288049161</v>
      </c>
      <c r="J963" s="88">
        <v>0.15139740968873244</v>
      </c>
      <c r="K963" s="89">
        <v>33850843.872639313</v>
      </c>
      <c r="L963" s="89">
        <v>35196425.235732362</v>
      </c>
      <c r="M963" s="88">
        <v>-3.8230625811594574E-2</v>
      </c>
      <c r="N963" s="89">
        <v>31709522.724418979</v>
      </c>
      <c r="O963" s="88">
        <v>6.7529277145863126E-2</v>
      </c>
      <c r="P963" s="89">
        <v>30867221.816929638</v>
      </c>
      <c r="Q963" s="88">
        <v>9.6659883205726604E-2</v>
      </c>
      <c r="R963" s="89">
        <v>46020526.087396339</v>
      </c>
      <c r="S963" s="89">
        <v>47862000.827220246</v>
      </c>
      <c r="T963" s="88">
        <v>-3.8474671096002687E-2</v>
      </c>
      <c r="U963" s="89">
        <v>42490676.969340958</v>
      </c>
      <c r="V963" s="88">
        <v>8.3073496819133633E-2</v>
      </c>
      <c r="W963" s="89">
        <v>42902387.483099103</v>
      </c>
      <c r="X963" s="88">
        <v>7.2679838750829201E-2</v>
      </c>
      <c r="Y963" s="87">
        <v>87130724.427030414</v>
      </c>
      <c r="Z963" s="90">
        <v>5045846.2979963282</v>
      </c>
      <c r="AA963" s="89">
        <v>42926298.194241516</v>
      </c>
      <c r="AB963" s="89">
        <v>3094227.8931548204</v>
      </c>
      <c r="AC963" s="91">
        <v>2.7230213542632087</v>
      </c>
      <c r="AD963" s="91">
        <v>2.52241173430318</v>
      </c>
      <c r="AE963" s="88">
        <v>7.9530878021167858E-2</v>
      </c>
      <c r="AF963" s="91">
        <v>2.564953090413681</v>
      </c>
      <c r="AG963" s="88">
        <v>6.1626181172784754E-2</v>
      </c>
      <c r="AH963" s="91">
        <v>2.5935686976578172</v>
      </c>
      <c r="AI963" s="88">
        <v>4.9912946868265633E-2</v>
      </c>
      <c r="AJ963" s="91">
        <v>2.0029447414394332</v>
      </c>
      <c r="AK963" s="91">
        <v>1.8549135950381053</v>
      </c>
      <c r="AL963" s="88">
        <v>7.9804874360353689E-2</v>
      </c>
      <c r="AM963" s="91">
        <v>1.9141478580401825</v>
      </c>
      <c r="AN963" s="88">
        <v>4.63897723607236E-2</v>
      </c>
      <c r="AO963" s="91">
        <v>1.8660094457350747</v>
      </c>
      <c r="AP963" s="88">
        <v>7.33840313709751E-2</v>
      </c>
      <c r="AQ963" s="26"/>
      <c r="AR963" s="26"/>
      <c r="AS963" s="26"/>
      <c r="AT963" s="26"/>
      <c r="AU963" s="50">
        <v>19.577275142781598</v>
      </c>
      <c r="AV963" s="50">
        <v>22.122603373831655</v>
      </c>
      <c r="AW963" s="50">
        <v>-2.5453282310500569</v>
      </c>
      <c r="AX963" s="50">
        <v>20.160238709290248</v>
      </c>
      <c r="AY963" s="50">
        <v>20.093751044684975</v>
      </c>
      <c r="AZ963" s="50">
        <v>5.4741093732469883</v>
      </c>
      <c r="BA963" s="50">
        <v>6.723582184346732</v>
      </c>
      <c r="BB963" s="101">
        <v>9351.4539460867127</v>
      </c>
      <c r="BC963" s="101">
        <v>9262.8580504886995</v>
      </c>
      <c r="BD963" s="28">
        <v>9.5646392414853992E-3</v>
      </c>
      <c r="BE963" s="99">
        <v>4566.2753698858687</v>
      </c>
      <c r="BF963" s="99">
        <v>4883.518538801236</v>
      </c>
      <c r="BG963" s="28">
        <v>-6.4962007698908295E-2</v>
      </c>
      <c r="BH963" s="101">
        <v>1156.3617483355335</v>
      </c>
      <c r="BI963" s="101">
        <v>1143.8672239694929</v>
      </c>
      <c r="BJ963" s="28">
        <v>1.0923054795364852E-2</v>
      </c>
      <c r="BK963" s="99">
        <v>564.92749840120177</v>
      </c>
      <c r="BL963" s="99">
        <v>603.32251465156253</v>
      </c>
      <c r="BM963" s="28">
        <v>-6.3639289630248702E-2</v>
      </c>
      <c r="BN963" s="27">
        <v>265147.19875688129</v>
      </c>
      <c r="BO963" s="99">
        <v>132378.68887302952</v>
      </c>
      <c r="BP963" s="27">
        <v>36081.725471275116</v>
      </c>
      <c r="BQ963" s="99">
        <v>18013.548922253955</v>
      </c>
    </row>
    <row r="964" spans="1:69" s="2" customFormat="1" x14ac:dyDescent="0.25">
      <c r="A964" s="86" t="s">
        <v>366</v>
      </c>
      <c r="B964" s="86" t="s">
        <v>281</v>
      </c>
      <c r="C964" s="86" t="s">
        <v>288</v>
      </c>
      <c r="D964" s="87">
        <v>47583207.993872583</v>
      </c>
      <c r="E964" s="87">
        <v>47551924.39982114</v>
      </c>
      <c r="F964" s="88">
        <v>6.5788281854605043E-4</v>
      </c>
      <c r="G964" s="87">
        <v>41594504.769061692</v>
      </c>
      <c r="H964" s="88">
        <v>0.14397823121253589</v>
      </c>
      <c r="I964" s="87">
        <v>41242207.310642287</v>
      </c>
      <c r="J964" s="88">
        <v>0.15375027421468881</v>
      </c>
      <c r="K964" s="89">
        <v>19246265.839468192</v>
      </c>
      <c r="L964" s="89">
        <v>20418313.699367665</v>
      </c>
      <c r="M964" s="88">
        <v>-5.740179513138588E-2</v>
      </c>
      <c r="N964" s="89">
        <v>17787047.369336426</v>
      </c>
      <c r="O964" s="88">
        <v>8.2038263002962047E-2</v>
      </c>
      <c r="P964" s="89">
        <v>17610437.25133799</v>
      </c>
      <c r="Q964" s="88">
        <v>9.2889720157625089E-2</v>
      </c>
      <c r="R964" s="89">
        <v>22424409.878326252</v>
      </c>
      <c r="S964" s="89">
        <v>23468758.330156043</v>
      </c>
      <c r="T964" s="88">
        <v>-4.4499518770358702E-2</v>
      </c>
      <c r="U964" s="89">
        <v>20067370.645302493</v>
      </c>
      <c r="V964" s="88">
        <v>0.11745630629369527</v>
      </c>
      <c r="W964" s="89">
        <v>20316224.805006079</v>
      </c>
      <c r="X964" s="88">
        <v>0.10376854428194254</v>
      </c>
      <c r="Y964" s="87">
        <v>45975082.876767538</v>
      </c>
      <c r="Z964" s="90">
        <v>1608125.1171050456</v>
      </c>
      <c r="AA964" s="89">
        <v>21306200.06457198</v>
      </c>
      <c r="AB964" s="89">
        <v>1118209.8137542715</v>
      </c>
      <c r="AC964" s="91">
        <v>2.4723345500244522</v>
      </c>
      <c r="AD964" s="91">
        <v>2.3288859746186472</v>
      </c>
      <c r="AE964" s="88">
        <v>6.159536231879905E-2</v>
      </c>
      <c r="AF964" s="91">
        <v>2.3384715802110914</v>
      </c>
      <c r="AG964" s="88">
        <v>5.7243787329362028E-2</v>
      </c>
      <c r="AH964" s="91">
        <v>2.3419184158819695</v>
      </c>
      <c r="AI964" s="88">
        <v>5.5687735857087015E-2</v>
      </c>
      <c r="AJ964" s="91">
        <v>2.1219380243251322</v>
      </c>
      <c r="AK964" s="91">
        <v>2.0261798144948968</v>
      </c>
      <c r="AL964" s="88">
        <v>4.7260469749624286E-2</v>
      </c>
      <c r="AM964" s="91">
        <v>2.0727431363210713</v>
      </c>
      <c r="AN964" s="88">
        <v>2.3734194142057234E-2</v>
      </c>
      <c r="AO964" s="91">
        <v>2.0300133369502724</v>
      </c>
      <c r="AP964" s="88">
        <v>4.5282799724340739E-2</v>
      </c>
      <c r="AQ964" s="26"/>
      <c r="AR964" s="26"/>
      <c r="AS964" s="26"/>
      <c r="AT964" s="26"/>
      <c r="AU964" s="50">
        <v>13.649913308796362</v>
      </c>
      <c r="AV964" s="50">
        <v>14.814303896153941</v>
      </c>
      <c r="AW964" s="50">
        <v>-1.1643905873575786</v>
      </c>
      <c r="AX964" s="50">
        <v>15.087837819265154</v>
      </c>
      <c r="AY964" s="50">
        <v>13.794830890822432</v>
      </c>
      <c r="AZ964" s="50">
        <v>3.3796063462390515</v>
      </c>
      <c r="BA964" s="50">
        <v>4.9865740941305612</v>
      </c>
      <c r="BB964" s="101">
        <v>4855.4946718683213</v>
      </c>
      <c r="BC964" s="101">
        <v>4986.4662511794795</v>
      </c>
      <c r="BD964" s="28">
        <v>-2.6265409753887064E-2</v>
      </c>
      <c r="BE964" s="99">
        <v>2254.9435457190502</v>
      </c>
      <c r="BF964" s="99">
        <v>2429.3272086966003</v>
      </c>
      <c r="BG964" s="28">
        <v>-7.1782698663763633E-2</v>
      </c>
      <c r="BH964" s="101">
        <v>599.65732058941512</v>
      </c>
      <c r="BI964" s="101">
        <v>615.95061501689008</v>
      </c>
      <c r="BJ964" s="28">
        <v>-2.6452273981459017E-2</v>
      </c>
      <c r="BK964" s="99">
        <v>278.63454066355786</v>
      </c>
      <c r="BL964" s="99">
        <v>300.17232073824096</v>
      </c>
      <c r="BM964" s="28">
        <v>-7.1751386076215451E-2</v>
      </c>
      <c r="BN964" s="27">
        <v>153314.81340414428</v>
      </c>
      <c r="BO964" s="99">
        <v>72252.257910739412</v>
      </c>
      <c r="BP964" s="27">
        <v>19252.431100555823</v>
      </c>
      <c r="BQ964" s="99">
        <v>9073.068774388199</v>
      </c>
    </row>
    <row r="965" spans="1:69" s="2" customFormat="1" x14ac:dyDescent="0.25">
      <c r="A965" s="86" t="s">
        <v>366</v>
      </c>
      <c r="B965" s="86" t="s">
        <v>281</v>
      </c>
      <c r="C965" s="86" t="s">
        <v>139</v>
      </c>
      <c r="D965" s="87">
        <v>1893733.9612739515</v>
      </c>
      <c r="E965" s="87">
        <v>1855499.6116643632</v>
      </c>
      <c r="F965" s="88">
        <v>2.0605959370313461E-2</v>
      </c>
      <c r="G965" s="87">
        <v>1662541.7529310966</v>
      </c>
      <c r="H965" s="88">
        <v>0.13905949004604429</v>
      </c>
      <c r="I965" s="87">
        <v>1592999.5023092593</v>
      </c>
      <c r="J965" s="88">
        <v>0.188785030082394</v>
      </c>
      <c r="K965" s="89">
        <v>580506.23650212155</v>
      </c>
      <c r="L965" s="89">
        <v>565458.7012015885</v>
      </c>
      <c r="M965" s="88">
        <v>2.6611201257593774E-2</v>
      </c>
      <c r="N965" s="89">
        <v>549766.0193272141</v>
      </c>
      <c r="O965" s="88">
        <v>5.5915091319260389E-2</v>
      </c>
      <c r="P965" s="89">
        <v>554816.59094393102</v>
      </c>
      <c r="Q965" s="88">
        <v>4.6302951241028574E-2</v>
      </c>
      <c r="R965" s="89">
        <v>368960.12691222568</v>
      </c>
      <c r="S965" s="89">
        <v>377091.7944769981</v>
      </c>
      <c r="T965" s="88">
        <v>-2.1564159400632187E-2</v>
      </c>
      <c r="U965" s="89">
        <v>349715.23410737602</v>
      </c>
      <c r="V965" s="88">
        <v>5.5030181496013235E-2</v>
      </c>
      <c r="W965" s="89">
        <v>356748.24287351186</v>
      </c>
      <c r="X965" s="88">
        <v>3.4231097931556306E-2</v>
      </c>
      <c r="Y965" s="87">
        <v>1873834.0314161102</v>
      </c>
      <c r="Z965" s="90">
        <v>19899.929857841318</v>
      </c>
      <c r="AA965" s="89">
        <v>363651.19055871927</v>
      </c>
      <c r="AB965" s="89">
        <v>5308.9363535064131</v>
      </c>
      <c r="AC965" s="91">
        <v>3.2622112256446543</v>
      </c>
      <c r="AD965" s="91">
        <v>3.2814060650609203</v>
      </c>
      <c r="AE965" s="88">
        <v>-5.8495776004819531E-3</v>
      </c>
      <c r="AF965" s="91">
        <v>3.0240896935857577</v>
      </c>
      <c r="AG965" s="88">
        <v>7.8741557356570457E-2</v>
      </c>
      <c r="AH965" s="91">
        <v>2.8712182157332884</v>
      </c>
      <c r="AI965" s="88">
        <v>0.13617669592957396</v>
      </c>
      <c r="AJ965" s="91">
        <v>5.1326249725745141</v>
      </c>
      <c r="AK965" s="91">
        <v>4.9205515443204515</v>
      </c>
      <c r="AL965" s="88">
        <v>4.3099523771648822E-2</v>
      </c>
      <c r="AM965" s="91">
        <v>4.7539872181279712</v>
      </c>
      <c r="AN965" s="88">
        <v>7.9646355169554525E-2</v>
      </c>
      <c r="AO965" s="91">
        <v>4.4653324413823974</v>
      </c>
      <c r="AP965" s="88">
        <v>0.14943848861240291</v>
      </c>
      <c r="AQ965" s="26"/>
      <c r="AR965" s="26"/>
      <c r="AS965" s="81">
        <v>100</v>
      </c>
      <c r="AT965" s="81">
        <v>100.00000000000003</v>
      </c>
      <c r="AU965" s="50">
        <v>3.2757121268813991</v>
      </c>
      <c r="AV965" s="50">
        <v>10.329546696170654</v>
      </c>
      <c r="AW965" s="50">
        <v>-7.053834569289255</v>
      </c>
      <c r="AX965" s="50">
        <v>3.5075809195199787</v>
      </c>
      <c r="AY965" s="50">
        <v>12.058236693934139</v>
      </c>
      <c r="AZ965" s="50">
        <v>1.0508302784227543</v>
      </c>
      <c r="BA965" s="50">
        <v>1.4388916216871832</v>
      </c>
      <c r="BB965" s="101">
        <v>196.10609515823393</v>
      </c>
      <c r="BC965" s="101">
        <v>200.91581302216724</v>
      </c>
      <c r="BD965" s="28">
        <v>-2.3938971211801306E-2</v>
      </c>
      <c r="BE965" s="99">
        <v>37.143967454559174</v>
      </c>
      <c r="BF965" s="99">
        <v>40.099541104337973</v>
      </c>
      <c r="BG965" s="28">
        <v>-7.370592202261049E-2</v>
      </c>
      <c r="BH965" s="101">
        <v>24.208357170954777</v>
      </c>
      <c r="BI965" s="101">
        <v>24.821781704327872</v>
      </c>
      <c r="BJ965" s="28">
        <v>-2.4713154788003788E-2</v>
      </c>
      <c r="BK965" s="99">
        <v>4.5892176038853378</v>
      </c>
      <c r="BL965" s="99">
        <v>4.9560235892648192</v>
      </c>
      <c r="BM965" s="28">
        <v>-7.4012154860201892E-2</v>
      </c>
      <c r="BN965" s="27">
        <v>6146.424515256419</v>
      </c>
      <c r="BO965" s="99">
        <v>1197.5206737486189</v>
      </c>
      <c r="BP965" s="27">
        <v>770.02809878918072</v>
      </c>
      <c r="BQ965" s="99">
        <v>150.02914992918878</v>
      </c>
    </row>
    <row r="966" spans="1:69" s="2" customFormat="1" x14ac:dyDescent="0.25">
      <c r="A966" s="86" t="s">
        <v>366</v>
      </c>
      <c r="B966" s="86" t="s">
        <v>281</v>
      </c>
      <c r="C966" s="86" t="s">
        <v>167</v>
      </c>
      <c r="D966" s="87">
        <v>947278.07447762962</v>
      </c>
      <c r="E966" s="87">
        <v>967793.14124446269</v>
      </c>
      <c r="F966" s="88">
        <v>-2.119778069562802E-2</v>
      </c>
      <c r="G966" s="87">
        <v>869423.18222173932</v>
      </c>
      <c r="H966" s="88">
        <v>8.9547752864075389E-2</v>
      </c>
      <c r="I966" s="87">
        <v>999222.24882588384</v>
      </c>
      <c r="J966" s="88">
        <v>-5.1984605436168167E-2</v>
      </c>
      <c r="K966" s="89">
        <v>316882.9833363872</v>
      </c>
      <c r="L966" s="89">
        <v>319276.63296665432</v>
      </c>
      <c r="M966" s="88">
        <v>-7.4971024594747302E-3</v>
      </c>
      <c r="N966" s="89">
        <v>303926.79761970777</v>
      </c>
      <c r="O966" s="88">
        <v>4.2629296982528757E-2</v>
      </c>
      <c r="P966" s="89">
        <v>374257.14976032247</v>
      </c>
      <c r="Q966" s="88">
        <v>-0.15330145719508145</v>
      </c>
      <c r="R966" s="89">
        <v>195034.15756752979</v>
      </c>
      <c r="S966" s="89">
        <v>215102.85080467717</v>
      </c>
      <c r="T966" s="88">
        <v>-9.329812767275053E-2</v>
      </c>
      <c r="U966" s="89">
        <v>196331.43655907354</v>
      </c>
      <c r="V966" s="88">
        <v>-6.6075968998139121E-3</v>
      </c>
      <c r="W966" s="89">
        <v>247404.76144627083</v>
      </c>
      <c r="X966" s="88">
        <v>-0.21167985439162382</v>
      </c>
      <c r="Y966" s="87">
        <v>928447.2305229716</v>
      </c>
      <c r="Z966" s="90">
        <v>18830.843954657976</v>
      </c>
      <c r="AA966" s="89">
        <v>189943.9147264201</v>
      </c>
      <c r="AB966" s="89">
        <v>5090.2428411096862</v>
      </c>
      <c r="AC966" s="91">
        <v>2.9893623965034637</v>
      </c>
      <c r="AD966" s="91">
        <v>3.0312056734372423</v>
      </c>
      <c r="AE966" s="88">
        <v>-1.3804169509332692E-2</v>
      </c>
      <c r="AF966" s="91">
        <v>2.8606335111970482</v>
      </c>
      <c r="AG966" s="88">
        <v>4.5000131894752271E-2</v>
      </c>
      <c r="AH966" s="91">
        <v>2.6698815225461812</v>
      </c>
      <c r="AI966" s="88">
        <v>0.1196610678261872</v>
      </c>
      <c r="AJ966" s="91">
        <v>4.8569854957311174</v>
      </c>
      <c r="AK966" s="91">
        <v>4.4992111337625245</v>
      </c>
      <c r="AL966" s="88">
        <v>7.9519353800451553E-2</v>
      </c>
      <c r="AM966" s="91">
        <v>4.4283442196489062</v>
      </c>
      <c r="AN966" s="88">
        <v>9.679493165420533E-2</v>
      </c>
      <c r="AO966" s="91">
        <v>4.0388157567569127</v>
      </c>
      <c r="AP966" s="88">
        <v>0.20257664331565806</v>
      </c>
      <c r="AQ966" s="26"/>
      <c r="AR966" s="26"/>
      <c r="AS966" s="26"/>
      <c r="AT966" s="26"/>
      <c r="AU966" s="50">
        <v>5.8356804619127924</v>
      </c>
      <c r="AV966" s="50">
        <v>9.5721884791049874</v>
      </c>
      <c r="AW966" s="50">
        <v>-3.7365080171921949</v>
      </c>
      <c r="AX966" s="50">
        <v>6.029005488541971</v>
      </c>
      <c r="AY966" s="50">
        <v>11.645447316221546</v>
      </c>
      <c r="AZ966" s="50">
        <v>1.9878897719702975</v>
      </c>
      <c r="BA966" s="50">
        <v>2.6099237716076527</v>
      </c>
      <c r="BB966" s="101">
        <v>100.04293251629089</v>
      </c>
      <c r="BC966" s="101">
        <v>106.45873330507852</v>
      </c>
      <c r="BD966" s="28">
        <v>-6.0265612689584525E-2</v>
      </c>
      <c r="BE966" s="99">
        <v>20.221634967997197</v>
      </c>
      <c r="BF966" s="99">
        <v>23.331630232496821</v>
      </c>
      <c r="BG966" s="28">
        <v>-0.13329524056008535</v>
      </c>
      <c r="BH966" s="101">
        <v>12.359979510361851</v>
      </c>
      <c r="BI966" s="101">
        <v>13.161204497580792</v>
      </c>
      <c r="BJ966" s="28">
        <v>-6.0877785719856928E-2</v>
      </c>
      <c r="BK966" s="99">
        <v>2.5011154462228857</v>
      </c>
      <c r="BL966" s="99">
        <v>2.8847553792482805</v>
      </c>
      <c r="BM966" s="28">
        <v>-0.13298872264356953</v>
      </c>
      <c r="BN966" s="27">
        <v>3074.5465301881031</v>
      </c>
      <c r="BO966" s="99">
        <v>633.01538225518095</v>
      </c>
      <c r="BP966" s="27">
        <v>385.92393482348552</v>
      </c>
      <c r="BQ966" s="99">
        <v>79.45949934200155</v>
      </c>
    </row>
    <row r="967" spans="1:69" s="2" customFormat="1" x14ac:dyDescent="0.25">
      <c r="A967" s="86" t="s">
        <v>366</v>
      </c>
      <c r="B967" s="86" t="s">
        <v>281</v>
      </c>
      <c r="C967" s="86" t="s">
        <v>168</v>
      </c>
      <c r="D967" s="87">
        <v>776576.55365673418</v>
      </c>
      <c r="E967" s="87">
        <v>780931.76568288566</v>
      </c>
      <c r="F967" s="88">
        <v>-5.5769431050650946E-3</v>
      </c>
      <c r="G967" s="87">
        <v>628960.68572396645</v>
      </c>
      <c r="H967" s="88">
        <v>0.23469808413041618</v>
      </c>
      <c r="I967" s="87">
        <v>530666.76979499217</v>
      </c>
      <c r="J967" s="88">
        <v>0.46339774385485294</v>
      </c>
      <c r="K967" s="89">
        <v>208337.97923986681</v>
      </c>
      <c r="L967" s="89">
        <v>220539.15581189061</v>
      </c>
      <c r="M967" s="88">
        <v>-5.5324309767608007E-2</v>
      </c>
      <c r="N967" s="89">
        <v>184643.44441611302</v>
      </c>
      <c r="O967" s="88">
        <v>0.12832589263421509</v>
      </c>
      <c r="P967" s="89">
        <v>162882.95591946031</v>
      </c>
      <c r="Q967" s="88">
        <v>0.27906556007543448</v>
      </c>
      <c r="R967" s="89">
        <v>151196.43868353983</v>
      </c>
      <c r="S967" s="89">
        <v>153915.74727478455</v>
      </c>
      <c r="T967" s="88">
        <v>-1.7667513814489388E-2</v>
      </c>
      <c r="U967" s="89">
        <v>126449.38563423183</v>
      </c>
      <c r="V967" s="88">
        <v>0.19570718295849582</v>
      </c>
      <c r="W967" s="89">
        <v>103117.12479969511</v>
      </c>
      <c r="X967" s="88">
        <v>0.46625925594064738</v>
      </c>
      <c r="Y967" s="87">
        <v>775507.46775355085</v>
      </c>
      <c r="Z967" s="90">
        <v>1069.0859031833425</v>
      </c>
      <c r="AA967" s="89">
        <v>150977.74517114309</v>
      </c>
      <c r="AB967" s="89">
        <v>218.6935123967271</v>
      </c>
      <c r="AC967" s="91">
        <v>3.7274843333419989</v>
      </c>
      <c r="AD967" s="91">
        <v>3.5410118570916413</v>
      </c>
      <c r="AE967" s="88">
        <v>5.2660788434499631E-2</v>
      </c>
      <c r="AF967" s="91">
        <v>3.4063526474654511</v>
      </c>
      <c r="AG967" s="88">
        <v>9.4274351222998237E-2</v>
      </c>
      <c r="AH967" s="91">
        <v>3.2579637740451344</v>
      </c>
      <c r="AI967" s="88">
        <v>0.14411472682334375</v>
      </c>
      <c r="AJ967" s="91">
        <v>5.1362092944671787</v>
      </c>
      <c r="AK967" s="91">
        <v>5.0737613240358987</v>
      </c>
      <c r="AL967" s="88">
        <v>1.2308022873572222E-2</v>
      </c>
      <c r="AM967" s="91">
        <v>4.9740114004452458</v>
      </c>
      <c r="AN967" s="88">
        <v>3.2609071625250757E-2</v>
      </c>
      <c r="AO967" s="91">
        <v>5.1462525824475005</v>
      </c>
      <c r="AP967" s="88">
        <v>-1.95157307563504E-3</v>
      </c>
      <c r="AQ967" s="26"/>
      <c r="AR967" s="26"/>
      <c r="AS967" s="26"/>
      <c r="AT967" s="26"/>
      <c r="AU967" s="50">
        <v>0.86960538227022466</v>
      </c>
      <c r="AV967" s="50">
        <v>12.202895699109931</v>
      </c>
      <c r="AW967" s="50">
        <v>-11.333290316839706</v>
      </c>
      <c r="AX967" s="50">
        <v>0.78239603937228253</v>
      </c>
      <c r="AY967" s="50">
        <v>12.988039133107602</v>
      </c>
      <c r="AZ967" s="50">
        <v>0.13766651827810714</v>
      </c>
      <c r="BA967" s="50">
        <v>0.14464197325074651</v>
      </c>
      <c r="BB967" s="101">
        <v>80.061445723892376</v>
      </c>
      <c r="BC967" s="101">
        <v>82.551483829430182</v>
      </c>
      <c r="BD967" s="28">
        <v>-3.016345667005552E-2</v>
      </c>
      <c r="BE967" s="99">
        <v>15.081731615348804</v>
      </c>
      <c r="BF967" s="99">
        <v>15.923161244453102</v>
      </c>
      <c r="BG967" s="28">
        <v>-5.284312682554871E-2</v>
      </c>
      <c r="BH967" s="101">
        <v>9.8937236351169826</v>
      </c>
      <c r="BI967" s="101">
        <v>10.197644134467213</v>
      </c>
      <c r="BJ967" s="28">
        <v>-2.9803010905529007E-2</v>
      </c>
      <c r="BK967" s="99">
        <v>1.8658416135466107</v>
      </c>
      <c r="BL967" s="99">
        <v>1.9682074625100836</v>
      </c>
      <c r="BM967" s="28">
        <v>-5.2009684402336449E-2</v>
      </c>
      <c r="BN967" s="27">
        <v>2711.0876024036265</v>
      </c>
      <c r="BO967" s="99">
        <v>527.83822600922065</v>
      </c>
      <c r="BP967" s="27">
        <v>338.53627317523603</v>
      </c>
      <c r="BQ967" s="99">
        <v>65.912634572452731</v>
      </c>
    </row>
    <row r="968" spans="1:69" s="2" customFormat="1" x14ac:dyDescent="0.25">
      <c r="A968" s="86" t="s">
        <v>366</v>
      </c>
      <c r="B968" s="86" t="s">
        <v>281</v>
      </c>
      <c r="C968" s="86" t="s">
        <v>192</v>
      </c>
      <c r="D968" s="87">
        <v>169879.33313958763</v>
      </c>
      <c r="E968" s="87">
        <v>106774.70473701478</v>
      </c>
      <c r="F968" s="88">
        <v>0.59100728546146797</v>
      </c>
      <c r="G968" s="87">
        <v>164157.88498539091</v>
      </c>
      <c r="H968" s="88">
        <v>3.4853325228367198E-2</v>
      </c>
      <c r="I968" s="87">
        <v>63110.483688383101</v>
      </c>
      <c r="J968" s="88">
        <v>1.6917767573829849</v>
      </c>
      <c r="K968" s="89">
        <v>55285.273925867557</v>
      </c>
      <c r="L968" s="89">
        <v>25642.912423043559</v>
      </c>
      <c r="M968" s="88">
        <v>1.1559670373551798</v>
      </c>
      <c r="N968" s="89">
        <v>61195.777291393308</v>
      </c>
      <c r="O968" s="88">
        <v>-9.6583516496276528E-2</v>
      </c>
      <c r="P968" s="89">
        <v>17676.485264148272</v>
      </c>
      <c r="Q968" s="88">
        <v>2.1276168932744808</v>
      </c>
      <c r="R968" s="89">
        <v>22729.530661155892</v>
      </c>
      <c r="S968" s="89">
        <v>8073.1963975363569</v>
      </c>
      <c r="T968" s="88">
        <v>1.8154314031171233</v>
      </c>
      <c r="U968" s="89">
        <v>26934.411914070501</v>
      </c>
      <c r="V968" s="88">
        <v>-0.15611557684383615</v>
      </c>
      <c r="W968" s="89">
        <v>6226.3566275458734</v>
      </c>
      <c r="X968" s="88">
        <v>2.6505346578766025</v>
      </c>
      <c r="Y968" s="87">
        <v>169879.33313958763</v>
      </c>
      <c r="Z968" s="86"/>
      <c r="AA968" s="89">
        <v>22729.530661155892</v>
      </c>
      <c r="AB968" s="86"/>
      <c r="AC968" s="91">
        <v>3.0727772709850387</v>
      </c>
      <c r="AD968" s="91">
        <v>4.1639070857280442</v>
      </c>
      <c r="AE968" s="88">
        <v>-0.26204470759755805</v>
      </c>
      <c r="AF968" s="91">
        <v>2.6825034708477897</v>
      </c>
      <c r="AG968" s="88">
        <v>0.14548864684745597</v>
      </c>
      <c r="AH968" s="91">
        <v>3.5703072610472391</v>
      </c>
      <c r="AI968" s="88">
        <v>-0.13935214918064651</v>
      </c>
      <c r="AJ968" s="91">
        <v>7.4739481281901909</v>
      </c>
      <c r="AK968" s="91">
        <v>13.225827724146349</v>
      </c>
      <c r="AL968" s="88">
        <v>-0.43489751385880909</v>
      </c>
      <c r="AM968" s="91">
        <v>6.0947269058299005</v>
      </c>
      <c r="AN968" s="88">
        <v>0.22629746068539983</v>
      </c>
      <c r="AO968" s="91">
        <v>10.136021346605419</v>
      </c>
      <c r="AP968" s="88">
        <v>-0.26263492620867102</v>
      </c>
      <c r="AQ968" s="26"/>
      <c r="AR968" s="26"/>
      <c r="AS968" s="26"/>
      <c r="AT968" s="26"/>
      <c r="AU968" s="26"/>
      <c r="AV968" s="50">
        <v>3.4927995615162537</v>
      </c>
      <c r="AW968" s="50">
        <v>-3.4927995615162537</v>
      </c>
      <c r="AX968" s="26"/>
      <c r="AY968" s="50">
        <v>5.3299146464226164</v>
      </c>
      <c r="AZ968" s="26"/>
      <c r="BA968" s="26"/>
      <c r="BB968" s="101">
        <v>17.231992831167013</v>
      </c>
      <c r="BC968" s="101">
        <v>12.86534608753276</v>
      </c>
      <c r="BD968" s="28">
        <v>0.33941152565384752</v>
      </c>
      <c r="BE968" s="99">
        <v>1.9907447393895106</v>
      </c>
      <c r="BF968" s="99">
        <v>0.92885297062023064</v>
      </c>
      <c r="BG968" s="28">
        <v>1.1432291249068345</v>
      </c>
      <c r="BH968" s="101">
        <v>2.1681173477455764</v>
      </c>
      <c r="BI968" s="101">
        <v>1.7452019186835079</v>
      </c>
      <c r="BJ968" s="28">
        <v>0.24233037136533433</v>
      </c>
      <c r="BK968" s="99">
        <v>0.25109847795756263</v>
      </c>
      <c r="BL968" s="99">
        <v>0.1520255223136886</v>
      </c>
      <c r="BM968" s="28">
        <v>0.65168633618931071</v>
      </c>
      <c r="BN968" s="27">
        <v>815.38997558271353</v>
      </c>
      <c r="BO968" s="99">
        <v>109.09762304975476</v>
      </c>
      <c r="BP968" s="27">
        <v>107.56607859631551</v>
      </c>
      <c r="BQ968" s="99">
        <v>14.395634344571899</v>
      </c>
    </row>
    <row r="969" spans="1:69" s="2" customFormat="1" x14ac:dyDescent="0.25">
      <c r="A969" s="86" t="s">
        <v>366</v>
      </c>
      <c r="B969" s="86" t="s">
        <v>281</v>
      </c>
      <c r="C969" s="86" t="s">
        <v>289</v>
      </c>
      <c r="D969" s="87">
        <v>82614.461591962579</v>
      </c>
      <c r="E969" s="87">
        <v>20654.343637245893</v>
      </c>
      <c r="F969" s="88">
        <v>2.9998589663718125</v>
      </c>
      <c r="G969" s="87">
        <v>98297.785439187282</v>
      </c>
      <c r="H969" s="88">
        <v>-0.15954910659637717</v>
      </c>
      <c r="I969" s="87">
        <v>11925.140066722632</v>
      </c>
      <c r="J969" s="88">
        <v>5.9277560791508082</v>
      </c>
      <c r="K969" s="89">
        <v>35532.714258936903</v>
      </c>
      <c r="L969" s="89">
        <v>6317.8230429887772</v>
      </c>
      <c r="M969" s="88">
        <v>4.6242022002134799</v>
      </c>
      <c r="N969" s="89">
        <v>46277.453963840679</v>
      </c>
      <c r="O969" s="88">
        <v>-0.23218087393699918</v>
      </c>
      <c r="P969" s="89">
        <v>5271.647879242897</v>
      </c>
      <c r="Q969" s="88">
        <v>5.7403428819377131</v>
      </c>
      <c r="R969" s="89">
        <v>17080.513153560249</v>
      </c>
      <c r="S969" s="89">
        <v>2548.9593884909154</v>
      </c>
      <c r="T969" s="88">
        <v>5.7009750059896351</v>
      </c>
      <c r="U969" s="89">
        <v>22588.512914830484</v>
      </c>
      <c r="V969" s="88">
        <v>-0.24384074250651352</v>
      </c>
      <c r="W969" s="89">
        <v>2339.1245285570621</v>
      </c>
      <c r="X969" s="88">
        <v>6.3020965515233689</v>
      </c>
      <c r="Y969" s="87">
        <v>82614.461591962579</v>
      </c>
      <c r="Z969" s="86"/>
      <c r="AA969" s="89">
        <v>17080.513153560249</v>
      </c>
      <c r="AB969" s="86"/>
      <c r="AC969" s="91">
        <v>2.3250253552241382</v>
      </c>
      <c r="AD969" s="91">
        <v>3.2692184470356622</v>
      </c>
      <c r="AE969" s="88">
        <v>-0.28881309313168213</v>
      </c>
      <c r="AF969" s="91">
        <v>2.1240966608922172</v>
      </c>
      <c r="AG969" s="88">
        <v>9.4594892045789428E-2</v>
      </c>
      <c r="AH969" s="91">
        <v>2.2621275813352115</v>
      </c>
      <c r="AI969" s="88">
        <v>2.7804697846352922E-2</v>
      </c>
      <c r="AJ969" s="91">
        <v>4.8367669547880352</v>
      </c>
      <c r="AK969" s="91">
        <v>8.1030493190690187</v>
      </c>
      <c r="AL969" s="88">
        <v>-0.40309298828953144</v>
      </c>
      <c r="AM969" s="91">
        <v>4.3516713919954375</v>
      </c>
      <c r="AN969" s="88">
        <v>0.11147339012888093</v>
      </c>
      <c r="AO969" s="91">
        <v>5.0981210795471856</v>
      </c>
      <c r="AP969" s="88">
        <v>-5.1264793574177694E-2</v>
      </c>
      <c r="AQ969" s="26"/>
      <c r="AR969" s="26"/>
      <c r="AS969" s="81">
        <v>4.3625167674759462</v>
      </c>
      <c r="AT969" s="81">
        <v>4.6293655893130277</v>
      </c>
      <c r="AU969" s="26"/>
      <c r="AV969" s="50">
        <v>1.3584551749881377</v>
      </c>
      <c r="AW969" s="50">
        <v>-1.3584551749881377</v>
      </c>
      <c r="AX969" s="26"/>
      <c r="AY969" s="50">
        <v>3.0404564446938114</v>
      </c>
      <c r="AZ969" s="26"/>
      <c r="BA969" s="26"/>
      <c r="BB969" s="101">
        <v>8.3481408028401471</v>
      </c>
      <c r="BC969" s="101">
        <v>3.8407819592752781</v>
      </c>
      <c r="BD969" s="28">
        <v>1.1735523889034745</v>
      </c>
      <c r="BE969" s="99">
        <v>1.4331956515671922</v>
      </c>
      <c r="BF969" s="99">
        <v>0.36852634721619182</v>
      </c>
      <c r="BG969" s="28">
        <v>2.8889910108012549</v>
      </c>
      <c r="BH969" s="101">
        <v>1.1000053815553683</v>
      </c>
      <c r="BI969" s="101">
        <v>0.66309510350550005</v>
      </c>
      <c r="BJ969" s="28">
        <v>0.65889534659524795</v>
      </c>
      <c r="BK969" s="99">
        <v>0.18471197617971025</v>
      </c>
      <c r="BL969" s="99">
        <v>8.5432716734658951E-2</v>
      </c>
      <c r="BM969" s="28">
        <v>1.162075411383646</v>
      </c>
      <c r="BN969" s="27">
        <v>675.46515143045963</v>
      </c>
      <c r="BO969" s="99">
        <v>139.65220109722259</v>
      </c>
      <c r="BP969" s="27">
        <v>97.924463407116818</v>
      </c>
      <c r="BQ969" s="99">
        <v>20.253568948401714</v>
      </c>
    </row>
    <row r="970" spans="1:69" s="2" customFormat="1" x14ac:dyDescent="0.25">
      <c r="A970" s="86" t="s">
        <v>366</v>
      </c>
      <c r="B970" s="86" t="s">
        <v>281</v>
      </c>
      <c r="C970" s="86" t="s">
        <v>158</v>
      </c>
      <c r="D970" s="87">
        <v>15.44019336104393</v>
      </c>
      <c r="E970" s="86"/>
      <c r="F970" s="86"/>
      <c r="G970" s="86"/>
      <c r="H970" s="86"/>
      <c r="I970" s="86"/>
      <c r="J970" s="86"/>
      <c r="K970" s="89">
        <v>3.5328126089705734</v>
      </c>
      <c r="L970" s="86"/>
      <c r="M970" s="86"/>
      <c r="N970" s="86"/>
      <c r="O970" s="86"/>
      <c r="P970" s="86"/>
      <c r="Q970" s="86"/>
      <c r="R970" s="89">
        <v>1.0293462271240443</v>
      </c>
      <c r="S970" s="86"/>
      <c r="T970" s="86"/>
      <c r="U970" s="86"/>
      <c r="V970" s="86"/>
      <c r="W970" s="86"/>
      <c r="X970" s="86"/>
      <c r="Y970" s="87">
        <v>15.44019336104393</v>
      </c>
      <c r="Z970" s="86"/>
      <c r="AA970" s="89">
        <v>1.0293462271240443</v>
      </c>
      <c r="AB970" s="86"/>
      <c r="AC970" s="91">
        <v>4.3705101487234135</v>
      </c>
      <c r="AD970" s="86"/>
      <c r="AE970" s="86"/>
      <c r="AF970" s="86"/>
      <c r="AG970" s="86"/>
      <c r="AH970" s="86"/>
      <c r="AI970" s="86"/>
      <c r="AJ970" s="91">
        <v>14.99999995548948</v>
      </c>
      <c r="AK970" s="86"/>
      <c r="AL970" s="86"/>
      <c r="AM970" s="86"/>
      <c r="AN970" s="86"/>
      <c r="AO970" s="86"/>
      <c r="AP970" s="86"/>
      <c r="AQ970" s="26"/>
      <c r="AR970" s="26"/>
      <c r="AS970" s="81">
        <v>8.1533064711249159E-4</v>
      </c>
      <c r="AT970" s="81">
        <v>2.7898576351284766E-4</v>
      </c>
      <c r="AU970" s="26"/>
      <c r="AV970" s="26"/>
      <c r="AW970" s="26"/>
      <c r="AX970" s="26"/>
      <c r="AY970" s="26"/>
      <c r="AZ970" s="26"/>
      <c r="BA970" s="26"/>
      <c r="BB970" s="101">
        <v>8.4362976753697916E-2</v>
      </c>
      <c r="BC970" s="101"/>
      <c r="BD970" s="26"/>
      <c r="BE970" s="99">
        <v>5.6241984669355939E-3</v>
      </c>
      <c r="BF970" s="99"/>
      <c r="BG970" s="26"/>
      <c r="BH970" s="101">
        <v>8.4011480433400412E-2</v>
      </c>
      <c r="BI970" s="101"/>
      <c r="BJ970" s="26"/>
      <c r="BK970" s="99">
        <v>5.6007653793283254E-3</v>
      </c>
      <c r="BL970" s="99"/>
      <c r="BM970" s="26"/>
      <c r="BN970" s="27">
        <v>5.8308620925768233</v>
      </c>
      <c r="BO970" s="99">
        <v>0.38872414065860916</v>
      </c>
      <c r="BP970" s="27">
        <v>5.8323557961397068</v>
      </c>
      <c r="BQ970" s="99">
        <v>0.38882372089472522</v>
      </c>
    </row>
    <row r="971" spans="1:69" s="2" customFormat="1" x14ac:dyDescent="0.25">
      <c r="A971" s="86" t="s">
        <v>366</v>
      </c>
      <c r="B971" s="86" t="s">
        <v>281</v>
      </c>
      <c r="C971" s="86" t="s">
        <v>290</v>
      </c>
      <c r="D971" s="87">
        <v>682521.05434302206</v>
      </c>
      <c r="E971" s="87">
        <v>670691.67233471991</v>
      </c>
      <c r="F971" s="88">
        <v>1.7637585937399995E-2</v>
      </c>
      <c r="G971" s="87">
        <v>551740.48785757308</v>
      </c>
      <c r="H971" s="88">
        <v>0.23703275246896294</v>
      </c>
      <c r="I971" s="87">
        <v>448817.50721626641</v>
      </c>
      <c r="J971" s="88">
        <v>0.52070951638288843</v>
      </c>
      <c r="K971" s="89">
        <v>185890.44732036881</v>
      </c>
      <c r="L971" s="89">
        <v>191912.45393491065</v>
      </c>
      <c r="M971" s="88">
        <v>-3.1378925604193843E-2</v>
      </c>
      <c r="N971" s="89">
        <v>165168.82991157344</v>
      </c>
      <c r="O971" s="88">
        <v>0.12545719080221807</v>
      </c>
      <c r="P971" s="89">
        <v>140193.92615343092</v>
      </c>
      <c r="Q971" s="88">
        <v>0.32595221790797657</v>
      </c>
      <c r="R971" s="89">
        <v>138714.73538042288</v>
      </c>
      <c r="S971" s="89">
        <v>138941.55717894697</v>
      </c>
      <c r="T971" s="88">
        <v>-1.6324978870933566E-3</v>
      </c>
      <c r="U971" s="89">
        <v>115328.99597006747</v>
      </c>
      <c r="V971" s="88">
        <v>0.20277415244666619</v>
      </c>
      <c r="W971" s="89">
        <v>89766.391358893947</v>
      </c>
      <c r="X971" s="88">
        <v>0.54528586122872125</v>
      </c>
      <c r="Y971" s="87">
        <v>681574.31680053042</v>
      </c>
      <c r="Z971" s="90">
        <v>946.73754249169554</v>
      </c>
      <c r="AA971" s="89">
        <v>138514.7355335303</v>
      </c>
      <c r="AB971" s="89">
        <v>199.99984689257803</v>
      </c>
      <c r="AC971" s="91">
        <v>3.6716305984607489</v>
      </c>
      <c r="AD971" s="91">
        <v>3.4947793047458653</v>
      </c>
      <c r="AE971" s="88">
        <v>5.0604423997452956E-2</v>
      </c>
      <c r="AF971" s="91">
        <v>3.3404637433888635</v>
      </c>
      <c r="AG971" s="88">
        <v>9.9137988169247501E-2</v>
      </c>
      <c r="AH971" s="91">
        <v>3.201404793564822</v>
      </c>
      <c r="AI971" s="88">
        <v>0.14688108352968449</v>
      </c>
      <c r="AJ971" s="91">
        <v>4.920321207917957</v>
      </c>
      <c r="AK971" s="91">
        <v>4.8271495292867357</v>
      </c>
      <c r="AL971" s="88">
        <v>1.9301593635320528E-2</v>
      </c>
      <c r="AM971" s="91">
        <v>4.784056977317066</v>
      </c>
      <c r="AN971" s="88">
        <v>2.8482986562862585E-2</v>
      </c>
      <c r="AO971" s="91">
        <v>4.9998390313124483</v>
      </c>
      <c r="AP971" s="88">
        <v>-1.5904076690568585E-2</v>
      </c>
      <c r="AQ971" s="26"/>
      <c r="AR971" s="26"/>
      <c r="AS971" s="81">
        <v>36.041020982898623</v>
      </c>
      <c r="AT971" s="81">
        <v>37.596131739574844</v>
      </c>
      <c r="AU971" s="50">
        <v>0.88967395767633217</v>
      </c>
      <c r="AV971" s="50">
        <v>13.142317518437604</v>
      </c>
      <c r="AW971" s="50">
        <v>-12.252643560761271</v>
      </c>
      <c r="AX971" s="50">
        <v>0.79477933729881023</v>
      </c>
      <c r="AY971" s="50">
        <v>13.581922538130097</v>
      </c>
      <c r="AZ971" s="50">
        <v>0.1387118443405386</v>
      </c>
      <c r="BA971" s="50">
        <v>0.14418067867417383</v>
      </c>
      <c r="BB971" s="101">
        <v>69.041468977367657</v>
      </c>
      <c r="BC971" s="101">
        <v>70.634495181456884</v>
      </c>
      <c r="BD971" s="28">
        <v>-2.2553091092345372E-2</v>
      </c>
      <c r="BE971" s="99">
        <v>13.595152136348956</v>
      </c>
      <c r="BF971" s="99">
        <v>14.298017813980263</v>
      </c>
      <c r="BG971" s="28">
        <v>-4.9158260031265402E-2</v>
      </c>
      <c r="BH971" s="101">
        <v>8.5274614948280831</v>
      </c>
      <c r="BI971" s="101">
        <v>8.7269504824738373</v>
      </c>
      <c r="BJ971" s="28">
        <v>-2.2858957209208872E-2</v>
      </c>
      <c r="BK971" s="99">
        <v>1.6810561972558196</v>
      </c>
      <c r="BL971" s="99">
        <v>1.7676416039846605</v>
      </c>
      <c r="BM971" s="28">
        <v>-4.8983575931714915E-2</v>
      </c>
      <c r="BN971" s="27">
        <v>2392.1671579308918</v>
      </c>
      <c r="BO971" s="99">
        <v>486.18109607993296</v>
      </c>
      <c r="BP971" s="27">
        <v>298.56445332239321</v>
      </c>
      <c r="BQ971" s="99">
        <v>60.680493281135355</v>
      </c>
    </row>
    <row r="972" spans="1:69" s="2" customFormat="1" x14ac:dyDescent="0.25">
      <c r="A972" s="86" t="s">
        <v>366</v>
      </c>
      <c r="B972" s="86" t="s">
        <v>281</v>
      </c>
      <c r="C972" s="86" t="s">
        <v>159</v>
      </c>
      <c r="D972" s="87">
        <v>7.5883629727363591</v>
      </c>
      <c r="E972" s="87">
        <v>41.713502044677732</v>
      </c>
      <c r="F972" s="88">
        <v>-0.81808377142229027</v>
      </c>
      <c r="G972" s="87">
        <v>139.97544438838958</v>
      </c>
      <c r="H972" s="88">
        <v>-0.94578789868542279</v>
      </c>
      <c r="I972" s="86"/>
      <c r="J972" s="86"/>
      <c r="K972" s="89">
        <v>2.5379140377044678</v>
      </c>
      <c r="L972" s="89">
        <v>13.951004028320313</v>
      </c>
      <c r="M972" s="88">
        <v>-0.81808377142229027</v>
      </c>
      <c r="N972" s="89">
        <v>46.814529895782471</v>
      </c>
      <c r="O972" s="88">
        <v>-0.94578789868542268</v>
      </c>
      <c r="P972" s="86"/>
      <c r="Q972" s="86"/>
      <c r="R972" s="89">
        <v>0.71696071262608285</v>
      </c>
      <c r="S972" s="89">
        <v>3.9443316505110744</v>
      </c>
      <c r="T972" s="88">
        <v>-0.81823011446484606</v>
      </c>
      <c r="U972" s="89">
        <v>13.234599517711857</v>
      </c>
      <c r="V972" s="88">
        <v>-0.94582679198818409</v>
      </c>
      <c r="W972" s="86"/>
      <c r="X972" s="86"/>
      <c r="Y972" s="87">
        <v>7.5883629727363591</v>
      </c>
      <c r="Z972" s="86"/>
      <c r="AA972" s="89">
        <v>0.71696071262608285</v>
      </c>
      <c r="AB972" s="86"/>
      <c r="AC972" s="91">
        <v>2.99</v>
      </c>
      <c r="AD972" s="91">
        <v>2.9899999999999998</v>
      </c>
      <c r="AE972" s="88">
        <v>1.4852481934784703E-16</v>
      </c>
      <c r="AF972" s="91">
        <v>2.9899999999999998</v>
      </c>
      <c r="AG972" s="88">
        <v>1.4852481934784703E-16</v>
      </c>
      <c r="AH972" s="86"/>
      <c r="AI972" s="86"/>
      <c r="AJ972" s="91">
        <v>10.584070841122816</v>
      </c>
      <c r="AK972" s="91">
        <v>10.575556454354652</v>
      </c>
      <c r="AL972" s="88">
        <v>8.0510059257053463E-4</v>
      </c>
      <c r="AM972" s="91">
        <v>10.576477527790736</v>
      </c>
      <c r="AN972" s="88">
        <v>7.1794350360297786E-4</v>
      </c>
      <c r="AO972" s="86"/>
      <c r="AP972" s="86"/>
      <c r="AQ972" s="26"/>
      <c r="AR972" s="26"/>
      <c r="AS972" s="81">
        <v>4.0070902924672273E-4</v>
      </c>
      <c r="AT972" s="81">
        <v>1.9431929369339288E-4</v>
      </c>
      <c r="AU972" s="26"/>
      <c r="AV972" s="26"/>
      <c r="AW972" s="26"/>
      <c r="AX972" s="26"/>
      <c r="AY972" s="26"/>
      <c r="AZ972" s="26"/>
      <c r="BA972" s="26"/>
      <c r="BB972" s="101">
        <v>8.3882023268440783E-2</v>
      </c>
      <c r="BC972" s="101">
        <v>0.42596766402122282</v>
      </c>
      <c r="BD972" s="28">
        <v>-0.8030788945889058</v>
      </c>
      <c r="BE972" s="99">
        <v>7.9253081850633299E-3</v>
      </c>
      <c r="BF972" s="99">
        <v>4.0278510720428699E-2</v>
      </c>
      <c r="BG972" s="28">
        <v>-0.80323730834855012</v>
      </c>
      <c r="BH972" s="101">
        <v>8.3589591231484114E-2</v>
      </c>
      <c r="BI972" s="101">
        <v>0.1412462007784597</v>
      </c>
      <c r="BJ972" s="28">
        <v>-0.40819936557025133</v>
      </c>
      <c r="BK972" s="99">
        <v>7.8976787368721414E-3</v>
      </c>
      <c r="BL972" s="99">
        <v>1.335592195929477E-2</v>
      </c>
      <c r="BM972" s="28">
        <v>-0.40867588467931115</v>
      </c>
      <c r="BN972" s="27">
        <v>5.7313657889904102</v>
      </c>
      <c r="BO972" s="99">
        <v>0.54150863831353513</v>
      </c>
      <c r="BP972" s="27">
        <v>5.7343579043050905</v>
      </c>
      <c r="BQ972" s="99">
        <v>0.54179133817066916</v>
      </c>
    </row>
    <row r="973" spans="1:69" s="2" customFormat="1" x14ac:dyDescent="0.25">
      <c r="A973" s="86" t="s">
        <v>366</v>
      </c>
      <c r="B973" s="86" t="s">
        <v>281</v>
      </c>
      <c r="C973" s="86" t="s">
        <v>160</v>
      </c>
      <c r="D973" s="87">
        <v>94.862498807907102</v>
      </c>
      <c r="E973" s="87">
        <v>110.07700552940369</v>
      </c>
      <c r="F973" s="88">
        <v>-0.13821693866329332</v>
      </c>
      <c r="G973" s="87">
        <v>114.90077862739562</v>
      </c>
      <c r="H973" s="88">
        <v>-0.17439637971879526</v>
      </c>
      <c r="I973" s="87">
        <v>169.21412535190584</v>
      </c>
      <c r="J973" s="88">
        <v>-0.43939373494602485</v>
      </c>
      <c r="K973" s="89">
        <v>2.5871739565991145</v>
      </c>
      <c r="L973" s="89">
        <v>4.0200910183845764</v>
      </c>
      <c r="M973" s="88">
        <v>-0.3564389600216718</v>
      </c>
      <c r="N973" s="89">
        <v>3.2648084059797178</v>
      </c>
      <c r="O973" s="88">
        <v>-0.20755718716585936</v>
      </c>
      <c r="P973" s="89">
        <v>4.9616289974682637</v>
      </c>
      <c r="Q973" s="88">
        <v>-0.47856360120451286</v>
      </c>
      <c r="R973" s="89">
        <v>2.3715624573909881</v>
      </c>
      <c r="S973" s="89">
        <v>3.6650058058981116</v>
      </c>
      <c r="T973" s="88">
        <v>-0.35291713492665655</v>
      </c>
      <c r="U973" s="89">
        <v>2.9990719092591398</v>
      </c>
      <c r="V973" s="88">
        <v>-0.20923454683791334</v>
      </c>
      <c r="W973" s="89">
        <v>4.5334584077647397</v>
      </c>
      <c r="X973" s="88">
        <v>-0.47687565560785478</v>
      </c>
      <c r="Y973" s="87">
        <v>94.862498807907102</v>
      </c>
      <c r="Z973" s="86"/>
      <c r="AA973" s="89">
        <v>2.3715624573909881</v>
      </c>
      <c r="AB973" s="86"/>
      <c r="AC973" s="91">
        <v>36.666455522227629</v>
      </c>
      <c r="AD973" s="91">
        <v>27.381719723758088</v>
      </c>
      <c r="AE973" s="88">
        <v>0.33908519596793346</v>
      </c>
      <c r="AF973" s="91">
        <v>35.193727882146796</v>
      </c>
      <c r="AG973" s="88">
        <v>4.1846309803057959E-2</v>
      </c>
      <c r="AH973" s="91">
        <v>34.104550227001972</v>
      </c>
      <c r="AI973" s="88">
        <v>7.5119163811674938E-2</v>
      </c>
      <c r="AJ973" s="91">
        <v>40.000000216004253</v>
      </c>
      <c r="AK973" s="91">
        <v>30.034606044076721</v>
      </c>
      <c r="AL973" s="88">
        <v>0.33179706626759164</v>
      </c>
      <c r="AM973" s="91">
        <v>38.312111914575446</v>
      </c>
      <c r="AN973" s="88">
        <v>4.4056258375740093E-2</v>
      </c>
      <c r="AO973" s="91">
        <v>37.32561548642029</v>
      </c>
      <c r="AP973" s="88">
        <v>7.1650117345203615E-2</v>
      </c>
      <c r="AQ973" s="26"/>
      <c r="AR973" s="26"/>
      <c r="AS973" s="81">
        <v>5.0092832862379082E-3</v>
      </c>
      <c r="AT973" s="81">
        <v>6.4276930877009777E-4</v>
      </c>
      <c r="AU973" s="26"/>
      <c r="AV973" s="26"/>
      <c r="AW973" s="26"/>
      <c r="AX973" s="26"/>
      <c r="AY973" s="26"/>
      <c r="AZ973" s="26"/>
      <c r="BA973" s="26"/>
      <c r="BB973" s="101">
        <v>0.11200861575555958</v>
      </c>
      <c r="BC973" s="101">
        <v>0.13894838645449356</v>
      </c>
      <c r="BD973" s="28">
        <v>-0.19388329282799494</v>
      </c>
      <c r="BE973" s="99">
        <v>2.8002153787675291E-3</v>
      </c>
      <c r="BF973" s="99">
        <v>4.6262763110853687E-3</v>
      </c>
      <c r="BG973" s="28">
        <v>-0.39471506013211483</v>
      </c>
      <c r="BH973" s="101">
        <v>0.10104731961710947</v>
      </c>
      <c r="BI973" s="101">
        <v>0.12468882299553791</v>
      </c>
      <c r="BJ973" s="28">
        <v>-0.18960403034099108</v>
      </c>
      <c r="BK973" s="99">
        <v>2.5261829769755656E-3</v>
      </c>
      <c r="BL973" s="99">
        <v>4.1515124306487133E-3</v>
      </c>
      <c r="BM973" s="28">
        <v>-0.39150297170594633</v>
      </c>
      <c r="BN973" s="27">
        <v>3.7085138754672182</v>
      </c>
      <c r="BO973" s="99">
        <v>9.271284638602123E-2</v>
      </c>
      <c r="BP973" s="27">
        <v>6.9258079206673901</v>
      </c>
      <c r="BQ973" s="99">
        <v>0.17314519293966729</v>
      </c>
    </row>
    <row r="974" spans="1:69" s="2" customFormat="1" x14ac:dyDescent="0.25">
      <c r="A974" s="86" t="s">
        <v>366</v>
      </c>
      <c r="B974" s="86" t="s">
        <v>281</v>
      </c>
      <c r="C974" s="86" t="s">
        <v>161</v>
      </c>
      <c r="D974" s="87">
        <v>5939.9990098249909</v>
      </c>
      <c r="E974" s="87">
        <v>7970.4082144987588</v>
      </c>
      <c r="F974" s="88">
        <v>-0.25474343973754121</v>
      </c>
      <c r="G974" s="87">
        <v>5163.0657298851011</v>
      </c>
      <c r="H974" s="88">
        <v>0.15047906042388884</v>
      </c>
      <c r="I974" s="87">
        <v>3285.2709585273265</v>
      </c>
      <c r="J974" s="88">
        <v>0.8080697406121069</v>
      </c>
      <c r="K974" s="89">
        <v>1482.9964244906773</v>
      </c>
      <c r="L974" s="89">
        <v>2038.0260442429462</v>
      </c>
      <c r="M974" s="88">
        <v>-0.27233686307401561</v>
      </c>
      <c r="N974" s="89">
        <v>1318.8996342484895</v>
      </c>
      <c r="O974" s="88">
        <v>0.12441946754780195</v>
      </c>
      <c r="P974" s="89">
        <v>955.24692682129876</v>
      </c>
      <c r="Q974" s="88">
        <v>0.55247442608952402</v>
      </c>
      <c r="R974" s="89">
        <v>320.02064374662189</v>
      </c>
      <c r="S974" s="89">
        <v>461.32490303109546</v>
      </c>
      <c r="T974" s="88">
        <v>-0.30630095699591792</v>
      </c>
      <c r="U974" s="89">
        <v>334.53791917021374</v>
      </c>
      <c r="V974" s="88">
        <v>-4.3395007237446909E-2</v>
      </c>
      <c r="W974" s="89">
        <v>375.31668607642467</v>
      </c>
      <c r="X974" s="88">
        <v>-0.14733169182502856</v>
      </c>
      <c r="Y974" s="87">
        <v>5939.9990098249909</v>
      </c>
      <c r="Z974" s="86"/>
      <c r="AA974" s="89">
        <v>320.02064374662189</v>
      </c>
      <c r="AB974" s="86"/>
      <c r="AC974" s="91">
        <v>4.0054034600016202</v>
      </c>
      <c r="AD974" s="91">
        <v>3.9108470851065498</v>
      </c>
      <c r="AE974" s="88">
        <v>2.4177978028126927E-2</v>
      </c>
      <c r="AF974" s="91">
        <v>3.9146767470498403</v>
      </c>
      <c r="AG974" s="88">
        <v>2.3176042062771324E-2</v>
      </c>
      <c r="AH974" s="91">
        <v>3.4391850591547759</v>
      </c>
      <c r="AI974" s="88">
        <v>0.16463737516526655</v>
      </c>
      <c r="AJ974" s="91">
        <v>18.561299484567058</v>
      </c>
      <c r="AK974" s="91">
        <v>17.277212138624815</v>
      </c>
      <c r="AL974" s="88">
        <v>7.4322601102497693E-2</v>
      </c>
      <c r="AM974" s="91">
        <v>15.433424535824054</v>
      </c>
      <c r="AN974" s="88">
        <v>0.2026688854105311</v>
      </c>
      <c r="AO974" s="91">
        <v>8.7533304017779692</v>
      </c>
      <c r="AP974" s="88">
        <v>1.1204842765671112</v>
      </c>
      <c r="AQ974" s="26"/>
      <c r="AR974" s="26"/>
      <c r="AS974" s="81">
        <v>0.31366597057957596</v>
      </c>
      <c r="AT974" s="81">
        <v>8.6735834146857219E-2</v>
      </c>
      <c r="AU974" s="26"/>
      <c r="AV974" s="50">
        <v>4.656426839923995</v>
      </c>
      <c r="AW974" s="50">
        <v>-4.656426839923995</v>
      </c>
      <c r="AX974" s="26"/>
      <c r="AY974" s="50">
        <v>7.7030630962608679</v>
      </c>
      <c r="AZ974" s="26"/>
      <c r="BA974" s="26"/>
      <c r="BB974" s="101">
        <v>1.0444632473378326</v>
      </c>
      <c r="BC974" s="101">
        <v>1.4038965517986741</v>
      </c>
      <c r="BD974" s="28">
        <v>-0.25602549133718944</v>
      </c>
      <c r="BE974" s="99">
        <v>5.6271019612945734E-2</v>
      </c>
      <c r="BF974" s="99">
        <v>8.1257122997299605E-2</v>
      </c>
      <c r="BG974" s="28">
        <v>-0.3074943151160327</v>
      </c>
      <c r="BH974" s="101">
        <v>0.21094648965020438</v>
      </c>
      <c r="BI974" s="101">
        <v>0.25060396598792378</v>
      </c>
      <c r="BJ974" s="28">
        <v>-0.15824760067695992</v>
      </c>
      <c r="BK974" s="99">
        <v>1.1368621894496654E-2</v>
      </c>
      <c r="BL974" s="99">
        <v>1.4504106444545492E-2</v>
      </c>
      <c r="BM974" s="28">
        <v>-0.2161790912137154</v>
      </c>
      <c r="BN974" s="27">
        <v>55.401242365789521</v>
      </c>
      <c r="BO974" s="99">
        <v>2.984771751129458</v>
      </c>
      <c r="BP974" s="27">
        <v>13.441571649473442</v>
      </c>
      <c r="BQ974" s="99">
        <v>0.72087763606944</v>
      </c>
    </row>
    <row r="975" spans="1:69" s="2" customFormat="1" x14ac:dyDescent="0.25">
      <c r="A975" s="86" t="s">
        <v>366</v>
      </c>
      <c r="B975" s="86" t="s">
        <v>281</v>
      </c>
      <c r="C975" s="86" t="s">
        <v>163</v>
      </c>
      <c r="D975" s="87">
        <v>94055.49931371212</v>
      </c>
      <c r="E975" s="87">
        <v>110240.09334816576</v>
      </c>
      <c r="F975" s="88">
        <v>-0.14681223085813838</v>
      </c>
      <c r="G975" s="87">
        <v>77220.197866393326</v>
      </c>
      <c r="H975" s="88">
        <v>0.21801681311989507</v>
      </c>
      <c r="I975" s="87">
        <v>81849.262578725815</v>
      </c>
      <c r="J975" s="88">
        <v>0.14913068670894708</v>
      </c>
      <c r="K975" s="89">
        <v>22447.531919498</v>
      </c>
      <c r="L975" s="89">
        <v>28626.701876979947</v>
      </c>
      <c r="M975" s="88">
        <v>-0.21585336599501539</v>
      </c>
      <c r="N975" s="89">
        <v>19474.614504539575</v>
      </c>
      <c r="O975" s="88">
        <v>0.15265603405219813</v>
      </c>
      <c r="P975" s="89">
        <v>22689.029766029391</v>
      </c>
      <c r="Q975" s="88">
        <v>-1.0643815492408917E-2</v>
      </c>
      <c r="R975" s="89">
        <v>12481.703303116978</v>
      </c>
      <c r="S975" s="89">
        <v>14974.190095837619</v>
      </c>
      <c r="T975" s="88">
        <v>-0.16645219385945145</v>
      </c>
      <c r="U975" s="89">
        <v>11120.389664164344</v>
      </c>
      <c r="V975" s="88">
        <v>0.12241600160284771</v>
      </c>
      <c r="W975" s="89">
        <v>13350.733440801163</v>
      </c>
      <c r="X975" s="88">
        <v>-6.5092314331461607E-2</v>
      </c>
      <c r="Y975" s="87">
        <v>93933.150953020478</v>
      </c>
      <c r="Z975" s="90">
        <v>122.34836069164682</v>
      </c>
      <c r="AA975" s="89">
        <v>12463.009637612828</v>
      </c>
      <c r="AB975" s="89">
        <v>18.693665504149067</v>
      </c>
      <c r="AC975" s="91">
        <v>4.1900151718690823</v>
      </c>
      <c r="AD975" s="91">
        <v>3.8509533449543101</v>
      </c>
      <c r="AE975" s="88">
        <v>8.8046204807707196E-2</v>
      </c>
      <c r="AF975" s="91">
        <v>3.9651720884330279</v>
      </c>
      <c r="AG975" s="88">
        <v>5.6704495648991812E-2</v>
      </c>
      <c r="AH975" s="91">
        <v>3.6074377539612854</v>
      </c>
      <c r="AI975" s="88">
        <v>0.16149340824192335</v>
      </c>
      <c r="AJ975" s="91">
        <v>7.535469881760787</v>
      </c>
      <c r="AK975" s="91">
        <v>7.3620070696717841</v>
      </c>
      <c r="AL975" s="88">
        <v>2.3561891539549462E-2</v>
      </c>
      <c r="AM975" s="91">
        <v>6.9440190675365274</v>
      </c>
      <c r="AN975" s="88">
        <v>8.517413452813051E-2</v>
      </c>
      <c r="AO975" s="91">
        <v>6.1306940882053986</v>
      </c>
      <c r="AP975" s="88">
        <v>0.22913813237851507</v>
      </c>
      <c r="AQ975" s="26"/>
      <c r="AR975" s="26"/>
      <c r="AS975" s="81">
        <v>4.9666690906487823</v>
      </c>
      <c r="AT975" s="81">
        <v>3.3829409718536692</v>
      </c>
      <c r="AU975" s="50">
        <v>0.72397620220863945</v>
      </c>
      <c r="AV975" s="50">
        <v>6.4875305184699901</v>
      </c>
      <c r="AW975" s="50">
        <v>-5.7635543162613505</v>
      </c>
      <c r="AX975" s="50">
        <v>0.64477492682858795</v>
      </c>
      <c r="AY975" s="50">
        <v>7.4775517846466908</v>
      </c>
      <c r="AZ975" s="50">
        <v>0.13008102831240825</v>
      </c>
      <c r="BA975" s="50">
        <v>0.14976854560772018</v>
      </c>
      <c r="BB975" s="101">
        <v>11.18096509776141</v>
      </c>
      <c r="BC975" s="101">
        <v>12.173867909677279</v>
      </c>
      <c r="BD975" s="28">
        <v>-8.1560176213723176E-2</v>
      </c>
      <c r="BE975" s="99">
        <v>1.5084707592751279</v>
      </c>
      <c r="BF975" s="99">
        <v>1.659784853250623</v>
      </c>
      <c r="BG975" s="28">
        <v>-9.1164884219272421E-2</v>
      </c>
      <c r="BH975" s="101">
        <v>1.4342142080604019</v>
      </c>
      <c r="BI975" s="101">
        <v>1.5370494203791121</v>
      </c>
      <c r="BJ975" s="28">
        <v>-6.6904297906924787E-2</v>
      </c>
      <c r="BK975" s="99">
        <v>0.19415832151147308</v>
      </c>
      <c r="BL975" s="99">
        <v>0.20949811751401812</v>
      </c>
      <c r="BM975" s="28">
        <v>-7.3221641247056102E-2</v>
      </c>
      <c r="BN975" s="27">
        <v>398.93556815456918</v>
      </c>
      <c r="BO975" s="99">
        <v>52.941034124517167</v>
      </c>
      <c r="BP975" s="27">
        <v>59.011941497123601</v>
      </c>
      <c r="BQ975" s="99">
        <v>7.8303941707610738</v>
      </c>
    </row>
    <row r="976" spans="1:69" s="2" customFormat="1" x14ac:dyDescent="0.25">
      <c r="A976" s="86" t="s">
        <v>366</v>
      </c>
      <c r="B976" s="86" t="s">
        <v>281</v>
      </c>
      <c r="C976" s="86" t="s">
        <v>164</v>
      </c>
      <c r="D976" s="87">
        <v>947278.07447762962</v>
      </c>
      <c r="E976" s="87">
        <v>967793.14124446269</v>
      </c>
      <c r="F976" s="88">
        <v>-2.119778069562802E-2</v>
      </c>
      <c r="G976" s="87">
        <v>869423.18222173932</v>
      </c>
      <c r="H976" s="88">
        <v>8.9547752864075389E-2</v>
      </c>
      <c r="I976" s="87">
        <v>999222.24882588384</v>
      </c>
      <c r="J976" s="88">
        <v>-5.1984605436168167E-2</v>
      </c>
      <c r="K976" s="89">
        <v>316882.9833363872</v>
      </c>
      <c r="L976" s="89">
        <v>319276.63296665432</v>
      </c>
      <c r="M976" s="88">
        <v>-7.4971024594747302E-3</v>
      </c>
      <c r="N976" s="89">
        <v>303926.79761970777</v>
      </c>
      <c r="O976" s="88">
        <v>4.2629296982528757E-2</v>
      </c>
      <c r="P976" s="89">
        <v>374257.14976032247</v>
      </c>
      <c r="Q976" s="88">
        <v>-0.15330145719508145</v>
      </c>
      <c r="R976" s="89">
        <v>195034.15756752979</v>
      </c>
      <c r="S976" s="89">
        <v>215102.85080467717</v>
      </c>
      <c r="T976" s="88">
        <v>-9.329812767275053E-2</v>
      </c>
      <c r="U976" s="89">
        <v>196331.43655907354</v>
      </c>
      <c r="V976" s="88">
        <v>-6.6075968998139121E-3</v>
      </c>
      <c r="W976" s="89">
        <v>247404.76144627086</v>
      </c>
      <c r="X976" s="88">
        <v>-0.2116798543916239</v>
      </c>
      <c r="Y976" s="87">
        <v>928447.2305229716</v>
      </c>
      <c r="Z976" s="90">
        <v>18830.843954657976</v>
      </c>
      <c r="AA976" s="89">
        <v>189943.9147264201</v>
      </c>
      <c r="AB976" s="89">
        <v>5090.2428411096862</v>
      </c>
      <c r="AC976" s="91">
        <v>2.9893623965034637</v>
      </c>
      <c r="AD976" s="91">
        <v>3.0312056734372423</v>
      </c>
      <c r="AE976" s="88">
        <v>-1.3804169509332692E-2</v>
      </c>
      <c r="AF976" s="91">
        <v>2.8606335111970482</v>
      </c>
      <c r="AG976" s="88">
        <v>4.5000131894752271E-2</v>
      </c>
      <c r="AH976" s="91">
        <v>2.6698815225461812</v>
      </c>
      <c r="AI976" s="88">
        <v>0.1196610678261872</v>
      </c>
      <c r="AJ976" s="91">
        <v>4.8569854957311174</v>
      </c>
      <c r="AK976" s="91">
        <v>4.4992111337625245</v>
      </c>
      <c r="AL976" s="88">
        <v>7.9519353800451553E-2</v>
      </c>
      <c r="AM976" s="91">
        <v>4.4283442196489062</v>
      </c>
      <c r="AN976" s="88">
        <v>9.679493165420533E-2</v>
      </c>
      <c r="AO976" s="91">
        <v>4.0388157567569127</v>
      </c>
      <c r="AP976" s="88">
        <v>0.20257664331565806</v>
      </c>
      <c r="AQ976" s="26"/>
      <c r="AR976" s="26"/>
      <c r="AS976" s="81">
        <v>50.021708109431451</v>
      </c>
      <c r="AT976" s="81">
        <v>52.860497203245963</v>
      </c>
      <c r="AU976" s="50">
        <v>5.8356804619127924</v>
      </c>
      <c r="AV976" s="50">
        <v>9.5721884791049874</v>
      </c>
      <c r="AW976" s="50">
        <v>-3.7365080171921949</v>
      </c>
      <c r="AX976" s="50">
        <v>6.029005488541971</v>
      </c>
      <c r="AY976" s="50">
        <v>11.645447316221546</v>
      </c>
      <c r="AZ976" s="50">
        <v>1.9878897719702975</v>
      </c>
      <c r="BA976" s="50">
        <v>2.6099237716076527</v>
      </c>
      <c r="BB976" s="101">
        <v>100.04293251629089</v>
      </c>
      <c r="BC976" s="101">
        <v>106.45873330507852</v>
      </c>
      <c r="BD976" s="28">
        <v>-6.0265612689584525E-2</v>
      </c>
      <c r="BE976" s="99">
        <v>20.221634967997197</v>
      </c>
      <c r="BF976" s="99">
        <v>23.331630232496824</v>
      </c>
      <c r="BG976" s="28">
        <v>-0.13329524056008549</v>
      </c>
      <c r="BH976" s="101">
        <v>12.359979510361851</v>
      </c>
      <c r="BI976" s="101">
        <v>13.161204497580792</v>
      </c>
      <c r="BJ976" s="28">
        <v>-6.0877785719856928E-2</v>
      </c>
      <c r="BK976" s="99">
        <v>2.5011154462228857</v>
      </c>
      <c r="BL976" s="99">
        <v>2.8847553792482805</v>
      </c>
      <c r="BM976" s="28">
        <v>-0.13298872264356953</v>
      </c>
      <c r="BN976" s="27">
        <v>3074.5465301881031</v>
      </c>
      <c r="BO976" s="99">
        <v>633.01538225518095</v>
      </c>
      <c r="BP976" s="27">
        <v>385.92393482348552</v>
      </c>
      <c r="BQ976" s="99">
        <v>79.45949934200155</v>
      </c>
    </row>
    <row r="977" spans="1:69" s="2" customFormat="1" x14ac:dyDescent="0.25">
      <c r="A977" s="86" t="s">
        <v>366</v>
      </c>
      <c r="B977" s="86" t="s">
        <v>281</v>
      </c>
      <c r="C977" s="86" t="s">
        <v>165</v>
      </c>
      <c r="D977" s="87">
        <v>81204.926254184247</v>
      </c>
      <c r="E977" s="87">
        <v>77986.13439913631</v>
      </c>
      <c r="F977" s="88">
        <v>4.1273899262323034E-2</v>
      </c>
      <c r="G977" s="87">
        <v>60442.157593302727</v>
      </c>
      <c r="H977" s="88">
        <v>0.34351468391628248</v>
      </c>
      <c r="I977" s="87">
        <v>47730.858537781241</v>
      </c>
      <c r="J977" s="88">
        <v>0.70130872860597493</v>
      </c>
      <c r="K977" s="89">
        <v>18260.106086325057</v>
      </c>
      <c r="L977" s="89">
        <v>17264.392825438663</v>
      </c>
      <c r="M977" s="88">
        <v>5.7674386290564164E-2</v>
      </c>
      <c r="N977" s="89">
        <v>13549.344355002377</v>
      </c>
      <c r="O977" s="88">
        <v>0.34767451530475579</v>
      </c>
      <c r="P977" s="89">
        <v>11444.628829086607</v>
      </c>
      <c r="Q977" s="88">
        <v>0.5955175444324472</v>
      </c>
      <c r="R977" s="89">
        <v>5324.5364563686653</v>
      </c>
      <c r="S977" s="89">
        <v>5053.2959864173908</v>
      </c>
      <c r="T977" s="88">
        <v>5.3675951434535782E-2</v>
      </c>
      <c r="U977" s="89">
        <v>3995.1274086428348</v>
      </c>
      <c r="V977" s="88">
        <v>0.33275760989495889</v>
      </c>
      <c r="W977" s="89">
        <v>3507.3819545046222</v>
      </c>
      <c r="X977" s="88">
        <v>0.51809427243309625</v>
      </c>
      <c r="Y977" s="87">
        <v>81204.926254184247</v>
      </c>
      <c r="Z977" s="86"/>
      <c r="AA977" s="89">
        <v>5324.5364563686653</v>
      </c>
      <c r="AB977" s="86"/>
      <c r="AC977" s="91">
        <v>4.4471223699515301</v>
      </c>
      <c r="AD977" s="91">
        <v>4.5171663543374452</v>
      </c>
      <c r="AE977" s="88">
        <v>-1.5506177743190238E-2</v>
      </c>
      <c r="AF977" s="91">
        <v>4.4608916866879733</v>
      </c>
      <c r="AG977" s="88">
        <v>-3.0866736301921648E-3</v>
      </c>
      <c r="AH977" s="91">
        <v>4.1705903485898048</v>
      </c>
      <c r="AI977" s="88">
        <v>6.6305246559453773E-2</v>
      </c>
      <c r="AJ977" s="91">
        <v>15.251079022485653</v>
      </c>
      <c r="AK977" s="91">
        <v>15.432726404460178</v>
      </c>
      <c r="AL977" s="88">
        <v>-1.1770271643125047E-2</v>
      </c>
      <c r="AM977" s="91">
        <v>15.128968718881293</v>
      </c>
      <c r="AN977" s="88">
        <v>8.0712906393919683E-3</v>
      </c>
      <c r="AO977" s="91">
        <v>13.608685668374171</v>
      </c>
      <c r="AP977" s="88">
        <v>0.1206871401202478</v>
      </c>
      <c r="AQ977" s="26"/>
      <c r="AR977" s="26"/>
      <c r="AS977" s="81">
        <v>4.2880852281677475</v>
      </c>
      <c r="AT977" s="81">
        <v>1.4431197487189056</v>
      </c>
      <c r="AU977" s="26"/>
      <c r="AV977" s="50">
        <v>3.9464838400137259</v>
      </c>
      <c r="AW977" s="50">
        <v>-3.9464838400137259</v>
      </c>
      <c r="AX977" s="26"/>
      <c r="AY977" s="50">
        <v>6.2782455197608362</v>
      </c>
      <c r="AZ977" s="26"/>
      <c r="BA977" s="26"/>
      <c r="BB977" s="101">
        <v>9.7125630879692775</v>
      </c>
      <c r="BC977" s="101">
        <v>9.5755632060753104</v>
      </c>
      <c r="BD977" s="28">
        <v>1.4307240101245025E-2</v>
      </c>
      <c r="BE977" s="99">
        <v>0.63684432253281353</v>
      </c>
      <c r="BF977" s="99">
        <v>0.62047126056144519</v>
      </c>
      <c r="BG977" s="28">
        <v>2.6388106931097607E-2</v>
      </c>
      <c r="BH977" s="101">
        <v>1.2149845245938586</v>
      </c>
      <c r="BI977" s="101">
        <v>1.1927213784072679</v>
      </c>
      <c r="BJ977" s="28">
        <v>1.8665839809394912E-2</v>
      </c>
      <c r="BK977" s="99">
        <v>7.9667402784520072E-2</v>
      </c>
      <c r="BL977" s="99">
        <v>7.728288392026629E-2</v>
      </c>
      <c r="BM977" s="28">
        <v>3.0854423946108423E-2</v>
      </c>
      <c r="BN977" s="27">
        <v>511.19210593600934</v>
      </c>
      <c r="BO977" s="99">
        <v>33.518422216705169</v>
      </c>
      <c r="BP977" s="27">
        <v>65.102878249833793</v>
      </c>
      <c r="BQ977" s="99">
        <v>4.2685821586586323</v>
      </c>
    </row>
    <row r="978" spans="1:69" s="2" customFormat="1" x14ac:dyDescent="0.25">
      <c r="A978" s="86" t="s">
        <v>366</v>
      </c>
      <c r="B978" s="86" t="s">
        <v>281</v>
      </c>
      <c r="C978" s="86" t="s">
        <v>166</v>
      </c>
      <c r="D978" s="87">
        <v>2.0552284741401672</v>
      </c>
      <c r="E978" s="87">
        <v>12.027978559732437</v>
      </c>
      <c r="F978" s="88">
        <v>-0.8291293533710884</v>
      </c>
      <c r="G978" s="86"/>
      <c r="H978" s="86"/>
      <c r="I978" s="86"/>
      <c r="J978" s="86"/>
      <c r="K978" s="89">
        <v>0.79925551164684805</v>
      </c>
      <c r="L978" s="89">
        <v>4.6994153264660667</v>
      </c>
      <c r="M978" s="88">
        <v>-0.8299244786589477</v>
      </c>
      <c r="N978" s="86"/>
      <c r="O978" s="86"/>
      <c r="P978" s="86"/>
      <c r="Q978" s="86"/>
      <c r="R978" s="89">
        <v>0.34253808321346124</v>
      </c>
      <c r="S978" s="89">
        <v>2.0067821405475676</v>
      </c>
      <c r="T978" s="88">
        <v>-0.8293097809212131</v>
      </c>
      <c r="U978" s="86"/>
      <c r="V978" s="86"/>
      <c r="W978" s="86"/>
      <c r="X978" s="86"/>
      <c r="Y978" s="87">
        <v>2.0552284741401672</v>
      </c>
      <c r="Z978" s="86"/>
      <c r="AA978" s="89">
        <v>0.34253808321346124</v>
      </c>
      <c r="AB978" s="86"/>
      <c r="AC978" s="91">
        <v>2.5714285909713843</v>
      </c>
      <c r="AD978" s="91">
        <v>2.5594627680582995</v>
      </c>
      <c r="AE978" s="88">
        <v>4.6751306807101918E-3</v>
      </c>
      <c r="AF978" s="86"/>
      <c r="AG978" s="86"/>
      <c r="AH978" s="86"/>
      <c r="AI978" s="86"/>
      <c r="AJ978" s="91">
        <v>5.9999999266049482</v>
      </c>
      <c r="AK978" s="91">
        <v>5.9936643428820338</v>
      </c>
      <c r="AL978" s="88">
        <v>1.0570468015010637E-3</v>
      </c>
      <c r="AM978" s="86"/>
      <c r="AN978" s="86"/>
      <c r="AO978" s="86"/>
      <c r="AP978" s="86"/>
      <c r="AQ978" s="26"/>
      <c r="AR978" s="26"/>
      <c r="AS978" s="81">
        <v>1.0852783528038834E-4</v>
      </c>
      <c r="AT978" s="81">
        <v>9.2838780732246967E-5</v>
      </c>
      <c r="AU978" s="26"/>
      <c r="AV978" s="26"/>
      <c r="AW978" s="26"/>
      <c r="AX978" s="26"/>
      <c r="AY978" s="26"/>
      <c r="AZ978" s="26"/>
      <c r="BA978" s="26"/>
      <c r="BB978" s="101">
        <v>9.3314270945381601E-3</v>
      </c>
      <c r="BC978" s="101">
        <v>4.4439262253809939E-2</v>
      </c>
      <c r="BD978" s="28">
        <v>-0.79001840666834788</v>
      </c>
      <c r="BE978" s="99">
        <v>1.555237868114154E-3</v>
      </c>
      <c r="BF978" s="99">
        <v>7.414372863002448E-3</v>
      </c>
      <c r="BG978" s="28">
        <v>-0.79024013266519733</v>
      </c>
      <c r="BH978" s="101">
        <v>9.2625909959806931E-3</v>
      </c>
      <c r="BI978" s="101">
        <v>3.1623610084707772E-2</v>
      </c>
      <c r="BJ978" s="28">
        <v>-0.70709887419021122</v>
      </c>
      <c r="BK978" s="99">
        <v>1.5437651854165965E-3</v>
      </c>
      <c r="BL978" s="99">
        <v>5.2761985421715986E-3</v>
      </c>
      <c r="BM978" s="28">
        <v>-0.70740957280557382</v>
      </c>
      <c r="BN978" s="27">
        <v>0.77614013770603274</v>
      </c>
      <c r="BO978" s="99">
        <v>0.12935669120002896</v>
      </c>
      <c r="BP978" s="27">
        <v>0.77634203476886821</v>
      </c>
      <c r="BQ978" s="99">
        <v>0.12939034071012048</v>
      </c>
    </row>
    <row r="979" spans="1:69" s="2" customFormat="1" x14ac:dyDescent="0.25">
      <c r="A979" s="86" t="s">
        <v>366</v>
      </c>
      <c r="B979" s="86" t="s">
        <v>282</v>
      </c>
      <c r="C979" s="86" t="s">
        <v>141</v>
      </c>
      <c r="D979" s="87">
        <v>424572204.19407547</v>
      </c>
      <c r="E979" s="87">
        <v>412234019.69825476</v>
      </c>
      <c r="F979" s="88">
        <v>2.9930049210523554E-2</v>
      </c>
      <c r="G979" s="87">
        <v>367318844.01766431</v>
      </c>
      <c r="H979" s="88">
        <v>0.15586829020309625</v>
      </c>
      <c r="I979" s="87">
        <v>364313740.86592394</v>
      </c>
      <c r="J979" s="88">
        <v>0.16540266415679353</v>
      </c>
      <c r="K979" s="89">
        <v>118016962.2153261</v>
      </c>
      <c r="L979" s="89">
        <v>123354907.82833441</v>
      </c>
      <c r="M979" s="88">
        <v>-4.3273070419190804E-2</v>
      </c>
      <c r="N979" s="89">
        <v>116228308.39113964</v>
      </c>
      <c r="O979" s="88">
        <v>1.5389140984201164E-2</v>
      </c>
      <c r="P979" s="89">
        <v>118653288.9699558</v>
      </c>
      <c r="Q979" s="88">
        <v>-5.3629086909746399E-3</v>
      </c>
      <c r="R979" s="86"/>
      <c r="S979" s="86"/>
      <c r="T979" s="86"/>
      <c r="U979" s="86"/>
      <c r="V979" s="86"/>
      <c r="W979" s="86"/>
      <c r="X979" s="86"/>
      <c r="Y979" s="86"/>
      <c r="Z979" s="86"/>
      <c r="AA979" s="86"/>
      <c r="AB979" s="86"/>
      <c r="AC979" s="91">
        <v>3.5975523875917812</v>
      </c>
      <c r="AD979" s="91">
        <v>3.3418534126906083</v>
      </c>
      <c r="AE979" s="88">
        <v>7.6514120556623502E-2</v>
      </c>
      <c r="AF979" s="91">
        <v>3.1603216901474398</v>
      </c>
      <c r="AG979" s="88">
        <v>0.13835006063067684</v>
      </c>
      <c r="AH979" s="91">
        <v>3.070405751316104</v>
      </c>
      <c r="AI979" s="88">
        <v>0.17168631085638114</v>
      </c>
      <c r="AJ979" s="86"/>
      <c r="AK979" s="86"/>
      <c r="AL979" s="86"/>
      <c r="AM979" s="86"/>
      <c r="AN979" s="86"/>
      <c r="AO979" s="86"/>
      <c r="AP979" s="86"/>
      <c r="AQ979" s="26"/>
      <c r="AR979" s="26"/>
      <c r="AS979" s="26"/>
      <c r="AT979" s="26"/>
      <c r="AU979" s="26"/>
      <c r="AV979" s="26"/>
      <c r="AW979" s="26"/>
      <c r="AX979" s="26"/>
      <c r="AY979" s="26"/>
      <c r="AZ979" s="26"/>
      <c r="BA979" s="26"/>
      <c r="BB979" s="101">
        <v>85450.099981277177</v>
      </c>
      <c r="BC979" s="101">
        <v>86128.964190219835</v>
      </c>
      <c r="BD979" s="28">
        <v>-7.8819502280714111E-3</v>
      </c>
      <c r="BE979" s="99"/>
      <c r="BF979" s="99"/>
      <c r="BG979" s="26"/>
      <c r="BH979" s="101">
        <v>10623.318869045499</v>
      </c>
      <c r="BI979" s="101">
        <v>10659.219596167914</v>
      </c>
      <c r="BJ979" s="28">
        <v>-3.3680446113823542E-3</v>
      </c>
      <c r="BK979" s="99"/>
      <c r="BL979" s="99"/>
      <c r="BM979" s="26"/>
      <c r="BN979" s="27">
        <v>1209607.4193563403</v>
      </c>
      <c r="BO979" s="99"/>
      <c r="BP979" s="27">
        <v>151259.25453982939</v>
      </c>
      <c r="BQ979" s="99"/>
    </row>
    <row r="980" spans="1:69" s="2" customFormat="1" x14ac:dyDescent="0.25">
      <c r="A980" s="86" t="s">
        <v>366</v>
      </c>
      <c r="B980" s="86" t="s">
        <v>282</v>
      </c>
      <c r="C980" s="86" t="s">
        <v>291</v>
      </c>
      <c r="D980" s="87">
        <v>203827599.99328214</v>
      </c>
      <c r="E980" s="87">
        <v>198249893.40178013</v>
      </c>
      <c r="F980" s="88">
        <v>2.8134726812679978E-2</v>
      </c>
      <c r="G980" s="87">
        <v>178905872.42990875</v>
      </c>
      <c r="H980" s="88">
        <v>0.13930077992904985</v>
      </c>
      <c r="I980" s="87">
        <v>177224449.37783852</v>
      </c>
      <c r="J980" s="88">
        <v>0.15010993521963947</v>
      </c>
      <c r="K980" s="89">
        <v>52398475.764282599</v>
      </c>
      <c r="L980" s="89">
        <v>54692057.343931332</v>
      </c>
      <c r="M980" s="88">
        <v>-4.1936282726128433E-2</v>
      </c>
      <c r="N980" s="89">
        <v>51833487.954450116</v>
      </c>
      <c r="O980" s="88">
        <v>1.090005384798684E-2</v>
      </c>
      <c r="P980" s="89">
        <v>52731954.562122189</v>
      </c>
      <c r="Q980" s="88">
        <v>-6.3240363572476047E-3</v>
      </c>
      <c r="R980" s="86"/>
      <c r="S980" s="86"/>
      <c r="T980" s="86"/>
      <c r="U980" s="86"/>
      <c r="V980" s="86"/>
      <c r="W980" s="86"/>
      <c r="X980" s="86"/>
      <c r="Y980" s="86"/>
      <c r="Z980" s="86"/>
      <c r="AA980" s="86"/>
      <c r="AB980" s="86"/>
      <c r="AC980" s="91">
        <v>3.8899528472967746</v>
      </c>
      <c r="AD980" s="91">
        <v>3.6248388345511393</v>
      </c>
      <c r="AE980" s="88">
        <v>7.313815174860433E-2</v>
      </c>
      <c r="AF980" s="91">
        <v>3.4515499436797783</v>
      </c>
      <c r="AG980" s="88">
        <v>0.12701624220149765</v>
      </c>
      <c r="AH980" s="91">
        <v>3.3608549284676119</v>
      </c>
      <c r="AI980" s="88">
        <v>0.15742956184973025</v>
      </c>
      <c r="AJ980" s="86"/>
      <c r="AK980" s="86"/>
      <c r="AL980" s="86"/>
      <c r="AM980" s="86"/>
      <c r="AN980" s="86"/>
      <c r="AO980" s="86"/>
      <c r="AP980" s="86"/>
      <c r="AQ980" s="26"/>
      <c r="AR980" s="26"/>
      <c r="AS980" s="26"/>
      <c r="AT980" s="26"/>
      <c r="AU980" s="26"/>
      <c r="AV980" s="26"/>
      <c r="AW980" s="26"/>
      <c r="AX980" s="26"/>
      <c r="AY980" s="26"/>
      <c r="AZ980" s="26"/>
      <c r="BA980" s="26"/>
      <c r="BB980" s="101">
        <v>42735.830240789532</v>
      </c>
      <c r="BC980" s="101">
        <v>43091.039935396693</v>
      </c>
      <c r="BD980" s="28">
        <v>-8.2432379246289243E-3</v>
      </c>
      <c r="BE980" s="99"/>
      <c r="BF980" s="99"/>
      <c r="BG980" s="26"/>
      <c r="BH980" s="101">
        <v>5312.2027552659574</v>
      </c>
      <c r="BI980" s="101">
        <v>5332.4026837060082</v>
      </c>
      <c r="BJ980" s="28">
        <v>-3.7881476021634436E-3</v>
      </c>
      <c r="BK980" s="99"/>
      <c r="BL980" s="99"/>
      <c r="BM980" s="26"/>
      <c r="BN980" s="27">
        <v>584490.84277099569</v>
      </c>
      <c r="BO980" s="99"/>
      <c r="BP980" s="27">
        <v>73177.532139548901</v>
      </c>
      <c r="BQ980" s="99"/>
    </row>
    <row r="981" spans="1:69" s="2" customFormat="1" x14ac:dyDescent="0.25">
      <c r="A981" s="86" t="s">
        <v>366</v>
      </c>
      <c r="B981" s="86" t="s">
        <v>282</v>
      </c>
      <c r="C981" s="86" t="s">
        <v>287</v>
      </c>
      <c r="D981" s="87">
        <v>42659353.900070265</v>
      </c>
      <c r="E981" s="87">
        <v>43118406.177283861</v>
      </c>
      <c r="F981" s="88">
        <v>-1.0646318310704143E-2</v>
      </c>
      <c r="G981" s="87">
        <v>39400236.246099502</v>
      </c>
      <c r="H981" s="88">
        <v>8.2718226195747882E-2</v>
      </c>
      <c r="I981" s="87">
        <v>38911893.046424255</v>
      </c>
      <c r="J981" s="88">
        <v>9.6306310494199326E-2</v>
      </c>
      <c r="K981" s="89">
        <v>14696678.323316155</v>
      </c>
      <c r="L981" s="89">
        <v>15686238.456715195</v>
      </c>
      <c r="M981" s="88">
        <v>-6.3084603496857725E-2</v>
      </c>
      <c r="N981" s="89">
        <v>14495892.981554311</v>
      </c>
      <c r="O981" s="88">
        <v>1.3851188196362855E-2</v>
      </c>
      <c r="P981" s="89">
        <v>14187385.67487953</v>
      </c>
      <c r="Q981" s="88">
        <v>3.5897568453248464E-2</v>
      </c>
      <c r="R981" s="89">
        <v>20738982.145480588</v>
      </c>
      <c r="S981" s="89">
        <v>22263047.201138068</v>
      </c>
      <c r="T981" s="88">
        <v>-6.8457163203587468E-2</v>
      </c>
      <c r="U981" s="89">
        <v>20847338.71171147</v>
      </c>
      <c r="V981" s="88">
        <v>-5.1976210359171732E-3</v>
      </c>
      <c r="W981" s="89">
        <v>21041537.705506437</v>
      </c>
      <c r="X981" s="88">
        <v>-1.4378966226725512E-2</v>
      </c>
      <c r="Y981" s="86"/>
      <c r="Z981" s="86"/>
      <c r="AA981" s="86"/>
      <c r="AB981" s="86"/>
      <c r="AC981" s="91">
        <v>2.9026527601404708</v>
      </c>
      <c r="AD981" s="91">
        <v>2.7488047116117316</v>
      </c>
      <c r="AE981" s="88">
        <v>5.5969071894718968E-2</v>
      </c>
      <c r="AF981" s="91">
        <v>2.7180275334700243</v>
      </c>
      <c r="AG981" s="88">
        <v>6.7926179700888073E-2</v>
      </c>
      <c r="AH981" s="91">
        <v>2.7427105978603539</v>
      </c>
      <c r="AI981" s="88">
        <v>5.8315362329839381E-2</v>
      </c>
      <c r="AJ981" s="91">
        <v>2.0569646861558506</v>
      </c>
      <c r="AK981" s="91">
        <v>1.9367701908784385</v>
      </c>
      <c r="AL981" s="88">
        <v>6.2059244738218979E-2</v>
      </c>
      <c r="AM981" s="91">
        <v>1.8899408116761454</v>
      </c>
      <c r="AN981" s="88">
        <v>8.8375187967699151E-2</v>
      </c>
      <c r="AO981" s="91">
        <v>1.8492894193869329</v>
      </c>
      <c r="AP981" s="88">
        <v>0.11230003513336767</v>
      </c>
      <c r="AQ981" s="26"/>
      <c r="AR981" s="26"/>
      <c r="AS981" s="26"/>
      <c r="AT981" s="26"/>
      <c r="AU981" s="26"/>
      <c r="AV981" s="26"/>
      <c r="AW981" s="26"/>
      <c r="AX981" s="26"/>
      <c r="AY981" s="26"/>
      <c r="AZ981" s="26"/>
      <c r="BA981" s="26"/>
      <c r="BB981" s="101">
        <v>9072.2431238732261</v>
      </c>
      <c r="BC981" s="101">
        <v>9515.4218869779506</v>
      </c>
      <c r="BD981" s="28">
        <v>-4.6574788629311727E-2</v>
      </c>
      <c r="BE981" s="99">
        <v>4335.7716471319509</v>
      </c>
      <c r="BF981" s="99">
        <v>4826.057524409418</v>
      </c>
      <c r="BG981" s="28">
        <v>-0.10159138692352515</v>
      </c>
      <c r="BH981" s="101">
        <v>1128.7103537882024</v>
      </c>
      <c r="BI981" s="101">
        <v>1177.6367051893558</v>
      </c>
      <c r="BJ981" s="28">
        <v>-4.1546218104068333E-2</v>
      </c>
      <c r="BK981" s="99">
        <v>539.52947148261012</v>
      </c>
      <c r="BL981" s="99">
        <v>597.34866032417051</v>
      </c>
      <c r="BM981" s="28">
        <v>-9.6793033419013519E-2</v>
      </c>
      <c r="BN981" s="27">
        <v>270381.0980596873</v>
      </c>
      <c r="BO981" s="99">
        <v>131446.64071262584</v>
      </c>
      <c r="BP981" s="27">
        <v>37205.552246920692</v>
      </c>
      <c r="BQ981" s="99">
        <v>18087.288122068672</v>
      </c>
    </row>
    <row r="982" spans="1:69" s="2" customFormat="1" x14ac:dyDescent="0.25">
      <c r="A982" s="86" t="s">
        <v>366</v>
      </c>
      <c r="B982" s="86" t="s">
        <v>282</v>
      </c>
      <c r="C982" s="86" t="s">
        <v>288</v>
      </c>
      <c r="D982" s="87">
        <v>22324768.264910053</v>
      </c>
      <c r="E982" s="87">
        <v>23138854.67504485</v>
      </c>
      <c r="F982" s="88">
        <v>-3.5182657982323756E-2</v>
      </c>
      <c r="G982" s="87">
        <v>20814179.728238627</v>
      </c>
      <c r="H982" s="88">
        <v>7.2574973234328738E-2</v>
      </c>
      <c r="I982" s="87">
        <v>20850334.374644313</v>
      </c>
      <c r="J982" s="88">
        <v>7.071511966056386E-2</v>
      </c>
      <c r="K982" s="89">
        <v>8740855.0434506517</v>
      </c>
      <c r="L982" s="89">
        <v>9465162.4373445716</v>
      </c>
      <c r="M982" s="88">
        <v>-7.6523503816076352E-2</v>
      </c>
      <c r="N982" s="89">
        <v>8619614.9757181536</v>
      </c>
      <c r="O982" s="88">
        <v>1.4065601314448129E-2</v>
      </c>
      <c r="P982" s="89">
        <v>8605407.8563980814</v>
      </c>
      <c r="Q982" s="88">
        <v>1.5739775419460904E-2</v>
      </c>
      <c r="R982" s="89">
        <v>10479801.8862196</v>
      </c>
      <c r="S982" s="89">
        <v>11269809.939584505</v>
      </c>
      <c r="T982" s="88">
        <v>-7.0099501020869093E-2</v>
      </c>
      <c r="U982" s="89">
        <v>10282393.798858415</v>
      </c>
      <c r="V982" s="88">
        <v>1.919865074445036E-2</v>
      </c>
      <c r="W982" s="89">
        <v>10575000.547013741</v>
      </c>
      <c r="X982" s="88">
        <v>-9.0022369616825967E-3</v>
      </c>
      <c r="Y982" s="86"/>
      <c r="Z982" s="86"/>
      <c r="AA982" s="86"/>
      <c r="AB982" s="86"/>
      <c r="AC982" s="91">
        <v>2.5540714442619152</v>
      </c>
      <c r="AD982" s="91">
        <v>2.4446336582403543</v>
      </c>
      <c r="AE982" s="88">
        <v>4.4766538189748316E-2</v>
      </c>
      <c r="AF982" s="91">
        <v>2.4147458774983703</v>
      </c>
      <c r="AG982" s="88">
        <v>5.769781742329072E-2</v>
      </c>
      <c r="AH982" s="91">
        <v>2.4229338948928709</v>
      </c>
      <c r="AI982" s="88">
        <v>5.4123453242145722E-2</v>
      </c>
      <c r="AJ982" s="91">
        <v>2.1302662500009637</v>
      </c>
      <c r="AK982" s="91">
        <v>2.0531716860433522</v>
      </c>
      <c r="AL982" s="88">
        <v>3.7549009896088961E-2</v>
      </c>
      <c r="AM982" s="91">
        <v>2.0242542870269649</v>
      </c>
      <c r="AN982" s="88">
        <v>5.2370872401460634E-2</v>
      </c>
      <c r="AO982" s="91">
        <v>1.9716627230371357</v>
      </c>
      <c r="AP982" s="88">
        <v>8.0441510158246618E-2</v>
      </c>
      <c r="AQ982" s="26"/>
      <c r="AR982" s="26"/>
      <c r="AS982" s="26"/>
      <c r="AT982" s="26"/>
      <c r="AU982" s="26"/>
      <c r="AV982" s="26"/>
      <c r="AW982" s="26"/>
      <c r="AX982" s="26"/>
      <c r="AY982" s="26"/>
      <c r="AZ982" s="26"/>
      <c r="BA982" s="26"/>
      <c r="BB982" s="101">
        <v>4765.2028601188495</v>
      </c>
      <c r="BC982" s="101">
        <v>5144.5230537388306</v>
      </c>
      <c r="BD982" s="28">
        <v>-7.37328202551851E-2</v>
      </c>
      <c r="BE982" s="99">
        <v>2209.3263890687194</v>
      </c>
      <c r="BF982" s="99">
        <v>2478.8161731226746</v>
      </c>
      <c r="BG982" s="28">
        <v>-0.10871713157917111</v>
      </c>
      <c r="BH982" s="101">
        <v>592.61489672390701</v>
      </c>
      <c r="BI982" s="101">
        <v>636.70338806104132</v>
      </c>
      <c r="BJ982" s="28">
        <v>-6.9244945391915377E-2</v>
      </c>
      <c r="BK982" s="99">
        <v>274.80595605309367</v>
      </c>
      <c r="BL982" s="99">
        <v>306.80775813961685</v>
      </c>
      <c r="BM982" s="28">
        <v>-0.1043057133905993</v>
      </c>
      <c r="BN982" s="27">
        <v>157369.32896051454</v>
      </c>
      <c r="BO982" s="99">
        <v>73873.07993094447</v>
      </c>
      <c r="BP982" s="27">
        <v>20320.613373172928</v>
      </c>
      <c r="BQ982" s="99">
        <v>9539.1430722276036</v>
      </c>
    </row>
    <row r="983" spans="1:69" s="2" customFormat="1" x14ac:dyDescent="0.25">
      <c r="A983" s="86" t="s">
        <v>366</v>
      </c>
      <c r="B983" s="86" t="s">
        <v>282</v>
      </c>
      <c r="C983" s="86" t="s">
        <v>139</v>
      </c>
      <c r="D983" s="87">
        <v>1040392.9327618158</v>
      </c>
      <c r="E983" s="87">
        <v>1162114.7951550556</v>
      </c>
      <c r="F983" s="88">
        <v>-0.10474168550362442</v>
      </c>
      <c r="G983" s="87">
        <v>1012563.0732710612</v>
      </c>
      <c r="H983" s="88">
        <v>2.748456883861166E-2</v>
      </c>
      <c r="I983" s="87">
        <v>983161.34055565484</v>
      </c>
      <c r="J983" s="88">
        <v>5.8211800897109457E-2</v>
      </c>
      <c r="K983" s="89">
        <v>350267.79893015517</v>
      </c>
      <c r="L983" s="89">
        <v>409675.97556914878</v>
      </c>
      <c r="M983" s="88">
        <v>-0.1450125957629316</v>
      </c>
      <c r="N983" s="89">
        <v>368596.75205686787</v>
      </c>
      <c r="O983" s="88">
        <v>-4.9726301234159748E-2</v>
      </c>
      <c r="P983" s="89">
        <v>379042.78905145504</v>
      </c>
      <c r="Q983" s="88">
        <v>-7.5914886003526277E-2</v>
      </c>
      <c r="R983" s="89">
        <v>236703.69588129461</v>
      </c>
      <c r="S983" s="89">
        <v>274972.4834477707</v>
      </c>
      <c r="T983" s="88">
        <v>-0.13917315320660079</v>
      </c>
      <c r="U983" s="89">
        <v>236719.4927889111</v>
      </c>
      <c r="V983" s="88">
        <v>-6.6732601655980568E-5</v>
      </c>
      <c r="W983" s="89">
        <v>244270.91486701008</v>
      </c>
      <c r="X983" s="88">
        <v>-3.0978796594900958E-2</v>
      </c>
      <c r="Y983" s="86"/>
      <c r="Z983" s="86"/>
      <c r="AA983" s="86"/>
      <c r="AB983" s="86"/>
      <c r="AC983" s="91">
        <v>2.9702785581191105</v>
      </c>
      <c r="AD983" s="91">
        <v>2.8366681583916882</v>
      </c>
      <c r="AE983" s="88">
        <v>4.7101173724590911E-2</v>
      </c>
      <c r="AF983" s="91">
        <v>2.7470754086157569</v>
      </c>
      <c r="AG983" s="88">
        <v>8.1251191286308699E-2</v>
      </c>
      <c r="AH983" s="91">
        <v>2.5938004071149621</v>
      </c>
      <c r="AI983" s="88">
        <v>0.14514538203149499</v>
      </c>
      <c r="AJ983" s="91">
        <v>4.3953387752913091</v>
      </c>
      <c r="AK983" s="91">
        <v>4.226294866249015</v>
      </c>
      <c r="AL983" s="88">
        <v>3.9998134155823012E-2</v>
      </c>
      <c r="AM983" s="91">
        <v>4.2774807488033524</v>
      </c>
      <c r="AN983" s="88">
        <v>2.7553140132992565E-2</v>
      </c>
      <c r="AO983" s="91">
        <v>4.0248809036103355</v>
      </c>
      <c r="AP983" s="88">
        <v>9.204194622222768E-2</v>
      </c>
      <c r="AQ983" s="26"/>
      <c r="AR983" s="26"/>
      <c r="AS983" s="81">
        <v>100</v>
      </c>
      <c r="AT983" s="81">
        <v>100</v>
      </c>
      <c r="AU983" s="26"/>
      <c r="AV983" s="26"/>
      <c r="AW983" s="26"/>
      <c r="AX983" s="26"/>
      <c r="AY983" s="26"/>
      <c r="AZ983" s="26"/>
      <c r="BA983" s="26"/>
      <c r="BB983" s="101">
        <v>228.65612693826671</v>
      </c>
      <c r="BC983" s="101">
        <v>264.55325264413159</v>
      </c>
      <c r="BD983" s="28">
        <v>-0.13568960255481161</v>
      </c>
      <c r="BE983" s="99">
        <v>51.125508912607586</v>
      </c>
      <c r="BF983" s="99">
        <v>62.180551129412819</v>
      </c>
      <c r="BG983" s="28">
        <v>-0.17778938938313699</v>
      </c>
      <c r="BH983" s="101">
        <v>28.448797127951384</v>
      </c>
      <c r="BI983" s="101">
        <v>32.739097128070838</v>
      </c>
      <c r="BJ983" s="28">
        <v>-0.13104515324098256</v>
      </c>
      <c r="BK983" s="99">
        <v>6.3616632969824893</v>
      </c>
      <c r="BL983" s="99">
        <v>7.694372080024741</v>
      </c>
      <c r="BM983" s="28">
        <v>-0.17320565852307554</v>
      </c>
      <c r="BN983" s="27">
        <v>8113.9439500658473</v>
      </c>
      <c r="BO983" s="99">
        <v>1846.0338019173689</v>
      </c>
      <c r="BP983" s="27">
        <v>1014.0752357154951</v>
      </c>
      <c r="BQ983" s="99">
        <v>230.71233422668323</v>
      </c>
    </row>
    <row r="984" spans="1:69" s="2" customFormat="1" x14ac:dyDescent="0.25">
      <c r="A984" s="86" t="s">
        <v>366</v>
      </c>
      <c r="B984" s="86" t="s">
        <v>282</v>
      </c>
      <c r="C984" s="86" t="s">
        <v>167</v>
      </c>
      <c r="D984" s="87">
        <v>496289.90557533148</v>
      </c>
      <c r="E984" s="87">
        <v>593289.99091240286</v>
      </c>
      <c r="F984" s="88">
        <v>-0.16349523306115088</v>
      </c>
      <c r="G984" s="87">
        <v>499116.47023440956</v>
      </c>
      <c r="H984" s="88">
        <v>-5.663136417338799E-3</v>
      </c>
      <c r="I984" s="87">
        <v>501669.47716643813</v>
      </c>
      <c r="J984" s="88">
        <v>-1.0723338444849972E-2</v>
      </c>
      <c r="K984" s="89">
        <v>181321.57500554115</v>
      </c>
      <c r="L984" s="89">
        <v>223244.12983958027</v>
      </c>
      <c r="M984" s="88">
        <v>-0.18778793809344063</v>
      </c>
      <c r="N984" s="89">
        <v>192417.73102920814</v>
      </c>
      <c r="O984" s="88">
        <v>-5.7667014179595764E-2</v>
      </c>
      <c r="P984" s="89">
        <v>208216.14247674952</v>
      </c>
      <c r="Q984" s="88">
        <v>-0.12916658214533755</v>
      </c>
      <c r="R984" s="89">
        <v>127482.65037188365</v>
      </c>
      <c r="S984" s="89">
        <v>150888.81260362675</v>
      </c>
      <c r="T984" s="88">
        <v>-0.15512191943102688</v>
      </c>
      <c r="U984" s="89">
        <v>125957.19368965911</v>
      </c>
      <c r="V984" s="88">
        <v>1.2110913537682106E-2</v>
      </c>
      <c r="W984" s="89">
        <v>138240.74016291671</v>
      </c>
      <c r="X984" s="88">
        <v>-7.7821413415138388E-2</v>
      </c>
      <c r="Y984" s="86"/>
      <c r="Z984" s="86"/>
      <c r="AA984" s="86"/>
      <c r="AB984" s="86"/>
      <c r="AC984" s="91">
        <v>2.7370703434501102</v>
      </c>
      <c r="AD984" s="91">
        <v>2.6575838358604624</v>
      </c>
      <c r="AE984" s="88">
        <v>2.9909313308233595E-2</v>
      </c>
      <c r="AF984" s="91">
        <v>2.5939213998872379</v>
      </c>
      <c r="AG984" s="88">
        <v>5.5186307329549482E-2</v>
      </c>
      <c r="AH984" s="91">
        <v>2.4093687991672263</v>
      </c>
      <c r="AI984" s="88">
        <v>0.13601136712492939</v>
      </c>
      <c r="AJ984" s="91">
        <v>3.8929995895722955</v>
      </c>
      <c r="AK984" s="91">
        <v>3.9319680543244107</v>
      </c>
      <c r="AL984" s="88">
        <v>-9.9106768452142668E-3</v>
      </c>
      <c r="AM984" s="91">
        <v>3.9625880476835857</v>
      </c>
      <c r="AN984" s="88">
        <v>-1.7561365772545953E-2</v>
      </c>
      <c r="AO984" s="91">
        <v>3.6289553757830046</v>
      </c>
      <c r="AP984" s="88">
        <v>7.2760391475554909E-2</v>
      </c>
      <c r="AQ984" s="26"/>
      <c r="AR984" s="26"/>
      <c r="AS984" s="26"/>
      <c r="AT984" s="26"/>
      <c r="AU984" s="26"/>
      <c r="AV984" s="26"/>
      <c r="AW984" s="26"/>
      <c r="AX984" s="26"/>
      <c r="AY984" s="26"/>
      <c r="AZ984" s="26"/>
      <c r="BA984" s="26"/>
      <c r="BB984" s="101">
        <v>107.12142969375618</v>
      </c>
      <c r="BC984" s="101">
        <v>134.42144372442604</v>
      </c>
      <c r="BD984" s="28">
        <v>-0.2030927006455675</v>
      </c>
      <c r="BE984" s="99">
        <v>27.031212115586349</v>
      </c>
      <c r="BF984" s="99">
        <v>33.947109730262781</v>
      </c>
      <c r="BG984" s="28">
        <v>-0.20372566824182756</v>
      </c>
      <c r="BH984" s="101">
        <v>13.34828283177627</v>
      </c>
      <c r="BI984" s="101">
        <v>16.635389984852104</v>
      </c>
      <c r="BJ984" s="28">
        <v>-0.1975972403453731</v>
      </c>
      <c r="BK984" s="99">
        <v>3.3673258848789369</v>
      </c>
      <c r="BL984" s="99">
        <v>4.2010348166478328</v>
      </c>
      <c r="BM984" s="28">
        <v>-0.19845323072902887</v>
      </c>
      <c r="BN984" s="27">
        <v>3870.5265578189096</v>
      </c>
      <c r="BO984" s="99">
        <v>994.22732234198497</v>
      </c>
      <c r="BP984" s="27">
        <v>483.74029898686638</v>
      </c>
      <c r="BQ984" s="99">
        <v>124.2592863119151</v>
      </c>
    </row>
    <row r="985" spans="1:69" s="2" customFormat="1" x14ac:dyDescent="0.25">
      <c r="A985" s="86" t="s">
        <v>366</v>
      </c>
      <c r="B985" s="86" t="s">
        <v>282</v>
      </c>
      <c r="C985" s="86" t="s">
        <v>168</v>
      </c>
      <c r="D985" s="87">
        <v>441106.79102771042</v>
      </c>
      <c r="E985" s="87">
        <v>464373.0333316779</v>
      </c>
      <c r="F985" s="88">
        <v>-5.010248363700652E-2</v>
      </c>
      <c r="G985" s="87">
        <v>429967.65781344532</v>
      </c>
      <c r="H985" s="88">
        <v>2.5906909535735739E-2</v>
      </c>
      <c r="I985" s="87">
        <v>416239.41485260963</v>
      </c>
      <c r="J985" s="88">
        <v>5.9742963515135479E-2</v>
      </c>
      <c r="K985" s="89">
        <v>145140.211879095</v>
      </c>
      <c r="L985" s="89">
        <v>161433.40455756109</v>
      </c>
      <c r="M985" s="88">
        <v>-0.10092826031341331</v>
      </c>
      <c r="N985" s="89">
        <v>155488.63797236036</v>
      </c>
      <c r="O985" s="88">
        <v>-6.655422690823809E-2</v>
      </c>
      <c r="P985" s="89">
        <v>152979.28695277206</v>
      </c>
      <c r="Q985" s="88">
        <v>-5.1242722003908572E-2</v>
      </c>
      <c r="R985" s="89">
        <v>100835.65096553166</v>
      </c>
      <c r="S985" s="89">
        <v>114836.2867484547</v>
      </c>
      <c r="T985" s="88">
        <v>-0.12191822096782871</v>
      </c>
      <c r="U985" s="89">
        <v>103507.51881821956</v>
      </c>
      <c r="V985" s="88">
        <v>-2.5813273114779635E-2</v>
      </c>
      <c r="W985" s="89">
        <v>100110.44958488204</v>
      </c>
      <c r="X985" s="88">
        <v>7.2440128244028977E-3</v>
      </c>
      <c r="Y985" s="86"/>
      <c r="Z985" s="86"/>
      <c r="AA985" s="86"/>
      <c r="AB985" s="86"/>
      <c r="AC985" s="91">
        <v>3.0391769814637044</v>
      </c>
      <c r="AD985" s="91">
        <v>2.8765609856546135</v>
      </c>
      <c r="AE985" s="88">
        <v>5.6531391693086151E-2</v>
      </c>
      <c r="AF985" s="91">
        <v>2.7652673752912822</v>
      </c>
      <c r="AG985" s="88">
        <v>9.9053570233355703E-2</v>
      </c>
      <c r="AH985" s="91">
        <v>2.7208874034111004</v>
      </c>
      <c r="AI985" s="88">
        <v>0.11698006233318341</v>
      </c>
      <c r="AJ985" s="91">
        <v>4.3745122563694521</v>
      </c>
      <c r="AK985" s="91">
        <v>4.0437830800718286</v>
      </c>
      <c r="AL985" s="88">
        <v>8.1787071598249231E-2</v>
      </c>
      <c r="AM985" s="91">
        <v>4.1539751191269181</v>
      </c>
      <c r="AN985" s="88">
        <v>5.3090625465490621E-2</v>
      </c>
      <c r="AO985" s="91">
        <v>4.157801873616469</v>
      </c>
      <c r="AP985" s="88">
        <v>5.2121382725841062E-2</v>
      </c>
      <c r="AQ985" s="26"/>
      <c r="AR985" s="26"/>
      <c r="AS985" s="26"/>
      <c r="AT985" s="26"/>
      <c r="AU985" s="26"/>
      <c r="AV985" s="26"/>
      <c r="AW985" s="26"/>
      <c r="AX985" s="26"/>
      <c r="AY985" s="26"/>
      <c r="AZ985" s="26"/>
      <c r="BA985" s="26"/>
      <c r="BB985" s="101">
        <v>97.956751335596991</v>
      </c>
      <c r="BC985" s="101">
        <v>105.52391570633733</v>
      </c>
      <c r="BD985" s="28">
        <v>-7.1710420524945417E-2</v>
      </c>
      <c r="BE985" s="99">
        <v>22.17629761241723</v>
      </c>
      <c r="BF985" s="99">
        <v>26.0659626051308</v>
      </c>
      <c r="BG985" s="28">
        <v>-0.14922391517388012</v>
      </c>
      <c r="BH985" s="101">
        <v>12.171865219172838</v>
      </c>
      <c r="BI985" s="101">
        <v>13.058774289744067</v>
      </c>
      <c r="BJ985" s="28">
        <v>-6.7916716446181136E-2</v>
      </c>
      <c r="BK985" s="99">
        <v>2.7560985613394053</v>
      </c>
      <c r="BL985" s="99">
        <v>3.225130970316517</v>
      </c>
      <c r="BM985" s="28">
        <v>-0.14543049981349451</v>
      </c>
      <c r="BN985" s="27">
        <v>3470.9253798124555</v>
      </c>
      <c r="BO985" s="99">
        <v>793.44282891393425</v>
      </c>
      <c r="BP985" s="27">
        <v>432.80613864483007</v>
      </c>
      <c r="BQ985" s="99">
        <v>98.937706594859279</v>
      </c>
    </row>
    <row r="986" spans="1:69" s="2" customFormat="1" x14ac:dyDescent="0.25">
      <c r="A986" s="86" t="s">
        <v>366</v>
      </c>
      <c r="B986" s="86" t="s">
        <v>282</v>
      </c>
      <c r="C986" s="86" t="s">
        <v>192</v>
      </c>
      <c r="D986" s="87">
        <v>102996.2361587739</v>
      </c>
      <c r="E986" s="87">
        <v>104451.77091097474</v>
      </c>
      <c r="F986" s="88">
        <v>-1.3934993533440465E-2</v>
      </c>
      <c r="G986" s="87">
        <v>83478.945223206276</v>
      </c>
      <c r="H986" s="88">
        <v>0.23379896431827485</v>
      </c>
      <c r="I986" s="87">
        <v>65252.448536607029</v>
      </c>
      <c r="J986" s="88">
        <v>0.57842714669921347</v>
      </c>
      <c r="K986" s="89">
        <v>23806.012045519041</v>
      </c>
      <c r="L986" s="89">
        <v>24998.441172007435</v>
      </c>
      <c r="M986" s="88">
        <v>-4.7700139312032118E-2</v>
      </c>
      <c r="N986" s="89">
        <v>20690.383055299357</v>
      </c>
      <c r="O986" s="88">
        <v>0.15058343685046899</v>
      </c>
      <c r="P986" s="89">
        <v>17847.359621933472</v>
      </c>
      <c r="Q986" s="88">
        <v>0.33386744873245544</v>
      </c>
      <c r="R986" s="89">
        <v>8385.3945438793053</v>
      </c>
      <c r="S986" s="89">
        <v>9247.3840956893382</v>
      </c>
      <c r="T986" s="88">
        <v>-9.3214420736762602E-2</v>
      </c>
      <c r="U986" s="89">
        <v>7254.7802810324574</v>
      </c>
      <c r="V986" s="88">
        <v>0.15584403924717422</v>
      </c>
      <c r="W986" s="89">
        <v>5919.7251192113044</v>
      </c>
      <c r="X986" s="88">
        <v>0.41651755360500697</v>
      </c>
      <c r="Y986" s="86"/>
      <c r="Z986" s="86"/>
      <c r="AA986" s="86"/>
      <c r="AB986" s="86"/>
      <c r="AC986" s="91">
        <v>4.326480048898433</v>
      </c>
      <c r="AD986" s="91">
        <v>4.1783313684349626</v>
      </c>
      <c r="AE986" s="88">
        <v>3.5456422049877062E-2</v>
      </c>
      <c r="AF986" s="91">
        <v>4.0346737419066345</v>
      </c>
      <c r="AG986" s="88">
        <v>7.2324635313362862E-2</v>
      </c>
      <c r="AH986" s="91">
        <v>3.656140175290421</v>
      </c>
      <c r="AI986" s="88">
        <v>0.18334632740244</v>
      </c>
      <c r="AJ986" s="91">
        <v>12.282813363141422</v>
      </c>
      <c r="AK986" s="91">
        <v>11.295277651510643</v>
      </c>
      <c r="AL986" s="88">
        <v>8.7429078071286234E-2</v>
      </c>
      <c r="AM986" s="91">
        <v>11.506750306616597</v>
      </c>
      <c r="AN986" s="88">
        <v>6.7444155460519004E-2</v>
      </c>
      <c r="AO986" s="91">
        <v>11.02288488444219</v>
      </c>
      <c r="AP986" s="88">
        <v>0.11430115545137438</v>
      </c>
      <c r="AQ986" s="26"/>
      <c r="AR986" s="26"/>
      <c r="AS986" s="26"/>
      <c r="AT986" s="26"/>
      <c r="AU986" s="26"/>
      <c r="AV986" s="26"/>
      <c r="AW986" s="26"/>
      <c r="AX986" s="26"/>
      <c r="AY986" s="26"/>
      <c r="AZ986" s="26"/>
      <c r="BA986" s="26"/>
      <c r="BB986" s="101">
        <v>25.112758268530637</v>
      </c>
      <c r="BC986" s="101">
        <v>25.54200571814998</v>
      </c>
      <c r="BD986" s="28">
        <v>-1.6805549820792749E-2</v>
      </c>
      <c r="BE986" s="99">
        <v>2.0430668645151031</v>
      </c>
      <c r="BF986" s="99">
        <v>2.2597407046937263</v>
      </c>
      <c r="BG986" s="28">
        <v>-9.5884381658731102E-2</v>
      </c>
      <c r="BH986" s="101">
        <v>3.4226714339420612</v>
      </c>
      <c r="BI986" s="101">
        <v>3.3407812464838322</v>
      </c>
      <c r="BJ986" s="28">
        <v>2.4512286622902432E-2</v>
      </c>
      <c r="BK986" s="99">
        <v>0.27849592292234643</v>
      </c>
      <c r="BL986" s="99">
        <v>0.29559729131868739</v>
      </c>
      <c r="BM986" s="28">
        <v>-5.785360319118673E-2</v>
      </c>
      <c r="BN986" s="27">
        <v>1209.0409157540244</v>
      </c>
      <c r="BO986" s="99">
        <v>98.433549383901322</v>
      </c>
      <c r="BP986" s="27">
        <v>184.47533045286337</v>
      </c>
      <c r="BQ986" s="99">
        <v>15.021540081694431</v>
      </c>
    </row>
    <row r="987" spans="1:69" s="2" customFormat="1" x14ac:dyDescent="0.25">
      <c r="A987" s="86" t="s">
        <v>366</v>
      </c>
      <c r="B987" s="86" t="s">
        <v>282</v>
      </c>
      <c r="C987" s="86" t="s">
        <v>289</v>
      </c>
      <c r="D987" s="87">
        <v>31853.295155637265</v>
      </c>
      <c r="E987" s="87">
        <v>28080.491805213689</v>
      </c>
      <c r="F987" s="88">
        <v>0.13435674049423454</v>
      </c>
      <c r="G987" s="87">
        <v>20853.321411291359</v>
      </c>
      <c r="H987" s="88">
        <v>0.52749264864779744</v>
      </c>
      <c r="I987" s="87">
        <v>20374.230991160868</v>
      </c>
      <c r="J987" s="88">
        <v>0.56341091693013889</v>
      </c>
      <c r="K987" s="89">
        <v>8237.3295158593555</v>
      </c>
      <c r="L987" s="89">
        <v>7599.9022237062454</v>
      </c>
      <c r="M987" s="88">
        <v>8.3873091178040954E-2</v>
      </c>
      <c r="N987" s="89">
        <v>5531.7917519807816</v>
      </c>
      <c r="O987" s="88">
        <v>0.4890888676186691</v>
      </c>
      <c r="P987" s="89">
        <v>5503.9973102807999</v>
      </c>
      <c r="Q987" s="88">
        <v>0.49660856491935823</v>
      </c>
      <c r="R987" s="89">
        <v>3233.6132504699663</v>
      </c>
      <c r="S987" s="89">
        <v>3153.1499692454918</v>
      </c>
      <c r="T987" s="88">
        <v>2.5518380669895101E-2</v>
      </c>
      <c r="U987" s="89">
        <v>1876.6356139288741</v>
      </c>
      <c r="V987" s="88">
        <v>0.72309063436143584</v>
      </c>
      <c r="W987" s="89">
        <v>1875.0453622717478</v>
      </c>
      <c r="X987" s="88">
        <v>0.72455201113226353</v>
      </c>
      <c r="Y987" s="86"/>
      <c r="Z987" s="86"/>
      <c r="AA987" s="86"/>
      <c r="AB987" s="86"/>
      <c r="AC987" s="91">
        <v>3.8669443894784128</v>
      </c>
      <c r="AD987" s="91">
        <v>3.6948490886662579</v>
      </c>
      <c r="AE987" s="88">
        <v>4.6577085202220439E-2</v>
      </c>
      <c r="AF987" s="91">
        <v>3.7697227853569077</v>
      </c>
      <c r="AG987" s="88">
        <v>2.5790120297214468E-2</v>
      </c>
      <c r="AH987" s="91">
        <v>3.7017152884693956</v>
      </c>
      <c r="AI987" s="88">
        <v>4.4635820999982145E-2</v>
      </c>
      <c r="AJ987" s="91">
        <v>9.8506817879373099</v>
      </c>
      <c r="AK987" s="91">
        <v>8.9055363934792453</v>
      </c>
      <c r="AL987" s="88">
        <v>0.1061300917427178</v>
      </c>
      <c r="AM987" s="91">
        <v>11.112078048883131</v>
      </c>
      <c r="AN987" s="88">
        <v>-0.1135157848421163</v>
      </c>
      <c r="AO987" s="91">
        <v>10.865993645335637</v>
      </c>
      <c r="AP987" s="88">
        <v>-9.3439393629147049E-2</v>
      </c>
      <c r="AQ987" s="26"/>
      <c r="AR987" s="26"/>
      <c r="AS987" s="81">
        <v>3.0616600855870724</v>
      </c>
      <c r="AT987" s="81">
        <v>1.3661017156621005</v>
      </c>
      <c r="AU987" s="26"/>
      <c r="AV987" s="26"/>
      <c r="AW987" s="26"/>
      <c r="AX987" s="26"/>
      <c r="AY987" s="26"/>
      <c r="AZ987" s="26"/>
      <c r="BA987" s="26"/>
      <c r="BB987" s="101">
        <v>10.475045536963949</v>
      </c>
      <c r="BC987" s="101">
        <v>9.363242242476403</v>
      </c>
      <c r="BD987" s="28">
        <v>0.11874127206106486</v>
      </c>
      <c r="BE987" s="99">
        <v>1.0633827954722084</v>
      </c>
      <c r="BF987" s="99">
        <v>1.051395651960088</v>
      </c>
      <c r="BG987" s="28">
        <v>1.1401172802810319E-2</v>
      </c>
      <c r="BH987" s="101">
        <v>1.4877390020254504</v>
      </c>
      <c r="BI987" s="101">
        <v>1.3282843481666138</v>
      </c>
      <c r="BJ987" s="28">
        <v>0.12004557162698372</v>
      </c>
      <c r="BK987" s="99">
        <v>0.15103483965487061</v>
      </c>
      <c r="BL987" s="99">
        <v>0.14915741393464191</v>
      </c>
      <c r="BM987" s="28">
        <v>1.2586874971239125E-2</v>
      </c>
      <c r="BN987" s="27">
        <v>624.55554942538913</v>
      </c>
      <c r="BO987" s="99">
        <v>63.402266246199424</v>
      </c>
      <c r="BP987" s="27">
        <v>122.90938064515245</v>
      </c>
      <c r="BQ987" s="99">
        <v>12.476706452278417</v>
      </c>
    </row>
    <row r="988" spans="1:69" s="2" customFormat="1" x14ac:dyDescent="0.25">
      <c r="A988" s="86" t="s">
        <v>366</v>
      </c>
      <c r="B988" s="86" t="s">
        <v>282</v>
      </c>
      <c r="C988" s="86" t="s">
        <v>158</v>
      </c>
      <c r="D988" s="87">
        <v>20.083368155956268</v>
      </c>
      <c r="E988" s="87">
        <v>19.772914427518845</v>
      </c>
      <c r="F988" s="88">
        <v>1.5700959490592387E-2</v>
      </c>
      <c r="G988" s="87">
        <v>39.782538601160049</v>
      </c>
      <c r="H988" s="88">
        <v>-0.49517127709465369</v>
      </c>
      <c r="I988" s="87">
        <v>49.9163818359375</v>
      </c>
      <c r="J988" s="88">
        <v>-0.59765977786680913</v>
      </c>
      <c r="K988" s="89">
        <v>1.2313530445098877</v>
      </c>
      <c r="L988" s="89">
        <v>1.2365800142288208</v>
      </c>
      <c r="M988" s="88">
        <v>-4.2269563301917399E-3</v>
      </c>
      <c r="N988" s="89">
        <v>2.4871859550476074</v>
      </c>
      <c r="O988" s="88">
        <v>-0.50492119738336239</v>
      </c>
      <c r="P988" s="89">
        <v>2.495819091796875</v>
      </c>
      <c r="Q988" s="88">
        <v>-0.50663369450252493</v>
      </c>
      <c r="R988" s="89">
        <v>1.25598008191389</v>
      </c>
      <c r="S988" s="89">
        <v>0.6182900071144104</v>
      </c>
      <c r="T988" s="88">
        <v>1.0313769711006817</v>
      </c>
      <c r="U988" s="89">
        <v>0.98245418822213892</v>
      </c>
      <c r="V988" s="88">
        <v>0.27841083784957632</v>
      </c>
      <c r="W988" s="89">
        <v>0.7237875157943563</v>
      </c>
      <c r="X988" s="88">
        <v>0.73528840233649617</v>
      </c>
      <c r="Y988" s="86"/>
      <c r="Z988" s="86"/>
      <c r="AA988" s="86"/>
      <c r="AB988" s="86"/>
      <c r="AC988" s="91">
        <v>16.309999999999999</v>
      </c>
      <c r="AD988" s="91">
        <v>15.99</v>
      </c>
      <c r="AE988" s="88">
        <v>2.0012507817385772E-2</v>
      </c>
      <c r="AF988" s="91">
        <v>15.994999698524177</v>
      </c>
      <c r="AG988" s="88">
        <v>1.9693673486276212E-2</v>
      </c>
      <c r="AH988" s="91">
        <v>20</v>
      </c>
      <c r="AI988" s="88">
        <v>-0.18450000000000005</v>
      </c>
      <c r="AJ988" s="91">
        <v>15.990196377439993</v>
      </c>
      <c r="AK988" s="91">
        <v>31.98</v>
      </c>
      <c r="AL988" s="88">
        <v>-0.49999385936710466</v>
      </c>
      <c r="AM988" s="91">
        <v>40.493021535335927</v>
      </c>
      <c r="AN988" s="88">
        <v>-0.60511229413971324</v>
      </c>
      <c r="AO988" s="91">
        <v>68.965519225838406</v>
      </c>
      <c r="AP988" s="88">
        <v>-0.76814215919874995</v>
      </c>
      <c r="AQ988" s="26"/>
      <c r="AR988" s="26"/>
      <c r="AS988" s="81">
        <v>1.9303637619532052E-3</v>
      </c>
      <c r="AT988" s="81">
        <v>5.3061278880231597E-4</v>
      </c>
      <c r="AU988" s="26"/>
      <c r="AV988" s="26"/>
      <c r="AW988" s="26"/>
      <c r="AX988" s="26"/>
      <c r="AY988" s="26"/>
      <c r="AZ988" s="26"/>
      <c r="BA988" s="26"/>
      <c r="BB988" s="101">
        <v>0.10414285565993901</v>
      </c>
      <c r="BC988" s="101">
        <v>0.10281040268984808</v>
      </c>
      <c r="BD988" s="28">
        <v>1.29602932702306E-2</v>
      </c>
      <c r="BE988" s="99">
        <v>6.5129191162949397E-3</v>
      </c>
      <c r="BF988" s="99">
        <v>3.214834355529959E-3</v>
      </c>
      <c r="BG988" s="28">
        <v>1.0258957059768319</v>
      </c>
      <c r="BH988" s="101">
        <v>0.10391136483497043</v>
      </c>
      <c r="BI988" s="101">
        <v>0.1018142032286963</v>
      </c>
      <c r="BJ988" s="28">
        <v>2.0597927791699732E-2</v>
      </c>
      <c r="BK988" s="99">
        <v>6.4984420692653496E-3</v>
      </c>
      <c r="BL988" s="99">
        <v>3.1836836531799972E-3</v>
      </c>
      <c r="BM988" s="28">
        <v>1.0411707874224352</v>
      </c>
      <c r="BN988" s="27">
        <v>8.1868223552999133</v>
      </c>
      <c r="BO988" s="99">
        <v>0.51199010706650316</v>
      </c>
      <c r="BP988" s="27">
        <v>8.1930101411353924</v>
      </c>
      <c r="BQ988" s="99">
        <v>0.51237708079024114</v>
      </c>
    </row>
    <row r="989" spans="1:69" s="2" customFormat="1" x14ac:dyDescent="0.25">
      <c r="A989" s="86" t="s">
        <v>366</v>
      </c>
      <c r="B989" s="86" t="s">
        <v>282</v>
      </c>
      <c r="C989" s="86" t="s">
        <v>290</v>
      </c>
      <c r="D989" s="87">
        <v>313107.74476326822</v>
      </c>
      <c r="E989" s="87">
        <v>329856.6245228374</v>
      </c>
      <c r="F989" s="88">
        <v>-5.0776241901455549E-2</v>
      </c>
      <c r="G989" s="87">
        <v>291029.71627498983</v>
      </c>
      <c r="H989" s="88">
        <v>7.586176686994113E-2</v>
      </c>
      <c r="I989" s="87">
        <v>276737.15926553489</v>
      </c>
      <c r="J989" s="88">
        <v>0.13142646110215728</v>
      </c>
      <c r="K989" s="89">
        <v>98578.492354995251</v>
      </c>
      <c r="L989" s="89">
        <v>116299.23775596406</v>
      </c>
      <c r="M989" s="88">
        <v>-0.1523719823353705</v>
      </c>
      <c r="N989" s="89">
        <v>108695.69507680713</v>
      </c>
      <c r="O989" s="88">
        <v>-9.3078228302075836E-2</v>
      </c>
      <c r="P989" s="89">
        <v>104755.14302588598</v>
      </c>
      <c r="Q989" s="88">
        <v>-5.8962743904272245E-2</v>
      </c>
      <c r="R989" s="89">
        <v>76410.758397005673</v>
      </c>
      <c r="S989" s="89">
        <v>90492.944058143767</v>
      </c>
      <c r="T989" s="88">
        <v>-0.15561639426925894</v>
      </c>
      <c r="U989" s="89">
        <v>77399.353353819228</v>
      </c>
      <c r="V989" s="88">
        <v>-1.2772651372090217E-2</v>
      </c>
      <c r="W989" s="89">
        <v>73029.734419334141</v>
      </c>
      <c r="X989" s="88">
        <v>4.6296539410342258E-2</v>
      </c>
      <c r="Y989" s="86"/>
      <c r="Z989" s="86"/>
      <c r="AA989" s="86"/>
      <c r="AB989" s="86"/>
      <c r="AC989" s="91">
        <v>3.1762277681801265</v>
      </c>
      <c r="AD989" s="91">
        <v>2.8362750340203471</v>
      </c>
      <c r="AE989" s="88">
        <v>0.11985887478546295</v>
      </c>
      <c r="AF989" s="91">
        <v>2.6774723329138368</v>
      </c>
      <c r="AG989" s="88">
        <v>0.18627846463067077</v>
      </c>
      <c r="AH989" s="91">
        <v>2.641752483667084</v>
      </c>
      <c r="AI989" s="88">
        <v>0.20231845633438136</v>
      </c>
      <c r="AJ989" s="91">
        <v>4.0976918870044621</v>
      </c>
      <c r="AK989" s="91">
        <v>3.6451087756731293</v>
      </c>
      <c r="AL989" s="88">
        <v>0.12416175735325097</v>
      </c>
      <c r="AM989" s="91">
        <v>3.7601052678643487</v>
      </c>
      <c r="AN989" s="88">
        <v>8.9781161720468156E-2</v>
      </c>
      <c r="AO989" s="91">
        <v>3.7893764980236675</v>
      </c>
      <c r="AP989" s="88">
        <v>8.1363092092220216E-2</v>
      </c>
      <c r="AQ989" s="26"/>
      <c r="AR989" s="26"/>
      <c r="AS989" s="81">
        <v>30.095143373580576</v>
      </c>
      <c r="AT989" s="81">
        <v>32.281185180701691</v>
      </c>
      <c r="AU989" s="26"/>
      <c r="AV989" s="26"/>
      <c r="AW989" s="26"/>
      <c r="AX989" s="26"/>
      <c r="AY989" s="26"/>
      <c r="AZ989" s="26"/>
      <c r="BA989" s="26"/>
      <c r="BB989" s="101">
        <v>70.051819956480728</v>
      </c>
      <c r="BC989" s="101">
        <v>74.652474157405678</v>
      </c>
      <c r="BD989" s="28">
        <v>-6.1627618546498716E-2</v>
      </c>
      <c r="BE989" s="99">
        <v>16.95811425135922</v>
      </c>
      <c r="BF989" s="99">
        <v>20.448648293174713</v>
      </c>
      <c r="BG989" s="28">
        <v>-0.17069754400248319</v>
      </c>
      <c r="BH989" s="101">
        <v>8.7031174243757139</v>
      </c>
      <c r="BI989" s="101">
        <v>9.2698664020934221</v>
      </c>
      <c r="BJ989" s="28">
        <v>-6.1138850673157351E-2</v>
      </c>
      <c r="BK989" s="99">
        <v>2.1072342195571725</v>
      </c>
      <c r="BL989" s="99">
        <v>2.5383384723504991</v>
      </c>
      <c r="BM989" s="28">
        <v>-0.16983718187674338</v>
      </c>
      <c r="BN989" s="27">
        <v>2512.236118160522</v>
      </c>
      <c r="BO989" s="99">
        <v>613.0856558854266</v>
      </c>
      <c r="BP989" s="27">
        <v>313.24766920047711</v>
      </c>
      <c r="BQ989" s="99">
        <v>76.444497545505584</v>
      </c>
    </row>
    <row r="990" spans="1:69" s="2" customFormat="1" x14ac:dyDescent="0.25">
      <c r="A990" s="86" t="s">
        <v>366</v>
      </c>
      <c r="B990" s="86" t="s">
        <v>282</v>
      </c>
      <c r="C990" s="86" t="s">
        <v>159</v>
      </c>
      <c r="D990" s="86"/>
      <c r="E990" s="87">
        <v>245.19893057107925</v>
      </c>
      <c r="F990" s="88">
        <v>-1</v>
      </c>
      <c r="G990" s="87">
        <v>616.23727769851689</v>
      </c>
      <c r="H990" s="88">
        <v>-1</v>
      </c>
      <c r="I990" s="87">
        <v>670.30990751147272</v>
      </c>
      <c r="J990" s="88">
        <v>-1</v>
      </c>
      <c r="K990" s="86"/>
      <c r="L990" s="89">
        <v>49.138062238693237</v>
      </c>
      <c r="M990" s="88">
        <v>-1</v>
      </c>
      <c r="N990" s="89">
        <v>194.34969902038574</v>
      </c>
      <c r="O990" s="88">
        <v>-1</v>
      </c>
      <c r="P990" s="89">
        <v>210.86172306537628</v>
      </c>
      <c r="Q990" s="88">
        <v>-1</v>
      </c>
      <c r="R990" s="86"/>
      <c r="S990" s="89">
        <v>10.75140801782608</v>
      </c>
      <c r="T990" s="88">
        <v>-1</v>
      </c>
      <c r="U990" s="89">
        <v>59.088361847019193</v>
      </c>
      <c r="V990" s="88">
        <v>-1</v>
      </c>
      <c r="W990" s="89">
        <v>62.381686613023284</v>
      </c>
      <c r="X990" s="88">
        <v>-1</v>
      </c>
      <c r="Y990" s="86"/>
      <c r="Z990" s="86"/>
      <c r="AA990" s="86"/>
      <c r="AB990" s="86"/>
      <c r="AC990" s="86"/>
      <c r="AD990" s="91">
        <v>4.99</v>
      </c>
      <c r="AE990" s="88">
        <v>-1</v>
      </c>
      <c r="AF990" s="91">
        <v>3.1707652793116932</v>
      </c>
      <c r="AG990" s="88">
        <v>-1</v>
      </c>
      <c r="AH990" s="91">
        <v>3.1789074743719494</v>
      </c>
      <c r="AI990" s="88">
        <v>-1</v>
      </c>
      <c r="AJ990" s="86"/>
      <c r="AK990" s="91">
        <v>22.806215722120658</v>
      </c>
      <c r="AL990" s="88">
        <v>-1</v>
      </c>
      <c r="AM990" s="91">
        <v>10.429080421859824</v>
      </c>
      <c r="AN990" s="88">
        <v>-1</v>
      </c>
      <c r="AO990" s="91">
        <v>10.745299524677066</v>
      </c>
      <c r="AP990" s="88">
        <v>-1</v>
      </c>
      <c r="AQ990" s="26"/>
      <c r="AR990" s="26"/>
      <c r="AS990" s="26"/>
      <c r="AT990" s="26"/>
      <c r="AU990" s="26"/>
      <c r="AV990" s="26"/>
      <c r="AW990" s="26"/>
      <c r="AX990" s="26"/>
      <c r="AY990" s="26"/>
      <c r="AZ990" s="26"/>
      <c r="BA990" s="26"/>
      <c r="BB990" s="101"/>
      <c r="BC990" s="101">
        <v>1.0380368769818693</v>
      </c>
      <c r="BD990" s="28">
        <v>-1</v>
      </c>
      <c r="BE990" s="99"/>
      <c r="BF990" s="99">
        <v>4.5515524786299194E-2</v>
      </c>
      <c r="BG990" s="28">
        <v>-1</v>
      </c>
      <c r="BH990" s="101"/>
      <c r="BI990" s="101">
        <v>0.27178000857695367</v>
      </c>
      <c r="BJ990" s="28">
        <v>-1</v>
      </c>
      <c r="BK990" s="99"/>
      <c r="BL990" s="99">
        <v>1.1916927029386267E-2</v>
      </c>
      <c r="BM990" s="28">
        <v>-1</v>
      </c>
      <c r="BN990" s="27"/>
      <c r="BO990" s="99"/>
      <c r="BP990" s="27"/>
      <c r="BQ990" s="99"/>
    </row>
    <row r="991" spans="1:69" s="2" customFormat="1" x14ac:dyDescent="0.25">
      <c r="A991" s="86" t="s">
        <v>366</v>
      </c>
      <c r="B991" s="86" t="s">
        <v>282</v>
      </c>
      <c r="C991" s="86" t="s">
        <v>160</v>
      </c>
      <c r="D991" s="87">
        <v>94.05800238847732</v>
      </c>
      <c r="E991" s="86"/>
      <c r="F991" s="86"/>
      <c r="G991" s="86"/>
      <c r="H991" s="86"/>
      <c r="I991" s="86"/>
      <c r="J991" s="86"/>
      <c r="K991" s="89">
        <v>1.2314480543136597</v>
      </c>
      <c r="L991" s="86"/>
      <c r="M991" s="86"/>
      <c r="N991" s="86"/>
      <c r="O991" s="86"/>
      <c r="P991" s="86"/>
      <c r="Q991" s="86"/>
      <c r="R991" s="89">
        <v>2.3520657426350766</v>
      </c>
      <c r="S991" s="86"/>
      <c r="T991" s="86"/>
      <c r="U991" s="86"/>
      <c r="V991" s="86"/>
      <c r="W991" s="86"/>
      <c r="X991" s="86"/>
      <c r="Y991" s="86"/>
      <c r="Z991" s="86"/>
      <c r="AA991" s="86"/>
      <c r="AB991" s="86"/>
      <c r="AC991" s="91">
        <v>76.38</v>
      </c>
      <c r="AD991" s="86"/>
      <c r="AE991" s="86"/>
      <c r="AF991" s="86"/>
      <c r="AG991" s="86"/>
      <c r="AH991" s="86"/>
      <c r="AI991" s="86"/>
      <c r="AJ991" s="91">
        <v>39.989529494656828</v>
      </c>
      <c r="AK991" s="86"/>
      <c r="AL991" s="86"/>
      <c r="AM991" s="86"/>
      <c r="AN991" s="86"/>
      <c r="AO991" s="86"/>
      <c r="AP991" s="86"/>
      <c r="AQ991" s="26"/>
      <c r="AR991" s="26"/>
      <c r="AS991" s="81">
        <v>9.0406229633636561E-3</v>
      </c>
      <c r="AT991" s="81">
        <v>9.9367512360881032E-4</v>
      </c>
      <c r="AU991" s="26"/>
      <c r="AV991" s="26"/>
      <c r="AW991" s="26"/>
      <c r="AX991" s="26"/>
      <c r="AY991" s="26"/>
      <c r="AZ991" s="26"/>
      <c r="BA991" s="26"/>
      <c r="BB991" s="101">
        <v>0.68003909848930333</v>
      </c>
      <c r="BC991" s="101"/>
      <c r="BD991" s="26"/>
      <c r="BE991" s="99">
        <v>1.7005428848072997E-2</v>
      </c>
      <c r="BF991" s="99"/>
      <c r="BG991" s="26"/>
      <c r="BH991" s="101">
        <v>0.6794456484848741</v>
      </c>
      <c r="BI991" s="101"/>
      <c r="BJ991" s="26"/>
      <c r="BK991" s="99">
        <v>1.6990588713369528E-2</v>
      </c>
      <c r="BL991" s="99"/>
      <c r="BM991" s="26"/>
      <c r="BN991" s="27">
        <v>71.444669229596784</v>
      </c>
      <c r="BO991" s="99">
        <v>1.7865843917754225</v>
      </c>
      <c r="BP991" s="27">
        <v>71.472881459280885</v>
      </c>
      <c r="BQ991" s="99">
        <v>1.7872898821885534</v>
      </c>
    </row>
    <row r="992" spans="1:69" s="2" customFormat="1" x14ac:dyDescent="0.25">
      <c r="A992" s="86" t="s">
        <v>366</v>
      </c>
      <c r="B992" s="86" t="s">
        <v>282</v>
      </c>
      <c r="C992" s="86" t="s">
        <v>161</v>
      </c>
      <c r="D992" s="87">
        <v>5718.9690989613537</v>
      </c>
      <c r="E992" s="87">
        <v>9085.1374251270299</v>
      </c>
      <c r="F992" s="88">
        <v>-0.37051374884608418</v>
      </c>
      <c r="G992" s="87">
        <v>8766.6894828128807</v>
      </c>
      <c r="H992" s="88">
        <v>-0.34764780819790542</v>
      </c>
      <c r="I992" s="87">
        <v>6933.7159675526618</v>
      </c>
      <c r="J992" s="88">
        <v>-0.17519420672492123</v>
      </c>
      <c r="K992" s="89">
        <v>1486.0706178247246</v>
      </c>
      <c r="L992" s="89">
        <v>2353.5991488902459</v>
      </c>
      <c r="M992" s="88">
        <v>-0.36859655199763852</v>
      </c>
      <c r="N992" s="89">
        <v>2412.9352931115</v>
      </c>
      <c r="O992" s="88">
        <v>-0.38412330323685379</v>
      </c>
      <c r="P992" s="89">
        <v>1920.2520155625639</v>
      </c>
      <c r="Q992" s="88">
        <v>-0.2261064663487099</v>
      </c>
      <c r="R992" s="89">
        <v>522.8537851515415</v>
      </c>
      <c r="S992" s="89">
        <v>720.62642886769595</v>
      </c>
      <c r="T992" s="88">
        <v>-0.27444544883943561</v>
      </c>
      <c r="U992" s="89">
        <v>910.53527022246431</v>
      </c>
      <c r="V992" s="88">
        <v>-0.42577316634445522</v>
      </c>
      <c r="W992" s="89">
        <v>831.6762311900585</v>
      </c>
      <c r="X992" s="88">
        <v>-0.37132532403459234</v>
      </c>
      <c r="Y992" s="86"/>
      <c r="Z992" s="86"/>
      <c r="AA992" s="86"/>
      <c r="AB992" s="86"/>
      <c r="AC992" s="91">
        <v>3.8483831322448503</v>
      </c>
      <c r="AD992" s="91">
        <v>3.8601039728497506</v>
      </c>
      <c r="AE992" s="88">
        <v>-3.036405414812521E-3</v>
      </c>
      <c r="AF992" s="91">
        <v>3.6332053776328839</v>
      </c>
      <c r="AG992" s="88">
        <v>5.9225320962218664E-2</v>
      </c>
      <c r="AH992" s="91">
        <v>3.6108364482155411</v>
      </c>
      <c r="AI992" s="88">
        <v>6.5787162458356072E-2</v>
      </c>
      <c r="AJ992" s="91">
        <v>10.937989283760841</v>
      </c>
      <c r="AK992" s="91">
        <v>12.60727758681055</v>
      </c>
      <c r="AL992" s="88">
        <v>-0.13240672235186457</v>
      </c>
      <c r="AM992" s="91">
        <v>9.6280613936799835</v>
      </c>
      <c r="AN992" s="88">
        <v>0.13605313017018308</v>
      </c>
      <c r="AO992" s="91">
        <v>8.3370375484112369</v>
      </c>
      <c r="AP992" s="88">
        <v>0.31197553330502376</v>
      </c>
      <c r="AQ992" s="26"/>
      <c r="AR992" s="26"/>
      <c r="AS992" s="81">
        <v>0.54969318983932736</v>
      </c>
      <c r="AT992" s="81">
        <v>0.22088957386358232</v>
      </c>
      <c r="AU992" s="26"/>
      <c r="AV992" s="26"/>
      <c r="AW992" s="26"/>
      <c r="AX992" s="26"/>
      <c r="AY992" s="26"/>
      <c r="AZ992" s="26"/>
      <c r="BA992" s="26"/>
      <c r="BB992" s="101">
        <v>1.758021481498603</v>
      </c>
      <c r="BC992" s="101">
        <v>2.4208822093473867</v>
      </c>
      <c r="BD992" s="28">
        <v>-0.27380957457962213</v>
      </c>
      <c r="BE992" s="99">
        <v>0.16072620258539308</v>
      </c>
      <c r="BF992" s="99">
        <v>0.19202259906453231</v>
      </c>
      <c r="BG992" s="28">
        <v>-0.16298288134628139</v>
      </c>
      <c r="BH992" s="101">
        <v>0.28959035645963815</v>
      </c>
      <c r="BI992" s="101">
        <v>0.39873900252761219</v>
      </c>
      <c r="BJ992" s="28">
        <v>-0.27373456164578641</v>
      </c>
      <c r="BK992" s="99">
        <v>2.6476313614605989E-2</v>
      </c>
      <c r="BL992" s="99">
        <v>3.1626938624588784E-2</v>
      </c>
      <c r="BM992" s="28">
        <v>-0.16285562985152072</v>
      </c>
      <c r="BN992" s="27">
        <v>96.869338692589352</v>
      </c>
      <c r="BO992" s="99">
        <v>8.8562290727791328</v>
      </c>
      <c r="BP992" s="27">
        <v>18.784160776689117</v>
      </c>
      <c r="BQ992" s="99">
        <v>1.7123766210315181</v>
      </c>
    </row>
    <row r="993" spans="1:69" s="2" customFormat="1" x14ac:dyDescent="0.25">
      <c r="A993" s="86" t="s">
        <v>366</v>
      </c>
      <c r="B993" s="86" t="s">
        <v>282</v>
      </c>
      <c r="C993" s="86" t="s">
        <v>162</v>
      </c>
      <c r="D993" s="86"/>
      <c r="E993" s="86"/>
      <c r="F993" s="86"/>
      <c r="G993" s="86"/>
      <c r="H993" s="86"/>
      <c r="I993" s="87">
        <v>99.820295051336288</v>
      </c>
      <c r="J993" s="88">
        <v>-1</v>
      </c>
      <c r="K993" s="86"/>
      <c r="L993" s="86"/>
      <c r="M993" s="86"/>
      <c r="N993" s="86"/>
      <c r="O993" s="86"/>
      <c r="P993" s="89">
        <v>8.6481913098579355</v>
      </c>
      <c r="Q993" s="88">
        <v>-1</v>
      </c>
      <c r="R993" s="86"/>
      <c r="S993" s="86"/>
      <c r="T993" s="86"/>
      <c r="U993" s="86"/>
      <c r="V993" s="86"/>
      <c r="W993" s="89">
        <v>2.5083505499062824</v>
      </c>
      <c r="X993" s="88">
        <v>-1</v>
      </c>
      <c r="Y993" s="86"/>
      <c r="Z993" s="86"/>
      <c r="AA993" s="86"/>
      <c r="AB993" s="86"/>
      <c r="AC993" s="86"/>
      <c r="AD993" s="86"/>
      <c r="AE993" s="86"/>
      <c r="AF993" s="86"/>
      <c r="AG993" s="86"/>
      <c r="AH993" s="91">
        <v>11.542331971490123</v>
      </c>
      <c r="AI993" s="88">
        <v>-1</v>
      </c>
      <c r="AJ993" s="86"/>
      <c r="AK993" s="86"/>
      <c r="AL993" s="86"/>
      <c r="AM993" s="86"/>
      <c r="AN993" s="86"/>
      <c r="AO993" s="91">
        <v>39.795193321390343</v>
      </c>
      <c r="AP993" s="88">
        <v>-1</v>
      </c>
      <c r="AQ993" s="26"/>
      <c r="AR993" s="26"/>
      <c r="AS993" s="26"/>
      <c r="AT993" s="26"/>
      <c r="AU993" s="26"/>
      <c r="AV993" s="26"/>
      <c r="AW993" s="26"/>
      <c r="AX993" s="26"/>
      <c r="AY993" s="26"/>
      <c r="AZ993" s="26"/>
      <c r="BA993" s="26"/>
      <c r="BB993" s="101"/>
      <c r="BC993" s="101"/>
      <c r="BD993" s="26"/>
      <c r="BE993" s="99"/>
      <c r="BF993" s="99"/>
      <c r="BG993" s="26"/>
      <c r="BH993" s="101"/>
      <c r="BI993" s="101"/>
      <c r="BJ993" s="26"/>
      <c r="BK993" s="99"/>
      <c r="BL993" s="99"/>
      <c r="BM993" s="26"/>
      <c r="BN993" s="27"/>
      <c r="BO993" s="99"/>
      <c r="BP993" s="27"/>
      <c r="BQ993" s="99"/>
    </row>
    <row r="994" spans="1:69" s="2" customFormat="1" x14ac:dyDescent="0.25">
      <c r="A994" s="86" t="s">
        <v>366</v>
      </c>
      <c r="B994" s="86" t="s">
        <v>282</v>
      </c>
      <c r="C994" s="86" t="s">
        <v>163</v>
      </c>
      <c r="D994" s="87">
        <v>127999.04626444221</v>
      </c>
      <c r="E994" s="87">
        <v>134516.40880884053</v>
      </c>
      <c r="F994" s="88">
        <v>-4.845031622617918E-2</v>
      </c>
      <c r="G994" s="87">
        <v>138937.94153845549</v>
      </c>
      <c r="H994" s="88">
        <v>-7.8732239393266054E-2</v>
      </c>
      <c r="I994" s="87">
        <v>139502.25558707476</v>
      </c>
      <c r="J994" s="88">
        <v>-8.2458948597088882E-2</v>
      </c>
      <c r="K994" s="89">
        <v>46561.719524099753</v>
      </c>
      <c r="L994" s="89">
        <v>45134.166801597035</v>
      </c>
      <c r="M994" s="88">
        <v>3.1629092185926987E-2</v>
      </c>
      <c r="N994" s="89">
        <v>46792.942895553249</v>
      </c>
      <c r="O994" s="88">
        <v>-4.9414154602246477E-3</v>
      </c>
      <c r="P994" s="89">
        <v>48224.14392688607</v>
      </c>
      <c r="Q994" s="88">
        <v>-3.4472864988682093E-2</v>
      </c>
      <c r="R994" s="89">
        <v>24424.892568525996</v>
      </c>
      <c r="S994" s="89">
        <v>24343.342690310921</v>
      </c>
      <c r="T994" s="88">
        <v>3.349986863042173E-3</v>
      </c>
      <c r="U994" s="89">
        <v>26108.165464400321</v>
      </c>
      <c r="V994" s="88">
        <v>-6.4473043813420908E-2</v>
      </c>
      <c r="W994" s="89">
        <v>27080.715165547903</v>
      </c>
      <c r="X994" s="88">
        <v>-9.8070622610463593E-2</v>
      </c>
      <c r="Y994" s="86"/>
      <c r="Z994" s="86"/>
      <c r="AA994" s="86"/>
      <c r="AB994" s="86"/>
      <c r="AC994" s="91">
        <v>2.7490188844548906</v>
      </c>
      <c r="AD994" s="91">
        <v>2.9803676093136779</v>
      </c>
      <c r="AE994" s="88">
        <v>-7.7624224654643373E-2</v>
      </c>
      <c r="AF994" s="91">
        <v>2.9692071697345375</v>
      </c>
      <c r="AG994" s="88">
        <v>-7.41572657927176E-2</v>
      </c>
      <c r="AH994" s="91">
        <v>2.8927886371311828</v>
      </c>
      <c r="AI994" s="88">
        <v>-4.9699363040526391E-2</v>
      </c>
      <c r="AJ994" s="91">
        <v>5.2405162440461348</v>
      </c>
      <c r="AK994" s="91">
        <v>5.5257985938956704</v>
      </c>
      <c r="AL994" s="88">
        <v>-5.1627352137786194E-2</v>
      </c>
      <c r="AM994" s="91">
        <v>5.3216278917759938</v>
      </c>
      <c r="AN994" s="88">
        <v>-1.5241886388788735E-2</v>
      </c>
      <c r="AO994" s="91">
        <v>5.1513504992124277</v>
      </c>
      <c r="AP994" s="88">
        <v>1.7309197820520917E-2</v>
      </c>
      <c r="AQ994" s="26"/>
      <c r="AR994" s="26"/>
      <c r="AS994" s="81">
        <v>12.302952301363421</v>
      </c>
      <c r="AT994" s="81">
        <v>10.318762652854785</v>
      </c>
      <c r="AU994" s="26"/>
      <c r="AV994" s="26"/>
      <c r="AW994" s="26"/>
      <c r="AX994" s="26"/>
      <c r="AY994" s="26"/>
      <c r="AZ994" s="26"/>
      <c r="BA994" s="26"/>
      <c r="BB994" s="101">
        <v>28.246512854240791</v>
      </c>
      <c r="BC994" s="101">
        <v>31.237751370462096</v>
      </c>
      <c r="BD994" s="28">
        <v>-9.5757165128402003E-2</v>
      </c>
      <c r="BE994" s="99">
        <v>5.2889184492650907</v>
      </c>
      <c r="BF994" s="99">
        <v>5.6891182688468227</v>
      </c>
      <c r="BG994" s="28">
        <v>-7.0344788185050688E-2</v>
      </c>
      <c r="BH994" s="101">
        <v>3.5116595647036752</v>
      </c>
      <c r="BI994" s="101">
        <v>3.8681305442454774</v>
      </c>
      <c r="BJ994" s="28">
        <v>-9.2155881365512671E-2</v>
      </c>
      <c r="BK994" s="99">
        <v>0.65775759706696035</v>
      </c>
      <c r="BL994" s="99">
        <v>0.70460801850894295</v>
      </c>
      <c r="BM994" s="28">
        <v>-6.6491467896044057E-2</v>
      </c>
      <c r="BN994" s="27">
        <v>1064.2949877138014</v>
      </c>
      <c r="BO994" s="99">
        <v>203.08972210952888</v>
      </c>
      <c r="BP994" s="27">
        <v>132.68501448423982</v>
      </c>
      <c r="BQ994" s="99">
        <v>25.318865900387955</v>
      </c>
    </row>
    <row r="995" spans="1:69" s="2" customFormat="1" x14ac:dyDescent="0.25">
      <c r="A995" s="86" t="s">
        <v>366</v>
      </c>
      <c r="B995" s="86" t="s">
        <v>282</v>
      </c>
      <c r="C995" s="86" t="s">
        <v>164</v>
      </c>
      <c r="D995" s="87">
        <v>496289.90557533148</v>
      </c>
      <c r="E995" s="87">
        <v>593289.99091240286</v>
      </c>
      <c r="F995" s="88">
        <v>-0.16349523306115088</v>
      </c>
      <c r="G995" s="87">
        <v>499116.47023440956</v>
      </c>
      <c r="H995" s="88">
        <v>-5.663136417338799E-3</v>
      </c>
      <c r="I995" s="87">
        <v>501669.47716643813</v>
      </c>
      <c r="J995" s="88">
        <v>-1.0723338444849972E-2</v>
      </c>
      <c r="K995" s="89">
        <v>181321.57500554115</v>
      </c>
      <c r="L995" s="89">
        <v>223244.12983958027</v>
      </c>
      <c r="M995" s="88">
        <v>-0.18778793809344063</v>
      </c>
      <c r="N995" s="89">
        <v>192417.73102920814</v>
      </c>
      <c r="O995" s="88">
        <v>-5.7667014179595764E-2</v>
      </c>
      <c r="P995" s="89">
        <v>208216.14247674952</v>
      </c>
      <c r="Q995" s="88">
        <v>-0.12916658214533755</v>
      </c>
      <c r="R995" s="89">
        <v>127482.65037188363</v>
      </c>
      <c r="S995" s="89">
        <v>150888.81260362675</v>
      </c>
      <c r="T995" s="88">
        <v>-0.15512191943102699</v>
      </c>
      <c r="U995" s="89">
        <v>125957.19368965911</v>
      </c>
      <c r="V995" s="88">
        <v>1.2110913537681992E-2</v>
      </c>
      <c r="W995" s="89">
        <v>138240.74016291674</v>
      </c>
      <c r="X995" s="88">
        <v>-7.7821413415138693E-2</v>
      </c>
      <c r="Y995" s="86"/>
      <c r="Z995" s="86"/>
      <c r="AA995" s="86"/>
      <c r="AB995" s="86"/>
      <c r="AC995" s="91">
        <v>2.7370703434501102</v>
      </c>
      <c r="AD995" s="91">
        <v>2.6575838358604624</v>
      </c>
      <c r="AE995" s="88">
        <v>2.9909313308233595E-2</v>
      </c>
      <c r="AF995" s="91">
        <v>2.5939213998872379</v>
      </c>
      <c r="AG995" s="88">
        <v>5.5186307329549482E-2</v>
      </c>
      <c r="AH995" s="91">
        <v>2.4093687991672263</v>
      </c>
      <c r="AI995" s="88">
        <v>0.13601136712492939</v>
      </c>
      <c r="AJ995" s="91">
        <v>3.892999589572296</v>
      </c>
      <c r="AK995" s="91">
        <v>3.9319680543244107</v>
      </c>
      <c r="AL995" s="88">
        <v>-9.9106768452141541E-3</v>
      </c>
      <c r="AM995" s="91">
        <v>3.9625880476835857</v>
      </c>
      <c r="AN995" s="88">
        <v>-1.7561365772545842E-2</v>
      </c>
      <c r="AO995" s="91">
        <v>3.6289553757830038</v>
      </c>
      <c r="AP995" s="88">
        <v>7.2760391475555297E-2</v>
      </c>
      <c r="AQ995" s="26"/>
      <c r="AR995" s="26"/>
      <c r="AS995" s="81">
        <v>47.702160399906376</v>
      </c>
      <c r="AT995" s="81">
        <v>53.85748198702202</v>
      </c>
      <c r="AU995" s="26"/>
      <c r="AV995" s="26"/>
      <c r="AW995" s="26"/>
      <c r="AX995" s="26"/>
      <c r="AY995" s="26"/>
      <c r="AZ995" s="26"/>
      <c r="BA995" s="26"/>
      <c r="BB995" s="101">
        <v>107.12142969375618</v>
      </c>
      <c r="BC995" s="101">
        <v>134.42144372442604</v>
      </c>
      <c r="BD995" s="28">
        <v>-0.2030927006455675</v>
      </c>
      <c r="BE995" s="99">
        <v>27.031212115586349</v>
      </c>
      <c r="BF995" s="99">
        <v>33.947109730262781</v>
      </c>
      <c r="BG995" s="28">
        <v>-0.20372566824182756</v>
      </c>
      <c r="BH995" s="101">
        <v>13.34828283177627</v>
      </c>
      <c r="BI995" s="101">
        <v>16.635389984852104</v>
      </c>
      <c r="BJ995" s="28">
        <v>-0.1975972403453731</v>
      </c>
      <c r="BK995" s="99">
        <v>3.3673258848789369</v>
      </c>
      <c r="BL995" s="99">
        <v>4.2010348166478328</v>
      </c>
      <c r="BM995" s="28">
        <v>-0.19845323072902887</v>
      </c>
      <c r="BN995" s="27">
        <v>3870.5265578189096</v>
      </c>
      <c r="BO995" s="99">
        <v>994.22732234198475</v>
      </c>
      <c r="BP995" s="27">
        <v>483.74029898686638</v>
      </c>
      <c r="BQ995" s="99">
        <v>124.2592863119151</v>
      </c>
    </row>
    <row r="996" spans="1:69" s="2" customFormat="1" x14ac:dyDescent="0.25">
      <c r="A996" s="86" t="s">
        <v>366</v>
      </c>
      <c r="B996" s="86" t="s">
        <v>282</v>
      </c>
      <c r="C996" s="86" t="s">
        <v>165</v>
      </c>
      <c r="D996" s="87">
        <v>65309.830533630848</v>
      </c>
      <c r="E996" s="87">
        <v>67021.169835635417</v>
      </c>
      <c r="F996" s="88">
        <v>-2.5534309624876822E-2</v>
      </c>
      <c r="G996" s="87">
        <v>53202.914512802359</v>
      </c>
      <c r="H996" s="88">
        <v>0.2275611426873084</v>
      </c>
      <c r="I996" s="87">
        <v>37124.45499349475</v>
      </c>
      <c r="J996" s="88">
        <v>0.759213180235911</v>
      </c>
      <c r="K996" s="89">
        <v>14080.149110736138</v>
      </c>
      <c r="L996" s="89">
        <v>14994.565157158022</v>
      </c>
      <c r="M996" s="88">
        <v>-6.0983165356106719E-2</v>
      </c>
      <c r="N996" s="89">
        <v>12548.819125231643</v>
      </c>
      <c r="O996" s="88">
        <v>0.12202980776298565</v>
      </c>
      <c r="P996" s="89">
        <v>10201.104562623077</v>
      </c>
      <c r="Q996" s="88">
        <v>0.38025730687301346</v>
      </c>
      <c r="R996" s="89">
        <v>4625.3194624332509</v>
      </c>
      <c r="S996" s="89">
        <v>5362.237999551211</v>
      </c>
      <c r="T996" s="88">
        <v>-0.13742742063661403</v>
      </c>
      <c r="U996" s="89">
        <v>4407.5385808458759</v>
      </c>
      <c r="V996" s="88">
        <v>4.9410998359447018E-2</v>
      </c>
      <c r="W996" s="89">
        <v>3147.3897010707751</v>
      </c>
      <c r="X996" s="88">
        <v>0.46957317070068205</v>
      </c>
      <c r="Y996" s="86"/>
      <c r="Z996" s="86"/>
      <c r="AA996" s="86"/>
      <c r="AB996" s="86"/>
      <c r="AC996" s="91">
        <v>4.6384331600460103</v>
      </c>
      <c r="AD996" s="91">
        <v>4.4696974625930537</v>
      </c>
      <c r="AE996" s="88">
        <v>3.7751033233257389E-2</v>
      </c>
      <c r="AF996" s="91">
        <v>4.2396749831088405</v>
      </c>
      <c r="AG996" s="88">
        <v>9.4053949542323406E-2</v>
      </c>
      <c r="AH996" s="91">
        <v>3.6392583534060643</v>
      </c>
      <c r="AI996" s="88">
        <v>0.27455451347794413</v>
      </c>
      <c r="AJ996" s="91">
        <v>14.120069124754721</v>
      </c>
      <c r="AK996" s="91">
        <v>12.498730910721365</v>
      </c>
      <c r="AL996" s="88">
        <v>0.12972022724663815</v>
      </c>
      <c r="AM996" s="91">
        <v>12.070890256981457</v>
      </c>
      <c r="AN996" s="88">
        <v>0.16976203280351074</v>
      </c>
      <c r="AO996" s="91">
        <v>11.795315648667408</v>
      </c>
      <c r="AP996" s="88">
        <v>0.19709124751993856</v>
      </c>
      <c r="AQ996" s="26"/>
      <c r="AR996" s="26"/>
      <c r="AS996" s="81">
        <v>6.27741966299791</v>
      </c>
      <c r="AT996" s="81">
        <v>1.9540546019834093</v>
      </c>
      <c r="AU996" s="26"/>
      <c r="AV996" s="26"/>
      <c r="AW996" s="26"/>
      <c r="AX996" s="26"/>
      <c r="AY996" s="26"/>
      <c r="AZ996" s="26"/>
      <c r="BA996" s="26"/>
      <c r="BB996" s="101">
        <v>16.600989959521204</v>
      </c>
      <c r="BC996" s="101">
        <v>17.832186810026595</v>
      </c>
      <c r="BD996" s="28">
        <v>-6.9043514607704748E-2</v>
      </c>
      <c r="BE996" s="99">
        <v>1.1754573230266114</v>
      </c>
      <c r="BF996" s="99">
        <v>1.4260967546254093</v>
      </c>
      <c r="BG996" s="28">
        <v>-0.17575205243674574</v>
      </c>
      <c r="BH996" s="101">
        <v>2.2120750017250606</v>
      </c>
      <c r="BI996" s="101">
        <v>2.341419466760772</v>
      </c>
      <c r="BJ996" s="28">
        <v>-5.5241902133261286E-2</v>
      </c>
      <c r="BK996" s="99">
        <v>0.15663516611375566</v>
      </c>
      <c r="BL996" s="99">
        <v>0.18726452041613686</v>
      </c>
      <c r="BM996" s="28">
        <v>-0.16356197230696468</v>
      </c>
      <c r="BN996" s="27">
        <v>876.41945343878695</v>
      </c>
      <c r="BO996" s="99">
        <v>62.069062530457771</v>
      </c>
      <c r="BP996" s="27">
        <v>123.19190706700385</v>
      </c>
      <c r="BQ996" s="99">
        <v>8.7227959701456204</v>
      </c>
    </row>
    <row r="997" spans="1:69" s="2" customFormat="1" x14ac:dyDescent="0.25">
      <c r="A997" s="86" t="s">
        <v>366</v>
      </c>
      <c r="B997" s="86" t="s">
        <v>283</v>
      </c>
      <c r="C997" s="86" t="s">
        <v>141</v>
      </c>
      <c r="D997" s="87">
        <v>1827652484.2989678</v>
      </c>
      <c r="E997" s="87">
        <v>1665677377.2026455</v>
      </c>
      <c r="F997" s="88">
        <v>9.7242785015394059E-2</v>
      </c>
      <c r="G997" s="87">
        <v>1506575106.5751877</v>
      </c>
      <c r="H997" s="88">
        <v>0.21311740538025167</v>
      </c>
      <c r="I997" s="87">
        <v>1466579550.4413736</v>
      </c>
      <c r="J997" s="88">
        <v>0.24620071495537202</v>
      </c>
      <c r="K997" s="89">
        <v>478380141.71267599</v>
      </c>
      <c r="L997" s="89">
        <v>475550580.4265787</v>
      </c>
      <c r="M997" s="88">
        <v>5.9500742982147416E-3</v>
      </c>
      <c r="N997" s="89">
        <v>452929757.34061104</v>
      </c>
      <c r="O997" s="88">
        <v>5.619057692631535E-2</v>
      </c>
      <c r="P997" s="89">
        <v>441884358.18920463</v>
      </c>
      <c r="Q997" s="88">
        <v>8.259125458304796E-2</v>
      </c>
      <c r="R997" s="86"/>
      <c r="S997" s="86"/>
      <c r="T997" s="86"/>
      <c r="U997" s="86"/>
      <c r="V997" s="86"/>
      <c r="W997" s="86"/>
      <c r="X997" s="86"/>
      <c r="Y997" s="87">
        <v>1621805980.5486233</v>
      </c>
      <c r="Z997" s="90">
        <v>205846503.75034443</v>
      </c>
      <c r="AA997" s="86"/>
      <c r="AB997" s="86"/>
      <c r="AC997" s="91">
        <v>3.8205024099781508</v>
      </c>
      <c r="AD997" s="91">
        <v>3.502629259138951</v>
      </c>
      <c r="AE997" s="88">
        <v>9.0752725259122174E-2</v>
      </c>
      <c r="AF997" s="91">
        <v>3.3262886400334635</v>
      </c>
      <c r="AG997" s="88">
        <v>0.14857813720571028</v>
      </c>
      <c r="AH997" s="91">
        <v>3.3189216211482604</v>
      </c>
      <c r="AI997" s="88">
        <v>0.15112763906017057</v>
      </c>
      <c r="AJ997" s="86"/>
      <c r="AK997" s="86"/>
      <c r="AL997" s="86"/>
      <c r="AM997" s="86"/>
      <c r="AN997" s="86"/>
      <c r="AO997" s="86"/>
      <c r="AP997" s="86"/>
      <c r="AQ997" s="26"/>
      <c r="AR997" s="26"/>
      <c r="AS997" s="26"/>
      <c r="AT997" s="26"/>
      <c r="AU997" s="50">
        <v>26.786434928671298</v>
      </c>
      <c r="AV997" s="50">
        <v>28.978348332630947</v>
      </c>
      <c r="AW997" s="50">
        <v>-2.1919134039596493</v>
      </c>
      <c r="AX997" s="26"/>
      <c r="AY997" s="26"/>
      <c r="AZ997" s="50">
        <v>11.262890813146074</v>
      </c>
      <c r="BA997" s="26"/>
      <c r="BB997" s="101">
        <v>97316.728921422342</v>
      </c>
      <c r="BC997" s="101">
        <v>94028.95548757595</v>
      </c>
      <c r="BD997" s="28">
        <v>3.4965542441666345E-2</v>
      </c>
      <c r="BE997" s="99"/>
      <c r="BF997" s="99"/>
      <c r="BG997" s="26"/>
      <c r="BH997" s="101">
        <v>11947.055941105105</v>
      </c>
      <c r="BI997" s="101">
        <v>11632.627413702232</v>
      </c>
      <c r="BJ997" s="28">
        <v>2.702988037186713E-2</v>
      </c>
      <c r="BK997" s="99"/>
      <c r="BL997" s="99"/>
      <c r="BM997" s="26"/>
      <c r="BN997" s="27">
        <v>1708685.2722206081</v>
      </c>
      <c r="BO997" s="99"/>
      <c r="BP997" s="27">
        <v>213735.71271997326</v>
      </c>
      <c r="BQ997" s="99"/>
    </row>
    <row r="998" spans="1:69" s="2" customFormat="1" x14ac:dyDescent="0.25">
      <c r="A998" s="86" t="s">
        <v>366</v>
      </c>
      <c r="B998" s="86" t="s">
        <v>283</v>
      </c>
      <c r="C998" s="86" t="s">
        <v>291</v>
      </c>
      <c r="D998" s="87">
        <v>893611944.42595637</v>
      </c>
      <c r="E998" s="87">
        <v>810466193.29992032</v>
      </c>
      <c r="F998" s="88">
        <v>0.10259003005109581</v>
      </c>
      <c r="G998" s="87">
        <v>735615555.7498064</v>
      </c>
      <c r="H998" s="88">
        <v>0.21478119574987189</v>
      </c>
      <c r="I998" s="87">
        <v>715114581.70144391</v>
      </c>
      <c r="J998" s="88">
        <v>0.24960666065544451</v>
      </c>
      <c r="K998" s="89">
        <v>222532967.78206739</v>
      </c>
      <c r="L998" s="89">
        <v>219968776.48381984</v>
      </c>
      <c r="M998" s="88">
        <v>1.1657069422469416E-2</v>
      </c>
      <c r="N998" s="89">
        <v>209008515.09276211</v>
      </c>
      <c r="O998" s="88">
        <v>6.4707663624627237E-2</v>
      </c>
      <c r="P998" s="89">
        <v>201722941.88269338</v>
      </c>
      <c r="Q998" s="88">
        <v>0.10316142380808389</v>
      </c>
      <c r="R998" s="86"/>
      <c r="S998" s="86"/>
      <c r="T998" s="86"/>
      <c r="U998" s="86"/>
      <c r="V998" s="86"/>
      <c r="W998" s="86"/>
      <c r="X998" s="86"/>
      <c r="Y998" s="87">
        <v>801890004.7635715</v>
      </c>
      <c r="Z998" s="90">
        <v>91721939.662384912</v>
      </c>
      <c r="AA998" s="86"/>
      <c r="AB998" s="86"/>
      <c r="AC998" s="91">
        <v>4.0156384617181526</v>
      </c>
      <c r="AD998" s="91">
        <v>3.6844601595514872</v>
      </c>
      <c r="AE998" s="88">
        <v>8.9885163042984315E-2</v>
      </c>
      <c r="AF998" s="91">
        <v>3.5195482606214665</v>
      </c>
      <c r="AG998" s="88">
        <v>0.14095280540608035</v>
      </c>
      <c r="AH998" s="91">
        <v>3.5450334752568691</v>
      </c>
      <c r="AI998" s="88">
        <v>0.13275050567108793</v>
      </c>
      <c r="AJ998" s="86"/>
      <c r="AK998" s="86"/>
      <c r="AL998" s="86"/>
      <c r="AM998" s="86"/>
      <c r="AN998" s="86"/>
      <c r="AO998" s="86"/>
      <c r="AP998" s="86"/>
      <c r="AQ998" s="26"/>
      <c r="AR998" s="26"/>
      <c r="AS998" s="26"/>
      <c r="AT998" s="26"/>
      <c r="AU998" s="50">
        <v>25.034577190773188</v>
      </c>
      <c r="AV998" s="50">
        <v>26.977562908720127</v>
      </c>
      <c r="AW998" s="50">
        <v>-1.9429857179469394</v>
      </c>
      <c r="AX998" s="26"/>
      <c r="AY998" s="26"/>
      <c r="AZ998" s="50">
        <v>10.264180132608432</v>
      </c>
      <c r="BA998" s="26"/>
      <c r="BB998" s="101">
        <v>49393.289781756248</v>
      </c>
      <c r="BC998" s="101">
        <v>47526.780265784306</v>
      </c>
      <c r="BD998" s="28">
        <v>3.9272795369975612E-2</v>
      </c>
      <c r="BE998" s="99"/>
      <c r="BF998" s="99"/>
      <c r="BG998" s="26"/>
      <c r="BH998" s="101">
        <v>6060.0935195001739</v>
      </c>
      <c r="BI998" s="101">
        <v>5878.7839461294707</v>
      </c>
      <c r="BJ998" s="28">
        <v>3.0841339813155667E-2</v>
      </c>
      <c r="BK998" s="99"/>
      <c r="BL998" s="99"/>
      <c r="BM998" s="26"/>
      <c r="BN998" s="27">
        <v>837244.91415714496</v>
      </c>
      <c r="BO998" s="99"/>
      <c r="BP998" s="27">
        <v>104827.39934089305</v>
      </c>
      <c r="BQ998" s="99"/>
    </row>
    <row r="999" spans="1:69" s="2" customFormat="1" x14ac:dyDescent="0.25">
      <c r="A999" s="86" t="s">
        <v>366</v>
      </c>
      <c r="B999" s="86" t="s">
        <v>283</v>
      </c>
      <c r="C999" s="86" t="s">
        <v>287</v>
      </c>
      <c r="D999" s="87">
        <v>197814301.03586084</v>
      </c>
      <c r="E999" s="87">
        <v>180513841.27817634</v>
      </c>
      <c r="F999" s="88">
        <v>9.5840073177679813E-2</v>
      </c>
      <c r="G999" s="87">
        <v>165493953.58498529</v>
      </c>
      <c r="H999" s="88">
        <v>0.1952962434623223</v>
      </c>
      <c r="I999" s="87">
        <v>164456653.92462787</v>
      </c>
      <c r="J999" s="88">
        <v>0.20283549686302818</v>
      </c>
      <c r="K999" s="89">
        <v>71492613.911936536</v>
      </c>
      <c r="L999" s="89">
        <v>70500134.638935506</v>
      </c>
      <c r="M999" s="88">
        <v>1.4077693299225388E-2</v>
      </c>
      <c r="N999" s="89">
        <v>67063239.358240366</v>
      </c>
      <c r="O999" s="88">
        <v>6.6047727429854805E-2</v>
      </c>
      <c r="P999" s="89">
        <v>62021704.745001212</v>
      </c>
      <c r="Q999" s="88">
        <v>0.15270314168039142</v>
      </c>
      <c r="R999" s="89">
        <v>92143143.940154672</v>
      </c>
      <c r="S999" s="89">
        <v>91261528.784027174</v>
      </c>
      <c r="T999" s="88">
        <v>9.6603154458858916E-3</v>
      </c>
      <c r="U999" s="89">
        <v>84967328.699795946</v>
      </c>
      <c r="V999" s="88">
        <v>8.4453817133784484E-2</v>
      </c>
      <c r="W999" s="89">
        <v>79812829.412383065</v>
      </c>
      <c r="X999" s="88">
        <v>0.15449038229258094</v>
      </c>
      <c r="Y999" s="87">
        <v>173358721.44796962</v>
      </c>
      <c r="Z999" s="90">
        <v>24455579.587891217</v>
      </c>
      <c r="AA999" s="89">
        <v>78729473.392723784</v>
      </c>
      <c r="AB999" s="89">
        <v>13413670.547430888</v>
      </c>
      <c r="AC999" s="91">
        <v>2.7669194090388882</v>
      </c>
      <c r="AD999" s="91">
        <v>2.5604751282061091</v>
      </c>
      <c r="AE999" s="88">
        <v>8.0627333012766172E-2</v>
      </c>
      <c r="AF999" s="91">
        <v>2.4677297901007265</v>
      </c>
      <c r="AG999" s="88">
        <v>0.12124083444563417</v>
      </c>
      <c r="AH999" s="91">
        <v>2.6515984138259703</v>
      </c>
      <c r="AI999" s="88">
        <v>4.3491123924200195E-2</v>
      </c>
      <c r="AJ999" s="91">
        <v>2.1468151896828882</v>
      </c>
      <c r="AK999" s="91">
        <v>1.977983972911161</v>
      </c>
      <c r="AL999" s="88">
        <v>8.5355199578914923E-2</v>
      </c>
      <c r="AM999" s="91">
        <v>1.9477363372185517</v>
      </c>
      <c r="AN999" s="88">
        <v>0.1022103703977867</v>
      </c>
      <c r="AO999" s="91">
        <v>2.0605290544819628</v>
      </c>
      <c r="AP999" s="88">
        <v>4.1875718769041385E-2</v>
      </c>
      <c r="AQ999" s="26"/>
      <c r="AR999" s="26"/>
      <c r="AS999" s="26"/>
      <c r="AT999" s="26"/>
      <c r="AU999" s="50">
        <v>30.670480769097896</v>
      </c>
      <c r="AV999" s="50">
        <v>29.491164123666145</v>
      </c>
      <c r="AW999" s="50">
        <v>1.1793166454317507</v>
      </c>
      <c r="AX999" s="50">
        <v>30.310383706560856</v>
      </c>
      <c r="AY999" s="50">
        <v>27.584833207481797</v>
      </c>
      <c r="AZ999" s="50">
        <v>12.362897656958472</v>
      </c>
      <c r="BA999" s="50">
        <v>14.557426601530796</v>
      </c>
      <c r="BB999" s="101">
        <v>10976.304646256003</v>
      </c>
      <c r="BC999" s="101">
        <v>10625.693834715832</v>
      </c>
      <c r="BD999" s="28">
        <v>3.2996509874458256E-2</v>
      </c>
      <c r="BE999" s="99">
        <v>4961.1120734192909</v>
      </c>
      <c r="BF999" s="99">
        <v>5187.2405735083967</v>
      </c>
      <c r="BG999" s="28">
        <v>-4.3593216255278372E-2</v>
      </c>
      <c r="BH999" s="101">
        <v>1349.6533597600228</v>
      </c>
      <c r="BI999" s="101">
        <v>1314.9262943490367</v>
      </c>
      <c r="BJ999" s="28">
        <v>2.6409895033833827E-2</v>
      </c>
      <c r="BK999" s="99">
        <v>611.29141818667983</v>
      </c>
      <c r="BL999" s="99">
        <v>642.34477931226616</v>
      </c>
      <c r="BM999" s="28">
        <v>-4.8343758874842824E-2</v>
      </c>
      <c r="BN999" s="27">
        <v>410550.10471813817</v>
      </c>
      <c r="BO999" s="99">
        <v>191236.81753844008</v>
      </c>
      <c r="BP999" s="27">
        <v>53047.012116044934</v>
      </c>
      <c r="BQ999" s="99">
        <v>24708.887855901499</v>
      </c>
    </row>
    <row r="1000" spans="1:69" s="2" customFormat="1" x14ac:dyDescent="0.25">
      <c r="A1000" s="86" t="s">
        <v>366</v>
      </c>
      <c r="B1000" s="86" t="s">
        <v>283</v>
      </c>
      <c r="C1000" s="86" t="s">
        <v>288</v>
      </c>
      <c r="D1000" s="87">
        <v>94808370.907812461</v>
      </c>
      <c r="E1000" s="87">
        <v>92422198.616255507</v>
      </c>
      <c r="F1000" s="88">
        <v>2.5818172768909513E-2</v>
      </c>
      <c r="G1000" s="87">
        <v>84735449.633456111</v>
      </c>
      <c r="H1000" s="88">
        <v>0.11887493744270235</v>
      </c>
      <c r="I1000" s="87">
        <v>84538826.95618239</v>
      </c>
      <c r="J1000" s="88">
        <v>0.12147724686259147</v>
      </c>
      <c r="K1000" s="89">
        <v>38378128.844581306</v>
      </c>
      <c r="L1000" s="89">
        <v>38530114.007308736</v>
      </c>
      <c r="M1000" s="88">
        <v>-3.944581183917612E-3</v>
      </c>
      <c r="N1000" s="89">
        <v>35732910.807057671</v>
      </c>
      <c r="O1000" s="88">
        <v>7.4027499517368534E-2</v>
      </c>
      <c r="P1000" s="89">
        <v>34386819.350897044</v>
      </c>
      <c r="Q1000" s="88">
        <v>0.11607091231542301</v>
      </c>
      <c r="R1000" s="89">
        <v>42616296.629648864</v>
      </c>
      <c r="S1000" s="89">
        <v>42909705.912050396</v>
      </c>
      <c r="T1000" s="88">
        <v>-6.837830187019142E-3</v>
      </c>
      <c r="U1000" s="89">
        <v>38322695.310689926</v>
      </c>
      <c r="V1000" s="88">
        <v>0.11203808302494996</v>
      </c>
      <c r="W1000" s="89">
        <v>36984100.020746142</v>
      </c>
      <c r="X1000" s="88">
        <v>0.1522869721243279</v>
      </c>
      <c r="Y1000" s="87">
        <v>86733978.117144972</v>
      </c>
      <c r="Z1000" s="90">
        <v>8074392.7906674817</v>
      </c>
      <c r="AA1000" s="89">
        <v>36828609.438084662</v>
      </c>
      <c r="AB1000" s="89">
        <v>5787687.1915641986</v>
      </c>
      <c r="AC1000" s="91">
        <v>2.4703750224966652</v>
      </c>
      <c r="AD1000" s="91">
        <v>2.3987003671653824</v>
      </c>
      <c r="AE1000" s="88">
        <v>2.9880620486160574E-2</v>
      </c>
      <c r="AF1000" s="91">
        <v>2.3713559214638584</v>
      </c>
      <c r="AG1000" s="88">
        <v>4.1756321831132551E-2</v>
      </c>
      <c r="AH1000" s="91">
        <v>2.458466021341315</v>
      </c>
      <c r="AI1000" s="88">
        <v>4.8440779949656468E-3</v>
      </c>
      <c r="AJ1000" s="91">
        <v>2.2246975548281851</v>
      </c>
      <c r="AK1000" s="91">
        <v>2.1538763002871208</v>
      </c>
      <c r="AL1000" s="88">
        <v>3.2880836532545289E-2</v>
      </c>
      <c r="AM1000" s="91">
        <v>2.2111036018340697</v>
      </c>
      <c r="AN1000" s="88">
        <v>6.148039821761148E-3</v>
      </c>
      <c r="AO1000" s="91">
        <v>2.2858154425485693</v>
      </c>
      <c r="AP1000" s="88">
        <v>-2.6737892562420002E-2</v>
      </c>
      <c r="AQ1000" s="26"/>
      <c r="AR1000" s="26"/>
      <c r="AS1000" s="26"/>
      <c r="AT1000" s="26"/>
      <c r="AU1000" s="50">
        <v>26.235875865437315</v>
      </c>
      <c r="AV1000" s="50">
        <v>24.307782477032365</v>
      </c>
      <c r="AW1000" s="50">
        <v>1.9280933884049496</v>
      </c>
      <c r="AX1000" s="50">
        <v>30.378714815062747</v>
      </c>
      <c r="AY1000" s="50">
        <v>25.406941006137078</v>
      </c>
      <c r="AZ1000" s="50">
        <v>8.5165399567076943</v>
      </c>
      <c r="BA1000" s="50">
        <v>13.580924785326392</v>
      </c>
      <c r="BB1000" s="101">
        <v>5260.7548664401529</v>
      </c>
      <c r="BC1000" s="101">
        <v>5459.6172171456719</v>
      </c>
      <c r="BD1000" s="28">
        <v>-3.6424229537741423E-2</v>
      </c>
      <c r="BE1000" s="99">
        <v>2301.2757276845464</v>
      </c>
      <c r="BF1000" s="99">
        <v>2462.3825363051656</v>
      </c>
      <c r="BG1000" s="28">
        <v>-6.5427205661701071E-2</v>
      </c>
      <c r="BH1000" s="101">
        <v>646.41269298104316</v>
      </c>
      <c r="BI1000" s="101">
        <v>675.65553906065736</v>
      </c>
      <c r="BJ1000" s="28">
        <v>-4.328070205754489E-2</v>
      </c>
      <c r="BK1000" s="99">
        <v>283.32949019699788</v>
      </c>
      <c r="BL1000" s="99">
        <v>304.92135942985237</v>
      </c>
      <c r="BM1000" s="28">
        <v>-7.0811271710277596E-2</v>
      </c>
      <c r="BN1000" s="27">
        <v>204582.87636403125</v>
      </c>
      <c r="BO1000" s="99">
        <v>91959.860305519731</v>
      </c>
      <c r="BP1000" s="27">
        <v>25936.481631004095</v>
      </c>
      <c r="BQ1000" s="99">
        <v>11658.285243156712</v>
      </c>
    </row>
    <row r="1001" spans="1:69" s="2" customFormat="1" x14ac:dyDescent="0.25">
      <c r="A1001" s="86" t="s">
        <v>366</v>
      </c>
      <c r="B1001" s="86" t="s">
        <v>283</v>
      </c>
      <c r="C1001" s="86" t="s">
        <v>139</v>
      </c>
      <c r="D1001" s="87">
        <v>3454917.6417912696</v>
      </c>
      <c r="E1001" s="87">
        <v>3536544.3379726601</v>
      </c>
      <c r="F1001" s="88">
        <v>-2.3080919785154821E-2</v>
      </c>
      <c r="G1001" s="87">
        <v>3191741.1101444089</v>
      </c>
      <c r="H1001" s="88">
        <v>8.2455475730910222E-2</v>
      </c>
      <c r="I1001" s="87">
        <v>3101066.3354859841</v>
      </c>
      <c r="J1001" s="88">
        <v>0.11410633247541661</v>
      </c>
      <c r="K1001" s="89">
        <v>1280387.7396746711</v>
      </c>
      <c r="L1001" s="89">
        <v>1388007.9085658186</v>
      </c>
      <c r="M1001" s="88">
        <v>-7.7535702950243091E-2</v>
      </c>
      <c r="N1001" s="89">
        <v>1300356.8135109637</v>
      </c>
      <c r="O1001" s="88">
        <v>-1.5356611069215766E-2</v>
      </c>
      <c r="P1001" s="89">
        <v>1218877.3152086232</v>
      </c>
      <c r="Q1001" s="88">
        <v>5.0464820124673314E-2</v>
      </c>
      <c r="R1001" s="89">
        <v>969380.85744469136</v>
      </c>
      <c r="S1001" s="89">
        <v>1033214.0434178077</v>
      </c>
      <c r="T1001" s="88">
        <v>-6.1781183076025675E-2</v>
      </c>
      <c r="U1001" s="89">
        <v>945951.21742670971</v>
      </c>
      <c r="V1001" s="88">
        <v>2.4768338563713427E-2</v>
      </c>
      <c r="W1001" s="89">
        <v>925059.53055048559</v>
      </c>
      <c r="X1001" s="88">
        <v>4.7911864513012443E-2</v>
      </c>
      <c r="Y1001" s="87">
        <v>3298999.8849825794</v>
      </c>
      <c r="Z1001" s="90">
        <v>155917.75680869041</v>
      </c>
      <c r="AA1001" s="89">
        <v>881151.70603276999</v>
      </c>
      <c r="AB1001" s="89">
        <v>88229.151411921353</v>
      </c>
      <c r="AC1001" s="91">
        <v>2.6983370230248509</v>
      </c>
      <c r="AD1001" s="91">
        <v>2.547928088988233</v>
      </c>
      <c r="AE1001" s="88">
        <v>5.9031859920483237E-2</v>
      </c>
      <c r="AF1001" s="91">
        <v>2.454511774754121</v>
      </c>
      <c r="AG1001" s="88">
        <v>9.9337575308700632E-2</v>
      </c>
      <c r="AH1001" s="91">
        <v>2.5441989089404009</v>
      </c>
      <c r="AI1001" s="88">
        <v>6.058414440113289E-2</v>
      </c>
      <c r="AJ1001" s="91">
        <v>3.5640456640525233</v>
      </c>
      <c r="AK1001" s="91">
        <v>3.4228574035579227</v>
      </c>
      <c r="AL1001" s="88">
        <v>4.1248653931022991E-2</v>
      </c>
      <c r="AM1001" s="91">
        <v>3.3741075135216456</v>
      </c>
      <c r="AN1001" s="88">
        <v>5.6292856635334128E-2</v>
      </c>
      <c r="AO1001" s="91">
        <v>3.3522884020670514</v>
      </c>
      <c r="AP1001" s="88">
        <v>6.3167972616825122E-2</v>
      </c>
      <c r="AQ1001" s="26"/>
      <c r="AR1001" s="26"/>
      <c r="AS1001" s="81">
        <v>100</v>
      </c>
      <c r="AT1001" s="81">
        <v>100.00000000000001</v>
      </c>
      <c r="AU1001" s="50">
        <v>19.440395907161761</v>
      </c>
      <c r="AV1001" s="50">
        <v>28.182637799130511</v>
      </c>
      <c r="AW1001" s="50">
        <v>-8.7422418919687495</v>
      </c>
      <c r="AX1001" s="50">
        <v>25.130039623436208</v>
      </c>
      <c r="AY1001" s="50">
        <v>32.316756775811172</v>
      </c>
      <c r="AZ1001" s="50">
        <v>4.5129225346121942</v>
      </c>
      <c r="BA1001" s="50">
        <v>9.101598276295169</v>
      </c>
      <c r="BB1001" s="101">
        <v>194.68671183628859</v>
      </c>
      <c r="BC1001" s="101">
        <v>211.17683049300672</v>
      </c>
      <c r="BD1001" s="28">
        <v>-7.8086779777027701E-2</v>
      </c>
      <c r="BE1001" s="99">
        <v>54.728824464922582</v>
      </c>
      <c r="BF1001" s="99">
        <v>61.876814572291828</v>
      </c>
      <c r="BG1001" s="28">
        <v>-0.11551968466343911</v>
      </c>
      <c r="BH1001" s="101">
        <v>23.898190927667699</v>
      </c>
      <c r="BI1001" s="101">
        <v>26.146897513778956</v>
      </c>
      <c r="BJ1001" s="28">
        <v>-8.6002807213598806E-2</v>
      </c>
      <c r="BK1001" s="99">
        <v>6.7150220248310921</v>
      </c>
      <c r="BL1001" s="99">
        <v>7.6577698826510643</v>
      </c>
      <c r="BM1001" s="28">
        <v>-0.12310997487085623</v>
      </c>
      <c r="BN1001" s="27">
        <v>7743.5270111807522</v>
      </c>
      <c r="BO1001" s="99">
        <v>2172.6789556270501</v>
      </c>
      <c r="BP1001" s="27">
        <v>968.21752038154182</v>
      </c>
      <c r="BQ1001" s="99">
        <v>271.67874490115076</v>
      </c>
    </row>
    <row r="1002" spans="1:69" s="2" customFormat="1" x14ac:dyDescent="0.25">
      <c r="A1002" s="86" t="s">
        <v>366</v>
      </c>
      <c r="B1002" s="86" t="s">
        <v>283</v>
      </c>
      <c r="C1002" s="86" t="s">
        <v>167</v>
      </c>
      <c r="D1002" s="87">
        <v>2041739.7419069398</v>
      </c>
      <c r="E1002" s="87">
        <v>2090615.1579233266</v>
      </c>
      <c r="F1002" s="88">
        <v>-2.3378485433414871E-2</v>
      </c>
      <c r="G1002" s="87">
        <v>1970579.7334145617</v>
      </c>
      <c r="H1002" s="88">
        <v>3.6111204883384297E-2</v>
      </c>
      <c r="I1002" s="87">
        <v>2117287.737953478</v>
      </c>
      <c r="J1002" s="88">
        <v>-3.5681496988954939E-2</v>
      </c>
      <c r="K1002" s="89">
        <v>823609.85910628515</v>
      </c>
      <c r="L1002" s="89">
        <v>878718.81524825888</v>
      </c>
      <c r="M1002" s="88">
        <v>-6.2715120224669532E-2</v>
      </c>
      <c r="N1002" s="89">
        <v>863218.66455425578</v>
      </c>
      <c r="O1002" s="88">
        <v>-4.588501972257935E-2</v>
      </c>
      <c r="P1002" s="89">
        <v>904233.80716417811</v>
      </c>
      <c r="Q1002" s="88">
        <v>-8.9162722538258729E-2</v>
      </c>
      <c r="R1002" s="89">
        <v>700294.80969733128</v>
      </c>
      <c r="S1002" s="89">
        <v>741957.87788655679</v>
      </c>
      <c r="T1002" s="88">
        <v>-5.6152875292464613E-2</v>
      </c>
      <c r="U1002" s="89">
        <v>706386.88557835878</v>
      </c>
      <c r="V1002" s="88">
        <v>-8.6242765903554036E-3</v>
      </c>
      <c r="W1002" s="89">
        <v>748096.04601641535</v>
      </c>
      <c r="X1002" s="88">
        <v>-6.3897191508528808E-2</v>
      </c>
      <c r="Y1002" s="87">
        <v>1911305.6159511362</v>
      </c>
      <c r="Z1002" s="90">
        <v>130434.12595580351</v>
      </c>
      <c r="AA1002" s="89">
        <v>617535.7778097582</v>
      </c>
      <c r="AB1002" s="89">
        <v>82759.031887573074</v>
      </c>
      <c r="AC1002" s="91">
        <v>2.4790132358571699</v>
      </c>
      <c r="AD1002" s="91">
        <v>2.3791628466868304</v>
      </c>
      <c r="AE1002" s="88">
        <v>4.1968707316268387E-2</v>
      </c>
      <c r="AF1002" s="91">
        <v>2.2828279951895145</v>
      </c>
      <c r="AG1002" s="88">
        <v>8.5939563156342241E-2</v>
      </c>
      <c r="AH1002" s="91">
        <v>2.341526849779739</v>
      </c>
      <c r="AI1002" s="88">
        <v>5.8716553299554892E-2</v>
      </c>
      <c r="AJ1002" s="91">
        <v>2.9155431593008427</v>
      </c>
      <c r="AK1002" s="91">
        <v>2.8177006003068219</v>
      </c>
      <c r="AL1002" s="88">
        <v>3.4724256716049486E-2</v>
      </c>
      <c r="AM1002" s="91">
        <v>2.7896606996053404</v>
      </c>
      <c r="AN1002" s="88">
        <v>4.5124648927129835E-2</v>
      </c>
      <c r="AO1002" s="91">
        <v>2.8302351672996529</v>
      </c>
      <c r="AP1002" s="88">
        <v>3.0141662073467496E-2</v>
      </c>
      <c r="AQ1002" s="26"/>
      <c r="AR1002" s="26"/>
      <c r="AS1002" s="26"/>
      <c r="AT1002" s="26"/>
      <c r="AU1002" s="50">
        <v>22.834980622626773</v>
      </c>
      <c r="AV1002" s="50">
        <v>30.930712611756618</v>
      </c>
      <c r="AW1002" s="50">
        <v>-8.0957319891298454</v>
      </c>
      <c r="AX1002" s="50">
        <v>29.606060891340835</v>
      </c>
      <c r="AY1002" s="50">
        <v>36.034860723519976</v>
      </c>
      <c r="AZ1002" s="50">
        <v>6.3883815982335195</v>
      </c>
      <c r="BA1002" s="50">
        <v>11.81774171985391</v>
      </c>
      <c r="BB1002" s="101">
        <v>117.52692251443955</v>
      </c>
      <c r="BC1002" s="101">
        <v>127.61090002857149</v>
      </c>
      <c r="BD1002" s="28">
        <v>-7.9021286675935901E-2</v>
      </c>
      <c r="BE1002" s="99">
        <v>40.639592444244087</v>
      </c>
      <c r="BF1002" s="99">
        <v>45.63942270552451</v>
      </c>
      <c r="BG1002" s="28">
        <v>-0.10955069027801723</v>
      </c>
      <c r="BH1002" s="101">
        <v>14.424469920815415</v>
      </c>
      <c r="BI1002" s="101">
        <v>15.806992247100817</v>
      </c>
      <c r="BJ1002" s="28">
        <v>-8.7462706672673446E-2</v>
      </c>
      <c r="BK1002" s="99">
        <v>4.9823437646788529</v>
      </c>
      <c r="BL1002" s="99">
        <v>5.6483534962409241</v>
      </c>
      <c r="BM1002" s="28">
        <v>-0.11791219016396762</v>
      </c>
      <c r="BN1002" s="27">
        <v>4576.1631623324211</v>
      </c>
      <c r="BO1002" s="99">
        <v>1569.5748312742523</v>
      </c>
      <c r="BP1002" s="27">
        <v>573.20562767844331</v>
      </c>
      <c r="BQ1002" s="99">
        <v>196.62223455160728</v>
      </c>
    </row>
    <row r="1003" spans="1:69" s="2" customFormat="1" x14ac:dyDescent="0.25">
      <c r="A1003" s="86" t="s">
        <v>366</v>
      </c>
      <c r="B1003" s="86" t="s">
        <v>283</v>
      </c>
      <c r="C1003" s="86" t="s">
        <v>168</v>
      </c>
      <c r="D1003" s="87">
        <v>1068079.5489866077</v>
      </c>
      <c r="E1003" s="87">
        <v>1088025.089352157</v>
      </c>
      <c r="F1003" s="88">
        <v>-1.833187539583802E-2</v>
      </c>
      <c r="G1003" s="87">
        <v>890506.94656275515</v>
      </c>
      <c r="H1003" s="88">
        <v>0.19940619566108997</v>
      </c>
      <c r="I1003" s="87">
        <v>854624.60665669199</v>
      </c>
      <c r="J1003" s="88">
        <v>0.24976456407563033</v>
      </c>
      <c r="K1003" s="89">
        <v>353214.60829652823</v>
      </c>
      <c r="L1003" s="89">
        <v>388856.38389689068</v>
      </c>
      <c r="M1003" s="88">
        <v>-9.1657941276883453E-2</v>
      </c>
      <c r="N1003" s="89">
        <v>319126.31610487262</v>
      </c>
      <c r="O1003" s="88">
        <v>0.106817553023278</v>
      </c>
      <c r="P1003" s="89">
        <v>292562.94499115588</v>
      </c>
      <c r="Q1003" s="88">
        <v>0.20731150114450017</v>
      </c>
      <c r="R1003" s="89">
        <v>224410.02090846951</v>
      </c>
      <c r="S1003" s="89">
        <v>236616.69913978176</v>
      </c>
      <c r="T1003" s="88">
        <v>-5.1588405533884718E-2</v>
      </c>
      <c r="U1003" s="89">
        <v>185008.10258044611</v>
      </c>
      <c r="V1003" s="88">
        <v>0.21297401453479839</v>
      </c>
      <c r="W1003" s="89">
        <v>169431.83434024491</v>
      </c>
      <c r="X1003" s="88">
        <v>0.32448557723703819</v>
      </c>
      <c r="Y1003" s="87">
        <v>1050360.2551754753</v>
      </c>
      <c r="Z1003" s="90">
        <v>17719.293811132415</v>
      </c>
      <c r="AA1003" s="89">
        <v>219657.68205012777</v>
      </c>
      <c r="AB1003" s="89">
        <v>4752.3388583417518</v>
      </c>
      <c r="AC1003" s="91">
        <v>3.0238827157735817</v>
      </c>
      <c r="AD1003" s="91">
        <v>2.7980126710242157</v>
      </c>
      <c r="AE1003" s="88">
        <v>8.0725168648605877E-2</v>
      </c>
      <c r="AF1003" s="91">
        <v>2.7904528759392977</v>
      </c>
      <c r="AG1003" s="88">
        <v>8.3653030605546033E-2</v>
      </c>
      <c r="AH1003" s="91">
        <v>2.9211649024196387</v>
      </c>
      <c r="AI1003" s="88">
        <v>3.516330532003193E-2</v>
      </c>
      <c r="AJ1003" s="91">
        <v>4.7595002427375874</v>
      </c>
      <c r="AK1003" s="91">
        <v>4.5982599423779638</v>
      </c>
      <c r="AL1003" s="88">
        <v>3.5065503555729641E-2</v>
      </c>
      <c r="AM1003" s="91">
        <v>4.8133402491144448</v>
      </c>
      <c r="AN1003" s="88">
        <v>-1.1185580821294073E-2</v>
      </c>
      <c r="AO1003" s="91">
        <v>5.0440615837309277</v>
      </c>
      <c r="AP1003" s="88">
        <v>-5.6415120289403674E-2</v>
      </c>
      <c r="AQ1003" s="26"/>
      <c r="AR1003" s="26"/>
      <c r="AS1003" s="26"/>
      <c r="AT1003" s="26"/>
      <c r="AU1003" s="50">
        <v>14.589055741167023</v>
      </c>
      <c r="AV1003" s="50">
        <v>26.283301453056758</v>
      </c>
      <c r="AW1003" s="50">
        <v>-11.694245711889735</v>
      </c>
      <c r="AX1003" s="50">
        <v>14.837965128718547</v>
      </c>
      <c r="AY1003" s="50">
        <v>25.970828739619417</v>
      </c>
      <c r="AZ1003" s="50">
        <v>1.6589863393550091</v>
      </c>
      <c r="BA1003" s="50">
        <v>2.1177034960841148</v>
      </c>
      <c r="BB1003" s="101">
        <v>58.53930334301247</v>
      </c>
      <c r="BC1003" s="101">
        <v>63.930237347165232</v>
      </c>
      <c r="BD1003" s="28">
        <v>-8.432526184562654E-2</v>
      </c>
      <c r="BE1003" s="99">
        <v>11.930230818707694</v>
      </c>
      <c r="BF1003" s="99">
        <v>13.546778307511023</v>
      </c>
      <c r="BG1003" s="28">
        <v>-0.11933077017338012</v>
      </c>
      <c r="BH1003" s="101">
        <v>7.1986872978211194</v>
      </c>
      <c r="BI1003" s="101">
        <v>7.909420932932135</v>
      </c>
      <c r="BJ1003" s="28">
        <v>-8.9859123839491559E-2</v>
      </c>
      <c r="BK1003" s="99">
        <v>1.4704705633732906</v>
      </c>
      <c r="BL1003" s="99">
        <v>1.6763008012325289</v>
      </c>
      <c r="BM1003" s="28">
        <v>-0.12278836692549336</v>
      </c>
      <c r="BN1003" s="27">
        <v>2457.24432621295</v>
      </c>
      <c r="BO1003" s="99">
        <v>516.28200459962216</v>
      </c>
      <c r="BP1003" s="27">
        <v>306.98589246246797</v>
      </c>
      <c r="BQ1003" s="99">
        <v>64.50357894188555</v>
      </c>
    </row>
    <row r="1004" spans="1:69" s="2" customFormat="1" x14ac:dyDescent="0.25">
      <c r="A1004" s="86" t="s">
        <v>366</v>
      </c>
      <c r="B1004" s="86" t="s">
        <v>283</v>
      </c>
      <c r="C1004" s="86" t="s">
        <v>192</v>
      </c>
      <c r="D1004" s="87">
        <v>345098.35089772224</v>
      </c>
      <c r="E1004" s="87">
        <v>357904.09069717646</v>
      </c>
      <c r="F1004" s="88">
        <v>-3.5779808424400476E-2</v>
      </c>
      <c r="G1004" s="87">
        <v>330654.43016709213</v>
      </c>
      <c r="H1004" s="88">
        <v>4.3682828393773687E-2</v>
      </c>
      <c r="I1004" s="87">
        <v>129153.99087581396</v>
      </c>
      <c r="J1004" s="88">
        <v>1.6719913845290792</v>
      </c>
      <c r="K1004" s="89">
        <v>103563.27227185768</v>
      </c>
      <c r="L1004" s="89">
        <v>120432.70942066898</v>
      </c>
      <c r="M1004" s="88">
        <v>-0.14007355003437394</v>
      </c>
      <c r="N1004" s="89">
        <v>118011.83285183541</v>
      </c>
      <c r="O1004" s="88">
        <v>-0.12243315124270618</v>
      </c>
      <c r="P1004" s="89">
        <v>22080.563053289043</v>
      </c>
      <c r="Q1004" s="88">
        <v>3.6902459879269816</v>
      </c>
      <c r="R1004" s="89">
        <v>44676.026838890277</v>
      </c>
      <c r="S1004" s="89">
        <v>54639.466391469272</v>
      </c>
      <c r="T1004" s="88">
        <v>-0.18234877114639178</v>
      </c>
      <c r="U1004" s="89">
        <v>54556.229267904942</v>
      </c>
      <c r="V1004" s="88">
        <v>-0.18110127040666135</v>
      </c>
      <c r="W1004" s="89">
        <v>7531.6501938252723</v>
      </c>
      <c r="X1004" s="88">
        <v>4.9317713501242197</v>
      </c>
      <c r="Y1004" s="87">
        <v>337334.01385596779</v>
      </c>
      <c r="Z1004" s="90">
        <v>7764.337041754472</v>
      </c>
      <c r="AA1004" s="89">
        <v>43958.246172883773</v>
      </c>
      <c r="AB1004" s="89">
        <v>717.78066600650027</v>
      </c>
      <c r="AC1004" s="91">
        <v>3.3322464936394192</v>
      </c>
      <c r="AD1004" s="91">
        <v>2.9718179755221219</v>
      </c>
      <c r="AE1004" s="88">
        <v>0.12128216502020894</v>
      </c>
      <c r="AF1004" s="91">
        <v>2.8018752202775361</v>
      </c>
      <c r="AG1004" s="88">
        <v>0.18929153929608181</v>
      </c>
      <c r="AH1004" s="91">
        <v>5.8492163702580786</v>
      </c>
      <c r="AI1004" s="88">
        <v>-0.43030890247399173</v>
      </c>
      <c r="AJ1004" s="91">
        <v>7.7244637743237208</v>
      </c>
      <c r="AK1004" s="91">
        <v>6.5502852486322078</v>
      </c>
      <c r="AL1004" s="88">
        <v>0.17925609055524688</v>
      </c>
      <c r="AM1004" s="91">
        <v>6.0608006565734902</v>
      </c>
      <c r="AN1004" s="88">
        <v>0.27449560083218322</v>
      </c>
      <c r="AO1004" s="91">
        <v>17.148166411352882</v>
      </c>
      <c r="AP1004" s="88">
        <v>-0.54954578880166649</v>
      </c>
      <c r="AQ1004" s="26"/>
      <c r="AR1004" s="26"/>
      <c r="AS1004" s="26"/>
      <c r="AT1004" s="26"/>
      <c r="AU1004" s="50">
        <v>14.371576250944585</v>
      </c>
      <c r="AV1004" s="50">
        <v>17.904349966289754</v>
      </c>
      <c r="AW1004" s="50">
        <v>-3.5327737153451686</v>
      </c>
      <c r="AX1004" s="50">
        <v>6.6662265267153051</v>
      </c>
      <c r="AY1004" s="50">
        <v>9.3091387860125661</v>
      </c>
      <c r="AZ1004" s="50">
        <v>2.2498910880207625</v>
      </c>
      <c r="BA1004" s="50">
        <v>1.6066349601654268</v>
      </c>
      <c r="BB1004" s="101">
        <v>18.899254199238932</v>
      </c>
      <c r="BC1004" s="101">
        <v>21.06937603060376</v>
      </c>
      <c r="BD1004" s="28">
        <v>-0.1029988656623089</v>
      </c>
      <c r="BE1004" s="99">
        <v>2.1742707192944186</v>
      </c>
      <c r="BF1004" s="99">
        <v>2.8883832113313899</v>
      </c>
      <c r="BG1004" s="28">
        <v>-0.24723606245717086</v>
      </c>
      <c r="BH1004" s="101">
        <v>2.3604760012785047</v>
      </c>
      <c r="BI1004" s="101">
        <v>2.6626807803387709</v>
      </c>
      <c r="BJ1004" s="28">
        <v>-0.11349643610745443</v>
      </c>
      <c r="BK1004" s="99">
        <v>0.27108306109432945</v>
      </c>
      <c r="BL1004" s="99">
        <v>0.36242190714496814</v>
      </c>
      <c r="BM1004" s="28">
        <v>-0.25202352355069779</v>
      </c>
      <c r="BN1004" s="27">
        <v>912.97333253229442</v>
      </c>
      <c r="BO1004" s="99">
        <v>118.19245441567567</v>
      </c>
      <c r="BP1004" s="27">
        <v>118.68359951894817</v>
      </c>
      <c r="BQ1004" s="99">
        <v>15.368105734787102</v>
      </c>
    </row>
    <row r="1005" spans="1:69" s="2" customFormat="1" x14ac:dyDescent="0.25">
      <c r="A1005" s="86" t="s">
        <v>366</v>
      </c>
      <c r="B1005" s="86" t="s">
        <v>283</v>
      </c>
      <c r="C1005" s="86" t="s">
        <v>289</v>
      </c>
      <c r="D1005" s="87">
        <v>139769.02388378262</v>
      </c>
      <c r="E1005" s="87">
        <v>169569.55160179615</v>
      </c>
      <c r="F1005" s="88">
        <v>-0.17574220982782779</v>
      </c>
      <c r="G1005" s="87">
        <v>175840.20812411309</v>
      </c>
      <c r="H1005" s="88">
        <v>-0.20513615529202736</v>
      </c>
      <c r="I1005" s="87">
        <v>728.79614374518394</v>
      </c>
      <c r="J1005" s="88">
        <v>190.7806852894812</v>
      </c>
      <c r="K1005" s="89">
        <v>67113.624580547112</v>
      </c>
      <c r="L1005" s="89">
        <v>86064.41056876404</v>
      </c>
      <c r="M1005" s="88">
        <v>-0.22019306078992507</v>
      </c>
      <c r="N1005" s="89">
        <v>90532.959297760783</v>
      </c>
      <c r="O1005" s="88">
        <v>-0.25868296915146699</v>
      </c>
      <c r="P1005" s="89">
        <v>179.09033564625881</v>
      </c>
      <c r="Q1005" s="88">
        <v>373.74732703115075</v>
      </c>
      <c r="R1005" s="89">
        <v>33468.484048028571</v>
      </c>
      <c r="S1005" s="89">
        <v>42959.666054466456</v>
      </c>
      <c r="T1005" s="88">
        <v>-0.22093239724918903</v>
      </c>
      <c r="U1005" s="89">
        <v>45138.54438872527</v>
      </c>
      <c r="V1005" s="88">
        <v>-0.25853869456215012</v>
      </c>
      <c r="W1005" s="89">
        <v>45.219871202580343</v>
      </c>
      <c r="X1005" s="88">
        <v>739.12780571826988</v>
      </c>
      <c r="Y1005" s="87">
        <v>139769.02388378262</v>
      </c>
      <c r="Z1005" s="90">
        <v>0</v>
      </c>
      <c r="AA1005" s="89">
        <v>33468.484048028571</v>
      </c>
      <c r="AB1005" s="89">
        <v>0</v>
      </c>
      <c r="AC1005" s="91">
        <v>2.082573020863109</v>
      </c>
      <c r="AD1005" s="91">
        <v>1.9702633234943598</v>
      </c>
      <c r="AE1005" s="88">
        <v>5.7002379341641686E-2</v>
      </c>
      <c r="AF1005" s="91">
        <v>1.9422783645653157</v>
      </c>
      <c r="AG1005" s="88">
        <v>7.2232002815513771E-2</v>
      </c>
      <c r="AH1005" s="91">
        <v>4.0694331222021383</v>
      </c>
      <c r="AI1005" s="88">
        <v>-0.48824001812416007</v>
      </c>
      <c r="AJ1005" s="91">
        <v>4.1761384735325526</v>
      </c>
      <c r="AK1005" s="91">
        <v>3.9471803944380577</v>
      </c>
      <c r="AL1005" s="88">
        <v>5.8005476369186994E-2</v>
      </c>
      <c r="AM1005" s="91">
        <v>3.8955666494206791</v>
      </c>
      <c r="AN1005" s="88">
        <v>7.2023366396156557E-2</v>
      </c>
      <c r="AO1005" s="91">
        <v>16.116723121130811</v>
      </c>
      <c r="AP1005" s="88">
        <v>-0.74088166421019086</v>
      </c>
      <c r="AQ1005" s="26"/>
      <c r="AR1005" s="26"/>
      <c r="AS1005" s="81">
        <v>4.0455095714326967</v>
      </c>
      <c r="AT1005" s="81">
        <v>3.4525629210640916</v>
      </c>
      <c r="AU1005" s="50">
        <v>4.1182229367117074E-2</v>
      </c>
      <c r="AV1005" s="50">
        <v>3.3609171267888045</v>
      </c>
      <c r="AW1005" s="50">
        <v>-3.3197348974216876</v>
      </c>
      <c r="AX1005" s="50">
        <v>4.481828330937971E-2</v>
      </c>
      <c r="AY1005" s="50">
        <v>3.5629361518009683</v>
      </c>
      <c r="AZ1005" s="50">
        <v>0</v>
      </c>
      <c r="BA1005" s="50">
        <v>0</v>
      </c>
      <c r="BB1005" s="101">
        <v>7.5983656226918699</v>
      </c>
      <c r="BC1005" s="101">
        <v>9.4068033461368401</v>
      </c>
      <c r="BD1005" s="28">
        <v>-0.19224785050786189</v>
      </c>
      <c r="BE1005" s="99">
        <v>1.6564347716652845</v>
      </c>
      <c r="BF1005" s="99">
        <v>2.2051654152626154</v>
      </c>
      <c r="BG1005" s="28">
        <v>-0.24883876728675342</v>
      </c>
      <c r="BH1005" s="101">
        <v>1.145121892135861</v>
      </c>
      <c r="BI1005" s="101">
        <v>1.4601444651832833</v>
      </c>
      <c r="BJ1005" s="28">
        <v>-0.21574753769852451</v>
      </c>
      <c r="BK1005" s="99">
        <v>0.23108829277597817</v>
      </c>
      <c r="BL1005" s="99">
        <v>0.31144100612459957</v>
      </c>
      <c r="BM1005" s="28">
        <v>-0.25800299821942629</v>
      </c>
      <c r="BN1005" s="27">
        <v>1436.5304119141167</v>
      </c>
      <c r="BO1005" s="99">
        <v>343.98533981057636</v>
      </c>
      <c r="BP1005" s="27">
        <v>200.59910628824306</v>
      </c>
      <c r="BQ1005" s="99">
        <v>48.036205101621633</v>
      </c>
    </row>
    <row r="1006" spans="1:69" s="2" customFormat="1" x14ac:dyDescent="0.25">
      <c r="A1006" s="86" t="s">
        <v>366</v>
      </c>
      <c r="B1006" s="86" t="s">
        <v>283</v>
      </c>
      <c r="C1006" s="86" t="s">
        <v>290</v>
      </c>
      <c r="D1006" s="87">
        <v>628226.7752683186</v>
      </c>
      <c r="E1006" s="87">
        <v>593888.8245397365</v>
      </c>
      <c r="F1006" s="88">
        <v>5.7818819465400774E-2</v>
      </c>
      <c r="G1006" s="87">
        <v>493974.11069787981</v>
      </c>
      <c r="H1006" s="88">
        <v>0.27178077081968621</v>
      </c>
      <c r="I1006" s="87">
        <v>415683.7613323605</v>
      </c>
      <c r="J1006" s="88">
        <v>0.51130939841072853</v>
      </c>
      <c r="K1006" s="89">
        <v>199754.43450353324</v>
      </c>
      <c r="L1006" s="89">
        <v>199719.55563418614</v>
      </c>
      <c r="M1006" s="88">
        <v>1.7463922967556132E-4</v>
      </c>
      <c r="N1006" s="89">
        <v>169341.28130295017</v>
      </c>
      <c r="O1006" s="88">
        <v>0.17959680573205411</v>
      </c>
      <c r="P1006" s="89">
        <v>137835.86104178429</v>
      </c>
      <c r="Q1006" s="88">
        <v>0.44921962248256009</v>
      </c>
      <c r="R1006" s="89">
        <v>147474.83886398314</v>
      </c>
      <c r="S1006" s="89">
        <v>141941.68819125791</v>
      </c>
      <c r="T1006" s="88">
        <v>3.8981857572876255E-2</v>
      </c>
      <c r="U1006" s="89">
        <v>111325.61676916818</v>
      </c>
      <c r="V1006" s="88">
        <v>0.32471611785245957</v>
      </c>
      <c r="W1006" s="89">
        <v>82486.964266175928</v>
      </c>
      <c r="X1006" s="88">
        <v>0.7878563016102621</v>
      </c>
      <c r="Y1006" s="87">
        <v>616980.31032817427</v>
      </c>
      <c r="Z1006" s="90">
        <v>11246.464940144353</v>
      </c>
      <c r="AA1006" s="89">
        <v>144493.02263066891</v>
      </c>
      <c r="AB1006" s="89">
        <v>2981.8162333142345</v>
      </c>
      <c r="AC1006" s="91">
        <v>3.1449953881109285</v>
      </c>
      <c r="AD1006" s="91">
        <v>2.9736137888646499</v>
      </c>
      <c r="AE1006" s="88">
        <v>5.7634115058268376E-2</v>
      </c>
      <c r="AF1006" s="91">
        <v>2.917033028787376</v>
      </c>
      <c r="AG1006" s="88">
        <v>7.8148706947729504E-2</v>
      </c>
      <c r="AH1006" s="91">
        <v>3.0157881859666982</v>
      </c>
      <c r="AI1006" s="88">
        <v>4.2843593175895901E-2</v>
      </c>
      <c r="AJ1006" s="91">
        <v>4.2598912472637833</v>
      </c>
      <c r="AK1006" s="91">
        <v>4.1840338247880142</v>
      </c>
      <c r="AL1006" s="88">
        <v>1.8130212529917214E-2</v>
      </c>
      <c r="AM1006" s="91">
        <v>4.4372007542713821</v>
      </c>
      <c r="AN1006" s="88">
        <v>-3.99597667148405E-2</v>
      </c>
      <c r="AO1006" s="91">
        <v>5.0393873144730712</v>
      </c>
      <c r="AP1006" s="88">
        <v>-0.15468072179540215</v>
      </c>
      <c r="AQ1006" s="26"/>
      <c r="AR1006" s="26"/>
      <c r="AS1006" s="81">
        <v>18.183552848530482</v>
      </c>
      <c r="AT1006" s="81">
        <v>15.213302153781949</v>
      </c>
      <c r="AU1006" s="50">
        <v>8.1871515780638564</v>
      </c>
      <c r="AV1006" s="50">
        <v>18.782946314978251</v>
      </c>
      <c r="AW1006" s="50">
        <v>-10.595794736914394</v>
      </c>
      <c r="AX1006" s="50">
        <v>7.4886047480397444</v>
      </c>
      <c r="AY1006" s="50">
        <v>14.479301726137903</v>
      </c>
      <c r="AZ1006" s="50">
        <v>1.7901919152269394</v>
      </c>
      <c r="BA1006" s="50">
        <v>2.0219152340043447</v>
      </c>
      <c r="BB1006" s="101">
        <v>32.183640561044136</v>
      </c>
      <c r="BC1006" s="101">
        <v>32.634849793541029</v>
      </c>
      <c r="BD1006" s="28">
        <v>-1.3825993848643206E-2</v>
      </c>
      <c r="BE1006" s="99">
        <v>7.3114539959784715</v>
      </c>
      <c r="BF1006" s="99">
        <v>7.5435433426705352</v>
      </c>
      <c r="BG1006" s="28">
        <v>-3.0766622016902254E-2</v>
      </c>
      <c r="BH1006" s="101">
        <v>3.978644590574639</v>
      </c>
      <c r="BI1006" s="101">
        <v>4.0458101986210453</v>
      </c>
      <c r="BJ1006" s="28">
        <v>-1.6601275084357308E-2</v>
      </c>
      <c r="BK1006" s="99">
        <v>0.90612317707071366</v>
      </c>
      <c r="BL1006" s="99">
        <v>0.9351071324228506</v>
      </c>
      <c r="BM1006" s="28">
        <v>-3.0995331280427602E-2</v>
      </c>
      <c r="BN1006" s="27">
        <v>1445.3105862459406</v>
      </c>
      <c r="BO1006" s="99">
        <v>339.28344700684409</v>
      </c>
      <c r="BP1006" s="27">
        <v>181.31431506400821</v>
      </c>
      <c r="BQ1006" s="99">
        <v>42.565179974453585</v>
      </c>
    </row>
    <row r="1007" spans="1:69" s="2" customFormat="1" x14ac:dyDescent="0.25">
      <c r="A1007" s="86" t="s">
        <v>366</v>
      </c>
      <c r="B1007" s="86" t="s">
        <v>283</v>
      </c>
      <c r="C1007" s="86" t="s">
        <v>161</v>
      </c>
      <c r="D1007" s="87">
        <v>1199.0184273791313</v>
      </c>
      <c r="E1007" s="87">
        <v>1445.7689197790623</v>
      </c>
      <c r="F1007" s="88">
        <v>-0.17067076835324327</v>
      </c>
      <c r="G1007" s="87">
        <v>496.52176295995713</v>
      </c>
      <c r="H1007" s="88">
        <v>1.4148355959894312</v>
      </c>
      <c r="I1007" s="87">
        <v>289.06</v>
      </c>
      <c r="J1007" s="88">
        <v>3.1479915151841533</v>
      </c>
      <c r="K1007" s="89">
        <v>415.8334592977983</v>
      </c>
      <c r="L1007" s="89">
        <v>369.86514209424104</v>
      </c>
      <c r="M1007" s="88">
        <v>0.12428399427768895</v>
      </c>
      <c r="N1007" s="89">
        <v>140.34674619622803</v>
      </c>
      <c r="O1007" s="88">
        <v>1.9629006055929088</v>
      </c>
      <c r="P1007" s="89">
        <v>97</v>
      </c>
      <c r="Q1007" s="88">
        <v>3.2869428793587452</v>
      </c>
      <c r="R1007" s="89">
        <v>137.19150378223006</v>
      </c>
      <c r="S1007" s="89">
        <v>280.63693722169575</v>
      </c>
      <c r="T1007" s="88">
        <v>-0.51114238510288323</v>
      </c>
      <c r="U1007" s="89">
        <v>62.065917173133094</v>
      </c>
      <c r="V1007" s="88">
        <v>1.2104161193579701</v>
      </c>
      <c r="W1007" s="89">
        <v>19.399999999999999</v>
      </c>
      <c r="X1007" s="88">
        <v>6.0717269990840235</v>
      </c>
      <c r="Y1007" s="87">
        <v>1199.0184273791313</v>
      </c>
      <c r="Z1007" s="86"/>
      <c r="AA1007" s="89">
        <v>137.19150378223006</v>
      </c>
      <c r="AB1007" s="86"/>
      <c r="AC1007" s="91">
        <v>2.8834101743613099</v>
      </c>
      <c r="AD1007" s="91">
        <v>3.908908289093874</v>
      </c>
      <c r="AE1007" s="88">
        <v>-0.26234898311474208</v>
      </c>
      <c r="AF1007" s="91">
        <v>3.5378216910403992</v>
      </c>
      <c r="AG1007" s="88">
        <v>-0.18497583367087125</v>
      </c>
      <c r="AH1007" s="91">
        <v>2.98</v>
      </c>
      <c r="AI1007" s="88">
        <v>-3.2412693167345678E-2</v>
      </c>
      <c r="AJ1007" s="91">
        <v>8.7397425811614724</v>
      </c>
      <c r="AK1007" s="91">
        <v>5.151741371225639</v>
      </c>
      <c r="AL1007" s="88">
        <v>0.69646376853778669</v>
      </c>
      <c r="AM1007" s="91">
        <v>7.9999101854067174</v>
      </c>
      <c r="AN1007" s="88">
        <v>9.2480087727027621E-2</v>
      </c>
      <c r="AO1007" s="91">
        <v>14.9</v>
      </c>
      <c r="AP1007" s="88">
        <v>-0.41344009522406228</v>
      </c>
      <c r="AQ1007" s="26"/>
      <c r="AR1007" s="26"/>
      <c r="AS1007" s="81">
        <v>3.4704689132834921E-2</v>
      </c>
      <c r="AT1007" s="81">
        <v>1.4152487407670687E-2</v>
      </c>
      <c r="AU1007" s="26"/>
      <c r="AV1007" s="26"/>
      <c r="AW1007" s="26"/>
      <c r="AX1007" s="26"/>
      <c r="AY1007" s="26"/>
      <c r="AZ1007" s="26"/>
      <c r="BA1007" s="26"/>
      <c r="BB1007" s="101">
        <v>2.2449244014929692</v>
      </c>
      <c r="BC1007" s="101">
        <v>1.7675942406741822</v>
      </c>
      <c r="BD1007" s="28">
        <v>0.27004509849315156</v>
      </c>
      <c r="BE1007" s="99">
        <v>0.34486301105255202</v>
      </c>
      <c r="BF1007" s="99">
        <v>0.48418437716240575</v>
      </c>
      <c r="BG1007" s="28">
        <v>-0.28774444753123951</v>
      </c>
      <c r="BH1007" s="101">
        <v>0.46088407882843491</v>
      </c>
      <c r="BI1007" s="101">
        <v>0.39284211007747999</v>
      </c>
      <c r="BJ1007" s="28">
        <v>0.17320436634844225</v>
      </c>
      <c r="BK1007" s="99">
        <v>7.2215115254583323E-2</v>
      </c>
      <c r="BL1007" s="99">
        <v>0.11281908161247139</v>
      </c>
      <c r="BM1007" s="28">
        <v>-0.35990335834642689</v>
      </c>
      <c r="BN1007" s="27">
        <v>70.216888082973028</v>
      </c>
      <c r="BO1007" s="99">
        <v>8.0342055193165098</v>
      </c>
      <c r="BP1007" s="27">
        <v>13.306157715912688</v>
      </c>
      <c r="BQ1007" s="99">
        <v>1.5251608587437606</v>
      </c>
    </row>
    <row r="1008" spans="1:69" s="2" customFormat="1" x14ac:dyDescent="0.25">
      <c r="A1008" s="86" t="s">
        <v>366</v>
      </c>
      <c r="B1008" s="86" t="s">
        <v>283</v>
      </c>
      <c r="C1008" s="86" t="s">
        <v>163</v>
      </c>
      <c r="D1008" s="87">
        <v>439852.77371828916</v>
      </c>
      <c r="E1008" s="87">
        <v>494136.26481242059</v>
      </c>
      <c r="F1008" s="88">
        <v>-0.10985530704721302</v>
      </c>
      <c r="G1008" s="87">
        <v>396532.83586487529</v>
      </c>
      <c r="H1008" s="88">
        <v>0.10924678597909558</v>
      </c>
      <c r="I1008" s="87">
        <v>438940.84532433155</v>
      </c>
      <c r="J1008" s="88">
        <v>2.0775655846832675E-3</v>
      </c>
      <c r="K1008" s="89">
        <v>153460.17379299496</v>
      </c>
      <c r="L1008" s="89">
        <v>189136.82826270451</v>
      </c>
      <c r="M1008" s="88">
        <v>-0.18862880802968693</v>
      </c>
      <c r="N1008" s="89">
        <v>149785.03480192248</v>
      </c>
      <c r="O1008" s="88">
        <v>2.4536089309139131E-2</v>
      </c>
      <c r="P1008" s="89">
        <v>154727.08394937159</v>
      </c>
      <c r="Q1008" s="88">
        <v>-8.1880309771182515E-3</v>
      </c>
      <c r="R1008" s="89">
        <v>76935.18204448637</v>
      </c>
      <c r="S1008" s="89">
        <v>94675.010948523777</v>
      </c>
      <c r="T1008" s="88">
        <v>-0.18737604280482015</v>
      </c>
      <c r="U1008" s="89">
        <v>73682.485811277918</v>
      </c>
      <c r="V1008" s="88">
        <v>4.4144767883368428E-2</v>
      </c>
      <c r="W1008" s="89">
        <v>86944.870074069011</v>
      </c>
      <c r="X1008" s="88">
        <v>-0.1151268386628827</v>
      </c>
      <c r="Y1008" s="87">
        <v>433379.94484730111</v>
      </c>
      <c r="Z1008" s="90">
        <v>6472.8288709880608</v>
      </c>
      <c r="AA1008" s="89">
        <v>75164.659419458854</v>
      </c>
      <c r="AB1008" s="89">
        <v>1770.5226250275177</v>
      </c>
      <c r="AC1008" s="91">
        <v>2.8662340387520611</v>
      </c>
      <c r="AD1008" s="91">
        <v>2.6125861861555721</v>
      </c>
      <c r="AE1008" s="88">
        <v>9.7086884230116993E-2</v>
      </c>
      <c r="AF1008" s="91">
        <v>2.6473461543688597</v>
      </c>
      <c r="AG1008" s="88">
        <v>8.2682003644281771E-2</v>
      </c>
      <c r="AH1008" s="91">
        <v>2.8368714391848671</v>
      </c>
      <c r="AI1008" s="88">
        <v>1.035034551147334E-2</v>
      </c>
      <c r="AJ1008" s="91">
        <v>5.7171863642819778</v>
      </c>
      <c r="AK1008" s="91">
        <v>5.2192892280845884</v>
      </c>
      <c r="AL1008" s="88">
        <v>9.5395582509251203E-2</v>
      </c>
      <c r="AM1008" s="91">
        <v>5.381643025460761</v>
      </c>
      <c r="AN1008" s="88">
        <v>6.2349609075471615E-2</v>
      </c>
      <c r="AO1008" s="91">
        <v>5.0484961901765386</v>
      </c>
      <c r="AP1008" s="88">
        <v>0.13245333836372689</v>
      </c>
      <c r="AQ1008" s="26"/>
      <c r="AR1008" s="26"/>
      <c r="AS1008" s="81">
        <v>12.731208651626174</v>
      </c>
      <c r="AT1008" s="81">
        <v>7.936527883095315</v>
      </c>
      <c r="AU1008" s="50">
        <v>23.732677989958347</v>
      </c>
      <c r="AV1008" s="50">
        <v>35.297772589424255</v>
      </c>
      <c r="AW1008" s="50">
        <v>-11.565094599465908</v>
      </c>
      <c r="AX1008" s="50">
        <v>28.925742775975355</v>
      </c>
      <c r="AY1008" s="50">
        <v>43.199522223223866</v>
      </c>
      <c r="AZ1008" s="50">
        <v>1.4715898722816032</v>
      </c>
      <c r="BA1008" s="50">
        <v>2.3013172621125992</v>
      </c>
      <c r="BB1008" s="101">
        <v>27.697006714055117</v>
      </c>
      <c r="BC1008" s="101">
        <v>31.916873872148745</v>
      </c>
      <c r="BD1008" s="28">
        <v>-0.13221430065480072</v>
      </c>
      <c r="BE1008" s="99">
        <v>4.8725671813884324</v>
      </c>
      <c r="BF1008" s="99">
        <v>6.1212429892239113</v>
      </c>
      <c r="BG1008" s="28">
        <v>-0.20399056368677071</v>
      </c>
      <c r="BH1008" s="101">
        <v>3.4246352365125095</v>
      </c>
      <c r="BI1008" s="101">
        <v>3.966462289522263</v>
      </c>
      <c r="BJ1008" s="28">
        <v>-0.13660209361905049</v>
      </c>
      <c r="BK1008" s="99">
        <v>0.60173169659948456</v>
      </c>
      <c r="BL1008" s="99">
        <v>0.76029683320466956</v>
      </c>
      <c r="BM1008" s="28">
        <v>-0.20855688157588281</v>
      </c>
      <c r="BN1008" s="27">
        <v>1122.4687533372412</v>
      </c>
      <c r="BO1008" s="99">
        <v>196.33237082314562</v>
      </c>
      <c r="BP1008" s="27">
        <v>147.35087778889925</v>
      </c>
      <c r="BQ1008" s="99">
        <v>25.769395365913237</v>
      </c>
    </row>
    <row r="1009" spans="1:69" s="2" customFormat="1" x14ac:dyDescent="0.25">
      <c r="A1009" s="86" t="s">
        <v>366</v>
      </c>
      <c r="B1009" s="86" t="s">
        <v>283</v>
      </c>
      <c r="C1009" s="86" t="s">
        <v>164</v>
      </c>
      <c r="D1009" s="87">
        <v>2041739.7419069398</v>
      </c>
      <c r="E1009" s="87">
        <v>2090615.1579233266</v>
      </c>
      <c r="F1009" s="88">
        <v>-2.3378485433414871E-2</v>
      </c>
      <c r="G1009" s="87">
        <v>1970579.7334145617</v>
      </c>
      <c r="H1009" s="88">
        <v>3.6111204883384297E-2</v>
      </c>
      <c r="I1009" s="87">
        <v>2117287.737953478</v>
      </c>
      <c r="J1009" s="88">
        <v>-3.5681496988954939E-2</v>
      </c>
      <c r="K1009" s="89">
        <v>823609.85910628515</v>
      </c>
      <c r="L1009" s="89">
        <v>878718.81524825888</v>
      </c>
      <c r="M1009" s="88">
        <v>-6.2715120224669532E-2</v>
      </c>
      <c r="N1009" s="89">
        <v>863218.66455425578</v>
      </c>
      <c r="O1009" s="88">
        <v>-4.588501972257935E-2</v>
      </c>
      <c r="P1009" s="89">
        <v>904233.80716417811</v>
      </c>
      <c r="Q1009" s="88">
        <v>-8.9162722538258729E-2</v>
      </c>
      <c r="R1009" s="89">
        <v>700294.8096973314</v>
      </c>
      <c r="S1009" s="89">
        <v>741957.87788655667</v>
      </c>
      <c r="T1009" s="88">
        <v>-5.6152875292464308E-2</v>
      </c>
      <c r="U1009" s="89">
        <v>706386.88557835878</v>
      </c>
      <c r="V1009" s="88">
        <v>-8.6242765903552388E-3</v>
      </c>
      <c r="W1009" s="89">
        <v>748096.04601641535</v>
      </c>
      <c r="X1009" s="88">
        <v>-6.3897191508528656E-2</v>
      </c>
      <c r="Y1009" s="87">
        <v>1911305.6159511362</v>
      </c>
      <c r="Z1009" s="90">
        <v>130434.12595580351</v>
      </c>
      <c r="AA1009" s="89">
        <v>617535.77780975832</v>
      </c>
      <c r="AB1009" s="89">
        <v>82759.031887573088</v>
      </c>
      <c r="AC1009" s="91">
        <v>2.4790132358571699</v>
      </c>
      <c r="AD1009" s="91">
        <v>2.3791628466868304</v>
      </c>
      <c r="AE1009" s="88">
        <v>4.1968707316268387E-2</v>
      </c>
      <c r="AF1009" s="91">
        <v>2.2828279951895145</v>
      </c>
      <c r="AG1009" s="88">
        <v>8.5939563156342241E-2</v>
      </c>
      <c r="AH1009" s="91">
        <v>2.341526849779739</v>
      </c>
      <c r="AI1009" s="88">
        <v>5.8716553299554892E-2</v>
      </c>
      <c r="AJ1009" s="91">
        <v>2.9155431593008423</v>
      </c>
      <c r="AK1009" s="91">
        <v>2.8177006003068223</v>
      </c>
      <c r="AL1009" s="88">
        <v>3.4724256716049166E-2</v>
      </c>
      <c r="AM1009" s="91">
        <v>2.7896606996053404</v>
      </c>
      <c r="AN1009" s="88">
        <v>4.5124648927129675E-2</v>
      </c>
      <c r="AO1009" s="91">
        <v>2.8302351672996529</v>
      </c>
      <c r="AP1009" s="88">
        <v>3.0141662073467339E-2</v>
      </c>
      <c r="AQ1009" s="26"/>
      <c r="AR1009" s="26"/>
      <c r="AS1009" s="81">
        <v>59.096625552218946</v>
      </c>
      <c r="AT1009" s="81">
        <v>72.241452295986477</v>
      </c>
      <c r="AU1009" s="50">
        <v>22.834980622626773</v>
      </c>
      <c r="AV1009" s="50">
        <v>30.930712611756618</v>
      </c>
      <c r="AW1009" s="50">
        <v>-8.0957319891298454</v>
      </c>
      <c r="AX1009" s="50">
        <v>29.606060891340828</v>
      </c>
      <c r="AY1009" s="50">
        <v>36.034860723519998</v>
      </c>
      <c r="AZ1009" s="50">
        <v>6.3883815982335195</v>
      </c>
      <c r="BA1009" s="50">
        <v>11.817741719853911</v>
      </c>
      <c r="BB1009" s="101">
        <v>117.52692251443955</v>
      </c>
      <c r="BC1009" s="101">
        <v>127.61090002857149</v>
      </c>
      <c r="BD1009" s="28">
        <v>-7.9021286675935901E-2</v>
      </c>
      <c r="BE1009" s="99">
        <v>40.639592444244087</v>
      </c>
      <c r="BF1009" s="99">
        <v>45.63942270552451</v>
      </c>
      <c r="BG1009" s="28">
        <v>-0.10955069027801723</v>
      </c>
      <c r="BH1009" s="101">
        <v>14.424469920815415</v>
      </c>
      <c r="BI1009" s="101">
        <v>15.806992247100823</v>
      </c>
      <c r="BJ1009" s="28">
        <v>-8.7462706672673751E-2</v>
      </c>
      <c r="BK1009" s="99">
        <v>4.982343764678852</v>
      </c>
      <c r="BL1009" s="99">
        <v>5.6483534962409232</v>
      </c>
      <c r="BM1009" s="28">
        <v>-0.11791219016396765</v>
      </c>
      <c r="BN1009" s="27">
        <v>4576.1631623324211</v>
      </c>
      <c r="BO1009" s="99">
        <v>1569.5748312742526</v>
      </c>
      <c r="BP1009" s="27">
        <v>573.20562767844331</v>
      </c>
      <c r="BQ1009" s="99">
        <v>196.62223455160731</v>
      </c>
    </row>
    <row r="1010" spans="1:69" s="2" customFormat="1" x14ac:dyDescent="0.25">
      <c r="A1010" s="86" t="s">
        <v>366</v>
      </c>
      <c r="B1010" s="86" t="s">
        <v>283</v>
      </c>
      <c r="C1010" s="86" t="s">
        <v>165</v>
      </c>
      <c r="D1010" s="87">
        <v>204130.30858656048</v>
      </c>
      <c r="E1010" s="87">
        <v>186888.77017560124</v>
      </c>
      <c r="F1010" s="88">
        <v>9.2255614902698763E-2</v>
      </c>
      <c r="G1010" s="87">
        <v>154317.70028001905</v>
      </c>
      <c r="H1010" s="88">
        <v>0.32279257801375577</v>
      </c>
      <c r="I1010" s="87">
        <v>128136.13473206878</v>
      </c>
      <c r="J1010" s="88">
        <v>0.59307371814667786</v>
      </c>
      <c r="K1010" s="89">
        <v>36033.814232012774</v>
      </c>
      <c r="L1010" s="89">
        <v>33998.433709810706</v>
      </c>
      <c r="M1010" s="88">
        <v>5.9866890915469761E-2</v>
      </c>
      <c r="N1010" s="89">
        <v>27338.526807878396</v>
      </c>
      <c r="O1010" s="88">
        <v>0.31805983860215087</v>
      </c>
      <c r="P1010" s="89">
        <v>21804.472717642784</v>
      </c>
      <c r="Q1010" s="88">
        <v>0.65258819594644524</v>
      </c>
      <c r="R1010" s="89">
        <v>11070.351287079482</v>
      </c>
      <c r="S1010" s="89">
        <v>11399.163399781115</v>
      </c>
      <c r="T1010" s="88">
        <v>-2.8845284620443879E-2</v>
      </c>
      <c r="U1010" s="89">
        <v>9355.6189620065325</v>
      </c>
      <c r="V1010" s="88">
        <v>0.18328368566917191</v>
      </c>
      <c r="W1010" s="89">
        <v>7467.0303226226924</v>
      </c>
      <c r="X1010" s="88">
        <v>0.48256412640241864</v>
      </c>
      <c r="Y1010" s="87">
        <v>196365.971544806</v>
      </c>
      <c r="Z1010" s="90">
        <v>7764.337041754472</v>
      </c>
      <c r="AA1010" s="89">
        <v>10352.570621072982</v>
      </c>
      <c r="AB1010" s="89">
        <v>717.78066600650004</v>
      </c>
      <c r="AC1010" s="91">
        <v>5.66496533706413</v>
      </c>
      <c r="AD1010" s="91">
        <v>5.496981766006237</v>
      </c>
      <c r="AE1010" s="88">
        <v>3.0559237452217222E-2</v>
      </c>
      <c r="AF1010" s="91">
        <v>5.6446970008474597</v>
      </c>
      <c r="AG1010" s="88">
        <v>3.5906863049739025E-3</v>
      </c>
      <c r="AH1010" s="91">
        <v>5.8765986406261144</v>
      </c>
      <c r="AI1010" s="88">
        <v>-3.6012890534827507E-2</v>
      </c>
      <c r="AJ1010" s="91">
        <v>18.439370467385864</v>
      </c>
      <c r="AK1010" s="91">
        <v>16.394954929691583</v>
      </c>
      <c r="AL1010" s="88">
        <v>0.12469784433452785</v>
      </c>
      <c r="AM1010" s="91">
        <v>16.494654272123327</v>
      </c>
      <c r="AN1010" s="88">
        <v>0.1178997851776251</v>
      </c>
      <c r="AO1010" s="91">
        <v>17.160253701375449</v>
      </c>
      <c r="AP1010" s="88">
        <v>7.4539502053392659E-2</v>
      </c>
      <c r="AQ1010" s="26"/>
      <c r="AR1010" s="26"/>
      <c r="AS1010" s="81">
        <v>5.908398687058865</v>
      </c>
      <c r="AT1010" s="81">
        <v>1.1420022586644805</v>
      </c>
      <c r="AU1010" s="50">
        <v>24.26808296280603</v>
      </c>
      <c r="AV1010" s="50">
        <v>31.238532302198017</v>
      </c>
      <c r="AW1010" s="50">
        <v>-6.9704493393919869</v>
      </c>
      <c r="AX1010" s="50">
        <v>26.76703814878028</v>
      </c>
      <c r="AY1010" s="50">
        <v>31.19385310188018</v>
      </c>
      <c r="AZ1010" s="50">
        <v>3.8036179416551672</v>
      </c>
      <c r="BA1010" s="50">
        <v>6.4838111040274038</v>
      </c>
      <c r="BB1010" s="101">
        <v>12.682275754942587</v>
      </c>
      <c r="BC1010" s="101">
        <v>13.185243472504258</v>
      </c>
      <c r="BD1010" s="28">
        <v>-3.8146259385390201E-2</v>
      </c>
      <c r="BE1010" s="99">
        <v>0.68826296922963137</v>
      </c>
      <c r="BF1010" s="99">
        <v>0.86654890338998769</v>
      </c>
      <c r="BG1010" s="28">
        <v>-0.20574249585094598</v>
      </c>
      <c r="BH1010" s="101">
        <v>1.5860746117207385</v>
      </c>
      <c r="BI1010" s="101">
        <v>1.6675661959750028</v>
      </c>
      <c r="BJ1010" s="28">
        <v>-4.8868575323102716E-2</v>
      </c>
      <c r="BK1010" s="99">
        <v>8.6103765521121103E-2</v>
      </c>
      <c r="BL1010" s="99">
        <v>0.10923856425527941</v>
      </c>
      <c r="BM1010" s="28">
        <v>-0.21178233979800973</v>
      </c>
      <c r="BN1010" s="27">
        <v>686.77393980559975</v>
      </c>
      <c r="BO1010" s="99">
        <v>37.244977588595688</v>
      </c>
      <c r="BP1010" s="27">
        <v>90.0126500306107</v>
      </c>
      <c r="BQ1010" s="99">
        <v>4.8808955935325926</v>
      </c>
    </row>
    <row r="1011" spans="1:69" s="2" customFormat="1" x14ac:dyDescent="0.25">
      <c r="A1011" s="86" t="s">
        <v>366</v>
      </c>
      <c r="B1011" s="86" t="s">
        <v>284</v>
      </c>
      <c r="C1011" s="86" t="s">
        <v>141</v>
      </c>
      <c r="D1011" s="87">
        <v>647164287.79972875</v>
      </c>
      <c r="E1011" s="87">
        <v>620894112.54803574</v>
      </c>
      <c r="F1011" s="88">
        <v>4.2310234097542046E-2</v>
      </c>
      <c r="G1011" s="87">
        <v>548395209.45004618</v>
      </c>
      <c r="H1011" s="88">
        <v>0.18010565491396682</v>
      </c>
      <c r="I1011" s="87">
        <v>546957293.22342205</v>
      </c>
      <c r="J1011" s="88">
        <v>0.18320807825003985</v>
      </c>
      <c r="K1011" s="89">
        <v>201713296.48944169</v>
      </c>
      <c r="L1011" s="89">
        <v>213029384.24789304</v>
      </c>
      <c r="M1011" s="88">
        <v>-5.311984446841992E-2</v>
      </c>
      <c r="N1011" s="89">
        <v>200971663.86536279</v>
      </c>
      <c r="O1011" s="88">
        <v>3.6902347814353697E-3</v>
      </c>
      <c r="P1011" s="89">
        <v>204007559.43435764</v>
      </c>
      <c r="Q1011" s="88">
        <v>-1.1245970253637402E-2</v>
      </c>
      <c r="R1011" s="86"/>
      <c r="S1011" s="86"/>
      <c r="T1011" s="86"/>
      <c r="U1011" s="86"/>
      <c r="V1011" s="86"/>
      <c r="W1011" s="86"/>
      <c r="X1011" s="86"/>
      <c r="Y1011" s="86"/>
      <c r="Z1011" s="86"/>
      <c r="AA1011" s="86"/>
      <c r="AB1011" s="86"/>
      <c r="AC1011" s="91">
        <v>3.2083372740557206</v>
      </c>
      <c r="AD1011" s="91">
        <v>2.9145937530642638</v>
      </c>
      <c r="AE1011" s="88">
        <v>0.10078369264417344</v>
      </c>
      <c r="AF1011" s="91">
        <v>2.7287190587098551</v>
      </c>
      <c r="AG1011" s="88">
        <v>0.17576679937605233</v>
      </c>
      <c r="AH1011" s="91">
        <v>2.6810638524373576</v>
      </c>
      <c r="AI1011" s="88">
        <v>0.19666574562892944</v>
      </c>
      <c r="AJ1011" s="86"/>
      <c r="AK1011" s="86"/>
      <c r="AL1011" s="86"/>
      <c r="AM1011" s="86"/>
      <c r="AN1011" s="86"/>
      <c r="AO1011" s="86"/>
      <c r="AP1011" s="86"/>
      <c r="AQ1011" s="26"/>
      <c r="AR1011" s="26"/>
      <c r="AS1011" s="26"/>
      <c r="AT1011" s="26"/>
      <c r="AU1011" s="26"/>
      <c r="AV1011" s="26"/>
      <c r="AW1011" s="26"/>
      <c r="AX1011" s="26"/>
      <c r="AY1011" s="26"/>
      <c r="AZ1011" s="26"/>
      <c r="BA1011" s="26"/>
      <c r="BB1011" s="101">
        <v>77933.432407471701</v>
      </c>
      <c r="BC1011" s="101">
        <v>79688.055628333634</v>
      </c>
      <c r="BD1011" s="28">
        <v>-2.2018647675951887E-2</v>
      </c>
      <c r="BE1011" s="99"/>
      <c r="BF1011" s="99"/>
      <c r="BG1011" s="26"/>
      <c r="BH1011" s="101">
        <v>9676.4063859220478</v>
      </c>
      <c r="BI1011" s="101">
        <v>9849.6116981303458</v>
      </c>
      <c r="BJ1011" s="28">
        <v>-1.7584988882472983E-2</v>
      </c>
      <c r="BK1011" s="99"/>
      <c r="BL1011" s="99"/>
      <c r="BM1011" s="26"/>
      <c r="BN1011" s="27">
        <v>956459.32059815817</v>
      </c>
      <c r="BO1011" s="99"/>
      <c r="BP1011" s="27">
        <v>119554.07416827611</v>
      </c>
      <c r="BQ1011" s="99"/>
    </row>
    <row r="1012" spans="1:69" s="2" customFormat="1" x14ac:dyDescent="0.25">
      <c r="A1012" s="86" t="s">
        <v>366</v>
      </c>
      <c r="B1012" s="86" t="s">
        <v>284</v>
      </c>
      <c r="C1012" s="86" t="s">
        <v>291</v>
      </c>
      <c r="D1012" s="87">
        <v>260690398.55244517</v>
      </c>
      <c r="E1012" s="87">
        <v>249157780.81414035</v>
      </c>
      <c r="F1012" s="88">
        <v>4.6286404143676324E-2</v>
      </c>
      <c r="G1012" s="87">
        <v>223668670.87258568</v>
      </c>
      <c r="H1012" s="88">
        <v>0.16552039914856542</v>
      </c>
      <c r="I1012" s="87">
        <v>222874145.60608765</v>
      </c>
      <c r="J1012" s="88">
        <v>0.16967536922472265</v>
      </c>
      <c r="K1012" s="89">
        <v>81218034.269081816</v>
      </c>
      <c r="L1012" s="89">
        <v>85968972.884851381</v>
      </c>
      <c r="M1012" s="88">
        <v>-5.5263410232120259E-2</v>
      </c>
      <c r="N1012" s="89">
        <v>82311059.087161884</v>
      </c>
      <c r="O1012" s="88">
        <v>-1.3279197597526084E-2</v>
      </c>
      <c r="P1012" s="89">
        <v>83071945.065330982</v>
      </c>
      <c r="Q1012" s="88">
        <v>-2.2316930159648713E-2</v>
      </c>
      <c r="R1012" s="86"/>
      <c r="S1012" s="86"/>
      <c r="T1012" s="86"/>
      <c r="U1012" s="86"/>
      <c r="V1012" s="86"/>
      <c r="W1012" s="86"/>
      <c r="X1012" s="86"/>
      <c r="Y1012" s="86"/>
      <c r="Z1012" s="86"/>
      <c r="AA1012" s="86"/>
      <c r="AB1012" s="86"/>
      <c r="AC1012" s="91">
        <v>3.2097600107970741</v>
      </c>
      <c r="AD1012" s="91">
        <v>2.8982291221260423</v>
      </c>
      <c r="AE1012" s="88">
        <v>0.10749008292432838</v>
      </c>
      <c r="AF1012" s="91">
        <v>2.7173586800254337</v>
      </c>
      <c r="AG1012" s="88">
        <v>0.18120586523639626</v>
      </c>
      <c r="AH1012" s="91">
        <v>2.6829051063004585</v>
      </c>
      <c r="AI1012" s="88">
        <v>0.19637478167206301</v>
      </c>
      <c r="AJ1012" s="86"/>
      <c r="AK1012" s="86"/>
      <c r="AL1012" s="86"/>
      <c r="AM1012" s="86"/>
      <c r="AN1012" s="86"/>
      <c r="AO1012" s="86"/>
      <c r="AP1012" s="86"/>
      <c r="AQ1012" s="26"/>
      <c r="AR1012" s="26"/>
      <c r="AS1012" s="26"/>
      <c r="AT1012" s="26"/>
      <c r="AU1012" s="26"/>
      <c r="AV1012" s="26"/>
      <c r="AW1012" s="26"/>
      <c r="AX1012" s="26"/>
      <c r="AY1012" s="26"/>
      <c r="AZ1012" s="26"/>
      <c r="BA1012" s="26"/>
      <c r="BB1012" s="101">
        <v>32067.645170734617</v>
      </c>
      <c r="BC1012" s="101">
        <v>32743.535190169594</v>
      </c>
      <c r="BD1012" s="28">
        <v>-2.0641937882073764E-2</v>
      </c>
      <c r="BE1012" s="99"/>
      <c r="BF1012" s="99"/>
      <c r="BG1012" s="26"/>
      <c r="BH1012" s="101">
        <v>3981.6042791839641</v>
      </c>
      <c r="BI1012" s="101">
        <v>4046.9049550221816</v>
      </c>
      <c r="BJ1012" s="28">
        <v>-1.6135954899850036E-2</v>
      </c>
      <c r="BK1012" s="99"/>
      <c r="BL1012" s="99"/>
      <c r="BM1012" s="26"/>
      <c r="BN1012" s="27">
        <v>387180.92626857496</v>
      </c>
      <c r="BO1012" s="99"/>
      <c r="BP1012" s="27">
        <v>48544.867983065327</v>
      </c>
      <c r="BQ1012" s="99"/>
    </row>
    <row r="1013" spans="1:69" s="2" customFormat="1" x14ac:dyDescent="0.25">
      <c r="A1013" s="86" t="s">
        <v>366</v>
      </c>
      <c r="B1013" s="86" t="s">
        <v>284</v>
      </c>
      <c r="C1013" s="86" t="s">
        <v>287</v>
      </c>
      <c r="D1013" s="87">
        <v>54169165.472504683</v>
      </c>
      <c r="E1013" s="87">
        <v>53043923.237102948</v>
      </c>
      <c r="F1013" s="88">
        <v>2.1213405169372066E-2</v>
      </c>
      <c r="G1013" s="87">
        <v>48352873.454447918</v>
      </c>
      <c r="H1013" s="88">
        <v>0.12028844621894404</v>
      </c>
      <c r="I1013" s="87">
        <v>49271357.174613863</v>
      </c>
      <c r="J1013" s="88">
        <v>9.9404777516750101E-2</v>
      </c>
      <c r="K1013" s="89">
        <v>23117950.698417392</v>
      </c>
      <c r="L1013" s="89">
        <v>24636739.440887168</v>
      </c>
      <c r="M1013" s="88">
        <v>-6.164731116769423E-2</v>
      </c>
      <c r="N1013" s="89">
        <v>23683180.841372095</v>
      </c>
      <c r="O1013" s="88">
        <v>-2.386631030437027E-2</v>
      </c>
      <c r="P1013" s="89">
        <v>23151093.398465659</v>
      </c>
      <c r="Q1013" s="88">
        <v>-1.4315824949531057E-3</v>
      </c>
      <c r="R1013" s="89">
        <v>32635279.161490571</v>
      </c>
      <c r="S1013" s="89">
        <v>34674448.231871918</v>
      </c>
      <c r="T1013" s="88">
        <v>-5.8808983974170122E-2</v>
      </c>
      <c r="U1013" s="89">
        <v>33165219.741790455</v>
      </c>
      <c r="V1013" s="88">
        <v>-1.5978805038102086E-2</v>
      </c>
      <c r="W1013" s="89">
        <v>33557795.093840204</v>
      </c>
      <c r="X1013" s="88">
        <v>-2.7490361919486433E-2</v>
      </c>
      <c r="Y1013" s="86"/>
      <c r="Z1013" s="86"/>
      <c r="AA1013" s="86"/>
      <c r="AB1013" s="86"/>
      <c r="AC1013" s="91">
        <v>2.3431646766256402</v>
      </c>
      <c r="AD1013" s="91">
        <v>2.1530415323170233</v>
      </c>
      <c r="AE1013" s="88">
        <v>8.8304448128324498E-2</v>
      </c>
      <c r="AF1013" s="91">
        <v>2.0416545302048443</v>
      </c>
      <c r="AG1013" s="88">
        <v>0.14767931692662256</v>
      </c>
      <c r="AH1013" s="91">
        <v>2.1282518422166326</v>
      </c>
      <c r="AI1013" s="88">
        <v>0.1009809225327253</v>
      </c>
      <c r="AJ1013" s="91">
        <v>1.6598345981493539</v>
      </c>
      <c r="AK1013" s="91">
        <v>1.5297697855894432</v>
      </c>
      <c r="AL1013" s="88">
        <v>8.5022474482848234E-2</v>
      </c>
      <c r="AM1013" s="91">
        <v>1.4579391854147727</v>
      </c>
      <c r="AN1013" s="88">
        <v>0.13847999611667161</v>
      </c>
      <c r="AO1013" s="91">
        <v>1.4682537108541438</v>
      </c>
      <c r="AP1013" s="88">
        <v>0.13048214070833816</v>
      </c>
      <c r="AQ1013" s="26"/>
      <c r="AR1013" s="26"/>
      <c r="AS1013" s="26"/>
      <c r="AT1013" s="26"/>
      <c r="AU1013" s="26"/>
      <c r="AV1013" s="26"/>
      <c r="AW1013" s="26"/>
      <c r="AX1013" s="26"/>
      <c r="AY1013" s="26"/>
      <c r="AZ1013" s="26"/>
      <c r="BA1013" s="26"/>
      <c r="BB1013" s="101">
        <v>6783.9025547012516</v>
      </c>
      <c r="BC1013" s="101">
        <v>7081.961925348809</v>
      </c>
      <c r="BD1013" s="28">
        <v>-4.2087118483467009E-2</v>
      </c>
      <c r="BE1013" s="99">
        <v>4060.4151132540023</v>
      </c>
      <c r="BF1013" s="99">
        <v>4593.5554526174101</v>
      </c>
      <c r="BG1013" s="28">
        <v>-0.11606267625649846</v>
      </c>
      <c r="BH1013" s="101">
        <v>846.68732135888877</v>
      </c>
      <c r="BI1013" s="101">
        <v>875.71619298842256</v>
      </c>
      <c r="BJ1013" s="28">
        <v>-3.3148720854951207E-2</v>
      </c>
      <c r="BK1013" s="99">
        <v>506.24774295488726</v>
      </c>
      <c r="BL1013" s="99">
        <v>567.97421114191786</v>
      </c>
      <c r="BM1013" s="28">
        <v>-0.10867829379599633</v>
      </c>
      <c r="BN1013" s="27">
        <v>170971.7854507429</v>
      </c>
      <c r="BO1013" s="99">
        <v>103005.31489183879</v>
      </c>
      <c r="BP1013" s="27">
        <v>26523.721116058889</v>
      </c>
      <c r="BQ1013" s="99">
        <v>15978.944011336047</v>
      </c>
    </row>
    <row r="1014" spans="1:69" s="2" customFormat="1" x14ac:dyDescent="0.25">
      <c r="A1014" s="86" t="s">
        <v>366</v>
      </c>
      <c r="B1014" s="86" t="s">
        <v>284</v>
      </c>
      <c r="C1014" s="86" t="s">
        <v>288</v>
      </c>
      <c r="D1014" s="87">
        <v>28733604.924271755</v>
      </c>
      <c r="E1014" s="87">
        <v>29205949.167541724</v>
      </c>
      <c r="F1014" s="88">
        <v>-1.6172877675035897E-2</v>
      </c>
      <c r="G1014" s="87">
        <v>26163808.596673742</v>
      </c>
      <c r="H1014" s="88">
        <v>9.8219504935711702E-2</v>
      </c>
      <c r="I1014" s="87">
        <v>26439900.990622167</v>
      </c>
      <c r="J1014" s="88">
        <v>8.6751608278076778E-2</v>
      </c>
      <c r="K1014" s="89">
        <v>13465795.056513267</v>
      </c>
      <c r="L1014" s="89">
        <v>14513120.76138304</v>
      </c>
      <c r="M1014" s="88">
        <v>-7.2164059135822106E-2</v>
      </c>
      <c r="N1014" s="89">
        <v>13510380.086116863</v>
      </c>
      <c r="O1014" s="88">
        <v>-3.300057386942942E-3</v>
      </c>
      <c r="P1014" s="89">
        <v>13540276.534917252</v>
      </c>
      <c r="Q1014" s="88">
        <v>-5.5007353957590849E-3</v>
      </c>
      <c r="R1014" s="89">
        <v>16915691.130434934</v>
      </c>
      <c r="S1014" s="89">
        <v>18047767.786903955</v>
      </c>
      <c r="T1014" s="88">
        <v>-6.2726685639788241E-2</v>
      </c>
      <c r="U1014" s="89">
        <v>16738088.144503865</v>
      </c>
      <c r="V1014" s="88">
        <v>1.0610709203929395E-2</v>
      </c>
      <c r="W1014" s="89">
        <v>17394804.036716107</v>
      </c>
      <c r="X1014" s="88">
        <v>-2.7543449484678583E-2</v>
      </c>
      <c r="Y1014" s="86"/>
      <c r="Z1014" s="86"/>
      <c r="AA1014" s="86"/>
      <c r="AB1014" s="86"/>
      <c r="AC1014" s="91">
        <v>2.1338216424416476</v>
      </c>
      <c r="AD1014" s="91">
        <v>2.0123824260633052</v>
      </c>
      <c r="AE1014" s="88">
        <v>6.0345993289111645E-2</v>
      </c>
      <c r="AF1014" s="91">
        <v>1.9365708758674687</v>
      </c>
      <c r="AG1014" s="88">
        <v>0.1018556919512808</v>
      </c>
      <c r="AH1014" s="91">
        <v>1.952685450879807</v>
      </c>
      <c r="AI1014" s="88">
        <v>9.2762606225302385E-2</v>
      </c>
      <c r="AJ1014" s="91">
        <v>1.6986361776595622</v>
      </c>
      <c r="AK1014" s="91">
        <v>1.618258252897874</v>
      </c>
      <c r="AL1014" s="88">
        <v>4.966940512600667E-2</v>
      </c>
      <c r="AM1014" s="91">
        <v>1.5631300522972162</v>
      </c>
      <c r="AN1014" s="88">
        <v>8.6688964339980967E-2</v>
      </c>
      <c r="AO1014" s="91">
        <v>1.5199884364787386</v>
      </c>
      <c r="AP1014" s="88">
        <v>0.11753230280796449</v>
      </c>
      <c r="AQ1014" s="26"/>
      <c r="AR1014" s="26"/>
      <c r="AS1014" s="26"/>
      <c r="AT1014" s="26"/>
      <c r="AU1014" s="26"/>
      <c r="AV1014" s="26"/>
      <c r="AW1014" s="26"/>
      <c r="AX1014" s="26"/>
      <c r="AY1014" s="26"/>
      <c r="AZ1014" s="26"/>
      <c r="BA1014" s="26"/>
      <c r="BB1014" s="101">
        <v>3639.9310330681114</v>
      </c>
      <c r="BC1014" s="101">
        <v>3964.4453665484421</v>
      </c>
      <c r="BD1014" s="28">
        <v>-8.1856174944053256E-2</v>
      </c>
      <c r="BE1014" s="99">
        <v>2133.3512020585026</v>
      </c>
      <c r="BF1014" s="99">
        <v>2434.5472938673793</v>
      </c>
      <c r="BG1014" s="28">
        <v>-0.12371749465191706</v>
      </c>
      <c r="BH1014" s="101">
        <v>452.05315899751241</v>
      </c>
      <c r="BI1014" s="101">
        <v>489.97257976972583</v>
      </c>
      <c r="BJ1014" s="28">
        <v>-7.739090377268569E-2</v>
      </c>
      <c r="BK1014" s="99">
        <v>264.95129036223619</v>
      </c>
      <c r="BL1014" s="99">
        <v>300.89778795062961</v>
      </c>
      <c r="BM1014" s="28">
        <v>-0.11946414705544929</v>
      </c>
      <c r="BN1014" s="27">
        <v>109889.14446015979</v>
      </c>
      <c r="BO1014" s="99">
        <v>64692.572727120838</v>
      </c>
      <c r="BP1014" s="27">
        <v>14898.204459524581</v>
      </c>
      <c r="BQ1014" s="99">
        <v>8769.5731369736095</v>
      </c>
    </row>
    <row r="1015" spans="1:69" s="2" customFormat="1" x14ac:dyDescent="0.25">
      <c r="A1015" s="86" t="s">
        <v>366</v>
      </c>
      <c r="B1015" s="86" t="s">
        <v>284</v>
      </c>
      <c r="C1015" s="86" t="s">
        <v>139</v>
      </c>
      <c r="D1015" s="87">
        <v>1256110.3963083399</v>
      </c>
      <c r="E1015" s="87">
        <v>1393636.7679116202</v>
      </c>
      <c r="F1015" s="88">
        <v>-9.8681647018659724E-2</v>
      </c>
      <c r="G1015" s="87">
        <v>1238299.9858513509</v>
      </c>
      <c r="H1015" s="88">
        <v>1.4382952968172748E-2</v>
      </c>
      <c r="I1015" s="87">
        <v>1226833.1139923357</v>
      </c>
      <c r="J1015" s="88">
        <v>2.3864111574825864E-2</v>
      </c>
      <c r="K1015" s="89">
        <v>465071.36046557187</v>
      </c>
      <c r="L1015" s="89">
        <v>536439.45386621624</v>
      </c>
      <c r="M1015" s="88">
        <v>-0.13304035131324068</v>
      </c>
      <c r="N1015" s="89">
        <v>515107.67266475735</v>
      </c>
      <c r="O1015" s="88">
        <v>-9.7137578907216443E-2</v>
      </c>
      <c r="P1015" s="89">
        <v>525249.22019582381</v>
      </c>
      <c r="Q1015" s="88">
        <v>-0.11457010770585513</v>
      </c>
      <c r="R1015" s="89">
        <v>278776.7176244313</v>
      </c>
      <c r="S1015" s="89">
        <v>318346.14376077283</v>
      </c>
      <c r="T1015" s="88">
        <v>-0.12429686023172536</v>
      </c>
      <c r="U1015" s="89">
        <v>293678.8430730938</v>
      </c>
      <c r="V1015" s="88">
        <v>-5.0742931607618405E-2</v>
      </c>
      <c r="W1015" s="89">
        <v>302135.69024570228</v>
      </c>
      <c r="X1015" s="88">
        <v>-7.7312854374387327E-2</v>
      </c>
      <c r="Y1015" s="86"/>
      <c r="Z1015" s="86"/>
      <c r="AA1015" s="86"/>
      <c r="AB1015" s="86"/>
      <c r="AC1015" s="91">
        <v>2.7008981913031103</v>
      </c>
      <c r="AD1015" s="91">
        <v>2.5979386077355566</v>
      </c>
      <c r="AE1015" s="88">
        <v>3.9631261208784449E-2</v>
      </c>
      <c r="AF1015" s="91">
        <v>2.4039633877813773</v>
      </c>
      <c r="AG1015" s="88">
        <v>0.12351885433487184</v>
      </c>
      <c r="AH1015" s="91">
        <v>2.3357162025579914</v>
      </c>
      <c r="AI1015" s="88">
        <v>0.1563469005117937</v>
      </c>
      <c r="AJ1015" s="91">
        <v>4.505793765749746</v>
      </c>
      <c r="AK1015" s="91">
        <v>4.3777403785952398</v>
      </c>
      <c r="AL1015" s="88">
        <v>2.9251023605834953E-2</v>
      </c>
      <c r="AM1015" s="91">
        <v>4.216510705686586</v>
      </c>
      <c r="AN1015" s="88">
        <v>6.8607215836786362E-2</v>
      </c>
      <c r="AO1015" s="91">
        <v>4.0605368832614666</v>
      </c>
      <c r="AP1015" s="88">
        <v>0.10965468244451565</v>
      </c>
      <c r="AQ1015" s="26"/>
      <c r="AR1015" s="26"/>
      <c r="AS1015" s="81">
        <v>100</v>
      </c>
      <c r="AT1015" s="81">
        <v>99.999999999999972</v>
      </c>
      <c r="AU1015" s="26"/>
      <c r="AV1015" s="26"/>
      <c r="AW1015" s="26"/>
      <c r="AX1015" s="26"/>
      <c r="AY1015" s="26"/>
      <c r="AZ1015" s="26"/>
      <c r="BA1015" s="26"/>
      <c r="BB1015" s="101">
        <v>160.20881661128286</v>
      </c>
      <c r="BC1015" s="101">
        <v>190.80225790761904</v>
      </c>
      <c r="BD1015" s="28">
        <v>-0.16034108627345828</v>
      </c>
      <c r="BE1015" s="99">
        <v>35.274882599910036</v>
      </c>
      <c r="BF1015" s="99">
        <v>42.869609687142557</v>
      </c>
      <c r="BG1015" s="28">
        <v>-0.17715876451075618</v>
      </c>
      <c r="BH1015" s="101">
        <v>19.960430656992475</v>
      </c>
      <c r="BI1015" s="101">
        <v>23.595683410743558</v>
      </c>
      <c r="BJ1015" s="28">
        <v>-0.15406431297073106</v>
      </c>
      <c r="BK1015" s="99">
        <v>4.3941365133184531</v>
      </c>
      <c r="BL1015" s="99">
        <v>5.301505906770104</v>
      </c>
      <c r="BM1015" s="28">
        <v>-0.17115314203327139</v>
      </c>
      <c r="BN1015" s="27">
        <v>5476.2686058533836</v>
      </c>
      <c r="BO1015" s="99">
        <v>1215.3837682231679</v>
      </c>
      <c r="BP1015" s="27">
        <v>706.29969706296458</v>
      </c>
      <c r="BQ1015" s="99">
        <v>156.74972633806024</v>
      </c>
    </row>
    <row r="1016" spans="1:69" s="2" customFormat="1" x14ac:dyDescent="0.25">
      <c r="A1016" s="86" t="s">
        <v>366</v>
      </c>
      <c r="B1016" s="86" t="s">
        <v>284</v>
      </c>
      <c r="C1016" s="86" t="s">
        <v>167</v>
      </c>
      <c r="D1016" s="87">
        <v>708294.73328512907</v>
      </c>
      <c r="E1016" s="87">
        <v>780226.22343351482</v>
      </c>
      <c r="F1016" s="88">
        <v>-9.2193120389929106E-2</v>
      </c>
      <c r="G1016" s="87">
        <v>691940.12066573382</v>
      </c>
      <c r="H1016" s="88">
        <v>2.3635878497202976E-2</v>
      </c>
      <c r="I1016" s="87">
        <v>697436.88155694725</v>
      </c>
      <c r="J1016" s="88">
        <v>1.5568221319100477E-2</v>
      </c>
      <c r="K1016" s="89">
        <v>294295.42948186665</v>
      </c>
      <c r="L1016" s="89">
        <v>340959.45108063612</v>
      </c>
      <c r="M1016" s="88">
        <v>-0.13686091249523255</v>
      </c>
      <c r="N1016" s="89">
        <v>324822.77593059104</v>
      </c>
      <c r="O1016" s="88">
        <v>-9.3981545355820595E-2</v>
      </c>
      <c r="P1016" s="89">
        <v>328641.81564891792</v>
      </c>
      <c r="Q1016" s="88">
        <v>-0.10451009132612293</v>
      </c>
      <c r="R1016" s="89">
        <v>178751.08396293569</v>
      </c>
      <c r="S1016" s="89">
        <v>204601.7628957644</v>
      </c>
      <c r="T1016" s="88">
        <v>-0.12634631572553212</v>
      </c>
      <c r="U1016" s="89">
        <v>189056.77100862993</v>
      </c>
      <c r="V1016" s="88">
        <v>-5.4511070884754584E-2</v>
      </c>
      <c r="W1016" s="89">
        <v>195084.2143060978</v>
      </c>
      <c r="X1016" s="88">
        <v>-8.3723485271517309E-2</v>
      </c>
      <c r="Y1016" s="86"/>
      <c r="Z1016" s="86"/>
      <c r="AA1016" s="86"/>
      <c r="AB1016" s="86"/>
      <c r="AC1016" s="91">
        <v>2.4067473101167254</v>
      </c>
      <c r="AD1016" s="91">
        <v>2.288325550034374</v>
      </c>
      <c r="AE1016" s="88">
        <v>5.1750398924039688E-2</v>
      </c>
      <c r="AF1016" s="91">
        <v>2.1302081379096069</v>
      </c>
      <c r="AG1016" s="88">
        <v>0.12981791182080868</v>
      </c>
      <c r="AH1016" s="91">
        <v>2.1221793708138663</v>
      </c>
      <c r="AI1016" s="88">
        <v>0.13409231246731318</v>
      </c>
      <c r="AJ1016" s="91">
        <v>3.962463989488282</v>
      </c>
      <c r="AK1016" s="91">
        <v>3.8133895446003843</v>
      </c>
      <c r="AL1016" s="88">
        <v>3.9092372584642335E-2</v>
      </c>
      <c r="AM1016" s="91">
        <v>3.659959476585732</v>
      </c>
      <c r="AN1016" s="88">
        <v>8.2652421382749197E-2</v>
      </c>
      <c r="AO1016" s="91">
        <v>3.5750554397119525</v>
      </c>
      <c r="AP1016" s="88">
        <v>0.10836434743723684</v>
      </c>
      <c r="AQ1016" s="26"/>
      <c r="AR1016" s="26"/>
      <c r="AS1016" s="26"/>
      <c r="AT1016" s="26"/>
      <c r="AU1016" s="26"/>
      <c r="AV1016" s="26"/>
      <c r="AW1016" s="26"/>
      <c r="AX1016" s="26"/>
      <c r="AY1016" s="26"/>
      <c r="AZ1016" s="26"/>
      <c r="BA1016" s="26"/>
      <c r="BB1016" s="101">
        <v>90.066655594414726</v>
      </c>
      <c r="BC1016" s="101">
        <v>107.30000119932538</v>
      </c>
      <c r="BD1016" s="28">
        <v>-0.1606089973186226</v>
      </c>
      <c r="BE1016" s="99">
        <v>22.548548373423344</v>
      </c>
      <c r="BF1016" s="99">
        <v>27.554491521259202</v>
      </c>
      <c r="BG1016" s="28">
        <v>-0.18167430685387922</v>
      </c>
      <c r="BH1016" s="101">
        <v>11.249151618184326</v>
      </c>
      <c r="BI1016" s="101">
        <v>13.276638112444822</v>
      </c>
      <c r="BJ1016" s="28">
        <v>-0.15271083515939446</v>
      </c>
      <c r="BK1016" s="99">
        <v>2.8132817938803654</v>
      </c>
      <c r="BL1016" s="99">
        <v>3.4088405402047042</v>
      </c>
      <c r="BM1016" s="28">
        <v>-0.17471006323122845</v>
      </c>
      <c r="BN1016" s="27">
        <v>3087.9548668495445</v>
      </c>
      <c r="BO1016" s="99">
        <v>779.30168577969243</v>
      </c>
      <c r="BP1016" s="27">
        <v>398.25562936643269</v>
      </c>
      <c r="BQ1016" s="99">
        <v>100.50523332969999</v>
      </c>
    </row>
    <row r="1017" spans="1:69" s="2" customFormat="1" x14ac:dyDescent="0.25">
      <c r="A1017" s="86" t="s">
        <v>366</v>
      </c>
      <c r="B1017" s="86" t="s">
        <v>284</v>
      </c>
      <c r="C1017" s="86" t="s">
        <v>168</v>
      </c>
      <c r="D1017" s="87">
        <v>485800.05789092899</v>
      </c>
      <c r="E1017" s="87">
        <v>549676.61670486571</v>
      </c>
      <c r="F1017" s="88">
        <v>-0.11620752433832117</v>
      </c>
      <c r="G1017" s="87">
        <v>487407.88103061559</v>
      </c>
      <c r="H1017" s="88">
        <v>-3.2987220811589845E-3</v>
      </c>
      <c r="I1017" s="87">
        <v>461468.34185807465</v>
      </c>
      <c r="J1017" s="88">
        <v>5.272672863079652E-2</v>
      </c>
      <c r="K1017" s="89">
        <v>152956.18367636093</v>
      </c>
      <c r="L1017" s="89">
        <v>177575.45120345237</v>
      </c>
      <c r="M1017" s="88">
        <v>-0.13864116554536898</v>
      </c>
      <c r="N1017" s="89">
        <v>171283.51749771176</v>
      </c>
      <c r="O1017" s="88">
        <v>-0.10699998510712315</v>
      </c>
      <c r="P1017" s="89">
        <v>173465.85306405116</v>
      </c>
      <c r="Q1017" s="88">
        <v>-0.11823462096668191</v>
      </c>
      <c r="R1017" s="89">
        <v>92343.179878145442</v>
      </c>
      <c r="S1017" s="89">
        <v>106764.00132748429</v>
      </c>
      <c r="T1017" s="88">
        <v>-0.13507194625560082</v>
      </c>
      <c r="U1017" s="89">
        <v>97133.886804911468</v>
      </c>
      <c r="V1017" s="88">
        <v>-4.932065507054114E-2</v>
      </c>
      <c r="W1017" s="89">
        <v>97469.690671664866</v>
      </c>
      <c r="X1017" s="88">
        <v>-5.2595948116717868E-2</v>
      </c>
      <c r="Y1017" s="86"/>
      <c r="Z1017" s="86"/>
      <c r="AA1017" s="86"/>
      <c r="AB1017" s="86"/>
      <c r="AC1017" s="91">
        <v>3.1760733447614671</v>
      </c>
      <c r="AD1017" s="91">
        <v>3.0954538647072805</v>
      </c>
      <c r="AE1017" s="88">
        <v>2.6044477991859959E-2</v>
      </c>
      <c r="AF1017" s="91">
        <v>2.8456204552030355</v>
      </c>
      <c r="AG1017" s="88">
        <v>0.1161268323589042</v>
      </c>
      <c r="AH1017" s="91">
        <v>2.6602834719734747</v>
      </c>
      <c r="AI1017" s="88">
        <v>0.19388530516462768</v>
      </c>
      <c r="AJ1017" s="91">
        <v>5.2608114484684503</v>
      </c>
      <c r="AK1017" s="91">
        <v>5.1485201928579487</v>
      </c>
      <c r="AL1017" s="88">
        <v>2.1810394327727904E-2</v>
      </c>
      <c r="AM1017" s="91">
        <v>5.0178974306829689</v>
      </c>
      <c r="AN1017" s="88">
        <v>4.8409522342990417E-2</v>
      </c>
      <c r="AO1017" s="91">
        <v>4.7344804182519766</v>
      </c>
      <c r="AP1017" s="88">
        <v>0.11116975543660627</v>
      </c>
      <c r="AQ1017" s="26"/>
      <c r="AR1017" s="26"/>
      <c r="AS1017" s="26"/>
      <c r="AT1017" s="26"/>
      <c r="AU1017" s="26"/>
      <c r="AV1017" s="26"/>
      <c r="AW1017" s="26"/>
      <c r="AX1017" s="26"/>
      <c r="AY1017" s="26"/>
      <c r="AZ1017" s="26"/>
      <c r="BA1017" s="26"/>
      <c r="BB1017" s="101">
        <v>64.19049444884439</v>
      </c>
      <c r="BC1017" s="101">
        <v>74.472187005363665</v>
      </c>
      <c r="BD1017" s="28">
        <v>-0.13806083814590758</v>
      </c>
      <c r="BE1017" s="99">
        <v>12.132611644140363</v>
      </c>
      <c r="BF1017" s="99">
        <v>14.326654860753679</v>
      </c>
      <c r="BG1017" s="28">
        <v>-0.15314413852626968</v>
      </c>
      <c r="BH1017" s="101">
        <v>8.0606123629471647</v>
      </c>
      <c r="BI1017" s="101">
        <v>9.2080583370128366</v>
      </c>
      <c r="BJ1017" s="28">
        <v>-0.12461323897714489</v>
      </c>
      <c r="BK1017" s="99">
        <v>1.5233246114922361</v>
      </c>
      <c r="BL1017" s="99">
        <v>1.7713969939528698</v>
      </c>
      <c r="BM1017" s="28">
        <v>-0.1400433574785856</v>
      </c>
      <c r="BN1017" s="27">
        <v>2561.6651925277984</v>
      </c>
      <c r="BO1017" s="99">
        <v>486.93347359437513</v>
      </c>
      <c r="BP1017" s="27">
        <v>329.40936499913721</v>
      </c>
      <c r="BQ1017" s="99">
        <v>62.621017214545475</v>
      </c>
    </row>
    <row r="1018" spans="1:69" s="2" customFormat="1" x14ac:dyDescent="0.25">
      <c r="A1018" s="86" t="s">
        <v>366</v>
      </c>
      <c r="B1018" s="86" t="s">
        <v>284</v>
      </c>
      <c r="C1018" s="86" t="s">
        <v>192</v>
      </c>
      <c r="D1018" s="87">
        <v>62015.60513228178</v>
      </c>
      <c r="E1018" s="87">
        <v>63733.927773239615</v>
      </c>
      <c r="F1018" s="88">
        <v>-2.696087784000217E-2</v>
      </c>
      <c r="G1018" s="87">
        <v>58951.984155001643</v>
      </c>
      <c r="H1018" s="88">
        <v>5.1968072342145448E-2</v>
      </c>
      <c r="I1018" s="87">
        <v>67927.890577313898</v>
      </c>
      <c r="J1018" s="88">
        <v>-8.7037671783770407E-2</v>
      </c>
      <c r="K1018" s="89">
        <v>17819.747307344267</v>
      </c>
      <c r="L1018" s="89">
        <v>17904.551582127839</v>
      </c>
      <c r="M1018" s="88">
        <v>-4.7364646020078187E-3</v>
      </c>
      <c r="N1018" s="89">
        <v>19001.379236454537</v>
      </c>
      <c r="O1018" s="88">
        <v>-6.2186639948919327E-2</v>
      </c>
      <c r="P1018" s="89">
        <v>23141.551482854804</v>
      </c>
      <c r="Q1018" s="88">
        <v>-0.2299674755797326</v>
      </c>
      <c r="R1018" s="89">
        <v>7682.4537833501945</v>
      </c>
      <c r="S1018" s="89">
        <v>6980.379537524178</v>
      </c>
      <c r="T1018" s="88">
        <v>0.10057823389858689</v>
      </c>
      <c r="U1018" s="89">
        <v>7488.1852595523605</v>
      </c>
      <c r="V1018" s="88">
        <v>2.5943338347567433E-2</v>
      </c>
      <c r="W1018" s="89">
        <v>9581.785267939711</v>
      </c>
      <c r="X1018" s="88">
        <v>-0.19822313185671228</v>
      </c>
      <c r="Y1018" s="86"/>
      <c r="Z1018" s="86"/>
      <c r="AA1018" s="86"/>
      <c r="AB1018" s="86"/>
      <c r="AC1018" s="91">
        <v>3.4801618711350941</v>
      </c>
      <c r="AD1018" s="91">
        <v>3.5596494824733975</v>
      </c>
      <c r="AE1018" s="88">
        <v>-2.2330179342004198E-2</v>
      </c>
      <c r="AF1018" s="91">
        <v>3.1025107925797855</v>
      </c>
      <c r="AG1018" s="88">
        <v>0.12172433999537709</v>
      </c>
      <c r="AH1018" s="91">
        <v>2.9353213689082409</v>
      </c>
      <c r="AI1018" s="88">
        <v>0.18561528151498463</v>
      </c>
      <c r="AJ1018" s="91">
        <v>8.0723694383538191</v>
      </c>
      <c r="AK1018" s="91">
        <v>9.1304387434275469</v>
      </c>
      <c r="AL1018" s="88">
        <v>-0.11588373076106208</v>
      </c>
      <c r="AM1018" s="91">
        <v>7.8726663552826892</v>
      </c>
      <c r="AN1018" s="88">
        <v>2.5366638703941246E-2</v>
      </c>
      <c r="AO1018" s="91">
        <v>7.0892728941231899</v>
      </c>
      <c r="AP1018" s="88">
        <v>0.13867381872767076</v>
      </c>
      <c r="AQ1018" s="26"/>
      <c r="AR1018" s="26"/>
      <c r="AS1018" s="26"/>
      <c r="AT1018" s="26"/>
      <c r="AU1018" s="26"/>
      <c r="AV1018" s="26"/>
      <c r="AW1018" s="26"/>
      <c r="AX1018" s="26"/>
      <c r="AY1018" s="26"/>
      <c r="AZ1018" s="26"/>
      <c r="BA1018" s="26"/>
      <c r="BB1018" s="101">
        <v>11.191946915033064</v>
      </c>
      <c r="BC1018" s="101">
        <v>11.165887111174262</v>
      </c>
      <c r="BD1018" s="28">
        <v>2.3338767085261366E-3</v>
      </c>
      <c r="BE1018" s="99">
        <v>1.6041381547107565</v>
      </c>
      <c r="BF1018" s="99">
        <v>1.2422225686659818</v>
      </c>
      <c r="BG1018" s="28">
        <v>0.2913452026825068</v>
      </c>
      <c r="BH1018" s="101">
        <v>1.4423148214109456</v>
      </c>
      <c r="BI1018" s="101">
        <v>1.4106483397578375</v>
      </c>
      <c r="BJ1018" s="28">
        <v>2.2448175608773015E-2</v>
      </c>
      <c r="BK1018" s="99">
        <v>0.20545443565029886</v>
      </c>
      <c r="BL1018" s="99">
        <v>0.15685209333500319</v>
      </c>
      <c r="BM1018" s="28">
        <v>0.30986097336610774</v>
      </c>
      <c r="BN1018" s="27">
        <v>515.84995718066023</v>
      </c>
      <c r="BO1018" s="99">
        <v>63.903165126428661</v>
      </c>
      <c r="BP1018" s="27">
        <v>82.65960400269617</v>
      </c>
      <c r="BQ1018" s="99">
        <v>10.245245451365225</v>
      </c>
    </row>
    <row r="1019" spans="1:69" s="2" customFormat="1" x14ac:dyDescent="0.25">
      <c r="A1019" s="86" t="s">
        <v>366</v>
      </c>
      <c r="B1019" s="86" t="s">
        <v>284</v>
      </c>
      <c r="C1019" s="86" t="s">
        <v>289</v>
      </c>
      <c r="D1019" s="87">
        <v>30125.535472996235</v>
      </c>
      <c r="E1019" s="87">
        <v>29646.437980308532</v>
      </c>
      <c r="F1019" s="88">
        <v>1.6160372892214704E-2</v>
      </c>
      <c r="G1019" s="87">
        <v>24992.097962545158</v>
      </c>
      <c r="H1019" s="88">
        <v>0.205402424324056</v>
      </c>
      <c r="I1019" s="87">
        <v>34279.38955212474</v>
      </c>
      <c r="J1019" s="88">
        <v>-0.12117643089332776</v>
      </c>
      <c r="K1019" s="89">
        <v>10256.211787558679</v>
      </c>
      <c r="L1019" s="89">
        <v>8999.5260888131725</v>
      </c>
      <c r="M1019" s="88">
        <v>0.13963909725286813</v>
      </c>
      <c r="N1019" s="89">
        <v>8915.4344991803937</v>
      </c>
      <c r="O1019" s="88">
        <v>0.15038832807324698</v>
      </c>
      <c r="P1019" s="89">
        <v>12738.130402443234</v>
      </c>
      <c r="Q1019" s="88">
        <v>-0.19484167114575235</v>
      </c>
      <c r="R1019" s="89">
        <v>5616.3077868942109</v>
      </c>
      <c r="S1019" s="89">
        <v>4331.4902889635305</v>
      </c>
      <c r="T1019" s="88">
        <v>0.29662250454637878</v>
      </c>
      <c r="U1019" s="89">
        <v>4399.729987726635</v>
      </c>
      <c r="V1019" s="88">
        <v>0.27651192290465726</v>
      </c>
      <c r="W1019" s="89">
        <v>6506.4730966702537</v>
      </c>
      <c r="X1019" s="88">
        <v>-0.13681226319549264</v>
      </c>
      <c r="Y1019" s="86"/>
      <c r="Z1019" s="86"/>
      <c r="AA1019" s="86"/>
      <c r="AB1019" s="86"/>
      <c r="AC1019" s="91">
        <v>2.9372965473997019</v>
      </c>
      <c r="AD1019" s="91">
        <v>3.2942221276696366</v>
      </c>
      <c r="AE1019" s="88">
        <v>-0.10834897175632391</v>
      </c>
      <c r="AF1019" s="91">
        <v>2.8032394792247883</v>
      </c>
      <c r="AG1019" s="88">
        <v>4.7822196130023795E-2</v>
      </c>
      <c r="AH1019" s="91">
        <v>2.6910848349887977</v>
      </c>
      <c r="AI1019" s="88">
        <v>9.1491620483205291E-2</v>
      </c>
      <c r="AJ1019" s="91">
        <v>5.3639395517629742</v>
      </c>
      <c r="AK1019" s="91">
        <v>6.8443967324240589</v>
      </c>
      <c r="AL1019" s="88">
        <v>-0.21630206993228396</v>
      </c>
      <c r="AM1019" s="91">
        <v>5.6803708482707851</v>
      </c>
      <c r="AN1019" s="88">
        <v>-5.5706098239015275E-2</v>
      </c>
      <c r="AO1019" s="91">
        <v>5.268505539455397</v>
      </c>
      <c r="AP1019" s="88">
        <v>1.8114057505089418E-2</v>
      </c>
      <c r="AQ1019" s="26"/>
      <c r="AR1019" s="26"/>
      <c r="AS1019" s="81">
        <v>2.3983190937304575</v>
      </c>
      <c r="AT1019" s="81">
        <v>2.0146258391852201</v>
      </c>
      <c r="AU1019" s="26"/>
      <c r="AV1019" s="26"/>
      <c r="AW1019" s="26"/>
      <c r="AX1019" s="26"/>
      <c r="AY1019" s="26"/>
      <c r="AZ1019" s="26"/>
      <c r="BA1019" s="26"/>
      <c r="BB1019" s="101">
        <v>7.8397098781896215</v>
      </c>
      <c r="BC1019" s="101">
        <v>4.690577752979876</v>
      </c>
      <c r="BD1019" s="28">
        <v>0.67137403770977555</v>
      </c>
      <c r="BE1019" s="99">
        <v>1.5128442830741029</v>
      </c>
      <c r="BF1019" s="99">
        <v>0.68531646196941409</v>
      </c>
      <c r="BG1019" s="28">
        <v>1.207511955464484</v>
      </c>
      <c r="BH1019" s="101">
        <v>1.4023535445230475</v>
      </c>
      <c r="BI1019" s="101">
        <v>0.60722831541453559</v>
      </c>
      <c r="BJ1019" s="28">
        <v>1.3094337153327658</v>
      </c>
      <c r="BK1019" s="99">
        <v>0.26573260749355465</v>
      </c>
      <c r="BL1019" s="99">
        <v>8.8727346204092922E-2</v>
      </c>
      <c r="BM1019" s="28">
        <v>1.9949346944549617</v>
      </c>
      <c r="BN1019" s="27">
        <v>312.32391733111729</v>
      </c>
      <c r="BO1019" s="99">
        <v>58.226591540999998</v>
      </c>
      <c r="BP1019" s="27">
        <v>70.644947317843076</v>
      </c>
      <c r="BQ1019" s="99">
        <v>13.17220973525334</v>
      </c>
    </row>
    <row r="1020" spans="1:69" s="2" customFormat="1" x14ac:dyDescent="0.25">
      <c r="A1020" s="86" t="s">
        <v>366</v>
      </c>
      <c r="B1020" s="86" t="s">
        <v>284</v>
      </c>
      <c r="C1020" s="86" t="s">
        <v>158</v>
      </c>
      <c r="D1020" s="86"/>
      <c r="E1020" s="86"/>
      <c r="F1020" s="86"/>
      <c r="G1020" s="86"/>
      <c r="H1020" s="86"/>
      <c r="I1020" s="87">
        <v>23.650830030441284</v>
      </c>
      <c r="J1020" s="88">
        <v>-1</v>
      </c>
      <c r="K1020" s="86"/>
      <c r="L1020" s="86"/>
      <c r="M1020" s="86"/>
      <c r="N1020" s="86"/>
      <c r="O1020" s="86"/>
      <c r="P1020" s="89">
        <v>2.8155750036239624</v>
      </c>
      <c r="Q1020" s="88">
        <v>-1</v>
      </c>
      <c r="R1020" s="86"/>
      <c r="S1020" s="86"/>
      <c r="T1020" s="86"/>
      <c r="U1020" s="86"/>
      <c r="V1020" s="86"/>
      <c r="W1020" s="89">
        <v>0.81651672755596039</v>
      </c>
      <c r="X1020" s="88">
        <v>-1</v>
      </c>
      <c r="Y1020" s="86"/>
      <c r="Z1020" s="86"/>
      <c r="AA1020" s="86"/>
      <c r="AB1020" s="86"/>
      <c r="AC1020" s="86"/>
      <c r="AD1020" s="86"/>
      <c r="AE1020" s="86"/>
      <c r="AF1020" s="86"/>
      <c r="AG1020" s="86"/>
      <c r="AH1020" s="91">
        <v>8.4</v>
      </c>
      <c r="AI1020" s="88">
        <v>-1</v>
      </c>
      <c r="AJ1020" s="86"/>
      <c r="AK1020" s="86"/>
      <c r="AL1020" s="86"/>
      <c r="AM1020" s="86"/>
      <c r="AN1020" s="86"/>
      <c r="AO1020" s="91">
        <v>28.965518074852131</v>
      </c>
      <c r="AP1020" s="88">
        <v>-1</v>
      </c>
      <c r="AQ1020" s="26"/>
      <c r="AR1020" s="26"/>
      <c r="AS1020" s="26"/>
      <c r="AT1020" s="26"/>
      <c r="AU1020" s="26"/>
      <c r="AV1020" s="26"/>
      <c r="AW1020" s="26"/>
      <c r="AX1020" s="26"/>
      <c r="AY1020" s="26"/>
      <c r="AZ1020" s="26"/>
      <c r="BA1020" s="26"/>
      <c r="BB1020" s="101"/>
      <c r="BC1020" s="101"/>
      <c r="BD1020" s="26"/>
      <c r="BE1020" s="99"/>
      <c r="BF1020" s="99"/>
      <c r="BG1020" s="26"/>
      <c r="BH1020" s="101"/>
      <c r="BI1020" s="101"/>
      <c r="BJ1020" s="26"/>
      <c r="BK1020" s="99"/>
      <c r="BL1020" s="99"/>
      <c r="BM1020" s="26"/>
      <c r="BN1020" s="27"/>
      <c r="BO1020" s="99"/>
      <c r="BP1020" s="27"/>
      <c r="BQ1020" s="99"/>
    </row>
    <row r="1021" spans="1:69" s="2" customFormat="1" x14ac:dyDescent="0.25">
      <c r="A1021" s="86" t="s">
        <v>366</v>
      </c>
      <c r="B1021" s="86" t="s">
        <v>284</v>
      </c>
      <c r="C1021" s="86" t="s">
        <v>290</v>
      </c>
      <c r="D1021" s="87">
        <v>388425.07985238789</v>
      </c>
      <c r="E1021" s="87">
        <v>452837.9453398168</v>
      </c>
      <c r="F1021" s="88">
        <v>-0.14224264143565193</v>
      </c>
      <c r="G1021" s="87">
        <v>386383.08032138826</v>
      </c>
      <c r="H1021" s="88">
        <v>5.2849092908031125E-3</v>
      </c>
      <c r="I1021" s="87">
        <v>341475.12854190706</v>
      </c>
      <c r="J1021" s="88">
        <v>0.13749156933026518</v>
      </c>
      <c r="K1021" s="89">
        <v>119582.67823785853</v>
      </c>
      <c r="L1021" s="89">
        <v>146095.74899227434</v>
      </c>
      <c r="M1021" s="88">
        <v>-0.18147735945292864</v>
      </c>
      <c r="N1021" s="89">
        <v>137575.85182456588</v>
      </c>
      <c r="O1021" s="88">
        <v>-0.13078729550337001</v>
      </c>
      <c r="P1021" s="89">
        <v>131292.68678786856</v>
      </c>
      <c r="Q1021" s="88">
        <v>-8.9190105225967764E-2</v>
      </c>
      <c r="R1021" s="89">
        <v>76156.639059725057</v>
      </c>
      <c r="S1021" s="89">
        <v>91658.403727155994</v>
      </c>
      <c r="T1021" s="88">
        <v>-0.16912540516825703</v>
      </c>
      <c r="U1021" s="89">
        <v>80864.377615132747</v>
      </c>
      <c r="V1021" s="88">
        <v>-5.8217705920074948E-2</v>
      </c>
      <c r="W1021" s="89">
        <v>75364.553937481513</v>
      </c>
      <c r="X1021" s="88">
        <v>1.0510048568729237E-2</v>
      </c>
      <c r="Y1021" s="86"/>
      <c r="Z1021" s="86"/>
      <c r="AA1021" s="86"/>
      <c r="AB1021" s="86"/>
      <c r="AC1021" s="91">
        <v>3.2481717718328946</v>
      </c>
      <c r="AD1021" s="91">
        <v>3.0995970003464182</v>
      </c>
      <c r="AE1021" s="88">
        <v>4.7933577000452449E-2</v>
      </c>
      <c r="AF1021" s="91">
        <v>2.8085094527642589</v>
      </c>
      <c r="AG1021" s="88">
        <v>0.15654649787128211</v>
      </c>
      <c r="AH1021" s="91">
        <v>2.6008693773906328</v>
      </c>
      <c r="AI1021" s="88">
        <v>0.248879240176098</v>
      </c>
      <c r="AJ1021" s="91">
        <v>5.1003442989096399</v>
      </c>
      <c r="AK1021" s="91">
        <v>4.9404956547988927</v>
      </c>
      <c r="AL1021" s="88">
        <v>3.2354778807563579E-2</v>
      </c>
      <c r="AM1021" s="91">
        <v>4.7781618027204296</v>
      </c>
      <c r="AN1021" s="88">
        <v>6.7428126022391469E-2</v>
      </c>
      <c r="AO1021" s="91">
        <v>4.5309779027575345</v>
      </c>
      <c r="AP1021" s="88">
        <v>0.12566081944597243</v>
      </c>
      <c r="AQ1021" s="26"/>
      <c r="AR1021" s="26"/>
      <c r="AS1021" s="81">
        <v>30.922845714353951</v>
      </c>
      <c r="AT1021" s="81">
        <v>27.31814898628782</v>
      </c>
      <c r="AU1021" s="26"/>
      <c r="AV1021" s="26"/>
      <c r="AW1021" s="26"/>
      <c r="AX1021" s="26"/>
      <c r="AY1021" s="26"/>
      <c r="AZ1021" s="26"/>
      <c r="BA1021" s="26"/>
      <c r="BB1021" s="101">
        <v>51.139396863470523</v>
      </c>
      <c r="BC1021" s="101">
        <v>61.657018377420044</v>
      </c>
      <c r="BD1021" s="28">
        <v>-0.17058271370775968</v>
      </c>
      <c r="BE1021" s="99">
        <v>9.9775543487886598</v>
      </c>
      <c r="BF1021" s="99">
        <v>12.356543831732317</v>
      </c>
      <c r="BG1021" s="28">
        <v>-0.19252871315312906</v>
      </c>
      <c r="BH1021" s="101">
        <v>6.3569260029689882</v>
      </c>
      <c r="BI1021" s="101">
        <v>7.6237460958317147</v>
      </c>
      <c r="BJ1021" s="28">
        <v>-0.16616766573002223</v>
      </c>
      <c r="BK1021" s="99">
        <v>1.2403242941166062</v>
      </c>
      <c r="BL1021" s="99">
        <v>1.5278495263045218</v>
      </c>
      <c r="BM1021" s="28">
        <v>-0.18818949591414658</v>
      </c>
      <c r="BN1021" s="27">
        <v>2329.2038947518563</v>
      </c>
      <c r="BO1021" s="99">
        <v>456.6758160326151</v>
      </c>
      <c r="BP1021" s="27">
        <v>296.31398290925591</v>
      </c>
      <c r="BQ1021" s="99">
        <v>58.100660714239396</v>
      </c>
    </row>
    <row r="1022" spans="1:69" s="2" customFormat="1" x14ac:dyDescent="0.25">
      <c r="A1022" s="86" t="s">
        <v>366</v>
      </c>
      <c r="B1022" s="86" t="s">
        <v>284</v>
      </c>
      <c r="C1022" s="86" t="s">
        <v>159</v>
      </c>
      <c r="D1022" s="87">
        <v>2134.3561310231685</v>
      </c>
      <c r="E1022" s="87">
        <v>1498.6923470509053</v>
      </c>
      <c r="F1022" s="88">
        <v>0.42414561282247742</v>
      </c>
      <c r="G1022" s="87">
        <v>1041.6075552737714</v>
      </c>
      <c r="H1022" s="88">
        <v>1.0490981658271326</v>
      </c>
      <c r="I1022" s="87">
        <v>839.62003137469287</v>
      </c>
      <c r="J1022" s="88">
        <v>1.5420500360486045</v>
      </c>
      <c r="K1022" s="89">
        <v>460.89156782627106</v>
      </c>
      <c r="L1022" s="89">
        <v>428.04626131057739</v>
      </c>
      <c r="M1022" s="88">
        <v>7.6733076502359887E-2</v>
      </c>
      <c r="N1022" s="89">
        <v>320.36915278434753</v>
      </c>
      <c r="O1022" s="88">
        <v>0.43862654634703369</v>
      </c>
      <c r="P1022" s="89">
        <v>314.56970381736755</v>
      </c>
      <c r="Q1022" s="88">
        <v>0.46514925701126913</v>
      </c>
      <c r="R1022" s="89">
        <v>100.8430750403881</v>
      </c>
      <c r="S1022" s="89">
        <v>93.656521974754341</v>
      </c>
      <c r="T1022" s="88">
        <v>7.6733076502359721E-2</v>
      </c>
      <c r="U1022" s="89">
        <v>70.096770629215243</v>
      </c>
      <c r="V1022" s="88">
        <v>0.43862654634703352</v>
      </c>
      <c r="W1022" s="89">
        <v>68.827851195240015</v>
      </c>
      <c r="X1022" s="88">
        <v>0.46514925701126913</v>
      </c>
      <c r="Y1022" s="86"/>
      <c r="Z1022" s="86"/>
      <c r="AA1022" s="86"/>
      <c r="AB1022" s="86"/>
      <c r="AC1022" s="91">
        <v>4.6309290080735321</v>
      </c>
      <c r="AD1022" s="91">
        <v>3.5012391942456413</v>
      </c>
      <c r="AE1022" s="88">
        <v>0.32265428071425661</v>
      </c>
      <c r="AF1022" s="91">
        <v>3.2512729338049486</v>
      </c>
      <c r="AG1022" s="88">
        <v>0.42434335792719158</v>
      </c>
      <c r="AH1022" s="91">
        <v>2.6691064688866488</v>
      </c>
      <c r="AI1022" s="88">
        <v>0.73501097166993445</v>
      </c>
      <c r="AJ1022" s="91">
        <v>21.165123437264775</v>
      </c>
      <c r="AK1022" s="91">
        <v>16.00200728631463</v>
      </c>
      <c r="AL1022" s="88">
        <v>0.32265428071425695</v>
      </c>
      <c r="AM1022" s="91">
        <v>14.859565510991537</v>
      </c>
      <c r="AN1022" s="88">
        <v>0.42434335792719191</v>
      </c>
      <c r="AO1022" s="91">
        <v>12.198841265478286</v>
      </c>
      <c r="AP1022" s="88">
        <v>0.73501097166993445</v>
      </c>
      <c r="AQ1022" s="26"/>
      <c r="AR1022" s="26"/>
      <c r="AS1022" s="81">
        <v>0.16991787802218333</v>
      </c>
      <c r="AT1022" s="81">
        <v>3.6173420757555558E-2</v>
      </c>
      <c r="AU1022" s="26"/>
      <c r="AV1022" s="26"/>
      <c r="AW1022" s="26"/>
      <c r="AX1022" s="26"/>
      <c r="AY1022" s="26"/>
      <c r="AZ1022" s="26"/>
      <c r="BA1022" s="26"/>
      <c r="BB1022" s="101">
        <v>1.4883549657191795</v>
      </c>
      <c r="BC1022" s="101">
        <v>1.1654879595744241</v>
      </c>
      <c r="BD1022" s="28">
        <v>0.27702303013293222</v>
      </c>
      <c r="BE1022" s="99">
        <v>7.0321109637313972E-2</v>
      </c>
      <c r="BF1022" s="99">
        <v>7.2833860072741147E-2</v>
      </c>
      <c r="BG1022" s="28">
        <v>-3.4499756472025821E-2</v>
      </c>
      <c r="BH1022" s="101">
        <v>0.19272653564464953</v>
      </c>
      <c r="BI1022" s="101">
        <v>0.15116458863896032</v>
      </c>
      <c r="BJ1022" s="28">
        <v>0.27494499459099692</v>
      </c>
      <c r="BK1022" s="99">
        <v>9.1060421736879251E-3</v>
      </c>
      <c r="BL1022" s="99">
        <v>9.4469218214242884E-3</v>
      </c>
      <c r="BM1022" s="28">
        <v>-3.6083674045369607E-2</v>
      </c>
      <c r="BN1022" s="27">
        <v>149.24946657788672</v>
      </c>
      <c r="BO1022" s="99">
        <v>7.0516700278302107</v>
      </c>
      <c r="BP1022" s="27">
        <v>19.452373725997731</v>
      </c>
      <c r="BQ1022" s="99">
        <v>0.92050847347532949</v>
      </c>
    </row>
    <row r="1023" spans="1:69" s="2" customFormat="1" x14ac:dyDescent="0.25">
      <c r="A1023" s="86" t="s">
        <v>366</v>
      </c>
      <c r="B1023" s="86" t="s">
        <v>284</v>
      </c>
      <c r="C1023" s="86" t="s">
        <v>160</v>
      </c>
      <c r="D1023" s="86"/>
      <c r="E1023" s="87">
        <v>20.115000343322755</v>
      </c>
      <c r="F1023" s="88">
        <v>-1</v>
      </c>
      <c r="G1023" s="87">
        <v>40.266669273376465</v>
      </c>
      <c r="H1023" s="88">
        <v>-1</v>
      </c>
      <c r="I1023" s="87">
        <v>40.546368312835696</v>
      </c>
      <c r="J1023" s="88">
        <v>-1</v>
      </c>
      <c r="K1023" s="86"/>
      <c r="L1023" s="89">
        <v>2.7937500476837158</v>
      </c>
      <c r="M1023" s="88">
        <v>-1</v>
      </c>
      <c r="N1023" s="89">
        <v>5.5925929546356201</v>
      </c>
      <c r="O1023" s="88">
        <v>-1</v>
      </c>
      <c r="P1023" s="89">
        <v>5.6314400434494019</v>
      </c>
      <c r="Q1023" s="88">
        <v>-1</v>
      </c>
      <c r="R1023" s="86"/>
      <c r="S1023" s="89">
        <v>2.5562813535779725</v>
      </c>
      <c r="T1023" s="88">
        <v>-1</v>
      </c>
      <c r="U1023" s="89">
        <v>5.1312068219014151</v>
      </c>
      <c r="V1023" s="88">
        <v>-1</v>
      </c>
      <c r="W1023" s="89">
        <v>5.1668267871364222</v>
      </c>
      <c r="X1023" s="88">
        <v>-1</v>
      </c>
      <c r="Y1023" s="86"/>
      <c r="Z1023" s="86"/>
      <c r="AA1023" s="86"/>
      <c r="AB1023" s="86"/>
      <c r="AC1023" s="86"/>
      <c r="AD1023" s="91">
        <v>7.2</v>
      </c>
      <c r="AE1023" s="88">
        <v>-1</v>
      </c>
      <c r="AF1023" s="91">
        <v>7.2</v>
      </c>
      <c r="AG1023" s="88">
        <v>-1</v>
      </c>
      <c r="AH1023" s="91">
        <v>7.2</v>
      </c>
      <c r="AI1023" s="88">
        <v>-1</v>
      </c>
      <c r="AJ1023" s="86"/>
      <c r="AK1023" s="91">
        <v>7.8688522744838778</v>
      </c>
      <c r="AL1023" s="88">
        <v>-1</v>
      </c>
      <c r="AM1023" s="91">
        <v>7.847407183336899</v>
      </c>
      <c r="AN1023" s="88">
        <v>-1</v>
      </c>
      <c r="AO1023" s="91">
        <v>7.8474409890770609</v>
      </c>
      <c r="AP1023" s="88">
        <v>-1</v>
      </c>
      <c r="AQ1023" s="26"/>
      <c r="AR1023" s="26"/>
      <c r="AS1023" s="26"/>
      <c r="AT1023" s="26"/>
      <c r="AU1023" s="26"/>
      <c r="AV1023" s="26"/>
      <c r="AW1023" s="26"/>
      <c r="AX1023" s="26"/>
      <c r="AY1023" s="26"/>
      <c r="AZ1023" s="26"/>
      <c r="BA1023" s="26"/>
      <c r="BB1023" s="101"/>
      <c r="BC1023" s="101">
        <v>0.11062810788480663</v>
      </c>
      <c r="BD1023" s="28">
        <v>-1</v>
      </c>
      <c r="BE1023" s="99"/>
      <c r="BF1023" s="99">
        <v>1.4058989040058296E-2</v>
      </c>
      <c r="BG1023" s="28">
        <v>-1</v>
      </c>
      <c r="BH1023" s="101"/>
      <c r="BI1023" s="101">
        <v>0.11062810788480663</v>
      </c>
      <c r="BJ1023" s="28">
        <v>-1</v>
      </c>
      <c r="BK1023" s="99"/>
      <c r="BL1023" s="99">
        <v>1.4058989040058296E-2</v>
      </c>
      <c r="BM1023" s="28">
        <v>-1</v>
      </c>
      <c r="BN1023" s="27"/>
      <c r="BO1023" s="99"/>
      <c r="BP1023" s="27"/>
      <c r="BQ1023" s="99"/>
    </row>
    <row r="1024" spans="1:69" s="2" customFormat="1" x14ac:dyDescent="0.25">
      <c r="A1024" s="86" t="s">
        <v>366</v>
      </c>
      <c r="B1024" s="86" t="s">
        <v>284</v>
      </c>
      <c r="C1024" s="86" t="s">
        <v>161</v>
      </c>
      <c r="D1024" s="87">
        <v>3164.1553423786163</v>
      </c>
      <c r="E1024" s="87">
        <v>3630.059497241974</v>
      </c>
      <c r="F1024" s="88">
        <v>-0.12834614838058156</v>
      </c>
      <c r="G1024" s="87">
        <v>2315.0836249327658</v>
      </c>
      <c r="H1024" s="88">
        <v>0.36675639199448318</v>
      </c>
      <c r="I1024" s="87">
        <v>1845.816786814928</v>
      </c>
      <c r="J1024" s="88">
        <v>0.71423045070392044</v>
      </c>
      <c r="K1024" s="89">
        <v>930.17429256439209</v>
      </c>
      <c r="L1024" s="89">
        <v>1000.1660128452402</v>
      </c>
      <c r="M1024" s="88">
        <v>-6.998010268489116E-2</v>
      </c>
      <c r="N1024" s="89">
        <v>701.21231225904148</v>
      </c>
      <c r="O1024" s="88">
        <v>0.3265230463049365</v>
      </c>
      <c r="P1024" s="89">
        <v>594.48375977749004</v>
      </c>
      <c r="Q1024" s="88">
        <v>0.5646756993202775</v>
      </c>
      <c r="R1024" s="89">
        <v>174.40767985582352</v>
      </c>
      <c r="S1024" s="89">
        <v>188.56971003182312</v>
      </c>
      <c r="T1024" s="88">
        <v>-7.5102359618676895E-2</v>
      </c>
      <c r="U1024" s="89">
        <v>148.27055819331673</v>
      </c>
      <c r="V1024" s="88">
        <v>0.17627991680201896</v>
      </c>
      <c r="W1024" s="89">
        <v>123.55405706342472</v>
      </c>
      <c r="X1024" s="88">
        <v>0.41159006835602174</v>
      </c>
      <c r="Y1024" s="86"/>
      <c r="Z1024" s="86"/>
      <c r="AA1024" s="86"/>
      <c r="AB1024" s="86"/>
      <c r="AC1024" s="91">
        <v>3.4016800589654816</v>
      </c>
      <c r="AD1024" s="91">
        <v>3.6294569607652405</v>
      </c>
      <c r="AE1024" s="88">
        <v>-6.2757846218331789E-2</v>
      </c>
      <c r="AF1024" s="91">
        <v>3.3015444601570669</v>
      </c>
      <c r="AG1024" s="88">
        <v>3.0329925892820141E-2</v>
      </c>
      <c r="AH1024" s="91">
        <v>3.1049069994877585</v>
      </c>
      <c r="AI1024" s="88">
        <v>9.5581948034734757E-2</v>
      </c>
      <c r="AJ1024" s="91">
        <v>18.142293647815901</v>
      </c>
      <c r="AK1024" s="91">
        <v>19.250490954402821</v>
      </c>
      <c r="AL1024" s="88">
        <v>-5.7567223049626262E-2</v>
      </c>
      <c r="AM1024" s="91">
        <v>15.613913194515227</v>
      </c>
      <c r="AN1024" s="88">
        <v>0.16193124822730728</v>
      </c>
      <c r="AO1024" s="91">
        <v>14.939345827125727</v>
      </c>
      <c r="AP1024" s="88">
        <v>0.21439679205193207</v>
      </c>
      <c r="AQ1024" s="26"/>
      <c r="AR1024" s="26"/>
      <c r="AS1024" s="81">
        <v>0.2519010551682358</v>
      </c>
      <c r="AT1024" s="81">
        <v>6.2561781106407158E-2</v>
      </c>
      <c r="AU1024" s="26"/>
      <c r="AV1024" s="26"/>
      <c r="AW1024" s="26"/>
      <c r="AX1024" s="26"/>
      <c r="AY1024" s="26"/>
      <c r="AZ1024" s="26"/>
      <c r="BA1024" s="26"/>
      <c r="BB1024" s="101">
        <v>1.6122725846241537</v>
      </c>
      <c r="BC1024" s="101">
        <v>2.0246258149472527</v>
      </c>
      <c r="BD1024" s="28">
        <v>-0.20366885934122203</v>
      </c>
      <c r="BE1024" s="99">
        <v>8.8868178187505545E-2</v>
      </c>
      <c r="BF1024" s="99">
        <v>0.10517268467296914</v>
      </c>
      <c r="BG1024" s="28">
        <v>-0.15502605582582493</v>
      </c>
      <c r="BH1024" s="101">
        <v>0.20784337548875703</v>
      </c>
      <c r="BI1024" s="101">
        <v>0.2571693819671001</v>
      </c>
      <c r="BJ1024" s="28">
        <v>-0.1918035735865842</v>
      </c>
      <c r="BK1024" s="99">
        <v>1.1455761341157941E-2</v>
      </c>
      <c r="BL1024" s="99">
        <v>1.3358191570654213E-2</v>
      </c>
      <c r="BM1024" s="28">
        <v>-0.1424167500094552</v>
      </c>
      <c r="BN1024" s="27">
        <v>151.97701615768852</v>
      </c>
      <c r="BO1024" s="99">
        <v>8.3769461076926515</v>
      </c>
      <c r="BP1024" s="27">
        <v>19.891109331925421</v>
      </c>
      <c r="BQ1024" s="99">
        <v>1.1019747159315265</v>
      </c>
    </row>
    <row r="1025" spans="1:69" s="2" customFormat="1" x14ac:dyDescent="0.25">
      <c r="A1025" s="86" t="s">
        <v>366</v>
      </c>
      <c r="B1025" s="86" t="s">
        <v>284</v>
      </c>
      <c r="C1025" s="86" t="s">
        <v>163</v>
      </c>
      <c r="D1025" s="87">
        <v>97374.978038541085</v>
      </c>
      <c r="E1025" s="87">
        <v>96838.671365048882</v>
      </c>
      <c r="F1025" s="88">
        <v>5.5381457214598619E-3</v>
      </c>
      <c r="G1025" s="87">
        <v>101024.80070922732</v>
      </c>
      <c r="H1025" s="88">
        <v>-3.6127986841481281E-2</v>
      </c>
      <c r="I1025" s="87">
        <v>119993.21331616759</v>
      </c>
      <c r="J1025" s="88">
        <v>-0.18849595450061157</v>
      </c>
      <c r="K1025" s="89">
        <v>33373.505438502412</v>
      </c>
      <c r="L1025" s="89">
        <v>31479.70221117801</v>
      </c>
      <c r="M1025" s="88">
        <v>6.0159502609651083E-2</v>
      </c>
      <c r="N1025" s="89">
        <v>33707.665673145872</v>
      </c>
      <c r="O1025" s="88">
        <v>-9.9134789659930996E-3</v>
      </c>
      <c r="P1025" s="89">
        <v>42173.166276182601</v>
      </c>
      <c r="Q1025" s="88">
        <v>-0.20865544645268475</v>
      </c>
      <c r="R1025" s="89">
        <v>16186.540818420355</v>
      </c>
      <c r="S1025" s="89">
        <v>15105.597600328316</v>
      </c>
      <c r="T1025" s="88">
        <v>7.1559116474051013E-2</v>
      </c>
      <c r="U1025" s="89">
        <v>16269.50918977871</v>
      </c>
      <c r="V1025" s="88">
        <v>-5.0996234975840098E-3</v>
      </c>
      <c r="W1025" s="89">
        <v>22105.136734183365</v>
      </c>
      <c r="X1025" s="88">
        <v>-0.26774753700620624</v>
      </c>
      <c r="Y1025" s="86"/>
      <c r="Z1025" s="86"/>
      <c r="AA1025" s="86"/>
      <c r="AB1025" s="86"/>
      <c r="AC1025" s="91">
        <v>2.9177329968520875</v>
      </c>
      <c r="AD1025" s="91">
        <v>3.0762257760704865</v>
      </c>
      <c r="AE1025" s="88">
        <v>-5.152182926600879E-2</v>
      </c>
      <c r="AF1025" s="91">
        <v>2.9970868255558698</v>
      </c>
      <c r="AG1025" s="88">
        <v>-2.6476986928486636E-2</v>
      </c>
      <c r="AH1025" s="91">
        <v>2.8452502838027138</v>
      </c>
      <c r="AI1025" s="88">
        <v>2.5474986668835201E-2</v>
      </c>
      <c r="AJ1025" s="91">
        <v>6.0157991216831164</v>
      </c>
      <c r="AK1025" s="91">
        <v>6.4107805548152639</v>
      </c>
      <c r="AL1025" s="88">
        <v>-6.1612065762486463E-2</v>
      </c>
      <c r="AM1025" s="91">
        <v>6.2094559541289644</v>
      </c>
      <c r="AN1025" s="88">
        <v>-3.118740737939793E-2</v>
      </c>
      <c r="AO1025" s="91">
        <v>5.4282954572549729</v>
      </c>
      <c r="AP1025" s="88">
        <v>0.10822986129889794</v>
      </c>
      <c r="AQ1025" s="26"/>
      <c r="AR1025" s="26"/>
      <c r="AS1025" s="81">
        <v>7.7521035033801482</v>
      </c>
      <c r="AT1025" s="81">
        <v>5.8062742672172867</v>
      </c>
      <c r="AU1025" s="26"/>
      <c r="AV1025" s="26"/>
      <c r="AW1025" s="26"/>
      <c r="AX1025" s="26"/>
      <c r="AY1025" s="26"/>
      <c r="AZ1025" s="26"/>
      <c r="BA1025" s="26"/>
      <c r="BB1025" s="101">
        <v>13.93057515989152</v>
      </c>
      <c r="BC1025" s="101">
        <v>13.055245548663427</v>
      </c>
      <c r="BD1025" s="28">
        <v>6.704811548471469E-2</v>
      </c>
      <c r="BE1025" s="99">
        <v>2.3159914059143238</v>
      </c>
      <c r="BF1025" s="99">
        <v>2.0044913901879173</v>
      </c>
      <c r="BG1025" s="28">
        <v>0.15540102454478688</v>
      </c>
      <c r="BH1025" s="101">
        <v>1.8205219842572444</v>
      </c>
      <c r="BI1025" s="101">
        <v>1.6202056249443471</v>
      </c>
      <c r="BJ1025" s="28">
        <v>0.12363638061050312</v>
      </c>
      <c r="BK1025" s="99">
        <v>0.30368806312538466</v>
      </c>
      <c r="BL1025" s="99">
        <v>0.24868721093968987</v>
      </c>
      <c r="BM1025" s="28">
        <v>0.22116477955528344</v>
      </c>
      <c r="BN1025" s="27">
        <v>555.7799224681562</v>
      </c>
      <c r="BO1025" s="99">
        <v>92.386715584455658</v>
      </c>
      <c r="BP1025" s="27">
        <v>75.829201076264496</v>
      </c>
      <c r="BQ1025" s="99">
        <v>12.610744455120804</v>
      </c>
    </row>
    <row r="1026" spans="1:69" s="2" customFormat="1" x14ac:dyDescent="0.25">
      <c r="A1026" s="86" t="s">
        <v>366</v>
      </c>
      <c r="B1026" s="86" t="s">
        <v>284</v>
      </c>
      <c r="C1026" s="86" t="s">
        <v>164</v>
      </c>
      <c r="D1026" s="87">
        <v>708294.73328512907</v>
      </c>
      <c r="E1026" s="87">
        <v>780226.22343351482</v>
      </c>
      <c r="F1026" s="88">
        <v>-9.2193120389929106E-2</v>
      </c>
      <c r="G1026" s="87">
        <v>691940.12066573382</v>
      </c>
      <c r="H1026" s="88">
        <v>2.3635878497202976E-2</v>
      </c>
      <c r="I1026" s="87">
        <v>697436.88155694725</v>
      </c>
      <c r="J1026" s="88">
        <v>1.5568221319100477E-2</v>
      </c>
      <c r="K1026" s="89">
        <v>294295.42948186665</v>
      </c>
      <c r="L1026" s="89">
        <v>340959.45108063612</v>
      </c>
      <c r="M1026" s="88">
        <v>-0.13686091249523255</v>
      </c>
      <c r="N1026" s="89">
        <v>324822.77593059104</v>
      </c>
      <c r="O1026" s="88">
        <v>-9.3981545355820595E-2</v>
      </c>
      <c r="P1026" s="89">
        <v>328641.81564891792</v>
      </c>
      <c r="Q1026" s="88">
        <v>-0.10451009132612293</v>
      </c>
      <c r="R1026" s="89">
        <v>178751.08396293569</v>
      </c>
      <c r="S1026" s="89">
        <v>204601.76289576435</v>
      </c>
      <c r="T1026" s="88">
        <v>-0.12634631572553187</v>
      </c>
      <c r="U1026" s="89">
        <v>189056.77100862996</v>
      </c>
      <c r="V1026" s="88">
        <v>-5.451107088475473E-2</v>
      </c>
      <c r="W1026" s="89">
        <v>195084.21430609771</v>
      </c>
      <c r="X1026" s="88">
        <v>-8.3723485271516906E-2</v>
      </c>
      <c r="Y1026" s="86"/>
      <c r="Z1026" s="86"/>
      <c r="AA1026" s="86"/>
      <c r="AB1026" s="86"/>
      <c r="AC1026" s="91">
        <v>2.4067473101167254</v>
      </c>
      <c r="AD1026" s="91">
        <v>2.288325550034374</v>
      </c>
      <c r="AE1026" s="88">
        <v>5.1750398924039688E-2</v>
      </c>
      <c r="AF1026" s="91">
        <v>2.1302081379096069</v>
      </c>
      <c r="AG1026" s="88">
        <v>0.12981791182080868</v>
      </c>
      <c r="AH1026" s="91">
        <v>2.1221793708138663</v>
      </c>
      <c r="AI1026" s="88">
        <v>0.13409231246731318</v>
      </c>
      <c r="AJ1026" s="91">
        <v>3.962463989488282</v>
      </c>
      <c r="AK1026" s="91">
        <v>3.8133895446003852</v>
      </c>
      <c r="AL1026" s="88">
        <v>3.9092372584642092E-2</v>
      </c>
      <c r="AM1026" s="91">
        <v>3.6599594765857315</v>
      </c>
      <c r="AN1026" s="88">
        <v>8.2652421382749322E-2</v>
      </c>
      <c r="AO1026" s="91">
        <v>3.5750554397119543</v>
      </c>
      <c r="AP1026" s="88">
        <v>0.10836434743723629</v>
      </c>
      <c r="AQ1026" s="26"/>
      <c r="AR1026" s="26"/>
      <c r="AS1026" s="81">
        <v>56.387936551339756</v>
      </c>
      <c r="AT1026" s="81">
        <v>64.119803650084421</v>
      </c>
      <c r="AU1026" s="26"/>
      <c r="AV1026" s="26"/>
      <c r="AW1026" s="26"/>
      <c r="AX1026" s="26"/>
      <c r="AY1026" s="26"/>
      <c r="AZ1026" s="26"/>
      <c r="BA1026" s="26"/>
      <c r="BB1026" s="101">
        <v>90.066655594414726</v>
      </c>
      <c r="BC1026" s="101">
        <v>107.30000119932538</v>
      </c>
      <c r="BD1026" s="28">
        <v>-0.1606089973186226</v>
      </c>
      <c r="BE1026" s="99">
        <v>22.548548373423344</v>
      </c>
      <c r="BF1026" s="99">
        <v>27.554491521259202</v>
      </c>
      <c r="BG1026" s="28">
        <v>-0.18167430685387922</v>
      </c>
      <c r="BH1026" s="101">
        <v>11.249151618184326</v>
      </c>
      <c r="BI1026" s="101">
        <v>13.276638112444822</v>
      </c>
      <c r="BJ1026" s="28">
        <v>-0.15271083515939446</v>
      </c>
      <c r="BK1026" s="99">
        <v>2.8132817938803654</v>
      </c>
      <c r="BL1026" s="99">
        <v>3.4088405402047042</v>
      </c>
      <c r="BM1026" s="28">
        <v>-0.17471006323122845</v>
      </c>
      <c r="BN1026" s="27">
        <v>3087.9548668495445</v>
      </c>
      <c r="BO1026" s="99">
        <v>779.30168577969243</v>
      </c>
      <c r="BP1026" s="27">
        <v>398.25562936643269</v>
      </c>
      <c r="BQ1026" s="99">
        <v>100.50523332969999</v>
      </c>
    </row>
    <row r="1027" spans="1:69" s="2" customFormat="1" x14ac:dyDescent="0.25">
      <c r="A1027" s="86" t="s">
        <v>366</v>
      </c>
      <c r="B1027" s="86" t="s">
        <v>284</v>
      </c>
      <c r="C1027" s="86" t="s">
        <v>165</v>
      </c>
      <c r="D1027" s="87">
        <v>26591.558185883761</v>
      </c>
      <c r="E1027" s="87">
        <v>28938.622948294877</v>
      </c>
      <c r="F1027" s="88">
        <v>-8.1104922186679557E-2</v>
      </c>
      <c r="G1027" s="87">
        <v>30562.928342976571</v>
      </c>
      <c r="H1027" s="88">
        <v>-0.12994076066685015</v>
      </c>
      <c r="I1027" s="87">
        <v>30898.867008656263</v>
      </c>
      <c r="J1027" s="88">
        <v>-0.13940021883539669</v>
      </c>
      <c r="K1027" s="89">
        <v>6172.4696593949266</v>
      </c>
      <c r="L1027" s="89">
        <v>7474.0194691111637</v>
      </c>
      <c r="M1027" s="88">
        <v>-0.17414321906643654</v>
      </c>
      <c r="N1027" s="89">
        <v>9058.7706792761164</v>
      </c>
      <c r="O1027" s="88">
        <v>-0.31861950391174193</v>
      </c>
      <c r="P1027" s="89">
        <v>9485.9206017696379</v>
      </c>
      <c r="Q1027" s="88">
        <v>-0.34930198991509304</v>
      </c>
      <c r="R1027" s="89">
        <v>1790.8952415597714</v>
      </c>
      <c r="S1027" s="89">
        <v>2364.106735200492</v>
      </c>
      <c r="T1027" s="88">
        <v>-0.24246430379215025</v>
      </c>
      <c r="U1027" s="89">
        <v>2864.9567361812924</v>
      </c>
      <c r="V1027" s="88">
        <v>-0.37489623527548976</v>
      </c>
      <c r="W1027" s="89">
        <v>2876.946919496103</v>
      </c>
      <c r="X1027" s="88">
        <v>-0.37750146538211188</v>
      </c>
      <c r="Y1027" s="86"/>
      <c r="Z1027" s="86"/>
      <c r="AA1027" s="86"/>
      <c r="AB1027" s="86"/>
      <c r="AC1027" s="91">
        <v>4.3080905461251753</v>
      </c>
      <c r="AD1027" s="91">
        <v>3.8718955801350567</v>
      </c>
      <c r="AE1027" s="88">
        <v>0.11265669669090185</v>
      </c>
      <c r="AF1027" s="91">
        <v>3.3738494355416053</v>
      </c>
      <c r="AG1027" s="88">
        <v>0.27690658057880874</v>
      </c>
      <c r="AH1027" s="91">
        <v>3.2573398308743964</v>
      </c>
      <c r="AI1027" s="88">
        <v>0.32257939601245617</v>
      </c>
      <c r="AJ1027" s="91">
        <v>14.848192998002482</v>
      </c>
      <c r="AK1027" s="91">
        <v>12.24082758930116</v>
      </c>
      <c r="AL1027" s="88">
        <v>0.21300564767207691</v>
      </c>
      <c r="AM1027" s="91">
        <v>10.667849869074802</v>
      </c>
      <c r="AN1027" s="88">
        <v>0.39186370076749416</v>
      </c>
      <c r="AO1027" s="91">
        <v>10.740158881370045</v>
      </c>
      <c r="AP1027" s="88">
        <v>0.38249286272275373</v>
      </c>
      <c r="AQ1027" s="26"/>
      <c r="AR1027" s="26"/>
      <c r="AS1027" s="81">
        <v>2.1169762040052631</v>
      </c>
      <c r="AT1027" s="81">
        <v>0.64241205536126222</v>
      </c>
      <c r="AU1027" s="26"/>
      <c r="AV1027" s="26"/>
      <c r="AW1027" s="26"/>
      <c r="AX1027" s="26"/>
      <c r="AY1027" s="26"/>
      <c r="AZ1027" s="26"/>
      <c r="BA1027" s="26"/>
      <c r="BB1027" s="101">
        <v>3.8931854784113566</v>
      </c>
      <c r="BC1027" s="101">
        <v>5.8519833017066389</v>
      </c>
      <c r="BD1027" s="28">
        <v>-0.33472375471817045</v>
      </c>
      <c r="BE1027" s="99">
        <v>0.26219927764510503</v>
      </c>
      <c r="BF1027" s="99">
        <v>0.53048148608937995</v>
      </c>
      <c r="BG1027" s="28">
        <v>-0.50573340536727518</v>
      </c>
      <c r="BH1027" s="101">
        <v>0.49811034492327305</v>
      </c>
      <c r="BI1027" s="101">
        <v>0.76410100659739777</v>
      </c>
      <c r="BJ1027" s="28">
        <v>-0.34810929363724069</v>
      </c>
      <c r="BK1027" s="99">
        <v>3.3547515642513549E-2</v>
      </c>
      <c r="BL1027" s="99">
        <v>6.8696416241118316E-2</v>
      </c>
      <c r="BM1027" s="28">
        <v>-0.51165552035837281</v>
      </c>
      <c r="BN1027" s="27">
        <v>323.93916965718211</v>
      </c>
      <c r="BO1027" s="99">
        <v>21.816740239082389</v>
      </c>
      <c r="BP1027" s="27">
        <v>46.33715129071728</v>
      </c>
      <c r="BQ1027" s="99">
        <v>3.1176652511703127</v>
      </c>
    </row>
    <row r="1028" spans="1:69" s="2" customFormat="1" x14ac:dyDescent="0.25">
      <c r="A1028" s="86" t="s">
        <v>366</v>
      </c>
      <c r="B1028" s="86" t="s">
        <v>285</v>
      </c>
      <c r="C1028" s="86" t="s">
        <v>141</v>
      </c>
      <c r="D1028" s="87">
        <v>1513648384.7814887</v>
      </c>
      <c r="E1028" s="87">
        <v>1398615087.4896173</v>
      </c>
      <c r="F1028" s="88">
        <v>8.2248002556833039E-2</v>
      </c>
      <c r="G1028" s="87">
        <v>1263646554.5112176</v>
      </c>
      <c r="H1028" s="88">
        <v>0.19784157949686537</v>
      </c>
      <c r="I1028" s="87">
        <v>1233494393.8104849</v>
      </c>
      <c r="J1028" s="88">
        <v>0.22712222477603483</v>
      </c>
      <c r="K1028" s="89">
        <v>438719237.39376944</v>
      </c>
      <c r="L1028" s="89">
        <v>438796229.70161617</v>
      </c>
      <c r="M1028" s="88">
        <v>-1.7546255559005184E-4</v>
      </c>
      <c r="N1028" s="89">
        <v>423659360.28016007</v>
      </c>
      <c r="O1028" s="88">
        <v>3.554713650997935E-2</v>
      </c>
      <c r="P1028" s="89">
        <v>420986839.64094192</v>
      </c>
      <c r="Q1028" s="88">
        <v>4.2121026319852234E-2</v>
      </c>
      <c r="R1028" s="86"/>
      <c r="S1028" s="86"/>
      <c r="T1028" s="86"/>
      <c r="U1028" s="86"/>
      <c r="V1028" s="86"/>
      <c r="W1028" s="86"/>
      <c r="X1028" s="86"/>
      <c r="Y1028" s="87">
        <v>1412964175.0329311</v>
      </c>
      <c r="Z1028" s="90">
        <v>100684209.74855749</v>
      </c>
      <c r="AA1028" s="86"/>
      <c r="AB1028" s="86"/>
      <c r="AC1028" s="91">
        <v>3.4501527532126977</v>
      </c>
      <c r="AD1028" s="91">
        <v>3.1873908498272265</v>
      </c>
      <c r="AE1028" s="88">
        <v>8.2437929882277911E-2</v>
      </c>
      <c r="AF1028" s="91">
        <v>2.9826947613657953</v>
      </c>
      <c r="AG1028" s="88">
        <v>0.15672337575463147</v>
      </c>
      <c r="AH1028" s="91">
        <v>2.9300070160447951</v>
      </c>
      <c r="AI1028" s="88">
        <v>0.17752371728790098</v>
      </c>
      <c r="AJ1028" s="86"/>
      <c r="AK1028" s="86"/>
      <c r="AL1028" s="86"/>
      <c r="AM1028" s="86"/>
      <c r="AN1028" s="86"/>
      <c r="AO1028" s="86"/>
      <c r="AP1028" s="86"/>
      <c r="AQ1028" s="26"/>
      <c r="AR1028" s="26"/>
      <c r="AS1028" s="26"/>
      <c r="AT1028" s="26"/>
      <c r="AU1028" s="50">
        <v>22.001299810553892</v>
      </c>
      <c r="AV1028" s="50">
        <v>23.050145982138563</v>
      </c>
      <c r="AW1028" s="50">
        <v>-1.0488461715846711</v>
      </c>
      <c r="AX1028" s="26"/>
      <c r="AY1028" s="26"/>
      <c r="AZ1028" s="50">
        <v>6.6517568254857506</v>
      </c>
      <c r="BA1028" s="26"/>
      <c r="BB1028" s="101">
        <v>83729.441744968717</v>
      </c>
      <c r="BC1028" s="101">
        <v>82729.446289232059</v>
      </c>
      <c r="BD1028" s="28">
        <v>1.2087539571346268E-2</v>
      </c>
      <c r="BE1028" s="99"/>
      <c r="BF1028" s="99"/>
      <c r="BG1028" s="26"/>
      <c r="BH1028" s="101">
        <v>10384.362908803327</v>
      </c>
      <c r="BI1028" s="101">
        <v>10160.44137067066</v>
      </c>
      <c r="BJ1028" s="28">
        <v>2.2038564070557331E-2</v>
      </c>
      <c r="BK1028" s="99"/>
      <c r="BL1028" s="99"/>
      <c r="BM1028" s="26"/>
      <c r="BN1028" s="27">
        <v>1299826.8654199131</v>
      </c>
      <c r="BO1028" s="99"/>
      <c r="BP1028" s="27">
        <v>162608.33731462841</v>
      </c>
      <c r="BQ1028" s="99"/>
    </row>
    <row r="1029" spans="1:69" s="2" customFormat="1" x14ac:dyDescent="0.25">
      <c r="A1029" s="86" t="s">
        <v>366</v>
      </c>
      <c r="B1029" s="86" t="s">
        <v>285</v>
      </c>
      <c r="C1029" s="86" t="s">
        <v>291</v>
      </c>
      <c r="D1029" s="87">
        <v>656486670.29616117</v>
      </c>
      <c r="E1029" s="87">
        <v>601853385.089867</v>
      </c>
      <c r="F1029" s="88">
        <v>9.0775073397878284E-2</v>
      </c>
      <c r="G1029" s="87">
        <v>547001376.90688562</v>
      </c>
      <c r="H1029" s="88">
        <v>0.2001554255829833</v>
      </c>
      <c r="I1029" s="87">
        <v>535731414.3254267</v>
      </c>
      <c r="J1029" s="88">
        <v>0.22540260425606187</v>
      </c>
      <c r="K1029" s="89">
        <v>185693913.8587344</v>
      </c>
      <c r="L1029" s="89">
        <v>184936249.14591503</v>
      </c>
      <c r="M1029" s="88">
        <v>4.0968967215376413E-3</v>
      </c>
      <c r="N1029" s="89">
        <v>176459287.0636133</v>
      </c>
      <c r="O1029" s="88">
        <v>5.2332903236722447E-2</v>
      </c>
      <c r="P1029" s="89">
        <v>173941085.62789142</v>
      </c>
      <c r="Q1029" s="88">
        <v>6.7567867524901862E-2</v>
      </c>
      <c r="R1029" s="86"/>
      <c r="S1029" s="86"/>
      <c r="T1029" s="86"/>
      <c r="U1029" s="86"/>
      <c r="V1029" s="86"/>
      <c r="W1029" s="86"/>
      <c r="X1029" s="86"/>
      <c r="Y1029" s="87">
        <v>616369606.49344087</v>
      </c>
      <c r="Z1029" s="90">
        <v>40117063.802720316</v>
      </c>
      <c r="AA1029" s="86"/>
      <c r="AB1029" s="86"/>
      <c r="AC1029" s="91">
        <v>3.5353160297734889</v>
      </c>
      <c r="AD1029" s="91">
        <v>3.2543829988408794</v>
      </c>
      <c r="AE1029" s="88">
        <v>8.6324514057709245E-2</v>
      </c>
      <c r="AF1029" s="91">
        <v>3.099872984920836</v>
      </c>
      <c r="AG1029" s="88">
        <v>0.14047125381292783</v>
      </c>
      <c r="AH1029" s="91">
        <v>3.0799590125101659</v>
      </c>
      <c r="AI1029" s="88">
        <v>0.14784515489126823</v>
      </c>
      <c r="AJ1029" s="86"/>
      <c r="AK1029" s="86"/>
      <c r="AL1029" s="86"/>
      <c r="AM1029" s="86"/>
      <c r="AN1029" s="86"/>
      <c r="AO1029" s="86"/>
      <c r="AP1029" s="86"/>
      <c r="AQ1029" s="26"/>
      <c r="AR1029" s="26"/>
      <c r="AS1029" s="26"/>
      <c r="AT1029" s="26"/>
      <c r="AU1029" s="50">
        <v>19.789202003011734</v>
      </c>
      <c r="AV1029" s="50">
        <v>21.261500638279927</v>
      </c>
      <c r="AW1029" s="50">
        <v>-1.4722986352681922</v>
      </c>
      <c r="AX1029" s="26"/>
      <c r="AY1029" s="26"/>
      <c r="AZ1029" s="50">
        <v>6.1108725611477048</v>
      </c>
      <c r="BA1029" s="26"/>
      <c r="BB1029" s="101">
        <v>37762.968126468149</v>
      </c>
      <c r="BC1029" s="101">
        <v>37077.725891728187</v>
      </c>
      <c r="BD1029" s="28">
        <v>1.8481236868220004E-2</v>
      </c>
      <c r="BE1029" s="99"/>
      <c r="BF1029" s="99"/>
      <c r="BG1029" s="26"/>
      <c r="BH1029" s="101">
        <v>4683.0551102897653</v>
      </c>
      <c r="BI1029" s="101">
        <v>4550.0617064356202</v>
      </c>
      <c r="BJ1029" s="28">
        <v>2.922892312999598E-2</v>
      </c>
      <c r="BK1029" s="99"/>
      <c r="BL1029" s="99"/>
      <c r="BM1029" s="26"/>
      <c r="BN1029" s="27">
        <v>566791.83045293286</v>
      </c>
      <c r="BO1029" s="99"/>
      <c r="BP1029" s="27">
        <v>70906.877821391259</v>
      </c>
      <c r="BQ1029" s="99"/>
    </row>
    <row r="1030" spans="1:69" s="2" customFormat="1" x14ac:dyDescent="0.25">
      <c r="A1030" s="86" t="s">
        <v>366</v>
      </c>
      <c r="B1030" s="86" t="s">
        <v>285</v>
      </c>
      <c r="C1030" s="86" t="s">
        <v>287</v>
      </c>
      <c r="D1030" s="87">
        <v>139768974.72070217</v>
      </c>
      <c r="E1030" s="87">
        <v>128229951.64936155</v>
      </c>
      <c r="F1030" s="88">
        <v>8.9986956424139564E-2</v>
      </c>
      <c r="G1030" s="87">
        <v>115963650.85484517</v>
      </c>
      <c r="H1030" s="88">
        <v>0.20528263546699449</v>
      </c>
      <c r="I1030" s="87">
        <v>114726088.87397394</v>
      </c>
      <c r="J1030" s="88">
        <v>0.21828414175469477</v>
      </c>
      <c r="K1030" s="89">
        <v>65613070.56000004</v>
      </c>
      <c r="L1030" s="89">
        <v>65623891.805060402</v>
      </c>
      <c r="M1030" s="88">
        <v>-1.6489794741992843E-4</v>
      </c>
      <c r="N1030" s="89">
        <v>58813816.205555812</v>
      </c>
      <c r="O1030" s="88">
        <v>0.11560641347741589</v>
      </c>
      <c r="P1030" s="89">
        <v>56467171.641473234</v>
      </c>
      <c r="Q1030" s="88">
        <v>0.16196842612548087</v>
      </c>
      <c r="R1030" s="89">
        <v>90507212.673569337</v>
      </c>
      <c r="S1030" s="89">
        <v>91187480.256296992</v>
      </c>
      <c r="T1030" s="88">
        <v>-7.4600984786031476E-3</v>
      </c>
      <c r="U1030" s="89">
        <v>85828068.53745158</v>
      </c>
      <c r="V1030" s="88">
        <v>5.4517644587050031E-2</v>
      </c>
      <c r="W1030" s="89">
        <v>79565777.295996919</v>
      </c>
      <c r="X1030" s="88">
        <v>0.13751434032836249</v>
      </c>
      <c r="Y1030" s="87">
        <v>130476570.64119366</v>
      </c>
      <c r="Z1030" s="90">
        <v>9292404.0795085151</v>
      </c>
      <c r="AA1030" s="89">
        <v>81727355.999155402</v>
      </c>
      <c r="AB1030" s="89">
        <v>8779856.6744139306</v>
      </c>
      <c r="AC1030" s="91">
        <v>2.1302001800523889</v>
      </c>
      <c r="AD1030" s="91">
        <v>1.9540132126006196</v>
      </c>
      <c r="AE1030" s="88">
        <v>9.0166722679054956E-2</v>
      </c>
      <c r="AF1030" s="91">
        <v>1.9717076417818087</v>
      </c>
      <c r="AG1030" s="88">
        <v>8.0383386924114356E-2</v>
      </c>
      <c r="AH1030" s="91">
        <v>2.0317307479539402</v>
      </c>
      <c r="AI1030" s="88">
        <v>4.8465788194431085E-2</v>
      </c>
      <c r="AJ1030" s="91">
        <v>1.5442854839072804</v>
      </c>
      <c r="AK1030" s="91">
        <v>1.4062232149517759</v>
      </c>
      <c r="AL1030" s="88">
        <v>9.8179483518368069E-2</v>
      </c>
      <c r="AM1030" s="91">
        <v>1.3511156994549369</v>
      </c>
      <c r="AN1030" s="88">
        <v>0.1429705720466955</v>
      </c>
      <c r="AO1030" s="91">
        <v>1.4419024456604659</v>
      </c>
      <c r="AP1030" s="88">
        <v>7.1005523678072252E-2</v>
      </c>
      <c r="AQ1030" s="26"/>
      <c r="AR1030" s="26"/>
      <c r="AS1030" s="26"/>
      <c r="AT1030" s="26"/>
      <c r="AU1030" s="50">
        <v>23.257681627190742</v>
      </c>
      <c r="AV1030" s="50">
        <v>21.731584916712951</v>
      </c>
      <c r="AW1030" s="50">
        <v>1.5260967104777912</v>
      </c>
      <c r="AX1030" s="50">
        <v>26.174113848860241</v>
      </c>
      <c r="AY1030" s="50">
        <v>23.799414234751261</v>
      </c>
      <c r="AZ1030" s="50">
        <v>6.6484025500490072</v>
      </c>
      <c r="BA1030" s="50">
        <v>9.7007259588029449</v>
      </c>
      <c r="BB1030" s="101">
        <v>8085.3444757866482</v>
      </c>
      <c r="BC1030" s="101">
        <v>7906.1018645972372</v>
      </c>
      <c r="BD1030" s="28">
        <v>2.2671426988822671E-2</v>
      </c>
      <c r="BE1030" s="99">
        <v>5202.2626925812538</v>
      </c>
      <c r="BF1030" s="99">
        <v>5594.6606530107802</v>
      </c>
      <c r="BG1030" s="28">
        <v>-7.0137937717161897E-2</v>
      </c>
      <c r="BH1030" s="101">
        <v>1005.8152828500616</v>
      </c>
      <c r="BI1030" s="101">
        <v>971.2499222231603</v>
      </c>
      <c r="BJ1030" s="28">
        <v>3.5588533739886768E-2</v>
      </c>
      <c r="BK1030" s="99">
        <v>647.08316138609143</v>
      </c>
      <c r="BL1030" s="99">
        <v>687.39931739689587</v>
      </c>
      <c r="BM1030" s="28">
        <v>-5.8650270651238345E-2</v>
      </c>
      <c r="BN1030" s="27">
        <v>259289.62537342889</v>
      </c>
      <c r="BO1030" s="99">
        <v>167902.65017410263</v>
      </c>
      <c r="BP1030" s="27">
        <v>34932.589902657281</v>
      </c>
      <c r="BQ1030" s="99">
        <v>22619.867799192329</v>
      </c>
    </row>
    <row r="1031" spans="1:69" s="2" customFormat="1" x14ac:dyDescent="0.25">
      <c r="A1031" s="86" t="s">
        <v>366</v>
      </c>
      <c r="B1031" s="86" t="s">
        <v>285</v>
      </c>
      <c r="C1031" s="86" t="s">
        <v>288</v>
      </c>
      <c r="D1031" s="87">
        <v>67237583.329497069</v>
      </c>
      <c r="E1031" s="87">
        <v>66072767.455981858</v>
      </c>
      <c r="F1031" s="88">
        <v>1.7629288409800898E-2</v>
      </c>
      <c r="G1031" s="87">
        <v>58866325.188651636</v>
      </c>
      <c r="H1031" s="88">
        <v>0.14220792811539831</v>
      </c>
      <c r="I1031" s="87">
        <v>57113521.658147551</v>
      </c>
      <c r="J1031" s="88">
        <v>0.1772620804570062</v>
      </c>
      <c r="K1031" s="89">
        <v>38545882.393071055</v>
      </c>
      <c r="L1031" s="89">
        <v>39107646.286392212</v>
      </c>
      <c r="M1031" s="88">
        <v>-1.436455390864641E-2</v>
      </c>
      <c r="N1031" s="89">
        <v>35238507.347203225</v>
      </c>
      <c r="O1031" s="88">
        <v>9.3856842836174417E-2</v>
      </c>
      <c r="P1031" s="89">
        <v>34016964.549111187</v>
      </c>
      <c r="Q1031" s="88">
        <v>0.13313703629908982</v>
      </c>
      <c r="R1031" s="89">
        <v>48440578.757719375</v>
      </c>
      <c r="S1031" s="89">
        <v>48854842.838606186</v>
      </c>
      <c r="T1031" s="88">
        <v>-8.4794885586951529E-3</v>
      </c>
      <c r="U1031" s="89">
        <v>47220434.80211781</v>
      </c>
      <c r="V1031" s="88">
        <v>2.5839320639776123E-2</v>
      </c>
      <c r="W1031" s="89">
        <v>41576222.492363773</v>
      </c>
      <c r="X1031" s="88">
        <v>0.1651029327307541</v>
      </c>
      <c r="Y1031" s="87">
        <v>64502176.705784507</v>
      </c>
      <c r="Z1031" s="90">
        <v>2735406.6237125625</v>
      </c>
      <c r="AA1031" s="89">
        <v>44452407.224665686</v>
      </c>
      <c r="AB1031" s="89">
        <v>3988171.533053691</v>
      </c>
      <c r="AC1031" s="91">
        <v>1.7443519036311796</v>
      </c>
      <c r="AD1031" s="91">
        <v>1.6895102040178869</v>
      </c>
      <c r="AE1031" s="88">
        <v>3.2460117425080766E-2</v>
      </c>
      <c r="AF1031" s="91">
        <v>1.6705113133381253</v>
      </c>
      <c r="AG1031" s="88">
        <v>4.4202388636028586E-2</v>
      </c>
      <c r="AH1031" s="91">
        <v>1.6789717252899288</v>
      </c>
      <c r="AI1031" s="88">
        <v>3.8940607132595319E-2</v>
      </c>
      <c r="AJ1031" s="91">
        <v>1.3880425266137484</v>
      </c>
      <c r="AK1031" s="91">
        <v>1.352430252907695</v>
      </c>
      <c r="AL1031" s="88">
        <v>2.6332059364605129E-2</v>
      </c>
      <c r="AM1031" s="91">
        <v>1.2466281904293586</v>
      </c>
      <c r="AN1031" s="88">
        <v>0.11343746055965931</v>
      </c>
      <c r="AO1031" s="91">
        <v>1.3737063695153517</v>
      </c>
      <c r="AP1031" s="88">
        <v>1.043611459955193E-2</v>
      </c>
      <c r="AQ1031" s="26"/>
      <c r="AR1031" s="26"/>
      <c r="AS1031" s="26"/>
      <c r="AT1031" s="26"/>
      <c r="AU1031" s="50">
        <v>18.89825870383542</v>
      </c>
      <c r="AV1031" s="50">
        <v>13.917073618409983</v>
      </c>
      <c r="AW1031" s="50">
        <v>4.9811850854254374</v>
      </c>
      <c r="AX1031" s="50">
        <v>24.956098195229817</v>
      </c>
      <c r="AY1031" s="50">
        <v>20.250739229401926</v>
      </c>
      <c r="AZ1031" s="50">
        <v>4.0682702861400166</v>
      </c>
      <c r="BA1031" s="50">
        <v>8.2331211462211229</v>
      </c>
      <c r="BB1031" s="101">
        <v>3905.439900341114</v>
      </c>
      <c r="BC1031" s="101">
        <v>4088.5364350451146</v>
      </c>
      <c r="BD1031" s="28">
        <v>-4.4782904008040268E-2</v>
      </c>
      <c r="BE1031" s="99">
        <v>2824.2717878379335</v>
      </c>
      <c r="BF1031" s="99">
        <v>3043.9187359815724</v>
      </c>
      <c r="BG1031" s="28">
        <v>-7.2159268099780363E-2</v>
      </c>
      <c r="BH1031" s="101">
        <v>485.25885013839746</v>
      </c>
      <c r="BI1031" s="101">
        <v>502.43829294832182</v>
      </c>
      <c r="BJ1031" s="28">
        <v>-3.4192144689280959E-2</v>
      </c>
      <c r="BK1031" s="99">
        <v>350.8437672331745</v>
      </c>
      <c r="BL1031" s="99">
        <v>373.92269514102418</v>
      </c>
      <c r="BM1031" s="28">
        <v>-6.1721120990384133E-2</v>
      </c>
      <c r="BN1031" s="27">
        <v>137457.62692375999</v>
      </c>
      <c r="BO1031" s="99">
        <v>99029.838270949782</v>
      </c>
      <c r="BP1031" s="27">
        <v>17383.597028325603</v>
      </c>
      <c r="BQ1031" s="99">
        <v>12523.802279575986</v>
      </c>
    </row>
    <row r="1032" spans="1:69" s="2" customFormat="1" x14ac:dyDescent="0.25">
      <c r="A1032" s="86" t="s">
        <v>366</v>
      </c>
      <c r="B1032" s="86" t="s">
        <v>285</v>
      </c>
      <c r="C1032" s="86" t="s">
        <v>139</v>
      </c>
      <c r="D1032" s="87">
        <v>2578037.886824863</v>
      </c>
      <c r="E1032" s="87">
        <v>2737351.3068826366</v>
      </c>
      <c r="F1032" s="88">
        <v>-5.8199844374087172E-2</v>
      </c>
      <c r="G1032" s="87">
        <v>2343402.0922280727</v>
      </c>
      <c r="H1032" s="88">
        <v>0.10012613514981632</v>
      </c>
      <c r="I1032" s="87">
        <v>2367780.5791802551</v>
      </c>
      <c r="J1032" s="88">
        <v>8.8799320973145565E-2</v>
      </c>
      <c r="K1032" s="89">
        <v>926015.94516767107</v>
      </c>
      <c r="L1032" s="89">
        <v>1041006.9548815644</v>
      </c>
      <c r="M1032" s="88">
        <v>-0.11046132705902609</v>
      </c>
      <c r="N1032" s="89">
        <v>943600.2311437563</v>
      </c>
      <c r="O1032" s="88">
        <v>-1.8635313341086163E-2</v>
      </c>
      <c r="P1032" s="89">
        <v>958959.70500172151</v>
      </c>
      <c r="Q1032" s="88">
        <v>-3.4353643497451535E-2</v>
      </c>
      <c r="R1032" s="89">
        <v>573398.93359857798</v>
      </c>
      <c r="S1032" s="89">
        <v>644173.39028158714</v>
      </c>
      <c r="T1032" s="88">
        <v>-0.10986864367693233</v>
      </c>
      <c r="U1032" s="89">
        <v>560170.86278742389</v>
      </c>
      <c r="V1032" s="88">
        <v>2.3614349995519018E-2</v>
      </c>
      <c r="W1032" s="89">
        <v>569023.97417033766</v>
      </c>
      <c r="X1032" s="88">
        <v>7.6885326925270562E-3</v>
      </c>
      <c r="Y1032" s="87">
        <v>2565029.3983733207</v>
      </c>
      <c r="Z1032" s="90">
        <v>13008.488451542176</v>
      </c>
      <c r="AA1032" s="89">
        <v>566715.35221544409</v>
      </c>
      <c r="AB1032" s="89">
        <v>6683.5813831339356</v>
      </c>
      <c r="AC1032" s="91">
        <v>2.7840102541193987</v>
      </c>
      <c r="AD1032" s="91">
        <v>2.6295225925691015</v>
      </c>
      <c r="AE1032" s="88">
        <v>5.8751220463696185E-2</v>
      </c>
      <c r="AF1032" s="91">
        <v>2.4834691799381918</v>
      </c>
      <c r="AG1032" s="88">
        <v>0.1210166313353189</v>
      </c>
      <c r="AH1032" s="91">
        <v>2.4691137352596106</v>
      </c>
      <c r="AI1032" s="88">
        <v>0.12753422993966654</v>
      </c>
      <c r="AJ1032" s="91">
        <v>4.4960632742119504</v>
      </c>
      <c r="AK1032" s="91">
        <v>4.2494014005857332</v>
      </c>
      <c r="AL1032" s="88">
        <v>5.8046263549547832E-2</v>
      </c>
      <c r="AM1032" s="91">
        <v>4.1833701963134011</v>
      </c>
      <c r="AN1032" s="88">
        <v>7.4746690640505667E-2</v>
      </c>
      <c r="AO1032" s="91">
        <v>4.1611262207933937</v>
      </c>
      <c r="AP1032" s="88">
        <v>8.0491923495340387E-2</v>
      </c>
      <c r="AQ1032" s="26"/>
      <c r="AR1032" s="26"/>
      <c r="AS1032" s="81">
        <v>100</v>
      </c>
      <c r="AT1032" s="81">
        <v>99.999999999999986</v>
      </c>
      <c r="AU1032" s="50">
        <v>5.4713268303031279</v>
      </c>
      <c r="AV1032" s="50">
        <v>5.9538140067925296</v>
      </c>
      <c r="AW1032" s="50">
        <v>-0.48248717648940165</v>
      </c>
      <c r="AX1032" s="50">
        <v>6.379821666021142</v>
      </c>
      <c r="AY1032" s="50">
        <v>6.418399376354043</v>
      </c>
      <c r="AZ1032" s="50">
        <v>0.50458872299830937</v>
      </c>
      <c r="BA1032" s="50">
        <v>1.1656075711875915</v>
      </c>
      <c r="BB1032" s="101">
        <v>153.76165801873799</v>
      </c>
      <c r="BC1032" s="101">
        <v>174.48280076409893</v>
      </c>
      <c r="BD1032" s="28">
        <v>-0.11875750878951077</v>
      </c>
      <c r="BE1032" s="99">
        <v>33.676245608101297</v>
      </c>
      <c r="BF1032" s="99">
        <v>40.416514649076369</v>
      </c>
      <c r="BG1032" s="28">
        <v>-0.16677017054782348</v>
      </c>
      <c r="BH1032" s="101">
        <v>19.497858554652947</v>
      </c>
      <c r="BI1032" s="101">
        <v>22.089495501592452</v>
      </c>
      <c r="BJ1032" s="28">
        <v>-0.11732440637916208</v>
      </c>
      <c r="BK1032" s="99">
        <v>4.263351359089361</v>
      </c>
      <c r="BL1032" s="99">
        <v>5.1063197406897682</v>
      </c>
      <c r="BM1032" s="28">
        <v>-0.16508335247462158</v>
      </c>
      <c r="BN1032" s="27">
        <v>6086.5166003175036</v>
      </c>
      <c r="BO1032" s="99">
        <v>1353.7435372024031</v>
      </c>
      <c r="BP1032" s="27">
        <v>783.68615232422383</v>
      </c>
      <c r="BQ1032" s="99">
        <v>174.32012760460572</v>
      </c>
    </row>
    <row r="1033" spans="1:69" s="2" customFormat="1" x14ac:dyDescent="0.25">
      <c r="A1033" s="86" t="s">
        <v>366</v>
      </c>
      <c r="B1033" s="86" t="s">
        <v>285</v>
      </c>
      <c r="C1033" s="86" t="s">
        <v>167</v>
      </c>
      <c r="D1033" s="87">
        <v>1584494.7313431895</v>
      </c>
      <c r="E1033" s="87">
        <v>1745739.6616154767</v>
      </c>
      <c r="F1033" s="88">
        <v>-9.2364820378242424E-2</v>
      </c>
      <c r="G1033" s="87">
        <v>1475386.2079001081</v>
      </c>
      <c r="H1033" s="88">
        <v>7.3952516879206634E-2</v>
      </c>
      <c r="I1033" s="87">
        <v>1493957.9354302562</v>
      </c>
      <c r="J1033" s="88">
        <v>6.0601971291018263E-2</v>
      </c>
      <c r="K1033" s="89">
        <v>628670.84462975396</v>
      </c>
      <c r="L1033" s="89">
        <v>725689.91055398271</v>
      </c>
      <c r="M1033" s="88">
        <v>-0.13369217969444497</v>
      </c>
      <c r="N1033" s="89">
        <v>647116.58270166221</v>
      </c>
      <c r="O1033" s="88">
        <v>-2.850450531633527E-2</v>
      </c>
      <c r="P1033" s="89">
        <v>651678.92410587426</v>
      </c>
      <c r="Q1033" s="88">
        <v>-3.5305851739318057E-2</v>
      </c>
      <c r="R1033" s="89">
        <v>382031.53287366376</v>
      </c>
      <c r="S1033" s="89">
        <v>446767.75907363178</v>
      </c>
      <c r="T1033" s="88">
        <v>-0.14489905523665786</v>
      </c>
      <c r="U1033" s="89">
        <v>387459.39456952858</v>
      </c>
      <c r="V1033" s="88">
        <v>-1.4008852984182332E-2</v>
      </c>
      <c r="W1033" s="89">
        <v>398345.8953101873</v>
      </c>
      <c r="X1033" s="88">
        <v>-4.0955266838684862E-2</v>
      </c>
      <c r="Y1033" s="87">
        <v>1574921.5341856964</v>
      </c>
      <c r="Z1033" s="90">
        <v>9573.1971574929921</v>
      </c>
      <c r="AA1033" s="89">
        <v>376888.51576219458</v>
      </c>
      <c r="AB1033" s="89">
        <v>5143.0171114691548</v>
      </c>
      <c r="AC1033" s="91">
        <v>2.5203884431388786</v>
      </c>
      <c r="AD1033" s="91">
        <v>2.4056275776010176</v>
      </c>
      <c r="AE1033" s="88">
        <v>4.7705167086712887E-2</v>
      </c>
      <c r="AF1033" s="91">
        <v>2.2799388044430628</v>
      </c>
      <c r="AG1033" s="88">
        <v>0.10546319849780006</v>
      </c>
      <c r="AH1033" s="91">
        <v>2.2924754509745999</v>
      </c>
      <c r="AI1033" s="88">
        <v>9.9417855082106113E-2</v>
      </c>
      <c r="AJ1033" s="91">
        <v>4.1475495999624075</v>
      </c>
      <c r="AK1033" s="91">
        <v>3.9074880095091227</v>
      </c>
      <c r="AL1033" s="88">
        <v>6.143629612402636E-2</v>
      </c>
      <c r="AM1033" s="91">
        <v>3.8078472959451082</v>
      </c>
      <c r="AN1033" s="88">
        <v>8.9211115261644214E-2</v>
      </c>
      <c r="AO1033" s="91">
        <v>3.7504037396115968</v>
      </c>
      <c r="AP1033" s="88">
        <v>0.10589416178214997</v>
      </c>
      <c r="AQ1033" s="26"/>
      <c r="AR1033" s="26"/>
      <c r="AS1033" s="26"/>
      <c r="AT1033" s="26"/>
      <c r="AU1033" s="50">
        <v>6.2148499246271793</v>
      </c>
      <c r="AV1033" s="50">
        <v>5.9020589412968345</v>
      </c>
      <c r="AW1033" s="50">
        <v>0.31279098333034483</v>
      </c>
      <c r="AX1033" s="50">
        <v>7.1304375130315334</v>
      </c>
      <c r="AY1033" s="50">
        <v>6.7326520666447047</v>
      </c>
      <c r="AZ1033" s="50">
        <v>0.60417980370169566</v>
      </c>
      <c r="BA1033" s="50">
        <v>1.3462284311410304</v>
      </c>
      <c r="BB1033" s="101">
        <v>95.16127319387104</v>
      </c>
      <c r="BC1033" s="101">
        <v>110.93715977131149</v>
      </c>
      <c r="BD1033" s="28">
        <v>-0.1422056109058609</v>
      </c>
      <c r="BE1033" s="99">
        <v>22.676290064585299</v>
      </c>
      <c r="BF1033" s="99">
        <v>28.041780440942656</v>
      </c>
      <c r="BG1033" s="28">
        <v>-0.1913391479423833</v>
      </c>
      <c r="BH1033" s="101">
        <v>12.12756704184758</v>
      </c>
      <c r="BI1033" s="101">
        <v>14.097298406959256</v>
      </c>
      <c r="BJ1033" s="28">
        <v>-0.1397240313888298</v>
      </c>
      <c r="BK1033" s="99">
        <v>2.8866889869452041</v>
      </c>
      <c r="BL1033" s="99">
        <v>3.5565911967060528</v>
      </c>
      <c r="BM1033" s="28">
        <v>-0.18835513352821673</v>
      </c>
      <c r="BN1033" s="27">
        <v>3750.0523897032326</v>
      </c>
      <c r="BO1033" s="99">
        <v>904.16095077855664</v>
      </c>
      <c r="BP1033" s="27">
        <v>483.65996082618852</v>
      </c>
      <c r="BQ1033" s="99">
        <v>116.61817301786847</v>
      </c>
    </row>
    <row r="1034" spans="1:69" s="2" customFormat="1" x14ac:dyDescent="0.25">
      <c r="A1034" s="86" t="s">
        <v>366</v>
      </c>
      <c r="B1034" s="86" t="s">
        <v>285</v>
      </c>
      <c r="C1034" s="86" t="s">
        <v>168</v>
      </c>
      <c r="D1034" s="87">
        <v>902145.61305448296</v>
      </c>
      <c r="E1034" s="87">
        <v>888370.64320194477</v>
      </c>
      <c r="F1034" s="88">
        <v>1.5505881422296015E-2</v>
      </c>
      <c r="G1034" s="87">
        <v>773599.09144008392</v>
      </c>
      <c r="H1034" s="88">
        <v>0.1661668466739081</v>
      </c>
      <c r="I1034" s="87">
        <v>764575.68046218506</v>
      </c>
      <c r="J1034" s="88">
        <v>0.17992977818642761</v>
      </c>
      <c r="K1034" s="89">
        <v>273184.05241638474</v>
      </c>
      <c r="L1034" s="89">
        <v>284836.75504314457</v>
      </c>
      <c r="M1034" s="88">
        <v>-4.091010875683785E-2</v>
      </c>
      <c r="N1034" s="89">
        <v>266759.06763537746</v>
      </c>
      <c r="O1034" s="88">
        <v>2.4085347268454779E-2</v>
      </c>
      <c r="P1034" s="89">
        <v>274501.62319934589</v>
      </c>
      <c r="Q1034" s="88">
        <v>-4.7998651796835306E-3</v>
      </c>
      <c r="R1034" s="89">
        <v>182609.62474290299</v>
      </c>
      <c r="S1034" s="89">
        <v>186456.2336613978</v>
      </c>
      <c r="T1034" s="88">
        <v>-2.0630090198433381E-2</v>
      </c>
      <c r="U1034" s="89">
        <v>161766.1584043593</v>
      </c>
      <c r="V1034" s="88">
        <v>0.12884936221605911</v>
      </c>
      <c r="W1034" s="89">
        <v>159033.25702215332</v>
      </c>
      <c r="X1034" s="88">
        <v>0.14824803416725268</v>
      </c>
      <c r="Y1034" s="87">
        <v>899094.73227912991</v>
      </c>
      <c r="Z1034" s="90">
        <v>3050.8807753530559</v>
      </c>
      <c r="AA1034" s="89">
        <v>181135.84780835095</v>
      </c>
      <c r="AB1034" s="89">
        <v>1473.7769345520419</v>
      </c>
      <c r="AC1034" s="91">
        <v>3.3023363006543316</v>
      </c>
      <c r="AD1034" s="91">
        <v>3.1188764352668676</v>
      </c>
      <c r="AE1034" s="88">
        <v>5.8822421854543956E-2</v>
      </c>
      <c r="AF1034" s="91">
        <v>2.8999917352293578</v>
      </c>
      <c r="AG1034" s="88">
        <v>0.13873990071670073</v>
      </c>
      <c r="AH1034" s="91">
        <v>2.7853229848005028</v>
      </c>
      <c r="AI1034" s="88">
        <v>0.1856205972072785</v>
      </c>
      <c r="AJ1034" s="91">
        <v>4.9402960787232235</v>
      </c>
      <c r="AK1034" s="91">
        <v>4.7644995598013358</v>
      </c>
      <c r="AL1034" s="88">
        <v>3.6897163430364109E-2</v>
      </c>
      <c r="AM1034" s="91">
        <v>4.7822059883894532</v>
      </c>
      <c r="AN1034" s="88">
        <v>3.3057984268680937E-2</v>
      </c>
      <c r="AO1034" s="91">
        <v>4.8076464934355192</v>
      </c>
      <c r="AP1034" s="88">
        <v>2.7591376668152989E-2</v>
      </c>
      <c r="AQ1034" s="26"/>
      <c r="AR1034" s="26"/>
      <c r="AS1034" s="26"/>
      <c r="AT1034" s="26"/>
      <c r="AU1034" s="50">
        <v>4.4002162256397988</v>
      </c>
      <c r="AV1034" s="50">
        <v>6.1499684455077102</v>
      </c>
      <c r="AW1034" s="50">
        <v>-1.7497522198679114</v>
      </c>
      <c r="AX1034" s="50">
        <v>4.9828432744955204</v>
      </c>
      <c r="AY1034" s="50">
        <v>5.796706562551317</v>
      </c>
      <c r="AZ1034" s="50">
        <v>0.33818052553881955</v>
      </c>
      <c r="BA1034" s="50">
        <v>0.80706421505820392</v>
      </c>
      <c r="BB1034" s="101">
        <v>56.879712527577986</v>
      </c>
      <c r="BC1034" s="101">
        <v>59.904671827363927</v>
      </c>
      <c r="BD1034" s="28">
        <v>-5.0496216864410998E-2</v>
      </c>
      <c r="BE1034" s="99">
        <v>11.158880562258036</v>
      </c>
      <c r="BF1034" s="99">
        <v>12.185377253912401</v>
      </c>
      <c r="BG1034" s="28">
        <v>-8.4240041999913029E-2</v>
      </c>
      <c r="BH1034" s="101">
        <v>7.4132809797977677</v>
      </c>
      <c r="BI1034" s="101">
        <v>7.8519047476104031</v>
      </c>
      <c r="BJ1034" s="28">
        <v>-5.5862084667560867E-2</v>
      </c>
      <c r="BK1034" s="99">
        <v>1.4454806483658127</v>
      </c>
      <c r="BL1034" s="99">
        <v>1.5856812757080587</v>
      </c>
      <c r="BM1034" s="28">
        <v>-8.8416650615768824E-2</v>
      </c>
      <c r="BN1034" s="27">
        <v>2445.3712682679811</v>
      </c>
      <c r="BO1034" s="99">
        <v>494.98475988102439</v>
      </c>
      <c r="BP1034" s="27">
        <v>339.74446987764117</v>
      </c>
      <c r="BQ1034" s="99">
        <v>68.7467186344509</v>
      </c>
    </row>
    <row r="1035" spans="1:69" s="2" customFormat="1" x14ac:dyDescent="0.25">
      <c r="A1035" s="86" t="s">
        <v>366</v>
      </c>
      <c r="B1035" s="86" t="s">
        <v>285</v>
      </c>
      <c r="C1035" s="86" t="s">
        <v>192</v>
      </c>
      <c r="D1035" s="87">
        <v>91397.54242719055</v>
      </c>
      <c r="E1035" s="87">
        <v>103241.0020652151</v>
      </c>
      <c r="F1035" s="88">
        <v>-0.11471662809455581</v>
      </c>
      <c r="G1035" s="87">
        <v>94416.792887880802</v>
      </c>
      <c r="H1035" s="88">
        <v>-3.197789681625373E-2</v>
      </c>
      <c r="I1035" s="87">
        <v>109246.96328781366</v>
      </c>
      <c r="J1035" s="88">
        <v>-0.16338596811701206</v>
      </c>
      <c r="K1035" s="89">
        <v>24161.048121532356</v>
      </c>
      <c r="L1035" s="89">
        <v>30480.289284437113</v>
      </c>
      <c r="M1035" s="88">
        <v>-0.2073222174479587</v>
      </c>
      <c r="N1035" s="89">
        <v>29724.580806716651</v>
      </c>
      <c r="O1035" s="88">
        <v>-0.18716942457022448</v>
      </c>
      <c r="P1035" s="89">
        <v>32779.157696501345</v>
      </c>
      <c r="Q1035" s="88">
        <v>-0.26291430837738811</v>
      </c>
      <c r="R1035" s="89">
        <v>8757.7759820111351</v>
      </c>
      <c r="S1035" s="89">
        <v>10949.397546557486</v>
      </c>
      <c r="T1035" s="88">
        <v>-0.20015910055575628</v>
      </c>
      <c r="U1035" s="89">
        <v>10945.309813535892</v>
      </c>
      <c r="V1035" s="88">
        <v>-0.19986038483985794</v>
      </c>
      <c r="W1035" s="89">
        <v>11644.821837996984</v>
      </c>
      <c r="X1035" s="88">
        <v>-0.24792529212988348</v>
      </c>
      <c r="Y1035" s="87">
        <v>91013.131908494426</v>
      </c>
      <c r="Z1035" s="90">
        <v>384.41051869612897</v>
      </c>
      <c r="AA1035" s="89">
        <v>8690.9886448983998</v>
      </c>
      <c r="AB1035" s="89">
        <v>66.787337112735287</v>
      </c>
      <c r="AC1035" s="91">
        <v>3.7828467526513037</v>
      </c>
      <c r="AD1035" s="91">
        <v>3.3871398365608285</v>
      </c>
      <c r="AE1035" s="88">
        <v>0.11682627089062279</v>
      </c>
      <c r="AF1035" s="91">
        <v>3.1763877008669579</v>
      </c>
      <c r="AG1035" s="88">
        <v>0.19092727616934793</v>
      </c>
      <c r="AH1035" s="91">
        <v>3.3328178929830781</v>
      </c>
      <c r="AI1035" s="88">
        <v>0.13502953780214555</v>
      </c>
      <c r="AJ1035" s="91">
        <v>10.436158976311475</v>
      </c>
      <c r="AK1035" s="91">
        <v>9.4289207809131277</v>
      </c>
      <c r="AL1035" s="88">
        <v>0.10682433534040182</v>
      </c>
      <c r="AM1035" s="91">
        <v>8.6262330163662462</v>
      </c>
      <c r="AN1035" s="88">
        <v>0.2098164930754039</v>
      </c>
      <c r="AO1035" s="91">
        <v>9.381591647142379</v>
      </c>
      <c r="AP1035" s="88">
        <v>0.11240814659528651</v>
      </c>
      <c r="AQ1035" s="26"/>
      <c r="AR1035" s="26"/>
      <c r="AS1035" s="26"/>
      <c r="AT1035" s="26"/>
      <c r="AU1035" s="50">
        <v>3.1538608802309827</v>
      </c>
      <c r="AV1035" s="50">
        <v>5.1410848324865723</v>
      </c>
      <c r="AW1035" s="50">
        <v>-1.9872239522555897</v>
      </c>
      <c r="AX1035" s="50">
        <v>2.7650657225909403</v>
      </c>
      <c r="AY1035" s="50">
        <v>4.1827083656006137</v>
      </c>
      <c r="AZ1035" s="50">
        <v>0.42059174512526915</v>
      </c>
      <c r="BA1035" s="50">
        <v>0.76260613710512193</v>
      </c>
      <c r="BB1035" s="101">
        <v>6.7836897017309781</v>
      </c>
      <c r="BC1035" s="101">
        <v>8.4809534985600106</v>
      </c>
      <c r="BD1035" s="28">
        <v>-0.20012653024417745</v>
      </c>
      <c r="BE1035" s="99">
        <v>0.65631916271531476</v>
      </c>
      <c r="BF1035" s="99">
        <v>0.85239976830362951</v>
      </c>
      <c r="BG1035" s="28">
        <v>-0.23003362140576011</v>
      </c>
      <c r="BH1035" s="101">
        <v>0.98955398523804761</v>
      </c>
      <c r="BI1035" s="101">
        <v>1.2011915641449202</v>
      </c>
      <c r="BJ1035" s="28">
        <v>-0.17618969798337608</v>
      </c>
      <c r="BK1035" s="99">
        <v>9.2703865825443862E-2</v>
      </c>
      <c r="BL1035" s="99">
        <v>0.11757224117284132</v>
      </c>
      <c r="BM1035" s="28">
        <v>-0.21151570387128033</v>
      </c>
      <c r="BN1035" s="27">
        <v>366.17405660382099</v>
      </c>
      <c r="BO1035" s="99">
        <v>35.087052375781312</v>
      </c>
      <c r="BP1035" s="27">
        <v>57.961512344009783</v>
      </c>
      <c r="BQ1035" s="99">
        <v>5.563129158716241</v>
      </c>
    </row>
    <row r="1036" spans="1:69" s="2" customFormat="1" x14ac:dyDescent="0.25">
      <c r="A1036" s="86" t="s">
        <v>366</v>
      </c>
      <c r="B1036" s="86" t="s">
        <v>285</v>
      </c>
      <c r="C1036" s="86" t="s">
        <v>289</v>
      </c>
      <c r="D1036" s="87">
        <v>57443.945194312335</v>
      </c>
      <c r="E1036" s="87">
        <v>67913.611910295484</v>
      </c>
      <c r="F1036" s="88">
        <v>-0.15416153583190562</v>
      </c>
      <c r="G1036" s="87">
        <v>64357.313451056478</v>
      </c>
      <c r="H1036" s="88">
        <v>-0.10742164155130149</v>
      </c>
      <c r="I1036" s="87">
        <v>71024.502063723805</v>
      </c>
      <c r="J1036" s="88">
        <v>-0.19120946257711002</v>
      </c>
      <c r="K1036" s="89">
        <v>16618.394318516031</v>
      </c>
      <c r="L1036" s="89">
        <v>22540.387053728104</v>
      </c>
      <c r="M1036" s="88">
        <v>-0.26272808541824016</v>
      </c>
      <c r="N1036" s="89">
        <v>22637.135684132576</v>
      </c>
      <c r="O1036" s="88">
        <v>-0.26587910456513103</v>
      </c>
      <c r="P1036" s="89">
        <v>22478.233419596407</v>
      </c>
      <c r="Q1036" s="88">
        <v>-0.26068948532102165</v>
      </c>
      <c r="R1036" s="89">
        <v>6404.4458039428828</v>
      </c>
      <c r="S1036" s="89">
        <v>8566.152622763404</v>
      </c>
      <c r="T1036" s="88">
        <v>-0.25235445993293121</v>
      </c>
      <c r="U1036" s="89">
        <v>8871.554824557239</v>
      </c>
      <c r="V1036" s="88">
        <v>-0.27809206721973728</v>
      </c>
      <c r="W1036" s="89">
        <v>8406.4717332583405</v>
      </c>
      <c r="X1036" s="88">
        <v>-0.23815293655183378</v>
      </c>
      <c r="Y1036" s="87">
        <v>57279.637850639454</v>
      </c>
      <c r="Z1036" s="90">
        <v>164.30734367288386</v>
      </c>
      <c r="AA1036" s="89">
        <v>6380.1515236040304</v>
      </c>
      <c r="AB1036" s="89">
        <v>24.294280338852303</v>
      </c>
      <c r="AC1036" s="91">
        <v>3.456648343595321</v>
      </c>
      <c r="AD1036" s="91">
        <v>3.0129745220618473</v>
      </c>
      <c r="AE1036" s="88">
        <v>0.14725442192914978</v>
      </c>
      <c r="AF1036" s="91">
        <v>2.8429972037569895</v>
      </c>
      <c r="AG1036" s="88">
        <v>0.21584655061475203</v>
      </c>
      <c r="AH1036" s="91">
        <v>3.1597012424386079</v>
      </c>
      <c r="AI1036" s="88">
        <v>9.397948678449547E-2</v>
      </c>
      <c r="AJ1036" s="91">
        <v>8.9693857911869745</v>
      </c>
      <c r="AK1036" s="91">
        <v>7.928134706568752</v>
      </c>
      <c r="AL1036" s="88">
        <v>0.13133619989522979</v>
      </c>
      <c r="AM1036" s="91">
        <v>7.2543443312675935</v>
      </c>
      <c r="AN1036" s="88">
        <v>0.23641577813272918</v>
      </c>
      <c r="AO1036" s="91">
        <v>8.4487885426095133</v>
      </c>
      <c r="AP1036" s="88">
        <v>6.1617975873339628E-2</v>
      </c>
      <c r="AQ1036" s="26"/>
      <c r="AR1036" s="26"/>
      <c r="AS1036" s="81">
        <v>2.2282040728680239</v>
      </c>
      <c r="AT1036" s="81">
        <v>1.1169267029761292</v>
      </c>
      <c r="AU1036" s="50">
        <v>1.4514290888917183</v>
      </c>
      <c r="AV1036" s="50">
        <v>4.6860899286594799</v>
      </c>
      <c r="AW1036" s="50">
        <v>-3.2346608397677619</v>
      </c>
      <c r="AX1036" s="50">
        <v>1.4048160546437984</v>
      </c>
      <c r="AY1036" s="50">
        <v>3.3030993509894024</v>
      </c>
      <c r="AZ1036" s="50">
        <v>0.2860307437399901</v>
      </c>
      <c r="BA1036" s="50">
        <v>0.37933462289423364</v>
      </c>
      <c r="BB1036" s="101">
        <v>5.5259900429206947</v>
      </c>
      <c r="BC1036" s="101">
        <v>6.5481335376347856</v>
      </c>
      <c r="BD1036" s="28">
        <v>-0.15609692270926007</v>
      </c>
      <c r="BE1036" s="99">
        <v>0.58612348927176117</v>
      </c>
      <c r="BF1036" s="99">
        <v>0.73833453086411494</v>
      </c>
      <c r="BG1036" s="28">
        <v>-0.20615457523598757</v>
      </c>
      <c r="BH1036" s="101">
        <v>0.88215124804445699</v>
      </c>
      <c r="BI1036" s="101">
        <v>0.90363135431668429</v>
      </c>
      <c r="BJ1036" s="28">
        <v>-2.3770873121672836E-2</v>
      </c>
      <c r="BK1036" s="99">
        <v>8.8825901619573031E-2</v>
      </c>
      <c r="BL1036" s="99">
        <v>9.9762376441476494E-2</v>
      </c>
      <c r="BM1036" s="28">
        <v>-0.10962524362397398</v>
      </c>
      <c r="BN1036" s="27">
        <v>364.69120532144183</v>
      </c>
      <c r="BO1036" s="99">
        <v>40.659551703058142</v>
      </c>
      <c r="BP1036" s="27">
        <v>51.824288580603756</v>
      </c>
      <c r="BQ1036" s="99">
        <v>5.7811731594740348</v>
      </c>
    </row>
    <row r="1037" spans="1:69" s="2" customFormat="1" x14ac:dyDescent="0.25">
      <c r="A1037" s="86" t="s">
        <v>366</v>
      </c>
      <c r="B1037" s="86" t="s">
        <v>285</v>
      </c>
      <c r="C1037" s="86" t="s">
        <v>157</v>
      </c>
      <c r="D1037" s="86"/>
      <c r="E1037" s="86"/>
      <c r="F1037" s="86"/>
      <c r="G1037" s="86"/>
      <c r="H1037" s="86"/>
      <c r="I1037" s="87">
        <v>68.424258085489271</v>
      </c>
      <c r="J1037" s="88">
        <v>-1</v>
      </c>
      <c r="K1037" s="86"/>
      <c r="L1037" s="86"/>
      <c r="M1037" s="86"/>
      <c r="N1037" s="86"/>
      <c r="O1037" s="86"/>
      <c r="P1037" s="89">
        <v>0.78265761057707195</v>
      </c>
      <c r="Q1037" s="88">
        <v>-1</v>
      </c>
      <c r="R1037" s="86"/>
      <c r="S1037" s="86"/>
      <c r="T1037" s="86"/>
      <c r="U1037" s="86"/>
      <c r="V1037" s="86"/>
      <c r="W1037" s="89">
        <v>1.6652289628982544</v>
      </c>
      <c r="X1037" s="88">
        <v>-1</v>
      </c>
      <c r="Y1037" s="86"/>
      <c r="Z1037" s="86"/>
      <c r="AA1037" s="86"/>
      <c r="AB1037" s="86"/>
      <c r="AC1037" s="86"/>
      <c r="AD1037" s="86"/>
      <c r="AE1037" s="86"/>
      <c r="AF1037" s="86"/>
      <c r="AG1037" s="86"/>
      <c r="AH1037" s="91">
        <v>87.425532136636917</v>
      </c>
      <c r="AI1037" s="88">
        <v>-1</v>
      </c>
      <c r="AJ1037" s="86"/>
      <c r="AK1037" s="86"/>
      <c r="AL1037" s="86"/>
      <c r="AM1037" s="86"/>
      <c r="AN1037" s="86"/>
      <c r="AO1037" s="91">
        <v>41.089999999999996</v>
      </c>
      <c r="AP1037" s="88">
        <v>-1</v>
      </c>
      <c r="AQ1037" s="26"/>
      <c r="AR1037" s="26"/>
      <c r="AS1037" s="26"/>
      <c r="AT1037" s="26"/>
      <c r="AU1037" s="26"/>
      <c r="AV1037" s="26"/>
      <c r="AW1037" s="26"/>
      <c r="AX1037" s="26"/>
      <c r="AY1037" s="26"/>
      <c r="AZ1037" s="26"/>
      <c r="BA1037" s="26"/>
      <c r="BB1037" s="101"/>
      <c r="BC1037" s="101"/>
      <c r="BD1037" s="26"/>
      <c r="BE1037" s="99"/>
      <c r="BF1037" s="99"/>
      <c r="BG1037" s="26"/>
      <c r="BH1037" s="101"/>
      <c r="BI1037" s="101"/>
      <c r="BJ1037" s="26"/>
      <c r="BK1037" s="99"/>
      <c r="BL1037" s="99"/>
      <c r="BM1037" s="26"/>
      <c r="BN1037" s="27"/>
      <c r="BO1037" s="99"/>
      <c r="BP1037" s="27"/>
      <c r="BQ1037" s="99"/>
    </row>
    <row r="1038" spans="1:69" s="2" customFormat="1" x14ac:dyDescent="0.25">
      <c r="A1038" s="86" t="s">
        <v>366</v>
      </c>
      <c r="B1038" s="86" t="s">
        <v>285</v>
      </c>
      <c r="C1038" s="86" t="s">
        <v>158</v>
      </c>
      <c r="D1038" s="87">
        <v>183.57655905365945</v>
      </c>
      <c r="E1038" s="87">
        <v>355.03967807888984</v>
      </c>
      <c r="F1038" s="88">
        <v>-0.4829407235636668</v>
      </c>
      <c r="G1038" s="87">
        <v>102.31571465849876</v>
      </c>
      <c r="H1038" s="88">
        <v>0.79421665250921292</v>
      </c>
      <c r="I1038" s="87">
        <v>321.62366763830187</v>
      </c>
      <c r="J1038" s="88">
        <v>-0.42921937181529274</v>
      </c>
      <c r="K1038" s="89">
        <v>21.885319758156811</v>
      </c>
      <c r="L1038" s="89">
        <v>38.601476488047354</v>
      </c>
      <c r="M1038" s="88">
        <v>-0.43304449079989388</v>
      </c>
      <c r="N1038" s="89">
        <v>8.1998319625854492</v>
      </c>
      <c r="O1038" s="88">
        <v>1.6689961279714147</v>
      </c>
      <c r="P1038" s="89">
        <v>28.105001945664952</v>
      </c>
      <c r="Q1038" s="88">
        <v>-0.22130161028035417</v>
      </c>
      <c r="R1038" s="89">
        <v>6.3044448156882211</v>
      </c>
      <c r="S1038" s="89">
        <v>12.215629230613722</v>
      </c>
      <c r="T1038" s="88">
        <v>-0.48390339157572143</v>
      </c>
      <c r="U1038" s="89">
        <v>14.005556751213135</v>
      </c>
      <c r="V1038" s="88">
        <v>-0.54986117812545066</v>
      </c>
      <c r="W1038" s="89">
        <v>26.463178538169046</v>
      </c>
      <c r="X1038" s="88">
        <v>-0.76176539766018536</v>
      </c>
      <c r="Y1038" s="87">
        <v>183.57655905365945</v>
      </c>
      <c r="Z1038" s="86"/>
      <c r="AA1038" s="89">
        <v>6.3044448156882211</v>
      </c>
      <c r="AB1038" s="86"/>
      <c r="AC1038" s="91">
        <v>8.3881140911929872</v>
      </c>
      <c r="AD1038" s="91">
        <v>9.1975673051994562</v>
      </c>
      <c r="AE1038" s="88">
        <v>-8.8007316189888468E-2</v>
      </c>
      <c r="AF1038" s="91">
        <v>12.477781877159114</v>
      </c>
      <c r="AG1038" s="88">
        <v>-0.32775599270991934</v>
      </c>
      <c r="AH1038" s="91">
        <v>11.443645094211091</v>
      </c>
      <c r="AI1038" s="88">
        <v>-0.26700679528796128</v>
      </c>
      <c r="AJ1038" s="91">
        <v>29.118592424957157</v>
      </c>
      <c r="AK1038" s="91">
        <v>29.064379032487416</v>
      </c>
      <c r="AL1038" s="88">
        <v>1.8652864528480948E-3</v>
      </c>
      <c r="AM1038" s="91">
        <v>7.3053657541772745</v>
      </c>
      <c r="AN1038" s="88">
        <v>2.9859184885174135</v>
      </c>
      <c r="AO1038" s="91">
        <v>12.153629511073639</v>
      </c>
      <c r="AP1038" s="88">
        <v>1.3958762605381452</v>
      </c>
      <c r="AQ1038" s="26"/>
      <c r="AR1038" s="26"/>
      <c r="AS1038" s="81">
        <v>7.1207859276169964E-3</v>
      </c>
      <c r="AT1038" s="81">
        <v>1.0994866656138223E-3</v>
      </c>
      <c r="AU1038" s="26"/>
      <c r="AV1038" s="26"/>
      <c r="AW1038" s="26"/>
      <c r="AX1038" s="26"/>
      <c r="AY1038" s="26"/>
      <c r="AZ1038" s="26"/>
      <c r="BA1038" s="26"/>
      <c r="BB1038" s="101">
        <v>0.14729379815014443</v>
      </c>
      <c r="BC1038" s="101">
        <v>0.23835487692689442</v>
      </c>
      <c r="BD1038" s="28">
        <v>-0.38203992278571769</v>
      </c>
      <c r="BE1038" s="99">
        <v>5.0584106539401565E-3</v>
      </c>
      <c r="BF1038" s="99">
        <v>8.2009279007980006E-3</v>
      </c>
      <c r="BG1038" s="28">
        <v>-0.38319044928465446</v>
      </c>
      <c r="BH1038" s="101">
        <v>0.12495410721150503</v>
      </c>
      <c r="BI1038" s="101">
        <v>0.18301241616172412</v>
      </c>
      <c r="BJ1038" s="28">
        <v>-0.31723699499663571</v>
      </c>
      <c r="BK1038" s="99">
        <v>4.2912897180489998E-3</v>
      </c>
      <c r="BL1038" s="99">
        <v>6.2963939331228463E-3</v>
      </c>
      <c r="BM1038" s="28">
        <v>-0.31845279002093302</v>
      </c>
      <c r="BN1038" s="27">
        <v>9.06433142227913</v>
      </c>
      <c r="BO1038" s="99">
        <v>0.31129016437313134</v>
      </c>
      <c r="BP1038" s="27">
        <v>7.4957467084297207</v>
      </c>
      <c r="BQ1038" s="99">
        <v>0.25444178218123109</v>
      </c>
    </row>
    <row r="1039" spans="1:69" s="2" customFormat="1" x14ac:dyDescent="0.25">
      <c r="A1039" s="86" t="s">
        <v>366</v>
      </c>
      <c r="B1039" s="86" t="s">
        <v>285</v>
      </c>
      <c r="C1039" s="86" t="s">
        <v>290</v>
      </c>
      <c r="D1039" s="87">
        <v>554351.63824434637</v>
      </c>
      <c r="E1039" s="87">
        <v>555541.19069390174</v>
      </c>
      <c r="F1039" s="88">
        <v>-2.1412497749618746E-3</v>
      </c>
      <c r="G1039" s="87">
        <v>441404.52779231669</v>
      </c>
      <c r="H1039" s="88">
        <v>0.25588117778703878</v>
      </c>
      <c r="I1039" s="87">
        <v>408191.49116758583</v>
      </c>
      <c r="J1039" s="88">
        <v>0.35806759876029232</v>
      </c>
      <c r="K1039" s="89">
        <v>161982.31334863565</v>
      </c>
      <c r="L1039" s="89">
        <v>169081.94991423748</v>
      </c>
      <c r="M1039" s="88">
        <v>-4.1989322746768309E-2</v>
      </c>
      <c r="N1039" s="89">
        <v>146133.97370575982</v>
      </c>
      <c r="O1039" s="88">
        <v>0.10845075406480355</v>
      </c>
      <c r="P1039" s="89">
        <v>147434.86555670691</v>
      </c>
      <c r="Q1039" s="88">
        <v>9.8670336470266296E-2</v>
      </c>
      <c r="R1039" s="89">
        <v>118210.86710770828</v>
      </c>
      <c r="S1039" s="89">
        <v>122421.04040346172</v>
      </c>
      <c r="T1039" s="88">
        <v>-3.439092889488618E-2</v>
      </c>
      <c r="U1039" s="89">
        <v>95567.779263112636</v>
      </c>
      <c r="V1039" s="88">
        <v>0.23693223824167539</v>
      </c>
      <c r="W1039" s="89">
        <v>82347.179207851223</v>
      </c>
      <c r="X1039" s="88">
        <v>0.43551811057588369</v>
      </c>
      <c r="Y1039" s="87">
        <v>552216.40569504804</v>
      </c>
      <c r="Z1039" s="90">
        <v>2135.2325492983382</v>
      </c>
      <c r="AA1039" s="89">
        <v>117183.19038611728</v>
      </c>
      <c r="AB1039" s="89">
        <v>1027.6767215910056</v>
      </c>
      <c r="AC1039" s="91">
        <v>3.4222973285435891</v>
      </c>
      <c r="AD1039" s="91">
        <v>3.285632741849061</v>
      </c>
      <c r="AE1039" s="88">
        <v>4.1594602145831196E-2</v>
      </c>
      <c r="AF1039" s="91">
        <v>3.0205469446898294</v>
      </c>
      <c r="AG1039" s="88">
        <v>0.13300584007146235</v>
      </c>
      <c r="AH1039" s="91">
        <v>2.7686225346106199</v>
      </c>
      <c r="AI1039" s="88">
        <v>0.23610108845151848</v>
      </c>
      <c r="AJ1039" s="91">
        <v>4.6895150319745706</v>
      </c>
      <c r="AK1039" s="91">
        <v>4.537955149400875</v>
      </c>
      <c r="AL1039" s="88">
        <v>3.3398276885505451E-2</v>
      </c>
      <c r="AM1039" s="91">
        <v>4.6187588661766732</v>
      </c>
      <c r="AN1039" s="88">
        <v>1.5319302836103273E-2</v>
      </c>
      <c r="AO1039" s="91">
        <v>4.9569577864625582</v>
      </c>
      <c r="AP1039" s="88">
        <v>-5.3953002226158397E-2</v>
      </c>
      <c r="AQ1039" s="26"/>
      <c r="AR1039" s="26"/>
      <c r="AS1039" s="81">
        <v>21.502850717492414</v>
      </c>
      <c r="AT1039" s="81">
        <v>20.615815653132117</v>
      </c>
      <c r="AU1039" s="50">
        <v>5.4600363815555779</v>
      </c>
      <c r="AV1039" s="50">
        <v>6.5987274539402341</v>
      </c>
      <c r="AW1039" s="50">
        <v>-1.1386910723846562</v>
      </c>
      <c r="AX1039" s="50">
        <v>6.1927700061931548</v>
      </c>
      <c r="AY1039" s="50">
        <v>6.3551729897503986</v>
      </c>
      <c r="AZ1039" s="50">
        <v>0.38517655617663626</v>
      </c>
      <c r="BA1039" s="50">
        <v>0.8693589233675395</v>
      </c>
      <c r="BB1039" s="101">
        <v>40.544484836475661</v>
      </c>
      <c r="BC1039" s="101">
        <v>42.913967289415432</v>
      </c>
      <c r="BD1039" s="28">
        <v>-5.5214714523124375E-2</v>
      </c>
      <c r="BE1039" s="99">
        <v>8.3211715526493109</v>
      </c>
      <c r="BF1039" s="99">
        <v>9.1489313591675128</v>
      </c>
      <c r="BG1039" s="28">
        <v>-9.0476119452875869E-2</v>
      </c>
      <c r="BH1039" s="101">
        <v>5.2762638494674432</v>
      </c>
      <c r="BI1039" s="101">
        <v>5.8032213544607005</v>
      </c>
      <c r="BJ1039" s="28">
        <v>-9.0804308987491325E-2</v>
      </c>
      <c r="BK1039" s="99">
        <v>1.077827018295523</v>
      </c>
      <c r="BL1039" s="99">
        <v>1.2266842062593999</v>
      </c>
      <c r="BM1039" s="28">
        <v>-0.12134923332696675</v>
      </c>
      <c r="BN1039" s="27">
        <v>1777.9938130426731</v>
      </c>
      <c r="BO1039" s="99">
        <v>379.14236353221145</v>
      </c>
      <c r="BP1039" s="27">
        <v>246.06654378459606</v>
      </c>
      <c r="BQ1039" s="99">
        <v>52.464067241090731</v>
      </c>
    </row>
    <row r="1040" spans="1:69" s="2" customFormat="1" x14ac:dyDescent="0.25">
      <c r="A1040" s="86" t="s">
        <v>366</v>
      </c>
      <c r="B1040" s="86" t="s">
        <v>285</v>
      </c>
      <c r="C1040" s="86" t="s">
        <v>160</v>
      </c>
      <c r="D1040" s="87">
        <v>115.32107404351234</v>
      </c>
      <c r="E1040" s="87">
        <v>69.210418460369112</v>
      </c>
      <c r="F1040" s="88">
        <v>0.66623864743061556</v>
      </c>
      <c r="G1040" s="86"/>
      <c r="H1040" s="86"/>
      <c r="I1040" s="86"/>
      <c r="J1040" s="86"/>
      <c r="K1040" s="89">
        <v>1.5628279447555542</v>
      </c>
      <c r="L1040" s="89">
        <v>1.2659465632967368</v>
      </c>
      <c r="M1040" s="88">
        <v>0.23451335946257365</v>
      </c>
      <c r="N1040" s="86"/>
      <c r="O1040" s="86"/>
      <c r="P1040" s="86"/>
      <c r="Q1040" s="86"/>
      <c r="R1040" s="89">
        <v>1.9222784018579091</v>
      </c>
      <c r="S1040" s="89">
        <v>1.1537740975131214</v>
      </c>
      <c r="T1040" s="88">
        <v>0.66607865959310786</v>
      </c>
      <c r="U1040" s="86"/>
      <c r="V1040" s="86"/>
      <c r="W1040" s="86"/>
      <c r="X1040" s="86"/>
      <c r="Y1040" s="87">
        <v>115.32107404351234</v>
      </c>
      <c r="Z1040" s="86"/>
      <c r="AA1040" s="89">
        <v>1.9222784018579091</v>
      </c>
      <c r="AB1040" s="86"/>
      <c r="AC1040" s="91">
        <v>73.789999999999992</v>
      </c>
      <c r="AD1040" s="91">
        <v>54.67088459100011</v>
      </c>
      <c r="AE1040" s="88">
        <v>0.34971293316419577</v>
      </c>
      <c r="AF1040" s="86"/>
      <c r="AG1040" s="86"/>
      <c r="AH1040" s="86"/>
      <c r="AI1040" s="86"/>
      <c r="AJ1040" s="91">
        <v>59.991868988411305</v>
      </c>
      <c r="AK1040" s="91">
        <v>59.986108727477308</v>
      </c>
      <c r="AL1040" s="88">
        <v>9.6026581090066058E-5</v>
      </c>
      <c r="AM1040" s="86"/>
      <c r="AN1040" s="86"/>
      <c r="AO1040" s="86"/>
      <c r="AP1040" s="86"/>
      <c r="AQ1040" s="26"/>
      <c r="AR1040" s="26"/>
      <c r="AS1040" s="81">
        <v>4.4732109885919063E-3</v>
      </c>
      <c r="AT1040" s="81">
        <v>3.352427584393882E-4</v>
      </c>
      <c r="AU1040" s="26"/>
      <c r="AV1040" s="26"/>
      <c r="AW1040" s="26"/>
      <c r="AX1040" s="26"/>
      <c r="AY1040" s="26"/>
      <c r="AZ1040" s="26"/>
      <c r="BA1040" s="26"/>
      <c r="BB1040" s="101">
        <v>0.43590725914182427</v>
      </c>
      <c r="BC1040" s="101">
        <v>0.63177542329502501</v>
      </c>
      <c r="BD1040" s="28">
        <v>-0.31002814755225877</v>
      </c>
      <c r="BE1040" s="99">
        <v>7.2661056655199214E-3</v>
      </c>
      <c r="BF1040" s="99">
        <v>1.0532028776282886E-2</v>
      </c>
      <c r="BG1040" s="28">
        <v>-0.31009439682860612</v>
      </c>
      <c r="BH1040" s="101">
        <v>0.42646810788122191</v>
      </c>
      <c r="BI1040" s="101">
        <v>0.63177542329502512</v>
      </c>
      <c r="BJ1040" s="28">
        <v>-0.32496882253352427</v>
      </c>
      <c r="BK1040" s="99">
        <v>7.1087651555513847E-3</v>
      </c>
      <c r="BL1040" s="99">
        <v>1.0532028776282886E-2</v>
      </c>
      <c r="BM1040" s="28">
        <v>-0.32503363724569012</v>
      </c>
      <c r="BN1040" s="27">
        <v>18.353640629080243</v>
      </c>
      <c r="BO1040" s="99">
        <v>0.30593546989885634</v>
      </c>
      <c r="BP1040" s="27">
        <v>17.829634430288372</v>
      </c>
      <c r="BQ1040" s="99">
        <v>0.29720084956400578</v>
      </c>
    </row>
    <row r="1041" spans="1:69" s="2" customFormat="1" x14ac:dyDescent="0.25">
      <c r="A1041" s="86" t="s">
        <v>366</v>
      </c>
      <c r="B1041" s="86" t="s">
        <v>285</v>
      </c>
      <c r="C1041" s="86" t="s">
        <v>161</v>
      </c>
      <c r="D1041" s="87">
        <v>3084.0465473222735</v>
      </c>
      <c r="E1041" s="87">
        <v>2996.5179822897912</v>
      </c>
      <c r="F1041" s="88">
        <v>2.9210091696361924E-2</v>
      </c>
      <c r="G1041" s="87">
        <v>1916.1578445124626</v>
      </c>
      <c r="H1041" s="88">
        <v>0.60949504037699076</v>
      </c>
      <c r="I1041" s="87">
        <v>4057.468510801792</v>
      </c>
      <c r="J1041" s="88">
        <v>-0.23990869205468257</v>
      </c>
      <c r="K1041" s="89">
        <v>722.76189976516343</v>
      </c>
      <c r="L1041" s="89">
        <v>795.98442975668729</v>
      </c>
      <c r="M1041" s="88">
        <v>-9.1989902382771688E-2</v>
      </c>
      <c r="N1041" s="89">
        <v>577.19035018775446</v>
      </c>
      <c r="O1041" s="88">
        <v>0.25220717832523698</v>
      </c>
      <c r="P1041" s="89">
        <v>1207.7598895366461</v>
      </c>
      <c r="Q1041" s="88">
        <v>-0.40156822061506853</v>
      </c>
      <c r="R1041" s="89">
        <v>329.9062362917532</v>
      </c>
      <c r="S1041" s="89">
        <v>319.19222868726035</v>
      </c>
      <c r="T1041" s="88">
        <v>3.3566003936111706E-2</v>
      </c>
      <c r="U1041" s="89">
        <v>202.06409581606681</v>
      </c>
      <c r="V1041" s="88">
        <v>0.63268113001162485</v>
      </c>
      <c r="W1041" s="89">
        <v>436.3572061888205</v>
      </c>
      <c r="X1041" s="88">
        <v>-0.24395373420509947</v>
      </c>
      <c r="Y1041" s="87">
        <v>3076.5543497827653</v>
      </c>
      <c r="Z1041" s="90">
        <v>7.4921975395083429</v>
      </c>
      <c r="AA1041" s="89">
        <v>329.27766717748085</v>
      </c>
      <c r="AB1041" s="89">
        <v>0.62856911427237538</v>
      </c>
      <c r="AC1041" s="91">
        <v>4.2670297760913076</v>
      </c>
      <c r="AD1041" s="91">
        <v>3.7645434637531197</v>
      </c>
      <c r="AE1041" s="88">
        <v>0.13347868531108059</v>
      </c>
      <c r="AF1041" s="91">
        <v>3.3198022868697561</v>
      </c>
      <c r="AG1041" s="88">
        <v>0.28532647650974813</v>
      </c>
      <c r="AH1041" s="91">
        <v>3.3594993060735185</v>
      </c>
      <c r="AI1041" s="88">
        <v>0.2701386091603285</v>
      </c>
      <c r="AJ1041" s="91">
        <v>9.3482517396091023</v>
      </c>
      <c r="AK1041" s="91">
        <v>9.3878162216340595</v>
      </c>
      <c r="AL1041" s="88">
        <v>-4.214449994641092E-3</v>
      </c>
      <c r="AM1041" s="91">
        <v>9.482920935427769</v>
      </c>
      <c r="AN1041" s="88">
        <v>-1.4201235751692146E-2</v>
      </c>
      <c r="AO1041" s="91">
        <v>9.2985023582858943</v>
      </c>
      <c r="AP1041" s="88">
        <v>5.3502574292381908E-3</v>
      </c>
      <c r="AQ1041" s="26"/>
      <c r="AR1041" s="26"/>
      <c r="AS1041" s="81">
        <v>0.11962766579511426</v>
      </c>
      <c r="AT1041" s="81">
        <v>5.7535202275543845E-2</v>
      </c>
      <c r="AU1041" s="50">
        <v>0.88336612724710473</v>
      </c>
      <c r="AV1041" s="26"/>
      <c r="AW1041" s="50">
        <v>0.88336612724710473</v>
      </c>
      <c r="AX1041" s="50">
        <v>0.54191704087510784</v>
      </c>
      <c r="AY1041" s="26"/>
      <c r="AZ1041" s="50">
        <v>0.24293399676517369</v>
      </c>
      <c r="BA1041" s="50">
        <v>0.19052962482239927</v>
      </c>
      <c r="BB1041" s="101">
        <v>1.0391309210180113</v>
      </c>
      <c r="BC1041" s="101">
        <v>1.5115150543280302</v>
      </c>
      <c r="BD1041" s="28">
        <v>-0.31252360468220763</v>
      </c>
      <c r="BE1041" s="99">
        <v>0.10999147127482765</v>
      </c>
      <c r="BF1041" s="99">
        <v>0.1664408679360575</v>
      </c>
      <c r="BG1041" s="28">
        <v>-0.33915586575117068</v>
      </c>
      <c r="BH1041" s="101">
        <v>0.20319856885500098</v>
      </c>
      <c r="BI1041" s="101">
        <v>0.31869729734532271</v>
      </c>
      <c r="BJ1041" s="28">
        <v>-0.36240887341185613</v>
      </c>
      <c r="BK1041" s="99">
        <v>2.2235261485926843E-2</v>
      </c>
      <c r="BL1041" s="99">
        <v>3.5717836698011936E-2</v>
      </c>
      <c r="BM1041" s="28">
        <v>-0.37747457456838468</v>
      </c>
      <c r="BN1041" s="27">
        <v>37.647056065872071</v>
      </c>
      <c r="BO1041" s="99">
        <v>4.027176108914488</v>
      </c>
      <c r="BP1041" s="27">
        <v>9.2801864049861909</v>
      </c>
      <c r="BQ1041" s="99">
        <v>0.94086994858314477</v>
      </c>
    </row>
    <row r="1042" spans="1:69" s="2" customFormat="1" x14ac:dyDescent="0.25">
      <c r="A1042" s="86" t="s">
        <v>366</v>
      </c>
      <c r="B1042" s="86" t="s">
        <v>285</v>
      </c>
      <c r="C1042" s="86" t="s">
        <v>162</v>
      </c>
      <c r="D1042" s="86"/>
      <c r="E1042" s="87">
        <v>172.81136737346648</v>
      </c>
      <c r="F1042" s="88">
        <v>-1</v>
      </c>
      <c r="G1042" s="86"/>
      <c r="H1042" s="86"/>
      <c r="I1042" s="86"/>
      <c r="J1042" s="86"/>
      <c r="K1042" s="86"/>
      <c r="L1042" s="89">
        <v>3.1641740798950195</v>
      </c>
      <c r="M1042" s="88">
        <v>-1</v>
      </c>
      <c r="N1042" s="86"/>
      <c r="O1042" s="86"/>
      <c r="P1042" s="86"/>
      <c r="Q1042" s="86"/>
      <c r="R1042" s="86"/>
      <c r="S1042" s="89">
        <v>3.8919342257725731</v>
      </c>
      <c r="T1042" s="88">
        <v>-1</v>
      </c>
      <c r="U1042" s="86"/>
      <c r="V1042" s="86"/>
      <c r="W1042" s="86"/>
      <c r="X1042" s="86"/>
      <c r="Y1042" s="86"/>
      <c r="Z1042" s="86"/>
      <c r="AA1042" s="86"/>
      <c r="AB1042" s="86"/>
      <c r="AC1042" s="86"/>
      <c r="AD1042" s="91">
        <v>54.614999999999995</v>
      </c>
      <c r="AE1042" s="88">
        <v>-1</v>
      </c>
      <c r="AF1042" s="86"/>
      <c r="AG1042" s="86"/>
      <c r="AH1042" s="86"/>
      <c r="AI1042" s="86"/>
      <c r="AJ1042" s="86"/>
      <c r="AK1042" s="91">
        <v>44.402437797920996</v>
      </c>
      <c r="AL1042" s="88">
        <v>-1</v>
      </c>
      <c r="AM1042" s="86"/>
      <c r="AN1042" s="86"/>
      <c r="AO1042" s="86"/>
      <c r="AP1042" s="86"/>
      <c r="AQ1042" s="26"/>
      <c r="AR1042" s="26"/>
      <c r="AS1042" s="26"/>
      <c r="AT1042" s="26"/>
      <c r="AU1042" s="26"/>
      <c r="AV1042" s="26"/>
      <c r="AW1042" s="26"/>
      <c r="AX1042" s="26"/>
      <c r="AY1042" s="26"/>
      <c r="AZ1042" s="26"/>
      <c r="BA1042" s="26"/>
      <c r="BB1042" s="101"/>
      <c r="BC1042" s="101">
        <v>0.45230363713431582</v>
      </c>
      <c r="BD1042" s="28">
        <v>-1</v>
      </c>
      <c r="BE1042" s="99"/>
      <c r="BF1042" s="99">
        <v>1.0186459563161497E-2</v>
      </c>
      <c r="BG1042" s="28">
        <v>-1</v>
      </c>
      <c r="BH1042" s="101"/>
      <c r="BI1042" s="101">
        <v>0.44413023693004189</v>
      </c>
      <c r="BJ1042" s="28">
        <v>-1</v>
      </c>
      <c r="BK1042" s="99"/>
      <c r="BL1042" s="99">
        <v>1.0002384079705573E-2</v>
      </c>
      <c r="BM1042" s="28">
        <v>-1</v>
      </c>
      <c r="BN1042" s="27"/>
      <c r="BO1042" s="99"/>
      <c r="BP1042" s="27"/>
      <c r="BQ1042" s="99"/>
    </row>
    <row r="1043" spans="1:69" s="2" customFormat="1" x14ac:dyDescent="0.25">
      <c r="A1043" s="86" t="s">
        <v>366</v>
      </c>
      <c r="B1043" s="86" t="s">
        <v>285</v>
      </c>
      <c r="C1043" s="86" t="s">
        <v>163</v>
      </c>
      <c r="D1043" s="87">
        <v>347793.97481013654</v>
      </c>
      <c r="E1043" s="87">
        <v>332829.45250804303</v>
      </c>
      <c r="F1043" s="88">
        <v>4.4961532668843007E-2</v>
      </c>
      <c r="G1043" s="87">
        <v>332194.5636477673</v>
      </c>
      <c r="H1043" s="88">
        <v>4.695865877838272E-2</v>
      </c>
      <c r="I1043" s="87">
        <v>356384.18929459929</v>
      </c>
      <c r="J1043" s="88">
        <v>-2.410380354264758E-2</v>
      </c>
      <c r="K1043" s="89">
        <v>111201.73906774908</v>
      </c>
      <c r="L1043" s="89">
        <v>115754.80512890712</v>
      </c>
      <c r="M1043" s="88">
        <v>-3.9333711080828511E-2</v>
      </c>
      <c r="N1043" s="89">
        <v>120625.09392961762</v>
      </c>
      <c r="O1043" s="88">
        <v>-7.8121015742933952E-2</v>
      </c>
      <c r="P1043" s="89">
        <v>127066.75764263896</v>
      </c>
      <c r="Q1043" s="88">
        <v>-0.12485577557199083</v>
      </c>
      <c r="R1043" s="89">
        <v>64398.757635194655</v>
      </c>
      <c r="S1043" s="89">
        <v>64035.193257936095</v>
      </c>
      <c r="T1043" s="88">
        <v>5.6775713285366416E-3</v>
      </c>
      <c r="U1043" s="89">
        <v>66198.379141246667</v>
      </c>
      <c r="V1043" s="88">
        <v>-2.7185280506826028E-2</v>
      </c>
      <c r="W1043" s="89">
        <v>76686.077814302087</v>
      </c>
      <c r="X1043" s="88">
        <v>-0.16022882548331119</v>
      </c>
      <c r="Y1043" s="87">
        <v>346878.32658408181</v>
      </c>
      <c r="Z1043" s="90">
        <v>915.64822605471772</v>
      </c>
      <c r="AA1043" s="89">
        <v>63952.65742223362</v>
      </c>
      <c r="AB1043" s="89">
        <v>446.10021296103599</v>
      </c>
      <c r="AC1043" s="91">
        <v>3.1275947456023587</v>
      </c>
      <c r="AD1043" s="91">
        <v>2.8752970741680812</v>
      </c>
      <c r="AE1043" s="88">
        <v>8.7746644929646303E-2</v>
      </c>
      <c r="AF1043" s="91">
        <v>2.7539424246301216</v>
      </c>
      <c r="AG1043" s="88">
        <v>0.13567906054623557</v>
      </c>
      <c r="AH1043" s="91">
        <v>2.8047004260303074</v>
      </c>
      <c r="AI1043" s="88">
        <v>0.11512613488958842</v>
      </c>
      <c r="AJ1043" s="91">
        <v>5.4006317447972503</v>
      </c>
      <c r="AK1043" s="91">
        <v>5.1976020618442398</v>
      </c>
      <c r="AL1043" s="88">
        <v>3.906218301001875E-2</v>
      </c>
      <c r="AM1043" s="91">
        <v>5.018167634270438</v>
      </c>
      <c r="AN1043" s="88">
        <v>7.621588962370654E-2</v>
      </c>
      <c r="AO1043" s="91">
        <v>4.6473127776543164</v>
      </c>
      <c r="AP1043" s="88">
        <v>0.16209775480684646</v>
      </c>
      <c r="AQ1043" s="26"/>
      <c r="AR1043" s="26"/>
      <c r="AS1043" s="81">
        <v>13.490646378299857</v>
      </c>
      <c r="AT1043" s="81">
        <v>11.231056401001014</v>
      </c>
      <c r="AU1043" s="50">
        <v>2.7109602803721486</v>
      </c>
      <c r="AV1043" s="50">
        <v>5.4009238161920585</v>
      </c>
      <c r="AW1043" s="50">
        <v>-2.6899635358199099</v>
      </c>
      <c r="AX1043" s="50">
        <v>2.7618922291199626</v>
      </c>
      <c r="AY1043" s="50">
        <v>4.7290430236481562</v>
      </c>
      <c r="AZ1043" s="50">
        <v>0.26327317100722553</v>
      </c>
      <c r="BA1043" s="50">
        <v>0.69271555747720992</v>
      </c>
      <c r="BB1043" s="101">
        <v>20.196301407186198</v>
      </c>
      <c r="BC1043" s="101">
        <v>21.391807584281761</v>
      </c>
      <c r="BD1043" s="28">
        <v>-5.5886169150754478E-2</v>
      </c>
      <c r="BE1043" s="99">
        <v>3.5408095584001882</v>
      </c>
      <c r="BF1043" s="99">
        <v>3.8568110496970434</v>
      </c>
      <c r="BG1043" s="28">
        <v>-8.1933360806378475E-2</v>
      </c>
      <c r="BH1043" s="101">
        <v>2.6296261867966444</v>
      </c>
      <c r="BI1043" s="101">
        <v>2.7687164703890281</v>
      </c>
      <c r="BJ1043" s="28">
        <v>-5.0236376703765691E-2</v>
      </c>
      <c r="BK1043" s="99">
        <v>0.45649480672426096</v>
      </c>
      <c r="BL1043" s="99">
        <v>0.4946582512467726</v>
      </c>
      <c r="BM1043" s="28">
        <v>-7.7151132981855081E-2</v>
      </c>
      <c r="BN1043" s="27">
        <v>1052.8195591064193</v>
      </c>
      <c r="BO1043" s="99">
        <v>194.94377859047009</v>
      </c>
      <c r="BP1043" s="27">
        <v>154.50470653080288</v>
      </c>
      <c r="BQ1043" s="99">
        <v>28.608103677862736</v>
      </c>
    </row>
    <row r="1044" spans="1:69" s="2" customFormat="1" x14ac:dyDescent="0.25">
      <c r="A1044" s="86" t="s">
        <v>366</v>
      </c>
      <c r="B1044" s="86" t="s">
        <v>285</v>
      </c>
      <c r="C1044" s="86" t="s">
        <v>164</v>
      </c>
      <c r="D1044" s="87">
        <v>1584494.7313431895</v>
      </c>
      <c r="E1044" s="87">
        <v>1745739.6616154767</v>
      </c>
      <c r="F1044" s="88">
        <v>-9.2364820378242424E-2</v>
      </c>
      <c r="G1044" s="87">
        <v>1475386.2079001081</v>
      </c>
      <c r="H1044" s="88">
        <v>7.3952516879206634E-2</v>
      </c>
      <c r="I1044" s="87">
        <v>1493957.9354302562</v>
      </c>
      <c r="J1044" s="88">
        <v>6.0601971291018263E-2</v>
      </c>
      <c r="K1044" s="89">
        <v>628670.84462975396</v>
      </c>
      <c r="L1044" s="89">
        <v>725689.91055398271</v>
      </c>
      <c r="M1044" s="88">
        <v>-0.13369217969444497</v>
      </c>
      <c r="N1044" s="89">
        <v>647116.58270166221</v>
      </c>
      <c r="O1044" s="88">
        <v>-2.850450531633527E-2</v>
      </c>
      <c r="P1044" s="89">
        <v>651678.92410587426</v>
      </c>
      <c r="Q1044" s="88">
        <v>-3.5305851739318057E-2</v>
      </c>
      <c r="R1044" s="89">
        <v>382031.53287366382</v>
      </c>
      <c r="S1044" s="89">
        <v>446767.75907363178</v>
      </c>
      <c r="T1044" s="88">
        <v>-0.14489905523665772</v>
      </c>
      <c r="U1044" s="89">
        <v>387459.3945695287</v>
      </c>
      <c r="V1044" s="88">
        <v>-1.4008852984182477E-2</v>
      </c>
      <c r="W1044" s="89">
        <v>398345.89531018719</v>
      </c>
      <c r="X1044" s="88">
        <v>-4.0955266838684432E-2</v>
      </c>
      <c r="Y1044" s="87">
        <v>1574921.5341856964</v>
      </c>
      <c r="Z1044" s="90">
        <v>9573.1971574929921</v>
      </c>
      <c r="AA1044" s="89">
        <v>376888.51576219464</v>
      </c>
      <c r="AB1044" s="89">
        <v>5143.0171114691557</v>
      </c>
      <c r="AC1044" s="91">
        <v>2.5203884431388786</v>
      </c>
      <c r="AD1044" s="91">
        <v>2.4056275776010176</v>
      </c>
      <c r="AE1044" s="88">
        <v>4.7705167086712887E-2</v>
      </c>
      <c r="AF1044" s="91">
        <v>2.2799388044430628</v>
      </c>
      <c r="AG1044" s="88">
        <v>0.10546319849780006</v>
      </c>
      <c r="AH1044" s="91">
        <v>2.2924754509745999</v>
      </c>
      <c r="AI1044" s="88">
        <v>9.9417855082106113E-2</v>
      </c>
      <c r="AJ1044" s="91">
        <v>4.1475495999624066</v>
      </c>
      <c r="AK1044" s="91">
        <v>3.9074880095091227</v>
      </c>
      <c r="AL1044" s="88">
        <v>6.1436296124026131E-2</v>
      </c>
      <c r="AM1044" s="91">
        <v>3.8078472959451068</v>
      </c>
      <c r="AN1044" s="88">
        <v>8.9211115261644366E-2</v>
      </c>
      <c r="AO1044" s="91">
        <v>3.7504037396115981</v>
      </c>
      <c r="AP1044" s="88">
        <v>0.10589416178214935</v>
      </c>
      <c r="AQ1044" s="26"/>
      <c r="AR1044" s="26"/>
      <c r="AS1044" s="81">
        <v>61.461266315782069</v>
      </c>
      <c r="AT1044" s="81">
        <v>66.625783636548292</v>
      </c>
      <c r="AU1044" s="50">
        <v>6.2148499246271793</v>
      </c>
      <c r="AV1044" s="50">
        <v>5.9020589412968345</v>
      </c>
      <c r="AW1044" s="50">
        <v>0.31279098333034483</v>
      </c>
      <c r="AX1044" s="50">
        <v>7.1304375130315316</v>
      </c>
      <c r="AY1044" s="50">
        <v>6.7326520666447038</v>
      </c>
      <c r="AZ1044" s="50">
        <v>0.60417980370169566</v>
      </c>
      <c r="BA1044" s="50">
        <v>1.3462284311410306</v>
      </c>
      <c r="BB1044" s="101">
        <v>95.16127319387104</v>
      </c>
      <c r="BC1044" s="101">
        <v>110.93715977131149</v>
      </c>
      <c r="BD1044" s="28">
        <v>-0.1422056109058609</v>
      </c>
      <c r="BE1044" s="99">
        <v>22.676290064585302</v>
      </c>
      <c r="BF1044" s="99">
        <v>28.041780440942656</v>
      </c>
      <c r="BG1044" s="28">
        <v>-0.19133914794238316</v>
      </c>
      <c r="BH1044" s="101">
        <v>12.12756704184758</v>
      </c>
      <c r="BI1044" s="101">
        <v>14.097298406959256</v>
      </c>
      <c r="BJ1044" s="28">
        <v>-0.1397240313888298</v>
      </c>
      <c r="BK1044" s="99">
        <v>2.8866889869452041</v>
      </c>
      <c r="BL1044" s="99">
        <v>3.5565911967060528</v>
      </c>
      <c r="BM1044" s="28">
        <v>-0.18835513352821673</v>
      </c>
      <c r="BN1044" s="27">
        <v>3750.0523897032326</v>
      </c>
      <c r="BO1044" s="99">
        <v>904.16095077855675</v>
      </c>
      <c r="BP1044" s="27">
        <v>483.65996082618852</v>
      </c>
      <c r="BQ1044" s="99">
        <v>116.61817301786847</v>
      </c>
    </row>
    <row r="1045" spans="1:69" s="2" customFormat="1" x14ac:dyDescent="0.25">
      <c r="A1045" s="86" t="s">
        <v>366</v>
      </c>
      <c r="B1045" s="86" t="s">
        <v>285</v>
      </c>
      <c r="C1045" s="86" t="s">
        <v>165</v>
      </c>
      <c r="D1045" s="87">
        <v>30453.782981990575</v>
      </c>
      <c r="E1045" s="87">
        <v>31601.93940332055</v>
      </c>
      <c r="F1045" s="88">
        <v>-3.6331834153486592E-2</v>
      </c>
      <c r="G1045" s="87">
        <v>28003.747570667267</v>
      </c>
      <c r="H1045" s="88">
        <v>8.7489554929770036E-2</v>
      </c>
      <c r="I1045" s="87">
        <v>33621.975415170193</v>
      </c>
      <c r="J1045" s="88">
        <v>-9.4229812319419334E-2</v>
      </c>
      <c r="K1045" s="89">
        <v>6760.767524274479</v>
      </c>
      <c r="L1045" s="89">
        <v>7081.6802022999491</v>
      </c>
      <c r="M1045" s="88">
        <v>-4.5315895219505367E-2</v>
      </c>
      <c r="N1045" s="89">
        <v>6494.3590748053703</v>
      </c>
      <c r="O1045" s="88">
        <v>4.102151519502989E-2</v>
      </c>
      <c r="P1045" s="89">
        <v>9045.8831880038906</v>
      </c>
      <c r="Q1045" s="88">
        <v>-0.25261388150134367</v>
      </c>
      <c r="R1045" s="89">
        <v>2003.8731132789389</v>
      </c>
      <c r="S1045" s="89">
        <v>2038.0752223083246</v>
      </c>
      <c r="T1045" s="88">
        <v>-1.6781573444893901E-2</v>
      </c>
      <c r="U1045" s="89">
        <v>1854.3941242098244</v>
      </c>
      <c r="V1045" s="88">
        <v>8.0607993261847172E-2</v>
      </c>
      <c r="W1045" s="89">
        <v>2766.4240226590236</v>
      </c>
      <c r="X1045" s="88">
        <v>-0.27564498541591542</v>
      </c>
      <c r="Y1045" s="87">
        <v>30241.17200450684</v>
      </c>
      <c r="Z1045" s="90">
        <v>212.61097748373678</v>
      </c>
      <c r="AA1045" s="89">
        <v>1962.0086256193283</v>
      </c>
      <c r="AB1045" s="89">
        <v>41.86448765961061</v>
      </c>
      <c r="AC1045" s="91">
        <v>4.5044860472788812</v>
      </c>
      <c r="AD1045" s="91">
        <v>4.4624917393272074</v>
      </c>
      <c r="AE1045" s="88">
        <v>9.4105065969276452E-3</v>
      </c>
      <c r="AF1045" s="91">
        <v>4.3120109695361295</v>
      </c>
      <c r="AG1045" s="88">
        <v>4.4636963844147531E-2</v>
      </c>
      <c r="AH1045" s="91">
        <v>3.7168261756638254</v>
      </c>
      <c r="AI1045" s="88">
        <v>0.21191732795370224</v>
      </c>
      <c r="AJ1045" s="91">
        <v>15.197460747481674</v>
      </c>
      <c r="AK1045" s="91">
        <v>15.505776753189799</v>
      </c>
      <c r="AL1045" s="88">
        <v>-1.9883944585020505E-2</v>
      </c>
      <c r="AM1045" s="91">
        <v>15.101292225351468</v>
      </c>
      <c r="AN1045" s="88">
        <v>6.368231320546344E-3</v>
      </c>
      <c r="AO1045" s="91">
        <v>12.153587136238615</v>
      </c>
      <c r="AP1045" s="88">
        <v>0.25045063462515321</v>
      </c>
      <c r="AQ1045" s="26"/>
      <c r="AR1045" s="26"/>
      <c r="AS1045" s="81">
        <v>1.1812775575419396</v>
      </c>
      <c r="AT1045" s="81">
        <v>0.34947276596816962</v>
      </c>
      <c r="AU1045" s="50">
        <v>6.6380908552291036</v>
      </c>
      <c r="AV1045" s="50">
        <v>6.7249498299505479</v>
      </c>
      <c r="AW1045" s="50">
        <v>-8.6858974721444326E-2</v>
      </c>
      <c r="AX1045" s="50">
        <v>7.5054533026628318</v>
      </c>
      <c r="AY1045" s="50">
        <v>8.5881440272467628</v>
      </c>
      <c r="AZ1045" s="50">
        <v>0.69814307670567011</v>
      </c>
      <c r="BA1045" s="50">
        <v>2.0891785703490839</v>
      </c>
      <c r="BB1045" s="101">
        <v>4.1216854817594291</v>
      </c>
      <c r="BC1045" s="101">
        <v>4.1040116438078798</v>
      </c>
      <c r="BD1045" s="28">
        <v>4.306478510658112E-3</v>
      </c>
      <c r="BE1045" s="99">
        <v>0.26368456028873899</v>
      </c>
      <c r="BF1045" s="99">
        <v>0.26167877487678964</v>
      </c>
      <c r="BG1045" s="28">
        <v>7.6650672676596004E-3</v>
      </c>
      <c r="BH1045" s="101">
        <v>0.5816454556755275</v>
      </c>
      <c r="BI1045" s="101">
        <v>0.64542847050083718</v>
      </c>
      <c r="BJ1045" s="28">
        <v>-9.8822747586290352E-2</v>
      </c>
      <c r="BK1045" s="99">
        <v>3.7329670023451222E-2</v>
      </c>
      <c r="BL1045" s="99">
        <v>4.1187532982570267E-2</v>
      </c>
      <c r="BM1045" s="28">
        <v>-9.3665793499980068E-2</v>
      </c>
      <c r="BN1045" s="27">
        <v>278.88406638456354</v>
      </c>
      <c r="BO1045" s="99">
        <v>18.350701542741376</v>
      </c>
      <c r="BP1045" s="27">
        <v>40.542075864749108</v>
      </c>
      <c r="BQ1045" s="99">
        <v>2.6688332290118204</v>
      </c>
    </row>
    <row r="1046" spans="1:69" s="2" customFormat="1" x14ac:dyDescent="0.25">
      <c r="A1046" s="86" t="s">
        <v>366</v>
      </c>
      <c r="B1046" s="86" t="s">
        <v>285</v>
      </c>
      <c r="C1046" s="86" t="s">
        <v>166</v>
      </c>
      <c r="D1046" s="87">
        <v>116.87007046818734</v>
      </c>
      <c r="E1046" s="87">
        <v>131.87130539655686</v>
      </c>
      <c r="F1046" s="88">
        <v>-0.11375662721513642</v>
      </c>
      <c r="G1046" s="87">
        <v>37.258306986093523</v>
      </c>
      <c r="H1046" s="88">
        <v>2.136752040606904</v>
      </c>
      <c r="I1046" s="87">
        <v>152.96937239408493</v>
      </c>
      <c r="J1046" s="88">
        <v>-0.2359903905005071</v>
      </c>
      <c r="K1046" s="89">
        <v>35.676231273770817</v>
      </c>
      <c r="L1046" s="89">
        <v>19.206001521134723</v>
      </c>
      <c r="M1046" s="88">
        <v>0.85755641196382681</v>
      </c>
      <c r="N1046" s="89">
        <v>7.6958656283655209</v>
      </c>
      <c r="O1046" s="88">
        <v>3.6357658769761914</v>
      </c>
      <c r="P1046" s="89">
        <v>18.393539808162487</v>
      </c>
      <c r="Q1046" s="88">
        <v>0.9396066035064552</v>
      </c>
      <c r="R1046" s="89">
        <v>11.324105280016266</v>
      </c>
      <c r="S1046" s="89">
        <v>8.716135244597325</v>
      </c>
      <c r="T1046" s="88">
        <v>0.29921174491131081</v>
      </c>
      <c r="U1046" s="89">
        <v>3.2912122015481255</v>
      </c>
      <c r="V1046" s="88">
        <v>2.4407095582258767</v>
      </c>
      <c r="W1046" s="89">
        <v>7.4404683897332031</v>
      </c>
      <c r="X1046" s="88">
        <v>0.52196134528868288</v>
      </c>
      <c r="Y1046" s="87">
        <v>116.87007046818734</v>
      </c>
      <c r="Z1046" s="86"/>
      <c r="AA1046" s="89">
        <v>11.324105280016266</v>
      </c>
      <c r="AB1046" s="86"/>
      <c r="AC1046" s="91">
        <v>3.2758524736358647</v>
      </c>
      <c r="AD1046" s="91">
        <v>6.8661509399258698</v>
      </c>
      <c r="AE1046" s="88">
        <v>-0.52289827265707733</v>
      </c>
      <c r="AF1046" s="91">
        <v>4.8413406347385246</v>
      </c>
      <c r="AG1046" s="88">
        <v>-0.32335839991709447</v>
      </c>
      <c r="AH1046" s="91">
        <v>8.3164727393148024</v>
      </c>
      <c r="AI1046" s="88">
        <v>-0.60610073809900278</v>
      </c>
      <c r="AJ1046" s="91">
        <v>10.320468379469135</v>
      </c>
      <c r="AK1046" s="91">
        <v>15.129561634360478</v>
      </c>
      <c r="AL1046" s="88">
        <v>-0.31786071342407546</v>
      </c>
      <c r="AM1046" s="91">
        <v>11.320542312211867</v>
      </c>
      <c r="AN1046" s="88">
        <v>-8.8341521559785752E-2</v>
      </c>
      <c r="AO1046" s="91">
        <v>20.559105204339161</v>
      </c>
      <c r="AP1046" s="88">
        <v>-0.49800984639686952</v>
      </c>
      <c r="AQ1046" s="26"/>
      <c r="AR1046" s="26"/>
      <c r="AS1046" s="81">
        <v>4.5332953043651994E-3</v>
      </c>
      <c r="AT1046" s="81">
        <v>1.9749086746547705E-3</v>
      </c>
      <c r="AU1046" s="26"/>
      <c r="AV1046" s="26"/>
      <c r="AW1046" s="26"/>
      <c r="AX1046" s="26"/>
      <c r="AY1046" s="26"/>
      <c r="AZ1046" s="26"/>
      <c r="BA1046" s="26"/>
      <c r="BB1046" s="101">
        <v>4.9276339699535925E-2</v>
      </c>
      <c r="BC1046" s="101">
        <v>0.14678813082312919</v>
      </c>
      <c r="BD1046" s="28">
        <v>-0.66430296902607922</v>
      </c>
      <c r="BE1046" s="99">
        <v>4.7746224190331381E-3</v>
      </c>
      <c r="BF1046" s="99">
        <v>9.702074281502068E-3</v>
      </c>
      <c r="BG1046" s="28">
        <v>-0.50787612210551591</v>
      </c>
      <c r="BH1046" s="101">
        <v>2.6874340928107861E-2</v>
      </c>
      <c r="BI1046" s="101">
        <v>8.8971284226420214E-2</v>
      </c>
      <c r="BJ1046" s="28">
        <v>-0.69794365494695787</v>
      </c>
      <c r="BK1046" s="99">
        <v>2.603189065094812E-3</v>
      </c>
      <c r="BL1046" s="99">
        <v>5.8882575724439152E-3</v>
      </c>
      <c r="BM1046" s="28">
        <v>-0.5579016316682015</v>
      </c>
      <c r="BN1046" s="27">
        <v>2.372271882105367</v>
      </c>
      <c r="BO1046" s="99">
        <v>0.22986087403015643</v>
      </c>
      <c r="BP1046" s="27">
        <v>5.8080721761620628</v>
      </c>
      <c r="BQ1046" s="99">
        <v>0.62249824379463958</v>
      </c>
    </row>
    <row r="1047" spans="1:69" s="2" customFormat="1" x14ac:dyDescent="0.25">
      <c r="A1047" s="86" t="s">
        <v>366</v>
      </c>
      <c r="B1047" s="86" t="s">
        <v>286</v>
      </c>
      <c r="C1047" s="86" t="s">
        <v>141</v>
      </c>
      <c r="D1047" s="87">
        <v>284704123.96695316</v>
      </c>
      <c r="E1047" s="87">
        <v>269398797.41951925</v>
      </c>
      <c r="F1047" s="88">
        <v>5.6812898550544784E-2</v>
      </c>
      <c r="G1047" s="87">
        <v>241722962.54993916</v>
      </c>
      <c r="H1047" s="88">
        <v>0.17781166076902702</v>
      </c>
      <c r="I1047" s="87">
        <v>235183725.23231888</v>
      </c>
      <c r="J1047" s="88">
        <v>0.21056048281281839</v>
      </c>
      <c r="K1047" s="89">
        <v>90338748.522715032</v>
      </c>
      <c r="L1047" s="89">
        <v>94820604.983372539</v>
      </c>
      <c r="M1047" s="88">
        <v>-4.7266693367369175E-2</v>
      </c>
      <c r="N1047" s="89">
        <v>89044794.308531851</v>
      </c>
      <c r="O1047" s="88">
        <v>1.4531497593219787E-2</v>
      </c>
      <c r="P1047" s="89">
        <v>89422193.382947057</v>
      </c>
      <c r="Q1047" s="88">
        <v>1.0249750146955835E-2</v>
      </c>
      <c r="R1047" s="86"/>
      <c r="S1047" s="86"/>
      <c r="T1047" s="86"/>
      <c r="U1047" s="86"/>
      <c r="V1047" s="86"/>
      <c r="W1047" s="86"/>
      <c r="X1047" s="86"/>
      <c r="Y1047" s="86"/>
      <c r="Z1047" s="86"/>
      <c r="AA1047" s="86"/>
      <c r="AB1047" s="86"/>
      <c r="AC1047" s="91">
        <v>3.1515172461722374</v>
      </c>
      <c r="AD1047" s="91">
        <v>2.8411419381553222</v>
      </c>
      <c r="AE1047" s="88">
        <v>0.10924315460931655</v>
      </c>
      <c r="AF1047" s="91">
        <v>2.7146220554161964</v>
      </c>
      <c r="AG1047" s="88">
        <v>0.16094144298442964</v>
      </c>
      <c r="AH1047" s="91">
        <v>2.6300375369362028</v>
      </c>
      <c r="AI1047" s="88">
        <v>0.19827842831609144</v>
      </c>
      <c r="AJ1047" s="86"/>
      <c r="AK1047" s="86"/>
      <c r="AL1047" s="86"/>
      <c r="AM1047" s="86"/>
      <c r="AN1047" s="86"/>
      <c r="AO1047" s="86"/>
      <c r="AP1047" s="86"/>
      <c r="AQ1047" s="26"/>
      <c r="AR1047" s="26"/>
      <c r="AS1047" s="26"/>
      <c r="AT1047" s="26"/>
      <c r="AU1047" s="26"/>
      <c r="AV1047" s="26"/>
      <c r="AW1047" s="26"/>
      <c r="AX1047" s="26"/>
      <c r="AY1047" s="26"/>
      <c r="AZ1047" s="26"/>
      <c r="BA1047" s="26"/>
      <c r="BB1047" s="101">
        <v>72519.688970327639</v>
      </c>
      <c r="BC1047" s="101">
        <v>73995.836131167584</v>
      </c>
      <c r="BD1047" s="28">
        <v>-1.9949057109419976E-2</v>
      </c>
      <c r="BE1047" s="99"/>
      <c r="BF1047" s="99"/>
      <c r="BG1047" s="26"/>
      <c r="BH1047" s="101">
        <v>9020.5903369745574</v>
      </c>
      <c r="BI1047" s="101">
        <v>9159.3097234514389</v>
      </c>
      <c r="BJ1047" s="28">
        <v>-1.5145179130879835E-2</v>
      </c>
      <c r="BK1047" s="99"/>
      <c r="BL1047" s="99"/>
      <c r="BM1047" s="26"/>
      <c r="BN1047" s="27">
        <v>1328065.8843939505</v>
      </c>
      <c r="BO1047" s="99"/>
      <c r="BP1047" s="27">
        <v>166110.85492646103</v>
      </c>
      <c r="BQ1047" s="99"/>
    </row>
    <row r="1048" spans="1:69" s="2" customFormat="1" x14ac:dyDescent="0.25">
      <c r="A1048" s="86" t="s">
        <v>366</v>
      </c>
      <c r="B1048" s="86" t="s">
        <v>286</v>
      </c>
      <c r="C1048" s="86" t="s">
        <v>291</v>
      </c>
      <c r="D1048" s="87">
        <v>122819346.51691204</v>
      </c>
      <c r="E1048" s="87">
        <v>116474209.9824398</v>
      </c>
      <c r="F1048" s="88">
        <v>5.4476750994309077E-2</v>
      </c>
      <c r="G1048" s="87">
        <v>106640735.24392299</v>
      </c>
      <c r="H1048" s="88">
        <v>0.15171136279193087</v>
      </c>
      <c r="I1048" s="87">
        <v>105155320.95555523</v>
      </c>
      <c r="J1048" s="88">
        <v>0.16798033043732194</v>
      </c>
      <c r="K1048" s="89">
        <v>37394355.090081841</v>
      </c>
      <c r="L1048" s="89">
        <v>39179689.956702337</v>
      </c>
      <c r="M1048" s="88">
        <v>-4.5567866121285751E-2</v>
      </c>
      <c r="N1048" s="89">
        <v>37253883.820304804</v>
      </c>
      <c r="O1048" s="88">
        <v>3.7706476579624417E-3</v>
      </c>
      <c r="P1048" s="89">
        <v>37385580.290184058</v>
      </c>
      <c r="Q1048" s="88">
        <v>2.3471081175343992E-4</v>
      </c>
      <c r="R1048" s="86"/>
      <c r="S1048" s="86"/>
      <c r="T1048" s="86"/>
      <c r="U1048" s="86"/>
      <c r="V1048" s="86"/>
      <c r="W1048" s="86"/>
      <c r="X1048" s="86"/>
      <c r="Y1048" s="86"/>
      <c r="Z1048" s="86"/>
      <c r="AA1048" s="86"/>
      <c r="AB1048" s="86"/>
      <c r="AC1048" s="91">
        <v>3.2844354775217823</v>
      </c>
      <c r="AD1048" s="91">
        <v>2.9728211252094137</v>
      </c>
      <c r="AE1048" s="88">
        <v>0.10482109053581813</v>
      </c>
      <c r="AF1048" s="91">
        <v>2.862540071212647</v>
      </c>
      <c r="AG1048" s="88">
        <v>0.14738497831068245</v>
      </c>
      <c r="AH1048" s="91">
        <v>2.8127240540162157</v>
      </c>
      <c r="AI1048" s="88">
        <v>0.16770625715381574</v>
      </c>
      <c r="AJ1048" s="86"/>
      <c r="AK1048" s="86"/>
      <c r="AL1048" s="86"/>
      <c r="AM1048" s="86"/>
      <c r="AN1048" s="86"/>
      <c r="AO1048" s="86"/>
      <c r="AP1048" s="86"/>
      <c r="AQ1048" s="26"/>
      <c r="AR1048" s="26"/>
      <c r="AS1048" s="26"/>
      <c r="AT1048" s="26"/>
      <c r="AU1048" s="26"/>
      <c r="AV1048" s="26"/>
      <c r="AW1048" s="26"/>
      <c r="AX1048" s="26"/>
      <c r="AY1048" s="26"/>
      <c r="AZ1048" s="26"/>
      <c r="BA1048" s="26"/>
      <c r="BB1048" s="101">
        <v>31829.570866284503</v>
      </c>
      <c r="BC1048" s="101">
        <v>32609.766228070559</v>
      </c>
      <c r="BD1048" s="28">
        <v>-2.3925205606486758E-2</v>
      </c>
      <c r="BE1048" s="99"/>
      <c r="BF1048" s="99"/>
      <c r="BG1048" s="26"/>
      <c r="BH1048" s="101">
        <v>3959.637952975193</v>
      </c>
      <c r="BI1048" s="101">
        <v>4037.7056768135058</v>
      </c>
      <c r="BJ1048" s="28">
        <v>-1.9334674215264393E-2</v>
      </c>
      <c r="BK1048" s="99"/>
      <c r="BL1048" s="99"/>
      <c r="BM1048" s="26"/>
      <c r="BN1048" s="27">
        <v>575647.25819998211</v>
      </c>
      <c r="BO1048" s="99"/>
      <c r="BP1048" s="27">
        <v>72045.25450817337</v>
      </c>
      <c r="BQ1048" s="99"/>
    </row>
    <row r="1049" spans="1:69" s="2" customFormat="1" x14ac:dyDescent="0.25">
      <c r="A1049" s="86" t="s">
        <v>366</v>
      </c>
      <c r="B1049" s="86" t="s">
        <v>286</v>
      </c>
      <c r="C1049" s="86" t="s">
        <v>287</v>
      </c>
      <c r="D1049" s="87">
        <v>25332661.758496933</v>
      </c>
      <c r="E1049" s="87">
        <v>24409282.433247775</v>
      </c>
      <c r="F1049" s="88">
        <v>3.7829023764804612E-2</v>
      </c>
      <c r="G1049" s="87">
        <v>22411105.481559571</v>
      </c>
      <c r="H1049" s="88">
        <v>0.13036198858379802</v>
      </c>
      <c r="I1049" s="87">
        <v>22362504.059960585</v>
      </c>
      <c r="J1049" s="88">
        <v>0.13281865441242463</v>
      </c>
      <c r="K1049" s="89">
        <v>11514686.021418994</v>
      </c>
      <c r="L1049" s="89">
        <v>11904186.278194878</v>
      </c>
      <c r="M1049" s="88">
        <v>-3.2719603648116539E-2</v>
      </c>
      <c r="N1049" s="89">
        <v>11182663.550629865</v>
      </c>
      <c r="O1049" s="88">
        <v>2.9690821805188596E-2</v>
      </c>
      <c r="P1049" s="89">
        <v>10952771.240510726</v>
      </c>
      <c r="Q1049" s="88">
        <v>5.1303434406621086E-2</v>
      </c>
      <c r="R1049" s="89">
        <v>16338753.869357383</v>
      </c>
      <c r="S1049" s="89">
        <v>16935742.297698833</v>
      </c>
      <c r="T1049" s="88">
        <v>-3.5250207392596357E-2</v>
      </c>
      <c r="U1049" s="89">
        <v>15743630.814437004</v>
      </c>
      <c r="V1049" s="88">
        <v>3.7800877188675412E-2</v>
      </c>
      <c r="W1049" s="89">
        <v>15683429.843700904</v>
      </c>
      <c r="X1049" s="88">
        <v>4.1784484145837714E-2</v>
      </c>
      <c r="Y1049" s="86"/>
      <c r="Z1049" s="86"/>
      <c r="AA1049" s="86"/>
      <c r="AB1049" s="86"/>
      <c r="AC1049" s="91">
        <v>2.2000306140675039</v>
      </c>
      <c r="AD1049" s="91">
        <v>2.0504788704423009</v>
      </c>
      <c r="AE1049" s="88">
        <v>7.293503277746223E-2</v>
      </c>
      <c r="AF1049" s="91">
        <v>2.0040936919985635</v>
      </c>
      <c r="AG1049" s="88">
        <v>9.7768344290103615E-2</v>
      </c>
      <c r="AH1049" s="91">
        <v>2.0417210922153637</v>
      </c>
      <c r="AI1049" s="88">
        <v>7.7537290698391576E-2</v>
      </c>
      <c r="AJ1049" s="91">
        <v>1.5504647392973603</v>
      </c>
      <c r="AK1049" s="91">
        <v>1.4412880170339164</v>
      </c>
      <c r="AL1049" s="88">
        <v>7.574941370020058E-2</v>
      </c>
      <c r="AM1049" s="91">
        <v>1.4235029864272766</v>
      </c>
      <c r="AN1049" s="88">
        <v>8.9189663864867402E-2</v>
      </c>
      <c r="AO1049" s="91">
        <v>1.42586821140672</v>
      </c>
      <c r="AP1049" s="88">
        <v>8.7382920029977343E-2</v>
      </c>
      <c r="AQ1049" s="26"/>
      <c r="AR1049" s="26"/>
      <c r="AS1049" s="26"/>
      <c r="AT1049" s="26"/>
      <c r="AU1049" s="26"/>
      <c r="AV1049" s="26"/>
      <c r="AW1049" s="26"/>
      <c r="AX1049" s="26"/>
      <c r="AY1049" s="26"/>
      <c r="AZ1049" s="26"/>
      <c r="BA1049" s="26"/>
      <c r="BB1049" s="101">
        <v>6614.2119912036787</v>
      </c>
      <c r="BC1049" s="101">
        <v>6889.4421231692286</v>
      </c>
      <c r="BD1049" s="28">
        <v>-3.9949552815016692E-2</v>
      </c>
      <c r="BE1049" s="99">
        <v>4247.9563353218136</v>
      </c>
      <c r="BF1049" s="99">
        <v>4764.9498261418257</v>
      </c>
      <c r="BG1049" s="28">
        <v>-0.1084992517620319</v>
      </c>
      <c r="BH1049" s="101">
        <v>826.73973541324983</v>
      </c>
      <c r="BI1049" s="101">
        <v>854.25881210951388</v>
      </c>
      <c r="BJ1049" s="28">
        <v>-3.2213980477776065E-2</v>
      </c>
      <c r="BK1049" s="99">
        <v>530.48907904689497</v>
      </c>
      <c r="BL1049" s="99">
        <v>590.65006190754752</v>
      </c>
      <c r="BM1049" s="28">
        <v>-0.10185554313895823</v>
      </c>
      <c r="BN1049" s="27">
        <v>210434.01379951555</v>
      </c>
      <c r="BO1049" s="99">
        <v>135723.18574292766</v>
      </c>
      <c r="BP1049" s="27">
        <v>28866.742608427849</v>
      </c>
      <c r="BQ1049" s="99">
        <v>18614.941589528957</v>
      </c>
    </row>
    <row r="1050" spans="1:69" s="2" customFormat="1" x14ac:dyDescent="0.25">
      <c r="A1050" s="86" t="s">
        <v>366</v>
      </c>
      <c r="B1050" s="86" t="s">
        <v>286</v>
      </c>
      <c r="C1050" s="86" t="s">
        <v>288</v>
      </c>
      <c r="D1050" s="87">
        <v>12940444.349280028</v>
      </c>
      <c r="E1050" s="87">
        <v>13072688.0946905</v>
      </c>
      <c r="F1050" s="88">
        <v>-1.011603309530373E-2</v>
      </c>
      <c r="G1050" s="87">
        <v>11664648.442379687</v>
      </c>
      <c r="H1050" s="88">
        <v>0.10937285535885963</v>
      </c>
      <c r="I1050" s="87">
        <v>11649376.535240861</v>
      </c>
      <c r="J1050" s="88">
        <v>0.11082720265187763</v>
      </c>
      <c r="K1050" s="89">
        <v>6564731.6206030631</v>
      </c>
      <c r="L1050" s="89">
        <v>6915139.8492969507</v>
      </c>
      <c r="M1050" s="88">
        <v>-5.0672616365020143E-2</v>
      </c>
      <c r="N1050" s="89">
        <v>6405309.5001791492</v>
      </c>
      <c r="O1050" s="88">
        <v>2.4889058119588924E-2</v>
      </c>
      <c r="P1050" s="89">
        <v>6314795.9460286191</v>
      </c>
      <c r="Q1050" s="88">
        <v>3.9579374648143435E-2</v>
      </c>
      <c r="R1050" s="89">
        <v>8561337.5603988301</v>
      </c>
      <c r="S1050" s="89">
        <v>8839414.1395189427</v>
      </c>
      <c r="T1050" s="88">
        <v>-3.1458711485968009E-2</v>
      </c>
      <c r="U1050" s="89">
        <v>7971257.8633627566</v>
      </c>
      <c r="V1050" s="88">
        <v>7.4025920017991034E-2</v>
      </c>
      <c r="W1050" s="89">
        <v>7883808.5665114019</v>
      </c>
      <c r="X1050" s="88">
        <v>8.5939300551438405E-2</v>
      </c>
      <c r="Y1050" s="86"/>
      <c r="Z1050" s="86"/>
      <c r="AA1050" s="86"/>
      <c r="AB1050" s="86"/>
      <c r="AC1050" s="91">
        <v>1.9712069125060843</v>
      </c>
      <c r="AD1050" s="91">
        <v>1.8904444999792123</v>
      </c>
      <c r="AE1050" s="88">
        <v>4.272138776238079E-2</v>
      </c>
      <c r="AF1050" s="91">
        <v>1.8210905252983389</v>
      </c>
      <c r="AG1050" s="88">
        <v>8.2432138942215752E-2</v>
      </c>
      <c r="AH1050" s="91">
        <v>1.8447748169229703</v>
      </c>
      <c r="AI1050" s="88">
        <v>6.8535245832333599E-2</v>
      </c>
      <c r="AJ1050" s="91">
        <v>1.5114979707303116</v>
      </c>
      <c r="AK1050" s="91">
        <v>1.4789088833665553</v>
      </c>
      <c r="AL1050" s="88">
        <v>2.2035899391970069E-2</v>
      </c>
      <c r="AM1050" s="91">
        <v>1.4633384896494661</v>
      </c>
      <c r="AN1050" s="88">
        <v>3.2910691150057673E-2</v>
      </c>
      <c r="AO1050" s="91">
        <v>1.4776331054922771</v>
      </c>
      <c r="AP1050" s="88">
        <v>2.291831789106558E-2</v>
      </c>
      <c r="AQ1050" s="26"/>
      <c r="AR1050" s="26"/>
      <c r="AS1050" s="26"/>
      <c r="AT1050" s="26"/>
      <c r="AU1050" s="26"/>
      <c r="AV1050" s="26"/>
      <c r="AW1050" s="26"/>
      <c r="AX1050" s="26"/>
      <c r="AY1050" s="26"/>
      <c r="AZ1050" s="26"/>
      <c r="BA1050" s="26"/>
      <c r="BB1050" s="101">
        <v>3412.4968424087178</v>
      </c>
      <c r="BC1050" s="101">
        <v>3719.850202281687</v>
      </c>
      <c r="BD1050" s="28">
        <v>-8.262519810191396E-2</v>
      </c>
      <c r="BE1050" s="99">
        <v>2244.2730137357507</v>
      </c>
      <c r="BF1050" s="99">
        <v>2509.1542719384306</v>
      </c>
      <c r="BG1050" s="28">
        <v>-0.10556595151004709</v>
      </c>
      <c r="BH1050" s="101">
        <v>424.72348439733128</v>
      </c>
      <c r="BI1050" s="101">
        <v>460.8631523868774</v>
      </c>
      <c r="BJ1050" s="28">
        <v>-7.841735188064726E-2</v>
      </c>
      <c r="BK1050" s="99">
        <v>279.32012436919598</v>
      </c>
      <c r="BL1050" s="99">
        <v>310.78924589086671</v>
      </c>
      <c r="BM1050" s="28">
        <v>-0.10125550332819777</v>
      </c>
      <c r="BN1050" s="27">
        <v>120745.84399342595</v>
      </c>
      <c r="BO1050" s="99">
        <v>79884.886603642008</v>
      </c>
      <c r="BP1050" s="27">
        <v>15178.16515325601</v>
      </c>
      <c r="BQ1050" s="99">
        <v>10041.032453357448</v>
      </c>
    </row>
    <row r="1051" spans="1:69" s="2" customFormat="1" x14ac:dyDescent="0.25">
      <c r="A1051" s="86" t="s">
        <v>366</v>
      </c>
      <c r="B1051" s="86" t="s">
        <v>286</v>
      </c>
      <c r="C1051" s="86" t="s">
        <v>139</v>
      </c>
      <c r="D1051" s="87">
        <v>463405.67834601406</v>
      </c>
      <c r="E1051" s="87">
        <v>484546.24907580373</v>
      </c>
      <c r="F1051" s="88">
        <v>-4.3629624148596773E-2</v>
      </c>
      <c r="G1051" s="87">
        <v>422364.2590981173</v>
      </c>
      <c r="H1051" s="88">
        <v>9.7170672858383683E-2</v>
      </c>
      <c r="I1051" s="87">
        <v>422663.4311078465</v>
      </c>
      <c r="J1051" s="88">
        <v>9.6394067334800493E-2</v>
      </c>
      <c r="K1051" s="89">
        <v>174266.1774921077</v>
      </c>
      <c r="L1051" s="89">
        <v>185485.49677698276</v>
      </c>
      <c r="M1051" s="88">
        <v>-6.0486234664290414E-2</v>
      </c>
      <c r="N1051" s="89">
        <v>178006.7119499956</v>
      </c>
      <c r="O1051" s="88">
        <v>-2.1013446161168719E-2</v>
      </c>
      <c r="P1051" s="89">
        <v>171326.02236468912</v>
      </c>
      <c r="Q1051" s="88">
        <v>1.7161170771595249E-2</v>
      </c>
      <c r="R1051" s="89">
        <v>111752.59737281248</v>
      </c>
      <c r="S1051" s="89">
        <v>116406.09980710356</v>
      </c>
      <c r="T1051" s="88">
        <v>-3.9976448330477449E-2</v>
      </c>
      <c r="U1051" s="89">
        <v>108829.95079331547</v>
      </c>
      <c r="V1051" s="88">
        <v>2.685516770146815E-2</v>
      </c>
      <c r="W1051" s="89">
        <v>107380.19326656913</v>
      </c>
      <c r="X1051" s="88">
        <v>4.0718907027750918E-2</v>
      </c>
      <c r="Y1051" s="86"/>
      <c r="Z1051" s="86"/>
      <c r="AA1051" s="86"/>
      <c r="AB1051" s="86"/>
      <c r="AC1051" s="91">
        <v>2.6591831244304487</v>
      </c>
      <c r="AD1051" s="91">
        <v>2.612313401831059</v>
      </c>
      <c r="AE1051" s="88">
        <v>1.7941845173146963E-2</v>
      </c>
      <c r="AF1051" s="91">
        <v>2.3727434458581813</v>
      </c>
      <c r="AG1051" s="88">
        <v>0.12072088074767265</v>
      </c>
      <c r="AH1051" s="91">
        <v>2.4670124554001136</v>
      </c>
      <c r="AI1051" s="88">
        <v>7.7896108148820753E-2</v>
      </c>
      <c r="AJ1051" s="91">
        <v>4.1467105842745529</v>
      </c>
      <c r="AK1051" s="91">
        <v>4.1625503292245414</v>
      </c>
      <c r="AL1051" s="88">
        <v>-3.805298121870246E-3</v>
      </c>
      <c r="AM1051" s="91">
        <v>3.8809560789037834</v>
      </c>
      <c r="AN1051" s="88">
        <v>6.8476555768143252E-2</v>
      </c>
      <c r="AO1051" s="91">
        <v>3.9361396012632719</v>
      </c>
      <c r="AP1051" s="88">
        <v>5.3496827943729418E-2</v>
      </c>
      <c r="AQ1051" s="26"/>
      <c r="AR1051" s="26"/>
      <c r="AS1051" s="81">
        <v>100</v>
      </c>
      <c r="AT1051" s="81">
        <v>100.00000000000001</v>
      </c>
      <c r="AU1051" s="26"/>
      <c r="AV1051" s="26"/>
      <c r="AW1051" s="26"/>
      <c r="AX1051" s="26"/>
      <c r="AY1051" s="26"/>
      <c r="AZ1051" s="26"/>
      <c r="BA1051" s="26"/>
      <c r="BB1051" s="101">
        <v>123.90421714277704</v>
      </c>
      <c r="BC1051" s="101">
        <v>140.04056951088026</v>
      </c>
      <c r="BD1051" s="28">
        <v>-0.11522626924799478</v>
      </c>
      <c r="BE1051" s="99">
        <v>29.821300872013648</v>
      </c>
      <c r="BF1051" s="99">
        <v>33.484332820269117</v>
      </c>
      <c r="BG1051" s="28">
        <v>-0.10939539897411726</v>
      </c>
      <c r="BH1051" s="101">
        <v>15.423250039854501</v>
      </c>
      <c r="BI1051" s="101">
        <v>17.347563156686203</v>
      </c>
      <c r="BJ1051" s="28">
        <v>-0.11092699876351342</v>
      </c>
      <c r="BK1051" s="99">
        <v>3.7119689164478409</v>
      </c>
      <c r="BL1051" s="99">
        <v>4.147653992033506</v>
      </c>
      <c r="BM1051" s="28">
        <v>-0.10504373711560691</v>
      </c>
      <c r="BN1051" s="27">
        <v>4407.5813603157903</v>
      </c>
      <c r="BO1051" s="99">
        <v>1062.910292565517</v>
      </c>
      <c r="BP1051" s="27">
        <v>552.73929263058812</v>
      </c>
      <c r="BQ1051" s="99">
        <v>133.29779787965316</v>
      </c>
    </row>
    <row r="1052" spans="1:69" s="2" customFormat="1" x14ac:dyDescent="0.25">
      <c r="A1052" s="86" t="s">
        <v>366</v>
      </c>
      <c r="B1052" s="86" t="s">
        <v>286</v>
      </c>
      <c r="C1052" s="86" t="s">
        <v>167</v>
      </c>
      <c r="D1052" s="87">
        <v>249943.19899757861</v>
      </c>
      <c r="E1052" s="87">
        <v>266438.00182405231</v>
      </c>
      <c r="F1052" s="88">
        <v>-6.1908596797563317E-2</v>
      </c>
      <c r="G1052" s="87">
        <v>247343.84957643269</v>
      </c>
      <c r="H1052" s="88">
        <v>1.0509052178160925E-2</v>
      </c>
      <c r="I1052" s="87">
        <v>257168.02674348475</v>
      </c>
      <c r="J1052" s="88">
        <v>-2.8093802473791285E-2</v>
      </c>
      <c r="K1052" s="89">
        <v>102275.12151026686</v>
      </c>
      <c r="L1052" s="89">
        <v>112397.07176246622</v>
      </c>
      <c r="M1052" s="88">
        <v>-9.005528430127191E-2</v>
      </c>
      <c r="N1052" s="89">
        <v>113256.31168083599</v>
      </c>
      <c r="O1052" s="88">
        <v>-9.6958747884311025E-2</v>
      </c>
      <c r="P1052" s="89">
        <v>110805.20465855672</v>
      </c>
      <c r="Q1052" s="88">
        <v>-7.6982693859688936E-2</v>
      </c>
      <c r="R1052" s="89">
        <v>65680.310203193556</v>
      </c>
      <c r="S1052" s="89">
        <v>72237.560730670521</v>
      </c>
      <c r="T1052" s="88">
        <v>-9.0773421211230026E-2</v>
      </c>
      <c r="U1052" s="89">
        <v>71500.292495055808</v>
      </c>
      <c r="V1052" s="88">
        <v>-8.1398020746064781E-2</v>
      </c>
      <c r="W1052" s="89">
        <v>73966.649102787953</v>
      </c>
      <c r="X1052" s="88">
        <v>-0.1120280423691935</v>
      </c>
      <c r="Y1052" s="86"/>
      <c r="Z1052" s="86"/>
      <c r="AA1052" s="86"/>
      <c r="AB1052" s="86"/>
      <c r="AC1052" s="91">
        <v>2.4438318459732957</v>
      </c>
      <c r="AD1052" s="91">
        <v>2.370506612370896</v>
      </c>
      <c r="AE1052" s="88">
        <v>3.0932305027009586E-2</v>
      </c>
      <c r="AF1052" s="91">
        <v>2.1839299364918796</v>
      </c>
      <c r="AG1052" s="88">
        <v>0.11900652357873043</v>
      </c>
      <c r="AH1052" s="91">
        <v>2.3209020509094422</v>
      </c>
      <c r="AI1052" s="88">
        <v>5.2966386502904597E-2</v>
      </c>
      <c r="AJ1052" s="91">
        <v>3.8054509521093234</v>
      </c>
      <c r="AK1052" s="91">
        <v>3.6883582326019551</v>
      </c>
      <c r="AL1052" s="88">
        <v>3.1746569102851264E-2</v>
      </c>
      <c r="AM1052" s="91">
        <v>3.4593403879226976</v>
      </c>
      <c r="AN1052" s="88">
        <v>0.10005102862816631</v>
      </c>
      <c r="AO1052" s="91">
        <v>3.4768105607448905</v>
      </c>
      <c r="AP1052" s="88">
        <v>9.4523525404278344E-2</v>
      </c>
      <c r="AQ1052" s="26"/>
      <c r="AR1052" s="26"/>
      <c r="AS1052" s="26"/>
      <c r="AT1052" s="26"/>
      <c r="AU1052" s="26"/>
      <c r="AV1052" s="26"/>
      <c r="AW1052" s="26"/>
      <c r="AX1052" s="26"/>
      <c r="AY1052" s="26"/>
      <c r="AZ1052" s="26"/>
      <c r="BA1052" s="26"/>
      <c r="BB1052" s="101">
        <v>66.816115812388404</v>
      </c>
      <c r="BC1052" s="101">
        <v>76.564685927076297</v>
      </c>
      <c r="BD1052" s="28">
        <v>-0.12732462749175091</v>
      </c>
      <c r="BE1052" s="99">
        <v>17.496635854652247</v>
      </c>
      <c r="BF1052" s="99">
        <v>20.707294279460541</v>
      </c>
      <c r="BG1052" s="28">
        <v>-0.15504963523858012</v>
      </c>
      <c r="BH1052" s="101">
        <v>8.3186315421014463</v>
      </c>
      <c r="BI1052" s="101">
        <v>9.4841095192733267</v>
      </c>
      <c r="BJ1052" s="28">
        <v>-0.12288744397177516</v>
      </c>
      <c r="BK1052" s="99">
        <v>2.1779529321847106</v>
      </c>
      <c r="BL1052" s="99">
        <v>2.5648173256309632</v>
      </c>
      <c r="BM1052" s="28">
        <v>-0.15083506711382699</v>
      </c>
      <c r="BN1052" s="27">
        <v>2377.279857621545</v>
      </c>
      <c r="BO1052" s="99">
        <v>624.70384917294564</v>
      </c>
      <c r="BP1052" s="27">
        <v>298.13303277928225</v>
      </c>
      <c r="BQ1052" s="99">
        <v>78.346718539961586</v>
      </c>
    </row>
    <row r="1053" spans="1:69" s="2" customFormat="1" x14ac:dyDescent="0.25">
      <c r="A1053" s="86" t="s">
        <v>366</v>
      </c>
      <c r="B1053" s="86" t="s">
        <v>286</v>
      </c>
      <c r="C1053" s="86" t="s">
        <v>168</v>
      </c>
      <c r="D1053" s="87">
        <v>193781.7107839942</v>
      </c>
      <c r="E1053" s="87">
        <v>192156.14980671168</v>
      </c>
      <c r="F1053" s="88">
        <v>8.4595834112916254E-3</v>
      </c>
      <c r="G1053" s="87">
        <v>154650.00225055576</v>
      </c>
      <c r="H1053" s="88">
        <v>0.25303399912040947</v>
      </c>
      <c r="I1053" s="87">
        <v>144375.52056014061</v>
      </c>
      <c r="J1053" s="88">
        <v>0.34220614431151514</v>
      </c>
      <c r="K1053" s="89">
        <v>66289.759212851815</v>
      </c>
      <c r="L1053" s="89">
        <v>66248.548713314245</v>
      </c>
      <c r="M1053" s="88">
        <v>6.2205890299432383E-4</v>
      </c>
      <c r="N1053" s="89">
        <v>58589.690346904521</v>
      </c>
      <c r="O1053" s="88">
        <v>0.13142361429725688</v>
      </c>
      <c r="P1053" s="89">
        <v>54606.702308158434</v>
      </c>
      <c r="Q1053" s="88">
        <v>0.21394913830839207</v>
      </c>
      <c r="R1053" s="89">
        <v>44029.46391900914</v>
      </c>
      <c r="S1053" s="89">
        <v>42118.062473577389</v>
      </c>
      <c r="T1053" s="88">
        <v>4.5381988941938199E-2</v>
      </c>
      <c r="U1053" s="89">
        <v>35520.230409321026</v>
      </c>
      <c r="V1053" s="88">
        <v>0.2395602002473263</v>
      </c>
      <c r="W1053" s="89">
        <v>31661.745587549118</v>
      </c>
      <c r="X1053" s="88">
        <v>0.39062022961625936</v>
      </c>
      <c r="Y1053" s="86"/>
      <c r="Z1053" s="86"/>
      <c r="AA1053" s="86"/>
      <c r="AB1053" s="86"/>
      <c r="AC1053" s="91">
        <v>2.923252597158704</v>
      </c>
      <c r="AD1053" s="91">
        <v>2.9005337254745513</v>
      </c>
      <c r="AE1053" s="88">
        <v>7.8326521373012683E-3</v>
      </c>
      <c r="AF1053" s="91">
        <v>2.639542918470577</v>
      </c>
      <c r="AG1053" s="88">
        <v>0.10748439690176212</v>
      </c>
      <c r="AH1053" s="91">
        <v>2.6439157549817907</v>
      </c>
      <c r="AI1053" s="88">
        <v>0.10565270154715546</v>
      </c>
      <c r="AJ1053" s="91">
        <v>4.4011826067301154</v>
      </c>
      <c r="AK1053" s="91">
        <v>4.5623216862660794</v>
      </c>
      <c r="AL1053" s="88">
        <v>-3.5319534793225922E-2</v>
      </c>
      <c r="AM1053" s="91">
        <v>4.353856956118543</v>
      </c>
      <c r="AN1053" s="88">
        <v>1.0869822111418931E-2</v>
      </c>
      <c r="AO1053" s="91">
        <v>4.5599355904405927</v>
      </c>
      <c r="AP1053" s="88">
        <v>-3.4814742568576099E-2</v>
      </c>
      <c r="AQ1053" s="26"/>
      <c r="AR1053" s="26"/>
      <c r="AS1053" s="26"/>
      <c r="AT1053" s="26"/>
      <c r="AU1053" s="26"/>
      <c r="AV1053" s="26"/>
      <c r="AW1053" s="26"/>
      <c r="AX1053" s="26"/>
      <c r="AY1053" s="26"/>
      <c r="AZ1053" s="26"/>
      <c r="BA1053" s="26"/>
      <c r="BB1053" s="101">
        <v>52.698826805890114</v>
      </c>
      <c r="BC1053" s="101">
        <v>56.946758132044543</v>
      </c>
      <c r="BD1053" s="28">
        <v>-7.4594787578681737E-2</v>
      </c>
      <c r="BE1053" s="99">
        <v>11.94791261936531</v>
      </c>
      <c r="BF1053" s="99">
        <v>12.409891952383029</v>
      </c>
      <c r="BG1053" s="28">
        <v>-3.7226700666721534E-2</v>
      </c>
      <c r="BH1053" s="101">
        <v>6.553582767971676</v>
      </c>
      <c r="BI1053" s="101">
        <v>7.0513354932816856</v>
      </c>
      <c r="BJ1053" s="28">
        <v>-7.0589851494692657E-2</v>
      </c>
      <c r="BK1053" s="99">
        <v>1.4861052005562174</v>
      </c>
      <c r="BL1053" s="99">
        <v>1.5365972093371025</v>
      </c>
      <c r="BM1053" s="28">
        <v>-3.2859625459470722E-2</v>
      </c>
      <c r="BN1053" s="27">
        <v>1879.4471044427128</v>
      </c>
      <c r="BO1053" s="99">
        <v>427.03229390408302</v>
      </c>
      <c r="BP1053" s="27">
        <v>235.11843747939466</v>
      </c>
      <c r="BQ1053" s="99">
        <v>53.421882316316236</v>
      </c>
    </row>
    <row r="1054" spans="1:69" s="2" customFormat="1" x14ac:dyDescent="0.25">
      <c r="A1054" s="86" t="s">
        <v>366</v>
      </c>
      <c r="B1054" s="86" t="s">
        <v>286</v>
      </c>
      <c r="C1054" s="86" t="s">
        <v>192</v>
      </c>
      <c r="D1054" s="87">
        <v>19680.768564441205</v>
      </c>
      <c r="E1054" s="87">
        <v>25952.097445039748</v>
      </c>
      <c r="F1054" s="88">
        <v>-0.24165017466814379</v>
      </c>
      <c r="G1054" s="87">
        <v>20370.407271128894</v>
      </c>
      <c r="H1054" s="88">
        <v>-3.385492972765046E-2</v>
      </c>
      <c r="I1054" s="87">
        <v>21119.883804221154</v>
      </c>
      <c r="J1054" s="88">
        <v>-6.8140301013034837E-2</v>
      </c>
      <c r="K1054" s="89">
        <v>5701.2967689890302</v>
      </c>
      <c r="L1054" s="89">
        <v>6839.8763012023128</v>
      </c>
      <c r="M1054" s="88">
        <v>-0.16646200633966776</v>
      </c>
      <c r="N1054" s="89">
        <v>6160.7099222550878</v>
      </c>
      <c r="O1054" s="88">
        <v>-7.4571463202067534E-2</v>
      </c>
      <c r="P1054" s="89">
        <v>5914.1153979739593</v>
      </c>
      <c r="Q1054" s="88">
        <v>-3.5984862428933312E-2</v>
      </c>
      <c r="R1054" s="89">
        <v>2042.823250609774</v>
      </c>
      <c r="S1054" s="89">
        <v>2050.4766028556387</v>
      </c>
      <c r="T1054" s="88">
        <v>-3.7324747988862947E-3</v>
      </c>
      <c r="U1054" s="89">
        <v>1809.4278889386155</v>
      </c>
      <c r="V1054" s="88">
        <v>0.12898848475694982</v>
      </c>
      <c r="W1054" s="89">
        <v>1751.7985762320707</v>
      </c>
      <c r="X1054" s="88">
        <v>0.16612907347125833</v>
      </c>
      <c r="Y1054" s="86"/>
      <c r="Z1054" s="86"/>
      <c r="AA1054" s="86"/>
      <c r="AB1054" s="86"/>
      <c r="AC1054" s="91">
        <v>3.451981077619128</v>
      </c>
      <c r="AD1054" s="91">
        <v>3.7942349104292852</v>
      </c>
      <c r="AE1054" s="88">
        <v>-9.0203648664292674E-2</v>
      </c>
      <c r="AF1054" s="91">
        <v>3.3065032322885992</v>
      </c>
      <c r="AG1054" s="88">
        <v>4.3997490735805556E-2</v>
      </c>
      <c r="AH1054" s="91">
        <v>3.5710976846099998</v>
      </c>
      <c r="AI1054" s="88">
        <v>-3.3355740310385976E-2</v>
      </c>
      <c r="AJ1054" s="91">
        <v>9.6341024895651532</v>
      </c>
      <c r="AK1054" s="91">
        <v>12.656617202506492</v>
      </c>
      <c r="AL1054" s="88">
        <v>-0.23880904862499641</v>
      </c>
      <c r="AM1054" s="91">
        <v>11.257927102625727</v>
      </c>
      <c r="AN1054" s="88">
        <v>-0.14423833075645368</v>
      </c>
      <c r="AO1054" s="91">
        <v>12.056114264944627</v>
      </c>
      <c r="AP1054" s="88">
        <v>-0.20089489218113329</v>
      </c>
      <c r="AQ1054" s="26"/>
      <c r="AR1054" s="26"/>
      <c r="AS1054" s="26"/>
      <c r="AT1054" s="26"/>
      <c r="AU1054" s="26"/>
      <c r="AV1054" s="26"/>
      <c r="AW1054" s="26"/>
      <c r="AX1054" s="26"/>
      <c r="AY1054" s="26"/>
      <c r="AZ1054" s="26"/>
      <c r="BA1054" s="26"/>
      <c r="BB1054" s="101">
        <v>5.489025618491997</v>
      </c>
      <c r="BC1054" s="101">
        <v>7.8129563266856756</v>
      </c>
      <c r="BD1054" s="28">
        <v>-0.29744575689692998</v>
      </c>
      <c r="BE1054" s="99">
        <v>0.54710790731671965</v>
      </c>
      <c r="BF1054" s="99">
        <v>0.61272707633475909</v>
      </c>
      <c r="BG1054" s="28">
        <v>-0.10709363361345707</v>
      </c>
      <c r="BH1054" s="101">
        <v>0.71489249842335367</v>
      </c>
      <c r="BI1054" s="101">
        <v>1.0240601923544299</v>
      </c>
      <c r="BJ1054" s="28">
        <v>-0.30190382971558033</v>
      </c>
      <c r="BK1054" s="99">
        <v>7.073638161481445E-2</v>
      </c>
      <c r="BL1054" s="99">
        <v>7.9836664797162463E-2</v>
      </c>
      <c r="BM1054" s="28">
        <v>-0.11398626439955509</v>
      </c>
      <c r="BN1054" s="27">
        <v>289.8494914506046</v>
      </c>
      <c r="BO1054" s="99">
        <v>30.085780358320363</v>
      </c>
      <c r="BP1054" s="27">
        <v>48.656042526150323</v>
      </c>
      <c r="BQ1054" s="99">
        <v>5.052499940615828</v>
      </c>
    </row>
    <row r="1055" spans="1:69" s="2" customFormat="1" x14ac:dyDescent="0.25">
      <c r="A1055" s="86" t="s">
        <v>366</v>
      </c>
      <c r="B1055" s="86" t="s">
        <v>286</v>
      </c>
      <c r="C1055" s="86" t="s">
        <v>289</v>
      </c>
      <c r="D1055" s="87">
        <v>7876.517248519659</v>
      </c>
      <c r="E1055" s="87">
        <v>12955.807575277089</v>
      </c>
      <c r="F1055" s="88">
        <v>-0.39204737313712362</v>
      </c>
      <c r="G1055" s="87">
        <v>10805.902017843724</v>
      </c>
      <c r="H1055" s="88">
        <v>-0.27109118373336988</v>
      </c>
      <c r="I1055" s="87">
        <v>9550.4905017650126</v>
      </c>
      <c r="J1055" s="88">
        <v>-0.17527615497193458</v>
      </c>
      <c r="K1055" s="89">
        <v>2854.9539085626602</v>
      </c>
      <c r="L1055" s="89">
        <v>3919.4038852633457</v>
      </c>
      <c r="M1055" s="88">
        <v>-0.27158466130600489</v>
      </c>
      <c r="N1055" s="89">
        <v>3712.2812196772475</v>
      </c>
      <c r="O1055" s="88">
        <v>-0.23094352512149521</v>
      </c>
      <c r="P1055" s="89">
        <v>3194.5538744891946</v>
      </c>
      <c r="Q1055" s="88">
        <v>-0.10630591289709773</v>
      </c>
      <c r="R1055" s="89">
        <v>1174.7424771406652</v>
      </c>
      <c r="S1055" s="89">
        <v>1165.1719809739088</v>
      </c>
      <c r="T1055" s="88">
        <v>8.2138056210009948E-3</v>
      </c>
      <c r="U1055" s="89">
        <v>1078.8383036735333</v>
      </c>
      <c r="V1055" s="88">
        <v>8.8895780897443322E-2</v>
      </c>
      <c r="W1055" s="89">
        <v>961.50648925255223</v>
      </c>
      <c r="X1055" s="88">
        <v>0.22177280161039428</v>
      </c>
      <c r="Y1055" s="86"/>
      <c r="Z1055" s="86"/>
      <c r="AA1055" s="86"/>
      <c r="AB1055" s="86"/>
      <c r="AC1055" s="91">
        <v>2.758894714515769</v>
      </c>
      <c r="AD1055" s="91">
        <v>3.3055556290051964</v>
      </c>
      <c r="AE1055" s="88">
        <v>-0.16537640743137166</v>
      </c>
      <c r="AF1055" s="91">
        <v>2.9108522168434234</v>
      </c>
      <c r="AG1055" s="88">
        <v>-5.2203784667721714E-2</v>
      </c>
      <c r="AH1055" s="91">
        <v>2.989616352390402</v>
      </c>
      <c r="AI1055" s="88">
        <v>-7.717432963937175E-2</v>
      </c>
      <c r="AJ1055" s="91">
        <v>6.7048884345198614</v>
      </c>
      <c r="AK1055" s="91">
        <v>11.119223416656466</v>
      </c>
      <c r="AL1055" s="88">
        <v>-0.39700029549941251</v>
      </c>
      <c r="AM1055" s="91">
        <v>10.016238745925813</v>
      </c>
      <c r="AN1055" s="88">
        <v>-0.3305981811538658</v>
      </c>
      <c r="AO1055" s="91">
        <v>9.9328404004733155</v>
      </c>
      <c r="AP1055" s="88">
        <v>-0.32497773404268504</v>
      </c>
      <c r="AQ1055" s="26"/>
      <c r="AR1055" s="26"/>
      <c r="AS1055" s="81">
        <v>1.6997023594170226</v>
      </c>
      <c r="AT1055" s="81">
        <v>1.0511992604714711</v>
      </c>
      <c r="AU1055" s="26"/>
      <c r="AV1055" s="26"/>
      <c r="AW1055" s="26"/>
      <c r="AX1055" s="26"/>
      <c r="AY1055" s="26"/>
      <c r="AZ1055" s="26"/>
      <c r="BA1055" s="26"/>
      <c r="BB1055" s="101">
        <v>1.9388450042188221</v>
      </c>
      <c r="BC1055" s="101">
        <v>3.8694718070018967</v>
      </c>
      <c r="BD1055" s="28">
        <v>-0.49893807193259859</v>
      </c>
      <c r="BE1055" s="99">
        <v>0.28784087709193429</v>
      </c>
      <c r="BF1055" s="99">
        <v>0.34404842571204708</v>
      </c>
      <c r="BG1055" s="28">
        <v>-0.16337103855012539</v>
      </c>
      <c r="BH1055" s="101">
        <v>0.30549579570638036</v>
      </c>
      <c r="BI1055" s="101">
        <v>0.50603063638009427</v>
      </c>
      <c r="BJ1055" s="28">
        <v>-0.3962899205238759</v>
      </c>
      <c r="BK1055" s="99">
        <v>4.4653803930508197E-2</v>
      </c>
      <c r="BL1055" s="99">
        <v>4.4540479661228961E-2</v>
      </c>
      <c r="BM1055" s="28">
        <v>2.5442983582837538E-3</v>
      </c>
      <c r="BN1055" s="27">
        <v>174.73243109543935</v>
      </c>
      <c r="BO1055" s="99">
        <v>26.060453175601868</v>
      </c>
      <c r="BP1055" s="27">
        <v>34.406593569709543</v>
      </c>
      <c r="BQ1055" s="99">
        <v>5.1423797016517367</v>
      </c>
    </row>
    <row r="1056" spans="1:69" s="2" customFormat="1" x14ac:dyDescent="0.25">
      <c r="A1056" s="86" t="s">
        <v>366</v>
      </c>
      <c r="B1056" s="86" t="s">
        <v>286</v>
      </c>
      <c r="C1056" s="86" t="s">
        <v>158</v>
      </c>
      <c r="D1056" s="86"/>
      <c r="E1056" s="87">
        <v>10.411028623580933</v>
      </c>
      <c r="F1056" s="88">
        <v>-1</v>
      </c>
      <c r="G1056" s="86"/>
      <c r="H1056" s="86"/>
      <c r="I1056" s="87">
        <v>15.180264043807984</v>
      </c>
      <c r="J1056" s="88">
        <v>-1</v>
      </c>
      <c r="K1056" s="86"/>
      <c r="L1056" s="89">
        <v>1.1914843538251603</v>
      </c>
      <c r="M1056" s="88">
        <v>-1</v>
      </c>
      <c r="N1056" s="86"/>
      <c r="O1056" s="86"/>
      <c r="P1056" s="89">
        <v>1.7365301940439224</v>
      </c>
      <c r="Q1056" s="88">
        <v>-1</v>
      </c>
      <c r="R1056" s="86"/>
      <c r="S1056" s="89">
        <v>0.34703430124260137</v>
      </c>
      <c r="T1056" s="88">
        <v>-1</v>
      </c>
      <c r="U1056" s="86"/>
      <c r="V1056" s="86"/>
      <c r="W1056" s="89">
        <v>0.50600879871840476</v>
      </c>
      <c r="X1056" s="88">
        <v>-1</v>
      </c>
      <c r="Y1056" s="86"/>
      <c r="Z1056" s="86"/>
      <c r="AA1056" s="86"/>
      <c r="AB1056" s="86"/>
      <c r="AC1056" s="86"/>
      <c r="AD1056" s="91">
        <v>8.7378643203808775</v>
      </c>
      <c r="AE1056" s="88">
        <v>-1</v>
      </c>
      <c r="AF1056" s="86"/>
      <c r="AG1056" s="86"/>
      <c r="AH1056" s="91">
        <v>8.7417219095149381</v>
      </c>
      <c r="AI1056" s="88">
        <v>-1</v>
      </c>
      <c r="AJ1056" s="86"/>
      <c r="AK1056" s="91">
        <v>29.999998807907151</v>
      </c>
      <c r="AL1056" s="88">
        <v>-1</v>
      </c>
      <c r="AM1056" s="86"/>
      <c r="AN1056" s="86"/>
      <c r="AO1056" s="91">
        <v>30.000000162558123</v>
      </c>
      <c r="AP1056" s="88">
        <v>-1</v>
      </c>
      <c r="AQ1056" s="26"/>
      <c r="AR1056" s="26"/>
      <c r="AS1056" s="26"/>
      <c r="AT1056" s="26"/>
      <c r="AU1056" s="26"/>
      <c r="AV1056" s="26"/>
      <c r="AW1056" s="26"/>
      <c r="AX1056" s="26"/>
      <c r="AY1056" s="26"/>
      <c r="AZ1056" s="26"/>
      <c r="BA1056" s="26"/>
      <c r="BB1056" s="101"/>
      <c r="BC1056" s="101">
        <v>0.17815588073805119</v>
      </c>
      <c r="BD1056" s="28">
        <v>-1</v>
      </c>
      <c r="BE1056" s="99"/>
      <c r="BF1056" s="99">
        <v>5.9385295939109956E-3</v>
      </c>
      <c r="BG1056" s="28">
        <v>-1</v>
      </c>
      <c r="BH1056" s="101"/>
      <c r="BI1056" s="101">
        <v>0.17470096094733706</v>
      </c>
      <c r="BJ1056" s="28">
        <v>-1</v>
      </c>
      <c r="BK1056" s="99"/>
      <c r="BL1056" s="99">
        <v>5.8233655963109855E-3</v>
      </c>
      <c r="BM1056" s="28">
        <v>-1</v>
      </c>
      <c r="BN1056" s="27"/>
      <c r="BO1056" s="99"/>
      <c r="BP1056" s="27"/>
      <c r="BQ1056" s="99"/>
    </row>
    <row r="1057" spans="1:69" s="2" customFormat="1" x14ac:dyDescent="0.25">
      <c r="A1057" s="86" t="s">
        <v>366</v>
      </c>
      <c r="B1057" s="86" t="s">
        <v>286</v>
      </c>
      <c r="C1057" s="86" t="s">
        <v>290</v>
      </c>
      <c r="D1057" s="87">
        <v>143655.87266287566</v>
      </c>
      <c r="E1057" s="87">
        <v>131260.96447928192</v>
      </c>
      <c r="F1057" s="88">
        <v>9.4429507148335312E-2</v>
      </c>
      <c r="G1057" s="87">
        <v>99971.136378599404</v>
      </c>
      <c r="H1057" s="88">
        <v>0.43697348921631091</v>
      </c>
      <c r="I1057" s="87">
        <v>93146.559947721951</v>
      </c>
      <c r="J1057" s="88">
        <v>0.54225634036835935</v>
      </c>
      <c r="K1057" s="89">
        <v>46123.844620943069</v>
      </c>
      <c r="L1057" s="89">
        <v>42541.102818820509</v>
      </c>
      <c r="M1057" s="88">
        <v>8.4218357417324127E-2</v>
      </c>
      <c r="N1057" s="89">
        <v>36216.153954982758</v>
      </c>
      <c r="O1057" s="88">
        <v>0.27357103347516487</v>
      </c>
      <c r="P1057" s="89">
        <v>32792.385981678963</v>
      </c>
      <c r="Q1057" s="88">
        <v>0.4065412820742097</v>
      </c>
      <c r="R1057" s="89">
        <v>32331.067992866039</v>
      </c>
      <c r="S1057" s="89">
        <v>28831.790499191382</v>
      </c>
      <c r="T1057" s="88">
        <v>0.12136871949637669</v>
      </c>
      <c r="U1057" s="89">
        <v>23394.30860419638</v>
      </c>
      <c r="V1057" s="88">
        <v>0.38200570659594607</v>
      </c>
      <c r="W1057" s="89">
        <v>20190.506414264903</v>
      </c>
      <c r="X1057" s="88">
        <v>0.60130049883363224</v>
      </c>
      <c r="Y1057" s="86"/>
      <c r="Z1057" s="86"/>
      <c r="AA1057" s="86"/>
      <c r="AB1057" s="86"/>
      <c r="AC1057" s="91">
        <v>3.1145684806519149</v>
      </c>
      <c r="AD1057" s="91">
        <v>3.0855092083134963</v>
      </c>
      <c r="AE1057" s="88">
        <v>9.4179826980007996E-3</v>
      </c>
      <c r="AF1057" s="91">
        <v>2.7604017948141339</v>
      </c>
      <c r="AG1057" s="88">
        <v>0.12830258497264457</v>
      </c>
      <c r="AH1057" s="91">
        <v>2.8404935218731184</v>
      </c>
      <c r="AI1057" s="88">
        <v>9.6488499856905899E-2</v>
      </c>
      <c r="AJ1057" s="91">
        <v>4.4432764390763033</v>
      </c>
      <c r="AK1057" s="91">
        <v>4.552646998560955</v>
      </c>
      <c r="AL1057" s="88">
        <v>-2.4023509733836733E-2</v>
      </c>
      <c r="AM1057" s="91">
        <v>4.2733101486344829</v>
      </c>
      <c r="AN1057" s="88">
        <v>3.9773918702374643E-2</v>
      </c>
      <c r="AO1057" s="91">
        <v>4.6133840348804958</v>
      </c>
      <c r="AP1057" s="88">
        <v>-3.6872628534294322E-2</v>
      </c>
      <c r="AQ1057" s="26"/>
      <c r="AR1057" s="26"/>
      <c r="AS1057" s="81">
        <v>31.000024249942665</v>
      </c>
      <c r="AT1057" s="81">
        <v>28.930932034633539</v>
      </c>
      <c r="AU1057" s="26"/>
      <c r="AV1057" s="26"/>
      <c r="AW1057" s="26"/>
      <c r="AX1057" s="26"/>
      <c r="AY1057" s="26"/>
      <c r="AZ1057" s="26"/>
      <c r="BA1057" s="26"/>
      <c r="BB1057" s="101">
        <v>39.347487508064958</v>
      </c>
      <c r="BC1057" s="101">
        <v>39.795672364821932</v>
      </c>
      <c r="BD1057" s="28">
        <v>-1.1262150634076354E-2</v>
      </c>
      <c r="BE1057" s="99">
        <v>8.8904390518273431</v>
      </c>
      <c r="BF1057" s="99">
        <v>8.7289946412649186</v>
      </c>
      <c r="BG1057" s="28">
        <v>1.8495189560458879E-2</v>
      </c>
      <c r="BH1057" s="101">
        <v>4.9897341183176538</v>
      </c>
      <c r="BI1057" s="101">
        <v>4.9684019926669549</v>
      </c>
      <c r="BJ1057" s="28">
        <v>4.2935587100608455E-3</v>
      </c>
      <c r="BK1057" s="99">
        <v>1.1249726535735054</v>
      </c>
      <c r="BL1057" s="99">
        <v>1.089343793345068</v>
      </c>
      <c r="BM1057" s="28">
        <v>3.2706717976545466E-2</v>
      </c>
      <c r="BN1057" s="27">
        <v>1466.4508324301414</v>
      </c>
      <c r="BO1057" s="99">
        <v>330.03817172694227</v>
      </c>
      <c r="BP1057" s="27">
        <v>201.37759385570101</v>
      </c>
      <c r="BQ1057" s="99">
        <v>45.342929664196497</v>
      </c>
    </row>
    <row r="1058" spans="1:69" s="2" customFormat="1" x14ac:dyDescent="0.25">
      <c r="A1058" s="86" t="s">
        <v>366</v>
      </c>
      <c r="B1058" s="86" t="s">
        <v>286</v>
      </c>
      <c r="C1058" s="86" t="s">
        <v>160</v>
      </c>
      <c r="D1058" s="86"/>
      <c r="E1058" s="87">
        <v>109.94046226501465</v>
      </c>
      <c r="F1058" s="88">
        <v>-1</v>
      </c>
      <c r="G1058" s="86"/>
      <c r="H1058" s="86"/>
      <c r="I1058" s="86"/>
      <c r="J1058" s="86"/>
      <c r="K1058" s="86"/>
      <c r="L1058" s="89">
        <v>2.2210193900536126</v>
      </c>
      <c r="M1058" s="88">
        <v>-1</v>
      </c>
      <c r="N1058" s="86"/>
      <c r="O1058" s="86"/>
      <c r="P1058" s="86"/>
      <c r="Q1058" s="86"/>
      <c r="R1058" s="86"/>
      <c r="S1058" s="89">
        <v>2.0359344753572373</v>
      </c>
      <c r="T1058" s="88">
        <v>-1</v>
      </c>
      <c r="U1058" s="86"/>
      <c r="V1058" s="86"/>
      <c r="W1058" s="86"/>
      <c r="X1058" s="86"/>
      <c r="Y1058" s="86"/>
      <c r="Z1058" s="86"/>
      <c r="AA1058" s="86"/>
      <c r="AB1058" s="86"/>
      <c r="AC1058" s="86"/>
      <c r="AD1058" s="91">
        <v>49.50000110641124</v>
      </c>
      <c r="AE1058" s="88">
        <v>-1</v>
      </c>
      <c r="AF1058" s="86"/>
      <c r="AG1058" s="86"/>
      <c r="AH1058" s="86"/>
      <c r="AI1058" s="86"/>
      <c r="AJ1058" s="86"/>
      <c r="AK1058" s="91">
        <v>54.000000292604618</v>
      </c>
      <c r="AL1058" s="88">
        <v>-1</v>
      </c>
      <c r="AM1058" s="86"/>
      <c r="AN1058" s="86"/>
      <c r="AO1058" s="86"/>
      <c r="AP1058" s="86"/>
      <c r="AQ1058" s="26"/>
      <c r="AR1058" s="26"/>
      <c r="AS1058" s="26"/>
      <c r="AT1058" s="26"/>
      <c r="AU1058" s="26"/>
      <c r="AV1058" s="26"/>
      <c r="AW1058" s="26"/>
      <c r="AX1058" s="26"/>
      <c r="AY1058" s="26"/>
      <c r="AZ1058" s="26"/>
      <c r="BA1058" s="26"/>
      <c r="BB1058" s="101"/>
      <c r="BC1058" s="101">
        <v>0.55929762463633026</v>
      </c>
      <c r="BD1058" s="28">
        <v>-1</v>
      </c>
      <c r="BE1058" s="99"/>
      <c r="BF1058" s="99">
        <v>1.0357363363068851E-2</v>
      </c>
      <c r="BG1058" s="28">
        <v>-1</v>
      </c>
      <c r="BH1058" s="101"/>
      <c r="BI1058" s="101">
        <v>0.54678799376735487</v>
      </c>
      <c r="BJ1058" s="28">
        <v>-1</v>
      </c>
      <c r="BK1058" s="99"/>
      <c r="BL1058" s="99">
        <v>1.012570353341717E-2</v>
      </c>
      <c r="BM1058" s="28">
        <v>-1</v>
      </c>
      <c r="BN1058" s="27"/>
      <c r="BO1058" s="99"/>
      <c r="BP1058" s="27"/>
      <c r="BQ1058" s="99"/>
    </row>
    <row r="1059" spans="1:69" s="2" customFormat="1" x14ac:dyDescent="0.25">
      <c r="A1059" s="86" t="s">
        <v>366</v>
      </c>
      <c r="B1059" s="86" t="s">
        <v>286</v>
      </c>
      <c r="C1059" s="86" t="s">
        <v>161</v>
      </c>
      <c r="D1059" s="87">
        <v>251.32</v>
      </c>
      <c r="E1059" s="87">
        <v>283.02111874103548</v>
      </c>
      <c r="F1059" s="88">
        <v>-0.11200972875116798</v>
      </c>
      <c r="G1059" s="87">
        <v>156.53</v>
      </c>
      <c r="H1059" s="88">
        <v>0.60557081709576432</v>
      </c>
      <c r="I1059" s="87">
        <v>149</v>
      </c>
      <c r="J1059" s="88">
        <v>0.68671140939597308</v>
      </c>
      <c r="K1059" s="89">
        <v>61</v>
      </c>
      <c r="L1059" s="89">
        <v>88.362963627788574</v>
      </c>
      <c r="M1059" s="88">
        <v>-0.30966552619318677</v>
      </c>
      <c r="N1059" s="89">
        <v>48</v>
      </c>
      <c r="O1059" s="88">
        <v>0.27083333333333331</v>
      </c>
      <c r="P1059" s="89">
        <v>50</v>
      </c>
      <c r="Q1059" s="88">
        <v>0.22</v>
      </c>
      <c r="R1059" s="89">
        <v>13.346799999999998</v>
      </c>
      <c r="S1059" s="89">
        <v>19.613126986598967</v>
      </c>
      <c r="T1059" s="88">
        <v>-0.31949657955513944</v>
      </c>
      <c r="U1059" s="89">
        <v>10.502399999999998</v>
      </c>
      <c r="V1059" s="88">
        <v>0.27083333333333343</v>
      </c>
      <c r="W1059" s="89">
        <v>10.94</v>
      </c>
      <c r="X1059" s="88">
        <v>0.21999999999999989</v>
      </c>
      <c r="Y1059" s="86"/>
      <c r="Z1059" s="86"/>
      <c r="AA1059" s="86"/>
      <c r="AB1059" s="86"/>
      <c r="AC1059" s="91">
        <v>4.12</v>
      </c>
      <c r="AD1059" s="91">
        <v>3.2029382800378414</v>
      </c>
      <c r="AE1059" s="88">
        <v>0.2863188859047649</v>
      </c>
      <c r="AF1059" s="91">
        <v>3.2610416666666668</v>
      </c>
      <c r="AG1059" s="88">
        <v>0.26339998722289654</v>
      </c>
      <c r="AH1059" s="91">
        <v>2.98</v>
      </c>
      <c r="AI1059" s="88">
        <v>0.38255033557046986</v>
      </c>
      <c r="AJ1059" s="91">
        <v>18.829981718464353</v>
      </c>
      <c r="AK1059" s="91">
        <v>14.430188461759052</v>
      </c>
      <c r="AL1059" s="88">
        <v>0.30490199544968127</v>
      </c>
      <c r="AM1059" s="91">
        <v>14.904212370505793</v>
      </c>
      <c r="AN1059" s="88">
        <v>0.26339998722289643</v>
      </c>
      <c r="AO1059" s="91">
        <v>13.619744058500915</v>
      </c>
      <c r="AP1059" s="88">
        <v>0.38255033557046986</v>
      </c>
      <c r="AQ1059" s="26"/>
      <c r="AR1059" s="26"/>
      <c r="AS1059" s="81">
        <v>5.4233258620613047E-2</v>
      </c>
      <c r="AT1059" s="81">
        <v>1.1943167598578833E-2</v>
      </c>
      <c r="AU1059" s="26"/>
      <c r="AV1059" s="26"/>
      <c r="AW1059" s="26"/>
      <c r="AX1059" s="26"/>
      <c r="AY1059" s="26"/>
      <c r="AZ1059" s="26"/>
      <c r="BA1059" s="26"/>
      <c r="BB1059" s="101">
        <v>0.13227577736207044</v>
      </c>
      <c r="BC1059" s="101">
        <v>0.27012801454295565</v>
      </c>
      <c r="BD1059" s="28">
        <v>-0.51032188354889785</v>
      </c>
      <c r="BE1059" s="99">
        <v>7.024742739519663E-3</v>
      </c>
      <c r="BF1059" s="99">
        <v>3.6124457448028086E-2</v>
      </c>
      <c r="BG1059" s="28">
        <v>-0.80554053304119255</v>
      </c>
      <c r="BH1059" s="101">
        <v>3.1076126947231282E-2</v>
      </c>
      <c r="BI1059" s="101">
        <v>0.13773464558026427</v>
      </c>
      <c r="BJ1059" s="28">
        <v>-0.77437683295796633</v>
      </c>
      <c r="BK1059" s="99">
        <v>1.6503535378772341E-3</v>
      </c>
      <c r="BL1059" s="99">
        <v>2.6966410494635138E-2</v>
      </c>
      <c r="BM1059" s="28">
        <v>-0.93879965825612699</v>
      </c>
      <c r="BN1059" s="27">
        <v>35.326775940869268</v>
      </c>
      <c r="BO1059" s="99">
        <v>1.8760918873451928</v>
      </c>
      <c r="BP1059" s="27">
        <v>8.420051309560888</v>
      </c>
      <c r="BQ1059" s="99">
        <v>0.44716194818735977</v>
      </c>
    </row>
    <row r="1060" spans="1:69" s="2" customFormat="1" x14ac:dyDescent="0.25">
      <c r="A1060" s="86" t="s">
        <v>366</v>
      </c>
      <c r="B1060" s="86" t="s">
        <v>286</v>
      </c>
      <c r="C1060" s="86" t="s">
        <v>163</v>
      </c>
      <c r="D1060" s="87">
        <v>50125.838121118548</v>
      </c>
      <c r="E1060" s="87">
        <v>60895.185327429768</v>
      </c>
      <c r="F1060" s="88">
        <v>-0.1768505531004641</v>
      </c>
      <c r="G1060" s="87">
        <v>54678.865871956346</v>
      </c>
      <c r="H1060" s="88">
        <v>-8.326851111908215E-2</v>
      </c>
      <c r="I1060" s="87">
        <v>51228.960612418654</v>
      </c>
      <c r="J1060" s="88">
        <v>-2.1533181195026879E-2</v>
      </c>
      <c r="K1060" s="89">
        <v>20165.914591908746</v>
      </c>
      <c r="L1060" s="89">
        <v>23707.445894493736</v>
      </c>
      <c r="M1060" s="88">
        <v>-0.14938476790566216</v>
      </c>
      <c r="N1060" s="89">
        <v>22373.53639192176</v>
      </c>
      <c r="O1060" s="88">
        <v>-9.8671115792410127E-2</v>
      </c>
      <c r="P1060" s="89">
        <v>21814.316326479475</v>
      </c>
      <c r="Q1060" s="88">
        <v>-7.5565133919407043E-2</v>
      </c>
      <c r="R1060" s="89">
        <v>11698.395926143106</v>
      </c>
      <c r="S1060" s="89">
        <v>13286.271974386007</v>
      </c>
      <c r="T1060" s="88">
        <v>-0.119512535292375</v>
      </c>
      <c r="U1060" s="89">
        <v>12125.92180512465</v>
      </c>
      <c r="V1060" s="88">
        <v>-3.5257185874385456E-2</v>
      </c>
      <c r="W1060" s="89">
        <v>11471.239173284217</v>
      </c>
      <c r="X1060" s="88">
        <v>1.9802285474783136E-2</v>
      </c>
      <c r="Y1060" s="86"/>
      <c r="Z1060" s="86"/>
      <c r="AA1060" s="86"/>
      <c r="AB1060" s="86"/>
      <c r="AC1060" s="91">
        <v>2.4856714478613702</v>
      </c>
      <c r="AD1060" s="91">
        <v>2.5686101150851184</v>
      </c>
      <c r="AE1060" s="88">
        <v>-3.2289317376997015E-2</v>
      </c>
      <c r="AF1060" s="91">
        <v>2.4439080579008881</v>
      </c>
      <c r="AG1060" s="88">
        <v>1.7088772969779138E-2</v>
      </c>
      <c r="AH1060" s="91">
        <v>2.3484100920565631</v>
      </c>
      <c r="AI1060" s="88">
        <v>5.844863138218067E-2</v>
      </c>
      <c r="AJ1060" s="91">
        <v>4.2848471224246509</v>
      </c>
      <c r="AK1060" s="91">
        <v>4.5833161811550145</v>
      </c>
      <c r="AL1060" s="88">
        <v>-6.5120765605821265E-2</v>
      </c>
      <c r="AM1060" s="91">
        <v>4.509254368508957</v>
      </c>
      <c r="AN1060" s="88">
        <v>-4.9765931957950114E-2</v>
      </c>
      <c r="AO1060" s="91">
        <v>4.4658610842782904</v>
      </c>
      <c r="AP1060" s="88">
        <v>-4.0532824115574212E-2</v>
      </c>
      <c r="AQ1060" s="26"/>
      <c r="AR1060" s="26"/>
      <c r="AS1060" s="81">
        <v>10.816837268811103</v>
      </c>
      <c r="AT1060" s="81">
        <v>10.468119937397651</v>
      </c>
      <c r="AU1060" s="26"/>
      <c r="AV1060" s="26"/>
      <c r="AW1060" s="26"/>
      <c r="AX1060" s="26"/>
      <c r="AY1060" s="26"/>
      <c r="AZ1060" s="26"/>
      <c r="BA1060" s="26"/>
      <c r="BB1060" s="101">
        <v>14.480966121670159</v>
      </c>
      <c r="BC1060" s="101">
        <v>18.192254544246172</v>
      </c>
      <c r="BD1060" s="28">
        <v>-0.20400376509407492</v>
      </c>
      <c r="BE1060" s="99">
        <v>3.3140052403836409</v>
      </c>
      <c r="BF1060" s="99">
        <v>3.923720494950302</v>
      </c>
      <c r="BG1060" s="28">
        <v>-0.15539212218386717</v>
      </c>
      <c r="BH1060" s="101">
        <v>1.8690015401026767</v>
      </c>
      <c r="BI1060" s="101">
        <v>2.2988102284386858</v>
      </c>
      <c r="BJ1060" s="28">
        <v>-0.18697006086836845</v>
      </c>
      <c r="BK1060" s="99">
        <v>0.42832275711864459</v>
      </c>
      <c r="BL1060" s="99">
        <v>0.49422986057588703</v>
      </c>
      <c r="BM1060" s="28">
        <v>-0.13335313932761184</v>
      </c>
      <c r="BN1060" s="27">
        <v>655.51086126431812</v>
      </c>
      <c r="BO1060" s="99">
        <v>152.98348868357911</v>
      </c>
      <c r="BP1060" s="27">
        <v>105.1749200234138</v>
      </c>
      <c r="BQ1060" s="99">
        <v>24.496733189996736</v>
      </c>
    </row>
    <row r="1061" spans="1:69" s="2" customFormat="1" x14ac:dyDescent="0.25">
      <c r="A1061" s="86" t="s">
        <v>366</v>
      </c>
      <c r="B1061" s="86" t="s">
        <v>286</v>
      </c>
      <c r="C1061" s="86" t="s">
        <v>164</v>
      </c>
      <c r="D1061" s="87">
        <v>249943.19899757861</v>
      </c>
      <c r="E1061" s="87">
        <v>266438.00182405231</v>
      </c>
      <c r="F1061" s="88">
        <v>-6.1908596797563317E-2</v>
      </c>
      <c r="G1061" s="87">
        <v>247343.84957643269</v>
      </c>
      <c r="H1061" s="88">
        <v>1.0509052178160925E-2</v>
      </c>
      <c r="I1061" s="87">
        <v>257168.02674348475</v>
      </c>
      <c r="J1061" s="88">
        <v>-2.8093802473791285E-2</v>
      </c>
      <c r="K1061" s="89">
        <v>102275.12151026686</v>
      </c>
      <c r="L1061" s="89">
        <v>112397.07176246622</v>
      </c>
      <c r="M1061" s="88">
        <v>-9.005528430127191E-2</v>
      </c>
      <c r="N1061" s="89">
        <v>113256.31168083599</v>
      </c>
      <c r="O1061" s="88">
        <v>-9.6958747884311025E-2</v>
      </c>
      <c r="P1061" s="89">
        <v>110805.20465855672</v>
      </c>
      <c r="Q1061" s="88">
        <v>-7.6982693859688936E-2</v>
      </c>
      <c r="R1061" s="89">
        <v>65680.310203193556</v>
      </c>
      <c r="S1061" s="89">
        <v>72237.560730670535</v>
      </c>
      <c r="T1061" s="88">
        <v>-9.0773421211230207E-2</v>
      </c>
      <c r="U1061" s="89">
        <v>71500.292495055823</v>
      </c>
      <c r="V1061" s="88">
        <v>-8.1398020746064961E-2</v>
      </c>
      <c r="W1061" s="89">
        <v>73966.649102787953</v>
      </c>
      <c r="X1061" s="88">
        <v>-0.1120280423691935</v>
      </c>
      <c r="Y1061" s="86"/>
      <c r="Z1061" s="86"/>
      <c r="AA1061" s="86"/>
      <c r="AB1061" s="86"/>
      <c r="AC1061" s="91">
        <v>2.4438318459732957</v>
      </c>
      <c r="AD1061" s="91">
        <v>2.370506612370896</v>
      </c>
      <c r="AE1061" s="88">
        <v>3.0932305027009586E-2</v>
      </c>
      <c r="AF1061" s="91">
        <v>2.1839299364918796</v>
      </c>
      <c r="AG1061" s="88">
        <v>0.11900652357873043</v>
      </c>
      <c r="AH1061" s="91">
        <v>2.3209020509094422</v>
      </c>
      <c r="AI1061" s="88">
        <v>5.2966386502904597E-2</v>
      </c>
      <c r="AJ1061" s="91">
        <v>3.8054509521093234</v>
      </c>
      <c r="AK1061" s="91">
        <v>3.6883582326019542</v>
      </c>
      <c r="AL1061" s="88">
        <v>3.1746569102851514E-2</v>
      </c>
      <c r="AM1061" s="91">
        <v>3.4593403879226967</v>
      </c>
      <c r="AN1061" s="88">
        <v>0.1000510286281666</v>
      </c>
      <c r="AO1061" s="91">
        <v>3.4768105607448905</v>
      </c>
      <c r="AP1061" s="88">
        <v>9.4523525404278344E-2</v>
      </c>
      <c r="AQ1061" s="26"/>
      <c r="AR1061" s="26"/>
      <c r="AS1061" s="81">
        <v>53.936153715179984</v>
      </c>
      <c r="AT1061" s="81">
        <v>58.77296076088561</v>
      </c>
      <c r="AU1061" s="26"/>
      <c r="AV1061" s="26"/>
      <c r="AW1061" s="26"/>
      <c r="AX1061" s="26"/>
      <c r="AY1061" s="26"/>
      <c r="AZ1061" s="26"/>
      <c r="BA1061" s="26"/>
      <c r="BB1061" s="101">
        <v>66.816115812388404</v>
      </c>
      <c r="BC1061" s="101">
        <v>76.564685927076297</v>
      </c>
      <c r="BD1061" s="28">
        <v>-0.12732462749175091</v>
      </c>
      <c r="BE1061" s="99">
        <v>17.496635854652247</v>
      </c>
      <c r="BF1061" s="99">
        <v>20.707294279460541</v>
      </c>
      <c r="BG1061" s="28">
        <v>-0.15504963523858012</v>
      </c>
      <c r="BH1061" s="101">
        <v>8.3186315421014463</v>
      </c>
      <c r="BI1061" s="101">
        <v>9.4841095192733267</v>
      </c>
      <c r="BJ1061" s="28">
        <v>-0.12288744397177516</v>
      </c>
      <c r="BK1061" s="99">
        <v>2.1779529321847106</v>
      </c>
      <c r="BL1061" s="99">
        <v>2.5648173256309632</v>
      </c>
      <c r="BM1061" s="28">
        <v>-0.15083506711382699</v>
      </c>
      <c r="BN1061" s="27">
        <v>2377.279857621545</v>
      </c>
      <c r="BO1061" s="99">
        <v>624.70384917294564</v>
      </c>
      <c r="BP1061" s="27">
        <v>298.13303277928225</v>
      </c>
      <c r="BQ1061" s="99">
        <v>78.346718539961586</v>
      </c>
    </row>
    <row r="1062" spans="1:69" s="2" customFormat="1" x14ac:dyDescent="0.25">
      <c r="A1062" s="86" t="s">
        <v>366</v>
      </c>
      <c r="B1062" s="86" t="s">
        <v>286</v>
      </c>
      <c r="C1062" s="86" t="s">
        <v>165</v>
      </c>
      <c r="D1062" s="87">
        <v>11526.806328520775</v>
      </c>
      <c r="E1062" s="87">
        <v>12570.397715184688</v>
      </c>
      <c r="F1062" s="88">
        <v>-8.3019758826189227E-2</v>
      </c>
      <c r="G1062" s="87">
        <v>9407.9752532851689</v>
      </c>
      <c r="H1062" s="88">
        <v>0.22521648050633766</v>
      </c>
      <c r="I1062" s="87">
        <v>11366.86815407157</v>
      </c>
      <c r="J1062" s="88">
        <v>1.4070557719270847E-2</v>
      </c>
      <c r="K1062" s="89">
        <v>2775.9387814998627</v>
      </c>
      <c r="L1062" s="89">
        <v>2820.600556700866</v>
      </c>
      <c r="M1062" s="88">
        <v>-1.5834136845396609E-2</v>
      </c>
      <c r="N1062" s="89">
        <v>2400.4287025778399</v>
      </c>
      <c r="O1062" s="88">
        <v>0.15643458958758469</v>
      </c>
      <c r="P1062" s="89">
        <v>2654.0236018241853</v>
      </c>
      <c r="Q1062" s="88">
        <v>4.5935981726719234E-2</v>
      </c>
      <c r="R1062" s="89">
        <v>850.70856921870723</v>
      </c>
      <c r="S1062" s="89">
        <v>859.83864264711758</v>
      </c>
      <c r="T1062" s="88">
        <v>-1.0618356719002901E-2</v>
      </c>
      <c r="U1062" s="89">
        <v>720.08718526508198</v>
      </c>
      <c r="V1062" s="88">
        <v>0.18139662339018053</v>
      </c>
      <c r="W1062" s="89">
        <v>772.9344786252052</v>
      </c>
      <c r="X1062" s="88">
        <v>0.10062184149403765</v>
      </c>
      <c r="Y1062" s="86"/>
      <c r="Z1062" s="86"/>
      <c r="AA1062" s="86"/>
      <c r="AB1062" s="86"/>
      <c r="AC1062" s="91">
        <v>4.1523993271540185</v>
      </c>
      <c r="AD1062" s="91">
        <v>4.4566387414628243</v>
      </c>
      <c r="AE1062" s="88">
        <v>-6.8266564098696469E-2</v>
      </c>
      <c r="AF1062" s="91">
        <v>3.9192896015540342</v>
      </c>
      <c r="AG1062" s="88">
        <v>5.9477545498948126E-2</v>
      </c>
      <c r="AH1062" s="91">
        <v>4.2828813377012924</v>
      </c>
      <c r="AI1062" s="88">
        <v>-3.0465941094064076E-2</v>
      </c>
      <c r="AJ1062" s="91">
        <v>13.549653483691861</v>
      </c>
      <c r="AK1062" s="91">
        <v>14.619484507564342</v>
      </c>
      <c r="AL1062" s="88">
        <v>-7.3178436853839457E-2</v>
      </c>
      <c r="AM1062" s="91">
        <v>13.065050240856403</v>
      </c>
      <c r="AN1062" s="88">
        <v>3.7091571322093363E-2</v>
      </c>
      <c r="AO1062" s="91">
        <v>14.706121241077858</v>
      </c>
      <c r="AP1062" s="88">
        <v>-7.8638530067037277E-2</v>
      </c>
      <c r="AQ1062" s="26"/>
      <c r="AR1062" s="26"/>
      <c r="AS1062" s="81">
        <v>2.4874115417968579</v>
      </c>
      <c r="AT1062" s="81">
        <v>0.76124277128047357</v>
      </c>
      <c r="AU1062" s="26"/>
      <c r="AV1062" s="26"/>
      <c r="AW1062" s="26"/>
      <c r="AX1062" s="26"/>
      <c r="AY1062" s="26"/>
      <c r="AZ1062" s="26"/>
      <c r="BA1062" s="26"/>
      <c r="BB1062" s="101">
        <v>3.9721234204496372</v>
      </c>
      <c r="BC1062" s="101">
        <v>4.3533906505063014</v>
      </c>
      <c r="BD1062" s="28">
        <v>-8.75793744841903E-2</v>
      </c>
      <c r="BE1062" s="99">
        <v>0.28890614812862714</v>
      </c>
      <c r="BF1062" s="99">
        <v>0.2967429591603768</v>
      </c>
      <c r="BG1062" s="28">
        <v>-2.6409425362352738E-2</v>
      </c>
      <c r="BH1062" s="101">
        <v>0.51013795318760091</v>
      </c>
      <c r="BI1062" s="101">
        <v>0.55245208284686076</v>
      </c>
      <c r="BJ1062" s="28">
        <v>-7.6593302791455473E-2</v>
      </c>
      <c r="BK1062" s="99">
        <v>3.6937074242967542E-2</v>
      </c>
      <c r="BL1062" s="99">
        <v>3.7630368663008139E-2</v>
      </c>
      <c r="BM1062" s="28">
        <v>-1.842380089999297E-2</v>
      </c>
      <c r="BN1062" s="27">
        <v>318.03665232253854</v>
      </c>
      <c r="BO1062" s="99">
        <v>23.47193990645755</v>
      </c>
      <c r="BP1062" s="27">
        <v>41.993251859262216</v>
      </c>
      <c r="BQ1062" s="99">
        <v>3.0971808145653039</v>
      </c>
    </row>
    <row r="1063" spans="1:69" s="2" customFormat="1" x14ac:dyDescent="0.25">
      <c r="A1063" s="86" t="s">
        <v>366</v>
      </c>
      <c r="B1063" s="86" t="s">
        <v>286</v>
      </c>
      <c r="C1063" s="86" t="s">
        <v>166</v>
      </c>
      <c r="D1063" s="87">
        <v>26.124987400770188</v>
      </c>
      <c r="E1063" s="87">
        <v>22.519544948339462</v>
      </c>
      <c r="F1063" s="88">
        <v>0.1601028111669984</v>
      </c>
      <c r="G1063" s="86"/>
      <c r="H1063" s="86"/>
      <c r="I1063" s="87">
        <v>38.344884340763095</v>
      </c>
      <c r="J1063" s="88">
        <v>-0.31868389095654059</v>
      </c>
      <c r="K1063" s="89">
        <v>9.4040789265073528</v>
      </c>
      <c r="L1063" s="89">
        <v>8.0963918664335921</v>
      </c>
      <c r="M1063" s="88">
        <v>0.16151479345944605</v>
      </c>
      <c r="N1063" s="86"/>
      <c r="O1063" s="86"/>
      <c r="P1063" s="89">
        <v>13.801391466535357</v>
      </c>
      <c r="Q1063" s="88">
        <v>-0.31861371012410583</v>
      </c>
      <c r="R1063" s="89">
        <v>4.0254042504019054</v>
      </c>
      <c r="S1063" s="89">
        <v>3.4698834714135884</v>
      </c>
      <c r="T1063" s="88">
        <v>0.16009781987347388</v>
      </c>
      <c r="U1063" s="86"/>
      <c r="V1063" s="86"/>
      <c r="W1063" s="89">
        <v>5.9115995555953731</v>
      </c>
      <c r="X1063" s="88">
        <v>-0.31906682573046913</v>
      </c>
      <c r="Y1063" s="86"/>
      <c r="Z1063" s="86"/>
      <c r="AA1063" s="86"/>
      <c r="AB1063" s="86"/>
      <c r="AC1063" s="91">
        <v>2.7780485047963044</v>
      </c>
      <c r="AD1063" s="91">
        <v>2.7814297183047754</v>
      </c>
      <c r="AE1063" s="88">
        <v>-1.2156386646115804E-3</v>
      </c>
      <c r="AF1063" s="86"/>
      <c r="AG1063" s="86"/>
      <c r="AH1063" s="91">
        <v>2.778334665293646</v>
      </c>
      <c r="AI1063" s="88">
        <v>-1.0299713022923496E-4</v>
      </c>
      <c r="AJ1063" s="91">
        <v>6.4900282743433308</v>
      </c>
      <c r="AK1063" s="91">
        <v>6.4900003512698001</v>
      </c>
      <c r="AL1063" s="88">
        <v>4.3024764282576712E-6</v>
      </c>
      <c r="AM1063" s="86"/>
      <c r="AN1063" s="86"/>
      <c r="AO1063" s="91">
        <v>6.4863805439036168</v>
      </c>
      <c r="AP1063" s="88">
        <v>5.623676278355903E-4</v>
      </c>
      <c r="AQ1063" s="26"/>
      <c r="AR1063" s="26"/>
      <c r="AS1063" s="81">
        <v>5.637606231761209E-3</v>
      </c>
      <c r="AT1063" s="81">
        <v>3.6020677326836065E-3</v>
      </c>
      <c r="AU1063" s="26"/>
      <c r="AV1063" s="26"/>
      <c r="AW1063" s="26"/>
      <c r="AX1063" s="26"/>
      <c r="AY1063" s="26"/>
      <c r="AZ1063" s="26"/>
      <c r="BA1063" s="26"/>
      <c r="BB1063" s="101">
        <v>4.0125905940114094E-2</v>
      </c>
      <c r="BC1063" s="101">
        <v>6.4865668708644547E-2</v>
      </c>
      <c r="BD1063" s="28">
        <v>-0.38139994948103301</v>
      </c>
      <c r="BE1063" s="99">
        <v>6.1827012524339241E-3</v>
      </c>
      <c r="BF1063" s="99">
        <v>9.9947095836371187E-3</v>
      </c>
      <c r="BG1063" s="28">
        <v>-0.38140261098171779</v>
      </c>
      <c r="BH1063" s="101">
        <v>3.9825479163567316E-2</v>
      </c>
      <c r="BI1063" s="101">
        <v>4.703114822054813E-2</v>
      </c>
      <c r="BJ1063" s="28">
        <v>-0.15321057064544777</v>
      </c>
      <c r="BK1063" s="99">
        <v>6.1364109548880871E-3</v>
      </c>
      <c r="BL1063" s="99">
        <v>7.2466738475421505E-3</v>
      </c>
      <c r="BM1063" s="28">
        <v>-0.15320999896119658</v>
      </c>
      <c r="BN1063" s="27">
        <v>1.201508092024322</v>
      </c>
      <c r="BO1063" s="99">
        <v>0.18513141102546152</v>
      </c>
      <c r="BP1063" s="27">
        <v>3.7866301205454072</v>
      </c>
      <c r="BQ1063" s="99">
        <v>0.58354704962169246</v>
      </c>
    </row>
    <row r="1064" spans="1:69" s="2" customFormat="1" x14ac:dyDescent="0.25">
      <c r="A1064" s="86" t="s">
        <v>199</v>
      </c>
      <c r="B1064" s="86" t="s">
        <v>228</v>
      </c>
      <c r="C1064" s="86" t="s">
        <v>141</v>
      </c>
      <c r="D1064" s="87">
        <v>55789883204.154404</v>
      </c>
      <c r="E1064" s="87">
        <v>52618212532.871788</v>
      </c>
      <c r="F1064" s="88">
        <v>6.0277050827243536E-2</v>
      </c>
      <c r="G1064" s="87">
        <v>46775171980.708168</v>
      </c>
      <c r="H1064" s="88">
        <v>0.19272427746848778</v>
      </c>
      <c r="I1064" s="87">
        <v>45101663918.385696</v>
      </c>
      <c r="J1064" s="88">
        <v>0.23698059799101234</v>
      </c>
      <c r="K1064" s="89">
        <v>15652958159.375301</v>
      </c>
      <c r="L1064" s="89">
        <v>16258498443.028772</v>
      </c>
      <c r="M1064" s="88">
        <v>-3.7244539265131903E-2</v>
      </c>
      <c r="N1064" s="89">
        <v>15264403638.143764</v>
      </c>
      <c r="O1064" s="88">
        <v>2.5454942783391128E-2</v>
      </c>
      <c r="P1064" s="89">
        <v>14965941846.716763</v>
      </c>
      <c r="Q1064" s="88">
        <v>4.5905317533306927E-2</v>
      </c>
      <c r="R1064" s="86"/>
      <c r="S1064" s="86"/>
      <c r="T1064" s="86"/>
      <c r="U1064" s="86"/>
      <c r="V1064" s="86"/>
      <c r="W1064" s="86"/>
      <c r="X1064" s="86"/>
      <c r="Y1064" s="87">
        <v>50816186374.575989</v>
      </c>
      <c r="Z1064" s="90">
        <v>4973696829.5784121</v>
      </c>
      <c r="AA1064" s="86"/>
      <c r="AB1064" s="86"/>
      <c r="AC1064" s="91">
        <v>3.5641750674928616</v>
      </c>
      <c r="AD1064" s="91">
        <v>3.2363512975845028</v>
      </c>
      <c r="AE1064" s="88">
        <v>0.10129424767732563</v>
      </c>
      <c r="AF1064" s="91">
        <v>3.064330129728952</v>
      </c>
      <c r="AG1064" s="88">
        <v>0.16311719579904471</v>
      </c>
      <c r="AH1064" s="91">
        <v>3.0136201503602749</v>
      </c>
      <c r="AI1064" s="88">
        <v>0.18268888899842553</v>
      </c>
      <c r="AJ1064" s="86"/>
      <c r="AK1064" s="86"/>
      <c r="AL1064" s="86"/>
      <c r="AM1064" s="86"/>
      <c r="AN1064" s="86"/>
      <c r="AO1064" s="86"/>
      <c r="AP1064" s="86"/>
      <c r="AQ1064" s="26"/>
      <c r="AR1064" s="26"/>
      <c r="AS1064" s="26"/>
      <c r="AT1064" s="26"/>
      <c r="AU1064" s="50">
        <v>26.161441092187367</v>
      </c>
      <c r="AV1064" s="50">
        <v>27.881094811518579</v>
      </c>
      <c r="AW1064" s="50">
        <v>-1.7196537193312125</v>
      </c>
      <c r="AX1064" s="26"/>
      <c r="AY1064" s="26"/>
      <c r="AZ1064" s="50">
        <v>8.9150515181721062</v>
      </c>
      <c r="BA1064" s="26"/>
      <c r="BB1064" s="101">
        <v>43565.517381929807</v>
      </c>
      <c r="BC1064" s="101">
        <v>43358.922074993672</v>
      </c>
      <c r="BD1064" s="28">
        <v>4.7647703644202047E-3</v>
      </c>
      <c r="BE1064" s="99"/>
      <c r="BF1064" s="99"/>
      <c r="BG1064" s="26"/>
      <c r="BH1064" s="101">
        <v>10832.547872135387</v>
      </c>
      <c r="BI1064" s="101">
        <v>10764.401492483941</v>
      </c>
      <c r="BJ1064" s="28">
        <v>6.3307170119051605E-3</v>
      </c>
      <c r="BK1064" s="99"/>
      <c r="BL1064" s="99"/>
      <c r="BM1064" s="26"/>
      <c r="BN1064" s="27">
        <v>518235.04917216278</v>
      </c>
      <c r="BO1064" s="99"/>
      <c r="BP1064" s="27">
        <v>129976.45197983005</v>
      </c>
      <c r="BQ1064" s="99"/>
    </row>
    <row r="1065" spans="1:69" s="2" customFormat="1" x14ac:dyDescent="0.25">
      <c r="A1065" s="86" t="s">
        <v>199</v>
      </c>
      <c r="B1065" s="86" t="s">
        <v>228</v>
      </c>
      <c r="C1065" s="86" t="s">
        <v>291</v>
      </c>
      <c r="D1065" s="87">
        <v>24807875896.529198</v>
      </c>
      <c r="E1065" s="87">
        <v>23453974763.023575</v>
      </c>
      <c r="F1065" s="88">
        <v>5.772587150729433E-2</v>
      </c>
      <c r="G1065" s="87">
        <v>20936911631.215061</v>
      </c>
      <c r="H1065" s="88">
        <v>0.18488707090604878</v>
      </c>
      <c r="I1065" s="87">
        <v>20227920970.328369</v>
      </c>
      <c r="J1065" s="88">
        <v>0.22641748170358211</v>
      </c>
      <c r="K1065" s="89">
        <v>6767189710.3428888</v>
      </c>
      <c r="L1065" s="89">
        <v>7035227158.5987587</v>
      </c>
      <c r="M1065" s="88">
        <v>-3.809933101140351E-2</v>
      </c>
      <c r="N1065" s="89">
        <v>6604539961.1796722</v>
      </c>
      <c r="O1065" s="88">
        <v>2.4626961169020599E-2</v>
      </c>
      <c r="P1065" s="89">
        <v>6450337534.6473999</v>
      </c>
      <c r="Q1065" s="88">
        <v>4.9121797734389301E-2</v>
      </c>
      <c r="R1065" s="86"/>
      <c r="S1065" s="86"/>
      <c r="T1065" s="86"/>
      <c r="U1065" s="86"/>
      <c r="V1065" s="86"/>
      <c r="W1065" s="86"/>
      <c r="X1065" s="86"/>
      <c r="Y1065" s="87">
        <v>22726977503.776882</v>
      </c>
      <c r="Z1065" s="90">
        <v>2080898392.752316</v>
      </c>
      <c r="AA1065" s="86"/>
      <c r="AB1065" s="86"/>
      <c r="AC1065" s="91">
        <v>3.6659051923153783</v>
      </c>
      <c r="AD1065" s="91">
        <v>3.3337906842648448</v>
      </c>
      <c r="AE1065" s="88">
        <v>9.962068393138189E-2</v>
      </c>
      <c r="AF1065" s="91">
        <v>3.1700787267968029</v>
      </c>
      <c r="AG1065" s="88">
        <v>0.15640824984166302</v>
      </c>
      <c r="AH1065" s="91">
        <v>3.1359476712150234</v>
      </c>
      <c r="AI1065" s="88">
        <v>0.16899437639373069</v>
      </c>
      <c r="AJ1065" s="86"/>
      <c r="AK1065" s="86"/>
      <c r="AL1065" s="86"/>
      <c r="AM1065" s="86"/>
      <c r="AN1065" s="86"/>
      <c r="AO1065" s="86"/>
      <c r="AP1065" s="86"/>
      <c r="AQ1065" s="26"/>
      <c r="AR1065" s="26"/>
      <c r="AS1065" s="26"/>
      <c r="AT1065" s="26"/>
      <c r="AU1065" s="50">
        <v>24.556385915316355</v>
      </c>
      <c r="AV1065" s="50">
        <v>26.063630027425226</v>
      </c>
      <c r="AW1065" s="50">
        <v>-1.5072441121088715</v>
      </c>
      <c r="AX1065" s="26"/>
      <c r="AY1065" s="26"/>
      <c r="AZ1065" s="50">
        <v>8.388055476541016</v>
      </c>
      <c r="BA1065" s="26"/>
      <c r="BB1065" s="101">
        <v>20134.178869482676</v>
      </c>
      <c r="BC1065" s="101">
        <v>20127.491476275049</v>
      </c>
      <c r="BD1065" s="28">
        <v>3.322516974114503E-4</v>
      </c>
      <c r="BE1065" s="99"/>
      <c r="BF1065" s="99"/>
      <c r="BG1065" s="26"/>
      <c r="BH1065" s="101">
        <v>5005.7149120256863</v>
      </c>
      <c r="BI1065" s="101">
        <v>4995.9367953636138</v>
      </c>
      <c r="BJ1065" s="28">
        <v>1.9572138444879715E-3</v>
      </c>
      <c r="BK1065" s="99"/>
      <c r="BL1065" s="99"/>
      <c r="BM1065" s="26"/>
      <c r="BN1065" s="27">
        <v>252711.71656743743</v>
      </c>
      <c r="BO1065" s="99"/>
      <c r="BP1065" s="27">
        <v>63494.45965318838</v>
      </c>
      <c r="BQ1065" s="99"/>
    </row>
    <row r="1066" spans="1:69" s="2" customFormat="1" x14ac:dyDescent="0.25">
      <c r="A1066" s="86" t="s">
        <v>199</v>
      </c>
      <c r="B1066" s="86" t="s">
        <v>228</v>
      </c>
      <c r="C1066" s="86" t="s">
        <v>287</v>
      </c>
      <c r="D1066" s="87">
        <v>5637918311.0265846</v>
      </c>
      <c r="E1066" s="87">
        <v>5368545026.4958534</v>
      </c>
      <c r="F1066" s="88">
        <v>5.017621780226663E-2</v>
      </c>
      <c r="G1066" s="87">
        <v>4817356400.6055212</v>
      </c>
      <c r="H1066" s="88">
        <v>0.17033448268804074</v>
      </c>
      <c r="I1066" s="87">
        <v>4698247067.9879026</v>
      </c>
      <c r="J1066" s="88">
        <v>0.20000464629483838</v>
      </c>
      <c r="K1066" s="89">
        <v>2200022554.5592656</v>
      </c>
      <c r="L1066" s="89">
        <v>2299498289.8651175</v>
      </c>
      <c r="M1066" s="88">
        <v>-4.3259756158238724E-2</v>
      </c>
      <c r="N1066" s="89">
        <v>2119106865.457963</v>
      </c>
      <c r="O1066" s="88">
        <v>3.8183864353540202E-2</v>
      </c>
      <c r="P1066" s="89">
        <v>2014346226.1802661</v>
      </c>
      <c r="Q1066" s="88">
        <v>9.2176968371068438E-2</v>
      </c>
      <c r="R1066" s="89">
        <v>2959171232.010633</v>
      </c>
      <c r="S1066" s="89">
        <v>3115520485.1805019</v>
      </c>
      <c r="T1066" s="88">
        <v>-5.0183991379151735E-2</v>
      </c>
      <c r="U1066" s="89">
        <v>2870582690.4273105</v>
      </c>
      <c r="V1066" s="88">
        <v>3.0860822047991718E-2</v>
      </c>
      <c r="W1066" s="89">
        <v>2769785129.793941</v>
      </c>
      <c r="X1066" s="88">
        <v>6.837573795147836E-2</v>
      </c>
      <c r="Y1066" s="87">
        <v>5123868976.868186</v>
      </c>
      <c r="Z1066" s="90">
        <v>514049334.15839851</v>
      </c>
      <c r="AA1066" s="89">
        <v>2610648361.4352427</v>
      </c>
      <c r="AB1066" s="89">
        <v>348522870.57539046</v>
      </c>
      <c r="AC1066" s="91">
        <v>2.5626638687602177</v>
      </c>
      <c r="AD1066" s="91">
        <v>2.3346592820518071</v>
      </c>
      <c r="AE1066" s="88">
        <v>9.7660754381268686E-2</v>
      </c>
      <c r="AF1066" s="91">
        <v>2.2732956412580148</v>
      </c>
      <c r="AG1066" s="88">
        <v>0.12729018709685733</v>
      </c>
      <c r="AH1066" s="91">
        <v>2.3323930151258172</v>
      </c>
      <c r="AI1066" s="88">
        <v>9.8727295160407985E-2</v>
      </c>
      <c r="AJ1066" s="91">
        <v>1.9052355774612797</v>
      </c>
      <c r="AK1066" s="91">
        <v>1.7231615237429001</v>
      </c>
      <c r="AL1066" s="88">
        <v>0.10566278970928641</v>
      </c>
      <c r="AM1066" s="91">
        <v>1.678180676233513</v>
      </c>
      <c r="AN1066" s="88">
        <v>0.13529824556040404</v>
      </c>
      <c r="AO1066" s="91">
        <v>1.6962496539713281</v>
      </c>
      <c r="AP1066" s="88">
        <v>0.1232046963138152</v>
      </c>
      <c r="AQ1066" s="26"/>
      <c r="AR1066" s="26"/>
      <c r="AS1066" s="26"/>
      <c r="AT1066" s="26"/>
      <c r="AU1066" s="50">
        <v>26.41246791488593</v>
      </c>
      <c r="AV1066" s="50">
        <v>26.415665630342801</v>
      </c>
      <c r="AW1066" s="50">
        <v>-3.1977154568707533E-3</v>
      </c>
      <c r="AX1066" s="50">
        <v>27.45585724295092</v>
      </c>
      <c r="AY1066" s="50">
        <v>27.373058002819505</v>
      </c>
      <c r="AZ1066" s="50">
        <v>9.11771518847703</v>
      </c>
      <c r="BA1066" s="50">
        <v>11.77771893715606</v>
      </c>
      <c r="BB1066" s="101">
        <v>4646.556378295013</v>
      </c>
      <c r="BC1066" s="101">
        <v>4669.5282347145312</v>
      </c>
      <c r="BD1066" s="28">
        <v>-4.9195240428656622E-3</v>
      </c>
      <c r="BE1066" s="99">
        <v>2399.1808520933464</v>
      </c>
      <c r="BF1066" s="99">
        <v>2662.4630094618419</v>
      </c>
      <c r="BG1066" s="28">
        <v>-9.8886691170110258E-2</v>
      </c>
      <c r="BH1066" s="101">
        <v>1159.2213737559991</v>
      </c>
      <c r="BI1066" s="101">
        <v>1160.7934031174666</v>
      </c>
      <c r="BJ1066" s="28">
        <v>-1.3542714467928241E-3</v>
      </c>
      <c r="BK1066" s="99">
        <v>598.78753850033127</v>
      </c>
      <c r="BL1066" s="99">
        <v>662.16620691795629</v>
      </c>
      <c r="BM1066" s="28">
        <v>-9.5714139071850529E-2</v>
      </c>
      <c r="BN1066" s="27">
        <v>118801.26010703314</v>
      </c>
      <c r="BO1066" s="99">
        <v>62355.155190485915</v>
      </c>
      <c r="BP1066" s="27">
        <v>31577.18634428838</v>
      </c>
      <c r="BQ1066" s="99">
        <v>16574.1601946792</v>
      </c>
    </row>
    <row r="1067" spans="1:69" s="2" customFormat="1" x14ac:dyDescent="0.25">
      <c r="A1067" s="86" t="s">
        <v>199</v>
      </c>
      <c r="B1067" s="86" t="s">
        <v>228</v>
      </c>
      <c r="C1067" s="86" t="s">
        <v>288</v>
      </c>
      <c r="D1067" s="87">
        <v>2756136079.65734</v>
      </c>
      <c r="E1067" s="87">
        <v>2797580698.4446111</v>
      </c>
      <c r="F1067" s="88">
        <v>-1.4814449788816906E-2</v>
      </c>
      <c r="G1067" s="87">
        <v>2459935348.2912769</v>
      </c>
      <c r="H1067" s="88">
        <v>0.12040996588459546</v>
      </c>
      <c r="I1067" s="87">
        <v>2396912028.4411907</v>
      </c>
      <c r="J1067" s="88">
        <v>0.14986951834430373</v>
      </c>
      <c r="K1067" s="89">
        <v>1240987031.5626631</v>
      </c>
      <c r="L1067" s="89">
        <v>1333986447.6165729</v>
      </c>
      <c r="M1067" s="88">
        <v>-6.9715412941466826E-2</v>
      </c>
      <c r="N1067" s="89">
        <v>1190012585.0375175</v>
      </c>
      <c r="O1067" s="88">
        <v>4.2835216338101549E-2</v>
      </c>
      <c r="P1067" s="89">
        <v>1154901753.3144944</v>
      </c>
      <c r="Q1067" s="88">
        <v>7.4539048885422024E-2</v>
      </c>
      <c r="R1067" s="89">
        <v>1431859810.0240302</v>
      </c>
      <c r="S1067" s="89">
        <v>1540149169.0019295</v>
      </c>
      <c r="T1067" s="88">
        <v>-7.03109550408514E-2</v>
      </c>
      <c r="U1067" s="89">
        <v>1368270272.6933155</v>
      </c>
      <c r="V1067" s="88">
        <v>4.64743980774679E-2</v>
      </c>
      <c r="W1067" s="89">
        <v>1336931816.3475277</v>
      </c>
      <c r="X1067" s="88">
        <v>7.1004364258338865E-2</v>
      </c>
      <c r="Y1067" s="87">
        <v>2599029102.3108621</v>
      </c>
      <c r="Z1067" s="90">
        <v>157106977.34647816</v>
      </c>
      <c r="AA1067" s="89">
        <v>1288800129.6057715</v>
      </c>
      <c r="AB1067" s="89">
        <v>143059680.41825873</v>
      </c>
      <c r="AC1067" s="91">
        <v>2.2209225475843906</v>
      </c>
      <c r="AD1067" s="91">
        <v>2.0971582608226904</v>
      </c>
      <c r="AE1067" s="88">
        <v>5.9015234602823388E-2</v>
      </c>
      <c r="AF1067" s="91">
        <v>2.067150700102657</v>
      </c>
      <c r="AG1067" s="88">
        <v>7.4388310186624076E-2</v>
      </c>
      <c r="AH1067" s="91">
        <v>2.0754250494141222</v>
      </c>
      <c r="AI1067" s="88">
        <v>7.0104915718995145E-2</v>
      </c>
      <c r="AJ1067" s="91">
        <v>1.9248644737162399</v>
      </c>
      <c r="AK1067" s="91">
        <v>1.8164348978336566</v>
      </c>
      <c r="AL1067" s="88">
        <v>5.9693620735816168E-2</v>
      </c>
      <c r="AM1067" s="91">
        <v>1.7978431581716074</v>
      </c>
      <c r="AN1067" s="88">
        <v>7.0652056030189064E-2</v>
      </c>
      <c r="AO1067" s="91">
        <v>1.7928453785994178</v>
      </c>
      <c r="AP1067" s="88">
        <v>7.3636631854976944E-2</v>
      </c>
      <c r="AQ1067" s="26"/>
      <c r="AR1067" s="26"/>
      <c r="AS1067" s="26"/>
      <c r="AT1067" s="26"/>
      <c r="AU1067" s="50">
        <v>21.440980548381049</v>
      </c>
      <c r="AV1067" s="50">
        <v>20.330481103516917</v>
      </c>
      <c r="AW1067" s="50">
        <v>1.1104994448641321</v>
      </c>
      <c r="AX1067" s="50">
        <v>25.873350654999051</v>
      </c>
      <c r="AY1067" s="50">
        <v>23.440651776341763</v>
      </c>
      <c r="AZ1067" s="50">
        <v>5.700261990184849</v>
      </c>
      <c r="BA1067" s="50">
        <v>9.9911792632728336</v>
      </c>
      <c r="BB1067" s="101">
        <v>2286.6183215323604</v>
      </c>
      <c r="BC1067" s="101">
        <v>2452.9384989469586</v>
      </c>
      <c r="BD1067" s="28">
        <v>-6.7804462886451949E-2</v>
      </c>
      <c r="BE1067" s="99">
        <v>1173.1236504585131</v>
      </c>
      <c r="BF1067" s="99">
        <v>1335.6048105017617</v>
      </c>
      <c r="BG1067" s="28">
        <v>-0.12165361996727718</v>
      </c>
      <c r="BH1067" s="101">
        <v>569.56753276187328</v>
      </c>
      <c r="BI1067" s="101">
        <v>609.82186917716558</v>
      </c>
      <c r="BJ1067" s="28">
        <v>-6.6009991523602776E-2</v>
      </c>
      <c r="BK1067" s="99">
        <v>292.35128830300431</v>
      </c>
      <c r="BL1067" s="99">
        <v>332.17777466217643</v>
      </c>
      <c r="BM1067" s="28">
        <v>-0.11989509653279938</v>
      </c>
      <c r="BN1067" s="27">
        <v>65098.351846361664</v>
      </c>
      <c r="BO1067" s="99">
        <v>33819.706652219269</v>
      </c>
      <c r="BP1067" s="27">
        <v>16517.127275836687</v>
      </c>
      <c r="BQ1067" s="99">
        <v>8580.9471054597288</v>
      </c>
    </row>
    <row r="1068" spans="1:69" s="2" customFormat="1" x14ac:dyDescent="0.25">
      <c r="A1068" s="86" t="s">
        <v>199</v>
      </c>
      <c r="B1068" s="86" t="s">
        <v>228</v>
      </c>
      <c r="C1068" s="86" t="s">
        <v>139</v>
      </c>
      <c r="D1068" s="87">
        <v>105806183.32401049</v>
      </c>
      <c r="E1068" s="87">
        <v>113466794.86877075</v>
      </c>
      <c r="F1068" s="88">
        <v>-6.7514126521508649E-2</v>
      </c>
      <c r="G1068" s="87">
        <v>97366340.501493782</v>
      </c>
      <c r="H1068" s="88">
        <v>8.6681319016885791E-2</v>
      </c>
      <c r="I1068" s="87">
        <v>94953523.873011634</v>
      </c>
      <c r="J1068" s="88">
        <v>0.11429443593386719</v>
      </c>
      <c r="K1068" s="89">
        <v>37674866.50555867</v>
      </c>
      <c r="L1068" s="89">
        <v>42107212.52399978</v>
      </c>
      <c r="M1068" s="88">
        <v>-0.10526334451407378</v>
      </c>
      <c r="N1068" s="89">
        <v>38041825.800446466</v>
      </c>
      <c r="O1068" s="88">
        <v>-9.6462061735083527E-3</v>
      </c>
      <c r="P1068" s="89">
        <v>37468977.303781465</v>
      </c>
      <c r="Q1068" s="88">
        <v>5.4949245106945049E-3</v>
      </c>
      <c r="R1068" s="89">
        <v>23677532.634515304</v>
      </c>
      <c r="S1068" s="89">
        <v>26593051.872111298</v>
      </c>
      <c r="T1068" s="88">
        <v>-0.10963462379635944</v>
      </c>
      <c r="U1068" s="89">
        <v>23309542.142449901</v>
      </c>
      <c r="V1068" s="88">
        <v>1.57871179886988E-2</v>
      </c>
      <c r="W1068" s="89">
        <v>23046220.715991266</v>
      </c>
      <c r="X1068" s="88">
        <v>2.7393294818442167E-2</v>
      </c>
      <c r="Y1068" s="87">
        <v>103464387.50073439</v>
      </c>
      <c r="Z1068" s="90">
        <v>2341795.8232761002</v>
      </c>
      <c r="AA1068" s="89">
        <v>22575394.484269507</v>
      </c>
      <c r="AB1068" s="89">
        <v>1102138.1502457955</v>
      </c>
      <c r="AC1068" s="91">
        <v>2.8084023418742441</v>
      </c>
      <c r="AD1068" s="91">
        <v>2.6947116198703074</v>
      </c>
      <c r="AE1068" s="88">
        <v>4.2190311262103986E-2</v>
      </c>
      <c r="AF1068" s="91">
        <v>2.5594549802168296</v>
      </c>
      <c r="AG1068" s="88">
        <v>9.726577086982964E-2</v>
      </c>
      <c r="AH1068" s="91">
        <v>2.534190434480545</v>
      </c>
      <c r="AI1068" s="88">
        <v>0.10820493348200434</v>
      </c>
      <c r="AJ1068" s="91">
        <v>4.4686321398951128</v>
      </c>
      <c r="AK1068" s="91">
        <v>4.2667834972249201</v>
      </c>
      <c r="AL1068" s="88">
        <v>4.7306980258424947E-2</v>
      </c>
      <c r="AM1068" s="91">
        <v>4.1771022316296902</v>
      </c>
      <c r="AN1068" s="88">
        <v>6.9792380482792876E-2</v>
      </c>
      <c r="AO1068" s="91">
        <v>4.120134274645971</v>
      </c>
      <c r="AP1068" s="88">
        <v>8.4584103822462661E-2</v>
      </c>
      <c r="AQ1068" s="26"/>
      <c r="AR1068" s="26"/>
      <c r="AS1068" s="26"/>
      <c r="AT1068" s="26"/>
      <c r="AU1068" s="50">
        <v>14.772129942864328</v>
      </c>
      <c r="AV1068" s="50">
        <v>15.407730645736997</v>
      </c>
      <c r="AW1068" s="50">
        <v>-0.63560070287266868</v>
      </c>
      <c r="AX1068" s="50">
        <v>17.394091576109492</v>
      </c>
      <c r="AY1068" s="50">
        <v>18.186160089859868</v>
      </c>
      <c r="AZ1068" s="50">
        <v>2.2132882499927384</v>
      </c>
      <c r="BA1068" s="50">
        <v>4.6547846317364279</v>
      </c>
      <c r="BB1068" s="101">
        <v>91.838130990147164</v>
      </c>
      <c r="BC1068" s="101">
        <v>103.37330136444314</v>
      </c>
      <c r="BD1068" s="28">
        <v>-0.11158752039492932</v>
      </c>
      <c r="BE1068" s="99">
        <v>20.345943162919202</v>
      </c>
      <c r="BF1068" s="99">
        <v>23.943192547305042</v>
      </c>
      <c r="BG1068" s="28">
        <v>-0.15024100805599266</v>
      </c>
      <c r="BH1068" s="101">
        <v>23.007174974123288</v>
      </c>
      <c r="BI1068" s="101">
        <v>25.938355049879515</v>
      </c>
      <c r="BJ1068" s="28">
        <v>-0.11300562699984489</v>
      </c>
      <c r="BK1068" s="99">
        <v>5.0956850214748801</v>
      </c>
      <c r="BL1068" s="99">
        <v>6.0078357324229286</v>
      </c>
      <c r="BM1068" s="28">
        <v>-0.15182683940996883</v>
      </c>
      <c r="BN1068" s="27">
        <v>2645.2696841245906</v>
      </c>
      <c r="BO1068" s="99">
        <v>591.96407341479664</v>
      </c>
      <c r="BP1068" s="27">
        <v>667.98985926446483</v>
      </c>
      <c r="BQ1068" s="99">
        <v>149.48358715749819</v>
      </c>
    </row>
    <row r="1069" spans="1:69" s="2" customFormat="1" x14ac:dyDescent="0.25">
      <c r="A1069" s="86" t="s">
        <v>199</v>
      </c>
      <c r="B1069" s="86" t="s">
        <v>228</v>
      </c>
      <c r="C1069" s="86" t="s">
        <v>167</v>
      </c>
      <c r="D1069" s="87">
        <v>54871809.306471013</v>
      </c>
      <c r="E1069" s="87">
        <v>59501058.430267781</v>
      </c>
      <c r="F1069" s="88">
        <v>-7.7801122298051445E-2</v>
      </c>
      <c r="G1069" s="87">
        <v>52697011.405543059</v>
      </c>
      <c r="H1069" s="88">
        <v>4.1269852747269693E-2</v>
      </c>
      <c r="I1069" s="87">
        <v>54590936.869397804</v>
      </c>
      <c r="J1069" s="88">
        <v>5.1450378612325634E-3</v>
      </c>
      <c r="K1069" s="89">
        <v>21485595.281338118</v>
      </c>
      <c r="L1069" s="89">
        <v>24080640.813799575</v>
      </c>
      <c r="M1069" s="88">
        <v>-0.10776480379103319</v>
      </c>
      <c r="N1069" s="89">
        <v>22228319.758228172</v>
      </c>
      <c r="O1069" s="88">
        <v>-3.3413433177517708E-2</v>
      </c>
      <c r="P1069" s="89">
        <v>23159804.35728528</v>
      </c>
      <c r="Q1069" s="88">
        <v>-7.2289430865615803E-2</v>
      </c>
      <c r="R1069" s="89">
        <v>13968889.899570676</v>
      </c>
      <c r="S1069" s="89">
        <v>15806836.523620581</v>
      </c>
      <c r="T1069" s="88">
        <v>-0.11627542432689884</v>
      </c>
      <c r="U1069" s="89">
        <v>14225089.953313122</v>
      </c>
      <c r="V1069" s="88">
        <v>-1.8010434702578119E-2</v>
      </c>
      <c r="W1069" s="89">
        <v>14913101.317616139</v>
      </c>
      <c r="X1069" s="88">
        <v>-6.331422270497894E-2</v>
      </c>
      <c r="Y1069" s="87">
        <v>53119066.212222822</v>
      </c>
      <c r="Z1069" s="90">
        <v>1752743.0942481915</v>
      </c>
      <c r="AA1069" s="89">
        <v>13112152.197280707</v>
      </c>
      <c r="AB1069" s="89">
        <v>856737.70228996803</v>
      </c>
      <c r="AC1069" s="91">
        <v>2.5538882487529388</v>
      </c>
      <c r="AD1069" s="91">
        <v>2.4709084318125911</v>
      </c>
      <c r="AE1069" s="88">
        <v>3.3582716328939798E-2</v>
      </c>
      <c r="AF1069" s="91">
        <v>2.3707150148421094</v>
      </c>
      <c r="AG1069" s="88">
        <v>7.7264973969479331E-2</v>
      </c>
      <c r="AH1069" s="91">
        <v>2.3571415382973808</v>
      </c>
      <c r="AI1069" s="88">
        <v>8.3468348106780568E-2</v>
      </c>
      <c r="AJ1069" s="91">
        <v>3.9281438754956084</v>
      </c>
      <c r="AK1069" s="91">
        <v>3.7642610108198276</v>
      </c>
      <c r="AL1069" s="88">
        <v>4.3536530597831309E-2</v>
      </c>
      <c r="AM1069" s="91">
        <v>3.7045116465692058</v>
      </c>
      <c r="AN1069" s="88">
        <v>6.0367532960386598E-2</v>
      </c>
      <c r="AO1069" s="91">
        <v>3.6606025605761912</v>
      </c>
      <c r="AP1069" s="88">
        <v>7.308668736693047E-2</v>
      </c>
      <c r="AQ1069" s="26"/>
      <c r="AR1069" s="26"/>
      <c r="AS1069" s="26"/>
      <c r="AT1069" s="26"/>
      <c r="AU1069" s="50">
        <v>18.73634713195149</v>
      </c>
      <c r="AV1069" s="50">
        <v>18.099406181676329</v>
      </c>
      <c r="AW1069" s="50">
        <v>0.63694095027516084</v>
      </c>
      <c r="AX1069" s="50">
        <v>21.317808117925836</v>
      </c>
      <c r="AY1069" s="50">
        <v>20.764042800133542</v>
      </c>
      <c r="AZ1069" s="50">
        <v>3.1942505931574798</v>
      </c>
      <c r="BA1069" s="50">
        <v>6.1331838710841255</v>
      </c>
      <c r="BB1069" s="101">
        <v>47.63369472468348</v>
      </c>
      <c r="BC1069" s="101">
        <v>54.304479013775008</v>
      </c>
      <c r="BD1069" s="28">
        <v>-0.12284040672592404</v>
      </c>
      <c r="BE1069" s="99">
        <v>12.042626285719901</v>
      </c>
      <c r="BF1069" s="99">
        <v>14.317685443361169</v>
      </c>
      <c r="BG1069" s="28">
        <v>-0.15889852914013894</v>
      </c>
      <c r="BH1069" s="101">
        <v>11.943235681715381</v>
      </c>
      <c r="BI1069" s="101">
        <v>13.619677818188244</v>
      </c>
      <c r="BJ1069" s="28">
        <v>-0.12308970585442759</v>
      </c>
      <c r="BK1069" s="99">
        <v>3.0187394184883458</v>
      </c>
      <c r="BL1069" s="99">
        <v>3.5904453204595996</v>
      </c>
      <c r="BM1069" s="28">
        <v>-0.15922980325406316</v>
      </c>
      <c r="BN1069" s="27">
        <v>1374.4141935490609</v>
      </c>
      <c r="BO1069" s="99">
        <v>349.88896463871322</v>
      </c>
      <c r="BP1069" s="27">
        <v>347.72890320359772</v>
      </c>
      <c r="BQ1069" s="99">
        <v>88.52240590652066</v>
      </c>
    </row>
    <row r="1070" spans="1:69" s="2" customFormat="1" x14ac:dyDescent="0.25">
      <c r="A1070" s="86" t="s">
        <v>199</v>
      </c>
      <c r="B1070" s="86" t="s">
        <v>228</v>
      </c>
      <c r="C1070" s="86" t="s">
        <v>168</v>
      </c>
      <c r="D1070" s="87">
        <v>42565789.088384137</v>
      </c>
      <c r="E1070" s="87">
        <v>44838779.30786252</v>
      </c>
      <c r="F1070" s="88">
        <v>-5.0692508907792963E-2</v>
      </c>
      <c r="G1070" s="87">
        <v>36900601.092098698</v>
      </c>
      <c r="H1070" s="88">
        <v>0.15352562908517203</v>
      </c>
      <c r="I1070" s="87">
        <v>34563188.204266101</v>
      </c>
      <c r="J1070" s="88">
        <v>0.23153537910979757</v>
      </c>
      <c r="K1070" s="89">
        <v>13956848.196169499</v>
      </c>
      <c r="L1070" s="89">
        <v>15432206.021313217</v>
      </c>
      <c r="M1070" s="88">
        <v>-9.5602522614467431E-2</v>
      </c>
      <c r="N1070" s="89">
        <v>13409961.933617219</v>
      </c>
      <c r="O1070" s="88">
        <v>4.0782089111028687E-2</v>
      </c>
      <c r="P1070" s="89">
        <v>12665673.53961198</v>
      </c>
      <c r="Q1070" s="88">
        <v>0.10194283411137682</v>
      </c>
      <c r="R1070" s="89">
        <v>8830710.3347692527</v>
      </c>
      <c r="S1070" s="89">
        <v>9778261.7259932067</v>
      </c>
      <c r="T1070" s="88">
        <v>-9.6903868783253341E-2</v>
      </c>
      <c r="U1070" s="89">
        <v>8125000.839838733</v>
      </c>
      <c r="V1070" s="88">
        <v>8.6856544244311343E-2</v>
      </c>
      <c r="W1070" s="89">
        <v>7533958.1877745502</v>
      </c>
      <c r="X1070" s="88">
        <v>0.17212096412997868</v>
      </c>
      <c r="Y1070" s="87">
        <v>42049083.183599807</v>
      </c>
      <c r="Z1070" s="90">
        <v>516705.90478433197</v>
      </c>
      <c r="AA1070" s="89">
        <v>8599016.6020791531</v>
      </c>
      <c r="AB1070" s="89">
        <v>231693.73269009913</v>
      </c>
      <c r="AC1070" s="91">
        <v>3.0498138612746715</v>
      </c>
      <c r="AD1070" s="91">
        <v>2.9055327051710087</v>
      </c>
      <c r="AE1070" s="88">
        <v>4.9657384976904237E-2</v>
      </c>
      <c r="AF1070" s="91">
        <v>2.7517304877348812</v>
      </c>
      <c r="AG1070" s="88">
        <v>0.10832578803353707</v>
      </c>
      <c r="AH1070" s="91">
        <v>2.7288867106963948</v>
      </c>
      <c r="AI1070" s="88">
        <v>0.11760369139559411</v>
      </c>
      <c r="AJ1070" s="91">
        <v>4.8201999017892581</v>
      </c>
      <c r="AK1070" s="91">
        <v>4.5855572865951402</v>
      </c>
      <c r="AL1070" s="88">
        <v>5.1169923420222779E-2</v>
      </c>
      <c r="AM1070" s="91">
        <v>4.5416119726617907</v>
      </c>
      <c r="AN1070" s="88">
        <v>6.1341200173952747E-2</v>
      </c>
      <c r="AO1070" s="91">
        <v>4.5876533082373916</v>
      </c>
      <c r="AP1070" s="88">
        <v>5.068966156058826E-2</v>
      </c>
      <c r="AQ1070" s="26"/>
      <c r="AR1070" s="26"/>
      <c r="AS1070" s="26"/>
      <c r="AT1070" s="26"/>
      <c r="AU1070" s="50">
        <v>11.433336469133579</v>
      </c>
      <c r="AV1070" s="50">
        <v>13.327041845556137</v>
      </c>
      <c r="AW1070" s="50">
        <v>-1.8937053764225578</v>
      </c>
      <c r="AX1070" s="50">
        <v>12.289174998161077</v>
      </c>
      <c r="AY1070" s="50">
        <v>14.845962041646962</v>
      </c>
      <c r="AZ1070" s="50">
        <v>1.2138995090903575</v>
      </c>
      <c r="BA1070" s="50">
        <v>2.6237270152305738</v>
      </c>
      <c r="BB1070" s="101">
        <v>38.072962620413136</v>
      </c>
      <c r="BC1070" s="101">
        <v>42.381690088424584</v>
      </c>
      <c r="BD1070" s="28">
        <v>-0.10166483354065817</v>
      </c>
      <c r="BE1070" s="99">
        <v>7.8058433855370817</v>
      </c>
      <c r="BF1070" s="99">
        <v>9.1200553190545364</v>
      </c>
      <c r="BG1070" s="28">
        <v>-0.14410131161942308</v>
      </c>
      <c r="BH1070" s="101">
        <v>9.5130365191040784</v>
      </c>
      <c r="BI1070" s="101">
        <v>10.598317880827864</v>
      </c>
      <c r="BJ1070" s="28">
        <v>-0.10240128423464602</v>
      </c>
      <c r="BK1070" s="99">
        <v>1.9503436253090618</v>
      </c>
      <c r="BL1070" s="99">
        <v>2.2803096319714355</v>
      </c>
      <c r="BM1070" s="28">
        <v>-0.1447022816708898</v>
      </c>
      <c r="BN1070" s="27">
        <v>1167.3738956086329</v>
      </c>
      <c r="BO1070" s="99">
        <v>242.18371009370458</v>
      </c>
      <c r="BP1070" s="27">
        <v>295.17941562728424</v>
      </c>
      <c r="BQ1070" s="99">
        <v>61.237810429099277</v>
      </c>
    </row>
    <row r="1071" spans="1:69" s="2" customFormat="1" x14ac:dyDescent="0.25">
      <c r="A1071" s="86" t="s">
        <v>199</v>
      </c>
      <c r="B1071" s="86" t="s">
        <v>228</v>
      </c>
      <c r="C1071" s="86" t="s">
        <v>192</v>
      </c>
      <c r="D1071" s="87">
        <v>8368584.9291553367</v>
      </c>
      <c r="E1071" s="87">
        <v>9126957.1306404434</v>
      </c>
      <c r="F1071" s="88">
        <v>-8.3091460892168276E-2</v>
      </c>
      <c r="G1071" s="87">
        <v>7768728.0038520275</v>
      </c>
      <c r="H1071" s="88">
        <v>7.7214303938286627E-2</v>
      </c>
      <c r="I1071" s="87">
        <v>5799398.7993477378</v>
      </c>
      <c r="J1071" s="88">
        <v>0.4430090460577667</v>
      </c>
      <c r="K1071" s="89">
        <v>2232423.0280510569</v>
      </c>
      <c r="L1071" s="89">
        <v>2594365.6888869903</v>
      </c>
      <c r="M1071" s="88">
        <v>-0.13951104209646348</v>
      </c>
      <c r="N1071" s="89">
        <v>2403544.1086010719</v>
      </c>
      <c r="O1071" s="88">
        <v>-7.1195315258687761E-2</v>
      </c>
      <c r="P1071" s="89">
        <v>1643499.4068842062</v>
      </c>
      <c r="Q1071" s="88">
        <v>0.35833515892977968</v>
      </c>
      <c r="R1071" s="89">
        <v>877932.40017537517</v>
      </c>
      <c r="S1071" s="89">
        <v>1007953.6224975361</v>
      </c>
      <c r="T1071" s="88">
        <v>-0.12899524285650235</v>
      </c>
      <c r="U1071" s="89">
        <v>959451.34929804376</v>
      </c>
      <c r="V1071" s="88">
        <v>-8.4964129950215503E-2</v>
      </c>
      <c r="W1071" s="89">
        <v>599161.21060057904</v>
      </c>
      <c r="X1071" s="88">
        <v>0.46526908725510663</v>
      </c>
      <c r="Y1071" s="87">
        <v>8296238.1049117595</v>
      </c>
      <c r="Z1071" s="90">
        <v>72346.824243576877</v>
      </c>
      <c r="AA1071" s="89">
        <v>864225.68490964675</v>
      </c>
      <c r="AB1071" s="89">
        <v>13706.71526572843</v>
      </c>
      <c r="AC1071" s="91">
        <v>3.748655529889088</v>
      </c>
      <c r="AD1071" s="91">
        <v>3.5179917656697048</v>
      </c>
      <c r="AE1071" s="88">
        <v>6.5566885764291358E-2</v>
      </c>
      <c r="AF1071" s="91">
        <v>3.2321969778094228</v>
      </c>
      <c r="AG1071" s="88">
        <v>0.1597856057738436</v>
      </c>
      <c r="AH1071" s="91">
        <v>3.5286893168658979</v>
      </c>
      <c r="AI1071" s="88">
        <v>6.2336520240483827E-2</v>
      </c>
      <c r="AJ1071" s="91">
        <v>9.5321518234019322</v>
      </c>
      <c r="AK1071" s="91">
        <v>9.0549375754267434</v>
      </c>
      <c r="AL1071" s="88">
        <v>5.2702102471722294E-2</v>
      </c>
      <c r="AM1071" s="91">
        <v>8.0970525598153618</v>
      </c>
      <c r="AN1071" s="88">
        <v>0.17723724194514742</v>
      </c>
      <c r="AO1071" s="91">
        <v>9.6791960105939019</v>
      </c>
      <c r="AP1071" s="88">
        <v>-1.5191776985508864E-2</v>
      </c>
      <c r="AQ1071" s="26"/>
      <c r="AR1071" s="26"/>
      <c r="AS1071" s="26"/>
      <c r="AT1071" s="26"/>
      <c r="AU1071" s="50">
        <v>5.7615993125514704</v>
      </c>
      <c r="AV1071" s="50">
        <v>8.0819596946351471</v>
      </c>
      <c r="AW1071" s="50">
        <v>-2.3203603820836767</v>
      </c>
      <c r="AX1071" s="50">
        <v>6.3113193891063153</v>
      </c>
      <c r="AY1071" s="50">
        <v>10.163132377286201</v>
      </c>
      <c r="AZ1071" s="50">
        <v>0.86450486977227869</v>
      </c>
      <c r="BA1071" s="50">
        <v>1.5612495065668368</v>
      </c>
      <c r="BB1071" s="101">
        <v>9.7486644305451211</v>
      </c>
      <c r="BC1071" s="101">
        <v>11.088086792043471</v>
      </c>
      <c r="BD1071" s="28">
        <v>-0.1207983294701017</v>
      </c>
      <c r="BE1071" s="99">
        <v>1.1151675645143755</v>
      </c>
      <c r="BF1071" s="99">
        <v>1.2943557801245733</v>
      </c>
      <c r="BG1071" s="28">
        <v>-0.13843814688489445</v>
      </c>
      <c r="BH1071" s="101">
        <v>2.5321162040324956</v>
      </c>
      <c r="BI1071" s="101">
        <v>2.9084420580448418</v>
      </c>
      <c r="BJ1071" s="28">
        <v>-0.12939087198640148</v>
      </c>
      <c r="BK1071" s="99">
        <v>0.29127491973526842</v>
      </c>
      <c r="BL1071" s="99">
        <v>0.34752025007196113</v>
      </c>
      <c r="BM1071" s="28">
        <v>-0.16184763427468177</v>
      </c>
      <c r="BN1071" s="27">
        <v>365.97298693235695</v>
      </c>
      <c r="BO1071" s="99">
        <v>38.393533140531197</v>
      </c>
      <c r="BP1071" s="27">
        <v>98.162181872012496</v>
      </c>
      <c r="BQ1071" s="99">
        <v>10.29807351780576</v>
      </c>
    </row>
    <row r="1072" spans="1:69" s="2" customFormat="1" x14ac:dyDescent="0.25">
      <c r="A1072" s="86" t="s">
        <v>199</v>
      </c>
      <c r="B1072" s="86" t="s">
        <v>228</v>
      </c>
      <c r="C1072" s="86" t="s">
        <v>289</v>
      </c>
      <c r="D1072" s="87">
        <v>3062494.1559117259</v>
      </c>
      <c r="E1072" s="87">
        <v>3404846.9905993403</v>
      </c>
      <c r="F1072" s="88">
        <v>-0.10054866947996141</v>
      </c>
      <c r="G1072" s="87">
        <v>3385236.9995087194</v>
      </c>
      <c r="H1072" s="88">
        <v>-9.5338330416402564E-2</v>
      </c>
      <c r="I1072" s="87">
        <v>1998833.914150442</v>
      </c>
      <c r="J1072" s="88">
        <v>0.53214038156510268</v>
      </c>
      <c r="K1072" s="89">
        <v>1111462.7421175933</v>
      </c>
      <c r="L1072" s="89">
        <v>1276062.8221194756</v>
      </c>
      <c r="M1072" s="88">
        <v>-0.12899057722604118</v>
      </c>
      <c r="N1072" s="89">
        <v>1359286.2176705895</v>
      </c>
      <c r="O1072" s="88">
        <v>-0.18231883199528909</v>
      </c>
      <c r="P1072" s="89">
        <v>688907.23527698463</v>
      </c>
      <c r="Q1072" s="88">
        <v>0.61337069086045293</v>
      </c>
      <c r="R1072" s="89">
        <v>534194.96206976753</v>
      </c>
      <c r="S1072" s="89">
        <v>583052.24120694213</v>
      </c>
      <c r="T1072" s="88">
        <v>-8.3795714490416881E-2</v>
      </c>
      <c r="U1072" s="89">
        <v>625029.20522990427</v>
      </c>
      <c r="V1072" s="88">
        <v>-0.14532799811606437</v>
      </c>
      <c r="W1072" s="89">
        <v>298641.80409644922</v>
      </c>
      <c r="X1072" s="88">
        <v>0.78874810807546614</v>
      </c>
      <c r="Y1072" s="87">
        <v>3031559.5010452736</v>
      </c>
      <c r="Z1072" s="90">
        <v>30934.654866452544</v>
      </c>
      <c r="AA1072" s="89">
        <v>525156.78281419771</v>
      </c>
      <c r="AB1072" s="89">
        <v>9038.1792555698757</v>
      </c>
      <c r="AC1072" s="91">
        <v>2.7553727532755321</v>
      </c>
      <c r="AD1072" s="91">
        <v>2.6682440171276696</v>
      </c>
      <c r="AE1072" s="88">
        <v>3.2653961027768179E-2</v>
      </c>
      <c r="AF1072" s="91">
        <v>2.4904519412475206</v>
      </c>
      <c r="AG1072" s="88">
        <v>0.10637459315729941</v>
      </c>
      <c r="AH1072" s="91">
        <v>2.9014558300389797</v>
      </c>
      <c r="AI1072" s="88">
        <v>-5.0348199428383165E-2</v>
      </c>
      <c r="AJ1072" s="91">
        <v>5.7329147097268107</v>
      </c>
      <c r="AK1072" s="91">
        <v>5.8396945418667237</v>
      </c>
      <c r="AL1072" s="88">
        <v>-1.8285174228612918E-2</v>
      </c>
      <c r="AM1072" s="91">
        <v>5.4161261124806623</v>
      </c>
      <c r="AN1072" s="88">
        <v>5.8489885698221812E-2</v>
      </c>
      <c r="AO1072" s="91">
        <v>6.6930814331167765</v>
      </c>
      <c r="AP1072" s="88">
        <v>-0.14345660261044271</v>
      </c>
      <c r="AQ1072" s="26"/>
      <c r="AR1072" s="26"/>
      <c r="AS1072" s="26"/>
      <c r="AT1072" s="26"/>
      <c r="AU1072" s="50">
        <v>5.4848617626629137</v>
      </c>
      <c r="AV1072" s="50">
        <v>10.362619630613763</v>
      </c>
      <c r="AW1072" s="50">
        <v>-4.8777578679508489</v>
      </c>
      <c r="AX1072" s="50">
        <v>6.3023488519143385</v>
      </c>
      <c r="AY1072" s="50">
        <v>11.948766343994667</v>
      </c>
      <c r="AZ1072" s="50">
        <v>1.0101131068850344</v>
      </c>
      <c r="BA1072" s="50">
        <v>1.6919252140737078</v>
      </c>
      <c r="BB1072" s="101">
        <v>6.4336756897656793</v>
      </c>
      <c r="BC1072" s="101">
        <v>6.3026604968334308</v>
      </c>
      <c r="BD1072" s="28">
        <v>2.078728387766926E-2</v>
      </c>
      <c r="BE1072" s="99">
        <v>1.1092865406452583</v>
      </c>
      <c r="BF1072" s="99">
        <v>1.0727174522903271</v>
      </c>
      <c r="BG1072" s="28">
        <v>3.4090140210596601E-2</v>
      </c>
      <c r="BH1072" s="101">
        <v>1.943298733099553</v>
      </c>
      <c r="BI1072" s="101">
        <v>1.7292933106581547</v>
      </c>
      <c r="BJ1072" s="28">
        <v>0.12375310834918433</v>
      </c>
      <c r="BK1072" s="99">
        <v>0.32866779734051865</v>
      </c>
      <c r="BL1072" s="99">
        <v>0.29849211796177993</v>
      </c>
      <c r="BM1072" s="28">
        <v>0.10109372262420184</v>
      </c>
      <c r="BN1072" s="27">
        <v>255.2912551627175</v>
      </c>
      <c r="BO1072" s="99">
        <v>44.530795954381617</v>
      </c>
      <c r="BP1072" s="27">
        <v>77.668486354465642</v>
      </c>
      <c r="BQ1072" s="99">
        <v>13.548646832113239</v>
      </c>
    </row>
    <row r="1073" spans="1:69" s="2" customFormat="1" x14ac:dyDescent="0.25">
      <c r="A1073" s="86" t="s">
        <v>199</v>
      </c>
      <c r="B1073" s="86" t="s">
        <v>228</v>
      </c>
      <c r="C1073" s="86" t="s">
        <v>157</v>
      </c>
      <c r="D1073" s="87">
        <v>629.2094983386994</v>
      </c>
      <c r="E1073" s="87">
        <v>591.99818875074391</v>
      </c>
      <c r="F1073" s="88">
        <v>6.2857134185630117E-2</v>
      </c>
      <c r="G1073" s="87">
        <v>261.89366670131682</v>
      </c>
      <c r="H1073" s="88">
        <v>1.4025380463144117</v>
      </c>
      <c r="I1073" s="87">
        <v>390.46900490522387</v>
      </c>
      <c r="J1073" s="88">
        <v>0.61141983213603224</v>
      </c>
      <c r="K1073" s="89">
        <v>75.920169308560702</v>
      </c>
      <c r="L1073" s="89">
        <v>51.805255015122341</v>
      </c>
      <c r="M1073" s="88">
        <v>0.46549166269713443</v>
      </c>
      <c r="N1073" s="89">
        <v>34.439147886975462</v>
      </c>
      <c r="O1073" s="88">
        <v>1.2044729317264247</v>
      </c>
      <c r="P1073" s="89">
        <v>27.479040360444067</v>
      </c>
      <c r="Q1073" s="88">
        <v>1.7628391789782945</v>
      </c>
      <c r="R1073" s="89">
        <v>125.37056915095647</v>
      </c>
      <c r="S1073" s="89">
        <v>110.81172933504715</v>
      </c>
      <c r="T1073" s="88">
        <v>0.13138356294295919</v>
      </c>
      <c r="U1073" s="89">
        <v>73.673930287195532</v>
      </c>
      <c r="V1073" s="88">
        <v>0.70169514049592885</v>
      </c>
      <c r="W1073" s="89">
        <v>58.800340151261501</v>
      </c>
      <c r="X1073" s="88">
        <v>1.1321402023941654</v>
      </c>
      <c r="Y1073" s="87">
        <v>629.2094983386994</v>
      </c>
      <c r="Z1073" s="86"/>
      <c r="AA1073" s="89">
        <v>125.37056915095647</v>
      </c>
      <c r="AB1073" s="86"/>
      <c r="AC1073" s="91">
        <v>8.2877778602075676</v>
      </c>
      <c r="AD1073" s="91">
        <v>11.427377175885635</v>
      </c>
      <c r="AE1073" s="88">
        <v>-0.27474365003925277</v>
      </c>
      <c r="AF1073" s="91">
        <v>7.6045338740904898</v>
      </c>
      <c r="AG1073" s="88">
        <v>8.9846925193530616E-2</v>
      </c>
      <c r="AH1073" s="91">
        <v>14.209703096739213</v>
      </c>
      <c r="AI1073" s="88">
        <v>-0.41675221475180474</v>
      </c>
      <c r="AJ1073" s="91">
        <v>5.0187974944987248</v>
      </c>
      <c r="AK1073" s="91">
        <v>5.3423783953483417</v>
      </c>
      <c r="AL1073" s="88">
        <v>-6.0568697479639735E-2</v>
      </c>
      <c r="AM1073" s="91">
        <v>3.5547671432812606</v>
      </c>
      <c r="AN1073" s="88">
        <v>0.41184986026006681</v>
      </c>
      <c r="AO1073" s="91">
        <v>6.6405909200653959</v>
      </c>
      <c r="AP1073" s="88">
        <v>-0.24422426333569419</v>
      </c>
      <c r="AQ1073" s="26"/>
      <c r="AR1073" s="26"/>
      <c r="AS1073" s="26"/>
      <c r="AT1073" s="26"/>
      <c r="AU1073" s="26"/>
      <c r="AV1073" s="26"/>
      <c r="AW1073" s="26"/>
      <c r="AX1073" s="26"/>
      <c r="AY1073" s="26"/>
      <c r="AZ1073" s="26"/>
      <c r="BA1073" s="26"/>
      <c r="BB1073" s="101">
        <v>0.31212358741500817</v>
      </c>
      <c r="BC1073" s="101">
        <v>0.6454024258412987</v>
      </c>
      <c r="BD1073" s="28">
        <v>-0.51638919390774363</v>
      </c>
      <c r="BE1073" s="99">
        <v>6.2190910822191477E-2</v>
      </c>
      <c r="BF1073" s="99">
        <v>0.12080807050344031</v>
      </c>
      <c r="BG1073" s="28">
        <v>-0.48520897185904116</v>
      </c>
      <c r="BH1073" s="101">
        <v>0.24306452170053883</v>
      </c>
      <c r="BI1073" s="101">
        <v>0.31350826771818985</v>
      </c>
      <c r="BJ1073" s="28">
        <v>-0.22469501850896118</v>
      </c>
      <c r="BK1073" s="99">
        <v>4.8423229411575792E-2</v>
      </c>
      <c r="BL1073" s="99">
        <v>5.8690963293591282E-2</v>
      </c>
      <c r="BM1073" s="28">
        <v>-0.17494573790947929</v>
      </c>
      <c r="BN1073" s="27">
        <v>26.678695607302672</v>
      </c>
      <c r="BO1073" s="99">
        <v>5.3157545480856925</v>
      </c>
      <c r="BP1073" s="27">
        <v>16.983518502270108</v>
      </c>
      <c r="BQ1073" s="99">
        <v>3.2137514638723745</v>
      </c>
    </row>
    <row r="1074" spans="1:69" s="2" customFormat="1" x14ac:dyDescent="0.25">
      <c r="A1074" s="86" t="s">
        <v>199</v>
      </c>
      <c r="B1074" s="86" t="s">
        <v>228</v>
      </c>
      <c r="C1074" s="86" t="s">
        <v>158</v>
      </c>
      <c r="D1074" s="87">
        <v>12896.346896026134</v>
      </c>
      <c r="E1074" s="87">
        <v>65987.177596092952</v>
      </c>
      <c r="F1074" s="88">
        <v>-0.80456283529863049</v>
      </c>
      <c r="G1074" s="87">
        <v>11272.524139207602</v>
      </c>
      <c r="H1074" s="88">
        <v>0.14405138873649626</v>
      </c>
      <c r="I1074" s="87">
        <v>10274.613497281074</v>
      </c>
      <c r="J1074" s="88">
        <v>0.25516613344519851</v>
      </c>
      <c r="K1074" s="89">
        <v>1377.3960703725661</v>
      </c>
      <c r="L1074" s="89">
        <v>17343.514007201382</v>
      </c>
      <c r="M1074" s="88">
        <v>-0.92058148828428643</v>
      </c>
      <c r="N1074" s="89">
        <v>1094.2360921422603</v>
      </c>
      <c r="O1074" s="88">
        <v>0.25877411672278539</v>
      </c>
      <c r="P1074" s="89">
        <v>1003.7416876694977</v>
      </c>
      <c r="Q1074" s="88">
        <v>0.37226149645196538</v>
      </c>
      <c r="R1074" s="89">
        <v>449.91165441210063</v>
      </c>
      <c r="S1074" s="89">
        <v>5228.1001403138671</v>
      </c>
      <c r="T1074" s="88">
        <v>-0.91394356604938898</v>
      </c>
      <c r="U1074" s="89">
        <v>403.06665098777751</v>
      </c>
      <c r="V1074" s="88">
        <v>0.11622148175623599</v>
      </c>
      <c r="W1074" s="89">
        <v>472.86805973231867</v>
      </c>
      <c r="X1074" s="88">
        <v>-4.8547168386067797E-2</v>
      </c>
      <c r="Y1074" s="87">
        <v>12442.893526368141</v>
      </c>
      <c r="Z1074" s="90">
        <v>453.45336965799333</v>
      </c>
      <c r="AA1074" s="89">
        <v>432.41607927418812</v>
      </c>
      <c r="AB1074" s="89">
        <v>17.495575137912489</v>
      </c>
      <c r="AC1074" s="91">
        <v>9.3628457154940588</v>
      </c>
      <c r="AD1074" s="91">
        <v>3.8047178656351721</v>
      </c>
      <c r="AE1074" s="88">
        <v>1.4608515128180193</v>
      </c>
      <c r="AF1074" s="91">
        <v>10.301729416673339</v>
      </c>
      <c r="AG1074" s="88">
        <v>-9.1138454836495533E-2</v>
      </c>
      <c r="AH1074" s="91">
        <v>10.236312413342944</v>
      </c>
      <c r="AI1074" s="88">
        <v>-8.533021097620358E-2</v>
      </c>
      <c r="AJ1074" s="91">
        <v>28.66417611003606</v>
      </c>
      <c r="AK1074" s="91">
        <v>12.621636124998064</v>
      </c>
      <c r="AL1074" s="88">
        <v>1.2710348980244</v>
      </c>
      <c r="AM1074" s="91">
        <v>27.966898555319645</v>
      </c>
      <c r="AN1074" s="88">
        <v>2.4932244572531768E-2</v>
      </c>
      <c r="AO1074" s="91">
        <v>21.72828823138812</v>
      </c>
      <c r="AP1074" s="88">
        <v>0.31921004566887767</v>
      </c>
      <c r="AQ1074" s="26"/>
      <c r="AR1074" s="26"/>
      <c r="AS1074" s="26"/>
      <c r="AT1074" s="26"/>
      <c r="AU1074" s="50">
        <v>7.1771604582933053</v>
      </c>
      <c r="AV1074" s="50">
        <v>0.28043779570195188</v>
      </c>
      <c r="AW1074" s="50">
        <v>6.8967226625913538</v>
      </c>
      <c r="AX1074" s="50">
        <v>6.7266086386320421</v>
      </c>
      <c r="AY1074" s="50">
        <v>0.2595049658158749</v>
      </c>
      <c r="AZ1074" s="50">
        <v>3.516138122786693</v>
      </c>
      <c r="BA1074" s="50">
        <v>3.8886690234272665</v>
      </c>
      <c r="BB1074" s="101">
        <v>0.33923941445631367</v>
      </c>
      <c r="BC1074" s="101">
        <v>1.1139847956795959</v>
      </c>
      <c r="BD1074" s="28">
        <v>-0.69547213231994087</v>
      </c>
      <c r="BE1074" s="99">
        <v>1.1834961282474722E-2</v>
      </c>
      <c r="BF1074" s="99">
        <v>8.825993592647377E-2</v>
      </c>
      <c r="BG1074" s="28">
        <v>-0.86590788721698142</v>
      </c>
      <c r="BH1074" s="101">
        <v>0.19979681954639689</v>
      </c>
      <c r="BI1074" s="101">
        <v>0.53343593333836581</v>
      </c>
      <c r="BJ1074" s="28">
        <v>-0.62545301682992738</v>
      </c>
      <c r="BK1074" s="99">
        <v>6.96947452323459E-3</v>
      </c>
      <c r="BL1074" s="99">
        <v>4.2264499784222954E-2</v>
      </c>
      <c r="BM1074" s="28">
        <v>-0.83509861565104226</v>
      </c>
      <c r="BN1074" s="27">
        <v>14.920566018368964</v>
      </c>
      <c r="BO1074" s="99">
        <v>0.52053008469847117</v>
      </c>
      <c r="BP1074" s="27">
        <v>9.0751364849184171</v>
      </c>
      <c r="BQ1074" s="99">
        <v>0.31546055148766994</v>
      </c>
    </row>
    <row r="1075" spans="1:69" s="2" customFormat="1" x14ac:dyDescent="0.25">
      <c r="A1075" s="86" t="s">
        <v>199</v>
      </c>
      <c r="B1075" s="86" t="s">
        <v>228</v>
      </c>
      <c r="C1075" s="86" t="s">
        <v>290</v>
      </c>
      <c r="D1075" s="87">
        <v>32670818.067708224</v>
      </c>
      <c r="E1075" s="87">
        <v>34182213.948533952</v>
      </c>
      <c r="F1075" s="88">
        <v>-4.4215856910302637E-2</v>
      </c>
      <c r="G1075" s="87">
        <v>27703905.507600769</v>
      </c>
      <c r="H1075" s="88">
        <v>0.17928564471694239</v>
      </c>
      <c r="I1075" s="87">
        <v>24854239.603315223</v>
      </c>
      <c r="J1075" s="88">
        <v>0.31449678562487077</v>
      </c>
      <c r="K1075" s="89">
        <v>10694510.074270725</v>
      </c>
      <c r="L1075" s="89">
        <v>11820505.217117162</v>
      </c>
      <c r="M1075" s="88">
        <v>-9.5257784854736516E-2</v>
      </c>
      <c r="N1075" s="89">
        <v>10205546.558606034</v>
      </c>
      <c r="O1075" s="88">
        <v>4.7911546222123957E-2</v>
      </c>
      <c r="P1075" s="89">
        <v>9312377.1764522977</v>
      </c>
      <c r="Q1075" s="88">
        <v>0.14841891298318027</v>
      </c>
      <c r="R1075" s="89">
        <v>7159885.5038905563</v>
      </c>
      <c r="S1075" s="89">
        <v>7881061.863731686</v>
      </c>
      <c r="T1075" s="88">
        <v>-9.1507511590532345E-2</v>
      </c>
      <c r="U1075" s="89">
        <v>6435623.9126205863</v>
      </c>
      <c r="V1075" s="88">
        <v>0.11253945244526425</v>
      </c>
      <c r="W1075" s="89">
        <v>5660982.0609000623</v>
      </c>
      <c r="X1075" s="88">
        <v>0.2647779884948403</v>
      </c>
      <c r="Y1075" s="87">
        <v>32294012.253102124</v>
      </c>
      <c r="Z1075" s="90">
        <v>376805.81460610148</v>
      </c>
      <c r="AA1075" s="89">
        <v>6971672.3370862575</v>
      </c>
      <c r="AB1075" s="89">
        <v>188213.16680429861</v>
      </c>
      <c r="AC1075" s="91">
        <v>3.0549148900526979</v>
      </c>
      <c r="AD1075" s="91">
        <v>2.8917726713605276</v>
      </c>
      <c r="AE1075" s="88">
        <v>5.6415990201406377E-2</v>
      </c>
      <c r="AF1075" s="91">
        <v>2.7145930253229689</v>
      </c>
      <c r="AG1075" s="88">
        <v>0.12536754554183649</v>
      </c>
      <c r="AH1075" s="91">
        <v>2.6689468362775068</v>
      </c>
      <c r="AI1075" s="88">
        <v>0.14461436568497446</v>
      </c>
      <c r="AJ1075" s="91">
        <v>4.5630363851426781</v>
      </c>
      <c r="AK1075" s="91">
        <v>4.3372599453684098</v>
      </c>
      <c r="AL1075" s="88">
        <v>5.2055086072340703E-2</v>
      </c>
      <c r="AM1075" s="91">
        <v>4.3047738469104759</v>
      </c>
      <c r="AN1075" s="88">
        <v>5.9994449747355814E-2</v>
      </c>
      <c r="AO1075" s="91">
        <v>4.390446628506635</v>
      </c>
      <c r="AP1075" s="88">
        <v>3.931029602214927E-2</v>
      </c>
      <c r="AQ1075" s="26"/>
      <c r="AR1075" s="26"/>
      <c r="AS1075" s="26"/>
      <c r="AT1075" s="26"/>
      <c r="AU1075" s="50">
        <v>11.034633433716827</v>
      </c>
      <c r="AV1075" s="50">
        <v>13.448091790604025</v>
      </c>
      <c r="AW1075" s="50">
        <v>-2.4134583568871975</v>
      </c>
      <c r="AX1075" s="50">
        <v>11.835999635282546</v>
      </c>
      <c r="AY1075" s="50">
        <v>14.493528710250805</v>
      </c>
      <c r="AZ1075" s="50">
        <v>1.1533406167705842</v>
      </c>
      <c r="BA1075" s="50">
        <v>2.6287175500505815</v>
      </c>
      <c r="BB1075" s="101">
        <v>30.034407720434228</v>
      </c>
      <c r="BC1075" s="101">
        <v>33.107813611189023</v>
      </c>
      <c r="BD1075" s="28">
        <v>-9.2830228140347984E-2</v>
      </c>
      <c r="BE1075" s="99">
        <v>6.5016307130620472</v>
      </c>
      <c r="BF1075" s="99">
        <v>7.5216875855697873</v>
      </c>
      <c r="BG1075" s="28">
        <v>-0.13561542684446234</v>
      </c>
      <c r="BH1075" s="101">
        <v>7.5352052049004685</v>
      </c>
      <c r="BI1075" s="101">
        <v>8.3183908788423011</v>
      </c>
      <c r="BJ1075" s="28">
        <v>-9.4151102701106923E-2</v>
      </c>
      <c r="BK1075" s="99">
        <v>1.6310110089696102</v>
      </c>
      <c r="BL1075" s="99">
        <v>1.8888723429751009</v>
      </c>
      <c r="BM1075" s="28">
        <v>-0.13651601971117952</v>
      </c>
      <c r="BN1075" s="27">
        <v>951.64620673270906</v>
      </c>
      <c r="BO1075" s="99">
        <v>208.5554719290175</v>
      </c>
      <c r="BP1075" s="27">
        <v>243.03472873980246</v>
      </c>
      <c r="BQ1075" s="99">
        <v>53.261472936610787</v>
      </c>
    </row>
    <row r="1076" spans="1:69" s="2" customFormat="1" x14ac:dyDescent="0.25">
      <c r="A1076" s="86" t="s">
        <v>199</v>
      </c>
      <c r="B1076" s="86" t="s">
        <v>228</v>
      </c>
      <c r="C1076" s="86" t="s">
        <v>159</v>
      </c>
      <c r="D1076" s="87">
        <v>27600.066792926787</v>
      </c>
      <c r="E1076" s="87">
        <v>28861.598684518336</v>
      </c>
      <c r="F1076" s="88">
        <v>-4.3709702479795325E-2</v>
      </c>
      <c r="G1076" s="87">
        <v>61677.12946601033</v>
      </c>
      <c r="H1076" s="88">
        <v>-0.55250727405955369</v>
      </c>
      <c r="I1076" s="87">
        <v>41961.166731178761</v>
      </c>
      <c r="J1076" s="88">
        <v>-0.34224739341151644</v>
      </c>
      <c r="K1076" s="89">
        <v>5813.340909960054</v>
      </c>
      <c r="L1076" s="89">
        <v>8105.1646964050278</v>
      </c>
      <c r="M1076" s="88">
        <v>-0.28276091508189727</v>
      </c>
      <c r="N1076" s="89">
        <v>21858.091727743624</v>
      </c>
      <c r="O1076" s="88">
        <v>-0.73404170032915517</v>
      </c>
      <c r="P1076" s="89">
        <v>14688.539810641683</v>
      </c>
      <c r="Q1076" s="88">
        <v>-0.604226084763827</v>
      </c>
      <c r="R1076" s="89">
        <v>1688.7054007661029</v>
      </c>
      <c r="S1076" s="89">
        <v>2751.1612454395604</v>
      </c>
      <c r="T1076" s="88">
        <v>-0.38618450533738385</v>
      </c>
      <c r="U1076" s="89">
        <v>5956.4467910055373</v>
      </c>
      <c r="V1076" s="88">
        <v>-0.71649114648079915</v>
      </c>
      <c r="W1076" s="89">
        <v>4057.4866291440271</v>
      </c>
      <c r="X1076" s="88">
        <v>-0.58380506083827699</v>
      </c>
      <c r="Y1076" s="87">
        <v>26787.213150403481</v>
      </c>
      <c r="Z1076" s="90">
        <v>812.85364252330851</v>
      </c>
      <c r="AA1076" s="89">
        <v>1623.5968097186594</v>
      </c>
      <c r="AB1076" s="89">
        <v>65.108591047443596</v>
      </c>
      <c r="AC1076" s="91">
        <v>4.7477117238452884</v>
      </c>
      <c r="AD1076" s="91">
        <v>3.5608898480890385</v>
      </c>
      <c r="AE1076" s="88">
        <v>0.33329362220883108</v>
      </c>
      <c r="AF1076" s="91">
        <v>2.821706955677469</v>
      </c>
      <c r="AG1076" s="88">
        <v>0.68256725394271189</v>
      </c>
      <c r="AH1076" s="91">
        <v>2.8567282570033519</v>
      </c>
      <c r="AI1076" s="88">
        <v>0.66194026757922664</v>
      </c>
      <c r="AJ1076" s="91">
        <v>16.343920485127637</v>
      </c>
      <c r="AK1076" s="91">
        <v>10.490696876586396</v>
      </c>
      <c r="AL1076" s="88">
        <v>0.55794421261038674</v>
      </c>
      <c r="AM1076" s="91">
        <v>10.354684870037815</v>
      </c>
      <c r="AN1076" s="88">
        <v>0.57840829443493713</v>
      </c>
      <c r="AO1076" s="91">
        <v>10.34166482023157</v>
      </c>
      <c r="AP1076" s="88">
        <v>0.58039549426836534</v>
      </c>
      <c r="AQ1076" s="26"/>
      <c r="AR1076" s="26"/>
      <c r="AS1076" s="26"/>
      <c r="AT1076" s="26"/>
      <c r="AU1076" s="50">
        <v>18.944987451367592</v>
      </c>
      <c r="AV1076" s="50">
        <v>15.029607377991272</v>
      </c>
      <c r="AW1076" s="50">
        <v>3.9153800733763191</v>
      </c>
      <c r="AX1076" s="50">
        <v>16.516218275214161</v>
      </c>
      <c r="AY1076" s="50">
        <v>11.189350979420256</v>
      </c>
      <c r="AZ1076" s="50">
        <v>2.9451147659237646</v>
      </c>
      <c r="BA1076" s="50">
        <v>3.8555328251988907</v>
      </c>
      <c r="BB1076" s="101">
        <v>0.83971481472381015</v>
      </c>
      <c r="BC1076" s="101">
        <v>0.73854221944692555</v>
      </c>
      <c r="BD1076" s="28">
        <v>0.13698958923790444</v>
      </c>
      <c r="BE1076" s="99">
        <v>5.1377808371493222E-2</v>
      </c>
      <c r="BF1076" s="99">
        <v>7.0310765907791464E-2</v>
      </c>
      <c r="BG1076" s="28">
        <v>-0.2692753704479301</v>
      </c>
      <c r="BH1076" s="101">
        <v>0.22342975328092909</v>
      </c>
      <c r="BI1076" s="101">
        <v>0.20960246327092746</v>
      </c>
      <c r="BJ1076" s="28">
        <v>6.5969119800509138E-2</v>
      </c>
      <c r="BK1076" s="99">
        <v>1.367009027378922E-2</v>
      </c>
      <c r="BL1076" s="99">
        <v>1.9931335976449013E-2</v>
      </c>
      <c r="BM1076" s="28">
        <v>-0.31414079367575354</v>
      </c>
      <c r="BN1076" s="27">
        <v>69.26607141506905</v>
      </c>
      <c r="BO1076" s="99">
        <v>4.2380328194877483</v>
      </c>
      <c r="BP1076" s="27">
        <v>19.605659101241748</v>
      </c>
      <c r="BQ1076" s="99">
        <v>1.198091588023027</v>
      </c>
    </row>
    <row r="1077" spans="1:69" s="2" customFormat="1" x14ac:dyDescent="0.25">
      <c r="A1077" s="86" t="s">
        <v>199</v>
      </c>
      <c r="B1077" s="86" t="s">
        <v>228</v>
      </c>
      <c r="C1077" s="86" t="s">
        <v>160</v>
      </c>
      <c r="D1077" s="87">
        <v>3619.4250825452805</v>
      </c>
      <c r="E1077" s="87">
        <v>3981.5365908086301</v>
      </c>
      <c r="F1077" s="88">
        <v>-9.0947678114847261E-2</v>
      </c>
      <c r="G1077" s="87">
        <v>7496.6608550286292</v>
      </c>
      <c r="H1077" s="88">
        <v>-0.51719503489110974</v>
      </c>
      <c r="I1077" s="87">
        <v>9774.5003467309471</v>
      </c>
      <c r="J1077" s="88">
        <v>-0.62970740660357272</v>
      </c>
      <c r="K1077" s="89">
        <v>124.82641124504755</v>
      </c>
      <c r="L1077" s="89">
        <v>307.66984418474851</v>
      </c>
      <c r="M1077" s="88">
        <v>-0.59428454362887695</v>
      </c>
      <c r="N1077" s="89">
        <v>531.12552990096879</v>
      </c>
      <c r="O1077" s="88">
        <v>-0.76497757268734168</v>
      </c>
      <c r="P1077" s="89">
        <v>642.18754714939814</v>
      </c>
      <c r="Q1077" s="88">
        <v>-0.80562312084820287</v>
      </c>
      <c r="R1077" s="89">
        <v>115.67570952579655</v>
      </c>
      <c r="S1077" s="89">
        <v>158.61645303453986</v>
      </c>
      <c r="T1077" s="88">
        <v>-0.2707206137019888</v>
      </c>
      <c r="U1077" s="89">
        <v>218.35658772911304</v>
      </c>
      <c r="V1077" s="88">
        <v>-0.47024401357058881</v>
      </c>
      <c r="W1077" s="89">
        <v>265.65165183685451</v>
      </c>
      <c r="X1077" s="88">
        <v>-0.56455866648690434</v>
      </c>
      <c r="Y1077" s="87">
        <v>3619.4250825452805</v>
      </c>
      <c r="Z1077" s="86"/>
      <c r="AA1077" s="89">
        <v>115.67570952579655</v>
      </c>
      <c r="AB1077" s="86"/>
      <c r="AC1077" s="91">
        <v>28.99566723455634</v>
      </c>
      <c r="AD1077" s="91">
        <v>12.940938691468933</v>
      </c>
      <c r="AE1077" s="88">
        <v>1.2406154550188218</v>
      </c>
      <c r="AF1077" s="91">
        <v>14.114668629140125</v>
      </c>
      <c r="AG1077" s="88">
        <v>1.0542931609952202</v>
      </c>
      <c r="AH1077" s="91">
        <v>15.220632025829385</v>
      </c>
      <c r="AI1077" s="88">
        <v>0.90502386401239743</v>
      </c>
      <c r="AJ1077" s="91">
        <v>31.289413286357423</v>
      </c>
      <c r="AK1077" s="91">
        <v>25.10166199430536</v>
      </c>
      <c r="AL1077" s="88">
        <v>0.24650763337725745</v>
      </c>
      <c r="AM1077" s="91">
        <v>34.3321945675794</v>
      </c>
      <c r="AN1077" s="88">
        <v>-8.8627637106989315E-2</v>
      </c>
      <c r="AO1077" s="91">
        <v>36.794427134726767</v>
      </c>
      <c r="AP1077" s="88">
        <v>-0.14961542486344853</v>
      </c>
      <c r="AQ1077" s="26"/>
      <c r="AR1077" s="26"/>
      <c r="AS1077" s="26"/>
      <c r="AT1077" s="26"/>
      <c r="AU1077" s="26"/>
      <c r="AV1077" s="26"/>
      <c r="AW1077" s="26"/>
      <c r="AX1077" s="26"/>
      <c r="AY1077" s="26"/>
      <c r="AZ1077" s="26"/>
      <c r="BA1077" s="26"/>
      <c r="BB1077" s="101">
        <v>0.31389706473782658</v>
      </c>
      <c r="BC1077" s="101">
        <v>0.1508182203236958</v>
      </c>
      <c r="BD1077" s="28">
        <v>1.0812940509715634</v>
      </c>
      <c r="BE1077" s="99">
        <v>1.003205339342971E-2</v>
      </c>
      <c r="BF1077" s="99">
        <v>6.0082961979932206E-3</v>
      </c>
      <c r="BG1077" s="28">
        <v>0.6697002049899653</v>
      </c>
      <c r="BH1077" s="101">
        <v>0.29996041474494761</v>
      </c>
      <c r="BI1077" s="101">
        <v>0.12447245794917611</v>
      </c>
      <c r="BJ1077" s="28">
        <v>1.4098537113119896</v>
      </c>
      <c r="BK1077" s="99">
        <v>9.5858274955535616E-3</v>
      </c>
      <c r="BL1077" s="99">
        <v>4.9576143465726889E-3</v>
      </c>
      <c r="BM1077" s="28">
        <v>0.93355651033656162</v>
      </c>
      <c r="BN1077" s="27">
        <v>16.828044546609693</v>
      </c>
      <c r="BO1077" s="99">
        <v>0.53781911449093656</v>
      </c>
      <c r="BP1077" s="27">
        <v>18.147518851333594</v>
      </c>
      <c r="BQ1077" s="99">
        <v>0.59511952724793993</v>
      </c>
    </row>
    <row r="1078" spans="1:69" s="2" customFormat="1" x14ac:dyDescent="0.25">
      <c r="A1078" s="86" t="s">
        <v>199</v>
      </c>
      <c r="B1078" s="86" t="s">
        <v>228</v>
      </c>
      <c r="C1078" s="86" t="s">
        <v>161</v>
      </c>
      <c r="D1078" s="87">
        <v>501536.23030367849</v>
      </c>
      <c r="E1078" s="87">
        <v>610438.82373361744</v>
      </c>
      <c r="F1078" s="88">
        <v>-0.17840050336880561</v>
      </c>
      <c r="G1078" s="87">
        <v>525770.36331463431</v>
      </c>
      <c r="H1078" s="88">
        <v>-4.6092618949032507E-2</v>
      </c>
      <c r="I1078" s="87">
        <v>421886.8999545431</v>
      </c>
      <c r="J1078" s="88">
        <v>0.18879308733624423</v>
      </c>
      <c r="K1078" s="89">
        <v>132925.42858383845</v>
      </c>
      <c r="L1078" s="89">
        <v>166307.90410759192</v>
      </c>
      <c r="M1078" s="88">
        <v>-0.20072693299145225</v>
      </c>
      <c r="N1078" s="89">
        <v>144729.20042214822</v>
      </c>
      <c r="O1078" s="88">
        <v>-8.1557638706497071E-2</v>
      </c>
      <c r="P1078" s="89">
        <v>125713.0570100741</v>
      </c>
      <c r="Q1078" s="88">
        <v>5.7371698257137935E-2</v>
      </c>
      <c r="R1078" s="89">
        <v>40174.989657759063</v>
      </c>
      <c r="S1078" s="89">
        <v>51335.711892813611</v>
      </c>
      <c r="T1078" s="88">
        <v>-0.21740659325729381</v>
      </c>
      <c r="U1078" s="89">
        <v>49249.382845494569</v>
      </c>
      <c r="V1078" s="88">
        <v>-0.18425394722617625</v>
      </c>
      <c r="W1078" s="89">
        <v>43124.442248926382</v>
      </c>
      <c r="X1078" s="88">
        <v>-6.8393988127249297E-2</v>
      </c>
      <c r="Y1078" s="87">
        <v>499799.29538275936</v>
      </c>
      <c r="Z1078" s="90">
        <v>1736.9349209191435</v>
      </c>
      <c r="AA1078" s="89">
        <v>39997.889396356179</v>
      </c>
      <c r="AB1078" s="89">
        <v>177.10026140288574</v>
      </c>
      <c r="AC1078" s="91">
        <v>3.7730646095855964</v>
      </c>
      <c r="AD1078" s="91">
        <v>3.6705340435214531</v>
      </c>
      <c r="AE1078" s="88">
        <v>2.7933419183268797E-2</v>
      </c>
      <c r="AF1078" s="91">
        <v>3.632787038006565</v>
      </c>
      <c r="AG1078" s="88">
        <v>3.8614311852424615E-2</v>
      </c>
      <c r="AH1078" s="91">
        <v>3.3559513227073534</v>
      </c>
      <c r="AI1078" s="88">
        <v>0.12429062485380281</v>
      </c>
      <c r="AJ1078" s="91">
        <v>12.483792393629551</v>
      </c>
      <c r="AK1078" s="91">
        <v>11.891114415792714</v>
      </c>
      <c r="AL1078" s="88">
        <v>4.9842088564020171E-2</v>
      </c>
      <c r="AM1078" s="91">
        <v>10.675674149340793</v>
      </c>
      <c r="AN1078" s="88">
        <v>0.16936806228770171</v>
      </c>
      <c r="AO1078" s="91">
        <v>9.7830111638150239</v>
      </c>
      <c r="AP1078" s="88">
        <v>0.27606850126104931</v>
      </c>
      <c r="AQ1078" s="26"/>
      <c r="AR1078" s="26"/>
      <c r="AS1078" s="26"/>
      <c r="AT1078" s="26"/>
      <c r="AU1078" s="50">
        <v>2.0786352669547021</v>
      </c>
      <c r="AV1078" s="50">
        <v>5.2833470837339105</v>
      </c>
      <c r="AW1078" s="50">
        <v>-3.2047118167792084</v>
      </c>
      <c r="AX1078" s="50">
        <v>1.9722612315170533</v>
      </c>
      <c r="AY1078" s="50">
        <v>5.0328396087841991</v>
      </c>
      <c r="AZ1078" s="50">
        <v>0.34632292065269848</v>
      </c>
      <c r="BA1078" s="50">
        <v>0.44082217048855438</v>
      </c>
      <c r="BB1078" s="101">
        <v>1.3498252577942111</v>
      </c>
      <c r="BC1078" s="101">
        <v>1.631559060717342</v>
      </c>
      <c r="BD1078" s="28">
        <v>-0.17267766132797052</v>
      </c>
      <c r="BE1078" s="99">
        <v>0.10707762419083681</v>
      </c>
      <c r="BF1078" s="99">
        <v>0.13595070652822244</v>
      </c>
      <c r="BG1078" s="28">
        <v>-0.21237905322243966</v>
      </c>
      <c r="BH1078" s="101">
        <v>0.40511350289523312</v>
      </c>
      <c r="BI1078" s="101">
        <v>0.47352882360799464</v>
      </c>
      <c r="BJ1078" s="28">
        <v>-0.14447973872314551</v>
      </c>
      <c r="BK1078" s="99">
        <v>3.2131953728212571E-2</v>
      </c>
      <c r="BL1078" s="99">
        <v>3.9475456477400507E-2</v>
      </c>
      <c r="BM1078" s="28">
        <v>-0.18602705084340324</v>
      </c>
      <c r="BN1078" s="27">
        <v>59.92603597511021</v>
      </c>
      <c r="BO1078" s="99">
        <v>4.8003069969098755</v>
      </c>
      <c r="BP1078" s="27">
        <v>19.043228931857712</v>
      </c>
      <c r="BQ1078" s="99">
        <v>1.5254215100180546</v>
      </c>
    </row>
    <row r="1079" spans="1:69" s="2" customFormat="1" x14ac:dyDescent="0.25">
      <c r="A1079" s="86" t="s">
        <v>199</v>
      </c>
      <c r="B1079" s="86" t="s">
        <v>228</v>
      </c>
      <c r="C1079" s="86" t="s">
        <v>162</v>
      </c>
      <c r="D1079" s="87">
        <v>1244.4565328466892</v>
      </c>
      <c r="E1079" s="87">
        <v>3034.9034683489799</v>
      </c>
      <c r="F1079" s="88">
        <v>-0.58995185651697613</v>
      </c>
      <c r="G1079" s="87">
        <v>5607.6582845067978</v>
      </c>
      <c r="H1079" s="88">
        <v>-0.77807910723002593</v>
      </c>
      <c r="I1079" s="87">
        <v>7206.5067508983611</v>
      </c>
      <c r="J1079" s="88">
        <v>-0.82731487309138296</v>
      </c>
      <c r="K1079" s="89">
        <v>36.755114585667329</v>
      </c>
      <c r="L1079" s="89">
        <v>112.93347177875535</v>
      </c>
      <c r="M1079" s="88">
        <v>-0.67454188730093068</v>
      </c>
      <c r="N1079" s="89">
        <v>297.25977267259879</v>
      </c>
      <c r="O1079" s="88">
        <v>-0.87635355347543331</v>
      </c>
      <c r="P1079" s="89">
        <v>350.97637239948011</v>
      </c>
      <c r="Q1079" s="88">
        <v>-0.89527752442596675</v>
      </c>
      <c r="R1079" s="89">
        <v>28.417891956449587</v>
      </c>
      <c r="S1079" s="89">
        <v>65.765600431968409</v>
      </c>
      <c r="T1079" s="88">
        <v>-0.56789124147286341</v>
      </c>
      <c r="U1079" s="89">
        <v>124.63893234298904</v>
      </c>
      <c r="V1079" s="88">
        <v>-0.77199827195047288</v>
      </c>
      <c r="W1079" s="89">
        <v>156.59582596610457</v>
      </c>
      <c r="X1079" s="88">
        <v>-0.81852714284606365</v>
      </c>
      <c r="Y1079" s="87">
        <v>1244.4565328466892</v>
      </c>
      <c r="Z1079" s="86"/>
      <c r="AA1079" s="89">
        <v>28.417891956449587</v>
      </c>
      <c r="AB1079" s="86"/>
      <c r="AC1079" s="91">
        <v>33.858050692405286</v>
      </c>
      <c r="AD1079" s="91">
        <v>26.873374390672858</v>
      </c>
      <c r="AE1079" s="88">
        <v>0.25991065357823656</v>
      </c>
      <c r="AF1079" s="91">
        <v>18.864504383117655</v>
      </c>
      <c r="AG1079" s="88">
        <v>0.79480202632335006</v>
      </c>
      <c r="AH1079" s="91">
        <v>20.532740428167454</v>
      </c>
      <c r="AI1079" s="88">
        <v>0.64897865488806139</v>
      </c>
      <c r="AJ1079" s="91">
        <v>43.791303547561469</v>
      </c>
      <c r="AK1079" s="91">
        <v>46.147278340269281</v>
      </c>
      <c r="AL1079" s="88">
        <v>-5.105338553957426E-2</v>
      </c>
      <c r="AM1079" s="91">
        <v>44.991225286456249</v>
      </c>
      <c r="AN1079" s="88">
        <v>-2.6670128036188279E-2</v>
      </c>
      <c r="AO1079" s="91">
        <v>46.019788244280669</v>
      </c>
      <c r="AP1079" s="88">
        <v>-4.8424488285127111E-2</v>
      </c>
      <c r="AQ1079" s="26"/>
      <c r="AR1079" s="26"/>
      <c r="AS1079" s="26"/>
      <c r="AT1079" s="26"/>
      <c r="AU1079" s="26"/>
      <c r="AV1079" s="26"/>
      <c r="AW1079" s="26"/>
      <c r="AX1079" s="26"/>
      <c r="AY1079" s="26"/>
      <c r="AZ1079" s="26"/>
      <c r="BA1079" s="26"/>
      <c r="BB1079" s="101">
        <v>0.40324743710752164</v>
      </c>
      <c r="BC1079" s="101">
        <v>0.51639791324815387</v>
      </c>
      <c r="BD1079" s="28">
        <v>-0.21911489810040735</v>
      </c>
      <c r="BE1079" s="99">
        <v>9.2083908091376409E-3</v>
      </c>
      <c r="BF1079" s="99">
        <v>1.1190213850543206E-2</v>
      </c>
      <c r="BG1079" s="28">
        <v>-0.1771032321522043</v>
      </c>
      <c r="BH1079" s="101">
        <v>0.38794837484718608</v>
      </c>
      <c r="BI1079" s="101">
        <v>0.37385490022330525</v>
      </c>
      <c r="BJ1079" s="28">
        <v>3.7697712710098849E-2</v>
      </c>
      <c r="BK1079" s="99">
        <v>8.8593364012202868E-3</v>
      </c>
      <c r="BL1079" s="99">
        <v>8.1011468336173974E-3</v>
      </c>
      <c r="BM1079" s="28">
        <v>9.3590399381063408E-2</v>
      </c>
      <c r="BN1079" s="27">
        <v>27.280039720830477</v>
      </c>
      <c r="BO1079" s="99">
        <v>0.62295564440555617</v>
      </c>
      <c r="BP1079" s="27">
        <v>27.088382532934759</v>
      </c>
      <c r="BQ1079" s="99">
        <v>0.61506685857399535</v>
      </c>
    </row>
    <row r="1080" spans="1:69" s="2" customFormat="1" x14ac:dyDescent="0.25">
      <c r="A1080" s="86" t="s">
        <v>199</v>
      </c>
      <c r="B1080" s="86" t="s">
        <v>228</v>
      </c>
      <c r="C1080" s="86" t="s">
        <v>163</v>
      </c>
      <c r="D1080" s="87">
        <v>9894971.0206759144</v>
      </c>
      <c r="E1080" s="87">
        <v>10656565.359328574</v>
      </c>
      <c r="F1080" s="88">
        <v>-7.1467148464113034E-2</v>
      </c>
      <c r="G1080" s="87">
        <v>9196695.5844979305</v>
      </c>
      <c r="H1080" s="88">
        <v>7.5926774977200073E-2</v>
      </c>
      <c r="I1080" s="87">
        <v>9708948.6009508744</v>
      </c>
      <c r="J1080" s="88">
        <v>1.9159893348989543E-2</v>
      </c>
      <c r="K1080" s="89">
        <v>3262338.1218987731</v>
      </c>
      <c r="L1080" s="89">
        <v>3611700.8041960541</v>
      </c>
      <c r="M1080" s="88">
        <v>-9.6730792841808313E-2</v>
      </c>
      <c r="N1080" s="89">
        <v>3204415.3750111847</v>
      </c>
      <c r="O1080" s="88">
        <v>1.8075917167070212E-2</v>
      </c>
      <c r="P1080" s="89">
        <v>3353296.3631596817</v>
      </c>
      <c r="Q1080" s="88">
        <v>-2.7125023084807843E-2</v>
      </c>
      <c r="R1080" s="89">
        <v>1670824.830878695</v>
      </c>
      <c r="S1080" s="89">
        <v>1897199.8622615165</v>
      </c>
      <c r="T1080" s="88">
        <v>-0.11932060289788129</v>
      </c>
      <c r="U1080" s="89">
        <v>1689376.9272181459</v>
      </c>
      <c r="V1080" s="88">
        <v>-1.0981620525621941E-2</v>
      </c>
      <c r="W1080" s="89">
        <v>1872976.1268744883</v>
      </c>
      <c r="X1080" s="88">
        <v>-0.10793052463147591</v>
      </c>
      <c r="Y1080" s="87">
        <v>9755070.9304976836</v>
      </c>
      <c r="Z1080" s="90">
        <v>139900.09017823046</v>
      </c>
      <c r="AA1080" s="89">
        <v>1627344.2649928946</v>
      </c>
      <c r="AB1080" s="89">
        <v>43480.565885800519</v>
      </c>
      <c r="AC1080" s="91">
        <v>3.0330918043886759</v>
      </c>
      <c r="AD1080" s="91">
        <v>2.9505670422499657</v>
      </c>
      <c r="AE1080" s="88">
        <v>2.7969119480091741E-2</v>
      </c>
      <c r="AF1080" s="91">
        <v>2.8700073205914607</v>
      </c>
      <c r="AG1080" s="88">
        <v>5.6823717008361564E-2</v>
      </c>
      <c r="AH1080" s="91">
        <v>2.8953446249536103</v>
      </c>
      <c r="AI1080" s="88">
        <v>4.7575400264233673E-2</v>
      </c>
      <c r="AJ1080" s="91">
        <v>5.9222073061196365</v>
      </c>
      <c r="AK1080" s="91">
        <v>5.6169966967136729</v>
      </c>
      <c r="AL1080" s="88">
        <v>5.433697505724594E-2</v>
      </c>
      <c r="AM1080" s="91">
        <v>5.4438387528127876</v>
      </c>
      <c r="AN1080" s="88">
        <v>8.7873387700853511E-2</v>
      </c>
      <c r="AO1080" s="91">
        <v>5.1837012024027196</v>
      </c>
      <c r="AP1080" s="88">
        <v>0.14246695071363466</v>
      </c>
      <c r="AQ1080" s="26"/>
      <c r="AR1080" s="26"/>
      <c r="AS1080" s="26"/>
      <c r="AT1080" s="26"/>
      <c r="AU1080" s="50">
        <v>12.749758144945005</v>
      </c>
      <c r="AV1080" s="50">
        <v>12.938759600708549</v>
      </c>
      <c r="AW1080" s="50">
        <v>-0.18900145576354355</v>
      </c>
      <c r="AX1080" s="50">
        <v>14.231140218828726</v>
      </c>
      <c r="AY1080" s="50">
        <v>16.309987494539051</v>
      </c>
      <c r="AZ1080" s="50">
        <v>1.4138504285247926</v>
      </c>
      <c r="BA1080" s="50">
        <v>2.6023413754830229</v>
      </c>
      <c r="BB1080" s="101">
        <v>9.8873044328123623</v>
      </c>
      <c r="BC1080" s="101">
        <v>11.180015001525028</v>
      </c>
      <c r="BD1080" s="28">
        <v>-0.11562690824085045</v>
      </c>
      <c r="BE1080" s="99">
        <v>1.6577880156548981</v>
      </c>
      <c r="BF1080" s="99">
        <v>1.982248287637796</v>
      </c>
      <c r="BG1080" s="28">
        <v>-0.16368296242523206</v>
      </c>
      <c r="BH1080" s="101">
        <v>2.5182604150436823</v>
      </c>
      <c r="BI1080" s="101">
        <v>2.8466511521417512</v>
      </c>
      <c r="BJ1080" s="28">
        <v>-0.11536037243305902</v>
      </c>
      <c r="BK1080" s="99">
        <v>0.42271739149701831</v>
      </c>
      <c r="BL1080" s="99">
        <v>0.50433412324687366</v>
      </c>
      <c r="BM1080" s="28">
        <v>-0.16183067531582354</v>
      </c>
      <c r="BN1080" s="27">
        <v>319.45663100063149</v>
      </c>
      <c r="BO1080" s="99">
        <v>53.942156106309398</v>
      </c>
      <c r="BP1080" s="27">
        <v>83.603402063774382</v>
      </c>
      <c r="BQ1080" s="99">
        <v>14.116979491409658</v>
      </c>
    </row>
    <row r="1081" spans="1:69" s="2" customFormat="1" x14ac:dyDescent="0.25">
      <c r="A1081" s="86" t="s">
        <v>199</v>
      </c>
      <c r="B1081" s="86" t="s">
        <v>228</v>
      </c>
      <c r="C1081" s="86" t="s">
        <v>164</v>
      </c>
      <c r="D1081" s="87">
        <v>54871809.306471013</v>
      </c>
      <c r="E1081" s="87">
        <v>59501058.430267781</v>
      </c>
      <c r="F1081" s="88">
        <v>-7.7801122298051445E-2</v>
      </c>
      <c r="G1081" s="87">
        <v>52697011.405543059</v>
      </c>
      <c r="H1081" s="88">
        <v>4.1269852747269693E-2</v>
      </c>
      <c r="I1081" s="87">
        <v>54590936.869397804</v>
      </c>
      <c r="J1081" s="88">
        <v>5.1450378612325634E-3</v>
      </c>
      <c r="K1081" s="89">
        <v>21485595.281338118</v>
      </c>
      <c r="L1081" s="89">
        <v>24080640.813799575</v>
      </c>
      <c r="M1081" s="88">
        <v>-0.10776480379103319</v>
      </c>
      <c r="N1081" s="89">
        <v>22228319.758228172</v>
      </c>
      <c r="O1081" s="88">
        <v>-3.3413433177517708E-2</v>
      </c>
      <c r="P1081" s="89">
        <v>23159804.35728528</v>
      </c>
      <c r="Q1081" s="88">
        <v>-7.2289430865615803E-2</v>
      </c>
      <c r="R1081" s="89">
        <v>13968889.89957067</v>
      </c>
      <c r="S1081" s="89">
        <v>15806836.523620583</v>
      </c>
      <c r="T1081" s="88">
        <v>-0.1162754243268993</v>
      </c>
      <c r="U1081" s="89">
        <v>14225089.953313122</v>
      </c>
      <c r="V1081" s="88">
        <v>-1.8010434702578512E-2</v>
      </c>
      <c r="W1081" s="89">
        <v>14913101.317616139</v>
      </c>
      <c r="X1081" s="88">
        <v>-6.3314222704979314E-2</v>
      </c>
      <c r="Y1081" s="87">
        <v>53119066.212222822</v>
      </c>
      <c r="Z1081" s="90">
        <v>1752743.0942481915</v>
      </c>
      <c r="AA1081" s="89">
        <v>13112152.197280701</v>
      </c>
      <c r="AB1081" s="89">
        <v>856737.70228996815</v>
      </c>
      <c r="AC1081" s="91">
        <v>2.5538882487529388</v>
      </c>
      <c r="AD1081" s="91">
        <v>2.4709084318125911</v>
      </c>
      <c r="AE1081" s="88">
        <v>3.3582716328939798E-2</v>
      </c>
      <c r="AF1081" s="91">
        <v>2.3707150148421094</v>
      </c>
      <c r="AG1081" s="88">
        <v>7.7264973969479331E-2</v>
      </c>
      <c r="AH1081" s="91">
        <v>2.3571415382973808</v>
      </c>
      <c r="AI1081" s="88">
        <v>8.3468348106780568E-2</v>
      </c>
      <c r="AJ1081" s="91">
        <v>3.9281438754956097</v>
      </c>
      <c r="AK1081" s="91">
        <v>3.7642610108198271</v>
      </c>
      <c r="AL1081" s="88">
        <v>4.3536530597831788E-2</v>
      </c>
      <c r="AM1081" s="91">
        <v>3.7045116465692058</v>
      </c>
      <c r="AN1081" s="88">
        <v>6.0367532960386959E-2</v>
      </c>
      <c r="AO1081" s="91">
        <v>3.6606025605761912</v>
      </c>
      <c r="AP1081" s="88">
        <v>7.308668736693083E-2</v>
      </c>
      <c r="AQ1081" s="26"/>
      <c r="AR1081" s="26"/>
      <c r="AS1081" s="26"/>
      <c r="AT1081" s="26"/>
      <c r="AU1081" s="50">
        <v>18.73634713195149</v>
      </c>
      <c r="AV1081" s="50">
        <v>18.099406181676329</v>
      </c>
      <c r="AW1081" s="50">
        <v>0.63694095027516084</v>
      </c>
      <c r="AX1081" s="50">
        <v>21.317808117925836</v>
      </c>
      <c r="AY1081" s="50">
        <v>20.764042800133549</v>
      </c>
      <c r="AZ1081" s="50">
        <v>3.1942505931574798</v>
      </c>
      <c r="BA1081" s="50">
        <v>6.1331838710841291</v>
      </c>
      <c r="BB1081" s="101">
        <v>47.63369472468348</v>
      </c>
      <c r="BC1081" s="101">
        <v>54.304479013775008</v>
      </c>
      <c r="BD1081" s="28">
        <v>-0.12284040672592404</v>
      </c>
      <c r="BE1081" s="99">
        <v>12.042626285719903</v>
      </c>
      <c r="BF1081" s="99">
        <v>14.317685443361171</v>
      </c>
      <c r="BG1081" s="28">
        <v>-0.15889852914013891</v>
      </c>
      <c r="BH1081" s="101">
        <v>11.943235681715382</v>
      </c>
      <c r="BI1081" s="101">
        <v>13.61967781818824</v>
      </c>
      <c r="BJ1081" s="28">
        <v>-0.12308970585442723</v>
      </c>
      <c r="BK1081" s="99">
        <v>3.0187394184883463</v>
      </c>
      <c r="BL1081" s="99">
        <v>3.5904453204595992</v>
      </c>
      <c r="BM1081" s="28">
        <v>-0.15922980325406294</v>
      </c>
      <c r="BN1081" s="27">
        <v>1374.4141935490609</v>
      </c>
      <c r="BO1081" s="99">
        <v>349.88896463871311</v>
      </c>
      <c r="BP1081" s="27">
        <v>347.72890320359772</v>
      </c>
      <c r="BQ1081" s="99">
        <v>88.522405906520646</v>
      </c>
    </row>
    <row r="1082" spans="1:69" s="2" customFormat="1" x14ac:dyDescent="0.25">
      <c r="A1082" s="86" t="s">
        <v>199</v>
      </c>
      <c r="B1082" s="86" t="s">
        <v>228</v>
      </c>
      <c r="C1082" s="86" t="s">
        <v>165</v>
      </c>
      <c r="D1082" s="87">
        <v>4756074.6234437525</v>
      </c>
      <c r="E1082" s="87">
        <v>5006494.0567237455</v>
      </c>
      <c r="F1082" s="88">
        <v>-5.0018921513285033E-2</v>
      </c>
      <c r="G1082" s="87">
        <v>3767162.8927030056</v>
      </c>
      <c r="H1082" s="88">
        <v>0.2625083541399999</v>
      </c>
      <c r="I1082" s="87">
        <v>3304365.5073749125</v>
      </c>
      <c r="J1082" s="88">
        <v>0.43933067114664365</v>
      </c>
      <c r="K1082" s="89">
        <v>980089.19821418182</v>
      </c>
      <c r="L1082" s="89">
        <v>1125536.0214956272</v>
      </c>
      <c r="M1082" s="88">
        <v>-0.12922449437750891</v>
      </c>
      <c r="N1082" s="89">
        <v>874758.20959957107</v>
      </c>
      <c r="O1082" s="88">
        <v>0.12041154625210893</v>
      </c>
      <c r="P1082" s="89">
        <v>811164.44304071204</v>
      </c>
      <c r="Q1082" s="88">
        <v>0.20824970401838916</v>
      </c>
      <c r="R1082" s="89">
        <v>300922.67543486622</v>
      </c>
      <c r="S1082" s="89">
        <v>365016.091658202</v>
      </c>
      <c r="T1082" s="88">
        <v>-0.17559065939304483</v>
      </c>
      <c r="U1082" s="89">
        <v>277997.45264393743</v>
      </c>
      <c r="V1082" s="88">
        <v>8.2465585827837418E-2</v>
      </c>
      <c r="W1082" s="89">
        <v>251951.04628101946</v>
      </c>
      <c r="X1082" s="88">
        <v>0.19436962011749345</v>
      </c>
      <c r="Y1082" s="87">
        <v>4717689.5597998509</v>
      </c>
      <c r="Z1082" s="90">
        <v>38385.06364390115</v>
      </c>
      <c r="AA1082" s="89">
        <v>296515.82104372268</v>
      </c>
      <c r="AB1082" s="89">
        <v>4406.8543911435299</v>
      </c>
      <c r="AC1082" s="91">
        <v>4.8526956853618879</v>
      </c>
      <c r="AD1082" s="91">
        <v>4.4480975829374607</v>
      </c>
      <c r="AE1082" s="88">
        <v>9.095980807085538E-2</v>
      </c>
      <c r="AF1082" s="91">
        <v>4.306519048763727</v>
      </c>
      <c r="AG1082" s="88">
        <v>0.12682554759741557</v>
      </c>
      <c r="AH1082" s="91">
        <v>4.0736074364752053</v>
      </c>
      <c r="AI1082" s="88">
        <v>0.19125265775752043</v>
      </c>
      <c r="AJ1082" s="91">
        <v>15.804972545092204</v>
      </c>
      <c r="AK1082" s="91">
        <v>13.715817387612008</v>
      </c>
      <c r="AL1082" s="88">
        <v>0.15231721875847518</v>
      </c>
      <c r="AM1082" s="91">
        <v>13.551069827708222</v>
      </c>
      <c r="AN1082" s="88">
        <v>0.166326551780832</v>
      </c>
      <c r="AO1082" s="91">
        <v>13.115109288688215</v>
      </c>
      <c r="AP1082" s="88">
        <v>0.20509651861795741</v>
      </c>
      <c r="AQ1082" s="26"/>
      <c r="AR1082" s="26"/>
      <c r="AS1082" s="26"/>
      <c r="AT1082" s="26"/>
      <c r="AU1082" s="50">
        <v>6.2566825844707257</v>
      </c>
      <c r="AV1082" s="50">
        <v>6.9515954741636365</v>
      </c>
      <c r="AW1082" s="50">
        <v>-0.69491288969291087</v>
      </c>
      <c r="AX1082" s="50">
        <v>6.8581562478074547</v>
      </c>
      <c r="AY1082" s="50">
        <v>8.1823961640477538</v>
      </c>
      <c r="AZ1082" s="50">
        <v>0.80707446125198734</v>
      </c>
      <c r="BA1082" s="50">
        <v>1.4644474314789153</v>
      </c>
      <c r="BB1082" s="101">
        <v>5.6151147342712475</v>
      </c>
      <c r="BC1082" s="101">
        <v>6.7548434163583071</v>
      </c>
      <c r="BD1082" s="28">
        <v>-0.16872762428910806</v>
      </c>
      <c r="BE1082" s="99">
        <v>0.35519762264203525</v>
      </c>
      <c r="BF1082" s="99">
        <v>0.52544544684167405</v>
      </c>
      <c r="BG1082" s="28">
        <v>-0.3240066599167572</v>
      </c>
      <c r="BH1082" s="101">
        <v>1.4519277982092007</v>
      </c>
      <c r="BI1082" s="101">
        <v>1.7316854768089491</v>
      </c>
      <c r="BJ1082" s="28">
        <v>-0.16155224626314349</v>
      </c>
      <c r="BK1082" s="99">
        <v>9.1837007581625593E-2</v>
      </c>
      <c r="BL1082" s="99">
        <v>0.13438609069250804</v>
      </c>
      <c r="BM1082" s="28">
        <v>-0.31661820722384132</v>
      </c>
      <c r="BN1082" s="27">
        <v>263.35804720829651</v>
      </c>
      <c r="BO1082" s="99">
        <v>16.662986693391954</v>
      </c>
      <c r="BP1082" s="27">
        <v>70.826148234339499</v>
      </c>
      <c r="BQ1082" s="99">
        <v>4.4812859390712454</v>
      </c>
    </row>
    <row r="1083" spans="1:69" s="2" customFormat="1" x14ac:dyDescent="0.25">
      <c r="A1083" s="86" t="s">
        <v>199</v>
      </c>
      <c r="B1083" s="86" t="s">
        <v>228</v>
      </c>
      <c r="C1083" s="86" t="s">
        <v>166</v>
      </c>
      <c r="D1083" s="87">
        <v>2490.4146934962273</v>
      </c>
      <c r="E1083" s="87">
        <v>2720.0450552213192</v>
      </c>
      <c r="F1083" s="88">
        <v>-8.4421528711188132E-2</v>
      </c>
      <c r="G1083" s="87">
        <v>4241.8819142138955</v>
      </c>
      <c r="H1083" s="88">
        <v>-0.41289862757583379</v>
      </c>
      <c r="I1083" s="87">
        <v>4705.2215368461602</v>
      </c>
      <c r="J1083" s="88">
        <v>-0.47071255327851891</v>
      </c>
      <c r="K1083" s="89">
        <v>517.42045997160972</v>
      </c>
      <c r="L1083" s="89">
        <v>537.85388971076281</v>
      </c>
      <c r="M1083" s="88">
        <v>-3.7990670198818147E-2</v>
      </c>
      <c r="N1083" s="89">
        <v>955.32863841663993</v>
      </c>
      <c r="O1083" s="88">
        <v>-0.45838485400251217</v>
      </c>
      <c r="P1083" s="89">
        <v>1001.7470982149115</v>
      </c>
      <c r="Q1083" s="88">
        <v>-0.48348194779536657</v>
      </c>
      <c r="R1083" s="89">
        <v>231.6917871711056</v>
      </c>
      <c r="S1083" s="89">
        <v>235.12257102335315</v>
      </c>
      <c r="T1083" s="88">
        <v>-1.4591469620782544E-2</v>
      </c>
      <c r="U1083" s="89">
        <v>399.12568635511997</v>
      </c>
      <c r="V1083" s="88">
        <v>-0.41950168808489297</v>
      </c>
      <c r="W1083" s="89">
        <v>432.51546735348035</v>
      </c>
      <c r="X1083" s="88">
        <v>-0.46431560334985272</v>
      </c>
      <c r="Y1083" s="87">
        <v>2466.5508933734895</v>
      </c>
      <c r="Z1083" s="90">
        <v>23.863800122737885</v>
      </c>
      <c r="AA1083" s="89">
        <v>229.71459574432762</v>
      </c>
      <c r="AB1083" s="89">
        <v>1.9771914267779778</v>
      </c>
      <c r="AC1083" s="91">
        <v>4.8131353244764874</v>
      </c>
      <c r="AD1083" s="91">
        <v>5.0572192695009699</v>
      </c>
      <c r="AE1083" s="88">
        <v>-4.8264457603509829E-2</v>
      </c>
      <c r="AF1083" s="91">
        <v>4.4402331759303095</v>
      </c>
      <c r="AG1083" s="88">
        <v>8.3982559872668866E-2</v>
      </c>
      <c r="AH1083" s="91">
        <v>4.6970153896435018</v>
      </c>
      <c r="AI1083" s="88">
        <v>2.4722068207189529E-2</v>
      </c>
      <c r="AJ1083" s="91">
        <v>10.748825946329479</v>
      </c>
      <c r="AK1083" s="91">
        <v>11.568625859195608</v>
      </c>
      <c r="AL1083" s="88">
        <v>-7.0864070015237882E-2</v>
      </c>
      <c r="AM1083" s="91">
        <v>10.62793515734716</v>
      </c>
      <c r="AN1083" s="88">
        <v>1.1374814316471075E-2</v>
      </c>
      <c r="AO1083" s="91">
        <v>10.878735888075745</v>
      </c>
      <c r="AP1083" s="88">
        <v>-1.1941639459108618E-2</v>
      </c>
      <c r="AQ1083" s="26"/>
      <c r="AR1083" s="26"/>
      <c r="AS1083" s="26"/>
      <c r="AT1083" s="26"/>
      <c r="AU1083" s="50">
        <v>1.5555030916378501</v>
      </c>
      <c r="AV1083" s="26"/>
      <c r="AW1083" s="50">
        <v>1.5555030916378501</v>
      </c>
      <c r="AX1083" s="50">
        <v>1.2994237491550849</v>
      </c>
      <c r="AY1083" s="26"/>
      <c r="AZ1083" s="50">
        <v>0.9582259607228758</v>
      </c>
      <c r="BA1083" s="50">
        <v>0.85337139089777558</v>
      </c>
      <c r="BB1083" s="101">
        <v>0.12100456240714225</v>
      </c>
      <c r="BC1083" s="101">
        <v>0.1236059730775336</v>
      </c>
      <c r="BD1083" s="28">
        <v>-2.1045994830359696E-2</v>
      </c>
      <c r="BE1083" s="99">
        <v>1.1257467839867943E-2</v>
      </c>
      <c r="BF1083" s="99">
        <v>1.0684585583626801E-2</v>
      </c>
      <c r="BG1083" s="28">
        <v>5.3617639332594579E-2</v>
      </c>
      <c r="BH1083" s="101">
        <v>9.876909965926163E-2</v>
      </c>
      <c r="BI1083" s="101">
        <v>0.11192130144514592</v>
      </c>
      <c r="BJ1083" s="28">
        <v>-0.11751294540057108</v>
      </c>
      <c r="BK1083" s="99">
        <v>9.1891391940603639E-3</v>
      </c>
      <c r="BL1083" s="99">
        <v>9.6745452032057644E-3</v>
      </c>
      <c r="BM1083" s="28">
        <v>-5.0173522263822379E-2</v>
      </c>
      <c r="BN1083" s="27">
        <v>6.7662765550752848</v>
      </c>
      <c r="BO1083" s="99">
        <v>0.62948982417803878</v>
      </c>
      <c r="BP1083" s="27">
        <v>5.9771185310796788</v>
      </c>
      <c r="BQ1083" s="99">
        <v>0.55920495070041365</v>
      </c>
    </row>
    <row r="1084" spans="1:69" s="2" customFormat="1" x14ac:dyDescent="0.25">
      <c r="A1084" s="86" t="s">
        <v>199</v>
      </c>
      <c r="B1084" s="86" t="s">
        <v>229</v>
      </c>
      <c r="C1084" s="86" t="s">
        <v>141</v>
      </c>
      <c r="D1084" s="87">
        <v>5497212216.0664129</v>
      </c>
      <c r="E1084" s="87">
        <v>5180314416.6492519</v>
      </c>
      <c r="F1084" s="88">
        <v>6.1173468235570509E-2</v>
      </c>
      <c r="G1084" s="87">
        <v>4691175391.2563286</v>
      </c>
      <c r="H1084" s="88">
        <v>0.17181980156026999</v>
      </c>
      <c r="I1084" s="87">
        <v>4541139515.2077379</v>
      </c>
      <c r="J1084" s="88">
        <v>0.21053585727919191</v>
      </c>
      <c r="K1084" s="89">
        <v>1427440543.5136981</v>
      </c>
      <c r="L1084" s="89">
        <v>1471580861.3581963</v>
      </c>
      <c r="M1084" s="88">
        <v>-2.999516982285216E-2</v>
      </c>
      <c r="N1084" s="89">
        <v>1404810927.0388842</v>
      </c>
      <c r="O1084" s="88">
        <v>1.6108656360264463E-2</v>
      </c>
      <c r="P1084" s="89">
        <v>1380618905.409121</v>
      </c>
      <c r="Q1084" s="88">
        <v>3.3913513657631927E-2</v>
      </c>
      <c r="R1084" s="86"/>
      <c r="S1084" s="86"/>
      <c r="T1084" s="86"/>
      <c r="U1084" s="86"/>
      <c r="V1084" s="86"/>
      <c r="W1084" s="86"/>
      <c r="X1084" s="86"/>
      <c r="Y1084" s="87">
        <v>5003638815.4861498</v>
      </c>
      <c r="Z1084" s="90">
        <v>493573400.58026296</v>
      </c>
      <c r="AA1084" s="86"/>
      <c r="AB1084" s="86"/>
      <c r="AC1084" s="91">
        <v>3.8510971550064146</v>
      </c>
      <c r="AD1084" s="91">
        <v>3.5202376931350399</v>
      </c>
      <c r="AE1084" s="88">
        <v>9.3987818639803031E-2</v>
      </c>
      <c r="AF1084" s="91">
        <v>3.3393642524866838</v>
      </c>
      <c r="AG1084" s="88">
        <v>0.15324261261366287</v>
      </c>
      <c r="AH1084" s="91">
        <v>3.2892056579958644</v>
      </c>
      <c r="AI1084" s="88">
        <v>0.17082893422751635</v>
      </c>
      <c r="AJ1084" s="86"/>
      <c r="AK1084" s="86"/>
      <c r="AL1084" s="86"/>
      <c r="AM1084" s="86"/>
      <c r="AN1084" s="86"/>
      <c r="AO1084" s="86"/>
      <c r="AP1084" s="86"/>
      <c r="AQ1084" s="50">
        <v>9.8534212662719138</v>
      </c>
      <c r="AR1084" s="26"/>
      <c r="AS1084" s="26"/>
      <c r="AT1084" s="26"/>
      <c r="AU1084" s="50">
        <v>28.117320487180763</v>
      </c>
      <c r="AV1084" s="50">
        <v>29.994075642803992</v>
      </c>
      <c r="AW1084" s="50">
        <v>-1.8767551556232291</v>
      </c>
      <c r="AX1084" s="26"/>
      <c r="AY1084" s="26"/>
      <c r="AZ1084" s="50">
        <v>8.978612816469445</v>
      </c>
      <c r="BA1084" s="26"/>
      <c r="BB1084" s="101">
        <v>46297.162950664671</v>
      </c>
      <c r="BC1084" s="101">
        <v>45139.282219590445</v>
      </c>
      <c r="BD1084" s="28">
        <v>2.5651288060839095E-2</v>
      </c>
      <c r="BE1084" s="99"/>
      <c r="BF1084" s="99"/>
      <c r="BG1084" s="26"/>
      <c r="BH1084" s="101">
        <v>11526.583301211582</v>
      </c>
      <c r="BI1084" s="101">
        <v>11200.981569109699</v>
      </c>
      <c r="BJ1084" s="28">
        <v>2.9069035610221325E-2</v>
      </c>
      <c r="BK1084" s="99"/>
      <c r="BL1084" s="99"/>
      <c r="BM1084" s="26"/>
      <c r="BN1084" s="27">
        <v>598634.13911840634</v>
      </c>
      <c r="BO1084" s="99"/>
      <c r="BP1084" s="27">
        <v>150332.24555103484</v>
      </c>
      <c r="BQ1084" s="99"/>
    </row>
    <row r="1085" spans="1:69" s="2" customFormat="1" x14ac:dyDescent="0.25">
      <c r="A1085" s="86" t="s">
        <v>199</v>
      </c>
      <c r="B1085" s="86" t="s">
        <v>229</v>
      </c>
      <c r="C1085" s="86" t="s">
        <v>291</v>
      </c>
      <c r="D1085" s="87">
        <v>2522594024.652823</v>
      </c>
      <c r="E1085" s="87">
        <v>2378405918.8397365</v>
      </c>
      <c r="F1085" s="88">
        <v>6.0623842495071717E-2</v>
      </c>
      <c r="G1085" s="87">
        <v>2151314783.3708954</v>
      </c>
      <c r="H1085" s="88">
        <v>0.17258248032869003</v>
      </c>
      <c r="I1085" s="87">
        <v>2088670400.687254</v>
      </c>
      <c r="J1085" s="88">
        <v>0.20775112426680209</v>
      </c>
      <c r="K1085" s="89">
        <v>667298650.36519361</v>
      </c>
      <c r="L1085" s="89">
        <v>683438753.46056283</v>
      </c>
      <c r="M1085" s="88">
        <v>-2.3616019743750993E-2</v>
      </c>
      <c r="N1085" s="89">
        <v>649179878.84676385</v>
      </c>
      <c r="O1085" s="88">
        <v>2.7910248158980008E-2</v>
      </c>
      <c r="P1085" s="89">
        <v>635728599.16635215</v>
      </c>
      <c r="Q1085" s="88">
        <v>4.9659636581145007E-2</v>
      </c>
      <c r="R1085" s="86"/>
      <c r="S1085" s="86"/>
      <c r="T1085" s="86"/>
      <c r="U1085" s="86"/>
      <c r="V1085" s="86"/>
      <c r="W1085" s="86"/>
      <c r="X1085" s="86"/>
      <c r="Y1085" s="87">
        <v>2311518024.4671884</v>
      </c>
      <c r="Z1085" s="90">
        <v>211076000.18563467</v>
      </c>
      <c r="AA1085" s="86"/>
      <c r="AB1085" s="86"/>
      <c r="AC1085" s="91">
        <v>3.7803073980027966</v>
      </c>
      <c r="AD1085" s="91">
        <v>3.480057147471928</v>
      </c>
      <c r="AE1085" s="88">
        <v>8.6277390803476919E-2</v>
      </c>
      <c r="AF1085" s="91">
        <v>3.3138962766261337</v>
      </c>
      <c r="AG1085" s="88">
        <v>0.14074403132843807</v>
      </c>
      <c r="AH1085" s="91">
        <v>3.2854749706497128</v>
      </c>
      <c r="AI1085" s="88">
        <v>0.15061214338066595</v>
      </c>
      <c r="AJ1085" s="86"/>
      <c r="AK1085" s="86"/>
      <c r="AL1085" s="86"/>
      <c r="AM1085" s="86"/>
      <c r="AN1085" s="86"/>
      <c r="AO1085" s="86"/>
      <c r="AP1085" s="86"/>
      <c r="AQ1085" s="50">
        <v>10.168520816430528</v>
      </c>
      <c r="AR1085" s="26"/>
      <c r="AS1085" s="26"/>
      <c r="AT1085" s="26"/>
      <c r="AU1085" s="50">
        <v>25.773048362112199</v>
      </c>
      <c r="AV1085" s="50">
        <v>27.701481972954191</v>
      </c>
      <c r="AW1085" s="50">
        <v>-1.9284336108419922</v>
      </c>
      <c r="AX1085" s="26"/>
      <c r="AY1085" s="26"/>
      <c r="AZ1085" s="50">
        <v>8.3674185430881778</v>
      </c>
      <c r="BA1085" s="26"/>
      <c r="BB1085" s="101">
        <v>22260.234658815174</v>
      </c>
      <c r="BC1085" s="101">
        <v>21720.679265116116</v>
      </c>
      <c r="BD1085" s="28">
        <v>2.484063169081438E-2</v>
      </c>
      <c r="BE1085" s="99"/>
      <c r="BF1085" s="99"/>
      <c r="BG1085" s="26"/>
      <c r="BH1085" s="101">
        <v>5542.1256810538343</v>
      </c>
      <c r="BI1085" s="101">
        <v>5389.30465578454</v>
      </c>
      <c r="BJ1085" s="28">
        <v>2.8356353004699009E-2</v>
      </c>
      <c r="BK1085" s="99"/>
      <c r="BL1085" s="99"/>
      <c r="BM1085" s="26"/>
      <c r="BN1085" s="27">
        <v>301643.66728456214</v>
      </c>
      <c r="BO1085" s="99"/>
      <c r="BP1085" s="27">
        <v>75693.488973429834</v>
      </c>
      <c r="BQ1085" s="99"/>
    </row>
    <row r="1086" spans="1:69" s="2" customFormat="1" x14ac:dyDescent="0.25">
      <c r="A1086" s="86" t="s">
        <v>199</v>
      </c>
      <c r="B1086" s="86" t="s">
        <v>229</v>
      </c>
      <c r="C1086" s="86" t="s">
        <v>287</v>
      </c>
      <c r="D1086" s="87">
        <v>644676042.44350052</v>
      </c>
      <c r="E1086" s="87">
        <v>608948902.83941555</v>
      </c>
      <c r="F1086" s="88">
        <v>5.8670176491813941E-2</v>
      </c>
      <c r="G1086" s="87">
        <v>549118947.5766139</v>
      </c>
      <c r="H1086" s="88">
        <v>0.17401893576719887</v>
      </c>
      <c r="I1086" s="87">
        <v>521345137.16420269</v>
      </c>
      <c r="J1086" s="88">
        <v>0.23656287646633131</v>
      </c>
      <c r="K1086" s="89">
        <v>259844005.34911776</v>
      </c>
      <c r="L1086" s="89">
        <v>266023265.25414753</v>
      </c>
      <c r="M1086" s="88">
        <v>-2.3228268772381117E-2</v>
      </c>
      <c r="N1086" s="89">
        <v>243132485.85628471</v>
      </c>
      <c r="O1086" s="88">
        <v>6.873421062585279E-2</v>
      </c>
      <c r="P1086" s="89">
        <v>230177378.2356765</v>
      </c>
      <c r="Q1086" s="88">
        <v>0.1288859371882578</v>
      </c>
      <c r="R1086" s="89">
        <v>325551403.95866817</v>
      </c>
      <c r="S1086" s="89">
        <v>338055135.2477206</v>
      </c>
      <c r="T1086" s="88">
        <v>-3.6987254401238193E-2</v>
      </c>
      <c r="U1086" s="89">
        <v>308171162.33577341</v>
      </c>
      <c r="V1086" s="88">
        <v>5.6398014308547829E-2</v>
      </c>
      <c r="W1086" s="89">
        <v>288992038.9336229</v>
      </c>
      <c r="X1086" s="88">
        <v>0.12650647803292051</v>
      </c>
      <c r="Y1086" s="87">
        <v>585904386.9234159</v>
      </c>
      <c r="Z1086" s="90">
        <v>58771655.520084575</v>
      </c>
      <c r="AA1086" s="89">
        <v>289839440.8261767</v>
      </c>
      <c r="AB1086" s="89">
        <v>35711963.132491447</v>
      </c>
      <c r="AC1086" s="91">
        <v>2.4810117962018605</v>
      </c>
      <c r="AD1086" s="91">
        <v>2.2890813788698186</v>
      </c>
      <c r="AE1086" s="88">
        <v>8.3846043702825113E-2</v>
      </c>
      <c r="AF1086" s="91">
        <v>2.2585173908072385</v>
      </c>
      <c r="AG1086" s="88">
        <v>9.8513478931015974E-2</v>
      </c>
      <c r="AH1086" s="91">
        <v>2.264971219849425</v>
      </c>
      <c r="AI1086" s="88">
        <v>9.5383364900679807E-2</v>
      </c>
      <c r="AJ1086" s="91">
        <v>1.9802588304160662</v>
      </c>
      <c r="AK1086" s="91">
        <v>1.8013301362607286</v>
      </c>
      <c r="AL1086" s="88">
        <v>9.9331427678640186E-2</v>
      </c>
      <c r="AM1086" s="91">
        <v>1.7818635053798821</v>
      </c>
      <c r="AN1086" s="88">
        <v>0.11134148291223206</v>
      </c>
      <c r="AO1086" s="91">
        <v>1.8040121073506381</v>
      </c>
      <c r="AP1086" s="88">
        <v>9.7697084375039503E-2</v>
      </c>
      <c r="AQ1086" s="50">
        <v>11.434646741557952</v>
      </c>
      <c r="AR1086" s="50">
        <v>11.001438525660083</v>
      </c>
      <c r="AS1086" s="26"/>
      <c r="AT1086" s="26"/>
      <c r="AU1086" s="50">
        <v>26.063607969843151</v>
      </c>
      <c r="AV1086" s="50">
        <v>24.107027200698756</v>
      </c>
      <c r="AW1086" s="50">
        <v>1.956580769144395</v>
      </c>
      <c r="AX1086" s="50">
        <v>25.658905228529182</v>
      </c>
      <c r="AY1086" s="50">
        <v>24.5012061789546</v>
      </c>
      <c r="AZ1086" s="50">
        <v>9.116463409641181</v>
      </c>
      <c r="BA1086" s="50">
        <v>10.969684878712865</v>
      </c>
      <c r="BB1086" s="101">
        <v>5774.023356525031</v>
      </c>
      <c r="BC1086" s="101">
        <v>5658.1618139235825</v>
      </c>
      <c r="BD1086" s="28">
        <v>2.047688744361055E-2</v>
      </c>
      <c r="BE1086" s="99">
        <v>2878.5351714721487</v>
      </c>
      <c r="BF1086" s="99">
        <v>3081.0093540858543</v>
      </c>
      <c r="BG1086" s="28">
        <v>-6.5716834759101325E-2</v>
      </c>
      <c r="BH1086" s="101">
        <v>1441.1034479180689</v>
      </c>
      <c r="BI1086" s="101">
        <v>1404.3826543263967</v>
      </c>
      <c r="BJ1086" s="28">
        <v>2.6147285056924239E-2</v>
      </c>
      <c r="BK1086" s="99">
        <v>718.7482857906391</v>
      </c>
      <c r="BL1086" s="99">
        <v>765.19374645052335</v>
      </c>
      <c r="BM1086" s="28">
        <v>-6.0697647981742049E-2</v>
      </c>
      <c r="BN1086" s="27">
        <v>114137.90468560405</v>
      </c>
      <c r="BO1086" s="99">
        <v>57637.87184406742</v>
      </c>
      <c r="BP1086" s="27">
        <v>30706.640925317934</v>
      </c>
      <c r="BQ1086" s="99">
        <v>15507.842675567039</v>
      </c>
    </row>
    <row r="1087" spans="1:69" s="2" customFormat="1" x14ac:dyDescent="0.25">
      <c r="A1087" s="86" t="s">
        <v>199</v>
      </c>
      <c r="B1087" s="86" t="s">
        <v>229</v>
      </c>
      <c r="C1087" s="86" t="s">
        <v>288</v>
      </c>
      <c r="D1087" s="87">
        <v>314477250.83352858</v>
      </c>
      <c r="E1087" s="87">
        <v>320532882.75998497</v>
      </c>
      <c r="F1087" s="88">
        <v>-1.8892389056354163E-2</v>
      </c>
      <c r="G1087" s="87">
        <v>284199664.93715799</v>
      </c>
      <c r="H1087" s="88">
        <v>0.10653631806028183</v>
      </c>
      <c r="I1087" s="87">
        <v>273654213.72931743</v>
      </c>
      <c r="J1087" s="88">
        <v>0.14917744750896067</v>
      </c>
      <c r="K1087" s="89">
        <v>149916898.58992422</v>
      </c>
      <c r="L1087" s="89">
        <v>157365905.39678746</v>
      </c>
      <c r="M1087" s="88">
        <v>-4.7335582558884544E-2</v>
      </c>
      <c r="N1087" s="89">
        <v>140607381.29869497</v>
      </c>
      <c r="O1087" s="88">
        <v>6.6209307116337379E-2</v>
      </c>
      <c r="P1087" s="89">
        <v>136198552.64196721</v>
      </c>
      <c r="Q1087" s="88">
        <v>0.10072314045817503</v>
      </c>
      <c r="R1087" s="89">
        <v>158994142.79219609</v>
      </c>
      <c r="S1087" s="89">
        <v>172444176.42308971</v>
      </c>
      <c r="T1087" s="88">
        <v>-7.7996450270922002E-2</v>
      </c>
      <c r="U1087" s="89">
        <v>152158963.53750083</v>
      </c>
      <c r="V1087" s="88">
        <v>4.4921305296685199E-2</v>
      </c>
      <c r="W1087" s="89">
        <v>143622027.30971834</v>
      </c>
      <c r="X1087" s="88">
        <v>0.10703173998044228</v>
      </c>
      <c r="Y1087" s="87">
        <v>300115807.10023856</v>
      </c>
      <c r="Z1087" s="90">
        <v>14361443.733289987</v>
      </c>
      <c r="AA1087" s="89">
        <v>146478267.52822426</v>
      </c>
      <c r="AB1087" s="89">
        <v>12515875.263971845</v>
      </c>
      <c r="AC1087" s="91">
        <v>2.0976771384107615</v>
      </c>
      <c r="AD1087" s="91">
        <v>2.0368635884106094</v>
      </c>
      <c r="AE1087" s="88">
        <v>2.9856466749256232E-2</v>
      </c>
      <c r="AF1087" s="91">
        <v>2.0212286318982584</v>
      </c>
      <c r="AG1087" s="88">
        <v>3.7822790210875694E-2</v>
      </c>
      <c r="AH1087" s="91">
        <v>2.0092299691956907</v>
      </c>
      <c r="AI1087" s="88">
        <v>4.4020430996496052E-2</v>
      </c>
      <c r="AJ1087" s="91">
        <v>1.9779172069536393</v>
      </c>
      <c r="AK1087" s="91">
        <v>1.858763162715112</v>
      </c>
      <c r="AL1087" s="88">
        <v>6.410394106610004E-2</v>
      </c>
      <c r="AM1087" s="91">
        <v>1.8677812882651152</v>
      </c>
      <c r="AN1087" s="88">
        <v>5.8966175205033527E-2</v>
      </c>
      <c r="AO1087" s="91">
        <v>1.9053777394409495</v>
      </c>
      <c r="AP1087" s="88">
        <v>3.8070911615653368E-2</v>
      </c>
      <c r="AQ1087" s="50">
        <v>11.410077069657111</v>
      </c>
      <c r="AR1087" s="50">
        <v>11.104029995054326</v>
      </c>
      <c r="AS1087" s="26"/>
      <c r="AT1087" s="26"/>
      <c r="AU1087" s="50">
        <v>18.620471597770617</v>
      </c>
      <c r="AV1087" s="50">
        <v>16.045573630863057</v>
      </c>
      <c r="AW1087" s="50">
        <v>2.5748979669075602</v>
      </c>
      <c r="AX1087" s="50">
        <v>21.887980883916541</v>
      </c>
      <c r="AY1087" s="50">
        <v>19.151905885126467</v>
      </c>
      <c r="AZ1087" s="50">
        <v>4.5667671334650368</v>
      </c>
      <c r="BA1087" s="50">
        <v>7.8719096465899208</v>
      </c>
      <c r="BB1087" s="101">
        <v>2837.6175678522163</v>
      </c>
      <c r="BC1087" s="101">
        <v>2987.1965954339094</v>
      </c>
      <c r="BD1087" s="28">
        <v>-5.007337910411809E-2</v>
      </c>
      <c r="BE1087" s="99">
        <v>1426.649423488976</v>
      </c>
      <c r="BF1087" s="99">
        <v>1599.4664209220418</v>
      </c>
      <c r="BG1087" s="28">
        <v>-0.10804665554244162</v>
      </c>
      <c r="BH1087" s="101">
        <v>707.78611709605968</v>
      </c>
      <c r="BI1087" s="101">
        <v>741.57674519497698</v>
      </c>
      <c r="BJ1087" s="28">
        <v>-4.5565921960016409E-2</v>
      </c>
      <c r="BK1087" s="99">
        <v>355.96218125353931</v>
      </c>
      <c r="BL1087" s="99">
        <v>397.32656272790274</v>
      </c>
      <c r="BM1087" s="28">
        <v>-0.10410676092323229</v>
      </c>
      <c r="BN1087" s="27">
        <v>65380.125422640522</v>
      </c>
      <c r="BO1087" s="99">
        <v>33055.036476141533</v>
      </c>
      <c r="BP1087" s="27">
        <v>16781.299091503173</v>
      </c>
      <c r="BQ1087" s="99">
        <v>8484.3680760181251</v>
      </c>
    </row>
    <row r="1088" spans="1:69" s="2" customFormat="1" x14ac:dyDescent="0.25">
      <c r="A1088" s="86" t="s">
        <v>199</v>
      </c>
      <c r="B1088" s="86" t="s">
        <v>229</v>
      </c>
      <c r="C1088" s="86" t="s">
        <v>139</v>
      </c>
      <c r="D1088" s="87">
        <v>12884025.070591336</v>
      </c>
      <c r="E1088" s="87">
        <v>14252967.982104741</v>
      </c>
      <c r="F1088" s="88">
        <v>-9.6046164787023727E-2</v>
      </c>
      <c r="G1088" s="87">
        <v>12094999.750293434</v>
      </c>
      <c r="H1088" s="88">
        <v>6.5235662388398161E-2</v>
      </c>
      <c r="I1088" s="87">
        <v>12110761.405502995</v>
      </c>
      <c r="J1088" s="88">
        <v>6.3849302219510184E-2</v>
      </c>
      <c r="K1088" s="89">
        <v>4251571.6551586529</v>
      </c>
      <c r="L1088" s="89">
        <v>4773134.5239352332</v>
      </c>
      <c r="M1088" s="88">
        <v>-0.10927051524761455</v>
      </c>
      <c r="N1088" s="89">
        <v>4284761.9326199638</v>
      </c>
      <c r="O1088" s="88">
        <v>-7.746119383817503E-3</v>
      </c>
      <c r="P1088" s="89">
        <v>4346634.4669676013</v>
      </c>
      <c r="Q1088" s="88">
        <v>-2.1870440804576858E-2</v>
      </c>
      <c r="R1088" s="89">
        <v>2593591.8821800235</v>
      </c>
      <c r="S1088" s="89">
        <v>3081321.2024875511</v>
      </c>
      <c r="T1088" s="88">
        <v>-0.15828577686538609</v>
      </c>
      <c r="U1088" s="89">
        <v>2680776.2689913055</v>
      </c>
      <c r="V1088" s="88">
        <v>-3.2522067514454259E-2</v>
      </c>
      <c r="W1088" s="89">
        <v>2749444.2217314448</v>
      </c>
      <c r="X1088" s="88">
        <v>-5.6685034131470517E-2</v>
      </c>
      <c r="Y1088" s="87">
        <v>12818710.983293479</v>
      </c>
      <c r="Z1088" s="90">
        <v>65314.087297857543</v>
      </c>
      <c r="AA1088" s="89">
        <v>2566438.8044214393</v>
      </c>
      <c r="AB1088" s="89">
        <v>27153.077758584172</v>
      </c>
      <c r="AC1088" s="91">
        <v>3.030414659707894</v>
      </c>
      <c r="AD1088" s="91">
        <v>2.986081349819953</v>
      </c>
      <c r="AE1088" s="88">
        <v>1.4846651746649212E-2</v>
      </c>
      <c r="AF1088" s="91">
        <v>2.8227938775813888</v>
      </c>
      <c r="AG1088" s="88">
        <v>7.3551520631891756E-2</v>
      </c>
      <c r="AH1088" s="91">
        <v>2.7862387549583811</v>
      </c>
      <c r="AI1088" s="88">
        <v>8.7636389492816533E-2</v>
      </c>
      <c r="AJ1088" s="91">
        <v>4.96763779957615</v>
      </c>
      <c r="AK1088" s="91">
        <v>4.6256028000580782</v>
      </c>
      <c r="AL1088" s="88">
        <v>7.3943875923323396E-2</v>
      </c>
      <c r="AM1088" s="91">
        <v>4.5117527673595879</v>
      </c>
      <c r="AN1088" s="88">
        <v>0.1010438859847721</v>
      </c>
      <c r="AO1088" s="91">
        <v>4.4048034543782526</v>
      </c>
      <c r="AP1088" s="88">
        <v>0.1277774027893244</v>
      </c>
      <c r="AQ1088" s="50">
        <v>12.177005790991025</v>
      </c>
      <c r="AR1088" s="50">
        <v>10.953809766475763</v>
      </c>
      <c r="AS1088" s="26"/>
      <c r="AT1088" s="26"/>
      <c r="AU1088" s="50">
        <v>6.2207539547089983</v>
      </c>
      <c r="AV1088" s="50">
        <v>7.0800158275670446</v>
      </c>
      <c r="AW1088" s="50">
        <v>-0.85926187285804634</v>
      </c>
      <c r="AX1088" s="50">
        <v>6.857776419155698</v>
      </c>
      <c r="AY1088" s="50">
        <v>8.2387521196455449</v>
      </c>
      <c r="AZ1088" s="50">
        <v>0.50693853000132227</v>
      </c>
      <c r="BA1088" s="50">
        <v>1.0469294704824903</v>
      </c>
      <c r="BB1088" s="101">
        <v>119.3265561629248</v>
      </c>
      <c r="BC1088" s="101">
        <v>135.96833447593792</v>
      </c>
      <c r="BD1088" s="28">
        <v>-0.12239451470193735</v>
      </c>
      <c r="BE1088" s="99">
        <v>23.827844039935499</v>
      </c>
      <c r="BF1088" s="99">
        <v>29.118115537135267</v>
      </c>
      <c r="BG1088" s="28">
        <v>-0.18168316869451648</v>
      </c>
      <c r="BH1088" s="101">
        <v>29.791477895904201</v>
      </c>
      <c r="BI1088" s="101">
        <v>33.808924141830751</v>
      </c>
      <c r="BJ1088" s="28">
        <v>-0.11882798248986237</v>
      </c>
      <c r="BK1088" s="99">
        <v>5.9497176168076011</v>
      </c>
      <c r="BL1088" s="99">
        <v>7.2443414787590346</v>
      </c>
      <c r="BM1088" s="28">
        <v>-0.17870828780605802</v>
      </c>
      <c r="BN1088" s="27">
        <v>2885.0074326982694</v>
      </c>
      <c r="BO1088" s="99">
        <v>580.76042358491293</v>
      </c>
      <c r="BP1088" s="27">
        <v>729.24957949508473</v>
      </c>
      <c r="BQ1088" s="99">
        <v>146.80051907333541</v>
      </c>
    </row>
    <row r="1089" spans="1:69" s="2" customFormat="1" x14ac:dyDescent="0.25">
      <c r="A1089" s="86" t="s">
        <v>199</v>
      </c>
      <c r="B1089" s="86" t="s">
        <v>229</v>
      </c>
      <c r="C1089" s="86" t="s">
        <v>167</v>
      </c>
      <c r="D1089" s="87">
        <v>6645874.2391477656</v>
      </c>
      <c r="E1089" s="87">
        <v>7370213.9818314686</v>
      </c>
      <c r="F1089" s="88">
        <v>-9.8279336864478331E-2</v>
      </c>
      <c r="G1089" s="87">
        <v>6548093.982894253</v>
      </c>
      <c r="H1089" s="88">
        <v>1.4932628717447603E-2</v>
      </c>
      <c r="I1089" s="87">
        <v>7065156.8054342782</v>
      </c>
      <c r="J1089" s="88">
        <v>-5.9345118280179535E-2</v>
      </c>
      <c r="K1089" s="89">
        <v>2372465.629918762</v>
      </c>
      <c r="L1089" s="89">
        <v>2674859.6627272237</v>
      </c>
      <c r="M1089" s="88">
        <v>-0.11305042915789754</v>
      </c>
      <c r="N1089" s="89">
        <v>2466203.3823579159</v>
      </c>
      <c r="O1089" s="88">
        <v>-3.8008930289249697E-2</v>
      </c>
      <c r="P1089" s="89">
        <v>2690022.5572834793</v>
      </c>
      <c r="Q1089" s="88">
        <v>-0.11804991244586524</v>
      </c>
      <c r="R1089" s="89">
        <v>1499941.5340114152</v>
      </c>
      <c r="S1089" s="89">
        <v>1820545.3398466411</v>
      </c>
      <c r="T1089" s="88">
        <v>-0.17610317019747107</v>
      </c>
      <c r="U1089" s="89">
        <v>1638942.9997094681</v>
      </c>
      <c r="V1089" s="88">
        <v>-8.4811653439255286E-2</v>
      </c>
      <c r="W1089" s="89">
        <v>1793013.4160394801</v>
      </c>
      <c r="X1089" s="88">
        <v>-0.16345214118666238</v>
      </c>
      <c r="Y1089" s="87">
        <v>6600069.0813905708</v>
      </c>
      <c r="Z1089" s="90">
        <v>45805.157757194916</v>
      </c>
      <c r="AA1089" s="89">
        <v>1479782.4664445939</v>
      </c>
      <c r="AB1089" s="89">
        <v>20159.067566821457</v>
      </c>
      <c r="AC1089" s="91">
        <v>2.8012520625537296</v>
      </c>
      <c r="AD1089" s="91">
        <v>2.7553647335340847</v>
      </c>
      <c r="AE1089" s="88">
        <v>1.6653813000208101E-2</v>
      </c>
      <c r="AF1089" s="91">
        <v>2.65513137713471</v>
      </c>
      <c r="AG1089" s="88">
        <v>5.5033316497018682E-2</v>
      </c>
      <c r="AH1089" s="91">
        <v>2.6264303198145038</v>
      </c>
      <c r="AI1089" s="88">
        <v>6.656249032015929E-2</v>
      </c>
      <c r="AJ1089" s="91">
        <v>4.4307555250998121</v>
      </c>
      <c r="AK1089" s="91">
        <v>4.0483550837862241</v>
      </c>
      <c r="AL1089" s="88">
        <v>9.4458226464647951E-2</v>
      </c>
      <c r="AM1089" s="91">
        <v>3.9953152635906308</v>
      </c>
      <c r="AN1089" s="88">
        <v>0.10898771005065733</v>
      </c>
      <c r="AO1089" s="91">
        <v>3.9403814507089621</v>
      </c>
      <c r="AP1089" s="88">
        <v>0.12444837651507593</v>
      </c>
      <c r="AQ1089" s="50">
        <v>12.111636782430685</v>
      </c>
      <c r="AR1089" s="50">
        <v>10.737728944785481</v>
      </c>
      <c r="AS1089" s="26"/>
      <c r="AT1089" s="26"/>
      <c r="AU1089" s="50">
        <v>7.5767818751283782</v>
      </c>
      <c r="AV1089" s="50">
        <v>9.5403283072194007</v>
      </c>
      <c r="AW1089" s="50">
        <v>-1.9635464320910225</v>
      </c>
      <c r="AX1089" s="50">
        <v>8.2751015148403706</v>
      </c>
      <c r="AY1089" s="50">
        <v>10.528351341611884</v>
      </c>
      <c r="AZ1089" s="50">
        <v>0.6892269716356948</v>
      </c>
      <c r="BA1089" s="50">
        <v>1.3439902229327849</v>
      </c>
      <c r="BB1089" s="101">
        <v>61.406470935778906</v>
      </c>
      <c r="BC1089" s="101">
        <v>69.963427732915193</v>
      </c>
      <c r="BD1089" s="28">
        <v>-0.12230614014228118</v>
      </c>
      <c r="BE1089" s="99">
        <v>13.7986809995553</v>
      </c>
      <c r="BF1089" s="99">
        <v>17.184616789618083</v>
      </c>
      <c r="BG1089" s="28">
        <v>-0.1970329528737797</v>
      </c>
      <c r="BH1089" s="101">
        <v>15.326430512221325</v>
      </c>
      <c r="BI1089" s="101">
        <v>17.402545457414433</v>
      </c>
      <c r="BJ1089" s="28">
        <v>-0.11929949847127508</v>
      </c>
      <c r="BK1089" s="99">
        <v>3.4441824550611351</v>
      </c>
      <c r="BL1089" s="99">
        <v>4.275445237900624</v>
      </c>
      <c r="BM1089" s="28">
        <v>-0.19442718514333368</v>
      </c>
      <c r="BN1089" s="27">
        <v>1489.3640498214609</v>
      </c>
      <c r="BO1089" s="99">
        <v>336.14223158654409</v>
      </c>
      <c r="BP1089" s="27">
        <v>376.36747109553431</v>
      </c>
      <c r="BQ1089" s="99">
        <v>84.944458760082441</v>
      </c>
    </row>
    <row r="1090" spans="1:69" s="2" customFormat="1" x14ac:dyDescent="0.25">
      <c r="A1090" s="86" t="s">
        <v>199</v>
      </c>
      <c r="B1090" s="86" t="s">
        <v>229</v>
      </c>
      <c r="C1090" s="86" t="s">
        <v>168</v>
      </c>
      <c r="D1090" s="87">
        <v>5185848.7283262443</v>
      </c>
      <c r="E1090" s="87">
        <v>5740767.2330191666</v>
      </c>
      <c r="F1090" s="88">
        <v>-9.6662777320285345E-2</v>
      </c>
      <c r="G1090" s="87">
        <v>4616326.9091345435</v>
      </c>
      <c r="H1090" s="88">
        <v>0.12337120624294634</v>
      </c>
      <c r="I1090" s="87">
        <v>4472930.3120419569</v>
      </c>
      <c r="J1090" s="88">
        <v>0.15938509356270963</v>
      </c>
      <c r="K1090" s="89">
        <v>1591530.7107696352</v>
      </c>
      <c r="L1090" s="89">
        <v>1766749.0583706521</v>
      </c>
      <c r="M1090" s="88">
        <v>-9.9175571522652176E-2</v>
      </c>
      <c r="N1090" s="89">
        <v>1531345.6924376101</v>
      </c>
      <c r="O1090" s="88">
        <v>3.9302045664308477E-2</v>
      </c>
      <c r="P1090" s="89">
        <v>1498309.6407237975</v>
      </c>
      <c r="Q1090" s="88">
        <v>6.2217493308529208E-2</v>
      </c>
      <c r="R1090" s="89">
        <v>975100.15592745563</v>
      </c>
      <c r="S1090" s="89">
        <v>1128271.8609713053</v>
      </c>
      <c r="T1090" s="88">
        <v>-0.13575779946509292</v>
      </c>
      <c r="U1090" s="89">
        <v>926334.74124633323</v>
      </c>
      <c r="V1090" s="88">
        <v>5.2643404710818881E-2</v>
      </c>
      <c r="W1090" s="89">
        <v>903329.44398860959</v>
      </c>
      <c r="X1090" s="88">
        <v>7.9451314707451315E-2</v>
      </c>
      <c r="Y1090" s="87">
        <v>5171261.8370704893</v>
      </c>
      <c r="Z1090" s="90">
        <v>14586.891255754625</v>
      </c>
      <c r="AA1090" s="89">
        <v>968801.61187417665</v>
      </c>
      <c r="AB1090" s="89">
        <v>6298.5440532790108</v>
      </c>
      <c r="AC1090" s="91">
        <v>3.2584031795518809</v>
      </c>
      <c r="AD1090" s="91">
        <v>3.2493393477812127</v>
      </c>
      <c r="AE1090" s="88">
        <v>2.789438344399865E-3</v>
      </c>
      <c r="AF1090" s="91">
        <v>3.0145557152325493</v>
      </c>
      <c r="AG1090" s="88">
        <v>8.0890017420202381E-2</v>
      </c>
      <c r="AH1090" s="91">
        <v>2.9853177143552192</v>
      </c>
      <c r="AI1090" s="88">
        <v>9.1476181541248022E-2</v>
      </c>
      <c r="AJ1090" s="91">
        <v>5.3182728941252009</v>
      </c>
      <c r="AK1090" s="91">
        <v>5.0881063612426374</v>
      </c>
      <c r="AL1090" s="88">
        <v>4.5236187402802511E-2</v>
      </c>
      <c r="AM1090" s="91">
        <v>4.9834327739058191</v>
      </c>
      <c r="AN1090" s="88">
        <v>6.7190656603750523E-2</v>
      </c>
      <c r="AO1090" s="91">
        <v>4.9516046906341709</v>
      </c>
      <c r="AP1090" s="88">
        <v>7.4050378897284191E-2</v>
      </c>
      <c r="AQ1090" s="50">
        <v>12.18313777188127</v>
      </c>
      <c r="AR1090" s="50">
        <v>11.042148581051089</v>
      </c>
      <c r="AS1090" s="26"/>
      <c r="AT1090" s="26"/>
      <c r="AU1090" s="50">
        <v>4.9396311772770751</v>
      </c>
      <c r="AV1090" s="50">
        <v>4.7776338520652013</v>
      </c>
      <c r="AW1090" s="50">
        <v>0.16199732521187382</v>
      </c>
      <c r="AX1090" s="50">
        <v>5.159265755184828</v>
      </c>
      <c r="AY1090" s="50">
        <v>5.1823645569053358</v>
      </c>
      <c r="AZ1090" s="50">
        <v>0.28128262160980172</v>
      </c>
      <c r="BA1090" s="50">
        <v>0.64593816491478495</v>
      </c>
      <c r="BB1090" s="101">
        <v>48.905280170351375</v>
      </c>
      <c r="BC1090" s="101">
        <v>55.641742698131367</v>
      </c>
      <c r="BD1090" s="28">
        <v>-0.12106850362913281</v>
      </c>
      <c r="BE1090" s="99">
        <v>9.1330743398771297</v>
      </c>
      <c r="BF1090" s="99">
        <v>10.849843547454659</v>
      </c>
      <c r="BG1090" s="28">
        <v>-0.15822985834484946</v>
      </c>
      <c r="BH1090" s="101">
        <v>12.195622862371566</v>
      </c>
      <c r="BI1090" s="101">
        <v>13.853603962639921</v>
      </c>
      <c r="BJ1090" s="28">
        <v>-0.11967868467581143</v>
      </c>
      <c r="BK1090" s="99">
        <v>2.2776477833593551</v>
      </c>
      <c r="BL1090" s="99">
        <v>2.7017635935370414</v>
      </c>
      <c r="BM1090" s="28">
        <v>-0.15697739476252648</v>
      </c>
      <c r="BN1090" s="27">
        <v>1204.1476369852819</v>
      </c>
      <c r="BO1090" s="99">
        <v>226.41704571336243</v>
      </c>
      <c r="BP1090" s="27">
        <v>302.40369472269469</v>
      </c>
      <c r="BQ1090" s="99">
        <v>56.861361582566033</v>
      </c>
    </row>
    <row r="1091" spans="1:69" s="2" customFormat="1" x14ac:dyDescent="0.25">
      <c r="A1091" s="86" t="s">
        <v>199</v>
      </c>
      <c r="B1091" s="86" t="s">
        <v>229</v>
      </c>
      <c r="C1091" s="86" t="s">
        <v>192</v>
      </c>
      <c r="D1091" s="87">
        <v>1052302.1031173253</v>
      </c>
      <c r="E1091" s="87">
        <v>1141986.7672541046</v>
      </c>
      <c r="F1091" s="88">
        <v>-7.8533890854466826E-2</v>
      </c>
      <c r="G1091" s="87">
        <v>930578.85826463753</v>
      </c>
      <c r="H1091" s="88">
        <v>0.13080379354381616</v>
      </c>
      <c r="I1091" s="87">
        <v>572674.28802675963</v>
      </c>
      <c r="J1091" s="88">
        <v>0.8375228731556984</v>
      </c>
      <c r="K1091" s="89">
        <v>287575.31447025604</v>
      </c>
      <c r="L1091" s="89">
        <v>331525.80283735722</v>
      </c>
      <c r="M1091" s="88">
        <v>-0.13257033989798611</v>
      </c>
      <c r="N1091" s="89">
        <v>287212.8578244372</v>
      </c>
      <c r="O1091" s="88">
        <v>1.2619791765742995E-3</v>
      </c>
      <c r="P1091" s="89">
        <v>158302.26896032481</v>
      </c>
      <c r="Q1091" s="88">
        <v>0.81662155797862146</v>
      </c>
      <c r="R1091" s="89">
        <v>118550.19224115205</v>
      </c>
      <c r="S1091" s="89">
        <v>132504.00166960392</v>
      </c>
      <c r="T1091" s="88">
        <v>-0.10530858881715451</v>
      </c>
      <c r="U1091" s="89">
        <v>115498.52803550402</v>
      </c>
      <c r="V1091" s="88">
        <v>2.6421671839055461E-2</v>
      </c>
      <c r="W1091" s="89">
        <v>53101.36170335568</v>
      </c>
      <c r="X1091" s="88">
        <v>1.2325264068258424</v>
      </c>
      <c r="Y1091" s="87">
        <v>1047380.0648324173</v>
      </c>
      <c r="Z1091" s="90">
        <v>4922.0382849080024</v>
      </c>
      <c r="AA1091" s="89">
        <v>117854.72610266836</v>
      </c>
      <c r="AB1091" s="89">
        <v>695.46613848369486</v>
      </c>
      <c r="AC1091" s="91">
        <v>3.6592226459206918</v>
      </c>
      <c r="AD1091" s="91">
        <v>3.4446391728198313</v>
      </c>
      <c r="AE1091" s="88">
        <v>6.2294905891463609E-2</v>
      </c>
      <c r="AF1091" s="91">
        <v>3.2400320282090807</v>
      </c>
      <c r="AG1091" s="88">
        <v>0.12937854134217236</v>
      </c>
      <c r="AH1091" s="91">
        <v>3.6175999989633034</v>
      </c>
      <c r="AI1091" s="88">
        <v>1.1505596796029464E-2</v>
      </c>
      <c r="AJ1091" s="91">
        <v>8.8764267963122059</v>
      </c>
      <c r="AK1091" s="91">
        <v>8.6185077647815174</v>
      </c>
      <c r="AL1091" s="88">
        <v>2.99261819528252E-2</v>
      </c>
      <c r="AM1091" s="91">
        <v>8.0570624932863169</v>
      </c>
      <c r="AN1091" s="88">
        <v>0.10169516541650733</v>
      </c>
      <c r="AO1091" s="91">
        <v>10.784549956099715</v>
      </c>
      <c r="AP1091" s="88">
        <v>-0.17693118095375684</v>
      </c>
      <c r="AQ1091" s="50">
        <v>12.574432977924465</v>
      </c>
      <c r="AR1091" s="50">
        <v>13.50333946183904</v>
      </c>
      <c r="AS1091" s="26"/>
      <c r="AT1091" s="26"/>
      <c r="AU1091" s="50">
        <v>3.9701815281317101</v>
      </c>
      <c r="AV1091" s="50">
        <v>2.7755960432880871</v>
      </c>
      <c r="AW1091" s="50">
        <v>1.194585484843623</v>
      </c>
      <c r="AX1091" s="50">
        <v>2.8958531522893538</v>
      </c>
      <c r="AY1091" s="50">
        <v>2.8058361221357537</v>
      </c>
      <c r="AZ1091" s="50">
        <v>0.4677400406524917</v>
      </c>
      <c r="BA1091" s="50">
        <v>0.58664277580334379</v>
      </c>
      <c r="BB1091" s="101">
        <v>11.178956977106862</v>
      </c>
      <c r="BC1091" s="101">
        <v>12.59182748804338</v>
      </c>
      <c r="BD1091" s="28">
        <v>-0.11220535798144587</v>
      </c>
      <c r="BE1091" s="99">
        <v>1.1831768070694242</v>
      </c>
      <c r="BF1091" s="99">
        <v>1.4321974462797014</v>
      </c>
      <c r="BG1091" s="28">
        <v>-0.17387312053735127</v>
      </c>
      <c r="BH1091" s="101">
        <v>2.8706982013732714</v>
      </c>
      <c r="BI1091" s="101">
        <v>3.2354808932602803</v>
      </c>
      <c r="BJ1091" s="28">
        <v>-0.11274450504309122</v>
      </c>
      <c r="BK1091" s="99">
        <v>0.30480252805370733</v>
      </c>
      <c r="BL1091" s="99">
        <v>0.36836057490934043</v>
      </c>
      <c r="BM1091" s="28">
        <v>-0.17254302220392553</v>
      </c>
      <c r="BN1091" s="27">
        <v>320.04920524000948</v>
      </c>
      <c r="BO1091" s="99">
        <v>36.056085695764075</v>
      </c>
      <c r="BP1091" s="27">
        <v>84.812609891944447</v>
      </c>
      <c r="BQ1091" s="99">
        <v>9.5547045830393387</v>
      </c>
    </row>
    <row r="1092" spans="1:69" s="2" customFormat="1" x14ac:dyDescent="0.25">
      <c r="A1092" s="86" t="s">
        <v>199</v>
      </c>
      <c r="B1092" s="86" t="s">
        <v>229</v>
      </c>
      <c r="C1092" s="86" t="s">
        <v>289</v>
      </c>
      <c r="D1092" s="87">
        <v>438304.5614413321</v>
      </c>
      <c r="E1092" s="87">
        <v>495128.2329116881</v>
      </c>
      <c r="F1092" s="88">
        <v>-0.11476556514702155</v>
      </c>
      <c r="G1092" s="87">
        <v>449698.81647693441</v>
      </c>
      <c r="H1092" s="88">
        <v>-2.5337525068151335E-2</v>
      </c>
      <c r="I1092" s="87">
        <v>194948.80222958804</v>
      </c>
      <c r="J1092" s="88">
        <v>1.2483059984392617</v>
      </c>
      <c r="K1092" s="89">
        <v>166543.21506109281</v>
      </c>
      <c r="L1092" s="89">
        <v>192040.77336654387</v>
      </c>
      <c r="M1092" s="88">
        <v>-0.13277158729612307</v>
      </c>
      <c r="N1092" s="89">
        <v>178995.48924831289</v>
      </c>
      <c r="O1092" s="88">
        <v>-6.9567530665231289E-2</v>
      </c>
      <c r="P1092" s="89">
        <v>68800.972582006929</v>
      </c>
      <c r="Q1092" s="88">
        <v>1.4206520461986576</v>
      </c>
      <c r="R1092" s="89">
        <v>80116.803082111757</v>
      </c>
      <c r="S1092" s="89">
        <v>88635.667450445937</v>
      </c>
      <c r="T1092" s="88">
        <v>-9.6111019563279887E-2</v>
      </c>
      <c r="U1092" s="89">
        <v>83187.70502035589</v>
      </c>
      <c r="V1092" s="88">
        <v>-3.6915334273167996E-2</v>
      </c>
      <c r="W1092" s="89">
        <v>27547.131620326891</v>
      </c>
      <c r="X1092" s="88">
        <v>1.9083537330251097</v>
      </c>
      <c r="Y1092" s="87">
        <v>438590.33166986407</v>
      </c>
      <c r="Z1092" s="90">
        <v>-285.7702285319732</v>
      </c>
      <c r="AA1092" s="89">
        <v>80033.086449402108</v>
      </c>
      <c r="AB1092" s="89">
        <v>83.716632709644188</v>
      </c>
      <c r="AC1092" s="91">
        <v>2.6317767510405603</v>
      </c>
      <c r="AD1092" s="91">
        <v>2.5782453602529922</v>
      </c>
      <c r="AE1092" s="88">
        <v>2.0762721660561922E-2</v>
      </c>
      <c r="AF1092" s="91">
        <v>2.5123472014039763</v>
      </c>
      <c r="AG1092" s="88">
        <v>4.7537040091370796E-2</v>
      </c>
      <c r="AH1092" s="91">
        <v>2.8335181162914509</v>
      </c>
      <c r="AI1092" s="88">
        <v>-7.1198191425341076E-2</v>
      </c>
      <c r="AJ1092" s="91">
        <v>5.4708194109057686</v>
      </c>
      <c r="AK1092" s="91">
        <v>5.5861059904411769</v>
      </c>
      <c r="AL1092" s="88">
        <v>-2.0638093822903505E-2</v>
      </c>
      <c r="AM1092" s="91">
        <v>5.4058327052885264</v>
      </c>
      <c r="AN1092" s="88">
        <v>1.2021590226731523E-2</v>
      </c>
      <c r="AO1092" s="91">
        <v>7.0769183854240669</v>
      </c>
      <c r="AP1092" s="88">
        <v>-0.22694891858952204</v>
      </c>
      <c r="AQ1092" s="50">
        <v>14.312012990955267</v>
      </c>
      <c r="AR1092" s="50">
        <v>14.997671032256616</v>
      </c>
      <c r="AS1092" s="26"/>
      <c r="AT1092" s="26"/>
      <c r="AU1092" s="50">
        <v>0.82214973540922709</v>
      </c>
      <c r="AV1092" s="50">
        <v>3.4698583518864283</v>
      </c>
      <c r="AW1092" s="50">
        <v>-2.6477086164772015</v>
      </c>
      <c r="AX1092" s="50">
        <v>0.97921702081649398</v>
      </c>
      <c r="AY1092" s="50">
        <v>2.765704154614935</v>
      </c>
      <c r="AZ1092" s="50">
        <v>-6.5199008559764682E-2</v>
      </c>
      <c r="BA1092" s="50">
        <v>0.10449322675025235</v>
      </c>
      <c r="BB1092" s="101">
        <v>7.6589693998314692</v>
      </c>
      <c r="BC1092" s="101">
        <v>7.579694548725298</v>
      </c>
      <c r="BD1092" s="28">
        <v>1.0458845088883308E-2</v>
      </c>
      <c r="BE1092" s="99">
        <v>1.2312047933809422</v>
      </c>
      <c r="BF1092" s="99">
        <v>1.2655174923878203</v>
      </c>
      <c r="BG1092" s="28">
        <v>-2.7113571494089519E-2</v>
      </c>
      <c r="BH1092" s="101">
        <v>2.3140646741815813</v>
      </c>
      <c r="BI1092" s="101">
        <v>2.0584571502875066</v>
      </c>
      <c r="BJ1092" s="28">
        <v>0.12417432340448464</v>
      </c>
      <c r="BK1092" s="99">
        <v>0.36698252870097231</v>
      </c>
      <c r="BL1092" s="99">
        <v>0.3417080437017615</v>
      </c>
      <c r="BM1092" s="28">
        <v>7.3965144997494015E-2</v>
      </c>
      <c r="BN1092" s="27">
        <v>256.086684919015</v>
      </c>
      <c r="BO1092" s="99">
        <v>46.809566480758022</v>
      </c>
      <c r="BP1092" s="27">
        <v>76.429233927310278</v>
      </c>
      <c r="BQ1092" s="99">
        <v>13.969460930523447</v>
      </c>
    </row>
    <row r="1093" spans="1:69" s="2" customFormat="1" x14ac:dyDescent="0.25">
      <c r="A1093" s="86" t="s">
        <v>199</v>
      </c>
      <c r="B1093" s="86" t="s">
        <v>229</v>
      </c>
      <c r="C1093" s="86" t="s">
        <v>157</v>
      </c>
      <c r="D1093" s="87">
        <v>295.12869392395021</v>
      </c>
      <c r="E1093" s="87">
        <v>526.19822156190878</v>
      </c>
      <c r="F1093" s="88">
        <v>-0.43913019499016409</v>
      </c>
      <c r="G1093" s="87">
        <v>118.61691121220588</v>
      </c>
      <c r="H1093" s="88">
        <v>1.4880827776400654</v>
      </c>
      <c r="I1093" s="87">
        <v>295.01157213926314</v>
      </c>
      <c r="J1093" s="88">
        <v>3.9700742529443319E-4</v>
      </c>
      <c r="K1093" s="89">
        <v>27.793966297227303</v>
      </c>
      <c r="L1093" s="89">
        <v>42.391811926590847</v>
      </c>
      <c r="M1093" s="88">
        <v>-0.34435531216835874</v>
      </c>
      <c r="N1093" s="89">
        <v>13.941757974370176</v>
      </c>
      <c r="O1093" s="88">
        <v>0.99357687519194682</v>
      </c>
      <c r="P1093" s="89">
        <v>22.828975785564936</v>
      </c>
      <c r="Q1093" s="88">
        <v>0.21748634534895767</v>
      </c>
      <c r="R1093" s="89">
        <v>22.37781752303426</v>
      </c>
      <c r="S1093" s="89">
        <v>90.666960407641085</v>
      </c>
      <c r="T1093" s="88">
        <v>-0.75318663576651312</v>
      </c>
      <c r="U1093" s="89">
        <v>29.809514266774613</v>
      </c>
      <c r="V1093" s="88">
        <v>-0.24930620060534325</v>
      </c>
      <c r="W1093" s="89">
        <v>48.858859879049696</v>
      </c>
      <c r="X1093" s="88">
        <v>-0.54199059129847404</v>
      </c>
      <c r="Y1093" s="87">
        <v>295.12869392395021</v>
      </c>
      <c r="Z1093" s="86"/>
      <c r="AA1093" s="89">
        <v>22.37781752303426</v>
      </c>
      <c r="AB1093" s="86"/>
      <c r="AC1093" s="91">
        <v>10.618444692918546</v>
      </c>
      <c r="AD1093" s="91">
        <v>12.412732498273888</v>
      </c>
      <c r="AE1093" s="88">
        <v>-0.1445522011857466</v>
      </c>
      <c r="AF1093" s="91">
        <v>8.5080311557742725</v>
      </c>
      <c r="AG1093" s="88">
        <v>0.24804957792285087</v>
      </c>
      <c r="AH1093" s="91">
        <v>12.922681022150931</v>
      </c>
      <c r="AI1093" s="88">
        <v>-0.17830946421123173</v>
      </c>
      <c r="AJ1093" s="91">
        <v>13.188448499062256</v>
      </c>
      <c r="AK1093" s="91">
        <v>5.8036380528927793</v>
      </c>
      <c r="AL1093" s="88">
        <v>1.2724450385889543</v>
      </c>
      <c r="AM1093" s="91">
        <v>3.9791628320631545</v>
      </c>
      <c r="AN1093" s="88">
        <v>2.3143776858772531</v>
      </c>
      <c r="AO1093" s="91">
        <v>6.0380363534795016</v>
      </c>
      <c r="AP1093" s="88">
        <v>1.1842280713434643</v>
      </c>
      <c r="AQ1093" s="50">
        <v>46.904678760123282</v>
      </c>
      <c r="AR1093" s="50">
        <v>17.849338704117653</v>
      </c>
      <c r="AS1093" s="26"/>
      <c r="AT1093" s="26"/>
      <c r="AU1093" s="26"/>
      <c r="AV1093" s="26"/>
      <c r="AW1093" s="26"/>
      <c r="AX1093" s="26"/>
      <c r="AY1093" s="26"/>
      <c r="AZ1093" s="26"/>
      <c r="BA1093" s="26"/>
      <c r="BB1093" s="101">
        <v>1.4135421081083659</v>
      </c>
      <c r="BC1093" s="101">
        <v>1.4782408298289824</v>
      </c>
      <c r="BD1093" s="28">
        <v>-4.3767375663748588E-2</v>
      </c>
      <c r="BE1093" s="99">
        <v>0.10718031830725758</v>
      </c>
      <c r="BF1093" s="99">
        <v>0.25470934202937834</v>
      </c>
      <c r="BG1093" s="28">
        <v>-0.57920538974618629</v>
      </c>
      <c r="BH1093" s="101">
        <v>0.4325118651429789</v>
      </c>
      <c r="BI1093" s="101">
        <v>0.5340735523232395</v>
      </c>
      <c r="BJ1093" s="28">
        <v>-0.19016423250779513</v>
      </c>
      <c r="BK1093" s="99">
        <v>3.2794344857422157E-2</v>
      </c>
      <c r="BL1093" s="99">
        <v>9.2023909669535678E-2</v>
      </c>
      <c r="BM1093" s="28">
        <v>-0.64363234538514014</v>
      </c>
      <c r="BN1093" s="27">
        <v>46.147615720407167</v>
      </c>
      <c r="BO1093" s="99">
        <v>3.4990935987419913</v>
      </c>
      <c r="BP1093" s="27">
        <v>12.647429135774795</v>
      </c>
      <c r="BQ1093" s="99">
        <v>0.94894423805593908</v>
      </c>
    </row>
    <row r="1094" spans="1:69" s="2" customFormat="1" x14ac:dyDescent="0.25">
      <c r="A1094" s="86" t="s">
        <v>199</v>
      </c>
      <c r="B1094" s="86" t="s">
        <v>229</v>
      </c>
      <c r="C1094" s="86" t="s">
        <v>158</v>
      </c>
      <c r="D1094" s="87">
        <v>1790.8469649970532</v>
      </c>
      <c r="E1094" s="87">
        <v>9806.6231758987906</v>
      </c>
      <c r="F1094" s="88">
        <v>-0.81738393197381942</v>
      </c>
      <c r="G1094" s="87">
        <v>3741.9607900261881</v>
      </c>
      <c r="H1094" s="88">
        <v>-0.52141482354107727</v>
      </c>
      <c r="I1094" s="87">
        <v>1262.1050623261929</v>
      </c>
      <c r="J1094" s="88">
        <v>0.41893651998854453</v>
      </c>
      <c r="K1094" s="89">
        <v>197.33987554513638</v>
      </c>
      <c r="L1094" s="89">
        <v>1001.0578050963142</v>
      </c>
      <c r="M1094" s="88">
        <v>-0.80286865100047866</v>
      </c>
      <c r="N1094" s="89">
        <v>359.33025131539483</v>
      </c>
      <c r="O1094" s="88">
        <v>-0.45081196246979688</v>
      </c>
      <c r="P1094" s="89">
        <v>134.5335328754465</v>
      </c>
      <c r="Q1094" s="88">
        <v>0.46684526398215598</v>
      </c>
      <c r="R1094" s="89">
        <v>96.348058978080019</v>
      </c>
      <c r="S1094" s="89">
        <v>349.37757642270276</v>
      </c>
      <c r="T1094" s="88">
        <v>-0.72422941402080421</v>
      </c>
      <c r="U1094" s="89">
        <v>104.89560260603083</v>
      </c>
      <c r="V1094" s="88">
        <v>-8.1486195947163428E-2</v>
      </c>
      <c r="W1094" s="89">
        <v>52.345931406635124</v>
      </c>
      <c r="X1094" s="88">
        <v>0.8406026292593084</v>
      </c>
      <c r="Y1094" s="87">
        <v>1790.8469649970532</v>
      </c>
      <c r="Z1094" s="86"/>
      <c r="AA1094" s="89">
        <v>96.348058978080019</v>
      </c>
      <c r="AB1094" s="86"/>
      <c r="AC1094" s="91">
        <v>9.0749371359943076</v>
      </c>
      <c r="AD1094" s="91">
        <v>9.7962606414674251</v>
      </c>
      <c r="AE1094" s="88">
        <v>-7.3632535094030255E-2</v>
      </c>
      <c r="AF1094" s="91">
        <v>10.413709328196134</v>
      </c>
      <c r="AG1094" s="88">
        <v>-0.12855862882373431</v>
      </c>
      <c r="AH1094" s="91">
        <v>9.3813418509916922</v>
      </c>
      <c r="AI1094" s="88">
        <v>-3.2661075554452246E-2</v>
      </c>
      <c r="AJ1094" s="91">
        <v>18.58726562830379</v>
      </c>
      <c r="AK1094" s="91">
        <v>28.068839667128536</v>
      </c>
      <c r="AL1094" s="88">
        <v>-0.33779714983831816</v>
      </c>
      <c r="AM1094" s="91">
        <v>35.673190267854459</v>
      </c>
      <c r="AN1094" s="88">
        <v>-0.47895701257050177</v>
      </c>
      <c r="AO1094" s="91">
        <v>24.110853096143675</v>
      </c>
      <c r="AP1094" s="88">
        <v>-0.22909133267969417</v>
      </c>
      <c r="AQ1094" s="50">
        <v>13.886467070367678</v>
      </c>
      <c r="AR1094" s="50">
        <v>21.414884018503141</v>
      </c>
      <c r="AS1094" s="26"/>
      <c r="AT1094" s="26"/>
      <c r="AU1094" s="26"/>
      <c r="AV1094" s="26"/>
      <c r="AW1094" s="26"/>
      <c r="AX1094" s="26"/>
      <c r="AY1094" s="26"/>
      <c r="AZ1094" s="26"/>
      <c r="BA1094" s="26"/>
      <c r="BB1094" s="101">
        <v>0.44722035237880131</v>
      </c>
      <c r="BC1094" s="101">
        <v>0.89474588211638018</v>
      </c>
      <c r="BD1094" s="28">
        <v>-0.50017053856568505</v>
      </c>
      <c r="BE1094" s="99">
        <v>2.4060577888218037E-2</v>
      </c>
      <c r="BF1094" s="99">
        <v>3.1876838969022957E-2</v>
      </c>
      <c r="BG1094" s="28">
        <v>-0.24520188743935836</v>
      </c>
      <c r="BH1094" s="101">
        <v>0.32363108511937477</v>
      </c>
      <c r="BI1094" s="101">
        <v>0.42480798805246472</v>
      </c>
      <c r="BJ1094" s="28">
        <v>-0.23817090492327178</v>
      </c>
      <c r="BK1094" s="99">
        <v>1.7411328554278984E-2</v>
      </c>
      <c r="BL1094" s="99">
        <v>1.5134371863596091E-2</v>
      </c>
      <c r="BM1094" s="28">
        <v>0.1504493685766925</v>
      </c>
      <c r="BN1094" s="27">
        <v>17.100644618545289</v>
      </c>
      <c r="BO1094" s="99">
        <v>0.92001938103823355</v>
      </c>
      <c r="BP1094" s="27">
        <v>12.940484838083787</v>
      </c>
      <c r="BQ1094" s="99">
        <v>0.69929274717019474</v>
      </c>
    </row>
    <row r="1095" spans="1:69" s="2" customFormat="1" x14ac:dyDescent="0.25">
      <c r="A1095" s="86" t="s">
        <v>199</v>
      </c>
      <c r="B1095" s="86" t="s">
        <v>229</v>
      </c>
      <c r="C1095" s="86" t="s">
        <v>290</v>
      </c>
      <c r="D1095" s="87">
        <v>4398176.437184466</v>
      </c>
      <c r="E1095" s="87">
        <v>4778152.4271568023</v>
      </c>
      <c r="F1095" s="88">
        <v>-7.9523622522531701E-2</v>
      </c>
      <c r="G1095" s="87">
        <v>3751341.9441920677</v>
      </c>
      <c r="H1095" s="88">
        <v>0.17242749464464191</v>
      </c>
      <c r="I1095" s="87">
        <v>3550564.7394254422</v>
      </c>
      <c r="J1095" s="88">
        <v>0.23872588164557329</v>
      </c>
      <c r="K1095" s="89">
        <v>1382439.4825442035</v>
      </c>
      <c r="L1095" s="89">
        <v>1500370.3861205166</v>
      </c>
      <c r="M1095" s="88">
        <v>-7.8601193856701668E-2</v>
      </c>
      <c r="N1095" s="89">
        <v>1270614.8373030806</v>
      </c>
      <c r="O1095" s="88">
        <v>8.800829484918829E-2</v>
      </c>
      <c r="P1095" s="89">
        <v>1214308.9686435026</v>
      </c>
      <c r="Q1095" s="88">
        <v>0.13845777165635084</v>
      </c>
      <c r="R1095" s="89">
        <v>861143.00258797267</v>
      </c>
      <c r="S1095" s="89">
        <v>980781.12748298107</v>
      </c>
      <c r="T1095" s="88">
        <v>-0.12198249083568791</v>
      </c>
      <c r="U1095" s="89">
        <v>789923.36866402207</v>
      </c>
      <c r="V1095" s="88">
        <v>9.0160181036804385E-2</v>
      </c>
      <c r="W1095" s="89">
        <v>757578.93069411151</v>
      </c>
      <c r="X1095" s="88">
        <v>0.13670400231296473</v>
      </c>
      <c r="Y1095" s="87">
        <v>4385943.6796064992</v>
      </c>
      <c r="Z1095" s="90">
        <v>12232.757577967277</v>
      </c>
      <c r="AA1095" s="89">
        <v>856226.38174781902</v>
      </c>
      <c r="AB1095" s="89">
        <v>4916.6208401536032</v>
      </c>
      <c r="AC1095" s="91">
        <v>3.1814603769057457</v>
      </c>
      <c r="AD1095" s="91">
        <v>3.1846485850147932</v>
      </c>
      <c r="AE1095" s="88">
        <v>-1.0011177132853762E-3</v>
      </c>
      <c r="AF1095" s="91">
        <v>2.9523832353118173</v>
      </c>
      <c r="AG1095" s="88">
        <v>7.7590584736447421E-2</v>
      </c>
      <c r="AH1095" s="91">
        <v>2.9239384959758286</v>
      </c>
      <c r="AI1095" s="88">
        <v>8.8073631262880703E-2</v>
      </c>
      <c r="AJ1095" s="91">
        <v>5.1073705806895378</v>
      </c>
      <c r="AK1095" s="91">
        <v>4.8717825957960379</v>
      </c>
      <c r="AL1095" s="88">
        <v>4.8357655593415358E-2</v>
      </c>
      <c r="AM1095" s="91">
        <v>4.7489947670957244</v>
      </c>
      <c r="AN1095" s="88">
        <v>7.5463509894111797E-2</v>
      </c>
      <c r="AO1095" s="91">
        <v>4.6867258256144106</v>
      </c>
      <c r="AP1095" s="88">
        <v>8.9752370999850908E-2</v>
      </c>
      <c r="AQ1095" s="50">
        <v>13.462094607087955</v>
      </c>
      <c r="AR1095" s="50">
        <v>12.027329237598039</v>
      </c>
      <c r="AS1095" s="26"/>
      <c r="AT1095" s="26"/>
      <c r="AU1095" s="50">
        <v>4.6981690256620228</v>
      </c>
      <c r="AV1095" s="50">
        <v>3.7269138322960007</v>
      </c>
      <c r="AW1095" s="50">
        <v>0.97125519336602206</v>
      </c>
      <c r="AX1095" s="50">
        <v>4.7850052985412708</v>
      </c>
      <c r="AY1095" s="50">
        <v>3.9902481726527861</v>
      </c>
      <c r="AZ1095" s="50">
        <v>0.27813248860471346</v>
      </c>
      <c r="BA1095" s="50">
        <v>0.57094127518632776</v>
      </c>
      <c r="BB1095" s="101">
        <v>41.466788368049166</v>
      </c>
      <c r="BC1095" s="101">
        <v>46.223074055313297</v>
      </c>
      <c r="BD1095" s="28">
        <v>-0.10289851517820896</v>
      </c>
      <c r="BE1095" s="99">
        <v>8.0656943534341075</v>
      </c>
      <c r="BF1095" s="99">
        <v>9.4084519864691387</v>
      </c>
      <c r="BG1095" s="28">
        <v>-0.14271823196484734</v>
      </c>
      <c r="BH1095" s="101">
        <v>10.358410845981005</v>
      </c>
      <c r="BI1095" s="101">
        <v>11.517782892657564</v>
      </c>
      <c r="BJ1095" s="28">
        <v>-0.10065930721924299</v>
      </c>
      <c r="BK1095" s="99">
        <v>2.0148156503354917</v>
      </c>
      <c r="BL1095" s="99">
        <v>2.3447151971922144</v>
      </c>
      <c r="BM1095" s="28">
        <v>-0.14069919760479904</v>
      </c>
      <c r="BN1095" s="27">
        <v>1024.553759840152</v>
      </c>
      <c r="BO1095" s="99">
        <v>200.60298027205786</v>
      </c>
      <c r="BP1095" s="27">
        <v>257.75158996342645</v>
      </c>
      <c r="BQ1095" s="99">
        <v>50.466652341722416</v>
      </c>
    </row>
    <row r="1096" spans="1:69" s="2" customFormat="1" x14ac:dyDescent="0.25">
      <c r="A1096" s="86" t="s">
        <v>199</v>
      </c>
      <c r="B1096" s="86" t="s">
        <v>229</v>
      </c>
      <c r="C1096" s="86" t="s">
        <v>159</v>
      </c>
      <c r="D1096" s="87">
        <v>26.321850632429122</v>
      </c>
      <c r="E1096" s="87">
        <v>604.3757121443748</v>
      </c>
      <c r="F1096" s="88">
        <v>-0.95644786826552475</v>
      </c>
      <c r="G1096" s="87">
        <v>12194.782420974971</v>
      </c>
      <c r="H1096" s="88">
        <v>-0.9978415481536469</v>
      </c>
      <c r="I1096" s="87">
        <v>7790.3733708190921</v>
      </c>
      <c r="J1096" s="88">
        <v>-0.99662123374843303</v>
      </c>
      <c r="K1096" s="89">
        <v>4.6465319395065308</v>
      </c>
      <c r="L1096" s="89">
        <v>267.65610471556204</v>
      </c>
      <c r="M1096" s="88">
        <v>-0.98263991794827776</v>
      </c>
      <c r="N1096" s="89">
        <v>4684.7901320642386</v>
      </c>
      <c r="O1096" s="88">
        <v>-0.9990081664688234</v>
      </c>
      <c r="P1096" s="89">
        <v>3087.2507732727672</v>
      </c>
      <c r="Q1096" s="88">
        <v>-0.99849492889280878</v>
      </c>
      <c r="R1096" s="89">
        <v>3.7646858490077584</v>
      </c>
      <c r="S1096" s="89">
        <v>89.359366185498871</v>
      </c>
      <c r="T1096" s="88">
        <v>-0.95787027135809422</v>
      </c>
      <c r="U1096" s="89">
        <v>1075.0353133135088</v>
      </c>
      <c r="V1096" s="88">
        <v>-0.99649808168868048</v>
      </c>
      <c r="W1096" s="89">
        <v>694.4524892548103</v>
      </c>
      <c r="X1096" s="88">
        <v>-0.99457891517813202</v>
      </c>
      <c r="Y1096" s="87">
        <v>26.321850632429122</v>
      </c>
      <c r="Z1096" s="86"/>
      <c r="AA1096" s="89">
        <v>3.7646858490077584</v>
      </c>
      <c r="AB1096" s="86"/>
      <c r="AC1096" s="91">
        <v>5.6648379856449553</v>
      </c>
      <c r="AD1096" s="91">
        <v>2.2580307398056338</v>
      </c>
      <c r="AE1096" s="88">
        <v>1.508751491192087</v>
      </c>
      <c r="AF1096" s="91">
        <v>2.6030584246474318</v>
      </c>
      <c r="AG1096" s="88">
        <v>1.1762239110757657</v>
      </c>
      <c r="AH1096" s="91">
        <v>2.52340154491583</v>
      </c>
      <c r="AI1096" s="88">
        <v>1.2449213431998236</v>
      </c>
      <c r="AJ1096" s="91">
        <v>6.9917787799921358</v>
      </c>
      <c r="AK1096" s="91">
        <v>6.7634288149466775</v>
      </c>
      <c r="AL1096" s="88">
        <v>3.3762455596608308E-2</v>
      </c>
      <c r="AM1096" s="91">
        <v>11.343611014402695</v>
      </c>
      <c r="AN1096" s="88">
        <v>-0.38363729405787528</v>
      </c>
      <c r="AO1096" s="91">
        <v>11.218007698667241</v>
      </c>
      <c r="AP1096" s="88">
        <v>-0.37673613998118438</v>
      </c>
      <c r="AQ1096" s="50">
        <v>9.5368793234858265E-2</v>
      </c>
      <c r="AR1096" s="50">
        <v>0.22293325095661204</v>
      </c>
      <c r="AS1096" s="26"/>
      <c r="AT1096" s="26"/>
      <c r="AU1096" s="26"/>
      <c r="AV1096" s="26"/>
      <c r="AW1096" s="26"/>
      <c r="AX1096" s="26"/>
      <c r="AY1096" s="26"/>
      <c r="AZ1096" s="26"/>
      <c r="BA1096" s="26"/>
      <c r="BB1096" s="101">
        <v>8.0933947448251303E-2</v>
      </c>
      <c r="BC1096" s="101">
        <v>0.21713010328549057</v>
      </c>
      <c r="BD1096" s="28">
        <v>-0.62725598052225673</v>
      </c>
      <c r="BE1096" s="99">
        <v>1.1575587557182741E-2</v>
      </c>
      <c r="BF1096" s="99">
        <v>3.2103554162594139E-2</v>
      </c>
      <c r="BG1096" s="28">
        <v>-0.63942971863625664</v>
      </c>
      <c r="BH1096" s="101">
        <v>8.044268907267417E-2</v>
      </c>
      <c r="BI1096" s="101">
        <v>0.13781044286928834</v>
      </c>
      <c r="BJ1096" s="28">
        <v>-0.41628016427627945</v>
      </c>
      <c r="BK1096" s="99">
        <v>1.1505316283556062E-2</v>
      </c>
      <c r="BL1096" s="99">
        <v>2.0374830568306936E-2</v>
      </c>
      <c r="BM1096" s="28">
        <v>-0.43531720448009076</v>
      </c>
      <c r="BN1096" s="27">
        <v>4.1562645968524228</v>
      </c>
      <c r="BO1096" s="99">
        <v>0.59445024329804352</v>
      </c>
      <c r="BP1096" s="27">
        <v>4.1642518677033609</v>
      </c>
      <c r="BQ1096" s="99">
        <v>0.59559222740627293</v>
      </c>
    </row>
    <row r="1097" spans="1:69" s="2" customFormat="1" x14ac:dyDescent="0.25">
      <c r="A1097" s="86" t="s">
        <v>199</v>
      </c>
      <c r="B1097" s="86" t="s">
        <v>229</v>
      </c>
      <c r="C1097" s="86" t="s">
        <v>160</v>
      </c>
      <c r="D1097" s="87">
        <v>73.357312811613085</v>
      </c>
      <c r="E1097" s="87">
        <v>337.8738523864746</v>
      </c>
      <c r="F1097" s="88">
        <v>-0.78288549914864713</v>
      </c>
      <c r="G1097" s="87">
        <v>213.51603924036027</v>
      </c>
      <c r="H1097" s="88">
        <v>-0.65643183962853036</v>
      </c>
      <c r="I1097" s="87">
        <v>436.71260179042815</v>
      </c>
      <c r="J1097" s="88">
        <v>-0.83202382411026421</v>
      </c>
      <c r="K1097" s="89">
        <v>1.5037061963675882</v>
      </c>
      <c r="L1097" s="89">
        <v>9.711716512315471</v>
      </c>
      <c r="M1097" s="88">
        <v>-0.84516576503641438</v>
      </c>
      <c r="N1097" s="89">
        <v>4.6631550809146365</v>
      </c>
      <c r="O1097" s="88">
        <v>-0.67753459400868787</v>
      </c>
      <c r="P1097" s="89">
        <v>10.679639179628975</v>
      </c>
      <c r="Q1097" s="88">
        <v>-0.85919878274203743</v>
      </c>
      <c r="R1097" s="89">
        <v>1.2674494153265705</v>
      </c>
      <c r="S1097" s="89">
        <v>5.8474272897770216</v>
      </c>
      <c r="T1097" s="88">
        <v>-0.78324665660359127</v>
      </c>
      <c r="U1097" s="89">
        <v>4.2706341783272901</v>
      </c>
      <c r="V1097" s="88">
        <v>-0.70321751702389979</v>
      </c>
      <c r="W1097" s="89">
        <v>8.4414222463177566</v>
      </c>
      <c r="X1097" s="88">
        <v>-0.84985356989108718</v>
      </c>
      <c r="Y1097" s="87">
        <v>73.357312811613085</v>
      </c>
      <c r="Z1097" s="86"/>
      <c r="AA1097" s="89">
        <v>1.2674494153265705</v>
      </c>
      <c r="AB1097" s="86"/>
      <c r="AC1097" s="91">
        <v>48.784338981124037</v>
      </c>
      <c r="AD1097" s="91">
        <v>34.790333094877226</v>
      </c>
      <c r="AE1097" s="88">
        <v>0.40223834155549915</v>
      </c>
      <c r="AF1097" s="91">
        <v>45.787891574577657</v>
      </c>
      <c r="AG1097" s="88">
        <v>6.5441917142349204E-2</v>
      </c>
      <c r="AH1097" s="91">
        <v>40.89207457714879</v>
      </c>
      <c r="AI1097" s="88">
        <v>0.19300229899281224</v>
      </c>
      <c r="AJ1097" s="91">
        <v>57.877901811735711</v>
      </c>
      <c r="AK1097" s="91">
        <v>57.7816252588852</v>
      </c>
      <c r="AL1097" s="88">
        <v>1.6662139982936354E-3</v>
      </c>
      <c r="AM1097" s="91">
        <v>49.99633083159317</v>
      </c>
      <c r="AN1097" s="88">
        <v>0.15764298797627163</v>
      </c>
      <c r="AO1097" s="91">
        <v>51.734481352467249</v>
      </c>
      <c r="AP1097" s="88">
        <v>0.11874904896433215</v>
      </c>
      <c r="AQ1097" s="50">
        <v>2.0267669902985306</v>
      </c>
      <c r="AR1097" s="50">
        <v>1.0956919309355262</v>
      </c>
      <c r="AS1097" s="26"/>
      <c r="AT1097" s="26"/>
      <c r="AU1097" s="26"/>
      <c r="AV1097" s="26"/>
      <c r="AW1097" s="26"/>
      <c r="AX1097" s="26"/>
      <c r="AY1097" s="26"/>
      <c r="AZ1097" s="26"/>
      <c r="BA1097" s="26"/>
      <c r="BB1097" s="101">
        <v>0.4318206633295632</v>
      </c>
      <c r="BC1097" s="101">
        <v>0.35212904130772138</v>
      </c>
      <c r="BD1097" s="28">
        <v>0.22631368808970306</v>
      </c>
      <c r="BE1097" s="99">
        <v>7.4608900774285562E-3</v>
      </c>
      <c r="BF1097" s="99">
        <v>6.0941352848771545E-3</v>
      </c>
      <c r="BG1097" s="28">
        <v>0.22427378596977646</v>
      </c>
      <c r="BH1097" s="101">
        <v>0.43174317477449858</v>
      </c>
      <c r="BI1097" s="101">
        <v>0.35029786111755512</v>
      </c>
      <c r="BJ1097" s="28">
        <v>0.23250302869994272</v>
      </c>
      <c r="BK1097" s="99">
        <v>7.4595512494365426E-3</v>
      </c>
      <c r="BL1097" s="99">
        <v>6.0624038907497622E-3</v>
      </c>
      <c r="BM1097" s="28">
        <v>0.23046094979230913</v>
      </c>
      <c r="BN1097" s="27">
        <v>19.794928626779647</v>
      </c>
      <c r="BO1097" s="99">
        <v>0.34201185611683477</v>
      </c>
      <c r="BP1097" s="27">
        <v>19.858550613498135</v>
      </c>
      <c r="BQ1097" s="99">
        <v>0.34311110098796777</v>
      </c>
    </row>
    <row r="1098" spans="1:69" s="2" customFormat="1" x14ac:dyDescent="0.25">
      <c r="A1098" s="86" t="s">
        <v>199</v>
      </c>
      <c r="B1098" s="86" t="s">
        <v>229</v>
      </c>
      <c r="C1098" s="86" t="s">
        <v>161</v>
      </c>
      <c r="D1098" s="87">
        <v>73630.294347113362</v>
      </c>
      <c r="E1098" s="87">
        <v>87460.99233623028</v>
      </c>
      <c r="F1098" s="88">
        <v>-0.15813561702966888</v>
      </c>
      <c r="G1098" s="87">
        <v>47631.747569022176</v>
      </c>
      <c r="H1098" s="88">
        <v>0.54582391167607758</v>
      </c>
      <c r="I1098" s="87">
        <v>38892.222635658982</v>
      </c>
      <c r="J1098" s="88">
        <v>0.89318813267319419</v>
      </c>
      <c r="K1098" s="89">
        <v>17020.170959795978</v>
      </c>
      <c r="L1098" s="89">
        <v>21559.277063555281</v>
      </c>
      <c r="M1098" s="88">
        <v>-0.21054073800240736</v>
      </c>
      <c r="N1098" s="89">
        <v>12692.433215141191</v>
      </c>
      <c r="O1098" s="88">
        <v>0.34096990476909478</v>
      </c>
      <c r="P1098" s="89">
        <v>10989.357688000708</v>
      </c>
      <c r="Q1098" s="88">
        <v>0.54878669372827149</v>
      </c>
      <c r="R1098" s="89">
        <v>5853.6601059543409</v>
      </c>
      <c r="S1098" s="89">
        <v>7116.1147267835322</v>
      </c>
      <c r="T1098" s="88">
        <v>-0.17740785095518238</v>
      </c>
      <c r="U1098" s="89">
        <v>3504.5329434218734</v>
      </c>
      <c r="V1098" s="88">
        <v>0.67031105156019677</v>
      </c>
      <c r="W1098" s="89">
        <v>3057.2051220572421</v>
      </c>
      <c r="X1098" s="88">
        <v>0.9147096358439043</v>
      </c>
      <c r="Y1098" s="87">
        <v>73625.316561124855</v>
      </c>
      <c r="Z1098" s="90">
        <v>4.9777859885053477</v>
      </c>
      <c r="AA1098" s="89">
        <v>5852.9731600087043</v>
      </c>
      <c r="AB1098" s="89">
        <v>0.68694594563675926</v>
      </c>
      <c r="AC1098" s="91">
        <v>4.3260607969824987</v>
      </c>
      <c r="AD1098" s="91">
        <v>4.0567683266188022</v>
      </c>
      <c r="AE1098" s="88">
        <v>6.6381032556558126E-2</v>
      </c>
      <c r="AF1098" s="91">
        <v>3.7527672402641294</v>
      </c>
      <c r="AG1098" s="88">
        <v>0.15276555139562009</v>
      </c>
      <c r="AH1098" s="91">
        <v>3.539080603239027</v>
      </c>
      <c r="AI1098" s="88">
        <v>0.22236854199455475</v>
      </c>
      <c r="AJ1098" s="91">
        <v>12.578505245327902</v>
      </c>
      <c r="AK1098" s="91">
        <v>12.290554002318967</v>
      </c>
      <c r="AL1098" s="88">
        <v>2.342866260988764E-2</v>
      </c>
      <c r="AM1098" s="91">
        <v>13.591468060937641</v>
      </c>
      <c r="AN1098" s="88">
        <v>-7.4529315822845554E-2</v>
      </c>
      <c r="AO1098" s="91">
        <v>12.721495968673436</v>
      </c>
      <c r="AP1098" s="88">
        <v>-1.1240087148370536E-2</v>
      </c>
      <c r="AQ1098" s="50">
        <v>14.680952222041958</v>
      </c>
      <c r="AR1098" s="50">
        <v>14.570408494987166</v>
      </c>
      <c r="AS1098" s="26"/>
      <c r="AT1098" s="26"/>
      <c r="AU1098" s="50">
        <v>0.1503805905598776</v>
      </c>
      <c r="AV1098" s="50">
        <v>3.5110788746324553</v>
      </c>
      <c r="AW1098" s="50">
        <v>-3.3606982840725776</v>
      </c>
      <c r="AX1098" s="50">
        <v>0.17351709542832028</v>
      </c>
      <c r="AY1098" s="50">
        <v>3.5091945679529597</v>
      </c>
      <c r="AZ1098" s="50">
        <v>6.7605134987491723E-3</v>
      </c>
      <c r="BA1098" s="50">
        <v>1.1735323425048167E-2</v>
      </c>
      <c r="BB1098" s="101">
        <v>1.4627430969118964</v>
      </c>
      <c r="BC1098" s="101">
        <v>1.7997095375386112</v>
      </c>
      <c r="BD1098" s="28">
        <v>-0.18723379167483323</v>
      </c>
      <c r="BE1098" s="99">
        <v>0.11635684256178799</v>
      </c>
      <c r="BF1098" s="99">
        <v>0.14667414883902183</v>
      </c>
      <c r="BG1098" s="28">
        <v>-0.20669836175772024</v>
      </c>
      <c r="BH1098" s="101">
        <v>0.47291028532551049</v>
      </c>
      <c r="BI1098" s="101">
        <v>0.50208515485530403</v>
      </c>
      <c r="BJ1098" s="28">
        <v>-5.810741315026819E-2</v>
      </c>
      <c r="BK1098" s="99">
        <v>3.7606113471730457E-2</v>
      </c>
      <c r="BL1098" s="99">
        <v>4.091874348808297E-2</v>
      </c>
      <c r="BM1098" s="28">
        <v>-8.0956298604752425E-2</v>
      </c>
      <c r="BN1098" s="27">
        <v>46.280816771595966</v>
      </c>
      <c r="BO1098" s="99">
        <v>3.679357433092957</v>
      </c>
      <c r="BP1098" s="27">
        <v>15.49356791259256</v>
      </c>
      <c r="BQ1098" s="99">
        <v>1.2433941704287201</v>
      </c>
    </row>
    <row r="1099" spans="1:69" s="2" customFormat="1" x14ac:dyDescent="0.25">
      <c r="A1099" s="86" t="s">
        <v>199</v>
      </c>
      <c r="B1099" s="86" t="s">
        <v>229</v>
      </c>
      <c r="C1099" s="86" t="s">
        <v>162</v>
      </c>
      <c r="D1099" s="87">
        <v>515.73217726349833</v>
      </c>
      <c r="E1099" s="87">
        <v>1590.8214670765401</v>
      </c>
      <c r="F1099" s="88">
        <v>-0.67580763276267475</v>
      </c>
      <c r="G1099" s="87">
        <v>2874.3396889436244</v>
      </c>
      <c r="H1099" s="88">
        <v>-0.82057368541119102</v>
      </c>
      <c r="I1099" s="87">
        <v>2907.1712475299837</v>
      </c>
      <c r="J1099" s="88">
        <v>-0.82260000070457528</v>
      </c>
      <c r="K1099" s="89">
        <v>17.32711955893247</v>
      </c>
      <c r="L1099" s="89">
        <v>57.003876379074171</v>
      </c>
      <c r="M1099" s="88">
        <v>-0.69603611789998965</v>
      </c>
      <c r="N1099" s="89">
        <v>108.34411578546224</v>
      </c>
      <c r="O1099" s="88">
        <v>-0.84007327547678923</v>
      </c>
      <c r="P1099" s="89">
        <v>121.50361227219601</v>
      </c>
      <c r="Q1099" s="88">
        <v>-0.85739420223889529</v>
      </c>
      <c r="R1099" s="89">
        <v>10.316455482620883</v>
      </c>
      <c r="S1099" s="89">
        <v>31.822272379615214</v>
      </c>
      <c r="T1099" s="88">
        <v>-0.6758102199756979</v>
      </c>
      <c r="U1099" s="89">
        <v>58.92180790728132</v>
      </c>
      <c r="V1099" s="88">
        <v>-0.82491278103932697</v>
      </c>
      <c r="W1099" s="89">
        <v>59.216646372576754</v>
      </c>
      <c r="X1099" s="88">
        <v>-0.82578453670421914</v>
      </c>
      <c r="Y1099" s="87">
        <v>515.73217726349833</v>
      </c>
      <c r="Z1099" s="86"/>
      <c r="AA1099" s="89">
        <v>10.316455482620883</v>
      </c>
      <c r="AB1099" s="86"/>
      <c r="AC1099" s="91">
        <v>29.764449625305915</v>
      </c>
      <c r="AD1099" s="91">
        <v>27.907250666562081</v>
      </c>
      <c r="AE1099" s="88">
        <v>6.6548976140064289E-2</v>
      </c>
      <c r="AF1099" s="91">
        <v>26.529725847181702</v>
      </c>
      <c r="AG1099" s="88">
        <v>0.12192827761421603</v>
      </c>
      <c r="AH1099" s="91">
        <v>23.926624016883153</v>
      </c>
      <c r="AI1099" s="88">
        <v>0.24398868826222467</v>
      </c>
      <c r="AJ1099" s="91">
        <v>49.991218217565283</v>
      </c>
      <c r="AK1099" s="91">
        <v>49.990819263290334</v>
      </c>
      <c r="AL1099" s="88">
        <v>7.9805508457103216E-6</v>
      </c>
      <c r="AM1099" s="91">
        <v>48.782272490122033</v>
      </c>
      <c r="AN1099" s="88">
        <v>2.4782480719569819E-2</v>
      </c>
      <c r="AO1099" s="91">
        <v>49.093817796414349</v>
      </c>
      <c r="AP1099" s="88">
        <v>1.8279295875344961E-2</v>
      </c>
      <c r="AQ1099" s="50">
        <v>41.442361677652414</v>
      </c>
      <c r="AR1099" s="50">
        <v>36.302676843274824</v>
      </c>
      <c r="AS1099" s="26"/>
      <c r="AT1099" s="26"/>
      <c r="AU1099" s="26"/>
      <c r="AV1099" s="26"/>
      <c r="AW1099" s="26"/>
      <c r="AX1099" s="26"/>
      <c r="AY1099" s="26"/>
      <c r="AZ1099" s="26"/>
      <c r="BA1099" s="26"/>
      <c r="BB1099" s="101">
        <v>0.40212155754712692</v>
      </c>
      <c r="BC1099" s="101">
        <v>0.58486182886042204</v>
      </c>
      <c r="BD1099" s="28">
        <v>-0.31245032979730725</v>
      </c>
      <c r="BE1099" s="99">
        <v>8.0438439366903539E-3</v>
      </c>
      <c r="BF1099" s="99">
        <v>1.1699384756630758E-2</v>
      </c>
      <c r="BG1099" s="28">
        <v>-0.31245581677862039</v>
      </c>
      <c r="BH1099" s="101">
        <v>0.3738301659453489</v>
      </c>
      <c r="BI1099" s="101">
        <v>0.38909702527207318</v>
      </c>
      <c r="BJ1099" s="28">
        <v>-3.9236638512075601E-2</v>
      </c>
      <c r="BK1099" s="99">
        <v>7.4779167188425751E-3</v>
      </c>
      <c r="BL1099" s="99">
        <v>7.7833696242509678E-3</v>
      </c>
      <c r="BM1099" s="28">
        <v>-3.9244301652677574E-2</v>
      </c>
      <c r="BN1099" s="27">
        <v>18.860965195485161</v>
      </c>
      <c r="BO1099" s="99">
        <v>0.37728556870530583</v>
      </c>
      <c r="BP1099" s="27">
        <v>16.613084702103553</v>
      </c>
      <c r="BQ1099" s="99">
        <v>0.33231868561777334</v>
      </c>
    </row>
    <row r="1100" spans="1:69" s="2" customFormat="1" x14ac:dyDescent="0.25">
      <c r="A1100" s="86" t="s">
        <v>199</v>
      </c>
      <c r="B1100" s="86" t="s">
        <v>229</v>
      </c>
      <c r="C1100" s="86" t="s">
        <v>163</v>
      </c>
      <c r="D1100" s="87">
        <v>787672.29114177823</v>
      </c>
      <c r="E1100" s="87">
        <v>962614.80586236413</v>
      </c>
      <c r="F1100" s="88">
        <v>-0.18173677950430298</v>
      </c>
      <c r="G1100" s="87">
        <v>864984.96494247578</v>
      </c>
      <c r="H1100" s="88">
        <v>-8.938036721347993E-2</v>
      </c>
      <c r="I1100" s="87">
        <v>922365.57261651522</v>
      </c>
      <c r="J1100" s="88">
        <v>-0.14603025684560905</v>
      </c>
      <c r="K1100" s="89">
        <v>209091.22822543141</v>
      </c>
      <c r="L1100" s="89">
        <v>266378.67225013557</v>
      </c>
      <c r="M1100" s="88">
        <v>-0.21506017557933454</v>
      </c>
      <c r="N1100" s="89">
        <v>260730.85513452941</v>
      </c>
      <c r="O1100" s="88">
        <v>-0.19805721452665617</v>
      </c>
      <c r="P1100" s="89">
        <v>284000.67208029481</v>
      </c>
      <c r="Q1100" s="88">
        <v>-0.26376502318165096</v>
      </c>
      <c r="R1100" s="89">
        <v>113957.15333948274</v>
      </c>
      <c r="S1100" s="89">
        <v>147490.73348832465</v>
      </c>
      <c r="T1100" s="88">
        <v>-0.22736058975187362</v>
      </c>
      <c r="U1100" s="89">
        <v>136411.37258231099</v>
      </c>
      <c r="V1100" s="88">
        <v>-0.16460665132065369</v>
      </c>
      <c r="W1100" s="89">
        <v>145750.51329449826</v>
      </c>
      <c r="X1100" s="88">
        <v>-0.21813549219394512</v>
      </c>
      <c r="Y1100" s="87">
        <v>785318.15746399085</v>
      </c>
      <c r="Z1100" s="90">
        <v>2354.1336777873485</v>
      </c>
      <c r="AA1100" s="89">
        <v>112575.23012635733</v>
      </c>
      <c r="AB1100" s="89">
        <v>1381.9232131254096</v>
      </c>
      <c r="AC1100" s="91">
        <v>3.767122599196512</v>
      </c>
      <c r="AD1100" s="91">
        <v>3.6137082512313419</v>
      </c>
      <c r="AE1100" s="88">
        <v>4.2453440427266224E-2</v>
      </c>
      <c r="AF1100" s="91">
        <v>3.317539707742565</v>
      </c>
      <c r="AG1100" s="88">
        <v>0.1355169586681052</v>
      </c>
      <c r="AH1100" s="91">
        <v>3.2477584150073318</v>
      </c>
      <c r="AI1100" s="88">
        <v>0.15991466045913019</v>
      </c>
      <c r="AJ1100" s="91">
        <v>6.9120039248020895</v>
      </c>
      <c r="AK1100" s="91">
        <v>6.5266121002684185</v>
      </c>
      <c r="AL1100" s="88">
        <v>5.9049292130877673E-2</v>
      </c>
      <c r="AM1100" s="91">
        <v>6.3410033090939066</v>
      </c>
      <c r="AN1100" s="88">
        <v>9.0048938294873024E-2</v>
      </c>
      <c r="AO1100" s="91">
        <v>6.3283864445322155</v>
      </c>
      <c r="AP1100" s="88">
        <v>9.2222162060618909E-2</v>
      </c>
      <c r="AQ1100" s="50">
        <v>7.9603294390242008</v>
      </c>
      <c r="AR1100" s="50">
        <v>6.8204129621147711</v>
      </c>
      <c r="AS1100" s="26"/>
      <c r="AT1100" s="26"/>
      <c r="AU1100" s="50">
        <v>6.2878989247253951</v>
      </c>
      <c r="AV1100" s="50">
        <v>9.9931160804159394</v>
      </c>
      <c r="AW1100" s="50">
        <v>-3.7052171556905442</v>
      </c>
      <c r="AX1100" s="50">
        <v>7.9874495412773099</v>
      </c>
      <c r="AY1100" s="50">
        <v>13.109677844900483</v>
      </c>
      <c r="AZ1100" s="50">
        <v>0.29887222189508411</v>
      </c>
      <c r="BA1100" s="50">
        <v>1.2126691239896166</v>
      </c>
      <c r="BB1100" s="101">
        <v>7.9780966034427907</v>
      </c>
      <c r="BC1100" s="101">
        <v>10.048359945588849</v>
      </c>
      <c r="BD1100" s="28">
        <v>-0.20602997437953921</v>
      </c>
      <c r="BE1100" s="99">
        <v>1.1539445431741557</v>
      </c>
      <c r="BF1100" s="99">
        <v>1.5389402268339045</v>
      </c>
      <c r="BG1100" s="28">
        <v>-0.25016935482400693</v>
      </c>
      <c r="BH1100" s="101">
        <v>2.0137613296015409</v>
      </c>
      <c r="BI1100" s="101">
        <v>2.5199536909200755</v>
      </c>
      <c r="BJ1100" s="28">
        <v>-0.2008736760292272</v>
      </c>
      <c r="BK1100" s="99">
        <v>0.29121367634974177</v>
      </c>
      <c r="BL1100" s="99">
        <v>0.38597209120165998</v>
      </c>
      <c r="BM1100" s="28">
        <v>-0.24550587208754818</v>
      </c>
      <c r="BN1100" s="27">
        <v>220.66707726043799</v>
      </c>
      <c r="BO1100" s="99">
        <v>31.925195596117423</v>
      </c>
      <c r="BP1100" s="27">
        <v>56.82861217118613</v>
      </c>
      <c r="BQ1100" s="99">
        <v>8.2221722341392738</v>
      </c>
    </row>
    <row r="1101" spans="1:69" s="2" customFormat="1" x14ac:dyDescent="0.25">
      <c r="A1101" s="86" t="s">
        <v>199</v>
      </c>
      <c r="B1101" s="86" t="s">
        <v>229</v>
      </c>
      <c r="C1101" s="86" t="s">
        <v>164</v>
      </c>
      <c r="D1101" s="87">
        <v>6645874.2391477656</v>
      </c>
      <c r="E1101" s="87">
        <v>7370213.9818314686</v>
      </c>
      <c r="F1101" s="88">
        <v>-9.8279336864478331E-2</v>
      </c>
      <c r="G1101" s="87">
        <v>6548093.982894253</v>
      </c>
      <c r="H1101" s="88">
        <v>1.4932628717447603E-2</v>
      </c>
      <c r="I1101" s="87">
        <v>7065156.8054342782</v>
      </c>
      <c r="J1101" s="88">
        <v>-5.9345118280179535E-2</v>
      </c>
      <c r="K1101" s="89">
        <v>2372465.629918762</v>
      </c>
      <c r="L1101" s="89">
        <v>2674859.6627272237</v>
      </c>
      <c r="M1101" s="88">
        <v>-0.11305042915789754</v>
      </c>
      <c r="N1101" s="89">
        <v>2466203.3823579159</v>
      </c>
      <c r="O1101" s="88">
        <v>-3.8008930289249697E-2</v>
      </c>
      <c r="P1101" s="89">
        <v>2690022.5572834793</v>
      </c>
      <c r="Q1101" s="88">
        <v>-0.11804991244586524</v>
      </c>
      <c r="R1101" s="89">
        <v>1499941.5340114154</v>
      </c>
      <c r="S1101" s="89">
        <v>1820545.3398466408</v>
      </c>
      <c r="T1101" s="88">
        <v>-0.17610317019747085</v>
      </c>
      <c r="U1101" s="89">
        <v>1638942.9997094683</v>
      </c>
      <c r="V1101" s="88">
        <v>-8.4811653439255286E-2</v>
      </c>
      <c r="W1101" s="89">
        <v>1793013.4160394801</v>
      </c>
      <c r="X1101" s="88">
        <v>-0.16345214118666226</v>
      </c>
      <c r="Y1101" s="87">
        <v>6600069.0813905708</v>
      </c>
      <c r="Z1101" s="90">
        <v>45805.157757194916</v>
      </c>
      <c r="AA1101" s="89">
        <v>1479782.4664445941</v>
      </c>
      <c r="AB1101" s="89">
        <v>20159.067566821457</v>
      </c>
      <c r="AC1101" s="91">
        <v>2.8012520625537296</v>
      </c>
      <c r="AD1101" s="91">
        <v>2.7553647335340847</v>
      </c>
      <c r="AE1101" s="88">
        <v>1.6653813000208101E-2</v>
      </c>
      <c r="AF1101" s="91">
        <v>2.65513137713471</v>
      </c>
      <c r="AG1101" s="88">
        <v>5.5033316497018682E-2</v>
      </c>
      <c r="AH1101" s="91">
        <v>2.6264303198145038</v>
      </c>
      <c r="AI1101" s="88">
        <v>6.656249032015929E-2</v>
      </c>
      <c r="AJ1101" s="91">
        <v>4.4307555250998112</v>
      </c>
      <c r="AK1101" s="91">
        <v>4.048355083786225</v>
      </c>
      <c r="AL1101" s="88">
        <v>9.4458226464647493E-2</v>
      </c>
      <c r="AM1101" s="91">
        <v>3.9953152635906304</v>
      </c>
      <c r="AN1101" s="88">
        <v>0.10898771005065723</v>
      </c>
      <c r="AO1101" s="91">
        <v>3.9403814507089621</v>
      </c>
      <c r="AP1101" s="88">
        <v>0.1244483765150757</v>
      </c>
      <c r="AQ1101" s="50">
        <v>12.111636782430685</v>
      </c>
      <c r="AR1101" s="50">
        <v>10.737728944785482</v>
      </c>
      <c r="AS1101" s="26"/>
      <c r="AT1101" s="26"/>
      <c r="AU1101" s="50">
        <v>7.5767818751283782</v>
      </c>
      <c r="AV1101" s="50">
        <v>9.5403283072194007</v>
      </c>
      <c r="AW1101" s="50">
        <v>-1.9635464320910225</v>
      </c>
      <c r="AX1101" s="50">
        <v>8.2751015148403724</v>
      </c>
      <c r="AY1101" s="50">
        <v>10.528351341611884</v>
      </c>
      <c r="AZ1101" s="50">
        <v>0.6892269716356948</v>
      </c>
      <c r="BA1101" s="50">
        <v>1.3439902229327849</v>
      </c>
      <c r="BB1101" s="101">
        <v>61.406470935778955</v>
      </c>
      <c r="BC1101" s="101">
        <v>69.963427732915179</v>
      </c>
      <c r="BD1101" s="28">
        <v>-0.12230614014228029</v>
      </c>
      <c r="BE1101" s="99">
        <v>13.798680999555305</v>
      </c>
      <c r="BF1101" s="99">
        <v>17.184616789618083</v>
      </c>
      <c r="BG1101" s="28">
        <v>-0.19703295287377939</v>
      </c>
      <c r="BH1101" s="101">
        <v>15.326430512221325</v>
      </c>
      <c r="BI1101" s="101">
        <v>17.402545457414437</v>
      </c>
      <c r="BJ1101" s="28">
        <v>-0.11929949847127526</v>
      </c>
      <c r="BK1101" s="99">
        <v>3.4441824550611346</v>
      </c>
      <c r="BL1101" s="99">
        <v>4.2754452379006258</v>
      </c>
      <c r="BM1101" s="28">
        <v>-0.19442718514333412</v>
      </c>
      <c r="BN1101" s="27">
        <v>1489.3640498214609</v>
      </c>
      <c r="BO1101" s="99">
        <v>336.14223158654414</v>
      </c>
      <c r="BP1101" s="27">
        <v>376.36747109553431</v>
      </c>
      <c r="BQ1101" s="99">
        <v>84.944458760082412</v>
      </c>
    </row>
    <row r="1102" spans="1:69" s="2" customFormat="1" x14ac:dyDescent="0.25">
      <c r="A1102" s="86" t="s">
        <v>199</v>
      </c>
      <c r="B1102" s="86" t="s">
        <v>229</v>
      </c>
      <c r="C1102" s="86" t="s">
        <v>165</v>
      </c>
      <c r="D1102" s="87">
        <v>536748.69481465104</v>
      </c>
      <c r="E1102" s="87">
        <v>545526.76101684209</v>
      </c>
      <c r="F1102" s="88">
        <v>-1.6090991000751377E-2</v>
      </c>
      <c r="G1102" s="87">
        <v>412619.01145923621</v>
      </c>
      <c r="H1102" s="88">
        <v>0.30083365019083214</v>
      </c>
      <c r="I1102" s="87">
        <v>324410.45927417162</v>
      </c>
      <c r="J1102" s="88">
        <v>0.65453572617713995</v>
      </c>
      <c r="K1102" s="89">
        <v>103615.92563784559</v>
      </c>
      <c r="L1102" s="89">
        <v>116364.12055348893</v>
      </c>
      <c r="M1102" s="88">
        <v>-0.10955434419996665</v>
      </c>
      <c r="N1102" s="89">
        <v>90023.184171373476</v>
      </c>
      <c r="O1102" s="88">
        <v>0.15099156502391833</v>
      </c>
      <c r="P1102" s="89">
        <v>74786.69484080332</v>
      </c>
      <c r="Q1102" s="88">
        <v>0.38548609292615987</v>
      </c>
      <c r="R1102" s="89">
        <v>32367.92589552384</v>
      </c>
      <c r="S1102" s="89">
        <v>36103.31334200508</v>
      </c>
      <c r="T1102" s="88">
        <v>-0.10346384031559876</v>
      </c>
      <c r="U1102" s="89">
        <v>27395.181951170947</v>
      </c>
      <c r="V1102" s="88">
        <v>0.18151892377339526</v>
      </c>
      <c r="W1102" s="89">
        <v>21477.467557100259</v>
      </c>
      <c r="X1102" s="88">
        <v>0.50706435986785103</v>
      </c>
      <c r="Y1102" s="87">
        <v>531545.86408719956</v>
      </c>
      <c r="Z1102" s="90">
        <v>5202.83072745147</v>
      </c>
      <c r="AA1102" s="89">
        <v>31756.863335695427</v>
      </c>
      <c r="AB1102" s="89">
        <v>611.06255982841367</v>
      </c>
      <c r="AC1102" s="91">
        <v>5.1801756487769506</v>
      </c>
      <c r="AD1102" s="91">
        <v>4.6881010952691433</v>
      </c>
      <c r="AE1102" s="88">
        <v>0.10496244503011455</v>
      </c>
      <c r="AF1102" s="91">
        <v>4.5834749710002498</v>
      </c>
      <c r="AG1102" s="88">
        <v>0.13018521570468683</v>
      </c>
      <c r="AH1102" s="91">
        <v>4.3378098198447805</v>
      </c>
      <c r="AI1102" s="88">
        <v>0.19419150767709598</v>
      </c>
      <c r="AJ1102" s="91">
        <v>16.582733677380237</v>
      </c>
      <c r="AK1102" s="91">
        <v>15.110157781062679</v>
      </c>
      <c r="AL1102" s="88">
        <v>9.7456023798978053E-2</v>
      </c>
      <c r="AM1102" s="91">
        <v>15.061736483250469</v>
      </c>
      <c r="AN1102" s="88">
        <v>0.10098418570934405</v>
      </c>
      <c r="AO1102" s="91">
        <v>15.104688595696397</v>
      </c>
      <c r="AP1102" s="88">
        <v>9.7853396468230547E-2</v>
      </c>
      <c r="AQ1102" s="50">
        <v>11.285539805639234</v>
      </c>
      <c r="AR1102" s="50">
        <v>10.756226943931246</v>
      </c>
      <c r="AS1102" s="26"/>
      <c r="AT1102" s="26"/>
      <c r="AU1102" s="50">
        <v>7.0915977294743318</v>
      </c>
      <c r="AV1102" s="50">
        <v>2.0981311233473843</v>
      </c>
      <c r="AW1102" s="50">
        <v>4.9934666061269475</v>
      </c>
      <c r="AX1102" s="50">
        <v>8.1511710520789968</v>
      </c>
      <c r="AY1102" s="50">
        <v>2.8161584060179043</v>
      </c>
      <c r="AZ1102" s="50">
        <v>0.96932340548086493</v>
      </c>
      <c r="BA1102" s="50">
        <v>1.8878644303647441</v>
      </c>
      <c r="BB1102" s="101">
        <v>6.7551760738059663</v>
      </c>
      <c r="BC1102" s="101">
        <v>7.0282902954392217</v>
      </c>
      <c r="BD1102" s="28">
        <v>-3.8859268777000272E-2</v>
      </c>
      <c r="BE1102" s="99">
        <v>0.4102551699534514</v>
      </c>
      <c r="BF1102" s="99">
        <v>0.46560181923897537</v>
      </c>
      <c r="BG1102" s="28">
        <v>-0.11887120496218824</v>
      </c>
      <c r="BH1102" s="101">
        <v>1.7386812809314829</v>
      </c>
      <c r="BI1102" s="101">
        <v>1.80944879294727</v>
      </c>
      <c r="BJ1102" s="28">
        <v>-3.9109983267622314E-2</v>
      </c>
      <c r="BK1102" s="99">
        <v>0.10561856466131581</v>
      </c>
      <c r="BL1102" s="99">
        <v>0.11980581538864327</v>
      </c>
      <c r="BM1102" s="28">
        <v>-0.11841871516257224</v>
      </c>
      <c r="BN1102" s="27">
        <v>209.60767091371139</v>
      </c>
      <c r="BO1102" s="99">
        <v>12.640115616137997</v>
      </c>
      <c r="BP1102" s="27">
        <v>55.749682895824634</v>
      </c>
      <c r="BQ1102" s="99">
        <v>3.36197196388258</v>
      </c>
    </row>
    <row r="1103" spans="1:69" s="2" customFormat="1" x14ac:dyDescent="0.25">
      <c r="A1103" s="86" t="s">
        <v>199</v>
      </c>
      <c r="B1103" s="86" t="s">
        <v>229</v>
      </c>
      <c r="C1103" s="86" t="s">
        <v>166</v>
      </c>
      <c r="D1103" s="87">
        <v>917.16551460027699</v>
      </c>
      <c r="E1103" s="87">
        <v>1004.8885602760315</v>
      </c>
      <c r="F1103" s="88">
        <v>-8.7296292488052596E-2</v>
      </c>
      <c r="G1103" s="87">
        <v>1486.0669090473652</v>
      </c>
      <c r="H1103" s="88">
        <v>-0.38282353976361622</v>
      </c>
      <c r="I1103" s="87">
        <v>1731.4300327360629</v>
      </c>
      <c r="J1103" s="88">
        <v>-0.47028439078711037</v>
      </c>
      <c r="K1103" s="89">
        <v>147.39161198451305</v>
      </c>
      <c r="L1103" s="89">
        <v>183.81053913925047</v>
      </c>
      <c r="M1103" s="88">
        <v>-0.19813296520036486</v>
      </c>
      <c r="N1103" s="89">
        <v>330.68177738926931</v>
      </c>
      <c r="O1103" s="88">
        <v>-0.55427960636909313</v>
      </c>
      <c r="P1103" s="89">
        <v>348.44731612827184</v>
      </c>
      <c r="Q1103" s="88">
        <v>-0.57700459965587836</v>
      </c>
      <c r="R1103" s="89">
        <v>77.728690314049274</v>
      </c>
      <c r="S1103" s="89">
        <v>81.83254768413066</v>
      </c>
      <c r="T1103" s="88">
        <v>-5.0149451364047221E-2</v>
      </c>
      <c r="U1103" s="89">
        <v>138.17524828334126</v>
      </c>
      <c r="V1103" s="88">
        <v>-0.4374629951475873</v>
      </c>
      <c r="W1103" s="89">
        <v>156.24205471190072</v>
      </c>
      <c r="X1103" s="88">
        <v>-0.50251108475643469</v>
      </c>
      <c r="Y1103" s="87">
        <v>917.16551460027699</v>
      </c>
      <c r="Z1103" s="86"/>
      <c r="AA1103" s="89">
        <v>77.728690314049274</v>
      </c>
      <c r="AB1103" s="86"/>
      <c r="AC1103" s="91">
        <v>6.2226438957506396</v>
      </c>
      <c r="AD1103" s="91">
        <v>5.4669801034354837</v>
      </c>
      <c r="AE1103" s="88">
        <v>0.1382232563532273</v>
      </c>
      <c r="AF1103" s="91">
        <v>4.4939485954740377</v>
      </c>
      <c r="AG1103" s="88">
        <v>0.38467180110106552</v>
      </c>
      <c r="AH1103" s="91">
        <v>4.9689865658161132</v>
      </c>
      <c r="AI1103" s="88">
        <v>0.25229638143097372</v>
      </c>
      <c r="AJ1103" s="91">
        <v>11.799575046159005</v>
      </c>
      <c r="AK1103" s="91">
        <v>12.279815167857766</v>
      </c>
      <c r="AL1103" s="88">
        <v>-3.9108090401538204E-2</v>
      </c>
      <c r="AM1103" s="91">
        <v>10.754942925812923</v>
      </c>
      <c r="AN1103" s="88">
        <v>9.7130419710444157E-2</v>
      </c>
      <c r="AO1103" s="91">
        <v>11.081715713024238</v>
      </c>
      <c r="AP1103" s="88">
        <v>6.477871763946022E-2</v>
      </c>
      <c r="AQ1103" s="50">
        <v>36.827822972434063</v>
      </c>
      <c r="AR1103" s="50">
        <v>33.548314881203041</v>
      </c>
      <c r="AS1103" s="26"/>
      <c r="AT1103" s="26"/>
      <c r="AU1103" s="26"/>
      <c r="AV1103" s="26"/>
      <c r="AW1103" s="26"/>
      <c r="AX1103" s="26"/>
      <c r="AY1103" s="26"/>
      <c r="AZ1103" s="26"/>
      <c r="BA1103" s="26"/>
      <c r="BB1103" s="101">
        <v>0.19397910793555373</v>
      </c>
      <c r="BC1103" s="101">
        <v>0.16662941735312156</v>
      </c>
      <c r="BD1103" s="28">
        <v>0.16413482695238993</v>
      </c>
      <c r="BE1103" s="99">
        <v>1.6439499488475035E-2</v>
      </c>
      <c r="BF1103" s="99">
        <v>1.3569375033369526E-2</v>
      </c>
      <c r="BG1103" s="28">
        <v>0.21151485960461394</v>
      </c>
      <c r="BH1103" s="101">
        <v>0.15938185776835695</v>
      </c>
      <c r="BI1103" s="101">
        <v>0.15332501679422744</v>
      </c>
      <c r="BJ1103" s="28">
        <v>3.9503279378460453E-2</v>
      </c>
      <c r="BK1103" s="99">
        <v>1.3507684203479002E-2</v>
      </c>
      <c r="BL1103" s="99">
        <v>1.248579525576082E-2</v>
      </c>
      <c r="BM1103" s="28">
        <v>8.1844121802869763E-2</v>
      </c>
      <c r="BN1103" s="27">
        <v>6.7254693141862898</v>
      </c>
      <c r="BO1103" s="99">
        <v>0.56997555317685467</v>
      </c>
      <c r="BP1103" s="27">
        <v>6.6815680617006166</v>
      </c>
      <c r="BQ1103" s="99">
        <v>0.61707722649694574</v>
      </c>
    </row>
    <row r="1104" spans="1:69" s="2" customFormat="1" x14ac:dyDescent="0.25">
      <c r="A1104" s="86" t="s">
        <v>199</v>
      </c>
      <c r="B1104" s="86" t="s">
        <v>230</v>
      </c>
      <c r="C1104" s="86" t="s">
        <v>141</v>
      </c>
      <c r="D1104" s="87">
        <v>7750063727.5569687</v>
      </c>
      <c r="E1104" s="87">
        <v>7339455135.7092762</v>
      </c>
      <c r="F1104" s="88">
        <v>5.5945377995421423E-2</v>
      </c>
      <c r="G1104" s="87">
        <v>6471553498.2847843</v>
      </c>
      <c r="H1104" s="88">
        <v>0.19755847334199428</v>
      </c>
      <c r="I1104" s="87">
        <v>6304313463.0345879</v>
      </c>
      <c r="J1104" s="88">
        <v>0.22932715401915746</v>
      </c>
      <c r="K1104" s="89">
        <v>2263909322.9664507</v>
      </c>
      <c r="L1104" s="89">
        <v>2360752133.2758946</v>
      </c>
      <c r="M1104" s="88">
        <v>-4.1022015375693062E-2</v>
      </c>
      <c r="N1104" s="89">
        <v>2226610017.2826095</v>
      </c>
      <c r="O1104" s="88">
        <v>1.6751611370796712E-2</v>
      </c>
      <c r="P1104" s="89">
        <v>2200631416.1990938</v>
      </c>
      <c r="Q1104" s="88">
        <v>2.8754432160497723E-2</v>
      </c>
      <c r="R1104" s="86"/>
      <c r="S1104" s="86"/>
      <c r="T1104" s="86"/>
      <c r="U1104" s="86"/>
      <c r="V1104" s="86"/>
      <c r="W1104" s="86"/>
      <c r="X1104" s="86"/>
      <c r="Y1104" s="87">
        <v>6999598085.5107574</v>
      </c>
      <c r="Z1104" s="90">
        <v>750465642.046211</v>
      </c>
      <c r="AA1104" s="86"/>
      <c r="AB1104" s="86"/>
      <c r="AC1104" s="91">
        <v>3.4233101339067273</v>
      </c>
      <c r="AD1104" s="91">
        <v>3.1089477934833805</v>
      </c>
      <c r="AE1104" s="88">
        <v>0.10111534876277985</v>
      </c>
      <c r="AF1104" s="91">
        <v>2.9064602458686375</v>
      </c>
      <c r="AG1104" s="88">
        <v>0.1778279571422873</v>
      </c>
      <c r="AH1104" s="91">
        <v>2.8647748171855731</v>
      </c>
      <c r="AI1104" s="88">
        <v>0.1949665688802282</v>
      </c>
      <c r="AJ1104" s="86"/>
      <c r="AK1104" s="86"/>
      <c r="AL1104" s="86"/>
      <c r="AM1104" s="86"/>
      <c r="AN1104" s="86"/>
      <c r="AO1104" s="86"/>
      <c r="AP1104" s="86"/>
      <c r="AQ1104" s="50">
        <v>13.891521692556365</v>
      </c>
      <c r="AR1104" s="26"/>
      <c r="AS1104" s="26"/>
      <c r="AT1104" s="26"/>
      <c r="AU1104" s="50">
        <v>28.701324069286237</v>
      </c>
      <c r="AV1104" s="50">
        <v>30.5067681460222</v>
      </c>
      <c r="AW1104" s="50">
        <v>-1.805444076735963</v>
      </c>
      <c r="AX1104" s="26"/>
      <c r="AY1104" s="26"/>
      <c r="AZ1104" s="50">
        <v>9.6833480140011474</v>
      </c>
      <c r="BA1104" s="26"/>
      <c r="BB1104" s="101">
        <v>42737.398945251422</v>
      </c>
      <c r="BC1104" s="101">
        <v>42538.530788860844</v>
      </c>
      <c r="BD1104" s="28">
        <v>4.6750123406390232E-3</v>
      </c>
      <c r="BE1104" s="99"/>
      <c r="BF1104" s="99"/>
      <c r="BG1104" s="26"/>
      <c r="BH1104" s="101">
        <v>10626.500152188381</v>
      </c>
      <c r="BI1104" s="101">
        <v>10560.395008382646</v>
      </c>
      <c r="BJ1104" s="28">
        <v>6.2597226479939178E-3</v>
      </c>
      <c r="BK1104" s="99"/>
      <c r="BL1104" s="99"/>
      <c r="BM1104" s="26"/>
      <c r="BN1104" s="27">
        <v>472963.8722335028</v>
      </c>
      <c r="BO1104" s="99"/>
      <c r="BP1104" s="27">
        <v>119252.73475900581</v>
      </c>
      <c r="BQ1104" s="99"/>
    </row>
    <row r="1105" spans="1:69" s="2" customFormat="1" x14ac:dyDescent="0.25">
      <c r="A1105" s="86" t="s">
        <v>199</v>
      </c>
      <c r="B1105" s="86" t="s">
        <v>230</v>
      </c>
      <c r="C1105" s="86" t="s">
        <v>291</v>
      </c>
      <c r="D1105" s="87">
        <v>3273018835.3599582</v>
      </c>
      <c r="E1105" s="87">
        <v>3100869494.4217663</v>
      </c>
      <c r="F1105" s="88">
        <v>5.5516474088276133E-2</v>
      </c>
      <c r="G1105" s="87">
        <v>2751514000.2237244</v>
      </c>
      <c r="H1105" s="88">
        <v>0.18953377489405124</v>
      </c>
      <c r="I1105" s="87">
        <v>2677091173.993784</v>
      </c>
      <c r="J1105" s="88">
        <v>0.22260267679906739</v>
      </c>
      <c r="K1105" s="89">
        <v>956462295.51131999</v>
      </c>
      <c r="L1105" s="89">
        <v>997575387.06709337</v>
      </c>
      <c r="M1105" s="88">
        <v>-4.1213017170208366E-2</v>
      </c>
      <c r="N1105" s="89">
        <v>942762072.34206462</v>
      </c>
      <c r="O1105" s="88">
        <v>1.453200502139472E-2</v>
      </c>
      <c r="P1105" s="89">
        <v>925691723.96255946</v>
      </c>
      <c r="Q1105" s="88">
        <v>3.3240625093894735E-2</v>
      </c>
      <c r="R1105" s="86"/>
      <c r="S1105" s="86"/>
      <c r="T1105" s="86"/>
      <c r="U1105" s="86"/>
      <c r="V1105" s="86"/>
      <c r="W1105" s="86"/>
      <c r="X1105" s="86"/>
      <c r="Y1105" s="87">
        <v>2969954613.7864609</v>
      </c>
      <c r="Z1105" s="90">
        <v>303064221.57349741</v>
      </c>
      <c r="AA1105" s="86"/>
      <c r="AB1105" s="86"/>
      <c r="AC1105" s="91">
        <v>3.42200508135056</v>
      </c>
      <c r="AD1105" s="91">
        <v>3.1084061762373985</v>
      </c>
      <c r="AE1105" s="88">
        <v>0.1008873639199754</v>
      </c>
      <c r="AF1105" s="91">
        <v>2.9185667104620072</v>
      </c>
      <c r="AG1105" s="88">
        <v>0.17249507063995081</v>
      </c>
      <c r="AH1105" s="91">
        <v>2.8919899624187</v>
      </c>
      <c r="AI1105" s="88">
        <v>0.18327004098194891</v>
      </c>
      <c r="AJ1105" s="86"/>
      <c r="AK1105" s="86"/>
      <c r="AL1105" s="86"/>
      <c r="AM1105" s="86"/>
      <c r="AN1105" s="86"/>
      <c r="AO1105" s="86"/>
      <c r="AP1105" s="86"/>
      <c r="AQ1105" s="50">
        <v>13.193466659585624</v>
      </c>
      <c r="AR1105" s="26"/>
      <c r="AS1105" s="26"/>
      <c r="AT1105" s="26"/>
      <c r="AU1105" s="50">
        <v>27.980367311452621</v>
      </c>
      <c r="AV1105" s="50">
        <v>29.002750504647572</v>
      </c>
      <c r="AW1105" s="50">
        <v>-1.0223831931949512</v>
      </c>
      <c r="AX1105" s="26"/>
      <c r="AY1105" s="26"/>
      <c r="AZ1105" s="50">
        <v>9.2594707460694217</v>
      </c>
      <c r="BA1105" s="26"/>
      <c r="BB1105" s="101">
        <v>18700.447066964251</v>
      </c>
      <c r="BC1105" s="101">
        <v>18645.941224680824</v>
      </c>
      <c r="BD1105" s="28">
        <v>2.9232014424286235E-3</v>
      </c>
      <c r="BE1105" s="99"/>
      <c r="BF1105" s="99"/>
      <c r="BG1105" s="26"/>
      <c r="BH1105" s="101">
        <v>4649.2507770541688</v>
      </c>
      <c r="BI1105" s="101">
        <v>4627.9658348204612</v>
      </c>
      <c r="BJ1105" s="28">
        <v>4.5992003816366462E-3</v>
      </c>
      <c r="BK1105" s="99"/>
      <c r="BL1105" s="99"/>
      <c r="BM1105" s="26"/>
      <c r="BN1105" s="27">
        <v>224752.63620295038</v>
      </c>
      <c r="BO1105" s="99"/>
      <c r="BP1105" s="27">
        <v>56599.7003168468</v>
      </c>
      <c r="BQ1105" s="99"/>
    </row>
    <row r="1106" spans="1:69" s="2" customFormat="1" x14ac:dyDescent="0.25">
      <c r="A1106" s="86" t="s">
        <v>199</v>
      </c>
      <c r="B1106" s="86" t="s">
        <v>230</v>
      </c>
      <c r="C1106" s="86" t="s">
        <v>287</v>
      </c>
      <c r="D1106" s="87">
        <v>730008032.76407254</v>
      </c>
      <c r="E1106" s="87">
        <v>698513847.19676137</v>
      </c>
      <c r="F1106" s="88">
        <v>4.5087417656359943E-2</v>
      </c>
      <c r="G1106" s="87">
        <v>623503559.67568636</v>
      </c>
      <c r="H1106" s="88">
        <v>0.17081614280403495</v>
      </c>
      <c r="I1106" s="87">
        <v>612986566.83601916</v>
      </c>
      <c r="J1106" s="88">
        <v>0.19090380158258499</v>
      </c>
      <c r="K1106" s="89">
        <v>296657047.54128814</v>
      </c>
      <c r="L1106" s="89">
        <v>309270809.06354761</v>
      </c>
      <c r="M1106" s="88">
        <v>-4.0785490103166039E-2</v>
      </c>
      <c r="N1106" s="89">
        <v>291804473.52669406</v>
      </c>
      <c r="O1106" s="88">
        <v>1.6629539485624671E-2</v>
      </c>
      <c r="P1106" s="89">
        <v>275946151.61974382</v>
      </c>
      <c r="Q1106" s="88">
        <v>7.5054121247844427E-2</v>
      </c>
      <c r="R1106" s="89">
        <v>406375790.7274881</v>
      </c>
      <c r="S1106" s="89">
        <v>429369735.49729043</v>
      </c>
      <c r="T1106" s="88">
        <v>-5.3552784159719702E-2</v>
      </c>
      <c r="U1106" s="89">
        <v>395386725.43692547</v>
      </c>
      <c r="V1106" s="88">
        <v>2.7793207469014217E-2</v>
      </c>
      <c r="W1106" s="89">
        <v>391290991.35517985</v>
      </c>
      <c r="X1106" s="88">
        <v>3.8551358721713037E-2</v>
      </c>
      <c r="Y1106" s="87">
        <v>662080591.76591516</v>
      </c>
      <c r="Z1106" s="90">
        <v>67927440.998157397</v>
      </c>
      <c r="AA1106" s="89">
        <v>353022111.71136725</v>
      </c>
      <c r="AB1106" s="89">
        <v>53353679.016120844</v>
      </c>
      <c r="AC1106" s="91">
        <v>2.4607810224446851</v>
      </c>
      <c r="AD1106" s="91">
        <v>2.2585831792913691</v>
      </c>
      <c r="AE1106" s="88">
        <v>8.9524195968180204E-2</v>
      </c>
      <c r="AF1106" s="91">
        <v>2.1367169328836515</v>
      </c>
      <c r="AG1106" s="88">
        <v>0.15166449264933099</v>
      </c>
      <c r="AH1106" s="91">
        <v>2.2213992231379982</v>
      </c>
      <c r="AI1106" s="88">
        <v>0.10776171919630494</v>
      </c>
      <c r="AJ1106" s="91">
        <v>1.7963866190385571</v>
      </c>
      <c r="AK1106" s="91">
        <v>1.6268353110350262</v>
      </c>
      <c r="AL1106" s="88">
        <v>0.10422155632684102</v>
      </c>
      <c r="AM1106" s="91">
        <v>1.5769461126614164</v>
      </c>
      <c r="AN1106" s="88">
        <v>0.13915536150236002</v>
      </c>
      <c r="AO1106" s="91">
        <v>1.5665746985715892</v>
      </c>
      <c r="AP1106" s="88">
        <v>0.14669707143649879</v>
      </c>
      <c r="AQ1106" s="50">
        <v>12.948183930517938</v>
      </c>
      <c r="AR1106" s="50">
        <v>13.732756872314299</v>
      </c>
      <c r="AS1106" s="26"/>
      <c r="AT1106" s="26"/>
      <c r="AU1106" s="50">
        <v>27.829287092568851</v>
      </c>
      <c r="AV1106" s="50">
        <v>27.885038277418399</v>
      </c>
      <c r="AW1106" s="50">
        <v>-5.5751184849547997E-2</v>
      </c>
      <c r="AX1106" s="50">
        <v>29.937971396921377</v>
      </c>
      <c r="AY1106" s="50">
        <v>29.435741792184654</v>
      </c>
      <c r="AZ1106" s="50">
        <v>9.3050265133329724</v>
      </c>
      <c r="BA1106" s="50">
        <v>13.1291480037745</v>
      </c>
      <c r="BB1106" s="101">
        <v>4249.9796208111256</v>
      </c>
      <c r="BC1106" s="101">
        <v>4269.7369482247796</v>
      </c>
      <c r="BD1106" s="28">
        <v>-4.62729382470936E-3</v>
      </c>
      <c r="BE1106" s="99">
        <v>2344.4554667025272</v>
      </c>
      <c r="BF1106" s="99">
        <v>2598.9299508023432</v>
      </c>
      <c r="BG1106" s="28">
        <v>-9.7915099258929411E-2</v>
      </c>
      <c r="BH1106" s="101">
        <v>1060.0073091970764</v>
      </c>
      <c r="BI1106" s="101">
        <v>1061.1065847827315</v>
      </c>
      <c r="BJ1106" s="28">
        <v>-1.0359709396018254E-3</v>
      </c>
      <c r="BK1106" s="99">
        <v>584.70812280805069</v>
      </c>
      <c r="BL1106" s="99">
        <v>645.95205411296308</v>
      </c>
      <c r="BM1106" s="28">
        <v>-9.4811884125074936E-2</v>
      </c>
      <c r="BN1106" s="27">
        <v>113371.54361291228</v>
      </c>
      <c r="BO1106" s="99">
        <v>63110.88181762887</v>
      </c>
      <c r="BP1106" s="27">
        <v>30431.006259729937</v>
      </c>
      <c r="BQ1106" s="99">
        <v>16940.804948671703</v>
      </c>
    </row>
    <row r="1107" spans="1:69" s="2" customFormat="1" x14ac:dyDescent="0.25">
      <c r="A1107" s="86" t="s">
        <v>199</v>
      </c>
      <c r="B1107" s="86" t="s">
        <v>230</v>
      </c>
      <c r="C1107" s="86" t="s">
        <v>288</v>
      </c>
      <c r="D1107" s="87">
        <v>364404769.70661616</v>
      </c>
      <c r="E1107" s="87">
        <v>368931909.07832885</v>
      </c>
      <c r="F1107" s="88">
        <v>-1.2270934718068846E-2</v>
      </c>
      <c r="G1107" s="87">
        <v>319376333.99520552</v>
      </c>
      <c r="H1107" s="88">
        <v>0.14098864229585217</v>
      </c>
      <c r="I1107" s="87">
        <v>313222809.83926588</v>
      </c>
      <c r="J1107" s="88">
        <v>0.16340431877747003</v>
      </c>
      <c r="K1107" s="89">
        <v>166496556.97922429</v>
      </c>
      <c r="L1107" s="89">
        <v>179955077.88293973</v>
      </c>
      <c r="M1107" s="88">
        <v>-7.4788225272921505E-2</v>
      </c>
      <c r="N1107" s="89">
        <v>161284733.54733422</v>
      </c>
      <c r="O1107" s="88">
        <v>3.2314425037385776E-2</v>
      </c>
      <c r="P1107" s="89">
        <v>156579408.37608007</v>
      </c>
      <c r="Q1107" s="88">
        <v>6.333622476925406E-2</v>
      </c>
      <c r="R1107" s="89">
        <v>197460872.07179371</v>
      </c>
      <c r="S1107" s="89">
        <v>215125621.57703236</v>
      </c>
      <c r="T1107" s="88">
        <v>-8.2113647717751023E-2</v>
      </c>
      <c r="U1107" s="89">
        <v>187828871.06859526</v>
      </c>
      <c r="V1107" s="88">
        <v>5.1280726697658902E-2</v>
      </c>
      <c r="W1107" s="89">
        <v>192172943.12847078</v>
      </c>
      <c r="X1107" s="88">
        <v>2.751651120724034E-2</v>
      </c>
      <c r="Y1107" s="87">
        <v>344012172.36664194</v>
      </c>
      <c r="Z1107" s="90">
        <v>20392597.339974198</v>
      </c>
      <c r="AA1107" s="89">
        <v>176480967.82089418</v>
      </c>
      <c r="AB1107" s="89">
        <v>20979904.250899523</v>
      </c>
      <c r="AC1107" s="91">
        <v>2.1886624943967292</v>
      </c>
      <c r="AD1107" s="91">
        <v>2.050133363384822</v>
      </c>
      <c r="AE1107" s="88">
        <v>6.7570790020797536E-2</v>
      </c>
      <c r="AF1107" s="91">
        <v>1.9802018887390491</v>
      </c>
      <c r="AG1107" s="88">
        <v>0.1052724001745213</v>
      </c>
      <c r="AH1107" s="91">
        <v>2.0004086941429238</v>
      </c>
      <c r="AI1107" s="88">
        <v>9.4107669500238245E-2</v>
      </c>
      <c r="AJ1107" s="91">
        <v>1.8454530555001512</v>
      </c>
      <c r="AK1107" s="91">
        <v>1.7149603397948645</v>
      </c>
      <c r="AL1107" s="88">
        <v>7.6090806695212301E-2</v>
      </c>
      <c r="AM1107" s="91">
        <v>1.7003580555971558</v>
      </c>
      <c r="AN1107" s="88">
        <v>8.5332027231193278E-2</v>
      </c>
      <c r="AO1107" s="91">
        <v>1.629900675611089</v>
      </c>
      <c r="AP1107" s="88">
        <v>0.13224878246537716</v>
      </c>
      <c r="AQ1107" s="50">
        <v>13.221581198266568</v>
      </c>
      <c r="AR1107" s="50">
        <v>13.790517108548483</v>
      </c>
      <c r="AS1107" s="26"/>
      <c r="AT1107" s="26"/>
      <c r="AU1107" s="50">
        <v>22.314418961050304</v>
      </c>
      <c r="AV1107" s="50">
        <v>23.368185168394483</v>
      </c>
      <c r="AW1107" s="50">
        <v>-1.0537662073441787</v>
      </c>
      <c r="AX1107" s="50">
        <v>27.818880133146994</v>
      </c>
      <c r="AY1107" s="50">
        <v>26.297671096029422</v>
      </c>
      <c r="AZ1107" s="50">
        <v>5.5961389738099108</v>
      </c>
      <c r="BA1107" s="50">
        <v>10.624841281604166</v>
      </c>
      <c r="BB1107" s="101">
        <v>2143.1303317853908</v>
      </c>
      <c r="BC1107" s="101">
        <v>2279.7510906444531</v>
      </c>
      <c r="BD1107" s="28">
        <v>-5.99279278425267E-2</v>
      </c>
      <c r="BE1107" s="99">
        <v>1155.8265550330509</v>
      </c>
      <c r="BF1107" s="99">
        <v>1321.9909679219959</v>
      </c>
      <c r="BG1107" s="28">
        <v>-0.12569254777143796</v>
      </c>
      <c r="BH1107" s="101">
        <v>533.75855469429541</v>
      </c>
      <c r="BI1107" s="101">
        <v>566.43986210132721</v>
      </c>
      <c r="BJ1107" s="28">
        <v>-5.7695987859670832E-2</v>
      </c>
      <c r="BK1107" s="99">
        <v>287.95630818206877</v>
      </c>
      <c r="BL1107" s="99">
        <v>328.53521728134064</v>
      </c>
      <c r="BM1107" s="28">
        <v>-0.12351464002874973</v>
      </c>
      <c r="BN1107" s="27">
        <v>63001.089958050856</v>
      </c>
      <c r="BO1107" s="99">
        <v>34138.5492143968</v>
      </c>
      <c r="BP1107" s="27">
        <v>16083.749465973611</v>
      </c>
      <c r="BQ1107" s="99">
        <v>8715.2522673539061</v>
      </c>
    </row>
    <row r="1108" spans="1:69" s="2" customFormat="1" x14ac:dyDescent="0.25">
      <c r="A1108" s="86" t="s">
        <v>199</v>
      </c>
      <c r="B1108" s="86" t="s">
        <v>230</v>
      </c>
      <c r="C1108" s="86" t="s">
        <v>139</v>
      </c>
      <c r="D1108" s="87">
        <v>15882180.859059297</v>
      </c>
      <c r="E1108" s="87">
        <v>17334686.118165758</v>
      </c>
      <c r="F1108" s="88">
        <v>-8.3791840775491094E-2</v>
      </c>
      <c r="G1108" s="87">
        <v>14521334.063953068</v>
      </c>
      <c r="H1108" s="88">
        <v>9.3713620877596701E-2</v>
      </c>
      <c r="I1108" s="87">
        <v>14217858.531370593</v>
      </c>
      <c r="J1108" s="88">
        <v>0.11705857981471023</v>
      </c>
      <c r="K1108" s="89">
        <v>5611868.2582968064</v>
      </c>
      <c r="L1108" s="89">
        <v>6410356.7189217592</v>
      </c>
      <c r="M1108" s="88">
        <v>-0.124562250688486</v>
      </c>
      <c r="N1108" s="89">
        <v>5749490.3133583711</v>
      </c>
      <c r="O1108" s="88">
        <v>-2.3936392194941796E-2</v>
      </c>
      <c r="P1108" s="89">
        <v>5647239.2474981518</v>
      </c>
      <c r="Q1108" s="88">
        <v>-6.263412554553198E-3</v>
      </c>
      <c r="R1108" s="89">
        <v>3388832.2422435773</v>
      </c>
      <c r="S1108" s="89">
        <v>3850861.2467020326</v>
      </c>
      <c r="T1108" s="88">
        <v>-0.1199806938913075</v>
      </c>
      <c r="U1108" s="89">
        <v>3344000.6824195981</v>
      </c>
      <c r="V1108" s="88">
        <v>1.3406564197092406E-2</v>
      </c>
      <c r="W1108" s="89">
        <v>3326413.5823425362</v>
      </c>
      <c r="X1108" s="88">
        <v>1.8764551778039706E-2</v>
      </c>
      <c r="Y1108" s="87">
        <v>15308676.224547993</v>
      </c>
      <c r="Z1108" s="90">
        <v>573504.63451130304</v>
      </c>
      <c r="AA1108" s="89">
        <v>3162677.7010773337</v>
      </c>
      <c r="AB1108" s="89">
        <v>226154.54116624381</v>
      </c>
      <c r="AC1108" s="91">
        <v>2.8301057915211136</v>
      </c>
      <c r="AD1108" s="91">
        <v>2.7041687191912627</v>
      </c>
      <c r="AE1108" s="88">
        <v>4.6571455189199522E-2</v>
      </c>
      <c r="AF1108" s="91">
        <v>2.5256732810235696</v>
      </c>
      <c r="AG1108" s="88">
        <v>0.12053519066970052</v>
      </c>
      <c r="AH1108" s="91">
        <v>2.5176653419933306</v>
      </c>
      <c r="AI1108" s="88">
        <v>0.12409927734097184</v>
      </c>
      <c r="AJ1108" s="91">
        <v>4.686623510328884</v>
      </c>
      <c r="AK1108" s="91">
        <v>4.5015088853205469</v>
      </c>
      <c r="AL1108" s="88">
        <v>4.1122794539403713E-2</v>
      </c>
      <c r="AM1108" s="91">
        <v>4.3425033195405796</v>
      </c>
      <c r="AN1108" s="88">
        <v>7.9244658084616296E-2</v>
      </c>
      <c r="AO1108" s="91">
        <v>4.2742305427210452</v>
      </c>
      <c r="AP1108" s="88">
        <v>9.6483557329432854E-2</v>
      </c>
      <c r="AQ1108" s="50">
        <v>15.010635824962387</v>
      </c>
      <c r="AR1108" s="50">
        <v>14.312438270293404</v>
      </c>
      <c r="AS1108" s="26"/>
      <c r="AT1108" s="26"/>
      <c r="AU1108" s="50">
        <v>20.766468141987175</v>
      </c>
      <c r="AV1108" s="50">
        <v>23.619706040525948</v>
      </c>
      <c r="AW1108" s="50">
        <v>-2.8532378985387723</v>
      </c>
      <c r="AX1108" s="50">
        <v>22.841105492419608</v>
      </c>
      <c r="AY1108" s="50">
        <v>25.466375954795023</v>
      </c>
      <c r="AZ1108" s="50">
        <v>3.6109942305824601</v>
      </c>
      <c r="BA1108" s="50">
        <v>6.6735242408021378</v>
      </c>
      <c r="BB1108" s="101">
        <v>95.556911454746867</v>
      </c>
      <c r="BC1108" s="101">
        <v>109.74559850067861</v>
      </c>
      <c r="BD1108" s="28">
        <v>-0.12928707155252342</v>
      </c>
      <c r="BE1108" s="99">
        <v>20.251309061376659</v>
      </c>
      <c r="BF1108" s="99">
        <v>24.169909946700638</v>
      </c>
      <c r="BG1108" s="28">
        <v>-0.16212724391465494</v>
      </c>
      <c r="BH1108" s="101">
        <v>23.772257375269614</v>
      </c>
      <c r="BI1108" s="101">
        <v>27.249997689037937</v>
      </c>
      <c r="BJ1108" s="28">
        <v>-0.1276235085761985</v>
      </c>
      <c r="BK1108" s="99">
        <v>5.0381970171267199</v>
      </c>
      <c r="BL1108" s="99">
        <v>6.0026356353568655</v>
      </c>
      <c r="BM1108" s="28">
        <v>-0.16066919213776473</v>
      </c>
      <c r="BN1108" s="27">
        <v>2870.7828222400444</v>
      </c>
      <c r="BO1108" s="99">
        <v>612.54820574196003</v>
      </c>
      <c r="BP1108" s="27">
        <v>722.03613751402133</v>
      </c>
      <c r="BQ1108" s="99">
        <v>154.06241494684528</v>
      </c>
    </row>
    <row r="1109" spans="1:69" s="2" customFormat="1" x14ac:dyDescent="0.25">
      <c r="A1109" s="86" t="s">
        <v>199</v>
      </c>
      <c r="B1109" s="86" t="s">
        <v>230</v>
      </c>
      <c r="C1109" s="86" t="s">
        <v>167</v>
      </c>
      <c r="D1109" s="87">
        <v>8763617.8044741619</v>
      </c>
      <c r="E1109" s="87">
        <v>9730501.2114124708</v>
      </c>
      <c r="F1109" s="88">
        <v>-9.9366249068886039E-2</v>
      </c>
      <c r="G1109" s="87">
        <v>8203062.1167636998</v>
      </c>
      <c r="H1109" s="88">
        <v>6.8334931484294856E-2</v>
      </c>
      <c r="I1109" s="87">
        <v>8362881.7790020145</v>
      </c>
      <c r="J1109" s="88">
        <v>4.7918413300823831E-2</v>
      </c>
      <c r="K1109" s="89">
        <v>3398399.8823559056</v>
      </c>
      <c r="L1109" s="89">
        <v>3938890.4215826956</v>
      </c>
      <c r="M1109" s="88">
        <v>-0.13721898336273444</v>
      </c>
      <c r="N1109" s="89">
        <v>3548494.4396376759</v>
      </c>
      <c r="O1109" s="88">
        <v>-4.2298095667044615E-2</v>
      </c>
      <c r="P1109" s="89">
        <v>3560126.6282030083</v>
      </c>
      <c r="Q1109" s="88">
        <v>-4.5427245358611049E-2</v>
      </c>
      <c r="R1109" s="89">
        <v>2070776.8911126459</v>
      </c>
      <c r="S1109" s="89">
        <v>2414137.4678167361</v>
      </c>
      <c r="T1109" s="88">
        <v>-0.14222909063029202</v>
      </c>
      <c r="U1109" s="89">
        <v>2123691.4109630175</v>
      </c>
      <c r="V1109" s="88">
        <v>-2.4916294136339143E-2</v>
      </c>
      <c r="W1109" s="89">
        <v>2180829.7386700888</v>
      </c>
      <c r="X1109" s="88">
        <v>-5.0463750381795174E-2</v>
      </c>
      <c r="Y1109" s="87">
        <v>8396102.3285149261</v>
      </c>
      <c r="Z1109" s="90">
        <v>367515.47595923499</v>
      </c>
      <c r="AA1109" s="89">
        <v>1925530.1460368172</v>
      </c>
      <c r="AB1109" s="89">
        <v>145246.7450758286</v>
      </c>
      <c r="AC1109" s="91">
        <v>2.5787482661984069</v>
      </c>
      <c r="AD1109" s="91">
        <v>2.4703660599683892</v>
      </c>
      <c r="AE1109" s="88">
        <v>4.3872933645876175E-2</v>
      </c>
      <c r="AF1109" s="91">
        <v>2.3117021193927205</v>
      </c>
      <c r="AG1109" s="88">
        <v>0.11551927238611473</v>
      </c>
      <c r="AH1109" s="91">
        <v>2.3490405405111168</v>
      </c>
      <c r="AI1109" s="88">
        <v>9.778789328059409E-2</v>
      </c>
      <c r="AJ1109" s="91">
        <v>4.2320434625699326</v>
      </c>
      <c r="AK1109" s="91">
        <v>4.0306326135654595</v>
      </c>
      <c r="AL1109" s="88">
        <v>4.9970034065274657E-2</v>
      </c>
      <c r="AM1109" s="91">
        <v>3.8626431667131462</v>
      </c>
      <c r="AN1109" s="88">
        <v>9.5634072295402203E-2</v>
      </c>
      <c r="AO1109" s="91">
        <v>3.8347247521036913</v>
      </c>
      <c r="AP1109" s="88">
        <v>0.10361075074508964</v>
      </c>
      <c r="AQ1109" s="50">
        <v>15.97107497499754</v>
      </c>
      <c r="AR1109" s="50">
        <v>14.824205115800149</v>
      </c>
      <c r="AS1109" s="26"/>
      <c r="AT1109" s="26"/>
      <c r="AU1109" s="50">
        <v>22.173307419735053</v>
      </c>
      <c r="AV1109" s="50">
        <v>26.158649040364296</v>
      </c>
      <c r="AW1109" s="50">
        <v>-3.9853416206292422</v>
      </c>
      <c r="AX1109" s="50">
        <v>23.807473968885997</v>
      </c>
      <c r="AY1109" s="50">
        <v>26.835061456281355</v>
      </c>
      <c r="AZ1109" s="50">
        <v>4.1936502042752739</v>
      </c>
      <c r="BA1109" s="50">
        <v>7.0141185030216509</v>
      </c>
      <c r="BB1109" s="101">
        <v>52.677310513019478</v>
      </c>
      <c r="BC1109" s="101">
        <v>61.669605951388547</v>
      </c>
      <c r="BD1109" s="28">
        <v>-0.14581405701630884</v>
      </c>
      <c r="BE1109" s="99">
        <v>12.367452197474623</v>
      </c>
      <c r="BF1109" s="99">
        <v>15.179416900310583</v>
      </c>
      <c r="BG1109" s="28">
        <v>-0.18524853235821098</v>
      </c>
      <c r="BH1109" s="101">
        <v>13.114115360126034</v>
      </c>
      <c r="BI1109" s="101">
        <v>15.321128052702077</v>
      </c>
      <c r="BJ1109" s="28">
        <v>-0.1440502739083111</v>
      </c>
      <c r="BK1109" s="99">
        <v>3.0789587016550266</v>
      </c>
      <c r="BL1109" s="99">
        <v>3.7711730126763041</v>
      </c>
      <c r="BM1109" s="28">
        <v>-0.18355411133206823</v>
      </c>
      <c r="BN1109" s="27">
        <v>1584.7529163325191</v>
      </c>
      <c r="BO1109" s="99">
        <v>374.46517984722419</v>
      </c>
      <c r="BP1109" s="27">
        <v>398.91163656186342</v>
      </c>
      <c r="BQ1109" s="99">
        <v>94.259931514718176</v>
      </c>
    </row>
    <row r="1110" spans="1:69" s="2" customFormat="1" x14ac:dyDescent="0.25">
      <c r="A1110" s="86" t="s">
        <v>199</v>
      </c>
      <c r="B1110" s="86" t="s">
        <v>230</v>
      </c>
      <c r="C1110" s="86" t="s">
        <v>168</v>
      </c>
      <c r="D1110" s="87">
        <v>6013146.2332132412</v>
      </c>
      <c r="E1110" s="87">
        <v>6424774.3978762981</v>
      </c>
      <c r="F1110" s="88">
        <v>-6.4068890076376853E-2</v>
      </c>
      <c r="G1110" s="87">
        <v>5289163.7057382595</v>
      </c>
      <c r="H1110" s="88">
        <v>0.13688034021135076</v>
      </c>
      <c r="I1110" s="87">
        <v>4827642.2209117804</v>
      </c>
      <c r="J1110" s="88">
        <v>0.24556583898579765</v>
      </c>
      <c r="K1110" s="89">
        <v>1898186.1654645889</v>
      </c>
      <c r="L1110" s="89">
        <v>2107765.6066281195</v>
      </c>
      <c r="M1110" s="88">
        <v>-9.9432043346984647E-2</v>
      </c>
      <c r="N1110" s="89">
        <v>1865743.4466206324</v>
      </c>
      <c r="O1110" s="88">
        <v>1.7388628057474379E-2</v>
      </c>
      <c r="P1110" s="89">
        <v>1743924.735008515</v>
      </c>
      <c r="Q1110" s="88">
        <v>8.8456472552596005E-2</v>
      </c>
      <c r="R1110" s="89">
        <v>1185020.5365731097</v>
      </c>
      <c r="S1110" s="89">
        <v>1291295.6547486926</v>
      </c>
      <c r="T1110" s="88">
        <v>-8.2301150619348937E-2</v>
      </c>
      <c r="U1110" s="89">
        <v>1085592.6537885417</v>
      </c>
      <c r="V1110" s="88">
        <v>9.1588573704492998E-2</v>
      </c>
      <c r="W1110" s="89">
        <v>1001727.3172098689</v>
      </c>
      <c r="X1110" s="88">
        <v>0.18297715976616372</v>
      </c>
      <c r="Y1110" s="87">
        <v>5832041.4811735023</v>
      </c>
      <c r="Z1110" s="90">
        <v>181104.7520397387</v>
      </c>
      <c r="AA1110" s="89">
        <v>1109424.2914562661</v>
      </c>
      <c r="AB1110" s="89">
        <v>75596.245116843638</v>
      </c>
      <c r="AC1110" s="91">
        <v>3.1678379827099303</v>
      </c>
      <c r="AD1110" s="91">
        <v>3.048144621808436</v>
      </c>
      <c r="AE1110" s="88">
        <v>3.9267612187797486E-2</v>
      </c>
      <c r="AF1110" s="91">
        <v>2.8348826390457753</v>
      </c>
      <c r="AG1110" s="88">
        <v>0.11744942773935367</v>
      </c>
      <c r="AH1110" s="91">
        <v>2.7682629439212634</v>
      </c>
      <c r="AI1110" s="88">
        <v>0.1443414324734146</v>
      </c>
      <c r="AJ1110" s="91">
        <v>5.0742970671228207</v>
      </c>
      <c r="AK1110" s="91">
        <v>4.9754480116535857</v>
      </c>
      <c r="AL1110" s="88">
        <v>1.9867367770240764E-2</v>
      </c>
      <c r="AM1110" s="91">
        <v>4.8721439734139125</v>
      </c>
      <c r="AN1110" s="88">
        <v>4.1491609199565481E-2</v>
      </c>
      <c r="AO1110" s="91">
        <v>4.8193177304561372</v>
      </c>
      <c r="AP1110" s="88">
        <v>5.2907766395088936E-2</v>
      </c>
      <c r="AQ1110" s="50">
        <v>14.126711525839376</v>
      </c>
      <c r="AR1110" s="50">
        <v>13.419311602910527</v>
      </c>
      <c r="AS1110" s="26"/>
      <c r="AT1110" s="26"/>
      <c r="AU1110" s="50">
        <v>19.689903594529941</v>
      </c>
      <c r="AV1110" s="50">
        <v>21.298135346381201</v>
      </c>
      <c r="AW1110" s="50">
        <v>-1.6082317518512603</v>
      </c>
      <c r="AX1110" s="50">
        <v>21.827908743538337</v>
      </c>
      <c r="AY1110" s="50">
        <v>23.274616256796648</v>
      </c>
      <c r="AZ1110" s="50">
        <v>3.0118135334779956</v>
      </c>
      <c r="BA1110" s="50">
        <v>6.3793194112446283</v>
      </c>
      <c r="BB1110" s="101">
        <v>36.822258280509146</v>
      </c>
      <c r="BC1110" s="101">
        <v>40.757774305847889</v>
      </c>
      <c r="BD1110" s="28">
        <v>-9.6558658866072525E-2</v>
      </c>
      <c r="BE1110" s="99">
        <v>7.1980193437422528</v>
      </c>
      <c r="BF1110" s="99">
        <v>8.1496505006990674</v>
      </c>
      <c r="BG1110" s="28">
        <v>-0.11676956660597712</v>
      </c>
      <c r="BH1110" s="101">
        <v>9.1768166799204334</v>
      </c>
      <c r="BI1110" s="101">
        <v>10.160688858377329</v>
      </c>
      <c r="BJ1110" s="28">
        <v>-9.6831247582756963E-2</v>
      </c>
      <c r="BK1110" s="99">
        <v>1.7936108610558446</v>
      </c>
      <c r="BL1110" s="99">
        <v>2.0359248439271518</v>
      </c>
      <c r="BM1110" s="28">
        <v>-0.11901911978435367</v>
      </c>
      <c r="BN1110" s="27">
        <v>1191.3131626789634</v>
      </c>
      <c r="BO1110" s="99">
        <v>234.77402818957358</v>
      </c>
      <c r="BP1110" s="27">
        <v>300.19309300049179</v>
      </c>
      <c r="BQ1110" s="99">
        <v>59.160692367890306</v>
      </c>
    </row>
    <row r="1111" spans="1:69" s="2" customFormat="1" x14ac:dyDescent="0.25">
      <c r="A1111" s="86" t="s">
        <v>199</v>
      </c>
      <c r="B1111" s="86" t="s">
        <v>230</v>
      </c>
      <c r="C1111" s="86" t="s">
        <v>192</v>
      </c>
      <c r="D1111" s="87">
        <v>1105416.8213718939</v>
      </c>
      <c r="E1111" s="87">
        <v>1179410.5088769868</v>
      </c>
      <c r="F1111" s="88">
        <v>-6.2737856707371864E-2</v>
      </c>
      <c r="G1111" s="87">
        <v>1029108.2414511096</v>
      </c>
      <c r="H1111" s="88">
        <v>7.4150198052232247E-2</v>
      </c>
      <c r="I1111" s="87">
        <v>1027334.5314567983</v>
      </c>
      <c r="J1111" s="88">
        <v>7.6004736066227596E-2</v>
      </c>
      <c r="K1111" s="89">
        <v>315282.21047631226</v>
      </c>
      <c r="L1111" s="89">
        <v>363700.69071094407</v>
      </c>
      <c r="M1111" s="88">
        <v>-0.13312727050362694</v>
      </c>
      <c r="N1111" s="89">
        <v>335252.42710006243</v>
      </c>
      <c r="O1111" s="88">
        <v>-5.9567701855264055E-2</v>
      </c>
      <c r="P1111" s="89">
        <v>343187.88428662909</v>
      </c>
      <c r="Q1111" s="88">
        <v>-8.1313108906286818E-2</v>
      </c>
      <c r="R1111" s="89">
        <v>133034.81455782175</v>
      </c>
      <c r="S1111" s="89">
        <v>145428.12413660492</v>
      </c>
      <c r="T1111" s="88">
        <v>-8.5219483180170627E-2</v>
      </c>
      <c r="U1111" s="89">
        <v>134716.61766803943</v>
      </c>
      <c r="V1111" s="88">
        <v>-1.2484006348510572E-2</v>
      </c>
      <c r="W1111" s="89">
        <v>143856.52646257801</v>
      </c>
      <c r="X1111" s="88">
        <v>-7.5225727819664509E-2</v>
      </c>
      <c r="Y1111" s="87">
        <v>1080532.4148595645</v>
      </c>
      <c r="Z1111" s="90">
        <v>24884.406512329351</v>
      </c>
      <c r="AA1111" s="89">
        <v>127723.26358425018</v>
      </c>
      <c r="AB1111" s="89">
        <v>5311.5509735715814</v>
      </c>
      <c r="AC1111" s="91">
        <v>3.5061185967387329</v>
      </c>
      <c r="AD1111" s="91">
        <v>3.2428052489301948</v>
      </c>
      <c r="AE1111" s="88">
        <v>8.1199248057035017E-2</v>
      </c>
      <c r="AF1111" s="91">
        <v>3.0696518750152189</v>
      </c>
      <c r="AG1111" s="88">
        <v>0.14218769407568413</v>
      </c>
      <c r="AH1111" s="91">
        <v>2.993504661716941</v>
      </c>
      <c r="AI1111" s="88">
        <v>0.17124207006505193</v>
      </c>
      <c r="AJ1111" s="91">
        <v>8.3092296181721643</v>
      </c>
      <c r="AK1111" s="91">
        <v>8.1099203876764019</v>
      </c>
      <c r="AL1111" s="88">
        <v>2.457597867404801E-2</v>
      </c>
      <c r="AM1111" s="91">
        <v>7.6390593771213595</v>
      </c>
      <c r="AN1111" s="88">
        <v>8.7729419024799651E-2</v>
      </c>
      <c r="AO1111" s="91">
        <v>7.141382853589497</v>
      </c>
      <c r="AP1111" s="88">
        <v>0.16353230018968506</v>
      </c>
      <c r="AQ1111" s="50">
        <v>13.209124729328241</v>
      </c>
      <c r="AR1111" s="50">
        <v>15.153195682406395</v>
      </c>
      <c r="AS1111" s="26"/>
      <c r="AT1111" s="26"/>
      <c r="AU1111" s="50">
        <v>15.469405915374354</v>
      </c>
      <c r="AV1111" s="50">
        <v>15.31927128659564</v>
      </c>
      <c r="AW1111" s="50">
        <v>0.15013462877871397</v>
      </c>
      <c r="AX1111" s="50">
        <v>16.824074860148393</v>
      </c>
      <c r="AY1111" s="50">
        <v>22.207135836481743</v>
      </c>
      <c r="AZ1111" s="50">
        <v>2.2511333309951072</v>
      </c>
      <c r="BA1111" s="50">
        <v>3.9926022306461646</v>
      </c>
      <c r="BB1111" s="101">
        <v>8.8483183000060812</v>
      </c>
      <c r="BC1111" s="101">
        <v>10.398238265061702</v>
      </c>
      <c r="BD1111" s="28">
        <v>-0.1490560156005834</v>
      </c>
      <c r="BE1111" s="99">
        <v>1.20692738039227</v>
      </c>
      <c r="BF1111" s="99">
        <v>1.4086752633400106</v>
      </c>
      <c r="BG1111" s="28">
        <v>-0.14321816262279669</v>
      </c>
      <c r="BH1111" s="101">
        <v>2.263185729868554</v>
      </c>
      <c r="BI1111" s="101">
        <v>2.7382449674711324</v>
      </c>
      <c r="BJ1111" s="28">
        <v>-0.17349040836229954</v>
      </c>
      <c r="BK1111" s="99">
        <v>0.31044353784797113</v>
      </c>
      <c r="BL1111" s="99">
        <v>0.38321735104666654</v>
      </c>
      <c r="BM1111" s="28">
        <v>-0.18990218736163994</v>
      </c>
      <c r="BN1111" s="27">
        <v>373.88257245143632</v>
      </c>
      <c r="BO1111" s="99">
        <v>44.996057352147382</v>
      </c>
      <c r="BP1111" s="27">
        <v>99.922255968518726</v>
      </c>
      <c r="BQ1111" s="99">
        <v>12.025483478218737</v>
      </c>
    </row>
    <row r="1112" spans="1:69" s="2" customFormat="1" x14ac:dyDescent="0.25">
      <c r="A1112" s="86" t="s">
        <v>199</v>
      </c>
      <c r="B1112" s="86" t="s">
        <v>230</v>
      </c>
      <c r="C1112" s="86" t="s">
        <v>289</v>
      </c>
      <c r="D1112" s="87">
        <v>539638.67498480086</v>
      </c>
      <c r="E1112" s="87">
        <v>602194.08539489214</v>
      </c>
      <c r="F1112" s="88">
        <v>-0.10387915113624907</v>
      </c>
      <c r="G1112" s="87">
        <v>530696.66803189518</v>
      </c>
      <c r="H1112" s="88">
        <v>1.6849563020750413E-2</v>
      </c>
      <c r="I1112" s="87">
        <v>542583.86329120153</v>
      </c>
      <c r="J1112" s="88">
        <v>-5.4280794281933954E-3</v>
      </c>
      <c r="K1112" s="89">
        <v>188120.81838301534</v>
      </c>
      <c r="L1112" s="89">
        <v>217220.83693606892</v>
      </c>
      <c r="M1112" s="88">
        <v>-0.13396513411656782</v>
      </c>
      <c r="N1112" s="89">
        <v>202032.90744867019</v>
      </c>
      <c r="O1112" s="88">
        <v>-6.8860510108678413E-2</v>
      </c>
      <c r="P1112" s="89">
        <v>202313.94462558016</v>
      </c>
      <c r="Q1112" s="88">
        <v>-7.0153969212709749E-2</v>
      </c>
      <c r="R1112" s="89">
        <v>98719.008903550668</v>
      </c>
      <c r="S1112" s="89">
        <v>104773.76631303421</v>
      </c>
      <c r="T1112" s="88">
        <v>-5.7788868555069886E-2</v>
      </c>
      <c r="U1112" s="89">
        <v>97294.978680461281</v>
      </c>
      <c r="V1112" s="88">
        <v>1.4636214966100399E-2</v>
      </c>
      <c r="W1112" s="89">
        <v>103832.94023541354</v>
      </c>
      <c r="X1112" s="88">
        <v>-4.9251531549317516E-2</v>
      </c>
      <c r="Y1112" s="87">
        <v>526469.25843045907</v>
      </c>
      <c r="Z1112" s="90">
        <v>13169.416554341757</v>
      </c>
      <c r="AA1112" s="89">
        <v>94760.78966333998</v>
      </c>
      <c r="AB1112" s="89">
        <v>3958.2192402106921</v>
      </c>
      <c r="AC1112" s="91">
        <v>2.8685749914509335</v>
      </c>
      <c r="AD1112" s="91">
        <v>2.7722666659834578</v>
      </c>
      <c r="AE1112" s="88">
        <v>3.4739921180457746E-2</v>
      </c>
      <c r="AF1112" s="91">
        <v>2.626783303441433</v>
      </c>
      <c r="AG1112" s="88">
        <v>9.2048585695181456E-2</v>
      </c>
      <c r="AH1112" s="91">
        <v>2.6818905849290546</v>
      </c>
      <c r="AI1112" s="88">
        <v>6.9609255340600459E-2</v>
      </c>
      <c r="AJ1112" s="91">
        <v>5.466410987898314</v>
      </c>
      <c r="AK1112" s="91">
        <v>5.7475655079126149</v>
      </c>
      <c r="AL1112" s="88">
        <v>-4.8917149291685023E-2</v>
      </c>
      <c r="AM1112" s="91">
        <v>5.4545124037163637</v>
      </c>
      <c r="AN1112" s="88">
        <v>2.1814203179450803E-3</v>
      </c>
      <c r="AO1112" s="91">
        <v>5.2255465564303307</v>
      </c>
      <c r="AP1112" s="88">
        <v>4.6093634200155768E-2</v>
      </c>
      <c r="AQ1112" s="50">
        <v>17.620888318859393</v>
      </c>
      <c r="AR1112" s="50">
        <v>18.479958800258711</v>
      </c>
      <c r="AS1112" s="26"/>
      <c r="AT1112" s="26"/>
      <c r="AU1112" s="50">
        <v>14.916036893596207</v>
      </c>
      <c r="AV1112" s="50">
        <v>21.76007103195489</v>
      </c>
      <c r="AW1112" s="50">
        <v>-6.8440341383586834</v>
      </c>
      <c r="AX1112" s="50">
        <v>16.444174698693022</v>
      </c>
      <c r="AY1112" s="50">
        <v>27.070031974953583</v>
      </c>
      <c r="AZ1112" s="50">
        <v>2.4404137740336491</v>
      </c>
      <c r="BA1112" s="50">
        <v>4.0095816238166515</v>
      </c>
      <c r="BB1112" s="101">
        <v>6.8457320880407284</v>
      </c>
      <c r="BC1112" s="101">
        <v>6.0738451818982604</v>
      </c>
      <c r="BD1112" s="28">
        <v>0.12708373082061833</v>
      </c>
      <c r="BE1112" s="99">
        <v>1.2780982104124339</v>
      </c>
      <c r="BF1112" s="99">
        <v>1.1246862575177323</v>
      </c>
      <c r="BG1112" s="28">
        <v>0.13640422106098579</v>
      </c>
      <c r="BH1112" s="101">
        <v>2.116922484370046</v>
      </c>
      <c r="BI1112" s="101">
        <v>1.6529583883960868</v>
      </c>
      <c r="BJ1112" s="28">
        <v>0.28068709970621647</v>
      </c>
      <c r="BK1112" s="99">
        <v>0.38703570896993222</v>
      </c>
      <c r="BL1112" s="99">
        <v>0.3128140879774976</v>
      </c>
      <c r="BM1112" s="28">
        <v>0.237270710767265</v>
      </c>
      <c r="BN1112" s="27">
        <v>301.70508432268764</v>
      </c>
      <c r="BO1112" s="99">
        <v>55.192535832122822</v>
      </c>
      <c r="BP1112" s="27">
        <v>95.477752059227811</v>
      </c>
      <c r="BQ1112" s="99">
        <v>17.474762133463106</v>
      </c>
    </row>
    <row r="1113" spans="1:69" s="2" customFormat="1" x14ac:dyDescent="0.25">
      <c r="A1113" s="86" t="s">
        <v>199</v>
      </c>
      <c r="B1113" s="86" t="s">
        <v>230</v>
      </c>
      <c r="C1113" s="86" t="s">
        <v>157</v>
      </c>
      <c r="D1113" s="87">
        <v>266.74006131291389</v>
      </c>
      <c r="E1113" s="87">
        <v>65.799967188835154</v>
      </c>
      <c r="F1113" s="88">
        <v>3.0538023453326884</v>
      </c>
      <c r="G1113" s="87">
        <v>143.27675548911094</v>
      </c>
      <c r="H1113" s="88">
        <v>0.861712043955282</v>
      </c>
      <c r="I1113" s="87">
        <v>27.033174680471419</v>
      </c>
      <c r="J1113" s="88">
        <v>8.8671378580483591</v>
      </c>
      <c r="K1113" s="89">
        <v>38.160237669944763</v>
      </c>
      <c r="L1113" s="89">
        <v>9.4134430885314941</v>
      </c>
      <c r="M1113" s="88">
        <v>3.0538023453326892</v>
      </c>
      <c r="N1113" s="89">
        <v>20.497389912605286</v>
      </c>
      <c r="O1113" s="88">
        <v>0.86171204395528189</v>
      </c>
      <c r="P1113" s="89">
        <v>3.867406964302063</v>
      </c>
      <c r="Q1113" s="88">
        <v>8.8671378580483591</v>
      </c>
      <c r="R1113" s="89">
        <v>81.662911278601797</v>
      </c>
      <c r="S1113" s="89">
        <v>20.144768927406062</v>
      </c>
      <c r="T1113" s="88">
        <v>3.0538023331458044</v>
      </c>
      <c r="U1113" s="89">
        <v>43.864416020420919</v>
      </c>
      <c r="V1113" s="88">
        <v>0.86171203648497052</v>
      </c>
      <c r="W1113" s="89">
        <v>8.276251309313551</v>
      </c>
      <c r="X1113" s="88">
        <v>8.8671376963509676</v>
      </c>
      <c r="Y1113" s="87">
        <v>266.74006131291389</v>
      </c>
      <c r="Z1113" s="86"/>
      <c r="AA1113" s="89">
        <v>81.662911278601797</v>
      </c>
      <c r="AB1113" s="86"/>
      <c r="AC1113" s="91">
        <v>6.99</v>
      </c>
      <c r="AD1113" s="91">
        <v>6.9900000000000011</v>
      </c>
      <c r="AE1113" s="88">
        <v>-1.2706415160230689E-16</v>
      </c>
      <c r="AF1113" s="91">
        <v>6.9899999999999993</v>
      </c>
      <c r="AG1113" s="88">
        <v>1.2706415160230691E-16</v>
      </c>
      <c r="AH1113" s="91">
        <v>6.9899999999999993</v>
      </c>
      <c r="AI1113" s="88">
        <v>1.2706415160230691E-16</v>
      </c>
      <c r="AJ1113" s="91">
        <v>3.2663550335953797</v>
      </c>
      <c r="AK1113" s="91">
        <v>3.2663550237757866</v>
      </c>
      <c r="AL1113" s="88">
        <v>3.0062847017972686E-9</v>
      </c>
      <c r="AM1113" s="91">
        <v>3.2663550204887937</v>
      </c>
      <c r="AN1113" s="88">
        <v>4.0126030258465851E-9</v>
      </c>
      <c r="AO1113" s="91">
        <v>3.2663549800680962</v>
      </c>
      <c r="AP1113" s="88">
        <v>1.6387466708651301E-8</v>
      </c>
      <c r="AQ1113" s="50">
        <v>42.392885361264753</v>
      </c>
      <c r="AR1113" s="50">
        <v>65.137226249864867</v>
      </c>
      <c r="AS1113" s="26"/>
      <c r="AT1113" s="26"/>
      <c r="AU1113" s="26"/>
      <c r="AV1113" s="26"/>
      <c r="AW1113" s="26"/>
      <c r="AX1113" s="26"/>
      <c r="AY1113" s="26"/>
      <c r="AZ1113" s="26"/>
      <c r="BA1113" s="26"/>
      <c r="BB1113" s="101">
        <v>0.19697571903066877</v>
      </c>
      <c r="BC1113" s="101">
        <v>0.13356602790809716</v>
      </c>
      <c r="BD1113" s="28">
        <v>0.47474415549889637</v>
      </c>
      <c r="BE1113" s="99">
        <v>6.0304442415082905E-2</v>
      </c>
      <c r="BF1113" s="99">
        <v>4.0891460645236202E-2</v>
      </c>
      <c r="BG1113" s="28">
        <v>0.4747441510653958</v>
      </c>
      <c r="BH1113" s="101">
        <v>0.19514696365961454</v>
      </c>
      <c r="BI1113" s="101">
        <v>9.0892382542697853E-2</v>
      </c>
      <c r="BJ1113" s="28">
        <v>1.1470112038040345</v>
      </c>
      <c r="BK1113" s="99">
        <v>5.9744565931552654E-2</v>
      </c>
      <c r="BL1113" s="99">
        <v>2.7826853443232109E-2</v>
      </c>
      <c r="BM1113" s="28">
        <v>1.1470111974188513</v>
      </c>
      <c r="BN1113" s="27">
        <v>22.081805172409137</v>
      </c>
      <c r="BO1113" s="99">
        <v>6.7603812032958954</v>
      </c>
      <c r="BP1113" s="27">
        <v>19.12481154577949</v>
      </c>
      <c r="BQ1113" s="99">
        <v>5.8550927354229962</v>
      </c>
    </row>
    <row r="1114" spans="1:69" s="2" customFormat="1" x14ac:dyDescent="0.25">
      <c r="A1114" s="86" t="s">
        <v>199</v>
      </c>
      <c r="B1114" s="86" t="s">
        <v>230</v>
      </c>
      <c r="C1114" s="86" t="s">
        <v>158</v>
      </c>
      <c r="D1114" s="87">
        <v>371.79193202137947</v>
      </c>
      <c r="E1114" s="87">
        <v>794.26842090845105</v>
      </c>
      <c r="F1114" s="88">
        <v>-0.53190644090301442</v>
      </c>
      <c r="G1114" s="87">
        <v>210.28194252371787</v>
      </c>
      <c r="H1114" s="88">
        <v>0.76806399807460757</v>
      </c>
      <c r="I1114" s="87">
        <v>434.27140733838081</v>
      </c>
      <c r="J1114" s="88">
        <v>-0.14387195256517968</v>
      </c>
      <c r="K1114" s="89">
        <v>38.164494347994861</v>
      </c>
      <c r="L1114" s="89">
        <v>74.611254140012079</v>
      </c>
      <c r="M1114" s="88">
        <v>-0.48848877038875249</v>
      </c>
      <c r="N1114" s="89">
        <v>21.11718576503506</v>
      </c>
      <c r="O1114" s="88">
        <v>0.80727180092273521</v>
      </c>
      <c r="P1114" s="89">
        <v>48.240747083152392</v>
      </c>
      <c r="Q1114" s="88">
        <v>-0.20887430946683169</v>
      </c>
      <c r="R1114" s="89">
        <v>11.151055121352574</v>
      </c>
      <c r="S1114" s="89">
        <v>21.777726425633379</v>
      </c>
      <c r="T1114" s="88">
        <v>-0.48796054723934484</v>
      </c>
      <c r="U1114" s="89">
        <v>6.1482979569946083</v>
      </c>
      <c r="V1114" s="88">
        <v>0.81368163991899267</v>
      </c>
      <c r="W1114" s="89">
        <v>14.054697860454281</v>
      </c>
      <c r="X1114" s="88">
        <v>-0.20659588473059176</v>
      </c>
      <c r="Y1114" s="87">
        <v>371.79193202137947</v>
      </c>
      <c r="Z1114" s="86"/>
      <c r="AA1114" s="89">
        <v>11.151055121352574</v>
      </c>
      <c r="AB1114" s="86"/>
      <c r="AC1114" s="91">
        <v>9.7418278002394967</v>
      </c>
      <c r="AD1114" s="91">
        <v>10.645423804537089</v>
      </c>
      <c r="AE1114" s="88">
        <v>-8.4881167803998417E-2</v>
      </c>
      <c r="AF1114" s="91">
        <v>9.9578582517322829</v>
      </c>
      <c r="AG1114" s="88">
        <v>-2.1694469436257063E-2</v>
      </c>
      <c r="AH1114" s="91">
        <v>9.0021700242292848</v>
      </c>
      <c r="AI1114" s="88">
        <v>8.2164386366779071E-2</v>
      </c>
      <c r="AJ1114" s="91">
        <v>33.341412805811935</v>
      </c>
      <c r="AK1114" s="91">
        <v>36.471595123610371</v>
      </c>
      <c r="AL1114" s="88">
        <v>-8.5825210199596422E-2</v>
      </c>
      <c r="AM1114" s="91">
        <v>34.201651252846446</v>
      </c>
      <c r="AN1114" s="88">
        <v>-2.5151956572942301E-2</v>
      </c>
      <c r="AO1114" s="91">
        <v>30.898665460485688</v>
      </c>
      <c r="AP1114" s="88">
        <v>7.9056726525943935E-2</v>
      </c>
      <c r="AQ1114" s="50">
        <v>2.8829244050184708</v>
      </c>
      <c r="AR1114" s="50">
        <v>2.4784988368268994</v>
      </c>
      <c r="AS1114" s="26"/>
      <c r="AT1114" s="26"/>
      <c r="AU1114" s="26"/>
      <c r="AV1114" s="26"/>
      <c r="AW1114" s="26"/>
      <c r="AX1114" s="26"/>
      <c r="AY1114" s="26"/>
      <c r="AZ1114" s="26"/>
      <c r="BA1114" s="26"/>
      <c r="BB1114" s="101">
        <v>0.15553962790527903</v>
      </c>
      <c r="BC1114" s="101">
        <v>0.22079904053771854</v>
      </c>
      <c r="BD1114" s="28">
        <v>-0.2955602183483737</v>
      </c>
      <c r="BE1114" s="99">
        <v>4.6650581009022507E-3</v>
      </c>
      <c r="BF1114" s="99">
        <v>6.0540001003351052E-3</v>
      </c>
      <c r="BG1114" s="28">
        <v>-0.22942549990310915</v>
      </c>
      <c r="BH1114" s="101">
        <v>0.13667406443093033</v>
      </c>
      <c r="BI1114" s="101">
        <v>0.19229134166160611</v>
      </c>
      <c r="BJ1114" s="28">
        <v>-0.28923443328275772</v>
      </c>
      <c r="BK1114" s="99">
        <v>4.0989696304681812E-3</v>
      </c>
      <c r="BL1114" s="99">
        <v>5.2716685669790585E-3</v>
      </c>
      <c r="BM1114" s="28">
        <v>-0.22245308513067147</v>
      </c>
      <c r="BN1114" s="27">
        <v>5.6982116089982764</v>
      </c>
      <c r="BO1114" s="99">
        <v>0.17090492362114265</v>
      </c>
      <c r="BP1114" s="27">
        <v>5.7302323959534576</v>
      </c>
      <c r="BQ1114" s="99">
        <v>0.1704660648994267</v>
      </c>
    </row>
    <row r="1115" spans="1:69" s="2" customFormat="1" x14ac:dyDescent="0.25">
      <c r="A1115" s="86" t="s">
        <v>199</v>
      </c>
      <c r="B1115" s="86" t="s">
        <v>230</v>
      </c>
      <c r="C1115" s="86" t="s">
        <v>290</v>
      </c>
      <c r="D1115" s="87">
        <v>4701842.6392700281</v>
      </c>
      <c r="E1115" s="87">
        <v>5022071.5635409066</v>
      </c>
      <c r="F1115" s="88">
        <v>-6.3764309253509538E-2</v>
      </c>
      <c r="G1115" s="87">
        <v>4086005.1481059417</v>
      </c>
      <c r="H1115" s="88">
        <v>0.15071872619875587</v>
      </c>
      <c r="I1115" s="87">
        <v>3527614.4060073919</v>
      </c>
      <c r="J1115" s="88">
        <v>0.33286751274826709</v>
      </c>
      <c r="K1115" s="89">
        <v>1488693.4072808747</v>
      </c>
      <c r="L1115" s="89">
        <v>1665676.8531947699</v>
      </c>
      <c r="M1115" s="88">
        <v>-0.10625317003981945</v>
      </c>
      <c r="N1115" s="89">
        <v>1449004.4849182318</v>
      </c>
      <c r="O1115" s="88">
        <v>2.7390475858245875E-2</v>
      </c>
      <c r="P1115" s="89">
        <v>1300282.9585077567</v>
      </c>
      <c r="Q1115" s="88">
        <v>0.14489957554265218</v>
      </c>
      <c r="R1115" s="89">
        <v>980020.93362415722</v>
      </c>
      <c r="S1115" s="89">
        <v>1070873.6590203012</v>
      </c>
      <c r="T1115" s="88">
        <v>-8.4839817125823641E-2</v>
      </c>
      <c r="U1115" s="89">
        <v>880248.0248218429</v>
      </c>
      <c r="V1115" s="88">
        <v>0.11334635919519134</v>
      </c>
      <c r="W1115" s="89">
        <v>764039.94503697823</v>
      </c>
      <c r="X1115" s="88">
        <v>0.28268284922815895</v>
      </c>
      <c r="Y1115" s="87">
        <v>4556198.0906783286</v>
      </c>
      <c r="Z1115" s="90">
        <v>145644.5485916998</v>
      </c>
      <c r="AA1115" s="89">
        <v>913921.48201149493</v>
      </c>
      <c r="AB1115" s="89">
        <v>66099.451612662306</v>
      </c>
      <c r="AC1115" s="91">
        <v>3.1583686850995254</v>
      </c>
      <c r="AD1115" s="91">
        <v>3.0150335306086342</v>
      </c>
      <c r="AE1115" s="88">
        <v>4.7540152716628863E-2</v>
      </c>
      <c r="AF1115" s="91">
        <v>2.819870601253879</v>
      </c>
      <c r="AG1115" s="88">
        <v>0.1200402896839062</v>
      </c>
      <c r="AH1115" s="91">
        <v>2.712959039358469</v>
      </c>
      <c r="AI1115" s="88">
        <v>0.16417853689614936</v>
      </c>
      <c r="AJ1115" s="91">
        <v>4.7976961286759696</v>
      </c>
      <c r="AK1115" s="91">
        <v>4.6896956716027507</v>
      </c>
      <c r="AL1115" s="88">
        <v>2.3029310351029383E-2</v>
      </c>
      <c r="AM1115" s="91">
        <v>4.6418793713657305</v>
      </c>
      <c r="AN1115" s="88">
        <v>3.3567601577805507E-2</v>
      </c>
      <c r="AO1115" s="91">
        <v>4.6170549444723878</v>
      </c>
      <c r="AP1115" s="88">
        <v>3.9124763810716244E-2</v>
      </c>
      <c r="AQ1115" s="50">
        <v>14.391566900852478</v>
      </c>
      <c r="AR1115" s="50">
        <v>13.687662087496102</v>
      </c>
      <c r="AS1115" s="26"/>
      <c r="AT1115" s="26"/>
      <c r="AU1115" s="50">
        <v>20.964218378667844</v>
      </c>
      <c r="AV1115" s="50">
        <v>22.075496451625579</v>
      </c>
      <c r="AW1115" s="50">
        <v>-1.1112780729577345</v>
      </c>
      <c r="AX1115" s="50">
        <v>23.023442022502085</v>
      </c>
      <c r="AY1115" s="50">
        <v>23.620789800393325</v>
      </c>
      <c r="AZ1115" s="50">
        <v>3.0976057636482586</v>
      </c>
      <c r="BA1115" s="50">
        <v>6.7446979288721769</v>
      </c>
      <c r="BB1115" s="101">
        <v>29.025441821758005</v>
      </c>
      <c r="BC1115" s="101">
        <v>32.242495218747763</v>
      </c>
      <c r="BD1115" s="28">
        <v>-9.9776812407470453E-2</v>
      </c>
      <c r="BE1115" s="99">
        <v>6.0090932664426813</v>
      </c>
      <c r="BF1115" s="99">
        <v>6.8241565839775689</v>
      </c>
      <c r="BG1115" s="28">
        <v>-0.11943795654521967</v>
      </c>
      <c r="BH1115" s="101">
        <v>7.3089450798335855</v>
      </c>
      <c r="BI1115" s="101">
        <v>8.0490604316120642</v>
      </c>
      <c r="BJ1115" s="28">
        <v>-9.1950527402146556E-2</v>
      </c>
      <c r="BK1115" s="99">
        <v>1.5124358467648813</v>
      </c>
      <c r="BL1115" s="99">
        <v>1.7035586082916441</v>
      </c>
      <c r="BM1115" s="28">
        <v>-0.11219030598449663</v>
      </c>
      <c r="BN1115" s="27">
        <v>990.69970792639299</v>
      </c>
      <c r="BO1115" s="99">
        <v>206.49488449361186</v>
      </c>
      <c r="BP1115" s="27">
        <v>249.68012187602329</v>
      </c>
      <c r="BQ1115" s="99">
        <v>52.043214094195541</v>
      </c>
    </row>
    <row r="1116" spans="1:69" s="2" customFormat="1" x14ac:dyDescent="0.25">
      <c r="A1116" s="86" t="s">
        <v>199</v>
      </c>
      <c r="B1116" s="86" t="s">
        <v>230</v>
      </c>
      <c r="C1116" s="86" t="s">
        <v>159</v>
      </c>
      <c r="D1116" s="87">
        <v>25526.709611568451</v>
      </c>
      <c r="E1116" s="87">
        <v>20221.453071817159</v>
      </c>
      <c r="F1116" s="88">
        <v>0.26235782962329651</v>
      </c>
      <c r="G1116" s="87">
        <v>16461.992082360983</v>
      </c>
      <c r="H1116" s="88">
        <v>0.55064523684957356</v>
      </c>
      <c r="I1116" s="87">
        <v>12156.68853062868</v>
      </c>
      <c r="J1116" s="88">
        <v>1.0998078175034351</v>
      </c>
      <c r="K1116" s="89">
        <v>5335.9893885872589</v>
      </c>
      <c r="L1116" s="89">
        <v>5715.4199620485306</v>
      </c>
      <c r="M1116" s="88">
        <v>-6.6387172942804287E-2</v>
      </c>
      <c r="N1116" s="89">
        <v>6053.6256381403964</v>
      </c>
      <c r="O1116" s="88">
        <v>-0.11854651946623959</v>
      </c>
      <c r="P1116" s="89">
        <v>4341.1865216493607</v>
      </c>
      <c r="Q1116" s="88">
        <v>0.22915460139223404</v>
      </c>
      <c r="R1116" s="89">
        <v>1167.9147170005999</v>
      </c>
      <c r="S1116" s="89">
        <v>1254.7079664012272</v>
      </c>
      <c r="T1116" s="88">
        <v>-6.9174064184488279E-2</v>
      </c>
      <c r="U1116" s="89">
        <v>1342.1082004278717</v>
      </c>
      <c r="V1116" s="88">
        <v>-0.12979093889131882</v>
      </c>
      <c r="W1116" s="89">
        <v>948.38241824033241</v>
      </c>
      <c r="X1116" s="88">
        <v>0.2314807766761395</v>
      </c>
      <c r="Y1116" s="87">
        <v>24740.420076057144</v>
      </c>
      <c r="Z1116" s="90">
        <v>786.28953551130724</v>
      </c>
      <c r="AA1116" s="89">
        <v>1106.8949359880269</v>
      </c>
      <c r="AB1116" s="89">
        <v>61.019781012572992</v>
      </c>
      <c r="AC1116" s="91">
        <v>4.7838756325425953</v>
      </c>
      <c r="AD1116" s="91">
        <v>3.5380520077424635</v>
      </c>
      <c r="AE1116" s="88">
        <v>0.35212134306501008</v>
      </c>
      <c r="AF1116" s="91">
        <v>2.7193607709474938</v>
      </c>
      <c r="AG1116" s="88">
        <v>0.7591912348120593</v>
      </c>
      <c r="AH1116" s="91">
        <v>2.8003147227154734</v>
      </c>
      <c r="AI1116" s="88">
        <v>0.70833499311236592</v>
      </c>
      <c r="AJ1116" s="91">
        <v>21.85665549033007</v>
      </c>
      <c r="AK1116" s="91">
        <v>16.116461848741299</v>
      </c>
      <c r="AL1116" s="88">
        <v>0.3561695920272403</v>
      </c>
      <c r="AM1116" s="91">
        <v>12.265771177847514</v>
      </c>
      <c r="AN1116" s="88">
        <v>0.78192265071796607</v>
      </c>
      <c r="AO1116" s="91">
        <v>12.818340256860411</v>
      </c>
      <c r="AP1116" s="88">
        <v>0.70510807580040069</v>
      </c>
      <c r="AQ1116" s="50">
        <v>92.487854479070734</v>
      </c>
      <c r="AR1116" s="50">
        <v>69.160358963189196</v>
      </c>
      <c r="AS1116" s="26"/>
      <c r="AT1116" s="26"/>
      <c r="AU1116" s="50">
        <v>19.276833142950515</v>
      </c>
      <c r="AV1116" s="50">
        <v>21.055066638764661</v>
      </c>
      <c r="AW1116" s="50">
        <v>-1.7782334958141455</v>
      </c>
      <c r="AX1116" s="50">
        <v>22.251693378179425</v>
      </c>
      <c r="AY1116" s="50">
        <v>24.07450530467106</v>
      </c>
      <c r="AZ1116" s="50">
        <v>3.0802619980248793</v>
      </c>
      <c r="BA1116" s="50">
        <v>5.2246778060372412</v>
      </c>
      <c r="BB1116" s="101">
        <v>0.86669965454853826</v>
      </c>
      <c r="BC1116" s="101">
        <v>0.72030812866609994</v>
      </c>
      <c r="BD1116" s="28">
        <v>0.20323458816650167</v>
      </c>
      <c r="BE1116" s="99">
        <v>3.9653809565328414E-2</v>
      </c>
      <c r="BF1116" s="99">
        <v>4.4693936884314112E-2</v>
      </c>
      <c r="BG1116" s="28">
        <v>-0.11276982226988808</v>
      </c>
      <c r="BH1116" s="101">
        <v>0.22385297046918479</v>
      </c>
      <c r="BI1116" s="101">
        <v>0.18558109978373899</v>
      </c>
      <c r="BJ1116" s="28">
        <v>0.20622720056107383</v>
      </c>
      <c r="BK1116" s="99">
        <v>1.024177936792706E-2</v>
      </c>
      <c r="BL1116" s="99">
        <v>1.1514850979625638E-2</v>
      </c>
      <c r="BM1116" s="28">
        <v>-0.11055910440796403</v>
      </c>
      <c r="BN1116" s="27">
        <v>80.192454677348593</v>
      </c>
      <c r="BO1116" s="99">
        <v>3.6690176460359059</v>
      </c>
      <c r="BP1116" s="27">
        <v>20.932719766752236</v>
      </c>
      <c r="BQ1116" s="99">
        <v>0.95781741853452007</v>
      </c>
    </row>
    <row r="1117" spans="1:69" s="2" customFormat="1" x14ac:dyDescent="0.25">
      <c r="A1117" s="86" t="s">
        <v>199</v>
      </c>
      <c r="B1117" s="86" t="s">
        <v>230</v>
      </c>
      <c r="C1117" s="86" t="s">
        <v>160</v>
      </c>
      <c r="D1117" s="87">
        <v>606.9253955233097</v>
      </c>
      <c r="E1117" s="87">
        <v>442.55345698118208</v>
      </c>
      <c r="F1117" s="88">
        <v>0.37141713831221279</v>
      </c>
      <c r="G1117" s="87">
        <v>959.52773647427557</v>
      </c>
      <c r="H1117" s="88">
        <v>-0.36747488118121635</v>
      </c>
      <c r="I1117" s="87">
        <v>1628.2159415447713</v>
      </c>
      <c r="J1117" s="88">
        <v>-0.62724514602928605</v>
      </c>
      <c r="K1117" s="89">
        <v>17.880957914156856</v>
      </c>
      <c r="L1117" s="89">
        <v>20.656963962519182</v>
      </c>
      <c r="M1117" s="88">
        <v>-0.13438596559490651</v>
      </c>
      <c r="N1117" s="89">
        <v>28.961706597634212</v>
      </c>
      <c r="O1117" s="88">
        <v>-0.3825999909957829</v>
      </c>
      <c r="P1117" s="89">
        <v>67.7620708876793</v>
      </c>
      <c r="Q1117" s="88">
        <v>-0.73612143666925589</v>
      </c>
      <c r="R1117" s="89">
        <v>16.374649466861097</v>
      </c>
      <c r="S1117" s="89">
        <v>18.926534989762345</v>
      </c>
      <c r="T1117" s="88">
        <v>-0.13483109952675448</v>
      </c>
      <c r="U1117" s="89">
        <v>26.543712293672755</v>
      </c>
      <c r="V1117" s="88">
        <v>-0.38310627821398086</v>
      </c>
      <c r="W1117" s="89">
        <v>62.033617708616006</v>
      </c>
      <c r="X1117" s="88">
        <v>-0.73603587745315735</v>
      </c>
      <c r="Y1117" s="87">
        <v>606.9253955233097</v>
      </c>
      <c r="Z1117" s="86"/>
      <c r="AA1117" s="89">
        <v>16.374649466861097</v>
      </c>
      <c r="AB1117" s="86"/>
      <c r="AC1117" s="91">
        <v>33.942554892027893</v>
      </c>
      <c r="AD1117" s="91">
        <v>21.423935181576958</v>
      </c>
      <c r="AE1117" s="88">
        <v>0.58432867745119232</v>
      </c>
      <c r="AF1117" s="91">
        <v>33.130911441270392</v>
      </c>
      <c r="AG1117" s="88">
        <v>2.4498071904730509E-2</v>
      </c>
      <c r="AH1117" s="91">
        <v>24.028426525565621</v>
      </c>
      <c r="AI1117" s="88">
        <v>0.41259998260451625</v>
      </c>
      <c r="AJ1117" s="91">
        <v>37.064939725983216</v>
      </c>
      <c r="AK1117" s="91">
        <v>23.382698271002383</v>
      </c>
      <c r="AL1117" s="88">
        <v>0.58514382285591948</v>
      </c>
      <c r="AM1117" s="91">
        <v>36.148965369210956</v>
      </c>
      <c r="AN1117" s="88">
        <v>2.5338881691823467E-2</v>
      </c>
      <c r="AO1117" s="91">
        <v>26.247315595760011</v>
      </c>
      <c r="AP1117" s="88">
        <v>0.41214211376231874</v>
      </c>
      <c r="AQ1117" s="50">
        <v>16.768558035645341</v>
      </c>
      <c r="AR1117" s="50">
        <v>14.15565077057896</v>
      </c>
      <c r="AS1117" s="26"/>
      <c r="AT1117" s="26"/>
      <c r="AU1117" s="26"/>
      <c r="AV1117" s="26"/>
      <c r="AW1117" s="26"/>
      <c r="AX1117" s="26"/>
      <c r="AY1117" s="26"/>
      <c r="AZ1117" s="26"/>
      <c r="BA1117" s="26"/>
      <c r="BB1117" s="101">
        <v>0.72331166760701193</v>
      </c>
      <c r="BC1117" s="101">
        <v>0.26771874535395151</v>
      </c>
      <c r="BD1117" s="28">
        <v>1.7017595150116218</v>
      </c>
      <c r="BE1117" s="99">
        <v>1.9514713175156115E-2</v>
      </c>
      <c r="BF1117" s="99">
        <v>1.1449437624825273E-2</v>
      </c>
      <c r="BG1117" s="28">
        <v>0.70442547613371742</v>
      </c>
      <c r="BH1117" s="101">
        <v>0.71995694944848865</v>
      </c>
      <c r="BI1117" s="101">
        <v>0.26603555205359852</v>
      </c>
      <c r="BJ1117" s="28">
        <v>1.7062433719514225</v>
      </c>
      <c r="BK1117" s="99">
        <v>1.9425388918123582E-2</v>
      </c>
      <c r="BL1117" s="99">
        <v>1.1374542790030058E-2</v>
      </c>
      <c r="BM1117" s="28">
        <v>0.70779514189794079</v>
      </c>
      <c r="BN1117" s="27">
        <v>67.029049903175178</v>
      </c>
      <c r="BO1117" s="99">
        <v>1.8084219318502379</v>
      </c>
      <c r="BP1117" s="27">
        <v>55.42557872733223</v>
      </c>
      <c r="BQ1117" s="99">
        <v>2.030366398452589</v>
      </c>
    </row>
    <row r="1118" spans="1:69" s="2" customFormat="1" x14ac:dyDescent="0.25">
      <c r="A1118" s="86" t="s">
        <v>199</v>
      </c>
      <c r="B1118" s="86" t="s">
        <v>230</v>
      </c>
      <c r="C1118" s="86" t="s">
        <v>161</v>
      </c>
      <c r="D1118" s="87">
        <v>54538.465637187954</v>
      </c>
      <c r="E1118" s="87">
        <v>57253.335114339585</v>
      </c>
      <c r="F1118" s="88">
        <v>-4.7418538531070989E-2</v>
      </c>
      <c r="G1118" s="87">
        <v>39597.352566696405</v>
      </c>
      <c r="H1118" s="88">
        <v>0.37732606101191379</v>
      </c>
      <c r="I1118" s="87">
        <v>32901.286649793386</v>
      </c>
      <c r="J1118" s="88">
        <v>0.65763929592493442</v>
      </c>
      <c r="K1118" s="89">
        <v>15518.678619782229</v>
      </c>
      <c r="L1118" s="89">
        <v>16062.446909934693</v>
      </c>
      <c r="M1118" s="88">
        <v>-3.3853390657194386E-2</v>
      </c>
      <c r="N1118" s="89">
        <v>12387.834271707208</v>
      </c>
      <c r="O1118" s="88">
        <v>0.25273540793370247</v>
      </c>
      <c r="P1118" s="89">
        <v>11787.161702534839</v>
      </c>
      <c r="Q1118" s="88">
        <v>0.31657467772287579</v>
      </c>
      <c r="R1118" s="89">
        <v>3286.1351334755082</v>
      </c>
      <c r="S1118" s="89">
        <v>3231.9326421977707</v>
      </c>
      <c r="T1118" s="88">
        <v>1.6770922317514255E-2</v>
      </c>
      <c r="U1118" s="89">
        <v>2966.3638546637176</v>
      </c>
      <c r="V1118" s="88">
        <v>0.10779907471871535</v>
      </c>
      <c r="W1118" s="89">
        <v>3425.915638320766</v>
      </c>
      <c r="X1118" s="88">
        <v>-4.0800918528680445E-2</v>
      </c>
      <c r="Y1118" s="87">
        <v>53729.732987974239</v>
      </c>
      <c r="Z1118" s="90">
        <v>808.73264921371458</v>
      </c>
      <c r="AA1118" s="89">
        <v>3204.7078473392862</v>
      </c>
      <c r="AB1118" s="89">
        <v>81.427286136221767</v>
      </c>
      <c r="AC1118" s="91">
        <v>3.5143756097678169</v>
      </c>
      <c r="AD1118" s="91">
        <v>3.5644217493990999</v>
      </c>
      <c r="AE1118" s="88">
        <v>-1.4040465228257552E-2</v>
      </c>
      <c r="AF1118" s="91">
        <v>3.1964709648347083</v>
      </c>
      <c r="AG1118" s="88">
        <v>9.9454882722373711E-2</v>
      </c>
      <c r="AH1118" s="91">
        <v>2.7912815213791409</v>
      </c>
      <c r="AI1118" s="88">
        <v>0.25905451773685778</v>
      </c>
      <c r="AJ1118" s="91">
        <v>16.596537702181028</v>
      </c>
      <c r="AK1118" s="91">
        <v>17.714891197548695</v>
      </c>
      <c r="AL1118" s="88">
        <v>-6.3130700770119341E-2</v>
      </c>
      <c r="AM1118" s="91">
        <v>13.34878474346343</v>
      </c>
      <c r="AN1118" s="88">
        <v>0.24329952285041845</v>
      </c>
      <c r="AO1118" s="91">
        <v>9.6036476443769523</v>
      </c>
      <c r="AP1118" s="88">
        <v>0.72814937789793799</v>
      </c>
      <c r="AQ1118" s="50">
        <v>10.874282323365772</v>
      </c>
      <c r="AR1118" s="50">
        <v>8.1795543980702732</v>
      </c>
      <c r="AS1118" s="26"/>
      <c r="AT1118" s="26"/>
      <c r="AU1118" s="50">
        <v>8.9762609375737892</v>
      </c>
      <c r="AV1118" s="50">
        <v>10.299505010311179</v>
      </c>
      <c r="AW1118" s="50">
        <v>-1.3232440727373902</v>
      </c>
      <c r="AX1118" s="50">
        <v>9.9758354915258121</v>
      </c>
      <c r="AY1118" s="50">
        <v>12.427062944990826</v>
      </c>
      <c r="AZ1118" s="50">
        <v>1.4828665232236875</v>
      </c>
      <c r="BA1118" s="50">
        <v>2.4779043718175395</v>
      </c>
      <c r="BB1118" s="101">
        <v>0.87809306950310351</v>
      </c>
      <c r="BC1118" s="101">
        <v>0.99896014971545788</v>
      </c>
      <c r="BD1118" s="28">
        <v>-0.12099289470834441</v>
      </c>
      <c r="BE1118" s="99">
        <v>5.2908208040747508E-2</v>
      </c>
      <c r="BF1118" s="99">
        <v>5.6757178410114108E-2</v>
      </c>
      <c r="BG1118" s="28">
        <v>-6.7814688417997801E-2</v>
      </c>
      <c r="BH1118" s="101">
        <v>0.24794649230217136</v>
      </c>
      <c r="BI1118" s="101">
        <v>0.29879842070960017</v>
      </c>
      <c r="BJ1118" s="28">
        <v>-0.17018807625108365</v>
      </c>
      <c r="BK1118" s="99">
        <v>1.4939414620487442E-2</v>
      </c>
      <c r="BL1118" s="99">
        <v>1.7235823091467525E-2</v>
      </c>
      <c r="BM1118" s="28">
        <v>-0.13323462760051791</v>
      </c>
      <c r="BN1118" s="27">
        <v>59.662712008659845</v>
      </c>
      <c r="BO1118" s="99">
        <v>3.5948890714006749</v>
      </c>
      <c r="BP1118" s="27">
        <v>18.193920859091509</v>
      </c>
      <c r="BQ1118" s="99">
        <v>1.0963673509522478</v>
      </c>
    </row>
    <row r="1119" spans="1:69" s="2" customFormat="1" x14ac:dyDescent="0.25">
      <c r="A1119" s="86" t="s">
        <v>199</v>
      </c>
      <c r="B1119" s="86" t="s">
        <v>230</v>
      </c>
      <c r="C1119" s="86" t="s">
        <v>162</v>
      </c>
      <c r="D1119" s="86"/>
      <c r="E1119" s="86"/>
      <c r="F1119" s="86"/>
      <c r="G1119" s="87">
        <v>368.07190193533899</v>
      </c>
      <c r="H1119" s="88">
        <v>-1</v>
      </c>
      <c r="I1119" s="87">
        <v>163.79417389631271</v>
      </c>
      <c r="J1119" s="88">
        <v>-1</v>
      </c>
      <c r="K1119" s="86"/>
      <c r="L1119" s="86"/>
      <c r="M1119" s="86"/>
      <c r="N1119" s="89">
        <v>25.78324163900978</v>
      </c>
      <c r="O1119" s="88">
        <v>-1</v>
      </c>
      <c r="P1119" s="89">
        <v>11.352101942928922</v>
      </c>
      <c r="Q1119" s="88">
        <v>-1</v>
      </c>
      <c r="R1119" s="86"/>
      <c r="S1119" s="86"/>
      <c r="T1119" s="86"/>
      <c r="U1119" s="89">
        <v>7.4513725198251226</v>
      </c>
      <c r="V1119" s="88">
        <v>-1</v>
      </c>
      <c r="W1119" s="89">
        <v>3.2758834570400799</v>
      </c>
      <c r="X1119" s="88">
        <v>-1</v>
      </c>
      <c r="Y1119" s="86"/>
      <c r="Z1119" s="86"/>
      <c r="AA1119" s="86"/>
      <c r="AB1119" s="86"/>
      <c r="AC1119" s="86"/>
      <c r="AD1119" s="86"/>
      <c r="AE1119" s="86"/>
      <c r="AF1119" s="91">
        <v>14.275625504686346</v>
      </c>
      <c r="AG1119" s="88">
        <v>-1</v>
      </c>
      <c r="AH1119" s="91">
        <v>14.428532682296602</v>
      </c>
      <c r="AI1119" s="88">
        <v>-1</v>
      </c>
      <c r="AJ1119" s="86"/>
      <c r="AK1119" s="86"/>
      <c r="AL1119" s="86"/>
      <c r="AM1119" s="91">
        <v>49.396524057285667</v>
      </c>
      <c r="AN1119" s="88">
        <v>-1</v>
      </c>
      <c r="AO1119" s="91">
        <v>50.000000318786896</v>
      </c>
      <c r="AP1119" s="88">
        <v>-1</v>
      </c>
      <c r="AQ1119" s="26"/>
      <c r="AR1119" s="26"/>
      <c r="AS1119" s="26"/>
      <c r="AT1119" s="26"/>
      <c r="AU1119" s="26"/>
      <c r="AV1119" s="26"/>
      <c r="AW1119" s="26"/>
      <c r="AX1119" s="26"/>
      <c r="AY1119" s="26"/>
      <c r="AZ1119" s="26"/>
      <c r="BA1119" s="26"/>
      <c r="BB1119" s="101"/>
      <c r="BC1119" s="101"/>
      <c r="BD1119" s="26"/>
      <c r="BE1119" s="99"/>
      <c r="BF1119" s="99"/>
      <c r="BG1119" s="26"/>
      <c r="BH1119" s="101"/>
      <c r="BI1119" s="101"/>
      <c r="BJ1119" s="26"/>
      <c r="BK1119" s="99"/>
      <c r="BL1119" s="99"/>
      <c r="BM1119" s="26"/>
      <c r="BN1119" s="27"/>
      <c r="BO1119" s="99"/>
      <c r="BP1119" s="27"/>
      <c r="BQ1119" s="99"/>
    </row>
    <row r="1120" spans="1:69" s="2" customFormat="1" x14ac:dyDescent="0.25">
      <c r="A1120" s="86" t="s">
        <v>199</v>
      </c>
      <c r="B1120" s="86" t="s">
        <v>230</v>
      </c>
      <c r="C1120" s="86" t="s">
        <v>163</v>
      </c>
      <c r="D1120" s="87">
        <v>1311303.5939432131</v>
      </c>
      <c r="E1120" s="87">
        <v>1402702.8343353919</v>
      </c>
      <c r="F1120" s="88">
        <v>-6.5159375282423382E-2</v>
      </c>
      <c r="G1120" s="87">
        <v>1203158.5576323173</v>
      </c>
      <c r="H1120" s="88">
        <v>8.988427636978559E-2</v>
      </c>
      <c r="I1120" s="87">
        <v>1300027.8149043883</v>
      </c>
      <c r="J1120" s="88">
        <v>8.6734906050099612E-3</v>
      </c>
      <c r="K1120" s="89">
        <v>409492.75818371412</v>
      </c>
      <c r="L1120" s="89">
        <v>442088.75343334972</v>
      </c>
      <c r="M1120" s="88">
        <v>-7.3731790271723899E-2</v>
      </c>
      <c r="N1120" s="89">
        <v>416738.96170240059</v>
      </c>
      <c r="O1120" s="88">
        <v>-1.7387871508546607E-2</v>
      </c>
      <c r="P1120" s="89">
        <v>443641.77650075813</v>
      </c>
      <c r="Q1120" s="88">
        <v>-7.6974307033020495E-2</v>
      </c>
      <c r="R1120" s="89">
        <v>204999.60294895235</v>
      </c>
      <c r="S1120" s="89">
        <v>220421.99572839148</v>
      </c>
      <c r="T1120" s="88">
        <v>-6.9967576187101241E-2</v>
      </c>
      <c r="U1120" s="89">
        <v>205344.62896669953</v>
      </c>
      <c r="V1120" s="88">
        <v>-1.680229083581882E-3</v>
      </c>
      <c r="W1120" s="89">
        <v>237687.37217289087</v>
      </c>
      <c r="X1120" s="88">
        <v>-0.1375242147915281</v>
      </c>
      <c r="Y1120" s="87">
        <v>1275843.3904951741</v>
      </c>
      <c r="Z1120" s="90">
        <v>35460.203448038912</v>
      </c>
      <c r="AA1120" s="89">
        <v>195502.809444771</v>
      </c>
      <c r="AB1120" s="89">
        <v>9496.7935041813416</v>
      </c>
      <c r="AC1120" s="91">
        <v>3.2022632091454768</v>
      </c>
      <c r="AD1120" s="91">
        <v>3.172898707424066</v>
      </c>
      <c r="AE1120" s="88">
        <v>9.2547870036640816E-3</v>
      </c>
      <c r="AF1120" s="91">
        <v>2.8870796066615689</v>
      </c>
      <c r="AG1120" s="88">
        <v>0.10917038856727809</v>
      </c>
      <c r="AH1120" s="91">
        <v>2.9303548127464651</v>
      </c>
      <c r="AI1120" s="88">
        <v>9.279026390123947E-2</v>
      </c>
      <c r="AJ1120" s="91">
        <v>6.3966152864683608</v>
      </c>
      <c r="AK1120" s="91">
        <v>6.3637153347610154</v>
      </c>
      <c r="AL1120" s="88">
        <v>5.1699282536466443E-3</v>
      </c>
      <c r="AM1120" s="91">
        <v>5.8592161075098383</v>
      </c>
      <c r="AN1120" s="88">
        <v>9.1718613735671986E-2</v>
      </c>
      <c r="AO1120" s="91">
        <v>5.4694862542329936</v>
      </c>
      <c r="AP1120" s="88">
        <v>0.16950934496230521</v>
      </c>
      <c r="AQ1120" s="50">
        <v>13.252222681634892</v>
      </c>
      <c r="AR1120" s="50">
        <v>12.26936535538211</v>
      </c>
      <c r="AS1120" s="26"/>
      <c r="AT1120" s="26"/>
      <c r="AU1120" s="50">
        <v>15.120688947680371</v>
      </c>
      <c r="AV1120" s="50">
        <v>18.514963454452829</v>
      </c>
      <c r="AW1120" s="50">
        <v>-3.394274506772458</v>
      </c>
      <c r="AX1120" s="50">
        <v>16.112543331242644</v>
      </c>
      <c r="AY1120" s="50">
        <v>21.592805292049782</v>
      </c>
      <c r="AZ1120" s="50">
        <v>2.7041947884400095</v>
      </c>
      <c r="BA1120" s="50">
        <v>4.6325911697234696</v>
      </c>
      <c r="BB1120" s="101">
        <v>9.3619850020002566</v>
      </c>
      <c r="BC1120" s="101">
        <v>9.7440352331513971</v>
      </c>
      <c r="BD1120" s="28">
        <v>-3.9208625791019282E-2</v>
      </c>
      <c r="BE1120" s="99">
        <v>1.4830734264125844</v>
      </c>
      <c r="BF1120" s="99">
        <v>1.5603673377561587</v>
      </c>
      <c r="BG1120" s="28">
        <v>-4.9535714746967531E-2</v>
      </c>
      <c r="BH1120" s="101">
        <v>2.3862529138612669</v>
      </c>
      <c r="BI1120" s="101">
        <v>2.4845955507804849</v>
      </c>
      <c r="BJ1120" s="28">
        <v>-3.958094382336217E-2</v>
      </c>
      <c r="BK1120" s="99">
        <v>0.37840635045681681</v>
      </c>
      <c r="BL1120" s="99">
        <v>0.40226142417706617</v>
      </c>
      <c r="BM1120" s="28">
        <v>-5.9302414515762548E-2</v>
      </c>
      <c r="BN1120" s="27">
        <v>307.70949586242165</v>
      </c>
      <c r="BO1120" s="99">
        <v>48.105049636697984</v>
      </c>
      <c r="BP1120" s="27">
        <v>82.373976995035633</v>
      </c>
      <c r="BQ1120" s="99">
        <v>12.877642638421502</v>
      </c>
    </row>
    <row r="1121" spans="1:69" s="2" customFormat="1" x14ac:dyDescent="0.25">
      <c r="A1121" s="86" t="s">
        <v>199</v>
      </c>
      <c r="B1121" s="86" t="s">
        <v>230</v>
      </c>
      <c r="C1121" s="86" t="s">
        <v>164</v>
      </c>
      <c r="D1121" s="87">
        <v>8763617.8044741619</v>
      </c>
      <c r="E1121" s="87">
        <v>9730501.2114124708</v>
      </c>
      <c r="F1121" s="88">
        <v>-9.9366249068886039E-2</v>
      </c>
      <c r="G1121" s="87">
        <v>8203062.1167636998</v>
      </c>
      <c r="H1121" s="88">
        <v>6.8334931484294856E-2</v>
      </c>
      <c r="I1121" s="87">
        <v>8362881.7790020145</v>
      </c>
      <c r="J1121" s="88">
        <v>4.7918413300823831E-2</v>
      </c>
      <c r="K1121" s="89">
        <v>3398399.8823559056</v>
      </c>
      <c r="L1121" s="89">
        <v>3938890.4215826956</v>
      </c>
      <c r="M1121" s="88">
        <v>-0.13721898336273444</v>
      </c>
      <c r="N1121" s="89">
        <v>3548494.4396376759</v>
      </c>
      <c r="O1121" s="88">
        <v>-4.2298095667044615E-2</v>
      </c>
      <c r="P1121" s="89">
        <v>3560126.6282030083</v>
      </c>
      <c r="Q1121" s="88">
        <v>-4.5427245358611049E-2</v>
      </c>
      <c r="R1121" s="89">
        <v>2070776.8911126452</v>
      </c>
      <c r="S1121" s="89">
        <v>2414137.4678167352</v>
      </c>
      <c r="T1121" s="88">
        <v>-0.14222909063029196</v>
      </c>
      <c r="U1121" s="89">
        <v>2123691.4109630175</v>
      </c>
      <c r="V1121" s="88">
        <v>-2.4916294136339473E-2</v>
      </c>
      <c r="W1121" s="89">
        <v>2180829.7386700884</v>
      </c>
      <c r="X1121" s="88">
        <v>-5.0463750381795291E-2</v>
      </c>
      <c r="Y1121" s="87">
        <v>8396102.3285149261</v>
      </c>
      <c r="Z1121" s="90">
        <v>367515.47595923499</v>
      </c>
      <c r="AA1121" s="89">
        <v>1925530.1460368165</v>
      </c>
      <c r="AB1121" s="89">
        <v>145246.7450758286</v>
      </c>
      <c r="AC1121" s="91">
        <v>2.5787482661984069</v>
      </c>
      <c r="AD1121" s="91">
        <v>2.4703660599683892</v>
      </c>
      <c r="AE1121" s="88">
        <v>4.3872933645876175E-2</v>
      </c>
      <c r="AF1121" s="91">
        <v>2.3117021193927205</v>
      </c>
      <c r="AG1121" s="88">
        <v>0.11551927238611473</v>
      </c>
      <c r="AH1121" s="91">
        <v>2.3490405405111168</v>
      </c>
      <c r="AI1121" s="88">
        <v>9.778789328059409E-2</v>
      </c>
      <c r="AJ1121" s="91">
        <v>4.2320434625699344</v>
      </c>
      <c r="AK1121" s="91">
        <v>4.0306326135654604</v>
      </c>
      <c r="AL1121" s="88">
        <v>4.9970034065274865E-2</v>
      </c>
      <c r="AM1121" s="91">
        <v>3.8626431667131462</v>
      </c>
      <c r="AN1121" s="88">
        <v>9.5634072295402675E-2</v>
      </c>
      <c r="AO1121" s="91">
        <v>3.8347247521036922</v>
      </c>
      <c r="AP1121" s="88">
        <v>0.10361075074508985</v>
      </c>
      <c r="AQ1121" s="50">
        <v>15.97107497499754</v>
      </c>
      <c r="AR1121" s="50">
        <v>14.824205115800147</v>
      </c>
      <c r="AS1121" s="26"/>
      <c r="AT1121" s="26"/>
      <c r="AU1121" s="50">
        <v>22.173307419735053</v>
      </c>
      <c r="AV1121" s="50">
        <v>26.158649040364296</v>
      </c>
      <c r="AW1121" s="50">
        <v>-3.9853416206292422</v>
      </c>
      <c r="AX1121" s="50">
        <v>23.807473968886008</v>
      </c>
      <c r="AY1121" s="50">
        <v>26.835061456281355</v>
      </c>
      <c r="AZ1121" s="50">
        <v>4.1936502042752739</v>
      </c>
      <c r="BA1121" s="50">
        <v>7.0141185030216535</v>
      </c>
      <c r="BB1121" s="101">
        <v>52.677310513019464</v>
      </c>
      <c r="BC1121" s="101">
        <v>61.669605951388554</v>
      </c>
      <c r="BD1121" s="28">
        <v>-0.14581405701630917</v>
      </c>
      <c r="BE1121" s="99">
        <v>12.367452197474622</v>
      </c>
      <c r="BF1121" s="99">
        <v>15.179416900310583</v>
      </c>
      <c r="BG1121" s="28">
        <v>-0.18524853235821109</v>
      </c>
      <c r="BH1121" s="101">
        <v>13.114115360126034</v>
      </c>
      <c r="BI1121" s="101">
        <v>15.321128052702077</v>
      </c>
      <c r="BJ1121" s="28">
        <v>-0.1440502739083111</v>
      </c>
      <c r="BK1121" s="99">
        <v>3.0789587016550266</v>
      </c>
      <c r="BL1121" s="99">
        <v>3.7711730126763041</v>
      </c>
      <c r="BM1121" s="28">
        <v>-0.18355411133206823</v>
      </c>
      <c r="BN1121" s="27">
        <v>1584.7529163325191</v>
      </c>
      <c r="BO1121" s="99">
        <v>374.46517984722402</v>
      </c>
      <c r="BP1121" s="27">
        <v>398.91163656186342</v>
      </c>
      <c r="BQ1121" s="99">
        <v>94.259931514718204</v>
      </c>
    </row>
    <row r="1122" spans="1:69" s="2" customFormat="1" x14ac:dyDescent="0.25">
      <c r="A1122" s="86" t="s">
        <v>199</v>
      </c>
      <c r="B1122" s="86" t="s">
        <v>230</v>
      </c>
      <c r="C1122" s="86" t="s">
        <v>165</v>
      </c>
      <c r="D1122" s="87">
        <v>484396.75295520545</v>
      </c>
      <c r="E1122" s="87">
        <v>498390.67348209699</v>
      </c>
      <c r="F1122" s="88">
        <v>-2.8078215086009679E-2</v>
      </c>
      <c r="G1122" s="87">
        <v>440543.24187399267</v>
      </c>
      <c r="H1122" s="88">
        <v>9.9544169363869339E-2</v>
      </c>
      <c r="I1122" s="87">
        <v>437245.47498910781</v>
      </c>
      <c r="J1122" s="88">
        <v>0.10783708617515646</v>
      </c>
      <c r="K1122" s="89">
        <v>106197.69943626136</v>
      </c>
      <c r="L1122" s="89">
        <v>124583.18513460242</v>
      </c>
      <c r="M1122" s="88">
        <v>-0.14757598048626686</v>
      </c>
      <c r="N1122" s="89">
        <v>114656.39958382584</v>
      </c>
      <c r="O1122" s="88">
        <v>-7.3774339489705354E-2</v>
      </c>
      <c r="P1122" s="89">
        <v>124572.31187034922</v>
      </c>
      <c r="Q1122" s="88">
        <v>-0.14750157686092841</v>
      </c>
      <c r="R1122" s="89">
        <v>29746.219092346604</v>
      </c>
      <c r="S1122" s="89">
        <v>36100.816511464844</v>
      </c>
      <c r="T1122" s="88">
        <v>-0.17602364802746653</v>
      </c>
      <c r="U1122" s="89">
        <v>33018.308790645089</v>
      </c>
      <c r="V1122" s="88">
        <v>-9.9099251843739189E-2</v>
      </c>
      <c r="W1122" s="89">
        <v>35543.626208365989</v>
      </c>
      <c r="X1122" s="88">
        <v>-0.16310679957170029</v>
      </c>
      <c r="Y1122" s="87">
        <v>474276.78518194286</v>
      </c>
      <c r="Z1122" s="90">
        <v>10119.967773262573</v>
      </c>
      <c r="AA1122" s="89">
        <v>28535.334426134512</v>
      </c>
      <c r="AB1122" s="89">
        <v>1210.8846662120909</v>
      </c>
      <c r="AC1122" s="91">
        <v>4.561273507115235</v>
      </c>
      <c r="AD1122" s="91">
        <v>4.0004650141479745</v>
      </c>
      <c r="AE1122" s="88">
        <v>0.14018582614368955</v>
      </c>
      <c r="AF1122" s="91">
        <v>3.8422909098232183</v>
      </c>
      <c r="AG1122" s="88">
        <v>0.18712341521404915</v>
      </c>
      <c r="AH1122" s="91">
        <v>3.5099731908658689</v>
      </c>
      <c r="AI1122" s="88">
        <v>0.29951804731306875</v>
      </c>
      <c r="AJ1122" s="91">
        <v>16.284313359334995</v>
      </c>
      <c r="AK1122" s="91">
        <v>13.805523576560072</v>
      </c>
      <c r="AL1122" s="88">
        <v>0.17955058126035697</v>
      </c>
      <c r="AM1122" s="91">
        <v>13.342392690894258</v>
      </c>
      <c r="AN1122" s="88">
        <v>0.22049423492448253</v>
      </c>
      <c r="AO1122" s="91">
        <v>12.301656348338264</v>
      </c>
      <c r="AP1122" s="88">
        <v>0.32374965599934974</v>
      </c>
      <c r="AQ1122" s="50">
        <v>10.184801360506537</v>
      </c>
      <c r="AR1122" s="50">
        <v>9.8850041956326713</v>
      </c>
      <c r="AS1122" s="26"/>
      <c r="AT1122" s="26"/>
      <c r="AU1122" s="50">
        <v>16.658339388953696</v>
      </c>
      <c r="AV1122" s="50">
        <v>7.9224564719855772</v>
      </c>
      <c r="AW1122" s="50">
        <v>8.7358829169681194</v>
      </c>
      <c r="AX1122" s="50">
        <v>18.69363717249588</v>
      </c>
      <c r="AY1122" s="50">
        <v>8.9455871127485871</v>
      </c>
      <c r="AZ1122" s="50">
        <v>2.0891898452090607</v>
      </c>
      <c r="BA1122" s="50">
        <v>4.0707179035188341</v>
      </c>
      <c r="BB1122" s="101">
        <v>3.4641994716727855</v>
      </c>
      <c r="BC1122" s="101">
        <v>4.8258700424580807</v>
      </c>
      <c r="BD1122" s="28">
        <v>-0.28216063814510045</v>
      </c>
      <c r="BE1122" s="99">
        <v>0.21276915937110155</v>
      </c>
      <c r="BF1122" s="99">
        <v>0.38424277809485535</v>
      </c>
      <c r="BG1122" s="28">
        <v>-0.44626373870694663</v>
      </c>
      <c r="BH1122" s="101">
        <v>0.88229294290818949</v>
      </c>
      <c r="BI1122" s="101">
        <v>1.2165285133590478</v>
      </c>
      <c r="BJ1122" s="28">
        <v>-0.27474536501242824</v>
      </c>
      <c r="BK1122" s="99">
        <v>5.4190098533347983E-2</v>
      </c>
      <c r="BL1122" s="99">
        <v>9.6713954916492498E-2</v>
      </c>
      <c r="BM1122" s="28">
        <v>-0.439686872694449</v>
      </c>
      <c r="BN1122" s="27">
        <v>206.59519034667059</v>
      </c>
      <c r="BO1122" s="99">
        <v>12.686760920640216</v>
      </c>
      <c r="BP1122" s="27">
        <v>54.473292881040507</v>
      </c>
      <c r="BQ1122" s="99">
        <v>3.3450933112920258</v>
      </c>
    </row>
    <row r="1123" spans="1:69" s="2" customFormat="1" x14ac:dyDescent="0.25">
      <c r="A1123" s="86" t="s">
        <v>199</v>
      </c>
      <c r="B1123" s="86" t="s">
        <v>230</v>
      </c>
      <c r="C1123" s="86" t="s">
        <v>166</v>
      </c>
      <c r="D1123" s="87">
        <v>70.760794273614891</v>
      </c>
      <c r="E1123" s="87">
        <v>48.339968762397767</v>
      </c>
      <c r="F1123" s="88">
        <v>0.46381547372156395</v>
      </c>
      <c r="G1123" s="87">
        <v>127.82855974197388</v>
      </c>
      <c r="H1123" s="88">
        <v>-0.44643986902107113</v>
      </c>
      <c r="I1123" s="87">
        <v>193.90329860687257</v>
      </c>
      <c r="J1123" s="88">
        <v>-0.63507173533402228</v>
      </c>
      <c r="K1123" s="89">
        <v>14.818958733986172</v>
      </c>
      <c r="L1123" s="89">
        <v>14.120107098438197</v>
      </c>
      <c r="M1123" s="88">
        <v>4.9493366493323088E-2</v>
      </c>
      <c r="N1123" s="89">
        <v>25.300633804505058</v>
      </c>
      <c r="O1123" s="88">
        <v>-0.41428507884464572</v>
      </c>
      <c r="P1123" s="89">
        <v>42.057239637495421</v>
      </c>
      <c r="Q1123" s="88">
        <v>-0.64764785179161921</v>
      </c>
      <c r="R1123" s="89">
        <v>6.3480955815850084</v>
      </c>
      <c r="S1123" s="89">
        <v>6.0516731640005759</v>
      </c>
      <c r="T1123" s="88">
        <v>4.8981894684556423E-2</v>
      </c>
      <c r="U1123" s="89">
        <v>10.850343050545751</v>
      </c>
      <c r="V1123" s="88">
        <v>-0.41494056436623805</v>
      </c>
      <c r="W1123" s="89">
        <v>18.021511902050282</v>
      </c>
      <c r="X1123" s="88">
        <v>-0.64774900041195793</v>
      </c>
      <c r="Y1123" s="87">
        <v>70.760794273614891</v>
      </c>
      <c r="Z1123" s="86"/>
      <c r="AA1123" s="89">
        <v>6.3480955815850084</v>
      </c>
      <c r="AB1123" s="86"/>
      <c r="AC1123" s="91">
        <v>4.7750179714941989</v>
      </c>
      <c r="AD1123" s="91">
        <v>3.4234845688772837</v>
      </c>
      <c r="AE1123" s="88">
        <v>0.39478296905545701</v>
      </c>
      <c r="AF1123" s="91">
        <v>5.0523856726155447</v>
      </c>
      <c r="AG1123" s="88">
        <v>-5.489836269323372E-2</v>
      </c>
      <c r="AH1123" s="91">
        <v>4.6104618438629377</v>
      </c>
      <c r="AI1123" s="88">
        <v>3.5691896648120981E-2</v>
      </c>
      <c r="AJ1123" s="91">
        <v>11.146775180714458</v>
      </c>
      <c r="AK1123" s="91">
        <v>7.9878683881932737</v>
      </c>
      <c r="AL1123" s="88">
        <v>0.39546304959033984</v>
      </c>
      <c r="AM1123" s="91">
        <v>11.781061589158174</v>
      </c>
      <c r="AN1123" s="88">
        <v>-5.3839495162934563E-2</v>
      </c>
      <c r="AO1123" s="91">
        <v>10.75954668291801</v>
      </c>
      <c r="AP1123" s="88">
        <v>3.5989294828862699E-2</v>
      </c>
      <c r="AQ1123" s="50">
        <v>2.8413257622679571</v>
      </c>
      <c r="AR1123" s="50">
        <v>2.7398880465697761</v>
      </c>
      <c r="AS1123" s="26"/>
      <c r="AT1123" s="26"/>
      <c r="AU1123" s="26"/>
      <c r="AV1123" s="26"/>
      <c r="AW1123" s="26"/>
      <c r="AX1123" s="26"/>
      <c r="AY1123" s="26"/>
      <c r="AZ1123" s="26"/>
      <c r="BA1123" s="26"/>
      <c r="BB1123" s="101">
        <v>7.2198467150336329E-2</v>
      </c>
      <c r="BC1123" s="101">
        <v>0.18139950985332692</v>
      </c>
      <c r="BD1123" s="28">
        <v>-0.60199193918046745</v>
      </c>
      <c r="BE1123" s="99">
        <v>6.4770721558330318E-3</v>
      </c>
      <c r="BF1123" s="99">
        <v>2.2709376399021586E-2</v>
      </c>
      <c r="BG1123" s="28">
        <v>-0.71478423528564661</v>
      </c>
      <c r="BH1123" s="101">
        <v>7.1726360373133111E-2</v>
      </c>
      <c r="BI1123" s="101">
        <v>0.18081268920506374</v>
      </c>
      <c r="BJ1123" s="28">
        <v>-0.60331124608303</v>
      </c>
      <c r="BK1123" s="99">
        <v>6.4344778346492777E-3</v>
      </c>
      <c r="BL1123" s="99">
        <v>2.2635894485019098E-2</v>
      </c>
      <c r="BM1123" s="28">
        <v>-0.7157400676651966</v>
      </c>
      <c r="BN1123" s="27">
        <v>2.4126611790984414</v>
      </c>
      <c r="BO1123" s="99">
        <v>0.21644476900123505</v>
      </c>
      <c r="BP1123" s="27">
        <v>4.7510131119358876</v>
      </c>
      <c r="BQ1123" s="99">
        <v>0.4649717692643428</v>
      </c>
    </row>
    <row r="1124" spans="1:69" s="2" customFormat="1" x14ac:dyDescent="0.25">
      <c r="A1124" s="86" t="s">
        <v>199</v>
      </c>
      <c r="B1124" s="86" t="s">
        <v>231</v>
      </c>
      <c r="C1124" s="86" t="s">
        <v>141</v>
      </c>
      <c r="D1124" s="87">
        <v>7381694004.7956295</v>
      </c>
      <c r="E1124" s="87">
        <v>7062396118.9444504</v>
      </c>
      <c r="F1124" s="88">
        <v>4.5210985120854641E-2</v>
      </c>
      <c r="G1124" s="87">
        <v>6120529787.0518637</v>
      </c>
      <c r="H1124" s="88">
        <v>0.20605474715796512</v>
      </c>
      <c r="I1124" s="87">
        <v>5828524513.5914936</v>
      </c>
      <c r="J1124" s="88">
        <v>0.26647730271740494</v>
      </c>
      <c r="K1124" s="89">
        <v>2128477799.3651478</v>
      </c>
      <c r="L1124" s="89">
        <v>2246384357.0125389</v>
      </c>
      <c r="M1124" s="88">
        <v>-5.2487259038873794E-2</v>
      </c>
      <c r="N1124" s="89">
        <v>2053200496.165278</v>
      </c>
      <c r="O1124" s="88">
        <v>3.6663396166357748E-2</v>
      </c>
      <c r="P1124" s="89">
        <v>1988775308.5659604</v>
      </c>
      <c r="Q1124" s="88">
        <v>7.0245487359716988E-2</v>
      </c>
      <c r="R1124" s="86"/>
      <c r="S1124" s="86"/>
      <c r="T1124" s="86"/>
      <c r="U1124" s="86"/>
      <c r="V1124" s="86"/>
      <c r="W1124" s="86"/>
      <c r="X1124" s="86"/>
      <c r="Y1124" s="87">
        <v>6785471378.8676434</v>
      </c>
      <c r="Z1124" s="90">
        <v>596222625.92798626</v>
      </c>
      <c r="AA1124" s="86"/>
      <c r="AB1124" s="86"/>
      <c r="AC1124" s="91">
        <v>3.4680624843713832</v>
      </c>
      <c r="AD1124" s="91">
        <v>3.1438948089616834</v>
      </c>
      <c r="AE1124" s="88">
        <v>0.10311021681948732</v>
      </c>
      <c r="AF1124" s="91">
        <v>2.9809703428783778</v>
      </c>
      <c r="AG1124" s="88">
        <v>0.16340053253353634</v>
      </c>
      <c r="AH1124" s="91">
        <v>2.9307104168515892</v>
      </c>
      <c r="AI1124" s="88">
        <v>0.18335215394534338</v>
      </c>
      <c r="AJ1124" s="86"/>
      <c r="AK1124" s="86"/>
      <c r="AL1124" s="86"/>
      <c r="AM1124" s="86"/>
      <c r="AN1124" s="86"/>
      <c r="AO1124" s="86"/>
      <c r="AP1124" s="86"/>
      <c r="AQ1124" s="50">
        <v>13.231241187194223</v>
      </c>
      <c r="AR1124" s="26"/>
      <c r="AS1124" s="26"/>
      <c r="AT1124" s="26"/>
      <c r="AU1124" s="50">
        <v>25.480917080726893</v>
      </c>
      <c r="AV1124" s="50">
        <v>27.06091653628792</v>
      </c>
      <c r="AW1124" s="50">
        <v>-1.5799994555610262</v>
      </c>
      <c r="AX1124" s="26"/>
      <c r="AY1124" s="26"/>
      <c r="AZ1124" s="50">
        <v>8.0770433662062011</v>
      </c>
      <c r="BA1124" s="26"/>
      <c r="BB1124" s="101">
        <v>42701.465327189173</v>
      </c>
      <c r="BC1124" s="101">
        <v>43514.164030814638</v>
      </c>
      <c r="BD1124" s="28">
        <v>-1.8676647517574987E-2</v>
      </c>
      <c r="BE1124" s="99"/>
      <c r="BF1124" s="99"/>
      <c r="BG1124" s="26"/>
      <c r="BH1124" s="101">
        <v>10622.341099027306</v>
      </c>
      <c r="BI1124" s="101">
        <v>10795.573239939251</v>
      </c>
      <c r="BJ1124" s="28">
        <v>-1.6046590307132201E-2</v>
      </c>
      <c r="BK1124" s="99"/>
      <c r="BL1124" s="99"/>
      <c r="BM1124" s="26"/>
      <c r="BN1124" s="27">
        <v>474658.30790338834</v>
      </c>
      <c r="BO1124" s="99"/>
      <c r="BP1124" s="27">
        <v>118670.47177283473</v>
      </c>
      <c r="BQ1124" s="99"/>
    </row>
    <row r="1125" spans="1:69" s="2" customFormat="1" x14ac:dyDescent="0.25">
      <c r="A1125" s="86" t="s">
        <v>199</v>
      </c>
      <c r="B1125" s="86" t="s">
        <v>231</v>
      </c>
      <c r="C1125" s="86" t="s">
        <v>291</v>
      </c>
      <c r="D1125" s="87">
        <v>3228653385.0920348</v>
      </c>
      <c r="E1125" s="87">
        <v>3094310931.335485</v>
      </c>
      <c r="F1125" s="88">
        <v>4.3415951640828961E-2</v>
      </c>
      <c r="G1125" s="87">
        <v>2687406874.5871267</v>
      </c>
      <c r="H1125" s="88">
        <v>0.20140102923122172</v>
      </c>
      <c r="I1125" s="87">
        <v>2560411016.3477173</v>
      </c>
      <c r="J1125" s="88">
        <v>0.26099027245146283</v>
      </c>
      <c r="K1125" s="89">
        <v>891127885.95734942</v>
      </c>
      <c r="L1125" s="89">
        <v>938318273.47046125</v>
      </c>
      <c r="M1125" s="88">
        <v>-5.029251677959292E-2</v>
      </c>
      <c r="N1125" s="89">
        <v>852593334.3884685</v>
      </c>
      <c r="O1125" s="88">
        <v>4.5196871726096974E-2</v>
      </c>
      <c r="P1125" s="89">
        <v>823230940.91621721</v>
      </c>
      <c r="Q1125" s="88">
        <v>8.247618215802982E-2</v>
      </c>
      <c r="R1125" s="86"/>
      <c r="S1125" s="86"/>
      <c r="T1125" s="86"/>
      <c r="U1125" s="86"/>
      <c r="V1125" s="86"/>
      <c r="W1125" s="86"/>
      <c r="X1125" s="86"/>
      <c r="Y1125" s="87">
        <v>2988383303.4085188</v>
      </c>
      <c r="Z1125" s="90">
        <v>240270081.68351617</v>
      </c>
      <c r="AA1125" s="86"/>
      <c r="AB1125" s="86"/>
      <c r="AC1125" s="91">
        <v>3.6231089117174844</v>
      </c>
      <c r="AD1125" s="91">
        <v>3.2977199941879802</v>
      </c>
      <c r="AE1125" s="88">
        <v>9.8670875060035801E-2</v>
      </c>
      <c r="AF1125" s="91">
        <v>3.1520383355034056</v>
      </c>
      <c r="AG1125" s="88">
        <v>0.14944950729441084</v>
      </c>
      <c r="AH1125" s="91">
        <v>3.1101977453594012</v>
      </c>
      <c r="AI1125" s="88">
        <v>0.16491271885312661</v>
      </c>
      <c r="AJ1125" s="86"/>
      <c r="AK1125" s="86"/>
      <c r="AL1125" s="86"/>
      <c r="AM1125" s="86"/>
      <c r="AN1125" s="86"/>
      <c r="AO1125" s="86"/>
      <c r="AP1125" s="86"/>
      <c r="AQ1125" s="50">
        <v>13.014630509110805</v>
      </c>
      <c r="AR1125" s="26"/>
      <c r="AS1125" s="26"/>
      <c r="AT1125" s="26"/>
      <c r="AU1125" s="50">
        <v>23.745980028915461</v>
      </c>
      <c r="AV1125" s="50">
        <v>24.680455331586</v>
      </c>
      <c r="AW1125" s="50">
        <v>-0.93447530267053835</v>
      </c>
      <c r="AX1125" s="26"/>
      <c r="AY1125" s="26"/>
      <c r="AZ1125" s="50">
        <v>7.4418047720123139</v>
      </c>
      <c r="BA1125" s="26"/>
      <c r="BB1125" s="101">
        <v>19388.837848299565</v>
      </c>
      <c r="BC1125" s="101">
        <v>19829.456124524553</v>
      </c>
      <c r="BD1125" s="28">
        <v>-2.2220391394398509E-2</v>
      </c>
      <c r="BE1125" s="99"/>
      <c r="BF1125" s="99"/>
      <c r="BG1125" s="26"/>
      <c r="BH1125" s="101">
        <v>4822.4770639973904</v>
      </c>
      <c r="BI1125" s="101">
        <v>4918.4397970872969</v>
      </c>
      <c r="BJ1125" s="28">
        <v>-1.9510807705064474E-2</v>
      </c>
      <c r="BK1125" s="99"/>
      <c r="BL1125" s="99"/>
      <c r="BM1125" s="26"/>
      <c r="BN1125" s="27">
        <v>223191.02586694327</v>
      </c>
      <c r="BO1125" s="99"/>
      <c r="BP1125" s="27">
        <v>55847.043262038875</v>
      </c>
      <c r="BQ1125" s="99"/>
    </row>
    <row r="1126" spans="1:69" s="2" customFormat="1" x14ac:dyDescent="0.25">
      <c r="A1126" s="86" t="s">
        <v>199</v>
      </c>
      <c r="B1126" s="86" t="s">
        <v>231</v>
      </c>
      <c r="C1126" s="86" t="s">
        <v>287</v>
      </c>
      <c r="D1126" s="87">
        <v>711511842.88794839</v>
      </c>
      <c r="E1126" s="87">
        <v>684494315.75410342</v>
      </c>
      <c r="F1126" s="88">
        <v>3.9470783777188739E-2</v>
      </c>
      <c r="G1126" s="87">
        <v>597105954.50090194</v>
      </c>
      <c r="H1126" s="88">
        <v>0.19160064897137724</v>
      </c>
      <c r="I1126" s="87">
        <v>580569222.65427732</v>
      </c>
      <c r="J1126" s="88">
        <v>0.22554178748060502</v>
      </c>
      <c r="K1126" s="89">
        <v>275895282.92555946</v>
      </c>
      <c r="L1126" s="89">
        <v>287523472.11950779</v>
      </c>
      <c r="M1126" s="88">
        <v>-4.0442573638353692E-2</v>
      </c>
      <c r="N1126" s="89">
        <v>258242295.19779259</v>
      </c>
      <c r="O1126" s="88">
        <v>6.8358235873973008E-2</v>
      </c>
      <c r="P1126" s="89">
        <v>244062952.27802205</v>
      </c>
      <c r="Q1126" s="88">
        <v>0.13042672126360214</v>
      </c>
      <c r="R1126" s="89">
        <v>381838698.67583483</v>
      </c>
      <c r="S1126" s="89">
        <v>403024632.35931355</v>
      </c>
      <c r="T1126" s="88">
        <v>-5.2567341999559362E-2</v>
      </c>
      <c r="U1126" s="89">
        <v>361439881.01153296</v>
      </c>
      <c r="V1126" s="88">
        <v>5.6437650452997409E-2</v>
      </c>
      <c r="W1126" s="89">
        <v>348918759.85680842</v>
      </c>
      <c r="X1126" s="88">
        <v>9.4348434668678496E-2</v>
      </c>
      <c r="Y1126" s="87">
        <v>654519325.04124844</v>
      </c>
      <c r="Z1126" s="90">
        <v>56992517.846699938</v>
      </c>
      <c r="AA1126" s="89">
        <v>340430265.8768872</v>
      </c>
      <c r="AB1126" s="89">
        <v>41408432.79894764</v>
      </c>
      <c r="AC1126" s="91">
        <v>2.5789199269489669</v>
      </c>
      <c r="AD1126" s="91">
        <v>2.3806554320879814</v>
      </c>
      <c r="AE1126" s="88">
        <v>8.3281474584121301E-2</v>
      </c>
      <c r="AF1126" s="91">
        <v>2.3121927182515449</v>
      </c>
      <c r="AG1126" s="88">
        <v>0.1153568241055262</v>
      </c>
      <c r="AH1126" s="91">
        <v>2.3787683351176021</v>
      </c>
      <c r="AI1126" s="88">
        <v>8.4140850908657167E-2</v>
      </c>
      <c r="AJ1126" s="91">
        <v>1.8633832698345547</v>
      </c>
      <c r="AK1126" s="91">
        <v>1.6983932514175653</v>
      </c>
      <c r="AL1126" s="88">
        <v>9.7144768020763397E-2</v>
      </c>
      <c r="AM1126" s="91">
        <v>1.6520201169550774</v>
      </c>
      <c r="AN1126" s="88">
        <v>0.12794223914721539</v>
      </c>
      <c r="AO1126" s="91">
        <v>1.6639094524253586</v>
      </c>
      <c r="AP1126" s="88">
        <v>0.11988261567865835</v>
      </c>
      <c r="AQ1126" s="50">
        <v>12.620116213751814</v>
      </c>
      <c r="AR1126" s="50">
        <v>12.903568896092276</v>
      </c>
      <c r="AS1126" s="26"/>
      <c r="AT1126" s="26"/>
      <c r="AU1126" s="50">
        <v>25.004906969346948</v>
      </c>
      <c r="AV1126" s="50">
        <v>24.586913313001499</v>
      </c>
      <c r="AW1126" s="50">
        <v>0.41799365634544827</v>
      </c>
      <c r="AX1126" s="50">
        <v>26.56846559297032</v>
      </c>
      <c r="AY1126" s="50">
        <v>25.703632983450213</v>
      </c>
      <c r="AZ1126" s="50">
        <v>8.0100589212083353</v>
      </c>
      <c r="BA1126" s="50">
        <v>10.844483008806209</v>
      </c>
      <c r="BB1126" s="101">
        <v>4350.4609214219963</v>
      </c>
      <c r="BC1126" s="101">
        <v>4453.3395377169727</v>
      </c>
      <c r="BD1126" s="28">
        <v>-2.3101453510036566E-2</v>
      </c>
      <c r="BE1126" s="99">
        <v>2299.9398245099901</v>
      </c>
      <c r="BF1126" s="99">
        <v>2578.8957312925845</v>
      </c>
      <c r="BG1126" s="28">
        <v>-0.10816874191450042</v>
      </c>
      <c r="BH1126" s="101">
        <v>1086.3954730656435</v>
      </c>
      <c r="BI1126" s="101">
        <v>1106.4351884154435</v>
      </c>
      <c r="BJ1126" s="28">
        <v>-1.8111964947987051E-2</v>
      </c>
      <c r="BK1126" s="99">
        <v>574.36062945859396</v>
      </c>
      <c r="BL1126" s="99">
        <v>640.98259819317332</v>
      </c>
      <c r="BM1126" s="28">
        <v>-0.1039372502816394</v>
      </c>
      <c r="BN1126" s="27">
        <v>105768.96800401053</v>
      </c>
      <c r="BO1126" s="99">
        <v>56761.789008335087</v>
      </c>
      <c r="BP1126" s="27">
        <v>28203.352539653035</v>
      </c>
      <c r="BQ1126" s="99">
        <v>15135.688326776954</v>
      </c>
    </row>
    <row r="1127" spans="1:69" s="2" customFormat="1" x14ac:dyDescent="0.25">
      <c r="A1127" s="86" t="s">
        <v>199</v>
      </c>
      <c r="B1127" s="86" t="s">
        <v>231</v>
      </c>
      <c r="C1127" s="86" t="s">
        <v>288</v>
      </c>
      <c r="D1127" s="87">
        <v>355807104.3463459</v>
      </c>
      <c r="E1127" s="87">
        <v>363435559.71669042</v>
      </c>
      <c r="F1127" s="88">
        <v>-2.0989843086051192E-2</v>
      </c>
      <c r="G1127" s="87">
        <v>308587878.20998281</v>
      </c>
      <c r="H1127" s="88">
        <v>0.1530171126949845</v>
      </c>
      <c r="I1127" s="87">
        <v>299148310.72701639</v>
      </c>
      <c r="J1127" s="88">
        <v>0.18940034620831506</v>
      </c>
      <c r="K1127" s="89">
        <v>157217288.70346335</v>
      </c>
      <c r="L1127" s="89">
        <v>168299551.50406364</v>
      </c>
      <c r="M1127" s="88">
        <v>-6.5848439295054836E-2</v>
      </c>
      <c r="N1127" s="89">
        <v>146697462.36669219</v>
      </c>
      <c r="O1127" s="88">
        <v>7.1711031445624365E-2</v>
      </c>
      <c r="P1127" s="89">
        <v>141431281.24755716</v>
      </c>
      <c r="Q1127" s="88">
        <v>0.11161609593477993</v>
      </c>
      <c r="R1127" s="89">
        <v>187265482.99392587</v>
      </c>
      <c r="S1127" s="89">
        <v>201904869.99246094</v>
      </c>
      <c r="T1127" s="88">
        <v>-7.2506359054547304E-2</v>
      </c>
      <c r="U1127" s="89">
        <v>175870936.399497</v>
      </c>
      <c r="V1127" s="88">
        <v>6.4789253003951455E-2</v>
      </c>
      <c r="W1127" s="89">
        <v>171242398.081009</v>
      </c>
      <c r="X1127" s="88">
        <v>9.3569612972465424E-2</v>
      </c>
      <c r="Y1127" s="87">
        <v>337913728.23605376</v>
      </c>
      <c r="Z1127" s="90">
        <v>17893376.110292118</v>
      </c>
      <c r="AA1127" s="89">
        <v>169626618.11956748</v>
      </c>
      <c r="AB1127" s="89">
        <v>17638864.874358393</v>
      </c>
      <c r="AC1127" s="91">
        <v>2.2631550720700591</v>
      </c>
      <c r="AD1127" s="91">
        <v>2.1594564956871865</v>
      </c>
      <c r="AE1127" s="88">
        <v>4.8020683255243557E-2</v>
      </c>
      <c r="AF1127" s="91">
        <v>2.1035665732146165</v>
      </c>
      <c r="AG1127" s="88">
        <v>7.5865675414096126E-2</v>
      </c>
      <c r="AH1127" s="91">
        <v>2.1151495488709884</v>
      </c>
      <c r="AI1127" s="88">
        <v>6.9974023008478131E-2</v>
      </c>
      <c r="AJ1127" s="91">
        <v>1.9000143467864115</v>
      </c>
      <c r="AK1127" s="91">
        <v>1.800033648174316</v>
      </c>
      <c r="AL1127" s="88">
        <v>5.5543794258235607E-2</v>
      </c>
      <c r="AM1127" s="91">
        <v>1.7546269129369654</v>
      </c>
      <c r="AN1127" s="88">
        <v>8.2859457345317203E-2</v>
      </c>
      <c r="AO1127" s="91">
        <v>1.746928997020349</v>
      </c>
      <c r="AP1127" s="88">
        <v>8.7631122974758932E-2</v>
      </c>
      <c r="AQ1127" s="50">
        <v>12.90963486790471</v>
      </c>
      <c r="AR1127" s="50">
        <v>13.078478890386837</v>
      </c>
      <c r="AS1127" s="26"/>
      <c r="AT1127" s="26"/>
      <c r="AU1127" s="50">
        <v>20.552782753113373</v>
      </c>
      <c r="AV1127" s="50">
        <v>18.590974280931526</v>
      </c>
      <c r="AW1127" s="50">
        <v>1.961808472181847</v>
      </c>
      <c r="AX1127" s="50">
        <v>25.929382058826899</v>
      </c>
      <c r="AY1127" s="50">
        <v>21.445223328612371</v>
      </c>
      <c r="AZ1127" s="50">
        <v>5.0289541416448342</v>
      </c>
      <c r="BA1127" s="50">
        <v>9.4191757030474914</v>
      </c>
      <c r="BB1127" s="101">
        <v>2194.0645349599699</v>
      </c>
      <c r="BC1127" s="101">
        <v>2391.3459758528038</v>
      </c>
      <c r="BD1127" s="28">
        <v>-8.2498075512674074E-2</v>
      </c>
      <c r="BE1127" s="99">
        <v>1139.9445978943486</v>
      </c>
      <c r="BF1127" s="99">
        <v>1312.9948474284502</v>
      </c>
      <c r="BG1127" s="28">
        <v>-0.131798117771008</v>
      </c>
      <c r="BH1127" s="101">
        <v>547.02972227871066</v>
      </c>
      <c r="BI1127" s="101">
        <v>594.07910516232494</v>
      </c>
      <c r="BJ1127" s="28">
        <v>-7.9197168314409233E-2</v>
      </c>
      <c r="BK1127" s="99">
        <v>284.31306207507788</v>
      </c>
      <c r="BL1127" s="99">
        <v>326.29157941333727</v>
      </c>
      <c r="BM1127" s="28">
        <v>-0.12865338852364974</v>
      </c>
      <c r="BN1127" s="27">
        <v>59496.037830024696</v>
      </c>
      <c r="BO1127" s="99">
        <v>31313.467674943244</v>
      </c>
      <c r="BP1127" s="27">
        <v>15042.411359146608</v>
      </c>
      <c r="BQ1127" s="99">
        <v>7917.1807788854621</v>
      </c>
    </row>
    <row r="1128" spans="1:69" s="2" customFormat="1" x14ac:dyDescent="0.25">
      <c r="A1128" s="86" t="s">
        <v>199</v>
      </c>
      <c r="B1128" s="86" t="s">
        <v>231</v>
      </c>
      <c r="C1128" s="86" t="s">
        <v>139</v>
      </c>
      <c r="D1128" s="87">
        <v>12414965.912245691</v>
      </c>
      <c r="E1128" s="87">
        <v>13174119.508710884</v>
      </c>
      <c r="F1128" s="88">
        <v>-5.7624617414714613E-2</v>
      </c>
      <c r="G1128" s="87">
        <v>11149604.426422978</v>
      </c>
      <c r="H1128" s="88">
        <v>0.11348936136460466</v>
      </c>
      <c r="I1128" s="87">
        <v>10627441.680311434</v>
      </c>
      <c r="J1128" s="88">
        <v>0.16819892178245047</v>
      </c>
      <c r="K1128" s="89">
        <v>4721551.4522055276</v>
      </c>
      <c r="L1128" s="89">
        <v>5330200.4373547351</v>
      </c>
      <c r="M1128" s="88">
        <v>-0.11418876124877342</v>
      </c>
      <c r="N1128" s="89">
        <v>4757690.670386252</v>
      </c>
      <c r="O1128" s="88">
        <v>-7.5959579309494004E-3</v>
      </c>
      <c r="P1128" s="89">
        <v>4616329.4370946186</v>
      </c>
      <c r="Q1128" s="88">
        <v>2.2793437198263006E-2</v>
      </c>
      <c r="R1128" s="89">
        <v>2840007.7124116844</v>
      </c>
      <c r="S1128" s="89">
        <v>3198760.5683702808</v>
      </c>
      <c r="T1128" s="88">
        <v>-0.11215370712831295</v>
      </c>
      <c r="U1128" s="89">
        <v>2764356.9427876994</v>
      </c>
      <c r="V1128" s="88">
        <v>2.7366498317578147E-2</v>
      </c>
      <c r="W1128" s="89">
        <v>2705451.7087603239</v>
      </c>
      <c r="X1128" s="88">
        <v>4.9735134142540646E-2</v>
      </c>
      <c r="Y1128" s="87">
        <v>12215037.650707558</v>
      </c>
      <c r="Z1128" s="90">
        <v>199928.26153813285</v>
      </c>
      <c r="AA1128" s="89">
        <v>2744825.7916149818</v>
      </c>
      <c r="AB1128" s="89">
        <v>95181.920796702761</v>
      </c>
      <c r="AC1128" s="91">
        <v>2.6294251027268634</v>
      </c>
      <c r="AD1128" s="91">
        <v>2.4715992697732241</v>
      </c>
      <c r="AE1128" s="88">
        <v>6.3855753189359141E-2</v>
      </c>
      <c r="AF1128" s="91">
        <v>2.3434908233573326</v>
      </c>
      <c r="AG1128" s="88">
        <v>0.12201211821256269</v>
      </c>
      <c r="AH1128" s="91">
        <v>2.3021410896099375</v>
      </c>
      <c r="AI1128" s="88">
        <v>0.1421650543461605</v>
      </c>
      <c r="AJ1128" s="91">
        <v>4.3714549992200977</v>
      </c>
      <c r="AK1128" s="91">
        <v>4.1185075366309443</v>
      </c>
      <c r="AL1128" s="88">
        <v>6.1417263496395501E-2</v>
      </c>
      <c r="AM1128" s="91">
        <v>4.0333447008399812</v>
      </c>
      <c r="AN1128" s="88">
        <v>8.3828763336221163E-2</v>
      </c>
      <c r="AO1128" s="91">
        <v>3.9281579655994219</v>
      </c>
      <c r="AP1128" s="88">
        <v>0.11285112195151512</v>
      </c>
      <c r="AQ1128" s="50">
        <v>11.733686559912398</v>
      </c>
      <c r="AR1128" s="50">
        <v>11.994525596268161</v>
      </c>
      <c r="AS1128" s="26"/>
      <c r="AT1128" s="26"/>
      <c r="AU1128" s="50">
        <v>14.969983034493678</v>
      </c>
      <c r="AV1128" s="50">
        <v>13.640926490236282</v>
      </c>
      <c r="AW1128" s="50">
        <v>1.3290565442573961</v>
      </c>
      <c r="AX1128" s="50">
        <v>17.548147284465422</v>
      </c>
      <c r="AY1128" s="50">
        <v>16.222376194927353</v>
      </c>
      <c r="AZ1128" s="50">
        <v>1.6103810751580925</v>
      </c>
      <c r="BA1128" s="50">
        <v>3.3514669830201251</v>
      </c>
      <c r="BB1128" s="101">
        <v>78.38725478533479</v>
      </c>
      <c r="BC1128" s="101">
        <v>89.008266370481252</v>
      </c>
      <c r="BD1128" s="28">
        <v>-0.11932612574362891</v>
      </c>
      <c r="BE1128" s="99">
        <v>17.779727069814019</v>
      </c>
      <c r="BF1128" s="99">
        <v>21.308080744875337</v>
      </c>
      <c r="BG1128" s="28">
        <v>-0.16558758704300006</v>
      </c>
      <c r="BH1128" s="101">
        <v>19.515182110049157</v>
      </c>
      <c r="BI1128" s="101">
        <v>22.105756148239347</v>
      </c>
      <c r="BJ1128" s="28">
        <v>-0.11719002149566921</v>
      </c>
      <c r="BK1128" s="99">
        <v>4.4266482565198437</v>
      </c>
      <c r="BL1128" s="99">
        <v>5.29244608801105</v>
      </c>
      <c r="BM1128" s="28">
        <v>-0.16359124251685689</v>
      </c>
      <c r="BN1128" s="27">
        <v>2180.5368737025528</v>
      </c>
      <c r="BO1128" s="99">
        <v>498.81260909504465</v>
      </c>
      <c r="BP1128" s="27">
        <v>550.81947615574472</v>
      </c>
      <c r="BQ1128" s="99">
        <v>126.00283857854993</v>
      </c>
    </row>
    <row r="1129" spans="1:69" s="2" customFormat="1" x14ac:dyDescent="0.25">
      <c r="A1129" s="86" t="s">
        <v>199</v>
      </c>
      <c r="B1129" s="86" t="s">
        <v>231</v>
      </c>
      <c r="C1129" s="86" t="s">
        <v>167</v>
      </c>
      <c r="D1129" s="87">
        <v>6080580.7835290413</v>
      </c>
      <c r="E1129" s="87">
        <v>6371151.8880871655</v>
      </c>
      <c r="F1129" s="88">
        <v>-4.5607310838317407E-2</v>
      </c>
      <c r="G1129" s="87">
        <v>5557610.7341305688</v>
      </c>
      <c r="H1129" s="88">
        <v>9.4099798351617706E-2</v>
      </c>
      <c r="I1129" s="87">
        <v>5787455.3501113476</v>
      </c>
      <c r="J1129" s="88">
        <v>5.0648413799348646E-2</v>
      </c>
      <c r="K1129" s="89">
        <v>2643980.8943438246</v>
      </c>
      <c r="L1129" s="89">
        <v>2934239.6910298588</v>
      </c>
      <c r="M1129" s="88">
        <v>-9.8921297252358834E-2</v>
      </c>
      <c r="N1129" s="89">
        <v>2644545.4763968228</v>
      </c>
      <c r="O1129" s="88">
        <v>-2.1348925856532608E-4</v>
      </c>
      <c r="P1129" s="89">
        <v>2810690.4317771699</v>
      </c>
      <c r="Q1129" s="88">
        <v>-5.9312664087285007E-2</v>
      </c>
      <c r="R1129" s="89">
        <v>1648152.7400599595</v>
      </c>
      <c r="S1129" s="89">
        <v>1838968.1433335729</v>
      </c>
      <c r="T1129" s="88">
        <v>-0.10376221250234087</v>
      </c>
      <c r="U1129" s="89">
        <v>1604868.9079268691</v>
      </c>
      <c r="V1129" s="88">
        <v>2.6970322572329827E-2</v>
      </c>
      <c r="W1129" s="89">
        <v>1712173.1260288043</v>
      </c>
      <c r="X1129" s="88">
        <v>-3.7391304065922969E-2</v>
      </c>
      <c r="Y1129" s="87">
        <v>5934188.7305498039</v>
      </c>
      <c r="Z1129" s="90">
        <v>146392.05297923728</v>
      </c>
      <c r="AA1129" s="89">
        <v>1575746.2693537904</v>
      </c>
      <c r="AB1129" s="89">
        <v>72406.470706169115</v>
      </c>
      <c r="AC1129" s="91">
        <v>2.2997824214755158</v>
      </c>
      <c r="AD1129" s="91">
        <v>2.1713126939030056</v>
      </c>
      <c r="AE1129" s="88">
        <v>5.9166847747563082E-2</v>
      </c>
      <c r="AF1129" s="91">
        <v>2.1015372145170215</v>
      </c>
      <c r="AG1129" s="88">
        <v>9.4333426783524923E-2</v>
      </c>
      <c r="AH1129" s="91">
        <v>2.0590867228490906</v>
      </c>
      <c r="AI1129" s="88">
        <v>0.11689439592587074</v>
      </c>
      <c r="AJ1129" s="91">
        <v>3.6893308706982042</v>
      </c>
      <c r="AK1129" s="91">
        <v>3.4645254248602249</v>
      </c>
      <c r="AL1129" s="88">
        <v>6.4887803745024925E-2</v>
      </c>
      <c r="AM1129" s="91">
        <v>3.4629686616022464</v>
      </c>
      <c r="AN1129" s="88">
        <v>6.5366519658663205E-2</v>
      </c>
      <c r="AO1129" s="91">
        <v>3.3801811640010424</v>
      </c>
      <c r="AP1129" s="88">
        <v>9.1459508144003859E-2</v>
      </c>
      <c r="AQ1129" s="50">
        <v>11.081429353946893</v>
      </c>
      <c r="AR1129" s="50">
        <v>11.798738138172418</v>
      </c>
      <c r="AS1129" s="26"/>
      <c r="AT1129" s="26"/>
      <c r="AU1129" s="50">
        <v>20.313858102971636</v>
      </c>
      <c r="AV1129" s="50">
        <v>15.203621874827597</v>
      </c>
      <c r="AW1129" s="50">
        <v>5.1102362281440392</v>
      </c>
      <c r="AX1129" s="50">
        <v>22.288807954827625</v>
      </c>
      <c r="AY1129" s="50">
        <v>17.506302731212841</v>
      </c>
      <c r="AZ1129" s="50">
        <v>2.4075340529276614</v>
      </c>
      <c r="BA1129" s="50">
        <v>4.3931893535264805</v>
      </c>
      <c r="BB1129" s="101">
        <v>38.260272015545574</v>
      </c>
      <c r="BC1129" s="101">
        <v>43.052921837354276</v>
      </c>
      <c r="BD1129" s="28">
        <v>-0.11131996661955763</v>
      </c>
      <c r="BE1129" s="99">
        <v>10.316707073506947</v>
      </c>
      <c r="BF1129" s="99">
        <v>12.325263895214947</v>
      </c>
      <c r="BG1129" s="28">
        <v>-0.16296258147363354</v>
      </c>
      <c r="BH1129" s="101">
        <v>9.5405328068384581</v>
      </c>
      <c r="BI1129" s="101">
        <v>10.702646191548286</v>
      </c>
      <c r="BJ1129" s="28">
        <v>-0.10858187441789219</v>
      </c>
      <c r="BK1129" s="99">
        <v>2.5714400500725905</v>
      </c>
      <c r="BL1129" s="99">
        <v>3.0628603417660938</v>
      </c>
      <c r="BM1129" s="28">
        <v>-0.16044489035048284</v>
      </c>
      <c r="BN1129" s="27">
        <v>1068.9148192183438</v>
      </c>
      <c r="BO1129" s="99">
        <v>289.73135147839213</v>
      </c>
      <c r="BP1129" s="27">
        <v>270.82919185601213</v>
      </c>
      <c r="BQ1129" s="99">
        <v>73.407500572928143</v>
      </c>
    </row>
    <row r="1130" spans="1:69" s="2" customFormat="1" x14ac:dyDescent="0.25">
      <c r="A1130" s="86" t="s">
        <v>199</v>
      </c>
      <c r="B1130" s="86" t="s">
        <v>231</v>
      </c>
      <c r="C1130" s="86" t="s">
        <v>168</v>
      </c>
      <c r="D1130" s="87">
        <v>5390500.0176500082</v>
      </c>
      <c r="E1130" s="87">
        <v>5592564.0193220153</v>
      </c>
      <c r="F1130" s="88">
        <v>-3.613083390264047E-2</v>
      </c>
      <c r="G1130" s="87">
        <v>4415069.5427311799</v>
      </c>
      <c r="H1130" s="88">
        <v>0.2209320749034959</v>
      </c>
      <c r="I1130" s="87">
        <v>4062641.9308876609</v>
      </c>
      <c r="J1130" s="88">
        <v>0.32684595624015994</v>
      </c>
      <c r="K1130" s="89">
        <v>1852199.205111823</v>
      </c>
      <c r="L1130" s="89">
        <v>2068727.1080045351</v>
      </c>
      <c r="M1130" s="88">
        <v>-0.10466721398627188</v>
      </c>
      <c r="N1130" s="89">
        <v>1729454.5809210455</v>
      </c>
      <c r="O1130" s="88">
        <v>7.0973025568215942E-2</v>
      </c>
      <c r="P1130" s="89">
        <v>1584810.2126779286</v>
      </c>
      <c r="Q1130" s="88">
        <v>0.16871988222619705</v>
      </c>
      <c r="R1130" s="89">
        <v>1113305.3460071851</v>
      </c>
      <c r="S1130" s="89">
        <v>1248323.8514808307</v>
      </c>
      <c r="T1130" s="88">
        <v>-0.1081598379406748</v>
      </c>
      <c r="U1130" s="89">
        <v>1009797.4510052352</v>
      </c>
      <c r="V1130" s="88">
        <v>0.10250362079930941</v>
      </c>
      <c r="W1130" s="89">
        <v>923419.25373316929</v>
      </c>
      <c r="X1130" s="88">
        <v>0.20563367236101096</v>
      </c>
      <c r="Y1130" s="87">
        <v>5343051.711930396</v>
      </c>
      <c r="Z1130" s="90">
        <v>47448.305719612297</v>
      </c>
      <c r="AA1130" s="89">
        <v>1091170.2574732522</v>
      </c>
      <c r="AB1130" s="89">
        <v>22135.088533932878</v>
      </c>
      <c r="AC1130" s="91">
        <v>2.9103241178232593</v>
      </c>
      <c r="AD1130" s="91">
        <v>2.7033841233494171</v>
      </c>
      <c r="AE1130" s="88">
        <v>7.654849811629777E-2</v>
      </c>
      <c r="AF1130" s="91">
        <v>2.55286816516446</v>
      </c>
      <c r="AG1130" s="88">
        <v>0.14002131310050292</v>
      </c>
      <c r="AH1130" s="91">
        <v>2.5634879800672303</v>
      </c>
      <c r="AI1130" s="88">
        <v>0.13529852312665527</v>
      </c>
      <c r="AJ1130" s="91">
        <v>4.8418881998391292</v>
      </c>
      <c r="AK1130" s="91">
        <v>4.4800586103420255</v>
      </c>
      <c r="AL1130" s="88">
        <v>8.0764476755245007E-2</v>
      </c>
      <c r="AM1130" s="91">
        <v>4.3722328060306133</v>
      </c>
      <c r="AN1130" s="88">
        <v>0.10741774618239017</v>
      </c>
      <c r="AO1130" s="91">
        <v>4.3995638107645521</v>
      </c>
      <c r="AP1130" s="88">
        <v>0.10053823699347833</v>
      </c>
      <c r="AQ1130" s="50">
        <v>12.663925967534883</v>
      </c>
      <c r="AR1130" s="50">
        <v>12.607200370096564</v>
      </c>
      <c r="AS1130" s="26"/>
      <c r="AT1130" s="26"/>
      <c r="AU1130" s="50">
        <v>10.708004059602807</v>
      </c>
      <c r="AV1130" s="50">
        <v>13.674661108656197</v>
      </c>
      <c r="AW1130" s="50">
        <v>-2.9666570490533903</v>
      </c>
      <c r="AX1130" s="50">
        <v>11.417820604217184</v>
      </c>
      <c r="AY1130" s="50">
        <v>15.278791851262923</v>
      </c>
      <c r="AZ1130" s="50">
        <v>0.88022086196555493</v>
      </c>
      <c r="BA1130" s="50">
        <v>1.98823158563994</v>
      </c>
      <c r="BB1130" s="101">
        <v>34.442806397592285</v>
      </c>
      <c r="BC1130" s="101">
        <v>38.020330062848586</v>
      </c>
      <c r="BD1130" s="28">
        <v>-9.4095018621420751E-2</v>
      </c>
      <c r="BE1130" s="99">
        <v>7.0619594293598764</v>
      </c>
      <c r="BF1130" s="99">
        <v>8.3364854259022554</v>
      </c>
      <c r="BG1130" s="28">
        <v>-0.15288529055449496</v>
      </c>
      <c r="BH1130" s="101">
        <v>8.5966709984245515</v>
      </c>
      <c r="BI1130" s="101">
        <v>9.4826497854853002</v>
      </c>
      <c r="BJ1130" s="28">
        <v>-9.343156260150827E-2</v>
      </c>
      <c r="BK1130" s="99">
        <v>1.7627470273690355</v>
      </c>
      <c r="BL1130" s="99">
        <v>2.0791477918667622</v>
      </c>
      <c r="BM1130" s="28">
        <v>-0.15217810188165909</v>
      </c>
      <c r="BN1130" s="27">
        <v>1031.8477416935948</v>
      </c>
      <c r="BO1130" s="99">
        <v>213.10854342483117</v>
      </c>
      <c r="BP1130" s="27">
        <v>262.49788820969763</v>
      </c>
      <c r="BQ1130" s="99">
        <v>54.214809836170971</v>
      </c>
    </row>
    <row r="1131" spans="1:69" s="2" customFormat="1" x14ac:dyDescent="0.25">
      <c r="A1131" s="86" t="s">
        <v>199</v>
      </c>
      <c r="B1131" s="86" t="s">
        <v>231</v>
      </c>
      <c r="C1131" s="86" t="s">
        <v>192</v>
      </c>
      <c r="D1131" s="87">
        <v>943885.11106664059</v>
      </c>
      <c r="E1131" s="87">
        <v>1210403.6013017038</v>
      </c>
      <c r="F1131" s="88">
        <v>-0.22018976971684601</v>
      </c>
      <c r="G1131" s="87">
        <v>1176924.1495612296</v>
      </c>
      <c r="H1131" s="88">
        <v>-0.19800684571003882</v>
      </c>
      <c r="I1131" s="87">
        <v>777344.39931242587</v>
      </c>
      <c r="J1131" s="88">
        <v>0.21424314872728584</v>
      </c>
      <c r="K1131" s="89">
        <v>225371.35274988029</v>
      </c>
      <c r="L1131" s="89">
        <v>327233.6383203406</v>
      </c>
      <c r="M1131" s="88">
        <v>-0.31128305174648246</v>
      </c>
      <c r="N1131" s="89">
        <v>383690.61306838365</v>
      </c>
      <c r="O1131" s="88">
        <v>-0.41262218810207574</v>
      </c>
      <c r="P1131" s="89">
        <v>220828.7926395204</v>
      </c>
      <c r="Q1131" s="88">
        <v>2.0570506481802565E-2</v>
      </c>
      <c r="R1131" s="89">
        <v>78549.62634453988</v>
      </c>
      <c r="S1131" s="89">
        <v>111468.57355587686</v>
      </c>
      <c r="T1131" s="88">
        <v>-0.29532043123199569</v>
      </c>
      <c r="U1131" s="89">
        <v>149690.58385559611</v>
      </c>
      <c r="V1131" s="88">
        <v>-0.47525339055183768</v>
      </c>
      <c r="W1131" s="89">
        <v>69859.328998351208</v>
      </c>
      <c r="X1131" s="88">
        <v>0.12439709156659345</v>
      </c>
      <c r="Y1131" s="87">
        <v>937797.20822735725</v>
      </c>
      <c r="Z1131" s="90">
        <v>6087.9028392832879</v>
      </c>
      <c r="AA1131" s="89">
        <v>77909.264787939101</v>
      </c>
      <c r="AB1131" s="89">
        <v>640.36155660077668</v>
      </c>
      <c r="AC1131" s="91">
        <v>4.188132606694583</v>
      </c>
      <c r="AD1131" s="91">
        <v>3.6988972390326111</v>
      </c>
      <c r="AE1131" s="88">
        <v>0.13226519582629004</v>
      </c>
      <c r="AF1131" s="91">
        <v>3.0673780110212681</v>
      </c>
      <c r="AG1131" s="88">
        <v>0.3653787018249392</v>
      </c>
      <c r="AH1131" s="91">
        <v>3.5201224895584979</v>
      </c>
      <c r="AI1131" s="88">
        <v>0.18976899784526205</v>
      </c>
      <c r="AJ1131" s="91">
        <v>12.016417582007399</v>
      </c>
      <c r="AK1131" s="91">
        <v>10.858698220399795</v>
      </c>
      <c r="AL1131" s="88">
        <v>0.10661677284968139</v>
      </c>
      <c r="AM1131" s="91">
        <v>7.8623793110232487</v>
      </c>
      <c r="AN1131" s="88">
        <v>0.5283436612069945</v>
      </c>
      <c r="AO1131" s="91">
        <v>11.127281215809738</v>
      </c>
      <c r="AP1131" s="88">
        <v>7.9905985024838644E-2</v>
      </c>
      <c r="AQ1131" s="50">
        <v>11.278909386200247</v>
      </c>
      <c r="AR1131" s="50">
        <v>8.9471155556907167</v>
      </c>
      <c r="AS1131" s="26"/>
      <c r="AT1131" s="26"/>
      <c r="AU1131" s="50">
        <v>4.8843632911797492</v>
      </c>
      <c r="AV1131" s="50">
        <v>5.2595629084402695</v>
      </c>
      <c r="AW1131" s="50">
        <v>-0.37519961726052031</v>
      </c>
      <c r="AX1131" s="50">
        <v>4.9649250126537279</v>
      </c>
      <c r="AY1131" s="50">
        <v>5.6077148712468388</v>
      </c>
      <c r="AZ1131" s="50">
        <v>0.64498345909955423</v>
      </c>
      <c r="BA1131" s="50">
        <v>0.81523183037431401</v>
      </c>
      <c r="BB1131" s="101">
        <v>10.108634441940593</v>
      </c>
      <c r="BC1131" s="101">
        <v>9.9029222842222193</v>
      </c>
      <c r="BD1131" s="28">
        <v>2.0772874088502487E-2</v>
      </c>
      <c r="BE1131" s="99">
        <v>1.0107322020666447</v>
      </c>
      <c r="BF1131" s="99">
        <v>0.95129162634768083</v>
      </c>
      <c r="BG1131" s="28">
        <v>6.2484073309018458E-2</v>
      </c>
      <c r="BH1131" s="101">
        <v>2.6505475226297337</v>
      </c>
      <c r="BI1131" s="101">
        <v>2.5604806687183146</v>
      </c>
      <c r="BJ1131" s="28">
        <v>3.5175760165572105E-2</v>
      </c>
      <c r="BK1131" s="99">
        <v>0.26879957647875041</v>
      </c>
      <c r="BL1131" s="99">
        <v>0.25646241268888909</v>
      </c>
      <c r="BM1131" s="28">
        <v>4.8105153735831713E-2</v>
      </c>
      <c r="BN1131" s="27">
        <v>432.37775627028964</v>
      </c>
      <c r="BO1131" s="99">
        <v>35.982251225831561</v>
      </c>
      <c r="BP1131" s="27">
        <v>118.62249876693608</v>
      </c>
      <c r="BQ1131" s="99">
        <v>9.8722657575650281</v>
      </c>
    </row>
    <row r="1132" spans="1:69" s="2" customFormat="1" x14ac:dyDescent="0.25">
      <c r="A1132" s="86" t="s">
        <v>199</v>
      </c>
      <c r="B1132" s="86" t="s">
        <v>231</v>
      </c>
      <c r="C1132" s="86" t="s">
        <v>289</v>
      </c>
      <c r="D1132" s="87">
        <v>197836.25006011486</v>
      </c>
      <c r="E1132" s="87">
        <v>264377.40327545861</v>
      </c>
      <c r="F1132" s="88">
        <v>-0.25169001734241847</v>
      </c>
      <c r="G1132" s="87">
        <v>522013.26295288542</v>
      </c>
      <c r="H1132" s="88">
        <v>-0.62101298166063901</v>
      </c>
      <c r="I1132" s="87">
        <v>187373.86529566051</v>
      </c>
      <c r="J1132" s="88">
        <v>5.5836947954004026E-2</v>
      </c>
      <c r="K1132" s="89">
        <v>62240.564384024234</v>
      </c>
      <c r="L1132" s="89">
        <v>87382.116826903599</v>
      </c>
      <c r="M1132" s="88">
        <v>-0.2877196542707085</v>
      </c>
      <c r="N1132" s="89">
        <v>213948.02550054528</v>
      </c>
      <c r="O1132" s="88">
        <v>-0.70908558637824115</v>
      </c>
      <c r="P1132" s="89">
        <v>62764.277406897745</v>
      </c>
      <c r="Q1132" s="88">
        <v>-8.3441257433476915E-3</v>
      </c>
      <c r="R1132" s="89">
        <v>28060.338663609789</v>
      </c>
      <c r="S1132" s="89">
        <v>35910.067125420035</v>
      </c>
      <c r="T1132" s="88">
        <v>-0.21859409046477599</v>
      </c>
      <c r="U1132" s="89">
        <v>96836.36194247914</v>
      </c>
      <c r="V1132" s="88">
        <v>-0.71022931778170639</v>
      </c>
      <c r="W1132" s="89">
        <v>21849.361535860455</v>
      </c>
      <c r="X1132" s="88">
        <v>0.28426355239513584</v>
      </c>
      <c r="Y1132" s="87">
        <v>197384.80245504057</v>
      </c>
      <c r="Z1132" s="90">
        <v>451.44760507429226</v>
      </c>
      <c r="AA1132" s="89">
        <v>27934.318503732182</v>
      </c>
      <c r="AB1132" s="89">
        <v>126.02015987760906</v>
      </c>
      <c r="AC1132" s="91">
        <v>3.1785741665108525</v>
      </c>
      <c r="AD1132" s="91">
        <v>3.0255321440560583</v>
      </c>
      <c r="AE1132" s="88">
        <v>5.058350570013264E-2</v>
      </c>
      <c r="AF1132" s="91">
        <v>2.4399068966941928</v>
      </c>
      <c r="AG1132" s="88">
        <v>0.30274403946210943</v>
      </c>
      <c r="AH1132" s="91">
        <v>2.985358440135061</v>
      </c>
      <c r="AI1132" s="88">
        <v>6.4721114817639827E-2</v>
      </c>
      <c r="AJ1132" s="91">
        <v>7.0503871115668302</v>
      </c>
      <c r="AK1132" s="91">
        <v>7.3622085514930991</v>
      </c>
      <c r="AL1132" s="88">
        <v>-4.2354333994386734E-2</v>
      </c>
      <c r="AM1132" s="91">
        <v>5.3906740451790371</v>
      </c>
      <c r="AN1132" s="88">
        <v>0.30788599950169498</v>
      </c>
      <c r="AO1132" s="91">
        <v>8.5757135277445755</v>
      </c>
      <c r="AP1132" s="88">
        <v>-0.17786583136702658</v>
      </c>
      <c r="AQ1132" s="50">
        <v>6.4599715130302879</v>
      </c>
      <c r="AR1132" s="50">
        <v>5.252827273939177</v>
      </c>
      <c r="AS1132" s="26"/>
      <c r="AT1132" s="26"/>
      <c r="AU1132" s="50">
        <v>3.4951170172333708</v>
      </c>
      <c r="AV1132" s="50">
        <v>8.3920800017810215</v>
      </c>
      <c r="AW1132" s="50">
        <v>-4.8969629845476508</v>
      </c>
      <c r="AX1132" s="50">
        <v>4.5487734887418272</v>
      </c>
      <c r="AY1132" s="50">
        <v>7.28557827369848</v>
      </c>
      <c r="AZ1132" s="50">
        <v>0.22819256073500918</v>
      </c>
      <c r="BA1132" s="50">
        <v>0.44910420144372315</v>
      </c>
      <c r="BB1132" s="101">
        <v>5.116611849388697</v>
      </c>
      <c r="BC1132" s="101">
        <v>3.8153170164756305</v>
      </c>
      <c r="BD1132" s="28">
        <v>0.34107122089559089</v>
      </c>
      <c r="BE1132" s="99">
        <v>0.8131212031922076</v>
      </c>
      <c r="BF1132" s="99">
        <v>0.51709836399519149</v>
      </c>
      <c r="BG1132" s="28">
        <v>0.57246910802403705</v>
      </c>
      <c r="BH1132" s="101">
        <v>1.5942373210751444</v>
      </c>
      <c r="BI1132" s="101">
        <v>1.0630579492001895</v>
      </c>
      <c r="BJ1132" s="28">
        <v>0.49967113483756659</v>
      </c>
      <c r="BK1132" s="99">
        <v>0.24989589954993593</v>
      </c>
      <c r="BL1132" s="99">
        <v>0.15199351349269238</v>
      </c>
      <c r="BM1132" s="28">
        <v>0.64412213263265705</v>
      </c>
      <c r="BN1132" s="27">
        <v>205.76016855684122</v>
      </c>
      <c r="BO1132" s="99">
        <v>29.184237021435621</v>
      </c>
      <c r="BP1132" s="27">
        <v>62.942492315134508</v>
      </c>
      <c r="BQ1132" s="99">
        <v>8.927624265896176</v>
      </c>
    </row>
    <row r="1133" spans="1:69" s="2" customFormat="1" x14ac:dyDescent="0.25">
      <c r="A1133" s="86" t="s">
        <v>199</v>
      </c>
      <c r="B1133" s="86" t="s">
        <v>231</v>
      </c>
      <c r="C1133" s="86" t="s">
        <v>157</v>
      </c>
      <c r="D1133" s="87">
        <v>54.317585316896441</v>
      </c>
      <c r="E1133" s="86"/>
      <c r="F1133" s="86"/>
      <c r="G1133" s="86"/>
      <c r="H1133" s="86"/>
      <c r="I1133" s="86"/>
      <c r="J1133" s="86"/>
      <c r="K1133" s="89">
        <v>7.7707561254501343</v>
      </c>
      <c r="L1133" s="86"/>
      <c r="M1133" s="86"/>
      <c r="N1133" s="86"/>
      <c r="O1133" s="86"/>
      <c r="P1133" s="86"/>
      <c r="Q1133" s="86"/>
      <c r="R1133" s="89">
        <v>16.629417600296165</v>
      </c>
      <c r="S1133" s="86"/>
      <c r="T1133" s="86"/>
      <c r="U1133" s="86"/>
      <c r="V1133" s="86"/>
      <c r="W1133" s="86"/>
      <c r="X1133" s="86"/>
      <c r="Y1133" s="87">
        <v>54.317585316896441</v>
      </c>
      <c r="Z1133" s="86"/>
      <c r="AA1133" s="89">
        <v>16.629417600296165</v>
      </c>
      <c r="AB1133" s="86"/>
      <c r="AC1133" s="91">
        <v>6.99</v>
      </c>
      <c r="AD1133" s="86"/>
      <c r="AE1133" s="86"/>
      <c r="AF1133" s="86"/>
      <c r="AG1133" s="86"/>
      <c r="AH1133" s="86"/>
      <c r="AI1133" s="86"/>
      <c r="AJ1133" s="91">
        <v>3.266355240001253</v>
      </c>
      <c r="AK1133" s="86"/>
      <c r="AL1133" s="86"/>
      <c r="AM1133" s="86"/>
      <c r="AN1133" s="86"/>
      <c r="AO1133" s="86"/>
      <c r="AP1133" s="86"/>
      <c r="AQ1133" s="50">
        <v>8.6326709085465261</v>
      </c>
      <c r="AR1133" s="50">
        <v>13.264211619134455</v>
      </c>
      <c r="AS1133" s="26"/>
      <c r="AT1133" s="26"/>
      <c r="AU1133" s="26"/>
      <c r="AV1133" s="26"/>
      <c r="AW1133" s="26"/>
      <c r="AX1133" s="26"/>
      <c r="AY1133" s="26"/>
      <c r="AZ1133" s="26"/>
      <c r="BA1133" s="26"/>
      <c r="BB1133" s="101">
        <v>0.22669780054939234</v>
      </c>
      <c r="BC1133" s="101"/>
      <c r="BD1133" s="26"/>
      <c r="BE1133" s="99">
        <v>6.9403902482237489E-2</v>
      </c>
      <c r="BF1133" s="99"/>
      <c r="BG1133" s="26"/>
      <c r="BH1133" s="101">
        <v>0.22511571570747499</v>
      </c>
      <c r="BI1133" s="101"/>
      <c r="BJ1133" s="26"/>
      <c r="BK1133" s="99">
        <v>6.8919544619827883E-2</v>
      </c>
      <c r="BL1133" s="99"/>
      <c r="BM1133" s="26"/>
      <c r="BN1133" s="27">
        <v>41.982719724269977</v>
      </c>
      <c r="BO1133" s="99">
        <v>12.853078321099538</v>
      </c>
      <c r="BP1133" s="27">
        <v>41.969401166241987</v>
      </c>
      <c r="BQ1133" s="99">
        <v>12.849000822772078</v>
      </c>
    </row>
    <row r="1134" spans="1:69" s="2" customFormat="1" x14ac:dyDescent="0.25">
      <c r="A1134" s="86" t="s">
        <v>199</v>
      </c>
      <c r="B1134" s="86" t="s">
        <v>231</v>
      </c>
      <c r="C1134" s="86" t="s">
        <v>158</v>
      </c>
      <c r="D1134" s="87">
        <v>246.13035054922105</v>
      </c>
      <c r="E1134" s="87">
        <v>297.56229080915455</v>
      </c>
      <c r="F1134" s="88">
        <v>-0.17284428117580275</v>
      </c>
      <c r="G1134" s="87">
        <v>807.41598152756694</v>
      </c>
      <c r="H1134" s="88">
        <v>-0.69516289474037662</v>
      </c>
      <c r="I1134" s="87">
        <v>412.26464305996893</v>
      </c>
      <c r="J1134" s="88">
        <v>-0.40297972505631929</v>
      </c>
      <c r="K1134" s="89">
        <v>14.582664012908936</v>
      </c>
      <c r="L1134" s="89">
        <v>21.332629165145036</v>
      </c>
      <c r="M1134" s="88">
        <v>-0.31641506070263181</v>
      </c>
      <c r="N1134" s="89">
        <v>48.191733582134276</v>
      </c>
      <c r="O1134" s="88">
        <v>-0.69740320737673056</v>
      </c>
      <c r="P1134" s="89">
        <v>22.936468958854675</v>
      </c>
      <c r="Q1134" s="88">
        <v>-0.36421495222004235</v>
      </c>
      <c r="R1134" s="89">
        <v>8.6175639088407578</v>
      </c>
      <c r="S1134" s="89">
        <v>8.7206195745255943</v>
      </c>
      <c r="T1134" s="88">
        <v>-1.1817470628563998E-2</v>
      </c>
      <c r="U1134" s="89">
        <v>40.733239828661453</v>
      </c>
      <c r="V1134" s="88">
        <v>-0.78843902559459278</v>
      </c>
      <c r="W1134" s="89">
        <v>49.431504996709741</v>
      </c>
      <c r="X1134" s="88">
        <v>-0.82566656812463302</v>
      </c>
      <c r="Y1134" s="87">
        <v>246.13035054922105</v>
      </c>
      <c r="Z1134" s="86"/>
      <c r="AA1134" s="89">
        <v>8.6175639088407578</v>
      </c>
      <c r="AB1134" s="86"/>
      <c r="AC1134" s="91">
        <v>16.878284402036581</v>
      </c>
      <c r="AD1134" s="91">
        <v>13.948692798510542</v>
      </c>
      <c r="AE1134" s="88">
        <v>0.21002624732253503</v>
      </c>
      <c r="AF1134" s="91">
        <v>16.754242304885533</v>
      </c>
      <c r="AG1134" s="88">
        <v>7.4036232074115799E-3</v>
      </c>
      <c r="AH1134" s="91">
        <v>17.974198373756796</v>
      </c>
      <c r="AI1134" s="88">
        <v>-6.0971507542739854E-2</v>
      </c>
      <c r="AJ1134" s="91">
        <v>28.561476671697896</v>
      </c>
      <c r="AK1134" s="91">
        <v>34.121691499808612</v>
      </c>
      <c r="AL1134" s="88">
        <v>-0.16295249689312452</v>
      </c>
      <c r="AM1134" s="91">
        <v>19.822041775312908</v>
      </c>
      <c r="AN1134" s="88">
        <v>0.44089478750213307</v>
      </c>
      <c r="AO1134" s="91">
        <v>8.3401191828452337</v>
      </c>
      <c r="AP1134" s="88">
        <v>2.4245885514976706</v>
      </c>
      <c r="AQ1134" s="50">
        <v>1.9085276825568593</v>
      </c>
      <c r="AR1134" s="50">
        <v>1.9153902381349346</v>
      </c>
      <c r="AS1134" s="26"/>
      <c r="AT1134" s="26"/>
      <c r="AU1134" s="26"/>
      <c r="AV1134" s="26"/>
      <c r="AW1134" s="26"/>
      <c r="AX1134" s="26"/>
      <c r="AY1134" s="26"/>
      <c r="AZ1134" s="26"/>
      <c r="BA1134" s="26"/>
      <c r="BB1134" s="101">
        <v>0.22284831314254028</v>
      </c>
      <c r="BC1134" s="101">
        <v>0.38765336103428749</v>
      </c>
      <c r="BD1134" s="28">
        <v>-0.42513509350734197</v>
      </c>
      <c r="BE1134" s="99">
        <v>7.8024086675940272E-3</v>
      </c>
      <c r="BF1134" s="99">
        <v>1.1360906918593466E-2</v>
      </c>
      <c r="BG1134" s="28">
        <v>-0.31322307950393785</v>
      </c>
      <c r="BH1134" s="101">
        <v>0.1251571098024328</v>
      </c>
      <c r="BI1134" s="101">
        <v>0.3820448258111987</v>
      </c>
      <c r="BJ1134" s="28">
        <v>-0.67240202890672385</v>
      </c>
      <c r="BK1134" s="99">
        <v>4.3822673998682718E-3</v>
      </c>
      <c r="BL1134" s="99">
        <v>1.1199676080251219E-2</v>
      </c>
      <c r="BM1134" s="28">
        <v>-0.60871480849382087</v>
      </c>
      <c r="BN1134" s="27">
        <v>31.471723431917386</v>
      </c>
      <c r="BO1134" s="99">
        <v>1.1018941280127617</v>
      </c>
      <c r="BP1134" s="27">
        <v>14.143042684526032</v>
      </c>
      <c r="BQ1134" s="99">
        <v>0.47600830378708092</v>
      </c>
    </row>
    <row r="1135" spans="1:69" s="2" customFormat="1" x14ac:dyDescent="0.25">
      <c r="A1135" s="86" t="s">
        <v>199</v>
      </c>
      <c r="B1135" s="86" t="s">
        <v>231</v>
      </c>
      <c r="C1135" s="86" t="s">
        <v>290</v>
      </c>
      <c r="D1135" s="87">
        <v>4159607.752167338</v>
      </c>
      <c r="E1135" s="87">
        <v>4287267.2471075235</v>
      </c>
      <c r="F1135" s="88">
        <v>-2.9776425770125028E-2</v>
      </c>
      <c r="G1135" s="87">
        <v>3330596.46741792</v>
      </c>
      <c r="H1135" s="88">
        <v>0.24890775356887285</v>
      </c>
      <c r="I1135" s="87">
        <v>2925726.5582297314</v>
      </c>
      <c r="J1135" s="88">
        <v>0.42173496715434367</v>
      </c>
      <c r="K1135" s="89">
        <v>1425084.8542459956</v>
      </c>
      <c r="L1135" s="89">
        <v>1605386.3921333861</v>
      </c>
      <c r="M1135" s="88">
        <v>-0.11231036887499034</v>
      </c>
      <c r="N1135" s="89">
        <v>1326609.1007198787</v>
      </c>
      <c r="O1135" s="88">
        <v>7.4231175915105294E-2</v>
      </c>
      <c r="P1135" s="89">
        <v>1161620.8002962787</v>
      </c>
      <c r="Q1135" s="88">
        <v>0.22680727986492563</v>
      </c>
      <c r="R1135" s="89">
        <v>907094.69804408669</v>
      </c>
      <c r="S1135" s="89">
        <v>1019525.3165653545</v>
      </c>
      <c r="T1135" s="88">
        <v>-0.11027741704348414</v>
      </c>
      <c r="U1135" s="89">
        <v>808559.3336066833</v>
      </c>
      <c r="V1135" s="88">
        <v>0.12186534783770744</v>
      </c>
      <c r="W1135" s="89">
        <v>696233.31030740996</v>
      </c>
      <c r="X1135" s="88">
        <v>0.30286024040357173</v>
      </c>
      <c r="Y1135" s="87">
        <v>4122335.4465399473</v>
      </c>
      <c r="Z1135" s="90">
        <v>37272.305627390946</v>
      </c>
      <c r="AA1135" s="89">
        <v>888136.61349560693</v>
      </c>
      <c r="AB1135" s="89">
        <v>18958.084548479805</v>
      </c>
      <c r="AC1135" s="91">
        <v>2.9188491757342852</v>
      </c>
      <c r="AD1135" s="91">
        <v>2.6705516305082204</v>
      </c>
      <c r="AE1135" s="88">
        <v>9.2976126126725497E-2</v>
      </c>
      <c r="AF1135" s="91">
        <v>2.5106087886858202</v>
      </c>
      <c r="AG1135" s="88">
        <v>0.16260613317702863</v>
      </c>
      <c r="AH1135" s="91">
        <v>2.5186588923713371</v>
      </c>
      <c r="AI1135" s="88">
        <v>0.1588902270867516</v>
      </c>
      <c r="AJ1135" s="91">
        <v>4.5856378183407402</v>
      </c>
      <c r="AK1135" s="91">
        <v>4.2051601637032006</v>
      </c>
      <c r="AL1135" s="88">
        <v>9.0478754631423769E-2</v>
      </c>
      <c r="AM1135" s="91">
        <v>4.1191738552585431</v>
      </c>
      <c r="AN1135" s="88">
        <v>0.11324211588853154</v>
      </c>
      <c r="AO1135" s="91">
        <v>4.2022214607024857</v>
      </c>
      <c r="AP1135" s="88">
        <v>9.124134965846345E-2</v>
      </c>
      <c r="AQ1135" s="50">
        <v>12.73187510501516</v>
      </c>
      <c r="AR1135" s="50">
        <v>12.66912295666163</v>
      </c>
      <c r="AS1135" s="26"/>
      <c r="AT1135" s="26"/>
      <c r="AU1135" s="50">
        <v>10.926555426723548</v>
      </c>
      <c r="AV1135" s="50">
        <v>15.10921168262167</v>
      </c>
      <c r="AW1135" s="50">
        <v>-4.182656255898122</v>
      </c>
      <c r="AX1135" s="50">
        <v>11.646896321737103</v>
      </c>
      <c r="AY1135" s="50">
        <v>16.590800856107567</v>
      </c>
      <c r="AZ1135" s="50">
        <v>0.89605337445509003</v>
      </c>
      <c r="BA1135" s="50">
        <v>2.0899785424121617</v>
      </c>
      <c r="BB1135" s="101">
        <v>27.898205503231608</v>
      </c>
      <c r="BC1135" s="101">
        <v>30.335756264679709</v>
      </c>
      <c r="BD1135" s="28">
        <v>-8.0352398014424023E-2</v>
      </c>
      <c r="BE1135" s="99">
        <v>6.0255116091748198</v>
      </c>
      <c r="BF1135" s="99">
        <v>7.066798839172038</v>
      </c>
      <c r="BG1135" s="28">
        <v>-0.14734921054003255</v>
      </c>
      <c r="BH1135" s="101">
        <v>6.9841436176350467</v>
      </c>
      <c r="BI1135" s="101">
        <v>7.6355609650220932</v>
      </c>
      <c r="BJ1135" s="28">
        <v>-8.5313620095646997E-2</v>
      </c>
      <c r="BK1135" s="99">
        <v>1.508166158384159</v>
      </c>
      <c r="BL1135" s="99">
        <v>1.7772460362381495</v>
      </c>
      <c r="BM1135" s="28">
        <v>-0.15140271654426915</v>
      </c>
      <c r="BN1135" s="27">
        <v>885.90788562232103</v>
      </c>
      <c r="BO1135" s="99">
        <v>193.19185699294425</v>
      </c>
      <c r="BP1135" s="27">
        <v>225.73165640424853</v>
      </c>
      <c r="BQ1135" s="99">
        <v>49.226021168010419</v>
      </c>
    </row>
    <row r="1136" spans="1:69" s="2" customFormat="1" x14ac:dyDescent="0.25">
      <c r="A1136" s="86" t="s">
        <v>199</v>
      </c>
      <c r="B1136" s="86" t="s">
        <v>231</v>
      </c>
      <c r="C1136" s="86" t="s">
        <v>159</v>
      </c>
      <c r="D1136" s="87">
        <v>1928.8039401316644</v>
      </c>
      <c r="E1136" s="87">
        <v>2752.6505437290671</v>
      </c>
      <c r="F1136" s="88">
        <v>-0.29929211518485099</v>
      </c>
      <c r="G1136" s="87">
        <v>9774.7450543665891</v>
      </c>
      <c r="H1136" s="88">
        <v>-0.80267475730530424</v>
      </c>
      <c r="I1136" s="87">
        <v>7665.2862052845958</v>
      </c>
      <c r="J1136" s="88">
        <v>-0.74837156911350422</v>
      </c>
      <c r="K1136" s="89">
        <v>447.58482265472412</v>
      </c>
      <c r="L1136" s="89">
        <v>764.42040491588364</v>
      </c>
      <c r="M1136" s="88">
        <v>-0.41447818533313996</v>
      </c>
      <c r="N1136" s="89">
        <v>3237.2167820595637</v>
      </c>
      <c r="O1136" s="88">
        <v>-0.86173776648656686</v>
      </c>
      <c r="P1136" s="89">
        <v>2515.6479471921921</v>
      </c>
      <c r="Q1136" s="88">
        <v>-0.82207970588480395</v>
      </c>
      <c r="R1136" s="89">
        <v>507.74962841974849</v>
      </c>
      <c r="S1136" s="89">
        <v>958.32018829433991</v>
      </c>
      <c r="T1136" s="88">
        <v>-0.47016703329242865</v>
      </c>
      <c r="U1136" s="89">
        <v>1389.3435360935848</v>
      </c>
      <c r="V1136" s="88">
        <v>-0.63453989943524891</v>
      </c>
      <c r="W1136" s="89">
        <v>1136.7239610545225</v>
      </c>
      <c r="X1136" s="88">
        <v>-0.55332196222140295</v>
      </c>
      <c r="Y1136" s="87">
        <v>1902.239833119663</v>
      </c>
      <c r="Z1136" s="90">
        <v>26.56410701200133</v>
      </c>
      <c r="AA1136" s="89">
        <v>503.66081838487787</v>
      </c>
      <c r="AB1136" s="89">
        <v>4.0888100348706216</v>
      </c>
      <c r="AC1136" s="91">
        <v>4.3093595727654561</v>
      </c>
      <c r="AD1136" s="91">
        <v>3.6009642417014849</v>
      </c>
      <c r="AE1136" s="88">
        <v>0.19672378938404805</v>
      </c>
      <c r="AF1136" s="91">
        <v>3.0194904179842279</v>
      </c>
      <c r="AG1136" s="88">
        <v>0.42718107237522812</v>
      </c>
      <c r="AH1136" s="91">
        <v>3.0470424980729542</v>
      </c>
      <c r="AI1136" s="88">
        <v>0.41427616303048975</v>
      </c>
      <c r="AJ1136" s="91">
        <v>3.7987303824024723</v>
      </c>
      <c r="AK1136" s="91">
        <v>2.8723704011999942</v>
      </c>
      <c r="AL1136" s="88">
        <v>0.32250714629821814</v>
      </c>
      <c r="AM1136" s="91">
        <v>7.0355133920658854</v>
      </c>
      <c r="AN1136" s="88">
        <v>-0.46006351339102131</v>
      </c>
      <c r="AO1136" s="91">
        <v>6.7433136521320618</v>
      </c>
      <c r="AP1136" s="88">
        <v>-0.43666710783927248</v>
      </c>
      <c r="AQ1136" s="50">
        <v>6.9884031607704982</v>
      </c>
      <c r="AR1136" s="50">
        <v>30.067389385348161</v>
      </c>
      <c r="AS1136" s="26"/>
      <c r="AT1136" s="26"/>
      <c r="AU1136" s="50">
        <v>15.973006139777041</v>
      </c>
      <c r="AV1136" s="50">
        <v>2.911540873924392</v>
      </c>
      <c r="AW1136" s="50">
        <v>13.06146526585265</v>
      </c>
      <c r="AX1136" s="50">
        <v>3.747805454723617</v>
      </c>
      <c r="AY1136" s="50">
        <v>0.60234062718663295</v>
      </c>
      <c r="AZ1136" s="50">
        <v>1.3772321001266725</v>
      </c>
      <c r="BA1136" s="50">
        <v>0.80528075374394315</v>
      </c>
      <c r="BB1136" s="101">
        <v>1.2666616118327401</v>
      </c>
      <c r="BC1136" s="101">
        <v>1.7321504458470727</v>
      </c>
      <c r="BD1136" s="28">
        <v>-0.26873464434360655</v>
      </c>
      <c r="BE1136" s="99">
        <v>0.33344340985622978</v>
      </c>
      <c r="BF1136" s="99">
        <v>0.60303867674009937</v>
      </c>
      <c r="BG1136" s="28">
        <v>-0.4470613200818977</v>
      </c>
      <c r="BH1136" s="101">
        <v>0.34276800993258538</v>
      </c>
      <c r="BI1136" s="101">
        <v>0.45150286486303215</v>
      </c>
      <c r="BJ1136" s="28">
        <v>-0.24082871536913183</v>
      </c>
      <c r="BK1136" s="99">
        <v>9.0240819121691379E-2</v>
      </c>
      <c r="BL1136" s="99">
        <v>0.15721564964589568</v>
      </c>
      <c r="BM1136" s="28">
        <v>-0.42600613027427559</v>
      </c>
      <c r="BN1136" s="27">
        <v>96.361057843656525</v>
      </c>
      <c r="BO1136" s="99">
        <v>25.366648364950251</v>
      </c>
      <c r="BP1136" s="27">
        <v>26.128208093800218</v>
      </c>
      <c r="BQ1136" s="99">
        <v>6.9004337828482818</v>
      </c>
    </row>
    <row r="1137" spans="1:69" s="2" customFormat="1" x14ac:dyDescent="0.25">
      <c r="A1137" s="86" t="s">
        <v>199</v>
      </c>
      <c r="B1137" s="86" t="s">
        <v>231</v>
      </c>
      <c r="C1137" s="86" t="s">
        <v>160</v>
      </c>
      <c r="D1137" s="87">
        <v>194.18193031430246</v>
      </c>
      <c r="E1137" s="87">
        <v>583.41385199546812</v>
      </c>
      <c r="F1137" s="88">
        <v>-0.6671626330946101</v>
      </c>
      <c r="G1137" s="87">
        <v>526.7951439809799</v>
      </c>
      <c r="H1137" s="88">
        <v>-0.63139005259829528</v>
      </c>
      <c r="I1137" s="87">
        <v>384.0360298383236</v>
      </c>
      <c r="J1137" s="88">
        <v>-0.49436533234641644</v>
      </c>
      <c r="K1137" s="89">
        <v>3.8039979934692383</v>
      </c>
      <c r="L1137" s="89">
        <v>164.44633451948101</v>
      </c>
      <c r="M1137" s="88">
        <v>-0.97686784564347584</v>
      </c>
      <c r="N1137" s="89">
        <v>113.15307737157595</v>
      </c>
      <c r="O1137" s="88">
        <v>-0.96638184235168845</v>
      </c>
      <c r="P1137" s="89">
        <v>7.1870061159133911</v>
      </c>
      <c r="Q1137" s="88">
        <v>-0.47071173557978935</v>
      </c>
      <c r="R1137" s="89">
        <v>5.9479303848201255</v>
      </c>
      <c r="S1137" s="89">
        <v>18.935732692939609</v>
      </c>
      <c r="T1137" s="88">
        <v>-0.68588855360015322</v>
      </c>
      <c r="U1137" s="89">
        <v>16.73527015799846</v>
      </c>
      <c r="V1137" s="88">
        <v>-0.64458713073255236</v>
      </c>
      <c r="W1137" s="89">
        <v>9.3172418569379687</v>
      </c>
      <c r="X1137" s="88">
        <v>-0.36162112391758161</v>
      </c>
      <c r="Y1137" s="87">
        <v>194.18193031430246</v>
      </c>
      <c r="Z1137" s="86"/>
      <c r="AA1137" s="89">
        <v>5.9479303848201255</v>
      </c>
      <c r="AB1137" s="86"/>
      <c r="AC1137" s="91">
        <v>51.046801456698176</v>
      </c>
      <c r="AD1137" s="91">
        <v>3.5477461610818355</v>
      </c>
      <c r="AE1137" s="88">
        <v>13.388515733361311</v>
      </c>
      <c r="AF1137" s="91">
        <v>4.6555971451936031</v>
      </c>
      <c r="AG1137" s="88">
        <v>9.9646088062835165</v>
      </c>
      <c r="AH1137" s="91">
        <v>53.434771536926227</v>
      </c>
      <c r="AI1137" s="88">
        <v>-4.4689441192386097E-2</v>
      </c>
      <c r="AJ1137" s="91">
        <v>32.64697428367343</v>
      </c>
      <c r="AK1137" s="91">
        <v>30.810207424030665</v>
      </c>
      <c r="AL1137" s="88">
        <v>5.9615530475467166E-2</v>
      </c>
      <c r="AM1137" s="91">
        <v>31.478138028695238</v>
      </c>
      <c r="AN1137" s="88">
        <v>3.7131683389681105E-2</v>
      </c>
      <c r="AO1137" s="91">
        <v>41.21778051219696</v>
      </c>
      <c r="AP1137" s="88">
        <v>-0.2079395377921259</v>
      </c>
      <c r="AQ1137" s="50">
        <v>5.3649937734793038</v>
      </c>
      <c r="AR1137" s="50">
        <v>5.1419009308031889</v>
      </c>
      <c r="AS1137" s="26"/>
      <c r="AT1137" s="26"/>
      <c r="AU1137" s="26"/>
      <c r="AV1137" s="26"/>
      <c r="AW1137" s="26"/>
      <c r="AX1137" s="26"/>
      <c r="AY1137" s="26"/>
      <c r="AZ1137" s="26"/>
      <c r="BA1137" s="26"/>
      <c r="BB1137" s="101">
        <v>0.27152708198700259</v>
      </c>
      <c r="BC1137" s="101">
        <v>5.9904042160233081E-2</v>
      </c>
      <c r="BD1137" s="28">
        <v>3.5327005022584954</v>
      </c>
      <c r="BE1137" s="99">
        <v>8.3170672916782901E-3</v>
      </c>
      <c r="BF1137" s="99">
        <v>1.9442920761874019E-3</v>
      </c>
      <c r="BG1137" s="28">
        <v>3.2776840956876088</v>
      </c>
      <c r="BH1137" s="101">
        <v>0.26992573090362249</v>
      </c>
      <c r="BI1137" s="101">
        <v>4.1909540540953485E-2</v>
      </c>
      <c r="BJ1137" s="28">
        <v>5.4406750209980093</v>
      </c>
      <c r="BK1137" s="99">
        <v>8.2691048492103784E-3</v>
      </c>
      <c r="BL1137" s="99">
        <v>1.3604589751341908E-3</v>
      </c>
      <c r="BM1137" s="28">
        <v>5.0781728816150036</v>
      </c>
      <c r="BN1137" s="27">
        <v>49.225985022566221</v>
      </c>
      <c r="BO1137" s="99">
        <v>1.5078268691865835</v>
      </c>
      <c r="BP1137" s="27">
        <v>49.118006398507497</v>
      </c>
      <c r="BQ1137" s="99">
        <v>1.5069919213013108</v>
      </c>
    </row>
    <row r="1138" spans="1:69" s="2" customFormat="1" x14ac:dyDescent="0.25">
      <c r="A1138" s="86" t="s">
        <v>199</v>
      </c>
      <c r="B1138" s="86" t="s">
        <v>231</v>
      </c>
      <c r="C1138" s="86" t="s">
        <v>161</v>
      </c>
      <c r="D1138" s="87">
        <v>74970.606136320828</v>
      </c>
      <c r="E1138" s="87">
        <v>85284.171777253156</v>
      </c>
      <c r="F1138" s="88">
        <v>-0.12093176759539269</v>
      </c>
      <c r="G1138" s="87">
        <v>59287.997387162446</v>
      </c>
      <c r="H1138" s="88">
        <v>0.26451574416905699</v>
      </c>
      <c r="I1138" s="87">
        <v>48931.183270397189</v>
      </c>
      <c r="J1138" s="88">
        <v>0.5321641768200851</v>
      </c>
      <c r="K1138" s="89">
        <v>21623.771063230248</v>
      </c>
      <c r="L1138" s="89">
        <v>25666.154492764817</v>
      </c>
      <c r="M1138" s="88">
        <v>-0.15749860115094766</v>
      </c>
      <c r="N1138" s="89">
        <v>17963.076669052301</v>
      </c>
      <c r="O1138" s="88">
        <v>0.20378994431865763</v>
      </c>
      <c r="P1138" s="89">
        <v>14689.341802903014</v>
      </c>
      <c r="Q1138" s="88">
        <v>0.47207215635467076</v>
      </c>
      <c r="R1138" s="89">
        <v>5837.1278974737606</v>
      </c>
      <c r="S1138" s="89">
        <v>7066.1094062894626</v>
      </c>
      <c r="T1138" s="88">
        <v>-0.17392619306485685</v>
      </c>
      <c r="U1138" s="89">
        <v>5548.5412187783713</v>
      </c>
      <c r="V1138" s="88">
        <v>5.2011270587429784E-2</v>
      </c>
      <c r="W1138" s="89">
        <v>4548.5921548981196</v>
      </c>
      <c r="X1138" s="88">
        <v>0.28328232092386879</v>
      </c>
      <c r="Y1138" s="87">
        <v>74649.639729565009</v>
      </c>
      <c r="Z1138" s="90">
        <v>320.96640675582319</v>
      </c>
      <c r="AA1138" s="89">
        <v>5808.3725723298967</v>
      </c>
      <c r="AB1138" s="89">
        <v>28.75532514386353</v>
      </c>
      <c r="AC1138" s="91">
        <v>3.4670458689697861</v>
      </c>
      <c r="AD1138" s="91">
        <v>3.3228262457975313</v>
      </c>
      <c r="AE1138" s="88">
        <v>4.3402697734993896E-2</v>
      </c>
      <c r="AF1138" s="91">
        <v>3.3005480341408782</v>
      </c>
      <c r="AG1138" s="88">
        <v>5.0445511807934267E-2</v>
      </c>
      <c r="AH1138" s="91">
        <v>3.3310671047716416</v>
      </c>
      <c r="AI1138" s="88">
        <v>4.0821382434283439E-2</v>
      </c>
      <c r="AJ1138" s="91">
        <v>12.843749092557525</v>
      </c>
      <c r="AK1138" s="91">
        <v>12.069466643318981</v>
      </c>
      <c r="AL1138" s="88">
        <v>6.4152167790044512E-2</v>
      </c>
      <c r="AM1138" s="91">
        <v>10.685330621048527</v>
      </c>
      <c r="AN1138" s="88">
        <v>0.20199828606680939</v>
      </c>
      <c r="AO1138" s="91">
        <v>10.757434741144243</v>
      </c>
      <c r="AP1138" s="88">
        <v>0.19394162285118971</v>
      </c>
      <c r="AQ1138" s="50">
        <v>14.948193491610045</v>
      </c>
      <c r="AR1138" s="50">
        <v>14.529257996576554</v>
      </c>
      <c r="AS1138" s="26"/>
      <c r="AT1138" s="26"/>
      <c r="AU1138" s="50">
        <v>3.6924868277821794</v>
      </c>
      <c r="AV1138" s="50">
        <v>7.339110810951091</v>
      </c>
      <c r="AW1138" s="50">
        <v>-3.6466239831689116</v>
      </c>
      <c r="AX1138" s="50">
        <v>3.9737685087703056</v>
      </c>
      <c r="AY1138" s="50">
        <v>7.9684639179212011</v>
      </c>
      <c r="AZ1138" s="50">
        <v>0.42812299819505573</v>
      </c>
      <c r="BA1138" s="50">
        <v>0.49262797815871884</v>
      </c>
      <c r="BB1138" s="101">
        <v>1.7102817978426961</v>
      </c>
      <c r="BC1138" s="101">
        <v>2.0837857914560547</v>
      </c>
      <c r="BD1138" s="28">
        <v>-0.17924298896019011</v>
      </c>
      <c r="BE1138" s="99">
        <v>0.13316063600415087</v>
      </c>
      <c r="BF1138" s="99">
        <v>0.17252736475566394</v>
      </c>
      <c r="BG1138" s="28">
        <v>-0.22817672319556301</v>
      </c>
      <c r="BH1138" s="101">
        <v>0.47619014603626203</v>
      </c>
      <c r="BI1138" s="101">
        <v>0.57289980756450432</v>
      </c>
      <c r="BJ1138" s="28">
        <v>-0.16880728576148715</v>
      </c>
      <c r="BK1138" s="99">
        <v>3.7075777691310124E-2</v>
      </c>
      <c r="BL1138" s="99">
        <v>4.7345366714446564E-2</v>
      </c>
      <c r="BM1138" s="28">
        <v>-0.21690800464331106</v>
      </c>
      <c r="BN1138" s="27">
        <v>95.893679856293829</v>
      </c>
      <c r="BO1138" s="99">
        <v>7.4661751148549493</v>
      </c>
      <c r="BP1138" s="27">
        <v>27.994516524213434</v>
      </c>
      <c r="BQ1138" s="99">
        <v>2.1794083271535669</v>
      </c>
    </row>
    <row r="1139" spans="1:69" s="2" customFormat="1" x14ac:dyDescent="0.25">
      <c r="A1139" s="86" t="s">
        <v>199</v>
      </c>
      <c r="B1139" s="86" t="s">
        <v>231</v>
      </c>
      <c r="C1139" s="86" t="s">
        <v>162</v>
      </c>
      <c r="D1139" s="86"/>
      <c r="E1139" s="87">
        <v>97.962263449430466</v>
      </c>
      <c r="F1139" s="88">
        <v>-1</v>
      </c>
      <c r="G1139" s="87">
        <v>343.32970973968503</v>
      </c>
      <c r="H1139" s="88">
        <v>-1</v>
      </c>
      <c r="I1139" s="87">
        <v>240.81756659507749</v>
      </c>
      <c r="J1139" s="88">
        <v>-1</v>
      </c>
      <c r="K1139" s="86"/>
      <c r="L1139" s="89">
        <v>5.4020471657365761</v>
      </c>
      <c r="M1139" s="88">
        <v>-1</v>
      </c>
      <c r="N1139" s="89">
        <v>23.62708247874474</v>
      </c>
      <c r="O1139" s="88">
        <v>-1</v>
      </c>
      <c r="P1139" s="89">
        <v>20.874100290939396</v>
      </c>
      <c r="Q1139" s="88">
        <v>-1</v>
      </c>
      <c r="R1139" s="86"/>
      <c r="S1139" s="89">
        <v>2.4248591278170579</v>
      </c>
      <c r="T1139" s="88">
        <v>-1</v>
      </c>
      <c r="U1139" s="89">
        <v>8.5602717448351768</v>
      </c>
      <c r="V1139" s="88">
        <v>-1</v>
      </c>
      <c r="W1139" s="89">
        <v>6.0309997186577391</v>
      </c>
      <c r="X1139" s="88">
        <v>-1</v>
      </c>
      <c r="Y1139" s="86"/>
      <c r="Z1139" s="86"/>
      <c r="AA1139" s="86"/>
      <c r="AB1139" s="86"/>
      <c r="AC1139" s="86"/>
      <c r="AD1139" s="91">
        <v>18.134285104131109</v>
      </c>
      <c r="AE1139" s="88">
        <v>-1</v>
      </c>
      <c r="AF1139" s="91">
        <v>14.531193601603132</v>
      </c>
      <c r="AG1139" s="88">
        <v>-1</v>
      </c>
      <c r="AH1139" s="91">
        <v>11.536668083347605</v>
      </c>
      <c r="AI1139" s="88">
        <v>-1</v>
      </c>
      <c r="AJ1139" s="86"/>
      <c r="AK1139" s="91">
        <v>40.399156522391259</v>
      </c>
      <c r="AL1139" s="88">
        <v>-1</v>
      </c>
      <c r="AM1139" s="91">
        <v>40.107337707688117</v>
      </c>
      <c r="AN1139" s="88">
        <v>-1</v>
      </c>
      <c r="AO1139" s="91">
        <v>39.929958187541402</v>
      </c>
      <c r="AP1139" s="88">
        <v>-1</v>
      </c>
      <c r="AQ1139" s="26"/>
      <c r="AR1139" s="26"/>
      <c r="AS1139" s="26"/>
      <c r="AT1139" s="26"/>
      <c r="AU1139" s="26"/>
      <c r="AV1139" s="26"/>
      <c r="AW1139" s="26"/>
      <c r="AX1139" s="26"/>
      <c r="AY1139" s="26"/>
      <c r="AZ1139" s="26"/>
      <c r="BA1139" s="26"/>
      <c r="BB1139" s="101"/>
      <c r="BC1139" s="101">
        <v>0.20127268984772215</v>
      </c>
      <c r="BD1139" s="28">
        <v>-1</v>
      </c>
      <c r="BE1139" s="99"/>
      <c r="BF1139" s="99">
        <v>4.9821012905595348E-3</v>
      </c>
      <c r="BG1139" s="28">
        <v>-1</v>
      </c>
      <c r="BH1139" s="101"/>
      <c r="BI1139" s="101">
        <v>0.19982462171442023</v>
      </c>
      <c r="BJ1139" s="28">
        <v>-1</v>
      </c>
      <c r="BK1139" s="99"/>
      <c r="BL1139" s="99">
        <v>4.9461165924864769E-3</v>
      </c>
      <c r="BM1139" s="28">
        <v>-1</v>
      </c>
      <c r="BN1139" s="27"/>
      <c r="BO1139" s="99"/>
      <c r="BP1139" s="27"/>
      <c r="BQ1139" s="99"/>
    </row>
    <row r="1140" spans="1:69" s="2" customFormat="1" x14ac:dyDescent="0.25">
      <c r="A1140" s="86" t="s">
        <v>199</v>
      </c>
      <c r="B1140" s="86" t="s">
        <v>231</v>
      </c>
      <c r="C1140" s="86" t="s">
        <v>163</v>
      </c>
      <c r="D1140" s="87">
        <v>1230892.2654826702</v>
      </c>
      <c r="E1140" s="87">
        <v>1305296.7722144909</v>
      </c>
      <c r="F1140" s="88">
        <v>-5.7001984771317848E-2</v>
      </c>
      <c r="G1140" s="87">
        <v>1084473.0753132598</v>
      </c>
      <c r="H1140" s="88">
        <v>0.13501413128870518</v>
      </c>
      <c r="I1140" s="87">
        <v>1136915.3726579295</v>
      </c>
      <c r="J1140" s="88">
        <v>8.265953217347867E-2</v>
      </c>
      <c r="K1140" s="89">
        <v>427114.35086582741</v>
      </c>
      <c r="L1140" s="89">
        <v>463340.71587114909</v>
      </c>
      <c r="M1140" s="88">
        <v>-7.8185153526192402E-2</v>
      </c>
      <c r="N1140" s="89">
        <v>402845.48020116682</v>
      </c>
      <c r="O1140" s="88">
        <v>6.0243621580516597E-2</v>
      </c>
      <c r="P1140" s="89">
        <v>423189.41238165001</v>
      </c>
      <c r="Q1140" s="88">
        <v>9.2746613439320322E-3</v>
      </c>
      <c r="R1140" s="89">
        <v>206210.64796309813</v>
      </c>
      <c r="S1140" s="89">
        <v>228798.53491547593</v>
      </c>
      <c r="T1140" s="88">
        <v>-9.8723914297451004E-2</v>
      </c>
      <c r="U1140" s="89">
        <v>201238.11739855164</v>
      </c>
      <c r="V1140" s="88">
        <v>2.4709685365911133E-2</v>
      </c>
      <c r="W1140" s="89">
        <v>227185.94342575927</v>
      </c>
      <c r="X1140" s="88">
        <v>-9.2326554831573565E-2</v>
      </c>
      <c r="Y1140" s="87">
        <v>1220716.2653904487</v>
      </c>
      <c r="Z1140" s="90">
        <v>10176.000092221346</v>
      </c>
      <c r="AA1140" s="89">
        <v>203033.64397764506</v>
      </c>
      <c r="AB1140" s="89">
        <v>3177.0039854530805</v>
      </c>
      <c r="AC1140" s="91">
        <v>2.8818799063704126</v>
      </c>
      <c r="AD1140" s="91">
        <v>2.8171423911242939</v>
      </c>
      <c r="AE1140" s="88">
        <v>2.2979852012479426E-2</v>
      </c>
      <c r="AF1140" s="91">
        <v>2.6920323762146028</v>
      </c>
      <c r="AG1140" s="88">
        <v>7.0522008514163417E-2</v>
      </c>
      <c r="AH1140" s="91">
        <v>2.6865402096416613</v>
      </c>
      <c r="AI1140" s="88">
        <v>7.2710505514751361E-2</v>
      </c>
      <c r="AJ1140" s="91">
        <v>5.9691013904526464</v>
      </c>
      <c r="AK1140" s="91">
        <v>5.7050049411229891</v>
      </c>
      <c r="AL1140" s="88">
        <v>4.6292063206815011E-2</v>
      </c>
      <c r="AM1140" s="91">
        <v>5.3890042767865065</v>
      </c>
      <c r="AN1140" s="88">
        <v>0.10764458216612421</v>
      </c>
      <c r="AO1140" s="91">
        <v>5.0043385409954082</v>
      </c>
      <c r="AP1140" s="88">
        <v>0.19278528851594004</v>
      </c>
      <c r="AQ1140" s="50">
        <v>12.439574233321901</v>
      </c>
      <c r="AR1140" s="50">
        <v>12.341847221330251</v>
      </c>
      <c r="AS1140" s="26"/>
      <c r="AT1140" s="26"/>
      <c r="AU1140" s="50">
        <v>9.9694439220381135</v>
      </c>
      <c r="AV1140" s="50">
        <v>8.9628577693686768</v>
      </c>
      <c r="AW1140" s="50">
        <v>1.0065861526694366</v>
      </c>
      <c r="AX1140" s="50">
        <v>10.410145341734411</v>
      </c>
      <c r="AY1140" s="50">
        <v>9.4324852020749077</v>
      </c>
      <c r="AZ1140" s="50">
        <v>0.82671736410911867</v>
      </c>
      <c r="BA1140" s="50">
        <v>1.5406595230822477</v>
      </c>
      <c r="BB1140" s="101">
        <v>8.4450491099283962</v>
      </c>
      <c r="BC1140" s="101">
        <v>9.5920717111547003</v>
      </c>
      <c r="BD1140" s="28">
        <v>-0.11958027793854188</v>
      </c>
      <c r="BE1140" s="99">
        <v>1.4092597848764699</v>
      </c>
      <c r="BF1140" s="99">
        <v>1.6586411559535763</v>
      </c>
      <c r="BG1140" s="28">
        <v>-0.15035281753498608</v>
      </c>
      <c r="BH1140" s="101">
        <v>2.1262735617795356</v>
      </c>
      <c r="BI1140" s="101">
        <v>2.4469866041890502</v>
      </c>
      <c r="BJ1140" s="28">
        <v>-0.13106448636068496</v>
      </c>
      <c r="BK1140" s="99">
        <v>0.35490087075702387</v>
      </c>
      <c r="BL1140" s="99">
        <v>0.42376454228515797</v>
      </c>
      <c r="BM1140" s="28">
        <v>-0.16250456245533312</v>
      </c>
      <c r="BN1140" s="27">
        <v>263.88208659909964</v>
      </c>
      <c r="BO1140" s="99">
        <v>44.20800876680854</v>
      </c>
      <c r="BP1140" s="27">
        <v>68.138969464752819</v>
      </c>
      <c r="BQ1140" s="99">
        <v>11.415090353621309</v>
      </c>
    </row>
    <row r="1141" spans="1:69" s="2" customFormat="1" x14ac:dyDescent="0.25">
      <c r="A1141" s="86" t="s">
        <v>199</v>
      </c>
      <c r="B1141" s="86" t="s">
        <v>231</v>
      </c>
      <c r="C1141" s="86" t="s">
        <v>164</v>
      </c>
      <c r="D1141" s="87">
        <v>6080580.7835290413</v>
      </c>
      <c r="E1141" s="87">
        <v>6371151.8880871655</v>
      </c>
      <c r="F1141" s="88">
        <v>-4.5607310838317407E-2</v>
      </c>
      <c r="G1141" s="87">
        <v>5557610.7341305688</v>
      </c>
      <c r="H1141" s="88">
        <v>9.4099798351617706E-2</v>
      </c>
      <c r="I1141" s="87">
        <v>5787455.3501113476</v>
      </c>
      <c r="J1141" s="88">
        <v>5.0648413799348646E-2</v>
      </c>
      <c r="K1141" s="89">
        <v>2643980.8943438246</v>
      </c>
      <c r="L1141" s="89">
        <v>2934239.6910298588</v>
      </c>
      <c r="M1141" s="88">
        <v>-9.8921297252358834E-2</v>
      </c>
      <c r="N1141" s="89">
        <v>2644545.4763968228</v>
      </c>
      <c r="O1141" s="88">
        <v>-2.1348925856532608E-4</v>
      </c>
      <c r="P1141" s="89">
        <v>2810690.4317771699</v>
      </c>
      <c r="Q1141" s="88">
        <v>-5.9312664087285007E-2</v>
      </c>
      <c r="R1141" s="89">
        <v>1648152.7400599599</v>
      </c>
      <c r="S1141" s="89">
        <v>1838968.1433335729</v>
      </c>
      <c r="T1141" s="88">
        <v>-0.10376221250234061</v>
      </c>
      <c r="U1141" s="89">
        <v>1604868.9079268693</v>
      </c>
      <c r="V1141" s="88">
        <v>2.697032257232997E-2</v>
      </c>
      <c r="W1141" s="89">
        <v>1712173.1260288039</v>
      </c>
      <c r="X1141" s="88">
        <v>-3.7391304065922434E-2</v>
      </c>
      <c r="Y1141" s="87">
        <v>5934188.7305498039</v>
      </c>
      <c r="Z1141" s="90">
        <v>146392.05297923728</v>
      </c>
      <c r="AA1141" s="89">
        <v>1575746.2693537909</v>
      </c>
      <c r="AB1141" s="89">
        <v>72406.470706169086</v>
      </c>
      <c r="AC1141" s="91">
        <v>2.2997824214755158</v>
      </c>
      <c r="AD1141" s="91">
        <v>2.1713126939030056</v>
      </c>
      <c r="AE1141" s="88">
        <v>5.9166847747563082E-2</v>
      </c>
      <c r="AF1141" s="91">
        <v>2.1015372145170215</v>
      </c>
      <c r="AG1141" s="88">
        <v>9.4333426783524923E-2</v>
      </c>
      <c r="AH1141" s="91">
        <v>2.0590867228490906</v>
      </c>
      <c r="AI1141" s="88">
        <v>0.11689439592587074</v>
      </c>
      <c r="AJ1141" s="91">
        <v>3.6893308706982033</v>
      </c>
      <c r="AK1141" s="91">
        <v>3.4645254248602249</v>
      </c>
      <c r="AL1141" s="88">
        <v>6.4887803745024661E-2</v>
      </c>
      <c r="AM1141" s="91">
        <v>3.4629686616022459</v>
      </c>
      <c r="AN1141" s="88">
        <v>6.536651965866308E-2</v>
      </c>
      <c r="AO1141" s="91">
        <v>3.3801811640010433</v>
      </c>
      <c r="AP1141" s="88">
        <v>9.1459508144003318E-2</v>
      </c>
      <c r="AQ1141" s="50">
        <v>11.081429353946893</v>
      </c>
      <c r="AR1141" s="50">
        <v>11.798738138172423</v>
      </c>
      <c r="AS1141" s="26"/>
      <c r="AT1141" s="26"/>
      <c r="AU1141" s="50">
        <v>20.313858102971636</v>
      </c>
      <c r="AV1141" s="50">
        <v>15.203621874827597</v>
      </c>
      <c r="AW1141" s="50">
        <v>5.1102362281440392</v>
      </c>
      <c r="AX1141" s="50">
        <v>22.288807954827622</v>
      </c>
      <c r="AY1141" s="50">
        <v>17.506302731212841</v>
      </c>
      <c r="AZ1141" s="50">
        <v>2.4075340529276614</v>
      </c>
      <c r="BA1141" s="50">
        <v>4.393189353526477</v>
      </c>
      <c r="BB1141" s="101">
        <v>38.260272015545574</v>
      </c>
      <c r="BC1141" s="101">
        <v>43.052921837354276</v>
      </c>
      <c r="BD1141" s="28">
        <v>-0.11131996661955763</v>
      </c>
      <c r="BE1141" s="99">
        <v>10.316707073506949</v>
      </c>
      <c r="BF1141" s="99">
        <v>12.325263895214947</v>
      </c>
      <c r="BG1141" s="28">
        <v>-0.16296258147363341</v>
      </c>
      <c r="BH1141" s="101">
        <v>9.5405328068384581</v>
      </c>
      <c r="BI1141" s="101">
        <v>10.702646191548288</v>
      </c>
      <c r="BJ1141" s="28">
        <v>-0.10858187441789234</v>
      </c>
      <c r="BK1141" s="99">
        <v>2.5714400500725905</v>
      </c>
      <c r="BL1141" s="99">
        <v>3.0628603417660947</v>
      </c>
      <c r="BM1141" s="28">
        <v>-0.16044489035048309</v>
      </c>
      <c r="BN1141" s="27">
        <v>1068.9148192183438</v>
      </c>
      <c r="BO1141" s="99">
        <v>289.73135147839224</v>
      </c>
      <c r="BP1141" s="27">
        <v>270.82919185601213</v>
      </c>
      <c r="BQ1141" s="99">
        <v>73.407500572928143</v>
      </c>
    </row>
    <row r="1142" spans="1:69" s="2" customFormat="1" x14ac:dyDescent="0.25">
      <c r="A1142" s="86" t="s">
        <v>199</v>
      </c>
      <c r="B1142" s="86" t="s">
        <v>231</v>
      </c>
      <c r="C1142" s="86" t="s">
        <v>165</v>
      </c>
      <c r="D1142" s="87">
        <v>668576.93861914752</v>
      </c>
      <c r="E1142" s="87">
        <v>856976.01881275349</v>
      </c>
      <c r="F1142" s="88">
        <v>-0.21984171792182969</v>
      </c>
      <c r="G1142" s="87">
        <v>583823.27643278707</v>
      </c>
      <c r="H1142" s="88">
        <v>0.14517006362646756</v>
      </c>
      <c r="I1142" s="87">
        <v>532235.01514919521</v>
      </c>
      <c r="J1142" s="88">
        <v>0.25616864653621702</v>
      </c>
      <c r="K1142" s="89">
        <v>141021.24690586529</v>
      </c>
      <c r="L1142" s="89">
        <v>213225.19429882368</v>
      </c>
      <c r="M1142" s="88">
        <v>-0.3386276543463641</v>
      </c>
      <c r="N1142" s="89">
        <v>148308.57546191811</v>
      </c>
      <c r="O1142" s="88">
        <v>-4.9136258866730322E-2</v>
      </c>
      <c r="P1142" s="89">
        <v>140791.59106445266</v>
      </c>
      <c r="Q1142" s="88">
        <v>1.6311758371101884E-3</v>
      </c>
      <c r="R1142" s="89">
        <v>44108.062415264481</v>
      </c>
      <c r="S1142" s="89">
        <v>67502.016591590494</v>
      </c>
      <c r="T1142" s="88">
        <v>-0.34656674507766438</v>
      </c>
      <c r="U1142" s="89">
        <v>45832.318337217817</v>
      </c>
      <c r="V1142" s="88">
        <v>-3.762096233637751E-2</v>
      </c>
      <c r="W1142" s="89">
        <v>42253.553416874944</v>
      </c>
      <c r="X1142" s="88">
        <v>4.3890012754498803E-2</v>
      </c>
      <c r="Y1142" s="87">
        <v>663288.0138987063</v>
      </c>
      <c r="Z1142" s="90">
        <v>5288.9247204411704</v>
      </c>
      <c r="AA1142" s="89">
        <v>43626.565153720047</v>
      </c>
      <c r="AB1142" s="89">
        <v>481.49726154443351</v>
      </c>
      <c r="AC1142" s="91">
        <v>4.74096601248631</v>
      </c>
      <c r="AD1142" s="91">
        <v>4.0191123831818274</v>
      </c>
      <c r="AE1142" s="88">
        <v>0.17960523630170544</v>
      </c>
      <c r="AF1142" s="91">
        <v>3.9365442936419961</v>
      </c>
      <c r="AG1142" s="88">
        <v>0.20434717834714933</v>
      </c>
      <c r="AH1142" s="91">
        <v>3.7803040020021124</v>
      </c>
      <c r="AI1142" s="88">
        <v>0.25412295148099595</v>
      </c>
      <c r="AJ1142" s="91">
        <v>15.157703648931381</v>
      </c>
      <c r="AK1142" s="91">
        <v>12.695561734069985</v>
      </c>
      <c r="AL1142" s="88">
        <v>0.19393721730752239</v>
      </c>
      <c r="AM1142" s="91">
        <v>12.738244488031874</v>
      </c>
      <c r="AN1142" s="88">
        <v>0.18993662456178262</v>
      </c>
      <c r="AO1142" s="91">
        <v>12.596219065841566</v>
      </c>
      <c r="AP1142" s="88">
        <v>0.20335344834038732</v>
      </c>
      <c r="AQ1142" s="50">
        <v>14.0573265045839</v>
      </c>
      <c r="AR1142" s="50">
        <v>14.657606759451914</v>
      </c>
      <c r="AS1142" s="26"/>
      <c r="AT1142" s="26"/>
      <c r="AU1142" s="50">
        <v>5.4012933470683349</v>
      </c>
      <c r="AV1142" s="50">
        <v>4.0999900206107824</v>
      </c>
      <c r="AW1142" s="50">
        <v>1.3013033264575524</v>
      </c>
      <c r="AX1142" s="50">
        <v>5.3789381155107527</v>
      </c>
      <c r="AY1142" s="50">
        <v>4.541717643451527</v>
      </c>
      <c r="AZ1142" s="50">
        <v>0.79107196418780268</v>
      </c>
      <c r="BA1142" s="50">
        <v>1.0916309517549829</v>
      </c>
      <c r="BB1142" s="101">
        <v>6.5080760553127313</v>
      </c>
      <c r="BC1142" s="101">
        <v>7.2831613005058911</v>
      </c>
      <c r="BD1142" s="28">
        <v>-0.10642154048398215</v>
      </c>
      <c r="BE1142" s="99">
        <v>0.42919297222283548</v>
      </c>
      <c r="BF1142" s="99">
        <v>0.59507676113225905</v>
      </c>
      <c r="BG1142" s="28">
        <v>-0.27876032092699216</v>
      </c>
      <c r="BH1142" s="101">
        <v>1.6885792224477949</v>
      </c>
      <c r="BI1142" s="101">
        <v>1.8389621427449756</v>
      </c>
      <c r="BJ1142" s="28">
        <v>-8.1775973959261422E-2</v>
      </c>
      <c r="BK1142" s="99">
        <v>0.11135765170217016</v>
      </c>
      <c r="BL1142" s="99">
        <v>0.15031425181544145</v>
      </c>
      <c r="BM1142" s="28">
        <v>-0.25916770793698862</v>
      </c>
      <c r="BN1142" s="27">
        <v>337.17537444512163</v>
      </c>
      <c r="BO1142" s="99">
        <v>22.24448915577608</v>
      </c>
      <c r="BP1142" s="27">
        <v>93.142476233415039</v>
      </c>
      <c r="BQ1142" s="99">
        <v>6.145167321192643</v>
      </c>
    </row>
    <row r="1143" spans="1:69" s="2" customFormat="1" x14ac:dyDescent="0.25">
      <c r="A1143" s="86" t="s">
        <v>199</v>
      </c>
      <c r="B1143" s="86" t="s">
        <v>231</v>
      </c>
      <c r="C1143" s="86" t="s">
        <v>166</v>
      </c>
      <c r="D1143" s="87">
        <v>77.882444745302195</v>
      </c>
      <c r="E1143" s="87">
        <v>34.418486255407331</v>
      </c>
      <c r="F1143" s="88">
        <v>1.2628085432742249</v>
      </c>
      <c r="G1143" s="87">
        <v>347.32689877986905</v>
      </c>
      <c r="H1143" s="88">
        <v>-0.77576615857022069</v>
      </c>
      <c r="I1143" s="87">
        <v>101.93115239500999</v>
      </c>
      <c r="J1143" s="88">
        <v>-0.23593089143653292</v>
      </c>
      <c r="K1143" s="89">
        <v>12.028155973955078</v>
      </c>
      <c r="L1143" s="89">
        <v>4.5712860822677612</v>
      </c>
      <c r="M1143" s="88">
        <v>1.6312411337835264</v>
      </c>
      <c r="N1143" s="89">
        <v>48.746761375941517</v>
      </c>
      <c r="O1143" s="88">
        <v>-0.75325220313217656</v>
      </c>
      <c r="P1143" s="89">
        <v>16.93684270907918</v>
      </c>
      <c r="Q1143" s="88">
        <v>-0.28982301007570593</v>
      </c>
      <c r="R1143" s="89">
        <v>5.1528278781440946</v>
      </c>
      <c r="S1143" s="89">
        <v>1.9790328871927017</v>
      </c>
      <c r="T1143" s="88">
        <v>1.6037100805603517</v>
      </c>
      <c r="U1143" s="89">
        <v>17.990039295714155</v>
      </c>
      <c r="V1143" s="88">
        <v>-0.71357328389095431</v>
      </c>
      <c r="W1143" s="89">
        <v>6.3181830908460839</v>
      </c>
      <c r="X1143" s="88">
        <v>-0.18444467277157262</v>
      </c>
      <c r="Y1143" s="87">
        <v>77.882444745302195</v>
      </c>
      <c r="Z1143" s="86"/>
      <c r="AA1143" s="89">
        <v>5.1528278781440946</v>
      </c>
      <c r="AB1143" s="86"/>
      <c r="AC1143" s="91">
        <v>6.4750112081971132</v>
      </c>
      <c r="AD1143" s="91">
        <v>7.5292785522477574</v>
      </c>
      <c r="AE1143" s="88">
        <v>-0.14002235894645018</v>
      </c>
      <c r="AF1143" s="91">
        <v>7.1251276797906176</v>
      </c>
      <c r="AG1143" s="88">
        <v>-9.1242781997782949E-2</v>
      </c>
      <c r="AH1143" s="91">
        <v>6.0183089697331065</v>
      </c>
      <c r="AI1143" s="88">
        <v>7.58854755980167E-2</v>
      </c>
      <c r="AJ1143" s="91">
        <v>15.114505391426597</v>
      </c>
      <c r="AK1143" s="91">
        <v>17.39156861826114</v>
      </c>
      <c r="AL1143" s="88">
        <v>-0.13092914600259961</v>
      </c>
      <c r="AM1143" s="91">
        <v>19.306622574338359</v>
      </c>
      <c r="AN1143" s="88">
        <v>-0.21713363726723323</v>
      </c>
      <c r="AO1143" s="91">
        <v>16.132984899201478</v>
      </c>
      <c r="AP1143" s="88">
        <v>-6.313025854411429E-2</v>
      </c>
      <c r="AQ1143" s="50">
        <v>3.1272881961664418</v>
      </c>
      <c r="AR1143" s="50">
        <v>2.2240010925975136</v>
      </c>
      <c r="AS1143" s="26"/>
      <c r="AT1143" s="26"/>
      <c r="AU1143" s="26"/>
      <c r="AV1143" s="26"/>
      <c r="AW1143" s="26"/>
      <c r="AX1143" s="26"/>
      <c r="AY1143" s="26"/>
      <c r="AZ1143" s="26"/>
      <c r="BA1143" s="26"/>
      <c r="BB1143" s="101">
        <v>0.1841502954863998</v>
      </c>
      <c r="BC1143" s="101">
        <v>9.0136517006984301E-2</v>
      </c>
      <c r="BD1143" s="28">
        <v>1.0430154348223901</v>
      </c>
      <c r="BE1143" s="99">
        <v>1.2183679896720629E-2</v>
      </c>
      <c r="BF1143" s="99">
        <v>5.1827709728460604E-3</v>
      </c>
      <c r="BG1143" s="28">
        <v>1.3508042243337059</v>
      </c>
      <c r="BH1143" s="101">
        <v>0.12383836668490482</v>
      </c>
      <c r="BI1143" s="101">
        <v>8.9936825204198184E-2</v>
      </c>
      <c r="BJ1143" s="28">
        <v>0.37694839020317272</v>
      </c>
      <c r="BK1143" s="99">
        <v>8.1932585258019802E-3</v>
      </c>
      <c r="BL1143" s="99">
        <v>5.1707351926136638E-3</v>
      </c>
      <c r="BM1143" s="28">
        <v>0.58454421288213643</v>
      </c>
      <c r="BN1143" s="27">
        <v>21.319757443041009</v>
      </c>
      <c r="BO1143" s="99">
        <v>1.4105494616538505</v>
      </c>
      <c r="BP1143" s="27">
        <v>20.466010178119053</v>
      </c>
      <c r="BQ1143" s="99">
        <v>1.3594736132444438</v>
      </c>
    </row>
    <row r="1144" spans="1:69" s="2" customFormat="1" x14ac:dyDescent="0.25">
      <c r="A1144" s="86" t="s">
        <v>199</v>
      </c>
      <c r="B1144" s="86" t="s">
        <v>232</v>
      </c>
      <c r="C1144" s="86" t="s">
        <v>141</v>
      </c>
      <c r="D1144" s="87">
        <v>9165314167.7449131</v>
      </c>
      <c r="E1144" s="87">
        <v>8833806387.6929874</v>
      </c>
      <c r="F1144" s="88">
        <v>3.7527172942546379E-2</v>
      </c>
      <c r="G1144" s="87">
        <v>7805726064.8176632</v>
      </c>
      <c r="H1144" s="88">
        <v>0.1741783008572706</v>
      </c>
      <c r="I1144" s="87">
        <v>7602718130.1139259</v>
      </c>
      <c r="J1144" s="88">
        <v>0.20553123381513183</v>
      </c>
      <c r="K1144" s="89">
        <v>2496177087.0493965</v>
      </c>
      <c r="L1144" s="89">
        <v>2623553916.7714353</v>
      </c>
      <c r="M1144" s="88">
        <v>-4.8551252904605678E-2</v>
      </c>
      <c r="N1144" s="89">
        <v>2459483213.5569024</v>
      </c>
      <c r="O1144" s="88">
        <v>1.4919342929536592E-2</v>
      </c>
      <c r="P1144" s="89">
        <v>2442191394.5299301</v>
      </c>
      <c r="Q1144" s="88">
        <v>2.2105430655592617E-2</v>
      </c>
      <c r="R1144" s="86"/>
      <c r="S1144" s="86"/>
      <c r="T1144" s="86"/>
      <c r="U1144" s="86"/>
      <c r="V1144" s="86"/>
      <c r="W1144" s="86"/>
      <c r="X1144" s="86"/>
      <c r="Y1144" s="87">
        <v>8328097867.5012531</v>
      </c>
      <c r="Z1144" s="90">
        <v>837216300.2436595</v>
      </c>
      <c r="AA1144" s="86"/>
      <c r="AB1144" s="86"/>
      <c r="AC1144" s="91">
        <v>3.6717403646144207</v>
      </c>
      <c r="AD1144" s="91">
        <v>3.3671144820854053</v>
      </c>
      <c r="AE1144" s="88">
        <v>9.0470901464670975E-2</v>
      </c>
      <c r="AF1144" s="91">
        <v>3.1737260989592317</v>
      </c>
      <c r="AG1144" s="88">
        <v>0.15691784676015488</v>
      </c>
      <c r="AH1144" s="91">
        <v>3.1130721970205317</v>
      </c>
      <c r="AI1144" s="88">
        <v>0.1794587893363285</v>
      </c>
      <c r="AJ1144" s="86"/>
      <c r="AK1144" s="86"/>
      <c r="AL1144" s="86"/>
      <c r="AM1144" s="86"/>
      <c r="AN1144" s="86"/>
      <c r="AO1144" s="86"/>
      <c r="AP1144" s="86"/>
      <c r="AQ1144" s="50">
        <v>16.428272728598248</v>
      </c>
      <c r="AR1144" s="26"/>
      <c r="AS1144" s="26"/>
      <c r="AT1144" s="26"/>
      <c r="AU1144" s="50">
        <v>25.169299834243663</v>
      </c>
      <c r="AV1144" s="50">
        <v>27.643056382527149</v>
      </c>
      <c r="AW1144" s="50">
        <v>-2.473756548283486</v>
      </c>
      <c r="AX1144" s="26"/>
      <c r="AY1144" s="26"/>
      <c r="AZ1144" s="50">
        <v>9.1346164999999448</v>
      </c>
      <c r="BA1144" s="26"/>
      <c r="BB1144" s="101">
        <v>45913.265166691606</v>
      </c>
      <c r="BC1144" s="101">
        <v>45869.53880945217</v>
      </c>
      <c r="BD1144" s="28">
        <v>9.5327658342242222E-4</v>
      </c>
      <c r="BE1144" s="99"/>
      <c r="BF1144" s="99"/>
      <c r="BG1144" s="26"/>
      <c r="BH1144" s="101">
        <v>11415.489614812888</v>
      </c>
      <c r="BI1144" s="101">
        <v>11389.136680909456</v>
      </c>
      <c r="BJ1144" s="28">
        <v>2.3138658040345664E-3</v>
      </c>
      <c r="BK1144" s="99"/>
      <c r="BL1144" s="99"/>
      <c r="BM1144" s="26"/>
      <c r="BN1144" s="27">
        <v>485139.84832279279</v>
      </c>
      <c r="BO1144" s="99"/>
      <c r="BP1144" s="27">
        <v>121402.15757284968</v>
      </c>
      <c r="BQ1144" s="99"/>
    </row>
    <row r="1145" spans="1:69" s="2" customFormat="1" x14ac:dyDescent="0.25">
      <c r="A1145" s="86" t="s">
        <v>199</v>
      </c>
      <c r="B1145" s="86" t="s">
        <v>232</v>
      </c>
      <c r="C1145" s="86" t="s">
        <v>291</v>
      </c>
      <c r="D1145" s="87">
        <v>4457109486.6165648</v>
      </c>
      <c r="E1145" s="87">
        <v>4331402036.1809254</v>
      </c>
      <c r="F1145" s="88">
        <v>2.902234643322971E-2</v>
      </c>
      <c r="G1145" s="87">
        <v>3817665755.4400735</v>
      </c>
      <c r="H1145" s="88">
        <v>0.16749599680519456</v>
      </c>
      <c r="I1145" s="87">
        <v>3737083485.9070907</v>
      </c>
      <c r="J1145" s="88">
        <v>0.1926705687536184</v>
      </c>
      <c r="K1145" s="89">
        <v>1139389018.8669801</v>
      </c>
      <c r="L1145" s="89">
        <v>1201969358.5292513</v>
      </c>
      <c r="M1145" s="88">
        <v>-5.2064837774937582E-2</v>
      </c>
      <c r="N1145" s="89">
        <v>1116987417.6946218</v>
      </c>
      <c r="O1145" s="88">
        <v>2.0055374677893416E-2</v>
      </c>
      <c r="P1145" s="89">
        <v>1112597604.3485756</v>
      </c>
      <c r="Q1145" s="88">
        <v>2.4080057707917518E-2</v>
      </c>
      <c r="R1145" s="86"/>
      <c r="S1145" s="86"/>
      <c r="T1145" s="86"/>
      <c r="U1145" s="86"/>
      <c r="V1145" s="86"/>
      <c r="W1145" s="86"/>
      <c r="X1145" s="86"/>
      <c r="Y1145" s="87">
        <v>4100701745.6426816</v>
      </c>
      <c r="Z1145" s="90">
        <v>356407740.97388327</v>
      </c>
      <c r="AA1145" s="86"/>
      <c r="AB1145" s="86"/>
      <c r="AC1145" s="91">
        <v>3.9118417088561723</v>
      </c>
      <c r="AD1145" s="91">
        <v>3.6035877332853952</v>
      </c>
      <c r="AE1145" s="88">
        <v>8.5540854943953776E-2</v>
      </c>
      <c r="AF1145" s="91">
        <v>3.4178234194611155</v>
      </c>
      <c r="AG1145" s="88">
        <v>0.14454178252220773</v>
      </c>
      <c r="AH1145" s="91">
        <v>3.3588814781739065</v>
      </c>
      <c r="AI1145" s="88">
        <v>0.16462630023578231</v>
      </c>
      <c r="AJ1145" s="86"/>
      <c r="AK1145" s="86"/>
      <c r="AL1145" s="86"/>
      <c r="AM1145" s="86"/>
      <c r="AN1145" s="86"/>
      <c r="AO1145" s="86"/>
      <c r="AP1145" s="86"/>
      <c r="AQ1145" s="50">
        <v>17.966509930985858</v>
      </c>
      <c r="AR1145" s="26"/>
      <c r="AS1145" s="26"/>
      <c r="AT1145" s="26"/>
      <c r="AU1145" s="50">
        <v>22.146819716595743</v>
      </c>
      <c r="AV1145" s="50">
        <v>24.808547411784133</v>
      </c>
      <c r="AW1145" s="50">
        <v>-2.6617276951883895</v>
      </c>
      <c r="AX1145" s="26"/>
      <c r="AY1145" s="26"/>
      <c r="AZ1145" s="50">
        <v>7.9963873906188434</v>
      </c>
      <c r="BA1145" s="26"/>
      <c r="BB1145" s="101">
        <v>23353.97091265909</v>
      </c>
      <c r="BC1145" s="101">
        <v>23511.348925027407</v>
      </c>
      <c r="BD1145" s="28">
        <v>-6.6937040860633578E-3</v>
      </c>
      <c r="BE1145" s="99"/>
      <c r="BF1145" s="99"/>
      <c r="BG1145" s="26"/>
      <c r="BH1145" s="101">
        <v>5805.6784462918458</v>
      </c>
      <c r="BI1145" s="101">
        <v>5837.3118245714177</v>
      </c>
      <c r="BJ1145" s="28">
        <v>-5.4191688280922704E-3</v>
      </c>
      <c r="BK1145" s="99"/>
      <c r="BL1145" s="99"/>
      <c r="BM1145" s="26"/>
      <c r="BN1145" s="27">
        <v>255404.97745392434</v>
      </c>
      <c r="BO1145" s="99"/>
      <c r="BP1145" s="27">
        <v>63957.967869130101</v>
      </c>
      <c r="BQ1145" s="99"/>
    </row>
    <row r="1146" spans="1:69" s="2" customFormat="1" x14ac:dyDescent="0.25">
      <c r="A1146" s="86" t="s">
        <v>199</v>
      </c>
      <c r="B1146" s="86" t="s">
        <v>232</v>
      </c>
      <c r="C1146" s="86" t="s">
        <v>287</v>
      </c>
      <c r="D1146" s="87">
        <v>1033271578.4877226</v>
      </c>
      <c r="E1146" s="87">
        <v>1012667499.3661598</v>
      </c>
      <c r="F1146" s="88">
        <v>2.0346341849085871E-2</v>
      </c>
      <c r="G1146" s="87">
        <v>898755189.81679726</v>
      </c>
      <c r="H1146" s="88">
        <v>0.14966966554968686</v>
      </c>
      <c r="I1146" s="87">
        <v>880376631.60500193</v>
      </c>
      <c r="J1146" s="88">
        <v>0.17366992874854043</v>
      </c>
      <c r="K1146" s="89">
        <v>347967700.46082401</v>
      </c>
      <c r="L1146" s="89">
        <v>372100567.92667496</v>
      </c>
      <c r="M1146" s="88">
        <v>-6.4855766279310015E-2</v>
      </c>
      <c r="N1146" s="89">
        <v>335551183.1576283</v>
      </c>
      <c r="O1146" s="88">
        <v>3.7003348301004026E-2</v>
      </c>
      <c r="P1146" s="89">
        <v>325721409.2011171</v>
      </c>
      <c r="Q1146" s="88">
        <v>6.8298523312512488E-2</v>
      </c>
      <c r="R1146" s="89">
        <v>481678742.34625065</v>
      </c>
      <c r="S1146" s="89">
        <v>525522388.1124965</v>
      </c>
      <c r="T1146" s="88">
        <v>-8.3428692588564668E-2</v>
      </c>
      <c r="U1146" s="89">
        <v>480554986.27496129</v>
      </c>
      <c r="V1146" s="88">
        <v>2.3384547104592437E-3</v>
      </c>
      <c r="W1146" s="89">
        <v>467613620.19946539</v>
      </c>
      <c r="X1146" s="88">
        <v>3.0078512556553926E-2</v>
      </c>
      <c r="Y1146" s="87">
        <v>946615944.70969439</v>
      </c>
      <c r="Z1146" s="90">
        <v>86655633.77802822</v>
      </c>
      <c r="AA1146" s="89">
        <v>429140995.57102084</v>
      </c>
      <c r="AB1146" s="89">
        <v>52537746.775229782</v>
      </c>
      <c r="AC1146" s="91">
        <v>2.9694468110670336</v>
      </c>
      <c r="AD1146" s="91">
        <v>2.7214887228167655</v>
      </c>
      <c r="AE1146" s="88">
        <v>9.1111194461841918E-2</v>
      </c>
      <c r="AF1146" s="91">
        <v>2.6784444070775297</v>
      </c>
      <c r="AG1146" s="88">
        <v>0.1086460496325995</v>
      </c>
      <c r="AH1146" s="91">
        <v>2.7028515987458848</v>
      </c>
      <c r="AI1146" s="88">
        <v>9.8634794616488816E-2</v>
      </c>
      <c r="AJ1146" s="91">
        <v>2.1451467288231796</v>
      </c>
      <c r="AK1146" s="91">
        <v>1.926973088631539</v>
      </c>
      <c r="AL1146" s="88">
        <v>0.11322090665343901</v>
      </c>
      <c r="AM1146" s="91">
        <v>1.8702442290392811</v>
      </c>
      <c r="AN1146" s="88">
        <v>0.14698748725727234</v>
      </c>
      <c r="AO1146" s="91">
        <v>1.8827010026557145</v>
      </c>
      <c r="AP1146" s="88">
        <v>0.13939851617291457</v>
      </c>
      <c r="AQ1146" s="50">
        <v>18.327182507537586</v>
      </c>
      <c r="AR1146" s="50">
        <v>16.277488005280787</v>
      </c>
      <c r="AS1146" s="26"/>
      <c r="AT1146" s="26"/>
      <c r="AU1146" s="50">
        <v>24.240839545148614</v>
      </c>
      <c r="AV1146" s="50">
        <v>25.141884337212506</v>
      </c>
      <c r="AW1146" s="50">
        <v>-0.90104479206389243</v>
      </c>
      <c r="AX1146" s="50">
        <v>25.237453234657124</v>
      </c>
      <c r="AY1146" s="50">
        <v>26.582786804352747</v>
      </c>
      <c r="AZ1146" s="50">
        <v>8.3865302774374015</v>
      </c>
      <c r="BA1146" s="50">
        <v>10.907217229334043</v>
      </c>
      <c r="BB1146" s="101">
        <v>5493.7862489893087</v>
      </c>
      <c r="BC1146" s="101">
        <v>5573.1897640407051</v>
      </c>
      <c r="BD1146" s="28">
        <v>-1.4247409188131941E-2</v>
      </c>
      <c r="BE1146" s="99">
        <v>2530.1373985797263</v>
      </c>
      <c r="BF1146" s="99">
        <v>2853.2165646881126</v>
      </c>
      <c r="BG1146" s="28">
        <v>-0.11323331362465378</v>
      </c>
      <c r="BH1146" s="101">
        <v>1371.0938908939072</v>
      </c>
      <c r="BI1146" s="101">
        <v>1386.6976175139894</v>
      </c>
      <c r="BJ1146" s="28">
        <v>-1.1252436308397102E-2</v>
      </c>
      <c r="BK1146" s="99">
        <v>632.24548922101826</v>
      </c>
      <c r="BL1146" s="99">
        <v>710.45262634236644</v>
      </c>
      <c r="BM1146" s="28">
        <v>-0.11008072068644903</v>
      </c>
      <c r="BN1146" s="27">
        <v>116404.57130125781</v>
      </c>
      <c r="BO1146" s="99">
        <v>54264.153466610172</v>
      </c>
      <c r="BP1146" s="27">
        <v>31492.16877986948</v>
      </c>
      <c r="BQ1146" s="99">
        <v>14680.522240744574</v>
      </c>
    </row>
    <row r="1147" spans="1:69" s="2" customFormat="1" x14ac:dyDescent="0.25">
      <c r="A1147" s="86" t="s">
        <v>199</v>
      </c>
      <c r="B1147" s="86" t="s">
        <v>232</v>
      </c>
      <c r="C1147" s="86" t="s">
        <v>288</v>
      </c>
      <c r="D1147" s="87">
        <v>507641067.86791927</v>
      </c>
      <c r="E1147" s="87">
        <v>524601138.85031652</v>
      </c>
      <c r="F1147" s="88">
        <v>-3.2329458947736756E-2</v>
      </c>
      <c r="G1147" s="87">
        <v>451236553.84382409</v>
      </c>
      <c r="H1147" s="88">
        <v>0.12499987765533983</v>
      </c>
      <c r="I1147" s="87">
        <v>448936755.45109642</v>
      </c>
      <c r="J1147" s="88">
        <v>0.1307629898956171</v>
      </c>
      <c r="K1147" s="89">
        <v>194892946.12291247</v>
      </c>
      <c r="L1147" s="89">
        <v>213187569.73297739</v>
      </c>
      <c r="M1147" s="88">
        <v>-8.5814682502264955E-2</v>
      </c>
      <c r="N1147" s="89">
        <v>186155410.9262712</v>
      </c>
      <c r="O1147" s="88">
        <v>4.6936778002664978E-2</v>
      </c>
      <c r="P1147" s="89">
        <v>184968774.70969647</v>
      </c>
      <c r="Q1147" s="88">
        <v>5.3653225679803067E-2</v>
      </c>
      <c r="R1147" s="89">
        <v>223252513.45103815</v>
      </c>
      <c r="S1147" s="89">
        <v>248775680.30714265</v>
      </c>
      <c r="T1147" s="88">
        <v>-0.10259510425051661</v>
      </c>
      <c r="U1147" s="89">
        <v>213489850.29104856</v>
      </c>
      <c r="V1147" s="88">
        <v>4.5728933467704694E-2</v>
      </c>
      <c r="W1147" s="89">
        <v>214898728.33643273</v>
      </c>
      <c r="X1147" s="88">
        <v>3.887312493318823E-2</v>
      </c>
      <c r="Y1147" s="87">
        <v>476167972.3914029</v>
      </c>
      <c r="Z1147" s="90">
        <v>31473095.476516359</v>
      </c>
      <c r="AA1147" s="89">
        <v>199190290.73307759</v>
      </c>
      <c r="AB1147" s="89">
        <v>24062222.717960551</v>
      </c>
      <c r="AC1147" s="91">
        <v>2.604717502437297</v>
      </c>
      <c r="AD1147" s="91">
        <v>2.4607491867719689</v>
      </c>
      <c r="AE1147" s="88">
        <v>5.8505887735022286E-2</v>
      </c>
      <c r="AF1147" s="91">
        <v>2.4239776410396208</v>
      </c>
      <c r="AG1147" s="88">
        <v>7.4563336863189333E-2</v>
      </c>
      <c r="AH1147" s="91">
        <v>2.4270948226569087</v>
      </c>
      <c r="AI1147" s="88">
        <v>7.3183246951162448E-2</v>
      </c>
      <c r="AJ1147" s="91">
        <v>2.2738425651778869</v>
      </c>
      <c r="AK1147" s="91">
        <v>2.108731601909942</v>
      </c>
      <c r="AL1147" s="88">
        <v>7.8298709574228811E-2</v>
      </c>
      <c r="AM1147" s="91">
        <v>2.1136206392419026</v>
      </c>
      <c r="AN1147" s="88">
        <v>7.5804485895563295E-2</v>
      </c>
      <c r="AO1147" s="91">
        <v>2.0890619452538948</v>
      </c>
      <c r="AP1147" s="88">
        <v>8.8451479547455317E-2</v>
      </c>
      <c r="AQ1147" s="50">
        <v>18.41857779137786</v>
      </c>
      <c r="AR1147" s="50">
        <v>15.59178572428061</v>
      </c>
      <c r="AS1147" s="26"/>
      <c r="AT1147" s="26"/>
      <c r="AU1147" s="50">
        <v>21.165198051301346</v>
      </c>
      <c r="AV1147" s="50">
        <v>20.2201709984495</v>
      </c>
      <c r="AW1147" s="50">
        <v>0.94502705285184518</v>
      </c>
      <c r="AX1147" s="50">
        <v>26.039417814442405</v>
      </c>
      <c r="AY1147" s="50">
        <v>24.035330888817295</v>
      </c>
      <c r="AZ1147" s="50">
        <v>6.1998718127165384</v>
      </c>
      <c r="BA1147" s="50">
        <v>10.778029929431309</v>
      </c>
      <c r="BB1147" s="101">
        <v>2711.8755045972548</v>
      </c>
      <c r="BC1147" s="101">
        <v>2899.9589530987132</v>
      </c>
      <c r="BD1147" s="28">
        <v>-6.4857279548899929E-2</v>
      </c>
      <c r="BE1147" s="99">
        <v>1181.4644869523654</v>
      </c>
      <c r="BF1147" s="99">
        <v>1362.2998458274869</v>
      </c>
      <c r="BG1147" s="28">
        <v>-0.13274269936166563</v>
      </c>
      <c r="BH1147" s="101">
        <v>675.88866568007654</v>
      </c>
      <c r="BI1147" s="101">
        <v>721.93378560215524</v>
      </c>
      <c r="BJ1147" s="28">
        <v>-6.3780253591640801E-2</v>
      </c>
      <c r="BK1147" s="99">
        <v>294.73309769607738</v>
      </c>
      <c r="BL1147" s="99">
        <v>339.36393645104442</v>
      </c>
      <c r="BM1147" s="28">
        <v>-0.13151320444270409</v>
      </c>
      <c r="BN1147" s="27">
        <v>68612.423304036711</v>
      </c>
      <c r="BO1147" s="99">
        <v>30174.658683403191</v>
      </c>
      <c r="BP1147" s="27">
        <v>17619.878503372187</v>
      </c>
      <c r="BQ1147" s="99">
        <v>7748.8583759700296</v>
      </c>
    </row>
    <row r="1148" spans="1:69" s="2" customFormat="1" x14ac:dyDescent="0.25">
      <c r="A1148" s="86" t="s">
        <v>199</v>
      </c>
      <c r="B1148" s="86" t="s">
        <v>232</v>
      </c>
      <c r="C1148" s="86" t="s">
        <v>139</v>
      </c>
      <c r="D1148" s="87">
        <v>19552977.834055752</v>
      </c>
      <c r="E1148" s="87">
        <v>21234420.860059738</v>
      </c>
      <c r="F1148" s="88">
        <v>-7.918478385095247E-2</v>
      </c>
      <c r="G1148" s="87">
        <v>17782277.733340055</v>
      </c>
      <c r="H1148" s="88">
        <v>9.9576675568158801E-2</v>
      </c>
      <c r="I1148" s="87">
        <v>17417092.101722948</v>
      </c>
      <c r="J1148" s="88">
        <v>0.12263159199356334</v>
      </c>
      <c r="K1148" s="89">
        <v>6874459.6305144709</v>
      </c>
      <c r="L1148" s="89">
        <v>7945905.0445504962</v>
      </c>
      <c r="M1148" s="88">
        <v>-0.13484246388910096</v>
      </c>
      <c r="N1148" s="89">
        <v>6926176.407558281</v>
      </c>
      <c r="O1148" s="88">
        <v>-7.4668581913930896E-3</v>
      </c>
      <c r="P1148" s="89">
        <v>6828406.3996535745</v>
      </c>
      <c r="Q1148" s="88">
        <v>6.7443599817422744E-3</v>
      </c>
      <c r="R1148" s="89">
        <v>4376919.626689502</v>
      </c>
      <c r="S1148" s="89">
        <v>5118724.9374375977</v>
      </c>
      <c r="T1148" s="88">
        <v>-0.14491993998791403</v>
      </c>
      <c r="U1148" s="89">
        <v>4296799.1158273667</v>
      </c>
      <c r="V1148" s="88">
        <v>1.8646557286564648E-2</v>
      </c>
      <c r="W1148" s="89">
        <v>4192946.5431810636</v>
      </c>
      <c r="X1148" s="88">
        <v>4.3876801579460042E-2</v>
      </c>
      <c r="Y1148" s="87">
        <v>19154902.327210594</v>
      </c>
      <c r="Z1148" s="90">
        <v>398075.50684515643</v>
      </c>
      <c r="AA1148" s="89">
        <v>4162947.6423957259</v>
      </c>
      <c r="AB1148" s="89">
        <v>213971.98429377601</v>
      </c>
      <c r="AC1148" s="91">
        <v>2.8442930622886569</v>
      </c>
      <c r="AD1148" s="91">
        <v>2.672372843748346</v>
      </c>
      <c r="AE1148" s="88">
        <v>6.4332422379794363E-2</v>
      </c>
      <c r="AF1148" s="91">
        <v>2.5674017938577065</v>
      </c>
      <c r="AG1148" s="88">
        <v>0.10784882564676455</v>
      </c>
      <c r="AH1148" s="91">
        <v>2.5506818256462549</v>
      </c>
      <c r="AI1148" s="88">
        <v>0.115110882780533</v>
      </c>
      <c r="AJ1148" s="91">
        <v>4.4672919545577106</v>
      </c>
      <c r="AK1148" s="91">
        <v>4.1483809189969012</v>
      </c>
      <c r="AL1148" s="88">
        <v>7.6876025077736498E-2</v>
      </c>
      <c r="AM1148" s="91">
        <v>4.1384940868747133</v>
      </c>
      <c r="AN1148" s="88">
        <v>7.9448674029953037E-2</v>
      </c>
      <c r="AO1148" s="91">
        <v>4.1539027322082482</v>
      </c>
      <c r="AP1148" s="88">
        <v>7.544452592005256E-2</v>
      </c>
      <c r="AQ1148" s="50">
        <v>18.479995421608425</v>
      </c>
      <c r="AR1148" s="50">
        <v>18.485539410931537</v>
      </c>
      <c r="AS1148" s="26"/>
      <c r="AT1148" s="26"/>
      <c r="AU1148" s="50">
        <v>13.634485125047338</v>
      </c>
      <c r="AV1148" s="50">
        <v>18.830255088793415</v>
      </c>
      <c r="AW1148" s="50">
        <v>-5.195769963746077</v>
      </c>
      <c r="AX1148" s="50">
        <v>15.957830945641739</v>
      </c>
      <c r="AY1148" s="50">
        <v>22.468918780264897</v>
      </c>
      <c r="AZ1148" s="50">
        <v>2.035881747647776</v>
      </c>
      <c r="BA1148" s="50">
        <v>4.8886432135747127</v>
      </c>
      <c r="BB1148" s="101">
        <v>107.23293965530814</v>
      </c>
      <c r="BC1148" s="101">
        <v>120.21103363542515</v>
      </c>
      <c r="BD1148" s="28">
        <v>-0.10796092161953158</v>
      </c>
      <c r="BE1148" s="99">
        <v>23.797859606842611</v>
      </c>
      <c r="BF1148" s="99">
        <v>28.695042871402457</v>
      </c>
      <c r="BG1148" s="28">
        <v>-0.17066304052956791</v>
      </c>
      <c r="BH1148" s="101">
        <v>26.871463371455526</v>
      </c>
      <c r="BI1148" s="101">
        <v>30.112219281586658</v>
      </c>
      <c r="BJ1148" s="28">
        <v>-0.10762261923726171</v>
      </c>
      <c r="BK1148" s="99">
        <v>5.9619301273869478</v>
      </c>
      <c r="BL1148" s="99">
        <v>7.183022017210293</v>
      </c>
      <c r="BM1148" s="28">
        <v>-0.16999695767291925</v>
      </c>
      <c r="BN1148" s="27">
        <v>2856.3021773060805</v>
      </c>
      <c r="BO1148" s="99">
        <v>639.38112985697433</v>
      </c>
      <c r="BP1148" s="27">
        <v>719.18640994749228</v>
      </c>
      <c r="BQ1148" s="99">
        <v>160.9855203471576</v>
      </c>
    </row>
    <row r="1149" spans="1:69" s="2" customFormat="1" x14ac:dyDescent="0.25">
      <c r="A1149" s="86" t="s">
        <v>199</v>
      </c>
      <c r="B1149" s="86" t="s">
        <v>232</v>
      </c>
      <c r="C1149" s="86" t="s">
        <v>167</v>
      </c>
      <c r="D1149" s="87">
        <v>9066395.2085589133</v>
      </c>
      <c r="E1149" s="87">
        <v>10131066.977832293</v>
      </c>
      <c r="F1149" s="88">
        <v>-0.10508979672160688</v>
      </c>
      <c r="G1149" s="87">
        <v>8680811.1627331674</v>
      </c>
      <c r="H1149" s="88">
        <v>4.4417974149819447E-2</v>
      </c>
      <c r="I1149" s="87">
        <v>8960862.4785441514</v>
      </c>
      <c r="J1149" s="88">
        <v>1.177707282836323E-2</v>
      </c>
      <c r="K1149" s="89">
        <v>3517208.1918912376</v>
      </c>
      <c r="L1149" s="89">
        <v>4131479.4402987235</v>
      </c>
      <c r="M1149" s="88">
        <v>-0.14868069835125974</v>
      </c>
      <c r="N1149" s="89">
        <v>3676195.9989912193</v>
      </c>
      <c r="O1149" s="88">
        <v>-4.3247913643235929E-2</v>
      </c>
      <c r="P1149" s="89">
        <v>3881023.4412375195</v>
      </c>
      <c r="Q1149" s="88">
        <v>-9.3742090161216388E-2</v>
      </c>
      <c r="R1149" s="89">
        <v>2264203.0269755907</v>
      </c>
      <c r="S1149" s="89">
        <v>2637671.4966604435</v>
      </c>
      <c r="T1149" s="88">
        <v>-0.14159021324592591</v>
      </c>
      <c r="U1149" s="89">
        <v>2239897.6908281413</v>
      </c>
      <c r="V1149" s="88">
        <v>1.085109210432875E-2</v>
      </c>
      <c r="W1149" s="89">
        <v>2364108.6751992838</v>
      </c>
      <c r="X1149" s="88">
        <v>-4.2259329814976217E-2</v>
      </c>
      <c r="Y1149" s="87">
        <v>8749369.6987432092</v>
      </c>
      <c r="Z1149" s="90">
        <v>317025.50981570478</v>
      </c>
      <c r="AA1149" s="89">
        <v>2103489.0900269453</v>
      </c>
      <c r="AB1149" s="89">
        <v>160713.93694864545</v>
      </c>
      <c r="AC1149" s="91">
        <v>2.57772492099304</v>
      </c>
      <c r="AD1149" s="91">
        <v>2.4521644423576689</v>
      </c>
      <c r="AE1149" s="88">
        <v>5.1203939045233474E-2</v>
      </c>
      <c r="AF1149" s="91">
        <v>2.3613570019431114</v>
      </c>
      <c r="AG1149" s="88">
        <v>9.1628635090705873E-2</v>
      </c>
      <c r="AH1149" s="91">
        <v>2.3088916143435747</v>
      </c>
      <c r="AI1149" s="88">
        <v>0.11643392222458022</v>
      </c>
      <c r="AJ1149" s="91">
        <v>4.0042324387620623</v>
      </c>
      <c r="AK1149" s="91">
        <v>3.8409130896926471</v>
      </c>
      <c r="AL1149" s="88">
        <v>4.2520969690174396E-2</v>
      </c>
      <c r="AM1149" s="91">
        <v>3.8755391365771144</v>
      </c>
      <c r="AN1149" s="88">
        <v>3.3206554662381794E-2</v>
      </c>
      <c r="AO1149" s="91">
        <v>3.7903767168354858</v>
      </c>
      <c r="AP1149" s="88">
        <v>5.6420703772452604E-2</v>
      </c>
      <c r="AQ1149" s="50">
        <v>16.522865426071739</v>
      </c>
      <c r="AR1149" s="50">
        <v>16.208897365890042</v>
      </c>
      <c r="AS1149" s="26"/>
      <c r="AT1149" s="26"/>
      <c r="AU1149" s="50">
        <v>19.040362020027267</v>
      </c>
      <c r="AV1149" s="50">
        <v>22.2127929860203</v>
      </c>
      <c r="AW1149" s="50">
        <v>-3.1724309659930334</v>
      </c>
      <c r="AX1149" s="50">
        <v>20.73447028994795</v>
      </c>
      <c r="AY1149" s="50">
        <v>25.171317101578865</v>
      </c>
      <c r="AZ1149" s="50">
        <v>3.4967095799709287</v>
      </c>
      <c r="BA1149" s="50">
        <v>7.0980356016624144</v>
      </c>
      <c r="BB1149" s="101">
        <v>49.55479139161973</v>
      </c>
      <c r="BC1149" s="101">
        <v>57.197300869260779</v>
      </c>
      <c r="BD1149" s="28">
        <v>-0.13361661060038446</v>
      </c>
      <c r="BE1149" s="99">
        <v>12.273583408415902</v>
      </c>
      <c r="BF1149" s="99">
        <v>14.785363735429195</v>
      </c>
      <c r="BG1149" s="28">
        <v>-0.16988289040157184</v>
      </c>
      <c r="BH1149" s="101">
        <v>12.470528561426622</v>
      </c>
      <c r="BI1149" s="101">
        <v>14.389531665615179</v>
      </c>
      <c r="BJ1149" s="28">
        <v>-0.13336105363138068</v>
      </c>
      <c r="BK1149" s="99">
        <v>3.0873301881944073</v>
      </c>
      <c r="BL1149" s="99">
        <v>3.7175861049972796</v>
      </c>
      <c r="BM1149" s="28">
        <v>-0.16953364333798893</v>
      </c>
      <c r="BN1149" s="27">
        <v>1326.9130923465041</v>
      </c>
      <c r="BO1149" s="99">
        <v>331.37763919537321</v>
      </c>
      <c r="BP1149" s="27">
        <v>335.70794635439034</v>
      </c>
      <c r="BQ1149" s="99">
        <v>83.836622863963882</v>
      </c>
    </row>
    <row r="1150" spans="1:69" s="2" customFormat="1" x14ac:dyDescent="0.25">
      <c r="A1150" s="86" t="s">
        <v>199</v>
      </c>
      <c r="B1150" s="86" t="s">
        <v>232</v>
      </c>
      <c r="C1150" s="86" t="s">
        <v>168</v>
      </c>
      <c r="D1150" s="87">
        <v>8327336.1502877939</v>
      </c>
      <c r="E1150" s="87">
        <v>8913712.4466284402</v>
      </c>
      <c r="F1150" s="88">
        <v>-6.5783622688259324E-2</v>
      </c>
      <c r="G1150" s="87">
        <v>7472918.4061073568</v>
      </c>
      <c r="H1150" s="88">
        <v>0.11433521654433577</v>
      </c>
      <c r="I1150" s="87">
        <v>7008330.5266197557</v>
      </c>
      <c r="J1150" s="88">
        <v>0.1882053962292527</v>
      </c>
      <c r="K1150" s="89">
        <v>2829742.3203519098</v>
      </c>
      <c r="L1150" s="89">
        <v>3251902.7889047717</v>
      </c>
      <c r="M1150" s="88">
        <v>-0.12981952289386972</v>
      </c>
      <c r="N1150" s="89">
        <v>2817558.7102650497</v>
      </c>
      <c r="O1150" s="88">
        <v>4.3241725691366391E-3</v>
      </c>
      <c r="P1150" s="89">
        <v>2553499.5241290368</v>
      </c>
      <c r="Q1150" s="88">
        <v>0.10818204335365819</v>
      </c>
      <c r="R1150" s="89">
        <v>1926924.5500938988</v>
      </c>
      <c r="S1150" s="89">
        <v>2269932.8423544569</v>
      </c>
      <c r="T1150" s="88">
        <v>-0.1511094451167892</v>
      </c>
      <c r="U1150" s="89">
        <v>1897448.4833052231</v>
      </c>
      <c r="V1150" s="88">
        <v>1.5534580805762102E-2</v>
      </c>
      <c r="W1150" s="89">
        <v>1685158.8605853578</v>
      </c>
      <c r="X1150" s="88">
        <v>0.14346759534858403</v>
      </c>
      <c r="Y1150" s="87">
        <v>8266098.421667506</v>
      </c>
      <c r="Z1150" s="90">
        <v>61237.728620287831</v>
      </c>
      <c r="AA1150" s="89">
        <v>1878020.7323489455</v>
      </c>
      <c r="AB1150" s="89">
        <v>48903.817744953412</v>
      </c>
      <c r="AC1150" s="91">
        <v>2.9427895573375733</v>
      </c>
      <c r="AD1150" s="91">
        <v>2.7410759254677917</v>
      </c>
      <c r="AE1150" s="88">
        <v>7.3589217283485941E-2</v>
      </c>
      <c r="AF1150" s="91">
        <v>2.6522671484649822</v>
      </c>
      <c r="AG1150" s="88">
        <v>0.10953738541788029</v>
      </c>
      <c r="AH1150" s="91">
        <v>2.7445983288405742</v>
      </c>
      <c r="AI1150" s="88">
        <v>7.2211378406224866E-2</v>
      </c>
      <c r="AJ1150" s="91">
        <v>4.3215683509154541</v>
      </c>
      <c r="AK1150" s="91">
        <v>3.9268617468800588</v>
      </c>
      <c r="AL1150" s="88">
        <v>0.10051451501927579</v>
      </c>
      <c r="AM1150" s="91">
        <v>3.9384038469861662</v>
      </c>
      <c r="AN1150" s="88">
        <v>9.7289287441281999E-2</v>
      </c>
      <c r="AO1150" s="91">
        <v>4.1588545095299434</v>
      </c>
      <c r="AP1150" s="88">
        <v>3.9124677483344208E-2</v>
      </c>
      <c r="AQ1150" s="50">
        <v>19.563448319956688</v>
      </c>
      <c r="AR1150" s="50">
        <v>21.82071970481239</v>
      </c>
      <c r="AS1150" s="26"/>
      <c r="AT1150" s="26"/>
      <c r="AU1150" s="50">
        <v>10.301819305591314</v>
      </c>
      <c r="AV1150" s="50">
        <v>18.218479234579611</v>
      </c>
      <c r="AW1150" s="50">
        <v>-7.9166599289882971</v>
      </c>
      <c r="AX1150" s="50">
        <v>11.263822119186941</v>
      </c>
      <c r="AY1150" s="50">
        <v>20.410600772485235</v>
      </c>
      <c r="AZ1150" s="50">
        <v>0.73538196987726323</v>
      </c>
      <c r="BA1150" s="50">
        <v>2.5379207370921884</v>
      </c>
      <c r="BB1150" s="101">
        <v>46.52982689583537</v>
      </c>
      <c r="BC1150" s="101">
        <v>51.419250103772391</v>
      </c>
      <c r="BD1150" s="28">
        <v>-9.5089352685412021E-2</v>
      </c>
      <c r="BE1150" s="99">
        <v>10.687249678685104</v>
      </c>
      <c r="BF1150" s="99">
        <v>12.954044173838696</v>
      </c>
      <c r="BG1150" s="28">
        <v>-0.17498739889520296</v>
      </c>
      <c r="BH1150" s="101">
        <v>11.660817323770038</v>
      </c>
      <c r="BI1150" s="101">
        <v>12.824450849189184</v>
      </c>
      <c r="BJ1150" s="28">
        <v>-9.0735544087076084E-2</v>
      </c>
      <c r="BK1150" s="99">
        <v>2.6772220181318636</v>
      </c>
      <c r="BL1150" s="99">
        <v>3.2287437765118723</v>
      </c>
      <c r="BM1150" s="28">
        <v>-0.17081620486337801</v>
      </c>
      <c r="BN1150" s="27">
        <v>1253.3478647499996</v>
      </c>
      <c r="BO1150" s="99">
        <v>290.02152991158829</v>
      </c>
      <c r="BP1150" s="27">
        <v>317.57096498878195</v>
      </c>
      <c r="BQ1150" s="99">
        <v>73.485479445472194</v>
      </c>
    </row>
    <row r="1151" spans="1:69" s="2" customFormat="1" x14ac:dyDescent="0.25">
      <c r="A1151" s="86" t="s">
        <v>199</v>
      </c>
      <c r="B1151" s="86" t="s">
        <v>232</v>
      </c>
      <c r="C1151" s="86" t="s">
        <v>192</v>
      </c>
      <c r="D1151" s="87">
        <v>2159246.4752090466</v>
      </c>
      <c r="E1151" s="87">
        <v>2189641.4355990067</v>
      </c>
      <c r="F1151" s="88">
        <v>-1.3881250096842971E-2</v>
      </c>
      <c r="G1151" s="87">
        <v>1628548.1644995285</v>
      </c>
      <c r="H1151" s="88">
        <v>0.32587203883687887</v>
      </c>
      <c r="I1151" s="87">
        <v>1447899.096559043</v>
      </c>
      <c r="J1151" s="88">
        <v>0.49129623765947006</v>
      </c>
      <c r="K1151" s="89">
        <v>527509.11827132292</v>
      </c>
      <c r="L1151" s="89">
        <v>562522.81534700131</v>
      </c>
      <c r="M1151" s="88">
        <v>-6.224404792200227E-2</v>
      </c>
      <c r="N1151" s="89">
        <v>432421.69830201141</v>
      </c>
      <c r="O1151" s="88">
        <v>0.21989511706440937</v>
      </c>
      <c r="P1151" s="89">
        <v>393883.43428701797</v>
      </c>
      <c r="Q1151" s="88">
        <v>0.33925185055366808</v>
      </c>
      <c r="R1151" s="89">
        <v>185792.04962001188</v>
      </c>
      <c r="S1151" s="89">
        <v>211120.59842269693</v>
      </c>
      <c r="T1151" s="88">
        <v>-0.11997194490692603</v>
      </c>
      <c r="U1151" s="89">
        <v>159452.94169400333</v>
      </c>
      <c r="V1151" s="88">
        <v>0.16518420824467681</v>
      </c>
      <c r="W1151" s="89">
        <v>143679.00739642303</v>
      </c>
      <c r="X1151" s="88">
        <v>0.29310504705391838</v>
      </c>
      <c r="Y1151" s="87">
        <v>2139434.2067998829</v>
      </c>
      <c r="Z1151" s="90">
        <v>19812.268409163775</v>
      </c>
      <c r="AA1151" s="89">
        <v>181437.8200198347</v>
      </c>
      <c r="AB1151" s="89">
        <v>4354.2296001771638</v>
      </c>
      <c r="AC1151" s="91">
        <v>4.0932874910011394</v>
      </c>
      <c r="AD1151" s="91">
        <v>3.892538001766721</v>
      </c>
      <c r="AE1151" s="88">
        <v>5.1572904142054218E-2</v>
      </c>
      <c r="AF1151" s="91">
        <v>3.7661111153634108</v>
      </c>
      <c r="AG1151" s="88">
        <v>8.6873797829026017E-2</v>
      </c>
      <c r="AH1151" s="91">
        <v>3.6759583433102114</v>
      </c>
      <c r="AI1151" s="88">
        <v>0.11352934628609579</v>
      </c>
      <c r="AJ1151" s="91">
        <v>11.621845389106852</v>
      </c>
      <c r="AK1151" s="91">
        <v>10.371519652549473</v>
      </c>
      <c r="AL1151" s="88">
        <v>0.12055376438977582</v>
      </c>
      <c r="AM1151" s="91">
        <v>10.213346628780162</v>
      </c>
      <c r="AN1151" s="88">
        <v>0.13790766254399761</v>
      </c>
      <c r="AO1151" s="91">
        <v>10.077318341740503</v>
      </c>
      <c r="AP1151" s="88">
        <v>0.15326766456993623</v>
      </c>
      <c r="AQ1151" s="50">
        <v>25.801811100541524</v>
      </c>
      <c r="AR1151" s="50">
        <v>21.162455057234279</v>
      </c>
      <c r="AS1151" s="26"/>
      <c r="AT1151" s="26"/>
      <c r="AU1151" s="50">
        <v>3.7886485947537989</v>
      </c>
      <c r="AV1151" s="50">
        <v>5.6703269484463439</v>
      </c>
      <c r="AW1151" s="50">
        <v>-1.881678353692545</v>
      </c>
      <c r="AX1151" s="50">
        <v>6.4295415505020141</v>
      </c>
      <c r="AY1151" s="50">
        <v>10.836726577174751</v>
      </c>
      <c r="AZ1151" s="50">
        <v>0.91755474127823489</v>
      </c>
      <c r="BA1151" s="50">
        <v>2.343603835084751</v>
      </c>
      <c r="BB1151" s="101">
        <v>13.592428701513651</v>
      </c>
      <c r="BC1151" s="101">
        <v>14.636355291276494</v>
      </c>
      <c r="BD1151" s="28">
        <v>-7.13242176066224E-2</v>
      </c>
      <c r="BE1151" s="99">
        <v>1.248105811267149</v>
      </c>
      <c r="BF1151" s="99">
        <v>1.4385546313609092</v>
      </c>
      <c r="BG1151" s="28">
        <v>-0.13238900764831626</v>
      </c>
      <c r="BH1151" s="101">
        <v>3.4818065395711093</v>
      </c>
      <c r="BI1151" s="101">
        <v>3.7681060296971713</v>
      </c>
      <c r="BJ1151" s="28">
        <v>-7.5979679942570738E-2</v>
      </c>
      <c r="BK1151" s="99">
        <v>0.31913387758163675</v>
      </c>
      <c r="BL1151" s="99">
        <v>0.36979390718652289</v>
      </c>
      <c r="BM1151" s="28">
        <v>-0.13699530635947815</v>
      </c>
      <c r="BN1151" s="27">
        <v>444.94300261391248</v>
      </c>
      <c r="BO1151" s="99">
        <v>38.28505609194881</v>
      </c>
      <c r="BP1151" s="27">
        <v>121.4354987234437</v>
      </c>
      <c r="BQ1151" s="99">
        <v>10.448157045456192</v>
      </c>
    </row>
    <row r="1152" spans="1:69" s="2" customFormat="1" x14ac:dyDescent="0.25">
      <c r="A1152" s="86" t="s">
        <v>199</v>
      </c>
      <c r="B1152" s="86" t="s">
        <v>232</v>
      </c>
      <c r="C1152" s="86" t="s">
        <v>289</v>
      </c>
      <c r="D1152" s="87">
        <v>576664.43317260384</v>
      </c>
      <c r="E1152" s="87">
        <v>528219.16426518874</v>
      </c>
      <c r="F1152" s="88">
        <v>9.1714334096165986E-2</v>
      </c>
      <c r="G1152" s="87">
        <v>426840.74806898035</v>
      </c>
      <c r="H1152" s="88">
        <v>0.35100605033943705</v>
      </c>
      <c r="I1152" s="87">
        <v>424602.63930098893</v>
      </c>
      <c r="J1152" s="88">
        <v>0.35812729313682518</v>
      </c>
      <c r="K1152" s="89">
        <v>162886.19125048572</v>
      </c>
      <c r="L1152" s="89">
        <v>163739.36728543459</v>
      </c>
      <c r="M1152" s="88">
        <v>-5.2105736640694223E-3</v>
      </c>
      <c r="N1152" s="89">
        <v>123167.73629772368</v>
      </c>
      <c r="O1152" s="88">
        <v>0.32247450628428975</v>
      </c>
      <c r="P1152" s="89">
        <v>119365.72627416292</v>
      </c>
      <c r="Q1152" s="88">
        <v>0.36459766412649836</v>
      </c>
      <c r="R1152" s="89">
        <v>71165.374293164452</v>
      </c>
      <c r="S1152" s="89">
        <v>69763.569544886923</v>
      </c>
      <c r="T1152" s="88">
        <v>2.0093649986983351E-2</v>
      </c>
      <c r="U1152" s="89">
        <v>50337.33816794122</v>
      </c>
      <c r="V1152" s="88">
        <v>0.41376912016551892</v>
      </c>
      <c r="W1152" s="89">
        <v>49105.549980176576</v>
      </c>
      <c r="X1152" s="88">
        <v>0.44923281221558881</v>
      </c>
      <c r="Y1152" s="87">
        <v>562534.30972754199</v>
      </c>
      <c r="Z1152" s="90">
        <v>14130.12344506185</v>
      </c>
      <c r="AA1152" s="89">
        <v>67322.872935577703</v>
      </c>
      <c r="AB1152" s="89">
        <v>3842.5013575867542</v>
      </c>
      <c r="AC1152" s="91">
        <v>3.5402904859246886</v>
      </c>
      <c r="AD1152" s="91">
        <v>3.2259753596359255</v>
      </c>
      <c r="AE1152" s="88">
        <v>9.743258743434291E-2</v>
      </c>
      <c r="AF1152" s="91">
        <v>3.4655240154549225</v>
      </c>
      <c r="AG1152" s="88">
        <v>2.1574362242574585E-2</v>
      </c>
      <c r="AH1152" s="91">
        <v>3.5571570881724317</v>
      </c>
      <c r="AI1152" s="88">
        <v>-4.7415961200658269E-3</v>
      </c>
      <c r="AJ1152" s="91">
        <v>8.1031602643870784</v>
      </c>
      <c r="AK1152" s="91">
        <v>7.5715616002894555</v>
      </c>
      <c r="AL1152" s="88">
        <v>7.0209910737211764E-2</v>
      </c>
      <c r="AM1152" s="91">
        <v>8.4796050725786323</v>
      </c>
      <c r="AN1152" s="88">
        <v>-4.439414394532383E-2</v>
      </c>
      <c r="AO1152" s="91">
        <v>8.6467342178714386</v>
      </c>
      <c r="AP1152" s="88">
        <v>-6.2864653843630172E-2</v>
      </c>
      <c r="AQ1152" s="50">
        <v>18.82989497496451</v>
      </c>
      <c r="AR1152" s="50">
        <v>13.32198529492497</v>
      </c>
      <c r="AS1152" s="26"/>
      <c r="AT1152" s="26"/>
      <c r="AU1152" s="50">
        <v>8.1928226416897001</v>
      </c>
      <c r="AV1152" s="50">
        <v>12.189708845120361</v>
      </c>
      <c r="AW1152" s="50">
        <v>-3.9968862034306607</v>
      </c>
      <c r="AX1152" s="50">
        <v>13.550149039428097</v>
      </c>
      <c r="AY1152" s="50">
        <v>19.65344630827542</v>
      </c>
      <c r="AZ1152" s="50">
        <v>2.4503199143604033</v>
      </c>
      <c r="BA1152" s="50">
        <v>5.3993973835613378</v>
      </c>
      <c r="BB1152" s="101">
        <v>6.6173244144951795</v>
      </c>
      <c r="BC1152" s="101">
        <v>7.6714589336074805</v>
      </c>
      <c r="BD1152" s="28">
        <v>-0.13740991488519869</v>
      </c>
      <c r="BE1152" s="99">
        <v>0.86333794431562094</v>
      </c>
      <c r="BF1152" s="99">
        <v>1.0131937556070605</v>
      </c>
      <c r="BG1152" s="28">
        <v>-0.147904396826501</v>
      </c>
      <c r="BH1152" s="101">
        <v>1.8091890338753627</v>
      </c>
      <c r="BI1152" s="101">
        <v>2.0951230530780207</v>
      </c>
      <c r="BJ1152" s="28">
        <v>-0.13647600258256051</v>
      </c>
      <c r="BK1152" s="99">
        <v>0.23445383975483944</v>
      </c>
      <c r="BL1152" s="99">
        <v>0.27676335827563886</v>
      </c>
      <c r="BM1152" s="28">
        <v>-0.1528725434768782</v>
      </c>
      <c r="BN1152" s="27">
        <v>249.03486100634944</v>
      </c>
      <c r="BO1152" s="99">
        <v>30.733053880329049</v>
      </c>
      <c r="BP1152" s="27">
        <v>77.370369482481692</v>
      </c>
      <c r="BQ1152" s="99">
        <v>9.555538182634951</v>
      </c>
    </row>
    <row r="1153" spans="1:69" s="2" customFormat="1" x14ac:dyDescent="0.25">
      <c r="A1153" s="86" t="s">
        <v>199</v>
      </c>
      <c r="B1153" s="86" t="s">
        <v>232</v>
      </c>
      <c r="C1153" s="86" t="s">
        <v>157</v>
      </c>
      <c r="D1153" s="87">
        <v>1.8975346183776856</v>
      </c>
      <c r="E1153" s="86"/>
      <c r="F1153" s="86"/>
      <c r="G1153" s="86"/>
      <c r="H1153" s="86"/>
      <c r="I1153" s="86"/>
      <c r="J1153" s="86"/>
      <c r="K1153" s="89">
        <v>0.89883222336897006</v>
      </c>
      <c r="L1153" s="86"/>
      <c r="M1153" s="86"/>
      <c r="N1153" s="86"/>
      <c r="O1153" s="86"/>
      <c r="P1153" s="86"/>
      <c r="Q1153" s="86"/>
      <c r="R1153" s="89">
        <v>1.9141796192049014</v>
      </c>
      <c r="S1153" s="86"/>
      <c r="T1153" s="86"/>
      <c r="U1153" s="86"/>
      <c r="V1153" s="86"/>
      <c r="W1153" s="86"/>
      <c r="X1153" s="86"/>
      <c r="Y1153" s="87">
        <v>1.8975346183776856</v>
      </c>
      <c r="Z1153" s="86"/>
      <c r="AA1153" s="89">
        <v>1.9141796192049014</v>
      </c>
      <c r="AB1153" s="86"/>
      <c r="AC1153" s="91">
        <v>2.111111027223096</v>
      </c>
      <c r="AD1153" s="86"/>
      <c r="AE1153" s="86"/>
      <c r="AF1153" s="86"/>
      <c r="AG1153" s="86"/>
      <c r="AH1153" s="86"/>
      <c r="AI1153" s="86"/>
      <c r="AJ1153" s="91">
        <v>0.99130436837785907</v>
      </c>
      <c r="AK1153" s="86"/>
      <c r="AL1153" s="86"/>
      <c r="AM1153" s="86"/>
      <c r="AN1153" s="86"/>
      <c r="AO1153" s="86"/>
      <c r="AP1153" s="86"/>
      <c r="AQ1153" s="50">
        <v>0.30157437600477144</v>
      </c>
      <c r="AR1153" s="50">
        <v>1.5268173640498288</v>
      </c>
      <c r="AS1153" s="26"/>
      <c r="AT1153" s="26"/>
      <c r="AU1153" s="26"/>
      <c r="AV1153" s="26"/>
      <c r="AW1153" s="26"/>
      <c r="AX1153" s="26"/>
      <c r="AY1153" s="26"/>
      <c r="AZ1153" s="26"/>
      <c r="BA1153" s="26"/>
      <c r="BB1153" s="101">
        <v>3.5977982351146388E-2</v>
      </c>
      <c r="BC1153" s="101"/>
      <c r="BD1153" s="26"/>
      <c r="BE1153" s="99">
        <v>3.6293577935119656E-2</v>
      </c>
      <c r="BF1153" s="99"/>
      <c r="BG1153" s="26"/>
      <c r="BH1153" s="101">
        <v>3.5355064881856656E-2</v>
      </c>
      <c r="BI1153" s="101"/>
      <c r="BJ1153" s="26"/>
      <c r="BK1153" s="99">
        <v>3.5665196290530457E-2</v>
      </c>
      <c r="BL1153" s="99"/>
      <c r="BM1153" s="26"/>
      <c r="BN1153" s="27">
        <v>0.82265742448090862</v>
      </c>
      <c r="BO1153" s="99">
        <v>0.82987370047312581</v>
      </c>
      <c r="BP1153" s="27">
        <v>0.82103728939023646</v>
      </c>
      <c r="BQ1153" s="99">
        <v>0.82823935370501545</v>
      </c>
    </row>
    <row r="1154" spans="1:69" s="2" customFormat="1" x14ac:dyDescent="0.25">
      <c r="A1154" s="86" t="s">
        <v>199</v>
      </c>
      <c r="B1154" s="86" t="s">
        <v>232</v>
      </c>
      <c r="C1154" s="86" t="s">
        <v>158</v>
      </c>
      <c r="D1154" s="87">
        <v>1104.4976675724984</v>
      </c>
      <c r="E1154" s="87">
        <v>2013.8888662350178</v>
      </c>
      <c r="F1154" s="88">
        <v>-0.45155977269124781</v>
      </c>
      <c r="G1154" s="87">
        <v>662.27229797482494</v>
      </c>
      <c r="H1154" s="88">
        <v>0.66773949469117577</v>
      </c>
      <c r="I1154" s="87">
        <v>1833.2983899593355</v>
      </c>
      <c r="J1154" s="88">
        <v>-0.39753524378702076</v>
      </c>
      <c r="K1154" s="89">
        <v>67.940524628079999</v>
      </c>
      <c r="L1154" s="89">
        <v>228.90703879611905</v>
      </c>
      <c r="M1154" s="88">
        <v>-0.70319600050135345</v>
      </c>
      <c r="N1154" s="89">
        <v>37.621490824392652</v>
      </c>
      <c r="O1154" s="88">
        <v>0.80589666010867889</v>
      </c>
      <c r="P1154" s="89">
        <v>103.88484036938823</v>
      </c>
      <c r="Q1154" s="88">
        <v>-0.34600154953792422</v>
      </c>
      <c r="R1154" s="89">
        <v>38.666619079915563</v>
      </c>
      <c r="S1154" s="89">
        <v>80.390657784654792</v>
      </c>
      <c r="T1154" s="88">
        <v>-0.51901601323510549</v>
      </c>
      <c r="U1154" s="89">
        <v>17.252966690805611</v>
      </c>
      <c r="V1154" s="88">
        <v>1.2411576961150479</v>
      </c>
      <c r="W1154" s="89">
        <v>46.25007301861244</v>
      </c>
      <c r="X1154" s="88">
        <v>-0.16396631278063203</v>
      </c>
      <c r="Y1154" s="87">
        <v>1104.4976675724984</v>
      </c>
      <c r="Z1154" s="86"/>
      <c r="AA1154" s="89">
        <v>38.666619079915563</v>
      </c>
      <c r="AB1154" s="86"/>
      <c r="AC1154" s="91">
        <v>16.256831598206507</v>
      </c>
      <c r="AD1154" s="91">
        <v>8.797845958894829</v>
      </c>
      <c r="AE1154" s="88">
        <v>0.84781953152640366</v>
      </c>
      <c r="AF1154" s="91">
        <v>17.603563374618513</v>
      </c>
      <c r="AG1154" s="88">
        <v>-7.6503361720148988E-2</v>
      </c>
      <c r="AH1154" s="91">
        <v>17.647410184590839</v>
      </c>
      <c r="AI1154" s="88">
        <v>-7.8797884326309936E-2</v>
      </c>
      <c r="AJ1154" s="91">
        <v>28.564630005269915</v>
      </c>
      <c r="AK1154" s="91">
        <v>25.051279859280303</v>
      </c>
      <c r="AL1154" s="88">
        <v>0.14024633335003378</v>
      </c>
      <c r="AM1154" s="91">
        <v>38.38599528090208</v>
      </c>
      <c r="AN1154" s="88">
        <v>-0.25585803373759392</v>
      </c>
      <c r="AO1154" s="91">
        <v>39.638821526218138</v>
      </c>
      <c r="AP1154" s="88">
        <v>-0.27937741573935204</v>
      </c>
      <c r="AQ1154" s="50">
        <v>8.5644227507003325</v>
      </c>
      <c r="AR1154" s="50">
        <v>8.5942692750293848</v>
      </c>
      <c r="AS1154" s="26"/>
      <c r="AT1154" s="26"/>
      <c r="AU1154" s="26"/>
      <c r="AV1154" s="26"/>
      <c r="AW1154" s="26"/>
      <c r="AX1154" s="26"/>
      <c r="AY1154" s="26"/>
      <c r="AZ1154" s="26"/>
      <c r="BA1154" s="26"/>
      <c r="BB1154" s="101">
        <v>0.27173840647644953</v>
      </c>
      <c r="BC1154" s="101">
        <v>0.43797961725934698</v>
      </c>
      <c r="BD1154" s="28">
        <v>-0.37956380669755851</v>
      </c>
      <c r="BE1154" s="99">
        <v>9.5131078689384835E-3</v>
      </c>
      <c r="BF1154" s="99">
        <v>1.7483322996653068E-2</v>
      </c>
      <c r="BG1154" s="28">
        <v>-0.45587530066454579</v>
      </c>
      <c r="BH1154" s="101">
        <v>0.22763674643345391</v>
      </c>
      <c r="BI1154" s="101">
        <v>0.35807989151043401</v>
      </c>
      <c r="BJ1154" s="28">
        <v>-0.36428503294823844</v>
      </c>
      <c r="BK1154" s="99">
        <v>7.9700379796376983E-3</v>
      </c>
      <c r="BL1154" s="99">
        <v>1.4294435726977518E-2</v>
      </c>
      <c r="BM1154" s="28">
        <v>-0.44243773368429978</v>
      </c>
      <c r="BN1154" s="27">
        <v>7.8122208783829716</v>
      </c>
      <c r="BO1154" s="99">
        <v>0.27349280830669565</v>
      </c>
      <c r="BP1154" s="27">
        <v>7.2277690107971235</v>
      </c>
      <c r="BQ1154" s="99">
        <v>0.25459560649916968</v>
      </c>
    </row>
    <row r="1155" spans="1:69" s="2" customFormat="1" x14ac:dyDescent="0.25">
      <c r="A1155" s="86" t="s">
        <v>199</v>
      </c>
      <c r="B1155" s="86" t="s">
        <v>232</v>
      </c>
      <c r="C1155" s="86" t="s">
        <v>290</v>
      </c>
      <c r="D1155" s="87">
        <v>6099737.4873534068</v>
      </c>
      <c r="E1155" s="87">
        <v>6439308.4711337937</v>
      </c>
      <c r="F1155" s="88">
        <v>-5.2734076229244115E-2</v>
      </c>
      <c r="G1155" s="87">
        <v>5432682.4138563704</v>
      </c>
      <c r="H1155" s="88">
        <v>0.12278558227436118</v>
      </c>
      <c r="I1155" s="87">
        <v>4934775.2196960021</v>
      </c>
      <c r="J1155" s="88">
        <v>0.2360720024303701</v>
      </c>
      <c r="K1155" s="89">
        <v>2100409.7018176448</v>
      </c>
      <c r="L1155" s="89">
        <v>2437124.1521271802</v>
      </c>
      <c r="M1155" s="88">
        <v>-0.13816056519551664</v>
      </c>
      <c r="N1155" s="89">
        <v>2145448.7129026647</v>
      </c>
      <c r="O1155" s="88">
        <v>-2.0992816474314505E-2</v>
      </c>
      <c r="P1155" s="89">
        <v>1881823.9780624108</v>
      </c>
      <c r="Q1155" s="88">
        <v>0.11615630702096651</v>
      </c>
      <c r="R1155" s="89">
        <v>1545316.2247984328</v>
      </c>
      <c r="S1155" s="89">
        <v>1797602.079534834</v>
      </c>
      <c r="T1155" s="88">
        <v>-0.14034577374414547</v>
      </c>
      <c r="U1155" s="89">
        <v>1486219.4599536925</v>
      </c>
      <c r="V1155" s="88">
        <v>3.9763148335160141E-2</v>
      </c>
      <c r="W1155" s="89">
        <v>1256385.3328218125</v>
      </c>
      <c r="X1155" s="88">
        <v>0.22996996576495221</v>
      </c>
      <c r="Y1155" s="87">
        <v>6073256.1099219881</v>
      </c>
      <c r="Z1155" s="90">
        <v>26481.377431418696</v>
      </c>
      <c r="AA1155" s="89">
        <v>1505817.72124905</v>
      </c>
      <c r="AB1155" s="89">
        <v>39498.503549382818</v>
      </c>
      <c r="AC1155" s="91">
        <v>2.90407032593443</v>
      </c>
      <c r="AD1155" s="91">
        <v>2.6421749854283836</v>
      </c>
      <c r="AE1155" s="88">
        <v>9.9121118756479554E-2</v>
      </c>
      <c r="AF1155" s="91">
        <v>2.5321893649493368</v>
      </c>
      <c r="AG1155" s="88">
        <v>0.14686143387721468</v>
      </c>
      <c r="AH1155" s="91">
        <v>2.6223362425092556</v>
      </c>
      <c r="AI1155" s="88">
        <v>0.10743629243959553</v>
      </c>
      <c r="AJ1155" s="91">
        <v>3.9472422469058341</v>
      </c>
      <c r="AK1155" s="91">
        <v>3.5821656775119526</v>
      </c>
      <c r="AL1155" s="88">
        <v>0.10191504309411256</v>
      </c>
      <c r="AM1155" s="91">
        <v>3.6553702600729245</v>
      </c>
      <c r="AN1155" s="88">
        <v>7.9847448019420814E-2</v>
      </c>
      <c r="AO1155" s="91">
        <v>3.9277561515403963</v>
      </c>
      <c r="AP1155" s="88">
        <v>4.961126560210664E-3</v>
      </c>
      <c r="AQ1155" s="50">
        <v>18.67029308758686</v>
      </c>
      <c r="AR1155" s="50">
        <v>21.582973972959969</v>
      </c>
      <c r="AS1155" s="26"/>
      <c r="AT1155" s="26"/>
      <c r="AU1155" s="50">
        <v>11.72560893190699</v>
      </c>
      <c r="AV1155" s="50">
        <v>21.568855634093527</v>
      </c>
      <c r="AW1155" s="50">
        <v>-9.8432467021865371</v>
      </c>
      <c r="AX1155" s="50">
        <v>12.305703028683848</v>
      </c>
      <c r="AY1155" s="50">
        <v>21.726439419872893</v>
      </c>
      <c r="AZ1155" s="50">
        <v>0.43413962463667605</v>
      </c>
      <c r="BA1155" s="50">
        <v>2.5560142911548676</v>
      </c>
      <c r="BB1155" s="101">
        <v>34.990691638871397</v>
      </c>
      <c r="BC1155" s="101">
        <v>37.822754673576789</v>
      </c>
      <c r="BD1155" s="28">
        <v>-7.4877228249159988E-2</v>
      </c>
      <c r="BE1155" s="99">
        <v>8.7854042873467382</v>
      </c>
      <c r="BF1155" s="99">
        <v>10.41063970545164</v>
      </c>
      <c r="BG1155" s="28">
        <v>-0.15611292524645054</v>
      </c>
      <c r="BH1155" s="101">
        <v>8.8120731583286567</v>
      </c>
      <c r="BI1155" s="101">
        <v>9.5546402767455554</v>
      </c>
      <c r="BJ1155" s="28">
        <v>-7.7717956606298058E-2</v>
      </c>
      <c r="BK1155" s="99">
        <v>2.2104958717446732</v>
      </c>
      <c r="BL1155" s="99">
        <v>2.6243817755086516</v>
      </c>
      <c r="BM1155" s="28">
        <v>-0.15770796292919689</v>
      </c>
      <c r="BN1155" s="27">
        <v>980.56581713742924</v>
      </c>
      <c r="BO1155" s="99">
        <v>248.41794746853344</v>
      </c>
      <c r="BP1155" s="27">
        <v>251.45752119621406</v>
      </c>
      <c r="BQ1155" s="99">
        <v>63.703787418221516</v>
      </c>
    </row>
    <row r="1156" spans="1:69" s="2" customFormat="1" x14ac:dyDescent="0.25">
      <c r="A1156" s="86" t="s">
        <v>199</v>
      </c>
      <c r="B1156" s="86" t="s">
        <v>232</v>
      </c>
      <c r="C1156" s="86" t="s">
        <v>159</v>
      </c>
      <c r="D1156" s="87">
        <v>42.652437032461165</v>
      </c>
      <c r="E1156" s="87">
        <v>2314.416810692549</v>
      </c>
      <c r="F1156" s="88">
        <v>-0.98157097855692732</v>
      </c>
      <c r="G1156" s="87">
        <v>13495.639397565126</v>
      </c>
      <c r="H1156" s="88">
        <v>-0.9968395393670525</v>
      </c>
      <c r="I1156" s="87">
        <v>10202.415149418115</v>
      </c>
      <c r="J1156" s="88">
        <v>-0.99581937841111146</v>
      </c>
      <c r="K1156" s="89">
        <v>9.9740839004516602</v>
      </c>
      <c r="L1156" s="89">
        <v>492.41821753978729</v>
      </c>
      <c r="M1156" s="88">
        <v>-0.97974468948309013</v>
      </c>
      <c r="N1156" s="89">
        <v>4488.7276867628098</v>
      </c>
      <c r="O1156" s="88">
        <v>-0.99777797082013575</v>
      </c>
      <c r="P1156" s="89">
        <v>3420.4375947713852</v>
      </c>
      <c r="Q1156" s="88">
        <v>-0.99708397430910645</v>
      </c>
      <c r="R1156" s="89">
        <v>4.9900281577964725</v>
      </c>
      <c r="S1156" s="89">
        <v>107.74309216135129</v>
      </c>
      <c r="T1156" s="88">
        <v>-0.95368586460908666</v>
      </c>
      <c r="U1156" s="89">
        <v>1254.8695363520956</v>
      </c>
      <c r="V1156" s="88">
        <v>-0.99602346856526425</v>
      </c>
      <c r="W1156" s="89">
        <v>949.52387480595064</v>
      </c>
      <c r="X1156" s="88">
        <v>-0.99474470490927225</v>
      </c>
      <c r="Y1156" s="87">
        <v>42.652437032461165</v>
      </c>
      <c r="Z1156" s="86"/>
      <c r="AA1156" s="89">
        <v>4.9900281577964725</v>
      </c>
      <c r="AB1156" s="86"/>
      <c r="AC1156" s="91">
        <v>4.2763262729853038</v>
      </c>
      <c r="AD1156" s="91">
        <v>4.7001039528062236</v>
      </c>
      <c r="AE1156" s="88">
        <v>-9.016346959047597E-2</v>
      </c>
      <c r="AF1156" s="91">
        <v>3.0065622909947431</v>
      </c>
      <c r="AG1156" s="88">
        <v>0.42233084137114285</v>
      </c>
      <c r="AH1156" s="91">
        <v>2.9827806725706458</v>
      </c>
      <c r="AI1156" s="88">
        <v>0.43367104135747375</v>
      </c>
      <c r="AJ1156" s="91">
        <v>8.547534339224228</v>
      </c>
      <c r="AK1156" s="91">
        <v>21.480883500415793</v>
      </c>
      <c r="AL1156" s="88">
        <v>-0.60208646264206134</v>
      </c>
      <c r="AM1156" s="91">
        <v>10.754615525050465</v>
      </c>
      <c r="AN1156" s="88">
        <v>-0.20522176554664703</v>
      </c>
      <c r="AO1156" s="91">
        <v>10.74476947881182</v>
      </c>
      <c r="AP1156" s="88">
        <v>-0.20449346483611738</v>
      </c>
      <c r="AQ1156" s="50">
        <v>0.15453744134920691</v>
      </c>
      <c r="AR1156" s="50">
        <v>0.29549429731986887</v>
      </c>
      <c r="AS1156" s="26"/>
      <c r="AT1156" s="26"/>
      <c r="AU1156" s="26"/>
      <c r="AV1156" s="26"/>
      <c r="AW1156" s="26"/>
      <c r="AX1156" s="26"/>
      <c r="AY1156" s="26"/>
      <c r="AZ1156" s="26"/>
      <c r="BA1156" s="26"/>
      <c r="BB1156" s="101">
        <v>7.0213562623244699E-2</v>
      </c>
      <c r="BC1156" s="101">
        <v>1.0515616667769168</v>
      </c>
      <c r="BD1156" s="28">
        <v>-0.93322924861035261</v>
      </c>
      <c r="BE1156" s="99">
        <v>8.2144814910000419E-3</v>
      </c>
      <c r="BF1156" s="99">
        <v>4.8953371343248633E-2</v>
      </c>
      <c r="BG1156" s="28">
        <v>-0.83219783917634238</v>
      </c>
      <c r="BH1156" s="101">
        <v>5.146593627445506E-2</v>
      </c>
      <c r="BI1156" s="101">
        <v>0.3547084115150444</v>
      </c>
      <c r="BJ1156" s="28">
        <v>-0.85490635518162161</v>
      </c>
      <c r="BK1156" s="99">
        <v>6.0216169962196836E-3</v>
      </c>
      <c r="BL1156" s="99">
        <v>1.6511779051938888E-2</v>
      </c>
      <c r="BM1156" s="28">
        <v>-0.63531385822943176</v>
      </c>
      <c r="BN1156" s="27">
        <v>3.7095666380259811</v>
      </c>
      <c r="BO1156" s="99">
        <v>0.43399259842723953</v>
      </c>
      <c r="BP1156" s="27">
        <v>1.9400199207777773</v>
      </c>
      <c r="BQ1156" s="99">
        <v>0.22512038276476412</v>
      </c>
    </row>
    <row r="1157" spans="1:69" s="2" customFormat="1" x14ac:dyDescent="0.25">
      <c r="A1157" s="86" t="s">
        <v>199</v>
      </c>
      <c r="B1157" s="86" t="s">
        <v>232</v>
      </c>
      <c r="C1157" s="86" t="s">
        <v>160</v>
      </c>
      <c r="D1157" s="87">
        <v>298.44716327428819</v>
      </c>
      <c r="E1157" s="87">
        <v>374.26777729511258</v>
      </c>
      <c r="F1157" s="88">
        <v>-0.20258386807646372</v>
      </c>
      <c r="G1157" s="87">
        <v>633.91267661094662</v>
      </c>
      <c r="H1157" s="88">
        <v>-0.52919830398429601</v>
      </c>
      <c r="I1157" s="87">
        <v>485.25922662973403</v>
      </c>
      <c r="J1157" s="88">
        <v>-0.38497374826422109</v>
      </c>
      <c r="K1157" s="89">
        <v>9.4697189331054688</v>
      </c>
      <c r="L1157" s="89">
        <v>7.3109348938598657</v>
      </c>
      <c r="M1157" s="88">
        <v>0.29528152973413446</v>
      </c>
      <c r="N1157" s="89">
        <v>13.496821242053212</v>
      </c>
      <c r="O1157" s="88">
        <v>-0.29837413096945764</v>
      </c>
      <c r="P1157" s="89">
        <v>12.039723883468884</v>
      </c>
      <c r="Q1157" s="88">
        <v>-0.2134604560069816</v>
      </c>
      <c r="R1157" s="89">
        <v>7.462976639126941</v>
      </c>
      <c r="S1157" s="89">
        <v>8.1319214021172144</v>
      </c>
      <c r="T1157" s="88">
        <v>-8.2261587380333998E-2</v>
      </c>
      <c r="U1157" s="89">
        <v>14.955315308115804</v>
      </c>
      <c r="V1157" s="88">
        <v>-0.50098165866974353</v>
      </c>
      <c r="W1157" s="89">
        <v>11.191690412082629</v>
      </c>
      <c r="X1157" s="88">
        <v>-0.33316805912806002</v>
      </c>
      <c r="Y1157" s="87">
        <v>298.44716327428819</v>
      </c>
      <c r="Z1157" s="86"/>
      <c r="AA1157" s="89">
        <v>7.462976639126941</v>
      </c>
      <c r="AB1157" s="86"/>
      <c r="AC1157" s="91">
        <v>31.515947345695551</v>
      </c>
      <c r="AD1157" s="91">
        <v>51.192875156013727</v>
      </c>
      <c r="AE1157" s="88">
        <v>-0.38436848390232853</v>
      </c>
      <c r="AF1157" s="91">
        <v>46.967553710781182</v>
      </c>
      <c r="AG1157" s="88">
        <v>-0.32898469569512168</v>
      </c>
      <c r="AH1157" s="91">
        <v>40.304846799353776</v>
      </c>
      <c r="AI1157" s="88">
        <v>-0.2180606093706611</v>
      </c>
      <c r="AJ1157" s="91">
        <v>39.990365467525052</v>
      </c>
      <c r="AK1157" s="91">
        <v>46.024519764501022</v>
      </c>
      <c r="AL1157" s="88">
        <v>-0.13110738206181455</v>
      </c>
      <c r="AM1157" s="91">
        <v>42.387115453656875</v>
      </c>
      <c r="AN1157" s="88">
        <v>-5.6544305043646173E-2</v>
      </c>
      <c r="AO1157" s="91">
        <v>43.358885812803102</v>
      </c>
      <c r="AP1157" s="88">
        <v>-7.7689273654799176E-2</v>
      </c>
      <c r="AQ1157" s="50">
        <v>8.2457063336813654</v>
      </c>
      <c r="AR1157" s="50">
        <v>6.4516367954178335</v>
      </c>
      <c r="AS1157" s="26"/>
      <c r="AT1157" s="26"/>
      <c r="AU1157" s="26"/>
      <c r="AV1157" s="26"/>
      <c r="AW1157" s="26"/>
      <c r="AX1157" s="26"/>
      <c r="AY1157" s="26"/>
      <c r="AZ1157" s="26"/>
      <c r="BA1157" s="26"/>
      <c r="BB1157" s="101">
        <v>0.18741292903441362</v>
      </c>
      <c r="BC1157" s="101">
        <v>0.2685738831696256</v>
      </c>
      <c r="BD1157" s="28">
        <v>-0.30219228011813953</v>
      </c>
      <c r="BE1157" s="99">
        <v>4.6864520202148669E-3</v>
      </c>
      <c r="BF1157" s="99">
        <v>5.8354521577600078E-3</v>
      </c>
      <c r="BG1157" s="28">
        <v>-0.19689993276993897</v>
      </c>
      <c r="BH1157" s="101">
        <v>0.18617768871862003</v>
      </c>
      <c r="BI1157" s="101">
        <v>0.20332400104902901</v>
      </c>
      <c r="BJ1157" s="28">
        <v>-8.4329996665147067E-2</v>
      </c>
      <c r="BK1157" s="99">
        <v>4.6555632831499971E-3</v>
      </c>
      <c r="BL1157" s="99">
        <v>4.4170950201003452E-3</v>
      </c>
      <c r="BM1157" s="28">
        <v>5.3987578253237231E-2</v>
      </c>
      <c r="BN1157" s="27">
        <v>24.425067568831533</v>
      </c>
      <c r="BO1157" s="99">
        <v>0.61077380222159716</v>
      </c>
      <c r="BP1157" s="27">
        <v>26.657940787594175</v>
      </c>
      <c r="BQ1157" s="99">
        <v>0.66660586815149592</v>
      </c>
    </row>
    <row r="1158" spans="1:69" s="2" customFormat="1" x14ac:dyDescent="0.25">
      <c r="A1158" s="86" t="s">
        <v>199</v>
      </c>
      <c r="B1158" s="86" t="s">
        <v>232</v>
      </c>
      <c r="C1158" s="86" t="s">
        <v>161</v>
      </c>
      <c r="D1158" s="87">
        <v>176301.93448534966</v>
      </c>
      <c r="E1158" s="87">
        <v>221683.99485311628</v>
      </c>
      <c r="F1158" s="88">
        <v>-0.20471509635973467</v>
      </c>
      <c r="G1158" s="87">
        <v>170460.5422587452</v>
      </c>
      <c r="H1158" s="88">
        <v>3.4268295461231703E-2</v>
      </c>
      <c r="I1158" s="87">
        <v>128283.85814089418</v>
      </c>
      <c r="J1158" s="88">
        <v>0.37431113345310535</v>
      </c>
      <c r="K1158" s="89">
        <v>49971.509856635646</v>
      </c>
      <c r="L1158" s="89">
        <v>63182.631618699481</v>
      </c>
      <c r="M1158" s="88">
        <v>-0.20909419920638256</v>
      </c>
      <c r="N1158" s="89">
        <v>50656.609674307234</v>
      </c>
      <c r="O1158" s="88">
        <v>-1.3524391428411494E-2</v>
      </c>
      <c r="P1158" s="89">
        <v>38927.036041890431</v>
      </c>
      <c r="Q1158" s="88">
        <v>0.28372244428936128</v>
      </c>
      <c r="R1158" s="89">
        <v>16448.05481423753</v>
      </c>
      <c r="S1158" s="89">
        <v>19775.476436815316</v>
      </c>
      <c r="T1158" s="88">
        <v>-0.16825999784173293</v>
      </c>
      <c r="U1158" s="89">
        <v>17792.925818907657</v>
      </c>
      <c r="V1158" s="88">
        <v>-7.5584590098217552E-2</v>
      </c>
      <c r="W1158" s="89">
        <v>13518.111714392349</v>
      </c>
      <c r="X1158" s="88">
        <v>0.21674203925432525</v>
      </c>
      <c r="Y1158" s="87">
        <v>176096.11900878273</v>
      </c>
      <c r="Z1158" s="90">
        <v>205.81547656693598</v>
      </c>
      <c r="AA1158" s="89">
        <v>16406.878339617269</v>
      </c>
      <c r="AB1158" s="89">
        <v>41.176474620260258</v>
      </c>
      <c r="AC1158" s="91">
        <v>3.5280489821329417</v>
      </c>
      <c r="AD1158" s="91">
        <v>3.5086223725367409</v>
      </c>
      <c r="AE1158" s="88">
        <v>5.5368197353639166E-3</v>
      </c>
      <c r="AF1158" s="91">
        <v>3.3650207417098801</v>
      </c>
      <c r="AG1158" s="88">
        <v>4.8447915462245118E-2</v>
      </c>
      <c r="AH1158" s="91">
        <v>3.2954951412906053</v>
      </c>
      <c r="AI1158" s="88">
        <v>7.0567192750058808E-2</v>
      </c>
      <c r="AJ1158" s="91">
        <v>10.71871029592762</v>
      </c>
      <c r="AK1158" s="91">
        <v>11.210045713003147</v>
      </c>
      <c r="AL1158" s="88">
        <v>-4.3829920916879081E-2</v>
      </c>
      <c r="AM1158" s="91">
        <v>9.5802423948513997</v>
      </c>
      <c r="AN1158" s="88">
        <v>0.11883497871494922</v>
      </c>
      <c r="AO1158" s="91">
        <v>9.4897764459450364</v>
      </c>
      <c r="AP1158" s="88">
        <v>0.12950082196169169</v>
      </c>
      <c r="AQ1158" s="50">
        <v>35.152382586318723</v>
      </c>
      <c r="AR1158" s="50">
        <v>40.941030612215457</v>
      </c>
      <c r="AS1158" s="26"/>
      <c r="AT1158" s="26"/>
      <c r="AU1158" s="50">
        <v>0.91078365744164025</v>
      </c>
      <c r="AV1158" s="50">
        <v>2.5258736665978114</v>
      </c>
      <c r="AW1158" s="50">
        <v>-1.6150900091561713</v>
      </c>
      <c r="AX1158" s="50">
        <v>0.97095881297664077</v>
      </c>
      <c r="AY1158" s="50">
        <v>1.8954996494868339</v>
      </c>
      <c r="AZ1158" s="50">
        <v>0.11674033933191971</v>
      </c>
      <c r="BA1158" s="50">
        <v>0.25034251822055986</v>
      </c>
      <c r="BB1158" s="101">
        <v>1.6094342666936459</v>
      </c>
      <c r="BC1158" s="101">
        <v>1.8850493732573437</v>
      </c>
      <c r="BD1158" s="28">
        <v>-0.14621108097950669</v>
      </c>
      <c r="BE1158" s="99">
        <v>0.15015185803698056</v>
      </c>
      <c r="BF1158" s="99">
        <v>0.16734809418691399</v>
      </c>
      <c r="BG1158" s="28">
        <v>-0.10275728703983121</v>
      </c>
      <c r="BH1158" s="101">
        <v>0.47431960499666276</v>
      </c>
      <c r="BI1158" s="101">
        <v>0.57112390905392485</v>
      </c>
      <c r="BJ1158" s="28">
        <v>-0.16949790145823143</v>
      </c>
      <c r="BK1158" s="99">
        <v>4.424932197008178E-2</v>
      </c>
      <c r="BL1158" s="99">
        <v>5.0135921309292321E-2</v>
      </c>
      <c r="BM1158" s="28">
        <v>-0.11741280873040431</v>
      </c>
      <c r="BN1158" s="27">
        <v>63.393508561166691</v>
      </c>
      <c r="BO1158" s="99">
        <v>5.9142850968975171</v>
      </c>
      <c r="BP1158" s="27">
        <v>20.46700198181567</v>
      </c>
      <c r="BQ1158" s="99">
        <v>1.9085262930876203</v>
      </c>
    </row>
    <row r="1159" spans="1:69" s="2" customFormat="1" x14ac:dyDescent="0.25">
      <c r="A1159" s="86" t="s">
        <v>199</v>
      </c>
      <c r="B1159" s="86" t="s">
        <v>232</v>
      </c>
      <c r="C1159" s="86" t="s">
        <v>162</v>
      </c>
      <c r="D1159" s="87">
        <v>178.24132798075675</v>
      </c>
      <c r="E1159" s="87">
        <v>487.89204460382462</v>
      </c>
      <c r="F1159" s="88">
        <v>-0.6346705588825674</v>
      </c>
      <c r="G1159" s="87">
        <v>1238.3785303544998</v>
      </c>
      <c r="H1159" s="88">
        <v>-0.85606878380737661</v>
      </c>
      <c r="I1159" s="87">
        <v>2115.9365654242038</v>
      </c>
      <c r="J1159" s="88">
        <v>-0.91576244255459383</v>
      </c>
      <c r="K1159" s="89">
        <v>5.6624399423599243</v>
      </c>
      <c r="L1159" s="89">
        <v>23.89783562102474</v>
      </c>
      <c r="M1159" s="88">
        <v>-0.76305636911410313</v>
      </c>
      <c r="N1159" s="89">
        <v>99.056065483461055</v>
      </c>
      <c r="O1159" s="88">
        <v>-0.94283600994322392</v>
      </c>
      <c r="P1159" s="89">
        <v>162.99727998008308</v>
      </c>
      <c r="Q1159" s="88">
        <v>-0.96526052494218417</v>
      </c>
      <c r="R1159" s="89">
        <v>4.929054499186023</v>
      </c>
      <c r="S1159" s="89">
        <v>11.369477352387094</v>
      </c>
      <c r="T1159" s="88">
        <v>-0.56646604356433883</v>
      </c>
      <c r="U1159" s="89">
        <v>30.500359876265286</v>
      </c>
      <c r="V1159" s="88">
        <v>-0.83839356259459397</v>
      </c>
      <c r="W1159" s="89">
        <v>47.96968218090602</v>
      </c>
      <c r="X1159" s="88">
        <v>-0.89724646328492885</v>
      </c>
      <c r="Y1159" s="87">
        <v>178.24132798075675</v>
      </c>
      <c r="Z1159" s="86"/>
      <c r="AA1159" s="89">
        <v>4.929054499186023</v>
      </c>
      <c r="AB1159" s="86"/>
      <c r="AC1159" s="91">
        <v>31.477831075497722</v>
      </c>
      <c r="AD1159" s="91">
        <v>20.41574192495445</v>
      </c>
      <c r="AE1159" s="88">
        <v>0.5418411533220806</v>
      </c>
      <c r="AF1159" s="91">
        <v>12.501794052795953</v>
      </c>
      <c r="AG1159" s="88">
        <v>1.517865111404382</v>
      </c>
      <c r="AH1159" s="91">
        <v>12.981422546945284</v>
      </c>
      <c r="AI1159" s="88">
        <v>1.4248367974821765</v>
      </c>
      <c r="AJ1159" s="91">
        <v>36.161362794870961</v>
      </c>
      <c r="AK1159" s="91">
        <v>42.912442628806382</v>
      </c>
      <c r="AL1159" s="88">
        <v>-0.15732219888605312</v>
      </c>
      <c r="AM1159" s="91">
        <v>40.602095692588172</v>
      </c>
      <c r="AN1159" s="88">
        <v>-0.10937201200990859</v>
      </c>
      <c r="AO1159" s="91">
        <v>44.109872511651467</v>
      </c>
      <c r="AP1159" s="88">
        <v>-0.18019797528729958</v>
      </c>
      <c r="AQ1159" s="50">
        <v>14.322824725185898</v>
      </c>
      <c r="AR1159" s="50">
        <v>17.344898441938614</v>
      </c>
      <c r="AS1159" s="26"/>
      <c r="AT1159" s="26"/>
      <c r="AU1159" s="26"/>
      <c r="AV1159" s="26"/>
      <c r="AW1159" s="26"/>
      <c r="AX1159" s="26"/>
      <c r="AY1159" s="26"/>
      <c r="AZ1159" s="26"/>
      <c r="BA1159" s="26"/>
      <c r="BB1159" s="101">
        <v>0.27649451866501606</v>
      </c>
      <c r="BC1159" s="101">
        <v>0.48718192402554644</v>
      </c>
      <c r="BD1159" s="28">
        <v>-0.43246145838014</v>
      </c>
      <c r="BE1159" s="99">
        <v>7.6461310441605776E-3</v>
      </c>
      <c r="BF1159" s="99">
        <v>1.1352929224739813E-2</v>
      </c>
      <c r="BG1159" s="28">
        <v>-0.32650588294882882</v>
      </c>
      <c r="BH1159" s="101">
        <v>0.27588461728545055</v>
      </c>
      <c r="BI1159" s="101">
        <v>0.33461366868494336</v>
      </c>
      <c r="BJ1159" s="28">
        <v>-0.17551300767330383</v>
      </c>
      <c r="BK1159" s="99">
        <v>7.6273935540786802E-3</v>
      </c>
      <c r="BL1159" s="99">
        <v>7.796384360698334E-3</v>
      </c>
      <c r="BM1159" s="28">
        <v>-2.1675535581793335E-2</v>
      </c>
      <c r="BN1159" s="27">
        <v>23.001897592688774</v>
      </c>
      <c r="BO1159" s="99">
        <v>0.63609045165607836</v>
      </c>
      <c r="BP1159" s="27">
        <v>35.491131035964202</v>
      </c>
      <c r="BQ1159" s="99">
        <v>0.92592241146137377</v>
      </c>
    </row>
    <row r="1160" spans="1:69" s="2" customFormat="1" x14ac:dyDescent="0.25">
      <c r="A1160" s="86" t="s">
        <v>199</v>
      </c>
      <c r="B1160" s="86" t="s">
        <v>232</v>
      </c>
      <c r="C1160" s="86" t="s">
        <v>163</v>
      </c>
      <c r="D1160" s="87">
        <v>2227598.6629343866</v>
      </c>
      <c r="E1160" s="87">
        <v>2474403.975494646</v>
      </c>
      <c r="F1160" s="88">
        <v>-9.9743338195583731E-2</v>
      </c>
      <c r="G1160" s="87">
        <v>2040235.9922509862</v>
      </c>
      <c r="H1160" s="88">
        <v>9.1833822849426261E-2</v>
      </c>
      <c r="I1160" s="87">
        <v>2073555.3069237529</v>
      </c>
      <c r="J1160" s="88">
        <v>7.4289485067638036E-2</v>
      </c>
      <c r="K1160" s="89">
        <v>729332.6185342652</v>
      </c>
      <c r="L1160" s="89">
        <v>814778.63677759108</v>
      </c>
      <c r="M1160" s="88">
        <v>-0.10487022411542431</v>
      </c>
      <c r="N1160" s="89">
        <v>672109.99736238539</v>
      </c>
      <c r="O1160" s="88">
        <v>8.5138774004914514E-2</v>
      </c>
      <c r="P1160" s="89">
        <v>671675.54606662598</v>
      </c>
      <c r="Q1160" s="88">
        <v>8.5840660427914411E-2</v>
      </c>
      <c r="R1160" s="89">
        <v>381608.32529546553</v>
      </c>
      <c r="S1160" s="89">
        <v>472330.76281962352</v>
      </c>
      <c r="T1160" s="88">
        <v>-0.19207395466384986</v>
      </c>
      <c r="U1160" s="89">
        <v>411229.0233515302</v>
      </c>
      <c r="V1160" s="88">
        <v>-7.2029687531913453E-2</v>
      </c>
      <c r="W1160" s="89">
        <v>428773.52776354575</v>
      </c>
      <c r="X1160" s="88">
        <v>-0.11000026684037789</v>
      </c>
      <c r="Y1160" s="87">
        <v>2192842.3117455174</v>
      </c>
      <c r="Z1160" s="90">
        <v>34756.351188869136</v>
      </c>
      <c r="AA1160" s="89">
        <v>372203.01109989494</v>
      </c>
      <c r="AB1160" s="89">
        <v>9405.3141955705905</v>
      </c>
      <c r="AC1160" s="91">
        <v>3.0542973210373843</v>
      </c>
      <c r="AD1160" s="91">
        <v>3.0369033548557316</v>
      </c>
      <c r="AE1160" s="88">
        <v>5.7275336582052602E-3</v>
      </c>
      <c r="AF1160" s="91">
        <v>3.0355685829070334</v>
      </c>
      <c r="AG1160" s="88">
        <v>6.1697628035190738E-3</v>
      </c>
      <c r="AH1160" s="91">
        <v>3.087138305193069</v>
      </c>
      <c r="AI1160" s="88">
        <v>-1.0638002223755516E-2</v>
      </c>
      <c r="AJ1160" s="91">
        <v>5.8373953482530485</v>
      </c>
      <c r="AK1160" s="91">
        <v>5.2387101799668008</v>
      </c>
      <c r="AL1160" s="88">
        <v>0.11428102485525202</v>
      </c>
      <c r="AM1160" s="91">
        <v>4.9613132254698247</v>
      </c>
      <c r="AN1160" s="88">
        <v>0.17658270763589229</v>
      </c>
      <c r="AO1160" s="91">
        <v>4.8360152216935584</v>
      </c>
      <c r="AP1160" s="88">
        <v>0.20706719905832094</v>
      </c>
      <c r="AQ1160" s="50">
        <v>22.51243240914739</v>
      </c>
      <c r="AR1160" s="50">
        <v>22.839517239803985</v>
      </c>
      <c r="AS1160" s="26"/>
      <c r="AT1160" s="26"/>
      <c r="AU1160" s="50">
        <v>6.4031174872384886</v>
      </c>
      <c r="AV1160" s="50">
        <v>9.4995686021458159</v>
      </c>
      <c r="AW1160" s="50">
        <v>-3.0964511149073273</v>
      </c>
      <c r="AX1160" s="50">
        <v>7.0447436373254044</v>
      </c>
      <c r="AY1160" s="50">
        <v>15.402766273719608</v>
      </c>
      <c r="AZ1160" s="50">
        <v>1.5602609108718464</v>
      </c>
      <c r="BA1160" s="50">
        <v>2.4646512070428228</v>
      </c>
      <c r="BB1160" s="101">
        <v>12.706246026879958</v>
      </c>
      <c r="BC1160" s="101">
        <v>14.483558375539765</v>
      </c>
      <c r="BD1160" s="28">
        <v>-0.1227124096562749</v>
      </c>
      <c r="BE1160" s="99">
        <v>2.1530392960168427</v>
      </c>
      <c r="BF1160" s="99">
        <v>2.7478955834558003</v>
      </c>
      <c r="BG1160" s="28">
        <v>-0.21647703465167922</v>
      </c>
      <c r="BH1160" s="101">
        <v>3.2055449919500703</v>
      </c>
      <c r="BI1160" s="101">
        <v>3.6260411235997116</v>
      </c>
      <c r="BJ1160" s="28">
        <v>-0.11596562678588669</v>
      </c>
      <c r="BK1160" s="99">
        <v>0.54318151483224497</v>
      </c>
      <c r="BL1160" s="99">
        <v>0.6878771985673352</v>
      </c>
      <c r="BM1160" s="28">
        <v>-0.21035103945363032</v>
      </c>
      <c r="BN1160" s="27">
        <v>363.3879723118892</v>
      </c>
      <c r="BO1160" s="99">
        <v>62.251732259429708</v>
      </c>
      <c r="BP1160" s="27">
        <v>92.985156969255954</v>
      </c>
      <c r="BQ1160" s="99">
        <v>15.929436904696733</v>
      </c>
    </row>
    <row r="1161" spans="1:69" s="2" customFormat="1" x14ac:dyDescent="0.25">
      <c r="A1161" s="86" t="s">
        <v>199</v>
      </c>
      <c r="B1161" s="86" t="s">
        <v>232</v>
      </c>
      <c r="C1161" s="86" t="s">
        <v>164</v>
      </c>
      <c r="D1161" s="87">
        <v>9066395.2085589133</v>
      </c>
      <c r="E1161" s="87">
        <v>10131066.977832293</v>
      </c>
      <c r="F1161" s="88">
        <v>-0.10508979672160688</v>
      </c>
      <c r="G1161" s="87">
        <v>8680811.1627331674</v>
      </c>
      <c r="H1161" s="88">
        <v>4.4417974149819447E-2</v>
      </c>
      <c r="I1161" s="87">
        <v>8960862.4785441514</v>
      </c>
      <c r="J1161" s="88">
        <v>1.177707282836323E-2</v>
      </c>
      <c r="K1161" s="89">
        <v>3517208.1918912376</v>
      </c>
      <c r="L1161" s="89">
        <v>4131479.4402987235</v>
      </c>
      <c r="M1161" s="88">
        <v>-0.14868069835125974</v>
      </c>
      <c r="N1161" s="89">
        <v>3676195.9989912193</v>
      </c>
      <c r="O1161" s="88">
        <v>-4.3247913643235929E-2</v>
      </c>
      <c r="P1161" s="89">
        <v>3881023.4412375195</v>
      </c>
      <c r="Q1161" s="88">
        <v>-9.3742090161216388E-2</v>
      </c>
      <c r="R1161" s="89">
        <v>2264203.0269755912</v>
      </c>
      <c r="S1161" s="89">
        <v>2637671.496660443</v>
      </c>
      <c r="T1161" s="88">
        <v>-0.14159021324592558</v>
      </c>
      <c r="U1161" s="89">
        <v>2239897.6908281408</v>
      </c>
      <c r="V1161" s="88">
        <v>1.0851092104329168E-2</v>
      </c>
      <c r="W1161" s="89">
        <v>2364108.6751992833</v>
      </c>
      <c r="X1161" s="88">
        <v>-4.2259329814975828E-2</v>
      </c>
      <c r="Y1161" s="87">
        <v>8749369.6987432092</v>
      </c>
      <c r="Z1161" s="90">
        <v>317025.50981570478</v>
      </c>
      <c r="AA1161" s="89">
        <v>2103489.0900269458</v>
      </c>
      <c r="AB1161" s="89">
        <v>160713.93694864545</v>
      </c>
      <c r="AC1161" s="91">
        <v>2.57772492099304</v>
      </c>
      <c r="AD1161" s="91">
        <v>2.4521644423576689</v>
      </c>
      <c r="AE1161" s="88">
        <v>5.1203939045233474E-2</v>
      </c>
      <c r="AF1161" s="91">
        <v>2.3613570019431114</v>
      </c>
      <c r="AG1161" s="88">
        <v>9.1628635090705873E-2</v>
      </c>
      <c r="AH1161" s="91">
        <v>2.3088916143435747</v>
      </c>
      <c r="AI1161" s="88">
        <v>0.11643392222458022</v>
      </c>
      <c r="AJ1161" s="91">
        <v>4.0042324387620614</v>
      </c>
      <c r="AK1161" s="91">
        <v>3.840913089692648</v>
      </c>
      <c r="AL1161" s="88">
        <v>4.2520969690173924E-2</v>
      </c>
      <c r="AM1161" s="91">
        <v>3.8755391365771152</v>
      </c>
      <c r="AN1161" s="88">
        <v>3.320655466238133E-2</v>
      </c>
      <c r="AO1161" s="91">
        <v>3.7903767168354867</v>
      </c>
      <c r="AP1161" s="88">
        <v>5.6420703772452126E-2</v>
      </c>
      <c r="AQ1161" s="50">
        <v>16.522865426071739</v>
      </c>
      <c r="AR1161" s="50">
        <v>16.208897365890042</v>
      </c>
      <c r="AS1161" s="26"/>
      <c r="AT1161" s="26"/>
      <c r="AU1161" s="50">
        <v>19.040362020027267</v>
      </c>
      <c r="AV1161" s="50">
        <v>22.2127929860203</v>
      </c>
      <c r="AW1161" s="50">
        <v>-3.1724309659930334</v>
      </c>
      <c r="AX1161" s="50">
        <v>20.734470289947943</v>
      </c>
      <c r="AY1161" s="50">
        <v>25.171317101578854</v>
      </c>
      <c r="AZ1161" s="50">
        <v>3.4967095799709287</v>
      </c>
      <c r="BA1161" s="50">
        <v>7.0980356016624144</v>
      </c>
      <c r="BB1161" s="101">
        <v>49.554791391619737</v>
      </c>
      <c r="BC1161" s="101">
        <v>57.197300869260779</v>
      </c>
      <c r="BD1161" s="28">
        <v>-0.13361661060038432</v>
      </c>
      <c r="BE1161" s="99">
        <v>12.273583408415904</v>
      </c>
      <c r="BF1161" s="99">
        <v>14.785363735429195</v>
      </c>
      <c r="BG1161" s="28">
        <v>-0.16988289040157173</v>
      </c>
      <c r="BH1161" s="101">
        <v>12.470528561426622</v>
      </c>
      <c r="BI1161" s="101">
        <v>14.389531665615179</v>
      </c>
      <c r="BJ1161" s="28">
        <v>-0.13336105363138068</v>
      </c>
      <c r="BK1161" s="99">
        <v>3.0873301881944073</v>
      </c>
      <c r="BL1161" s="99">
        <v>3.7175861049972796</v>
      </c>
      <c r="BM1161" s="28">
        <v>-0.16953364333798893</v>
      </c>
      <c r="BN1161" s="27">
        <v>1326.9130923465041</v>
      </c>
      <c r="BO1161" s="99">
        <v>331.37763919537326</v>
      </c>
      <c r="BP1161" s="27">
        <v>335.70794635439034</v>
      </c>
      <c r="BQ1161" s="99">
        <v>83.836622863963882</v>
      </c>
    </row>
    <row r="1162" spans="1:69" s="2" customFormat="1" x14ac:dyDescent="0.25">
      <c r="A1162" s="86" t="s">
        <v>199</v>
      </c>
      <c r="B1162" s="86" t="s">
        <v>232</v>
      </c>
      <c r="C1162" s="86" t="s">
        <v>165</v>
      </c>
      <c r="D1162" s="87">
        <v>1404654.3714206147</v>
      </c>
      <c r="E1162" s="87">
        <v>1434534.3993918472</v>
      </c>
      <c r="F1162" s="88">
        <v>-2.082907735353004E-2</v>
      </c>
      <c r="G1162" s="87">
        <v>1015176.1945694386</v>
      </c>
      <c r="H1162" s="88">
        <v>0.38365574265299179</v>
      </c>
      <c r="I1162" s="87">
        <v>880341.12826923491</v>
      </c>
      <c r="J1162" s="88">
        <v>0.59557962966263789</v>
      </c>
      <c r="K1162" s="89">
        <v>314557.47156457411</v>
      </c>
      <c r="L1162" s="89">
        <v>334847.24996104895</v>
      </c>
      <c r="M1162" s="88">
        <v>-6.0594131798409702E-2</v>
      </c>
      <c r="N1162" s="89">
        <v>253954.66739013346</v>
      </c>
      <c r="O1162" s="88">
        <v>0.2386363077995359</v>
      </c>
      <c r="P1162" s="89">
        <v>231888.08181969114</v>
      </c>
      <c r="Q1162" s="88">
        <v>0.3565055568882754</v>
      </c>
      <c r="R1162" s="89">
        <v>98120.657654614595</v>
      </c>
      <c r="S1162" s="89">
        <v>121370.81992739171</v>
      </c>
      <c r="T1162" s="88">
        <v>-0.19156303209194914</v>
      </c>
      <c r="U1162" s="89">
        <v>90003.480460921026</v>
      </c>
      <c r="V1162" s="88">
        <v>9.0187370000852349E-2</v>
      </c>
      <c r="W1162" s="89">
        <v>79999.027920774126</v>
      </c>
      <c r="X1162" s="88">
        <v>0.22652312415329548</v>
      </c>
      <c r="Y1162" s="87">
        <v>1399178.0419330797</v>
      </c>
      <c r="Z1162" s="90">
        <v>5476.3294875349875</v>
      </c>
      <c r="AA1162" s="89">
        <v>97650.105886644451</v>
      </c>
      <c r="AB1162" s="89">
        <v>470.55176797015014</v>
      </c>
      <c r="AC1162" s="91">
        <v>4.4654935851118687</v>
      </c>
      <c r="AD1162" s="91">
        <v>4.2841456800338635</v>
      </c>
      <c r="AE1162" s="88">
        <v>4.2330004304748967E-2</v>
      </c>
      <c r="AF1162" s="91">
        <v>3.9974701193811559</v>
      </c>
      <c r="AG1162" s="88">
        <v>0.11707991598525493</v>
      </c>
      <c r="AH1162" s="91">
        <v>3.7964052372202568</v>
      </c>
      <c r="AI1162" s="88">
        <v>0.17624260480198922</v>
      </c>
      <c r="AJ1162" s="91">
        <v>14.315582518464236</v>
      </c>
      <c r="AK1162" s="91">
        <v>11.819434030766505</v>
      </c>
      <c r="AL1162" s="88">
        <v>0.2111901873812356</v>
      </c>
      <c r="AM1162" s="91">
        <v>11.279299304544361</v>
      </c>
      <c r="AN1162" s="88">
        <v>0.26919076548456999</v>
      </c>
      <c r="AO1162" s="91">
        <v>11.004397817696834</v>
      </c>
      <c r="AP1162" s="88">
        <v>0.30089649207723906</v>
      </c>
      <c r="AQ1162" s="50">
        <v>29.533901013595539</v>
      </c>
      <c r="AR1162" s="50">
        <v>32.606601517422895</v>
      </c>
      <c r="AS1162" s="26"/>
      <c r="AT1162" s="26"/>
      <c r="AU1162" s="50">
        <v>2.3461599135142333</v>
      </c>
      <c r="AV1162" s="50">
        <v>3.7762769985140761</v>
      </c>
      <c r="AW1162" s="50">
        <v>-1.4301170849998428</v>
      </c>
      <c r="AX1162" s="50">
        <v>2.1839019021031807</v>
      </c>
      <c r="AY1162" s="50">
        <v>7.2445520551299021</v>
      </c>
      <c r="AZ1162" s="50">
        <v>0.38987024843673346</v>
      </c>
      <c r="BA1162" s="50">
        <v>0.47956442528799142</v>
      </c>
      <c r="BB1162" s="101">
        <v>8.7134724385626185</v>
      </c>
      <c r="BC1162" s="101">
        <v>10.176758695265701</v>
      </c>
      <c r="BD1162" s="28">
        <v>-0.1437870642824432</v>
      </c>
      <c r="BE1162" s="99">
        <v>0.60863371072429262</v>
      </c>
      <c r="BF1162" s="99">
        <v>0.90129097310611761</v>
      </c>
      <c r="BG1162" s="28">
        <v>-0.32470896870656624</v>
      </c>
      <c r="BH1162" s="101">
        <v>2.2391232419480693</v>
      </c>
      <c r="BI1162" s="101">
        <v>2.6053237118327832</v>
      </c>
      <c r="BJ1162" s="28">
        <v>-0.14055852952994488</v>
      </c>
      <c r="BK1162" s="99">
        <v>0.15640139292869371</v>
      </c>
      <c r="BL1162" s="99">
        <v>0.23068883251986314</v>
      </c>
      <c r="BM1162" s="28">
        <v>-0.32202442909659712</v>
      </c>
      <c r="BN1162" s="27">
        <v>316.60350877072887</v>
      </c>
      <c r="BO1162" s="99">
        <v>22.11600599293628</v>
      </c>
      <c r="BP1162" s="27">
        <v>86.053236134781528</v>
      </c>
      <c r="BQ1162" s="99">
        <v>6.0110141129678691</v>
      </c>
    </row>
    <row r="1163" spans="1:69" s="2" customFormat="1" x14ac:dyDescent="0.25">
      <c r="A1163" s="86" t="s">
        <v>199</v>
      </c>
      <c r="B1163" s="86" t="s">
        <v>232</v>
      </c>
      <c r="C1163" s="86" t="s">
        <v>166</v>
      </c>
      <c r="D1163" s="86"/>
      <c r="E1163" s="87">
        <v>13.411590027809144</v>
      </c>
      <c r="F1163" s="88">
        <v>-1</v>
      </c>
      <c r="G1163" s="87">
        <v>40.476699858903885</v>
      </c>
      <c r="H1163" s="88">
        <v>-1</v>
      </c>
      <c r="I1163" s="87">
        <v>34.561516493558884</v>
      </c>
      <c r="J1163" s="88">
        <v>-1</v>
      </c>
      <c r="K1163" s="86"/>
      <c r="L1163" s="89">
        <v>1.0324549674987793</v>
      </c>
      <c r="M1163" s="88">
        <v>-1</v>
      </c>
      <c r="N1163" s="89">
        <v>3.7828755343383484</v>
      </c>
      <c r="O1163" s="88">
        <v>-1</v>
      </c>
      <c r="P1163" s="89">
        <v>3.230712269163746</v>
      </c>
      <c r="Q1163" s="88">
        <v>-1</v>
      </c>
      <c r="R1163" s="86"/>
      <c r="S1163" s="89">
        <v>3.0973649024963379</v>
      </c>
      <c r="T1163" s="88">
        <v>-1</v>
      </c>
      <c r="U1163" s="89">
        <v>1.6190680061281917</v>
      </c>
      <c r="V1163" s="88">
        <v>-1</v>
      </c>
      <c r="W1163" s="89">
        <v>1.3824606624235223</v>
      </c>
      <c r="X1163" s="88">
        <v>-1</v>
      </c>
      <c r="Y1163" s="86"/>
      <c r="Z1163" s="86"/>
      <c r="AA1163" s="86"/>
      <c r="AB1163" s="86"/>
      <c r="AC1163" s="86"/>
      <c r="AD1163" s="91">
        <v>12.99</v>
      </c>
      <c r="AE1163" s="88">
        <v>-1</v>
      </c>
      <c r="AF1163" s="91">
        <v>10.699981929483055</v>
      </c>
      <c r="AG1163" s="88">
        <v>-1</v>
      </c>
      <c r="AH1163" s="91">
        <v>10.697800860645804</v>
      </c>
      <c r="AI1163" s="88">
        <v>-1</v>
      </c>
      <c r="AJ1163" s="86"/>
      <c r="AK1163" s="91">
        <v>4.33</v>
      </c>
      <c r="AL1163" s="88">
        <v>-1</v>
      </c>
      <c r="AM1163" s="91">
        <v>24.999999818228201</v>
      </c>
      <c r="AN1163" s="88">
        <v>-1</v>
      </c>
      <c r="AO1163" s="91">
        <v>24.999999951514589</v>
      </c>
      <c r="AP1163" s="88">
        <v>-1</v>
      </c>
      <c r="AQ1163" s="26"/>
      <c r="AR1163" s="26"/>
      <c r="AS1163" s="26"/>
      <c r="AT1163" s="26"/>
      <c r="AU1163" s="26"/>
      <c r="AV1163" s="26"/>
      <c r="AW1163" s="26"/>
      <c r="AX1163" s="26"/>
      <c r="AY1163" s="26"/>
      <c r="AZ1163" s="26"/>
      <c r="BA1163" s="26"/>
      <c r="BB1163" s="101"/>
      <c r="BC1163" s="101">
        <v>4.1129340991825636E-2</v>
      </c>
      <c r="BD1163" s="28">
        <v>-1</v>
      </c>
      <c r="BE1163" s="99"/>
      <c r="BF1163" s="99">
        <v>9.4986930697056864E-3</v>
      </c>
      <c r="BG1163" s="28">
        <v>-1</v>
      </c>
      <c r="BH1163" s="101"/>
      <c r="BI1163" s="101">
        <v>2.7823804233453337E-2</v>
      </c>
      <c r="BJ1163" s="28">
        <v>-1</v>
      </c>
      <c r="BK1163" s="99"/>
      <c r="BL1163" s="99">
        <v>6.4258208391347205E-3</v>
      </c>
      <c r="BM1163" s="28">
        <v>-1</v>
      </c>
      <c r="BN1163" s="27"/>
      <c r="BO1163" s="99"/>
      <c r="BP1163" s="27"/>
      <c r="BQ1163" s="99"/>
    </row>
    <row r="1164" spans="1:69" s="2" customFormat="1" x14ac:dyDescent="0.25">
      <c r="A1164" s="86" t="s">
        <v>199</v>
      </c>
      <c r="B1164" s="86" t="s">
        <v>233</v>
      </c>
      <c r="C1164" s="86" t="s">
        <v>141</v>
      </c>
      <c r="D1164" s="87">
        <v>3694732598.0262294</v>
      </c>
      <c r="E1164" s="87">
        <v>3518172517.7389636</v>
      </c>
      <c r="F1164" s="88">
        <v>5.0185168406902417E-2</v>
      </c>
      <c r="G1164" s="87">
        <v>3172538014.611104</v>
      </c>
      <c r="H1164" s="88">
        <v>0.16459836919531348</v>
      </c>
      <c r="I1164" s="87">
        <v>3127062986.7842884</v>
      </c>
      <c r="J1164" s="88">
        <v>0.18153443459279447</v>
      </c>
      <c r="K1164" s="89">
        <v>1070491652.0909021</v>
      </c>
      <c r="L1164" s="89">
        <v>1119157923.4779127</v>
      </c>
      <c r="M1164" s="88">
        <v>-4.3484722188066642E-2</v>
      </c>
      <c r="N1164" s="89">
        <v>1053968009.4896051</v>
      </c>
      <c r="O1164" s="88">
        <v>1.5677556104666559E-2</v>
      </c>
      <c r="P1164" s="89">
        <v>1060399585.7377083</v>
      </c>
      <c r="Q1164" s="88">
        <v>9.5172296263892064E-3</v>
      </c>
      <c r="R1164" s="86"/>
      <c r="S1164" s="86"/>
      <c r="T1164" s="86"/>
      <c r="U1164" s="86"/>
      <c r="V1164" s="86"/>
      <c r="W1164" s="86"/>
      <c r="X1164" s="86"/>
      <c r="Y1164" s="87">
        <v>3366609171.9651885</v>
      </c>
      <c r="Z1164" s="90">
        <v>328123426.061041</v>
      </c>
      <c r="AA1164" s="86"/>
      <c r="AB1164" s="86"/>
      <c r="AC1164" s="91">
        <v>3.4514352268040729</v>
      </c>
      <c r="AD1164" s="91">
        <v>3.1435889823357868</v>
      </c>
      <c r="AE1164" s="88">
        <v>9.7928274401682933E-2</v>
      </c>
      <c r="AF1164" s="91">
        <v>3.0100894771440343</v>
      </c>
      <c r="AG1164" s="88">
        <v>0.14662213632226853</v>
      </c>
      <c r="AH1164" s="91">
        <v>2.9489477635063626</v>
      </c>
      <c r="AI1164" s="88">
        <v>0.17039551175373885</v>
      </c>
      <c r="AJ1164" s="86"/>
      <c r="AK1164" s="86"/>
      <c r="AL1164" s="86"/>
      <c r="AM1164" s="86"/>
      <c r="AN1164" s="86"/>
      <c r="AO1164" s="86"/>
      <c r="AP1164" s="86"/>
      <c r="AQ1164" s="50">
        <v>6.6225852893542179</v>
      </c>
      <c r="AR1164" s="26"/>
      <c r="AS1164" s="26"/>
      <c r="AT1164" s="26"/>
      <c r="AU1164" s="50">
        <v>25.828521486979671</v>
      </c>
      <c r="AV1164" s="50">
        <v>27.729770171098284</v>
      </c>
      <c r="AW1164" s="50">
        <v>-1.9012486841186131</v>
      </c>
      <c r="AX1164" s="26"/>
      <c r="AY1164" s="26"/>
      <c r="AZ1164" s="50">
        <v>8.8808436701570361</v>
      </c>
      <c r="BA1164" s="26"/>
      <c r="BB1164" s="101">
        <v>41990.102216657557</v>
      </c>
      <c r="BC1164" s="101">
        <v>41898.780606679167</v>
      </c>
      <c r="BD1164" s="28">
        <v>2.1795767956987204E-3</v>
      </c>
      <c r="BE1164" s="99"/>
      <c r="BF1164" s="99"/>
      <c r="BG1164" s="26"/>
      <c r="BH1164" s="101">
        <v>10447.746360829544</v>
      </c>
      <c r="BI1164" s="101">
        <v>10396.216500185214</v>
      </c>
      <c r="BJ1164" s="28">
        <v>4.9565974932719251E-3</v>
      </c>
      <c r="BK1164" s="99"/>
      <c r="BL1164" s="99"/>
      <c r="BM1164" s="26"/>
      <c r="BN1164" s="27">
        <v>463884.9561064032</v>
      </c>
      <c r="BO1164" s="99"/>
      <c r="BP1164" s="27">
        <v>116044.54232550395</v>
      </c>
      <c r="BQ1164" s="99"/>
    </row>
    <row r="1165" spans="1:69" s="2" customFormat="1" x14ac:dyDescent="0.25">
      <c r="A1165" s="86" t="s">
        <v>199</v>
      </c>
      <c r="B1165" s="86" t="s">
        <v>233</v>
      </c>
      <c r="C1165" s="86" t="s">
        <v>291</v>
      </c>
      <c r="D1165" s="87">
        <v>1578985746.2505901</v>
      </c>
      <c r="E1165" s="87">
        <v>1503620515.9461794</v>
      </c>
      <c r="F1165" s="88">
        <v>5.0122507311617659E-2</v>
      </c>
      <c r="G1165" s="87">
        <v>1371297430.9801698</v>
      </c>
      <c r="H1165" s="88">
        <v>0.15145387906252389</v>
      </c>
      <c r="I1165" s="87">
        <v>1356159089.5700822</v>
      </c>
      <c r="J1165" s="88">
        <v>0.16430716602072584</v>
      </c>
      <c r="K1165" s="89">
        <v>447127519.89824122</v>
      </c>
      <c r="L1165" s="89">
        <v>465888221.27452433</v>
      </c>
      <c r="M1165" s="88">
        <v>-4.0268675015993544E-2</v>
      </c>
      <c r="N1165" s="89">
        <v>443580016.73768371</v>
      </c>
      <c r="O1165" s="88">
        <v>7.9974368246966514E-3</v>
      </c>
      <c r="P1165" s="89">
        <v>445058523.01083648</v>
      </c>
      <c r="Q1165" s="88">
        <v>4.6488198302728897E-3</v>
      </c>
      <c r="R1165" s="86"/>
      <c r="S1165" s="86"/>
      <c r="T1165" s="86"/>
      <c r="U1165" s="86"/>
      <c r="V1165" s="86"/>
      <c r="W1165" s="86"/>
      <c r="X1165" s="86"/>
      <c r="Y1165" s="87">
        <v>1444474355.201704</v>
      </c>
      <c r="Z1165" s="90">
        <v>134511391.04888603</v>
      </c>
      <c r="AA1165" s="86"/>
      <c r="AB1165" s="86"/>
      <c r="AC1165" s="91">
        <v>3.5313991556814508</v>
      </c>
      <c r="AD1165" s="91">
        <v>3.2274276259501566</v>
      </c>
      <c r="AE1165" s="88">
        <v>9.4183840804735242E-2</v>
      </c>
      <c r="AF1165" s="91">
        <v>3.091431938402903</v>
      </c>
      <c r="AG1165" s="88">
        <v>0.1423182609369831</v>
      </c>
      <c r="AH1165" s="91">
        <v>3.0471477782194092</v>
      </c>
      <c r="AI1165" s="88">
        <v>0.15891955779874001</v>
      </c>
      <c r="AJ1165" s="86"/>
      <c r="AK1165" s="86"/>
      <c r="AL1165" s="86"/>
      <c r="AM1165" s="86"/>
      <c r="AN1165" s="86"/>
      <c r="AO1165" s="86"/>
      <c r="AP1165" s="86"/>
      <c r="AQ1165" s="50">
        <v>6.3648566803395763</v>
      </c>
      <c r="AR1165" s="26"/>
      <c r="AS1165" s="26"/>
      <c r="AT1165" s="26"/>
      <c r="AU1165" s="50">
        <v>24.520811126000982</v>
      </c>
      <c r="AV1165" s="50">
        <v>25.939567325123956</v>
      </c>
      <c r="AW1165" s="50">
        <v>-1.4187561991229742</v>
      </c>
      <c r="AX1165" s="26"/>
      <c r="AY1165" s="26"/>
      <c r="AZ1165" s="50">
        <v>8.5188477076688347</v>
      </c>
      <c r="BA1165" s="26"/>
      <c r="BB1165" s="101">
        <v>18554.689952824494</v>
      </c>
      <c r="BC1165" s="101">
        <v>18528.268161835767</v>
      </c>
      <c r="BD1165" s="28">
        <v>1.42602593820127E-3</v>
      </c>
      <c r="BE1165" s="99"/>
      <c r="BF1165" s="99"/>
      <c r="BG1165" s="26"/>
      <c r="BH1165" s="101">
        <v>4616.4393175398955</v>
      </c>
      <c r="BI1165" s="101">
        <v>4595.977556810687</v>
      </c>
      <c r="BJ1165" s="28">
        <v>4.4521019687936815E-3</v>
      </c>
      <c r="BK1165" s="99"/>
      <c r="BL1165" s="99"/>
      <c r="BM1165" s="26"/>
      <c r="BN1165" s="27">
        <v>250559.33518364857</v>
      </c>
      <c r="BO1165" s="99"/>
      <c r="BP1165" s="27">
        <v>63995.820057810866</v>
      </c>
      <c r="BQ1165" s="99"/>
    </row>
    <row r="1166" spans="1:69" s="2" customFormat="1" x14ac:dyDescent="0.25">
      <c r="A1166" s="86" t="s">
        <v>199</v>
      </c>
      <c r="B1166" s="86" t="s">
        <v>233</v>
      </c>
      <c r="C1166" s="86" t="s">
        <v>287</v>
      </c>
      <c r="D1166" s="87">
        <v>356790123.89251071</v>
      </c>
      <c r="E1166" s="87">
        <v>339216332.56742573</v>
      </c>
      <c r="F1166" s="88">
        <v>5.1807031790227429E-2</v>
      </c>
      <c r="G1166" s="87">
        <v>312410624.66382766</v>
      </c>
      <c r="H1166" s="88">
        <v>0.14205502542187234</v>
      </c>
      <c r="I1166" s="87">
        <v>311796887.03086537</v>
      </c>
      <c r="J1166" s="88">
        <v>0.14430303422879065</v>
      </c>
      <c r="K1166" s="89">
        <v>136337973.82755262</v>
      </c>
      <c r="L1166" s="89">
        <v>141680992.91608995</v>
      </c>
      <c r="M1166" s="88">
        <v>-3.77116152178699E-2</v>
      </c>
      <c r="N1166" s="89">
        <v>133742471.51755156</v>
      </c>
      <c r="O1166" s="88">
        <v>1.940671710751541E-2</v>
      </c>
      <c r="P1166" s="89">
        <v>130117147.56063607</v>
      </c>
      <c r="Q1166" s="88">
        <v>4.7809426993606415E-2</v>
      </c>
      <c r="R1166" s="89">
        <v>191552577.81885755</v>
      </c>
      <c r="S1166" s="89">
        <v>200659596.2620163</v>
      </c>
      <c r="T1166" s="88">
        <v>-4.5385411975348677E-2</v>
      </c>
      <c r="U1166" s="89">
        <v>186749910.99644983</v>
      </c>
      <c r="V1166" s="88">
        <v>2.571710367508032E-2</v>
      </c>
      <c r="W1166" s="89">
        <v>188014064.99818593</v>
      </c>
      <c r="X1166" s="88">
        <v>1.8820468674541766E-2</v>
      </c>
      <c r="Y1166" s="87">
        <v>325120450.30332291</v>
      </c>
      <c r="Z1166" s="90">
        <v>31669673.589187771</v>
      </c>
      <c r="AA1166" s="89">
        <v>169226799.94522911</v>
      </c>
      <c r="AB1166" s="89">
        <v>22325777.873628426</v>
      </c>
      <c r="AC1166" s="91">
        <v>2.6169533980591311</v>
      </c>
      <c r="AD1166" s="91">
        <v>2.3942261102611369</v>
      </c>
      <c r="AE1166" s="88">
        <v>9.3026839379719853E-2</v>
      </c>
      <c r="AF1166" s="91">
        <v>2.3359118544689732</v>
      </c>
      <c r="AG1166" s="88">
        <v>0.12031341981183084</v>
      </c>
      <c r="AH1166" s="91">
        <v>2.3962782221733261</v>
      </c>
      <c r="AI1166" s="88">
        <v>9.2090798908008961E-2</v>
      </c>
      <c r="AJ1166" s="91">
        <v>1.8626224087149101</v>
      </c>
      <c r="AK1166" s="91">
        <v>1.6905064043111375</v>
      </c>
      <c r="AL1166" s="88">
        <v>0.10181328149058859</v>
      </c>
      <c r="AM1166" s="91">
        <v>1.6728823215865771</v>
      </c>
      <c r="AN1166" s="88">
        <v>0.11342106057309623</v>
      </c>
      <c r="AO1166" s="91">
        <v>1.6583700109556898</v>
      </c>
      <c r="AP1166" s="88">
        <v>0.12316455098070256</v>
      </c>
      <c r="AQ1166" s="50">
        <v>6.3284018002656071</v>
      </c>
      <c r="AR1166" s="50">
        <v>6.4731832935772875</v>
      </c>
      <c r="AS1166" s="26"/>
      <c r="AT1166" s="26"/>
      <c r="AU1166" s="50">
        <v>26.953231960143924</v>
      </c>
      <c r="AV1166" s="50">
        <v>26.465085729195231</v>
      </c>
      <c r="AW1166" s="50">
        <v>0.48814623094869347</v>
      </c>
      <c r="AX1166" s="50">
        <v>28.640368842430984</v>
      </c>
      <c r="AY1166" s="50">
        <v>27.367843797734093</v>
      </c>
      <c r="AZ1166" s="50">
        <v>8.8762752857836436</v>
      </c>
      <c r="BA1166" s="50">
        <v>11.655169629061783</v>
      </c>
      <c r="BB1166" s="101">
        <v>4246.5551974394493</v>
      </c>
      <c r="BC1166" s="101">
        <v>4218.9335735354161</v>
      </c>
      <c r="BD1166" s="28">
        <v>6.5470630012519002E-3</v>
      </c>
      <c r="BE1166" s="99">
        <v>2246.6784094898321</v>
      </c>
      <c r="BF1166" s="99">
        <v>2456.3921860933669</v>
      </c>
      <c r="BG1166" s="28">
        <v>-8.53747124709196E-2</v>
      </c>
      <c r="BH1166" s="101">
        <v>1059.7685914966996</v>
      </c>
      <c r="BI1166" s="101">
        <v>1048.1833791586578</v>
      </c>
      <c r="BJ1166" s="28">
        <v>1.1052657930276403E-2</v>
      </c>
      <c r="BK1166" s="99">
        <v>560.80411927161583</v>
      </c>
      <c r="BL1166" s="99">
        <v>610.55094373069312</v>
      </c>
      <c r="BM1166" s="28">
        <v>-8.1478580894668196E-2</v>
      </c>
      <c r="BN1166" s="27">
        <v>114514.39996817356</v>
      </c>
      <c r="BO1166" s="99">
        <v>61480.200942702679</v>
      </c>
      <c r="BP1166" s="27">
        <v>29829.413771863168</v>
      </c>
      <c r="BQ1166" s="99">
        <v>16014.606922758217</v>
      </c>
    </row>
    <row r="1167" spans="1:69" s="2" customFormat="1" x14ac:dyDescent="0.25">
      <c r="A1167" s="86" t="s">
        <v>199</v>
      </c>
      <c r="B1167" s="86" t="s">
        <v>233</v>
      </c>
      <c r="C1167" s="86" t="s">
        <v>288</v>
      </c>
      <c r="D1167" s="87">
        <v>181821605.32380143</v>
      </c>
      <c r="E1167" s="87">
        <v>182877526.70988554</v>
      </c>
      <c r="F1167" s="88">
        <v>-5.7739264363478029E-3</v>
      </c>
      <c r="G1167" s="87">
        <v>163301669.08966601</v>
      </c>
      <c r="H1167" s="88">
        <v>0.11340935054354194</v>
      </c>
      <c r="I1167" s="87">
        <v>163070816.03112036</v>
      </c>
      <c r="J1167" s="88">
        <v>0.1149855611754753</v>
      </c>
      <c r="K1167" s="89">
        <v>80256855.90141806</v>
      </c>
      <c r="L1167" s="89">
        <v>85738239.435521603</v>
      </c>
      <c r="M1167" s="88">
        <v>-6.3931608232120865E-2</v>
      </c>
      <c r="N1167" s="89">
        <v>77858913.796942711</v>
      </c>
      <c r="O1167" s="88">
        <v>3.0798555843319628E-2</v>
      </c>
      <c r="P1167" s="89">
        <v>77204280.354150087</v>
      </c>
      <c r="Q1167" s="88">
        <v>3.9538941795263863E-2</v>
      </c>
      <c r="R1167" s="89">
        <v>97261910.677145168</v>
      </c>
      <c r="S1167" s="89">
        <v>103566482.93662733</v>
      </c>
      <c r="T1167" s="88">
        <v>-6.0874638982767702E-2</v>
      </c>
      <c r="U1167" s="89">
        <v>92505436.984175488</v>
      </c>
      <c r="V1167" s="88">
        <v>5.1418314944918851E-2</v>
      </c>
      <c r="W1167" s="89">
        <v>94537405.367645368</v>
      </c>
      <c r="X1167" s="88">
        <v>2.8819336630876474E-2</v>
      </c>
      <c r="Y1167" s="87">
        <v>171612761.88897982</v>
      </c>
      <c r="Z1167" s="90">
        <v>10208843.434821596</v>
      </c>
      <c r="AA1167" s="89">
        <v>87258526.302953541</v>
      </c>
      <c r="AB1167" s="89">
        <v>10003384.374191632</v>
      </c>
      <c r="AC1167" s="91">
        <v>2.2654962405596657</v>
      </c>
      <c r="AD1167" s="91">
        <v>2.132975063564448</v>
      </c>
      <c r="AE1167" s="88">
        <v>6.2129735719347552E-2</v>
      </c>
      <c r="AF1167" s="91">
        <v>2.0974049229040026</v>
      </c>
      <c r="AG1167" s="88">
        <v>8.0142520798000702E-2</v>
      </c>
      <c r="AH1167" s="91">
        <v>2.1121991589466913</v>
      </c>
      <c r="AI1167" s="88">
        <v>7.2577001540621952E-2</v>
      </c>
      <c r="AJ1167" s="91">
        <v>1.8694019483880682</v>
      </c>
      <c r="AK1167" s="91">
        <v>1.7657983695534867</v>
      </c>
      <c r="AL1167" s="88">
        <v>5.8672372010842598E-2</v>
      </c>
      <c r="AM1167" s="91">
        <v>1.765319687291476</v>
      </c>
      <c r="AN1167" s="88">
        <v>5.8959440517136696E-2</v>
      </c>
      <c r="AO1167" s="91">
        <v>1.7249343304584703</v>
      </c>
      <c r="AP1167" s="88">
        <v>8.3752532127527299E-2</v>
      </c>
      <c r="AQ1167" s="50">
        <v>6.5969748977854028</v>
      </c>
      <c r="AR1167" s="50">
        <v>6.7926978602404455</v>
      </c>
      <c r="AS1167" s="26"/>
      <c r="AT1167" s="26"/>
      <c r="AU1167" s="50">
        <v>22.274701929253794</v>
      </c>
      <c r="AV1167" s="50">
        <v>21.663664457416974</v>
      </c>
      <c r="AW1167" s="50">
        <v>0.61103747183681989</v>
      </c>
      <c r="AX1167" s="50">
        <v>27.932513228412777</v>
      </c>
      <c r="AY1167" s="50">
        <v>24.810270425101326</v>
      </c>
      <c r="AZ1167" s="50">
        <v>5.6147581672931164</v>
      </c>
      <c r="BA1167" s="50">
        <v>10.284996772680355</v>
      </c>
      <c r="BB1167" s="101">
        <v>2186.2173772279061</v>
      </c>
      <c r="BC1167" s="101">
        <v>2301.3267565496722</v>
      </c>
      <c r="BD1167" s="28">
        <v>-5.0018702904383275E-2</v>
      </c>
      <c r="BE1167" s="99">
        <v>1162.1997941107256</v>
      </c>
      <c r="BF1167" s="99">
        <v>1297.111073390909</v>
      </c>
      <c r="BG1167" s="28">
        <v>-0.10400904135950224</v>
      </c>
      <c r="BH1167" s="101">
        <v>544.48917592381088</v>
      </c>
      <c r="BI1167" s="101">
        <v>571.8461072995716</v>
      </c>
      <c r="BJ1167" s="28">
        <v>-4.7839674042634193E-2</v>
      </c>
      <c r="BK1167" s="99">
        <v>289.51383753252128</v>
      </c>
      <c r="BL1167" s="99">
        <v>322.43972824881223</v>
      </c>
      <c r="BM1167" s="28">
        <v>-0.10211486932802376</v>
      </c>
      <c r="BN1167" s="27">
        <v>61906.546059490363</v>
      </c>
      <c r="BO1167" s="99">
        <v>33115.695697691233</v>
      </c>
      <c r="BP1167" s="27">
        <v>15564.966423312222</v>
      </c>
      <c r="BQ1167" s="99">
        <v>8326.0940845043751</v>
      </c>
    </row>
    <row r="1168" spans="1:69" s="2" customFormat="1" x14ac:dyDescent="0.25">
      <c r="A1168" s="86" t="s">
        <v>199</v>
      </c>
      <c r="B1168" s="86" t="s">
        <v>233</v>
      </c>
      <c r="C1168" s="86" t="s">
        <v>139</v>
      </c>
      <c r="D1168" s="87">
        <v>6741482.1656072093</v>
      </c>
      <c r="E1168" s="87">
        <v>7143132.4912335752</v>
      </c>
      <c r="F1168" s="88">
        <v>-5.6228878033452702E-2</v>
      </c>
      <c r="G1168" s="87">
        <v>6192692.7247364316</v>
      </c>
      <c r="H1168" s="88">
        <v>8.8618871509426433E-2</v>
      </c>
      <c r="I1168" s="87">
        <v>6163594.5522886142</v>
      </c>
      <c r="J1168" s="88">
        <v>9.3758213395788451E-2</v>
      </c>
      <c r="K1168" s="89">
        <v>2426447.9805920674</v>
      </c>
      <c r="L1168" s="89">
        <v>2643021.1166465469</v>
      </c>
      <c r="M1168" s="88">
        <v>-8.1941508030502055E-2</v>
      </c>
      <c r="N1168" s="89">
        <v>2413637.8762162151</v>
      </c>
      <c r="O1168" s="88">
        <v>5.3073845509643202E-3</v>
      </c>
      <c r="P1168" s="89">
        <v>2468713.2728992789</v>
      </c>
      <c r="Q1168" s="88">
        <v>-1.7120373099292659E-2</v>
      </c>
      <c r="R1168" s="89">
        <v>1459812.5325191352</v>
      </c>
      <c r="S1168" s="89">
        <v>1596645.9949839946</v>
      </c>
      <c r="T1168" s="88">
        <v>-8.5700564116738445E-2</v>
      </c>
      <c r="U1168" s="89">
        <v>1416842.6300681045</v>
      </c>
      <c r="V1168" s="88">
        <v>3.0327928832128103E-2</v>
      </c>
      <c r="W1168" s="89">
        <v>1447924.8408904222</v>
      </c>
      <c r="X1168" s="88">
        <v>8.2101579398295432E-3</v>
      </c>
      <c r="Y1168" s="87">
        <v>6485436.4921176201</v>
      </c>
      <c r="Z1168" s="90">
        <v>256045.67348958919</v>
      </c>
      <c r="AA1168" s="89">
        <v>1357800.3634419139</v>
      </c>
      <c r="AB1168" s="89">
        <v>102012.1690772212</v>
      </c>
      <c r="AC1168" s="91">
        <v>2.7783336875667324</v>
      </c>
      <c r="AD1168" s="91">
        <v>2.7026392056589956</v>
      </c>
      <c r="AE1168" s="88">
        <v>2.8007616314172375E-2</v>
      </c>
      <c r="AF1168" s="91">
        <v>2.5657091255315083</v>
      </c>
      <c r="AG1168" s="88">
        <v>8.2871655215856585E-2</v>
      </c>
      <c r="AH1168" s="91">
        <v>2.4966830372528577</v>
      </c>
      <c r="AI1168" s="88">
        <v>0.11280993466586758</v>
      </c>
      <c r="AJ1168" s="91">
        <v>4.6180465062686684</v>
      </c>
      <c r="AK1168" s="91">
        <v>4.4738360999710398</v>
      </c>
      <c r="AL1168" s="88">
        <v>3.2234172883213605E-2</v>
      </c>
      <c r="AM1168" s="91">
        <v>4.3707696206449986</v>
      </c>
      <c r="AN1168" s="88">
        <v>5.6575135979639875E-2</v>
      </c>
      <c r="AO1168" s="91">
        <v>4.256847025635822</v>
      </c>
      <c r="AP1168" s="88">
        <v>8.4851411962330522E-2</v>
      </c>
      <c r="AQ1168" s="50">
        <v>6.3715389345089175</v>
      </c>
      <c r="AR1168" s="50">
        <v>6.1653912806401632</v>
      </c>
      <c r="AS1168" s="26"/>
      <c r="AT1168" s="26"/>
      <c r="AU1168" s="50">
        <v>15.202677826679395</v>
      </c>
      <c r="AV1168" s="50">
        <v>14.714942813127818</v>
      </c>
      <c r="AW1168" s="50">
        <v>0.48773501355157656</v>
      </c>
      <c r="AX1168" s="50">
        <v>18.455155810208648</v>
      </c>
      <c r="AY1168" s="50">
        <v>16.061835673359241</v>
      </c>
      <c r="AZ1168" s="50">
        <v>3.7980620166266807</v>
      </c>
      <c r="BA1168" s="50">
        <v>6.9880321482912064</v>
      </c>
      <c r="BB1168" s="101">
        <v>82.627997039321428</v>
      </c>
      <c r="BC1168" s="101">
        <v>92.303082711658959</v>
      </c>
      <c r="BD1168" s="28">
        <v>-0.10481866247697331</v>
      </c>
      <c r="BE1168" s="99">
        <v>17.734081965021026</v>
      </c>
      <c r="BF1168" s="99">
        <v>20.330412103220688</v>
      </c>
      <c r="BG1168" s="28">
        <v>-0.12770671470001133</v>
      </c>
      <c r="BH1168" s="101">
        <v>20.568990472329233</v>
      </c>
      <c r="BI1168" s="101">
        <v>22.920807084182471</v>
      </c>
      <c r="BJ1168" s="28">
        <v>-0.10260618673747375</v>
      </c>
      <c r="BK1168" s="99">
        <v>4.4154325518356945</v>
      </c>
      <c r="BL1168" s="99">
        <v>5.0520299910003343</v>
      </c>
      <c r="BM1168" s="28">
        <v>-0.12600824624926454</v>
      </c>
      <c r="BN1168" s="27">
        <v>2333.0587751222733</v>
      </c>
      <c r="BO1168" s="99">
        <v>505.20469465937867</v>
      </c>
      <c r="BP1168" s="27">
        <v>586.19500364731584</v>
      </c>
      <c r="BQ1168" s="99">
        <v>126.93801855529404</v>
      </c>
    </row>
    <row r="1169" spans="1:69" s="2" customFormat="1" x14ac:dyDescent="0.25">
      <c r="A1169" s="86" t="s">
        <v>199</v>
      </c>
      <c r="B1169" s="86" t="s">
        <v>233</v>
      </c>
      <c r="C1169" s="86" t="s">
        <v>167</v>
      </c>
      <c r="D1169" s="87">
        <v>3259798.5620875824</v>
      </c>
      <c r="E1169" s="87">
        <v>3569055.2885050941</v>
      </c>
      <c r="F1169" s="88">
        <v>-8.664946363076502E-2</v>
      </c>
      <c r="G1169" s="87">
        <v>3264701.5239981376</v>
      </c>
      <c r="H1169" s="88">
        <v>-1.5018101576865428E-3</v>
      </c>
      <c r="I1169" s="87">
        <v>3622416.0399429738</v>
      </c>
      <c r="J1169" s="88">
        <v>-0.10010376330519448</v>
      </c>
      <c r="K1169" s="89">
        <v>1289808.0811192377</v>
      </c>
      <c r="L1169" s="89">
        <v>1434445.9194234321</v>
      </c>
      <c r="M1169" s="88">
        <v>-0.10083185175941022</v>
      </c>
      <c r="N1169" s="89">
        <v>1364445.5984957255</v>
      </c>
      <c r="O1169" s="88">
        <v>-5.4701717282663549E-2</v>
      </c>
      <c r="P1169" s="89">
        <v>1532457.4849604312</v>
      </c>
      <c r="Q1169" s="88">
        <v>-0.15834005590534139</v>
      </c>
      <c r="R1169" s="89">
        <v>772080.40906775068</v>
      </c>
      <c r="S1169" s="89">
        <v>873419.93630548101</v>
      </c>
      <c r="T1169" s="88">
        <v>-0.11602612102763654</v>
      </c>
      <c r="U1169" s="89">
        <v>812760.26170351601</v>
      </c>
      <c r="V1169" s="88">
        <v>-5.0051478341844417E-2</v>
      </c>
      <c r="W1169" s="89">
        <v>930837.10087506345</v>
      </c>
      <c r="X1169" s="88">
        <v>-0.17055260437950789</v>
      </c>
      <c r="Y1169" s="87">
        <v>3070390.4503532415</v>
      </c>
      <c r="Z1169" s="90">
        <v>189408.1117343409</v>
      </c>
      <c r="AA1169" s="89">
        <v>692990.98482926015</v>
      </c>
      <c r="AB1169" s="89">
        <v>79089.424238490508</v>
      </c>
      <c r="AC1169" s="91">
        <v>2.5273516345616902</v>
      </c>
      <c r="AD1169" s="91">
        <v>2.4881072476679056</v>
      </c>
      <c r="AE1169" s="88">
        <v>1.5772787499641845E-2</v>
      </c>
      <c r="AF1169" s="91">
        <v>2.3926945329278109</v>
      </c>
      <c r="AG1169" s="88">
        <v>5.6278434117165273E-2</v>
      </c>
      <c r="AH1169" s="91">
        <v>2.3637954563134298</v>
      </c>
      <c r="AI1169" s="88">
        <v>6.919218742527844E-2</v>
      </c>
      <c r="AJ1169" s="91">
        <v>4.2220972372859835</v>
      </c>
      <c r="AK1169" s="91">
        <v>4.0862993162281187</v>
      </c>
      <c r="AL1169" s="88">
        <v>3.323249486853886E-2</v>
      </c>
      <c r="AM1169" s="91">
        <v>4.0168075111785626</v>
      </c>
      <c r="AN1169" s="88">
        <v>5.1107683287314735E-2</v>
      </c>
      <c r="AO1169" s="91">
        <v>3.8915681772219917</v>
      </c>
      <c r="AP1169" s="88">
        <v>8.4934670295289824E-2</v>
      </c>
      <c r="AQ1169" s="50">
        <v>5.9407528260657445</v>
      </c>
      <c r="AR1169" s="50">
        <v>5.5271422039877374</v>
      </c>
      <c r="AS1169" s="26"/>
      <c r="AT1169" s="26"/>
      <c r="AU1169" s="50">
        <v>21.818425818391663</v>
      </c>
      <c r="AV1169" s="50">
        <v>15.980665565485367</v>
      </c>
      <c r="AW1169" s="50">
        <v>5.8377602529062962</v>
      </c>
      <c r="AX1169" s="50">
        <v>25.285413229714425</v>
      </c>
      <c r="AY1169" s="50">
        <v>16.726976894277055</v>
      </c>
      <c r="AZ1169" s="50">
        <v>5.8104238076920778</v>
      </c>
      <c r="BA1169" s="50">
        <v>10.243677123473072</v>
      </c>
      <c r="BB1169" s="101">
        <v>40.069353279055782</v>
      </c>
      <c r="BC1169" s="101">
        <v>45.809038474302852</v>
      </c>
      <c r="BD1169" s="28">
        <v>-0.12529591072877064</v>
      </c>
      <c r="BE1169" s="99">
        <v>9.422497969277007</v>
      </c>
      <c r="BF1169" s="99">
        <v>11.067797110196226</v>
      </c>
      <c r="BG1169" s="28">
        <v>-0.14865642408673038</v>
      </c>
      <c r="BH1169" s="101">
        <v>9.9860018949972726</v>
      </c>
      <c r="BI1169" s="101">
        <v>11.385857552567701</v>
      </c>
      <c r="BJ1169" s="28">
        <v>-0.12294687959228315</v>
      </c>
      <c r="BK1169" s="99">
        <v>2.3485493399332813</v>
      </c>
      <c r="BL1169" s="99">
        <v>2.7523497726691009</v>
      </c>
      <c r="BM1169" s="28">
        <v>-0.14671116176641774</v>
      </c>
      <c r="BN1169" s="27">
        <v>1129.0256349108254</v>
      </c>
      <c r="BO1169" s="99">
        <v>267.40872401995574</v>
      </c>
      <c r="BP1169" s="27">
        <v>283.76153982255914</v>
      </c>
      <c r="BQ1169" s="99">
        <v>67.211481483466926</v>
      </c>
    </row>
    <row r="1170" spans="1:69" s="2" customFormat="1" x14ac:dyDescent="0.25">
      <c r="A1170" s="86" t="s">
        <v>199</v>
      </c>
      <c r="B1170" s="86" t="s">
        <v>233</v>
      </c>
      <c r="C1170" s="86" t="s">
        <v>168</v>
      </c>
      <c r="D1170" s="87">
        <v>2805117.4411224639</v>
      </c>
      <c r="E1170" s="87">
        <v>2969360.8367418014</v>
      </c>
      <c r="F1170" s="88">
        <v>-5.531271025974642E-2</v>
      </c>
      <c r="G1170" s="87">
        <v>2504719.3661403181</v>
      </c>
      <c r="H1170" s="88">
        <v>0.11993282722329422</v>
      </c>
      <c r="I1170" s="87">
        <v>2288408.24108335</v>
      </c>
      <c r="J1170" s="88">
        <v>0.22579415279264148</v>
      </c>
      <c r="K1170" s="89">
        <v>912999.21672263392</v>
      </c>
      <c r="L1170" s="89">
        <v>1012426.038588029</v>
      </c>
      <c r="M1170" s="88">
        <v>-9.8206504056394875E-2</v>
      </c>
      <c r="N1170" s="89">
        <v>909352.43999853078</v>
      </c>
      <c r="O1170" s="88">
        <v>4.0103006971741687E-3</v>
      </c>
      <c r="P1170" s="89">
        <v>874524.66466098907</v>
      </c>
      <c r="Q1170" s="88">
        <v>4.3994816402987982E-2</v>
      </c>
      <c r="R1170" s="89">
        <v>584778.7724033508</v>
      </c>
      <c r="S1170" s="89">
        <v>634528.13303869381</v>
      </c>
      <c r="T1170" s="88">
        <v>-7.8403711427416367E-2</v>
      </c>
      <c r="U1170" s="89">
        <v>542811.79392385506</v>
      </c>
      <c r="V1170" s="88">
        <v>7.7314050559083483E-2</v>
      </c>
      <c r="W1170" s="89">
        <v>493220.1036328859</v>
      </c>
      <c r="X1170" s="88">
        <v>0.1856345029249131</v>
      </c>
      <c r="Y1170" s="87">
        <v>2741157.5132489838</v>
      </c>
      <c r="Z1170" s="90">
        <v>63959.927873480112</v>
      </c>
      <c r="AA1170" s="89">
        <v>562631.58149019023</v>
      </c>
      <c r="AB1170" s="89">
        <v>22147.190913160623</v>
      </c>
      <c r="AC1170" s="91">
        <v>3.0724204246219515</v>
      </c>
      <c r="AD1170" s="91">
        <v>2.9329163055535337</v>
      </c>
      <c r="AE1170" s="88">
        <v>4.7564984655124362E-2</v>
      </c>
      <c r="AF1170" s="91">
        <v>2.7543989062638516</v>
      </c>
      <c r="AG1170" s="88">
        <v>0.11545949921591921</v>
      </c>
      <c r="AH1170" s="91">
        <v>2.6167452257855475</v>
      </c>
      <c r="AI1170" s="88">
        <v>0.17413816001120638</v>
      </c>
      <c r="AJ1170" s="91">
        <v>4.7968865723252279</v>
      </c>
      <c r="AK1170" s="91">
        <v>4.679636224357492</v>
      </c>
      <c r="AL1170" s="88">
        <v>2.5055440710850155E-2</v>
      </c>
      <c r="AM1170" s="91">
        <v>4.6143421977520207</v>
      </c>
      <c r="AN1170" s="88">
        <v>3.9560216115340927E-2</v>
      </c>
      <c r="AO1170" s="91">
        <v>4.6397302628739974</v>
      </c>
      <c r="AP1170" s="88">
        <v>3.3871863351358458E-2</v>
      </c>
      <c r="AQ1170" s="50">
        <v>6.5900750372508847</v>
      </c>
      <c r="AR1170" s="50">
        <v>6.6221034348833152</v>
      </c>
      <c r="AS1170" s="26"/>
      <c r="AT1170" s="26"/>
      <c r="AU1170" s="50">
        <v>10.201242391658164</v>
      </c>
      <c r="AV1170" s="50">
        <v>14.197762363128685</v>
      </c>
      <c r="AW1170" s="50">
        <v>-3.9965199714705211</v>
      </c>
      <c r="AX1170" s="50">
        <v>11.953644668024614</v>
      </c>
      <c r="AY1170" s="50">
        <v>15.64666307862497</v>
      </c>
      <c r="AZ1170" s="50">
        <v>2.2801158673729764</v>
      </c>
      <c r="BA1170" s="50">
        <v>3.7872768230178879</v>
      </c>
      <c r="BB1170" s="101">
        <v>34.848742112477801</v>
      </c>
      <c r="BC1170" s="101">
        <v>39.023256917092425</v>
      </c>
      <c r="BD1170" s="28">
        <v>-0.10697504858407042</v>
      </c>
      <c r="BE1170" s="99">
        <v>7.2066853961558532</v>
      </c>
      <c r="BF1170" s="99">
        <v>8.2298359112642778</v>
      </c>
      <c r="BG1170" s="28">
        <v>-0.12432210388399431</v>
      </c>
      <c r="BH1170" s="101">
        <v>8.6711988779260203</v>
      </c>
      <c r="BI1170" s="101">
        <v>9.6999827142050812</v>
      </c>
      <c r="BJ1170" s="28">
        <v>-0.10606037831103189</v>
      </c>
      <c r="BK1170" s="99">
        <v>1.7935247869773721</v>
      </c>
      <c r="BL1170" s="99">
        <v>2.0465327223721306</v>
      </c>
      <c r="BM1170" s="28">
        <v>-0.12362760322810656</v>
      </c>
      <c r="BN1170" s="27">
        <v>1038.2720986564536</v>
      </c>
      <c r="BO1170" s="99">
        <v>216.44708145624648</v>
      </c>
      <c r="BP1170" s="27">
        <v>260.06600820012301</v>
      </c>
      <c r="BQ1170" s="99">
        <v>54.215630915564049</v>
      </c>
    </row>
    <row r="1171" spans="1:69" s="2" customFormat="1" x14ac:dyDescent="0.25">
      <c r="A1171" s="86" t="s">
        <v>199</v>
      </c>
      <c r="B1171" s="86" t="s">
        <v>233</v>
      </c>
      <c r="C1171" s="86" t="s">
        <v>192</v>
      </c>
      <c r="D1171" s="87">
        <v>676566.16239716287</v>
      </c>
      <c r="E1171" s="87">
        <v>604716.3659866798</v>
      </c>
      <c r="F1171" s="88">
        <v>0.11881569683210083</v>
      </c>
      <c r="G1171" s="87">
        <v>423271.83459797624</v>
      </c>
      <c r="H1171" s="88">
        <v>0.5984199918233768</v>
      </c>
      <c r="I1171" s="87">
        <v>252770.27126229048</v>
      </c>
      <c r="J1171" s="88">
        <v>1.6766049623577564</v>
      </c>
      <c r="K1171" s="89">
        <v>223640.68275019567</v>
      </c>
      <c r="L1171" s="89">
        <v>196149.15863508551</v>
      </c>
      <c r="M1171" s="88">
        <v>0.14015621737259246</v>
      </c>
      <c r="N1171" s="89">
        <v>139839.83772195893</v>
      </c>
      <c r="O1171" s="88">
        <v>0.59926303114607782</v>
      </c>
      <c r="P1171" s="89">
        <v>61731.123277858627</v>
      </c>
      <c r="Q1171" s="88">
        <v>2.6228189424573434</v>
      </c>
      <c r="R1171" s="89">
        <v>102953.35104803399</v>
      </c>
      <c r="S1171" s="89">
        <v>88697.925639820285</v>
      </c>
      <c r="T1171" s="88">
        <v>0.16071881394499982</v>
      </c>
      <c r="U1171" s="89">
        <v>61270.574440733362</v>
      </c>
      <c r="V1171" s="88">
        <v>0.68030660700953793</v>
      </c>
      <c r="W1171" s="89">
        <v>23867.636382473054</v>
      </c>
      <c r="X1171" s="88">
        <v>3.3135126326809927</v>
      </c>
      <c r="Y1171" s="87">
        <v>673888.52851539466</v>
      </c>
      <c r="Z1171" s="90">
        <v>2677.633881768164</v>
      </c>
      <c r="AA1171" s="89">
        <v>102177.7971224639</v>
      </c>
      <c r="AB1171" s="89">
        <v>775.55392557008929</v>
      </c>
      <c r="AC1171" s="91">
        <v>3.0252374213723909</v>
      </c>
      <c r="AD1171" s="91">
        <v>3.082941421694751</v>
      </c>
      <c r="AE1171" s="88">
        <v>-1.8717189991446267E-2</v>
      </c>
      <c r="AF1171" s="91">
        <v>3.0268329933245499</v>
      </c>
      <c r="AG1171" s="88">
        <v>-5.2714238138605379E-4</v>
      </c>
      <c r="AH1171" s="91">
        <v>4.0946974206923707</v>
      </c>
      <c r="AI1171" s="88">
        <v>-0.26118169169607292</v>
      </c>
      <c r="AJ1171" s="91">
        <v>6.5715798029877011</v>
      </c>
      <c r="AK1171" s="91">
        <v>6.8177058440157792</v>
      </c>
      <c r="AL1171" s="88">
        <v>-3.6101006212245795E-2</v>
      </c>
      <c r="AM1171" s="91">
        <v>6.90824002323341</v>
      </c>
      <c r="AN1171" s="88">
        <v>-4.8733138847734295E-2</v>
      </c>
      <c r="AO1171" s="91">
        <v>10.590502855486337</v>
      </c>
      <c r="AP1171" s="88">
        <v>-0.37948368527342025</v>
      </c>
      <c r="AQ1171" s="50">
        <v>8.084594565564748</v>
      </c>
      <c r="AR1171" s="50">
        <v>11.726797077709866</v>
      </c>
      <c r="AS1171" s="26"/>
      <c r="AT1171" s="26"/>
      <c r="AU1171" s="50">
        <v>4.0634981869689799</v>
      </c>
      <c r="AV1171" s="50">
        <v>9.784136774065356</v>
      </c>
      <c r="AW1171" s="50">
        <v>-5.7206385870963761</v>
      </c>
      <c r="AX1171" s="50">
        <v>4.1616702362382565</v>
      </c>
      <c r="AY1171" s="50">
        <v>12.482170093896361</v>
      </c>
      <c r="AZ1171" s="50">
        <v>0.39576822350691537</v>
      </c>
      <c r="BA1171" s="50">
        <v>0.75330615047998417</v>
      </c>
      <c r="BB1171" s="101">
        <v>10.336357064985648</v>
      </c>
      <c r="BC1171" s="101">
        <v>10.366748380205754</v>
      </c>
      <c r="BD1171" s="28">
        <v>-2.9316150161544348E-3</v>
      </c>
      <c r="BE1171" s="99">
        <v>1.5554228054958268</v>
      </c>
      <c r="BF1171" s="99">
        <v>1.5250964168771382</v>
      </c>
      <c r="BG1171" s="28">
        <v>1.988489926478644E-2</v>
      </c>
      <c r="BH1171" s="101">
        <v>2.6204644595544977</v>
      </c>
      <c r="BI1171" s="101">
        <v>2.686550434729166</v>
      </c>
      <c r="BJ1171" s="28">
        <v>-2.4598821715896987E-2</v>
      </c>
      <c r="BK1171" s="99">
        <v>0.39397575949943592</v>
      </c>
      <c r="BL1171" s="99">
        <v>0.39850356898441303</v>
      </c>
      <c r="BM1171" s="28">
        <v>-1.1362029947476348E-2</v>
      </c>
      <c r="BN1171" s="27">
        <v>413.94756875114075</v>
      </c>
      <c r="BO1171" s="99">
        <v>62.990571698291447</v>
      </c>
      <c r="BP1171" s="27">
        <v>106.98555976062107</v>
      </c>
      <c r="BQ1171" s="99">
        <v>16.279235339080074</v>
      </c>
    </row>
    <row r="1172" spans="1:69" s="2" customFormat="1" x14ac:dyDescent="0.25">
      <c r="A1172" s="86" t="s">
        <v>199</v>
      </c>
      <c r="B1172" s="86" t="s">
        <v>233</v>
      </c>
      <c r="C1172" s="86" t="s">
        <v>289</v>
      </c>
      <c r="D1172" s="87">
        <v>465395.11296186328</v>
      </c>
      <c r="E1172" s="87">
        <v>389184.94100621343</v>
      </c>
      <c r="F1172" s="88">
        <v>0.19581994040831385</v>
      </c>
      <c r="G1172" s="87">
        <v>250902.60382203222</v>
      </c>
      <c r="H1172" s="88">
        <v>0.85488355191392429</v>
      </c>
      <c r="I1172" s="87">
        <v>99908.777485641243</v>
      </c>
      <c r="J1172" s="88">
        <v>3.6582004571995612</v>
      </c>
      <c r="K1172" s="89">
        <v>181123.04951487112</v>
      </c>
      <c r="L1172" s="89">
        <v>151494.15815428412</v>
      </c>
      <c r="M1172" s="88">
        <v>0.19557778149050775</v>
      </c>
      <c r="N1172" s="89">
        <v>102616.49204048957</v>
      </c>
      <c r="O1172" s="88">
        <v>0.7650481507729292</v>
      </c>
      <c r="P1172" s="89">
        <v>29092.556326276306</v>
      </c>
      <c r="Q1172" s="88">
        <v>5.2257523018450378</v>
      </c>
      <c r="R1172" s="89">
        <v>90596.396014707498</v>
      </c>
      <c r="S1172" s="89">
        <v>75724.533529350694</v>
      </c>
      <c r="T1172" s="88">
        <v>0.19639424361184735</v>
      </c>
      <c r="U1172" s="89">
        <v>50696.897440039698</v>
      </c>
      <c r="V1172" s="88">
        <v>0.78702051978344012</v>
      </c>
      <c r="W1172" s="89">
        <v>14359.134043828592</v>
      </c>
      <c r="X1172" s="88">
        <v>5.3093216999144106</v>
      </c>
      <c r="Y1172" s="87">
        <v>463483.61621859914</v>
      </c>
      <c r="Z1172" s="90">
        <v>1911.4967432641658</v>
      </c>
      <c r="AA1172" s="89">
        <v>89972.889366108619</v>
      </c>
      <c r="AB1172" s="89">
        <v>623.50664859887263</v>
      </c>
      <c r="AC1172" s="91">
        <v>2.5694968929045774</v>
      </c>
      <c r="AD1172" s="91">
        <v>2.5689765582238566</v>
      </c>
      <c r="AE1172" s="88">
        <v>2.0254551527730506E-4</v>
      </c>
      <c r="AF1172" s="91">
        <v>2.445051461348271</v>
      </c>
      <c r="AG1172" s="88">
        <v>5.0896855760935042E-2</v>
      </c>
      <c r="AH1172" s="91">
        <v>3.4341697706159957</v>
      </c>
      <c r="AI1172" s="88">
        <v>-0.25178512871142061</v>
      </c>
      <c r="AJ1172" s="91">
        <v>5.1370157471419793</v>
      </c>
      <c r="AK1172" s="91">
        <v>5.1394828448215666</v>
      </c>
      <c r="AL1172" s="88">
        <v>-4.8002839080844476E-4</v>
      </c>
      <c r="AM1172" s="91">
        <v>4.9490721620347689</v>
      </c>
      <c r="AN1172" s="88">
        <v>3.7975519239537424E-2</v>
      </c>
      <c r="AO1172" s="91">
        <v>6.957855340070525</v>
      </c>
      <c r="AP1172" s="88">
        <v>-0.26169552310785604</v>
      </c>
      <c r="AQ1172" s="50">
        <v>15.196604116402368</v>
      </c>
      <c r="AR1172" s="50">
        <v>16.9594253872569</v>
      </c>
      <c r="AS1172" s="26"/>
      <c r="AT1172" s="26"/>
      <c r="AU1172" s="50">
        <v>3.7363562427870618</v>
      </c>
      <c r="AV1172" s="50">
        <v>10.181869464609745</v>
      </c>
      <c r="AW1172" s="50">
        <v>-6.4455132218226829</v>
      </c>
      <c r="AX1172" s="50">
        <v>3.8604333964954294</v>
      </c>
      <c r="AY1172" s="50">
        <v>12.702316484374556</v>
      </c>
      <c r="AZ1172" s="50">
        <v>0.4107255727502242</v>
      </c>
      <c r="BA1172" s="50">
        <v>0.6882245608287243</v>
      </c>
      <c r="BB1172" s="101">
        <v>8.5578024132946702</v>
      </c>
      <c r="BC1172" s="101">
        <v>8.1933320579661704</v>
      </c>
      <c r="BD1172" s="28">
        <v>4.4483776899306118E-2</v>
      </c>
      <c r="BE1172" s="99">
        <v>1.6425152344958456</v>
      </c>
      <c r="BF1172" s="99">
        <v>1.5967893422931452</v>
      </c>
      <c r="BG1172" s="28">
        <v>2.8636145665297066E-2</v>
      </c>
      <c r="BH1172" s="101">
        <v>2.2709657744588143</v>
      </c>
      <c r="BI1172" s="101">
        <v>2.1795425182008183</v>
      </c>
      <c r="BJ1172" s="28">
        <v>4.1946076066212548E-2</v>
      </c>
      <c r="BK1172" s="99">
        <v>0.43474395944212585</v>
      </c>
      <c r="BL1172" s="99">
        <v>0.42510765248160759</v>
      </c>
      <c r="BM1172" s="28">
        <v>2.2667921652939845E-2</v>
      </c>
      <c r="BN1172" s="27">
        <v>401.35352394961274</v>
      </c>
      <c r="BO1172" s="99">
        <v>78.129704814105153</v>
      </c>
      <c r="BP1172" s="27">
        <v>108.209499562166</v>
      </c>
      <c r="BQ1172" s="99">
        <v>21.064577984254083</v>
      </c>
    </row>
    <row r="1173" spans="1:69" s="2" customFormat="1" x14ac:dyDescent="0.25">
      <c r="A1173" s="86" t="s">
        <v>199</v>
      </c>
      <c r="B1173" s="86" t="s">
        <v>233</v>
      </c>
      <c r="C1173" s="86" t="s">
        <v>157</v>
      </c>
      <c r="D1173" s="87">
        <v>11.125623166561127</v>
      </c>
      <c r="E1173" s="86"/>
      <c r="F1173" s="86"/>
      <c r="G1173" s="86"/>
      <c r="H1173" s="86"/>
      <c r="I1173" s="86"/>
      <c r="J1173" s="86"/>
      <c r="K1173" s="89">
        <v>1.2963769925695345</v>
      </c>
      <c r="L1173" s="86"/>
      <c r="M1173" s="86"/>
      <c r="N1173" s="86"/>
      <c r="O1173" s="86"/>
      <c r="P1173" s="86"/>
      <c r="Q1173" s="86"/>
      <c r="R1173" s="89">
        <v>2.7862431298193542</v>
      </c>
      <c r="S1173" s="86"/>
      <c r="T1173" s="86"/>
      <c r="U1173" s="86"/>
      <c r="V1173" s="86"/>
      <c r="W1173" s="86"/>
      <c r="X1173" s="86"/>
      <c r="Y1173" s="87">
        <v>11.125623166561127</v>
      </c>
      <c r="Z1173" s="86"/>
      <c r="AA1173" s="89">
        <v>2.7862431298193542</v>
      </c>
      <c r="AB1173" s="86"/>
      <c r="AC1173" s="91">
        <v>8.582089338464078</v>
      </c>
      <c r="AD1173" s="86"/>
      <c r="AE1173" s="86"/>
      <c r="AF1173" s="86"/>
      <c r="AG1173" s="86"/>
      <c r="AH1173" s="86"/>
      <c r="AI1173" s="86"/>
      <c r="AJ1173" s="91">
        <v>3.99305539688579</v>
      </c>
      <c r="AK1173" s="86"/>
      <c r="AL1173" s="86"/>
      <c r="AM1173" s="86"/>
      <c r="AN1173" s="86"/>
      <c r="AO1173" s="86"/>
      <c r="AP1173" s="86"/>
      <c r="AQ1173" s="50">
        <v>1.7681905940606566</v>
      </c>
      <c r="AR1173" s="50">
        <v>2.2224060628332065</v>
      </c>
      <c r="AS1173" s="26"/>
      <c r="AT1173" s="26"/>
      <c r="AU1173" s="26"/>
      <c r="AV1173" s="26"/>
      <c r="AW1173" s="26"/>
      <c r="AX1173" s="26"/>
      <c r="AY1173" s="26"/>
      <c r="AZ1173" s="26"/>
      <c r="BA1173" s="26"/>
      <c r="BB1173" s="101">
        <v>0.10279209312663937</v>
      </c>
      <c r="BC1173" s="101"/>
      <c r="BD1173" s="26"/>
      <c r="BE1173" s="99">
        <v>2.5742716518986339E-2</v>
      </c>
      <c r="BF1173" s="99"/>
      <c r="BG1173" s="26"/>
      <c r="BH1173" s="101">
        <v>0.10279209312663937</v>
      </c>
      <c r="BI1173" s="101"/>
      <c r="BJ1173" s="26"/>
      <c r="BK1173" s="99">
        <v>2.5742716518986339E-2</v>
      </c>
      <c r="BL1173" s="99"/>
      <c r="BM1173" s="26"/>
      <c r="BN1173" s="27">
        <v>5.0988690292583874</v>
      </c>
      <c r="BO1173" s="99">
        <v>1.2769342076333396</v>
      </c>
      <c r="BP1173" s="27">
        <v>5.0991207492922639</v>
      </c>
      <c r="BQ1173" s="99">
        <v>1.2769972470878068</v>
      </c>
    </row>
    <row r="1174" spans="1:69" s="2" customFormat="1" x14ac:dyDescent="0.25">
      <c r="A1174" s="86" t="s">
        <v>199</v>
      </c>
      <c r="B1174" s="86" t="s">
        <v>233</v>
      </c>
      <c r="C1174" s="86" t="s">
        <v>158</v>
      </c>
      <c r="D1174" s="87">
        <v>300.98030584335328</v>
      </c>
      <c r="E1174" s="87">
        <v>93.05266488552094</v>
      </c>
      <c r="F1174" s="88">
        <v>2.2345157037000241</v>
      </c>
      <c r="G1174" s="87">
        <v>156.60263432502745</v>
      </c>
      <c r="H1174" s="88">
        <v>0.92193641659099546</v>
      </c>
      <c r="I1174" s="87">
        <v>25.826050901412962</v>
      </c>
      <c r="J1174" s="88">
        <v>10.6541358565543</v>
      </c>
      <c r="K1174" s="89">
        <v>41.705633863611723</v>
      </c>
      <c r="L1174" s="89">
        <v>20.021603185088168</v>
      </c>
      <c r="M1174" s="88">
        <v>1.0830316872264028</v>
      </c>
      <c r="N1174" s="89">
        <v>18.327690961677959</v>
      </c>
      <c r="O1174" s="88">
        <v>1.2755530934483543</v>
      </c>
      <c r="P1174" s="89">
        <v>2.9543436829422092</v>
      </c>
      <c r="Q1174" s="88">
        <v>13.116717057806014</v>
      </c>
      <c r="R1174" s="89">
        <v>12.186693410556082</v>
      </c>
      <c r="S1174" s="89">
        <v>5.8093268399950375</v>
      </c>
      <c r="T1174" s="88">
        <v>1.097780645884006</v>
      </c>
      <c r="U1174" s="89">
        <v>5.3557143145425421</v>
      </c>
      <c r="V1174" s="88">
        <v>1.2754562127156714</v>
      </c>
      <c r="W1174" s="89">
        <v>0.86086835871572731</v>
      </c>
      <c r="X1174" s="88">
        <v>13.156279862273722</v>
      </c>
      <c r="Y1174" s="87">
        <v>300.98030584335328</v>
      </c>
      <c r="Z1174" s="86"/>
      <c r="AA1174" s="89">
        <v>12.186693410556082</v>
      </c>
      <c r="AB1174" s="86"/>
      <c r="AC1174" s="91">
        <v>7.2167781174993575</v>
      </c>
      <c r="AD1174" s="91">
        <v>4.6476130819946206</v>
      </c>
      <c r="AE1174" s="88">
        <v>0.55279236678672183</v>
      </c>
      <c r="AF1174" s="91">
        <v>8.5445916047184358</v>
      </c>
      <c r="AG1174" s="88">
        <v>-0.15539812183485074</v>
      </c>
      <c r="AH1174" s="91">
        <v>8.7417219095149381</v>
      </c>
      <c r="AI1174" s="88">
        <v>-0.17444432662125223</v>
      </c>
      <c r="AJ1174" s="91">
        <v>24.697454486107357</v>
      </c>
      <c r="AK1174" s="91">
        <v>16.017805065621069</v>
      </c>
      <c r="AL1174" s="88">
        <v>0.54187508119420025</v>
      </c>
      <c r="AM1174" s="91">
        <v>29.240288993720092</v>
      </c>
      <c r="AN1174" s="88">
        <v>-0.15536216172789519</v>
      </c>
      <c r="AO1174" s="91">
        <v>30.00000016255812</v>
      </c>
      <c r="AP1174" s="88">
        <v>-0.17675152159061225</v>
      </c>
      <c r="AQ1174" s="50">
        <v>2.3338415775408228</v>
      </c>
      <c r="AR1174" s="50">
        <v>2.7086858700027294</v>
      </c>
      <c r="AS1174" s="26"/>
      <c r="AT1174" s="26"/>
      <c r="AU1174" s="26"/>
      <c r="AV1174" s="26"/>
      <c r="AW1174" s="26"/>
      <c r="AX1174" s="26"/>
      <c r="AY1174" s="26"/>
      <c r="AZ1174" s="26"/>
      <c r="BA1174" s="26"/>
      <c r="BB1174" s="101">
        <v>0.44274474232671962</v>
      </c>
      <c r="BC1174" s="101">
        <v>0.13167178731362836</v>
      </c>
      <c r="BD1174" s="28">
        <v>2.3624875256849687</v>
      </c>
      <c r="BE1174" s="99">
        <v>1.7926735833272586E-2</v>
      </c>
      <c r="BF1174" s="99">
        <v>8.2203389774192486E-3</v>
      </c>
      <c r="BG1174" s="28">
        <v>1.1807781750261388</v>
      </c>
      <c r="BH1174" s="101">
        <v>0.43879749533564849</v>
      </c>
      <c r="BI1174" s="101">
        <v>0.13061853173417878</v>
      </c>
      <c r="BJ1174" s="28">
        <v>2.359381624566439</v>
      </c>
      <c r="BK1174" s="99">
        <v>1.7765625410127481E-2</v>
      </c>
      <c r="BL1174" s="99">
        <v>8.1631938837753593E-3</v>
      </c>
      <c r="BM1174" s="28">
        <v>1.1763081537775673</v>
      </c>
      <c r="BN1174" s="27">
        <v>11.917763448039807</v>
      </c>
      <c r="BO1174" s="99">
        <v>0.48255027475579337</v>
      </c>
      <c r="BP1174" s="27">
        <v>9.601850564596992</v>
      </c>
      <c r="BQ1174" s="99">
        <v>0.48321964888354385</v>
      </c>
    </row>
    <row r="1175" spans="1:69" s="2" customFormat="1" x14ac:dyDescent="0.25">
      <c r="A1175" s="86" t="s">
        <v>199</v>
      </c>
      <c r="B1175" s="86" t="s">
        <v>233</v>
      </c>
      <c r="C1175" s="86" t="s">
        <v>290</v>
      </c>
      <c r="D1175" s="87">
        <v>2314210.3781332541</v>
      </c>
      <c r="E1175" s="87">
        <v>2468676.4128039107</v>
      </c>
      <c r="F1175" s="88">
        <v>-6.257038543792573E-2</v>
      </c>
      <c r="G1175" s="87">
        <v>2135312.2890782701</v>
      </c>
      <c r="H1175" s="88">
        <v>8.3780761235728793E-2</v>
      </c>
      <c r="I1175" s="87">
        <v>1860830.1679773545</v>
      </c>
      <c r="J1175" s="88">
        <v>0.24364405627016741</v>
      </c>
      <c r="K1175" s="89">
        <v>750628.57298865309</v>
      </c>
      <c r="L1175" s="89">
        <v>842482.80050249177</v>
      </c>
      <c r="M1175" s="88">
        <v>-0.10902801512274553</v>
      </c>
      <c r="N1175" s="89">
        <v>781420.38417667523</v>
      </c>
      <c r="O1175" s="88">
        <v>-3.9404924431892308E-2</v>
      </c>
      <c r="P1175" s="89">
        <v>718163.47628173686</v>
      </c>
      <c r="Q1175" s="88">
        <v>4.5205719559845883E-2</v>
      </c>
      <c r="R1175" s="89">
        <v>499814.95296701288</v>
      </c>
      <c r="S1175" s="89">
        <v>547354.09959362715</v>
      </c>
      <c r="T1175" s="88">
        <v>-8.6852636459485405E-2</v>
      </c>
      <c r="U1175" s="89">
        <v>476833.32583481557</v>
      </c>
      <c r="V1175" s="88">
        <v>4.8196352660465278E-2</v>
      </c>
      <c r="W1175" s="89">
        <v>412895.32122032292</v>
      </c>
      <c r="X1175" s="88">
        <v>0.21051251317112704</v>
      </c>
      <c r="Y1175" s="87">
        <v>2264864.5602930225</v>
      </c>
      <c r="Z1175" s="90">
        <v>49345.817840231597</v>
      </c>
      <c r="AA1175" s="89">
        <v>481347.53341728222</v>
      </c>
      <c r="AB1175" s="89">
        <v>18467.41954973069</v>
      </c>
      <c r="AC1175" s="91">
        <v>3.0830299583709517</v>
      </c>
      <c r="AD1175" s="91">
        <v>2.9302395388149045</v>
      </c>
      <c r="AE1175" s="88">
        <v>5.2142638010352294E-2</v>
      </c>
      <c r="AF1175" s="91">
        <v>2.732603771692097</v>
      </c>
      <c r="AG1175" s="88">
        <v>0.12823893105507281</v>
      </c>
      <c r="AH1175" s="91">
        <v>2.5910955227237809</v>
      </c>
      <c r="AI1175" s="88">
        <v>0.18985577001423914</v>
      </c>
      <c r="AJ1175" s="91">
        <v>4.6301343415109653</v>
      </c>
      <c r="AK1175" s="91">
        <v>4.5101999137975461</v>
      </c>
      <c r="AL1175" s="88">
        <v>2.6591820763092393E-2</v>
      </c>
      <c r="AM1175" s="91">
        <v>4.4781104285021893</v>
      </c>
      <c r="AN1175" s="88">
        <v>3.3948227815280549E-2</v>
      </c>
      <c r="AO1175" s="91">
        <v>4.506784340586913</v>
      </c>
      <c r="AP1175" s="88">
        <v>2.7369847679019076E-2</v>
      </c>
      <c r="AQ1175" s="50">
        <v>7.0834172971646989</v>
      </c>
      <c r="AR1175" s="50">
        <v>6.9807673976828539</v>
      </c>
      <c r="AS1175" s="26"/>
      <c r="AT1175" s="26"/>
      <c r="AU1175" s="50">
        <v>10.091635161650329</v>
      </c>
      <c r="AV1175" s="50">
        <v>13.977229060541413</v>
      </c>
      <c r="AW1175" s="50">
        <v>-3.8855938988910843</v>
      </c>
      <c r="AX1175" s="50">
        <v>11.988914880561685</v>
      </c>
      <c r="AY1175" s="50">
        <v>15.260315171317632</v>
      </c>
      <c r="AZ1175" s="50">
        <v>2.1322961087071155</v>
      </c>
      <c r="BA1175" s="50">
        <v>3.6948513525063578</v>
      </c>
      <c r="BB1175" s="101">
        <v>28.90414798249779</v>
      </c>
      <c r="BC1175" s="101">
        <v>32.639920455346832</v>
      </c>
      <c r="BD1175" s="28">
        <v>-0.11445409243444021</v>
      </c>
      <c r="BE1175" s="99">
        <v>6.2061238892478974</v>
      </c>
      <c r="BF1175" s="99">
        <v>7.1576865559933758</v>
      </c>
      <c r="BG1175" s="28">
        <v>-0.13294276849112685</v>
      </c>
      <c r="BH1175" s="101">
        <v>7.2728110991758834</v>
      </c>
      <c r="BI1175" s="101">
        <v>8.1314992592076809</v>
      </c>
      <c r="BJ1175" s="28">
        <v>-0.10560022606648636</v>
      </c>
      <c r="BK1175" s="99">
        <v>1.5619834307616685</v>
      </c>
      <c r="BL1175" s="99">
        <v>1.7842653919972551</v>
      </c>
      <c r="BM1175" s="28">
        <v>-0.124578979244097</v>
      </c>
      <c r="BN1175" s="27">
        <v>875.39655423509646</v>
      </c>
      <c r="BO1175" s="99">
        <v>189.06504426595663</v>
      </c>
      <c r="BP1175" s="27">
        <v>224.80891113554151</v>
      </c>
      <c r="BQ1175" s="99">
        <v>48.552328085851187</v>
      </c>
    </row>
    <row r="1176" spans="1:69" s="2" customFormat="1" x14ac:dyDescent="0.25">
      <c r="A1176" s="86" t="s">
        <v>199</v>
      </c>
      <c r="B1176" s="86" t="s">
        <v>233</v>
      </c>
      <c r="C1176" s="86" t="s">
        <v>159</v>
      </c>
      <c r="D1176" s="87">
        <v>75.578953561782839</v>
      </c>
      <c r="E1176" s="87">
        <v>37.38308025240898</v>
      </c>
      <c r="F1176" s="88">
        <v>1.0217422708743349</v>
      </c>
      <c r="G1176" s="87">
        <v>1360.9008439552783</v>
      </c>
      <c r="H1176" s="88">
        <v>-0.94446402623858872</v>
      </c>
      <c r="I1176" s="87">
        <v>1252.2075504171848</v>
      </c>
      <c r="J1176" s="88">
        <v>-0.93964342928885636</v>
      </c>
      <c r="K1176" s="89">
        <v>15.146082878112793</v>
      </c>
      <c r="L1176" s="89">
        <v>10.711484313011169</v>
      </c>
      <c r="M1176" s="88">
        <v>0.41400411329687947</v>
      </c>
      <c r="N1176" s="89">
        <v>346.44595015048981</v>
      </c>
      <c r="O1176" s="88">
        <v>-0.95628154154628275</v>
      </c>
      <c r="P1176" s="89">
        <v>315.7052549123764</v>
      </c>
      <c r="Q1176" s="88">
        <v>-0.95202460952917434</v>
      </c>
      <c r="R1176" s="89">
        <v>4.2863413389504785</v>
      </c>
      <c r="S1176" s="89">
        <v>5.3557421565055847</v>
      </c>
      <c r="T1176" s="88">
        <v>-0.1996736934499567</v>
      </c>
      <c r="U1176" s="89">
        <v>78.474619510126104</v>
      </c>
      <c r="V1176" s="88">
        <v>-0.94537926573320452</v>
      </c>
      <c r="W1176" s="89">
        <v>72.341885150098776</v>
      </c>
      <c r="X1176" s="88">
        <v>-0.9407488299474509</v>
      </c>
      <c r="Y1176" s="87">
        <v>75.578953561782839</v>
      </c>
      <c r="Z1176" s="86"/>
      <c r="AA1176" s="89">
        <v>4.2863413389504785</v>
      </c>
      <c r="AB1176" s="86"/>
      <c r="AC1176" s="91">
        <v>4.99</v>
      </c>
      <c r="AD1176" s="91">
        <v>3.4899999999999998</v>
      </c>
      <c r="AE1176" s="88">
        <v>0.42979942693409756</v>
      </c>
      <c r="AF1176" s="91">
        <v>3.9281765117015448</v>
      </c>
      <c r="AG1176" s="88">
        <v>0.2703095151491835</v>
      </c>
      <c r="AH1176" s="91">
        <v>3.9663817150105198</v>
      </c>
      <c r="AI1176" s="88">
        <v>0.2580735689446283</v>
      </c>
      <c r="AJ1176" s="91">
        <v>17.632509309276927</v>
      </c>
      <c r="AK1176" s="91">
        <v>6.9799999999999995</v>
      </c>
      <c r="AL1176" s="88">
        <v>1.5261474655124536</v>
      </c>
      <c r="AM1176" s="91">
        <v>17.341923445448145</v>
      </c>
      <c r="AN1176" s="88">
        <v>1.6756264940441374E-2</v>
      </c>
      <c r="AO1176" s="91">
        <v>17.30957864616105</v>
      </c>
      <c r="AP1176" s="88">
        <v>1.8656182782790992E-2</v>
      </c>
      <c r="AQ1176" s="50">
        <v>0.27383612557470999</v>
      </c>
      <c r="AR1176" s="50">
        <v>0.25382410318614029</v>
      </c>
      <c r="AS1176" s="26"/>
      <c r="AT1176" s="26"/>
      <c r="AU1176" s="26"/>
      <c r="AV1176" s="26"/>
      <c r="AW1176" s="26"/>
      <c r="AX1176" s="26"/>
      <c r="AY1176" s="26"/>
      <c r="AZ1176" s="26"/>
      <c r="BA1176" s="26"/>
      <c r="BB1176" s="101">
        <v>0.29549807165318992</v>
      </c>
      <c r="BC1176" s="101">
        <v>0.55264628415067119</v>
      </c>
      <c r="BD1176" s="28">
        <v>-0.46530343163833421</v>
      </c>
      <c r="BE1176" s="99">
        <v>1.6758707820316909E-2</v>
      </c>
      <c r="BF1176" s="99">
        <v>7.9175685408405597E-2</v>
      </c>
      <c r="BG1176" s="28">
        <v>-0.78833517216969062</v>
      </c>
      <c r="BH1176" s="101">
        <v>0.29342118226190411</v>
      </c>
      <c r="BI1176" s="101">
        <v>0.13238660544000022</v>
      </c>
      <c r="BJ1176" s="28">
        <v>1.2163962984524699</v>
      </c>
      <c r="BK1176" s="99">
        <v>1.6640920308916413E-2</v>
      </c>
      <c r="BL1176" s="99">
        <v>1.8966562383954184E-2</v>
      </c>
      <c r="BM1176" s="28">
        <v>-0.12261800678257208</v>
      </c>
      <c r="BN1176" s="27">
        <v>3.0713912141202502</v>
      </c>
      <c r="BO1176" s="99">
        <v>0.17418911626516539</v>
      </c>
      <c r="BP1176" s="27">
        <v>15.07658932845708</v>
      </c>
      <c r="BQ1176" s="99">
        <v>0.85504502303168439</v>
      </c>
    </row>
    <row r="1177" spans="1:69" s="2" customFormat="1" x14ac:dyDescent="0.25">
      <c r="A1177" s="86" t="s">
        <v>199</v>
      </c>
      <c r="B1177" s="86" t="s">
        <v>233</v>
      </c>
      <c r="C1177" s="86" t="s">
        <v>160</v>
      </c>
      <c r="D1177" s="87">
        <v>1407.8158949935437</v>
      </c>
      <c r="E1177" s="87">
        <v>600.08574449777598</v>
      </c>
      <c r="F1177" s="88">
        <v>1.3460245604930567</v>
      </c>
      <c r="G1177" s="87">
        <v>1109.1373377656937</v>
      </c>
      <c r="H1177" s="88">
        <v>0.26928906552683929</v>
      </c>
      <c r="I1177" s="87">
        <v>204.49522480010987</v>
      </c>
      <c r="J1177" s="88">
        <v>5.8843460592767221</v>
      </c>
      <c r="K1177" s="89">
        <v>46.838163609752797</v>
      </c>
      <c r="L1177" s="89">
        <v>27.892504004087581</v>
      </c>
      <c r="M1177" s="88">
        <v>0.67923839332921754</v>
      </c>
      <c r="N1177" s="89">
        <v>39.560046456533392</v>
      </c>
      <c r="O1177" s="88">
        <v>0.18397645617570843</v>
      </c>
      <c r="P1177" s="89">
        <v>14.303893997073342</v>
      </c>
      <c r="Q1177" s="88">
        <v>2.2745043845638224</v>
      </c>
      <c r="R1177" s="89">
        <v>59.731413683593445</v>
      </c>
      <c r="S1177" s="89">
        <v>57.888192490150814</v>
      </c>
      <c r="T1177" s="88">
        <v>3.1841056252641491E-2</v>
      </c>
      <c r="U1177" s="89">
        <v>42.007535898661672</v>
      </c>
      <c r="V1177" s="88">
        <v>0.42192138638382837</v>
      </c>
      <c r="W1177" s="89">
        <v>24.587101142690312</v>
      </c>
      <c r="X1177" s="88">
        <v>1.4293800776652945</v>
      </c>
      <c r="Y1177" s="87">
        <v>1407.8158949935437</v>
      </c>
      <c r="Z1177" s="86"/>
      <c r="AA1177" s="89">
        <v>59.731413683593445</v>
      </c>
      <c r="AB1177" s="86"/>
      <c r="AC1177" s="91">
        <v>30.057025862995268</v>
      </c>
      <c r="AD1177" s="91">
        <v>21.514229931089545</v>
      </c>
      <c r="AE1177" s="88">
        <v>0.39707653768080231</v>
      </c>
      <c r="AF1177" s="91">
        <v>28.036805745017478</v>
      </c>
      <c r="AG1177" s="88">
        <v>7.2056001541359965E-2</v>
      </c>
      <c r="AH1177" s="91">
        <v>14.296472334173531</v>
      </c>
      <c r="AI1177" s="88">
        <v>1.1024085634851712</v>
      </c>
      <c r="AJ1177" s="91">
        <v>23.569103896501808</v>
      </c>
      <c r="AK1177" s="91">
        <v>10.366289197920207</v>
      </c>
      <c r="AL1177" s="88">
        <v>1.2736297865614716</v>
      </c>
      <c r="AM1177" s="91">
        <v>26.403294409873492</v>
      </c>
      <c r="AN1177" s="88">
        <v>-0.10734230620523781</v>
      </c>
      <c r="AO1177" s="91">
        <v>8.3171750753913436</v>
      </c>
      <c r="AP1177" s="88">
        <v>1.833787155237059</v>
      </c>
      <c r="AQ1177" s="50">
        <v>38.896119214699375</v>
      </c>
      <c r="AR1177" s="50">
        <v>51.636954662701157</v>
      </c>
      <c r="AS1177" s="26"/>
      <c r="AT1177" s="26"/>
      <c r="AU1177" s="26"/>
      <c r="AV1177" s="26"/>
      <c r="AW1177" s="26"/>
      <c r="AX1177" s="26"/>
      <c r="AY1177" s="26"/>
      <c r="AZ1177" s="26"/>
      <c r="BA1177" s="26"/>
      <c r="BB1177" s="101">
        <v>0.42556758972027037</v>
      </c>
      <c r="BC1177" s="101">
        <v>0.21484401818110163</v>
      </c>
      <c r="BD1177" s="28">
        <v>0.98082121775222253</v>
      </c>
      <c r="BE1177" s="99">
        <v>1.8056163339474022E-2</v>
      </c>
      <c r="BF1177" s="99">
        <v>2.0725258004976932E-2</v>
      </c>
      <c r="BG1177" s="28">
        <v>-0.12878462911592983</v>
      </c>
      <c r="BH1177" s="101">
        <v>0.37905605925588359</v>
      </c>
      <c r="BI1177" s="101">
        <v>0.19074362103711801</v>
      </c>
      <c r="BJ1177" s="28">
        <v>0.98725418546039179</v>
      </c>
      <c r="BK1177" s="99">
        <v>1.6082266237748801E-2</v>
      </c>
      <c r="BL1177" s="99">
        <v>1.8369873776454659E-2</v>
      </c>
      <c r="BM1177" s="28">
        <v>-0.12453038962292537</v>
      </c>
      <c r="BN1177" s="27">
        <v>18.798082142627933</v>
      </c>
      <c r="BO1177" s="99">
        <v>0.79757305263599765</v>
      </c>
      <c r="BP1177" s="27">
        <v>16.645598268860052</v>
      </c>
      <c r="BQ1177" s="99">
        <v>0.70736193439048334</v>
      </c>
    </row>
    <row r="1178" spans="1:69" s="2" customFormat="1" x14ac:dyDescent="0.25">
      <c r="A1178" s="86" t="s">
        <v>199</v>
      </c>
      <c r="B1178" s="86" t="s">
        <v>233</v>
      </c>
      <c r="C1178" s="86" t="s">
        <v>161</v>
      </c>
      <c r="D1178" s="87">
        <v>14801.854057210683</v>
      </c>
      <c r="E1178" s="87">
        <v>18021.123634963034</v>
      </c>
      <c r="F1178" s="88">
        <v>-0.17863867109299453</v>
      </c>
      <c r="G1178" s="87">
        <v>11778.901478960513</v>
      </c>
      <c r="H1178" s="88">
        <v>0.25664129916102707</v>
      </c>
      <c r="I1178" s="87">
        <v>9692.4444247341162</v>
      </c>
      <c r="J1178" s="88">
        <v>0.52715387456211582</v>
      </c>
      <c r="K1178" s="89">
        <v>3710.954942041029</v>
      </c>
      <c r="L1178" s="89">
        <v>4735.9321429122401</v>
      </c>
      <c r="M1178" s="88">
        <v>-0.21642565179173529</v>
      </c>
      <c r="N1178" s="89">
        <v>3235.8605704410761</v>
      </c>
      <c r="O1178" s="88">
        <v>0.1468216448940485</v>
      </c>
      <c r="P1178" s="89">
        <v>2637.6116566773026</v>
      </c>
      <c r="Q1178" s="88">
        <v>0.40693757272662984</v>
      </c>
      <c r="R1178" s="89">
        <v>803.36590080936287</v>
      </c>
      <c r="S1178" s="89">
        <v>1047.1412598236097</v>
      </c>
      <c r="T1178" s="88">
        <v>-0.23280083439297453</v>
      </c>
      <c r="U1178" s="89">
        <v>754.130176990932</v>
      </c>
      <c r="V1178" s="88">
        <v>6.5288096565618403E-2</v>
      </c>
      <c r="W1178" s="89">
        <v>716.98651188083443</v>
      </c>
      <c r="X1178" s="88">
        <v>0.12047561215891463</v>
      </c>
      <c r="Y1178" s="87">
        <v>14801.854057210683</v>
      </c>
      <c r="Z1178" s="90">
        <v>0</v>
      </c>
      <c r="AA1178" s="89">
        <v>803.36590080936287</v>
      </c>
      <c r="AB1178" s="89">
        <v>0</v>
      </c>
      <c r="AC1178" s="91">
        <v>3.9886913984112264</v>
      </c>
      <c r="AD1178" s="91">
        <v>3.8051904231637503</v>
      </c>
      <c r="AE1178" s="88">
        <v>4.8223861315962173E-2</v>
      </c>
      <c r="AF1178" s="91">
        <v>3.6401140353692516</v>
      </c>
      <c r="AG1178" s="88">
        <v>9.5760011816941687E-2</v>
      </c>
      <c r="AH1178" s="91">
        <v>3.6747048793923094</v>
      </c>
      <c r="AI1178" s="88">
        <v>8.5445370260819803E-2</v>
      </c>
      <c r="AJ1178" s="91">
        <v>18.424797520405505</v>
      </c>
      <c r="AK1178" s="91">
        <v>17.209830541868516</v>
      </c>
      <c r="AL1178" s="88">
        <v>7.0597265648908392E-2</v>
      </c>
      <c r="AM1178" s="91">
        <v>15.619188620669862</v>
      </c>
      <c r="AN1178" s="88">
        <v>0.17962577748903061</v>
      </c>
      <c r="AO1178" s="91">
        <v>13.518307895790699</v>
      </c>
      <c r="AP1178" s="88">
        <v>0.36295146274502144</v>
      </c>
      <c r="AQ1178" s="50">
        <v>2.9513030490834553</v>
      </c>
      <c r="AR1178" s="50">
        <v>1.9996667271181425</v>
      </c>
      <c r="AS1178" s="26"/>
      <c r="AT1178" s="26"/>
      <c r="AU1178" s="50">
        <v>0.21819909080826022</v>
      </c>
      <c r="AV1178" s="50">
        <v>15.726912884716585</v>
      </c>
      <c r="AW1178" s="50">
        <v>-15.508713793908324</v>
      </c>
      <c r="AX1178" s="50">
        <v>0.21508947029087824</v>
      </c>
      <c r="AY1178" s="50">
        <v>16.991481907306827</v>
      </c>
      <c r="AZ1178" s="50">
        <v>0</v>
      </c>
      <c r="BA1178" s="50">
        <v>0</v>
      </c>
      <c r="BB1178" s="101">
        <v>0.7483650396057443</v>
      </c>
      <c r="BC1178" s="101">
        <v>0.78046768557369561</v>
      </c>
      <c r="BD1178" s="28">
        <v>-4.1132575456155798E-2</v>
      </c>
      <c r="BE1178" s="99">
        <v>4.0790033675974682E-2</v>
      </c>
      <c r="BF1178" s="99">
        <v>4.6183259508748797E-2</v>
      </c>
      <c r="BG1178" s="28">
        <v>-0.11677880448763996</v>
      </c>
      <c r="BH1178" s="101">
        <v>0.23299305326262296</v>
      </c>
      <c r="BI1178" s="101">
        <v>0.24259396854024295</v>
      </c>
      <c r="BJ1178" s="28">
        <v>-3.9576067514750846E-2</v>
      </c>
      <c r="BK1178" s="99">
        <v>1.2701432767808732E-2</v>
      </c>
      <c r="BL1178" s="99">
        <v>1.4350266556818777E-2</v>
      </c>
      <c r="BM1178" s="28">
        <v>-0.11489917504191401</v>
      </c>
      <c r="BN1178" s="27">
        <v>44.67283326201386</v>
      </c>
      <c r="BO1178" s="99">
        <v>2.4246037554843465</v>
      </c>
      <c r="BP1178" s="27">
        <v>15.108410460917653</v>
      </c>
      <c r="BQ1178" s="99">
        <v>0.81983524855598389</v>
      </c>
    </row>
    <row r="1179" spans="1:69" s="2" customFormat="1" x14ac:dyDescent="0.25">
      <c r="A1179" s="86" t="s">
        <v>199</v>
      </c>
      <c r="B1179" s="86" t="s">
        <v>233</v>
      </c>
      <c r="C1179" s="86" t="s">
        <v>162</v>
      </c>
      <c r="D1179" s="86"/>
      <c r="E1179" s="86"/>
      <c r="F1179" s="86"/>
      <c r="G1179" s="87">
        <v>283.39347212791444</v>
      </c>
      <c r="H1179" s="88">
        <v>-1</v>
      </c>
      <c r="I1179" s="87">
        <v>35.981592750549318</v>
      </c>
      <c r="J1179" s="88">
        <v>-1</v>
      </c>
      <c r="K1179" s="86"/>
      <c r="L1179" s="86"/>
      <c r="M1179" s="86"/>
      <c r="N1179" s="89">
        <v>24.530331152536291</v>
      </c>
      <c r="O1179" s="88">
        <v>-1</v>
      </c>
      <c r="P1179" s="89">
        <v>6.9195370674133301</v>
      </c>
      <c r="Q1179" s="88">
        <v>-1</v>
      </c>
      <c r="R1179" s="86"/>
      <c r="S1179" s="86"/>
      <c r="T1179" s="86"/>
      <c r="U1179" s="89">
        <v>7.086540038529165</v>
      </c>
      <c r="V1179" s="88">
        <v>-1</v>
      </c>
      <c r="W1179" s="89">
        <v>0.899539785768809</v>
      </c>
      <c r="X1179" s="88">
        <v>-1</v>
      </c>
      <c r="Y1179" s="86"/>
      <c r="Z1179" s="86"/>
      <c r="AA1179" s="86"/>
      <c r="AB1179" s="86"/>
      <c r="AC1179" s="86"/>
      <c r="AD1179" s="86"/>
      <c r="AE1179" s="86"/>
      <c r="AF1179" s="91">
        <v>11.552778083821883</v>
      </c>
      <c r="AG1179" s="88">
        <v>-1</v>
      </c>
      <c r="AH1179" s="91">
        <v>5.2</v>
      </c>
      <c r="AI1179" s="88">
        <v>-1</v>
      </c>
      <c r="AJ1179" s="86"/>
      <c r="AK1179" s="86"/>
      <c r="AL1179" s="86"/>
      <c r="AM1179" s="91">
        <v>39.990386082223239</v>
      </c>
      <c r="AN1179" s="88">
        <v>-1</v>
      </c>
      <c r="AO1179" s="91">
        <v>40.000001467191311</v>
      </c>
      <c r="AP1179" s="88">
        <v>-1</v>
      </c>
      <c r="AQ1179" s="26"/>
      <c r="AR1179" s="26"/>
      <c r="AS1179" s="26"/>
      <c r="AT1179" s="26"/>
      <c r="AU1179" s="26"/>
      <c r="AV1179" s="26"/>
      <c r="AW1179" s="26"/>
      <c r="AX1179" s="26"/>
      <c r="AY1179" s="26"/>
      <c r="AZ1179" s="26"/>
      <c r="BA1179" s="26"/>
      <c r="BB1179" s="101"/>
      <c r="BC1179" s="101"/>
      <c r="BD1179" s="26"/>
      <c r="BE1179" s="99"/>
      <c r="BF1179" s="99"/>
      <c r="BG1179" s="26"/>
      <c r="BH1179" s="101"/>
      <c r="BI1179" s="101"/>
      <c r="BJ1179" s="26"/>
      <c r="BK1179" s="99"/>
      <c r="BL1179" s="99"/>
      <c r="BM1179" s="26"/>
      <c r="BN1179" s="27"/>
      <c r="BO1179" s="99"/>
      <c r="BP1179" s="27"/>
      <c r="BQ1179" s="99"/>
    </row>
    <row r="1180" spans="1:69" s="2" customFormat="1" x14ac:dyDescent="0.25">
      <c r="A1180" s="86" t="s">
        <v>199</v>
      </c>
      <c r="B1180" s="86" t="s">
        <v>233</v>
      </c>
      <c r="C1180" s="86" t="s">
        <v>163</v>
      </c>
      <c r="D1180" s="87">
        <v>490907.0629892099</v>
      </c>
      <c r="E1180" s="87">
        <v>500684.42393789056</v>
      </c>
      <c r="F1180" s="88">
        <v>-1.9527991048296601E-2</v>
      </c>
      <c r="G1180" s="87">
        <v>369407.07706204773</v>
      </c>
      <c r="H1180" s="88">
        <v>0.32890540942926855</v>
      </c>
      <c r="I1180" s="87">
        <v>427578.07310599566</v>
      </c>
      <c r="J1180" s="88">
        <v>0.14811093895246383</v>
      </c>
      <c r="K1180" s="89">
        <v>162370.64373398077</v>
      </c>
      <c r="L1180" s="89">
        <v>169943.23808553728</v>
      </c>
      <c r="M1180" s="88">
        <v>-4.4559550805693127E-2</v>
      </c>
      <c r="N1180" s="89">
        <v>127932.05582185544</v>
      </c>
      <c r="O1180" s="88">
        <v>0.2691943601694391</v>
      </c>
      <c r="P1180" s="89">
        <v>156361.18837925215</v>
      </c>
      <c r="Q1180" s="88">
        <v>3.8433165013767735E-2</v>
      </c>
      <c r="R1180" s="89">
        <v>84963.819436337944</v>
      </c>
      <c r="S1180" s="89">
        <v>87174.033445066379</v>
      </c>
      <c r="T1180" s="88">
        <v>-2.5354040892477739E-2</v>
      </c>
      <c r="U1180" s="89">
        <v>65978.468089039496</v>
      </c>
      <c r="V1180" s="88">
        <v>0.28775071469797192</v>
      </c>
      <c r="W1180" s="89">
        <v>80324.782412563014</v>
      </c>
      <c r="X1180" s="88">
        <v>5.7753496298912757E-2</v>
      </c>
      <c r="Y1180" s="87">
        <v>476292.9529559614</v>
      </c>
      <c r="Z1180" s="90">
        <v>14614.110033248517</v>
      </c>
      <c r="AA1180" s="89">
        <v>81284.048072908015</v>
      </c>
      <c r="AB1180" s="89">
        <v>3679.7713634299353</v>
      </c>
      <c r="AC1180" s="91">
        <v>3.0233732631711758</v>
      </c>
      <c r="AD1180" s="91">
        <v>2.9461862065137407</v>
      </c>
      <c r="AE1180" s="88">
        <v>2.6198974283017738E-2</v>
      </c>
      <c r="AF1180" s="91">
        <v>2.8875255282104173</v>
      </c>
      <c r="AG1180" s="88">
        <v>4.7046418683942159E-2</v>
      </c>
      <c r="AH1180" s="91">
        <v>2.7345537440461904</v>
      </c>
      <c r="AI1180" s="88">
        <v>0.1056185199335789</v>
      </c>
      <c r="AJ1180" s="91">
        <v>5.7778365690944353</v>
      </c>
      <c r="AK1180" s="91">
        <v>5.7435041623191845</v>
      </c>
      <c r="AL1180" s="88">
        <v>5.9776063192383362E-3</v>
      </c>
      <c r="AM1180" s="91">
        <v>5.5989035174857982</v>
      </c>
      <c r="AN1180" s="88">
        <v>3.1958588150307596E-2</v>
      </c>
      <c r="AO1180" s="91">
        <v>5.323115236215334</v>
      </c>
      <c r="AP1180" s="88">
        <v>8.5423913009706379E-2</v>
      </c>
      <c r="AQ1180" s="50">
        <v>4.9611773694277739</v>
      </c>
      <c r="AR1180" s="50">
        <v>5.0851422522644123</v>
      </c>
      <c r="AS1180" s="26"/>
      <c r="AT1180" s="26"/>
      <c r="AU1180" s="50">
        <v>10.717947504145304</v>
      </c>
      <c r="AV1180" s="50">
        <v>15.285124654236199</v>
      </c>
      <c r="AW1180" s="50">
        <v>-4.5671771500908953</v>
      </c>
      <c r="AX1180" s="50">
        <v>11.74616129760528</v>
      </c>
      <c r="AY1180" s="50">
        <v>18.072489928398443</v>
      </c>
      <c r="AZ1180" s="50">
        <v>2.9769606377754916</v>
      </c>
      <c r="BA1180" s="50">
        <v>4.3309862807981814</v>
      </c>
      <c r="BB1180" s="101">
        <v>7.8683781896446456</v>
      </c>
      <c r="BC1180" s="101">
        <v>7.6189962421326953</v>
      </c>
      <c r="BD1180" s="28">
        <v>3.2731601327334922E-2</v>
      </c>
      <c r="BE1180" s="99">
        <v>1.3466429957285682</v>
      </c>
      <c r="BF1180" s="99">
        <v>1.3057051534483228</v>
      </c>
      <c r="BG1180" s="28">
        <v>3.1353052541862061E-2</v>
      </c>
      <c r="BH1180" s="101">
        <v>2.1535820055100054</v>
      </c>
      <c r="BI1180" s="101">
        <v>1.9810728392812469</v>
      </c>
      <c r="BJ1180" s="28">
        <v>8.7078659001426029E-2</v>
      </c>
      <c r="BK1180" s="99">
        <v>0.37244482443415494</v>
      </c>
      <c r="BL1180" s="99">
        <v>0.33753932456945757</v>
      </c>
      <c r="BM1180" s="28">
        <v>0.1034116540619985</v>
      </c>
      <c r="BN1180" s="27">
        <v>244.85960357946101</v>
      </c>
      <c r="BO1180" s="99">
        <v>42.379115548060241</v>
      </c>
      <c r="BP1180" s="27">
        <v>70.239029301926436</v>
      </c>
      <c r="BQ1180" s="99">
        <v>12.159541271186862</v>
      </c>
    </row>
    <row r="1181" spans="1:69" s="2" customFormat="1" x14ac:dyDescent="0.25">
      <c r="A1181" s="86" t="s">
        <v>199</v>
      </c>
      <c r="B1181" s="86" t="s">
        <v>233</v>
      </c>
      <c r="C1181" s="86" t="s">
        <v>164</v>
      </c>
      <c r="D1181" s="87">
        <v>3259798.5620875824</v>
      </c>
      <c r="E1181" s="87">
        <v>3569055.2885050941</v>
      </c>
      <c r="F1181" s="88">
        <v>-8.664946363076502E-2</v>
      </c>
      <c r="G1181" s="87">
        <v>3264701.5239981376</v>
      </c>
      <c r="H1181" s="88">
        <v>-1.5018101576865428E-3</v>
      </c>
      <c r="I1181" s="87">
        <v>3622416.0399429738</v>
      </c>
      <c r="J1181" s="88">
        <v>-0.10010376330519448</v>
      </c>
      <c r="K1181" s="89">
        <v>1289808.0811192377</v>
      </c>
      <c r="L1181" s="89">
        <v>1434445.9194234321</v>
      </c>
      <c r="M1181" s="88">
        <v>-0.10083185175941022</v>
      </c>
      <c r="N1181" s="89">
        <v>1364445.5984957255</v>
      </c>
      <c r="O1181" s="88">
        <v>-5.4701717282663549E-2</v>
      </c>
      <c r="P1181" s="89">
        <v>1532457.4849604312</v>
      </c>
      <c r="Q1181" s="88">
        <v>-0.15834005590534139</v>
      </c>
      <c r="R1181" s="89">
        <v>772080.40906775044</v>
      </c>
      <c r="S1181" s="89">
        <v>873419.93630548089</v>
      </c>
      <c r="T1181" s="88">
        <v>-0.11602612102763668</v>
      </c>
      <c r="U1181" s="89">
        <v>812760.26170351612</v>
      </c>
      <c r="V1181" s="88">
        <v>-5.0051478341844841E-2</v>
      </c>
      <c r="W1181" s="89">
        <v>930837.10087506333</v>
      </c>
      <c r="X1181" s="88">
        <v>-0.17055260437950803</v>
      </c>
      <c r="Y1181" s="87">
        <v>3070390.4503532415</v>
      </c>
      <c r="Z1181" s="90">
        <v>189408.1117343409</v>
      </c>
      <c r="AA1181" s="89">
        <v>692990.98482925992</v>
      </c>
      <c r="AB1181" s="89">
        <v>79089.424238490508</v>
      </c>
      <c r="AC1181" s="91">
        <v>2.5273516345616902</v>
      </c>
      <c r="AD1181" s="91">
        <v>2.4881072476679056</v>
      </c>
      <c r="AE1181" s="88">
        <v>1.5772787499641845E-2</v>
      </c>
      <c r="AF1181" s="91">
        <v>2.3926945329278109</v>
      </c>
      <c r="AG1181" s="88">
        <v>5.6278434117165273E-2</v>
      </c>
      <c r="AH1181" s="91">
        <v>2.3637954563134298</v>
      </c>
      <c r="AI1181" s="88">
        <v>6.919218742527844E-2</v>
      </c>
      <c r="AJ1181" s="91">
        <v>4.2220972372859853</v>
      </c>
      <c r="AK1181" s="91">
        <v>4.0862993162281196</v>
      </c>
      <c r="AL1181" s="88">
        <v>3.3232494868539068E-2</v>
      </c>
      <c r="AM1181" s="91">
        <v>4.0168075111785626</v>
      </c>
      <c r="AN1181" s="88">
        <v>5.1107683287315173E-2</v>
      </c>
      <c r="AO1181" s="91">
        <v>3.8915681772219921</v>
      </c>
      <c r="AP1181" s="88">
        <v>8.4934670295290157E-2</v>
      </c>
      <c r="AQ1181" s="50">
        <v>5.9407528260657445</v>
      </c>
      <c r="AR1181" s="50">
        <v>5.5271422039877356</v>
      </c>
      <c r="AS1181" s="26"/>
      <c r="AT1181" s="26"/>
      <c r="AU1181" s="50">
        <v>21.818425818391663</v>
      </c>
      <c r="AV1181" s="50">
        <v>15.980665565485367</v>
      </c>
      <c r="AW1181" s="50">
        <v>5.8377602529062962</v>
      </c>
      <c r="AX1181" s="50">
        <v>25.285413229714425</v>
      </c>
      <c r="AY1181" s="50">
        <v>16.726976894277058</v>
      </c>
      <c r="AZ1181" s="50">
        <v>5.8104238076920778</v>
      </c>
      <c r="BA1181" s="50">
        <v>10.243677123473075</v>
      </c>
      <c r="BB1181" s="101">
        <v>40.069353279055782</v>
      </c>
      <c r="BC1181" s="101">
        <v>45.809038474302866</v>
      </c>
      <c r="BD1181" s="28">
        <v>-0.12529591072877092</v>
      </c>
      <c r="BE1181" s="99">
        <v>9.422497969277007</v>
      </c>
      <c r="BF1181" s="99">
        <v>11.067797110196228</v>
      </c>
      <c r="BG1181" s="28">
        <v>-0.14865642408673049</v>
      </c>
      <c r="BH1181" s="101">
        <v>9.9860018949972744</v>
      </c>
      <c r="BI1181" s="101">
        <v>11.385857552567701</v>
      </c>
      <c r="BJ1181" s="28">
        <v>-0.12294687959228298</v>
      </c>
      <c r="BK1181" s="99">
        <v>2.3485493399332822</v>
      </c>
      <c r="BL1181" s="99">
        <v>2.7523497726691004</v>
      </c>
      <c r="BM1181" s="28">
        <v>-0.1467111617664173</v>
      </c>
      <c r="BN1181" s="27">
        <v>1129.0256349108254</v>
      </c>
      <c r="BO1181" s="99">
        <v>267.40872401995568</v>
      </c>
      <c r="BP1181" s="27">
        <v>283.76153982255914</v>
      </c>
      <c r="BQ1181" s="99">
        <v>67.21148148346694</v>
      </c>
    </row>
    <row r="1182" spans="1:69" s="2" customFormat="1" x14ac:dyDescent="0.25">
      <c r="A1182" s="86" t="s">
        <v>199</v>
      </c>
      <c r="B1182" s="86" t="s">
        <v>233</v>
      </c>
      <c r="C1182" s="86" t="s">
        <v>165</v>
      </c>
      <c r="D1182" s="87">
        <v>194526.29589871885</v>
      </c>
      <c r="E1182" s="87">
        <v>196738.08859142661</v>
      </c>
      <c r="F1182" s="88">
        <v>-1.1242320734858197E-2</v>
      </c>
      <c r="G1182" s="87">
        <v>157573.8430285597</v>
      </c>
      <c r="H1182" s="88">
        <v>0.234508800191296</v>
      </c>
      <c r="I1182" s="87">
        <v>141395.09394970178</v>
      </c>
      <c r="J1182" s="88">
        <v>0.37576411221111622</v>
      </c>
      <c r="K1182" s="89">
        <v>38680.976745315857</v>
      </c>
      <c r="L1182" s="89">
        <v>39842.806062299132</v>
      </c>
      <c r="M1182" s="88">
        <v>-2.9160328596500276E-2</v>
      </c>
      <c r="N1182" s="89">
        <v>33519.877804150958</v>
      </c>
      <c r="O1182" s="88">
        <v>0.15397129343131943</v>
      </c>
      <c r="P1182" s="89">
        <v>29576.571402387501</v>
      </c>
      <c r="Q1182" s="88">
        <v>0.30782490705442023</v>
      </c>
      <c r="R1182" s="89">
        <v>11465.739600688019</v>
      </c>
      <c r="S1182" s="89">
        <v>11849.652233474313</v>
      </c>
      <c r="T1182" s="88">
        <v>-3.2398641345926751E-2</v>
      </c>
      <c r="U1182" s="89">
        <v>9670.0208874710916</v>
      </c>
      <c r="V1182" s="88">
        <v>0.18569956922673667</v>
      </c>
      <c r="W1182" s="89">
        <v>8656.667068117682</v>
      </c>
      <c r="X1182" s="88">
        <v>0.324498159680426</v>
      </c>
      <c r="Y1182" s="87">
        <v>193760.15876021484</v>
      </c>
      <c r="Z1182" s="90">
        <v>766.13713850399813</v>
      </c>
      <c r="AA1182" s="89">
        <v>11313.692323716803</v>
      </c>
      <c r="AB1182" s="89">
        <v>152.04727697121641</v>
      </c>
      <c r="AC1182" s="91">
        <v>5.0289913095918752</v>
      </c>
      <c r="AD1182" s="91">
        <v>4.9378572453908589</v>
      </c>
      <c r="AE1182" s="88">
        <v>1.8456196619714663E-2</v>
      </c>
      <c r="AF1182" s="91">
        <v>4.7009074421221912</v>
      </c>
      <c r="AG1182" s="88">
        <v>6.9791603325330062E-2</v>
      </c>
      <c r="AH1182" s="91">
        <v>4.7806451946721582</v>
      </c>
      <c r="AI1182" s="88">
        <v>5.1948242299279822E-2</v>
      </c>
      <c r="AJ1182" s="91">
        <v>16.965874219491781</v>
      </c>
      <c r="AK1182" s="91">
        <v>16.602857595740858</v>
      </c>
      <c r="AL1182" s="88">
        <v>2.1864707425066864E-2</v>
      </c>
      <c r="AM1182" s="91">
        <v>16.295088176357442</v>
      </c>
      <c r="AN1182" s="88">
        <v>4.1164922575109626E-2</v>
      </c>
      <c r="AO1182" s="91">
        <v>16.333664311806199</v>
      </c>
      <c r="AP1182" s="88">
        <v>3.8705944705170123E-2</v>
      </c>
      <c r="AQ1182" s="50">
        <v>4.0900597930035696</v>
      </c>
      <c r="AR1182" s="50">
        <v>3.8101946236250805</v>
      </c>
      <c r="AS1182" s="26"/>
      <c r="AT1182" s="26"/>
      <c r="AU1182" s="50">
        <v>5.1772624510085974</v>
      </c>
      <c r="AV1182" s="50">
        <v>8.4913945127825041</v>
      </c>
      <c r="AW1182" s="50">
        <v>-3.3141320617739067</v>
      </c>
      <c r="AX1182" s="50">
        <v>6.8502993430551538</v>
      </c>
      <c r="AY1182" s="50">
        <v>10.757541234819886</v>
      </c>
      <c r="AZ1182" s="50">
        <v>0.39384759523868773</v>
      </c>
      <c r="BA1182" s="50">
        <v>1.3261009081533004</v>
      </c>
      <c r="BB1182" s="101">
        <v>3.8583110074761189</v>
      </c>
      <c r="BC1182" s="101">
        <v>4.3021796632882365</v>
      </c>
      <c r="BD1182" s="28">
        <v>-0.103172970575771</v>
      </c>
      <c r="BE1182" s="99">
        <v>0.22463821203675657</v>
      </c>
      <c r="BF1182" s="99">
        <v>0.25881713724083011</v>
      </c>
      <c r="BG1182" s="28">
        <v>-0.13205819973300278</v>
      </c>
      <c r="BH1182" s="101">
        <v>1.0141181053050938</v>
      </c>
      <c r="BI1182" s="101">
        <v>1.1055599555461115</v>
      </c>
      <c r="BJ1182" s="28">
        <v>-8.2710892143202056E-2</v>
      </c>
      <c r="BK1182" s="99">
        <v>5.9014338174626035E-2</v>
      </c>
      <c r="BL1182" s="99">
        <v>6.6501872363037964E-2</v>
      </c>
      <c r="BM1182" s="28">
        <v>-0.11259132897096494</v>
      </c>
      <c r="BN1182" s="27">
        <v>180.29460991881058</v>
      </c>
      <c r="BO1182" s="99">
        <v>10.626897711623574</v>
      </c>
      <c r="BP1182" s="27">
        <v>47.21197211986312</v>
      </c>
      <c r="BQ1182" s="99">
        <v>2.7827886648006785</v>
      </c>
    </row>
    <row r="1183" spans="1:69" s="2" customFormat="1" x14ac:dyDescent="0.25">
      <c r="A1183" s="86" t="s">
        <v>199</v>
      </c>
      <c r="B1183" s="86" t="s">
        <v>233</v>
      </c>
      <c r="C1183" s="86" t="s">
        <v>166</v>
      </c>
      <c r="D1183" s="87">
        <v>47.398701804876325</v>
      </c>
      <c r="E1183" s="87">
        <v>41.691264441013338</v>
      </c>
      <c r="F1183" s="88">
        <v>0.13689767965512592</v>
      </c>
      <c r="G1183" s="87">
        <v>106.45198024988174</v>
      </c>
      <c r="H1183" s="88">
        <v>-0.55474100440767538</v>
      </c>
      <c r="I1183" s="87">
        <v>255.44498334407808</v>
      </c>
      <c r="J1183" s="88">
        <v>-0.81444653488836982</v>
      </c>
      <c r="K1183" s="89">
        <v>20.715290623636545</v>
      </c>
      <c r="L1183" s="89">
        <v>17.636684087825756</v>
      </c>
      <c r="M1183" s="88">
        <v>0.17455699271360697</v>
      </c>
      <c r="N1183" s="89">
        <v>38.743288156092213</v>
      </c>
      <c r="O1183" s="88">
        <v>-0.46531924342154329</v>
      </c>
      <c r="P1183" s="89">
        <v>84.500862857708299</v>
      </c>
      <c r="Q1183" s="88">
        <v>-0.75485113496983813</v>
      </c>
      <c r="R1183" s="89">
        <v>8.8588402661761165</v>
      </c>
      <c r="S1183" s="89">
        <v>7.5453556850020433</v>
      </c>
      <c r="T1183" s="88">
        <v>0.17407855056917937</v>
      </c>
      <c r="U1183" s="89">
        <v>16.601526469792883</v>
      </c>
      <c r="V1183" s="88">
        <v>-0.46638399292407734</v>
      </c>
      <c r="W1183" s="89">
        <v>36.159364208677218</v>
      </c>
      <c r="X1183" s="88">
        <v>-0.75500564072279108</v>
      </c>
      <c r="Y1183" s="87">
        <v>47.398701804876325</v>
      </c>
      <c r="Z1183" s="86"/>
      <c r="AA1183" s="89">
        <v>8.8588402661761165</v>
      </c>
      <c r="AB1183" s="86"/>
      <c r="AC1183" s="91">
        <v>2.2881021881871884</v>
      </c>
      <c r="AD1183" s="91">
        <v>2.3638947226929106</v>
      </c>
      <c r="AE1183" s="88">
        <v>-3.2062567667726159E-2</v>
      </c>
      <c r="AF1183" s="91">
        <v>2.7476237902420433</v>
      </c>
      <c r="AG1183" s="88">
        <v>-0.1672432753300534</v>
      </c>
      <c r="AH1183" s="91">
        <v>3.0229866856415892</v>
      </c>
      <c r="AI1183" s="88">
        <v>-0.24309882042978012</v>
      </c>
      <c r="AJ1183" s="91">
        <v>5.3504409584908101</v>
      </c>
      <c r="AK1183" s="91">
        <v>5.5254206934052634</v>
      </c>
      <c r="AL1183" s="88">
        <v>-3.1668128930580117E-2</v>
      </c>
      <c r="AM1183" s="91">
        <v>6.4121802560490577</v>
      </c>
      <c r="AN1183" s="88">
        <v>-0.16558163606779999</v>
      </c>
      <c r="AO1183" s="91">
        <v>7.0644213175290993</v>
      </c>
      <c r="AP1183" s="88">
        <v>-0.24262148051466764</v>
      </c>
      <c r="AQ1183" s="50">
        <v>1.9032453482008069</v>
      </c>
      <c r="AR1183" s="50">
        <v>3.8235452254653364</v>
      </c>
      <c r="AS1183" s="26"/>
      <c r="AT1183" s="26"/>
      <c r="AU1183" s="26"/>
      <c r="AV1183" s="26"/>
      <c r="AW1183" s="26"/>
      <c r="AX1183" s="26"/>
      <c r="AY1183" s="26"/>
      <c r="AZ1183" s="26"/>
      <c r="BA1183" s="26"/>
      <c r="BB1183" s="101">
        <v>2.1348892626717998E-2</v>
      </c>
      <c r="BC1183" s="101">
        <v>2.4134924714029986E-2</v>
      </c>
      <c r="BD1183" s="28">
        <v>-0.11543570656727289</v>
      </c>
      <c r="BE1183" s="99">
        <v>3.9901183458231912E-3</v>
      </c>
      <c r="BF1183" s="99">
        <v>4.367979571733906E-3</v>
      </c>
      <c r="BG1183" s="28">
        <v>-8.6507095490082522E-2</v>
      </c>
      <c r="BH1183" s="101">
        <v>2.1195492128645965E-2</v>
      </c>
      <c r="BI1183" s="101">
        <v>2.3938725707305469E-2</v>
      </c>
      <c r="BJ1183" s="28">
        <v>-0.11459396845932951</v>
      </c>
      <c r="BK1183" s="99">
        <v>3.9611125276118719E-3</v>
      </c>
      <c r="BL1183" s="99">
        <v>4.3346904416696353E-3</v>
      </c>
      <c r="BM1183" s="28">
        <v>-8.6183297073889498E-2</v>
      </c>
      <c r="BN1183" s="27">
        <v>1.1889647499561919</v>
      </c>
      <c r="BO1183" s="99">
        <v>0.22221808616902505</v>
      </c>
      <c r="BP1183" s="27">
        <v>1.4597590378872758</v>
      </c>
      <c r="BQ1183" s="99">
        <v>0.40000757840834056</v>
      </c>
    </row>
    <row r="1184" spans="1:69" s="2" customFormat="1" x14ac:dyDescent="0.25">
      <c r="A1184" s="86" t="s">
        <v>199</v>
      </c>
      <c r="B1184" s="86" t="s">
        <v>234</v>
      </c>
      <c r="C1184" s="86" t="s">
        <v>141</v>
      </c>
      <c r="D1184" s="87">
        <v>6731299307.0734844</v>
      </c>
      <c r="E1184" s="87">
        <v>6367097188.2585268</v>
      </c>
      <c r="F1184" s="88">
        <v>5.7200653303451622E-2</v>
      </c>
      <c r="G1184" s="87">
        <v>5591414498.5719986</v>
      </c>
      <c r="H1184" s="88">
        <v>0.20386340679851281</v>
      </c>
      <c r="I1184" s="87">
        <v>5288688341.9671316</v>
      </c>
      <c r="J1184" s="88">
        <v>0.27277292058578223</v>
      </c>
      <c r="K1184" s="89">
        <v>1949327499.1923218</v>
      </c>
      <c r="L1184" s="89">
        <v>2064677339.6196663</v>
      </c>
      <c r="M1184" s="88">
        <v>-5.5868216410314808E-2</v>
      </c>
      <c r="N1184" s="89">
        <v>1914784520.0387237</v>
      </c>
      <c r="O1184" s="88">
        <v>1.80401391342455E-2</v>
      </c>
      <c r="P1184" s="89">
        <v>1838606452.8460121</v>
      </c>
      <c r="Q1184" s="88">
        <v>6.0220090153019185E-2</v>
      </c>
      <c r="R1184" s="86"/>
      <c r="S1184" s="86"/>
      <c r="T1184" s="86"/>
      <c r="U1184" s="86"/>
      <c r="V1184" s="86"/>
      <c r="W1184" s="86"/>
      <c r="X1184" s="86"/>
      <c r="Y1184" s="87">
        <v>6233999747.1964149</v>
      </c>
      <c r="Z1184" s="90">
        <v>497299559.87706971</v>
      </c>
      <c r="AA1184" s="86"/>
      <c r="AB1184" s="86"/>
      <c r="AC1184" s="91">
        <v>3.4531392543646513</v>
      </c>
      <c r="AD1184" s="91">
        <v>3.0838218960796113</v>
      </c>
      <c r="AE1184" s="88">
        <v>0.11975962644099007</v>
      </c>
      <c r="AF1184" s="91">
        <v>2.9201272728374263</v>
      </c>
      <c r="AG1184" s="88">
        <v>0.18253039396098253</v>
      </c>
      <c r="AH1184" s="91">
        <v>2.8764656698450479</v>
      </c>
      <c r="AI1184" s="88">
        <v>0.20047991205494489</v>
      </c>
      <c r="AJ1184" s="86"/>
      <c r="AK1184" s="86"/>
      <c r="AL1184" s="86"/>
      <c r="AM1184" s="86"/>
      <c r="AN1184" s="86"/>
      <c r="AO1184" s="86"/>
      <c r="AP1184" s="86"/>
      <c r="AQ1184" s="50">
        <v>12.065447927971709</v>
      </c>
      <c r="AR1184" s="26"/>
      <c r="AS1184" s="26"/>
      <c r="AT1184" s="26"/>
      <c r="AU1184" s="50">
        <v>22.509068120561228</v>
      </c>
      <c r="AV1184" s="50">
        <v>22.943947157296325</v>
      </c>
      <c r="AW1184" s="50">
        <v>-0.4348790367350972</v>
      </c>
      <c r="AX1184" s="26"/>
      <c r="AY1184" s="26"/>
      <c r="AZ1184" s="50">
        <v>7.3878687782385484</v>
      </c>
      <c r="BA1184" s="26"/>
      <c r="BB1184" s="101">
        <v>39554.450043230834</v>
      </c>
      <c r="BC1184" s="101">
        <v>39793.623502492526</v>
      </c>
      <c r="BD1184" s="28">
        <v>-6.0103463371892043E-3</v>
      </c>
      <c r="BE1184" s="99"/>
      <c r="BF1184" s="99"/>
      <c r="BG1184" s="26"/>
      <c r="BH1184" s="101">
        <v>9841.4736928658094</v>
      </c>
      <c r="BI1184" s="101">
        <v>9861.8243048347431</v>
      </c>
      <c r="BJ1184" s="28">
        <v>-2.0635747849367799E-3</v>
      </c>
      <c r="BK1184" s="99"/>
      <c r="BL1184" s="99"/>
      <c r="BM1184" s="26"/>
      <c r="BN1184" s="27">
        <v>471394.50634146004</v>
      </c>
      <c r="BO1184" s="99"/>
      <c r="BP1184" s="27">
        <v>117858.88600121923</v>
      </c>
      <c r="BQ1184" s="99"/>
    </row>
    <row r="1185" spans="1:69" s="2" customFormat="1" x14ac:dyDescent="0.25">
      <c r="A1185" s="86" t="s">
        <v>199</v>
      </c>
      <c r="B1185" s="86" t="s">
        <v>234</v>
      </c>
      <c r="C1185" s="86" t="s">
        <v>291</v>
      </c>
      <c r="D1185" s="87">
        <v>2691677229.7681293</v>
      </c>
      <c r="E1185" s="87">
        <v>2561583598.6528926</v>
      </c>
      <c r="F1185" s="88">
        <v>5.0786408526214605E-2</v>
      </c>
      <c r="G1185" s="87">
        <v>2278582850.5871353</v>
      </c>
      <c r="H1185" s="88">
        <v>0.18129443003336468</v>
      </c>
      <c r="I1185" s="87">
        <v>2162556238.2183995</v>
      </c>
      <c r="J1185" s="88">
        <v>0.24467386429017951</v>
      </c>
      <c r="K1185" s="89">
        <v>761049567.55234182</v>
      </c>
      <c r="L1185" s="89">
        <v>825278530.94073486</v>
      </c>
      <c r="M1185" s="88">
        <v>-7.7827013523759619E-2</v>
      </c>
      <c r="N1185" s="89">
        <v>779691555.27344155</v>
      </c>
      <c r="O1185" s="88">
        <v>-2.3909439053193156E-2</v>
      </c>
      <c r="P1185" s="89">
        <v>743278852.65426433</v>
      </c>
      <c r="Q1185" s="88">
        <v>2.3908543657091674E-2</v>
      </c>
      <c r="R1185" s="86"/>
      <c r="S1185" s="86"/>
      <c r="T1185" s="86"/>
      <c r="U1185" s="86"/>
      <c r="V1185" s="86"/>
      <c r="W1185" s="86"/>
      <c r="X1185" s="86"/>
      <c r="Y1185" s="87">
        <v>2486921546.81703</v>
      </c>
      <c r="Z1185" s="90">
        <v>204755682.9510994</v>
      </c>
      <c r="AA1185" s="86"/>
      <c r="AB1185" s="86"/>
      <c r="AC1185" s="91">
        <v>3.5367962147656131</v>
      </c>
      <c r="AD1185" s="91">
        <v>3.1039018981057751</v>
      </c>
      <c r="AE1185" s="88">
        <v>0.13946778309070315</v>
      </c>
      <c r="AF1185" s="91">
        <v>2.9224157106434547</v>
      </c>
      <c r="AG1185" s="88">
        <v>0.21023035904323301</v>
      </c>
      <c r="AH1185" s="91">
        <v>2.9094817247872262</v>
      </c>
      <c r="AI1185" s="88">
        <v>0.21561039020592684</v>
      </c>
      <c r="AJ1185" s="86"/>
      <c r="AK1185" s="86"/>
      <c r="AL1185" s="86"/>
      <c r="AM1185" s="86"/>
      <c r="AN1185" s="86"/>
      <c r="AO1185" s="86"/>
      <c r="AP1185" s="86"/>
      <c r="AQ1185" s="50">
        <v>10.850091483022593</v>
      </c>
      <c r="AR1185" s="26"/>
      <c r="AS1185" s="26"/>
      <c r="AT1185" s="26"/>
      <c r="AU1185" s="50">
        <v>22.163034154370902</v>
      </c>
      <c r="AV1185" s="50">
        <v>21.929596178021423</v>
      </c>
      <c r="AW1185" s="50">
        <v>0.23343797634947805</v>
      </c>
      <c r="AX1185" s="26"/>
      <c r="AY1185" s="26"/>
      <c r="AZ1185" s="50">
        <v>7.6069924241524962</v>
      </c>
      <c r="BA1185" s="26"/>
      <c r="BB1185" s="101">
        <v>16226.586349084248</v>
      </c>
      <c r="BC1185" s="101">
        <v>16519.660631897696</v>
      </c>
      <c r="BD1185" s="28">
        <v>-1.7740938469858938E-2</v>
      </c>
      <c r="BE1185" s="99"/>
      <c r="BF1185" s="99"/>
      <c r="BG1185" s="26"/>
      <c r="BH1185" s="101">
        <v>4037.0417170025862</v>
      </c>
      <c r="BI1185" s="101">
        <v>4093.1327015608786</v>
      </c>
      <c r="BJ1185" s="28">
        <v>-1.3703680932920296E-2</v>
      </c>
      <c r="BK1185" s="99"/>
      <c r="BL1185" s="99"/>
      <c r="BM1185" s="26"/>
      <c r="BN1185" s="27">
        <v>194045.67804889919</v>
      </c>
      <c r="BO1185" s="99"/>
      <c r="BP1185" s="27">
        <v>48532.652731352435</v>
      </c>
      <c r="BQ1185" s="99"/>
    </row>
    <row r="1186" spans="1:69" s="2" customFormat="1" x14ac:dyDescent="0.25">
      <c r="A1186" s="86" t="s">
        <v>199</v>
      </c>
      <c r="B1186" s="86" t="s">
        <v>234</v>
      </c>
      <c r="C1186" s="86" t="s">
        <v>287</v>
      </c>
      <c r="D1186" s="87">
        <v>542201602.08868825</v>
      </c>
      <c r="E1186" s="87">
        <v>513944357.78174281</v>
      </c>
      <c r="F1186" s="88">
        <v>5.4981135368248307E-2</v>
      </c>
      <c r="G1186" s="87">
        <v>472376762.68616706</v>
      </c>
      <c r="H1186" s="88">
        <v>0.14781599121316372</v>
      </c>
      <c r="I1186" s="87">
        <v>462833296.78030837</v>
      </c>
      <c r="J1186" s="88">
        <v>0.17148356840465909</v>
      </c>
      <c r="K1186" s="89">
        <v>240086281.07572883</v>
      </c>
      <c r="L1186" s="89">
        <v>268953308.22090685</v>
      </c>
      <c r="M1186" s="88">
        <v>-0.10733099858904828</v>
      </c>
      <c r="N1186" s="89">
        <v>254173011.92701155</v>
      </c>
      <c r="O1186" s="88">
        <v>-5.542181974586613E-2</v>
      </c>
      <c r="P1186" s="89">
        <v>238997160.66941321</v>
      </c>
      <c r="Q1186" s="88">
        <v>4.5570432856402131E-3</v>
      </c>
      <c r="R1186" s="89">
        <v>333228860.8275466</v>
      </c>
      <c r="S1186" s="89">
        <v>365487968.31603479</v>
      </c>
      <c r="T1186" s="88">
        <v>-8.8263117489531098E-2</v>
      </c>
      <c r="U1186" s="89">
        <v>342916675.9458794</v>
      </c>
      <c r="V1186" s="88">
        <v>-2.8251221937838265E-2</v>
      </c>
      <c r="W1186" s="89">
        <v>323176707.11282343</v>
      </c>
      <c r="X1186" s="88">
        <v>3.1104202417700504E-2</v>
      </c>
      <c r="Y1186" s="87">
        <v>491999950.21051782</v>
      </c>
      <c r="Z1186" s="90">
        <v>50201651.878170408</v>
      </c>
      <c r="AA1186" s="89">
        <v>293893318.72628129</v>
      </c>
      <c r="AB1186" s="89">
        <v>39335542.101265319</v>
      </c>
      <c r="AC1186" s="91">
        <v>2.2583614509721412</v>
      </c>
      <c r="AD1186" s="91">
        <v>1.910905506912786</v>
      </c>
      <c r="AE1186" s="88">
        <v>0.18182790452087652</v>
      </c>
      <c r="AF1186" s="91">
        <v>1.8584851283180883</v>
      </c>
      <c r="AG1186" s="88">
        <v>0.21516250873416312</v>
      </c>
      <c r="AH1186" s="91">
        <v>1.9365639971786561</v>
      </c>
      <c r="AI1186" s="88">
        <v>0.16616928449682314</v>
      </c>
      <c r="AJ1186" s="91">
        <v>1.627114772538534</v>
      </c>
      <c r="AK1186" s="91">
        <v>1.4061868032201237</v>
      </c>
      <c r="AL1186" s="88">
        <v>0.15711139431296908</v>
      </c>
      <c r="AM1186" s="91">
        <v>1.3775263666696675</v>
      </c>
      <c r="AN1186" s="88">
        <v>0.18118593727703075</v>
      </c>
      <c r="AO1186" s="91">
        <v>1.4321369287877848</v>
      </c>
      <c r="AP1186" s="88">
        <v>0.13614469387070824</v>
      </c>
      <c r="AQ1186" s="50">
        <v>9.6170531777350483</v>
      </c>
      <c r="AR1186" s="50">
        <v>11.260884710653645</v>
      </c>
      <c r="AS1186" s="26"/>
      <c r="AT1186" s="26"/>
      <c r="AU1186" s="50">
        <v>26.064810234200902</v>
      </c>
      <c r="AV1186" s="50">
        <v>27.571885509997145</v>
      </c>
      <c r="AW1186" s="50">
        <v>-1.5070752757962431</v>
      </c>
      <c r="AX1186" s="50">
        <v>26.987017397894864</v>
      </c>
      <c r="AY1186" s="50">
        <v>30.201315036991755</v>
      </c>
      <c r="AZ1186" s="50">
        <v>9.2588534753091523</v>
      </c>
      <c r="BA1186" s="50">
        <v>11.804362324313299</v>
      </c>
      <c r="BB1186" s="101">
        <v>3302.0726599318709</v>
      </c>
      <c r="BC1186" s="101">
        <v>3325.8344782332078</v>
      </c>
      <c r="BD1186" s="28">
        <v>-7.1446184279020317E-3</v>
      </c>
      <c r="BE1186" s="99">
        <v>2010.1316440928829</v>
      </c>
      <c r="BF1186" s="99">
        <v>2361.7276705976305</v>
      </c>
      <c r="BG1186" s="28">
        <v>-0.14887238307868789</v>
      </c>
      <c r="BH1186" s="101">
        <v>826.13590991418539</v>
      </c>
      <c r="BI1186" s="101">
        <v>825.83384669867144</v>
      </c>
      <c r="BJ1186" s="28">
        <v>3.6576754116033461E-4</v>
      </c>
      <c r="BK1186" s="99">
        <v>502.513402767564</v>
      </c>
      <c r="BL1186" s="99">
        <v>586.31439049841583</v>
      </c>
      <c r="BM1186" s="28">
        <v>-0.14292841705559034</v>
      </c>
      <c r="BN1186" s="27">
        <v>91669.925223332815</v>
      </c>
      <c r="BO1186" s="99">
        <v>56338.94226177696</v>
      </c>
      <c r="BP1186" s="27">
        <v>24344.781138979011</v>
      </c>
      <c r="BQ1186" s="99">
        <v>14961.618227914489</v>
      </c>
    </row>
    <row r="1187" spans="1:69" s="2" customFormat="1" x14ac:dyDescent="0.25">
      <c r="A1187" s="86" t="s">
        <v>199</v>
      </c>
      <c r="B1187" s="86" t="s">
        <v>234</v>
      </c>
      <c r="C1187" s="86" t="s">
        <v>288</v>
      </c>
      <c r="D1187" s="87">
        <v>250329517.01884562</v>
      </c>
      <c r="E1187" s="87">
        <v>260006326.33160764</v>
      </c>
      <c r="F1187" s="88">
        <v>-3.7217591776672325E-2</v>
      </c>
      <c r="G1187" s="87">
        <v>235250091.33878055</v>
      </c>
      <c r="H1187" s="88">
        <v>6.4099552923655975E-2</v>
      </c>
      <c r="I1187" s="87">
        <v>225655885.5291259</v>
      </c>
      <c r="J1187" s="88">
        <v>0.10934184779565627</v>
      </c>
      <c r="K1187" s="89">
        <v>135660188.48327979</v>
      </c>
      <c r="L1187" s="89">
        <v>159108578.15905035</v>
      </c>
      <c r="M1187" s="88">
        <v>-0.14737351025996062</v>
      </c>
      <c r="N1187" s="89">
        <v>143910090.27277768</v>
      </c>
      <c r="O1187" s="88">
        <v>-5.7326777947678424E-2</v>
      </c>
      <c r="P1187" s="89">
        <v>137948612.5588147</v>
      </c>
      <c r="Q1187" s="88">
        <v>-1.6588960433068765E-2</v>
      </c>
      <c r="R1187" s="89">
        <v>162626472.17162874</v>
      </c>
      <c r="S1187" s="89">
        <v>185409294.97176555</v>
      </c>
      <c r="T1187" s="88">
        <v>-0.12287853639487822</v>
      </c>
      <c r="U1187" s="89">
        <v>164460562.6337105</v>
      </c>
      <c r="V1187" s="88">
        <v>-1.1152159719693281E-2</v>
      </c>
      <c r="W1187" s="89">
        <v>153961920.26780918</v>
      </c>
      <c r="X1187" s="88">
        <v>5.6277239779472736E-2</v>
      </c>
      <c r="Y1187" s="87">
        <v>236291951.3622489</v>
      </c>
      <c r="Z1187" s="90">
        <v>14037565.656596728</v>
      </c>
      <c r="AA1187" s="89">
        <v>146662949.8409104</v>
      </c>
      <c r="AB1187" s="89">
        <v>15963522.330718346</v>
      </c>
      <c r="AC1187" s="91">
        <v>1.8452688280740439</v>
      </c>
      <c r="AD1187" s="91">
        <v>1.6341439873323265</v>
      </c>
      <c r="AE1187" s="88">
        <v>0.12919598418397032</v>
      </c>
      <c r="AF1187" s="91">
        <v>1.6347018537259645</v>
      </c>
      <c r="AG1187" s="88">
        <v>0.1288106292093176</v>
      </c>
      <c r="AH1187" s="91">
        <v>1.635796702434517</v>
      </c>
      <c r="AI1187" s="88">
        <v>0.12805510937133846</v>
      </c>
      <c r="AJ1187" s="91">
        <v>1.5392913200174383</v>
      </c>
      <c r="AK1187" s="91">
        <v>1.4023370639061103</v>
      </c>
      <c r="AL1187" s="88">
        <v>9.7661439347435902E-2</v>
      </c>
      <c r="AM1187" s="91">
        <v>1.4304346742552119</v>
      </c>
      <c r="AN1187" s="88">
        <v>7.610039641894524E-2</v>
      </c>
      <c r="AO1187" s="91">
        <v>1.4656603732702775</v>
      </c>
      <c r="AP1187" s="88">
        <v>5.023738656648713E-2</v>
      </c>
      <c r="AQ1187" s="50">
        <v>9.0826254504083899</v>
      </c>
      <c r="AR1187" s="50">
        <v>11.35770911601322</v>
      </c>
      <c r="AS1187" s="26"/>
      <c r="AT1187" s="26"/>
      <c r="AU1187" s="50">
        <v>19.687544523251983</v>
      </c>
      <c r="AV1187" s="50">
        <v>19.487347390426791</v>
      </c>
      <c r="AW1187" s="50">
        <v>0.20019713282519191</v>
      </c>
      <c r="AX1187" s="50">
        <v>23.68157300780193</v>
      </c>
      <c r="AY1187" s="50">
        <v>25.143847894435545</v>
      </c>
      <c r="AZ1187" s="50">
        <v>5.6076350179431431</v>
      </c>
      <c r="BA1187" s="50">
        <v>9.8160663006150362</v>
      </c>
      <c r="BB1187" s="101">
        <v>1534.1022483008567</v>
      </c>
      <c r="BC1187" s="101">
        <v>1708.6888582015122</v>
      </c>
      <c r="BD1187" s="28">
        <v>-0.1021757759247154</v>
      </c>
      <c r="BE1187" s="99">
        <v>993.10248805358765</v>
      </c>
      <c r="BF1187" s="99">
        <v>1223.5549812262257</v>
      </c>
      <c r="BG1187" s="28">
        <v>-0.18834665929084976</v>
      </c>
      <c r="BH1187" s="101">
        <v>382.47863547531495</v>
      </c>
      <c r="BI1187" s="101">
        <v>424.02063225767688</v>
      </c>
      <c r="BJ1187" s="28">
        <v>-9.7971640109052308E-2</v>
      </c>
      <c r="BK1187" s="99">
        <v>247.58241100370878</v>
      </c>
      <c r="BL1187" s="99">
        <v>303.51340287414132</v>
      </c>
      <c r="BM1187" s="28">
        <v>-0.18427849096873519</v>
      </c>
      <c r="BN1187" s="27">
        <v>46873.402291111219</v>
      </c>
      <c r="BO1187" s="99">
        <v>30451.28734343814</v>
      </c>
      <c r="BP1187" s="27">
        <v>11779.219244746211</v>
      </c>
      <c r="BQ1187" s="99">
        <v>7652.3553869061216</v>
      </c>
    </row>
    <row r="1188" spans="1:69" s="2" customFormat="1" x14ac:dyDescent="0.25">
      <c r="A1188" s="86" t="s">
        <v>199</v>
      </c>
      <c r="B1188" s="86" t="s">
        <v>234</v>
      </c>
      <c r="C1188" s="86" t="s">
        <v>139</v>
      </c>
      <c r="D1188" s="87">
        <v>7609091.8073612303</v>
      </c>
      <c r="E1188" s="87">
        <v>7830381.7434811844</v>
      </c>
      <c r="F1188" s="88">
        <v>-2.8260427571641527E-2</v>
      </c>
      <c r="G1188" s="87">
        <v>7277129.806997532</v>
      </c>
      <c r="H1188" s="88">
        <v>4.5617160771887107E-2</v>
      </c>
      <c r="I1188" s="87">
        <v>7107122.9954659371</v>
      </c>
      <c r="J1188" s="88">
        <v>7.0628974933391389E-2</v>
      </c>
      <c r="K1188" s="89">
        <v>2909154.3655679608</v>
      </c>
      <c r="L1188" s="89">
        <v>3108265.232481102</v>
      </c>
      <c r="M1188" s="88">
        <v>-6.4058518826659305E-2</v>
      </c>
      <c r="N1188" s="89">
        <v>2929818.2570142145</v>
      </c>
      <c r="O1188" s="88">
        <v>-7.0529601611918329E-3</v>
      </c>
      <c r="P1188" s="89">
        <v>2874411.2266705432</v>
      </c>
      <c r="Q1188" s="88">
        <v>1.2087045366038621E-2</v>
      </c>
      <c r="R1188" s="89">
        <v>1881037.9294743072</v>
      </c>
      <c r="S1188" s="89">
        <v>1969444.3462228398</v>
      </c>
      <c r="T1188" s="88">
        <v>-4.4889014974241623E-2</v>
      </c>
      <c r="U1188" s="89">
        <v>1830173.1887191562</v>
      </c>
      <c r="V1188" s="88">
        <v>2.7792310076812259E-2</v>
      </c>
      <c r="W1188" s="89">
        <v>1798173.8355743091</v>
      </c>
      <c r="X1188" s="88">
        <v>4.6082359925748002E-2</v>
      </c>
      <c r="Y1188" s="87">
        <v>7546087.9139446877</v>
      </c>
      <c r="Z1188" s="90">
        <v>63003.893416542989</v>
      </c>
      <c r="AA1188" s="89">
        <v>1853183.4966008132</v>
      </c>
      <c r="AB1188" s="89">
        <v>27854.43287349405</v>
      </c>
      <c r="AC1188" s="91">
        <v>2.6155682549611594</v>
      </c>
      <c r="AD1188" s="91">
        <v>2.5192128592033827</v>
      </c>
      <c r="AE1188" s="88">
        <v>3.824821527318098E-2</v>
      </c>
      <c r="AF1188" s="91">
        <v>2.4838161171176787</v>
      </c>
      <c r="AG1188" s="88">
        <v>5.304423984347572E-2</v>
      </c>
      <c r="AH1188" s="91">
        <v>2.4725491361575922</v>
      </c>
      <c r="AI1188" s="88">
        <v>5.7842781246330563E-2</v>
      </c>
      <c r="AJ1188" s="91">
        <v>4.0451559684858349</v>
      </c>
      <c r="AK1188" s="91">
        <v>3.9759345109187403</v>
      </c>
      <c r="AL1188" s="88">
        <v>1.74101100953746E-2</v>
      </c>
      <c r="AM1188" s="91">
        <v>3.9761973630978713</v>
      </c>
      <c r="AN1188" s="88">
        <v>1.7342852753726913E-2</v>
      </c>
      <c r="AO1188" s="91">
        <v>3.9524115271069058</v>
      </c>
      <c r="AP1188" s="88">
        <v>2.3465279549676948E-2</v>
      </c>
      <c r="AQ1188" s="50">
        <v>7.1915379312567156</v>
      </c>
      <c r="AR1188" s="50">
        <v>7.944400113431894</v>
      </c>
      <c r="AS1188" s="26"/>
      <c r="AT1188" s="26"/>
      <c r="AU1188" s="50">
        <v>8.4851071049771125</v>
      </c>
      <c r="AV1188" s="50">
        <v>8.9894431911503414</v>
      </c>
      <c r="AW1188" s="50">
        <v>-0.50433608617322889</v>
      </c>
      <c r="AX1188" s="50">
        <v>8.3513007113813398</v>
      </c>
      <c r="AY1188" s="50">
        <v>10.241921456172946</v>
      </c>
      <c r="AZ1188" s="50">
        <v>0.82800805945844169</v>
      </c>
      <c r="BA1188" s="50">
        <v>1.4808012340973111</v>
      </c>
      <c r="BB1188" s="101">
        <v>54.200500642955426</v>
      </c>
      <c r="BC1188" s="101">
        <v>56.553163660663884</v>
      </c>
      <c r="BD1188" s="28">
        <v>-4.1600909045958055E-2</v>
      </c>
      <c r="BE1188" s="99">
        <v>12.847944715833467</v>
      </c>
      <c r="BF1188" s="99">
        <v>13.743380319989036</v>
      </c>
      <c r="BG1188" s="28">
        <v>-6.5153956545407121E-2</v>
      </c>
      <c r="BH1188" s="101">
        <v>14.256402826755123</v>
      </c>
      <c r="BI1188" s="101">
        <v>15.044322813870542</v>
      </c>
      <c r="BJ1188" s="28">
        <v>-5.2373243838464693E-2</v>
      </c>
      <c r="BK1188" s="99">
        <v>3.3536928905399379</v>
      </c>
      <c r="BL1188" s="99">
        <v>3.6293508178861953</v>
      </c>
      <c r="BM1188" s="28">
        <v>-7.5952406140447432E-2</v>
      </c>
      <c r="BN1188" s="27">
        <v>1529.8543423458784</v>
      </c>
      <c r="BO1188" s="99">
        <v>378.19415475308034</v>
      </c>
      <c r="BP1188" s="27">
        <v>393.75592798377772</v>
      </c>
      <c r="BQ1188" s="99">
        <v>97.338337496027663</v>
      </c>
    </row>
    <row r="1189" spans="1:69" s="2" customFormat="1" x14ac:dyDescent="0.25">
      <c r="A1189" s="86" t="s">
        <v>199</v>
      </c>
      <c r="B1189" s="86" t="s">
        <v>234</v>
      </c>
      <c r="C1189" s="86" t="s">
        <v>167</v>
      </c>
      <c r="D1189" s="87">
        <v>4183584.7808863376</v>
      </c>
      <c r="E1189" s="87">
        <v>4566700.4898666795</v>
      </c>
      <c r="F1189" s="88">
        <v>-8.3893329512294473E-2</v>
      </c>
      <c r="G1189" s="87">
        <v>4204303.1580687361</v>
      </c>
      <c r="H1189" s="88">
        <v>-4.9278980138805044E-3</v>
      </c>
      <c r="I1189" s="87">
        <v>4391242.0815509185</v>
      </c>
      <c r="J1189" s="88">
        <v>-4.7288966722426641E-2</v>
      </c>
      <c r="K1189" s="89">
        <v>1730652.3716302735</v>
      </c>
      <c r="L1189" s="89">
        <v>1965428.6645312533</v>
      </c>
      <c r="M1189" s="88">
        <v>-0.11945297081386209</v>
      </c>
      <c r="N1189" s="89">
        <v>1802855.1225690371</v>
      </c>
      <c r="O1189" s="88">
        <v>-4.0049114338081671E-2</v>
      </c>
      <c r="P1189" s="89">
        <v>1875999.9155111327</v>
      </c>
      <c r="Q1189" s="88">
        <v>-7.7477372295754049E-2</v>
      </c>
      <c r="R1189" s="89">
        <v>1118518.2359033648</v>
      </c>
      <c r="S1189" s="89">
        <v>1261343.4896499352</v>
      </c>
      <c r="T1189" s="88">
        <v>-0.11323264036999872</v>
      </c>
      <c r="U1189" s="89">
        <v>1165521.991909402</v>
      </c>
      <c r="V1189" s="88">
        <v>-4.0328502020827418E-2</v>
      </c>
      <c r="W1189" s="89">
        <v>1225648.8612783796</v>
      </c>
      <c r="X1189" s="88">
        <v>-8.7407273616095113E-2</v>
      </c>
      <c r="Y1189" s="87">
        <v>4149449.9380818098</v>
      </c>
      <c r="Z1189" s="90">
        <v>34134.842804527747</v>
      </c>
      <c r="AA1189" s="89">
        <v>1101794.1155536745</v>
      </c>
      <c r="AB1189" s="89">
        <v>16724.120349690264</v>
      </c>
      <c r="AC1189" s="91">
        <v>2.4173455336645122</v>
      </c>
      <c r="AD1189" s="91">
        <v>2.3235137312682976</v>
      </c>
      <c r="AE1189" s="88">
        <v>4.0383579891734141E-2</v>
      </c>
      <c r="AF1189" s="91">
        <v>2.3320249671962978</v>
      </c>
      <c r="AG1189" s="88">
        <v>3.6586472129752523E-2</v>
      </c>
      <c r="AH1189" s="91">
        <v>2.3407474836450013</v>
      </c>
      <c r="AI1189" s="88">
        <v>3.2723756216639303E-2</v>
      </c>
      <c r="AJ1189" s="91">
        <v>3.7402919743257375</v>
      </c>
      <c r="AK1189" s="91">
        <v>3.6205050625298671</v>
      </c>
      <c r="AL1189" s="88">
        <v>3.3085691009134485E-2</v>
      </c>
      <c r="AM1189" s="91">
        <v>3.6072276518618827</v>
      </c>
      <c r="AN1189" s="88">
        <v>3.6888251950268014E-2</v>
      </c>
      <c r="AO1189" s="91">
        <v>3.5827896718891847</v>
      </c>
      <c r="AP1189" s="88">
        <v>4.3960800622019951E-2</v>
      </c>
      <c r="AQ1189" s="50">
        <v>7.6242880155821098</v>
      </c>
      <c r="AR1189" s="50">
        <v>8.007209190887405</v>
      </c>
      <c r="AS1189" s="26"/>
      <c r="AT1189" s="26"/>
      <c r="AU1189" s="50">
        <v>9.5822246903124402</v>
      </c>
      <c r="AV1189" s="50">
        <v>10.928394200312129</v>
      </c>
      <c r="AW1189" s="50">
        <v>-1.3461695099996884</v>
      </c>
      <c r="AX1189" s="50">
        <v>9.2367387829683878</v>
      </c>
      <c r="AY1189" s="50">
        <v>12.381485583985857</v>
      </c>
      <c r="AZ1189" s="50">
        <v>0.81592329526774665</v>
      </c>
      <c r="BA1189" s="50">
        <v>1.4952031905124119</v>
      </c>
      <c r="BB1189" s="101">
        <v>30.69314356134036</v>
      </c>
      <c r="BC1189" s="101">
        <v>34.016082127465708</v>
      </c>
      <c r="BD1189" s="28">
        <v>-9.7687280788938888E-2</v>
      </c>
      <c r="BE1189" s="99">
        <v>7.8345109343111758</v>
      </c>
      <c r="BF1189" s="99">
        <v>9.0804213235391398</v>
      </c>
      <c r="BG1189" s="28">
        <v>-0.13720843393006396</v>
      </c>
      <c r="BH1189" s="101">
        <v>8.0318004523385511</v>
      </c>
      <c r="BI1189" s="101">
        <v>8.922114103159787</v>
      </c>
      <c r="BJ1189" s="28">
        <v>-9.9787297105506559E-2</v>
      </c>
      <c r="BK1189" s="99">
        <v>2.0379992133626121</v>
      </c>
      <c r="BL1189" s="99">
        <v>2.3701644652621088</v>
      </c>
      <c r="BM1189" s="28">
        <v>-0.14014438945812294</v>
      </c>
      <c r="BN1189" s="27">
        <v>846.92123225169883</v>
      </c>
      <c r="BO1189" s="99">
        <v>226.43185025799312</v>
      </c>
      <c r="BP1189" s="27">
        <v>217.90909265254817</v>
      </c>
      <c r="BQ1189" s="99">
        <v>58.25924950971897</v>
      </c>
    </row>
    <row r="1190" spans="1:69" s="2" customFormat="1" x14ac:dyDescent="0.25">
      <c r="A1190" s="86" t="s">
        <v>199</v>
      </c>
      <c r="B1190" s="86" t="s">
        <v>234</v>
      </c>
      <c r="C1190" s="86" t="s">
        <v>168</v>
      </c>
      <c r="D1190" s="87">
        <v>3129835.6217096089</v>
      </c>
      <c r="E1190" s="87">
        <v>2933231.326933118</v>
      </c>
      <c r="F1190" s="88">
        <v>6.7026522242299019E-2</v>
      </c>
      <c r="G1190" s="87">
        <v>2644491.1829361566</v>
      </c>
      <c r="H1190" s="88">
        <v>0.18353036754487431</v>
      </c>
      <c r="I1190" s="87">
        <v>2413870.6351319123</v>
      </c>
      <c r="J1190" s="88">
        <v>0.29660453885034765</v>
      </c>
      <c r="K1190" s="89">
        <v>1085554.1212970142</v>
      </c>
      <c r="L1190" s="89">
        <v>1037296.5733492551</v>
      </c>
      <c r="M1190" s="88">
        <v>4.6522421058370594E-2</v>
      </c>
      <c r="N1190" s="89">
        <v>990451.26244729978</v>
      </c>
      <c r="O1190" s="88">
        <v>9.6019726013297557E-2</v>
      </c>
      <c r="P1190" s="89">
        <v>911159.46254433796</v>
      </c>
      <c r="Q1190" s="88">
        <v>0.19139861453635509</v>
      </c>
      <c r="R1190" s="89">
        <v>725184.91517030157</v>
      </c>
      <c r="S1190" s="89">
        <v>670941.00259878463</v>
      </c>
      <c r="T1190" s="88">
        <v>8.0847514701608128E-2</v>
      </c>
      <c r="U1190" s="89">
        <v>609205.55966751254</v>
      </c>
      <c r="V1190" s="88">
        <v>0.19037803195047553</v>
      </c>
      <c r="W1190" s="89">
        <v>541483.57358489174</v>
      </c>
      <c r="X1190" s="88">
        <v>0.33925561281428201</v>
      </c>
      <c r="Y1190" s="87">
        <v>3103041.2670854554</v>
      </c>
      <c r="Z1190" s="90">
        <v>26794.354624153631</v>
      </c>
      <c r="AA1190" s="89">
        <v>714441.28055377118</v>
      </c>
      <c r="AB1190" s="89">
        <v>10743.634616530431</v>
      </c>
      <c r="AC1190" s="91">
        <v>2.8831686604165792</v>
      </c>
      <c r="AD1190" s="91">
        <v>2.8277653684540867</v>
      </c>
      <c r="AE1190" s="88">
        <v>1.9592605730503365E-2</v>
      </c>
      <c r="AF1190" s="91">
        <v>2.6699861802406106</v>
      </c>
      <c r="AG1190" s="88">
        <v>7.9844038802012532E-2</v>
      </c>
      <c r="AH1190" s="91">
        <v>2.6492296182617441</v>
      </c>
      <c r="AI1190" s="88">
        <v>8.8304554857095013E-2</v>
      </c>
      <c r="AJ1190" s="91">
        <v>4.3159138534681212</v>
      </c>
      <c r="AK1190" s="91">
        <v>4.3718170682246384</v>
      </c>
      <c r="AL1190" s="88">
        <v>-1.2787180681194225E-2</v>
      </c>
      <c r="AM1190" s="91">
        <v>4.3408848474387636</v>
      </c>
      <c r="AN1190" s="88">
        <v>-5.752512413540742E-3</v>
      </c>
      <c r="AO1190" s="91">
        <v>4.457883401985554</v>
      </c>
      <c r="AP1190" s="88">
        <v>-3.1846851008754326E-2</v>
      </c>
      <c r="AQ1190" s="50">
        <v>7.3529369212697535</v>
      </c>
      <c r="AR1190" s="50">
        <v>8.2120790704120701</v>
      </c>
      <c r="AS1190" s="26"/>
      <c r="AT1190" s="26"/>
      <c r="AU1190" s="50">
        <v>7.2585418707705438</v>
      </c>
      <c r="AV1190" s="50">
        <v>6.0699004288930869</v>
      </c>
      <c r="AW1190" s="50">
        <v>1.1886414418774569</v>
      </c>
      <c r="AX1190" s="50">
        <v>7.133245210818921</v>
      </c>
      <c r="AY1190" s="50">
        <v>6.2561284002632984</v>
      </c>
      <c r="AZ1190" s="50">
        <v>0.85609462804688008</v>
      </c>
      <c r="BA1190" s="50">
        <v>1.481502771470006</v>
      </c>
      <c r="BB1190" s="101">
        <v>26.278201863234838</v>
      </c>
      <c r="BC1190" s="101">
        <v>25.948463040317378</v>
      </c>
      <c r="BD1190" s="28">
        <v>1.2707451011843294E-2</v>
      </c>
      <c r="BE1190" s="99">
        <v>5.6991748871712185</v>
      </c>
      <c r="BF1190" s="99">
        <v>5.5777001925733805</v>
      </c>
      <c r="BG1190" s="28">
        <v>2.1778634635038225E-2</v>
      </c>
      <c r="BH1190" s="101">
        <v>6.6844825228145348</v>
      </c>
      <c r="BI1190" s="101">
        <v>6.7177955991508798</v>
      </c>
      <c r="BJ1190" s="28">
        <v>-4.9589297329254373E-3</v>
      </c>
      <c r="BK1190" s="99">
        <v>1.4462584993975107</v>
      </c>
      <c r="BL1190" s="99">
        <v>1.438617508634455</v>
      </c>
      <c r="BM1190" s="28">
        <v>5.3113428115500729E-3</v>
      </c>
      <c r="BN1190" s="27">
        <v>807.40982478487456</v>
      </c>
      <c r="BO1190" s="99">
        <v>187.07737276453457</v>
      </c>
      <c r="BP1190" s="27">
        <v>207.0135802305175</v>
      </c>
      <c r="BQ1190" s="99">
        <v>47.966394398963544</v>
      </c>
    </row>
    <row r="1191" spans="1:69" s="2" customFormat="1" x14ac:dyDescent="0.25">
      <c r="A1191" s="86" t="s">
        <v>199</v>
      </c>
      <c r="B1191" s="86" t="s">
        <v>234</v>
      </c>
      <c r="C1191" s="86" t="s">
        <v>192</v>
      </c>
      <c r="D1191" s="87">
        <v>295671.40476528287</v>
      </c>
      <c r="E1191" s="87">
        <v>330449.92668138625</v>
      </c>
      <c r="F1191" s="88">
        <v>-0.10524596650807003</v>
      </c>
      <c r="G1191" s="87">
        <v>428335.46599263872</v>
      </c>
      <c r="H1191" s="88">
        <v>-0.30972000163450342</v>
      </c>
      <c r="I1191" s="87">
        <v>302010.27878310683</v>
      </c>
      <c r="J1191" s="88">
        <v>-2.0988934692439093E-2</v>
      </c>
      <c r="K1191" s="89">
        <v>92947.872640672984</v>
      </c>
      <c r="L1191" s="89">
        <v>105539.99460059378</v>
      </c>
      <c r="M1191" s="88">
        <v>-0.11931137582083932</v>
      </c>
      <c r="N1191" s="89">
        <v>136511.87199787758</v>
      </c>
      <c r="O1191" s="88">
        <v>-0.31912242297784843</v>
      </c>
      <c r="P1191" s="89">
        <v>87251.848615072697</v>
      </c>
      <c r="Q1191" s="88">
        <v>6.5282559808323676E-2</v>
      </c>
      <c r="R1191" s="89">
        <v>37334.778400639749</v>
      </c>
      <c r="S1191" s="89">
        <v>37159.853974119666</v>
      </c>
      <c r="T1191" s="88">
        <v>4.7073496747837328E-3</v>
      </c>
      <c r="U1191" s="89">
        <v>55445.637142241743</v>
      </c>
      <c r="V1191" s="88">
        <v>-0.32664172827773458</v>
      </c>
      <c r="W1191" s="89">
        <v>31041.400711038983</v>
      </c>
      <c r="X1191" s="88">
        <v>0.20274142098757506</v>
      </c>
      <c r="Y1191" s="87">
        <v>293596.70877742127</v>
      </c>
      <c r="Z1191" s="90">
        <v>2074.6959878616049</v>
      </c>
      <c r="AA1191" s="89">
        <v>36948.100493366386</v>
      </c>
      <c r="AB1191" s="89">
        <v>386.67790727336319</v>
      </c>
      <c r="AC1191" s="91">
        <v>3.1810454221832321</v>
      </c>
      <c r="AD1191" s="91">
        <v>3.1310398293267214</v>
      </c>
      <c r="AE1191" s="88">
        <v>1.5970921988323446E-2</v>
      </c>
      <c r="AF1191" s="91">
        <v>3.1377158610739606</v>
      </c>
      <c r="AG1191" s="88">
        <v>1.3809268597839458E-2</v>
      </c>
      <c r="AH1191" s="91">
        <v>3.4613625221338262</v>
      </c>
      <c r="AI1191" s="88">
        <v>-8.0984611741213131E-2</v>
      </c>
      <c r="AJ1191" s="91">
        <v>7.9194632305683221</v>
      </c>
      <c r="AK1191" s="91">
        <v>8.8926594520939517</v>
      </c>
      <c r="AL1191" s="88">
        <v>-0.10943815253112739</v>
      </c>
      <c r="AM1191" s="91">
        <v>7.7253231826658482</v>
      </c>
      <c r="AN1191" s="88">
        <v>2.5130346434966915E-2</v>
      </c>
      <c r="AO1191" s="91">
        <v>9.7292735464642082</v>
      </c>
      <c r="AP1191" s="88">
        <v>-0.18601700396774262</v>
      </c>
      <c r="AQ1191" s="50">
        <v>3.5331111205574603</v>
      </c>
      <c r="AR1191" s="50">
        <v>4.2525800839770573</v>
      </c>
      <c r="AS1191" s="26"/>
      <c r="AT1191" s="26"/>
      <c r="AU1191" s="50">
        <v>5.94533877304303</v>
      </c>
      <c r="AV1191" s="50">
        <v>8.1090852025305065</v>
      </c>
      <c r="AW1191" s="50">
        <v>-2.1637464294874764</v>
      </c>
      <c r="AX1191" s="50">
        <v>5.4836486300902969</v>
      </c>
      <c r="AY1191" s="50">
        <v>9.5827882357054701</v>
      </c>
      <c r="AZ1191" s="50">
        <v>0.70168976587661247</v>
      </c>
      <c r="BA1191" s="50">
        <v>1.035704305309971</v>
      </c>
      <c r="BB1191" s="101">
        <v>3.8752272239706538</v>
      </c>
      <c r="BC1191" s="101">
        <v>4.5612543974897939</v>
      </c>
      <c r="BD1191" s="28">
        <v>-0.15040318161089264</v>
      </c>
      <c r="BE1191" s="99">
        <v>0.49228823087317169</v>
      </c>
      <c r="BF1191" s="99">
        <v>0.51778622826491894</v>
      </c>
      <c r="BG1191" s="28">
        <v>-4.9244255640382741E-2</v>
      </c>
      <c r="BH1191" s="101">
        <v>1.0484002354864927</v>
      </c>
      <c r="BI1191" s="101">
        <v>1.2748929599115162</v>
      </c>
      <c r="BJ1191" s="28">
        <v>-0.17765626726869929</v>
      </c>
      <c r="BK1191" s="99">
        <v>0.13314867222464863</v>
      </c>
      <c r="BL1191" s="99">
        <v>0.14481042007555092</v>
      </c>
      <c r="BM1191" s="28">
        <v>-8.0531137502522901E-2</v>
      </c>
      <c r="BN1191" s="27">
        <v>148.29569898033239</v>
      </c>
      <c r="BO1191" s="99">
        <v>18.725473515417821</v>
      </c>
      <c r="BP1191" s="27">
        <v>40.679424400836645</v>
      </c>
      <c r="BQ1191" s="99">
        <v>5.1329343507187275</v>
      </c>
    </row>
    <row r="1192" spans="1:69" s="2" customFormat="1" x14ac:dyDescent="0.25">
      <c r="A1192" s="86" t="s">
        <v>199</v>
      </c>
      <c r="B1192" s="86" t="s">
        <v>234</v>
      </c>
      <c r="C1192" s="86" t="s">
        <v>289</v>
      </c>
      <c r="D1192" s="87">
        <v>182873.66249099851</v>
      </c>
      <c r="E1192" s="87">
        <v>153910.22822327376</v>
      </c>
      <c r="F1192" s="88">
        <v>0.18818394724038878</v>
      </c>
      <c r="G1192" s="87">
        <v>199125.70227554083</v>
      </c>
      <c r="H1192" s="88">
        <v>-8.1616986651243562E-2</v>
      </c>
      <c r="I1192" s="87">
        <v>103918.5437352717</v>
      </c>
      <c r="J1192" s="88">
        <v>0.75977891835033595</v>
      </c>
      <c r="K1192" s="89">
        <v>68206.298776529147</v>
      </c>
      <c r="L1192" s="89">
        <v>56489.044336705789</v>
      </c>
      <c r="M1192" s="88">
        <v>0.20742525524032721</v>
      </c>
      <c r="N1192" s="89">
        <v>83240.570805322845</v>
      </c>
      <c r="O1192" s="88">
        <v>-0.18061231300245151</v>
      </c>
      <c r="P1192" s="89">
        <v>34158.556568749504</v>
      </c>
      <c r="Q1192" s="88">
        <v>0.99675588279771632</v>
      </c>
      <c r="R1192" s="89">
        <v>30401.341188421175</v>
      </c>
      <c r="S1192" s="89">
        <v>22195.202527002977</v>
      </c>
      <c r="T1192" s="88">
        <v>0.36972578427407909</v>
      </c>
      <c r="U1192" s="89">
        <v>36117.409805425836</v>
      </c>
      <c r="V1192" s="88">
        <v>-0.15826352575665459</v>
      </c>
      <c r="W1192" s="89">
        <v>11919.099722459747</v>
      </c>
      <c r="X1192" s="88">
        <v>1.5506407275991183</v>
      </c>
      <c r="Y1192" s="87">
        <v>182145.60637624408</v>
      </c>
      <c r="Z1192" s="90">
        <v>728.05611475443015</v>
      </c>
      <c r="AA1192" s="89">
        <v>30242.591515074797</v>
      </c>
      <c r="AB1192" s="89">
        <v>158.74967334637674</v>
      </c>
      <c r="AC1192" s="91">
        <v>2.6811843740438852</v>
      </c>
      <c r="AD1192" s="91">
        <v>2.7246031514692319</v>
      </c>
      <c r="AE1192" s="88">
        <v>-1.5935817075574222E-2</v>
      </c>
      <c r="AF1192" s="91">
        <v>2.3921712735637279</v>
      </c>
      <c r="AG1192" s="88">
        <v>0.12081622401961258</v>
      </c>
      <c r="AH1192" s="91">
        <v>3.0422404859561083</v>
      </c>
      <c r="AI1192" s="88">
        <v>-0.11868098974389633</v>
      </c>
      <c r="AJ1192" s="91">
        <v>6.0153156190572536</v>
      </c>
      <c r="AK1192" s="91">
        <v>6.9343917018114407</v>
      </c>
      <c r="AL1192" s="88">
        <v>-0.13253881843941709</v>
      </c>
      <c r="AM1192" s="91">
        <v>5.513288559403466</v>
      </c>
      <c r="AN1192" s="88">
        <v>9.1057642683608539E-2</v>
      </c>
      <c r="AO1192" s="91">
        <v>8.7186571263811867</v>
      </c>
      <c r="AP1192" s="88">
        <v>-0.31006397752975939</v>
      </c>
      <c r="AQ1192" s="50">
        <v>5.9713962927238873</v>
      </c>
      <c r="AR1192" s="50">
        <v>5.6910572631815031</v>
      </c>
      <c r="AS1192" s="26"/>
      <c r="AT1192" s="26"/>
      <c r="AU1192" s="50">
        <v>3.650687754771055</v>
      </c>
      <c r="AV1192" s="50">
        <v>10.807835397632239</v>
      </c>
      <c r="AW1192" s="50">
        <v>-7.157147642861184</v>
      </c>
      <c r="AX1192" s="50">
        <v>3.8723888154678288</v>
      </c>
      <c r="AY1192" s="50">
        <v>12.261620766681638</v>
      </c>
      <c r="AZ1192" s="50">
        <v>0.39811972092496745</v>
      </c>
      <c r="BA1192" s="50">
        <v>0.5221798352989736</v>
      </c>
      <c r="BB1192" s="101">
        <v>3.5680863848574784</v>
      </c>
      <c r="BC1192" s="101">
        <v>2.8716836658080118</v>
      </c>
      <c r="BD1192" s="28">
        <v>0.24250676609727426</v>
      </c>
      <c r="BE1192" s="99">
        <v>0.62288643559745638</v>
      </c>
      <c r="BF1192" s="99">
        <v>0.43253285249174195</v>
      </c>
      <c r="BG1192" s="28">
        <v>0.44009046251428663</v>
      </c>
      <c r="BH1192" s="101">
        <v>1.1591034466443466</v>
      </c>
      <c r="BI1192" s="101">
        <v>0.79903618553470845</v>
      </c>
      <c r="BJ1192" s="28">
        <v>0.4506269773861169</v>
      </c>
      <c r="BK1192" s="99">
        <v>0.20282188612809898</v>
      </c>
      <c r="BL1192" s="99">
        <v>0.11985921551248163</v>
      </c>
      <c r="BM1192" s="28">
        <v>0.69216764235352413</v>
      </c>
      <c r="BN1192" s="27">
        <v>121.0156154143428</v>
      </c>
      <c r="BO1192" s="99">
        <v>20.117916178986611</v>
      </c>
      <c r="BP1192" s="27">
        <v>35.194220635673219</v>
      </c>
      <c r="BQ1192" s="99">
        <v>5.8459377311560692</v>
      </c>
    </row>
    <row r="1193" spans="1:69" s="2" customFormat="1" x14ac:dyDescent="0.25">
      <c r="A1193" s="86" t="s">
        <v>199</v>
      </c>
      <c r="B1193" s="86" t="s">
        <v>234</v>
      </c>
      <c r="C1193" s="86" t="s">
        <v>158</v>
      </c>
      <c r="D1193" s="87">
        <v>544.75872476458551</v>
      </c>
      <c r="E1193" s="87">
        <v>32364.350969847437</v>
      </c>
      <c r="F1193" s="88">
        <v>-0.98316793915403666</v>
      </c>
      <c r="G1193" s="87">
        <v>218.57410121917724</v>
      </c>
      <c r="H1193" s="88">
        <v>1.4923297029519687</v>
      </c>
      <c r="I1193" s="87">
        <v>185.01836148142814</v>
      </c>
      <c r="J1193" s="88">
        <v>1.9443495251106067</v>
      </c>
      <c r="K1193" s="89">
        <v>72.052813559620148</v>
      </c>
      <c r="L1193" s="89">
        <v>14031.113956927293</v>
      </c>
      <c r="M1193" s="88">
        <v>-0.99486478309699378</v>
      </c>
      <c r="N1193" s="89">
        <v>22.479239315008922</v>
      </c>
      <c r="O1193" s="88">
        <v>2.205304794789563</v>
      </c>
      <c r="P1193" s="89">
        <v>16.39249980965802</v>
      </c>
      <c r="Q1193" s="88">
        <v>3.3954744179511027</v>
      </c>
      <c r="R1193" s="89">
        <v>20.515775752119936</v>
      </c>
      <c r="S1193" s="89">
        <v>4097.0211103325482</v>
      </c>
      <c r="T1193" s="88">
        <v>-0.99499251402430411</v>
      </c>
      <c r="U1193" s="89">
        <v>8.7649613332255676</v>
      </c>
      <c r="V1193" s="88">
        <v>1.34065787311009</v>
      </c>
      <c r="W1193" s="89">
        <v>4.5399296560608313</v>
      </c>
      <c r="X1193" s="88">
        <v>3.5189633554632858</v>
      </c>
      <c r="Y1193" s="87">
        <v>544.75872476458551</v>
      </c>
      <c r="Z1193" s="86"/>
      <c r="AA1193" s="89">
        <v>20.515775752119936</v>
      </c>
      <c r="AB1193" s="86"/>
      <c r="AC1193" s="91">
        <v>7.5605475740905597</v>
      </c>
      <c r="AD1193" s="91">
        <v>2.3066130792750674</v>
      </c>
      <c r="AE1193" s="88">
        <v>2.2777701826206251</v>
      </c>
      <c r="AF1193" s="91">
        <v>9.7233762297837121</v>
      </c>
      <c r="AG1193" s="88">
        <v>-0.22243597332664999</v>
      </c>
      <c r="AH1193" s="91">
        <v>11.286769170643534</v>
      </c>
      <c r="AI1193" s="88">
        <v>-0.33014067535329228</v>
      </c>
      <c r="AJ1193" s="91">
        <v>26.553162373511249</v>
      </c>
      <c r="AK1193" s="91">
        <v>7.8994835755729067</v>
      </c>
      <c r="AL1193" s="88">
        <v>2.3613795281023151</v>
      </c>
      <c r="AM1193" s="91">
        <v>24.937257896463581</v>
      </c>
      <c r="AN1193" s="88">
        <v>6.4798803611716402E-2</v>
      </c>
      <c r="AO1193" s="91">
        <v>40.753574504051535</v>
      </c>
      <c r="AP1193" s="88">
        <v>-0.3484458063703969</v>
      </c>
      <c r="AQ1193" s="50">
        <v>4.2241320674496343</v>
      </c>
      <c r="AR1193" s="50">
        <v>4.5599565050004962</v>
      </c>
      <c r="AS1193" s="26"/>
      <c r="AT1193" s="26"/>
      <c r="AU1193" s="26"/>
      <c r="AV1193" s="50">
        <v>0.54582287176648714</v>
      </c>
      <c r="AW1193" s="50">
        <v>-0.54582287176648714</v>
      </c>
      <c r="AX1193" s="26"/>
      <c r="AY1193" s="50">
        <v>0.32341600755144317</v>
      </c>
      <c r="AZ1193" s="26"/>
      <c r="BA1193" s="26"/>
      <c r="BB1193" s="101">
        <v>0.42635248589264485</v>
      </c>
      <c r="BC1193" s="101">
        <v>3.6295520691326977</v>
      </c>
      <c r="BD1193" s="28">
        <v>-0.88253302948357371</v>
      </c>
      <c r="BE1193" s="99">
        <v>1.6056561546053855E-2</v>
      </c>
      <c r="BF1193" s="99">
        <v>0.45946700621748748</v>
      </c>
      <c r="BG1193" s="28">
        <v>-0.96505394004623368</v>
      </c>
      <c r="BH1193" s="101">
        <v>0.29200449045440652</v>
      </c>
      <c r="BI1193" s="101">
        <v>1.1487944235383196</v>
      </c>
      <c r="BJ1193" s="28">
        <v>-0.7458165843502057</v>
      </c>
      <c r="BK1193" s="99">
        <v>1.0995919538157756E-2</v>
      </c>
      <c r="BL1193" s="99">
        <v>0.1454295065622726</v>
      </c>
      <c r="BM1193" s="28">
        <v>-0.9243900374959374</v>
      </c>
      <c r="BN1193" s="27">
        <v>26.419026241535338</v>
      </c>
      <c r="BO1193" s="99">
        <v>0.99494839333676788</v>
      </c>
      <c r="BP1193" s="27">
        <v>30.099342117840457</v>
      </c>
      <c r="BQ1193" s="99">
        <v>1.155446416949373</v>
      </c>
    </row>
    <row r="1194" spans="1:69" s="2" customFormat="1" x14ac:dyDescent="0.25">
      <c r="A1194" s="86" t="s">
        <v>199</v>
      </c>
      <c r="B1194" s="86" t="s">
        <v>234</v>
      </c>
      <c r="C1194" s="86" t="s">
        <v>290</v>
      </c>
      <c r="D1194" s="87">
        <v>2269219.8133988488</v>
      </c>
      <c r="E1194" s="87">
        <v>2155470.8620429267</v>
      </c>
      <c r="F1194" s="88">
        <v>5.2772205534762966E-2</v>
      </c>
      <c r="G1194" s="87">
        <v>1737882.7501128025</v>
      </c>
      <c r="H1194" s="88">
        <v>0.30573815365366752</v>
      </c>
      <c r="I1194" s="87">
        <v>1459355.3582514583</v>
      </c>
      <c r="J1194" s="88">
        <v>0.55494671025002296</v>
      </c>
      <c r="K1194" s="89">
        <v>777651.00991513988</v>
      </c>
      <c r="L1194" s="89">
        <v>738160.05189369526</v>
      </c>
      <c r="M1194" s="88">
        <v>5.3499180726637091E-2</v>
      </c>
      <c r="N1194" s="89">
        <v>624916.1436944158</v>
      </c>
      <c r="O1194" s="88">
        <v>0.24440857827384191</v>
      </c>
      <c r="P1194" s="89">
        <v>557810.62221054907</v>
      </c>
      <c r="Q1194" s="88">
        <v>0.39411294613463044</v>
      </c>
      <c r="R1194" s="89">
        <v>553881.36670131469</v>
      </c>
      <c r="S1194" s="89">
        <v>507437.52083030605</v>
      </c>
      <c r="T1194" s="88">
        <v>9.1526235180665896E-2</v>
      </c>
      <c r="U1194" s="89">
        <v>413554.37650250888</v>
      </c>
      <c r="V1194" s="88">
        <v>0.33931932092116185</v>
      </c>
      <c r="W1194" s="89">
        <v>329409.89141723682</v>
      </c>
      <c r="X1194" s="88">
        <v>0.6814351394195326</v>
      </c>
      <c r="Y1194" s="87">
        <v>2248704.4278494637</v>
      </c>
      <c r="Z1194" s="90">
        <v>20515.385549385312</v>
      </c>
      <c r="AA1194" s="89">
        <v>545586.39429573005</v>
      </c>
      <c r="AB1194" s="89">
        <v>8294.9724055846473</v>
      </c>
      <c r="AC1194" s="91">
        <v>2.9180439354749561</v>
      </c>
      <c r="AD1194" s="91">
        <v>2.9200589445516929</v>
      </c>
      <c r="AE1194" s="88">
        <v>-6.9005767177968851E-4</v>
      </c>
      <c r="AF1194" s="91">
        <v>2.7809855252557338</v>
      </c>
      <c r="AG1194" s="88">
        <v>4.9284114920597671E-2</v>
      </c>
      <c r="AH1194" s="91">
        <v>2.6162200936012572</v>
      </c>
      <c r="AI1194" s="88">
        <v>0.11536638014970481</v>
      </c>
      <c r="AJ1194" s="91">
        <v>4.0969419623436174</v>
      </c>
      <c r="AK1194" s="91">
        <v>4.2477561740329906</v>
      </c>
      <c r="AL1194" s="88">
        <v>-3.5504441759467577E-2</v>
      </c>
      <c r="AM1194" s="91">
        <v>4.2023077226514598</v>
      </c>
      <c r="AN1194" s="88">
        <v>-2.5073309062993016E-2</v>
      </c>
      <c r="AO1194" s="91">
        <v>4.4302111025652566</v>
      </c>
      <c r="AP1194" s="88">
        <v>-7.5226469462970749E-2</v>
      </c>
      <c r="AQ1194" s="50">
        <v>6.9457085791241369</v>
      </c>
      <c r="AR1194" s="50">
        <v>7.7358969832736157</v>
      </c>
      <c r="AS1194" s="26"/>
      <c r="AT1194" s="26"/>
      <c r="AU1194" s="50">
        <v>7.7289667899950816</v>
      </c>
      <c r="AV1194" s="50">
        <v>7.1088098779563529</v>
      </c>
      <c r="AW1194" s="50">
        <v>0.62015691203872869</v>
      </c>
      <c r="AX1194" s="50">
        <v>7.4308597683038284</v>
      </c>
      <c r="AY1194" s="50">
        <v>7.2565959164170497</v>
      </c>
      <c r="AZ1194" s="50">
        <v>0.90407220262444588</v>
      </c>
      <c r="BA1194" s="50">
        <v>1.4976081349307757</v>
      </c>
      <c r="BB1194" s="101">
        <v>21.300455633273447</v>
      </c>
      <c r="BC1194" s="101">
        <v>21.183328974984033</v>
      </c>
      <c r="BD1194" s="28">
        <v>5.5291903566116948E-3</v>
      </c>
      <c r="BE1194" s="99">
        <v>4.8236811172418612</v>
      </c>
      <c r="BF1194" s="99">
        <v>4.6782929278651153</v>
      </c>
      <c r="BG1194" s="28">
        <v>3.1077188115087126E-2</v>
      </c>
      <c r="BH1194" s="101">
        <v>5.452057967650922</v>
      </c>
      <c r="BI1194" s="101">
        <v>5.4558998122003084</v>
      </c>
      <c r="BJ1194" s="28">
        <v>-7.0416332440625072E-4</v>
      </c>
      <c r="BK1194" s="99">
        <v>1.2359312438816377</v>
      </c>
      <c r="BL1194" s="99">
        <v>1.2022401281179167</v>
      </c>
      <c r="BM1194" s="28">
        <v>2.8023616061180513E-2</v>
      </c>
      <c r="BN1194" s="27">
        <v>692.78571746975013</v>
      </c>
      <c r="BO1194" s="99">
        <v>169.09825031386302</v>
      </c>
      <c r="BP1194" s="27">
        <v>184.1030025119623</v>
      </c>
      <c r="BQ1194" s="99">
        <v>44.938510278416608</v>
      </c>
    </row>
    <row r="1195" spans="1:69" s="2" customFormat="1" x14ac:dyDescent="0.25">
      <c r="A1195" s="86" t="s">
        <v>199</v>
      </c>
      <c r="B1195" s="86" t="s">
        <v>234</v>
      </c>
      <c r="C1195" s="86" t="s">
        <v>160</v>
      </c>
      <c r="D1195" s="87">
        <v>71.024225506782528</v>
      </c>
      <c r="E1195" s="87">
        <v>589.04244048476221</v>
      </c>
      <c r="F1195" s="88">
        <v>-0.87942426449216127</v>
      </c>
      <c r="G1195" s="87">
        <v>11.687441682815551</v>
      </c>
      <c r="H1195" s="88">
        <v>5.076969403082618</v>
      </c>
      <c r="I1195" s="87">
        <v>447.27461902856828</v>
      </c>
      <c r="J1195" s="88">
        <v>-0.84120667150521666</v>
      </c>
      <c r="K1195" s="89">
        <v>5.3727147831719151</v>
      </c>
      <c r="L1195" s="89">
        <v>21.300861934748127</v>
      </c>
      <c r="M1195" s="88">
        <v>-0.7477700761767111</v>
      </c>
      <c r="N1195" s="89">
        <v>0.41954919040011163</v>
      </c>
      <c r="O1195" s="88">
        <v>11.805923372294238</v>
      </c>
      <c r="P1195" s="89">
        <v>17.429642725271069</v>
      </c>
      <c r="Q1195" s="88">
        <v>-0.69174842721348107</v>
      </c>
      <c r="R1195" s="89">
        <v>4.9267079315206672</v>
      </c>
      <c r="S1195" s="89">
        <v>19.532762190686473</v>
      </c>
      <c r="T1195" s="88">
        <v>-0.74777208244158122</v>
      </c>
      <c r="U1195" s="89">
        <v>0.38958137513742486</v>
      </c>
      <c r="V1195" s="88">
        <v>11.646158789759317</v>
      </c>
      <c r="W1195" s="89">
        <v>15.961306701016484</v>
      </c>
      <c r="X1195" s="88">
        <v>-0.69133429838755533</v>
      </c>
      <c r="Y1195" s="87">
        <v>71.024225506782528</v>
      </c>
      <c r="Z1195" s="86"/>
      <c r="AA1195" s="89">
        <v>4.9267079315206672</v>
      </c>
      <c r="AB1195" s="86"/>
      <c r="AC1195" s="91">
        <v>13.219429724659909</v>
      </c>
      <c r="AD1195" s="91">
        <v>27.653455634293202</v>
      </c>
      <c r="AE1195" s="88">
        <v>-0.52196102000842093</v>
      </c>
      <c r="AF1195" s="91">
        <v>27.857142738541778</v>
      </c>
      <c r="AG1195" s="88">
        <v>-0.52545636683800478</v>
      </c>
      <c r="AH1195" s="91">
        <v>25.661720442500474</v>
      </c>
      <c r="AI1195" s="88">
        <v>-0.48485801042528193</v>
      </c>
      <c r="AJ1195" s="91">
        <v>14.416163185232769</v>
      </c>
      <c r="AK1195" s="91">
        <v>30.156638100351564</v>
      </c>
      <c r="AL1195" s="88">
        <v>-0.52195721760295599</v>
      </c>
      <c r="AM1195" s="91">
        <v>30.000001100393483</v>
      </c>
      <c r="AN1195" s="88">
        <v>-0.51946124478496492</v>
      </c>
      <c r="AO1195" s="91">
        <v>28.022431208597972</v>
      </c>
      <c r="AP1195" s="88">
        <v>-0.48554916317148333</v>
      </c>
      <c r="AQ1195" s="50">
        <v>1.9623068273825499</v>
      </c>
      <c r="AR1195" s="50">
        <v>4.2590686944712237</v>
      </c>
      <c r="AS1195" s="26"/>
      <c r="AT1195" s="26"/>
      <c r="AU1195" s="26"/>
      <c r="AV1195" s="26"/>
      <c r="AW1195" s="26"/>
      <c r="AX1195" s="26"/>
      <c r="AY1195" s="26"/>
      <c r="AZ1195" s="26"/>
      <c r="BA1195" s="26"/>
      <c r="BB1195" s="101">
        <v>8.3669795857673854E-2</v>
      </c>
      <c r="BC1195" s="101">
        <v>0.12551995038849223</v>
      </c>
      <c r="BD1195" s="28">
        <v>-0.33341436481841719</v>
      </c>
      <c r="BE1195" s="99">
        <v>5.8038879542776827E-3</v>
      </c>
      <c r="BF1195" s="99">
        <v>4.1622660314721525E-3</v>
      </c>
      <c r="BG1195" s="28">
        <v>0.39440581413891618</v>
      </c>
      <c r="BH1195" s="101">
        <v>8.2528961110821045E-2</v>
      </c>
      <c r="BI1195" s="101">
        <v>0.12448010972032036</v>
      </c>
      <c r="BJ1195" s="28">
        <v>-0.33701085823071969</v>
      </c>
      <c r="BK1195" s="99">
        <v>5.7144622391541626E-3</v>
      </c>
      <c r="BL1195" s="99">
        <v>4.1283875265549705E-3</v>
      </c>
      <c r="BM1195" s="28">
        <v>0.38418745875892357</v>
      </c>
      <c r="BN1195" s="27">
        <v>5.7271567186967989</v>
      </c>
      <c r="BO1195" s="99">
        <v>0.39727329977531234</v>
      </c>
      <c r="BP1195" s="27">
        <v>10.777545546947264</v>
      </c>
      <c r="BQ1195" s="99">
        <v>0.49359836670040913</v>
      </c>
    </row>
    <row r="1196" spans="1:69" s="2" customFormat="1" x14ac:dyDescent="0.25">
      <c r="A1196" s="86" t="s">
        <v>199</v>
      </c>
      <c r="B1196" s="86" t="s">
        <v>234</v>
      </c>
      <c r="C1196" s="86" t="s">
        <v>161</v>
      </c>
      <c r="D1196" s="87">
        <v>20789.608595374822</v>
      </c>
      <c r="E1196" s="87">
        <v>49017.164480861422</v>
      </c>
      <c r="F1196" s="88">
        <v>-0.5758708441102901</v>
      </c>
      <c r="G1196" s="87">
        <v>145239.21499978186</v>
      </c>
      <c r="H1196" s="88">
        <v>-0.85685953621130462</v>
      </c>
      <c r="I1196" s="87">
        <v>112344.72847555399</v>
      </c>
      <c r="J1196" s="88">
        <v>-0.8149480720860115</v>
      </c>
      <c r="K1196" s="89">
        <v>4851.9195158835601</v>
      </c>
      <c r="L1196" s="89">
        <v>13551.000922517922</v>
      </c>
      <c r="M1196" s="88">
        <v>-0.64195120761736169</v>
      </c>
      <c r="N1196" s="89">
        <v>34022.321522392078</v>
      </c>
      <c r="O1196" s="88">
        <v>-0.85739011041059532</v>
      </c>
      <c r="P1196" s="89">
        <v>32267.009073179484</v>
      </c>
      <c r="Q1196" s="88">
        <v>-0.84963218918494365</v>
      </c>
      <c r="R1196" s="89">
        <v>1311.9385618633062</v>
      </c>
      <c r="S1196" s="89">
        <v>5044.0796192655016</v>
      </c>
      <c r="T1196" s="88">
        <v>-0.7399052630231191</v>
      </c>
      <c r="U1196" s="89">
        <v>14018.599877911332</v>
      </c>
      <c r="V1196" s="88">
        <v>-0.90641443701303681</v>
      </c>
      <c r="W1196" s="89">
        <v>13384.804480515641</v>
      </c>
      <c r="X1196" s="88">
        <v>-0.90198298646998509</v>
      </c>
      <c r="Y1196" s="87">
        <v>20774.055851273853</v>
      </c>
      <c r="Z1196" s="90">
        <v>15.552744100968702</v>
      </c>
      <c r="AA1196" s="89">
        <v>1310.5904528033291</v>
      </c>
      <c r="AB1196" s="89">
        <v>1.3481090599771279</v>
      </c>
      <c r="AC1196" s="91">
        <v>4.2848214046660509</v>
      </c>
      <c r="AD1196" s="91">
        <v>3.6172357127810972</v>
      </c>
      <c r="AE1196" s="88">
        <v>0.1845568674239598</v>
      </c>
      <c r="AF1196" s="91">
        <v>4.2689389936013464</v>
      </c>
      <c r="AG1196" s="88">
        <v>3.720458663970222E-3</v>
      </c>
      <c r="AH1196" s="91">
        <v>3.4817211666802903</v>
      </c>
      <c r="AI1196" s="88">
        <v>0.23066184784449323</v>
      </c>
      <c r="AJ1196" s="91">
        <v>15.846480315242795</v>
      </c>
      <c r="AK1196" s="91">
        <v>9.7177618477003946</v>
      </c>
      <c r="AL1196" s="88">
        <v>0.63067181143080764</v>
      </c>
      <c r="AM1196" s="91">
        <v>10.360465115252396</v>
      </c>
      <c r="AN1196" s="88">
        <v>0.52951437401338641</v>
      </c>
      <c r="AO1196" s="91">
        <v>8.3934530862288685</v>
      </c>
      <c r="AP1196" s="88">
        <v>0.88795721527795302</v>
      </c>
      <c r="AQ1196" s="50">
        <v>4.1451857989973693</v>
      </c>
      <c r="AR1196" s="50">
        <v>3.2655604221417129</v>
      </c>
      <c r="AS1196" s="26"/>
      <c r="AT1196" s="26"/>
      <c r="AU1196" s="50">
        <v>0.47374514728040668</v>
      </c>
      <c r="AV1196" s="50">
        <v>2.7591019031135704</v>
      </c>
      <c r="AW1196" s="50">
        <v>-2.2853567558331638</v>
      </c>
      <c r="AX1196" s="50">
        <v>0.45480803761256927</v>
      </c>
      <c r="AY1196" s="50">
        <v>3.1084485354186167</v>
      </c>
      <c r="AZ1196" s="50">
        <v>7.4810182354413376E-2</v>
      </c>
      <c r="BA1196" s="50">
        <v>0.10275702682772353</v>
      </c>
      <c r="BB1196" s="101">
        <v>0.97531636428783774</v>
      </c>
      <c r="BC1196" s="101">
        <v>2.7699018364503312</v>
      </c>
      <c r="BD1196" s="28">
        <v>-0.6478877513082848</v>
      </c>
      <c r="BE1196" s="99">
        <v>6.1762501198707145E-2</v>
      </c>
      <c r="BF1196" s="99">
        <v>0.28877954359940988</v>
      </c>
      <c r="BG1196" s="28">
        <v>-0.78612577459993827</v>
      </c>
      <c r="BH1196" s="101">
        <v>0.30273912322998919</v>
      </c>
      <c r="BI1196" s="101">
        <v>0.89203273388778115</v>
      </c>
      <c r="BJ1196" s="28">
        <v>-0.66061881842547476</v>
      </c>
      <c r="BK1196" s="99">
        <v>1.917244449044574E-2</v>
      </c>
      <c r="BL1196" s="99">
        <v>9.3210832823878029E-2</v>
      </c>
      <c r="BM1196" s="28">
        <v>-0.7943109839317487</v>
      </c>
      <c r="BN1196" s="27">
        <v>34.564710272557114</v>
      </c>
      <c r="BO1196" s="99">
        <v>2.1812231855239919</v>
      </c>
      <c r="BP1196" s="27">
        <v>11.499839312583518</v>
      </c>
      <c r="BQ1196" s="99">
        <v>0.72544248241539933</v>
      </c>
    </row>
    <row r="1197" spans="1:69" s="2" customFormat="1" x14ac:dyDescent="0.25">
      <c r="A1197" s="86" t="s">
        <v>199</v>
      </c>
      <c r="B1197" s="86" t="s">
        <v>234</v>
      </c>
      <c r="C1197" s="86" t="s">
        <v>163</v>
      </c>
      <c r="D1197" s="87">
        <v>860615.80831076019</v>
      </c>
      <c r="E1197" s="87">
        <v>777760.46489019156</v>
      </c>
      <c r="F1197" s="88">
        <v>0.10653066999524922</v>
      </c>
      <c r="G1197" s="87">
        <v>906608.43282335438</v>
      </c>
      <c r="H1197" s="88">
        <v>-5.0730417727711009E-2</v>
      </c>
      <c r="I1197" s="87">
        <v>954515.27688045381</v>
      </c>
      <c r="J1197" s="88">
        <v>-9.8373981898514817E-2</v>
      </c>
      <c r="K1197" s="89">
        <v>307903.11138187425</v>
      </c>
      <c r="L1197" s="89">
        <v>299136.52145555988</v>
      </c>
      <c r="M1197" s="88">
        <v>2.930631767614755E-2</v>
      </c>
      <c r="N1197" s="89">
        <v>365535.11875288392</v>
      </c>
      <c r="O1197" s="88">
        <v>-0.1576647616448891</v>
      </c>
      <c r="P1197" s="89">
        <v>353348.84033378889</v>
      </c>
      <c r="Q1197" s="88">
        <v>-0.12861434300728031</v>
      </c>
      <c r="R1197" s="89">
        <v>171303.54846898725</v>
      </c>
      <c r="S1197" s="89">
        <v>163503.48176847864</v>
      </c>
      <c r="T1197" s="88">
        <v>4.7705814066721398E-2</v>
      </c>
      <c r="U1197" s="89">
        <v>195651.18316500363</v>
      </c>
      <c r="V1197" s="88">
        <v>-0.12444409638700038</v>
      </c>
      <c r="W1197" s="89">
        <v>212073.68216765506</v>
      </c>
      <c r="X1197" s="88">
        <v>-0.19224513519049921</v>
      </c>
      <c r="Y1197" s="87">
        <v>854336.83923599182</v>
      </c>
      <c r="Z1197" s="90">
        <v>6278.9690747683189</v>
      </c>
      <c r="AA1197" s="89">
        <v>168854.88625804146</v>
      </c>
      <c r="AB1197" s="89">
        <v>2448.662210945783</v>
      </c>
      <c r="AC1197" s="91">
        <v>2.7950864297807914</v>
      </c>
      <c r="AD1197" s="91">
        <v>2.6000184166938531</v>
      </c>
      <c r="AE1197" s="88">
        <v>7.5025627447279378E-2</v>
      </c>
      <c r="AF1197" s="91">
        <v>2.4802225184723148</v>
      </c>
      <c r="AG1197" s="88">
        <v>0.12694986395914831</v>
      </c>
      <c r="AH1197" s="91">
        <v>2.701339775103766</v>
      </c>
      <c r="AI1197" s="88">
        <v>3.4703762755436532E-2</v>
      </c>
      <c r="AJ1197" s="91">
        <v>5.0239228317361206</v>
      </c>
      <c r="AK1197" s="91">
        <v>4.7568434413617098</v>
      </c>
      <c r="AL1197" s="88">
        <v>5.6146348658882038E-2</v>
      </c>
      <c r="AM1197" s="91">
        <v>4.6337998991744431</v>
      </c>
      <c r="AN1197" s="88">
        <v>8.4190716269639032E-2</v>
      </c>
      <c r="AO1197" s="91">
        <v>4.5008662419783931</v>
      </c>
      <c r="AP1197" s="88">
        <v>0.11621242703889233</v>
      </c>
      <c r="AQ1197" s="50">
        <v>8.6975071125773997</v>
      </c>
      <c r="AR1197" s="50">
        <v>10.252633627601634</v>
      </c>
      <c r="AS1197" s="26"/>
      <c r="AT1197" s="26"/>
      <c r="AU1197" s="50">
        <v>6.0181538403482486</v>
      </c>
      <c r="AV1197" s="50">
        <v>3.1906861375455549</v>
      </c>
      <c r="AW1197" s="50">
        <v>2.8274677028026938</v>
      </c>
      <c r="AX1197" s="50">
        <v>6.1709583269614452</v>
      </c>
      <c r="AY1197" s="50">
        <v>3.1511501418358581</v>
      </c>
      <c r="AZ1197" s="50">
        <v>0.72959025550470047</v>
      </c>
      <c r="BA1197" s="50">
        <v>1.429428772976695</v>
      </c>
      <c r="BB1197" s="101">
        <v>7.8652319839597187</v>
      </c>
      <c r="BC1197" s="101">
        <v>7.7067163734985815</v>
      </c>
      <c r="BD1197" s="28">
        <v>2.056850191168727E-2</v>
      </c>
      <c r="BE1197" s="99">
        <v>1.4513699307984724</v>
      </c>
      <c r="BF1197" s="99">
        <v>1.4881959710735475</v>
      </c>
      <c r="BG1197" s="28">
        <v>-2.4745423983717475E-2</v>
      </c>
      <c r="BH1197" s="101">
        <v>2.0251662453657286</v>
      </c>
      <c r="BI1197" s="101">
        <v>2.0296677270208376</v>
      </c>
      <c r="BJ1197" s="28">
        <v>-2.2178416669788145E-3</v>
      </c>
      <c r="BK1197" s="99">
        <v>0.3730396668872778</v>
      </c>
      <c r="BL1197" s="99">
        <v>0.38980623867176778</v>
      </c>
      <c r="BM1197" s="28">
        <v>-4.301257938205575E-2</v>
      </c>
      <c r="BN1197" s="27">
        <v>280.28306617644074</v>
      </c>
      <c r="BO1197" s="99">
        <v>55.789683791696127</v>
      </c>
      <c r="BP1197" s="27">
        <v>73.992996009112005</v>
      </c>
      <c r="BQ1197" s="99">
        <v>14.728172093753027</v>
      </c>
    </row>
    <row r="1198" spans="1:69" s="2" customFormat="1" x14ac:dyDescent="0.25">
      <c r="A1198" s="86" t="s">
        <v>199</v>
      </c>
      <c r="B1198" s="86" t="s">
        <v>234</v>
      </c>
      <c r="C1198" s="86" t="s">
        <v>164</v>
      </c>
      <c r="D1198" s="87">
        <v>4183584.7808863376</v>
      </c>
      <c r="E1198" s="87">
        <v>4566700.4898666795</v>
      </c>
      <c r="F1198" s="88">
        <v>-8.3893329512294473E-2</v>
      </c>
      <c r="G1198" s="87">
        <v>4204303.1580687361</v>
      </c>
      <c r="H1198" s="88">
        <v>-4.9278980138805044E-3</v>
      </c>
      <c r="I1198" s="87">
        <v>4391242.0815509185</v>
      </c>
      <c r="J1198" s="88">
        <v>-4.7288966722426641E-2</v>
      </c>
      <c r="K1198" s="89">
        <v>1730652.3716302735</v>
      </c>
      <c r="L1198" s="89">
        <v>1965428.6645312533</v>
      </c>
      <c r="M1198" s="88">
        <v>-0.11945297081386209</v>
      </c>
      <c r="N1198" s="89">
        <v>1802855.1225690371</v>
      </c>
      <c r="O1198" s="88">
        <v>-4.0049114338081671E-2</v>
      </c>
      <c r="P1198" s="89">
        <v>1875999.9155111327</v>
      </c>
      <c r="Q1198" s="88">
        <v>-7.7477372295754049E-2</v>
      </c>
      <c r="R1198" s="89">
        <v>1118518.2359033651</v>
      </c>
      <c r="S1198" s="89">
        <v>1261343.4896499352</v>
      </c>
      <c r="T1198" s="88">
        <v>-0.11323264036999854</v>
      </c>
      <c r="U1198" s="89">
        <v>1165521.9919094022</v>
      </c>
      <c r="V1198" s="88">
        <v>-4.0328502020827411E-2</v>
      </c>
      <c r="W1198" s="89">
        <v>1225648.8612783796</v>
      </c>
      <c r="X1198" s="88">
        <v>-8.7407273616094933E-2</v>
      </c>
      <c r="Y1198" s="87">
        <v>4149449.9380818098</v>
      </c>
      <c r="Z1198" s="90">
        <v>34134.842804527747</v>
      </c>
      <c r="AA1198" s="89">
        <v>1101794.1155536748</v>
      </c>
      <c r="AB1198" s="89">
        <v>16724.120349690267</v>
      </c>
      <c r="AC1198" s="91">
        <v>2.4173455336645122</v>
      </c>
      <c r="AD1198" s="91">
        <v>2.3235137312682976</v>
      </c>
      <c r="AE1198" s="88">
        <v>4.0383579891734141E-2</v>
      </c>
      <c r="AF1198" s="91">
        <v>2.3320249671962978</v>
      </c>
      <c r="AG1198" s="88">
        <v>3.6586472129752523E-2</v>
      </c>
      <c r="AH1198" s="91">
        <v>2.3407474836450013</v>
      </c>
      <c r="AI1198" s="88">
        <v>3.2723756216639303E-2</v>
      </c>
      <c r="AJ1198" s="91">
        <v>3.740291974325737</v>
      </c>
      <c r="AK1198" s="91">
        <v>3.6205050625298671</v>
      </c>
      <c r="AL1198" s="88">
        <v>3.308569100913436E-2</v>
      </c>
      <c r="AM1198" s="91">
        <v>3.6072276518618818</v>
      </c>
      <c r="AN1198" s="88">
        <v>3.6888251950268146E-2</v>
      </c>
      <c r="AO1198" s="91">
        <v>3.5827896718891847</v>
      </c>
      <c r="AP1198" s="88">
        <v>4.3960800622019826E-2</v>
      </c>
      <c r="AQ1198" s="50">
        <v>7.6242880155821098</v>
      </c>
      <c r="AR1198" s="50">
        <v>8.0072091908874032</v>
      </c>
      <c r="AS1198" s="26"/>
      <c r="AT1198" s="26"/>
      <c r="AU1198" s="50">
        <v>9.5822246903124402</v>
      </c>
      <c r="AV1198" s="50">
        <v>10.928394200312129</v>
      </c>
      <c r="AW1198" s="50">
        <v>-1.3461695099996884</v>
      </c>
      <c r="AX1198" s="50">
        <v>9.2367387829683825</v>
      </c>
      <c r="AY1198" s="50">
        <v>12.381485583985857</v>
      </c>
      <c r="AZ1198" s="50">
        <v>0.81592329526774665</v>
      </c>
      <c r="BA1198" s="50">
        <v>1.4952031905124128</v>
      </c>
      <c r="BB1198" s="101">
        <v>30.693143561340356</v>
      </c>
      <c r="BC1198" s="101">
        <v>34.016082127465708</v>
      </c>
      <c r="BD1198" s="28">
        <v>-9.7687280788938985E-2</v>
      </c>
      <c r="BE1198" s="99">
        <v>7.8345109343111758</v>
      </c>
      <c r="BF1198" s="99">
        <v>9.0804213235391398</v>
      </c>
      <c r="BG1198" s="28">
        <v>-0.13720843393006396</v>
      </c>
      <c r="BH1198" s="101">
        <v>8.0318004523385529</v>
      </c>
      <c r="BI1198" s="101">
        <v>8.922114103159787</v>
      </c>
      <c r="BJ1198" s="28">
        <v>-9.9787297105506365E-2</v>
      </c>
      <c r="BK1198" s="99">
        <v>2.0379992133626121</v>
      </c>
      <c r="BL1198" s="99">
        <v>2.3701644652621097</v>
      </c>
      <c r="BM1198" s="28">
        <v>-0.14014438945812324</v>
      </c>
      <c r="BN1198" s="27">
        <v>846.92123225169883</v>
      </c>
      <c r="BO1198" s="99">
        <v>226.43185025799318</v>
      </c>
      <c r="BP1198" s="27">
        <v>217.90909265254817</v>
      </c>
      <c r="BQ1198" s="99">
        <v>58.25924950971897</v>
      </c>
    </row>
    <row r="1199" spans="1:69" s="2" customFormat="1" x14ac:dyDescent="0.25">
      <c r="A1199" s="86" t="s">
        <v>199</v>
      </c>
      <c r="B1199" s="86" t="s">
        <v>234</v>
      </c>
      <c r="C1199" s="86" t="s">
        <v>165</v>
      </c>
      <c r="D1199" s="87">
        <v>91123.608639863727</v>
      </c>
      <c r="E1199" s="87">
        <v>94334.009232963319</v>
      </c>
      <c r="F1199" s="88">
        <v>-3.4032271279505581E-2</v>
      </c>
      <c r="G1199" s="87">
        <v>83230.050917979112</v>
      </c>
      <c r="H1199" s="88">
        <v>9.4840236607129993E-2</v>
      </c>
      <c r="I1199" s="87">
        <v>84694.674887564179</v>
      </c>
      <c r="J1199" s="88">
        <v>7.5907177881422108E-2</v>
      </c>
      <c r="K1199" s="89">
        <v>19761.65223859077</v>
      </c>
      <c r="L1199" s="89">
        <v>21401.724844183758</v>
      </c>
      <c r="M1199" s="88">
        <v>-7.6632730190375406E-2</v>
      </c>
      <c r="N1199" s="89">
        <v>19074.070811354861</v>
      </c>
      <c r="O1199" s="88">
        <v>3.6047964487297059E-2</v>
      </c>
      <c r="P1199" s="89">
        <v>20675.498163276316</v>
      </c>
      <c r="Q1199" s="88">
        <v>-4.4199463416495215E-2</v>
      </c>
      <c r="R1199" s="89">
        <v>5575.2125421526998</v>
      </c>
      <c r="S1199" s="89">
        <v>5783.9177617313808</v>
      </c>
      <c r="T1199" s="88">
        <v>-3.6083711452392142E-2</v>
      </c>
      <c r="U1199" s="89">
        <v>5235.345243176951</v>
      </c>
      <c r="V1199" s="88">
        <v>6.4917838879620479E-2</v>
      </c>
      <c r="W1199" s="89">
        <v>5667.3422524903262</v>
      </c>
      <c r="X1199" s="88">
        <v>-1.6256246090862621E-2</v>
      </c>
      <c r="Y1199" s="87">
        <v>89792.521510857521</v>
      </c>
      <c r="Z1199" s="90">
        <v>1331.0871290062062</v>
      </c>
      <c r="AA1199" s="89">
        <v>5348.6324172856903</v>
      </c>
      <c r="AB1199" s="89">
        <v>226.58012486700926</v>
      </c>
      <c r="AC1199" s="91">
        <v>4.6111330945251909</v>
      </c>
      <c r="AD1199" s="91">
        <v>4.4077760049606471</v>
      </c>
      <c r="AE1199" s="88">
        <v>4.613598543475881E-2</v>
      </c>
      <c r="AF1199" s="91">
        <v>4.3635179789954419</v>
      </c>
      <c r="AG1199" s="88">
        <v>5.6746670168815107E-2</v>
      </c>
      <c r="AH1199" s="91">
        <v>4.0963789224676725</v>
      </c>
      <c r="AI1199" s="88">
        <v>0.125660780362435</v>
      </c>
      <c r="AJ1199" s="91">
        <v>16.344418791373844</v>
      </c>
      <c r="AK1199" s="91">
        <v>16.309707903717669</v>
      </c>
      <c r="AL1199" s="88">
        <v>2.1282347826880902E-3</v>
      </c>
      <c r="AM1199" s="91">
        <v>15.897719644458984</v>
      </c>
      <c r="AN1199" s="88">
        <v>2.8098315790249375E-2</v>
      </c>
      <c r="AO1199" s="91">
        <v>14.944337418540041</v>
      </c>
      <c r="AP1199" s="88">
        <v>9.3686413363288562E-2</v>
      </c>
      <c r="AQ1199" s="50">
        <v>1.9159415243548774</v>
      </c>
      <c r="AR1199" s="50">
        <v>1.8527060262560506</v>
      </c>
      <c r="AS1199" s="26"/>
      <c r="AT1199" s="26"/>
      <c r="AU1199" s="50">
        <v>11.856455933271198</v>
      </c>
      <c r="AV1199" s="50">
        <v>9.1515419540220702</v>
      </c>
      <c r="AW1199" s="50">
        <v>2.7049139792491275</v>
      </c>
      <c r="AX1199" s="50">
        <v>15.498658029990734</v>
      </c>
      <c r="AY1199" s="50">
        <v>11.573738410569254</v>
      </c>
      <c r="AZ1199" s="50">
        <v>1.4607489199279771</v>
      </c>
      <c r="BA1199" s="50">
        <v>4.0640625474615923</v>
      </c>
      <c r="BB1199" s="101">
        <v>1.8194907228440516</v>
      </c>
      <c r="BC1199" s="101">
        <v>2.0413500418297317</v>
      </c>
      <c r="BD1199" s="28">
        <v>-0.10868264356407001</v>
      </c>
      <c r="BE1199" s="99">
        <v>0.10892184659500966</v>
      </c>
      <c r="BF1199" s="99">
        <v>0.12423902623049371</v>
      </c>
      <c r="BG1199" s="28">
        <v>-0.12328798848654005</v>
      </c>
      <c r="BH1199" s="101">
        <v>0.48707770662273231</v>
      </c>
      <c r="BI1199" s="101">
        <v>0.55085335901183063</v>
      </c>
      <c r="BJ1199" s="28">
        <v>-0.11577609784118358</v>
      </c>
      <c r="BK1199" s="99">
        <v>2.911064624176286E-2</v>
      </c>
      <c r="BL1199" s="99">
        <v>3.3535290545234048E-2</v>
      </c>
      <c r="BM1199" s="28">
        <v>-0.13193994241687007</v>
      </c>
      <c r="BN1199" s="27">
        <v>90.26277588743767</v>
      </c>
      <c r="BO1199" s="99">
        <v>5.5225442421406878</v>
      </c>
      <c r="BP1199" s="27">
        <v>25.768435973470886</v>
      </c>
      <c r="BQ1199" s="99">
        <v>1.5763441164453926</v>
      </c>
    </row>
    <row r="1200" spans="1:69" s="2" customFormat="1" x14ac:dyDescent="0.25">
      <c r="A1200" s="86" t="s">
        <v>199</v>
      </c>
      <c r="B1200" s="86" t="s">
        <v>234</v>
      </c>
      <c r="C1200" s="86" t="s">
        <v>166</v>
      </c>
      <c r="D1200" s="87">
        <v>268.74208877444266</v>
      </c>
      <c r="E1200" s="87">
        <v>235.13133395552634</v>
      </c>
      <c r="F1200" s="88">
        <v>0.14294460144250101</v>
      </c>
      <c r="G1200" s="87">
        <v>510.23625643491744</v>
      </c>
      <c r="H1200" s="88">
        <v>-0.47329872116071053</v>
      </c>
      <c r="I1200" s="87">
        <v>420.03870420694352</v>
      </c>
      <c r="J1200" s="88">
        <v>-0.36019684356982601</v>
      </c>
      <c r="K1200" s="89">
        <v>50.576581326717601</v>
      </c>
      <c r="L1200" s="89">
        <v>45.809678324273619</v>
      </c>
      <c r="M1200" s="88">
        <v>0.10405886216228016</v>
      </c>
      <c r="N1200" s="89">
        <v>152.01007030235965</v>
      </c>
      <c r="O1200" s="88">
        <v>-0.66728137664750165</v>
      </c>
      <c r="P1200" s="89">
        <v>116.96266733246075</v>
      </c>
      <c r="Q1200" s="88">
        <v>-0.5675835505447554</v>
      </c>
      <c r="R1200" s="89">
        <v>20.843624518933517</v>
      </c>
      <c r="S1200" s="89">
        <v>20.100193596576421</v>
      </c>
      <c r="T1200" s="88">
        <v>3.6986256813154324E-2</v>
      </c>
      <c r="U1200" s="89">
        <v>65.127673019235331</v>
      </c>
      <c r="V1200" s="88">
        <v>-0.67995748116507415</v>
      </c>
      <c r="W1200" s="89">
        <v>49.653019216187502</v>
      </c>
      <c r="X1200" s="88">
        <v>-0.5802143586036308</v>
      </c>
      <c r="Y1200" s="87">
        <v>268.74208877444266</v>
      </c>
      <c r="Z1200" s="86"/>
      <c r="AA1200" s="89">
        <v>20.843624518933517</v>
      </c>
      <c r="AB1200" s="86"/>
      <c r="AC1200" s="91">
        <v>5.3135676972392929</v>
      </c>
      <c r="AD1200" s="91">
        <v>5.1327872745819967</v>
      </c>
      <c r="AE1200" s="88">
        <v>3.5220712058833294E-2</v>
      </c>
      <c r="AF1200" s="91">
        <v>3.3565950954434696</v>
      </c>
      <c r="AG1200" s="88">
        <v>0.58302313688427476</v>
      </c>
      <c r="AH1200" s="91">
        <v>3.591220290941243</v>
      </c>
      <c r="AI1200" s="88">
        <v>0.47959948618095782</v>
      </c>
      <c r="AJ1200" s="91">
        <v>12.893251292755158</v>
      </c>
      <c r="AK1200" s="91">
        <v>11.697963645264354</v>
      </c>
      <c r="AL1200" s="88">
        <v>0.10217912140415043</v>
      </c>
      <c r="AM1200" s="91">
        <v>7.834400229288403</v>
      </c>
      <c r="AN1200" s="88">
        <v>0.64572282694399052</v>
      </c>
      <c r="AO1200" s="91">
        <v>8.4594796215333812</v>
      </c>
      <c r="AP1200" s="88">
        <v>0.52411872474232679</v>
      </c>
      <c r="AQ1200" s="50">
        <v>10.791057789542783</v>
      </c>
      <c r="AR1200" s="50">
        <v>8.9962724934830725</v>
      </c>
      <c r="AS1200" s="26"/>
      <c r="AT1200" s="26"/>
      <c r="AU1200" s="26"/>
      <c r="AV1200" s="26"/>
      <c r="AW1200" s="26"/>
      <c r="AX1200" s="26"/>
      <c r="AY1200" s="26"/>
      <c r="AZ1200" s="26"/>
      <c r="BA1200" s="26"/>
      <c r="BB1200" s="101">
        <v>0.10038795911076037</v>
      </c>
      <c r="BC1200" s="101">
        <v>8.1273916786708436E-2</v>
      </c>
      <c r="BD1200" s="28">
        <v>0.23518052383538937</v>
      </c>
      <c r="BE1200" s="99">
        <v>7.786085668489943E-3</v>
      </c>
      <c r="BF1200" s="99">
        <v>6.947697843086585E-3</v>
      </c>
      <c r="BG1200" s="28">
        <v>0.12067131362622639</v>
      </c>
      <c r="BH1200" s="101">
        <v>9.5748004748089185E-2</v>
      </c>
      <c r="BI1200" s="101">
        <v>8.0256453017941709E-2</v>
      </c>
      <c r="BJ1200" s="28">
        <v>0.19302562158689304</v>
      </c>
      <c r="BK1200" s="99">
        <v>7.4260661119678563E-3</v>
      </c>
      <c r="BL1200" s="99">
        <v>6.8639817172502999E-3</v>
      </c>
      <c r="BM1200" s="28">
        <v>8.1888970261232943E-2</v>
      </c>
      <c r="BN1200" s="27">
        <v>11.299219494799713</v>
      </c>
      <c r="BO1200" s="99">
        <v>0.8763669642543036</v>
      </c>
      <c r="BP1200" s="27">
        <v>9.2769303968228005</v>
      </c>
      <c r="BQ1200" s="99">
        <v>0.72396558435561431</v>
      </c>
    </row>
    <row r="1201" spans="1:69" s="2" customFormat="1" x14ac:dyDescent="0.25">
      <c r="A1201" s="86" t="s">
        <v>199</v>
      </c>
      <c r="B1201" s="86" t="s">
        <v>235</v>
      </c>
      <c r="C1201" s="86" t="s">
        <v>141</v>
      </c>
      <c r="D1201" s="87">
        <v>9180449767.0006599</v>
      </c>
      <c r="E1201" s="87">
        <v>8306371440.6480656</v>
      </c>
      <c r="F1201" s="88">
        <v>0.10522986271420563</v>
      </c>
      <c r="G1201" s="87">
        <v>7514445388.1337938</v>
      </c>
      <c r="H1201" s="88">
        <v>0.22170689822268</v>
      </c>
      <c r="I1201" s="87">
        <v>7172021348.4443865</v>
      </c>
      <c r="J1201" s="88">
        <v>0.28003659233277411</v>
      </c>
      <c r="K1201" s="89">
        <v>2517043632.548975</v>
      </c>
      <c r="L1201" s="89">
        <v>2516474914.8798809</v>
      </c>
      <c r="M1201" s="88">
        <v>2.2599775015886948E-4</v>
      </c>
      <c r="N1201" s="89">
        <v>2396102055.1990824</v>
      </c>
      <c r="O1201" s="88">
        <v>5.0474301412776874E-2</v>
      </c>
      <c r="P1201" s="89">
        <v>2317128358.9823747</v>
      </c>
      <c r="Q1201" s="88">
        <v>8.6277168371629687E-2</v>
      </c>
      <c r="R1201" s="86"/>
      <c r="S1201" s="86"/>
      <c r="T1201" s="86"/>
      <c r="U1201" s="86"/>
      <c r="V1201" s="86"/>
      <c r="W1201" s="86"/>
      <c r="X1201" s="86"/>
      <c r="Y1201" s="87">
        <v>8305364105.1894684</v>
      </c>
      <c r="Z1201" s="90">
        <v>875085661.81119156</v>
      </c>
      <c r="AA1201" s="86"/>
      <c r="AB1201" s="86"/>
      <c r="AC1201" s="91">
        <v>3.6473145114706442</v>
      </c>
      <c r="AD1201" s="91">
        <v>3.3007964401046115</v>
      </c>
      <c r="AE1201" s="88">
        <v>0.10498013968866575</v>
      </c>
      <c r="AF1201" s="91">
        <v>3.1361124088303698</v>
      </c>
      <c r="AG1201" s="88">
        <v>0.16300503170768998</v>
      </c>
      <c r="AH1201" s="91">
        <v>3.0952197018529266</v>
      </c>
      <c r="AI1201" s="88">
        <v>0.17837015229878861</v>
      </c>
      <c r="AJ1201" s="86"/>
      <c r="AK1201" s="86"/>
      <c r="AL1201" s="86"/>
      <c r="AM1201" s="86"/>
      <c r="AN1201" s="86"/>
      <c r="AO1201" s="86"/>
      <c r="AP1201" s="86"/>
      <c r="AQ1201" s="50">
        <v>16.455402377176938</v>
      </c>
      <c r="AR1201" s="26"/>
      <c r="AS1201" s="26"/>
      <c r="AT1201" s="26"/>
      <c r="AU1201" s="50">
        <v>25.413308022786492</v>
      </c>
      <c r="AV1201" s="50">
        <v>27.312476989956458</v>
      </c>
      <c r="AW1201" s="50">
        <v>-1.8991689671699667</v>
      </c>
      <c r="AX1201" s="26"/>
      <c r="AY1201" s="26"/>
      <c r="AZ1201" s="50">
        <v>9.532056533403269</v>
      </c>
      <c r="BA1201" s="26"/>
      <c r="BB1201" s="101">
        <v>45223.390742714859</v>
      </c>
      <c r="BC1201" s="101">
        <v>44092.286327580019</v>
      </c>
      <c r="BD1201" s="28">
        <v>2.5653113261838868E-2</v>
      </c>
      <c r="BE1201" s="99"/>
      <c r="BF1201" s="99"/>
      <c r="BG1201" s="26"/>
      <c r="BH1201" s="101">
        <v>11228.358116888987</v>
      </c>
      <c r="BI1201" s="101">
        <v>10963.7483816487</v>
      </c>
      <c r="BJ1201" s="28">
        <v>2.4134969722872768E-2</v>
      </c>
      <c r="BK1201" s="99"/>
      <c r="BL1201" s="99"/>
      <c r="BM1201" s="26"/>
      <c r="BN1201" s="27">
        <v>541441.22121706058</v>
      </c>
      <c r="BO1201" s="99"/>
      <c r="BP1201" s="27">
        <v>136411.66336758554</v>
      </c>
      <c r="BQ1201" s="99"/>
    </row>
    <row r="1202" spans="1:69" s="2" customFormat="1" x14ac:dyDescent="0.25">
      <c r="A1202" s="86" t="s">
        <v>199</v>
      </c>
      <c r="B1202" s="86" t="s">
        <v>235</v>
      </c>
      <c r="C1202" s="86" t="s">
        <v>291</v>
      </c>
      <c r="D1202" s="87">
        <v>4188074705.5411553</v>
      </c>
      <c r="E1202" s="87">
        <v>3787273800.5498233</v>
      </c>
      <c r="F1202" s="88">
        <v>0.10582834146639865</v>
      </c>
      <c r="G1202" s="87">
        <v>3434358450.809351</v>
      </c>
      <c r="H1202" s="88">
        <v>0.21946347928655535</v>
      </c>
      <c r="I1202" s="87">
        <v>3272449113.9677658</v>
      </c>
      <c r="J1202" s="88">
        <v>0.27979826719542644</v>
      </c>
      <c r="K1202" s="89">
        <v>1080862071.8288784</v>
      </c>
      <c r="L1202" s="89">
        <v>1077104739.8579066</v>
      </c>
      <c r="M1202" s="88">
        <v>3.4883626744298757E-3</v>
      </c>
      <c r="N1202" s="89">
        <v>1019073211.7702494</v>
      </c>
      <c r="O1202" s="88">
        <v>6.0632405351225514E-2</v>
      </c>
      <c r="P1202" s="89">
        <v>978738092.33739662</v>
      </c>
      <c r="Q1202" s="88">
        <v>0.1043425000937605</v>
      </c>
      <c r="R1202" s="86"/>
      <c r="S1202" s="86"/>
      <c r="T1202" s="86"/>
      <c r="U1202" s="86"/>
      <c r="V1202" s="86"/>
      <c r="W1202" s="86"/>
      <c r="X1202" s="86"/>
      <c r="Y1202" s="87">
        <v>3811347852.83008</v>
      </c>
      <c r="Z1202" s="90">
        <v>376726852.71107519</v>
      </c>
      <c r="AA1202" s="86"/>
      <c r="AB1202" s="86"/>
      <c r="AC1202" s="91">
        <v>3.8747540640913614</v>
      </c>
      <c r="AD1202" s="91">
        <v>3.516161112659709</v>
      </c>
      <c r="AE1202" s="88">
        <v>0.1019842208426007</v>
      </c>
      <c r="AF1202" s="91">
        <v>3.3700801975193406</v>
      </c>
      <c r="AG1202" s="88">
        <v>0.14975129284564287</v>
      </c>
      <c r="AH1202" s="91">
        <v>3.3435391343077172</v>
      </c>
      <c r="AI1202" s="88">
        <v>0.15887803565177433</v>
      </c>
      <c r="AJ1202" s="86"/>
      <c r="AK1202" s="86"/>
      <c r="AL1202" s="86"/>
      <c r="AM1202" s="86"/>
      <c r="AN1202" s="86"/>
      <c r="AO1202" s="86"/>
      <c r="AP1202" s="86"/>
      <c r="AQ1202" s="50">
        <v>16.8820366685529</v>
      </c>
      <c r="AR1202" s="26"/>
      <c r="AS1202" s="26"/>
      <c r="AT1202" s="26"/>
      <c r="AU1202" s="50">
        <v>23.93058049783177</v>
      </c>
      <c r="AV1202" s="50">
        <v>25.943859936132423</v>
      </c>
      <c r="AW1202" s="50">
        <v>-2.0132794383006534</v>
      </c>
      <c r="AX1202" s="26"/>
      <c r="AY1202" s="26"/>
      <c r="AZ1202" s="50">
        <v>8.9952276212417033</v>
      </c>
      <c r="BA1202" s="26"/>
      <c r="BB1202" s="101">
        <v>21488.719501740707</v>
      </c>
      <c r="BC1202" s="101">
        <v>21029.947153877085</v>
      </c>
      <c r="BD1202" s="28">
        <v>2.1815192615880746E-2</v>
      </c>
      <c r="BE1202" s="99"/>
      <c r="BF1202" s="99"/>
      <c r="BG1202" s="26"/>
      <c r="BH1202" s="101">
        <v>5333.8732197055197</v>
      </c>
      <c r="BI1202" s="101">
        <v>5228.0092678567571</v>
      </c>
      <c r="BJ1202" s="28">
        <v>2.0249381059755062E-2</v>
      </c>
      <c r="BK1202" s="99"/>
      <c r="BL1202" s="99"/>
      <c r="BM1202" s="26"/>
      <c r="BN1202" s="27">
        <v>266159.22169770399</v>
      </c>
      <c r="BO1202" s="99"/>
      <c r="BP1202" s="27">
        <v>67126.633948000308</v>
      </c>
      <c r="BQ1202" s="99"/>
    </row>
    <row r="1203" spans="1:69" s="2" customFormat="1" x14ac:dyDescent="0.25">
      <c r="A1203" s="86" t="s">
        <v>199</v>
      </c>
      <c r="B1203" s="86" t="s">
        <v>235</v>
      </c>
      <c r="C1203" s="86" t="s">
        <v>287</v>
      </c>
      <c r="D1203" s="87">
        <v>906195538.83736432</v>
      </c>
      <c r="E1203" s="87">
        <v>839163889.60592961</v>
      </c>
      <c r="F1203" s="88">
        <v>7.987909163121007E-2</v>
      </c>
      <c r="G1203" s="87">
        <v>756493145.14351225</v>
      </c>
      <c r="H1203" s="88">
        <v>0.19788995400011514</v>
      </c>
      <c r="I1203" s="87">
        <v>742317369.42481446</v>
      </c>
      <c r="J1203" s="88">
        <v>0.22076564036152227</v>
      </c>
      <c r="K1203" s="89">
        <v>337451708.67749745</v>
      </c>
      <c r="L1203" s="89">
        <v>338413809.76043785</v>
      </c>
      <c r="M1203" s="88">
        <v>-2.8429722877487424E-3</v>
      </c>
      <c r="N1203" s="89">
        <v>314504840.76038373</v>
      </c>
      <c r="O1203" s="88">
        <v>7.2961891020928926E-2</v>
      </c>
      <c r="P1203" s="89">
        <v>294567370.62427866</v>
      </c>
      <c r="Q1203" s="88">
        <v>0.14558414247421128</v>
      </c>
      <c r="R1203" s="89">
        <v>456646590.88691193</v>
      </c>
      <c r="S1203" s="89">
        <v>454512662.64989102</v>
      </c>
      <c r="T1203" s="88">
        <v>4.694980827552135E-3</v>
      </c>
      <c r="U1203" s="89">
        <v>422021646.85841757</v>
      </c>
      <c r="V1203" s="88">
        <v>8.2045421807736205E-2</v>
      </c>
      <c r="W1203" s="89">
        <v>400804833.10343564</v>
      </c>
      <c r="X1203" s="88">
        <v>0.13932406291384519</v>
      </c>
      <c r="Y1203" s="87">
        <v>807078178.92497873</v>
      </c>
      <c r="Z1203" s="90">
        <v>99117359.912385523</v>
      </c>
      <c r="AA1203" s="89">
        <v>396092928.30667144</v>
      </c>
      <c r="AB1203" s="89">
        <v>60553662.580240503</v>
      </c>
      <c r="AC1203" s="91">
        <v>2.6854080614640337</v>
      </c>
      <c r="AD1203" s="91">
        <v>2.4796975342110632</v>
      </c>
      <c r="AE1203" s="88">
        <v>8.2957910960870074E-2</v>
      </c>
      <c r="AF1203" s="91">
        <v>2.4053465864453019</v>
      </c>
      <c r="AG1203" s="88">
        <v>0.11643289852570295</v>
      </c>
      <c r="AH1203" s="91">
        <v>2.5200257851085683</v>
      </c>
      <c r="AI1203" s="88">
        <v>6.5627215932768837E-2</v>
      </c>
      <c r="AJ1203" s="91">
        <v>1.98445703290443</v>
      </c>
      <c r="AK1203" s="91">
        <v>1.8462937527712702</v>
      </c>
      <c r="AL1203" s="88">
        <v>7.4832772372098413E-2</v>
      </c>
      <c r="AM1203" s="91">
        <v>1.7925458344967438</v>
      </c>
      <c r="AN1203" s="88">
        <v>0.10706069251588492</v>
      </c>
      <c r="AO1203" s="91">
        <v>1.8520669116613291</v>
      </c>
      <c r="AP1203" s="88">
        <v>7.148236406013278E-2</v>
      </c>
      <c r="AQ1203" s="50">
        <v>16.073229317016462</v>
      </c>
      <c r="AR1203" s="50">
        <v>15.431570364944363</v>
      </c>
      <c r="AS1203" s="26"/>
      <c r="AT1203" s="26"/>
      <c r="AU1203" s="50">
        <v>28.332749207935791</v>
      </c>
      <c r="AV1203" s="50">
        <v>27.839693769495355</v>
      </c>
      <c r="AW1203" s="50">
        <v>0.49305543844043598</v>
      </c>
      <c r="AX1203" s="50">
        <v>29.028091051548277</v>
      </c>
      <c r="AY1203" s="50">
        <v>27.378385048916076</v>
      </c>
      <c r="AZ1203" s="50">
        <v>10.937745294967094</v>
      </c>
      <c r="BA1203" s="50">
        <v>13.260509065146298</v>
      </c>
      <c r="BB1203" s="101">
        <v>4699.5753597128623</v>
      </c>
      <c r="BC1203" s="101">
        <v>4697.6696616990339</v>
      </c>
      <c r="BD1203" s="28">
        <v>4.0566879986601623E-4</v>
      </c>
      <c r="BE1203" s="99">
        <v>2304.7192185163203</v>
      </c>
      <c r="BF1203" s="99">
        <v>2469.2214783867948</v>
      </c>
      <c r="BG1203" s="28">
        <v>-6.6621103578747426E-2</v>
      </c>
      <c r="BH1203" s="101">
        <v>1169.4679274820637</v>
      </c>
      <c r="BI1203" s="101">
        <v>1169.2058090604467</v>
      </c>
      <c r="BJ1203" s="28">
        <v>2.2418501480735392E-4</v>
      </c>
      <c r="BK1203" s="99">
        <v>573.71275793670577</v>
      </c>
      <c r="BL1203" s="99">
        <v>614.86076151802308</v>
      </c>
      <c r="BM1203" s="28">
        <v>-6.6922474414739766E-2</v>
      </c>
      <c r="BN1203" s="27">
        <v>134543.65367154698</v>
      </c>
      <c r="BO1203" s="99">
        <v>67798.72350001469</v>
      </c>
      <c r="BP1203" s="27">
        <v>35480.024436263222</v>
      </c>
      <c r="BQ1203" s="99">
        <v>17878.667516861158</v>
      </c>
    </row>
    <row r="1204" spans="1:69" s="2" customFormat="1" x14ac:dyDescent="0.25">
      <c r="A1204" s="86" t="s">
        <v>199</v>
      </c>
      <c r="B1204" s="86" t="s">
        <v>235</v>
      </c>
      <c r="C1204" s="86" t="s">
        <v>288</v>
      </c>
      <c r="D1204" s="87">
        <v>428693900.8783921</v>
      </c>
      <c r="E1204" s="87">
        <v>420538782.77385563</v>
      </c>
      <c r="F1204" s="88">
        <v>1.9392071405984646E-2</v>
      </c>
      <c r="G1204" s="87">
        <v>380305766.21436214</v>
      </c>
      <c r="H1204" s="88">
        <v>0.12723481725164174</v>
      </c>
      <c r="I1204" s="87">
        <v>365598244.31145525</v>
      </c>
      <c r="J1204" s="88">
        <v>0.17258194629946116</v>
      </c>
      <c r="K1204" s="89">
        <v>181496830.21864793</v>
      </c>
      <c r="L1204" s="89">
        <v>185798771.81207222</v>
      </c>
      <c r="M1204" s="88">
        <v>-2.3153767656631911E-2</v>
      </c>
      <c r="N1204" s="89">
        <v>168551161.64702836</v>
      </c>
      <c r="O1204" s="88">
        <v>7.6805573127581045E-2</v>
      </c>
      <c r="P1204" s="89">
        <v>159715126.84841242</v>
      </c>
      <c r="Q1204" s="88">
        <v>0.13637846207835269</v>
      </c>
      <c r="R1204" s="89">
        <v>214242491.96846819</v>
      </c>
      <c r="S1204" s="89">
        <v>213531513.7248053</v>
      </c>
      <c r="T1204" s="88">
        <v>3.3296174005453213E-3</v>
      </c>
      <c r="U1204" s="89">
        <v>193029040.73572055</v>
      </c>
      <c r="V1204" s="88">
        <v>0.109897718767568</v>
      </c>
      <c r="W1204" s="89">
        <v>183850206.71508783</v>
      </c>
      <c r="X1204" s="88">
        <v>0.16531004123633758</v>
      </c>
      <c r="Y1204" s="87">
        <v>397125002.53284681</v>
      </c>
      <c r="Z1204" s="90">
        <v>31568898.345545273</v>
      </c>
      <c r="AA1204" s="89">
        <v>188474637.27622873</v>
      </c>
      <c r="AB1204" s="89">
        <v>25767854.692239448</v>
      </c>
      <c r="AC1204" s="91">
        <v>2.3619911177619337</v>
      </c>
      <c r="AD1204" s="91">
        <v>2.263409917473584</v>
      </c>
      <c r="AE1204" s="88">
        <v>4.3554284854590529E-2</v>
      </c>
      <c r="AF1204" s="91">
        <v>2.256322427553362</v>
      </c>
      <c r="AG1204" s="88">
        <v>4.6832265157756431E-2</v>
      </c>
      <c r="AH1204" s="91">
        <v>2.2890646085041713</v>
      </c>
      <c r="AI1204" s="88">
        <v>3.1858650466584051E-2</v>
      </c>
      <c r="AJ1204" s="91">
        <v>2.000975142417063</v>
      </c>
      <c r="AK1204" s="91">
        <v>1.9694459868618583</v>
      </c>
      <c r="AL1204" s="88">
        <v>1.6009149662156316E-2</v>
      </c>
      <c r="AM1204" s="91">
        <v>1.9701997417841675</v>
      </c>
      <c r="AN1204" s="88">
        <v>1.5620446993372372E-2</v>
      </c>
      <c r="AO1204" s="91">
        <v>1.988565859368447</v>
      </c>
      <c r="AP1204" s="88">
        <v>6.2403178603081741E-3</v>
      </c>
      <c r="AQ1204" s="50">
        <v>15.554163092400358</v>
      </c>
      <c r="AR1204" s="50">
        <v>14.962532677334709</v>
      </c>
      <c r="AS1204" s="26"/>
      <c r="AT1204" s="26"/>
      <c r="AU1204" s="50">
        <v>24.034695860737564</v>
      </c>
      <c r="AV1204" s="50">
        <v>22.576849056669165</v>
      </c>
      <c r="AW1204" s="50">
        <v>1.4578468040683994</v>
      </c>
      <c r="AX1204" s="50">
        <v>28.651708306581302</v>
      </c>
      <c r="AY1204" s="50">
        <v>24.73141599945815</v>
      </c>
      <c r="AZ1204" s="50">
        <v>7.3639718878343556</v>
      </c>
      <c r="BA1204" s="50">
        <v>12.02742483784772</v>
      </c>
      <c r="BB1204" s="101">
        <v>2232.2449280909009</v>
      </c>
      <c r="BC1204" s="101">
        <v>2375.025178140314</v>
      </c>
      <c r="BD1204" s="28">
        <v>-6.0117362697271491E-2</v>
      </c>
      <c r="BE1204" s="99">
        <v>1087.7764806521864</v>
      </c>
      <c r="BF1204" s="99">
        <v>1179.2077828856327</v>
      </c>
      <c r="BG1204" s="28">
        <v>-7.7536209954199339E-2</v>
      </c>
      <c r="BH1204" s="101">
        <v>554.4110303749901</v>
      </c>
      <c r="BI1204" s="101">
        <v>590.90527031721217</v>
      </c>
      <c r="BJ1204" s="28">
        <v>-6.1759882294891495E-2</v>
      </c>
      <c r="BK1204" s="99">
        <v>270.3256131958492</v>
      </c>
      <c r="BL1204" s="99">
        <v>293.50890576581253</v>
      </c>
      <c r="BM1204" s="28">
        <v>-7.8986675070299286E-2</v>
      </c>
      <c r="BN1204" s="27">
        <v>70497.859389516234</v>
      </c>
      <c r="BO1204" s="99">
        <v>35231.751706999654</v>
      </c>
      <c r="BP1204" s="27">
        <v>17724.450059090355</v>
      </c>
      <c r="BQ1204" s="99">
        <v>8857.928966420619</v>
      </c>
    </row>
    <row r="1205" spans="1:69" s="2" customFormat="1" x14ac:dyDescent="0.25">
      <c r="A1205" s="86" t="s">
        <v>199</v>
      </c>
      <c r="B1205" s="86" t="s">
        <v>235</v>
      </c>
      <c r="C1205" s="86" t="s">
        <v>139</v>
      </c>
      <c r="D1205" s="87">
        <v>14584336.243619006</v>
      </c>
      <c r="E1205" s="87">
        <v>15036378.98433952</v>
      </c>
      <c r="F1205" s="88">
        <v>-3.0063271296322039E-2</v>
      </c>
      <c r="G1205" s="87">
        <v>13444572.11307469</v>
      </c>
      <c r="H1205" s="88">
        <v>8.4775039395705923E-2</v>
      </c>
      <c r="I1205" s="87">
        <v>12771153.618123407</v>
      </c>
      <c r="J1205" s="88">
        <v>0.14197485048825437</v>
      </c>
      <c r="K1205" s="89">
        <v>5458980.4792889962</v>
      </c>
      <c r="L1205" s="89">
        <v>5881440.9114181167</v>
      </c>
      <c r="M1205" s="88">
        <v>-7.1829410257095994E-2</v>
      </c>
      <c r="N1205" s="89">
        <v>5391973.3710867055</v>
      </c>
      <c r="O1205" s="88">
        <v>1.2427195683421193E-2</v>
      </c>
      <c r="P1205" s="89">
        <v>5121193.0341202477</v>
      </c>
      <c r="Q1205" s="88">
        <v>6.5958741042999147E-2</v>
      </c>
      <c r="R1205" s="89">
        <v>3864853.6451076325</v>
      </c>
      <c r="S1205" s="89">
        <v>4133873.5159129966</v>
      </c>
      <c r="T1205" s="88">
        <v>-6.5076947751254333E-2</v>
      </c>
      <c r="U1205" s="89">
        <v>3719513.9866739316</v>
      </c>
      <c r="V1205" s="88">
        <v>3.9074905741560799E-2</v>
      </c>
      <c r="W1205" s="89">
        <v>3578531.8543385779</v>
      </c>
      <c r="X1205" s="88">
        <v>8.0010966067528708E-2</v>
      </c>
      <c r="Y1205" s="87">
        <v>14030129.670570787</v>
      </c>
      <c r="Z1205" s="90">
        <v>554206.57304821885</v>
      </c>
      <c r="AA1205" s="89">
        <v>3551162.5818237886</v>
      </c>
      <c r="AB1205" s="89">
        <v>313691.06328384409</v>
      </c>
      <c r="AC1205" s="91">
        <v>2.6716227139758044</v>
      </c>
      <c r="AD1205" s="91">
        <v>2.5565808125604361</v>
      </c>
      <c r="AE1205" s="88">
        <v>4.4998343432043876E-2</v>
      </c>
      <c r="AF1205" s="91">
        <v>2.4934418602970685</v>
      </c>
      <c r="AG1205" s="88">
        <v>7.1459798808987465E-2</v>
      </c>
      <c r="AH1205" s="91">
        <v>2.4937848530674103</v>
      </c>
      <c r="AI1205" s="88">
        <v>7.1312431258714906E-2</v>
      </c>
      <c r="AJ1205" s="91">
        <v>3.7735804723370956</v>
      </c>
      <c r="AK1205" s="91">
        <v>3.6373582613155073</v>
      </c>
      <c r="AL1205" s="88">
        <v>3.7450864400781179E-2</v>
      </c>
      <c r="AM1205" s="91">
        <v>3.6146045320015352</v>
      </c>
      <c r="AN1205" s="88">
        <v>4.398155840509882E-2</v>
      </c>
      <c r="AO1205" s="91">
        <v>3.5688249086394972</v>
      </c>
      <c r="AP1205" s="88">
        <v>5.7373384500293417E-2</v>
      </c>
      <c r="AQ1205" s="50">
        <v>13.78401127933834</v>
      </c>
      <c r="AR1205" s="50">
        <v>16.322873268787067</v>
      </c>
      <c r="AS1205" s="26"/>
      <c r="AT1205" s="26"/>
      <c r="AU1205" s="50">
        <v>19.65398123967211</v>
      </c>
      <c r="AV1205" s="50">
        <v>21.220347913824003</v>
      </c>
      <c r="AW1205" s="50">
        <v>-1.5663666741518938</v>
      </c>
      <c r="AX1205" s="50">
        <v>25.351040824476229</v>
      </c>
      <c r="AY1205" s="50">
        <v>26.657091135040755</v>
      </c>
      <c r="AZ1205" s="50">
        <v>3.8000123131465613</v>
      </c>
      <c r="BA1205" s="50">
        <v>8.1165056193248972</v>
      </c>
      <c r="BB1205" s="101">
        <v>77.239907775211549</v>
      </c>
      <c r="BC1205" s="101">
        <v>86.200088976190003</v>
      </c>
      <c r="BD1205" s="28">
        <v>-0.10394631035071687</v>
      </c>
      <c r="BE1205" s="99">
        <v>20.421332239224459</v>
      </c>
      <c r="BF1205" s="99">
        <v>23.653348511555524</v>
      </c>
      <c r="BG1205" s="28">
        <v>-0.13664096103569048</v>
      </c>
      <c r="BH1205" s="101">
        <v>19.18818120386296</v>
      </c>
      <c r="BI1205" s="101">
        <v>21.460254482824613</v>
      </c>
      <c r="BJ1205" s="28">
        <v>-0.10587354780811531</v>
      </c>
      <c r="BK1205" s="99">
        <v>5.0722416929448251</v>
      </c>
      <c r="BL1205" s="99">
        <v>5.8879462069028881</v>
      </c>
      <c r="BM1205" s="28">
        <v>-0.13853803776293852</v>
      </c>
      <c r="BN1205" s="27">
        <v>2509.2069845246879</v>
      </c>
      <c r="BO1205" s="99">
        <v>664.9406320916903</v>
      </c>
      <c r="BP1205" s="27">
        <v>633.75099491283788</v>
      </c>
      <c r="BQ1205" s="99">
        <v>167.93739926045561</v>
      </c>
    </row>
    <row r="1206" spans="1:69" s="2" customFormat="1" x14ac:dyDescent="0.25">
      <c r="A1206" s="86" t="s">
        <v>199</v>
      </c>
      <c r="B1206" s="86" t="s">
        <v>235</v>
      </c>
      <c r="C1206" s="86" t="s">
        <v>167</v>
      </c>
      <c r="D1206" s="87">
        <v>8386035.6363737863</v>
      </c>
      <c r="E1206" s="87">
        <v>8606132.7444641292</v>
      </c>
      <c r="F1206" s="88">
        <v>-2.5574449596065061E-2</v>
      </c>
      <c r="G1206" s="87">
        <v>8126690.0091835083</v>
      </c>
      <c r="H1206" s="88">
        <v>3.1912823904591686E-2</v>
      </c>
      <c r="I1206" s="87">
        <v>8229518.6976244105</v>
      </c>
      <c r="J1206" s="88">
        <v>1.9018966296845161E-2</v>
      </c>
      <c r="K1206" s="89">
        <v>3457867.8221666161</v>
      </c>
      <c r="L1206" s="89">
        <v>3653955.1149305641</v>
      </c>
      <c r="M1206" s="88">
        <v>-5.3664395592246956E-2</v>
      </c>
      <c r="N1206" s="89">
        <v>3512865.4301323271</v>
      </c>
      <c r="O1206" s="88">
        <v>-1.5656053173559604E-2</v>
      </c>
      <c r="P1206" s="89">
        <v>3547966.8679053267</v>
      </c>
      <c r="Q1206" s="88">
        <v>-2.5394556683643401E-2</v>
      </c>
      <c r="R1206" s="89">
        <v>2696054.9105108646</v>
      </c>
      <c r="S1206" s="89">
        <v>2858053.0618264535</v>
      </c>
      <c r="T1206" s="88">
        <v>-5.6681295907103704E-2</v>
      </c>
      <c r="U1206" s="89">
        <v>2686241.8089150158</v>
      </c>
      <c r="V1206" s="88">
        <v>3.6530968892232196E-3</v>
      </c>
      <c r="W1206" s="89">
        <v>2706579.6229578927</v>
      </c>
      <c r="X1206" s="88">
        <v>-3.8885656116505385E-3</v>
      </c>
      <c r="Y1206" s="87">
        <v>7907432.8440898918</v>
      </c>
      <c r="Z1206" s="90">
        <v>478602.79228389455</v>
      </c>
      <c r="AA1206" s="89">
        <v>2407328.7662146995</v>
      </c>
      <c r="AB1206" s="89">
        <v>288726.14429616503</v>
      </c>
      <c r="AC1206" s="91">
        <v>2.4252042205359081</v>
      </c>
      <c r="AD1206" s="91">
        <v>2.3552924088471379</v>
      </c>
      <c r="AE1206" s="88">
        <v>2.9682858665939699E-2</v>
      </c>
      <c r="AF1206" s="91">
        <v>2.3134077210801047</v>
      </c>
      <c r="AG1206" s="88">
        <v>4.8325463098051226E-2</v>
      </c>
      <c r="AH1206" s="91">
        <v>2.3195026909828531</v>
      </c>
      <c r="AI1206" s="88">
        <v>4.5570772547052156E-2</v>
      </c>
      <c r="AJ1206" s="91">
        <v>3.1104839903964532</v>
      </c>
      <c r="AK1206" s="91">
        <v>3.0111871817258478</v>
      </c>
      <c r="AL1206" s="88">
        <v>3.2975966845639242E-2</v>
      </c>
      <c r="AM1206" s="91">
        <v>3.0253009919706044</v>
      </c>
      <c r="AN1206" s="88">
        <v>2.8156867251202897E-2</v>
      </c>
      <c r="AO1206" s="91">
        <v>3.0405603544117277</v>
      </c>
      <c r="AP1206" s="88">
        <v>2.2996957084989021E-2</v>
      </c>
      <c r="AQ1206" s="50">
        <v>15.28295812069172</v>
      </c>
      <c r="AR1206" s="50">
        <v>19.300423511776181</v>
      </c>
      <c r="AS1206" s="26"/>
      <c r="AT1206" s="26"/>
      <c r="AU1206" s="50">
        <v>25.122287639022357</v>
      </c>
      <c r="AV1206" s="50">
        <v>25.188629449134925</v>
      </c>
      <c r="AW1206" s="50">
        <v>-6.6341810112568567E-2</v>
      </c>
      <c r="AX1206" s="50">
        <v>30.309673691971568</v>
      </c>
      <c r="AY1206" s="50">
        <v>31.010596996596128</v>
      </c>
      <c r="AZ1206" s="50">
        <v>5.7071399769396596</v>
      </c>
      <c r="BA1206" s="50">
        <v>10.709208598479744</v>
      </c>
      <c r="BB1206" s="101">
        <v>44.897260498779367</v>
      </c>
      <c r="BC1206" s="101">
        <v>50.00331074152281</v>
      </c>
      <c r="BD1206" s="28">
        <v>-0.10211424337755645</v>
      </c>
      <c r="BE1206" s="99">
        <v>14.499188451750571</v>
      </c>
      <c r="BF1206" s="99">
        <v>16.712575798513722</v>
      </c>
      <c r="BG1206" s="28">
        <v>-0.13243843279741421</v>
      </c>
      <c r="BH1206" s="101">
        <v>11.178724833485104</v>
      </c>
      <c r="BI1206" s="101">
        <v>12.452222958830177</v>
      </c>
      <c r="BJ1206" s="28">
        <v>-0.10227074551712907</v>
      </c>
      <c r="BK1206" s="99">
        <v>3.6073913207130368</v>
      </c>
      <c r="BL1206" s="99">
        <v>4.1600289086428601</v>
      </c>
      <c r="BM1206" s="28">
        <v>-0.13284465085847494</v>
      </c>
      <c r="BN1206" s="27">
        <v>1446.398148934089</v>
      </c>
      <c r="BO1206" s="99">
        <v>465.0074243750521</v>
      </c>
      <c r="BP1206" s="27">
        <v>366.68214718331217</v>
      </c>
      <c r="BQ1206" s="99">
        <v>117.88407576748025</v>
      </c>
    </row>
    <row r="1207" spans="1:69" s="2" customFormat="1" x14ac:dyDescent="0.25">
      <c r="A1207" s="86" t="s">
        <v>199</v>
      </c>
      <c r="B1207" s="86" t="s">
        <v>235</v>
      </c>
      <c r="C1207" s="86" t="s">
        <v>168</v>
      </c>
      <c r="D1207" s="87">
        <v>4981512.3694256283</v>
      </c>
      <c r="E1207" s="87">
        <v>5086014.3448495977</v>
      </c>
      <c r="F1207" s="88">
        <v>-2.0546928958191848E-2</v>
      </c>
      <c r="G1207" s="87">
        <v>4090840.6442236966</v>
      </c>
      <c r="H1207" s="88">
        <v>0.2177233978692297</v>
      </c>
      <c r="I1207" s="87">
        <v>3978415.5431063427</v>
      </c>
      <c r="J1207" s="88">
        <v>0.25213475451487621</v>
      </c>
      <c r="K1207" s="89">
        <v>1677632.9138010698</v>
      </c>
      <c r="L1207" s="89">
        <v>1813278.1572249057</v>
      </c>
      <c r="M1207" s="88">
        <v>-7.4806638398728253E-2</v>
      </c>
      <c r="N1207" s="89">
        <v>1456252.380264288</v>
      </c>
      <c r="O1207" s="88">
        <v>0.15202071875522327</v>
      </c>
      <c r="P1207" s="89">
        <v>1451352.4047293707</v>
      </c>
      <c r="Q1207" s="88">
        <v>0.1559101072450374</v>
      </c>
      <c r="R1207" s="89">
        <v>1036093.4572686405</v>
      </c>
      <c r="S1207" s="89">
        <v>1100462.0998803962</v>
      </c>
      <c r="T1207" s="88">
        <v>-5.8492375719937609E-2</v>
      </c>
      <c r="U1207" s="89">
        <v>848165.76693796099</v>
      </c>
      <c r="V1207" s="88">
        <v>0.22156952998602392</v>
      </c>
      <c r="W1207" s="89">
        <v>834405.26968060574</v>
      </c>
      <c r="X1207" s="88">
        <v>0.24171490151930264</v>
      </c>
      <c r="Y1207" s="87">
        <v>4909400.0700478852</v>
      </c>
      <c r="Z1207" s="90">
        <v>72112.299377743504</v>
      </c>
      <c r="AA1207" s="89">
        <v>1011583.5168544267</v>
      </c>
      <c r="AB1207" s="89">
        <v>24509.940414213816</v>
      </c>
      <c r="AC1207" s="91">
        <v>2.9693697163695045</v>
      </c>
      <c r="AD1207" s="91">
        <v>2.804872669195654</v>
      </c>
      <c r="AE1207" s="88">
        <v>5.8646885821388418E-2</v>
      </c>
      <c r="AF1207" s="91">
        <v>2.8091563657951033</v>
      </c>
      <c r="AG1207" s="88">
        <v>5.7032549887643745E-2</v>
      </c>
      <c r="AH1207" s="91">
        <v>2.7411781798426729</v>
      </c>
      <c r="AI1207" s="88">
        <v>8.3245787597772458E-2</v>
      </c>
      <c r="AJ1207" s="91">
        <v>4.8079758968442272</v>
      </c>
      <c r="AK1207" s="91">
        <v>4.621707867451657</v>
      </c>
      <c r="AL1207" s="88">
        <v>4.0302856592118567E-2</v>
      </c>
      <c r="AM1207" s="91">
        <v>4.8231617022134783</v>
      </c>
      <c r="AN1207" s="88">
        <v>-3.1485167420951068E-3</v>
      </c>
      <c r="AO1207" s="91">
        <v>4.7679655050946685</v>
      </c>
      <c r="AP1207" s="88">
        <v>8.3915019323874615E-3</v>
      </c>
      <c r="AQ1207" s="50">
        <v>11.703089443689047</v>
      </c>
      <c r="AR1207" s="50">
        <v>11.732843882209767</v>
      </c>
      <c r="AS1207" s="26"/>
      <c r="AT1207" s="26"/>
      <c r="AU1207" s="50">
        <v>14.826001672100414</v>
      </c>
      <c r="AV1207" s="50">
        <v>16.43959684523816</v>
      </c>
      <c r="AW1207" s="50">
        <v>-1.613595173137746</v>
      </c>
      <c r="AX1207" s="50">
        <v>15.511284055456281</v>
      </c>
      <c r="AY1207" s="50">
        <v>18.096344303739691</v>
      </c>
      <c r="AZ1207" s="50">
        <v>1.4475985208897133</v>
      </c>
      <c r="BA1207" s="50">
        <v>2.3656109632066555</v>
      </c>
      <c r="BB1207" s="101">
        <v>26.578793446404593</v>
      </c>
      <c r="BC1207" s="101">
        <v>29.22466754767364</v>
      </c>
      <c r="BD1207" s="28">
        <v>-9.053564414215777E-2</v>
      </c>
      <c r="BE1207" s="99">
        <v>5.433916381625564</v>
      </c>
      <c r="BF1207" s="99">
        <v>6.1715652805286707</v>
      </c>
      <c r="BG1207" s="28">
        <v>-0.11952379426826998</v>
      </c>
      <c r="BH1207" s="101">
        <v>6.6217858044827382</v>
      </c>
      <c r="BI1207" s="101">
        <v>7.315044621862822</v>
      </c>
      <c r="BJ1207" s="28">
        <v>-9.4771645726959494E-2</v>
      </c>
      <c r="BK1207" s="99">
        <v>1.3550762914472416</v>
      </c>
      <c r="BL1207" s="99">
        <v>1.5443784381143542</v>
      </c>
      <c r="BM1207" s="28">
        <v>-0.12257497385048027</v>
      </c>
      <c r="BN1207" s="27">
        <v>986.64495641993119</v>
      </c>
      <c r="BO1207" s="99">
        <v>205.21004630400236</v>
      </c>
      <c r="BP1207" s="27">
        <v>249.2283676847689</v>
      </c>
      <c r="BQ1207" s="99">
        <v>51.83569248503683</v>
      </c>
    </row>
    <row r="1208" spans="1:69" s="2" customFormat="1" x14ac:dyDescent="0.25">
      <c r="A1208" s="86" t="s">
        <v>199</v>
      </c>
      <c r="B1208" s="86" t="s">
        <v>235</v>
      </c>
      <c r="C1208" s="86" t="s">
        <v>192</v>
      </c>
      <c r="D1208" s="87">
        <v>1216788.2378195929</v>
      </c>
      <c r="E1208" s="87">
        <v>1344231.8950257925</v>
      </c>
      <c r="F1208" s="88">
        <v>-9.4807791481360634E-2</v>
      </c>
      <c r="G1208" s="87">
        <v>1227041.4596674854</v>
      </c>
      <c r="H1208" s="88">
        <v>-8.3560516778878966E-3</v>
      </c>
      <c r="I1208" s="87">
        <v>563219.37739265326</v>
      </c>
      <c r="J1208" s="88">
        <v>1.160416148060365</v>
      </c>
      <c r="K1208" s="89">
        <v>323479.7433213098</v>
      </c>
      <c r="L1208" s="89">
        <v>414207.63926264737</v>
      </c>
      <c r="M1208" s="88">
        <v>-0.2190396490582526</v>
      </c>
      <c r="N1208" s="89">
        <v>422855.56069009035</v>
      </c>
      <c r="O1208" s="88">
        <v>-0.23501125823342975</v>
      </c>
      <c r="P1208" s="89">
        <v>121873.76148555041</v>
      </c>
      <c r="Q1208" s="88">
        <v>1.6542197383450923</v>
      </c>
      <c r="R1208" s="89">
        <v>132705.27732812759</v>
      </c>
      <c r="S1208" s="89">
        <v>175358.3542061467</v>
      </c>
      <c r="T1208" s="88">
        <v>-0.24323378872430149</v>
      </c>
      <c r="U1208" s="89">
        <v>185106.41082095457</v>
      </c>
      <c r="V1208" s="88">
        <v>-0.2830865406574834</v>
      </c>
      <c r="W1208" s="89">
        <v>37546.961700078959</v>
      </c>
      <c r="X1208" s="88">
        <v>2.5343812473606491</v>
      </c>
      <c r="Y1208" s="87">
        <v>1213296.7564330122</v>
      </c>
      <c r="Z1208" s="90">
        <v>3491.4813865808296</v>
      </c>
      <c r="AA1208" s="89">
        <v>132250.2987546621</v>
      </c>
      <c r="AB1208" s="89">
        <v>454.97857346547522</v>
      </c>
      <c r="AC1208" s="91">
        <v>3.7615593029915542</v>
      </c>
      <c r="AD1208" s="91">
        <v>3.2453092787441822</v>
      </c>
      <c r="AE1208" s="88">
        <v>0.15907575516104344</v>
      </c>
      <c r="AF1208" s="91">
        <v>2.9017980931005911</v>
      </c>
      <c r="AG1208" s="88">
        <v>0.29628567608999368</v>
      </c>
      <c r="AH1208" s="91">
        <v>4.62133416190186</v>
      </c>
      <c r="AI1208" s="88">
        <v>-0.18604472838131117</v>
      </c>
      <c r="AJ1208" s="91">
        <v>9.1691021059468305</v>
      </c>
      <c r="AK1208" s="91">
        <v>7.6656279143994963</v>
      </c>
      <c r="AL1208" s="88">
        <v>0.19613190313126647</v>
      </c>
      <c r="AM1208" s="91">
        <v>6.6288436701111859</v>
      </c>
      <c r="AN1208" s="88">
        <v>0.38321290442998734</v>
      </c>
      <c r="AO1208" s="91">
        <v>15.00039821841214</v>
      </c>
      <c r="AP1208" s="88">
        <v>-0.38874275386287571</v>
      </c>
      <c r="AQ1208" s="50">
        <v>14.539952072188704</v>
      </c>
      <c r="AR1208" s="50">
        <v>15.11566007834071</v>
      </c>
      <c r="AS1208" s="26"/>
      <c r="AT1208" s="26"/>
      <c r="AU1208" s="50">
        <v>1.7323974154845205</v>
      </c>
      <c r="AV1208" s="50">
        <v>13.902719770414768</v>
      </c>
      <c r="AW1208" s="50">
        <v>-12.170322354930247</v>
      </c>
      <c r="AX1208" s="50">
        <v>1.4345926904104118</v>
      </c>
      <c r="AY1208" s="50">
        <v>9.4251016101656173</v>
      </c>
      <c r="AZ1208" s="50">
        <v>0.28694240115579533</v>
      </c>
      <c r="BA1208" s="50">
        <v>0.34284889239219435</v>
      </c>
      <c r="BB1208" s="101">
        <v>8.4599387983340542</v>
      </c>
      <c r="BC1208" s="101">
        <v>9.9975023962663645</v>
      </c>
      <c r="BD1208" s="28">
        <v>-0.15379477163281541</v>
      </c>
      <c r="BE1208" s="99">
        <v>1.0063879205984037</v>
      </c>
      <c r="BF1208" s="99">
        <v>1.3458072040470364</v>
      </c>
      <c r="BG1208" s="28">
        <v>-0.25220498332001046</v>
      </c>
      <c r="BH1208" s="101">
        <v>2.1833792339179143</v>
      </c>
      <c r="BI1208" s="101">
        <v>2.612916597524412</v>
      </c>
      <c r="BJ1208" s="28">
        <v>-0.16439000158422951</v>
      </c>
      <c r="BK1208" s="99">
        <v>0.26158027915324167</v>
      </c>
      <c r="BL1208" s="99">
        <v>0.36177707116527869</v>
      </c>
      <c r="BM1208" s="28">
        <v>-0.27695727562088057</v>
      </c>
      <c r="BN1208" s="27">
        <v>362.54827330739977</v>
      </c>
      <c r="BO1208" s="99">
        <v>39.540215510552642</v>
      </c>
      <c r="BP1208" s="27">
        <v>96.108240356738406</v>
      </c>
      <c r="BQ1208" s="99">
        <v>10.482253050347051</v>
      </c>
    </row>
    <row r="1209" spans="1:69" s="2" customFormat="1" x14ac:dyDescent="0.25">
      <c r="A1209" s="86" t="s">
        <v>199</v>
      </c>
      <c r="B1209" s="86" t="s">
        <v>235</v>
      </c>
      <c r="C1209" s="86" t="s">
        <v>289</v>
      </c>
      <c r="D1209" s="87">
        <v>406695.67584866169</v>
      </c>
      <c r="E1209" s="87">
        <v>565395.56820521946</v>
      </c>
      <c r="F1209" s="88">
        <v>-0.28068824957424338</v>
      </c>
      <c r="G1209" s="87">
        <v>629977.67319314077</v>
      </c>
      <c r="H1209" s="88">
        <v>-0.3544284295231277</v>
      </c>
      <c r="I1209" s="87">
        <v>71882.599457110162</v>
      </c>
      <c r="J1209" s="88">
        <v>4.6577764148794145</v>
      </c>
      <c r="K1209" s="89">
        <v>180791.12007945176</v>
      </c>
      <c r="L1209" s="89">
        <v>262446.18477926834</v>
      </c>
      <c r="M1209" s="88">
        <v>-0.31113069816005506</v>
      </c>
      <c r="N1209" s="89">
        <v>310177.62655278493</v>
      </c>
      <c r="O1209" s="88">
        <v>-0.41713681257830704</v>
      </c>
      <c r="P1209" s="89">
        <v>27885.463814659903</v>
      </c>
      <c r="Q1209" s="88">
        <v>5.4833463513849292</v>
      </c>
      <c r="R1209" s="89">
        <v>88916.886111411397</v>
      </c>
      <c r="S1209" s="89">
        <v>126560.65019157328</v>
      </c>
      <c r="T1209" s="88">
        <v>-0.29743655728048951</v>
      </c>
      <c r="U1209" s="89">
        <v>148960.75609934406</v>
      </c>
      <c r="V1209" s="88">
        <v>-0.40308515853590687</v>
      </c>
      <c r="W1209" s="89">
        <v>8149.3684523898819</v>
      </c>
      <c r="X1209" s="88">
        <v>9.9108928662239641</v>
      </c>
      <c r="Y1209" s="87">
        <v>406340.81953018566</v>
      </c>
      <c r="Z1209" s="90">
        <v>354.85631847600877</v>
      </c>
      <c r="AA1209" s="89">
        <v>88803.99911523622</v>
      </c>
      <c r="AB1209" s="89">
        <v>112.88699617517295</v>
      </c>
      <c r="AC1209" s="91">
        <v>2.2495334708360248</v>
      </c>
      <c r="AD1209" s="91">
        <v>2.1543295387614347</v>
      </c>
      <c r="AE1209" s="88">
        <v>4.4191907673198721E-2</v>
      </c>
      <c r="AF1209" s="91">
        <v>2.0310222893717751</v>
      </c>
      <c r="AG1209" s="88">
        <v>0.10758679636737933</v>
      </c>
      <c r="AH1209" s="91">
        <v>2.5777803064304834</v>
      </c>
      <c r="AI1209" s="88">
        <v>-0.12733700958751995</v>
      </c>
      <c r="AJ1209" s="91">
        <v>4.5738857222134239</v>
      </c>
      <c r="AK1209" s="91">
        <v>4.4673883023624423</v>
      </c>
      <c r="AL1209" s="88">
        <v>2.3838854525957298E-2</v>
      </c>
      <c r="AM1209" s="91">
        <v>4.2291519571302372</v>
      </c>
      <c r="AN1209" s="88">
        <v>8.1513686095382509E-2</v>
      </c>
      <c r="AO1209" s="91">
        <v>8.8206343690387303</v>
      </c>
      <c r="AP1209" s="88">
        <v>-0.48145614806705966</v>
      </c>
      <c r="AQ1209" s="50">
        <v>13.279884144875552</v>
      </c>
      <c r="AR1209" s="50">
        <v>16.645025210814055</v>
      </c>
      <c r="AS1209" s="26"/>
      <c r="AT1209" s="26"/>
      <c r="AU1209" s="50">
        <v>0.61387541003344626</v>
      </c>
      <c r="AV1209" s="50">
        <v>5.2784157200001278</v>
      </c>
      <c r="AW1209" s="50">
        <v>-4.6645403099666813</v>
      </c>
      <c r="AX1209" s="50">
        <v>0.62598525150760242</v>
      </c>
      <c r="AY1209" s="50">
        <v>5.1526575670867336</v>
      </c>
      <c r="AZ1209" s="50">
        <v>8.7253526297156103E-2</v>
      </c>
      <c r="BA1209" s="50">
        <v>0.12695788293095128</v>
      </c>
      <c r="BB1209" s="101">
        <v>8.0464241465638846</v>
      </c>
      <c r="BC1209" s="101">
        <v>7.690239910090054</v>
      </c>
      <c r="BD1209" s="28">
        <v>4.6316401131581808E-2</v>
      </c>
      <c r="BE1209" s="99">
        <v>1.5839866661464557</v>
      </c>
      <c r="BF1209" s="99">
        <v>1.5475743886061204</v>
      </c>
      <c r="BG1209" s="28">
        <v>2.3528612135492448E-2</v>
      </c>
      <c r="BH1209" s="101">
        <v>2.5364302494968767</v>
      </c>
      <c r="BI1209" s="101">
        <v>2.0772290426131659</v>
      </c>
      <c r="BJ1209" s="28">
        <v>0.2210643108985387</v>
      </c>
      <c r="BK1209" s="99">
        <v>0.49144820699966985</v>
      </c>
      <c r="BL1209" s="99">
        <v>0.42096117718634479</v>
      </c>
      <c r="BM1209" s="28">
        <v>0.16744306514071464</v>
      </c>
      <c r="BN1209" s="27">
        <v>321.76728610532177</v>
      </c>
      <c r="BO1209" s="99">
        <v>70.348781243622781</v>
      </c>
      <c r="BP1209" s="27">
        <v>93.3815718623311</v>
      </c>
      <c r="BQ1209" s="99">
        <v>20.414404413476365</v>
      </c>
    </row>
    <row r="1210" spans="1:69" s="2" customFormat="1" x14ac:dyDescent="0.25">
      <c r="A1210" s="86" t="s">
        <v>199</v>
      </c>
      <c r="B1210" s="86" t="s">
        <v>235</v>
      </c>
      <c r="C1210" s="86" t="s">
        <v>158</v>
      </c>
      <c r="D1210" s="87">
        <v>33.142819318771359</v>
      </c>
      <c r="E1210" s="87">
        <v>13.440739116668702</v>
      </c>
      <c r="F1210" s="88">
        <v>1.4658479739160233</v>
      </c>
      <c r="G1210" s="86"/>
      <c r="H1210" s="86"/>
      <c r="I1210" s="87">
        <v>0.48355360031127931</v>
      </c>
      <c r="J1210" s="88">
        <v>67.540114885787716</v>
      </c>
      <c r="K1210" s="89">
        <v>2.8330367665430458</v>
      </c>
      <c r="L1210" s="89">
        <v>4.9667886793613434</v>
      </c>
      <c r="M1210" s="88">
        <v>-0.42960392530585112</v>
      </c>
      <c r="N1210" s="86"/>
      <c r="O1210" s="86"/>
      <c r="P1210" s="89">
        <v>3.6266519212726056E-2</v>
      </c>
      <c r="Q1210" s="88">
        <v>77.11714021755148</v>
      </c>
      <c r="R1210" s="89">
        <v>0.82887978711113419</v>
      </c>
      <c r="S1210" s="89">
        <v>1.4569246713848294</v>
      </c>
      <c r="T1210" s="88">
        <v>-0.43107574235579993</v>
      </c>
      <c r="U1210" s="86"/>
      <c r="V1210" s="86"/>
      <c r="W1210" s="89">
        <v>1.2088839737575352E-2</v>
      </c>
      <c r="X1210" s="88">
        <v>67.565702342364077</v>
      </c>
      <c r="Y1210" s="87">
        <v>33.142819318771359</v>
      </c>
      <c r="Z1210" s="86"/>
      <c r="AA1210" s="89">
        <v>0.82887978711113419</v>
      </c>
      <c r="AB1210" s="86"/>
      <c r="AC1210" s="91">
        <v>11.698690151209437</v>
      </c>
      <c r="AD1210" s="91">
        <v>2.7061226044344182</v>
      </c>
      <c r="AE1210" s="88">
        <v>3.323045131820431</v>
      </c>
      <c r="AF1210" s="86"/>
      <c r="AG1210" s="86"/>
      <c r="AH1210" s="91">
        <v>13.333333631356565</v>
      </c>
      <c r="AI1210" s="88">
        <v>-0.12259825827074991</v>
      </c>
      <c r="AJ1210" s="91">
        <v>39.985073630861322</v>
      </c>
      <c r="AK1210" s="91">
        <v>9.2254180196516771</v>
      </c>
      <c r="AL1210" s="88">
        <v>3.3342289255279765</v>
      </c>
      <c r="AM1210" s="86"/>
      <c r="AN1210" s="86"/>
      <c r="AO1210" s="91">
        <v>40.000000894069693</v>
      </c>
      <c r="AP1210" s="88">
        <v>-3.7318157186801138E-4</v>
      </c>
      <c r="AQ1210" s="50">
        <v>0.25699385714402539</v>
      </c>
      <c r="AR1210" s="50">
        <v>0.18423167725989029</v>
      </c>
      <c r="AS1210" s="26"/>
      <c r="AT1210" s="26"/>
      <c r="AU1210" s="26"/>
      <c r="AV1210" s="26"/>
      <c r="AW1210" s="26"/>
      <c r="AX1210" s="26"/>
      <c r="AY1210" s="26"/>
      <c r="AZ1210" s="26"/>
      <c r="BA1210" s="26"/>
      <c r="BB1210" s="101">
        <v>0.16198596544069907</v>
      </c>
      <c r="BC1210" s="101">
        <v>4.3004769759147132E-2</v>
      </c>
      <c r="BD1210" s="28">
        <v>2.7666976558162966</v>
      </c>
      <c r="BE1210" s="99">
        <v>4.0511608640799134E-3</v>
      </c>
      <c r="BF1210" s="99">
        <v>4.6615524269512576E-3</v>
      </c>
      <c r="BG1210" s="28">
        <v>-0.13094169215866822</v>
      </c>
      <c r="BH1210" s="101">
        <v>0.16069332376611006</v>
      </c>
      <c r="BI1210" s="101">
        <v>3.5853013356572122E-2</v>
      </c>
      <c r="BJ1210" s="28">
        <v>3.4820032884810166</v>
      </c>
      <c r="BK1210" s="99">
        <v>4.0188327586843193E-3</v>
      </c>
      <c r="BL1210" s="99">
        <v>3.8895768061288187E-3</v>
      </c>
      <c r="BM1210" s="28">
        <v>3.3231366546569177E-2</v>
      </c>
      <c r="BN1210" s="27">
        <v>4.8806062189774169</v>
      </c>
      <c r="BO1210" s="99">
        <v>0.12206070355239916</v>
      </c>
      <c r="BP1210" s="27">
        <v>4.8856332641036424</v>
      </c>
      <c r="BQ1210" s="99">
        <v>0.12218642659526847</v>
      </c>
    </row>
    <row r="1211" spans="1:69" s="2" customFormat="1" x14ac:dyDescent="0.25">
      <c r="A1211" s="86" t="s">
        <v>199</v>
      </c>
      <c r="B1211" s="86" t="s">
        <v>235</v>
      </c>
      <c r="C1211" s="86" t="s">
        <v>290</v>
      </c>
      <c r="D1211" s="87">
        <v>3081984.496870202</v>
      </c>
      <c r="E1211" s="87">
        <v>3117542.805522196</v>
      </c>
      <c r="F1211" s="88">
        <v>-1.1405876637526355E-2</v>
      </c>
      <c r="G1211" s="87">
        <v>2551814.9649421549</v>
      </c>
      <c r="H1211" s="88">
        <v>0.20776174574243281</v>
      </c>
      <c r="I1211" s="87">
        <v>2259856.88425367</v>
      </c>
      <c r="J1211" s="88">
        <v>0.36379631752125052</v>
      </c>
      <c r="K1211" s="89">
        <v>995078.46125172661</v>
      </c>
      <c r="L1211" s="89">
        <v>1063725.4626552772</v>
      </c>
      <c r="M1211" s="88">
        <v>-6.4534509902765325E-2</v>
      </c>
      <c r="N1211" s="89">
        <v>894793.4960784351</v>
      </c>
      <c r="O1211" s="88">
        <v>0.11207609980716803</v>
      </c>
      <c r="P1211" s="89">
        <v>813975.0324964188</v>
      </c>
      <c r="Q1211" s="88">
        <v>0.22249260914044633</v>
      </c>
      <c r="R1211" s="89">
        <v>699994.74087299558</v>
      </c>
      <c r="S1211" s="89">
        <v>730757.60152563488</v>
      </c>
      <c r="T1211" s="88">
        <v>-4.2097216078784971E-2</v>
      </c>
      <c r="U1211" s="89">
        <v>575928.67674688413</v>
      </c>
      <c r="V1211" s="88">
        <v>0.21541914673687529</v>
      </c>
      <c r="W1211" s="89">
        <v>501009.90807620646</v>
      </c>
      <c r="X1211" s="88">
        <v>0.3971674603419667</v>
      </c>
      <c r="Y1211" s="87">
        <v>3037398.8436420658</v>
      </c>
      <c r="Z1211" s="90">
        <v>44585.653228136216</v>
      </c>
      <c r="AA1211" s="89">
        <v>683956.88607250724</v>
      </c>
      <c r="AB1211" s="89">
        <v>16037.854800488378</v>
      </c>
      <c r="AC1211" s="91">
        <v>3.0972276226271842</v>
      </c>
      <c r="AD1211" s="91">
        <v>2.9307776442054596</v>
      </c>
      <c r="AE1211" s="88">
        <v>5.679379285249378E-2</v>
      </c>
      <c r="AF1211" s="91">
        <v>2.8518479136536659</v>
      </c>
      <c r="AG1211" s="88">
        <v>8.6042354432269971E-2</v>
      </c>
      <c r="AH1211" s="91">
        <v>2.7763221155848075</v>
      </c>
      <c r="AI1211" s="88">
        <v>0.11558655432702947</v>
      </c>
      <c r="AJ1211" s="91">
        <v>4.4028680744465563</v>
      </c>
      <c r="AK1211" s="91">
        <v>4.2661790982585259</v>
      </c>
      <c r="AL1211" s="88">
        <v>3.2040140144099297E-2</v>
      </c>
      <c r="AM1211" s="91">
        <v>4.430782956243827</v>
      </c>
      <c r="AN1211" s="88">
        <v>-6.3002142223945552E-3</v>
      </c>
      <c r="AO1211" s="91">
        <v>4.5106031793485668</v>
      </c>
      <c r="AP1211" s="88">
        <v>-2.388485544356175E-2</v>
      </c>
      <c r="AQ1211" s="50">
        <v>9.433447581517493</v>
      </c>
      <c r="AR1211" s="50">
        <v>9.7766192000225516</v>
      </c>
      <c r="AS1211" s="26"/>
      <c r="AT1211" s="26"/>
      <c r="AU1211" s="50">
        <v>8.6427357504785949</v>
      </c>
      <c r="AV1211" s="50">
        <v>13.325241443494162</v>
      </c>
      <c r="AW1211" s="50">
        <v>-4.6825056930155675</v>
      </c>
      <c r="AX1211" s="50">
        <v>9.1327310337702574</v>
      </c>
      <c r="AY1211" s="50">
        <v>13.377812085194224</v>
      </c>
      <c r="AZ1211" s="50">
        <v>1.4466540397400949</v>
      </c>
      <c r="BA1211" s="50">
        <v>2.2911393277736387</v>
      </c>
      <c r="BB1211" s="101">
        <v>16.416605700936092</v>
      </c>
      <c r="BC1211" s="101">
        <v>17.753483976622302</v>
      </c>
      <c r="BD1211" s="28">
        <v>-7.5302305589517241E-2</v>
      </c>
      <c r="BE1211" s="99">
        <v>3.6611549985141867</v>
      </c>
      <c r="BF1211" s="99">
        <v>4.0272156962003374</v>
      </c>
      <c r="BG1211" s="28">
        <v>-9.089672004197033E-2</v>
      </c>
      <c r="BH1211" s="101">
        <v>4.1115451488477941</v>
      </c>
      <c r="BI1211" s="101">
        <v>4.4572735026202341</v>
      </c>
      <c r="BJ1211" s="28">
        <v>-7.7564985314273763E-2</v>
      </c>
      <c r="BK1211" s="99">
        <v>0.91694936920510861</v>
      </c>
      <c r="BL1211" s="99">
        <v>1.010038098542428</v>
      </c>
      <c r="BM1211" s="28">
        <v>-9.2163582217001952E-2</v>
      </c>
      <c r="BN1211" s="27">
        <v>626.94730261093503</v>
      </c>
      <c r="BO1211" s="99">
        <v>142.39520512768098</v>
      </c>
      <c r="BP1211" s="27">
        <v>160.22262091457225</v>
      </c>
      <c r="BQ1211" s="99">
        <v>36.389545403218591</v>
      </c>
    </row>
    <row r="1212" spans="1:69" s="2" customFormat="1" x14ac:dyDescent="0.25">
      <c r="A1212" s="86" t="s">
        <v>199</v>
      </c>
      <c r="B1212" s="86" t="s">
        <v>235</v>
      </c>
      <c r="C1212" s="86" t="s">
        <v>159</v>
      </c>
      <c r="D1212" s="86"/>
      <c r="E1212" s="86"/>
      <c r="F1212" s="86"/>
      <c r="G1212" s="87">
        <v>1577.5075223135948</v>
      </c>
      <c r="H1212" s="88">
        <v>-1</v>
      </c>
      <c r="I1212" s="87">
        <v>840.1056936848164</v>
      </c>
      <c r="J1212" s="88">
        <v>-1</v>
      </c>
      <c r="K1212" s="86"/>
      <c r="L1212" s="86"/>
      <c r="M1212" s="86"/>
      <c r="N1212" s="89">
        <v>441.60060954093933</v>
      </c>
      <c r="O1212" s="88">
        <v>-1</v>
      </c>
      <c r="P1212" s="89">
        <v>246.13643419742584</v>
      </c>
      <c r="Q1212" s="88">
        <v>-1</v>
      </c>
      <c r="R1212" s="86"/>
      <c r="S1212" s="86"/>
      <c r="T1212" s="86"/>
      <c r="U1212" s="89">
        <v>91.105146482992183</v>
      </c>
      <c r="V1212" s="88">
        <v>-1</v>
      </c>
      <c r="W1212" s="89">
        <v>49.616740162396425</v>
      </c>
      <c r="X1212" s="88">
        <v>-1</v>
      </c>
      <c r="Y1212" s="86"/>
      <c r="Z1212" s="86"/>
      <c r="AA1212" s="86"/>
      <c r="AB1212" s="86"/>
      <c r="AC1212" s="86"/>
      <c r="AD1212" s="86"/>
      <c r="AE1212" s="86"/>
      <c r="AF1212" s="91">
        <v>3.5722494222856125</v>
      </c>
      <c r="AG1212" s="88">
        <v>-1</v>
      </c>
      <c r="AH1212" s="91">
        <v>3.4131708148943454</v>
      </c>
      <c r="AI1212" s="88">
        <v>-1</v>
      </c>
      <c r="AJ1212" s="86"/>
      <c r="AK1212" s="86"/>
      <c r="AL1212" s="86"/>
      <c r="AM1212" s="91">
        <v>17.315240501897325</v>
      </c>
      <c r="AN1212" s="88">
        <v>-1</v>
      </c>
      <c r="AO1212" s="91">
        <v>16.931900220271149</v>
      </c>
      <c r="AP1212" s="88">
        <v>-1</v>
      </c>
      <c r="AQ1212" s="26"/>
      <c r="AR1212" s="26"/>
      <c r="AS1212" s="26"/>
      <c r="AT1212" s="26"/>
      <c r="AU1212" s="26"/>
      <c r="AV1212" s="26"/>
      <c r="AW1212" s="26"/>
      <c r="AX1212" s="26"/>
      <c r="AY1212" s="26"/>
      <c r="AZ1212" s="26"/>
      <c r="BA1212" s="26"/>
      <c r="BB1212" s="101"/>
      <c r="BC1212" s="101"/>
      <c r="BD1212" s="26"/>
      <c r="BE1212" s="99"/>
      <c r="BF1212" s="99"/>
      <c r="BG1212" s="26"/>
      <c r="BH1212" s="101"/>
      <c r="BI1212" s="101"/>
      <c r="BJ1212" s="26"/>
      <c r="BK1212" s="99"/>
      <c r="BL1212" s="99"/>
      <c r="BM1212" s="26"/>
      <c r="BN1212" s="27"/>
      <c r="BO1212" s="99"/>
      <c r="BP1212" s="27"/>
      <c r="BQ1212" s="99"/>
    </row>
    <row r="1213" spans="1:69" s="2" customFormat="1" x14ac:dyDescent="0.25">
      <c r="A1213" s="86" t="s">
        <v>199</v>
      </c>
      <c r="B1213" s="86" t="s">
        <v>235</v>
      </c>
      <c r="C1213" s="86" t="s">
        <v>160</v>
      </c>
      <c r="D1213" s="87">
        <v>167.95381332993509</v>
      </c>
      <c r="E1213" s="87">
        <v>77.153543399572371</v>
      </c>
      <c r="F1213" s="88">
        <v>1.1768775085301653</v>
      </c>
      <c r="G1213" s="87">
        <v>83.731932880878432</v>
      </c>
      <c r="H1213" s="88">
        <v>1.005851382517053</v>
      </c>
      <c r="I1213" s="87">
        <v>22.098639550209047</v>
      </c>
      <c r="J1213" s="88">
        <v>6.600187918733047</v>
      </c>
      <c r="K1213" s="89">
        <v>3.7193580865859985</v>
      </c>
      <c r="L1213" s="89">
        <v>15.835371491390251</v>
      </c>
      <c r="M1213" s="88">
        <v>-0.7651234081493935</v>
      </c>
      <c r="N1213" s="89">
        <v>19.986247986833604</v>
      </c>
      <c r="O1213" s="88">
        <v>-0.81390413603212519</v>
      </c>
      <c r="P1213" s="89">
        <v>5.1210665265574953</v>
      </c>
      <c r="Q1213" s="88">
        <v>-0.27371416338810173</v>
      </c>
      <c r="R1213" s="89">
        <v>3.4094115793704987</v>
      </c>
      <c r="S1213" s="89">
        <v>3.4910956060069358</v>
      </c>
      <c r="T1213" s="88">
        <v>-2.3397820012688263E-2</v>
      </c>
      <c r="U1213" s="89">
        <v>14.412017950148947</v>
      </c>
      <c r="V1213" s="88">
        <v>-0.76343274126054894</v>
      </c>
      <c r="W1213" s="89">
        <v>4.6888530216799147</v>
      </c>
      <c r="X1213" s="88">
        <v>-0.27286874559591545</v>
      </c>
      <c r="Y1213" s="87">
        <v>167.95381332993509</v>
      </c>
      <c r="Z1213" s="86"/>
      <c r="AA1213" s="89">
        <v>3.4094115793704987</v>
      </c>
      <c r="AB1213" s="86"/>
      <c r="AC1213" s="91">
        <v>45.156666666666673</v>
      </c>
      <c r="AD1213" s="91">
        <v>4.8722281912692118</v>
      </c>
      <c r="AE1213" s="88">
        <v>8.268175646531736</v>
      </c>
      <c r="AF1213" s="91">
        <v>4.1894773314150182</v>
      </c>
      <c r="AG1213" s="88">
        <v>9.7785919565806001</v>
      </c>
      <c r="AH1213" s="91">
        <v>4.3152416465607386</v>
      </c>
      <c r="AI1213" s="88">
        <v>9.4644583931137856</v>
      </c>
      <c r="AJ1213" s="91">
        <v>49.261818181818185</v>
      </c>
      <c r="AK1213" s="91">
        <v>22.100094671374375</v>
      </c>
      <c r="AL1213" s="88">
        <v>1.2290319980224165</v>
      </c>
      <c r="AM1213" s="91">
        <v>5.8098687616478486</v>
      </c>
      <c r="AN1213" s="88">
        <v>7.4789898365700935</v>
      </c>
      <c r="AO1213" s="91">
        <v>4.7130160506271492</v>
      </c>
      <c r="AP1213" s="88">
        <v>9.4522916223175262</v>
      </c>
      <c r="AQ1213" s="50">
        <v>4.6403450686103245</v>
      </c>
      <c r="AR1213" s="50">
        <v>2.9473876523836449</v>
      </c>
      <c r="AS1213" s="26"/>
      <c r="AT1213" s="26"/>
      <c r="AU1213" s="26"/>
      <c r="AV1213" s="26"/>
      <c r="AW1213" s="26"/>
      <c r="AX1213" s="26"/>
      <c r="AY1213" s="26"/>
      <c r="AZ1213" s="26"/>
      <c r="BA1213" s="26"/>
      <c r="BB1213" s="101">
        <v>1.6791798262669178</v>
      </c>
      <c r="BC1213" s="101">
        <v>5.5931420005628181E-2</v>
      </c>
      <c r="BD1213" s="28">
        <v>29.022120412783149</v>
      </c>
      <c r="BE1213" s="99">
        <v>3.4086842269388226E-2</v>
      </c>
      <c r="BF1213" s="99">
        <v>2.5308226429488819E-3</v>
      </c>
      <c r="BG1213" s="28">
        <v>12.46868077237948</v>
      </c>
      <c r="BH1213" s="101">
        <v>1.6791798262669178</v>
      </c>
      <c r="BI1213" s="101">
        <v>4.2351347362255057E-2</v>
      </c>
      <c r="BJ1213" s="28">
        <v>38.648793505999748</v>
      </c>
      <c r="BK1213" s="99">
        <v>3.4086842269388226E-2</v>
      </c>
      <c r="BL1213" s="99">
        <v>1.9162143779265252E-3</v>
      </c>
      <c r="BM1213" s="28">
        <v>16.788637149394798</v>
      </c>
      <c r="BN1213" s="27">
        <v>130.99102131715969</v>
      </c>
      <c r="BO1213" s="99">
        <v>2.6590780883013885</v>
      </c>
      <c r="BP1213" s="27">
        <v>130.90707828457582</v>
      </c>
      <c r="BQ1213" s="99">
        <v>2.657374070145297</v>
      </c>
    </row>
    <row r="1214" spans="1:69" s="2" customFormat="1" x14ac:dyDescent="0.25">
      <c r="A1214" s="86" t="s">
        <v>199</v>
      </c>
      <c r="B1214" s="86" t="s">
        <v>235</v>
      </c>
      <c r="C1214" s="86" t="s">
        <v>161</v>
      </c>
      <c r="D1214" s="87">
        <v>13422.098737232685</v>
      </c>
      <c r="E1214" s="87">
        <v>16085.400369933843</v>
      </c>
      <c r="F1214" s="88">
        <v>-0.16557260443944494</v>
      </c>
      <c r="G1214" s="87">
        <v>8670.5474218451982</v>
      </c>
      <c r="H1214" s="88">
        <v>0.54801053315458359</v>
      </c>
      <c r="I1214" s="87">
        <v>6869.950896104574</v>
      </c>
      <c r="J1214" s="88">
        <v>0.95374012714462564</v>
      </c>
      <c r="K1214" s="89">
        <v>4054.8667496817752</v>
      </c>
      <c r="L1214" s="89">
        <v>4122.5136752734106</v>
      </c>
      <c r="M1214" s="88">
        <v>-1.640914522549133E-2</v>
      </c>
      <c r="N1214" s="89">
        <v>2379.3087282591805</v>
      </c>
      <c r="O1214" s="88">
        <v>0.70422051645585126</v>
      </c>
      <c r="P1214" s="89">
        <v>2002.6609383907139</v>
      </c>
      <c r="Q1214" s="88">
        <v>1.0247395212792039</v>
      </c>
      <c r="R1214" s="89">
        <v>1311.1565545110175</v>
      </c>
      <c r="S1214" s="89">
        <v>2273.6567654059681</v>
      </c>
      <c r="T1214" s="88">
        <v>-0.4233269618965963</v>
      </c>
      <c r="U1214" s="89">
        <v>1186.7037737783096</v>
      </c>
      <c r="V1214" s="88">
        <v>0.10487265944766191</v>
      </c>
      <c r="W1214" s="89">
        <v>515.60928894570407</v>
      </c>
      <c r="X1214" s="88">
        <v>1.5429265581929577</v>
      </c>
      <c r="Y1214" s="87">
        <v>13421.050936939717</v>
      </c>
      <c r="Z1214" s="90">
        <v>1.0478002929687502</v>
      </c>
      <c r="AA1214" s="89">
        <v>1310.9196664418646</v>
      </c>
      <c r="AB1214" s="89">
        <v>0.23688806915283189</v>
      </c>
      <c r="AC1214" s="91">
        <v>3.3101207920793074</v>
      </c>
      <c r="AD1214" s="91">
        <v>3.9018428165352388</v>
      </c>
      <c r="AE1214" s="88">
        <v>-0.15165193788645978</v>
      </c>
      <c r="AF1214" s="91">
        <v>3.6441455952582489</v>
      </c>
      <c r="AG1214" s="88">
        <v>-9.1660663507400333E-2</v>
      </c>
      <c r="AH1214" s="91">
        <v>3.4304113913686693</v>
      </c>
      <c r="AI1214" s="88">
        <v>-3.5065939785539318E-2</v>
      </c>
      <c r="AJ1214" s="91">
        <v>10.236839141027152</v>
      </c>
      <c r="AK1214" s="91">
        <v>7.0746827817969908</v>
      </c>
      <c r="AL1214" s="88">
        <v>0.44696793577322264</v>
      </c>
      <c r="AM1214" s="91">
        <v>7.3064126140252421</v>
      </c>
      <c r="AN1214" s="88">
        <v>0.40107597008369372</v>
      </c>
      <c r="AO1214" s="91">
        <v>13.323947111488152</v>
      </c>
      <c r="AP1214" s="88">
        <v>-0.23169620418256079</v>
      </c>
      <c r="AQ1214" s="50">
        <v>2.676197236858771</v>
      </c>
      <c r="AR1214" s="50">
        <v>3.2636139192080456</v>
      </c>
      <c r="AS1214" s="26"/>
      <c r="AT1214" s="26"/>
      <c r="AU1214" s="50">
        <v>0.22381000608101267</v>
      </c>
      <c r="AV1214" s="50">
        <v>0.55621629042742149</v>
      </c>
      <c r="AW1214" s="50">
        <v>-0.33240628434640884</v>
      </c>
      <c r="AX1214" s="50">
        <v>0.15970632895024012</v>
      </c>
      <c r="AY1214" s="50">
        <v>0.29063537737261891</v>
      </c>
      <c r="AZ1214" s="50">
        <v>7.806530956758418E-3</v>
      </c>
      <c r="BA1214" s="50">
        <v>1.8067107877989208E-2</v>
      </c>
      <c r="BB1214" s="101">
        <v>1.4390044905603423</v>
      </c>
      <c r="BC1214" s="101">
        <v>1.6320146178146258</v>
      </c>
      <c r="BD1214" s="28">
        <v>-0.11826495004850915</v>
      </c>
      <c r="BE1214" s="99">
        <v>0.14519332575299043</v>
      </c>
      <c r="BF1214" s="99">
        <v>0.2458311301753682</v>
      </c>
      <c r="BG1214" s="28">
        <v>-0.40937778852737616</v>
      </c>
      <c r="BH1214" s="101">
        <v>0.46055788271732556</v>
      </c>
      <c r="BI1214" s="101">
        <v>0.47118425751492471</v>
      </c>
      <c r="BJ1214" s="28">
        <v>-2.2552482660697887E-2</v>
      </c>
      <c r="BK1214" s="99">
        <v>4.6696341442743136E-2</v>
      </c>
      <c r="BL1214" s="99">
        <v>7.1180746218102942E-2</v>
      </c>
      <c r="BM1214" s="28">
        <v>-0.34397510670003123</v>
      </c>
      <c r="BN1214" s="27">
        <v>39.32952538850553</v>
      </c>
      <c r="BO1214" s="99">
        <v>3.8419598908105193</v>
      </c>
      <c r="BP1214" s="27">
        <v>12.421787729565061</v>
      </c>
      <c r="BQ1214" s="99">
        <v>1.2142275198930519</v>
      </c>
    </row>
    <row r="1215" spans="1:69" s="2" customFormat="1" x14ac:dyDescent="0.25">
      <c r="A1215" s="86" t="s">
        <v>199</v>
      </c>
      <c r="B1215" s="86" t="s">
        <v>235</v>
      </c>
      <c r="C1215" s="86" t="s">
        <v>162</v>
      </c>
      <c r="D1215" s="86"/>
      <c r="E1215" s="86"/>
      <c r="F1215" s="86"/>
      <c r="G1215" s="86"/>
      <c r="H1215" s="86"/>
      <c r="I1215" s="87">
        <v>7.7785991621017452</v>
      </c>
      <c r="J1215" s="88">
        <v>-1</v>
      </c>
      <c r="K1215" s="86"/>
      <c r="L1215" s="86"/>
      <c r="M1215" s="86"/>
      <c r="N1215" s="86"/>
      <c r="O1215" s="86"/>
      <c r="P1215" s="89">
        <v>0.57977135316048489</v>
      </c>
      <c r="Q1215" s="88">
        <v>-1</v>
      </c>
      <c r="R1215" s="86"/>
      <c r="S1215" s="86"/>
      <c r="T1215" s="86"/>
      <c r="U1215" s="86"/>
      <c r="V1215" s="86"/>
      <c r="W1215" s="89">
        <v>0.16909998250475944</v>
      </c>
      <c r="X1215" s="88">
        <v>-1</v>
      </c>
      <c r="Y1215" s="86"/>
      <c r="Z1215" s="86"/>
      <c r="AA1215" s="86"/>
      <c r="AB1215" s="86"/>
      <c r="AC1215" s="86"/>
      <c r="AD1215" s="86"/>
      <c r="AE1215" s="86"/>
      <c r="AF1215" s="86"/>
      <c r="AG1215" s="86"/>
      <c r="AH1215" s="91">
        <v>13.416666966552542</v>
      </c>
      <c r="AI1215" s="88">
        <v>-1</v>
      </c>
      <c r="AJ1215" s="86"/>
      <c r="AK1215" s="86"/>
      <c r="AL1215" s="86"/>
      <c r="AM1215" s="86"/>
      <c r="AN1215" s="86"/>
      <c r="AO1215" s="91">
        <v>45.999999804156168</v>
      </c>
      <c r="AP1215" s="88">
        <v>-1</v>
      </c>
      <c r="AQ1215" s="26"/>
      <c r="AR1215" s="26"/>
      <c r="AS1215" s="26"/>
      <c r="AT1215" s="26"/>
      <c r="AU1215" s="26"/>
      <c r="AV1215" s="26"/>
      <c r="AW1215" s="26"/>
      <c r="AX1215" s="26"/>
      <c r="AY1215" s="26"/>
      <c r="AZ1215" s="26"/>
      <c r="BA1215" s="26"/>
      <c r="BB1215" s="101"/>
      <c r="BC1215" s="101"/>
      <c r="BD1215" s="26"/>
      <c r="BE1215" s="99"/>
      <c r="BF1215" s="99"/>
      <c r="BG1215" s="26"/>
      <c r="BH1215" s="101"/>
      <c r="BI1215" s="101"/>
      <c r="BJ1215" s="26"/>
      <c r="BK1215" s="99"/>
      <c r="BL1215" s="99"/>
      <c r="BM1215" s="26"/>
      <c r="BN1215" s="27"/>
      <c r="BO1215" s="99"/>
      <c r="BP1215" s="27"/>
      <c r="BQ1215" s="99"/>
    </row>
    <row r="1216" spans="1:69" s="2" customFormat="1" x14ac:dyDescent="0.25">
      <c r="A1216" s="86" t="s">
        <v>199</v>
      </c>
      <c r="B1216" s="86" t="s">
        <v>235</v>
      </c>
      <c r="C1216" s="86" t="s">
        <v>163</v>
      </c>
      <c r="D1216" s="87">
        <v>1899527.8725554263</v>
      </c>
      <c r="E1216" s="87">
        <v>1968471.5393274019</v>
      </c>
      <c r="F1216" s="88">
        <v>-3.502395914524252E-2</v>
      </c>
      <c r="G1216" s="87">
        <v>1539025.6792815418</v>
      </c>
      <c r="H1216" s="88">
        <v>0.23424053160839817</v>
      </c>
      <c r="I1216" s="87">
        <v>1718558.6588526727</v>
      </c>
      <c r="J1216" s="88">
        <v>0.10530290180701225</v>
      </c>
      <c r="K1216" s="89">
        <v>682554.45254934335</v>
      </c>
      <c r="L1216" s="89">
        <v>749552.69456962834</v>
      </c>
      <c r="M1216" s="88">
        <v>-8.9384298803372939E-2</v>
      </c>
      <c r="N1216" s="89">
        <v>561458.88418585295</v>
      </c>
      <c r="O1216" s="88">
        <v>0.21568020700052828</v>
      </c>
      <c r="P1216" s="89">
        <v>637377.37223295192</v>
      </c>
      <c r="Q1216" s="88">
        <v>7.0879642554803265E-2</v>
      </c>
      <c r="R1216" s="89">
        <v>336098.71639564488</v>
      </c>
      <c r="S1216" s="89">
        <v>369704.49835476116</v>
      </c>
      <c r="T1216" s="88">
        <v>-9.0899034522617134E-2</v>
      </c>
      <c r="U1216" s="89">
        <v>272237.0901910768</v>
      </c>
      <c r="V1216" s="88">
        <v>0.23458091680213414</v>
      </c>
      <c r="W1216" s="89">
        <v>333395.36160439946</v>
      </c>
      <c r="X1216" s="88">
        <v>8.1085554947017292E-3</v>
      </c>
      <c r="Y1216" s="87">
        <v>1872001.2264058189</v>
      </c>
      <c r="Z1216" s="90">
        <v>27526.646149607273</v>
      </c>
      <c r="AA1216" s="89">
        <v>327626.63078191946</v>
      </c>
      <c r="AB1216" s="89">
        <v>8472.0856137254395</v>
      </c>
      <c r="AC1216" s="91">
        <v>2.7829689857866766</v>
      </c>
      <c r="AD1216" s="91">
        <v>2.6261950008166428</v>
      </c>
      <c r="AE1216" s="88">
        <v>5.9696246821459679E-2</v>
      </c>
      <c r="AF1216" s="91">
        <v>2.7411191142040896</v>
      </c>
      <c r="AG1216" s="88">
        <v>1.5267439990377264E-2</v>
      </c>
      <c r="AH1216" s="91">
        <v>2.6962969407463766</v>
      </c>
      <c r="AI1216" s="88">
        <v>3.2144844186303846E-2</v>
      </c>
      <c r="AJ1216" s="91">
        <v>5.6516963019857585</v>
      </c>
      <c r="AK1216" s="91">
        <v>5.3244457345998946</v>
      </c>
      <c r="AL1216" s="88">
        <v>6.1461903021996923E-2</v>
      </c>
      <c r="AM1216" s="91">
        <v>5.6532549558230141</v>
      </c>
      <c r="AN1216" s="88">
        <v>-2.7570910023262988E-4</v>
      </c>
      <c r="AO1216" s="91">
        <v>5.1547167620522609</v>
      </c>
      <c r="AP1216" s="88">
        <v>9.6412579560556447E-2</v>
      </c>
      <c r="AQ1216" s="50">
        <v>19.196901826051754</v>
      </c>
      <c r="AR1216" s="50">
        <v>20.115736262962333</v>
      </c>
      <c r="AS1216" s="26"/>
      <c r="AT1216" s="26"/>
      <c r="AU1216" s="50">
        <v>24.858352334492828</v>
      </c>
      <c r="AV1216" s="50">
        <v>21.371919249992697</v>
      </c>
      <c r="AW1216" s="50">
        <v>3.4864330845001312</v>
      </c>
      <c r="AX1216" s="50">
        <v>28.795933331842598</v>
      </c>
      <c r="AY1216" s="50">
        <v>27.422991131382528</v>
      </c>
      <c r="AZ1216" s="50">
        <v>1.4491309418153364</v>
      </c>
      <c r="BA1216" s="50">
        <v>2.5207134691202944</v>
      </c>
      <c r="BB1216" s="101">
        <v>11.537713048083996</v>
      </c>
      <c r="BC1216" s="101">
        <v>13.00832119839531</v>
      </c>
      <c r="BD1216" s="28">
        <v>-0.11305134059056955</v>
      </c>
      <c r="BE1216" s="99">
        <v>2.0337618078223323</v>
      </c>
      <c r="BF1216" s="99">
        <v>2.444901570913772</v>
      </c>
      <c r="BG1216" s="28">
        <v>-0.16816209207873262</v>
      </c>
      <c r="BH1216" s="101">
        <v>2.9236346425521744</v>
      </c>
      <c r="BI1216" s="101">
        <v>3.3003797590217836</v>
      </c>
      <c r="BJ1216" s="28">
        <v>-0.11415205036322081</v>
      </c>
      <c r="BK1216" s="99">
        <v>0.51590971665737895</v>
      </c>
      <c r="BL1216" s="99">
        <v>0.62057884626937609</v>
      </c>
      <c r="BM1216" s="28">
        <v>-0.16866370847349699</v>
      </c>
      <c r="BN1216" s="27">
        <v>455.07661162211468</v>
      </c>
      <c r="BO1216" s="99">
        <v>80.52035836784448</v>
      </c>
      <c r="BP1216" s="27">
        <v>118.7886057546435</v>
      </c>
      <c r="BQ1216" s="99">
        <v>21.018622335960053</v>
      </c>
    </row>
    <row r="1217" spans="1:69" s="2" customFormat="1" x14ac:dyDescent="0.25">
      <c r="A1217" s="86" t="s">
        <v>199</v>
      </c>
      <c r="B1217" s="86" t="s">
        <v>235</v>
      </c>
      <c r="C1217" s="86" t="s">
        <v>164</v>
      </c>
      <c r="D1217" s="87">
        <v>8386035.6363737863</v>
      </c>
      <c r="E1217" s="87">
        <v>8606132.7444641292</v>
      </c>
      <c r="F1217" s="88">
        <v>-2.5574449596065061E-2</v>
      </c>
      <c r="G1217" s="87">
        <v>8126690.0091835083</v>
      </c>
      <c r="H1217" s="88">
        <v>3.1912823904591686E-2</v>
      </c>
      <c r="I1217" s="87">
        <v>8229518.6976244105</v>
      </c>
      <c r="J1217" s="88">
        <v>1.9018966296845161E-2</v>
      </c>
      <c r="K1217" s="89">
        <v>3457867.8221666161</v>
      </c>
      <c r="L1217" s="89">
        <v>3653955.1149305641</v>
      </c>
      <c r="M1217" s="88">
        <v>-5.3664395592246956E-2</v>
      </c>
      <c r="N1217" s="89">
        <v>3512865.4301323271</v>
      </c>
      <c r="O1217" s="88">
        <v>-1.5656053173559604E-2</v>
      </c>
      <c r="P1217" s="89">
        <v>3547966.8679053267</v>
      </c>
      <c r="Q1217" s="88">
        <v>-2.5394556683643401E-2</v>
      </c>
      <c r="R1217" s="89">
        <v>2696054.9105108646</v>
      </c>
      <c r="S1217" s="89">
        <v>2858053.061826454</v>
      </c>
      <c r="T1217" s="88">
        <v>-5.6681295907103857E-2</v>
      </c>
      <c r="U1217" s="89">
        <v>2686241.8089150158</v>
      </c>
      <c r="V1217" s="88">
        <v>3.6530968892232196E-3</v>
      </c>
      <c r="W1217" s="89">
        <v>2706579.6229578932</v>
      </c>
      <c r="X1217" s="88">
        <v>-3.8885656116507098E-3</v>
      </c>
      <c r="Y1217" s="87">
        <v>7907432.8440898918</v>
      </c>
      <c r="Z1217" s="90">
        <v>478602.79228389455</v>
      </c>
      <c r="AA1217" s="89">
        <v>2407328.7662146995</v>
      </c>
      <c r="AB1217" s="89">
        <v>288726.14429616492</v>
      </c>
      <c r="AC1217" s="91">
        <v>2.4252042205359081</v>
      </c>
      <c r="AD1217" s="91">
        <v>2.3552924088471379</v>
      </c>
      <c r="AE1217" s="88">
        <v>2.9682858665939699E-2</v>
      </c>
      <c r="AF1217" s="91">
        <v>2.3134077210801047</v>
      </c>
      <c r="AG1217" s="88">
        <v>4.8325463098051226E-2</v>
      </c>
      <c r="AH1217" s="91">
        <v>2.3195026909828531</v>
      </c>
      <c r="AI1217" s="88">
        <v>4.5570772547052156E-2</v>
      </c>
      <c r="AJ1217" s="91">
        <v>3.1104839903964532</v>
      </c>
      <c r="AK1217" s="91">
        <v>3.0111871817258473</v>
      </c>
      <c r="AL1217" s="88">
        <v>3.2975966845639394E-2</v>
      </c>
      <c r="AM1217" s="91">
        <v>3.0253009919706044</v>
      </c>
      <c r="AN1217" s="88">
        <v>2.8156867251202897E-2</v>
      </c>
      <c r="AO1217" s="91">
        <v>3.0405603544117272</v>
      </c>
      <c r="AP1217" s="88">
        <v>2.299695708498917E-2</v>
      </c>
      <c r="AQ1217" s="50">
        <v>15.28295812069172</v>
      </c>
      <c r="AR1217" s="50">
        <v>19.300423511776174</v>
      </c>
      <c r="AS1217" s="26"/>
      <c r="AT1217" s="26"/>
      <c r="AU1217" s="50">
        <v>25.122287639022357</v>
      </c>
      <c r="AV1217" s="50">
        <v>25.188629449134925</v>
      </c>
      <c r="AW1217" s="50">
        <v>-6.6341810112568567E-2</v>
      </c>
      <c r="AX1217" s="50">
        <v>30.309673691971568</v>
      </c>
      <c r="AY1217" s="50">
        <v>31.010596996596107</v>
      </c>
      <c r="AZ1217" s="50">
        <v>5.7071399769396596</v>
      </c>
      <c r="BA1217" s="50">
        <v>10.709208598479746</v>
      </c>
      <c r="BB1217" s="101">
        <v>44.89726049877936</v>
      </c>
      <c r="BC1217" s="101">
        <v>50.00331074152281</v>
      </c>
      <c r="BD1217" s="28">
        <v>-0.10211424337755659</v>
      </c>
      <c r="BE1217" s="99">
        <v>14.499188451750568</v>
      </c>
      <c r="BF1217" s="99">
        <v>16.712575798513729</v>
      </c>
      <c r="BG1217" s="28">
        <v>-0.1324384327974148</v>
      </c>
      <c r="BH1217" s="101">
        <v>11.178724833485104</v>
      </c>
      <c r="BI1217" s="101">
        <v>12.452222958830177</v>
      </c>
      <c r="BJ1217" s="28">
        <v>-0.10227074551712907</v>
      </c>
      <c r="BK1217" s="99">
        <v>3.6073913207130377</v>
      </c>
      <c r="BL1217" s="99">
        <v>4.1600289086428601</v>
      </c>
      <c r="BM1217" s="28">
        <v>-0.13284465085847474</v>
      </c>
      <c r="BN1217" s="27">
        <v>1446.398148934089</v>
      </c>
      <c r="BO1217" s="99">
        <v>465.0074243750521</v>
      </c>
      <c r="BP1217" s="27">
        <v>366.68214718331217</v>
      </c>
      <c r="BQ1217" s="99">
        <v>117.88407576748025</v>
      </c>
    </row>
    <row r="1218" spans="1:69" s="2" customFormat="1" x14ac:dyDescent="0.25">
      <c r="A1218" s="86" t="s">
        <v>199</v>
      </c>
      <c r="B1218" s="86" t="s">
        <v>235</v>
      </c>
      <c r="C1218" s="86" t="s">
        <v>165</v>
      </c>
      <c r="D1218" s="87">
        <v>796469.3666010499</v>
      </c>
      <c r="E1218" s="87">
        <v>762660.33216812299</v>
      </c>
      <c r="F1218" s="88">
        <v>4.4330395861566792E-2</v>
      </c>
      <c r="G1218" s="87">
        <v>586677.42432696931</v>
      </c>
      <c r="H1218" s="88">
        <v>0.35759334444264984</v>
      </c>
      <c r="I1218" s="87">
        <v>483528.36223349813</v>
      </c>
      <c r="J1218" s="88">
        <v>0.64720299533625103</v>
      </c>
      <c r="K1218" s="89">
        <v>138627.20409732312</v>
      </c>
      <c r="L1218" s="89">
        <v>147618.13864793489</v>
      </c>
      <c r="M1218" s="88">
        <v>-6.090670586258301E-2</v>
      </c>
      <c r="N1218" s="89">
        <v>109829.79830364291</v>
      </c>
      <c r="O1218" s="88">
        <v>0.26220029753733093</v>
      </c>
      <c r="P1218" s="89">
        <v>91723.182568305943</v>
      </c>
      <c r="Q1218" s="88">
        <v>0.51136495938840665</v>
      </c>
      <c r="R1218" s="89">
        <v>42472.996370838722</v>
      </c>
      <c r="S1218" s="89">
        <v>46519.099228890067</v>
      </c>
      <c r="T1218" s="88">
        <v>-8.697723999648227E-2</v>
      </c>
      <c r="U1218" s="89">
        <v>34850.703832899657</v>
      </c>
      <c r="V1218" s="88">
        <v>0.21871272885867779</v>
      </c>
      <c r="W1218" s="89">
        <v>28823.278360077533</v>
      </c>
      <c r="X1218" s="88">
        <v>0.47356577000856026</v>
      </c>
      <c r="Y1218" s="87">
        <v>793333.78933323803</v>
      </c>
      <c r="Z1218" s="90">
        <v>3135.5772678118519</v>
      </c>
      <c r="AA1218" s="89">
        <v>42131.14168161757</v>
      </c>
      <c r="AB1218" s="89">
        <v>341.8546892211495</v>
      </c>
      <c r="AC1218" s="91">
        <v>5.7454045314359021</v>
      </c>
      <c r="AD1218" s="91">
        <v>5.1664405143804615</v>
      </c>
      <c r="AE1218" s="88">
        <v>0.11206245681991901</v>
      </c>
      <c r="AF1218" s="91">
        <v>5.3416962735832501</v>
      </c>
      <c r="AG1218" s="88">
        <v>7.5576790063700411E-2</v>
      </c>
      <c r="AH1218" s="91">
        <v>5.2716047207958159</v>
      </c>
      <c r="AI1218" s="88">
        <v>8.9877719543539694E-2</v>
      </c>
      <c r="AJ1218" s="91">
        <v>18.75237055674021</v>
      </c>
      <c r="AK1218" s="91">
        <v>16.394563626771237</v>
      </c>
      <c r="AL1218" s="88">
        <v>0.14381638838613736</v>
      </c>
      <c r="AM1218" s="91">
        <v>16.834019397138714</v>
      </c>
      <c r="AN1218" s="88">
        <v>0.11395681057178531</v>
      </c>
      <c r="AO1218" s="91">
        <v>16.775619906693969</v>
      </c>
      <c r="AP1218" s="88">
        <v>0.11783473046247667</v>
      </c>
      <c r="AQ1218" s="50">
        <v>16.746359753799378</v>
      </c>
      <c r="AR1218" s="50">
        <v>14.114255866381823</v>
      </c>
      <c r="AS1218" s="26"/>
      <c r="AT1218" s="26"/>
      <c r="AU1218" s="50">
        <v>2.3294007295443353</v>
      </c>
      <c r="AV1218" s="50">
        <v>20.579462263917346</v>
      </c>
      <c r="AW1218" s="50">
        <v>-18.25006153437301</v>
      </c>
      <c r="AX1218" s="50">
        <v>3.1669053989900449</v>
      </c>
      <c r="AY1218" s="50">
        <v>21.496241891250161</v>
      </c>
      <c r="AZ1218" s="50">
        <v>0.39368460348864331</v>
      </c>
      <c r="BA1218" s="50">
        <v>0.80487537595972725</v>
      </c>
      <c r="BB1218" s="101">
        <v>5.7384191387852397</v>
      </c>
      <c r="BC1218" s="101">
        <v>6.2636883015607756</v>
      </c>
      <c r="BD1218" s="28">
        <v>-8.385940319614088E-2</v>
      </c>
      <c r="BE1218" s="99">
        <v>0.30674667102821807</v>
      </c>
      <c r="BF1218" s="99">
        <v>0.42415726968449785</v>
      </c>
      <c r="BG1218" s="28">
        <v>-0.27680911550475995</v>
      </c>
      <c r="BH1218" s="101">
        <v>1.4456923168229292</v>
      </c>
      <c r="BI1218" s="101">
        <v>1.5822022797380018</v>
      </c>
      <c r="BJ1218" s="28">
        <v>-8.6278451664016917E-2</v>
      </c>
      <c r="BK1218" s="99">
        <v>7.7280647604898486E-2</v>
      </c>
      <c r="BL1218" s="99">
        <v>0.10694581350368314</v>
      </c>
      <c r="BM1218" s="28">
        <v>-0.27738501327836462</v>
      </c>
      <c r="BN1218" s="27">
        <v>334.26514266188144</v>
      </c>
      <c r="BO1218" s="99">
        <v>17.825220638130769</v>
      </c>
      <c r="BP1218" s="27">
        <v>86.536097334827346</v>
      </c>
      <c r="BQ1218" s="99">
        <v>4.6145291483339435</v>
      </c>
    </row>
    <row r="1219" spans="1:69" s="2" customFormat="1" x14ac:dyDescent="0.25">
      <c r="A1219" s="86" t="s">
        <v>199</v>
      </c>
      <c r="B1219" s="86" t="s">
        <v>235</v>
      </c>
      <c r="C1219" s="86" t="s">
        <v>166</v>
      </c>
      <c r="D1219" s="86"/>
      <c r="E1219" s="86"/>
      <c r="F1219" s="86"/>
      <c r="G1219" s="87">
        <v>54.57527033567429</v>
      </c>
      <c r="H1219" s="88">
        <v>-1</v>
      </c>
      <c r="I1219" s="87">
        <v>67.998319942951198</v>
      </c>
      <c r="J1219" s="88">
        <v>-1</v>
      </c>
      <c r="K1219" s="86"/>
      <c r="L1219" s="86"/>
      <c r="M1219" s="86"/>
      <c r="N1219" s="89">
        <v>7.240247875574255</v>
      </c>
      <c r="O1219" s="88">
        <v>-1</v>
      </c>
      <c r="P1219" s="89">
        <v>10.580625597490002</v>
      </c>
      <c r="Q1219" s="88">
        <v>-1</v>
      </c>
      <c r="R1219" s="86"/>
      <c r="S1219" s="86"/>
      <c r="T1219" s="86"/>
      <c r="U1219" s="89">
        <v>2.7299504993818005</v>
      </c>
      <c r="V1219" s="88">
        <v>-1</v>
      </c>
      <c r="W1219" s="89">
        <v>4.2188166595102938</v>
      </c>
      <c r="X1219" s="88">
        <v>-1</v>
      </c>
      <c r="Y1219" s="86"/>
      <c r="Z1219" s="86"/>
      <c r="AA1219" s="86"/>
      <c r="AB1219" s="86"/>
      <c r="AC1219" s="86"/>
      <c r="AD1219" s="86"/>
      <c r="AE1219" s="86"/>
      <c r="AF1219" s="91">
        <v>7.5377626945328435</v>
      </c>
      <c r="AG1219" s="88">
        <v>-1</v>
      </c>
      <c r="AH1219" s="91">
        <v>6.426682365462602</v>
      </c>
      <c r="AI1219" s="88">
        <v>-1</v>
      </c>
      <c r="AJ1219" s="86"/>
      <c r="AK1219" s="86"/>
      <c r="AL1219" s="86"/>
      <c r="AM1219" s="91">
        <v>19.991303999113867</v>
      </c>
      <c r="AN1219" s="88">
        <v>-1</v>
      </c>
      <c r="AO1219" s="91">
        <v>16.117865608040955</v>
      </c>
      <c r="AP1219" s="88">
        <v>-1</v>
      </c>
      <c r="AQ1219" s="26"/>
      <c r="AR1219" s="26"/>
      <c r="AS1219" s="26"/>
      <c r="AT1219" s="26"/>
      <c r="AU1219" s="26"/>
      <c r="AV1219" s="26"/>
      <c r="AW1219" s="26"/>
      <c r="AX1219" s="26"/>
      <c r="AY1219" s="26"/>
      <c r="AZ1219" s="26"/>
      <c r="BA1219" s="26"/>
      <c r="BB1219" s="101"/>
      <c r="BC1219" s="101"/>
      <c r="BD1219" s="26"/>
      <c r="BE1219" s="99"/>
      <c r="BF1219" s="99"/>
      <c r="BG1219" s="26"/>
      <c r="BH1219" s="101"/>
      <c r="BI1219" s="101"/>
      <c r="BJ1219" s="26"/>
      <c r="BK1219" s="99"/>
      <c r="BL1219" s="99"/>
      <c r="BM1219" s="26"/>
      <c r="BN1219" s="27"/>
      <c r="BO1219" s="99"/>
      <c r="BP1219" s="27"/>
      <c r="BQ1219" s="99"/>
    </row>
    <row r="1220" spans="1:69" s="2" customFormat="1" x14ac:dyDescent="0.25">
      <c r="A1220" s="86" t="s">
        <v>199</v>
      </c>
      <c r="B1220" s="86" t="s">
        <v>236</v>
      </c>
      <c r="C1220" s="86" t="s">
        <v>141</v>
      </c>
      <c r="D1220" s="87">
        <v>6389117415.8894844</v>
      </c>
      <c r="E1220" s="87">
        <v>6010599327.2339935</v>
      </c>
      <c r="F1220" s="88">
        <v>6.2975099161979978E-2</v>
      </c>
      <c r="G1220" s="87">
        <v>5407789337.9803867</v>
      </c>
      <c r="H1220" s="88">
        <v>0.18146566306068204</v>
      </c>
      <c r="I1220" s="87">
        <v>5237195619.2427921</v>
      </c>
      <c r="J1220" s="88">
        <v>0.21995011842105686</v>
      </c>
      <c r="K1220" s="89">
        <v>1800090622.6483963</v>
      </c>
      <c r="L1220" s="89">
        <v>1855916996.6332374</v>
      </c>
      <c r="M1220" s="88">
        <v>-3.0080210529950444E-2</v>
      </c>
      <c r="N1220" s="89">
        <v>1755444399.3726285</v>
      </c>
      <c r="O1220" s="88">
        <v>2.5433003341902339E-2</v>
      </c>
      <c r="P1220" s="89">
        <v>1737590424.4466963</v>
      </c>
      <c r="Q1220" s="88">
        <v>3.5969465141131869E-2</v>
      </c>
      <c r="R1220" s="86"/>
      <c r="S1220" s="86"/>
      <c r="T1220" s="86"/>
      <c r="U1220" s="86"/>
      <c r="V1220" s="86"/>
      <c r="W1220" s="86"/>
      <c r="X1220" s="86"/>
      <c r="Y1220" s="87">
        <v>5793407202.858489</v>
      </c>
      <c r="Z1220" s="90">
        <v>595710213.03099561</v>
      </c>
      <c r="AA1220" s="86"/>
      <c r="AB1220" s="86"/>
      <c r="AC1220" s="91">
        <v>3.5493309811755198</v>
      </c>
      <c r="AD1220" s="91">
        <v>3.2386143012525017</v>
      </c>
      <c r="AE1220" s="88">
        <v>9.5941242463744927E-2</v>
      </c>
      <c r="AF1220" s="91">
        <v>3.0805813843566083</v>
      </c>
      <c r="AG1220" s="88">
        <v>0.15216270513067834</v>
      </c>
      <c r="AH1220" s="91">
        <v>3.0140564459604922</v>
      </c>
      <c r="AI1220" s="88">
        <v>0.17759273749913174</v>
      </c>
      <c r="AJ1220" s="86"/>
      <c r="AK1220" s="86"/>
      <c r="AL1220" s="86"/>
      <c r="AM1220" s="86"/>
      <c r="AN1220" s="86"/>
      <c r="AO1220" s="86"/>
      <c r="AP1220" s="86"/>
      <c r="AQ1220" s="50">
        <v>11.452107530875272</v>
      </c>
      <c r="AR1220" s="26"/>
      <c r="AS1220" s="26"/>
      <c r="AT1220" s="26"/>
      <c r="AU1220" s="50">
        <v>28.722675903739432</v>
      </c>
      <c r="AV1220" s="50">
        <v>30.271726385842967</v>
      </c>
      <c r="AW1220" s="50">
        <v>-1.5490504821035351</v>
      </c>
      <c r="AX1220" s="26"/>
      <c r="AY1220" s="26"/>
      <c r="AZ1220" s="50">
        <v>9.3238263480568957</v>
      </c>
      <c r="BA1220" s="26"/>
      <c r="BB1220" s="101">
        <v>43446.066021685037</v>
      </c>
      <c r="BC1220" s="101">
        <v>43225.341345332905</v>
      </c>
      <c r="BD1220" s="28">
        <v>5.1063720836519071E-3</v>
      </c>
      <c r="BE1220" s="99"/>
      <c r="BF1220" s="99"/>
      <c r="BG1220" s="26"/>
      <c r="BH1220" s="101">
        <v>10800.388579666169</v>
      </c>
      <c r="BI1220" s="101">
        <v>10743.620725583265</v>
      </c>
      <c r="BJ1220" s="28">
        <v>5.2838661688536012E-3</v>
      </c>
      <c r="BK1220" s="99"/>
      <c r="BL1220" s="99"/>
      <c r="BM1220" s="26"/>
      <c r="BN1220" s="27">
        <v>746682.58039292868</v>
      </c>
      <c r="BO1220" s="99"/>
      <c r="BP1220" s="27">
        <v>186673.39603536658</v>
      </c>
      <c r="BQ1220" s="99"/>
    </row>
    <row r="1221" spans="1:69" s="2" customFormat="1" x14ac:dyDescent="0.25">
      <c r="A1221" s="86" t="s">
        <v>199</v>
      </c>
      <c r="B1221" s="86" t="s">
        <v>236</v>
      </c>
      <c r="C1221" s="86" t="s">
        <v>291</v>
      </c>
      <c r="D1221" s="87">
        <v>2867762483.2483668</v>
      </c>
      <c r="E1221" s="87">
        <v>2696508467.0965614</v>
      </c>
      <c r="F1221" s="88">
        <v>6.3509541409377229E-2</v>
      </c>
      <c r="G1221" s="87">
        <v>2444771485.2168903</v>
      </c>
      <c r="H1221" s="88">
        <v>0.17301862386289671</v>
      </c>
      <c r="I1221" s="87">
        <v>2373500451.63626</v>
      </c>
      <c r="J1221" s="88">
        <v>0.20824181064358721</v>
      </c>
      <c r="K1221" s="89">
        <v>823872700.36258495</v>
      </c>
      <c r="L1221" s="89">
        <v>845653893.99823332</v>
      </c>
      <c r="M1221" s="88">
        <v>-2.5756629030190305E-2</v>
      </c>
      <c r="N1221" s="89">
        <v>800672474.1263777</v>
      </c>
      <c r="O1221" s="88">
        <v>2.8975925844736027E-2</v>
      </c>
      <c r="P1221" s="89">
        <v>786013198.25119698</v>
      </c>
      <c r="Q1221" s="88">
        <v>4.8166496689396161E-2</v>
      </c>
      <c r="R1221" s="86"/>
      <c r="S1221" s="86"/>
      <c r="T1221" s="86"/>
      <c r="U1221" s="86"/>
      <c r="V1221" s="86"/>
      <c r="W1221" s="86"/>
      <c r="X1221" s="86"/>
      <c r="Y1221" s="87">
        <v>2613676061.623641</v>
      </c>
      <c r="Z1221" s="90">
        <v>254086421.62472597</v>
      </c>
      <c r="AA1221" s="86"/>
      <c r="AB1221" s="86"/>
      <c r="AC1221" s="91">
        <v>3.4808320290091777</v>
      </c>
      <c r="AD1221" s="91">
        <v>3.1886667657231822</v>
      </c>
      <c r="AE1221" s="88">
        <v>9.1626151226163965E-2</v>
      </c>
      <c r="AF1221" s="91">
        <v>3.0533976928386437</v>
      </c>
      <c r="AG1221" s="88">
        <v>0.13998646071326604</v>
      </c>
      <c r="AH1221" s="91">
        <v>3.0196699710858139</v>
      </c>
      <c r="AI1221" s="88">
        <v>0.15271935752553081</v>
      </c>
      <c r="AJ1221" s="86"/>
      <c r="AK1221" s="86"/>
      <c r="AL1221" s="86"/>
      <c r="AM1221" s="86"/>
      <c r="AN1221" s="86"/>
      <c r="AO1221" s="86"/>
      <c r="AP1221" s="86"/>
      <c r="AQ1221" s="50">
        <v>11.559887251973828</v>
      </c>
      <c r="AR1221" s="26"/>
      <c r="AS1221" s="26"/>
      <c r="AT1221" s="26"/>
      <c r="AU1221" s="50">
        <v>27.415598092773674</v>
      </c>
      <c r="AV1221" s="50">
        <v>29.006974334929957</v>
      </c>
      <c r="AW1221" s="50">
        <v>-1.5913762421562829</v>
      </c>
      <c r="AX1221" s="26"/>
      <c r="AY1221" s="26"/>
      <c r="AZ1221" s="50">
        <v>8.8600929508261661</v>
      </c>
      <c r="BA1221" s="26"/>
      <c r="BB1221" s="101">
        <v>20077.571789489226</v>
      </c>
      <c r="BC1221" s="101">
        <v>19986.198497985923</v>
      </c>
      <c r="BD1221" s="28">
        <v>4.5718194739490523E-3</v>
      </c>
      <c r="BE1221" s="99"/>
      <c r="BF1221" s="99"/>
      <c r="BG1221" s="26"/>
      <c r="BH1221" s="101">
        <v>4990.7913795680242</v>
      </c>
      <c r="BI1221" s="101">
        <v>4967.103674400505</v>
      </c>
      <c r="BJ1221" s="28">
        <v>4.7689170028000554E-3</v>
      </c>
      <c r="BK1221" s="99"/>
      <c r="BL1221" s="99"/>
      <c r="BM1221" s="26"/>
      <c r="BN1221" s="27">
        <v>377330.06630989828</v>
      </c>
      <c r="BO1221" s="99"/>
      <c r="BP1221" s="27">
        <v>94509.171795405942</v>
      </c>
      <c r="BQ1221" s="99"/>
    </row>
    <row r="1222" spans="1:69" s="2" customFormat="1" x14ac:dyDescent="0.25">
      <c r="A1222" s="86" t="s">
        <v>199</v>
      </c>
      <c r="B1222" s="86" t="s">
        <v>236</v>
      </c>
      <c r="C1222" s="86" t="s">
        <v>287</v>
      </c>
      <c r="D1222" s="87">
        <v>713263549.62479711</v>
      </c>
      <c r="E1222" s="87">
        <v>671595881.38431811</v>
      </c>
      <c r="F1222" s="88">
        <v>6.204276916438508E-2</v>
      </c>
      <c r="G1222" s="87">
        <v>607592216.54201615</v>
      </c>
      <c r="H1222" s="88">
        <v>0.17391818098689155</v>
      </c>
      <c r="I1222" s="87">
        <v>586021956.49241114</v>
      </c>
      <c r="J1222" s="88">
        <v>0.2171276890271836</v>
      </c>
      <c r="K1222" s="89">
        <v>305782554.70169753</v>
      </c>
      <c r="L1222" s="89">
        <v>315532064.60380363</v>
      </c>
      <c r="M1222" s="88">
        <v>-3.0898634388704785E-2</v>
      </c>
      <c r="N1222" s="89">
        <v>287956103.51461649</v>
      </c>
      <c r="O1222" s="88">
        <v>6.1906835693017977E-2</v>
      </c>
      <c r="P1222" s="89">
        <v>274756655.99137884</v>
      </c>
      <c r="Q1222" s="88">
        <v>0.11292137254462799</v>
      </c>
      <c r="R1222" s="89">
        <v>382298566.76900262</v>
      </c>
      <c r="S1222" s="89">
        <v>398888366.73563236</v>
      </c>
      <c r="T1222" s="88">
        <v>-4.159008221371574E-2</v>
      </c>
      <c r="U1222" s="89">
        <v>373341701.56727904</v>
      </c>
      <c r="V1222" s="88">
        <v>2.3991065461272828E-2</v>
      </c>
      <c r="W1222" s="89">
        <v>360974114.23431462</v>
      </c>
      <c r="X1222" s="88">
        <v>5.9074741633262713E-2</v>
      </c>
      <c r="Y1222" s="87">
        <v>650550148.9891125</v>
      </c>
      <c r="Z1222" s="90">
        <v>62713400.635684602</v>
      </c>
      <c r="AA1222" s="89">
        <v>339002500.47153622</v>
      </c>
      <c r="AB1222" s="89">
        <v>43296066.297466405</v>
      </c>
      <c r="AC1222" s="91">
        <v>2.3325841800249618</v>
      </c>
      <c r="AD1222" s="91">
        <v>2.1284552561325403</v>
      </c>
      <c r="AE1222" s="88">
        <v>9.5904728701381878E-2</v>
      </c>
      <c r="AF1222" s="91">
        <v>2.1100168016100938</v>
      </c>
      <c r="AG1222" s="88">
        <v>0.10548132993302861</v>
      </c>
      <c r="AH1222" s="91">
        <v>2.1328762878479601</v>
      </c>
      <c r="AI1222" s="88">
        <v>9.3633134427362374E-2</v>
      </c>
      <c r="AJ1222" s="91">
        <v>1.865723838969489</v>
      </c>
      <c r="AK1222" s="91">
        <v>1.6836687589573793</v>
      </c>
      <c r="AL1222" s="88">
        <v>0.10812998640234213</v>
      </c>
      <c r="AM1222" s="91">
        <v>1.6274426724669635</v>
      </c>
      <c r="AN1222" s="88">
        <v>0.14641447624162782</v>
      </c>
      <c r="AO1222" s="91">
        <v>1.6234459297322745</v>
      </c>
      <c r="AP1222" s="88">
        <v>0.14923682076505559</v>
      </c>
      <c r="AQ1222" s="50">
        <v>12.651186311617948</v>
      </c>
      <c r="AR1222" s="50">
        <v>12.919109331474765</v>
      </c>
      <c r="AS1222" s="26"/>
      <c r="AT1222" s="26"/>
      <c r="AU1222" s="50">
        <v>27.381816991968915</v>
      </c>
      <c r="AV1222" s="50">
        <v>28.076133527281922</v>
      </c>
      <c r="AW1222" s="50">
        <v>-0.69431653531300697</v>
      </c>
      <c r="AX1222" s="50">
        <v>27.966210145240368</v>
      </c>
      <c r="AY1222" s="50">
        <v>27.719636244877798</v>
      </c>
      <c r="AZ1222" s="50">
        <v>8.7924583653088906</v>
      </c>
      <c r="BA1222" s="50">
        <v>11.325197126262655</v>
      </c>
      <c r="BB1222" s="101">
        <v>5056.2923419830186</v>
      </c>
      <c r="BC1222" s="101">
        <v>5032.5024306411278</v>
      </c>
      <c r="BD1222" s="28">
        <v>4.72725282695193E-3</v>
      </c>
      <c r="BE1222" s="99">
        <v>2673.4150686990392</v>
      </c>
      <c r="BF1222" s="99">
        <v>2939.1595992682919</v>
      </c>
      <c r="BG1222" s="28">
        <v>-9.0415141333396856E-2</v>
      </c>
      <c r="BH1222" s="101">
        <v>1258.9320198414157</v>
      </c>
      <c r="BI1222" s="101">
        <v>1251.9137998151666</v>
      </c>
      <c r="BJ1222" s="28">
        <v>5.6059930222713871E-3</v>
      </c>
      <c r="BK1222" s="99">
        <v>666.01558554192673</v>
      </c>
      <c r="BL1222" s="99">
        <v>731.42450987974576</v>
      </c>
      <c r="BM1222" s="28">
        <v>-8.9426760320860693E-2</v>
      </c>
      <c r="BN1222" s="27">
        <v>154784.694604116</v>
      </c>
      <c r="BO1222" s="99">
        <v>82962.275215183792</v>
      </c>
      <c r="BP1222" s="27">
        <v>39793.812533655677</v>
      </c>
      <c r="BQ1222" s="99">
        <v>21329.445914931242</v>
      </c>
    </row>
    <row r="1223" spans="1:69" s="2" customFormat="1" x14ac:dyDescent="0.25">
      <c r="A1223" s="86" t="s">
        <v>199</v>
      </c>
      <c r="B1223" s="86" t="s">
        <v>236</v>
      </c>
      <c r="C1223" s="86" t="s">
        <v>288</v>
      </c>
      <c r="D1223" s="87">
        <v>352960863.68189228</v>
      </c>
      <c r="E1223" s="87">
        <v>356656572.22394264</v>
      </c>
      <c r="F1223" s="88">
        <v>-1.0362092920384619E-2</v>
      </c>
      <c r="G1223" s="87">
        <v>317677390.6622985</v>
      </c>
      <c r="H1223" s="88">
        <v>0.11106699455707021</v>
      </c>
      <c r="I1223" s="87">
        <v>307624992.82279354</v>
      </c>
      <c r="J1223" s="88">
        <v>0.14737382175320951</v>
      </c>
      <c r="K1223" s="89">
        <v>175049466.563793</v>
      </c>
      <c r="L1223" s="89">
        <v>184532753.69316074</v>
      </c>
      <c r="M1223" s="88">
        <v>-5.1390806995361138E-2</v>
      </c>
      <c r="N1223" s="89">
        <v>164947431.18177581</v>
      </c>
      <c r="O1223" s="88">
        <v>6.1243969121801738E-2</v>
      </c>
      <c r="P1223" s="89">
        <v>160855716.57781684</v>
      </c>
      <c r="Q1223" s="88">
        <v>8.8239014987755673E-2</v>
      </c>
      <c r="R1223" s="89">
        <v>190755923.89780274</v>
      </c>
      <c r="S1223" s="89">
        <v>199391529.06894946</v>
      </c>
      <c r="T1223" s="88">
        <v>-4.3309789595728183E-2</v>
      </c>
      <c r="U1223" s="89">
        <v>188926611.04302564</v>
      </c>
      <c r="V1223" s="88">
        <v>9.6826637850424089E-3</v>
      </c>
      <c r="W1223" s="89">
        <v>182646187.14130959</v>
      </c>
      <c r="X1223" s="88">
        <v>4.4401347125953498E-2</v>
      </c>
      <c r="Y1223" s="87">
        <v>335789706.43245035</v>
      </c>
      <c r="Z1223" s="90">
        <v>17171157.249441937</v>
      </c>
      <c r="AA1223" s="89">
        <v>174627871.98388377</v>
      </c>
      <c r="AB1223" s="89">
        <v>16128051.913918966</v>
      </c>
      <c r="AC1223" s="91">
        <v>2.0163492674984149</v>
      </c>
      <c r="AD1223" s="91">
        <v>1.9327548366670326</v>
      </c>
      <c r="AE1223" s="88">
        <v>4.3251440506307533E-2</v>
      </c>
      <c r="AF1223" s="91">
        <v>1.9259311186981192</v>
      </c>
      <c r="AG1223" s="88">
        <v>4.6947758371242342E-2</v>
      </c>
      <c r="AH1223" s="91">
        <v>1.9124281024477885</v>
      </c>
      <c r="AI1223" s="88">
        <v>5.4339906905579265E-2</v>
      </c>
      <c r="AJ1223" s="91">
        <v>1.8503271430301196</v>
      </c>
      <c r="AK1223" s="91">
        <v>1.7887247963307962</v>
      </c>
      <c r="AL1223" s="88">
        <v>3.4439253498183761E-2</v>
      </c>
      <c r="AM1223" s="91">
        <v>1.6814856780019809</v>
      </c>
      <c r="AN1223" s="88">
        <v>0.10041207441550375</v>
      </c>
      <c r="AO1223" s="91">
        <v>1.6842672581212463</v>
      </c>
      <c r="AP1223" s="88">
        <v>9.8594735549338217E-2</v>
      </c>
      <c r="AQ1223" s="50">
        <v>12.806365632199645</v>
      </c>
      <c r="AR1223" s="50">
        <v>13.322248628139189</v>
      </c>
      <c r="AS1223" s="26"/>
      <c r="AT1223" s="26"/>
      <c r="AU1223" s="50">
        <v>22.008082182189035</v>
      </c>
      <c r="AV1223" s="50">
        <v>20.256295473235745</v>
      </c>
      <c r="AW1223" s="50">
        <v>1.7517867089532899</v>
      </c>
      <c r="AX1223" s="50">
        <v>24.63007371069321</v>
      </c>
      <c r="AY1223" s="50">
        <v>21.668472179230921</v>
      </c>
      <c r="AZ1223" s="50">
        <v>4.8648898550173332</v>
      </c>
      <c r="BA1223" s="50">
        <v>8.4548105161649136</v>
      </c>
      <c r="BB1223" s="101">
        <v>2505.4201455925295</v>
      </c>
      <c r="BC1223" s="101">
        <v>2674.6394454559331</v>
      </c>
      <c r="BD1223" s="28">
        <v>-6.3268079049270745E-2</v>
      </c>
      <c r="BE1223" s="99">
        <v>1341.7670689244669</v>
      </c>
      <c r="BF1223" s="99">
        <v>1478.7060344882223</v>
      </c>
      <c r="BG1223" s="28">
        <v>-9.2607294736001877E-2</v>
      </c>
      <c r="BH1223" s="101">
        <v>623.51372470563365</v>
      </c>
      <c r="BI1223" s="101">
        <v>665.38016821732992</v>
      </c>
      <c r="BJ1223" s="28">
        <v>-6.292108708900028E-2</v>
      </c>
      <c r="BK1223" s="99">
        <v>334.01559408174853</v>
      </c>
      <c r="BL1223" s="99">
        <v>367.96729066049835</v>
      </c>
      <c r="BM1223" s="28">
        <v>-9.2268246228643838E-2</v>
      </c>
      <c r="BN1223" s="27">
        <v>79356.14577596508</v>
      </c>
      <c r="BO1223" s="99">
        <v>42887.629938784994</v>
      </c>
      <c r="BP1223" s="27">
        <v>20160.379820595976</v>
      </c>
      <c r="BQ1223" s="99">
        <v>10895.617232953675</v>
      </c>
    </row>
    <row r="1224" spans="1:69" s="2" customFormat="1" x14ac:dyDescent="0.25">
      <c r="A1224" s="86" t="s">
        <v>199</v>
      </c>
      <c r="B1224" s="86" t="s">
        <v>236</v>
      </c>
      <c r="C1224" s="86" t="s">
        <v>139</v>
      </c>
      <c r="D1224" s="87">
        <v>16137123.431470962</v>
      </c>
      <c r="E1224" s="87">
        <v>17460707.180675343</v>
      </c>
      <c r="F1224" s="88">
        <v>-7.5803559128994405E-2</v>
      </c>
      <c r="G1224" s="87">
        <v>14903729.882675596</v>
      </c>
      <c r="H1224" s="88">
        <v>8.2757374060374575E-2</v>
      </c>
      <c r="I1224" s="87">
        <v>14538498.988225706</v>
      </c>
      <c r="J1224" s="88">
        <v>0.10995801179612381</v>
      </c>
      <c r="K1224" s="89">
        <v>5420832.6839341931</v>
      </c>
      <c r="L1224" s="89">
        <v>6014888.5386917982</v>
      </c>
      <c r="M1224" s="88">
        <v>-9.8764233274854438E-2</v>
      </c>
      <c r="N1224" s="89">
        <v>5588276.9722064538</v>
      </c>
      <c r="O1224" s="88">
        <v>-2.9963491270216629E-2</v>
      </c>
      <c r="P1224" s="89">
        <v>5566050.2188774459</v>
      </c>
      <c r="Q1224" s="88">
        <v>-2.6089871494644923E-2</v>
      </c>
      <c r="R1224" s="89">
        <v>3272477.0638894415</v>
      </c>
      <c r="S1224" s="89">
        <v>3643420.0599940261</v>
      </c>
      <c r="T1224" s="88">
        <v>-0.10181175653547693</v>
      </c>
      <c r="U1224" s="89">
        <v>3257079.3269627336</v>
      </c>
      <c r="V1224" s="88">
        <v>4.7274675809221029E-3</v>
      </c>
      <c r="W1224" s="89">
        <v>3247334.1291725915</v>
      </c>
      <c r="X1224" s="88">
        <v>7.7426386434882753E-3</v>
      </c>
      <c r="Y1224" s="87">
        <v>15905406.238341663</v>
      </c>
      <c r="Z1224" s="90">
        <v>231717.19312929921</v>
      </c>
      <c r="AA1224" s="89">
        <v>3176358.1028935122</v>
      </c>
      <c r="AB1224" s="89">
        <v>96118.960995929185</v>
      </c>
      <c r="AC1224" s="91">
        <v>2.9768717044702022</v>
      </c>
      <c r="AD1224" s="91">
        <v>2.9029145042931983</v>
      </c>
      <c r="AE1224" s="88">
        <v>2.5476878519028589E-2</v>
      </c>
      <c r="AF1224" s="91">
        <v>2.6669633514587705</v>
      </c>
      <c r="AG1224" s="88">
        <v>0.11620270403862829</v>
      </c>
      <c r="AH1224" s="91">
        <v>2.6119956551807419</v>
      </c>
      <c r="AI1224" s="88">
        <v>0.13969244112858678</v>
      </c>
      <c r="AJ1224" s="91">
        <v>4.9311647160305796</v>
      </c>
      <c r="AK1224" s="91">
        <v>4.7923947535997184</v>
      </c>
      <c r="AL1224" s="88">
        <v>2.8956287944899919E-2</v>
      </c>
      <c r="AM1224" s="91">
        <v>4.575795793273941</v>
      </c>
      <c r="AN1224" s="88">
        <v>7.7662758307309704E-2</v>
      </c>
      <c r="AO1224" s="91">
        <v>4.4770566901688253</v>
      </c>
      <c r="AP1224" s="88">
        <v>0.10143003702832949</v>
      </c>
      <c r="AQ1224" s="50">
        <v>15.251588257421798</v>
      </c>
      <c r="AR1224" s="50">
        <v>13.821022293172032</v>
      </c>
      <c r="AS1224" s="26"/>
      <c r="AT1224" s="26"/>
      <c r="AU1224" s="50">
        <v>15.298768166125226</v>
      </c>
      <c r="AV1224" s="50">
        <v>9.3798534581024313</v>
      </c>
      <c r="AW1224" s="50">
        <v>5.9189147080227951</v>
      </c>
      <c r="AX1224" s="50">
        <v>17.218443729275286</v>
      </c>
      <c r="AY1224" s="50">
        <v>10.225299588856815</v>
      </c>
      <c r="AZ1224" s="50">
        <v>1.4359262610422834</v>
      </c>
      <c r="BA1224" s="50">
        <v>2.9371928089753747</v>
      </c>
      <c r="BB1224" s="101">
        <v>117.05076011300595</v>
      </c>
      <c r="BC1224" s="101">
        <v>133.6827985116129</v>
      </c>
      <c r="BD1224" s="28">
        <v>-0.12441419976080274</v>
      </c>
      <c r="BE1224" s="99">
        <v>23.545448073805513</v>
      </c>
      <c r="BF1224" s="99">
        <v>27.538263493065664</v>
      </c>
      <c r="BG1224" s="28">
        <v>-0.14499154677147927</v>
      </c>
      <c r="BH1224" s="101">
        <v>29.103255114841481</v>
      </c>
      <c r="BI1224" s="101">
        <v>33.219764487585834</v>
      </c>
      <c r="BJ1224" s="28">
        <v>-0.12391747612427191</v>
      </c>
      <c r="BK1224" s="99">
        <v>5.8550852267854161</v>
      </c>
      <c r="BL1224" s="99">
        <v>6.8444224266458029</v>
      </c>
      <c r="BM1224" s="28">
        <v>-0.1445464844497075</v>
      </c>
      <c r="BN1224" s="27">
        <v>3893.2476898929308</v>
      </c>
      <c r="BO1224" s="99">
        <v>789.51888936836474</v>
      </c>
      <c r="BP1224" s="27">
        <v>972.78632337257682</v>
      </c>
      <c r="BQ1224" s="99">
        <v>197.2733179262039</v>
      </c>
    </row>
    <row r="1225" spans="1:69" s="2" customFormat="1" x14ac:dyDescent="0.25">
      <c r="A1225" s="86" t="s">
        <v>199</v>
      </c>
      <c r="B1225" s="86" t="s">
        <v>236</v>
      </c>
      <c r="C1225" s="86" t="s">
        <v>167</v>
      </c>
      <c r="D1225" s="87">
        <v>8485922.2914134208</v>
      </c>
      <c r="E1225" s="87">
        <v>9156235.8482684679</v>
      </c>
      <c r="F1225" s="88">
        <v>-7.3208419700308378E-2</v>
      </c>
      <c r="G1225" s="87">
        <v>8111738.7177709844</v>
      </c>
      <c r="H1225" s="88">
        <v>4.612865214983871E-2</v>
      </c>
      <c r="I1225" s="87">
        <v>8171403.6371877044</v>
      </c>
      <c r="J1225" s="88">
        <v>3.8490162546169618E-2</v>
      </c>
      <c r="K1225" s="89">
        <v>3075212.4079122618</v>
      </c>
      <c r="L1225" s="89">
        <v>3347341.8992758282</v>
      </c>
      <c r="M1225" s="88">
        <v>-8.1297190293719179E-2</v>
      </c>
      <c r="N1225" s="89">
        <v>3212714.3096474423</v>
      </c>
      <c r="O1225" s="88">
        <v>-4.2799293208946966E-2</v>
      </c>
      <c r="P1225" s="89">
        <v>3261517.0304072108</v>
      </c>
      <c r="Q1225" s="88">
        <v>-5.7122075634750955E-2</v>
      </c>
      <c r="R1225" s="89">
        <v>1899162.1519290823</v>
      </c>
      <c r="S1225" s="89">
        <v>2102697.5881813182</v>
      </c>
      <c r="T1225" s="88">
        <v>-9.6797293817357438E-2</v>
      </c>
      <c r="U1225" s="89">
        <v>1953164.8813576917</v>
      </c>
      <c r="V1225" s="88">
        <v>-2.7648832898874761E-2</v>
      </c>
      <c r="W1225" s="89">
        <v>1999910.7765671508</v>
      </c>
      <c r="X1225" s="88">
        <v>-5.0376559703830197E-2</v>
      </c>
      <c r="Y1225" s="87">
        <v>8312063.1404993646</v>
      </c>
      <c r="Z1225" s="90">
        <v>173859.15091405599</v>
      </c>
      <c r="AA1225" s="89">
        <v>1825490.3588209248</v>
      </c>
      <c r="AB1225" s="89">
        <v>73671.793108157566</v>
      </c>
      <c r="AC1225" s="91">
        <v>2.759458913985863</v>
      </c>
      <c r="AD1225" s="91">
        <v>2.7353751495326337</v>
      </c>
      <c r="AE1225" s="88">
        <v>8.8045562808246585E-3</v>
      </c>
      <c r="AF1225" s="91">
        <v>2.5248864156430866</v>
      </c>
      <c r="AG1225" s="88">
        <v>9.2904178536297025E-2</v>
      </c>
      <c r="AH1225" s="91">
        <v>2.5053996532918545</v>
      </c>
      <c r="AI1225" s="88">
        <v>0.1014046842228141</v>
      </c>
      <c r="AJ1225" s="91">
        <v>4.4682452642570869</v>
      </c>
      <c r="AK1225" s="91">
        <v>4.3545186429723124</v>
      </c>
      <c r="AL1225" s="88">
        <v>2.6116921434775821E-2</v>
      </c>
      <c r="AM1225" s="91">
        <v>4.1531254197711771</v>
      </c>
      <c r="AN1225" s="88">
        <v>7.5875349919789281E-2</v>
      </c>
      <c r="AO1225" s="91">
        <v>4.0858840968965264</v>
      </c>
      <c r="AP1225" s="88">
        <v>9.3581011671620015E-2</v>
      </c>
      <c r="AQ1225" s="50">
        <v>15.464994500213573</v>
      </c>
      <c r="AR1225" s="50">
        <v>13.595655528700618</v>
      </c>
      <c r="AS1225" s="26"/>
      <c r="AT1225" s="26"/>
      <c r="AU1225" s="50">
        <v>19.489798040837325</v>
      </c>
      <c r="AV1225" s="50">
        <v>11.627010353114493</v>
      </c>
      <c r="AW1225" s="50">
        <v>7.8627876877228324</v>
      </c>
      <c r="AX1225" s="50">
        <v>21.494315911078385</v>
      </c>
      <c r="AY1225" s="50">
        <v>12.754497019963523</v>
      </c>
      <c r="AZ1225" s="50">
        <v>2.0487949917945563</v>
      </c>
      <c r="BA1225" s="50">
        <v>3.8791734046155621</v>
      </c>
      <c r="BB1225" s="101">
        <v>61.285383999557588</v>
      </c>
      <c r="BC1225" s="101">
        <v>69.514773970425708</v>
      </c>
      <c r="BD1225" s="28">
        <v>-0.11838332344098856</v>
      </c>
      <c r="BE1225" s="99">
        <v>13.62555389576241</v>
      </c>
      <c r="BF1225" s="99">
        <v>15.790216021041401</v>
      </c>
      <c r="BG1225" s="28">
        <v>-0.13708882274912831</v>
      </c>
      <c r="BH1225" s="101">
        <v>15.248844264922658</v>
      </c>
      <c r="BI1225" s="101">
        <v>17.275779378466755</v>
      </c>
      <c r="BJ1225" s="28">
        <v>-0.11732814301105005</v>
      </c>
      <c r="BK1225" s="99">
        <v>3.3910033429221964</v>
      </c>
      <c r="BL1225" s="99">
        <v>3.9248383471249202</v>
      </c>
      <c r="BM1225" s="28">
        <v>-0.13601452008686585</v>
      </c>
      <c r="BN1225" s="27">
        <v>2047.3163942729227</v>
      </c>
      <c r="BO1225" s="99">
        <v>458.19248344535976</v>
      </c>
      <c r="BP1225" s="27">
        <v>511.75828232846982</v>
      </c>
      <c r="BQ1225" s="99">
        <v>114.5323196526447</v>
      </c>
    </row>
    <row r="1226" spans="1:69" s="2" customFormat="1" x14ac:dyDescent="0.25">
      <c r="A1226" s="86" t="s">
        <v>199</v>
      </c>
      <c r="B1226" s="86" t="s">
        <v>236</v>
      </c>
      <c r="C1226" s="86" t="s">
        <v>168</v>
      </c>
      <c r="D1226" s="87">
        <v>6732492.526649151</v>
      </c>
      <c r="E1226" s="87">
        <v>7178354.702492089</v>
      </c>
      <c r="F1226" s="88">
        <v>-6.211202905425519E-2</v>
      </c>
      <c r="G1226" s="87">
        <v>5867071.3350871895</v>
      </c>
      <c r="H1226" s="88">
        <v>0.14750480131141966</v>
      </c>
      <c r="I1226" s="87">
        <v>5510948.7944833403</v>
      </c>
      <c r="J1226" s="88">
        <v>0.22165760882928548</v>
      </c>
      <c r="K1226" s="89">
        <v>2109003.5426508244</v>
      </c>
      <c r="L1226" s="89">
        <v>2374060.6902429494</v>
      </c>
      <c r="M1226" s="88">
        <v>-0.11164716583761823</v>
      </c>
      <c r="N1226" s="89">
        <v>2109803.4206627612</v>
      </c>
      <c r="O1226" s="88">
        <v>-3.7912442652383155E-4</v>
      </c>
      <c r="P1226" s="89">
        <v>2048092.8951380027</v>
      </c>
      <c r="Q1226" s="88">
        <v>2.9740178122495506E-2</v>
      </c>
      <c r="R1226" s="89">
        <v>1284302.6013253117</v>
      </c>
      <c r="S1226" s="89">
        <v>1434506.2809200424</v>
      </c>
      <c r="T1226" s="88">
        <v>-0.10470757890191691</v>
      </c>
      <c r="U1226" s="89">
        <v>1205644.3899640702</v>
      </c>
      <c r="V1226" s="88">
        <v>6.5241635108994001E-2</v>
      </c>
      <c r="W1226" s="89">
        <v>1151214.3653591613</v>
      </c>
      <c r="X1226" s="88">
        <v>0.11560682351685989</v>
      </c>
      <c r="Y1226" s="87">
        <v>6683030.8813755894</v>
      </c>
      <c r="Z1226" s="90">
        <v>49461.645273561327</v>
      </c>
      <c r="AA1226" s="89">
        <v>1262943.3300281262</v>
      </c>
      <c r="AB1226" s="89">
        <v>21359.271297185347</v>
      </c>
      <c r="AC1226" s="91">
        <v>3.1922623127446359</v>
      </c>
      <c r="AD1226" s="91">
        <v>3.0236609923217643</v>
      </c>
      <c r="AE1226" s="88">
        <v>5.5760655989879497E-2</v>
      </c>
      <c r="AF1226" s="91">
        <v>2.7808616090138587</v>
      </c>
      <c r="AG1226" s="88">
        <v>0.14794001341068783</v>
      </c>
      <c r="AH1226" s="91">
        <v>2.6907709155018611</v>
      </c>
      <c r="AI1226" s="88">
        <v>0.18637461641703551</v>
      </c>
      <c r="AJ1226" s="91">
        <v>5.2421388228145638</v>
      </c>
      <c r="AK1226" s="91">
        <v>5.0040594439838504</v>
      </c>
      <c r="AL1226" s="88">
        <v>4.7577248331241398E-2</v>
      </c>
      <c r="AM1226" s="91">
        <v>4.8663365283539672</v>
      </c>
      <c r="AN1226" s="88">
        <v>7.7224888223608165E-2</v>
      </c>
      <c r="AO1226" s="91">
        <v>4.7870743801603002</v>
      </c>
      <c r="AP1226" s="88">
        <v>9.5061076247372894E-2</v>
      </c>
      <c r="AQ1226" s="50">
        <v>15.816675012578104</v>
      </c>
      <c r="AR1226" s="50">
        <v>14.543593353624262</v>
      </c>
      <c r="AS1226" s="26"/>
      <c r="AT1226" s="26"/>
      <c r="AU1226" s="50">
        <v>10.985039161519703</v>
      </c>
      <c r="AV1226" s="50">
        <v>7.0851694962611917</v>
      </c>
      <c r="AW1226" s="50">
        <v>3.8998696652585112</v>
      </c>
      <c r="AX1226" s="50">
        <v>11.659610580424051</v>
      </c>
      <c r="AY1226" s="50">
        <v>6.8473176213768712</v>
      </c>
      <c r="AZ1226" s="50">
        <v>0.73467063019792211</v>
      </c>
      <c r="BA1226" s="50">
        <v>1.6631027045451785</v>
      </c>
      <c r="BB1226" s="101">
        <v>49.437067109579985</v>
      </c>
      <c r="BC1226" s="101">
        <v>56.089268126909907</v>
      </c>
      <c r="BD1226" s="28">
        <v>-0.11860024634798899</v>
      </c>
      <c r="BE1226" s="99">
        <v>9.3810090919857902</v>
      </c>
      <c r="BF1226" s="99">
        <v>11.104922319470028</v>
      </c>
      <c r="BG1226" s="28">
        <v>-0.15523865704686077</v>
      </c>
      <c r="BH1226" s="101">
        <v>12.321438454367424</v>
      </c>
      <c r="BI1226" s="101">
        <v>13.955175608756186</v>
      </c>
      <c r="BJ1226" s="28">
        <v>-0.11707034007968138</v>
      </c>
      <c r="BK1226" s="99">
        <v>2.3380726674427001</v>
      </c>
      <c r="BL1226" s="99">
        <v>2.7632204750940237</v>
      </c>
      <c r="BM1226" s="28">
        <v>-0.15385953147182621</v>
      </c>
      <c r="BN1226" s="27">
        <v>1659.5083571493483</v>
      </c>
      <c r="BO1226" s="99">
        <v>316.57085270747177</v>
      </c>
      <c r="BP1226" s="27">
        <v>417.35459486839801</v>
      </c>
      <c r="BQ1226" s="99">
        <v>79.615309243412312</v>
      </c>
    </row>
    <row r="1227" spans="1:69" s="2" customFormat="1" x14ac:dyDescent="0.25">
      <c r="A1227" s="86" t="s">
        <v>199</v>
      </c>
      <c r="B1227" s="86" t="s">
        <v>236</v>
      </c>
      <c r="C1227" s="86" t="s">
        <v>192</v>
      </c>
      <c r="D1227" s="87">
        <v>918708.6134083916</v>
      </c>
      <c r="E1227" s="87">
        <v>1126116.6299147841</v>
      </c>
      <c r="F1227" s="88">
        <v>-0.18417987177943332</v>
      </c>
      <c r="G1227" s="87">
        <v>924919.82981742267</v>
      </c>
      <c r="H1227" s="88">
        <v>-6.7154105780791304E-3</v>
      </c>
      <c r="I1227" s="87">
        <v>856146.55655466078</v>
      </c>
      <c r="J1227" s="88">
        <v>7.3074003947987062E-2</v>
      </c>
      <c r="K1227" s="89">
        <v>236616.73337110697</v>
      </c>
      <c r="L1227" s="89">
        <v>293485.94917302084</v>
      </c>
      <c r="M1227" s="88">
        <v>-0.1937715109093259</v>
      </c>
      <c r="N1227" s="89">
        <v>265759.24189625052</v>
      </c>
      <c r="O1227" s="88">
        <v>-0.10965755439850504</v>
      </c>
      <c r="P1227" s="89">
        <v>256440.29333223219</v>
      </c>
      <c r="Q1227" s="88">
        <v>-7.7302828286203593E-2</v>
      </c>
      <c r="R1227" s="89">
        <v>89012.31063504827</v>
      </c>
      <c r="S1227" s="89">
        <v>106216.19089266683</v>
      </c>
      <c r="T1227" s="88">
        <v>-0.16197041254288014</v>
      </c>
      <c r="U1227" s="89">
        <v>98270.055640971215</v>
      </c>
      <c r="V1227" s="88">
        <v>-9.4207181888102676E-2</v>
      </c>
      <c r="W1227" s="89">
        <v>96208.987246280245</v>
      </c>
      <c r="X1227" s="88">
        <v>-7.4802539941612595E-2</v>
      </c>
      <c r="Y1227" s="87">
        <v>910312.21646670974</v>
      </c>
      <c r="Z1227" s="90">
        <v>8396.39694168186</v>
      </c>
      <c r="AA1227" s="89">
        <v>87924.414044461984</v>
      </c>
      <c r="AB1227" s="89">
        <v>1087.8965905862829</v>
      </c>
      <c r="AC1227" s="91">
        <v>3.8826865721601336</v>
      </c>
      <c r="AD1227" s="91">
        <v>3.8370376268026947</v>
      </c>
      <c r="AE1227" s="88">
        <v>1.1896924085020508E-2</v>
      </c>
      <c r="AF1227" s="91">
        <v>3.480292249548564</v>
      </c>
      <c r="AG1227" s="88">
        <v>0.11562084266451043</v>
      </c>
      <c r="AH1227" s="91">
        <v>3.338580475906245</v>
      </c>
      <c r="AI1227" s="88">
        <v>0.16297528251320439</v>
      </c>
      <c r="AJ1227" s="91">
        <v>10.321141051771029</v>
      </c>
      <c r="AK1227" s="91">
        <v>10.602118381864617</v>
      </c>
      <c r="AL1227" s="88">
        <v>-2.6501998937703993E-2</v>
      </c>
      <c r="AM1227" s="91">
        <v>9.4120210249662328</v>
      </c>
      <c r="AN1227" s="88">
        <v>9.6591372287978705E-2</v>
      </c>
      <c r="AO1227" s="91">
        <v>8.8988210047680578</v>
      </c>
      <c r="AP1227" s="88">
        <v>0.15983241445590166</v>
      </c>
      <c r="AQ1227" s="50">
        <v>10.978064047694613</v>
      </c>
      <c r="AR1227" s="50">
        <v>10.13885700280195</v>
      </c>
      <c r="AS1227" s="26"/>
      <c r="AT1227" s="26"/>
      <c r="AU1227" s="50">
        <v>8.1990137313606208</v>
      </c>
      <c r="AV1227" s="50">
        <v>5.7359652483284904</v>
      </c>
      <c r="AW1227" s="50">
        <v>2.4630484830321304</v>
      </c>
      <c r="AX1227" s="50">
        <v>6.1935558933957964</v>
      </c>
      <c r="AY1227" s="50">
        <v>5.7777574084446854</v>
      </c>
      <c r="AZ1227" s="50">
        <v>0.9139347143520713</v>
      </c>
      <c r="BA1227" s="50">
        <v>1.2221866647712072</v>
      </c>
      <c r="BB1227" s="101">
        <v>7.6539516448766847</v>
      </c>
      <c r="BC1227" s="101">
        <v>9.6374414503879695</v>
      </c>
      <c r="BD1227" s="28">
        <v>-0.20581082808357154</v>
      </c>
      <c r="BE1227" s="99">
        <v>0.76377052930899547</v>
      </c>
      <c r="BF1227" s="99">
        <v>0.90464161106915431</v>
      </c>
      <c r="BG1227" s="28">
        <v>-0.15572032066231153</v>
      </c>
      <c r="BH1227" s="101">
        <v>1.9882220628965259</v>
      </c>
      <c r="BI1227" s="101">
        <v>2.4905197104478556</v>
      </c>
      <c r="BJ1227" s="28">
        <v>-0.20168386760569118</v>
      </c>
      <c r="BK1227" s="99">
        <v>0.19765068993407339</v>
      </c>
      <c r="BL1227" s="99">
        <v>0.23257133915083958</v>
      </c>
      <c r="BM1227" s="28">
        <v>-0.15015026935076287</v>
      </c>
      <c r="BN1227" s="27">
        <v>290.68153011169727</v>
      </c>
      <c r="BO1227" s="99">
        <v>28.163700956476951</v>
      </c>
      <c r="BP1227" s="27">
        <v>77.714002238208053</v>
      </c>
      <c r="BQ1227" s="99">
        <v>7.5292664964264224</v>
      </c>
    </row>
    <row r="1228" spans="1:69" s="2" customFormat="1" x14ac:dyDescent="0.25">
      <c r="A1228" s="86" t="s">
        <v>199</v>
      </c>
      <c r="B1228" s="86" t="s">
        <v>236</v>
      </c>
      <c r="C1228" s="86" t="s">
        <v>289</v>
      </c>
      <c r="D1228" s="87">
        <v>255085.78495135071</v>
      </c>
      <c r="E1228" s="87">
        <v>406437.36731740594</v>
      </c>
      <c r="F1228" s="88">
        <v>-0.37238599237323006</v>
      </c>
      <c r="G1228" s="87">
        <v>375981.52468731045</v>
      </c>
      <c r="H1228" s="88">
        <v>-0.32154702238761368</v>
      </c>
      <c r="I1228" s="87">
        <v>373614.82335497974</v>
      </c>
      <c r="J1228" s="88">
        <v>-0.31724929257159573</v>
      </c>
      <c r="K1228" s="89">
        <v>101551.48466812291</v>
      </c>
      <c r="L1228" s="89">
        <v>145250.34043426655</v>
      </c>
      <c r="M1228" s="88">
        <v>-0.30085200238081145</v>
      </c>
      <c r="N1228" s="89">
        <v>145107.3697767402</v>
      </c>
      <c r="O1228" s="88">
        <v>-0.30016314936747635</v>
      </c>
      <c r="P1228" s="89">
        <v>144525.73767865126</v>
      </c>
      <c r="Q1228" s="88">
        <v>-0.29734671277776381</v>
      </c>
      <c r="R1228" s="89">
        <v>46218.813812790751</v>
      </c>
      <c r="S1228" s="89">
        <v>59488.784525228017</v>
      </c>
      <c r="T1228" s="88">
        <v>-0.22306676490943825</v>
      </c>
      <c r="U1228" s="89">
        <v>61597.758073857047</v>
      </c>
      <c r="V1228" s="88">
        <v>-0.2496672726729211</v>
      </c>
      <c r="W1228" s="89">
        <v>61879.218505993675</v>
      </c>
      <c r="X1228" s="88">
        <v>-0.25308019511730007</v>
      </c>
      <c r="Y1228" s="87">
        <v>254610.75663733869</v>
      </c>
      <c r="Z1228" s="90">
        <v>475.02831401201024</v>
      </c>
      <c r="AA1228" s="89">
        <v>46086.235265725998</v>
      </c>
      <c r="AB1228" s="89">
        <v>132.57854706475391</v>
      </c>
      <c r="AC1228" s="91">
        <v>2.5118863184028104</v>
      </c>
      <c r="AD1228" s="91">
        <v>2.7981852992719167</v>
      </c>
      <c r="AE1228" s="88">
        <v>-0.10231594774784959</v>
      </c>
      <c r="AF1228" s="91">
        <v>2.5910574029822842</v>
      </c>
      <c r="AG1228" s="88">
        <v>-3.0555511617901068E-2</v>
      </c>
      <c r="AH1228" s="91">
        <v>2.5851092639686182</v>
      </c>
      <c r="AI1228" s="88">
        <v>-2.8324893878333438E-2</v>
      </c>
      <c r="AJ1228" s="91">
        <v>5.519089823130801</v>
      </c>
      <c r="AK1228" s="91">
        <v>6.8321679550377077</v>
      </c>
      <c r="AL1228" s="88">
        <v>-0.19219055218610467</v>
      </c>
      <c r="AM1228" s="91">
        <v>6.1038183278764864</v>
      </c>
      <c r="AN1228" s="88">
        <v>-9.5797167172423356E-2</v>
      </c>
      <c r="AO1228" s="91">
        <v>6.0378077224551747</v>
      </c>
      <c r="AP1228" s="88">
        <v>-8.591162938084515E-2</v>
      </c>
      <c r="AQ1228" s="50">
        <v>8.3293476481887332</v>
      </c>
      <c r="AR1228" s="50">
        <v>8.6520497373680652</v>
      </c>
      <c r="AS1228" s="26"/>
      <c r="AT1228" s="26"/>
      <c r="AU1228" s="50">
        <v>1.2372598887007149</v>
      </c>
      <c r="AV1228" s="50">
        <v>7.8569293593824643</v>
      </c>
      <c r="AW1228" s="50">
        <v>-6.6196694706817496</v>
      </c>
      <c r="AX1228" s="50">
        <v>1.0776836890243198</v>
      </c>
      <c r="AY1228" s="50">
        <v>6.1610898536926166</v>
      </c>
      <c r="AZ1228" s="50">
        <v>0.18622296577702532</v>
      </c>
      <c r="BA1228" s="50">
        <v>0.28684973959254589</v>
      </c>
      <c r="BB1228" s="101">
        <v>3.5562010147436309</v>
      </c>
      <c r="BC1228" s="101">
        <v>4.8887707666833435</v>
      </c>
      <c r="BD1228" s="28">
        <v>-0.27257767147134188</v>
      </c>
      <c r="BE1228" s="99">
        <v>0.63872958395120483</v>
      </c>
      <c r="BF1228" s="99">
        <v>0.72291326306508874</v>
      </c>
      <c r="BG1228" s="28">
        <v>-0.11645059430359946</v>
      </c>
      <c r="BH1228" s="101">
        <v>1.0802439580002616</v>
      </c>
      <c r="BI1228" s="101">
        <v>1.2546636610868926</v>
      </c>
      <c r="BJ1228" s="28">
        <v>-0.13901709955920327</v>
      </c>
      <c r="BK1228" s="99">
        <v>0.1759803829968449</v>
      </c>
      <c r="BL1228" s="99">
        <v>0.18364322857377674</v>
      </c>
      <c r="BM1228" s="28">
        <v>-4.172680711640489E-2</v>
      </c>
      <c r="BN1228" s="27">
        <v>162.30580227533187</v>
      </c>
      <c r="BO1228" s="99">
        <v>29.408074062338969</v>
      </c>
      <c r="BP1228" s="27">
        <v>57.939851272452842</v>
      </c>
      <c r="BQ1228" s="99">
        <v>10.49569082259764</v>
      </c>
    </row>
    <row r="1229" spans="1:69" s="2" customFormat="1" x14ac:dyDescent="0.25">
      <c r="A1229" s="86" t="s">
        <v>199</v>
      </c>
      <c r="B1229" s="86" t="s">
        <v>236</v>
      </c>
      <c r="C1229" s="86" t="s">
        <v>157</v>
      </c>
      <c r="D1229" s="86"/>
      <c r="E1229" s="86"/>
      <c r="F1229" s="86"/>
      <c r="G1229" s="86"/>
      <c r="H1229" s="86"/>
      <c r="I1229" s="87">
        <v>68.424258085489271</v>
      </c>
      <c r="J1229" s="88">
        <v>-1</v>
      </c>
      <c r="K1229" s="86"/>
      <c r="L1229" s="86"/>
      <c r="M1229" s="86"/>
      <c r="N1229" s="86"/>
      <c r="O1229" s="86"/>
      <c r="P1229" s="89">
        <v>0.78265761057707195</v>
      </c>
      <c r="Q1229" s="88">
        <v>-1</v>
      </c>
      <c r="R1229" s="86"/>
      <c r="S1229" s="86"/>
      <c r="T1229" s="86"/>
      <c r="U1229" s="86"/>
      <c r="V1229" s="86"/>
      <c r="W1229" s="89">
        <v>1.6652289628982544</v>
      </c>
      <c r="X1229" s="88">
        <v>-1</v>
      </c>
      <c r="Y1229" s="86"/>
      <c r="Z1229" s="86"/>
      <c r="AA1229" s="86"/>
      <c r="AB1229" s="86"/>
      <c r="AC1229" s="86"/>
      <c r="AD1229" s="86"/>
      <c r="AE1229" s="86"/>
      <c r="AF1229" s="86"/>
      <c r="AG1229" s="86"/>
      <c r="AH1229" s="91">
        <v>87.425532136636917</v>
      </c>
      <c r="AI1229" s="88">
        <v>-1</v>
      </c>
      <c r="AJ1229" s="86"/>
      <c r="AK1229" s="86"/>
      <c r="AL1229" s="86"/>
      <c r="AM1229" s="86"/>
      <c r="AN1229" s="86"/>
      <c r="AO1229" s="91">
        <v>41.089999999999996</v>
      </c>
      <c r="AP1229" s="88">
        <v>-1</v>
      </c>
      <c r="AQ1229" s="26"/>
      <c r="AR1229" s="26"/>
      <c r="AS1229" s="26"/>
      <c r="AT1229" s="26"/>
      <c r="AU1229" s="26"/>
      <c r="AV1229" s="26"/>
      <c r="AW1229" s="26"/>
      <c r="AX1229" s="26"/>
      <c r="AY1229" s="26"/>
      <c r="AZ1229" s="26"/>
      <c r="BA1229" s="26"/>
      <c r="BB1229" s="101"/>
      <c r="BC1229" s="101"/>
      <c r="BD1229" s="26"/>
      <c r="BE1229" s="99"/>
      <c r="BF1229" s="99"/>
      <c r="BG1229" s="26"/>
      <c r="BH1229" s="101"/>
      <c r="BI1229" s="101"/>
      <c r="BJ1229" s="26"/>
      <c r="BK1229" s="99"/>
      <c r="BL1229" s="99"/>
      <c r="BM1229" s="26"/>
      <c r="BN1229" s="27"/>
      <c r="BO1229" s="99"/>
      <c r="BP1229" s="27"/>
      <c r="BQ1229" s="99"/>
    </row>
    <row r="1230" spans="1:69" s="2" customFormat="1" x14ac:dyDescent="0.25">
      <c r="A1230" s="86" t="s">
        <v>199</v>
      </c>
      <c r="B1230" s="86" t="s">
        <v>236</v>
      </c>
      <c r="C1230" s="86" t="s">
        <v>158</v>
      </c>
      <c r="D1230" s="87">
        <v>8504.198130959272</v>
      </c>
      <c r="E1230" s="87">
        <v>20603.990468391912</v>
      </c>
      <c r="F1230" s="88">
        <v>-0.58725480173341382</v>
      </c>
      <c r="G1230" s="87">
        <v>5475.4163916110992</v>
      </c>
      <c r="H1230" s="88">
        <v>0.55316007454493832</v>
      </c>
      <c r="I1230" s="87">
        <v>6121.3460286140444</v>
      </c>
      <c r="J1230" s="88">
        <v>0.38926930305959812</v>
      </c>
      <c r="K1230" s="89">
        <v>942.77702764867081</v>
      </c>
      <c r="L1230" s="89">
        <v>1961.502931212051</v>
      </c>
      <c r="M1230" s="88">
        <v>-0.51935986806498913</v>
      </c>
      <c r="N1230" s="89">
        <v>587.16850037861673</v>
      </c>
      <c r="O1230" s="88">
        <v>0.60563284140881424</v>
      </c>
      <c r="P1230" s="89">
        <v>674.76298837084289</v>
      </c>
      <c r="Q1230" s="88">
        <v>0.39719730319667462</v>
      </c>
      <c r="R1230" s="89">
        <v>261.59700837412464</v>
      </c>
      <c r="S1230" s="89">
        <v>663.54619826242356</v>
      </c>
      <c r="T1230" s="88">
        <v>-0.60575916332706259</v>
      </c>
      <c r="U1230" s="89">
        <v>219.91586825751682</v>
      </c>
      <c r="V1230" s="88">
        <v>0.18953220814334365</v>
      </c>
      <c r="W1230" s="89">
        <v>305.37296559539305</v>
      </c>
      <c r="X1230" s="88">
        <v>-0.14335243179080168</v>
      </c>
      <c r="Y1230" s="87">
        <v>8050.7447613012791</v>
      </c>
      <c r="Z1230" s="90">
        <v>453.45336965799333</v>
      </c>
      <c r="AA1230" s="89">
        <v>244.10143323621216</v>
      </c>
      <c r="AB1230" s="89">
        <v>17.495575137912489</v>
      </c>
      <c r="AC1230" s="91">
        <v>9.0203705452700014</v>
      </c>
      <c r="AD1230" s="91">
        <v>10.504185408308468</v>
      </c>
      <c r="AE1230" s="88">
        <v>-0.14125939379029021</v>
      </c>
      <c r="AF1230" s="91">
        <v>9.3251194300791909</v>
      </c>
      <c r="AG1230" s="88">
        <v>-3.2680427000879871E-2</v>
      </c>
      <c r="AH1230" s="91">
        <v>9.0718461654121061</v>
      </c>
      <c r="AI1230" s="88">
        <v>-5.674216604153179E-3</v>
      </c>
      <c r="AJ1230" s="91">
        <v>32.508774407683354</v>
      </c>
      <c r="AK1230" s="91">
        <v>31.051327733239926</v>
      </c>
      <c r="AL1230" s="88">
        <v>4.6936694204005196E-2</v>
      </c>
      <c r="AM1230" s="91">
        <v>24.897777659225131</v>
      </c>
      <c r="AN1230" s="88">
        <v>0.30568980302698601</v>
      </c>
      <c r="AO1230" s="91">
        <v>20.045474610626083</v>
      </c>
      <c r="AP1230" s="88">
        <v>0.62175129495065629</v>
      </c>
      <c r="AQ1230" s="50">
        <v>65.942690589222181</v>
      </c>
      <c r="AR1230" s="50">
        <v>58.14408357924254</v>
      </c>
      <c r="AS1230" s="26"/>
      <c r="AT1230" s="26"/>
      <c r="AU1230" s="50">
        <v>10.883936330414695</v>
      </c>
      <c r="AV1230" s="50">
        <v>4.0773443460366779E-2</v>
      </c>
      <c r="AW1230" s="50">
        <v>10.843162886954328</v>
      </c>
      <c r="AX1230" s="50">
        <v>11.568861738898304</v>
      </c>
      <c r="AY1230" s="50">
        <v>4.7737049687473207E-2</v>
      </c>
      <c r="AZ1230" s="50">
        <v>5.3321120072121824</v>
      </c>
      <c r="BA1230" s="50">
        <v>6.68798746845418</v>
      </c>
      <c r="BB1230" s="101">
        <v>0.38454213472742482</v>
      </c>
      <c r="BC1230" s="101">
        <v>0.75150828506077449</v>
      </c>
      <c r="BD1230" s="28">
        <v>-0.48830619386141977</v>
      </c>
      <c r="BE1230" s="99">
        <v>1.182887210403537E-2</v>
      </c>
      <c r="BF1230" s="99">
        <v>2.4202130469812323E-2</v>
      </c>
      <c r="BG1230" s="28">
        <v>-0.51124665992567486</v>
      </c>
      <c r="BH1230" s="101">
        <v>0.19719402235774819</v>
      </c>
      <c r="BI1230" s="101">
        <v>0.34853560217666391</v>
      </c>
      <c r="BJ1230" s="28">
        <v>-0.43422129295762585</v>
      </c>
      <c r="BK1230" s="99">
        <v>6.0654184866125805E-3</v>
      </c>
      <c r="BL1230" s="99">
        <v>1.1225978983759667E-2</v>
      </c>
      <c r="BM1230" s="28">
        <v>-0.45969803654654401</v>
      </c>
      <c r="BN1230" s="27">
        <v>15.372364685341491</v>
      </c>
      <c r="BO1230" s="99">
        <v>0.47286817068404391</v>
      </c>
      <c r="BP1230" s="27">
        <v>7.9254552826556592</v>
      </c>
      <c r="BQ1230" s="99">
        <v>0.24412488954150099</v>
      </c>
    </row>
    <row r="1231" spans="1:69" s="2" customFormat="1" x14ac:dyDescent="0.25">
      <c r="A1231" s="86" t="s">
        <v>199</v>
      </c>
      <c r="B1231" s="86" t="s">
        <v>236</v>
      </c>
      <c r="C1231" s="86" t="s">
        <v>290</v>
      </c>
      <c r="D1231" s="87">
        <v>5646039.0633306811</v>
      </c>
      <c r="E1231" s="87">
        <v>5913724.1592258923</v>
      </c>
      <c r="F1231" s="88">
        <v>-4.5265062875413389E-2</v>
      </c>
      <c r="G1231" s="87">
        <v>4678269.5298952423</v>
      </c>
      <c r="H1231" s="88">
        <v>0.20686485189687423</v>
      </c>
      <c r="I1231" s="87">
        <v>4335516.269474173</v>
      </c>
      <c r="J1231" s="88">
        <v>0.3022760641180694</v>
      </c>
      <c r="K1231" s="89">
        <v>1774524.5842264877</v>
      </c>
      <c r="L1231" s="89">
        <v>1967579.1184898459</v>
      </c>
      <c r="M1231" s="88">
        <v>-9.8117799914206869E-2</v>
      </c>
      <c r="N1231" s="89">
        <v>1712739.3988126507</v>
      </c>
      <c r="O1231" s="88">
        <v>3.6073897439779387E-2</v>
      </c>
      <c r="P1231" s="89">
        <v>1664391.339953643</v>
      </c>
      <c r="Q1231" s="88">
        <v>6.6170281969811312E-2</v>
      </c>
      <c r="R1231" s="89">
        <v>1112619.584294586</v>
      </c>
      <c r="S1231" s="89">
        <v>1226730.4591786475</v>
      </c>
      <c r="T1231" s="88">
        <v>-9.3020332241904216E-2</v>
      </c>
      <c r="U1231" s="89">
        <v>1004357.3464901368</v>
      </c>
      <c r="V1231" s="88">
        <v>0.10779254832235385</v>
      </c>
      <c r="W1231" s="89">
        <v>943429.42132598523</v>
      </c>
      <c r="X1231" s="88">
        <v>0.17933526254757334</v>
      </c>
      <c r="Y1231" s="87">
        <v>5605311.094570809</v>
      </c>
      <c r="Z1231" s="90">
        <v>40727.968759871706</v>
      </c>
      <c r="AA1231" s="89">
        <v>1096679.3247967695</v>
      </c>
      <c r="AB1231" s="89">
        <v>15940.259497816422</v>
      </c>
      <c r="AC1231" s="91">
        <v>3.1817192692158618</v>
      </c>
      <c r="AD1231" s="91">
        <v>3.0055839196772869</v>
      </c>
      <c r="AE1231" s="88">
        <v>5.8602705579249563E-2</v>
      </c>
      <c r="AF1231" s="91">
        <v>2.7314543783709495</v>
      </c>
      <c r="AG1231" s="88">
        <v>0.16484437536659577</v>
      </c>
      <c r="AH1231" s="91">
        <v>2.6048659142836725</v>
      </c>
      <c r="AI1231" s="88">
        <v>0.22145222591651961</v>
      </c>
      <c r="AJ1231" s="91">
        <v>5.0745458223354367</v>
      </c>
      <c r="AK1231" s="91">
        <v>4.8207200815616842</v>
      </c>
      <c r="AL1231" s="88">
        <v>5.2653075988499429E-2</v>
      </c>
      <c r="AM1231" s="91">
        <v>4.6579731270389875</v>
      </c>
      <c r="AN1231" s="88">
        <v>8.9432180893937244E-2</v>
      </c>
      <c r="AO1231" s="91">
        <v>4.5954855461054276</v>
      </c>
      <c r="AP1231" s="88">
        <v>0.10424584549852456</v>
      </c>
      <c r="AQ1231" s="50">
        <v>17.281596841651222</v>
      </c>
      <c r="AR1231" s="50">
        <v>15.539628164305253</v>
      </c>
      <c r="AS1231" s="26"/>
      <c r="AT1231" s="26"/>
      <c r="AU1231" s="50">
        <v>10.055488197342797</v>
      </c>
      <c r="AV1231" s="50">
        <v>6.0836830466318323</v>
      </c>
      <c r="AW1231" s="50">
        <v>3.9718051507109644</v>
      </c>
      <c r="AX1231" s="50">
        <v>10.76595771883801</v>
      </c>
      <c r="AY1231" s="50">
        <v>5.8975608450321699</v>
      </c>
      <c r="AZ1231" s="50">
        <v>0.7213547108518531</v>
      </c>
      <c r="BA1231" s="50">
        <v>1.4326783136684345</v>
      </c>
      <c r="BB1231" s="101">
        <v>41.751691002658362</v>
      </c>
      <c r="BC1231" s="101">
        <v>46.676305302833725</v>
      </c>
      <c r="BD1231" s="28">
        <v>-0.10550565791839547</v>
      </c>
      <c r="BE1231" s="99">
        <v>8.1824100518643341</v>
      </c>
      <c r="BF1231" s="99">
        <v>9.5945560397653598</v>
      </c>
      <c r="BG1231" s="28">
        <v>-0.14718200425827732</v>
      </c>
      <c r="BH1231" s="101">
        <v>10.429566647614077</v>
      </c>
      <c r="BI1231" s="101">
        <v>11.660140294516209</v>
      </c>
      <c r="BJ1231" s="28">
        <v>-0.10553677878823407</v>
      </c>
      <c r="BK1231" s="99">
        <v>2.0438072466799722</v>
      </c>
      <c r="BL1231" s="99">
        <v>2.3967414370273614</v>
      </c>
      <c r="BM1231" s="28">
        <v>-0.14725584699913549</v>
      </c>
      <c r="BN1231" s="27">
        <v>1413.1062083064096</v>
      </c>
      <c r="BO1231" s="99">
        <v>278.46949417358138</v>
      </c>
      <c r="BP1231" s="27">
        <v>357.55981704623457</v>
      </c>
      <c r="BQ1231" s="99">
        <v>70.460585172295595</v>
      </c>
    </row>
    <row r="1232" spans="1:69" s="2" customFormat="1" x14ac:dyDescent="0.25">
      <c r="A1232" s="86" t="s">
        <v>199</v>
      </c>
      <c r="B1232" s="86" t="s">
        <v>236</v>
      </c>
      <c r="C1232" s="86" t="s">
        <v>159</v>
      </c>
      <c r="D1232" s="86"/>
      <c r="E1232" s="87">
        <v>2931.3194658827783</v>
      </c>
      <c r="F1232" s="88">
        <v>-1</v>
      </c>
      <c r="G1232" s="87">
        <v>6811.5621444737908</v>
      </c>
      <c r="H1232" s="88">
        <v>-1</v>
      </c>
      <c r="I1232" s="87">
        <v>2054.0902309262751</v>
      </c>
      <c r="J1232" s="88">
        <v>-1</v>
      </c>
      <c r="K1232" s="86"/>
      <c r="L1232" s="89">
        <v>854.538522872253</v>
      </c>
      <c r="M1232" s="88">
        <v>-1</v>
      </c>
      <c r="N1232" s="89">
        <v>2605.6849290251889</v>
      </c>
      <c r="O1232" s="88">
        <v>-1</v>
      </c>
      <c r="P1232" s="89">
        <v>762.17528464617567</v>
      </c>
      <c r="Q1232" s="88">
        <v>-1</v>
      </c>
      <c r="R1232" s="86"/>
      <c r="S1232" s="89">
        <v>335.67489024063934</v>
      </c>
      <c r="T1232" s="88">
        <v>-1</v>
      </c>
      <c r="U1232" s="89">
        <v>725.51043882535771</v>
      </c>
      <c r="V1232" s="88">
        <v>-1</v>
      </c>
      <c r="W1232" s="89">
        <v>206.44526047591452</v>
      </c>
      <c r="X1232" s="88">
        <v>-1</v>
      </c>
      <c r="Y1232" s="86"/>
      <c r="Z1232" s="86"/>
      <c r="AA1232" s="86"/>
      <c r="AB1232" s="86"/>
      <c r="AC1232" s="86"/>
      <c r="AD1232" s="91">
        <v>3.4302952850271775</v>
      </c>
      <c r="AE1232" s="88">
        <v>-1</v>
      </c>
      <c r="AF1232" s="91">
        <v>2.614115800647494</v>
      </c>
      <c r="AG1232" s="88">
        <v>-1</v>
      </c>
      <c r="AH1232" s="91">
        <v>2.6950365254625708</v>
      </c>
      <c r="AI1232" s="88">
        <v>-1</v>
      </c>
      <c r="AJ1232" s="86"/>
      <c r="AK1232" s="91">
        <v>8.7326146551544799</v>
      </c>
      <c r="AL1232" s="88">
        <v>-1</v>
      </c>
      <c r="AM1232" s="91">
        <v>9.3886480193201542</v>
      </c>
      <c r="AN1232" s="88">
        <v>-1</v>
      </c>
      <c r="AO1232" s="91">
        <v>9.9498057072902437</v>
      </c>
      <c r="AP1232" s="88">
        <v>-1</v>
      </c>
      <c r="AQ1232" s="26"/>
      <c r="AR1232" s="26"/>
      <c r="AS1232" s="26"/>
      <c r="AT1232" s="26"/>
      <c r="AU1232" s="26"/>
      <c r="AV1232" s="26"/>
      <c r="AW1232" s="26"/>
      <c r="AX1232" s="26"/>
      <c r="AY1232" s="26"/>
      <c r="AZ1232" s="26"/>
      <c r="BA1232" s="26"/>
      <c r="BB1232" s="101"/>
      <c r="BC1232" s="101">
        <v>0.82432673289991065</v>
      </c>
      <c r="BD1232" s="28">
        <v>-1</v>
      </c>
      <c r="BE1232" s="99"/>
      <c r="BF1232" s="99">
        <v>9.5504047684413881E-2</v>
      </c>
      <c r="BG1232" s="28">
        <v>-1</v>
      </c>
      <c r="BH1232" s="101"/>
      <c r="BI1232" s="101">
        <v>0.2623281986179492</v>
      </c>
      <c r="BJ1232" s="28">
        <v>-1</v>
      </c>
      <c r="BK1232" s="99"/>
      <c r="BL1232" s="99">
        <v>3.0307004432924705E-2</v>
      </c>
      <c r="BM1232" s="28">
        <v>-1</v>
      </c>
      <c r="BN1232" s="27"/>
      <c r="BO1232" s="99"/>
      <c r="BP1232" s="27"/>
      <c r="BQ1232" s="99"/>
    </row>
    <row r="1233" spans="1:69" s="2" customFormat="1" x14ac:dyDescent="0.25">
      <c r="A1233" s="86" t="s">
        <v>199</v>
      </c>
      <c r="B1233" s="86" t="s">
        <v>236</v>
      </c>
      <c r="C1233" s="86" t="s">
        <v>160</v>
      </c>
      <c r="D1233" s="87">
        <v>799.71934679150581</v>
      </c>
      <c r="E1233" s="87">
        <v>977.14592376828193</v>
      </c>
      <c r="F1233" s="88">
        <v>-0.18157633641098894</v>
      </c>
      <c r="G1233" s="87">
        <v>3958.3525463926794</v>
      </c>
      <c r="H1233" s="88">
        <v>-0.79796661934008251</v>
      </c>
      <c r="I1233" s="87">
        <v>6166.4080635488035</v>
      </c>
      <c r="J1233" s="88">
        <v>-0.87031034298251375</v>
      </c>
      <c r="K1233" s="89">
        <v>36.237793728437701</v>
      </c>
      <c r="L1233" s="89">
        <v>40.515156866347027</v>
      </c>
      <c r="M1233" s="88">
        <v>-0.10557439409699579</v>
      </c>
      <c r="N1233" s="89">
        <v>310.88492597502369</v>
      </c>
      <c r="O1233" s="88">
        <v>-0.8834366329767015</v>
      </c>
      <c r="P1233" s="89">
        <v>507.66450383380561</v>
      </c>
      <c r="Q1233" s="88">
        <v>-0.9286186182906716</v>
      </c>
      <c r="R1233" s="89">
        <v>16.555170425177227</v>
      </c>
      <c r="S1233" s="89">
        <v>25.862786373099492</v>
      </c>
      <c r="T1233" s="88">
        <v>-0.35988450021005242</v>
      </c>
      <c r="U1233" s="89">
        <v>99.042520567050758</v>
      </c>
      <c r="V1233" s="88">
        <v>-0.8328478482737165</v>
      </c>
      <c r="W1233" s="89">
        <v>129.4304187475135</v>
      </c>
      <c r="X1233" s="88">
        <v>-0.87209212034249661</v>
      </c>
      <c r="Y1233" s="87">
        <v>799.71934679150581</v>
      </c>
      <c r="Z1233" s="86"/>
      <c r="AA1233" s="89">
        <v>16.555170425177227</v>
      </c>
      <c r="AB1233" s="86"/>
      <c r="AC1233" s="91">
        <v>22.068654421527988</v>
      </c>
      <c r="AD1233" s="91">
        <v>24.118033826000694</v>
      </c>
      <c r="AE1233" s="88">
        <v>-8.4972905306374996E-2</v>
      </c>
      <c r="AF1233" s="91">
        <v>12.732532894536968</v>
      </c>
      <c r="AG1233" s="88">
        <v>0.73324935457239504</v>
      </c>
      <c r="AH1233" s="91">
        <v>12.14662048849392</v>
      </c>
      <c r="AI1233" s="88">
        <v>0.81685551486793173</v>
      </c>
      <c r="AJ1233" s="91">
        <v>48.306319189277971</v>
      </c>
      <c r="AK1233" s="91">
        <v>37.781927657440455</v>
      </c>
      <c r="AL1233" s="88">
        <v>0.27855623533186591</v>
      </c>
      <c r="AM1233" s="91">
        <v>39.966193547274635</v>
      </c>
      <c r="AN1233" s="88">
        <v>0.20867950889889197</v>
      </c>
      <c r="AO1233" s="91">
        <v>47.642649411325245</v>
      </c>
      <c r="AP1233" s="88">
        <v>1.3930161024902285E-2</v>
      </c>
      <c r="AQ1233" s="50">
        <v>22.095203756203205</v>
      </c>
      <c r="AR1233" s="50">
        <v>14.311708562708496</v>
      </c>
      <c r="AS1233" s="26"/>
      <c r="AT1233" s="26"/>
      <c r="AU1233" s="26"/>
      <c r="AV1233" s="26"/>
      <c r="AW1233" s="26"/>
      <c r="AX1233" s="26"/>
      <c r="AY1233" s="26"/>
      <c r="AZ1233" s="26"/>
      <c r="BA1233" s="26"/>
      <c r="BB1233" s="101">
        <v>0.19159600137292149</v>
      </c>
      <c r="BC1233" s="101">
        <v>0.20761398860629504</v>
      </c>
      <c r="BD1233" s="28">
        <v>-7.7152735906196424E-2</v>
      </c>
      <c r="BE1233" s="99">
        <v>3.9662720030932937E-3</v>
      </c>
      <c r="BF1233" s="99">
        <v>5.4950607732003635E-3</v>
      </c>
      <c r="BG1233" s="28">
        <v>-0.27821143991037101</v>
      </c>
      <c r="BH1233" s="101">
        <v>0.18463707583910768</v>
      </c>
      <c r="BI1233" s="101">
        <v>0.20117537659671764</v>
      </c>
      <c r="BJ1233" s="28">
        <v>-8.2208374789143016E-2</v>
      </c>
      <c r="BK1233" s="99">
        <v>3.8222692931857115E-3</v>
      </c>
      <c r="BL1233" s="99">
        <v>5.3262604495099581E-3</v>
      </c>
      <c r="BM1233" s="28">
        <v>-0.28237281495737243</v>
      </c>
      <c r="BN1233" s="27">
        <v>8.2388125323323518</v>
      </c>
      <c r="BO1233" s="99">
        <v>0.17055351495630064</v>
      </c>
      <c r="BP1233" s="27">
        <v>11.614275128959697</v>
      </c>
      <c r="BQ1233" s="99">
        <v>0.24191438623373057</v>
      </c>
    </row>
    <row r="1234" spans="1:69" s="2" customFormat="1" x14ac:dyDescent="0.25">
      <c r="A1234" s="86" t="s">
        <v>199</v>
      </c>
      <c r="B1234" s="86" t="s">
        <v>236</v>
      </c>
      <c r="C1234" s="86" t="s">
        <v>161</v>
      </c>
      <c r="D1234" s="87">
        <v>73081.368307888508</v>
      </c>
      <c r="E1234" s="87">
        <v>75632.641166919784</v>
      </c>
      <c r="F1234" s="88">
        <v>-3.3732431125876802E-2</v>
      </c>
      <c r="G1234" s="87">
        <v>43104.05963242054</v>
      </c>
      <c r="H1234" s="88">
        <v>0.69546369718087198</v>
      </c>
      <c r="I1234" s="87">
        <v>43971.225461406706</v>
      </c>
      <c r="J1234" s="88">
        <v>0.66202709933639692</v>
      </c>
      <c r="K1234" s="89">
        <v>16173.55687678799</v>
      </c>
      <c r="L1234" s="89">
        <v>17427.947281934092</v>
      </c>
      <c r="M1234" s="88">
        <v>-7.1975797542514347E-2</v>
      </c>
      <c r="N1234" s="89">
        <v>11391.755770847985</v>
      </c>
      <c r="O1234" s="88">
        <v>0.41975979841288813</v>
      </c>
      <c r="P1234" s="89">
        <v>12412.878106497599</v>
      </c>
      <c r="Q1234" s="88">
        <v>0.30296589864375129</v>
      </c>
      <c r="R1234" s="89">
        <v>5323.5506894342216</v>
      </c>
      <c r="S1234" s="89">
        <v>5781.2010362324545</v>
      </c>
      <c r="T1234" s="88">
        <v>-7.9161811521517106E-2</v>
      </c>
      <c r="U1234" s="89">
        <v>3477.5851810423569</v>
      </c>
      <c r="V1234" s="88">
        <v>0.53081820064535779</v>
      </c>
      <c r="W1234" s="89">
        <v>3957.2173379157321</v>
      </c>
      <c r="X1234" s="88">
        <v>0.34527629767187307</v>
      </c>
      <c r="Y1234" s="87">
        <v>72701.52624988828</v>
      </c>
      <c r="Z1234" s="90">
        <v>379.84205800022698</v>
      </c>
      <c r="AA1234" s="89">
        <v>5300.0814570064485</v>
      </c>
      <c r="AB1234" s="89">
        <v>23.469232427773417</v>
      </c>
      <c r="AC1234" s="91">
        <v>4.5185712001775951</v>
      </c>
      <c r="AD1234" s="91">
        <v>4.3397331850619612</v>
      </c>
      <c r="AE1234" s="88">
        <v>4.1209449403761103E-2</v>
      </c>
      <c r="AF1234" s="91">
        <v>3.783794219212965</v>
      </c>
      <c r="AG1234" s="88">
        <v>0.19419052369012416</v>
      </c>
      <c r="AH1234" s="91">
        <v>3.5423875981179331</v>
      </c>
      <c r="AI1234" s="88">
        <v>0.27557221648424562</v>
      </c>
      <c r="AJ1234" s="91">
        <v>13.727936967508331</v>
      </c>
      <c r="AK1234" s="91">
        <v>13.082513597591262</v>
      </c>
      <c r="AL1234" s="88">
        <v>4.9334813612263564E-2</v>
      </c>
      <c r="AM1234" s="91">
        <v>12.394824968600973</v>
      </c>
      <c r="AN1234" s="88">
        <v>0.10755391885601014</v>
      </c>
      <c r="AO1234" s="91">
        <v>11.111652888028225</v>
      </c>
      <c r="AP1234" s="88">
        <v>0.23545408643019344</v>
      </c>
      <c r="AQ1234" s="50">
        <v>14.571503291723907</v>
      </c>
      <c r="AR1234" s="50">
        <v>13.250907429682627</v>
      </c>
      <c r="AS1234" s="26"/>
      <c r="AT1234" s="26"/>
      <c r="AU1234" s="50">
        <v>1.2096545063810842</v>
      </c>
      <c r="AV1234" s="50">
        <v>9.4527178571053092</v>
      </c>
      <c r="AW1234" s="50">
        <v>-8.2430633507242241</v>
      </c>
      <c r="AX1234" s="50">
        <v>0.99431126817688364</v>
      </c>
      <c r="AY1234" s="50">
        <v>11.296294136978714</v>
      </c>
      <c r="AZ1234" s="50">
        <v>0.51975225258504942</v>
      </c>
      <c r="BA1234" s="50">
        <v>0.44085674762810767</v>
      </c>
      <c r="BB1234" s="101">
        <v>1.3829347082216195</v>
      </c>
      <c r="BC1234" s="101">
        <v>1.5413399359525501</v>
      </c>
      <c r="BD1234" s="28">
        <v>-0.10277111754263088</v>
      </c>
      <c r="BE1234" s="99">
        <v>0.10061147551224382</v>
      </c>
      <c r="BF1234" s="99">
        <v>0.11785316029769458</v>
      </c>
      <c r="BG1234" s="28">
        <v>-0.14629802664517969</v>
      </c>
      <c r="BH1234" s="101">
        <v>0.44057000774837402</v>
      </c>
      <c r="BI1234" s="101">
        <v>0.5120642773029126</v>
      </c>
      <c r="BJ1234" s="28">
        <v>-0.13961971714001445</v>
      </c>
      <c r="BK1234" s="99">
        <v>3.2073020437927029E-2</v>
      </c>
      <c r="BL1234" s="99">
        <v>3.9242726538630916E-2</v>
      </c>
      <c r="BM1234" s="28">
        <v>-0.18270152797986552</v>
      </c>
      <c r="BN1234" s="27">
        <v>46.890013597402657</v>
      </c>
      <c r="BO1234" s="99">
        <v>3.4156635267471924</v>
      </c>
      <c r="BP1234" s="27">
        <v>14.603036981442463</v>
      </c>
      <c r="BQ1234" s="99">
        <v>1.0638522461238289</v>
      </c>
    </row>
    <row r="1235" spans="1:69" s="2" customFormat="1" x14ac:dyDescent="0.25">
      <c r="A1235" s="86" t="s">
        <v>199</v>
      </c>
      <c r="B1235" s="86" t="s">
        <v>236</v>
      </c>
      <c r="C1235" s="86" t="s">
        <v>162</v>
      </c>
      <c r="D1235" s="87">
        <v>550.48302760243416</v>
      </c>
      <c r="E1235" s="87">
        <v>858.22769321918486</v>
      </c>
      <c r="F1235" s="88">
        <v>-0.35858160724505428</v>
      </c>
      <c r="G1235" s="87">
        <v>500.144981405735</v>
      </c>
      <c r="H1235" s="88">
        <v>0.10064690853283439</v>
      </c>
      <c r="I1235" s="87">
        <v>1735.0270055401324</v>
      </c>
      <c r="J1235" s="88">
        <v>-0.68272365453409023</v>
      </c>
      <c r="K1235" s="89">
        <v>13.765555084374938</v>
      </c>
      <c r="L1235" s="89">
        <v>26.62971261291986</v>
      </c>
      <c r="M1235" s="88">
        <v>-0.48307534202617181</v>
      </c>
      <c r="N1235" s="89">
        <v>15.918936133384705</v>
      </c>
      <c r="O1235" s="88">
        <v>-0.13527166834307236</v>
      </c>
      <c r="P1235" s="89">
        <v>26.749969492758922</v>
      </c>
      <c r="Q1235" s="88">
        <v>-0.48539922304953648</v>
      </c>
      <c r="R1235" s="89">
        <v>13.172381974642679</v>
      </c>
      <c r="S1235" s="89">
        <v>20.148991572149029</v>
      </c>
      <c r="T1235" s="88">
        <v>-0.3462510554200528</v>
      </c>
      <c r="U1235" s="89">
        <v>12.118580256252953</v>
      </c>
      <c r="V1235" s="88">
        <v>8.6957522754861086E-2</v>
      </c>
      <c r="W1235" s="89">
        <v>39.033974468650413</v>
      </c>
      <c r="X1235" s="88">
        <v>-0.66254059049964553</v>
      </c>
      <c r="Y1235" s="87">
        <v>550.48302760243416</v>
      </c>
      <c r="Z1235" s="86"/>
      <c r="AA1235" s="89">
        <v>13.172381974642679</v>
      </c>
      <c r="AB1235" s="86"/>
      <c r="AC1235" s="91">
        <v>39.989889563355035</v>
      </c>
      <c r="AD1235" s="91">
        <v>32.228199593967865</v>
      </c>
      <c r="AE1235" s="88">
        <v>0.24083535745632906</v>
      </c>
      <c r="AF1235" s="91">
        <v>31.418241596990033</v>
      </c>
      <c r="AG1235" s="88">
        <v>0.2728239242767232</v>
      </c>
      <c r="AH1235" s="91">
        <v>64.860896608117457</v>
      </c>
      <c r="AI1235" s="88">
        <v>-0.38345148379662963</v>
      </c>
      <c r="AJ1235" s="91">
        <v>41.790697283310969</v>
      </c>
      <c r="AK1235" s="91">
        <v>42.594076738087047</v>
      </c>
      <c r="AL1235" s="88">
        <v>-1.8861295191725726E-2</v>
      </c>
      <c r="AM1235" s="91">
        <v>41.27092207419841</v>
      </c>
      <c r="AN1235" s="88">
        <v>1.2594223317281064E-2</v>
      </c>
      <c r="AO1235" s="91">
        <v>44.449150494105972</v>
      </c>
      <c r="AP1235" s="88">
        <v>-5.9808864314460128E-2</v>
      </c>
      <c r="AQ1235" s="50">
        <v>44.234813597161683</v>
      </c>
      <c r="AR1235" s="50">
        <v>46.352424714786551</v>
      </c>
      <c r="AS1235" s="26"/>
      <c r="AT1235" s="26"/>
      <c r="AU1235" s="26"/>
      <c r="AV1235" s="26"/>
      <c r="AW1235" s="26"/>
      <c r="AX1235" s="26"/>
      <c r="AY1235" s="26"/>
      <c r="AZ1235" s="26"/>
      <c r="BA1235" s="26"/>
      <c r="BB1235" s="101">
        <v>0.69760056360539302</v>
      </c>
      <c r="BC1235" s="101">
        <v>1.0180725795808954</v>
      </c>
      <c r="BD1235" s="28">
        <v>-0.31478307382311521</v>
      </c>
      <c r="BE1235" s="99">
        <v>1.6692723714949318E-2</v>
      </c>
      <c r="BF1235" s="99">
        <v>2.3901740747688246E-2</v>
      </c>
      <c r="BG1235" s="28">
        <v>-0.30161054413729999</v>
      </c>
      <c r="BH1235" s="101">
        <v>0.69380923733539501</v>
      </c>
      <c r="BI1235" s="101">
        <v>0.90461832873078518</v>
      </c>
      <c r="BJ1235" s="28">
        <v>-0.23303650246746996</v>
      </c>
      <c r="BK1235" s="99">
        <v>1.6601495838987269E-2</v>
      </c>
      <c r="BL1235" s="99">
        <v>2.1239658428182255E-2</v>
      </c>
      <c r="BM1235" s="28">
        <v>-0.21837274854857125</v>
      </c>
      <c r="BN1235" s="27">
        <v>31.523708474769535</v>
      </c>
      <c r="BO1235" s="99">
        <v>0.75432358213746442</v>
      </c>
      <c r="BP1235" s="27">
        <v>33.106176390793621</v>
      </c>
      <c r="BQ1235" s="99">
        <v>0.79532394273163076</v>
      </c>
    </row>
    <row r="1236" spans="1:69" s="2" customFormat="1" x14ac:dyDescent="0.25">
      <c r="A1236" s="86" t="s">
        <v>199</v>
      </c>
      <c r="B1236" s="86" t="s">
        <v>236</v>
      </c>
      <c r="C1236" s="86" t="s">
        <v>163</v>
      </c>
      <c r="D1236" s="87">
        <v>1086453.4633184695</v>
      </c>
      <c r="E1236" s="87">
        <v>1264630.543266197</v>
      </c>
      <c r="F1236" s="88">
        <v>-0.1408925957833855</v>
      </c>
      <c r="G1236" s="87">
        <v>1188801.8051919471</v>
      </c>
      <c r="H1236" s="88">
        <v>-8.6093696549318616E-2</v>
      </c>
      <c r="I1236" s="87">
        <v>1175432.5250091671</v>
      </c>
      <c r="J1236" s="88">
        <v>-7.5698995729256119E-2</v>
      </c>
      <c r="K1236" s="89">
        <v>334478.95842433668</v>
      </c>
      <c r="L1236" s="89">
        <v>406481.57175310364</v>
      </c>
      <c r="M1236" s="88">
        <v>-0.1771362303541309</v>
      </c>
      <c r="N1236" s="89">
        <v>397064.0218501105</v>
      </c>
      <c r="O1236" s="88">
        <v>-0.1576195776544049</v>
      </c>
      <c r="P1236" s="89">
        <v>383701.5551843596</v>
      </c>
      <c r="Q1236" s="88">
        <v>-0.12828354770772982</v>
      </c>
      <c r="R1236" s="89">
        <v>171683.0170307254</v>
      </c>
      <c r="S1236" s="89">
        <v>207775.82174139377</v>
      </c>
      <c r="T1236" s="88">
        <v>-0.17371032109593068</v>
      </c>
      <c r="U1236" s="89">
        <v>201287.04347393353</v>
      </c>
      <c r="V1236" s="88">
        <v>-0.14707368110874866</v>
      </c>
      <c r="W1236" s="89">
        <v>207784.94403317635</v>
      </c>
      <c r="X1236" s="88">
        <v>-0.1737465973313575</v>
      </c>
      <c r="Y1236" s="87">
        <v>1077719.7868047799</v>
      </c>
      <c r="Z1236" s="90">
        <v>8733.6765136896283</v>
      </c>
      <c r="AA1236" s="89">
        <v>166264.00523135648</v>
      </c>
      <c r="AB1236" s="89">
        <v>5419.0117993689273</v>
      </c>
      <c r="AC1236" s="91">
        <v>3.2481967428879051</v>
      </c>
      <c r="AD1236" s="91">
        <v>3.1111632879493287</v>
      </c>
      <c r="AE1236" s="88">
        <v>4.404572896233281E-2</v>
      </c>
      <c r="AF1236" s="91">
        <v>2.9939801638354262</v>
      </c>
      <c r="AG1236" s="88">
        <v>8.4909239587885488E-2</v>
      </c>
      <c r="AH1236" s="91">
        <v>3.0634030775413441</v>
      </c>
      <c r="AI1236" s="88">
        <v>6.032300048966277E-2</v>
      </c>
      <c r="AJ1236" s="91">
        <v>6.3282523927455872</v>
      </c>
      <c r="AK1236" s="91">
        <v>6.0865144590317515</v>
      </c>
      <c r="AL1236" s="88">
        <v>3.9716973538955758E-2</v>
      </c>
      <c r="AM1236" s="91">
        <v>5.9060026153441703</v>
      </c>
      <c r="AN1236" s="88">
        <v>7.1495020388982755E-2</v>
      </c>
      <c r="AO1236" s="91">
        <v>5.6569667762910179</v>
      </c>
      <c r="AP1236" s="88">
        <v>0.11866529237329139</v>
      </c>
      <c r="AQ1236" s="50">
        <v>10.979854928814689</v>
      </c>
      <c r="AR1236" s="50">
        <v>10.275345078540427</v>
      </c>
      <c r="AS1236" s="26"/>
      <c r="AT1236" s="26"/>
      <c r="AU1236" s="50">
        <v>15.815693425411634</v>
      </c>
      <c r="AV1236" s="50">
        <v>11.768367007064828</v>
      </c>
      <c r="AW1236" s="50">
        <v>4.0473264183468061</v>
      </c>
      <c r="AX1236" s="50">
        <v>17.451072616436512</v>
      </c>
      <c r="AY1236" s="50">
        <v>12.454782227164813</v>
      </c>
      <c r="AZ1236" s="50">
        <v>0.80387028147652451</v>
      </c>
      <c r="BA1236" s="50">
        <v>3.1564052712325688</v>
      </c>
      <c r="BB1236" s="101">
        <v>8.2581323546595016</v>
      </c>
      <c r="BC1236" s="101">
        <v>10.128460671777963</v>
      </c>
      <c r="BD1236" s="28">
        <v>-0.18466066836098421</v>
      </c>
      <c r="BE1236" s="99">
        <v>1.2983306404907722</v>
      </c>
      <c r="BF1236" s="99">
        <v>1.6427904742582358</v>
      </c>
      <c r="BG1236" s="28">
        <v>-0.20967971215136033</v>
      </c>
      <c r="BH1236" s="101">
        <v>2.0832207089808459</v>
      </c>
      <c r="BI1236" s="101">
        <v>2.5434083638533505</v>
      </c>
      <c r="BJ1236" s="28">
        <v>-0.18093345190361196</v>
      </c>
      <c r="BK1236" s="99">
        <v>0.32766951116797671</v>
      </c>
      <c r="BL1236" s="99">
        <v>0.41248430181201068</v>
      </c>
      <c r="BM1236" s="28">
        <v>-0.20561943877972894</v>
      </c>
      <c r="BN1236" s="27">
        <v>306.69496348526582</v>
      </c>
      <c r="BO1236" s="99">
        <v>48.464401299298139</v>
      </c>
      <c r="BP1236" s="27">
        <v>78.709149069672094</v>
      </c>
      <c r="BQ1236" s="99">
        <v>12.438378572303277</v>
      </c>
    </row>
    <row r="1237" spans="1:69" s="2" customFormat="1" x14ac:dyDescent="0.25">
      <c r="A1237" s="86" t="s">
        <v>199</v>
      </c>
      <c r="B1237" s="86" t="s">
        <v>236</v>
      </c>
      <c r="C1237" s="86" t="s">
        <v>164</v>
      </c>
      <c r="D1237" s="87">
        <v>8485922.2914134208</v>
      </c>
      <c r="E1237" s="87">
        <v>9156235.8482684679</v>
      </c>
      <c r="F1237" s="88">
        <v>-7.3208419700308378E-2</v>
      </c>
      <c r="G1237" s="87">
        <v>8111738.7177709844</v>
      </c>
      <c r="H1237" s="88">
        <v>4.612865214983871E-2</v>
      </c>
      <c r="I1237" s="87">
        <v>8171403.6371877044</v>
      </c>
      <c r="J1237" s="88">
        <v>3.8490162546169618E-2</v>
      </c>
      <c r="K1237" s="89">
        <v>3075212.4079122618</v>
      </c>
      <c r="L1237" s="89">
        <v>3347341.8992758282</v>
      </c>
      <c r="M1237" s="88">
        <v>-8.1297190293719179E-2</v>
      </c>
      <c r="N1237" s="89">
        <v>3212714.3096474423</v>
      </c>
      <c r="O1237" s="88">
        <v>-4.2799293208946966E-2</v>
      </c>
      <c r="P1237" s="89">
        <v>3261517.0304072108</v>
      </c>
      <c r="Q1237" s="88">
        <v>-5.7122075634750955E-2</v>
      </c>
      <c r="R1237" s="89">
        <v>1899162.151929083</v>
      </c>
      <c r="S1237" s="89">
        <v>2102697.5881813178</v>
      </c>
      <c r="T1237" s="88">
        <v>-9.6797293817356897E-2</v>
      </c>
      <c r="U1237" s="89">
        <v>1953164.8813576922</v>
      </c>
      <c r="V1237" s="88">
        <v>-2.7648832898874636E-2</v>
      </c>
      <c r="W1237" s="89">
        <v>1999910.7765671506</v>
      </c>
      <c r="X1237" s="88">
        <v>-5.0376559703829739E-2</v>
      </c>
      <c r="Y1237" s="87">
        <v>8312063.1404993646</v>
      </c>
      <c r="Z1237" s="90">
        <v>173859.15091405599</v>
      </c>
      <c r="AA1237" s="89">
        <v>1825490.3588209255</v>
      </c>
      <c r="AB1237" s="89">
        <v>73671.793108157537</v>
      </c>
      <c r="AC1237" s="91">
        <v>2.759458913985863</v>
      </c>
      <c r="AD1237" s="91">
        <v>2.7353751495326337</v>
      </c>
      <c r="AE1237" s="88">
        <v>8.8045562808246585E-3</v>
      </c>
      <c r="AF1237" s="91">
        <v>2.5248864156430866</v>
      </c>
      <c r="AG1237" s="88">
        <v>9.2904178536297025E-2</v>
      </c>
      <c r="AH1237" s="91">
        <v>2.5053996532918545</v>
      </c>
      <c r="AI1237" s="88">
        <v>0.1014046842228141</v>
      </c>
      <c r="AJ1237" s="91">
        <v>4.4682452642570851</v>
      </c>
      <c r="AK1237" s="91">
        <v>4.3545186429723133</v>
      </c>
      <c r="AL1237" s="88">
        <v>2.6116921434775203E-2</v>
      </c>
      <c r="AM1237" s="91">
        <v>4.1531254197711762</v>
      </c>
      <c r="AN1237" s="88">
        <v>7.5875349919789087E-2</v>
      </c>
      <c r="AO1237" s="91">
        <v>4.0858840968965273</v>
      </c>
      <c r="AP1237" s="88">
        <v>9.3581011671619349E-2</v>
      </c>
      <c r="AQ1237" s="50">
        <v>15.464994500213573</v>
      </c>
      <c r="AR1237" s="50">
        <v>13.595655528700624</v>
      </c>
      <c r="AS1237" s="26"/>
      <c r="AT1237" s="26"/>
      <c r="AU1237" s="50">
        <v>19.489798040837325</v>
      </c>
      <c r="AV1237" s="50">
        <v>11.627010353114493</v>
      </c>
      <c r="AW1237" s="50">
        <v>7.8627876877228324</v>
      </c>
      <c r="AX1237" s="50">
        <v>21.494315911078381</v>
      </c>
      <c r="AY1237" s="50">
        <v>12.754497019963532</v>
      </c>
      <c r="AZ1237" s="50">
        <v>2.0487949917945563</v>
      </c>
      <c r="BA1237" s="50">
        <v>3.8791734046155604</v>
      </c>
      <c r="BB1237" s="101">
        <v>61.285383999557574</v>
      </c>
      <c r="BC1237" s="101">
        <v>69.514773970425722</v>
      </c>
      <c r="BD1237" s="28">
        <v>-0.11838332344098895</v>
      </c>
      <c r="BE1237" s="99">
        <v>13.625553895762405</v>
      </c>
      <c r="BF1237" s="99">
        <v>15.790216021041401</v>
      </c>
      <c r="BG1237" s="28">
        <v>-0.13708882274912865</v>
      </c>
      <c r="BH1237" s="101">
        <v>15.248844264922658</v>
      </c>
      <c r="BI1237" s="101">
        <v>17.275779378466755</v>
      </c>
      <c r="BJ1237" s="28">
        <v>-0.11732814301105005</v>
      </c>
      <c r="BK1237" s="99">
        <v>3.3910033429221964</v>
      </c>
      <c r="BL1237" s="99">
        <v>3.9248383471249202</v>
      </c>
      <c r="BM1237" s="28">
        <v>-0.13601452008686585</v>
      </c>
      <c r="BN1237" s="27">
        <v>2047.3163942729227</v>
      </c>
      <c r="BO1237" s="99">
        <v>458.19248344535993</v>
      </c>
      <c r="BP1237" s="27">
        <v>511.75828232846982</v>
      </c>
      <c r="BQ1237" s="99">
        <v>114.5323196526447</v>
      </c>
    </row>
    <row r="1238" spans="1:69" s="2" customFormat="1" x14ac:dyDescent="0.25">
      <c r="A1238" s="86" t="s">
        <v>199</v>
      </c>
      <c r="B1238" s="86" t="s">
        <v>236</v>
      </c>
      <c r="C1238" s="86" t="s">
        <v>165</v>
      </c>
      <c r="D1238" s="87">
        <v>579578.59449450136</v>
      </c>
      <c r="E1238" s="87">
        <v>617333.77402769309</v>
      </c>
      <c r="F1238" s="88">
        <v>-6.115845450486896E-2</v>
      </c>
      <c r="G1238" s="87">
        <v>487519.85009404301</v>
      </c>
      <c r="H1238" s="88">
        <v>0.18883076121454365</v>
      </c>
      <c r="I1238" s="87">
        <v>420515.29862243892</v>
      </c>
      <c r="J1238" s="88">
        <v>0.37825804766945698</v>
      </c>
      <c r="K1238" s="89">
        <v>117627.02158840577</v>
      </c>
      <c r="L1238" s="89">
        <v>127653.60199324542</v>
      </c>
      <c r="M1238" s="88">
        <v>-7.8545221194543283E-2</v>
      </c>
      <c r="N1238" s="89">
        <v>105391.63607317157</v>
      </c>
      <c r="O1238" s="88">
        <v>0.11609446414456823</v>
      </c>
      <c r="P1238" s="89">
        <v>97150.511311445909</v>
      </c>
      <c r="Q1238" s="88">
        <v>0.21077099853150638</v>
      </c>
      <c r="R1238" s="89">
        <v>37065.861863437123</v>
      </c>
      <c r="S1238" s="89">
        <v>39786.456061654106</v>
      </c>
      <c r="T1238" s="88">
        <v>-6.8379907825946606E-2</v>
      </c>
      <c r="U1238" s="89">
        <v>31992.093140434677</v>
      </c>
      <c r="V1238" s="88">
        <v>0.15859445959757257</v>
      </c>
      <c r="W1238" s="89">
        <v>29530.083497218573</v>
      </c>
      <c r="X1238" s="88">
        <v>0.2551898766872211</v>
      </c>
      <c r="Y1238" s="87">
        <v>572514.38509461249</v>
      </c>
      <c r="Z1238" s="90">
        <v>7064.2093998888922</v>
      </c>
      <c r="AA1238" s="89">
        <v>36153.485818908055</v>
      </c>
      <c r="AB1238" s="89">
        <v>912.37604452906533</v>
      </c>
      <c r="AC1238" s="91">
        <v>4.9272572464049293</v>
      </c>
      <c r="AD1238" s="91">
        <v>4.8360074795253976</v>
      </c>
      <c r="AE1238" s="88">
        <v>1.8868822528886366E-2</v>
      </c>
      <c r="AF1238" s="91">
        <v>4.625792598528089</v>
      </c>
      <c r="AG1238" s="88">
        <v>6.517037706635731E-2</v>
      </c>
      <c r="AH1238" s="91">
        <v>4.3284929018473974</v>
      </c>
      <c r="AI1238" s="88">
        <v>0.13833090596082062</v>
      </c>
      <c r="AJ1238" s="91">
        <v>15.63645266444526</v>
      </c>
      <c r="AK1238" s="91">
        <v>15.516178999985748</v>
      </c>
      <c r="AL1238" s="88">
        <v>7.7515001895520057E-3</v>
      </c>
      <c r="AM1238" s="91">
        <v>15.238760651076895</v>
      </c>
      <c r="AN1238" s="88">
        <v>2.6097398763216421E-2</v>
      </c>
      <c r="AO1238" s="91">
        <v>14.240233985862149</v>
      </c>
      <c r="AP1238" s="88">
        <v>9.8047453431544099E-2</v>
      </c>
      <c r="AQ1238" s="50">
        <v>12.186070244516964</v>
      </c>
      <c r="AR1238" s="50">
        <v>12.31740406729832</v>
      </c>
      <c r="AS1238" s="26"/>
      <c r="AT1238" s="26"/>
      <c r="AU1238" s="50">
        <v>12.133058377406019</v>
      </c>
      <c r="AV1238" s="50">
        <v>4.1310586989467923</v>
      </c>
      <c r="AW1238" s="50">
        <v>8.001999678459228</v>
      </c>
      <c r="AX1238" s="50">
        <v>13.297215353932701</v>
      </c>
      <c r="AY1238" s="50">
        <v>4.5703445838475076</v>
      </c>
      <c r="AZ1238" s="50">
        <v>1.2188527090187271</v>
      </c>
      <c r="BA1238" s="50">
        <v>2.4614996081584724</v>
      </c>
      <c r="BB1238" s="101">
        <v>4.9882935883158925</v>
      </c>
      <c r="BC1238" s="101">
        <v>5.5870274923521457</v>
      </c>
      <c r="BD1238" s="28">
        <v>-0.10716501840304805</v>
      </c>
      <c r="BE1238" s="99">
        <v>0.32039370938896489</v>
      </c>
      <c r="BF1238" s="99">
        <v>0.35965228429376861</v>
      </c>
      <c r="BG1238" s="28">
        <v>-0.10915702921752282</v>
      </c>
      <c r="BH1238" s="101">
        <v>1.3219425484205931</v>
      </c>
      <c r="BI1238" s="101">
        <v>1.4623715961277468</v>
      </c>
      <c r="BJ1238" s="28">
        <v>-9.6028292726007228E-2</v>
      </c>
      <c r="BK1238" s="99">
        <v>8.4951095724778963E-2</v>
      </c>
      <c r="BL1238" s="99">
        <v>9.40451560431914E-2</v>
      </c>
      <c r="BM1238" s="28">
        <v>-9.6698870000660922E-2</v>
      </c>
      <c r="BN1238" s="27">
        <v>206.37304492251209</v>
      </c>
      <c r="BO1238" s="99">
        <v>13.198200982744043</v>
      </c>
      <c r="BP1238" s="27">
        <v>56.630002294937498</v>
      </c>
      <c r="BQ1238" s="99">
        <v>3.6213722777628221</v>
      </c>
    </row>
    <row r="1239" spans="1:69" s="2" customFormat="1" x14ac:dyDescent="0.25">
      <c r="A1239" s="86" t="s">
        <v>199</v>
      </c>
      <c r="B1239" s="86" t="s">
        <v>236</v>
      </c>
      <c r="C1239" s="86" t="s">
        <v>166</v>
      </c>
      <c r="D1239" s="87">
        <v>1108.4651492977141</v>
      </c>
      <c r="E1239" s="87">
        <v>1342.1638515031336</v>
      </c>
      <c r="F1239" s="88">
        <v>-0.17412084369854891</v>
      </c>
      <c r="G1239" s="87">
        <v>1568.9193397653103</v>
      </c>
      <c r="H1239" s="88">
        <v>-0.29348493501040918</v>
      </c>
      <c r="I1239" s="87">
        <v>1899.9135291206835</v>
      </c>
      <c r="J1239" s="88">
        <v>-0.41657073740048944</v>
      </c>
      <c r="K1239" s="89">
        <v>271.88986132880132</v>
      </c>
      <c r="L1239" s="89">
        <v>270.87314001120836</v>
      </c>
      <c r="M1239" s="88">
        <v>3.7534962586208537E-3</v>
      </c>
      <c r="N1239" s="89">
        <v>348.82298397855948</v>
      </c>
      <c r="O1239" s="88">
        <v>-0.22055061215371888</v>
      </c>
      <c r="P1239" s="89">
        <v>379.03083168324224</v>
      </c>
      <c r="Q1239" s="88">
        <v>-0.28267085787886276</v>
      </c>
      <c r="R1239" s="89">
        <v>112.75970861221751</v>
      </c>
      <c r="S1239" s="89">
        <v>114.5164031039543</v>
      </c>
      <c r="T1239" s="88">
        <v>-1.5340112369248309E-2</v>
      </c>
      <c r="U1239" s="89">
        <v>146.0318377309807</v>
      </c>
      <c r="V1239" s="88">
        <v>-0.22784161067709754</v>
      </c>
      <c r="W1239" s="89">
        <v>160.52005690188454</v>
      </c>
      <c r="X1239" s="88">
        <v>-0.29753508197956735</v>
      </c>
      <c r="Y1239" s="87">
        <v>1084.6013491749761</v>
      </c>
      <c r="Z1239" s="90">
        <v>23.863800122737885</v>
      </c>
      <c r="AA1239" s="89">
        <v>110.78251718543953</v>
      </c>
      <c r="AB1239" s="89">
        <v>1.9771914267779778</v>
      </c>
      <c r="AC1239" s="91">
        <v>4.0768903403765657</v>
      </c>
      <c r="AD1239" s="91">
        <v>4.9549536415740469</v>
      </c>
      <c r="AE1239" s="88">
        <v>-0.17720918594074792</v>
      </c>
      <c r="AF1239" s="91">
        <v>4.4977521890064001</v>
      </c>
      <c r="AG1239" s="88">
        <v>-9.3571595531324075E-2</v>
      </c>
      <c r="AH1239" s="91">
        <v>5.0125566848568397</v>
      </c>
      <c r="AI1239" s="88">
        <v>-0.18666449145741618</v>
      </c>
      <c r="AJ1239" s="91">
        <v>9.8303300260356643</v>
      </c>
      <c r="AK1239" s="91">
        <v>11.720276005217878</v>
      </c>
      <c r="AL1239" s="88">
        <v>-0.16125439181985202</v>
      </c>
      <c r="AM1239" s="91">
        <v>10.743680036784633</v>
      </c>
      <c r="AN1239" s="88">
        <v>-8.5012771007867471E-2</v>
      </c>
      <c r="AO1239" s="91">
        <v>11.835988385438817</v>
      </c>
      <c r="AP1239" s="88">
        <v>-0.16945423517571268</v>
      </c>
      <c r="AQ1239" s="50">
        <v>44.509259931387938</v>
      </c>
      <c r="AR1239" s="50">
        <v>48.667978260681238</v>
      </c>
      <c r="AS1239" s="26"/>
      <c r="AT1239" s="26"/>
      <c r="AU1239" s="50">
        <v>3.4947853413777139</v>
      </c>
      <c r="AV1239" s="26"/>
      <c r="AW1239" s="50">
        <v>3.4947853413777139</v>
      </c>
      <c r="AX1239" s="50">
        <v>2.6699768422574621</v>
      </c>
      <c r="AY1239" s="26"/>
      <c r="AZ1239" s="50">
        <v>2.1528687787664933</v>
      </c>
      <c r="BA1239" s="50">
        <v>1.753455601395328</v>
      </c>
      <c r="BB1239" s="101">
        <v>0.12080143871814848</v>
      </c>
      <c r="BC1239" s="101">
        <v>0.13831971266519921</v>
      </c>
      <c r="BD1239" s="28">
        <v>-0.1266505952730935</v>
      </c>
      <c r="BE1239" s="99">
        <v>1.2288645284360286E-2</v>
      </c>
      <c r="BF1239" s="99">
        <v>1.1801745334633684E-2</v>
      </c>
      <c r="BG1239" s="28">
        <v>4.125660535122154E-2</v>
      </c>
      <c r="BH1239" s="101">
        <v>9.1496819524740203E-2</v>
      </c>
      <c r="BI1239" s="101">
        <v>0.12080284376416464</v>
      </c>
      <c r="BJ1239" s="28">
        <v>-0.24259382748171593</v>
      </c>
      <c r="BK1239" s="99">
        <v>9.3077859155652146E-3</v>
      </c>
      <c r="BL1239" s="99">
        <v>1.0307647211332151E-2</v>
      </c>
      <c r="BM1239" s="28">
        <v>-9.7001893377539769E-2</v>
      </c>
      <c r="BN1239" s="27">
        <v>6.7217915181101686</v>
      </c>
      <c r="BO1239" s="99">
        <v>0.68378085988033754</v>
      </c>
      <c r="BP1239" s="27">
        <v>5.4736345388147107</v>
      </c>
      <c r="BQ1239" s="99">
        <v>0.56173397275219261</v>
      </c>
    </row>
    <row r="1240" spans="1:69" s="2" customFormat="1" x14ac:dyDescent="0.25">
      <c r="A1240" s="86" t="s">
        <v>199</v>
      </c>
      <c r="B1240" s="86" t="s">
        <v>237</v>
      </c>
      <c r="C1240" s="86" t="s">
        <v>141</v>
      </c>
      <c r="D1240" s="87">
        <v>225343219.08995035</v>
      </c>
      <c r="E1240" s="87">
        <v>221777203.98304406</v>
      </c>
      <c r="F1240" s="88">
        <v>1.607926803504536E-2</v>
      </c>
      <c r="G1240" s="87">
        <v>198034539.6879769</v>
      </c>
      <c r="H1240" s="88">
        <v>0.13789856782054785</v>
      </c>
      <c r="I1240" s="87">
        <v>191118224.55077928</v>
      </c>
      <c r="J1240" s="88">
        <v>0.17907760821667551</v>
      </c>
      <c r="K1240" s="89">
        <v>62389957.378288843</v>
      </c>
      <c r="L1240" s="89">
        <v>66193860.417656265</v>
      </c>
      <c r="M1240" s="88">
        <v>-5.7466100562293024E-2</v>
      </c>
      <c r="N1240" s="89">
        <v>61843653.072332948</v>
      </c>
      <c r="O1240" s="88">
        <v>8.8336357704634841E-3</v>
      </c>
      <c r="P1240" s="89">
        <v>61283857.108004138</v>
      </c>
      <c r="Q1240" s="88">
        <v>1.8048803102183326E-2</v>
      </c>
      <c r="R1240" s="86"/>
      <c r="S1240" s="86"/>
      <c r="T1240" s="86"/>
      <c r="U1240" s="86"/>
      <c r="V1240" s="86"/>
      <c r="W1240" s="86"/>
      <c r="X1240" s="86"/>
      <c r="Y1240" s="87">
        <v>206995011.82466161</v>
      </c>
      <c r="Z1240" s="90">
        <v>18348207.265288725</v>
      </c>
      <c r="AA1240" s="86"/>
      <c r="AB1240" s="86"/>
      <c r="AC1240" s="91">
        <v>3.6118508259851421</v>
      </c>
      <c r="AD1240" s="91">
        <v>3.3504195492409772</v>
      </c>
      <c r="AE1240" s="88">
        <v>7.802941479475041E-2</v>
      </c>
      <c r="AF1240" s="91">
        <v>3.2021804962969078</v>
      </c>
      <c r="AG1240" s="88">
        <v>0.12793480260153625</v>
      </c>
      <c r="AH1240" s="91">
        <v>3.1185736924808833</v>
      </c>
      <c r="AI1240" s="88">
        <v>0.1581739545528737</v>
      </c>
      <c r="AJ1240" s="86"/>
      <c r="AK1240" s="86"/>
      <c r="AL1240" s="86"/>
      <c r="AM1240" s="86"/>
      <c r="AN1240" s="86"/>
      <c r="AO1240" s="86"/>
      <c r="AP1240" s="86"/>
      <c r="AQ1240" s="26"/>
      <c r="AR1240" s="26"/>
      <c r="AS1240" s="26"/>
      <c r="AT1240" s="26"/>
      <c r="AU1240" s="50">
        <v>23.542323764333172</v>
      </c>
      <c r="AV1240" s="50">
        <v>24.577944171105489</v>
      </c>
      <c r="AW1240" s="50">
        <v>-1.0356204067723169</v>
      </c>
      <c r="AX1240" s="26"/>
      <c r="AY1240" s="26"/>
      <c r="AZ1240" s="50">
        <v>8.1423383137012273</v>
      </c>
      <c r="BA1240" s="26"/>
      <c r="BB1240" s="101">
        <v>44802.540077281439</v>
      </c>
      <c r="BC1240" s="101">
        <v>44407.092142967886</v>
      </c>
      <c r="BD1240" s="28">
        <v>8.905062575149383E-3</v>
      </c>
      <c r="BE1240" s="99"/>
      <c r="BF1240" s="99"/>
      <c r="BG1240" s="26"/>
      <c r="BH1240" s="101">
        <v>11171.351037470487</v>
      </c>
      <c r="BI1240" s="101">
        <v>11044.77412380619</v>
      </c>
      <c r="BJ1240" s="28">
        <v>1.1460344253801479E-2</v>
      </c>
      <c r="BK1240" s="99"/>
      <c r="BL1240" s="99"/>
      <c r="BM1240" s="26"/>
      <c r="BN1240" s="27">
        <v>703647.83478516887</v>
      </c>
      <c r="BO1240" s="99"/>
      <c r="BP1240" s="27">
        <v>175918.90755944879</v>
      </c>
      <c r="BQ1240" s="99"/>
    </row>
    <row r="1241" spans="1:69" s="2" customFormat="1" x14ac:dyDescent="0.25">
      <c r="A1241" s="86" t="s">
        <v>199</v>
      </c>
      <c r="B1241" s="86" t="s">
        <v>237</v>
      </c>
      <c r="C1241" s="86" t="s">
        <v>291</v>
      </c>
      <c r="D1241" s="87">
        <v>107559733.02157614</v>
      </c>
      <c r="E1241" s="87">
        <v>106990851.18858938</v>
      </c>
      <c r="F1241" s="88">
        <v>5.3171072728826806E-3</v>
      </c>
      <c r="G1241" s="87">
        <v>96405826.214155078</v>
      </c>
      <c r="H1241" s="88">
        <v>0.11569743495215595</v>
      </c>
      <c r="I1241" s="87">
        <v>93214907.964097589</v>
      </c>
      <c r="J1241" s="88">
        <v>0.15388981624059064</v>
      </c>
      <c r="K1241" s="89">
        <v>28465691.839260951</v>
      </c>
      <c r="L1241" s="89">
        <v>30182257.447890542</v>
      </c>
      <c r="M1241" s="88">
        <v>-5.68733339974066E-2</v>
      </c>
      <c r="N1241" s="89">
        <v>28105988.149403524</v>
      </c>
      <c r="O1241" s="88">
        <v>1.2798115759009911E-2</v>
      </c>
      <c r="P1241" s="89">
        <v>27915362.239697166</v>
      </c>
      <c r="Q1241" s="88">
        <v>1.9714220250424914E-2</v>
      </c>
      <c r="R1241" s="86"/>
      <c r="S1241" s="86"/>
      <c r="T1241" s="86"/>
      <c r="U1241" s="86"/>
      <c r="V1241" s="86"/>
      <c r="W1241" s="86"/>
      <c r="X1241" s="86"/>
      <c r="Y1241" s="87">
        <v>98789860.294942424</v>
      </c>
      <c r="Z1241" s="90">
        <v>8769872.7266337164</v>
      </c>
      <c r="AA1241" s="86"/>
      <c r="AB1241" s="86"/>
      <c r="AC1241" s="91">
        <v>3.7785743493936694</v>
      </c>
      <c r="AD1241" s="91">
        <v>3.5448260082370693</v>
      </c>
      <c r="AE1241" s="88">
        <v>6.5940709251580173E-2</v>
      </c>
      <c r="AF1241" s="91">
        <v>3.430081365639551</v>
      </c>
      <c r="AG1241" s="88">
        <v>0.10159904288134594</v>
      </c>
      <c r="AH1241" s="91">
        <v>3.3391975057927392</v>
      </c>
      <c r="AI1241" s="88">
        <v>0.13158156797814818</v>
      </c>
      <c r="AJ1241" s="86"/>
      <c r="AK1241" s="86"/>
      <c r="AL1241" s="86"/>
      <c r="AM1241" s="86"/>
      <c r="AN1241" s="86"/>
      <c r="AO1241" s="86"/>
      <c r="AP1241" s="86"/>
      <c r="AQ1241" s="26"/>
      <c r="AR1241" s="26"/>
      <c r="AS1241" s="26"/>
      <c r="AT1241" s="26"/>
      <c r="AU1241" s="50">
        <v>23.428777313309773</v>
      </c>
      <c r="AV1241" s="50">
        <v>24.492685922396436</v>
      </c>
      <c r="AW1241" s="50">
        <v>-1.0639086090866634</v>
      </c>
      <c r="AX1241" s="26"/>
      <c r="AY1241" s="26"/>
      <c r="AZ1241" s="50">
        <v>8.1534906049594866</v>
      </c>
      <c r="BA1241" s="26"/>
      <c r="BB1241" s="101">
        <v>22314.779181776448</v>
      </c>
      <c r="BC1241" s="101">
        <v>22336.084641335594</v>
      </c>
      <c r="BD1241" s="28">
        <v>-9.5385829259069768E-4</v>
      </c>
      <c r="BE1241" s="99"/>
      <c r="BF1241" s="99"/>
      <c r="BG1241" s="26"/>
      <c r="BH1241" s="101">
        <v>5563.915009051495</v>
      </c>
      <c r="BI1241" s="101">
        <v>5554.6364763246011</v>
      </c>
      <c r="BJ1241" s="28">
        <v>1.6704122342553966E-3</v>
      </c>
      <c r="BK1241" s="99"/>
      <c r="BL1241" s="99"/>
      <c r="BM1241" s="26"/>
      <c r="BN1241" s="27">
        <v>336963.59680718224</v>
      </c>
      <c r="BO1241" s="99"/>
      <c r="BP1241" s="27">
        <v>84455.132509555668</v>
      </c>
      <c r="BQ1241" s="99"/>
    </row>
    <row r="1242" spans="1:69" s="2" customFormat="1" x14ac:dyDescent="0.25">
      <c r="A1242" s="86" t="s">
        <v>199</v>
      </c>
      <c r="B1242" s="86" t="s">
        <v>237</v>
      </c>
      <c r="C1242" s="86" t="s">
        <v>287</v>
      </c>
      <c r="D1242" s="87">
        <v>25669171.97213861</v>
      </c>
      <c r="E1242" s="87">
        <v>26033401.487361588</v>
      </c>
      <c r="F1242" s="88">
        <v>-1.3990853842122784E-2</v>
      </c>
      <c r="G1242" s="87">
        <v>23760282.094935801</v>
      </c>
      <c r="H1242" s="88">
        <v>8.0339529201535212E-2</v>
      </c>
      <c r="I1242" s="87">
        <v>22374087.608693834</v>
      </c>
      <c r="J1242" s="88">
        <v>0.14727234562916497</v>
      </c>
      <c r="K1242" s="89">
        <v>9183966.5543008503</v>
      </c>
      <c r="L1242" s="89">
        <v>9831003.7322711386</v>
      </c>
      <c r="M1242" s="88">
        <v>-6.5815983351357257E-2</v>
      </c>
      <c r="N1242" s="89">
        <v>8753688.4545061924</v>
      </c>
      <c r="O1242" s="88">
        <v>4.9153919748327446E-2</v>
      </c>
      <c r="P1242" s="89">
        <v>8467716.956016615</v>
      </c>
      <c r="Q1242" s="88">
        <v>8.4585916369738168E-2</v>
      </c>
      <c r="R1242" s="89">
        <v>12286035.495634429</v>
      </c>
      <c r="S1242" s="89">
        <v>13151513.416544495</v>
      </c>
      <c r="T1242" s="88">
        <v>-6.5808237690827429E-2</v>
      </c>
      <c r="U1242" s="89">
        <v>11904585.855747508</v>
      </c>
      <c r="V1242" s="88">
        <v>3.2042243594955319E-2</v>
      </c>
      <c r="W1242" s="89">
        <v>11756443.195722478</v>
      </c>
      <c r="X1242" s="88">
        <v>4.5046983266558129E-2</v>
      </c>
      <c r="Y1242" s="87">
        <v>23293387.811187375</v>
      </c>
      <c r="Z1242" s="90">
        <v>2375784.1609512335</v>
      </c>
      <c r="AA1242" s="89">
        <v>10817226.043871293</v>
      </c>
      <c r="AB1242" s="89">
        <v>1468809.4517631368</v>
      </c>
      <c r="AC1242" s="91">
        <v>2.7949984160294812</v>
      </c>
      <c r="AD1242" s="91">
        <v>2.6480919137386394</v>
      </c>
      <c r="AE1242" s="88">
        <v>5.5476360744380539E-2</v>
      </c>
      <c r="AF1242" s="91">
        <v>2.7143166241773851</v>
      </c>
      <c r="AG1242" s="88">
        <v>2.9724532183693919E-2</v>
      </c>
      <c r="AH1242" s="91">
        <v>2.6422809979254498</v>
      </c>
      <c r="AI1242" s="88">
        <v>5.779756892773151E-2</v>
      </c>
      <c r="AJ1242" s="91">
        <v>2.0892965823889718</v>
      </c>
      <c r="AK1242" s="91">
        <v>1.9794985309152164</v>
      </c>
      <c r="AL1242" s="88">
        <v>5.5467609477330836E-2</v>
      </c>
      <c r="AM1242" s="91">
        <v>1.995893211477356</v>
      </c>
      <c r="AN1242" s="88">
        <v>4.6797779748185421E-2</v>
      </c>
      <c r="AO1242" s="91">
        <v>1.9031340717772984</v>
      </c>
      <c r="AP1242" s="88">
        <v>9.7818915320989408E-2</v>
      </c>
      <c r="AQ1242" s="26"/>
      <c r="AR1242" s="26"/>
      <c r="AS1242" s="26"/>
      <c r="AT1242" s="26"/>
      <c r="AU1242" s="50">
        <v>28.604660752007732</v>
      </c>
      <c r="AV1242" s="50">
        <v>27.687378320696691</v>
      </c>
      <c r="AW1242" s="50">
        <v>0.91728243131104037</v>
      </c>
      <c r="AX1242" s="50">
        <v>29.307482830784597</v>
      </c>
      <c r="AY1242" s="50">
        <v>32.016392048543636</v>
      </c>
      <c r="AZ1242" s="50">
        <v>9.2553985127760114</v>
      </c>
      <c r="BA1242" s="50">
        <v>11.955113203808057</v>
      </c>
      <c r="BB1242" s="101">
        <v>5363.6763319255351</v>
      </c>
      <c r="BC1242" s="101">
        <v>5491.6956175997157</v>
      </c>
      <c r="BD1242" s="28">
        <v>-2.3311431402699374E-2</v>
      </c>
      <c r="BE1242" s="99">
        <v>2522.1146447020787</v>
      </c>
      <c r="BF1242" s="99">
        <v>2711.7945285134674</v>
      </c>
      <c r="BG1242" s="28">
        <v>-6.9946259503431502E-2</v>
      </c>
      <c r="BH1242" s="101">
        <v>1341.4607263902985</v>
      </c>
      <c r="BI1242" s="101">
        <v>1365.650493093812</v>
      </c>
      <c r="BJ1242" s="28">
        <v>-1.7712999648037873E-2</v>
      </c>
      <c r="BK1242" s="99">
        <v>631.49396434003438</v>
      </c>
      <c r="BL1242" s="99">
        <v>674.51928939843901</v>
      </c>
      <c r="BM1242" s="28">
        <v>-6.378664885444002E-2</v>
      </c>
      <c r="BN1242" s="27">
        <v>174067.68408291918</v>
      </c>
      <c r="BO1242" s="99">
        <v>83314.013697320246</v>
      </c>
      <c r="BP1242" s="27">
        <v>45832.118349579956</v>
      </c>
      <c r="BQ1242" s="99">
        <v>21937.404206429059</v>
      </c>
    </row>
    <row r="1243" spans="1:69" s="2" customFormat="1" x14ac:dyDescent="0.25">
      <c r="A1243" s="86" t="s">
        <v>199</v>
      </c>
      <c r="B1243" s="86" t="s">
        <v>237</v>
      </c>
      <c r="C1243" s="86" t="s">
        <v>288</v>
      </c>
      <c r="D1243" s="87">
        <v>13727595.33571361</v>
      </c>
      <c r="E1243" s="87">
        <v>14325556.873546131</v>
      </c>
      <c r="F1243" s="88">
        <v>-4.1740893084353949E-2</v>
      </c>
      <c r="G1243" s="87">
        <v>12507420.602156108</v>
      </c>
      <c r="H1243" s="88">
        <v>9.755606470507279E-2</v>
      </c>
      <c r="I1243" s="87">
        <v>12165153.240660826</v>
      </c>
      <c r="J1243" s="88">
        <v>0.12843587451331689</v>
      </c>
      <c r="K1243" s="89">
        <v>5423723.1603031391</v>
      </c>
      <c r="L1243" s="89">
        <v>5952030.9541332377</v>
      </c>
      <c r="M1243" s="88">
        <v>-8.8760928479921383E-2</v>
      </c>
      <c r="N1243" s="89">
        <v>5017498.0764459753</v>
      </c>
      <c r="O1243" s="88">
        <v>8.096168203115757E-2</v>
      </c>
      <c r="P1243" s="89">
        <v>4983258.081337369</v>
      </c>
      <c r="Q1243" s="88">
        <v>8.8388976002535549E-2</v>
      </c>
      <c r="R1243" s="89">
        <v>6134118.7011325145</v>
      </c>
      <c r="S1243" s="89">
        <v>6646191.8489390956</v>
      </c>
      <c r="T1243" s="88">
        <v>-7.7047602513659191E-2</v>
      </c>
      <c r="U1243" s="89">
        <v>5619665.8517343318</v>
      </c>
      <c r="V1243" s="88">
        <v>9.1545095913383029E-2</v>
      </c>
      <c r="W1243" s="89">
        <v>5765360.8230912602</v>
      </c>
      <c r="X1243" s="88">
        <v>6.3960936592956291E-2</v>
      </c>
      <c r="Y1243" s="87">
        <v>12896564.744674085</v>
      </c>
      <c r="Z1243" s="90">
        <v>831030.59103952558</v>
      </c>
      <c r="AA1243" s="89">
        <v>5497954.1918226145</v>
      </c>
      <c r="AB1243" s="89">
        <v>636164.50930989964</v>
      </c>
      <c r="AC1243" s="91">
        <v>2.5310280281610753</v>
      </c>
      <c r="AD1243" s="91">
        <v>2.4068350759496822</v>
      </c>
      <c r="AE1243" s="88">
        <v>5.1600108978131561E-2</v>
      </c>
      <c r="AF1243" s="91">
        <v>2.4927604179602278</v>
      </c>
      <c r="AG1243" s="88">
        <v>1.5351499456237764E-2</v>
      </c>
      <c r="AH1243" s="91">
        <v>2.4412047383658755</v>
      </c>
      <c r="AI1243" s="88">
        <v>3.6794656500350263E-2</v>
      </c>
      <c r="AJ1243" s="91">
        <v>2.2379083295501188</v>
      </c>
      <c r="AK1243" s="91">
        <v>2.1554534083804491</v>
      </c>
      <c r="AL1243" s="88">
        <v>3.825409579677444E-2</v>
      </c>
      <c r="AM1243" s="91">
        <v>2.2256520106611122</v>
      </c>
      <c r="AN1243" s="88">
        <v>5.5068442102797271E-3</v>
      </c>
      <c r="AO1243" s="91">
        <v>2.110041958161109</v>
      </c>
      <c r="AP1243" s="88">
        <v>6.0598970979915824E-2</v>
      </c>
      <c r="AQ1243" s="26"/>
      <c r="AR1243" s="26"/>
      <c r="AS1243" s="26"/>
      <c r="AT1243" s="26"/>
      <c r="AU1243" s="50">
        <v>24.170566007908896</v>
      </c>
      <c r="AV1243" s="50">
        <v>22.148543284821333</v>
      </c>
      <c r="AW1243" s="50">
        <v>2.0220227230875629</v>
      </c>
      <c r="AX1243" s="50">
        <v>28.650732850575146</v>
      </c>
      <c r="AY1243" s="50">
        <v>27.42360889462514</v>
      </c>
      <c r="AZ1243" s="50">
        <v>6.0537229625171323</v>
      </c>
      <c r="BA1243" s="50">
        <v>10.370919447523043</v>
      </c>
      <c r="BB1243" s="101">
        <v>2902.5694433185522</v>
      </c>
      <c r="BC1243" s="101">
        <v>3033.6479759472072</v>
      </c>
      <c r="BD1243" s="28">
        <v>-4.3208221147586469E-2</v>
      </c>
      <c r="BE1243" s="99">
        <v>1279.3722023565515</v>
      </c>
      <c r="BF1243" s="99">
        <v>1384.9438569926217</v>
      </c>
      <c r="BG1243" s="28">
        <v>-7.6228111416239627E-2</v>
      </c>
      <c r="BH1243" s="101">
        <v>723.71998571695622</v>
      </c>
      <c r="BI1243" s="101">
        <v>754.40008258153443</v>
      </c>
      <c r="BJ1243" s="28">
        <v>-4.0668204541536961E-2</v>
      </c>
      <c r="BK1243" s="99">
        <v>319.03071291874909</v>
      </c>
      <c r="BL1243" s="99">
        <v>344.45614494652233</v>
      </c>
      <c r="BM1243" s="28">
        <v>-7.3813263025749185E-2</v>
      </c>
      <c r="BN1243" s="27">
        <v>100977.01659215092</v>
      </c>
      <c r="BO1243" s="99">
        <v>45121.158565261729</v>
      </c>
      <c r="BP1243" s="27">
        <v>25817.00995638391</v>
      </c>
      <c r="BQ1243" s="99">
        <v>11535.113362861381</v>
      </c>
    </row>
    <row r="1244" spans="1:69" s="2" customFormat="1" x14ac:dyDescent="0.25">
      <c r="A1244" s="86" t="s">
        <v>199</v>
      </c>
      <c r="B1244" s="86" t="s">
        <v>237</v>
      </c>
      <c r="C1244" s="86" t="s">
        <v>139</v>
      </c>
      <c r="D1244" s="87">
        <v>556770.29906820646</v>
      </c>
      <c r="E1244" s="87">
        <v>644954.50543647772</v>
      </c>
      <c r="F1244" s="88">
        <v>-0.13672934389161598</v>
      </c>
      <c r="G1244" s="87">
        <v>562004.1962948048</v>
      </c>
      <c r="H1244" s="88">
        <v>-9.3129148520678558E-3</v>
      </c>
      <c r="I1244" s="87">
        <v>569362.97802904481</v>
      </c>
      <c r="J1244" s="88">
        <v>-2.2117136952652314E-2</v>
      </c>
      <c r="K1244" s="89">
        <v>200481.88464854873</v>
      </c>
      <c r="L1244" s="89">
        <v>242919.63053266058</v>
      </c>
      <c r="M1244" s="88">
        <v>-0.17469870916177804</v>
      </c>
      <c r="N1244" s="89">
        <v>215488.81124653749</v>
      </c>
      <c r="O1244" s="88">
        <v>-6.9641326207046356E-2</v>
      </c>
      <c r="P1244" s="89">
        <v>215475.38625888425</v>
      </c>
      <c r="Q1244" s="88">
        <v>-6.9583361100564317E-2</v>
      </c>
      <c r="R1244" s="89">
        <v>126816.61738436215</v>
      </c>
      <c r="S1244" s="89">
        <v>151149.91532584268</v>
      </c>
      <c r="T1244" s="88">
        <v>-0.16098783706907027</v>
      </c>
      <c r="U1244" s="89">
        <v>127975.02485714576</v>
      </c>
      <c r="V1244" s="88">
        <v>-9.0518245577737039E-3</v>
      </c>
      <c r="W1244" s="89">
        <v>126802.98842391073</v>
      </c>
      <c r="X1244" s="88">
        <v>1.0748138210949947E-4</v>
      </c>
      <c r="Y1244" s="87">
        <v>554425.76110953733</v>
      </c>
      <c r="Z1244" s="90">
        <v>2344.5379586691711</v>
      </c>
      <c r="AA1244" s="89">
        <v>123537.35311621417</v>
      </c>
      <c r="AB1244" s="89">
        <v>3279.2642681479806</v>
      </c>
      <c r="AC1244" s="91">
        <v>2.7771601411481286</v>
      </c>
      <c r="AD1244" s="91">
        <v>2.655011882004997</v>
      </c>
      <c r="AE1244" s="88">
        <v>4.6006671371612962E-2</v>
      </c>
      <c r="AF1244" s="91">
        <v>2.6080435129962471</v>
      </c>
      <c r="AG1244" s="88">
        <v>6.4844250990886282E-2</v>
      </c>
      <c r="AH1244" s="91">
        <v>2.6423573843602726</v>
      </c>
      <c r="AI1244" s="88">
        <v>5.1016095546247399E-2</v>
      </c>
      <c r="AJ1244" s="91">
        <v>4.3903575931277139</v>
      </c>
      <c r="AK1244" s="91">
        <v>4.2669855556724041</v>
      </c>
      <c r="AL1244" s="88">
        <v>2.8913160320241219E-2</v>
      </c>
      <c r="AM1244" s="91">
        <v>4.3915146484413761</v>
      </c>
      <c r="AN1244" s="88">
        <v>-2.6347522581367878E-4</v>
      </c>
      <c r="AO1244" s="91">
        <v>4.490138482585496</v>
      </c>
      <c r="AP1244" s="88">
        <v>-2.2222229858783017E-2</v>
      </c>
      <c r="AQ1244" s="26"/>
      <c r="AR1244" s="26"/>
      <c r="AS1244" s="26"/>
      <c r="AT1244" s="26"/>
      <c r="AU1244" s="50">
        <v>10.770941971858452</v>
      </c>
      <c r="AV1244" s="50">
        <v>19.687247300360831</v>
      </c>
      <c r="AW1244" s="50">
        <v>-8.9163053285023786</v>
      </c>
      <c r="AX1244" s="50">
        <v>11.637333930647781</v>
      </c>
      <c r="AY1244" s="50">
        <v>21.908997994099341</v>
      </c>
      <c r="AZ1244" s="50">
        <v>0.42109608982248464</v>
      </c>
      <c r="BA1244" s="50">
        <v>2.5858316802513528</v>
      </c>
      <c r="BB1244" s="101">
        <v>119.81999191166182</v>
      </c>
      <c r="BC1244" s="101">
        <v>140.16373496020375</v>
      </c>
      <c r="BD1244" s="28">
        <v>-0.14514270081571437</v>
      </c>
      <c r="BE1244" s="99">
        <v>26.916554419585793</v>
      </c>
      <c r="BF1244" s="99">
        <v>32.226854954702041</v>
      </c>
      <c r="BG1244" s="28">
        <v>-0.16477873942649349</v>
      </c>
      <c r="BH1244" s="101">
        <v>29.873627144381789</v>
      </c>
      <c r="BI1244" s="101">
        <v>34.851447752207982</v>
      </c>
      <c r="BJ1244" s="28">
        <v>-0.14282966501759822</v>
      </c>
      <c r="BK1244" s="99">
        <v>6.7116569060665325</v>
      </c>
      <c r="BL1244" s="99">
        <v>8.0145999809873398</v>
      </c>
      <c r="BM1244" s="28">
        <v>-0.16257119232547079</v>
      </c>
      <c r="BN1244" s="27">
        <v>4259.5239115944642</v>
      </c>
      <c r="BO1244" s="99">
        <v>970.19976647504848</v>
      </c>
      <c r="BP1244" s="27">
        <v>1068.3842839459173</v>
      </c>
      <c r="BQ1244" s="99">
        <v>243.34774931779597</v>
      </c>
    </row>
    <row r="1245" spans="1:69" s="2" customFormat="1" x14ac:dyDescent="0.25">
      <c r="A1245" s="86" t="s">
        <v>199</v>
      </c>
      <c r="B1245" s="86" t="s">
        <v>237</v>
      </c>
      <c r="C1245" s="86" t="s">
        <v>167</v>
      </c>
      <c r="D1245" s="87">
        <v>291849.05241509317</v>
      </c>
      <c r="E1245" s="87">
        <v>364826.22390538693</v>
      </c>
      <c r="F1245" s="88">
        <v>-0.2000326914800386</v>
      </c>
      <c r="G1245" s="87">
        <v>317062.79895900964</v>
      </c>
      <c r="H1245" s="88">
        <v>-7.9522878832518407E-2</v>
      </c>
      <c r="I1245" s="87">
        <v>313622.51187528012</v>
      </c>
      <c r="J1245" s="88">
        <v>-6.9425690553890182E-2</v>
      </c>
      <c r="K1245" s="89">
        <v>110749.88400374859</v>
      </c>
      <c r="L1245" s="89">
        <v>144643.14626006776</v>
      </c>
      <c r="M1245" s="88">
        <v>-0.23432332006508783</v>
      </c>
      <c r="N1245" s="89">
        <v>123988.44177979286</v>
      </c>
      <c r="O1245" s="88">
        <v>-0.10677251513134053</v>
      </c>
      <c r="P1245" s="89">
        <v>124742.08959339652</v>
      </c>
      <c r="Q1245" s="88">
        <v>-0.11216908130412331</v>
      </c>
      <c r="R1245" s="89">
        <v>72946.532730395425</v>
      </c>
      <c r="S1245" s="89">
        <v>91435.823286444225</v>
      </c>
      <c r="T1245" s="88">
        <v>-0.20221057668094428</v>
      </c>
      <c r="U1245" s="89">
        <v>74411.125356001605</v>
      </c>
      <c r="V1245" s="88">
        <v>-1.9682441551571738E-2</v>
      </c>
      <c r="W1245" s="89">
        <v>75688.552104967297</v>
      </c>
      <c r="X1245" s="88">
        <v>-3.6227663210800384E-2</v>
      </c>
      <c r="Y1245" s="87">
        <v>289231.31776029343</v>
      </c>
      <c r="Z1245" s="90">
        <v>2617.7346547997267</v>
      </c>
      <c r="AA1245" s="89">
        <v>71022.609496746532</v>
      </c>
      <c r="AB1245" s="89">
        <v>1923.9232336488917</v>
      </c>
      <c r="AC1245" s="91">
        <v>2.6352086509202559</v>
      </c>
      <c r="AD1245" s="91">
        <v>2.5222503335860167</v>
      </c>
      <c r="AE1245" s="88">
        <v>4.4784736800347807E-2</v>
      </c>
      <c r="AF1245" s="91">
        <v>2.5571964161153224</v>
      </c>
      <c r="AG1245" s="88">
        <v>3.0506938893432006E-2</v>
      </c>
      <c r="AH1245" s="91">
        <v>2.5141675347715386</v>
      </c>
      <c r="AI1245" s="88">
        <v>4.8143615918465922E-2</v>
      </c>
      <c r="AJ1245" s="91">
        <v>4.0008625700380307</v>
      </c>
      <c r="AK1245" s="91">
        <v>3.9899703507068884</v>
      </c>
      <c r="AL1245" s="88">
        <v>2.7298998172285982E-3</v>
      </c>
      <c r="AM1245" s="91">
        <v>4.2609596003568173</v>
      </c>
      <c r="AN1245" s="88">
        <v>-6.1041890727385868E-2</v>
      </c>
      <c r="AO1245" s="91">
        <v>4.1435924344323354</v>
      </c>
      <c r="AP1245" s="88">
        <v>-3.4445922627006249E-2</v>
      </c>
      <c r="AQ1245" s="26"/>
      <c r="AR1245" s="26"/>
      <c r="AS1245" s="26"/>
      <c r="AT1245" s="26"/>
      <c r="AU1245" s="50">
        <v>10.90904771586461</v>
      </c>
      <c r="AV1245" s="50">
        <v>28.778299636046821</v>
      </c>
      <c r="AW1245" s="50">
        <v>-17.869251920182212</v>
      </c>
      <c r="AX1245" s="50">
        <v>11.110429399929497</v>
      </c>
      <c r="AY1245" s="50">
        <v>30.637217193231699</v>
      </c>
      <c r="AZ1245" s="50">
        <v>0.89694814258864075</v>
      </c>
      <c r="BA1245" s="50">
        <v>2.6374430170102241</v>
      </c>
      <c r="BB1245" s="101">
        <v>62.231950044369356</v>
      </c>
      <c r="BC1245" s="101">
        <v>79.007069654719217</v>
      </c>
      <c r="BD1245" s="28">
        <v>-0.21232428545523024</v>
      </c>
      <c r="BE1245" s="99">
        <v>15.352044443426184</v>
      </c>
      <c r="BF1245" s="99">
        <v>19.497671286801076</v>
      </c>
      <c r="BG1245" s="28">
        <v>-0.21262163990739083</v>
      </c>
      <c r="BH1245" s="101">
        <v>15.515865788180292</v>
      </c>
      <c r="BI1245" s="101">
        <v>19.646280068281353</v>
      </c>
      <c r="BJ1245" s="28">
        <v>-0.21023900024562703</v>
      </c>
      <c r="BK1245" s="99">
        <v>3.8278882580665399</v>
      </c>
      <c r="BL1245" s="99">
        <v>4.8488970434687424</v>
      </c>
      <c r="BM1245" s="28">
        <v>-0.21056516074670173</v>
      </c>
      <c r="BN1245" s="27">
        <v>2232.7664019053332</v>
      </c>
      <c r="BO1245" s="99">
        <v>558.07125659007806</v>
      </c>
      <c r="BP1245" s="27">
        <v>560.05304151083442</v>
      </c>
      <c r="BQ1245" s="99">
        <v>139.97772023118819</v>
      </c>
    </row>
    <row r="1246" spans="1:69" s="2" customFormat="1" x14ac:dyDescent="0.25">
      <c r="A1246" s="86" t="s">
        <v>199</v>
      </c>
      <c r="B1246" s="86" t="s">
        <v>237</v>
      </c>
      <c r="C1246" s="86" t="s">
        <v>168</v>
      </c>
      <c r="D1246" s="87">
        <v>229939.88625055194</v>
      </c>
      <c r="E1246" s="87">
        <v>236647.44673933624</v>
      </c>
      <c r="F1246" s="88">
        <v>-2.834410673432107E-2</v>
      </c>
      <c r="G1246" s="87">
        <v>212422.47332108737</v>
      </c>
      <c r="H1246" s="88">
        <v>8.2464970186963735E-2</v>
      </c>
      <c r="I1246" s="87">
        <v>223370.20117468832</v>
      </c>
      <c r="J1246" s="88">
        <v>2.9411645068653285E-2</v>
      </c>
      <c r="K1246" s="89">
        <v>80837.332780794721</v>
      </c>
      <c r="L1246" s="89">
        <v>86770.411063019768</v>
      </c>
      <c r="M1246" s="88">
        <v>-6.8376745131655092E-2</v>
      </c>
      <c r="N1246" s="89">
        <v>82792.730112539313</v>
      </c>
      <c r="O1246" s="88">
        <v>-2.3617983476165613E-2</v>
      </c>
      <c r="P1246" s="89">
        <v>81802.392925629101</v>
      </c>
      <c r="Q1246" s="88">
        <v>-1.1797456166248926E-2</v>
      </c>
      <c r="R1246" s="89">
        <v>51546.637328637204</v>
      </c>
      <c r="S1246" s="89">
        <v>56467.090557520431</v>
      </c>
      <c r="T1246" s="88">
        <v>-8.7138423111617333E-2</v>
      </c>
      <c r="U1246" s="89">
        <v>51107.791763568537</v>
      </c>
      <c r="V1246" s="88">
        <v>8.5866665321566744E-3</v>
      </c>
      <c r="W1246" s="89">
        <v>48470.121079988705</v>
      </c>
      <c r="X1246" s="88">
        <v>6.3472427551221122E-2</v>
      </c>
      <c r="Y1246" s="87">
        <v>230324.84121999811</v>
      </c>
      <c r="Z1246" s="90">
        <v>-384.95496944618492</v>
      </c>
      <c r="AA1246" s="89">
        <v>50205.097051823948</v>
      </c>
      <c r="AB1246" s="89">
        <v>1341.540276813259</v>
      </c>
      <c r="AC1246" s="91">
        <v>2.8444764113392531</v>
      </c>
      <c r="AD1246" s="91">
        <v>2.7272827665581012</v>
      </c>
      <c r="AE1246" s="88">
        <v>4.2970844907678274E-2</v>
      </c>
      <c r="AF1246" s="91">
        <v>2.5657140793925222</v>
      </c>
      <c r="AG1246" s="88">
        <v>0.10864902452916064</v>
      </c>
      <c r="AH1246" s="91">
        <v>2.7306071764644591</v>
      </c>
      <c r="AI1246" s="88">
        <v>4.1701067753813603E-2</v>
      </c>
      <c r="AJ1246" s="91">
        <v>4.4608125411666135</v>
      </c>
      <c r="AK1246" s="91">
        <v>4.1908914449607488</v>
      </c>
      <c r="AL1246" s="88">
        <v>6.4406606506218558E-2</v>
      </c>
      <c r="AM1246" s="91">
        <v>4.1563617990732622</v>
      </c>
      <c r="AN1246" s="88">
        <v>7.3249336032593274E-2</v>
      </c>
      <c r="AO1246" s="91">
        <v>4.6084102163901663</v>
      </c>
      <c r="AP1246" s="88">
        <v>-3.2027894283067578E-2</v>
      </c>
      <c r="AQ1246" s="26"/>
      <c r="AR1246" s="26"/>
      <c r="AS1246" s="26"/>
      <c r="AT1246" s="26"/>
      <c r="AU1246" s="50">
        <v>12.032958284536081</v>
      </c>
      <c r="AV1246" s="50">
        <v>8.771057366086044</v>
      </c>
      <c r="AW1246" s="50">
        <v>3.2619009184500367</v>
      </c>
      <c r="AX1246" s="50">
        <v>12.830008296490746</v>
      </c>
      <c r="AY1246" s="50">
        <v>8.7123604364944498</v>
      </c>
      <c r="AZ1246" s="50">
        <v>-0.16741548224770461</v>
      </c>
      <c r="BA1246" s="50">
        <v>2.6025757378899939</v>
      </c>
      <c r="BB1246" s="101">
        <v>49.781929919706236</v>
      </c>
      <c r="BC1246" s="101">
        <v>51.351689433688151</v>
      </c>
      <c r="BD1246" s="28">
        <v>-3.0568799805680939E-2</v>
      </c>
      <c r="BE1246" s="99">
        <v>11.046031285876484</v>
      </c>
      <c r="BF1246" s="99">
        <v>11.996981277169999</v>
      </c>
      <c r="BG1246" s="28">
        <v>-7.9265772724272904E-2</v>
      </c>
      <c r="BH1246" s="101">
        <v>12.411848794944353</v>
      </c>
      <c r="BI1246" s="101">
        <v>12.76830539756096</v>
      </c>
      <c r="BJ1246" s="28">
        <v>-2.7917299243539268E-2</v>
      </c>
      <c r="BK1246" s="99">
        <v>2.7545229303664924</v>
      </c>
      <c r="BL1246" s="99">
        <v>2.9837229322836003</v>
      </c>
      <c r="BM1246" s="28">
        <v>-7.6816784640820868E-2</v>
      </c>
      <c r="BN1246" s="27">
        <v>1759.1355813208577</v>
      </c>
      <c r="BO1246" s="99">
        <v>394.35317334827977</v>
      </c>
      <c r="BP1246" s="27">
        <v>441.20700721906604</v>
      </c>
      <c r="BQ1246" s="99">
        <v>98.911600584027809</v>
      </c>
    </row>
    <row r="1247" spans="1:69" s="2" customFormat="1" x14ac:dyDescent="0.25">
      <c r="A1247" s="86" t="s">
        <v>199</v>
      </c>
      <c r="B1247" s="86" t="s">
        <v>237</v>
      </c>
      <c r="C1247" s="86" t="s">
        <v>192</v>
      </c>
      <c r="D1247" s="87">
        <v>34981.360402561426</v>
      </c>
      <c r="E1247" s="87">
        <v>43480.834791754482</v>
      </c>
      <c r="F1247" s="88">
        <v>-0.19547633871106954</v>
      </c>
      <c r="G1247" s="87">
        <v>32518.924014707805</v>
      </c>
      <c r="H1247" s="88">
        <v>7.5723181576976495E-2</v>
      </c>
      <c r="I1247" s="87">
        <v>32370.264979076386</v>
      </c>
      <c r="J1247" s="88">
        <v>8.0663393554943383E-2</v>
      </c>
      <c r="K1247" s="89">
        <v>8894.667864005407</v>
      </c>
      <c r="L1247" s="89">
        <v>11506.073209573042</v>
      </c>
      <c r="M1247" s="88">
        <v>-0.22695886754787448</v>
      </c>
      <c r="N1247" s="89">
        <v>8707.639354205312</v>
      </c>
      <c r="O1247" s="88">
        <v>2.1478669728067053E-2</v>
      </c>
      <c r="P1247" s="89">
        <v>8930.9037398586115</v>
      </c>
      <c r="Q1247" s="88">
        <v>-4.0573582370487206E-3</v>
      </c>
      <c r="R1247" s="89">
        <v>2323.4473253295396</v>
      </c>
      <c r="S1247" s="89">
        <v>3247.0014818779832</v>
      </c>
      <c r="T1247" s="88">
        <v>-0.28443293349354537</v>
      </c>
      <c r="U1247" s="89">
        <v>2456.1077375756499</v>
      </c>
      <c r="V1247" s="88">
        <v>-5.4012456463760607E-2</v>
      </c>
      <c r="W1247" s="89">
        <v>2644.3152389547581</v>
      </c>
      <c r="X1247" s="88">
        <v>-0.12134253469418073</v>
      </c>
      <c r="Y1247" s="87">
        <v>34869.602129245795</v>
      </c>
      <c r="Z1247" s="90">
        <v>111.75827331562934</v>
      </c>
      <c r="AA1247" s="89">
        <v>2309.6465676437097</v>
      </c>
      <c r="AB1247" s="89">
        <v>13.800757685829911</v>
      </c>
      <c r="AC1247" s="91">
        <v>3.9328461655237992</v>
      </c>
      <c r="AD1247" s="91">
        <v>3.7789464745955614</v>
      </c>
      <c r="AE1247" s="88">
        <v>4.0725554585874027E-2</v>
      </c>
      <c r="AF1247" s="91">
        <v>3.7345281185770456</v>
      </c>
      <c r="AG1247" s="88">
        <v>5.3103910494137083E-2</v>
      </c>
      <c r="AH1247" s="91">
        <v>3.6245228839056831</v>
      </c>
      <c r="AI1247" s="88">
        <v>8.5065894600139927E-2</v>
      </c>
      <c r="AJ1247" s="91">
        <v>15.055800930455758</v>
      </c>
      <c r="AK1247" s="91">
        <v>13.391073282358427</v>
      </c>
      <c r="AL1247" s="88">
        <v>0.12431622268025859</v>
      </c>
      <c r="AM1247" s="91">
        <v>13.240023439202329</v>
      </c>
      <c r="AN1247" s="88">
        <v>0.13714307226051442</v>
      </c>
      <c r="AO1247" s="91">
        <v>12.241454612601963</v>
      </c>
      <c r="AP1247" s="88">
        <v>0.22990293285542773</v>
      </c>
      <c r="AQ1247" s="26"/>
      <c r="AR1247" s="26"/>
      <c r="AS1247" s="26"/>
      <c r="AT1247" s="26"/>
      <c r="AU1247" s="50">
        <v>1.3232271288269775</v>
      </c>
      <c r="AV1247" s="50">
        <v>2.8208319613004753</v>
      </c>
      <c r="AW1247" s="50">
        <v>-1.4976048324734978</v>
      </c>
      <c r="AX1247" s="50">
        <v>1.7199606636781475</v>
      </c>
      <c r="AY1247" s="50">
        <v>5.6182200032711416</v>
      </c>
      <c r="AZ1247" s="50">
        <v>0.31947949430647671</v>
      </c>
      <c r="BA1247" s="50">
        <v>0.59397764414015797</v>
      </c>
      <c r="BB1247" s="101">
        <v>8.5839676123904542</v>
      </c>
      <c r="BC1247" s="101">
        <v>10.403007429850073</v>
      </c>
      <c r="BD1247" s="28">
        <v>-0.17485711028525472</v>
      </c>
      <c r="BE1247" s="99">
        <v>0.57014353816450247</v>
      </c>
      <c r="BF1247" s="99">
        <v>0.77686136208029943</v>
      </c>
      <c r="BG1247" s="28">
        <v>-0.26609358375378928</v>
      </c>
      <c r="BH1247" s="101">
        <v>2.2715040703167912</v>
      </c>
      <c r="BI1247" s="101">
        <v>2.6317137194558513</v>
      </c>
      <c r="BJ1247" s="28">
        <v>-0.1368726569596404</v>
      </c>
      <c r="BK1247" s="99">
        <v>0.15087120537720716</v>
      </c>
      <c r="BL1247" s="99">
        <v>0.19653112082827268</v>
      </c>
      <c r="BM1247" s="28">
        <v>-0.23232918663789021</v>
      </c>
      <c r="BN1247" s="27">
        <v>424.11238567746125</v>
      </c>
      <c r="BO1247" s="99">
        <v>28.169367251631353</v>
      </c>
      <c r="BP1247" s="27">
        <v>130.50568687668886</v>
      </c>
      <c r="BQ1247" s="99">
        <v>8.6651956907303962</v>
      </c>
    </row>
    <row r="1248" spans="1:69" s="2" customFormat="1" x14ac:dyDescent="0.25">
      <c r="A1248" s="86" t="s">
        <v>199</v>
      </c>
      <c r="B1248" s="86" t="s">
        <v>237</v>
      </c>
      <c r="C1248" s="86" t="s">
        <v>289</v>
      </c>
      <c r="D1248" s="87">
        <v>3435.9493384277821</v>
      </c>
      <c r="E1248" s="87">
        <v>6641.3036223220824</v>
      </c>
      <c r="F1248" s="88">
        <v>-0.48263932296677198</v>
      </c>
      <c r="G1248" s="87">
        <v>4252.0162070345878</v>
      </c>
      <c r="H1248" s="88">
        <v>-0.19192468440188318</v>
      </c>
      <c r="I1248" s="87">
        <v>4703.9150632429119</v>
      </c>
      <c r="J1248" s="88">
        <v>-0.26955540390667371</v>
      </c>
      <c r="K1248" s="89">
        <v>1008.1632002592087</v>
      </c>
      <c r="L1248" s="89">
        <v>1818.0519528388977</v>
      </c>
      <c r="M1248" s="88">
        <v>-0.44547063207684656</v>
      </c>
      <c r="N1248" s="89">
        <v>1190.5483351945877</v>
      </c>
      <c r="O1248" s="88">
        <v>-0.15319422953589643</v>
      </c>
      <c r="P1248" s="89">
        <v>1275.9384686946869</v>
      </c>
      <c r="Q1248" s="88">
        <v>-0.2098653461788155</v>
      </c>
      <c r="R1248" s="89">
        <v>277.71643184294697</v>
      </c>
      <c r="S1248" s="89">
        <v>690.19609445333481</v>
      </c>
      <c r="T1248" s="88">
        <v>-0.59762677002264053</v>
      </c>
      <c r="U1248" s="89">
        <v>417.37639398872852</v>
      </c>
      <c r="V1248" s="88">
        <v>-0.33461394596636707</v>
      </c>
      <c r="W1248" s="89">
        <v>499.72658190131187</v>
      </c>
      <c r="X1248" s="88">
        <v>-0.444263239337163</v>
      </c>
      <c r="Y1248" s="87">
        <v>3390.6372372366232</v>
      </c>
      <c r="Z1248" s="90">
        <v>45.312101191158874</v>
      </c>
      <c r="AA1248" s="89">
        <v>273.94061557824551</v>
      </c>
      <c r="AB1248" s="89">
        <v>3.7758162647014615</v>
      </c>
      <c r="AC1248" s="91">
        <v>3.4081281061879323</v>
      </c>
      <c r="AD1248" s="91">
        <v>3.6529779096530501</v>
      </c>
      <c r="AE1248" s="88">
        <v>-6.7027452538954174E-2</v>
      </c>
      <c r="AF1248" s="91">
        <v>3.5714771768082998</v>
      </c>
      <c r="AG1248" s="88">
        <v>-4.5737117314115582E-2</v>
      </c>
      <c r="AH1248" s="91">
        <v>3.6866315881635896</v>
      </c>
      <c r="AI1248" s="88">
        <v>-7.5544158757232208E-2</v>
      </c>
      <c r="AJ1248" s="91">
        <v>12.372149950316464</v>
      </c>
      <c r="AK1248" s="91">
        <v>9.6223430930629679</v>
      </c>
      <c r="AL1248" s="88">
        <v>0.28577310439449133</v>
      </c>
      <c r="AM1248" s="91">
        <v>10.187486087556298</v>
      </c>
      <c r="AN1248" s="88">
        <v>0.21444582539638174</v>
      </c>
      <c r="AO1248" s="91">
        <v>9.4129774832987785</v>
      </c>
      <c r="AP1248" s="88">
        <v>0.31437156545504064</v>
      </c>
      <c r="AQ1248" s="26"/>
      <c r="AR1248" s="26"/>
      <c r="AS1248" s="26"/>
      <c r="AT1248" s="26"/>
      <c r="AU1248" s="50">
        <v>2.3928083353413778</v>
      </c>
      <c r="AV1248" s="26"/>
      <c r="AW1248" s="50">
        <v>2.3928083353413778</v>
      </c>
      <c r="AX1248" s="50">
        <v>2.3352624518296436</v>
      </c>
      <c r="AY1248" s="26"/>
      <c r="AZ1248" s="50">
        <v>1.3187651134545755</v>
      </c>
      <c r="BA1248" s="50">
        <v>1.3595941153517144</v>
      </c>
      <c r="BB1248" s="101">
        <v>2.2245064135730774</v>
      </c>
      <c r="BC1248" s="101">
        <v>4.0578966123950826</v>
      </c>
      <c r="BD1248" s="28">
        <v>-0.45180801137757121</v>
      </c>
      <c r="BE1248" s="99">
        <v>0.17979950311838711</v>
      </c>
      <c r="BF1248" s="99">
        <v>0.42171605950327623</v>
      </c>
      <c r="BG1248" s="28">
        <v>-0.57364795798821056</v>
      </c>
      <c r="BH1248" s="101">
        <v>0.5778426247271593</v>
      </c>
      <c r="BI1248" s="101">
        <v>1.0215325405141187</v>
      </c>
      <c r="BJ1248" s="28">
        <v>-0.43433752542396575</v>
      </c>
      <c r="BK1248" s="99">
        <v>4.6705659041291529E-2</v>
      </c>
      <c r="BL1248" s="99">
        <v>0.10616403158864715</v>
      </c>
      <c r="BM1248" s="28">
        <v>-0.56006136595997469</v>
      </c>
      <c r="BN1248" s="27">
        <v>138.82595466395534</v>
      </c>
      <c r="BO1248" s="99">
        <v>11.22084320198563</v>
      </c>
      <c r="BP1248" s="27">
        <v>35.83260819482453</v>
      </c>
      <c r="BQ1248" s="99">
        <v>2.8956291282616173</v>
      </c>
    </row>
    <row r="1249" spans="1:69" s="2" customFormat="1" x14ac:dyDescent="0.25">
      <c r="A1249" s="86" t="s">
        <v>199</v>
      </c>
      <c r="B1249" s="86" t="s">
        <v>237</v>
      </c>
      <c r="C1249" s="86" t="s">
        <v>290</v>
      </c>
      <c r="D1249" s="87">
        <v>156915.60091738938</v>
      </c>
      <c r="E1249" s="87">
        <v>159935.76209147571</v>
      </c>
      <c r="F1249" s="88">
        <v>-1.8883588852122643E-2</v>
      </c>
      <c r="G1249" s="87">
        <v>131532.39389581798</v>
      </c>
      <c r="H1249" s="88">
        <v>0.19298065115181071</v>
      </c>
      <c r="I1249" s="87">
        <v>147333.80859640002</v>
      </c>
      <c r="J1249" s="88">
        <v>6.5034579722549071E-2</v>
      </c>
      <c r="K1249" s="89">
        <v>53671.212702241202</v>
      </c>
      <c r="L1249" s="89">
        <v>58442.934492480425</v>
      </c>
      <c r="M1249" s="88">
        <v>-8.1647539290710613E-2</v>
      </c>
      <c r="N1249" s="89">
        <v>54224.79763423324</v>
      </c>
      <c r="O1249" s="88">
        <v>-1.0209073268030942E-2</v>
      </c>
      <c r="P1249" s="89">
        <v>54868.621634968731</v>
      </c>
      <c r="Q1249" s="88">
        <v>-2.1823200529688523E-2</v>
      </c>
      <c r="R1249" s="89">
        <v>37085.741999819875</v>
      </c>
      <c r="S1249" s="89">
        <v>41547.700136221945</v>
      </c>
      <c r="T1249" s="88">
        <v>-0.10739362520121937</v>
      </c>
      <c r="U1249" s="89">
        <v>35296.158424571157</v>
      </c>
      <c r="V1249" s="88">
        <v>5.0701936276524445E-2</v>
      </c>
      <c r="W1249" s="89">
        <v>33317.203595969972</v>
      </c>
      <c r="X1249" s="88">
        <v>0.11311088558181825</v>
      </c>
      <c r="Y1249" s="87">
        <v>158384.99143002054</v>
      </c>
      <c r="Z1249" s="90">
        <v>-1469.3905126311502</v>
      </c>
      <c r="AA1249" s="89">
        <v>35988.119528434567</v>
      </c>
      <c r="AB1249" s="89">
        <v>1097.6224713853094</v>
      </c>
      <c r="AC1249" s="91">
        <v>2.9236455264748824</v>
      </c>
      <c r="AD1249" s="91">
        <v>2.7366141601266425</v>
      </c>
      <c r="AE1249" s="88">
        <v>6.8344076075227439E-2</v>
      </c>
      <c r="AF1249" s="91">
        <v>2.425687132722075</v>
      </c>
      <c r="AG1249" s="88">
        <v>0.2052854991212345</v>
      </c>
      <c r="AH1249" s="91">
        <v>2.68521067608707</v>
      </c>
      <c r="AI1249" s="88">
        <v>8.8795584089984073E-2</v>
      </c>
      <c r="AJ1249" s="91">
        <v>4.2311571093319778</v>
      </c>
      <c r="AK1249" s="91">
        <v>3.8494492250376373</v>
      </c>
      <c r="AL1249" s="88">
        <v>9.9159090555508853E-2</v>
      </c>
      <c r="AM1249" s="91">
        <v>3.726535684525166</v>
      </c>
      <c r="AN1249" s="88">
        <v>0.13541301292304958</v>
      </c>
      <c r="AO1249" s="91">
        <v>4.4221541034200547</v>
      </c>
      <c r="AP1249" s="88">
        <v>-4.3190940347456803E-2</v>
      </c>
      <c r="AQ1249" s="26"/>
      <c r="AR1249" s="26"/>
      <c r="AS1249" s="26"/>
      <c r="AT1249" s="26"/>
      <c r="AU1249" s="50">
        <v>15.678597888019894</v>
      </c>
      <c r="AV1249" s="50">
        <v>12.400619060041265</v>
      </c>
      <c r="AW1249" s="50">
        <v>3.2779788279786288</v>
      </c>
      <c r="AX1249" s="50">
        <v>16.435563981281483</v>
      </c>
      <c r="AY1249" s="50">
        <v>11.312089776241562</v>
      </c>
      <c r="AZ1249" s="50">
        <v>-0.93642091929707694</v>
      </c>
      <c r="BA1249" s="50">
        <v>2.9596885816404606</v>
      </c>
      <c r="BB1249" s="101">
        <v>34.806965271896779</v>
      </c>
      <c r="BC1249" s="101">
        <v>35.012035637607745</v>
      </c>
      <c r="BD1249" s="28">
        <v>-5.8571391801821625E-3</v>
      </c>
      <c r="BE1249" s="99">
        <v>8.1421359324246243</v>
      </c>
      <c r="BF1249" s="99">
        <v>8.8811611061581672</v>
      </c>
      <c r="BG1249" s="28">
        <v>-8.3212675110814663E-2</v>
      </c>
      <c r="BH1249" s="101">
        <v>8.6816600315340846</v>
      </c>
      <c r="BI1249" s="101">
        <v>8.7104718084169903</v>
      </c>
      <c r="BJ1249" s="28">
        <v>-3.3077171382455634E-3</v>
      </c>
      <c r="BK1249" s="99">
        <v>2.0311366898368397</v>
      </c>
      <c r="BL1249" s="99">
        <v>2.209897997977277</v>
      </c>
      <c r="BM1249" s="28">
        <v>-8.0891203260991154E-2</v>
      </c>
      <c r="BN1249" s="27">
        <v>1286.3830925407738</v>
      </c>
      <c r="BO1249" s="99">
        <v>304.02631225950154</v>
      </c>
      <c r="BP1249" s="27">
        <v>323.51493514189929</v>
      </c>
      <c r="BQ1249" s="99">
        <v>76.458711074948923</v>
      </c>
    </row>
    <row r="1250" spans="1:69" s="2" customFormat="1" x14ac:dyDescent="0.25">
      <c r="A1250" s="86" t="s">
        <v>199</v>
      </c>
      <c r="B1250" s="86" t="s">
        <v>237</v>
      </c>
      <c r="C1250" s="86" t="s">
        <v>159</v>
      </c>
      <c r="D1250" s="86"/>
      <c r="E1250" s="87">
        <v>762.13895330071455</v>
      </c>
      <c r="F1250" s="88">
        <v>-1</v>
      </c>
      <c r="G1250" s="87">
        <v>924.32615812778477</v>
      </c>
      <c r="H1250" s="88">
        <v>-1</v>
      </c>
      <c r="I1250" s="87">
        <v>424.04973984003067</v>
      </c>
      <c r="J1250" s="88">
        <v>-1</v>
      </c>
      <c r="K1250" s="86"/>
      <c r="L1250" s="89">
        <v>152.73325717449188</v>
      </c>
      <c r="M1250" s="88">
        <v>-1</v>
      </c>
      <c r="N1250" s="89">
        <v>201.0569908618927</v>
      </c>
      <c r="O1250" s="88">
        <v>-1</v>
      </c>
      <c r="P1250" s="89">
        <v>92.339455842971802</v>
      </c>
      <c r="Q1250" s="88">
        <v>-1</v>
      </c>
      <c r="R1250" s="86"/>
      <c r="S1250" s="89">
        <v>33.418036669778822</v>
      </c>
      <c r="T1250" s="88">
        <v>-1</v>
      </c>
      <c r="U1250" s="89">
        <v>43.991269600582129</v>
      </c>
      <c r="V1250" s="88">
        <v>-1</v>
      </c>
      <c r="W1250" s="89">
        <v>20.203872938442228</v>
      </c>
      <c r="X1250" s="88">
        <v>-1</v>
      </c>
      <c r="Y1250" s="86"/>
      <c r="Z1250" s="86"/>
      <c r="AA1250" s="86"/>
      <c r="AB1250" s="86"/>
      <c r="AC1250" s="86"/>
      <c r="AD1250" s="91">
        <v>4.99</v>
      </c>
      <c r="AE1250" s="88">
        <v>-1</v>
      </c>
      <c r="AF1250" s="91">
        <v>4.5973340900277879</v>
      </c>
      <c r="AG1250" s="88">
        <v>-1</v>
      </c>
      <c r="AH1250" s="91">
        <v>4.5922919511367928</v>
      </c>
      <c r="AI1250" s="88">
        <v>-1</v>
      </c>
      <c r="AJ1250" s="86"/>
      <c r="AK1250" s="91">
        <v>22.806215722120662</v>
      </c>
      <c r="AL1250" s="88">
        <v>-1</v>
      </c>
      <c r="AM1250" s="91">
        <v>21.01158176429519</v>
      </c>
      <c r="AN1250" s="88">
        <v>-1</v>
      </c>
      <c r="AO1250" s="91">
        <v>20.988537253824465</v>
      </c>
      <c r="AP1250" s="88">
        <v>-1</v>
      </c>
      <c r="AQ1250" s="26"/>
      <c r="AR1250" s="26"/>
      <c r="AS1250" s="26"/>
      <c r="AT1250" s="26"/>
      <c r="AU1250" s="26"/>
      <c r="AV1250" s="26"/>
      <c r="AW1250" s="26"/>
      <c r="AX1250" s="26"/>
      <c r="AY1250" s="26"/>
      <c r="AZ1250" s="26"/>
      <c r="BA1250" s="26"/>
      <c r="BB1250" s="101"/>
      <c r="BC1250" s="101">
        <v>0.78938627956305163</v>
      </c>
      <c r="BD1250" s="28">
        <v>-1</v>
      </c>
      <c r="BE1250" s="99"/>
      <c r="BF1250" s="99">
        <v>3.4612769131943014E-2</v>
      </c>
      <c r="BG1250" s="28">
        <v>-1</v>
      </c>
      <c r="BH1250" s="101"/>
      <c r="BI1250" s="101">
        <v>0.27300984833496089</v>
      </c>
      <c r="BJ1250" s="28">
        <v>-1</v>
      </c>
      <c r="BK1250" s="99"/>
      <c r="BL1250" s="99">
        <v>1.1970852668474842E-2</v>
      </c>
      <c r="BM1250" s="28">
        <v>-1</v>
      </c>
      <c r="BN1250" s="27"/>
      <c r="BO1250" s="99"/>
      <c r="BP1250" s="27"/>
      <c r="BQ1250" s="99"/>
    </row>
    <row r="1251" spans="1:69" s="2" customFormat="1" x14ac:dyDescent="0.25">
      <c r="A1251" s="86" t="s">
        <v>199</v>
      </c>
      <c r="B1251" s="86" t="s">
        <v>237</v>
      </c>
      <c r="C1251" s="86" t="s">
        <v>161</v>
      </c>
      <c r="D1251" s="87">
        <v>1362.5406604850291</v>
      </c>
      <c r="E1251" s="87">
        <v>6299.0530774664876</v>
      </c>
      <c r="F1251" s="88">
        <v>-0.78369119235409745</v>
      </c>
      <c r="G1251" s="87">
        <v>4330.4888447737694</v>
      </c>
      <c r="H1251" s="88">
        <v>-0.685361004421151</v>
      </c>
      <c r="I1251" s="87">
        <v>4077.2329545223711</v>
      </c>
      <c r="J1251" s="88">
        <v>-0.66581731392764032</v>
      </c>
      <c r="K1251" s="89">
        <v>345.13053812909595</v>
      </c>
      <c r="L1251" s="89">
        <v>1656.1190130622767</v>
      </c>
      <c r="M1251" s="88">
        <v>-0.79160281633931251</v>
      </c>
      <c r="N1251" s="89">
        <v>1143.7235990538954</v>
      </c>
      <c r="O1251" s="88">
        <v>-0.69823955856590447</v>
      </c>
      <c r="P1251" s="89">
        <v>1184.7398692861386</v>
      </c>
      <c r="Q1251" s="88">
        <v>-0.7086866517482413</v>
      </c>
      <c r="R1251" s="89">
        <v>89.817204833030701</v>
      </c>
      <c r="S1251" s="89">
        <v>394.60634506239899</v>
      </c>
      <c r="T1251" s="88">
        <v>-0.77238783421278256</v>
      </c>
      <c r="U1251" s="89">
        <v>273.75994234809878</v>
      </c>
      <c r="V1251" s="88">
        <v>-0.67191253744923773</v>
      </c>
      <c r="W1251" s="89">
        <v>292.78560186815258</v>
      </c>
      <c r="X1251" s="88">
        <v>-0.69323216626793949</v>
      </c>
      <c r="Y1251" s="87">
        <v>1362.5406604850291</v>
      </c>
      <c r="Z1251" s="86"/>
      <c r="AA1251" s="89">
        <v>89.817204833030701</v>
      </c>
      <c r="AB1251" s="86"/>
      <c r="AC1251" s="91">
        <v>3.9478994466011907</v>
      </c>
      <c r="AD1251" s="91">
        <v>3.8035026636274827</v>
      </c>
      <c r="AE1251" s="88">
        <v>3.7964159813679142E-2</v>
      </c>
      <c r="AF1251" s="91">
        <v>3.7863071535430519</v>
      </c>
      <c r="AG1251" s="88">
        <v>4.2678072989120332E-2</v>
      </c>
      <c r="AH1251" s="91">
        <v>3.4414583827410952</v>
      </c>
      <c r="AI1251" s="88">
        <v>0.14715885172399473</v>
      </c>
      <c r="AJ1251" s="91">
        <v>15.170152121945664</v>
      </c>
      <c r="AK1251" s="91">
        <v>15.962878337575692</v>
      </c>
      <c r="AL1251" s="88">
        <v>-4.9660606243173325E-2</v>
      </c>
      <c r="AM1251" s="91">
        <v>15.81856281686145</v>
      </c>
      <c r="AN1251" s="88">
        <v>-4.0990493410983354E-2</v>
      </c>
      <c r="AO1251" s="91">
        <v>13.925660717286343</v>
      </c>
      <c r="AP1251" s="88">
        <v>8.9366776192852118E-2</v>
      </c>
      <c r="AQ1251" s="26"/>
      <c r="AR1251" s="26"/>
      <c r="AS1251" s="26"/>
      <c r="AT1251" s="26"/>
      <c r="AU1251" s="26"/>
      <c r="AV1251" s="50">
        <v>0.53891280614143855</v>
      </c>
      <c r="AW1251" s="50">
        <v>-0.53891280614143855</v>
      </c>
      <c r="AX1251" s="26"/>
      <c r="AY1251" s="50">
        <v>1.5019526733897552</v>
      </c>
      <c r="AZ1251" s="26"/>
      <c r="BA1251" s="26"/>
      <c r="BB1251" s="101">
        <v>0.73636666005367346</v>
      </c>
      <c r="BC1251" s="101">
        <v>1.9126097610056745</v>
      </c>
      <c r="BD1251" s="28">
        <v>-0.61499377705440417</v>
      </c>
      <c r="BE1251" s="99">
        <v>4.854049281341221E-2</v>
      </c>
      <c r="BF1251" s="99">
        <v>0.11981609585431104</v>
      </c>
      <c r="BG1251" s="28">
        <v>-0.59487502520166868</v>
      </c>
      <c r="BH1251" s="101">
        <v>0.27264772172159513</v>
      </c>
      <c r="BI1251" s="101">
        <v>0.52274866314521118</v>
      </c>
      <c r="BJ1251" s="28">
        <v>-0.47843439697930329</v>
      </c>
      <c r="BK1251" s="99">
        <v>1.7971839540951089E-2</v>
      </c>
      <c r="BL1251" s="99">
        <v>3.2748578544973796E-2</v>
      </c>
      <c r="BM1251" s="28">
        <v>-0.4512177218235513</v>
      </c>
      <c r="BN1251" s="27">
        <v>49.659646669601145</v>
      </c>
      <c r="BO1251" s="99">
        <v>3.2735101316328787</v>
      </c>
      <c r="BP1251" s="27">
        <v>17.959548884634046</v>
      </c>
      <c r="BQ1251" s="99">
        <v>1.1821017631408324</v>
      </c>
    </row>
    <row r="1252" spans="1:69" s="2" customFormat="1" x14ac:dyDescent="0.25">
      <c r="A1252" s="86" t="s">
        <v>199</v>
      </c>
      <c r="B1252" s="86" t="s">
        <v>237</v>
      </c>
      <c r="C1252" s="86" t="s">
        <v>163</v>
      </c>
      <c r="D1252" s="87">
        <v>73024.285333162552</v>
      </c>
      <c r="E1252" s="87">
        <v>76711.684647860529</v>
      </c>
      <c r="F1252" s="88">
        <v>-4.8068287531745899E-2</v>
      </c>
      <c r="G1252" s="87">
        <v>80890.079425269359</v>
      </c>
      <c r="H1252" s="88">
        <v>-9.7240528727304001E-2</v>
      </c>
      <c r="I1252" s="87">
        <v>76036.392578288316</v>
      </c>
      <c r="J1252" s="88">
        <v>-3.9614020904850916E-2</v>
      </c>
      <c r="K1252" s="89">
        <v>27166.120078553511</v>
      </c>
      <c r="L1252" s="89">
        <v>28327.476570539355</v>
      </c>
      <c r="M1252" s="88">
        <v>-4.0997527227457219E-2</v>
      </c>
      <c r="N1252" s="89">
        <v>28567.932478306084</v>
      </c>
      <c r="O1252" s="88">
        <v>-4.9069438287740318E-2</v>
      </c>
      <c r="P1252" s="89">
        <v>26933.77129066037</v>
      </c>
      <c r="Q1252" s="88">
        <v>8.626671155172053E-3</v>
      </c>
      <c r="R1252" s="89">
        <v>14460.895328817336</v>
      </c>
      <c r="S1252" s="89">
        <v>14919.390421298489</v>
      </c>
      <c r="T1252" s="88">
        <v>-3.0731489661039939E-2</v>
      </c>
      <c r="U1252" s="89">
        <v>15811.633338997382</v>
      </c>
      <c r="V1252" s="88">
        <v>-8.5426848777768127E-2</v>
      </c>
      <c r="W1252" s="89">
        <v>15152.917484018728</v>
      </c>
      <c r="X1252" s="88">
        <v>-4.566923537538195E-2</v>
      </c>
      <c r="Y1252" s="87">
        <v>71939.849789977583</v>
      </c>
      <c r="Z1252" s="90">
        <v>1084.4355431849654</v>
      </c>
      <c r="AA1252" s="89">
        <v>14216.977523389387</v>
      </c>
      <c r="AB1252" s="89">
        <v>243.91780542794936</v>
      </c>
      <c r="AC1252" s="91">
        <v>2.6880645864041548</v>
      </c>
      <c r="AD1252" s="91">
        <v>2.7080309979901589</v>
      </c>
      <c r="AE1252" s="88">
        <v>-7.3730365718940177E-3</v>
      </c>
      <c r="AF1252" s="91">
        <v>2.8314992513614929</v>
      </c>
      <c r="AG1252" s="88">
        <v>-5.0656790704913406E-2</v>
      </c>
      <c r="AH1252" s="91">
        <v>2.8230874821698255</v>
      </c>
      <c r="AI1252" s="88">
        <v>-4.7828094814083517E-2</v>
      </c>
      <c r="AJ1252" s="91">
        <v>5.0497762187408588</v>
      </c>
      <c r="AK1252" s="91">
        <v>5.1417438971467062</v>
      </c>
      <c r="AL1252" s="88">
        <v>-1.7886475920530148E-2</v>
      </c>
      <c r="AM1252" s="91">
        <v>5.1158585385207651</v>
      </c>
      <c r="AN1252" s="88">
        <v>-1.2917151497119739E-2</v>
      </c>
      <c r="AO1252" s="91">
        <v>5.0179374802562835</v>
      </c>
      <c r="AP1252" s="88">
        <v>6.3449850879666973E-3</v>
      </c>
      <c r="AQ1252" s="26"/>
      <c r="AR1252" s="26"/>
      <c r="AS1252" s="26"/>
      <c r="AT1252" s="26"/>
      <c r="AU1252" s="50">
        <v>4.1991571525021776</v>
      </c>
      <c r="AV1252" s="50">
        <v>1.203804499127322</v>
      </c>
      <c r="AW1252" s="50">
        <v>2.9953526533748556</v>
      </c>
      <c r="AX1252" s="50">
        <v>3.5833672793422715</v>
      </c>
      <c r="AY1252" s="50">
        <v>1.4726025112004422</v>
      </c>
      <c r="AZ1252" s="50">
        <v>1.4850341064447092</v>
      </c>
      <c r="BA1252" s="50">
        <v>1.6867406884681313</v>
      </c>
      <c r="BB1252" s="101">
        <v>15.646652193817449</v>
      </c>
      <c r="BC1252" s="101">
        <v>16.727739793202929</v>
      </c>
      <c r="BD1252" s="28">
        <v>-6.462843233756925E-2</v>
      </c>
      <c r="BE1252" s="99">
        <v>3.0400606900773806</v>
      </c>
      <c r="BF1252" s="99">
        <v>3.195954290364694</v>
      </c>
      <c r="BG1252" s="28">
        <v>-4.8778419878315681E-2</v>
      </c>
      <c r="BH1252" s="101">
        <v>3.9127639636208453</v>
      </c>
      <c r="BI1252" s="101">
        <v>4.182524410956046</v>
      </c>
      <c r="BJ1252" s="28">
        <v>-6.4497040741368569E-2</v>
      </c>
      <c r="BK1252" s="99">
        <v>0.76018597171109548</v>
      </c>
      <c r="BL1252" s="99">
        <v>0.79901674359382824</v>
      </c>
      <c r="BM1252" s="28">
        <v>-4.8598195462186682E-2</v>
      </c>
      <c r="BN1252" s="27">
        <v>607.32035673385042</v>
      </c>
      <c r="BO1252" s="99">
        <v>120.26678617558292</v>
      </c>
      <c r="BP1252" s="27">
        <v>152.82453553029424</v>
      </c>
      <c r="BQ1252" s="99">
        <v>30.262042121019601</v>
      </c>
    </row>
    <row r="1253" spans="1:69" s="2" customFormat="1" x14ac:dyDescent="0.25">
      <c r="A1253" s="86" t="s">
        <v>199</v>
      </c>
      <c r="B1253" s="86" t="s">
        <v>237</v>
      </c>
      <c r="C1253" s="86" t="s">
        <v>164</v>
      </c>
      <c r="D1253" s="87">
        <v>291849.05241509317</v>
      </c>
      <c r="E1253" s="87">
        <v>364826.22390538693</v>
      </c>
      <c r="F1253" s="88">
        <v>-0.2000326914800386</v>
      </c>
      <c r="G1253" s="87">
        <v>317062.79895900964</v>
      </c>
      <c r="H1253" s="88">
        <v>-7.9522878832518407E-2</v>
      </c>
      <c r="I1253" s="87">
        <v>313622.51187528012</v>
      </c>
      <c r="J1253" s="88">
        <v>-6.9425690553890182E-2</v>
      </c>
      <c r="K1253" s="89">
        <v>110749.88400374859</v>
      </c>
      <c r="L1253" s="89">
        <v>144643.14626006776</v>
      </c>
      <c r="M1253" s="88">
        <v>-0.23432332006508783</v>
      </c>
      <c r="N1253" s="89">
        <v>123988.44177979286</v>
      </c>
      <c r="O1253" s="88">
        <v>-0.10677251513134053</v>
      </c>
      <c r="P1253" s="89">
        <v>124742.08959339652</v>
      </c>
      <c r="Q1253" s="88">
        <v>-0.11216908130412331</v>
      </c>
      <c r="R1253" s="89">
        <v>72946.532730395411</v>
      </c>
      <c r="S1253" s="89">
        <v>91435.823286444225</v>
      </c>
      <c r="T1253" s="88">
        <v>-0.20221057668094444</v>
      </c>
      <c r="U1253" s="89">
        <v>74411.125356001619</v>
      </c>
      <c r="V1253" s="88">
        <v>-1.9682441551572127E-2</v>
      </c>
      <c r="W1253" s="89">
        <v>75688.552104967297</v>
      </c>
      <c r="X1253" s="88">
        <v>-3.6227663210800572E-2</v>
      </c>
      <c r="Y1253" s="87">
        <v>289231.31776029343</v>
      </c>
      <c r="Z1253" s="90">
        <v>2617.7346547997267</v>
      </c>
      <c r="AA1253" s="89">
        <v>71022.609496746518</v>
      </c>
      <c r="AB1253" s="89">
        <v>1923.9232336488915</v>
      </c>
      <c r="AC1253" s="91">
        <v>2.6352086509202559</v>
      </c>
      <c r="AD1253" s="91">
        <v>2.5222503335860167</v>
      </c>
      <c r="AE1253" s="88">
        <v>4.4784736800347807E-2</v>
      </c>
      <c r="AF1253" s="91">
        <v>2.5571964161153224</v>
      </c>
      <c r="AG1253" s="88">
        <v>3.0506938893432006E-2</v>
      </c>
      <c r="AH1253" s="91">
        <v>2.5141675347715386</v>
      </c>
      <c r="AI1253" s="88">
        <v>4.8143615918465922E-2</v>
      </c>
      <c r="AJ1253" s="91">
        <v>4.0008625700380316</v>
      </c>
      <c r="AK1253" s="91">
        <v>3.9899703507068884</v>
      </c>
      <c r="AL1253" s="88">
        <v>2.7298998172288211E-3</v>
      </c>
      <c r="AM1253" s="91">
        <v>4.2609596003568164</v>
      </c>
      <c r="AN1253" s="88">
        <v>-6.1041890727385466E-2</v>
      </c>
      <c r="AO1253" s="91">
        <v>4.1435924344323354</v>
      </c>
      <c r="AP1253" s="88">
        <v>-3.4445922627006034E-2</v>
      </c>
      <c r="AQ1253" s="26"/>
      <c r="AR1253" s="26"/>
      <c r="AS1253" s="26"/>
      <c r="AT1253" s="26"/>
      <c r="AU1253" s="50">
        <v>10.90904771586461</v>
      </c>
      <c r="AV1253" s="50">
        <v>28.778299636046821</v>
      </c>
      <c r="AW1253" s="50">
        <v>-17.869251920182212</v>
      </c>
      <c r="AX1253" s="50">
        <v>11.110429399929501</v>
      </c>
      <c r="AY1253" s="50">
        <v>30.637217193231692</v>
      </c>
      <c r="AZ1253" s="50">
        <v>0.89694814258864075</v>
      </c>
      <c r="BA1253" s="50">
        <v>2.637443017010225</v>
      </c>
      <c r="BB1253" s="101">
        <v>62.231950044369356</v>
      </c>
      <c r="BC1253" s="101">
        <v>79.007069654719217</v>
      </c>
      <c r="BD1253" s="28">
        <v>-0.21232428545523024</v>
      </c>
      <c r="BE1253" s="99">
        <v>15.352044443426184</v>
      </c>
      <c r="BF1253" s="99">
        <v>19.497671286801076</v>
      </c>
      <c r="BG1253" s="28">
        <v>-0.21262163990739083</v>
      </c>
      <c r="BH1253" s="101">
        <v>15.515865788180292</v>
      </c>
      <c r="BI1253" s="101">
        <v>19.646280068281353</v>
      </c>
      <c r="BJ1253" s="28">
        <v>-0.21023900024562703</v>
      </c>
      <c r="BK1253" s="99">
        <v>3.8278882580665399</v>
      </c>
      <c r="BL1253" s="99">
        <v>4.8488970434687424</v>
      </c>
      <c r="BM1253" s="28">
        <v>-0.21056516074670173</v>
      </c>
      <c r="BN1253" s="27">
        <v>2232.7664019053332</v>
      </c>
      <c r="BO1253" s="99">
        <v>558.07125659007795</v>
      </c>
      <c r="BP1253" s="27">
        <v>560.05304151083442</v>
      </c>
      <c r="BQ1253" s="99">
        <v>139.97772023118819</v>
      </c>
    </row>
    <row r="1254" spans="1:69" s="2" customFormat="1" x14ac:dyDescent="0.25">
      <c r="A1254" s="86" t="s">
        <v>199</v>
      </c>
      <c r="B1254" s="86" t="s">
        <v>237</v>
      </c>
      <c r="C1254" s="86" t="s">
        <v>165</v>
      </c>
      <c r="D1254" s="87">
        <v>30182.870403648616</v>
      </c>
      <c r="E1254" s="87">
        <v>29778.3391386652</v>
      </c>
      <c r="F1254" s="88">
        <v>1.3584749072125344E-2</v>
      </c>
      <c r="G1254" s="87">
        <v>23012.092804771662</v>
      </c>
      <c r="H1254" s="88">
        <v>0.31160910307949308</v>
      </c>
      <c r="I1254" s="87">
        <v>23165.067221471072</v>
      </c>
      <c r="J1254" s="88">
        <v>0.30294767181478033</v>
      </c>
      <c r="K1254" s="89">
        <v>7541.3741256171033</v>
      </c>
      <c r="L1254" s="89">
        <v>7879.1689864973769</v>
      </c>
      <c r="M1254" s="88">
        <v>-4.2871889339999747E-2</v>
      </c>
      <c r="N1254" s="89">
        <v>6172.310429094935</v>
      </c>
      <c r="O1254" s="88">
        <v>0.22180733005078593</v>
      </c>
      <c r="P1254" s="89">
        <v>6377.885946034814</v>
      </c>
      <c r="Q1254" s="88">
        <v>0.18242536624626218</v>
      </c>
      <c r="R1254" s="89">
        <v>1955.9136886535621</v>
      </c>
      <c r="S1254" s="89">
        <v>2128.7810056924709</v>
      </c>
      <c r="T1254" s="88">
        <v>-8.1204838156979348E-2</v>
      </c>
      <c r="U1254" s="89">
        <v>1720.9801316382404</v>
      </c>
      <c r="V1254" s="88">
        <v>0.13651148708595665</v>
      </c>
      <c r="W1254" s="89">
        <v>1831.5991822468513</v>
      </c>
      <c r="X1254" s="88">
        <v>6.7872112857253072E-2</v>
      </c>
      <c r="Y1254" s="87">
        <v>30116.424231524146</v>
      </c>
      <c r="Z1254" s="90">
        <v>66.446172124470465</v>
      </c>
      <c r="AA1254" s="89">
        <v>1945.8887472324336</v>
      </c>
      <c r="AB1254" s="89">
        <v>10.02494142112845</v>
      </c>
      <c r="AC1254" s="91">
        <v>4.0023038110682227</v>
      </c>
      <c r="AD1254" s="91">
        <v>3.7793756155879743</v>
      </c>
      <c r="AE1254" s="88">
        <v>5.898545637030219E-2</v>
      </c>
      <c r="AF1254" s="91">
        <v>3.7282785869449531</v>
      </c>
      <c r="AG1254" s="88">
        <v>7.3499127742976136E-2</v>
      </c>
      <c r="AH1254" s="91">
        <v>3.6320917961653096</v>
      </c>
      <c r="AI1254" s="88">
        <v>0.1019280446859233</v>
      </c>
      <c r="AJ1254" s="91">
        <v>15.43159628093114</v>
      </c>
      <c r="AK1254" s="91">
        <v>13.988446467267593</v>
      </c>
      <c r="AL1254" s="88">
        <v>0.10316726857699747</v>
      </c>
      <c r="AM1254" s="91">
        <v>13.371504052673707</v>
      </c>
      <c r="AN1254" s="88">
        <v>0.15406585677588802</v>
      </c>
      <c r="AO1254" s="91">
        <v>12.647454446367529</v>
      </c>
      <c r="AP1254" s="88">
        <v>0.22013456117750582</v>
      </c>
      <c r="AQ1254" s="26"/>
      <c r="AR1254" s="26"/>
      <c r="AS1254" s="26"/>
      <c r="AT1254" s="26"/>
      <c r="AU1254" s="50">
        <v>1.2612026743003455</v>
      </c>
      <c r="AV1254" s="50">
        <v>4.004840147708153</v>
      </c>
      <c r="AW1254" s="50">
        <v>-2.7436374734078077</v>
      </c>
      <c r="AX1254" s="50">
        <v>1.7115771864455855</v>
      </c>
      <c r="AY1254" s="50">
        <v>8.2909837010188987</v>
      </c>
      <c r="AZ1254" s="50">
        <v>0.22014530505500965</v>
      </c>
      <c r="BA1254" s="50">
        <v>0.5125451843444867</v>
      </c>
      <c r="BB1254" s="101">
        <v>7.5685634728399807</v>
      </c>
      <c r="BC1254" s="101">
        <v>7.2222487199261458</v>
      </c>
      <c r="BD1254" s="28">
        <v>4.7951097551979106E-2</v>
      </c>
      <c r="BE1254" s="99">
        <v>0.49045888286958833</v>
      </c>
      <c r="BF1254" s="99">
        <v>0.51630098716293626</v>
      </c>
      <c r="BG1254" s="28">
        <v>-5.0052401478737796E-2</v>
      </c>
      <c r="BH1254" s="101">
        <v>2.0055403022420792</v>
      </c>
      <c r="BI1254" s="101">
        <v>1.8314632543187128</v>
      </c>
      <c r="BJ1254" s="28">
        <v>9.50480701771554E-2</v>
      </c>
      <c r="BK1254" s="99">
        <v>0.12996220631725486</v>
      </c>
      <c r="BL1254" s="99">
        <v>0.13092982763515382</v>
      </c>
      <c r="BM1254" s="28">
        <v>-7.3903810566016423E-3</v>
      </c>
      <c r="BN1254" s="27">
        <v>371.79180332346164</v>
      </c>
      <c r="BO1254" s="99">
        <v>24.092893343955978</v>
      </c>
      <c r="BP1254" s="27">
        <v>114.84093368665764</v>
      </c>
      <c r="BQ1254" s="99">
        <v>7.439240721595004</v>
      </c>
    </row>
    <row r="1255" spans="1:69" s="2" customFormat="1" x14ac:dyDescent="0.25">
      <c r="A1255" s="86" t="s">
        <v>199</v>
      </c>
      <c r="B1255" s="86" t="s">
        <v>238</v>
      </c>
      <c r="C1255" s="86" t="s">
        <v>141</v>
      </c>
      <c r="D1255" s="87">
        <v>1031333532.4463549</v>
      </c>
      <c r="E1255" s="87">
        <v>923467205.43011427</v>
      </c>
      <c r="F1255" s="88">
        <v>0.11680580142096195</v>
      </c>
      <c r="G1255" s="87">
        <v>812603643.85717356</v>
      </c>
      <c r="H1255" s="88">
        <v>0.26917168073593595</v>
      </c>
      <c r="I1255" s="87">
        <v>781796192.69344544</v>
      </c>
      <c r="J1255" s="88">
        <v>0.31918464439332073</v>
      </c>
      <c r="K1255" s="89">
        <v>284036608.56999803</v>
      </c>
      <c r="L1255" s="89">
        <v>286134470.53432912</v>
      </c>
      <c r="M1255" s="88">
        <v>-7.3317344827889186E-3</v>
      </c>
      <c r="N1255" s="89">
        <v>267384317.00046265</v>
      </c>
      <c r="O1255" s="88">
        <v>6.2278490213420266E-2</v>
      </c>
      <c r="P1255" s="89">
        <v>261810470.00942728</v>
      </c>
      <c r="Q1255" s="88">
        <v>8.4894001984605227E-2</v>
      </c>
      <c r="R1255" s="86"/>
      <c r="S1255" s="86"/>
      <c r="T1255" s="86"/>
      <c r="U1255" s="86"/>
      <c r="V1255" s="86"/>
      <c r="W1255" s="86"/>
      <c r="X1255" s="86"/>
      <c r="Y1255" s="86"/>
      <c r="Z1255" s="86"/>
      <c r="AA1255" s="86"/>
      <c r="AB1255" s="86"/>
      <c r="AC1255" s="91">
        <v>3.6309880534015488</v>
      </c>
      <c r="AD1255" s="91">
        <v>3.2273888696654631</v>
      </c>
      <c r="AE1255" s="88">
        <v>0.12505440157198069</v>
      </c>
      <c r="AF1255" s="91">
        <v>3.0390849133300795</v>
      </c>
      <c r="AG1255" s="88">
        <v>0.19476360712241209</v>
      </c>
      <c r="AH1255" s="91">
        <v>2.9861150803682315</v>
      </c>
      <c r="AI1255" s="88">
        <v>0.21595717367791303</v>
      </c>
      <c r="AJ1255" s="86"/>
      <c r="AK1255" s="86"/>
      <c r="AL1255" s="86"/>
      <c r="AM1255" s="86"/>
      <c r="AN1255" s="86"/>
      <c r="AO1255" s="86"/>
      <c r="AP1255" s="86"/>
      <c r="AQ1255" s="26"/>
      <c r="AR1255" s="26"/>
      <c r="AS1255" s="26"/>
      <c r="AT1255" s="26"/>
      <c r="AU1255" s="26"/>
      <c r="AV1255" s="26"/>
      <c r="AW1255" s="26"/>
      <c r="AX1255" s="26"/>
      <c r="AY1255" s="26"/>
      <c r="AZ1255" s="26"/>
      <c r="BA1255" s="26"/>
      <c r="BB1255" s="101">
        <v>42006.003045683501</v>
      </c>
      <c r="BC1255" s="101">
        <v>40450.016815564799</v>
      </c>
      <c r="BD1255" s="28">
        <v>3.8466887102009135E-2</v>
      </c>
      <c r="BE1255" s="99"/>
      <c r="BF1255" s="99"/>
      <c r="BG1255" s="26"/>
      <c r="BH1255" s="101">
        <v>10428.52300200054</v>
      </c>
      <c r="BI1255" s="101">
        <v>10060.104022225541</v>
      </c>
      <c r="BJ1255" s="28">
        <v>3.6621786311658369E-2</v>
      </c>
      <c r="BK1255" s="99"/>
      <c r="BL1255" s="99"/>
      <c r="BM1255" s="26"/>
      <c r="BN1255" s="27">
        <v>788392.97332950763</v>
      </c>
      <c r="BO1255" s="99"/>
      <c r="BP1255" s="27">
        <v>197096.78566955359</v>
      </c>
      <c r="BQ1255" s="99"/>
    </row>
    <row r="1256" spans="1:69" s="2" customFormat="1" x14ac:dyDescent="0.25">
      <c r="A1256" s="86" t="s">
        <v>199</v>
      </c>
      <c r="B1256" s="86" t="s">
        <v>238</v>
      </c>
      <c r="C1256" s="86" t="s">
        <v>291</v>
      </c>
      <c r="D1256" s="87">
        <v>470773417.57765996</v>
      </c>
      <c r="E1256" s="87">
        <v>422663226.06193066</v>
      </c>
      <c r="F1256" s="88">
        <v>0.11382630082107018</v>
      </c>
      <c r="G1256" s="87">
        <v>371343616.0229187</v>
      </c>
      <c r="H1256" s="88">
        <v>0.26775686255127279</v>
      </c>
      <c r="I1256" s="87">
        <v>355579641.64236295</v>
      </c>
      <c r="J1256" s="88">
        <v>0.32396054904391097</v>
      </c>
      <c r="K1256" s="89">
        <v>124884064.05319917</v>
      </c>
      <c r="L1256" s="89">
        <v>125417053.74972951</v>
      </c>
      <c r="M1256" s="88">
        <v>-4.2497386168385545E-3</v>
      </c>
      <c r="N1256" s="89">
        <v>115727177.82035302</v>
      </c>
      <c r="O1256" s="88">
        <v>7.9124769179636276E-2</v>
      </c>
      <c r="P1256" s="89">
        <v>112046455.31794596</v>
      </c>
      <c r="Q1256" s="88">
        <v>0.11457398361085926</v>
      </c>
      <c r="R1256" s="86"/>
      <c r="S1256" s="86"/>
      <c r="T1256" s="86"/>
      <c r="U1256" s="86"/>
      <c r="V1256" s="86"/>
      <c r="W1256" s="86"/>
      <c r="X1256" s="86"/>
      <c r="Y1256" s="86"/>
      <c r="Z1256" s="86"/>
      <c r="AA1256" s="86"/>
      <c r="AB1256" s="86"/>
      <c r="AC1256" s="91">
        <v>3.769683675389647</v>
      </c>
      <c r="AD1256" s="91">
        <v>3.3700618331009249</v>
      </c>
      <c r="AE1256" s="88">
        <v>0.11857997332975179</v>
      </c>
      <c r="AF1256" s="91">
        <v>3.208784859502642</v>
      </c>
      <c r="AG1256" s="88">
        <v>0.17480100425740092</v>
      </c>
      <c r="AH1256" s="91">
        <v>3.1735019250128067</v>
      </c>
      <c r="AI1256" s="88">
        <v>0.18786241964369832</v>
      </c>
      <c r="AJ1256" s="86"/>
      <c r="AK1256" s="86"/>
      <c r="AL1256" s="86"/>
      <c r="AM1256" s="86"/>
      <c r="AN1256" s="86"/>
      <c r="AO1256" s="86"/>
      <c r="AP1256" s="86"/>
      <c r="AQ1256" s="26"/>
      <c r="AR1256" s="26"/>
      <c r="AS1256" s="26"/>
      <c r="AT1256" s="26"/>
      <c r="AU1256" s="26"/>
      <c r="AV1256" s="26"/>
      <c r="AW1256" s="26"/>
      <c r="AX1256" s="26"/>
      <c r="AY1256" s="26"/>
      <c r="AZ1256" s="26"/>
      <c r="BA1256" s="26"/>
      <c r="BB1256" s="101">
        <v>19723.116356926705</v>
      </c>
      <c r="BC1256" s="101">
        <v>19130.59520540393</v>
      </c>
      <c r="BD1256" s="28">
        <v>3.0972436830162077E-2</v>
      </c>
      <c r="BE1256" s="99"/>
      <c r="BF1256" s="99"/>
      <c r="BG1256" s="26"/>
      <c r="BH1256" s="101">
        <v>4895.6037171284397</v>
      </c>
      <c r="BI1256" s="101">
        <v>4757.2419849577109</v>
      </c>
      <c r="BJ1256" s="28">
        <v>2.9084442752381617E-2</v>
      </c>
      <c r="BK1256" s="99"/>
      <c r="BL1256" s="99"/>
      <c r="BM1256" s="26"/>
      <c r="BN1256" s="27">
        <v>359878.19921665441</v>
      </c>
      <c r="BO1256" s="99"/>
      <c r="BP1256" s="27">
        <v>90025.001400709793</v>
      </c>
      <c r="BQ1256" s="99"/>
    </row>
    <row r="1257" spans="1:69" s="2" customFormat="1" x14ac:dyDescent="0.25">
      <c r="A1257" s="86" t="s">
        <v>199</v>
      </c>
      <c r="B1257" s="86" t="s">
        <v>238</v>
      </c>
      <c r="C1257" s="86" t="s">
        <v>287</v>
      </c>
      <c r="D1257" s="87">
        <v>107443582.29018377</v>
      </c>
      <c r="E1257" s="87">
        <v>99147142.991424799</v>
      </c>
      <c r="F1257" s="88">
        <v>8.367804707672237E-2</v>
      </c>
      <c r="G1257" s="87">
        <v>85998503.122173846</v>
      </c>
      <c r="H1257" s="88">
        <v>0.24936572602367221</v>
      </c>
      <c r="I1257" s="87">
        <v>84242324.454301521</v>
      </c>
      <c r="J1257" s="88">
        <v>0.27541094083257528</v>
      </c>
      <c r="K1257" s="89">
        <v>41588083.270769224</v>
      </c>
      <c r="L1257" s="89">
        <v>42032681.24493292</v>
      </c>
      <c r="M1257" s="88">
        <v>-1.0577435485805295E-2</v>
      </c>
      <c r="N1257" s="89">
        <v>37601789.408091627</v>
      </c>
      <c r="O1257" s="88">
        <v>0.10601340854857763</v>
      </c>
      <c r="P1257" s="89">
        <v>35540088.37179473</v>
      </c>
      <c r="Q1257" s="88">
        <v>0.17017388464836494</v>
      </c>
      <c r="R1257" s="89">
        <v>53810505.028941713</v>
      </c>
      <c r="S1257" s="89">
        <v>55091291.28869842</v>
      </c>
      <c r="T1257" s="88">
        <v>-2.3248434186175098E-2</v>
      </c>
      <c r="U1257" s="89">
        <v>49468657.937922977</v>
      </c>
      <c r="V1257" s="88">
        <v>8.7769656020731654E-2</v>
      </c>
      <c r="W1257" s="89">
        <v>47472174.831351638</v>
      </c>
      <c r="X1257" s="88">
        <v>0.13351674365262295</v>
      </c>
      <c r="Y1257" s="86"/>
      <c r="Z1257" s="86"/>
      <c r="AA1257" s="86"/>
      <c r="AB1257" s="86"/>
      <c r="AC1257" s="91">
        <v>2.5835184947247143</v>
      </c>
      <c r="AD1257" s="91">
        <v>2.3588108123218308</v>
      </c>
      <c r="AE1257" s="88">
        <v>9.526312209061763E-2</v>
      </c>
      <c r="AF1257" s="91">
        <v>2.287085388113673</v>
      </c>
      <c r="AG1257" s="88">
        <v>0.129611735596602</v>
      </c>
      <c r="AH1257" s="91">
        <v>2.3703465104818866</v>
      </c>
      <c r="AI1257" s="88">
        <v>8.9932836106519407E-2</v>
      </c>
      <c r="AJ1257" s="91">
        <v>1.9967027299297</v>
      </c>
      <c r="AK1257" s="91">
        <v>1.7996881298689784</v>
      </c>
      <c r="AL1257" s="88">
        <v>0.10947152275492572</v>
      </c>
      <c r="AM1257" s="91">
        <v>1.7384442333182213</v>
      </c>
      <c r="AN1257" s="88">
        <v>0.14855725116849613</v>
      </c>
      <c r="AO1257" s="91">
        <v>1.7745621462167791</v>
      </c>
      <c r="AP1257" s="88">
        <v>0.12518050392684549</v>
      </c>
      <c r="AQ1257" s="26"/>
      <c r="AR1257" s="26"/>
      <c r="AS1257" s="26"/>
      <c r="AT1257" s="26"/>
      <c r="AU1257" s="26"/>
      <c r="AV1257" s="26"/>
      <c r="AW1257" s="26"/>
      <c r="AX1257" s="26"/>
      <c r="AY1257" s="26"/>
      <c r="AZ1257" s="26"/>
      <c r="BA1257" s="26"/>
      <c r="BB1257" s="101">
        <v>4525.3263942179965</v>
      </c>
      <c r="BC1257" s="101">
        <v>4508.7919423482717</v>
      </c>
      <c r="BD1257" s="28">
        <v>3.6671578731382491E-3</v>
      </c>
      <c r="BE1257" s="99">
        <v>2232.3012324531014</v>
      </c>
      <c r="BF1257" s="99">
        <v>2450.777065584175</v>
      </c>
      <c r="BG1257" s="28">
        <v>-8.9145535185182992E-2</v>
      </c>
      <c r="BH1257" s="101">
        <v>1125.0319731105596</v>
      </c>
      <c r="BI1257" s="101">
        <v>1121.749193471027</v>
      </c>
      <c r="BJ1257" s="28">
        <v>2.9264827277252509E-3</v>
      </c>
      <c r="BK1257" s="99">
        <v>554.96467743613618</v>
      </c>
      <c r="BL1257" s="99">
        <v>609.79446267767446</v>
      </c>
      <c r="BM1257" s="28">
        <v>-8.9915190441012968E-2</v>
      </c>
      <c r="BN1257" s="27">
        <v>164062.96192950735</v>
      </c>
      <c r="BO1257" s="99">
        <v>82166.944267804778</v>
      </c>
      <c r="BP1257" s="27">
        <v>42160.765943122191</v>
      </c>
      <c r="BQ1257" s="99">
        <v>21115.052557300671</v>
      </c>
    </row>
    <row r="1258" spans="1:69" s="2" customFormat="1" x14ac:dyDescent="0.25">
      <c r="A1258" s="86" t="s">
        <v>199</v>
      </c>
      <c r="B1258" s="86" t="s">
        <v>238</v>
      </c>
      <c r="C1258" s="86" t="s">
        <v>288</v>
      </c>
      <c r="D1258" s="87">
        <v>49056722.258336186</v>
      </c>
      <c r="E1258" s="87">
        <v>49175089.430950142</v>
      </c>
      <c r="F1258" s="88">
        <v>-2.4070555637761043E-3</v>
      </c>
      <c r="G1258" s="87">
        <v>41959043.648710966</v>
      </c>
      <c r="H1258" s="88">
        <v>0.16915730179763688</v>
      </c>
      <c r="I1258" s="87">
        <v>40251736.926753521</v>
      </c>
      <c r="J1258" s="88">
        <v>0.21874795981115505</v>
      </c>
      <c r="K1258" s="89">
        <v>21714939.783093959</v>
      </c>
      <c r="L1258" s="89">
        <v>22831638.324300807</v>
      </c>
      <c r="M1258" s="88">
        <v>-4.8910136248010383E-2</v>
      </c>
      <c r="N1258" s="89">
        <v>19909146.501260843</v>
      </c>
      <c r="O1258" s="88">
        <v>9.0701692396444794E-2</v>
      </c>
      <c r="P1258" s="89">
        <v>18710777.335294142</v>
      </c>
      <c r="Q1258" s="88">
        <v>0.16055786427071977</v>
      </c>
      <c r="R1258" s="89">
        <v>23851431.330046047</v>
      </c>
      <c r="S1258" s="89">
        <v>25016564.572444174</v>
      </c>
      <c r="T1258" s="88">
        <v>-4.6574470248465928E-2</v>
      </c>
      <c r="U1258" s="89">
        <v>21967625.103371311</v>
      </c>
      <c r="V1258" s="88">
        <v>8.5753749793628486E-2</v>
      </c>
      <c r="W1258" s="89">
        <v>20912501.321069393</v>
      </c>
      <c r="X1258" s="88">
        <v>0.1405346000392442</v>
      </c>
      <c r="Y1258" s="86"/>
      <c r="Z1258" s="86"/>
      <c r="AA1258" s="86"/>
      <c r="AB1258" s="86"/>
      <c r="AC1258" s="91">
        <v>2.259123108254208</v>
      </c>
      <c r="AD1258" s="91">
        <v>2.1538134378473726</v>
      </c>
      <c r="AE1258" s="88">
        <v>4.8894518232780251E-2</v>
      </c>
      <c r="AF1258" s="91">
        <v>2.1075259879198591</v>
      </c>
      <c r="AG1258" s="88">
        <v>7.1931317195275096E-2</v>
      </c>
      <c r="AH1258" s="91">
        <v>2.1512594696334002</v>
      </c>
      <c r="AI1258" s="88">
        <v>5.0139762377984586E-2</v>
      </c>
      <c r="AJ1258" s="91">
        <v>2.0567621950863222</v>
      </c>
      <c r="AK1258" s="91">
        <v>1.9657011372823214</v>
      </c>
      <c r="AL1258" s="88">
        <v>4.6324975896334449E-2</v>
      </c>
      <c r="AM1258" s="91">
        <v>1.9100400453516311</v>
      </c>
      <c r="AN1258" s="88">
        <v>7.6816268900624082E-2</v>
      </c>
      <c r="AO1258" s="91">
        <v>1.9247691277465599</v>
      </c>
      <c r="AP1258" s="88">
        <v>6.8576051764865045E-2</v>
      </c>
      <c r="AQ1258" s="26"/>
      <c r="AR1258" s="26"/>
      <c r="AS1258" s="26"/>
      <c r="AT1258" s="26"/>
      <c r="AU1258" s="26"/>
      <c r="AV1258" s="26"/>
      <c r="AW1258" s="26"/>
      <c r="AX1258" s="26"/>
      <c r="AY1258" s="26"/>
      <c r="AZ1258" s="26"/>
      <c r="BA1258" s="26"/>
      <c r="BB1258" s="101">
        <v>2068.7678039234165</v>
      </c>
      <c r="BC1258" s="101">
        <v>2250.969495027211</v>
      </c>
      <c r="BD1258" s="28">
        <v>-8.0943651838156924E-2</v>
      </c>
      <c r="BE1258" s="99">
        <v>994.82517743376911</v>
      </c>
      <c r="BF1258" s="99">
        <v>1127.647371698582</v>
      </c>
      <c r="BG1258" s="28">
        <v>-0.11778699405359497</v>
      </c>
      <c r="BH1258" s="101">
        <v>513.74233474159075</v>
      </c>
      <c r="BI1258" s="101">
        <v>559.98409773975527</v>
      </c>
      <c r="BJ1258" s="28">
        <v>-8.2576921710471013E-2</v>
      </c>
      <c r="BK1258" s="99">
        <v>247.07605211594111</v>
      </c>
      <c r="BL1258" s="99">
        <v>280.51602636431971</v>
      </c>
      <c r="BM1258" s="28">
        <v>-0.11920878347588061</v>
      </c>
      <c r="BN1258" s="27">
        <v>77655.86131195644</v>
      </c>
      <c r="BO1258" s="99">
        <v>37756.363617281109</v>
      </c>
      <c r="BP1258" s="27">
        <v>19537.308900728804</v>
      </c>
      <c r="BQ1258" s="99">
        <v>9498.9849581871931</v>
      </c>
    </row>
    <row r="1259" spans="1:69" s="2" customFormat="1" x14ac:dyDescent="0.25">
      <c r="A1259" s="86" t="s">
        <v>199</v>
      </c>
      <c r="B1259" s="86" t="s">
        <v>238</v>
      </c>
      <c r="C1259" s="86" t="s">
        <v>139</v>
      </c>
      <c r="D1259" s="87">
        <v>1756896.9261855995</v>
      </c>
      <c r="E1259" s="87">
        <v>1884087.1456444883</v>
      </c>
      <c r="F1259" s="88">
        <v>-6.7507609588504935E-2</v>
      </c>
      <c r="G1259" s="87">
        <v>1639217.0462110401</v>
      </c>
      <c r="H1259" s="88">
        <v>7.179029784162505E-2</v>
      </c>
      <c r="I1259" s="87">
        <v>1544739.7011289834</v>
      </c>
      <c r="J1259" s="88">
        <v>0.13734173136196318</v>
      </c>
      <c r="K1259" s="89">
        <v>655634.53677610552</v>
      </c>
      <c r="L1259" s="89">
        <v>718643.59840222634</v>
      </c>
      <c r="M1259" s="88">
        <v>-8.7677760946051758E-2</v>
      </c>
      <c r="N1259" s="89">
        <v>657848.79545396834</v>
      </c>
      <c r="O1259" s="88">
        <v>-3.3659082347863869E-3</v>
      </c>
      <c r="P1259" s="89">
        <v>634806.43934344407</v>
      </c>
      <c r="Q1259" s="88">
        <v>3.2810154626350597E-2</v>
      </c>
      <c r="R1259" s="89">
        <v>445114.72592448129</v>
      </c>
      <c r="S1259" s="89">
        <v>486225.83761335543</v>
      </c>
      <c r="T1259" s="88">
        <v>-8.4551474867457593E-2</v>
      </c>
      <c r="U1259" s="89">
        <v>433370.27347562567</v>
      </c>
      <c r="V1259" s="88">
        <v>2.7100272371395524E-2</v>
      </c>
      <c r="W1259" s="89">
        <v>415389.30633614073</v>
      </c>
      <c r="X1259" s="88">
        <v>7.1560387171561421E-2</v>
      </c>
      <c r="Y1259" s="86"/>
      <c r="Z1259" s="86"/>
      <c r="AA1259" s="86"/>
      <c r="AB1259" s="86"/>
      <c r="AC1259" s="91">
        <v>2.679689411763809</v>
      </c>
      <c r="AD1259" s="91">
        <v>2.6217267499959842</v>
      </c>
      <c r="AE1259" s="88">
        <v>2.2108582356232819E-2</v>
      </c>
      <c r="AF1259" s="91">
        <v>2.4917839137789239</v>
      </c>
      <c r="AG1259" s="88">
        <v>7.5410029315068627E-2</v>
      </c>
      <c r="AH1259" s="91">
        <v>2.43340269630322</v>
      </c>
      <c r="AI1259" s="88">
        <v>0.10121083363421236</v>
      </c>
      <c r="AJ1259" s="91">
        <v>3.9470653830573936</v>
      </c>
      <c r="AK1259" s="91">
        <v>3.8749218982120524</v>
      </c>
      <c r="AL1259" s="88">
        <v>1.8618048760835507E-2</v>
      </c>
      <c r="AM1259" s="91">
        <v>3.7824861245431864</v>
      </c>
      <c r="AN1259" s="88">
        <v>4.3510869067387138E-2</v>
      </c>
      <c r="AO1259" s="91">
        <v>3.7187758027621234</v>
      </c>
      <c r="AP1259" s="88">
        <v>6.138836875449926E-2</v>
      </c>
      <c r="AQ1259" s="26"/>
      <c r="AR1259" s="26"/>
      <c r="AS1259" s="26"/>
      <c r="AT1259" s="26"/>
      <c r="AU1259" s="26"/>
      <c r="AV1259" s="26"/>
      <c r="AW1259" s="26"/>
      <c r="AX1259" s="26"/>
      <c r="AY1259" s="26"/>
      <c r="AZ1259" s="26"/>
      <c r="BA1259" s="26"/>
      <c r="BB1259" s="101">
        <v>75.601702110675745</v>
      </c>
      <c r="BC1259" s="101">
        <v>87.659926733773133</v>
      </c>
      <c r="BD1259" s="28">
        <v>-0.1375568640357038</v>
      </c>
      <c r="BE1259" s="99">
        <v>19.04326742151143</v>
      </c>
      <c r="BF1259" s="99">
        <v>22.589157682930779</v>
      </c>
      <c r="BG1259" s="28">
        <v>-0.15697310679710547</v>
      </c>
      <c r="BH1259" s="101">
        <v>18.764915975126879</v>
      </c>
      <c r="BI1259" s="101">
        <v>21.807017180388591</v>
      </c>
      <c r="BJ1259" s="28">
        <v>-0.13950102300086797</v>
      </c>
      <c r="BK1259" s="99">
        <v>4.7269267244753923</v>
      </c>
      <c r="BL1259" s="99">
        <v>5.6190885232249679</v>
      </c>
      <c r="BM1259" s="28">
        <v>-0.15877340160456066</v>
      </c>
      <c r="BN1259" s="27">
        <v>3037.5811163058388</v>
      </c>
      <c r="BO1259" s="99">
        <v>769.57962980408774</v>
      </c>
      <c r="BP1259" s="27">
        <v>759.46082105215351</v>
      </c>
      <c r="BQ1259" s="99">
        <v>192.40078822321948</v>
      </c>
    </row>
    <row r="1260" spans="1:69" s="2" customFormat="1" x14ac:dyDescent="0.25">
      <c r="A1260" s="86" t="s">
        <v>199</v>
      </c>
      <c r="B1260" s="86" t="s">
        <v>238</v>
      </c>
      <c r="C1260" s="86" t="s">
        <v>167</v>
      </c>
      <c r="D1260" s="87">
        <v>984848.05889356742</v>
      </c>
      <c r="E1260" s="87">
        <v>1059717.879169035</v>
      </c>
      <c r="F1260" s="88">
        <v>-7.0650709728683495E-2</v>
      </c>
      <c r="G1260" s="87">
        <v>981226.77413173078</v>
      </c>
      <c r="H1260" s="88">
        <v>3.6905686405072293E-3</v>
      </c>
      <c r="I1260" s="87">
        <v>928798.72328918101</v>
      </c>
      <c r="J1260" s="88">
        <v>6.0346051516842442E-2</v>
      </c>
      <c r="K1260" s="89">
        <v>409719.55063487531</v>
      </c>
      <c r="L1260" s="89">
        <v>451237.39008248068</v>
      </c>
      <c r="M1260" s="88">
        <v>-9.2008863538583119E-2</v>
      </c>
      <c r="N1260" s="89">
        <v>434467.31394739053</v>
      </c>
      <c r="O1260" s="88">
        <v>-5.6961162596254403E-2</v>
      </c>
      <c r="P1260" s="89">
        <v>413605.82269092184</v>
      </c>
      <c r="Q1260" s="88">
        <v>-9.3960767543416479E-3</v>
      </c>
      <c r="R1260" s="89">
        <v>304847.1273456983</v>
      </c>
      <c r="S1260" s="89">
        <v>335611.47177221411</v>
      </c>
      <c r="T1260" s="88">
        <v>-9.1666546033313631E-2</v>
      </c>
      <c r="U1260" s="89">
        <v>312608.6222220115</v>
      </c>
      <c r="V1260" s="88">
        <v>-2.4828153558736656E-2</v>
      </c>
      <c r="W1260" s="89">
        <v>296562.25990356342</v>
      </c>
      <c r="X1260" s="88">
        <v>2.7936351189220672E-2</v>
      </c>
      <c r="Y1260" s="86"/>
      <c r="Z1260" s="86"/>
      <c r="AA1260" s="86"/>
      <c r="AB1260" s="86"/>
      <c r="AC1260" s="91">
        <v>2.4037126306701979</v>
      </c>
      <c r="AD1260" s="91">
        <v>2.3484708990434759</v>
      </c>
      <c r="AE1260" s="88">
        <v>2.3522425442538689E-2</v>
      </c>
      <c r="AF1260" s="91">
        <v>2.2584593653702272</v>
      </c>
      <c r="AG1260" s="88">
        <v>6.4315199789374777E-2</v>
      </c>
      <c r="AH1260" s="91">
        <v>2.2456132683200911</v>
      </c>
      <c r="AI1260" s="88">
        <v>7.0403646335942122E-2</v>
      </c>
      <c r="AJ1260" s="91">
        <v>3.2306292910437837</v>
      </c>
      <c r="AK1260" s="91">
        <v>3.1575734690269637</v>
      </c>
      <c r="AL1260" s="88">
        <v>2.3136697446135081E-2</v>
      </c>
      <c r="AM1260" s="91">
        <v>3.1388346462013876</v>
      </c>
      <c r="AN1260" s="88">
        <v>2.9244817006682973E-2</v>
      </c>
      <c r="AO1260" s="91">
        <v>3.1318844265322543</v>
      </c>
      <c r="AP1260" s="88">
        <v>3.1528897961558437E-2</v>
      </c>
      <c r="AQ1260" s="26"/>
      <c r="AR1260" s="26"/>
      <c r="AS1260" s="26"/>
      <c r="AT1260" s="26"/>
      <c r="AU1260" s="26"/>
      <c r="AV1260" s="26"/>
      <c r="AW1260" s="26"/>
      <c r="AX1260" s="26"/>
      <c r="AY1260" s="26"/>
      <c r="AZ1260" s="26"/>
      <c r="BA1260" s="26"/>
      <c r="BB1260" s="101">
        <v>42.370720962762455</v>
      </c>
      <c r="BC1260" s="101">
        <v>49.144915321679555</v>
      </c>
      <c r="BD1260" s="28">
        <v>-0.13784120523102752</v>
      </c>
      <c r="BE1260" s="99">
        <v>13.101805914485935</v>
      </c>
      <c r="BF1260" s="99">
        <v>15.698534629164447</v>
      </c>
      <c r="BG1260" s="28">
        <v>-0.16541217228354282</v>
      </c>
      <c r="BH1260" s="101">
        <v>10.623089095245113</v>
      </c>
      <c r="BI1260" s="101">
        <v>12.229589885460928</v>
      </c>
      <c r="BJ1260" s="28">
        <v>-0.13136178770194848</v>
      </c>
      <c r="BK1260" s="99">
        <v>3.2875423333253457</v>
      </c>
      <c r="BL1260" s="99">
        <v>3.9052775075899353</v>
      </c>
      <c r="BM1260" s="28">
        <v>-0.15817958469379365</v>
      </c>
      <c r="BN1260" s="27">
        <v>1706.0045713071008</v>
      </c>
      <c r="BO1260" s="99">
        <v>528.07190724006227</v>
      </c>
      <c r="BP1260" s="27">
        <v>436.03429792621193</v>
      </c>
      <c r="BQ1260" s="99">
        <v>135.05319998276042</v>
      </c>
    </row>
    <row r="1261" spans="1:69" s="2" customFormat="1" x14ac:dyDescent="0.25">
      <c r="A1261" s="86" t="s">
        <v>199</v>
      </c>
      <c r="B1261" s="86" t="s">
        <v>238</v>
      </c>
      <c r="C1261" s="86" t="s">
        <v>168</v>
      </c>
      <c r="D1261" s="87">
        <v>643467.50010118005</v>
      </c>
      <c r="E1261" s="87">
        <v>675231.02244382259</v>
      </c>
      <c r="F1261" s="88">
        <v>-4.7040970107805107E-2</v>
      </c>
      <c r="G1261" s="87">
        <v>549028.51488882559</v>
      </c>
      <c r="H1261" s="88">
        <v>0.17201107529265158</v>
      </c>
      <c r="I1261" s="87">
        <v>517994.0552672398</v>
      </c>
      <c r="J1261" s="88">
        <v>0.24222950738152174</v>
      </c>
      <c r="K1261" s="89">
        <v>219644.77329997445</v>
      </c>
      <c r="L1261" s="89">
        <v>231186.80779479849</v>
      </c>
      <c r="M1261" s="88">
        <v>-4.9925143242034613E-2</v>
      </c>
      <c r="N1261" s="89">
        <v>196272.26768775209</v>
      </c>
      <c r="O1261" s="88">
        <v>0.11908205824271356</v>
      </c>
      <c r="P1261" s="89">
        <v>195291.56958499472</v>
      </c>
      <c r="Q1261" s="88">
        <v>0.12470176652648968</v>
      </c>
      <c r="R1261" s="89">
        <v>131005.00237094966</v>
      </c>
      <c r="S1261" s="89">
        <v>138510.43682903936</v>
      </c>
      <c r="T1261" s="88">
        <v>-5.4186779205335316E-2</v>
      </c>
      <c r="U1261" s="89">
        <v>112724.54411751308</v>
      </c>
      <c r="V1261" s="88">
        <v>0.16216928084782994</v>
      </c>
      <c r="W1261" s="89">
        <v>111301.04779860454</v>
      </c>
      <c r="X1261" s="88">
        <v>0.17703296565544244</v>
      </c>
      <c r="Y1261" s="86"/>
      <c r="Z1261" s="86"/>
      <c r="AA1261" s="86"/>
      <c r="AB1261" s="86"/>
      <c r="AC1261" s="91">
        <v>2.9295825729592031</v>
      </c>
      <c r="AD1261" s="91">
        <v>2.920716060248377</v>
      </c>
      <c r="AE1261" s="88">
        <v>3.0357325148792627E-3</v>
      </c>
      <c r="AF1261" s="91">
        <v>2.7972801321186673</v>
      </c>
      <c r="AG1261" s="88">
        <v>4.7296814974455044E-2</v>
      </c>
      <c r="AH1261" s="91">
        <v>2.6524138055114492</v>
      </c>
      <c r="AI1261" s="88">
        <v>0.1044968047111748</v>
      </c>
      <c r="AJ1261" s="91">
        <v>4.9117780882836648</v>
      </c>
      <c r="AK1261" s="91">
        <v>4.8749468841632968</v>
      </c>
      <c r="AL1261" s="88">
        <v>7.5552011120403129E-3</v>
      </c>
      <c r="AM1261" s="91">
        <v>4.8705321382047408</v>
      </c>
      <c r="AN1261" s="88">
        <v>8.468468928762074E-3</v>
      </c>
      <c r="AO1261" s="91">
        <v>4.6539908249968356</v>
      </c>
      <c r="AP1261" s="88">
        <v>5.5390582616158146E-2</v>
      </c>
      <c r="AQ1261" s="26"/>
      <c r="AR1261" s="26"/>
      <c r="AS1261" s="26"/>
      <c r="AT1261" s="26"/>
      <c r="AU1261" s="26"/>
      <c r="AV1261" s="26"/>
      <c r="AW1261" s="26"/>
      <c r="AX1261" s="26"/>
      <c r="AY1261" s="26"/>
      <c r="AZ1261" s="26"/>
      <c r="BA1261" s="26"/>
      <c r="BB1261" s="101">
        <v>28.215371639266468</v>
      </c>
      <c r="BC1261" s="101">
        <v>31.809198637251125</v>
      </c>
      <c r="BD1261" s="28">
        <v>-0.1129807461976108</v>
      </c>
      <c r="BE1261" s="99">
        <v>5.6865357032737407</v>
      </c>
      <c r="BF1261" s="99">
        <v>6.4189422448737439</v>
      </c>
      <c r="BG1261" s="28">
        <v>-0.11410081500342416</v>
      </c>
      <c r="BH1261" s="101">
        <v>7.0494207416598282</v>
      </c>
      <c r="BI1261" s="101">
        <v>7.9222509944609314</v>
      </c>
      <c r="BJ1261" s="28">
        <v>-0.11017452658485163</v>
      </c>
      <c r="BK1261" s="99">
        <v>1.4213728312166167</v>
      </c>
      <c r="BL1261" s="99">
        <v>1.598991036424102</v>
      </c>
      <c r="BM1261" s="28">
        <v>-0.11108142645045786</v>
      </c>
      <c r="BN1261" s="27">
        <v>1243.8243589827819</v>
      </c>
      <c r="BO1261" s="99">
        <v>253.23301188010606</v>
      </c>
      <c r="BP1261" s="27">
        <v>311.69590423752351</v>
      </c>
      <c r="BQ1261" s="99">
        <v>63.459368604476708</v>
      </c>
    </row>
    <row r="1262" spans="1:69" s="2" customFormat="1" x14ac:dyDescent="0.25">
      <c r="A1262" s="86" t="s">
        <v>199</v>
      </c>
      <c r="B1262" s="86" t="s">
        <v>238</v>
      </c>
      <c r="C1262" s="86" t="s">
        <v>192</v>
      </c>
      <c r="D1262" s="87">
        <v>128581.36719085216</v>
      </c>
      <c r="E1262" s="87">
        <v>149138.24403163075</v>
      </c>
      <c r="F1262" s="88">
        <v>-0.13783772884182996</v>
      </c>
      <c r="G1262" s="87">
        <v>108961.7571904838</v>
      </c>
      <c r="H1262" s="88">
        <v>0.18005959619456147</v>
      </c>
      <c r="I1262" s="87">
        <v>97946.922572562704</v>
      </c>
      <c r="J1262" s="88">
        <v>0.31276576959928815</v>
      </c>
      <c r="K1262" s="89">
        <v>26270.212841255663</v>
      </c>
      <c r="L1262" s="89">
        <v>36219.400524947159</v>
      </c>
      <c r="M1262" s="88">
        <v>-0.27469222404271176</v>
      </c>
      <c r="N1262" s="89">
        <v>27109.213818825701</v>
      </c>
      <c r="O1262" s="88">
        <v>-3.0948923239795433E-2</v>
      </c>
      <c r="P1262" s="89">
        <v>25909.047067527521</v>
      </c>
      <c r="Q1262" s="88">
        <v>1.3939755205462593E-2</v>
      </c>
      <c r="R1262" s="89">
        <v>9262.5962078334032</v>
      </c>
      <c r="S1262" s="89">
        <v>12103.929012101964</v>
      </c>
      <c r="T1262" s="88">
        <v>-0.23474466856404141</v>
      </c>
      <c r="U1262" s="89">
        <v>8037.1071361010863</v>
      </c>
      <c r="V1262" s="88">
        <v>0.15247887716062211</v>
      </c>
      <c r="W1262" s="89">
        <v>7525.9986339726138</v>
      </c>
      <c r="X1262" s="88">
        <v>0.23074646413324193</v>
      </c>
      <c r="Y1262" s="86"/>
      <c r="Z1262" s="86"/>
      <c r="AA1262" s="86"/>
      <c r="AB1262" s="86"/>
      <c r="AC1262" s="91">
        <v>4.8945689160509378</v>
      </c>
      <c r="AD1262" s="91">
        <v>4.1176342476708712</v>
      </c>
      <c r="AE1262" s="88">
        <v>0.18868472080042992</v>
      </c>
      <c r="AF1262" s="91">
        <v>4.0193624912433457</v>
      </c>
      <c r="AG1262" s="88">
        <v>0.21774757233624298</v>
      </c>
      <c r="AH1262" s="91">
        <v>3.7804139348421701</v>
      </c>
      <c r="AI1262" s="88">
        <v>0.29471772150138448</v>
      </c>
      <c r="AJ1262" s="91">
        <v>13.881784793998744</v>
      </c>
      <c r="AK1262" s="91">
        <v>12.321473786116616</v>
      </c>
      <c r="AL1262" s="88">
        <v>0.12663347217767312</v>
      </c>
      <c r="AM1262" s="91">
        <v>13.557335412520416</v>
      </c>
      <c r="AN1262" s="88">
        <v>2.3931648189414373E-2</v>
      </c>
      <c r="AO1262" s="91">
        <v>13.014475199401042</v>
      </c>
      <c r="AP1262" s="88">
        <v>6.6641918426154981E-2</v>
      </c>
      <c r="AQ1262" s="26"/>
      <c r="AR1262" s="26"/>
      <c r="AS1262" s="26"/>
      <c r="AT1262" s="26"/>
      <c r="AU1262" s="26"/>
      <c r="AV1262" s="26"/>
      <c r="AW1262" s="26"/>
      <c r="AX1262" s="26"/>
      <c r="AY1262" s="26"/>
      <c r="AZ1262" s="26"/>
      <c r="BA1262" s="26"/>
      <c r="BB1262" s="101">
        <v>6.0037008808682506</v>
      </c>
      <c r="BC1262" s="101">
        <v>7.5420764798743765</v>
      </c>
      <c r="BD1262" s="28">
        <v>-0.20397242100516985</v>
      </c>
      <c r="BE1262" s="99">
        <v>0.43356214634415668</v>
      </c>
      <c r="BF1262" s="99">
        <v>0.61162703798611617</v>
      </c>
      <c r="BG1262" s="28">
        <v>-0.291133126207546</v>
      </c>
      <c r="BH1262" s="101">
        <v>1.505807121292684</v>
      </c>
      <c r="BI1262" s="101">
        <v>1.8848525510097993</v>
      </c>
      <c r="BJ1262" s="28">
        <v>-0.20110083916858315</v>
      </c>
      <c r="BK1262" s="99">
        <v>0.10918194164975652</v>
      </c>
      <c r="BL1262" s="99">
        <v>0.15283949154789503</v>
      </c>
      <c r="BM1262" s="28">
        <v>-0.28564312440451706</v>
      </c>
      <c r="BN1262" s="27">
        <v>335.37329928613218</v>
      </c>
      <c r="BO1262" s="99">
        <v>24.159234872386005</v>
      </c>
      <c r="BP1262" s="27">
        <v>85.166753179706703</v>
      </c>
      <c r="BQ1262" s="99">
        <v>6.1346583459404282</v>
      </c>
    </row>
    <row r="1263" spans="1:69" s="2" customFormat="1" x14ac:dyDescent="0.25">
      <c r="A1263" s="86" t="s">
        <v>199</v>
      </c>
      <c r="B1263" s="86" t="s">
        <v>238</v>
      </c>
      <c r="C1263" s="86" t="s">
        <v>289</v>
      </c>
      <c r="D1263" s="87">
        <v>11352.102429686785</v>
      </c>
      <c r="E1263" s="87">
        <v>35067.647833170893</v>
      </c>
      <c r="F1263" s="88">
        <v>-0.67627990095906299</v>
      </c>
      <c r="G1263" s="87">
        <v>20548.555909026396</v>
      </c>
      <c r="H1263" s="88">
        <v>-0.44754743447931883</v>
      </c>
      <c r="I1263" s="87">
        <v>24018.544654797315</v>
      </c>
      <c r="J1263" s="88">
        <v>-0.5273609374405045</v>
      </c>
      <c r="K1263" s="89">
        <v>5700.559706647975</v>
      </c>
      <c r="L1263" s="89">
        <v>12849.467567757973</v>
      </c>
      <c r="M1263" s="88">
        <v>-0.55635829449059171</v>
      </c>
      <c r="N1263" s="89">
        <v>8704.7344320633765</v>
      </c>
      <c r="O1263" s="88">
        <v>-0.34511962988206751</v>
      </c>
      <c r="P1263" s="89">
        <v>9540.4270487823287</v>
      </c>
      <c r="Q1263" s="88">
        <v>-0.40248380103954012</v>
      </c>
      <c r="R1263" s="89">
        <v>2832.4484785398927</v>
      </c>
      <c r="S1263" s="89">
        <v>4685.6502485501151</v>
      </c>
      <c r="T1263" s="88">
        <v>-0.39550578291319549</v>
      </c>
      <c r="U1263" s="89">
        <v>2354.5308980461059</v>
      </c>
      <c r="V1263" s="88">
        <v>0.20297783345734982</v>
      </c>
      <c r="W1263" s="89">
        <v>2677.9399857021463</v>
      </c>
      <c r="X1263" s="88">
        <v>5.7696772019793729E-2</v>
      </c>
      <c r="Y1263" s="86"/>
      <c r="Z1263" s="86"/>
      <c r="AA1263" s="86"/>
      <c r="AB1263" s="86"/>
      <c r="AC1263" s="91">
        <v>1.9914013735261817</v>
      </c>
      <c r="AD1263" s="91">
        <v>2.7291129105740559</v>
      </c>
      <c r="AE1263" s="88">
        <v>-0.27031184169390049</v>
      </c>
      <c r="AF1263" s="91">
        <v>2.3606183588251701</v>
      </c>
      <c r="AG1263" s="88">
        <v>-0.15640689394737228</v>
      </c>
      <c r="AH1263" s="91">
        <v>2.5175544587244518</v>
      </c>
      <c r="AI1263" s="88">
        <v>-0.20899372538890446</v>
      </c>
      <c r="AJ1263" s="91">
        <v>4.0078760534202953</v>
      </c>
      <c r="AK1263" s="91">
        <v>7.4840515132391507</v>
      </c>
      <c r="AL1263" s="88">
        <v>-0.46447775695685212</v>
      </c>
      <c r="AM1263" s="91">
        <v>8.7272398616975035</v>
      </c>
      <c r="AN1263" s="88">
        <v>-0.54076247279391976</v>
      </c>
      <c r="AO1263" s="91">
        <v>8.9690376868172201</v>
      </c>
      <c r="AP1263" s="88">
        <v>-0.55314313604556364</v>
      </c>
      <c r="AQ1263" s="26"/>
      <c r="AR1263" s="26"/>
      <c r="AS1263" s="26"/>
      <c r="AT1263" s="26"/>
      <c r="AU1263" s="26"/>
      <c r="AV1263" s="26"/>
      <c r="AW1263" s="26"/>
      <c r="AX1263" s="26"/>
      <c r="AY1263" s="26"/>
      <c r="AZ1263" s="26"/>
      <c r="BA1263" s="26"/>
      <c r="BB1263" s="101">
        <v>4.7120444472579459</v>
      </c>
      <c r="BC1263" s="101">
        <v>3.0114974614287617</v>
      </c>
      <c r="BD1263" s="28">
        <v>0.56468484785717998</v>
      </c>
      <c r="BE1263" s="99">
        <v>1.1754018442477525</v>
      </c>
      <c r="BF1263" s="99">
        <v>0.40238866021986586</v>
      </c>
      <c r="BG1263" s="28">
        <v>1.9210610547660834</v>
      </c>
      <c r="BH1263" s="101">
        <v>2.3089711016935541</v>
      </c>
      <c r="BI1263" s="101">
        <v>0.75983341780287361</v>
      </c>
      <c r="BJ1263" s="28">
        <v>2.0387859333301646</v>
      </c>
      <c r="BK1263" s="99">
        <v>0.57586197181434884</v>
      </c>
      <c r="BL1263" s="99">
        <v>0.10152816528380071</v>
      </c>
      <c r="BM1263" s="28">
        <v>4.6719430534832123</v>
      </c>
      <c r="BN1263" s="27">
        <v>158.70462988922191</v>
      </c>
      <c r="BO1263" s="99">
        <v>39.598188111078031</v>
      </c>
      <c r="BP1263" s="27">
        <v>54.057319958607827</v>
      </c>
      <c r="BQ1263" s="99">
        <v>13.48751529742996</v>
      </c>
    </row>
    <row r="1264" spans="1:69" s="2" customFormat="1" x14ac:dyDescent="0.25">
      <c r="A1264" s="86" t="s">
        <v>199</v>
      </c>
      <c r="B1264" s="86" t="s">
        <v>238</v>
      </c>
      <c r="C1264" s="86" t="s">
        <v>158</v>
      </c>
      <c r="D1264" s="87">
        <v>32.219448873996733</v>
      </c>
      <c r="E1264" s="87">
        <v>10.729074478149414</v>
      </c>
      <c r="F1264" s="88">
        <v>2.0030035619208459</v>
      </c>
      <c r="G1264" s="86"/>
      <c r="H1264" s="86"/>
      <c r="I1264" s="87">
        <v>0.47245078086853026</v>
      </c>
      <c r="J1264" s="88">
        <v>67.196413634381301</v>
      </c>
      <c r="K1264" s="89">
        <v>2.754107379334755</v>
      </c>
      <c r="L1264" s="89">
        <v>0.91440975666046143</v>
      </c>
      <c r="M1264" s="88">
        <v>2.0118963181157414</v>
      </c>
      <c r="N1264" s="86"/>
      <c r="O1264" s="86"/>
      <c r="P1264" s="89">
        <v>3.5433807773132431E-2</v>
      </c>
      <c r="Q1264" s="88">
        <v>76.725414016132021</v>
      </c>
      <c r="R1264" s="89">
        <v>0.80578690867106673</v>
      </c>
      <c r="S1264" s="89">
        <v>0.26822686050032019</v>
      </c>
      <c r="T1264" s="88">
        <v>2.0041245950090252</v>
      </c>
      <c r="U1264" s="86"/>
      <c r="V1264" s="86"/>
      <c r="W1264" s="89">
        <v>1.181126925771081E-2</v>
      </c>
      <c r="X1264" s="88">
        <v>67.221872780101151</v>
      </c>
      <c r="Y1264" s="86"/>
      <c r="Z1264" s="86"/>
      <c r="AA1264" s="86"/>
      <c r="AB1264" s="86"/>
      <c r="AC1264" s="91">
        <v>11.698690151209437</v>
      </c>
      <c r="AD1264" s="91">
        <v>11.733333333333333</v>
      </c>
      <c r="AE1264" s="88">
        <v>-2.9525439310138213E-3</v>
      </c>
      <c r="AF1264" s="86"/>
      <c r="AG1264" s="86"/>
      <c r="AH1264" s="91">
        <v>13.333333631356563</v>
      </c>
      <c r="AI1264" s="88">
        <v>-0.12259825827074979</v>
      </c>
      <c r="AJ1264" s="91">
        <v>39.985073630861322</v>
      </c>
      <c r="AK1264" s="91">
        <v>40.000000216744162</v>
      </c>
      <c r="AL1264" s="88">
        <v>-3.7316464504896893E-4</v>
      </c>
      <c r="AM1264" s="86"/>
      <c r="AN1264" s="86"/>
      <c r="AO1264" s="91">
        <v>40.000000894069693</v>
      </c>
      <c r="AP1264" s="88">
        <v>-3.7318157186801138E-4</v>
      </c>
      <c r="AQ1264" s="26"/>
      <c r="AR1264" s="26"/>
      <c r="AS1264" s="26"/>
      <c r="AT1264" s="26"/>
      <c r="AU1264" s="26"/>
      <c r="AV1264" s="26"/>
      <c r="AW1264" s="26"/>
      <c r="AX1264" s="26"/>
      <c r="AY1264" s="26"/>
      <c r="AZ1264" s="26"/>
      <c r="BA1264" s="26"/>
      <c r="BB1264" s="101">
        <v>0.33331158263483179</v>
      </c>
      <c r="BC1264" s="101">
        <v>0.13446631530717212</v>
      </c>
      <c r="BD1264" s="28">
        <v>1.4787738243099886</v>
      </c>
      <c r="BE1264" s="99">
        <v>8.3359001839520153E-3</v>
      </c>
      <c r="BF1264" s="99">
        <v>3.3616578644638101E-3</v>
      </c>
      <c r="BG1264" s="28">
        <v>1.4796991603669949</v>
      </c>
      <c r="BH1264" s="101">
        <v>0.33180431954269518</v>
      </c>
      <c r="BI1264" s="101">
        <v>0.13283303546251418</v>
      </c>
      <c r="BJ1264" s="28">
        <v>1.497905121172445</v>
      </c>
      <c r="BK1264" s="99">
        <v>8.2982045401712497E-3</v>
      </c>
      <c r="BL1264" s="99">
        <v>3.3208258685686145E-3</v>
      </c>
      <c r="BM1264" s="28">
        <v>1.4988375990181171</v>
      </c>
      <c r="BN1264" s="27">
        <v>25.964687662294423</v>
      </c>
      <c r="BO1264" s="99">
        <v>0.64935950604963577</v>
      </c>
      <c r="BP1264" s="27">
        <v>26.015056351967409</v>
      </c>
      <c r="BQ1264" s="99">
        <v>0.65061919335540341</v>
      </c>
    </row>
    <row r="1265" spans="1:69" s="2" customFormat="1" x14ac:dyDescent="0.25">
      <c r="A1265" s="86" t="s">
        <v>199</v>
      </c>
      <c r="B1265" s="86" t="s">
        <v>238</v>
      </c>
      <c r="C1265" s="86" t="s">
        <v>290</v>
      </c>
      <c r="D1265" s="87">
        <v>417597.47437654139</v>
      </c>
      <c r="E1265" s="87">
        <v>439876.63669094682</v>
      </c>
      <c r="F1265" s="88">
        <v>-5.064866022893269E-2</v>
      </c>
      <c r="G1265" s="87">
        <v>338200.98093152232</v>
      </c>
      <c r="H1265" s="88">
        <v>0.23476127486778334</v>
      </c>
      <c r="I1265" s="87">
        <v>302329.17874672054</v>
      </c>
      <c r="J1265" s="88">
        <v>0.38126751809949538</v>
      </c>
      <c r="K1265" s="89">
        <v>134025.49859098817</v>
      </c>
      <c r="L1265" s="89">
        <v>141940.78840387869</v>
      </c>
      <c r="M1265" s="88">
        <v>-5.5764730504161607E-2</v>
      </c>
      <c r="N1265" s="89">
        <v>115482.93366936964</v>
      </c>
      <c r="O1265" s="88">
        <v>0.16056541284884854</v>
      </c>
      <c r="P1265" s="89">
        <v>112932.43462782657</v>
      </c>
      <c r="Q1265" s="88">
        <v>0.1867759606234882</v>
      </c>
      <c r="R1265" s="89">
        <v>90389.931296925817</v>
      </c>
      <c r="S1265" s="89">
        <v>96245.577692233099</v>
      </c>
      <c r="T1265" s="88">
        <v>-6.0840680015782432E-2</v>
      </c>
      <c r="U1265" s="89">
        <v>74311.281856233923</v>
      </c>
      <c r="V1265" s="88">
        <v>0.21636888826380898</v>
      </c>
      <c r="W1265" s="89">
        <v>72095.591704238119</v>
      </c>
      <c r="X1265" s="88">
        <v>0.25375115399201681</v>
      </c>
      <c r="Y1265" s="86"/>
      <c r="Z1265" s="86"/>
      <c r="AA1265" s="86"/>
      <c r="AB1265" s="86"/>
      <c r="AC1265" s="91">
        <v>3.1158061620120736</v>
      </c>
      <c r="AD1265" s="91">
        <v>3.0990150304035278</v>
      </c>
      <c r="AE1265" s="88">
        <v>5.4182156084475134E-3</v>
      </c>
      <c r="AF1265" s="91">
        <v>2.9285797492796615</v>
      </c>
      <c r="AG1265" s="88">
        <v>6.3930788560039711E-2</v>
      </c>
      <c r="AH1265" s="91">
        <v>2.6770801474621408</v>
      </c>
      <c r="AI1265" s="88">
        <v>0.16388228606672195</v>
      </c>
      <c r="AJ1265" s="91">
        <v>4.6199556563966988</v>
      </c>
      <c r="AK1265" s="91">
        <v>4.5703568645777306</v>
      </c>
      <c r="AL1265" s="88">
        <v>1.0852279874112365E-2</v>
      </c>
      <c r="AM1265" s="91">
        <v>4.5511391067889493</v>
      </c>
      <c r="AN1265" s="88">
        <v>1.5120730874847497E-2</v>
      </c>
      <c r="AO1265" s="91">
        <v>4.1934488864032478</v>
      </c>
      <c r="AP1265" s="88">
        <v>0.10170787376861748</v>
      </c>
      <c r="AQ1265" s="26"/>
      <c r="AR1265" s="26"/>
      <c r="AS1265" s="26"/>
      <c r="AT1265" s="26"/>
      <c r="AU1265" s="26"/>
      <c r="AV1265" s="26"/>
      <c r="AW1265" s="26"/>
      <c r="AX1265" s="26"/>
      <c r="AY1265" s="26"/>
      <c r="AZ1265" s="26"/>
      <c r="BA1265" s="26"/>
      <c r="BB1265" s="101">
        <v>18.490789374358936</v>
      </c>
      <c r="BC1265" s="101">
        <v>20.683634890909595</v>
      </c>
      <c r="BD1265" s="28">
        <v>-0.10601838255781669</v>
      </c>
      <c r="BE1265" s="99">
        <v>3.9838828582857264</v>
      </c>
      <c r="BF1265" s="99">
        <v>4.4384699991966432</v>
      </c>
      <c r="BG1265" s="28">
        <v>-0.10241978451880861</v>
      </c>
      <c r="BH1265" s="101">
        <v>4.5901404847336575</v>
      </c>
      <c r="BI1265" s="101">
        <v>5.1655399408182792</v>
      </c>
      <c r="BJ1265" s="28">
        <v>-0.11139192856448457</v>
      </c>
      <c r="BK1265" s="99">
        <v>0.98930278654600945</v>
      </c>
      <c r="BL1265" s="99">
        <v>1.1084295411991207</v>
      </c>
      <c r="BM1265" s="28">
        <v>-0.10747345701760856</v>
      </c>
      <c r="BN1265" s="27">
        <v>810.67536662329098</v>
      </c>
      <c r="BO1265" s="99">
        <v>175.47254279396518</v>
      </c>
      <c r="BP1265" s="27">
        <v>202.74017475025761</v>
      </c>
      <c r="BQ1265" s="99">
        <v>43.883724134232537</v>
      </c>
    </row>
    <row r="1266" spans="1:69" s="2" customFormat="1" x14ac:dyDescent="0.25">
      <c r="A1266" s="86" t="s">
        <v>199</v>
      </c>
      <c r="B1266" s="86" t="s">
        <v>238</v>
      </c>
      <c r="C1266" s="86" t="s">
        <v>160</v>
      </c>
      <c r="D1266" s="87">
        <v>163.3858918917179</v>
      </c>
      <c r="E1266" s="87">
        <v>9.7746963500976563</v>
      </c>
      <c r="F1266" s="88">
        <v>15.71518848665673</v>
      </c>
      <c r="G1266" s="87">
        <v>0.58559799194335938</v>
      </c>
      <c r="H1266" s="88">
        <v>278.00691966088749</v>
      </c>
      <c r="I1266" s="87">
        <v>1.7709289789199829</v>
      </c>
      <c r="J1266" s="88">
        <v>91.25999113265415</v>
      </c>
      <c r="K1266" s="89">
        <v>3.6182008981704712</v>
      </c>
      <c r="L1266" s="89">
        <v>0.20771229962439008</v>
      </c>
      <c r="M1266" s="88">
        <v>16.419290550984844</v>
      </c>
      <c r="N1266" s="89">
        <v>1.1711959577084485E-2</v>
      </c>
      <c r="O1266" s="88">
        <v>307.93215386858151</v>
      </c>
      <c r="P1266" s="89">
        <v>3.5418578786732713E-2</v>
      </c>
      <c r="Q1266" s="88">
        <v>101.15545123808855</v>
      </c>
      <c r="R1266" s="89">
        <v>3.3166841566562653</v>
      </c>
      <c r="S1266" s="89">
        <v>0.19549392263232335</v>
      </c>
      <c r="T1266" s="88">
        <v>15.965663750551181</v>
      </c>
      <c r="U1266" s="89">
        <v>1.1711959577084485E-2</v>
      </c>
      <c r="V1266" s="88">
        <v>282.1878077128664</v>
      </c>
      <c r="W1266" s="89">
        <v>3.5418578786732713E-2</v>
      </c>
      <c r="X1266" s="88">
        <v>92.642496968247841</v>
      </c>
      <c r="Y1266" s="86"/>
      <c r="Z1266" s="86"/>
      <c r="AA1266" s="86"/>
      <c r="AB1266" s="86"/>
      <c r="AC1266" s="91">
        <v>45.156666666666666</v>
      </c>
      <c r="AD1266" s="91">
        <v>47.058823034425103</v>
      </c>
      <c r="AE1266" s="88">
        <v>-4.0420823240031857E-2</v>
      </c>
      <c r="AF1266" s="91">
        <v>50.000001117587118</v>
      </c>
      <c r="AG1266" s="88">
        <v>-9.6866686853269809E-2</v>
      </c>
      <c r="AH1266" s="91">
        <v>50.000001117587118</v>
      </c>
      <c r="AI1266" s="88">
        <v>-9.6866686853269809E-2</v>
      </c>
      <c r="AJ1266" s="91">
        <v>49.261818181818178</v>
      </c>
      <c r="AK1266" s="91">
        <v>50.000001117587118</v>
      </c>
      <c r="AL1266" s="88">
        <v>-1.4763658385385308E-2</v>
      </c>
      <c r="AM1266" s="91">
        <v>50.000001117587118</v>
      </c>
      <c r="AN1266" s="88">
        <v>-1.4763658385385308E-2</v>
      </c>
      <c r="AO1266" s="91">
        <v>50.000001117587118</v>
      </c>
      <c r="AP1266" s="88">
        <v>-1.4763658385385308E-2</v>
      </c>
      <c r="AQ1266" s="26"/>
      <c r="AR1266" s="26"/>
      <c r="AS1266" s="26"/>
      <c r="AT1266" s="26"/>
      <c r="AU1266" s="26"/>
      <c r="AV1266" s="26"/>
      <c r="AW1266" s="26"/>
      <c r="AX1266" s="26"/>
      <c r="AY1266" s="26"/>
      <c r="AZ1266" s="26"/>
      <c r="BA1266" s="26"/>
      <c r="BB1266" s="101">
        <v>1.93555801235451</v>
      </c>
      <c r="BC1266" s="101">
        <v>0.11804018748499555</v>
      </c>
      <c r="BD1266" s="28">
        <v>15.397449492365004</v>
      </c>
      <c r="BE1266" s="99">
        <v>3.9291241854099816E-2</v>
      </c>
      <c r="BF1266" s="99">
        <v>2.3608036969318355E-3</v>
      </c>
      <c r="BG1266" s="28">
        <v>15.64316347232249</v>
      </c>
      <c r="BH1266" s="101">
        <v>1.93555801235451</v>
      </c>
      <c r="BI1266" s="101">
        <v>0.11602832412764599</v>
      </c>
      <c r="BJ1266" s="28">
        <v>15.681771687274813</v>
      </c>
      <c r="BK1266" s="99">
        <v>3.9291241854099816E-2</v>
      </c>
      <c r="BL1266" s="99">
        <v>2.3205664306842171E-3</v>
      </c>
      <c r="BM1266" s="28">
        <v>15.93174620410019</v>
      </c>
      <c r="BN1266" s="27">
        <v>131.66779071809796</v>
      </c>
      <c r="BO1266" s="99">
        <v>2.672816302316154</v>
      </c>
      <c r="BP1266" s="27">
        <v>131.88096548505158</v>
      </c>
      <c r="BQ1266" s="99">
        <v>2.6771436855679625</v>
      </c>
    </row>
    <row r="1267" spans="1:69" s="2" customFormat="1" x14ac:dyDescent="0.25">
      <c r="A1267" s="86" t="s">
        <v>199</v>
      </c>
      <c r="B1267" s="86" t="s">
        <v>238</v>
      </c>
      <c r="C1267" s="86" t="s">
        <v>161</v>
      </c>
      <c r="D1267" s="86"/>
      <c r="E1267" s="87">
        <v>218.08267355442047</v>
      </c>
      <c r="F1267" s="88">
        <v>-1</v>
      </c>
      <c r="G1267" s="87">
        <v>149.25102604627608</v>
      </c>
      <c r="H1267" s="88">
        <v>-1</v>
      </c>
      <c r="I1267" s="87">
        <v>173.57079967856407</v>
      </c>
      <c r="J1267" s="88">
        <v>-1</v>
      </c>
      <c r="K1267" s="86"/>
      <c r="L1267" s="89">
        <v>31.198336210275784</v>
      </c>
      <c r="M1267" s="88">
        <v>-1</v>
      </c>
      <c r="N1267" s="89">
        <v>35.410603761672974</v>
      </c>
      <c r="O1267" s="88">
        <v>-1</v>
      </c>
      <c r="P1267" s="89">
        <v>44.201976418495178</v>
      </c>
      <c r="Q1267" s="88">
        <v>-1</v>
      </c>
      <c r="R1267" s="86"/>
      <c r="S1267" s="89">
        <v>93.595005130177469</v>
      </c>
      <c r="T1267" s="88">
        <v>-1</v>
      </c>
      <c r="U1267" s="89">
        <v>9.4560720009987165</v>
      </c>
      <c r="V1267" s="88">
        <v>-1</v>
      </c>
      <c r="W1267" s="89">
        <v>10.656853267348126</v>
      </c>
      <c r="X1267" s="88">
        <v>-1</v>
      </c>
      <c r="Y1267" s="86"/>
      <c r="Z1267" s="86"/>
      <c r="AA1267" s="86"/>
      <c r="AB1267" s="86"/>
      <c r="AC1267" s="86"/>
      <c r="AD1267" s="91">
        <v>6.9902020442548682</v>
      </c>
      <c r="AE1267" s="88">
        <v>-1</v>
      </c>
      <c r="AF1267" s="91">
        <v>4.2148681522290063</v>
      </c>
      <c r="AG1267" s="88">
        <v>-1</v>
      </c>
      <c r="AH1267" s="91">
        <v>3.926765582498656</v>
      </c>
      <c r="AI1267" s="88">
        <v>-1</v>
      </c>
      <c r="AJ1267" s="86"/>
      <c r="AK1267" s="91">
        <v>2.3300674352343718</v>
      </c>
      <c r="AL1267" s="88">
        <v>-1</v>
      </c>
      <c r="AM1267" s="91">
        <v>15.78361776755853</v>
      </c>
      <c r="AN1267" s="88">
        <v>-1</v>
      </c>
      <c r="AO1267" s="91">
        <v>16.287246837710828</v>
      </c>
      <c r="AP1267" s="88">
        <v>-1</v>
      </c>
      <c r="AQ1267" s="26"/>
      <c r="AR1267" s="26"/>
      <c r="AS1267" s="26"/>
      <c r="AT1267" s="26"/>
      <c r="AU1267" s="26"/>
      <c r="AV1267" s="26"/>
      <c r="AW1267" s="26"/>
      <c r="AX1267" s="26"/>
      <c r="AY1267" s="26"/>
      <c r="AZ1267" s="26"/>
      <c r="BA1267" s="26"/>
      <c r="BB1267" s="101"/>
      <c r="BC1267" s="101">
        <v>21.22995878777234</v>
      </c>
      <c r="BD1267" s="28">
        <v>-1</v>
      </c>
      <c r="BE1267" s="99"/>
      <c r="BF1267" s="99">
        <v>9.1113065942818547</v>
      </c>
      <c r="BG1267" s="28">
        <v>-1</v>
      </c>
      <c r="BH1267" s="101"/>
      <c r="BI1267" s="101">
        <v>5.2331723848498228</v>
      </c>
      <c r="BJ1267" s="28">
        <v>-1</v>
      </c>
      <c r="BK1267" s="99"/>
      <c r="BL1267" s="99">
        <v>2.2459314357602955</v>
      </c>
      <c r="BM1267" s="28">
        <v>-1</v>
      </c>
      <c r="BN1267" s="27"/>
      <c r="BO1267" s="99"/>
      <c r="BP1267" s="27"/>
      <c r="BQ1267" s="99"/>
    </row>
    <row r="1268" spans="1:69" s="2" customFormat="1" x14ac:dyDescent="0.25">
      <c r="A1268" s="86" t="s">
        <v>199</v>
      </c>
      <c r="B1268" s="86" t="s">
        <v>238</v>
      </c>
      <c r="C1268" s="86" t="s">
        <v>162</v>
      </c>
      <c r="D1268" s="86"/>
      <c r="E1268" s="86"/>
      <c r="F1268" s="86"/>
      <c r="G1268" s="86"/>
      <c r="H1268" s="86"/>
      <c r="I1268" s="87">
        <v>7.6064575719833378</v>
      </c>
      <c r="J1268" s="88">
        <v>-1</v>
      </c>
      <c r="K1268" s="86"/>
      <c r="L1268" s="86"/>
      <c r="M1268" s="86"/>
      <c r="N1268" s="86"/>
      <c r="O1268" s="86"/>
      <c r="P1268" s="89">
        <v>0.56694092437011889</v>
      </c>
      <c r="Q1268" s="88">
        <v>-1</v>
      </c>
      <c r="R1268" s="86"/>
      <c r="S1268" s="86"/>
      <c r="T1268" s="86"/>
      <c r="U1268" s="86"/>
      <c r="V1268" s="86"/>
      <c r="W1268" s="89">
        <v>0.16535777400799212</v>
      </c>
      <c r="X1268" s="88">
        <v>-1</v>
      </c>
      <c r="Y1268" s="86"/>
      <c r="Z1268" s="86"/>
      <c r="AA1268" s="86"/>
      <c r="AB1268" s="86"/>
      <c r="AC1268" s="86"/>
      <c r="AD1268" s="86"/>
      <c r="AE1268" s="86"/>
      <c r="AF1268" s="86"/>
      <c r="AG1268" s="86"/>
      <c r="AH1268" s="91">
        <v>13.416666966552544</v>
      </c>
      <c r="AI1268" s="88">
        <v>-1</v>
      </c>
      <c r="AJ1268" s="86"/>
      <c r="AK1268" s="86"/>
      <c r="AL1268" s="86"/>
      <c r="AM1268" s="86"/>
      <c r="AN1268" s="86"/>
      <c r="AO1268" s="91">
        <v>45.999999804156168</v>
      </c>
      <c r="AP1268" s="88">
        <v>-1</v>
      </c>
      <c r="AQ1268" s="26"/>
      <c r="AR1268" s="26"/>
      <c r="AS1268" s="26"/>
      <c r="AT1268" s="26"/>
      <c r="AU1268" s="26"/>
      <c r="AV1268" s="26"/>
      <c r="AW1268" s="26"/>
      <c r="AX1268" s="26"/>
      <c r="AY1268" s="26"/>
      <c r="AZ1268" s="26"/>
      <c r="BA1268" s="26"/>
      <c r="BB1268" s="101"/>
      <c r="BC1268" s="101"/>
      <c r="BD1268" s="26"/>
      <c r="BE1268" s="99"/>
      <c r="BF1268" s="99"/>
      <c r="BG1268" s="26"/>
      <c r="BH1268" s="101"/>
      <c r="BI1268" s="101"/>
      <c r="BJ1268" s="26"/>
      <c r="BK1268" s="99"/>
      <c r="BL1268" s="99"/>
      <c r="BM1268" s="26"/>
      <c r="BN1268" s="27"/>
      <c r="BO1268" s="99"/>
      <c r="BP1268" s="27"/>
      <c r="BQ1268" s="99"/>
    </row>
    <row r="1269" spans="1:69" s="2" customFormat="1" x14ac:dyDescent="0.25">
      <c r="A1269" s="86" t="s">
        <v>199</v>
      </c>
      <c r="B1269" s="86" t="s">
        <v>238</v>
      </c>
      <c r="C1269" s="86" t="s">
        <v>163</v>
      </c>
      <c r="D1269" s="87">
        <v>225870.02572463872</v>
      </c>
      <c r="E1269" s="87">
        <v>235354.38575287579</v>
      </c>
      <c r="F1269" s="88">
        <v>-4.0298208159144901E-2</v>
      </c>
      <c r="G1269" s="87">
        <v>210827.53395730327</v>
      </c>
      <c r="H1269" s="88">
        <v>7.1349749650735136E-2</v>
      </c>
      <c r="I1269" s="87">
        <v>215664.87652051926</v>
      </c>
      <c r="J1269" s="88">
        <v>4.7319477185004191E-2</v>
      </c>
      <c r="K1269" s="89">
        <v>85619.274708986282</v>
      </c>
      <c r="L1269" s="89">
        <v>89246.019390919799</v>
      </c>
      <c r="M1269" s="88">
        <v>-4.0637607219740204E-2</v>
      </c>
      <c r="N1269" s="89">
        <v>80789.334018382448</v>
      </c>
      <c r="O1269" s="88">
        <v>5.9784385516841267E-2</v>
      </c>
      <c r="P1269" s="89">
        <v>82359.134957168135</v>
      </c>
      <c r="Q1269" s="88">
        <v>3.9584434119100724E-2</v>
      </c>
      <c r="R1269" s="89">
        <v>40615.071074023843</v>
      </c>
      <c r="S1269" s="89">
        <v>42264.859136806263</v>
      </c>
      <c r="T1269" s="88">
        <v>-3.9034509909100949E-2</v>
      </c>
      <c r="U1269" s="89">
        <v>38413.262261279146</v>
      </c>
      <c r="V1269" s="88">
        <v>5.7318974831360184E-2</v>
      </c>
      <c r="W1269" s="89">
        <v>39205.456094366426</v>
      </c>
      <c r="X1269" s="88">
        <v>3.5954561433095278E-2</v>
      </c>
      <c r="Y1269" s="86"/>
      <c r="Z1269" s="86"/>
      <c r="AA1269" s="86"/>
      <c r="AB1269" s="86"/>
      <c r="AC1269" s="91">
        <v>2.6380745047462102</v>
      </c>
      <c r="AD1269" s="91">
        <v>2.6371415482629534</v>
      </c>
      <c r="AE1269" s="88">
        <v>3.5377565677931758E-4</v>
      </c>
      <c r="AF1269" s="91">
        <v>2.6095961369025829</v>
      </c>
      <c r="AG1269" s="88">
        <v>1.0912940681093003E-2</v>
      </c>
      <c r="AH1269" s="91">
        <v>2.6185908415949051</v>
      </c>
      <c r="AI1269" s="88">
        <v>7.4405145094902283E-3</v>
      </c>
      <c r="AJ1269" s="91">
        <v>5.5612367466494055</v>
      </c>
      <c r="AK1269" s="91">
        <v>5.5685595683890003</v>
      </c>
      <c r="AL1269" s="88">
        <v>-1.3150297935509698E-3</v>
      </c>
      <c r="AM1269" s="91">
        <v>5.4884048254818234</v>
      </c>
      <c r="AN1269" s="88">
        <v>1.3270143781929974E-2</v>
      </c>
      <c r="AO1269" s="91">
        <v>5.5008893660469091</v>
      </c>
      <c r="AP1269" s="88">
        <v>1.0970477060487335E-2</v>
      </c>
      <c r="AQ1269" s="26"/>
      <c r="AR1269" s="26"/>
      <c r="AS1269" s="26"/>
      <c r="AT1269" s="26"/>
      <c r="AU1269" s="26"/>
      <c r="AV1269" s="26"/>
      <c r="AW1269" s="26"/>
      <c r="AX1269" s="26"/>
      <c r="AY1269" s="26"/>
      <c r="AZ1269" s="26"/>
      <c r="BA1269" s="26"/>
      <c r="BB1269" s="101">
        <v>10.355472302012823</v>
      </c>
      <c r="BC1269" s="101">
        <v>11.890563644454922</v>
      </c>
      <c r="BD1269" s="28">
        <v>-0.12910164634272639</v>
      </c>
      <c r="BE1269" s="99">
        <v>1.8153864091614287</v>
      </c>
      <c r="BF1269" s="99">
        <v>2.1255117176039113</v>
      </c>
      <c r="BG1269" s="28">
        <v>-0.14590618620163939</v>
      </c>
      <c r="BH1269" s="101">
        <v>2.622795429994357</v>
      </c>
      <c r="BI1269" s="101">
        <v>2.9606427957571366</v>
      </c>
      <c r="BJ1269" s="28">
        <v>-0.11411284274041597</v>
      </c>
      <c r="BK1269" s="99">
        <v>0.46121137309770049</v>
      </c>
      <c r="BL1269" s="99">
        <v>0.52913571072385879</v>
      </c>
      <c r="BM1269" s="28">
        <v>-0.12836846247484912</v>
      </c>
      <c r="BN1269" s="27">
        <v>525.53622826877449</v>
      </c>
      <c r="BO1269" s="99">
        <v>94.499884146346616</v>
      </c>
      <c r="BP1269" s="27">
        <v>133.167886989615</v>
      </c>
      <c r="BQ1269" s="99">
        <v>23.945622929404056</v>
      </c>
    </row>
    <row r="1270" spans="1:69" s="2" customFormat="1" x14ac:dyDescent="0.25">
      <c r="A1270" s="86" t="s">
        <v>199</v>
      </c>
      <c r="B1270" s="86" t="s">
        <v>238</v>
      </c>
      <c r="C1270" s="86" t="s">
        <v>164</v>
      </c>
      <c r="D1270" s="87">
        <v>984848.05889356742</v>
      </c>
      <c r="E1270" s="87">
        <v>1059717.879169035</v>
      </c>
      <c r="F1270" s="88">
        <v>-7.0650709728683495E-2</v>
      </c>
      <c r="G1270" s="87">
        <v>981226.77413173078</v>
      </c>
      <c r="H1270" s="88">
        <v>3.6905686405072293E-3</v>
      </c>
      <c r="I1270" s="87">
        <v>928798.72328918101</v>
      </c>
      <c r="J1270" s="88">
        <v>6.0346051516842442E-2</v>
      </c>
      <c r="K1270" s="89">
        <v>409719.55063487531</v>
      </c>
      <c r="L1270" s="89">
        <v>451237.39008248068</v>
      </c>
      <c r="M1270" s="88">
        <v>-9.2008863538583119E-2</v>
      </c>
      <c r="N1270" s="89">
        <v>434467.31394739053</v>
      </c>
      <c r="O1270" s="88">
        <v>-5.6961162596254403E-2</v>
      </c>
      <c r="P1270" s="89">
        <v>413605.82269092184</v>
      </c>
      <c r="Q1270" s="88">
        <v>-9.3960767543416479E-3</v>
      </c>
      <c r="R1270" s="89">
        <v>304847.1273456983</v>
      </c>
      <c r="S1270" s="89">
        <v>335611.47177221411</v>
      </c>
      <c r="T1270" s="88">
        <v>-9.1666546033313631E-2</v>
      </c>
      <c r="U1270" s="89">
        <v>312608.6222220115</v>
      </c>
      <c r="V1270" s="88">
        <v>-2.4828153558736656E-2</v>
      </c>
      <c r="W1270" s="89">
        <v>296562.25990356336</v>
      </c>
      <c r="X1270" s="88">
        <v>2.7936351189220873E-2</v>
      </c>
      <c r="Y1270" s="86"/>
      <c r="Z1270" s="86"/>
      <c r="AA1270" s="86"/>
      <c r="AB1270" s="86"/>
      <c r="AC1270" s="91">
        <v>2.4037126306701979</v>
      </c>
      <c r="AD1270" s="91">
        <v>2.3484708990434759</v>
      </c>
      <c r="AE1270" s="88">
        <v>2.3522425442538689E-2</v>
      </c>
      <c r="AF1270" s="91">
        <v>2.2584593653702272</v>
      </c>
      <c r="AG1270" s="88">
        <v>6.4315199789374777E-2</v>
      </c>
      <c r="AH1270" s="91">
        <v>2.2456132683200911</v>
      </c>
      <c r="AI1270" s="88">
        <v>7.0403646335942122E-2</v>
      </c>
      <c r="AJ1270" s="91">
        <v>3.2306292910437837</v>
      </c>
      <c r="AK1270" s="91">
        <v>3.1575734690269637</v>
      </c>
      <c r="AL1270" s="88">
        <v>2.3136697446135081E-2</v>
      </c>
      <c r="AM1270" s="91">
        <v>3.1388346462013876</v>
      </c>
      <c r="AN1270" s="88">
        <v>2.9244817006682973E-2</v>
      </c>
      <c r="AO1270" s="91">
        <v>3.1318844265322547</v>
      </c>
      <c r="AP1270" s="88">
        <v>3.1528897961558291E-2</v>
      </c>
      <c r="AQ1270" s="26"/>
      <c r="AR1270" s="26"/>
      <c r="AS1270" s="26"/>
      <c r="AT1270" s="26"/>
      <c r="AU1270" s="26"/>
      <c r="AV1270" s="26"/>
      <c r="AW1270" s="26"/>
      <c r="AX1270" s="26"/>
      <c r="AY1270" s="26"/>
      <c r="AZ1270" s="26"/>
      <c r="BA1270" s="26"/>
      <c r="BB1270" s="101">
        <v>42.370720962762483</v>
      </c>
      <c r="BC1270" s="101">
        <v>49.144915321679562</v>
      </c>
      <c r="BD1270" s="28">
        <v>-0.13784120523102705</v>
      </c>
      <c r="BE1270" s="99">
        <v>13.101805914485936</v>
      </c>
      <c r="BF1270" s="99">
        <v>15.698534629164449</v>
      </c>
      <c r="BG1270" s="28">
        <v>-0.1654121722835428</v>
      </c>
      <c r="BH1270" s="101">
        <v>10.623089095245113</v>
      </c>
      <c r="BI1270" s="101">
        <v>12.22958988546093</v>
      </c>
      <c r="BJ1270" s="28">
        <v>-0.13136178770194862</v>
      </c>
      <c r="BK1270" s="99">
        <v>3.2875423333253457</v>
      </c>
      <c r="BL1270" s="99">
        <v>3.9052775075899357</v>
      </c>
      <c r="BM1270" s="28">
        <v>-0.15817958469379376</v>
      </c>
      <c r="BN1270" s="27">
        <v>1706.0045713071008</v>
      </c>
      <c r="BO1270" s="99">
        <v>528.07190724006227</v>
      </c>
      <c r="BP1270" s="27">
        <v>436.03429792621193</v>
      </c>
      <c r="BQ1270" s="99">
        <v>135.05319998276039</v>
      </c>
    </row>
    <row r="1271" spans="1:69" s="2" customFormat="1" x14ac:dyDescent="0.25">
      <c r="A1271" s="86" t="s">
        <v>199</v>
      </c>
      <c r="B1271" s="86" t="s">
        <v>238</v>
      </c>
      <c r="C1271" s="86" t="s">
        <v>165</v>
      </c>
      <c r="D1271" s="87">
        <v>117033.65942039966</v>
      </c>
      <c r="E1271" s="87">
        <v>113832.0097540772</v>
      </c>
      <c r="F1271" s="88">
        <v>2.8126092768100252E-2</v>
      </c>
      <c r="G1271" s="87">
        <v>88263.364657419181</v>
      </c>
      <c r="H1271" s="88">
        <v>0.32595964219864043</v>
      </c>
      <c r="I1271" s="87">
        <v>73738.819691205019</v>
      </c>
      <c r="J1271" s="88">
        <v>0.58713768284466461</v>
      </c>
      <c r="K1271" s="89">
        <v>20563.280826330185</v>
      </c>
      <c r="L1271" s="89">
        <v>23337.612498922626</v>
      </c>
      <c r="M1271" s="88">
        <v>-0.11887812743143789</v>
      </c>
      <c r="N1271" s="89">
        <v>18369.057071041076</v>
      </c>
      <c r="O1271" s="88">
        <v>0.11945217148616276</v>
      </c>
      <c r="P1271" s="89">
        <v>16322.340275228915</v>
      </c>
      <c r="Q1271" s="88">
        <v>0.25982429477575592</v>
      </c>
      <c r="R1271" s="89">
        <v>6426.0252582281828</v>
      </c>
      <c r="S1271" s="89">
        <v>7324.220037638539</v>
      </c>
      <c r="T1271" s="88">
        <v>-0.12263350565583915</v>
      </c>
      <c r="U1271" s="89">
        <v>5673.108454094403</v>
      </c>
      <c r="V1271" s="88">
        <v>0.13271680071449785</v>
      </c>
      <c r="W1271" s="89">
        <v>4836.5754484309855</v>
      </c>
      <c r="X1271" s="88">
        <v>0.32863124471940669</v>
      </c>
      <c r="Y1271" s="86"/>
      <c r="Z1271" s="86"/>
      <c r="AA1271" s="86"/>
      <c r="AB1271" s="86"/>
      <c r="AC1271" s="91">
        <v>5.6913904161900231</v>
      </c>
      <c r="AD1271" s="91">
        <v>4.8776201832699133</v>
      </c>
      <c r="AE1271" s="88">
        <v>0.16683755650169657</v>
      </c>
      <c r="AF1271" s="91">
        <v>4.8050024732389165</v>
      </c>
      <c r="AG1271" s="88">
        <v>0.18447190150010839</v>
      </c>
      <c r="AH1271" s="91">
        <v>4.5176622008740015</v>
      </c>
      <c r="AI1271" s="88">
        <v>0.25980876017887045</v>
      </c>
      <c r="AJ1271" s="91">
        <v>18.212449331808074</v>
      </c>
      <c r="AK1271" s="91">
        <v>15.541860999410757</v>
      </c>
      <c r="AL1271" s="88">
        <v>0.17183195323253553</v>
      </c>
      <c r="AM1271" s="91">
        <v>15.558201534771936</v>
      </c>
      <c r="AN1271" s="88">
        <v>0.17060119648816763</v>
      </c>
      <c r="AO1271" s="91">
        <v>15.246080719184551</v>
      </c>
      <c r="AP1271" s="88">
        <v>0.19456597844788148</v>
      </c>
      <c r="AQ1271" s="26"/>
      <c r="AR1271" s="26"/>
      <c r="AS1271" s="26"/>
      <c r="AT1271" s="26"/>
      <c r="AU1271" s="26"/>
      <c r="AV1271" s="26"/>
      <c r="AW1271" s="26"/>
      <c r="AX1271" s="26"/>
      <c r="AY1271" s="26"/>
      <c r="AZ1271" s="26"/>
      <c r="BA1271" s="26"/>
      <c r="BB1271" s="101">
        <v>5.6438939764486111</v>
      </c>
      <c r="BC1271" s="101">
        <v>5.9484411352972231</v>
      </c>
      <c r="BD1271" s="28">
        <v>-5.1197809967635288E-2</v>
      </c>
      <c r="BE1271" s="99">
        <v>0.31080742678204476</v>
      </c>
      <c r="BF1271" s="99">
        <v>0.38304661993027811</v>
      </c>
      <c r="BG1271" s="28">
        <v>-0.18859112543894077</v>
      </c>
      <c r="BH1271" s="101">
        <v>1.41237885915072</v>
      </c>
      <c r="BI1271" s="101">
        <v>1.4879832783433793</v>
      </c>
      <c r="BJ1271" s="28">
        <v>-5.0809992486496314E-2</v>
      </c>
      <c r="BK1271" s="99">
        <v>7.7799255442882534E-2</v>
      </c>
      <c r="BL1271" s="99">
        <v>9.5818557517373656E-2</v>
      </c>
      <c r="BM1271" s="28">
        <v>-0.18805649491460871</v>
      </c>
      <c r="BN1271" s="27">
        <v>347.60487763212763</v>
      </c>
      <c r="BO1271" s="99">
        <v>19.086113641235237</v>
      </c>
      <c r="BP1271" s="27">
        <v>87.994323689276555</v>
      </c>
      <c r="BQ1271" s="99">
        <v>4.8318354818856006</v>
      </c>
    </row>
    <row r="1272" spans="1:69" s="2" customFormat="1" x14ac:dyDescent="0.25">
      <c r="A1272" s="86" t="s">
        <v>199</v>
      </c>
      <c r="B1272" s="86" t="s">
        <v>238</v>
      </c>
      <c r="C1272" s="86" t="s">
        <v>166</v>
      </c>
      <c r="D1272" s="86"/>
      <c r="E1272" s="86"/>
      <c r="F1272" s="86"/>
      <c r="G1272" s="86"/>
      <c r="H1272" s="86"/>
      <c r="I1272" s="87">
        <v>6.1375895500183102</v>
      </c>
      <c r="J1272" s="88">
        <v>-1</v>
      </c>
      <c r="K1272" s="86"/>
      <c r="L1272" s="86"/>
      <c r="M1272" s="86"/>
      <c r="N1272" s="86"/>
      <c r="O1272" s="86"/>
      <c r="P1272" s="89">
        <v>1.4399737868535638</v>
      </c>
      <c r="Q1272" s="88">
        <v>-1</v>
      </c>
      <c r="R1272" s="86"/>
      <c r="S1272" s="86"/>
      <c r="T1272" s="86"/>
      <c r="U1272" s="86"/>
      <c r="V1272" s="86"/>
      <c r="W1272" s="89">
        <v>0.61375895008231041</v>
      </c>
      <c r="X1272" s="88">
        <v>-1</v>
      </c>
      <c r="Y1272" s="86"/>
      <c r="Z1272" s="86"/>
      <c r="AA1272" s="86"/>
      <c r="AB1272" s="86"/>
      <c r="AC1272" s="86"/>
      <c r="AD1272" s="86"/>
      <c r="AE1272" s="86"/>
      <c r="AF1272" s="86"/>
      <c r="AG1272" s="86"/>
      <c r="AH1272" s="91">
        <v>4.2622925542480479</v>
      </c>
      <c r="AI1272" s="88">
        <v>-1</v>
      </c>
      <c r="AJ1272" s="86"/>
      <c r="AK1272" s="86"/>
      <c r="AL1272" s="86"/>
      <c r="AM1272" s="86"/>
      <c r="AN1272" s="86"/>
      <c r="AO1272" s="91">
        <v>10.000000080153953</v>
      </c>
      <c r="AP1272" s="88">
        <v>-1</v>
      </c>
      <c r="AQ1272" s="26"/>
      <c r="AR1272" s="26"/>
      <c r="AS1272" s="26"/>
      <c r="AT1272" s="26"/>
      <c r="AU1272" s="26"/>
      <c r="AV1272" s="26"/>
      <c r="AW1272" s="26"/>
      <c r="AX1272" s="26"/>
      <c r="AY1272" s="26"/>
      <c r="AZ1272" s="26"/>
      <c r="BA1272" s="26"/>
      <c r="BB1272" s="101"/>
      <c r="BC1272" s="101"/>
      <c r="BD1272" s="26"/>
      <c r="BE1272" s="99"/>
      <c r="BF1272" s="99"/>
      <c r="BG1272" s="26"/>
      <c r="BH1272" s="101"/>
      <c r="BI1272" s="101"/>
      <c r="BJ1272" s="26"/>
      <c r="BK1272" s="99"/>
      <c r="BL1272" s="99"/>
      <c r="BM1272" s="26"/>
      <c r="BN1272" s="27"/>
      <c r="BO1272" s="99"/>
      <c r="BP1272" s="27"/>
      <c r="BQ1272" s="99"/>
    </row>
    <row r="1273" spans="1:69" s="2" customFormat="1" x14ac:dyDescent="0.25">
      <c r="A1273" s="86" t="s">
        <v>199</v>
      </c>
      <c r="B1273" s="86" t="s">
        <v>239</v>
      </c>
      <c r="C1273" s="86" t="s">
        <v>141</v>
      </c>
      <c r="D1273" s="87">
        <v>1426455624.2656732</v>
      </c>
      <c r="E1273" s="87">
        <v>1422457983.1399221</v>
      </c>
      <c r="F1273" s="88">
        <v>2.8103755422895925E-3</v>
      </c>
      <c r="G1273" s="87">
        <v>1233171132.7347007</v>
      </c>
      <c r="H1273" s="88">
        <v>0.15673776850609664</v>
      </c>
      <c r="I1273" s="87">
        <v>1217125660.0272653</v>
      </c>
      <c r="J1273" s="88">
        <v>0.17198714242350174</v>
      </c>
      <c r="K1273" s="89">
        <v>372778437.09407687</v>
      </c>
      <c r="L1273" s="89">
        <v>402733370.81366646</v>
      </c>
      <c r="M1273" s="88">
        <v>-7.4379070348875823E-2</v>
      </c>
      <c r="N1273" s="89">
        <v>367082788.14822549</v>
      </c>
      <c r="O1273" s="88">
        <v>1.5515979309690548E-2</v>
      </c>
      <c r="P1273" s="89">
        <v>368177525.87054384</v>
      </c>
      <c r="Q1273" s="88">
        <v>1.2496447773813268E-2</v>
      </c>
      <c r="R1273" s="86"/>
      <c r="S1273" s="86"/>
      <c r="T1273" s="86"/>
      <c r="U1273" s="86"/>
      <c r="V1273" s="86"/>
      <c r="W1273" s="86"/>
      <c r="X1273" s="86"/>
      <c r="Y1273" s="87">
        <v>1308558604.0455489</v>
      </c>
      <c r="Z1273" s="90">
        <v>117897020.2201243</v>
      </c>
      <c r="AA1273" s="86"/>
      <c r="AB1273" s="86"/>
      <c r="AC1273" s="91">
        <v>3.826550793509774</v>
      </c>
      <c r="AD1273" s="91">
        <v>3.5320092304892556</v>
      </c>
      <c r="AE1273" s="88">
        <v>8.3392070575001961E-2</v>
      </c>
      <c r="AF1273" s="91">
        <v>3.3593815143322785</v>
      </c>
      <c r="AG1273" s="88">
        <v>0.13906407390300579</v>
      </c>
      <c r="AH1273" s="91">
        <v>3.3058119371882113</v>
      </c>
      <c r="AI1273" s="88">
        <v>0.15752222637458377</v>
      </c>
      <c r="AJ1273" s="86"/>
      <c r="AK1273" s="86"/>
      <c r="AL1273" s="86"/>
      <c r="AM1273" s="86"/>
      <c r="AN1273" s="86"/>
      <c r="AO1273" s="86"/>
      <c r="AP1273" s="86"/>
      <c r="AQ1273" s="26"/>
      <c r="AR1273" s="26"/>
      <c r="AS1273" s="26"/>
      <c r="AT1273" s="26"/>
      <c r="AU1273" s="50">
        <v>25.785349255592809</v>
      </c>
      <c r="AV1273" s="50">
        <v>27.652690096504269</v>
      </c>
      <c r="AW1273" s="50">
        <v>-1.86734084091146</v>
      </c>
      <c r="AX1273" s="26"/>
      <c r="AY1273" s="26"/>
      <c r="AZ1273" s="50">
        <v>8.2650324492790759</v>
      </c>
      <c r="BA1273" s="26"/>
      <c r="BB1273" s="101">
        <v>45848.211787199951</v>
      </c>
      <c r="BC1273" s="101">
        <v>47779.339309272495</v>
      </c>
      <c r="BD1273" s="28">
        <v>-4.0417627158309648E-2</v>
      </c>
      <c r="BE1273" s="99"/>
      <c r="BF1273" s="99"/>
      <c r="BG1273" s="26"/>
      <c r="BH1273" s="101">
        <v>11416.447542619033</v>
      </c>
      <c r="BI1273" s="101">
        <v>11832.151561056276</v>
      </c>
      <c r="BJ1273" s="28">
        <v>-3.5133425758800282E-2</v>
      </c>
      <c r="BK1273" s="99"/>
      <c r="BL1273" s="99"/>
      <c r="BM1273" s="26"/>
      <c r="BN1273" s="27">
        <v>789340.1556998872</v>
      </c>
      <c r="BO1273" s="99"/>
      <c r="BP1273" s="27">
        <v>197305.21765788092</v>
      </c>
      <c r="BQ1273" s="99"/>
    </row>
    <row r="1274" spans="1:69" s="2" customFormat="1" x14ac:dyDescent="0.25">
      <c r="A1274" s="86" t="s">
        <v>199</v>
      </c>
      <c r="B1274" s="86" t="s">
        <v>239</v>
      </c>
      <c r="C1274" s="86" t="s">
        <v>291</v>
      </c>
      <c r="D1274" s="87">
        <v>687822086.50236642</v>
      </c>
      <c r="E1274" s="87">
        <v>693069742.63235068</v>
      </c>
      <c r="F1274" s="88">
        <v>-7.5716133704713728E-3</v>
      </c>
      <c r="G1274" s="87">
        <v>598653006.12336075</v>
      </c>
      <c r="H1274" s="88">
        <v>0.14894952412655413</v>
      </c>
      <c r="I1274" s="87">
        <v>592624479.23104787</v>
      </c>
      <c r="J1274" s="88">
        <v>0.16063731858468108</v>
      </c>
      <c r="K1274" s="89">
        <v>174007487.62871721</v>
      </c>
      <c r="L1274" s="89">
        <v>188368192.20399001</v>
      </c>
      <c r="M1274" s="88">
        <v>-7.6237417831780896E-2</v>
      </c>
      <c r="N1274" s="89">
        <v>169615442.76634645</v>
      </c>
      <c r="O1274" s="88">
        <v>2.5894133168175112E-2</v>
      </c>
      <c r="P1274" s="89">
        <v>169347021.36635816</v>
      </c>
      <c r="Q1274" s="88">
        <v>2.7520213965126661E-2</v>
      </c>
      <c r="R1274" s="86"/>
      <c r="S1274" s="86"/>
      <c r="T1274" s="86"/>
      <c r="U1274" s="86"/>
      <c r="V1274" s="86"/>
      <c r="W1274" s="86"/>
      <c r="X1274" s="86"/>
      <c r="Y1274" s="87">
        <v>638533320.6655072</v>
      </c>
      <c r="Z1274" s="90">
        <v>49288765.836859182</v>
      </c>
      <c r="AA1274" s="86"/>
      <c r="AB1274" s="86"/>
      <c r="AC1274" s="91">
        <v>3.9528303975630306</v>
      </c>
      <c r="AD1274" s="91">
        <v>3.6793353194248581</v>
      </c>
      <c r="AE1274" s="88">
        <v>7.4332740670378553E-2</v>
      </c>
      <c r="AF1274" s="91">
        <v>3.5294722954444335</v>
      </c>
      <c r="AG1274" s="88">
        <v>0.11994940508954682</v>
      </c>
      <c r="AH1274" s="91">
        <v>3.4994679826637709</v>
      </c>
      <c r="AI1274" s="88">
        <v>0.12955181105962379</v>
      </c>
      <c r="AJ1274" s="86"/>
      <c r="AK1274" s="86"/>
      <c r="AL1274" s="86"/>
      <c r="AM1274" s="86"/>
      <c r="AN1274" s="86"/>
      <c r="AO1274" s="86"/>
      <c r="AP1274" s="86"/>
      <c r="AQ1274" s="26"/>
      <c r="AR1274" s="26"/>
      <c r="AS1274" s="26"/>
      <c r="AT1274" s="26"/>
      <c r="AU1274" s="50">
        <v>22.883423700057531</v>
      </c>
      <c r="AV1274" s="50">
        <v>24.050913929485805</v>
      </c>
      <c r="AW1274" s="50">
        <v>-1.1674902294282745</v>
      </c>
      <c r="AX1274" s="26"/>
      <c r="AY1274" s="26"/>
      <c r="AZ1274" s="50">
        <v>7.1659178738351841</v>
      </c>
      <c r="BA1274" s="26"/>
      <c r="BB1274" s="101">
        <v>22997.605446508573</v>
      </c>
      <c r="BC1274" s="101">
        <v>24237.429310164338</v>
      </c>
      <c r="BD1274" s="28">
        <v>-5.1153274045272867E-2</v>
      </c>
      <c r="BE1274" s="99"/>
      <c r="BF1274" s="99"/>
      <c r="BG1274" s="26"/>
      <c r="BH1274" s="101">
        <v>5726.4002153790807</v>
      </c>
      <c r="BI1274" s="101">
        <v>6001.0367323183509</v>
      </c>
      <c r="BJ1274" s="28">
        <v>-4.5764845174205634E-2</v>
      </c>
      <c r="BK1274" s="99"/>
      <c r="BL1274" s="99"/>
      <c r="BM1274" s="26"/>
      <c r="BN1274" s="27">
        <v>381589.03878639056</v>
      </c>
      <c r="BO1274" s="99"/>
      <c r="BP1274" s="27">
        <v>95397.925989415889</v>
      </c>
      <c r="BQ1274" s="99"/>
    </row>
    <row r="1275" spans="1:69" s="2" customFormat="1" x14ac:dyDescent="0.25">
      <c r="A1275" s="86" t="s">
        <v>199</v>
      </c>
      <c r="B1275" s="86" t="s">
        <v>239</v>
      </c>
      <c r="C1275" s="86" t="s">
        <v>287</v>
      </c>
      <c r="D1275" s="87">
        <v>174467369.5221473</v>
      </c>
      <c r="E1275" s="87">
        <v>175064687.26853824</v>
      </c>
      <c r="F1275" s="88">
        <v>-3.4119830544391333E-3</v>
      </c>
      <c r="G1275" s="87">
        <v>152879482.98371983</v>
      </c>
      <c r="H1275" s="88">
        <v>0.14120852659297894</v>
      </c>
      <c r="I1275" s="87">
        <v>151271706.17018446</v>
      </c>
      <c r="J1275" s="88">
        <v>0.15333775191156457</v>
      </c>
      <c r="K1275" s="89">
        <v>59759465.161703855</v>
      </c>
      <c r="L1275" s="89">
        <v>63925127.073628321</v>
      </c>
      <c r="M1275" s="88">
        <v>-6.5164702873824545E-2</v>
      </c>
      <c r="N1275" s="89">
        <v>56786445.745133862</v>
      </c>
      <c r="O1275" s="88">
        <v>5.2354384528895376E-2</v>
      </c>
      <c r="P1275" s="89">
        <v>54710061.290226996</v>
      </c>
      <c r="Q1275" s="88">
        <v>9.2293880730468986E-2</v>
      </c>
      <c r="R1275" s="89">
        <v>80272805.918958873</v>
      </c>
      <c r="S1275" s="89">
        <v>87742089.982773677</v>
      </c>
      <c r="T1275" s="88">
        <v>-8.512771994924262E-2</v>
      </c>
      <c r="U1275" s="89">
        <v>77269943.972498029</v>
      </c>
      <c r="V1275" s="88">
        <v>3.8861966142095611E-2</v>
      </c>
      <c r="W1275" s="89">
        <v>76122053.891030833</v>
      </c>
      <c r="X1275" s="88">
        <v>5.4527588468249497E-2</v>
      </c>
      <c r="Y1275" s="87">
        <v>160182341.20683616</v>
      </c>
      <c r="Z1275" s="90">
        <v>14285028.315311123</v>
      </c>
      <c r="AA1275" s="89">
        <v>72217185.013903156</v>
      </c>
      <c r="AB1275" s="89">
        <v>8055620.9050557222</v>
      </c>
      <c r="AC1275" s="91">
        <v>2.91949349027897</v>
      </c>
      <c r="AD1275" s="91">
        <v>2.7385895857023557</v>
      </c>
      <c r="AE1275" s="88">
        <v>6.6057325829718502E-2</v>
      </c>
      <c r="AF1275" s="91">
        <v>2.6921826322757725</v>
      </c>
      <c r="AG1275" s="88">
        <v>8.443366927564111E-2</v>
      </c>
      <c r="AH1275" s="91">
        <v>2.7649705118719456</v>
      </c>
      <c r="AI1275" s="88">
        <v>5.5885940824160506E-2</v>
      </c>
      <c r="AJ1275" s="91">
        <v>2.1734305600116253</v>
      </c>
      <c r="AK1275" s="91">
        <v>1.9952190254746442</v>
      </c>
      <c r="AL1275" s="88">
        <v>8.9319283878914565E-2</v>
      </c>
      <c r="AM1275" s="91">
        <v>1.9785116323901153</v>
      </c>
      <c r="AN1275" s="88">
        <v>9.8517958868930527E-2</v>
      </c>
      <c r="AO1275" s="91">
        <v>1.987225757028716</v>
      </c>
      <c r="AP1275" s="88">
        <v>9.3700880397867448E-2</v>
      </c>
      <c r="AQ1275" s="26"/>
      <c r="AR1275" s="26"/>
      <c r="AS1275" s="26"/>
      <c r="AT1275" s="26"/>
      <c r="AU1275" s="50">
        <v>25.337870080433404</v>
      </c>
      <c r="AV1275" s="50">
        <v>23.989813813091132</v>
      </c>
      <c r="AW1275" s="50">
        <v>1.3480562673422725</v>
      </c>
      <c r="AX1275" s="50">
        <v>24.470251360667177</v>
      </c>
      <c r="AY1275" s="50">
        <v>25.072089016899895</v>
      </c>
      <c r="AZ1275" s="50">
        <v>8.1877937143413799</v>
      </c>
      <c r="BA1275" s="50">
        <v>10.03530499879181</v>
      </c>
      <c r="BB1275" s="101">
        <v>5915.153954167592</v>
      </c>
      <c r="BC1275" s="101">
        <v>6194.5130988881301</v>
      </c>
      <c r="BD1275" s="28">
        <v>-4.5097837434661496E-2</v>
      </c>
      <c r="BE1275" s="99">
        <v>2690.5848480686068</v>
      </c>
      <c r="BF1275" s="99">
        <v>3048.8035239133019</v>
      </c>
      <c r="BG1275" s="28">
        <v>-0.11749483790444533</v>
      </c>
      <c r="BH1275" s="101">
        <v>1479.0596094931241</v>
      </c>
      <c r="BI1275" s="101">
        <v>1536.9360050324453</v>
      </c>
      <c r="BJ1275" s="28">
        <v>-3.765699765625536E-2</v>
      </c>
      <c r="BK1275" s="99">
        <v>673.73630619882533</v>
      </c>
      <c r="BL1275" s="99">
        <v>757.21438474126455</v>
      </c>
      <c r="BM1275" s="28">
        <v>-0.11024365123618612</v>
      </c>
      <c r="BN1275" s="27">
        <v>149326.36213001717</v>
      </c>
      <c r="BO1275" s="99">
        <v>68705.375215308653</v>
      </c>
      <c r="BP1275" s="27">
        <v>39242.763608712994</v>
      </c>
      <c r="BQ1275" s="99">
        <v>18054.867307049917</v>
      </c>
    </row>
    <row r="1276" spans="1:69" s="2" customFormat="1" x14ac:dyDescent="0.25">
      <c r="A1276" s="86" t="s">
        <v>199</v>
      </c>
      <c r="B1276" s="86" t="s">
        <v>239</v>
      </c>
      <c r="C1276" s="86" t="s">
        <v>288</v>
      </c>
      <c r="D1276" s="87">
        <v>82908016.654573858</v>
      </c>
      <c r="E1276" s="87">
        <v>89088101.231105462</v>
      </c>
      <c r="F1276" s="88">
        <v>-6.9370482602381503E-2</v>
      </c>
      <c r="G1276" s="87">
        <v>74944803.665253252</v>
      </c>
      <c r="H1276" s="88">
        <v>0.1062543712155003</v>
      </c>
      <c r="I1276" s="87">
        <v>75012369.535879135</v>
      </c>
      <c r="J1276" s="88">
        <v>0.10525793502521152</v>
      </c>
      <c r="K1276" s="89">
        <v>32960332.110272657</v>
      </c>
      <c r="L1276" s="89">
        <v>36470379.887870185</v>
      </c>
      <c r="M1276" s="88">
        <v>-9.6243795331700049E-2</v>
      </c>
      <c r="N1276" s="89">
        <v>31360760.856768094</v>
      </c>
      <c r="O1276" s="88">
        <v>5.1005498903874749E-2</v>
      </c>
      <c r="P1276" s="89">
        <v>31068496.957202971</v>
      </c>
      <c r="Q1276" s="88">
        <v>6.0892393850777514E-2</v>
      </c>
      <c r="R1276" s="89">
        <v>36021086.040524639</v>
      </c>
      <c r="S1276" s="89">
        <v>40663760.876430854</v>
      </c>
      <c r="T1276" s="88">
        <v>-0.11417229336003593</v>
      </c>
      <c r="U1276" s="89">
        <v>34191153.800821982</v>
      </c>
      <c r="V1276" s="88">
        <v>5.3520634324386675E-2</v>
      </c>
      <c r="W1276" s="89">
        <v>34459330.180144034</v>
      </c>
      <c r="X1276" s="88">
        <v>4.5321712645491619E-2</v>
      </c>
      <c r="Y1276" s="87">
        <v>78788092.495440438</v>
      </c>
      <c r="Z1276" s="90">
        <v>4119924.1591334138</v>
      </c>
      <c r="AA1276" s="89">
        <v>32988245.575892907</v>
      </c>
      <c r="AB1276" s="89">
        <v>3032840.464631733</v>
      </c>
      <c r="AC1276" s="91">
        <v>2.5153877812030343</v>
      </c>
      <c r="AD1276" s="91">
        <v>2.4427522144000369</v>
      </c>
      <c r="AE1276" s="88">
        <v>2.9735134973907871E-2</v>
      </c>
      <c r="AF1276" s="91">
        <v>2.3897635649703668</v>
      </c>
      <c r="AG1276" s="88">
        <v>5.256763391746884E-2</v>
      </c>
      <c r="AH1276" s="91">
        <v>2.4144190058247457</v>
      </c>
      <c r="AI1276" s="88">
        <v>4.181907744045385E-2</v>
      </c>
      <c r="AJ1276" s="91">
        <v>2.301652331117952</v>
      </c>
      <c r="AK1276" s="91">
        <v>2.1908475583905438</v>
      </c>
      <c r="AL1276" s="88">
        <v>5.0576212983439332E-2</v>
      </c>
      <c r="AM1276" s="91">
        <v>2.1919354960010597</v>
      </c>
      <c r="AN1276" s="88">
        <v>5.0054773654178361E-2</v>
      </c>
      <c r="AO1276" s="91">
        <v>2.1768377140163437</v>
      </c>
      <c r="AP1276" s="88">
        <v>5.7337584835996241E-2</v>
      </c>
      <c r="AQ1276" s="26"/>
      <c r="AR1276" s="26"/>
      <c r="AS1276" s="26"/>
      <c r="AT1276" s="26"/>
      <c r="AU1276" s="50">
        <v>19.730877804515405</v>
      </c>
      <c r="AV1276" s="50">
        <v>18.592121016275332</v>
      </c>
      <c r="AW1276" s="50">
        <v>1.1387567882400731</v>
      </c>
      <c r="AX1276" s="50">
        <v>23.117889073840196</v>
      </c>
      <c r="AY1276" s="50">
        <v>21.155914117655527</v>
      </c>
      <c r="AZ1276" s="50">
        <v>4.9692711578164701</v>
      </c>
      <c r="BA1276" s="50">
        <v>8.4196252750950169</v>
      </c>
      <c r="BB1276" s="101">
        <v>2819.5530703902386</v>
      </c>
      <c r="BC1276" s="101">
        <v>3166.9003870066504</v>
      </c>
      <c r="BD1276" s="28">
        <v>-0.10968053117222418</v>
      </c>
      <c r="BE1276" s="99">
        <v>1212.847463947541</v>
      </c>
      <c r="BF1276" s="99">
        <v>1428.8062931275028</v>
      </c>
      <c r="BG1276" s="28">
        <v>-0.15114633118479012</v>
      </c>
      <c r="BH1276" s="101">
        <v>705.57891753916044</v>
      </c>
      <c r="BI1276" s="101">
        <v>785.79992182043804</v>
      </c>
      <c r="BJ1276" s="28">
        <v>-0.1020883332431901</v>
      </c>
      <c r="BK1276" s="99">
        <v>303.99142604799937</v>
      </c>
      <c r="BL1276" s="99">
        <v>354.83353938371852</v>
      </c>
      <c r="BM1276" s="28">
        <v>-0.14328440717307242</v>
      </c>
      <c r="BN1276" s="27">
        <v>84523.012052354839</v>
      </c>
      <c r="BO1276" s="99">
        <v>36722.753871042099</v>
      </c>
      <c r="BP1276" s="27">
        <v>21495.168065882619</v>
      </c>
      <c r="BQ1276" s="99">
        <v>9339.8178325614645</v>
      </c>
    </row>
    <row r="1277" spans="1:69" s="2" customFormat="1" x14ac:dyDescent="0.25">
      <c r="A1277" s="86" t="s">
        <v>199</v>
      </c>
      <c r="B1277" s="86" t="s">
        <v>239</v>
      </c>
      <c r="C1277" s="86" t="s">
        <v>139</v>
      </c>
      <c r="D1277" s="87">
        <v>3083470.3725401899</v>
      </c>
      <c r="E1277" s="87">
        <v>3376693.0811402258</v>
      </c>
      <c r="F1277" s="88">
        <v>-8.683724032775339E-2</v>
      </c>
      <c r="G1277" s="87">
        <v>2757197.083104122</v>
      </c>
      <c r="H1277" s="88">
        <v>0.11833513513975621</v>
      </c>
      <c r="I1277" s="87">
        <v>2769179.8255548095</v>
      </c>
      <c r="J1277" s="88">
        <v>0.11349589654128429</v>
      </c>
      <c r="K1277" s="89">
        <v>1117499.594199599</v>
      </c>
      <c r="L1277" s="89">
        <v>1311600.9671670743</v>
      </c>
      <c r="M1277" s="88">
        <v>-0.1479881288794066</v>
      </c>
      <c r="N1277" s="89">
        <v>1137689.2359921071</v>
      </c>
      <c r="O1277" s="88">
        <v>-1.7746183363422579E-2</v>
      </c>
      <c r="P1277" s="89">
        <v>1116910.4138566055</v>
      </c>
      <c r="Q1277" s="88">
        <v>5.275090425194192E-4</v>
      </c>
      <c r="R1277" s="89">
        <v>662237.49207732617</v>
      </c>
      <c r="S1277" s="89">
        <v>775453.92951269436</v>
      </c>
      <c r="T1277" s="88">
        <v>-0.14600021113635328</v>
      </c>
      <c r="U1277" s="89">
        <v>651640.40993868548</v>
      </c>
      <c r="V1277" s="88">
        <v>1.6262162347540413E-2</v>
      </c>
      <c r="W1277" s="89">
        <v>642365.23257462459</v>
      </c>
      <c r="X1277" s="88">
        <v>3.0936075763398335E-2</v>
      </c>
      <c r="Y1277" s="87">
        <v>3032313.3389663929</v>
      </c>
      <c r="Z1277" s="90">
        <v>51157.033573797191</v>
      </c>
      <c r="AA1277" s="89">
        <v>643168.49485565932</v>
      </c>
      <c r="AB1277" s="89">
        <v>19068.997221666803</v>
      </c>
      <c r="AC1277" s="91">
        <v>2.7592586060388715</v>
      </c>
      <c r="AD1277" s="91">
        <v>2.5744819999893274</v>
      </c>
      <c r="AE1277" s="88">
        <v>7.1772343349190304E-2</v>
      </c>
      <c r="AF1277" s="91">
        <v>2.4235063459132968</v>
      </c>
      <c r="AG1277" s="88">
        <v>0.13853987248341479</v>
      </c>
      <c r="AH1277" s="91">
        <v>2.4793213414431738</v>
      </c>
      <c r="AI1277" s="88">
        <v>0.11290882707150442</v>
      </c>
      <c r="AJ1277" s="91">
        <v>4.6561398432273426</v>
      </c>
      <c r="AK1277" s="91">
        <v>4.3544728482608699</v>
      </c>
      <c r="AL1277" s="88">
        <v>6.9277500510068715E-2</v>
      </c>
      <c r="AM1277" s="91">
        <v>4.2311634469746187</v>
      </c>
      <c r="AN1277" s="88">
        <v>0.10043960758750459</v>
      </c>
      <c r="AO1277" s="91">
        <v>4.3109117447963836</v>
      </c>
      <c r="AP1277" s="88">
        <v>8.0082386016757837E-2</v>
      </c>
      <c r="AQ1277" s="26"/>
      <c r="AR1277" s="26"/>
      <c r="AS1277" s="26"/>
      <c r="AT1277" s="26"/>
      <c r="AU1277" s="50">
        <v>16.820906072442842</v>
      </c>
      <c r="AV1277" s="50">
        <v>11.987590504365908</v>
      </c>
      <c r="AW1277" s="50">
        <v>4.8333155680769337</v>
      </c>
      <c r="AX1277" s="50">
        <v>19.384736449141407</v>
      </c>
      <c r="AY1277" s="50">
        <v>15.162650709508069</v>
      </c>
      <c r="AZ1277" s="50">
        <v>1.6590732970673423</v>
      </c>
      <c r="BA1277" s="50">
        <v>2.8794801638080938</v>
      </c>
      <c r="BB1277" s="101">
        <v>107.47016170826906</v>
      </c>
      <c r="BC1277" s="101">
        <v>122.7583744306468</v>
      </c>
      <c r="BD1277" s="28">
        <v>-0.12453906133316321</v>
      </c>
      <c r="BE1277" s="99">
        <v>23.055194874539289</v>
      </c>
      <c r="BF1277" s="99">
        <v>27.996176032019378</v>
      </c>
      <c r="BG1277" s="28">
        <v>-0.17648771574478819</v>
      </c>
      <c r="BH1277" s="101">
        <v>26.75822230942185</v>
      </c>
      <c r="BI1277" s="101">
        <v>30.401941460694445</v>
      </c>
      <c r="BJ1277" s="28">
        <v>-0.11985152842897964</v>
      </c>
      <c r="BK1277" s="99">
        <v>5.7408529035477622</v>
      </c>
      <c r="BL1277" s="99">
        <v>6.9349790053950153</v>
      </c>
      <c r="BM1277" s="28">
        <v>-0.17218885607559758</v>
      </c>
      <c r="BN1277" s="27">
        <v>3365.9092294327806</v>
      </c>
      <c r="BO1277" s="99">
        <v>722.89693668215614</v>
      </c>
      <c r="BP1277" s="27">
        <v>840.7231764224199</v>
      </c>
      <c r="BQ1277" s="99">
        <v>180.56221419009168</v>
      </c>
    </row>
    <row r="1278" spans="1:69" s="2" customFormat="1" x14ac:dyDescent="0.25">
      <c r="A1278" s="86" t="s">
        <v>199</v>
      </c>
      <c r="B1278" s="86" t="s">
        <v>239</v>
      </c>
      <c r="C1278" s="86" t="s">
        <v>167</v>
      </c>
      <c r="D1278" s="87">
        <v>1324954.2578125657</v>
      </c>
      <c r="E1278" s="87">
        <v>1483951.43731776</v>
      </c>
      <c r="F1278" s="88">
        <v>-0.10714446275450999</v>
      </c>
      <c r="G1278" s="87">
        <v>1215860.4629464769</v>
      </c>
      <c r="H1278" s="88">
        <v>8.9725587919615712E-2</v>
      </c>
      <c r="I1278" s="87">
        <v>1348135.0475300252</v>
      </c>
      <c r="J1278" s="88">
        <v>-1.7194708912827452E-2</v>
      </c>
      <c r="K1278" s="89">
        <v>563174.68444907863</v>
      </c>
      <c r="L1278" s="89">
        <v>675206.74580250098</v>
      </c>
      <c r="M1278" s="88">
        <v>-0.16592260378007523</v>
      </c>
      <c r="N1278" s="89">
        <v>575442.65855746251</v>
      </c>
      <c r="O1278" s="88">
        <v>-2.1319194755455934E-2</v>
      </c>
      <c r="P1278" s="89">
        <v>616494.82327860396</v>
      </c>
      <c r="Q1278" s="88">
        <v>-8.6489191500362522E-2</v>
      </c>
      <c r="R1278" s="89">
        <v>338360.92167057423</v>
      </c>
      <c r="S1278" s="89">
        <v>405839.56780921936</v>
      </c>
      <c r="T1278" s="88">
        <v>-0.16626926374602805</v>
      </c>
      <c r="U1278" s="89">
        <v>334458.39146086923</v>
      </c>
      <c r="V1278" s="88">
        <v>1.166820839106256E-2</v>
      </c>
      <c r="W1278" s="89">
        <v>358867.63454511313</v>
      </c>
      <c r="X1278" s="88">
        <v>-5.714283178680192E-2</v>
      </c>
      <c r="Y1278" s="87">
        <v>1295552.610568699</v>
      </c>
      <c r="Z1278" s="90">
        <v>29401.647243866704</v>
      </c>
      <c r="AA1278" s="89">
        <v>325265.14465843403</v>
      </c>
      <c r="AB1278" s="89">
        <v>13095.777012140177</v>
      </c>
      <c r="AC1278" s="91">
        <v>2.3526523730531177</v>
      </c>
      <c r="AD1278" s="91">
        <v>2.197773417613067</v>
      </c>
      <c r="AE1278" s="88">
        <v>7.0470847539988862E-2</v>
      </c>
      <c r="AF1278" s="91">
        <v>2.1129133283139514</v>
      </c>
      <c r="AG1278" s="88">
        <v>0.11346373820760157</v>
      </c>
      <c r="AH1278" s="91">
        <v>2.1867743193048375</v>
      </c>
      <c r="AI1278" s="88">
        <v>7.5855131589898997E-2</v>
      </c>
      <c r="AJ1278" s="91">
        <v>3.9158016572094918</v>
      </c>
      <c r="AK1278" s="91">
        <v>3.6564976779576823</v>
      </c>
      <c r="AL1278" s="88">
        <v>7.0915942546596222E-2</v>
      </c>
      <c r="AM1278" s="91">
        <v>3.6353115783274625</v>
      </c>
      <c r="AN1278" s="88">
        <v>7.7157094471411822E-2</v>
      </c>
      <c r="AO1278" s="91">
        <v>3.756635922988345</v>
      </c>
      <c r="AP1278" s="88">
        <v>4.2369220090546576E-2</v>
      </c>
      <c r="AQ1278" s="26"/>
      <c r="AR1278" s="26"/>
      <c r="AS1278" s="26"/>
      <c r="AT1278" s="26"/>
      <c r="AU1278" s="50">
        <v>22.475144397665233</v>
      </c>
      <c r="AV1278" s="50">
        <v>17.754731871736126</v>
      </c>
      <c r="AW1278" s="50">
        <v>4.7204125259291061</v>
      </c>
      <c r="AX1278" s="50">
        <v>24.361117161013457</v>
      </c>
      <c r="AY1278" s="50">
        <v>20.759000627146854</v>
      </c>
      <c r="AZ1278" s="50">
        <v>2.2190688524151301</v>
      </c>
      <c r="BA1278" s="50">
        <v>3.8703574122812348</v>
      </c>
      <c r="BB1278" s="101">
        <v>45.919944502565016</v>
      </c>
      <c r="BC1278" s="101">
        <v>53.420266247197141</v>
      </c>
      <c r="BD1278" s="28">
        <v>-0.14040217826555015</v>
      </c>
      <c r="BE1278" s="99">
        <v>11.742859882456031</v>
      </c>
      <c r="BF1278" s="99">
        <v>14.600316865426965</v>
      </c>
      <c r="BG1278" s="28">
        <v>-0.19571198415133656</v>
      </c>
      <c r="BH1278" s="101">
        <v>11.436625158092584</v>
      </c>
      <c r="BI1278" s="101">
        <v>13.24313727005123</v>
      </c>
      <c r="BJ1278" s="28">
        <v>-0.13641118982010356</v>
      </c>
      <c r="BK1278" s="99">
        <v>2.9247023296005268</v>
      </c>
      <c r="BL1278" s="99">
        <v>3.6192157735098927</v>
      </c>
      <c r="BM1278" s="28">
        <v>-0.19189611434408374</v>
      </c>
      <c r="BN1278" s="27">
        <v>1448.1463763940692</v>
      </c>
      <c r="BO1278" s="99">
        <v>369.82117664919167</v>
      </c>
      <c r="BP1278" s="27">
        <v>362.04287666458401</v>
      </c>
      <c r="BQ1278" s="99">
        <v>92.457589306812991</v>
      </c>
    </row>
    <row r="1279" spans="1:69" s="2" customFormat="1" x14ac:dyDescent="0.25">
      <c r="A1279" s="86" t="s">
        <v>199</v>
      </c>
      <c r="B1279" s="86" t="s">
        <v>239</v>
      </c>
      <c r="C1279" s="86" t="s">
        <v>168</v>
      </c>
      <c r="D1279" s="87">
        <v>1385688.2093597031</v>
      </c>
      <c r="E1279" s="87">
        <v>1491276.5574251616</v>
      </c>
      <c r="F1279" s="88">
        <v>-7.080400180618901E-2</v>
      </c>
      <c r="G1279" s="87">
        <v>1198310.6518237793</v>
      </c>
      <c r="H1279" s="88">
        <v>0.15636809808103005</v>
      </c>
      <c r="I1279" s="87">
        <v>1161067.233755647</v>
      </c>
      <c r="J1279" s="88">
        <v>0.19346078252289123</v>
      </c>
      <c r="K1279" s="89">
        <v>468906.52884137875</v>
      </c>
      <c r="L1279" s="89">
        <v>535813.32091375976</v>
      </c>
      <c r="M1279" s="88">
        <v>-0.12486959442941843</v>
      </c>
      <c r="N1279" s="89">
        <v>470979.25253235613</v>
      </c>
      <c r="O1279" s="88">
        <v>-4.4008811000331334E-3</v>
      </c>
      <c r="P1279" s="89">
        <v>432658.55824981618</v>
      </c>
      <c r="Q1279" s="88">
        <v>8.3779622291980785E-2</v>
      </c>
      <c r="R1279" s="89">
        <v>295709.01363708044</v>
      </c>
      <c r="S1279" s="89">
        <v>337011.95708774769</v>
      </c>
      <c r="T1279" s="88">
        <v>-0.12255631464112479</v>
      </c>
      <c r="U1279" s="89">
        <v>283449.55982803903</v>
      </c>
      <c r="V1279" s="88">
        <v>4.3250918493148778E-2</v>
      </c>
      <c r="W1279" s="89">
        <v>261572.84951387841</v>
      </c>
      <c r="X1279" s="88">
        <v>0.13050346848551977</v>
      </c>
      <c r="Y1279" s="87">
        <v>1367182.2311033823</v>
      </c>
      <c r="Z1279" s="90">
        <v>18505.978256320865</v>
      </c>
      <c r="AA1279" s="89">
        <v>289959.77958514751</v>
      </c>
      <c r="AB1279" s="89">
        <v>5749.2340519329018</v>
      </c>
      <c r="AC1279" s="91">
        <v>2.9551480393834577</v>
      </c>
      <c r="AD1279" s="91">
        <v>2.7832017219765719</v>
      </c>
      <c r="AE1279" s="88">
        <v>6.1780041327645169E-2</v>
      </c>
      <c r="AF1279" s="91">
        <v>2.5442960499442719</v>
      </c>
      <c r="AG1279" s="88">
        <v>0.16147963184087194</v>
      </c>
      <c r="AH1279" s="91">
        <v>2.6835646992685835</v>
      </c>
      <c r="AI1279" s="88">
        <v>0.10120245663869976</v>
      </c>
      <c r="AJ1279" s="91">
        <v>4.6859857003220711</v>
      </c>
      <c r="AK1279" s="91">
        <v>4.424995986231071</v>
      </c>
      <c r="AL1279" s="88">
        <v>5.8980779847733693E-2</v>
      </c>
      <c r="AM1279" s="91">
        <v>4.2275975046521896</v>
      </c>
      <c r="AN1279" s="88">
        <v>0.10842758686593408</v>
      </c>
      <c r="AO1279" s="91">
        <v>4.4387910897994161</v>
      </c>
      <c r="AP1279" s="88">
        <v>5.5689624837429653E-2</v>
      </c>
      <c r="AQ1279" s="26"/>
      <c r="AR1279" s="26"/>
      <c r="AS1279" s="26"/>
      <c r="AT1279" s="26"/>
      <c r="AU1279" s="50">
        <v>14.355807461942655</v>
      </c>
      <c r="AV1279" s="50">
        <v>8.3404875540515508</v>
      </c>
      <c r="AW1279" s="50">
        <v>6.0153199078911044</v>
      </c>
      <c r="AX1279" s="50">
        <v>14.978481473335007</v>
      </c>
      <c r="AY1279" s="50">
        <v>9.3880690357006067</v>
      </c>
      <c r="AZ1279" s="50">
        <v>1.3355080985261527</v>
      </c>
      <c r="BA1279" s="50">
        <v>1.9442200902908073</v>
      </c>
      <c r="BB1279" s="101">
        <v>48.468901610672617</v>
      </c>
      <c r="BC1279" s="101">
        <v>54.415120722632061</v>
      </c>
      <c r="BD1279" s="28">
        <v>-0.10927512487326564</v>
      </c>
      <c r="BE1279" s="99">
        <v>10.352454108196449</v>
      </c>
      <c r="BF1279" s="99">
        <v>12.188480066691312</v>
      </c>
      <c r="BG1279" s="28">
        <v>-0.15063617025656517</v>
      </c>
      <c r="BH1279" s="101">
        <v>12.06714133389791</v>
      </c>
      <c r="BI1279" s="101">
        <v>13.523107324702524</v>
      </c>
      <c r="BJ1279" s="28">
        <v>-0.10766504737746301</v>
      </c>
      <c r="BK1279" s="99">
        <v>2.5776116490257053</v>
      </c>
      <c r="BL1279" s="99">
        <v>3.0294668218392227</v>
      </c>
      <c r="BM1279" s="28">
        <v>-0.14915336571971141</v>
      </c>
      <c r="BN1279" s="27">
        <v>1526.1087796817387</v>
      </c>
      <c r="BO1279" s="99">
        <v>325.67508252892196</v>
      </c>
      <c r="BP1279" s="27">
        <v>381.18822786872971</v>
      </c>
      <c r="BQ1279" s="99">
        <v>81.346081252230164</v>
      </c>
    </row>
    <row r="1280" spans="1:69" s="2" customFormat="1" x14ac:dyDescent="0.25">
      <c r="A1280" s="86" t="s">
        <v>199</v>
      </c>
      <c r="B1280" s="86" t="s">
        <v>239</v>
      </c>
      <c r="C1280" s="86" t="s">
        <v>192</v>
      </c>
      <c r="D1280" s="87">
        <v>372827.90536792157</v>
      </c>
      <c r="E1280" s="87">
        <v>401465.08639730455</v>
      </c>
      <c r="F1280" s="88">
        <v>-7.1331684870456144E-2</v>
      </c>
      <c r="G1280" s="87">
        <v>343025.9683338654</v>
      </c>
      <c r="H1280" s="88">
        <v>8.6879536201906735E-2</v>
      </c>
      <c r="I1280" s="87">
        <v>259977.54426913738</v>
      </c>
      <c r="J1280" s="88">
        <v>0.43407734085663091</v>
      </c>
      <c r="K1280" s="89">
        <v>85418.380909141531</v>
      </c>
      <c r="L1280" s="89">
        <v>100580.90045081335</v>
      </c>
      <c r="M1280" s="88">
        <v>-0.15074949094422438</v>
      </c>
      <c r="N1280" s="89">
        <v>91267.324902288528</v>
      </c>
      <c r="O1280" s="88">
        <v>-6.4085848899471082E-2</v>
      </c>
      <c r="P1280" s="89">
        <v>67757.032328185247</v>
      </c>
      <c r="Q1280" s="88">
        <v>0.26065705616226642</v>
      </c>
      <c r="R1280" s="89">
        <v>28167.556769671257</v>
      </c>
      <c r="S1280" s="89">
        <v>32602.404615727773</v>
      </c>
      <c r="T1280" s="88">
        <v>-0.1360282438773579</v>
      </c>
      <c r="U1280" s="89">
        <v>33732.458649776767</v>
      </c>
      <c r="V1280" s="88">
        <v>-0.16497172464902249</v>
      </c>
      <c r="W1280" s="89">
        <v>21924.748515632884</v>
      </c>
      <c r="X1280" s="88">
        <v>0.28473796402212309</v>
      </c>
      <c r="Y1280" s="87">
        <v>369578.49729431194</v>
      </c>
      <c r="Z1280" s="90">
        <v>3249.408073609628</v>
      </c>
      <c r="AA1280" s="89">
        <v>27943.570612077536</v>
      </c>
      <c r="AB1280" s="89">
        <v>223.98615759372018</v>
      </c>
      <c r="AC1280" s="91">
        <v>4.3647269053775908</v>
      </c>
      <c r="AD1280" s="91">
        <v>3.9914644291102892</v>
      </c>
      <c r="AE1280" s="88">
        <v>9.3515170408396464E-2</v>
      </c>
      <c r="AF1280" s="91">
        <v>3.7584751026844661</v>
      </c>
      <c r="AG1280" s="88">
        <v>0.16130259909400846</v>
      </c>
      <c r="AH1280" s="91">
        <v>3.836908662261366</v>
      </c>
      <c r="AI1280" s="88">
        <v>0.13756341095832697</v>
      </c>
      <c r="AJ1280" s="91">
        <v>13.23607540464266</v>
      </c>
      <c r="AK1280" s="91">
        <v>12.313971657281781</v>
      </c>
      <c r="AL1280" s="88">
        <v>7.4882724520126634E-2</v>
      </c>
      <c r="AM1280" s="91">
        <v>10.169017678055775</v>
      </c>
      <c r="AN1280" s="88">
        <v>0.30160806320608924</v>
      </c>
      <c r="AO1280" s="91">
        <v>11.857720697857355</v>
      </c>
      <c r="AP1280" s="88">
        <v>0.11624111765715389</v>
      </c>
      <c r="AQ1280" s="26"/>
      <c r="AR1280" s="26"/>
      <c r="AS1280" s="26"/>
      <c r="AT1280" s="26"/>
      <c r="AU1280" s="50">
        <v>5.888921085457536</v>
      </c>
      <c r="AV1280" s="50">
        <v>4.2177527408976907</v>
      </c>
      <c r="AW1280" s="50">
        <v>1.6711683445598453</v>
      </c>
      <c r="AX1280" s="50">
        <v>5.8640944340140724</v>
      </c>
      <c r="AY1280" s="50">
        <v>5.1904672321594916</v>
      </c>
      <c r="AZ1280" s="50">
        <v>0.8715570982818418</v>
      </c>
      <c r="BA1280" s="50">
        <v>0.79519199845863775</v>
      </c>
      <c r="BB1280" s="101">
        <v>15.447554840928527</v>
      </c>
      <c r="BC1280" s="101">
        <v>16.162744164020346</v>
      </c>
      <c r="BD1280" s="28">
        <v>-4.4249250983251436E-2</v>
      </c>
      <c r="BE1280" s="99">
        <v>1.165641762776972</v>
      </c>
      <c r="BF1280" s="99">
        <v>1.3113158616016547</v>
      </c>
      <c r="BG1280" s="28">
        <v>-0.11109001506834128</v>
      </c>
      <c r="BH1280" s="101">
        <v>3.8873829988846968</v>
      </c>
      <c r="BI1280" s="101">
        <v>4.1184157182446821</v>
      </c>
      <c r="BJ1280" s="28">
        <v>-5.6097474166219956E-2</v>
      </c>
      <c r="BK1280" s="99">
        <v>0.29348717436119132</v>
      </c>
      <c r="BL1280" s="99">
        <v>0.33398816752052773</v>
      </c>
      <c r="BM1280" s="28">
        <v>-0.12126475455705217</v>
      </c>
      <c r="BN1280" s="27">
        <v>639.05714543157808</v>
      </c>
      <c r="BO1280" s="99">
        <v>48.28146757213424</v>
      </c>
      <c r="BP1280" s="27">
        <v>162.73105469915447</v>
      </c>
      <c r="BQ1280" s="99">
        <v>12.294503726140714</v>
      </c>
    </row>
    <row r="1281" spans="1:69" s="2" customFormat="1" x14ac:dyDescent="0.25">
      <c r="A1281" s="86" t="s">
        <v>199</v>
      </c>
      <c r="B1281" s="86" t="s">
        <v>239</v>
      </c>
      <c r="C1281" s="86" t="s">
        <v>289</v>
      </c>
      <c r="D1281" s="87">
        <v>63913.866177570817</v>
      </c>
      <c r="E1281" s="87">
        <v>58136.050898224115</v>
      </c>
      <c r="F1281" s="88">
        <v>9.938437836896824E-2</v>
      </c>
      <c r="G1281" s="87">
        <v>106964.41601234794</v>
      </c>
      <c r="H1281" s="88">
        <v>-0.40247543472595015</v>
      </c>
      <c r="I1281" s="87">
        <v>57526.133638178108</v>
      </c>
      <c r="J1281" s="88">
        <v>0.11104053297879543</v>
      </c>
      <c r="K1281" s="89">
        <v>15619.034825823332</v>
      </c>
      <c r="L1281" s="89">
        <v>15742.405788509264</v>
      </c>
      <c r="M1281" s="88">
        <v>-7.8368557095627612E-3</v>
      </c>
      <c r="N1281" s="89">
        <v>30248.267304927675</v>
      </c>
      <c r="O1281" s="88">
        <v>-0.48363869347058863</v>
      </c>
      <c r="P1281" s="89">
        <v>13488.86470232612</v>
      </c>
      <c r="Q1281" s="88">
        <v>0.15792063828246933</v>
      </c>
      <c r="R1281" s="89">
        <v>6493.098867219187</v>
      </c>
      <c r="S1281" s="89">
        <v>6344.912303693668</v>
      </c>
      <c r="T1281" s="88">
        <v>2.335517914711803E-2</v>
      </c>
      <c r="U1281" s="89">
        <v>15596.370448220699</v>
      </c>
      <c r="V1281" s="88">
        <v>-0.58367885087264337</v>
      </c>
      <c r="W1281" s="89">
        <v>6295.5510711614415</v>
      </c>
      <c r="X1281" s="88">
        <v>3.1378952187786899E-2</v>
      </c>
      <c r="Y1281" s="87">
        <v>63673.913449945001</v>
      </c>
      <c r="Z1281" s="90">
        <v>239.95272762581371</v>
      </c>
      <c r="AA1281" s="89">
        <v>6452.632283985321</v>
      </c>
      <c r="AB1281" s="89">
        <v>40.46658323386626</v>
      </c>
      <c r="AC1281" s="91">
        <v>4.0920496618587761</v>
      </c>
      <c r="AD1281" s="91">
        <v>3.6929584765664552</v>
      </c>
      <c r="AE1281" s="88">
        <v>0.10806814856563937</v>
      </c>
      <c r="AF1281" s="91">
        <v>3.5362163040301691</v>
      </c>
      <c r="AG1281" s="88">
        <v>0.15718307649764882</v>
      </c>
      <c r="AH1281" s="91">
        <v>4.2647127766251431</v>
      </c>
      <c r="AI1281" s="88">
        <v>-4.0486458012537738E-2</v>
      </c>
      <c r="AJ1281" s="91">
        <v>9.8433533024183468</v>
      </c>
      <c r="AK1281" s="91">
        <v>9.1626248111231448</v>
      </c>
      <c r="AL1281" s="88">
        <v>7.4294048411631855E-2</v>
      </c>
      <c r="AM1281" s="91">
        <v>6.8582890081679801</v>
      </c>
      <c r="AN1281" s="88">
        <v>0.43524912564857804</v>
      </c>
      <c r="AO1281" s="91">
        <v>9.1375850958771334</v>
      </c>
      <c r="AP1281" s="88">
        <v>7.7237935311776751E-2</v>
      </c>
      <c r="AQ1281" s="26"/>
      <c r="AR1281" s="26"/>
      <c r="AS1281" s="26"/>
      <c r="AT1281" s="26"/>
      <c r="AU1281" s="50">
        <v>4.8467568269840822</v>
      </c>
      <c r="AV1281" s="50">
        <v>8.6557918349619047</v>
      </c>
      <c r="AW1281" s="50">
        <v>-3.8090350079778226</v>
      </c>
      <c r="AX1281" s="50">
        <v>8.0330529248663858</v>
      </c>
      <c r="AY1281" s="50">
        <v>6.6568029312312662</v>
      </c>
      <c r="AZ1281" s="50">
        <v>0.37543140788754209</v>
      </c>
      <c r="BA1281" s="50">
        <v>0.62322450437593546</v>
      </c>
      <c r="BB1281" s="101">
        <v>8.6196827999920451</v>
      </c>
      <c r="BC1281" s="101">
        <v>7.5107257463085491</v>
      </c>
      <c r="BD1281" s="28">
        <v>0.1476497866039827</v>
      </c>
      <c r="BE1281" s="99">
        <v>0.8758736634802643</v>
      </c>
      <c r="BF1281" s="99">
        <v>0.81971333554886561</v>
      </c>
      <c r="BG1281" s="28">
        <v>6.8512156013412567E-2</v>
      </c>
      <c r="BH1281" s="101">
        <v>2.3691327267378779</v>
      </c>
      <c r="BI1281" s="101">
        <v>2.1899655545383587</v>
      </c>
      <c r="BJ1281" s="28">
        <v>8.1812780949099134E-2</v>
      </c>
      <c r="BK1281" s="99">
        <v>0.2408129238841496</v>
      </c>
      <c r="BL1281" s="99">
        <v>0.23904315689331621</v>
      </c>
      <c r="BM1281" s="28">
        <v>7.4035459279983987E-3</v>
      </c>
      <c r="BN1281" s="27">
        <v>445.33293882141459</v>
      </c>
      <c r="BO1281" s="99">
        <v>45.241994789723101</v>
      </c>
      <c r="BP1281" s="27">
        <v>131.12444344671204</v>
      </c>
      <c r="BQ1281" s="99">
        <v>13.318837309210963</v>
      </c>
    </row>
    <row r="1282" spans="1:69" s="2" customFormat="1" x14ac:dyDescent="0.25">
      <c r="A1282" s="86" t="s">
        <v>199</v>
      </c>
      <c r="B1282" s="86" t="s">
        <v>239</v>
      </c>
      <c r="C1282" s="86" t="s">
        <v>158</v>
      </c>
      <c r="D1282" s="87">
        <v>219.19537219882011</v>
      </c>
      <c r="E1282" s="87">
        <v>292.1123499286175</v>
      </c>
      <c r="F1282" s="88">
        <v>-0.24961963349928842</v>
      </c>
      <c r="G1282" s="87">
        <v>772.59500052928934</v>
      </c>
      <c r="H1282" s="88">
        <v>-0.71628683586011588</v>
      </c>
      <c r="I1282" s="87">
        <v>405.67551484942436</v>
      </c>
      <c r="J1282" s="88">
        <v>-0.45967808217318851</v>
      </c>
      <c r="K1282" s="89">
        <v>11.068777084350586</v>
      </c>
      <c r="L1282" s="89">
        <v>19.722449185218373</v>
      </c>
      <c r="M1282" s="88">
        <v>-0.43877269093706484</v>
      </c>
      <c r="N1282" s="89">
        <v>44.768823150453883</v>
      </c>
      <c r="O1282" s="88">
        <v>-0.75275702362887853</v>
      </c>
      <c r="P1282" s="89">
        <v>22.570214986801147</v>
      </c>
      <c r="Q1282" s="88">
        <v>-0.50958477396766033</v>
      </c>
      <c r="R1282" s="89">
        <v>7.5199741381756411</v>
      </c>
      <c r="S1282" s="89">
        <v>8.2084216485700789</v>
      </c>
      <c r="T1282" s="88">
        <v>-8.3870875531152397E-2</v>
      </c>
      <c r="U1282" s="89">
        <v>38.358224726674187</v>
      </c>
      <c r="V1282" s="88">
        <v>-0.80395406221846666</v>
      </c>
      <c r="W1282" s="89">
        <v>48.644195582178071</v>
      </c>
      <c r="X1282" s="88">
        <v>-0.84540860326343314</v>
      </c>
      <c r="Y1282" s="87">
        <v>219.19537219882011</v>
      </c>
      <c r="Z1282" s="86"/>
      <c r="AA1282" s="89">
        <v>7.5199741381756411</v>
      </c>
      <c r="AB1282" s="86"/>
      <c r="AC1282" s="91">
        <v>19.803034294432219</v>
      </c>
      <c r="AD1282" s="91">
        <v>14.811159972340075</v>
      </c>
      <c r="AE1282" s="88">
        <v>0.3370346638220435</v>
      </c>
      <c r="AF1282" s="91">
        <v>17.257433771105429</v>
      </c>
      <c r="AG1282" s="88">
        <v>0.1475074774784276</v>
      </c>
      <c r="AH1282" s="91">
        <v>17.973932241525375</v>
      </c>
      <c r="AI1282" s="88">
        <v>0.10176415646438508</v>
      </c>
      <c r="AJ1282" s="91">
        <v>29.148421014649564</v>
      </c>
      <c r="AK1282" s="91">
        <v>35.586908474603518</v>
      </c>
      <c r="AL1282" s="88">
        <v>-0.18092292182527628</v>
      </c>
      <c r="AM1282" s="91">
        <v>20.14157344440472</v>
      </c>
      <c r="AN1282" s="88">
        <v>0.4471769593922626</v>
      </c>
      <c r="AO1282" s="91">
        <v>8.3396489549115493</v>
      </c>
      <c r="AP1282" s="88">
        <v>2.4951616275746122</v>
      </c>
      <c r="AQ1282" s="26"/>
      <c r="AR1282" s="26"/>
      <c r="AS1282" s="26"/>
      <c r="AT1282" s="26"/>
      <c r="AU1282" s="26"/>
      <c r="AV1282" s="26"/>
      <c r="AW1282" s="26"/>
      <c r="AX1282" s="26"/>
      <c r="AY1282" s="26"/>
      <c r="AZ1282" s="26"/>
      <c r="BA1282" s="26"/>
      <c r="BB1282" s="101">
        <v>0.33143191789242143</v>
      </c>
      <c r="BC1282" s="101">
        <v>0.52936655034740054</v>
      </c>
      <c r="BD1282" s="28">
        <v>-0.37390846158504559</v>
      </c>
      <c r="BE1282" s="99">
        <v>1.1370493026906969E-2</v>
      </c>
      <c r="BF1282" s="99">
        <v>1.4875317161230268E-2</v>
      </c>
      <c r="BG1282" s="28">
        <v>-0.2356134055049238</v>
      </c>
      <c r="BH1282" s="101">
        <v>0.19641228497332863</v>
      </c>
      <c r="BI1282" s="101">
        <v>0.52021966993789537</v>
      </c>
      <c r="BJ1282" s="28">
        <v>-0.62244356312636806</v>
      </c>
      <c r="BK1282" s="99">
        <v>6.7389834759555844E-3</v>
      </c>
      <c r="BL1282" s="99">
        <v>1.4617002581323297E-2</v>
      </c>
      <c r="BM1282" s="28">
        <v>-0.53896269509001515</v>
      </c>
      <c r="BN1282" s="27">
        <v>33.731696308116028</v>
      </c>
      <c r="BO1282" s="99">
        <v>1.1572392305971899</v>
      </c>
      <c r="BP1282" s="27">
        <v>13.521837498522618</v>
      </c>
      <c r="BQ1282" s="99">
        <v>0.44873081910109358</v>
      </c>
    </row>
    <row r="1283" spans="1:69" s="2" customFormat="1" x14ac:dyDescent="0.25">
      <c r="A1283" s="86" t="s">
        <v>199</v>
      </c>
      <c r="B1283" s="86" t="s">
        <v>239</v>
      </c>
      <c r="C1283" s="86" t="s">
        <v>290</v>
      </c>
      <c r="D1283" s="87">
        <v>1133803.1691882932</v>
      </c>
      <c r="E1283" s="87">
        <v>1186370.572470305</v>
      </c>
      <c r="F1283" s="88">
        <v>-4.4309429533939008E-2</v>
      </c>
      <c r="G1283" s="87">
        <v>950837.22380941268</v>
      </c>
      <c r="H1283" s="88">
        <v>0.19242614907928179</v>
      </c>
      <c r="I1283" s="87">
        <v>896483.21725342039</v>
      </c>
      <c r="J1283" s="88">
        <v>0.26472325121931034</v>
      </c>
      <c r="K1283" s="89">
        <v>392298.5340550816</v>
      </c>
      <c r="L1283" s="89">
        <v>443240.01579634682</v>
      </c>
      <c r="M1283" s="88">
        <v>-0.11492978956275246</v>
      </c>
      <c r="N1283" s="89">
        <v>392396.34279375488</v>
      </c>
      <c r="O1283" s="88">
        <v>-2.4926006694381741E-4</v>
      </c>
      <c r="P1283" s="89">
        <v>347864.84597386816</v>
      </c>
      <c r="Q1283" s="88">
        <v>0.12773261970987243</v>
      </c>
      <c r="R1283" s="89">
        <v>256699.20258089891</v>
      </c>
      <c r="S1283" s="89">
        <v>288577.41032244253</v>
      </c>
      <c r="T1283" s="88">
        <v>-0.11046674688058378</v>
      </c>
      <c r="U1283" s="89">
        <v>241291.67450711594</v>
      </c>
      <c r="V1283" s="88">
        <v>6.3854370878132352E-2</v>
      </c>
      <c r="W1283" s="89">
        <v>212863.61298069346</v>
      </c>
      <c r="X1283" s="88">
        <v>0.20593275189865964</v>
      </c>
      <c r="Y1283" s="87">
        <v>1119235.5336891538</v>
      </c>
      <c r="Z1283" s="90">
        <v>14567.635499139289</v>
      </c>
      <c r="AA1283" s="89">
        <v>251483.45224844886</v>
      </c>
      <c r="AB1283" s="89">
        <v>5215.7503324500494</v>
      </c>
      <c r="AC1283" s="91">
        <v>2.8901539790844564</v>
      </c>
      <c r="AD1283" s="91">
        <v>2.6765872443597254</v>
      </c>
      <c r="AE1283" s="88">
        <v>7.9790686881129086E-2</v>
      </c>
      <c r="AF1283" s="91">
        <v>2.4231551625576095</v>
      </c>
      <c r="AG1283" s="88">
        <v>0.19272344740562775</v>
      </c>
      <c r="AH1283" s="91">
        <v>2.5771020775142217</v>
      </c>
      <c r="AI1283" s="88">
        <v>0.12147438950970582</v>
      </c>
      <c r="AJ1283" s="91">
        <v>4.4168550497579924</v>
      </c>
      <c r="AK1283" s="91">
        <v>4.1110999337914622</v>
      </c>
      <c r="AL1283" s="88">
        <v>7.437306825196717E-2</v>
      </c>
      <c r="AM1283" s="91">
        <v>3.9406134743425287</v>
      </c>
      <c r="AN1283" s="88">
        <v>0.12085467872357669</v>
      </c>
      <c r="AO1283" s="91">
        <v>4.2115381050810718</v>
      </c>
      <c r="AP1283" s="88">
        <v>4.8751059483283052E-2</v>
      </c>
      <c r="AQ1283" s="26"/>
      <c r="AR1283" s="26"/>
      <c r="AS1283" s="26"/>
      <c r="AT1283" s="26"/>
      <c r="AU1283" s="50">
        <v>15.4147505063354</v>
      </c>
      <c r="AV1283" s="50">
        <v>9.6374203284222251</v>
      </c>
      <c r="AW1283" s="50">
        <v>5.7773301779131749</v>
      </c>
      <c r="AX1283" s="50">
        <v>16.088958682790203</v>
      </c>
      <c r="AY1283" s="50">
        <v>10.43648685034556</v>
      </c>
      <c r="AZ1283" s="50">
        <v>1.2848469553642612</v>
      </c>
      <c r="BA1283" s="50">
        <v>2.0318529547462472</v>
      </c>
      <c r="BB1283" s="101">
        <v>40.18985558880749</v>
      </c>
      <c r="BC1283" s="101">
        <v>43.429317268492568</v>
      </c>
      <c r="BD1283" s="28">
        <v>-7.4591586592480649E-2</v>
      </c>
      <c r="BE1283" s="99">
        <v>9.106409532971238</v>
      </c>
      <c r="BF1283" s="99">
        <v>10.46720816651036</v>
      </c>
      <c r="BG1283" s="28">
        <v>-0.13000588236058711</v>
      </c>
      <c r="BH1283" s="101">
        <v>10.00518831264035</v>
      </c>
      <c r="BI1283" s="101">
        <v>11.070519771659852</v>
      </c>
      <c r="BJ1283" s="28">
        <v>-9.6231385787929641E-2</v>
      </c>
      <c r="BK1283" s="99">
        <v>2.2672193892568728</v>
      </c>
      <c r="BL1283" s="99">
        <v>2.6645441268315531</v>
      </c>
      <c r="BM1283" s="28">
        <v>-0.14911546540876569</v>
      </c>
      <c r="BN1283" s="27">
        <v>1296.3151457304473</v>
      </c>
      <c r="BO1283" s="99">
        <v>293.49279773205933</v>
      </c>
      <c r="BP1283" s="27">
        <v>323.82757319336758</v>
      </c>
      <c r="BQ1283" s="99">
        <v>73.315618371998113</v>
      </c>
    </row>
    <row r="1284" spans="1:69" s="2" customFormat="1" x14ac:dyDescent="0.25">
      <c r="A1284" s="86" t="s">
        <v>199</v>
      </c>
      <c r="B1284" s="86" t="s">
        <v>239</v>
      </c>
      <c r="C1284" s="86" t="s">
        <v>159</v>
      </c>
      <c r="D1284" s="86"/>
      <c r="E1284" s="86"/>
      <c r="F1284" s="86"/>
      <c r="G1284" s="87">
        <v>3038.6025557637213</v>
      </c>
      <c r="H1284" s="88">
        <v>-1</v>
      </c>
      <c r="I1284" s="87">
        <v>3027.1794332098962</v>
      </c>
      <c r="J1284" s="88">
        <v>-1</v>
      </c>
      <c r="K1284" s="86"/>
      <c r="L1284" s="86"/>
      <c r="M1284" s="86"/>
      <c r="N1284" s="89">
        <v>1017.3560564517975</v>
      </c>
      <c r="O1284" s="88">
        <v>-1</v>
      </c>
      <c r="P1284" s="89">
        <v>1019.8019640445709</v>
      </c>
      <c r="Q1284" s="88">
        <v>-1</v>
      </c>
      <c r="R1284" s="86"/>
      <c r="S1284" s="86"/>
      <c r="T1284" s="86"/>
      <c r="U1284" s="89">
        <v>263.72810738384726</v>
      </c>
      <c r="V1284" s="88">
        <v>-1</v>
      </c>
      <c r="W1284" s="89">
        <v>269.26683419942856</v>
      </c>
      <c r="X1284" s="88">
        <v>-1</v>
      </c>
      <c r="Y1284" s="86"/>
      <c r="Z1284" s="86"/>
      <c r="AA1284" s="86"/>
      <c r="AB1284" s="86"/>
      <c r="AC1284" s="86"/>
      <c r="AD1284" s="86"/>
      <c r="AE1284" s="86"/>
      <c r="AF1284" s="91">
        <v>2.9867641092749428</v>
      </c>
      <c r="AG1284" s="88">
        <v>-1</v>
      </c>
      <c r="AH1284" s="91">
        <v>2.9683992970595927</v>
      </c>
      <c r="AI1284" s="88">
        <v>-1</v>
      </c>
      <c r="AJ1284" s="86"/>
      <c r="AK1284" s="86"/>
      <c r="AL1284" s="86"/>
      <c r="AM1284" s="91">
        <v>11.521724346738434</v>
      </c>
      <c r="AN1284" s="88">
        <v>-1</v>
      </c>
      <c r="AO1284" s="91">
        <v>11.242303353883754</v>
      </c>
      <c r="AP1284" s="88">
        <v>-1</v>
      </c>
      <c r="AQ1284" s="26"/>
      <c r="AR1284" s="26"/>
      <c r="AS1284" s="26"/>
      <c r="AT1284" s="26"/>
      <c r="AU1284" s="26"/>
      <c r="AV1284" s="26"/>
      <c r="AW1284" s="26"/>
      <c r="AX1284" s="26"/>
      <c r="AY1284" s="26"/>
      <c r="AZ1284" s="26"/>
      <c r="BA1284" s="26"/>
      <c r="BB1284" s="101"/>
      <c r="BC1284" s="101"/>
      <c r="BD1284" s="26"/>
      <c r="BE1284" s="99"/>
      <c r="BF1284" s="99"/>
      <c r="BG1284" s="26"/>
      <c r="BH1284" s="101"/>
      <c r="BI1284" s="101"/>
      <c r="BJ1284" s="26"/>
      <c r="BK1284" s="99"/>
      <c r="BL1284" s="99"/>
      <c r="BM1284" s="26"/>
      <c r="BN1284" s="27"/>
      <c r="BO1284" s="99"/>
      <c r="BP1284" s="27"/>
      <c r="BQ1284" s="99"/>
    </row>
    <row r="1285" spans="1:69" s="2" customFormat="1" x14ac:dyDescent="0.25">
      <c r="A1285" s="86" t="s">
        <v>199</v>
      </c>
      <c r="B1285" s="86" t="s">
        <v>239</v>
      </c>
      <c r="C1285" s="86" t="s">
        <v>160</v>
      </c>
      <c r="D1285" s="87">
        <v>185.7891702914238</v>
      </c>
      <c r="E1285" s="87">
        <v>200.83030891418457</v>
      </c>
      <c r="F1285" s="88">
        <v>-7.4894764162255489E-2</v>
      </c>
      <c r="G1285" s="87">
        <v>121.57503058910369</v>
      </c>
      <c r="H1285" s="88">
        <v>0.52818526461530979</v>
      </c>
      <c r="I1285" s="87">
        <v>332.6625455856323</v>
      </c>
      <c r="J1285" s="88">
        <v>-0.44150860156392657</v>
      </c>
      <c r="K1285" s="89">
        <v>2.4260770082473755</v>
      </c>
      <c r="L1285" s="89">
        <v>43.363341304567761</v>
      </c>
      <c r="M1285" s="88">
        <v>-0.94405235078156169</v>
      </c>
      <c r="N1285" s="89">
        <v>28.14094136377695</v>
      </c>
      <c r="O1285" s="88">
        <v>-0.91378834926360264</v>
      </c>
      <c r="P1285" s="89">
        <v>5.9404671192169189</v>
      </c>
      <c r="Q1285" s="88">
        <v>-0.59160164351398947</v>
      </c>
      <c r="R1285" s="89">
        <v>4.6459423478545858</v>
      </c>
      <c r="S1285" s="89">
        <v>6.190620921089403</v>
      </c>
      <c r="T1285" s="88">
        <v>-0.24951916664330179</v>
      </c>
      <c r="U1285" s="89">
        <v>3.5484679052498915</v>
      </c>
      <c r="V1285" s="88">
        <v>0.30928120865374081</v>
      </c>
      <c r="W1285" s="89">
        <v>8.1279821887752206</v>
      </c>
      <c r="X1285" s="88">
        <v>-0.42840150975347208</v>
      </c>
      <c r="Y1285" s="87">
        <v>185.7891702914238</v>
      </c>
      <c r="Z1285" s="86"/>
      <c r="AA1285" s="89">
        <v>4.6459423478545858</v>
      </c>
      <c r="AB1285" s="86"/>
      <c r="AC1285" s="91">
        <v>76.580079552231496</v>
      </c>
      <c r="AD1285" s="91">
        <v>4.6313384271665825</v>
      </c>
      <c r="AE1285" s="88">
        <v>15.535194038731175</v>
      </c>
      <c r="AF1285" s="91">
        <v>4.3202190366522419</v>
      </c>
      <c r="AG1285" s="88">
        <v>16.725971508049682</v>
      </c>
      <c r="AH1285" s="91">
        <v>55.999391783433417</v>
      </c>
      <c r="AI1285" s="88">
        <v>0.36751627318364138</v>
      </c>
      <c r="AJ1285" s="91">
        <v>39.989555698472657</v>
      </c>
      <c r="AK1285" s="91">
        <v>32.441060674547522</v>
      </c>
      <c r="AL1285" s="88">
        <v>0.23268336074620097</v>
      </c>
      <c r="AM1285" s="91">
        <v>34.261273832922576</v>
      </c>
      <c r="AN1285" s="88">
        <v>0.1671940714605194</v>
      </c>
      <c r="AO1285" s="91">
        <v>40.928060354886206</v>
      </c>
      <c r="AP1285" s="88">
        <v>-2.2930592074869867E-2</v>
      </c>
      <c r="AQ1285" s="26"/>
      <c r="AR1285" s="26"/>
      <c r="AS1285" s="26"/>
      <c r="AT1285" s="26"/>
      <c r="AU1285" s="26"/>
      <c r="AV1285" s="26"/>
      <c r="AW1285" s="26"/>
      <c r="AX1285" s="26"/>
      <c r="AY1285" s="26"/>
      <c r="AZ1285" s="26"/>
      <c r="BA1285" s="26"/>
      <c r="BB1285" s="101">
        <v>0.43809606885690522</v>
      </c>
      <c r="BC1285" s="101">
        <v>9.2844596779708702E-2</v>
      </c>
      <c r="BD1285" s="28">
        <v>3.7185952015750652</v>
      </c>
      <c r="BE1285" s="99">
        <v>1.0955262222971825E-2</v>
      </c>
      <c r="BF1285" s="99">
        <v>2.8619470155780802E-3</v>
      </c>
      <c r="BG1285" s="28">
        <v>2.8279053257591453</v>
      </c>
      <c r="BH1285" s="101">
        <v>0.43624224389460997</v>
      </c>
      <c r="BI1285" s="101">
        <v>6.2894322620730927E-2</v>
      </c>
      <c r="BJ1285" s="28">
        <v>5.9361148306702312</v>
      </c>
      <c r="BK1285" s="99">
        <v>1.0908904429002681E-2</v>
      </c>
      <c r="BL1285" s="99">
        <v>1.9391938545059667E-3</v>
      </c>
      <c r="BM1285" s="28">
        <v>4.6254842204942204</v>
      </c>
      <c r="BN1285" s="27">
        <v>71.477146241056616</v>
      </c>
      <c r="BO1285" s="99">
        <v>1.7873953584282152</v>
      </c>
      <c r="BP1285" s="27">
        <v>71.444148209252603</v>
      </c>
      <c r="BQ1285" s="99">
        <v>1.7865701932429008</v>
      </c>
    </row>
    <row r="1286" spans="1:69" s="2" customFormat="1" x14ac:dyDescent="0.25">
      <c r="A1286" s="86" t="s">
        <v>199</v>
      </c>
      <c r="B1286" s="86" t="s">
        <v>239</v>
      </c>
      <c r="C1286" s="86" t="s">
        <v>161</v>
      </c>
      <c r="D1286" s="87">
        <v>44703.472026963231</v>
      </c>
      <c r="E1286" s="87">
        <v>56038.499523277278</v>
      </c>
      <c r="F1286" s="88">
        <v>-0.20227214491361786</v>
      </c>
      <c r="G1286" s="87">
        <v>37438.85200141072</v>
      </c>
      <c r="H1286" s="88">
        <v>0.1940396042399691</v>
      </c>
      <c r="I1286" s="87">
        <v>32815.742559381724</v>
      </c>
      <c r="J1286" s="88">
        <v>0.36225690904510438</v>
      </c>
      <c r="K1286" s="89">
        <v>12470.234020422797</v>
      </c>
      <c r="L1286" s="89">
        <v>16800.051179635739</v>
      </c>
      <c r="M1286" s="88">
        <v>-0.25772642671835133</v>
      </c>
      <c r="N1286" s="89">
        <v>11520.61405038114</v>
      </c>
      <c r="O1286" s="88">
        <v>8.2427895413286573E-2</v>
      </c>
      <c r="P1286" s="89">
        <v>9770.5965955990705</v>
      </c>
      <c r="Q1286" s="88">
        <v>0.27630220922637544</v>
      </c>
      <c r="R1286" s="89">
        <v>3454.7239205686064</v>
      </c>
      <c r="S1286" s="89">
        <v>4704.3562911177123</v>
      </c>
      <c r="T1286" s="88">
        <v>-0.26563302037911857</v>
      </c>
      <c r="U1286" s="89">
        <v>3532.574121940273</v>
      </c>
      <c r="V1286" s="88">
        <v>-2.2037811149708361E-2</v>
      </c>
      <c r="W1286" s="89">
        <v>3099.1211419677884</v>
      </c>
      <c r="X1286" s="88">
        <v>0.11474310370940451</v>
      </c>
      <c r="Y1286" s="87">
        <v>44394.424871597883</v>
      </c>
      <c r="Z1286" s="90">
        <v>309.04715536534599</v>
      </c>
      <c r="AA1286" s="89">
        <v>3428.332729529825</v>
      </c>
      <c r="AB1286" s="89">
        <v>26.391191038781294</v>
      </c>
      <c r="AC1286" s="91">
        <v>3.5848142026646252</v>
      </c>
      <c r="AD1286" s="91">
        <v>3.3356148099837108</v>
      </c>
      <c r="AE1286" s="88">
        <v>7.47086839688577E-2</v>
      </c>
      <c r="AF1286" s="91">
        <v>3.2497271271900754</v>
      </c>
      <c r="AG1286" s="88">
        <v>0.10311237293461246</v>
      </c>
      <c r="AH1286" s="91">
        <v>3.3586221924424535</v>
      </c>
      <c r="AI1286" s="88">
        <v>6.7346666955023185E-2</v>
      </c>
      <c r="AJ1286" s="91">
        <v>12.939810258298605</v>
      </c>
      <c r="AK1286" s="91">
        <v>11.912044083285844</v>
      </c>
      <c r="AL1286" s="88">
        <v>8.6279581222743443E-2</v>
      </c>
      <c r="AM1286" s="91">
        <v>10.5981787526789</v>
      </c>
      <c r="AN1286" s="88">
        <v>0.22094659471824929</v>
      </c>
      <c r="AO1286" s="91">
        <v>10.588725337321069</v>
      </c>
      <c r="AP1286" s="88">
        <v>0.22203663293549525</v>
      </c>
      <c r="AQ1286" s="26"/>
      <c r="AR1286" s="26"/>
      <c r="AS1286" s="26"/>
      <c r="AT1286" s="26"/>
      <c r="AU1286" s="50">
        <v>5.3693247800418238</v>
      </c>
      <c r="AV1286" s="50">
        <v>9.3928188814291431</v>
      </c>
      <c r="AW1286" s="50">
        <v>-4.0234941013873193</v>
      </c>
      <c r="AX1286" s="50">
        <v>5.8412763613320671</v>
      </c>
      <c r="AY1286" s="50">
        <v>10.10761925932108</v>
      </c>
      <c r="AZ1286" s="50">
        <v>0.69132696265503024</v>
      </c>
      <c r="BA1286" s="50">
        <v>0.76391606523619482</v>
      </c>
      <c r="BB1286" s="101">
        <v>2.0971708372021949</v>
      </c>
      <c r="BC1286" s="101">
        <v>2.7157561720119556</v>
      </c>
      <c r="BD1286" s="28">
        <v>-0.22777646284477909</v>
      </c>
      <c r="BE1286" s="99">
        <v>0.162071220160066</v>
      </c>
      <c r="BF1286" s="99">
        <v>0.22798405991651061</v>
      </c>
      <c r="BG1286" s="28">
        <v>-0.28911161499879579</v>
      </c>
      <c r="BH1286" s="101">
        <v>0.59090749143927856</v>
      </c>
      <c r="BI1286" s="101">
        <v>0.73643154736033467</v>
      </c>
      <c r="BJ1286" s="28">
        <v>-0.19760703685586603</v>
      </c>
      <c r="BK1286" s="99">
        <v>4.5665887914856436E-2</v>
      </c>
      <c r="BL1286" s="99">
        <v>6.1826376098474758E-2</v>
      </c>
      <c r="BM1286" s="28">
        <v>-0.26138501402505782</v>
      </c>
      <c r="BN1286" s="27">
        <v>98.599823154231331</v>
      </c>
      <c r="BO1286" s="99">
        <v>7.6198816818814583</v>
      </c>
      <c r="BP1286" s="27">
        <v>29.280700986458001</v>
      </c>
      <c r="BQ1286" s="99">
        <v>2.2610194143688633</v>
      </c>
    </row>
    <row r="1287" spans="1:69" s="2" customFormat="1" x14ac:dyDescent="0.25">
      <c r="A1287" s="86" t="s">
        <v>199</v>
      </c>
      <c r="B1287" s="86" t="s">
        <v>239</v>
      </c>
      <c r="C1287" s="86" t="s">
        <v>162</v>
      </c>
      <c r="D1287" s="86"/>
      <c r="E1287" s="87">
        <v>48.72657625794411</v>
      </c>
      <c r="F1287" s="88">
        <v>-1</v>
      </c>
      <c r="G1287" s="87">
        <v>146.21133479595184</v>
      </c>
      <c r="H1287" s="88">
        <v>-1</v>
      </c>
      <c r="I1287" s="87">
        <v>142.57863485574723</v>
      </c>
      <c r="J1287" s="88">
        <v>-1</v>
      </c>
      <c r="K1287" s="86"/>
      <c r="L1287" s="89">
        <v>4.118425439564021</v>
      </c>
      <c r="M1287" s="88">
        <v>-1</v>
      </c>
      <c r="N1287" s="89">
        <v>12.33256626463168</v>
      </c>
      <c r="O1287" s="88">
        <v>-1</v>
      </c>
      <c r="P1287" s="89">
        <v>12.286472124338871</v>
      </c>
      <c r="Q1287" s="88">
        <v>-1</v>
      </c>
      <c r="R1287" s="86"/>
      <c r="S1287" s="89">
        <v>1.1940996664708905</v>
      </c>
      <c r="T1287" s="88">
        <v>-1</v>
      </c>
      <c r="U1287" s="89">
        <v>3.5705930164338611</v>
      </c>
      <c r="V1287" s="88">
        <v>-1</v>
      </c>
      <c r="W1287" s="89">
        <v>3.5409792208994588</v>
      </c>
      <c r="X1287" s="88">
        <v>-1</v>
      </c>
      <c r="Y1287" s="86"/>
      <c r="Z1287" s="86"/>
      <c r="AA1287" s="86"/>
      <c r="AB1287" s="86"/>
      <c r="AC1287" s="86"/>
      <c r="AD1287" s="91">
        <v>11.831360546156285</v>
      </c>
      <c r="AE1287" s="88">
        <v>-1</v>
      </c>
      <c r="AF1287" s="91">
        <v>11.855710454625198</v>
      </c>
      <c r="AG1287" s="88">
        <v>-1</v>
      </c>
      <c r="AH1287" s="91">
        <v>11.604521901230399</v>
      </c>
      <c r="AI1287" s="88">
        <v>-1</v>
      </c>
      <c r="AJ1287" s="86"/>
      <c r="AK1287" s="91">
        <v>40.806121654780611</v>
      </c>
      <c r="AL1287" s="88">
        <v>-1</v>
      </c>
      <c r="AM1287" s="91">
        <v>40.948753924909873</v>
      </c>
      <c r="AN1287" s="88">
        <v>-1</v>
      </c>
      <c r="AO1287" s="91">
        <v>40.265312491591025</v>
      </c>
      <c r="AP1287" s="88">
        <v>-1</v>
      </c>
      <c r="AQ1287" s="26"/>
      <c r="AR1287" s="26"/>
      <c r="AS1287" s="26"/>
      <c r="AT1287" s="26"/>
      <c r="AU1287" s="26"/>
      <c r="AV1287" s="26"/>
      <c r="AW1287" s="26"/>
      <c r="AX1287" s="26"/>
      <c r="AY1287" s="26"/>
      <c r="AZ1287" s="26"/>
      <c r="BA1287" s="26"/>
      <c r="BB1287" s="101"/>
      <c r="BC1287" s="101">
        <v>0.23209515662444563</v>
      </c>
      <c r="BD1287" s="28">
        <v>-1</v>
      </c>
      <c r="BE1287" s="99"/>
      <c r="BF1287" s="99">
        <v>5.6877533863170914E-3</v>
      </c>
      <c r="BG1287" s="28">
        <v>-1</v>
      </c>
      <c r="BH1287" s="101"/>
      <c r="BI1287" s="101">
        <v>0.23209515662444563</v>
      </c>
      <c r="BJ1287" s="28">
        <v>-1</v>
      </c>
      <c r="BK1287" s="99"/>
      <c r="BL1287" s="99">
        <v>5.6877533863170914E-3</v>
      </c>
      <c r="BM1287" s="28">
        <v>-1</v>
      </c>
      <c r="BN1287" s="27"/>
      <c r="BO1287" s="99"/>
      <c r="BP1287" s="27"/>
      <c r="BQ1287" s="99"/>
    </row>
    <row r="1288" spans="1:69" s="2" customFormat="1" x14ac:dyDescent="0.25">
      <c r="A1288" s="86" t="s">
        <v>199</v>
      </c>
      <c r="B1288" s="86" t="s">
        <v>239</v>
      </c>
      <c r="C1288" s="86" t="s">
        <v>163</v>
      </c>
      <c r="D1288" s="87">
        <v>251885.04017140984</v>
      </c>
      <c r="E1288" s="87">
        <v>304905.98495485663</v>
      </c>
      <c r="F1288" s="88">
        <v>-0.17389276498228426</v>
      </c>
      <c r="G1288" s="87">
        <v>247473.42801436663</v>
      </c>
      <c r="H1288" s="88">
        <v>1.7826609476582298E-2</v>
      </c>
      <c r="I1288" s="87">
        <v>264584.01650222659</v>
      </c>
      <c r="J1288" s="88">
        <v>-4.7996007085748804E-2</v>
      </c>
      <c r="K1288" s="89">
        <v>76607.99478629716</v>
      </c>
      <c r="L1288" s="89">
        <v>92573.305117412965</v>
      </c>
      <c r="M1288" s="88">
        <v>-0.17246127607593373</v>
      </c>
      <c r="N1288" s="89">
        <v>78582.909738601287</v>
      </c>
      <c r="O1288" s="88">
        <v>-2.5131608881288528E-2</v>
      </c>
      <c r="P1288" s="89">
        <v>84793.712275947997</v>
      </c>
      <c r="Q1288" s="88">
        <v>-9.6536845361973156E-2</v>
      </c>
      <c r="R1288" s="89">
        <v>39009.811056181563</v>
      </c>
      <c r="S1288" s="89">
        <v>48434.546765305131</v>
      </c>
      <c r="T1288" s="88">
        <v>-0.19458705280741351</v>
      </c>
      <c r="U1288" s="89">
        <v>42157.885320923298</v>
      </c>
      <c r="V1288" s="88">
        <v>-7.4673438688332899E-2</v>
      </c>
      <c r="W1288" s="89">
        <v>48709.236533185023</v>
      </c>
      <c r="X1288" s="88">
        <v>-0.19912908038284191</v>
      </c>
      <c r="Y1288" s="87">
        <v>247946.69741422826</v>
      </c>
      <c r="Z1288" s="90">
        <v>3938.3427571815741</v>
      </c>
      <c r="AA1288" s="89">
        <v>38476.327336698712</v>
      </c>
      <c r="AB1288" s="89">
        <v>533.48371948285137</v>
      </c>
      <c r="AC1288" s="91">
        <v>3.2879732836508651</v>
      </c>
      <c r="AD1288" s="91">
        <v>3.2936707247098607</v>
      </c>
      <c r="AE1288" s="88">
        <v>-1.7298150104235143E-3</v>
      </c>
      <c r="AF1288" s="91">
        <v>3.1492016373224647</v>
      </c>
      <c r="AG1288" s="88">
        <v>4.4065659271785372E-2</v>
      </c>
      <c r="AH1288" s="91">
        <v>3.1203258991796337</v>
      </c>
      <c r="AI1288" s="88">
        <v>5.3727523947196557E-2</v>
      </c>
      <c r="AJ1288" s="91">
        <v>6.4569664233607122</v>
      </c>
      <c r="AK1288" s="91">
        <v>6.2952170572032351</v>
      </c>
      <c r="AL1288" s="88">
        <v>2.5694009386443183E-2</v>
      </c>
      <c r="AM1288" s="91">
        <v>5.8701575311592675</v>
      </c>
      <c r="AN1288" s="88">
        <v>9.9964760585489573E-2</v>
      </c>
      <c r="AO1288" s="91">
        <v>5.4319064582744723</v>
      </c>
      <c r="AP1288" s="88">
        <v>0.18871090158865989</v>
      </c>
      <c r="AQ1288" s="26"/>
      <c r="AR1288" s="26"/>
      <c r="AS1288" s="26"/>
      <c r="AT1288" s="26"/>
      <c r="AU1288" s="50">
        <v>9.5892164055410785</v>
      </c>
      <c r="AV1288" s="50">
        <v>3.2942013087571427</v>
      </c>
      <c r="AW1288" s="50">
        <v>6.2950150967839358</v>
      </c>
      <c r="AX1288" s="50">
        <v>7.6711245179046772</v>
      </c>
      <c r="AY1288" s="50">
        <v>3.1415008712003201</v>
      </c>
      <c r="AZ1288" s="50">
        <v>1.5635477019601878</v>
      </c>
      <c r="BA1288" s="50">
        <v>1.3675629413188726</v>
      </c>
      <c r="BB1288" s="101">
        <v>9.1855910454347285</v>
      </c>
      <c r="BC1288" s="101">
        <v>11.479920959096575</v>
      </c>
      <c r="BD1288" s="28">
        <v>-0.1998558981230478</v>
      </c>
      <c r="BE1288" s="99">
        <v>1.4259593561872226</v>
      </c>
      <c r="BF1288" s="99">
        <v>1.8109190948090779</v>
      </c>
      <c r="BG1288" s="28">
        <v>-0.21257699459093779</v>
      </c>
      <c r="BH1288" s="101">
        <v>2.2963427881315295</v>
      </c>
      <c r="BI1288" s="101">
        <v>2.881969657896708</v>
      </c>
      <c r="BJ1288" s="28">
        <v>-0.20320369028193558</v>
      </c>
      <c r="BK1288" s="99">
        <v>0.35646042702571201</v>
      </c>
      <c r="BL1288" s="99">
        <v>0.45442104751450507</v>
      </c>
      <c r="BM1288" s="28">
        <v>-0.21557236625503393</v>
      </c>
      <c r="BN1288" s="27">
        <v>308.57211620939</v>
      </c>
      <c r="BO1288" s="99">
        <v>47.789022890533303</v>
      </c>
      <c r="BP1288" s="27">
        <v>77.59731355941571</v>
      </c>
      <c r="BQ1288" s="99">
        <v>12.017774056918039</v>
      </c>
    </row>
    <row r="1289" spans="1:69" s="2" customFormat="1" x14ac:dyDescent="0.25">
      <c r="A1289" s="86" t="s">
        <v>199</v>
      </c>
      <c r="B1289" s="86" t="s">
        <v>239</v>
      </c>
      <c r="C1289" s="86" t="s">
        <v>164</v>
      </c>
      <c r="D1289" s="87">
        <v>1324954.2578125657</v>
      </c>
      <c r="E1289" s="87">
        <v>1483951.43731776</v>
      </c>
      <c r="F1289" s="88">
        <v>-0.10714446275450999</v>
      </c>
      <c r="G1289" s="87">
        <v>1215860.4629464769</v>
      </c>
      <c r="H1289" s="88">
        <v>8.9725587919615712E-2</v>
      </c>
      <c r="I1289" s="87">
        <v>1348135.0475300252</v>
      </c>
      <c r="J1289" s="88">
        <v>-1.7194708912827452E-2</v>
      </c>
      <c r="K1289" s="89">
        <v>563174.68444907863</v>
      </c>
      <c r="L1289" s="89">
        <v>675206.74580250098</v>
      </c>
      <c r="M1289" s="88">
        <v>-0.16592260378007523</v>
      </c>
      <c r="N1289" s="89">
        <v>575442.65855746251</v>
      </c>
      <c r="O1289" s="88">
        <v>-2.1319194755455934E-2</v>
      </c>
      <c r="P1289" s="89">
        <v>616494.82327860396</v>
      </c>
      <c r="Q1289" s="88">
        <v>-8.6489191500362522E-2</v>
      </c>
      <c r="R1289" s="89">
        <v>338360.92167057446</v>
      </c>
      <c r="S1289" s="89">
        <v>405839.56780921941</v>
      </c>
      <c r="T1289" s="88">
        <v>-0.1662692637460276</v>
      </c>
      <c r="U1289" s="89">
        <v>334458.39146086929</v>
      </c>
      <c r="V1289" s="88">
        <v>1.1668208391063081E-2</v>
      </c>
      <c r="W1289" s="89">
        <v>358867.63454511308</v>
      </c>
      <c r="X1289" s="88">
        <v>-5.7142831786801115E-2</v>
      </c>
      <c r="Y1289" s="87">
        <v>1295552.610568699</v>
      </c>
      <c r="Z1289" s="90">
        <v>29401.647243866704</v>
      </c>
      <c r="AA1289" s="89">
        <v>325265.14465843426</v>
      </c>
      <c r="AB1289" s="89">
        <v>13095.777012140181</v>
      </c>
      <c r="AC1289" s="91">
        <v>2.3526523730531177</v>
      </c>
      <c r="AD1289" s="91">
        <v>2.197773417613067</v>
      </c>
      <c r="AE1289" s="88">
        <v>7.0470847539988862E-2</v>
      </c>
      <c r="AF1289" s="91">
        <v>2.1129133283139514</v>
      </c>
      <c r="AG1289" s="88">
        <v>0.11346373820760157</v>
      </c>
      <c r="AH1289" s="91">
        <v>2.1867743193048375</v>
      </c>
      <c r="AI1289" s="88">
        <v>7.5855131589898997E-2</v>
      </c>
      <c r="AJ1289" s="91">
        <v>3.9158016572094891</v>
      </c>
      <c r="AK1289" s="91">
        <v>3.6564976779576819</v>
      </c>
      <c r="AL1289" s="88">
        <v>7.0915942546595626E-2</v>
      </c>
      <c r="AM1289" s="91">
        <v>3.6353115783274621</v>
      </c>
      <c r="AN1289" s="88">
        <v>7.7157094471411225E-2</v>
      </c>
      <c r="AO1289" s="91">
        <v>3.7566359229883459</v>
      </c>
      <c r="AP1289" s="88">
        <v>4.2369220090545619E-2</v>
      </c>
      <c r="AQ1289" s="26"/>
      <c r="AR1289" s="26"/>
      <c r="AS1289" s="26"/>
      <c r="AT1289" s="26"/>
      <c r="AU1289" s="50">
        <v>22.475144397665233</v>
      </c>
      <c r="AV1289" s="50">
        <v>17.754731871736126</v>
      </c>
      <c r="AW1289" s="50">
        <v>4.7204125259291061</v>
      </c>
      <c r="AX1289" s="50">
        <v>24.361117161013439</v>
      </c>
      <c r="AY1289" s="50">
        <v>20.759000627146847</v>
      </c>
      <c r="AZ1289" s="50">
        <v>2.2190688524151301</v>
      </c>
      <c r="BA1289" s="50">
        <v>3.8703574122812361</v>
      </c>
      <c r="BB1289" s="101">
        <v>45.919944502565016</v>
      </c>
      <c r="BC1289" s="101">
        <v>53.420266247197141</v>
      </c>
      <c r="BD1289" s="28">
        <v>-0.14040217826555015</v>
      </c>
      <c r="BE1289" s="99">
        <v>11.742859882456028</v>
      </c>
      <c r="BF1289" s="99">
        <v>14.600316865426965</v>
      </c>
      <c r="BG1289" s="28">
        <v>-0.19571198415133681</v>
      </c>
      <c r="BH1289" s="101">
        <v>11.436625158092586</v>
      </c>
      <c r="BI1289" s="101">
        <v>13.243137270051232</v>
      </c>
      <c r="BJ1289" s="28">
        <v>-0.13641118982010356</v>
      </c>
      <c r="BK1289" s="99">
        <v>2.9247023296005268</v>
      </c>
      <c r="BL1289" s="99">
        <v>3.6192157735098931</v>
      </c>
      <c r="BM1289" s="28">
        <v>-0.19189611434408385</v>
      </c>
      <c r="BN1289" s="27">
        <v>1448.1463763940692</v>
      </c>
      <c r="BO1289" s="99">
        <v>369.82117664919195</v>
      </c>
      <c r="BP1289" s="27">
        <v>362.04287666458401</v>
      </c>
      <c r="BQ1289" s="99">
        <v>92.457589306812991</v>
      </c>
    </row>
    <row r="1290" spans="1:69" s="2" customFormat="1" x14ac:dyDescent="0.25">
      <c r="A1290" s="86" t="s">
        <v>199</v>
      </c>
      <c r="B1290" s="86" t="s">
        <v>239</v>
      </c>
      <c r="C1290" s="86" t="s">
        <v>165</v>
      </c>
      <c r="D1290" s="87">
        <v>263805.58262089733</v>
      </c>
      <c r="E1290" s="87">
        <v>286748.86674070242</v>
      </c>
      <c r="F1290" s="88">
        <v>-8.0011769115558337E-2</v>
      </c>
      <c r="G1290" s="87">
        <v>194431.53278644799</v>
      </c>
      <c r="H1290" s="88">
        <v>0.35680452054372097</v>
      </c>
      <c r="I1290" s="87">
        <v>165697.110979594</v>
      </c>
      <c r="J1290" s="88">
        <v>0.59209524572450534</v>
      </c>
      <c r="K1290" s="89">
        <v>57315.617208802803</v>
      </c>
      <c r="L1290" s="89">
        <v>67971.239266739009</v>
      </c>
      <c r="M1290" s="88">
        <v>-0.15676662913442596</v>
      </c>
      <c r="N1290" s="89">
        <v>48383.07637906773</v>
      </c>
      <c r="O1290" s="88">
        <v>0.18462118365006683</v>
      </c>
      <c r="P1290" s="89">
        <v>43430.770267079897</v>
      </c>
      <c r="Q1290" s="88">
        <v>0.31970068355539816</v>
      </c>
      <c r="R1290" s="89">
        <v>18207.568065397427</v>
      </c>
      <c r="S1290" s="89">
        <v>21537.542878680262</v>
      </c>
      <c r="T1290" s="88">
        <v>-0.15461256801857071</v>
      </c>
      <c r="U1290" s="89">
        <v>14288.697675420657</v>
      </c>
      <c r="V1290" s="88">
        <v>0.27426365082368492</v>
      </c>
      <c r="W1290" s="89">
        <v>12198.690522489005</v>
      </c>
      <c r="X1290" s="88">
        <v>0.4925838172409327</v>
      </c>
      <c r="Y1290" s="87">
        <v>261105.17443027886</v>
      </c>
      <c r="Z1290" s="90">
        <v>2700.4081906184679</v>
      </c>
      <c r="AA1290" s="89">
        <v>18050.439682076354</v>
      </c>
      <c r="AB1290" s="89">
        <v>157.12838332107262</v>
      </c>
      <c r="AC1290" s="91">
        <v>4.6026824008514877</v>
      </c>
      <c r="AD1290" s="91">
        <v>4.2186793978467287</v>
      </c>
      <c r="AE1290" s="88">
        <v>9.1024457369469541E-2</v>
      </c>
      <c r="AF1290" s="91">
        <v>4.0185855744916239</v>
      </c>
      <c r="AG1290" s="88">
        <v>0.14534885858036151</v>
      </c>
      <c r="AH1290" s="91">
        <v>3.815200834814362</v>
      </c>
      <c r="AI1290" s="88">
        <v>0.20640632043566917</v>
      </c>
      <c r="AJ1290" s="91">
        <v>14.488787391779502</v>
      </c>
      <c r="AK1290" s="91">
        <v>13.313908107156989</v>
      </c>
      <c r="AL1290" s="88">
        <v>8.8244509062740784E-2</v>
      </c>
      <c r="AM1290" s="91">
        <v>13.607365569845326</v>
      </c>
      <c r="AN1290" s="88">
        <v>6.4775346661329863E-2</v>
      </c>
      <c r="AO1290" s="91">
        <v>13.583188349120064</v>
      </c>
      <c r="AP1290" s="88">
        <v>6.6670579791975215E-2</v>
      </c>
      <c r="AQ1290" s="26"/>
      <c r="AR1290" s="26"/>
      <c r="AS1290" s="26"/>
      <c r="AT1290" s="26"/>
      <c r="AU1290" s="50">
        <v>6.2385021176363216</v>
      </c>
      <c r="AV1290" s="50">
        <v>2.3145948054823648</v>
      </c>
      <c r="AW1290" s="50">
        <v>3.9239073121539567</v>
      </c>
      <c r="AX1290" s="50">
        <v>5.0988582616000571</v>
      </c>
      <c r="AY1290" s="50">
        <v>3.6882127280047845</v>
      </c>
      <c r="AZ1290" s="50">
        <v>1.0236357258970894</v>
      </c>
      <c r="BA1290" s="50">
        <v>0.86298391282516873</v>
      </c>
      <c r="BB1290" s="101">
        <v>11.233324300522227</v>
      </c>
      <c r="BC1290" s="101">
        <v>12.109308126275067</v>
      </c>
      <c r="BD1290" s="28">
        <v>-7.2339708975784456E-2</v>
      </c>
      <c r="BE1290" s="99">
        <v>0.77458410314068027</v>
      </c>
      <c r="BF1290" s="99">
        <v>0.90886752192414078</v>
      </c>
      <c r="BG1290" s="28">
        <v>-0.14774806618589739</v>
      </c>
      <c r="BH1290" s="101">
        <v>2.8443347006105091</v>
      </c>
      <c r="BI1290" s="101">
        <v>3.0460454098544183</v>
      </c>
      <c r="BJ1290" s="28">
        <v>-6.6220519428681041E-2</v>
      </c>
      <c r="BK1290" s="99">
        <v>0.19613557641829379</v>
      </c>
      <c r="BL1290" s="99">
        <v>0.22850092874109612</v>
      </c>
      <c r="BM1290" s="28">
        <v>-0.14164210404358582</v>
      </c>
      <c r="BN1290" s="27">
        <v>484.8262559508795</v>
      </c>
      <c r="BO1290" s="99">
        <v>33.462169251372629</v>
      </c>
      <c r="BP1290" s="27">
        <v>124.26789578193834</v>
      </c>
      <c r="BQ1290" s="99">
        <v>8.5768823316248479</v>
      </c>
    </row>
    <row r="1291" spans="1:69" s="2" customFormat="1" x14ac:dyDescent="0.25">
      <c r="A1291" s="86" t="s">
        <v>199</v>
      </c>
      <c r="B1291" s="86" t="s">
        <v>239</v>
      </c>
      <c r="C1291" s="86" t="s">
        <v>166</v>
      </c>
      <c r="D1291" s="86"/>
      <c r="E1291" s="86"/>
      <c r="F1291" s="86"/>
      <c r="G1291" s="87">
        <v>112.18361198067664</v>
      </c>
      <c r="H1291" s="88">
        <v>-1</v>
      </c>
      <c r="I1291" s="87">
        <v>30.460963482856751</v>
      </c>
      <c r="J1291" s="88">
        <v>-1</v>
      </c>
      <c r="K1291" s="86"/>
      <c r="L1291" s="86"/>
      <c r="M1291" s="86"/>
      <c r="N1291" s="89">
        <v>12.768780681320035</v>
      </c>
      <c r="O1291" s="88">
        <v>-1</v>
      </c>
      <c r="P1291" s="89">
        <v>6.2016449052234464</v>
      </c>
      <c r="Q1291" s="88">
        <v>-1</v>
      </c>
      <c r="R1291" s="86"/>
      <c r="S1291" s="86"/>
      <c r="T1291" s="86"/>
      <c r="U1291" s="89">
        <v>5.6110111629415247</v>
      </c>
      <c r="V1291" s="88">
        <v>-1</v>
      </c>
      <c r="W1291" s="89">
        <v>1.8057888233571084</v>
      </c>
      <c r="X1291" s="88">
        <v>-1</v>
      </c>
      <c r="Y1291" s="86"/>
      <c r="Z1291" s="86"/>
      <c r="AA1291" s="86"/>
      <c r="AB1291" s="86"/>
      <c r="AC1291" s="86"/>
      <c r="AD1291" s="86"/>
      <c r="AE1291" s="86"/>
      <c r="AF1291" s="91">
        <v>8.7857732684526866</v>
      </c>
      <c r="AG1291" s="88">
        <v>-1</v>
      </c>
      <c r="AH1291" s="91">
        <v>4.911755501705759</v>
      </c>
      <c r="AI1291" s="88">
        <v>-1</v>
      </c>
      <c r="AJ1291" s="86"/>
      <c r="AK1291" s="86"/>
      <c r="AL1291" s="86"/>
      <c r="AM1291" s="91">
        <v>19.993475101529711</v>
      </c>
      <c r="AN1291" s="88">
        <v>-1</v>
      </c>
      <c r="AO1291" s="91">
        <v>16.868508149378918</v>
      </c>
      <c r="AP1291" s="88">
        <v>-1</v>
      </c>
      <c r="AQ1291" s="26"/>
      <c r="AR1291" s="26"/>
      <c r="AS1291" s="26"/>
      <c r="AT1291" s="26"/>
      <c r="AU1291" s="26"/>
      <c r="AV1291" s="26"/>
      <c r="AW1291" s="26"/>
      <c r="AX1291" s="26"/>
      <c r="AY1291" s="26"/>
      <c r="AZ1291" s="26"/>
      <c r="BA1291" s="26"/>
      <c r="BB1291" s="101"/>
      <c r="BC1291" s="101"/>
      <c r="BD1291" s="26"/>
      <c r="BE1291" s="99"/>
      <c r="BF1291" s="99"/>
      <c r="BG1291" s="26"/>
      <c r="BH1291" s="101"/>
      <c r="BI1291" s="101"/>
      <c r="BJ1291" s="26"/>
      <c r="BK1291" s="99"/>
      <c r="BL1291" s="99"/>
      <c r="BM1291" s="26"/>
      <c r="BN1291" s="27"/>
      <c r="BO1291" s="99"/>
      <c r="BP1291" s="27"/>
      <c r="BQ1291" s="99"/>
    </row>
    <row r="1292" spans="1:69" s="2" customFormat="1" x14ac:dyDescent="0.25">
      <c r="A1292" s="86" t="s">
        <v>199</v>
      </c>
      <c r="B1292" s="86" t="s">
        <v>240</v>
      </c>
      <c r="C1292" s="86" t="s">
        <v>141</v>
      </c>
      <c r="D1292" s="87">
        <v>787885154.39489388</v>
      </c>
      <c r="E1292" s="87">
        <v>717872778.14138114</v>
      </c>
      <c r="F1292" s="88">
        <v>9.7527554164651975E-2</v>
      </c>
      <c r="G1292" s="87">
        <v>637751020.7596091</v>
      </c>
      <c r="H1292" s="88">
        <v>0.23541182804609834</v>
      </c>
      <c r="I1292" s="87">
        <v>601409767.83975935</v>
      </c>
      <c r="J1292" s="88">
        <v>0.31006378101397808</v>
      </c>
      <c r="K1292" s="89">
        <v>227156026.14755645</v>
      </c>
      <c r="L1292" s="89">
        <v>230143427.24385747</v>
      </c>
      <c r="M1292" s="88">
        <v>-1.2980605755625606E-2</v>
      </c>
      <c r="N1292" s="89">
        <v>215951619.34039533</v>
      </c>
      <c r="O1292" s="88">
        <v>5.1883874922466287E-2</v>
      </c>
      <c r="P1292" s="89">
        <v>208237717.47211182</v>
      </c>
      <c r="Q1292" s="88">
        <v>9.0849577613038621E-2</v>
      </c>
      <c r="R1292" s="86"/>
      <c r="S1292" s="86"/>
      <c r="T1292" s="86"/>
      <c r="U1292" s="86"/>
      <c r="V1292" s="86"/>
      <c r="W1292" s="86"/>
      <c r="X1292" s="86"/>
      <c r="Y1292" s="86"/>
      <c r="Z1292" s="86"/>
      <c r="AA1292" s="86"/>
      <c r="AB1292" s="86"/>
      <c r="AC1292" s="91">
        <v>3.4684756894060911</v>
      </c>
      <c r="AD1292" s="91">
        <v>3.1192408435837318</v>
      </c>
      <c r="AE1292" s="88">
        <v>0.11196148785392261</v>
      </c>
      <c r="AF1292" s="91">
        <v>2.9532124959635024</v>
      </c>
      <c r="AG1292" s="88">
        <v>0.17447548869133478</v>
      </c>
      <c r="AH1292" s="91">
        <v>2.8880923933499365</v>
      </c>
      <c r="AI1292" s="88">
        <v>0.20095731611375506</v>
      </c>
      <c r="AJ1292" s="86"/>
      <c r="AK1292" s="86"/>
      <c r="AL1292" s="86"/>
      <c r="AM1292" s="86"/>
      <c r="AN1292" s="86"/>
      <c r="AO1292" s="86"/>
      <c r="AP1292" s="86"/>
      <c r="AQ1292" s="26"/>
      <c r="AR1292" s="26"/>
      <c r="AS1292" s="26"/>
      <c r="AT1292" s="26"/>
      <c r="AU1292" s="26"/>
      <c r="AV1292" s="26"/>
      <c r="AW1292" s="26"/>
      <c r="AX1292" s="26"/>
      <c r="AY1292" s="26"/>
      <c r="AZ1292" s="26"/>
      <c r="BA1292" s="26"/>
      <c r="BB1292" s="101">
        <v>43447.252501902716</v>
      </c>
      <c r="BC1292" s="101">
        <v>42217.179323123317</v>
      </c>
      <c r="BD1292" s="28">
        <v>2.9136792142474097E-2</v>
      </c>
      <c r="BE1292" s="99"/>
      <c r="BF1292" s="99"/>
      <c r="BG1292" s="26"/>
      <c r="BH1292" s="101">
        <v>10814.090744888737</v>
      </c>
      <c r="BI1292" s="101">
        <v>10488.337630562202</v>
      </c>
      <c r="BJ1292" s="28">
        <v>3.105860297415634E-2</v>
      </c>
      <c r="BK1292" s="99"/>
      <c r="BL1292" s="99"/>
      <c r="BM1292" s="26"/>
      <c r="BN1292" s="27">
        <v>484917.31223968329</v>
      </c>
      <c r="BO1292" s="99"/>
      <c r="BP1292" s="27">
        <v>121249.24954372979</v>
      </c>
      <c r="BQ1292" s="99"/>
    </row>
    <row r="1293" spans="1:69" s="2" customFormat="1" x14ac:dyDescent="0.25">
      <c r="A1293" s="86" t="s">
        <v>199</v>
      </c>
      <c r="B1293" s="86" t="s">
        <v>240</v>
      </c>
      <c r="C1293" s="86" t="s">
        <v>291</v>
      </c>
      <c r="D1293" s="87">
        <v>331070760.87641919</v>
      </c>
      <c r="E1293" s="87">
        <v>301819551.53499883</v>
      </c>
      <c r="F1293" s="88">
        <v>9.6916217629554061E-2</v>
      </c>
      <c r="G1293" s="87">
        <v>268247446.69698352</v>
      </c>
      <c r="H1293" s="88">
        <v>0.23419911336715113</v>
      </c>
      <c r="I1293" s="87">
        <v>252229534.27647692</v>
      </c>
      <c r="J1293" s="88">
        <v>0.31257729918940363</v>
      </c>
      <c r="K1293" s="89">
        <v>88253126.686799258</v>
      </c>
      <c r="L1293" s="89">
        <v>89070819.241650373</v>
      </c>
      <c r="M1293" s="88">
        <v>-9.1802518693883742E-3</v>
      </c>
      <c r="N1293" s="89">
        <v>83253880.046542928</v>
      </c>
      <c r="O1293" s="88">
        <v>6.004821201680343E-2</v>
      </c>
      <c r="P1293" s="89">
        <v>79401686.781414032</v>
      </c>
      <c r="Q1293" s="88">
        <v>0.1114767237848797</v>
      </c>
      <c r="R1293" s="86"/>
      <c r="S1293" s="86"/>
      <c r="T1293" s="86"/>
      <c r="U1293" s="86"/>
      <c r="V1293" s="86"/>
      <c r="W1293" s="86"/>
      <c r="X1293" s="86"/>
      <c r="Y1293" s="86"/>
      <c r="Z1293" s="86"/>
      <c r="AA1293" s="86"/>
      <c r="AB1293" s="86"/>
      <c r="AC1293" s="91">
        <v>3.7513771274229555</v>
      </c>
      <c r="AD1293" s="91">
        <v>3.3885345852288413</v>
      </c>
      <c r="AE1293" s="88">
        <v>0.10707948615186111</v>
      </c>
      <c r="AF1293" s="91">
        <v>3.2220413816992108</v>
      </c>
      <c r="AG1293" s="88">
        <v>0.16428583094255245</v>
      </c>
      <c r="AH1293" s="91">
        <v>3.1766269017790894</v>
      </c>
      <c r="AI1293" s="88">
        <v>0.18093098226989571</v>
      </c>
      <c r="AJ1293" s="86"/>
      <c r="AK1293" s="86"/>
      <c r="AL1293" s="86"/>
      <c r="AM1293" s="86"/>
      <c r="AN1293" s="86"/>
      <c r="AO1293" s="86"/>
      <c r="AP1293" s="86"/>
      <c r="AQ1293" s="26"/>
      <c r="AR1293" s="26"/>
      <c r="AS1293" s="26"/>
      <c r="AT1293" s="26"/>
      <c r="AU1293" s="26"/>
      <c r="AV1293" s="26"/>
      <c r="AW1293" s="26"/>
      <c r="AX1293" s="26"/>
      <c r="AY1293" s="26"/>
      <c r="AZ1293" s="26"/>
      <c r="BA1293" s="26"/>
      <c r="BB1293" s="101">
        <v>19102.518164840796</v>
      </c>
      <c r="BC1293" s="101">
        <v>18691.365327828778</v>
      </c>
      <c r="BD1293" s="28">
        <v>2.1996939752703337E-2</v>
      </c>
      <c r="BE1293" s="99"/>
      <c r="BF1293" s="99"/>
      <c r="BG1293" s="26"/>
      <c r="BH1293" s="101">
        <v>4755.0871889978525</v>
      </c>
      <c r="BI1293" s="101">
        <v>4642.0496003807757</v>
      </c>
      <c r="BJ1293" s="28">
        <v>2.4350792935905866E-2</v>
      </c>
      <c r="BK1293" s="99"/>
      <c r="BL1293" s="99"/>
      <c r="BM1293" s="26"/>
      <c r="BN1293" s="27">
        <v>204437.86689625002</v>
      </c>
      <c r="BO1293" s="99"/>
      <c r="BP1293" s="27">
        <v>51203.278554815202</v>
      </c>
      <c r="BQ1293" s="99"/>
    </row>
    <row r="1294" spans="1:69" s="2" customFormat="1" x14ac:dyDescent="0.25">
      <c r="A1294" s="86" t="s">
        <v>199</v>
      </c>
      <c r="B1294" s="86" t="s">
        <v>240</v>
      </c>
      <c r="C1294" s="86" t="s">
        <v>287</v>
      </c>
      <c r="D1294" s="87">
        <v>66472560.597302809</v>
      </c>
      <c r="E1294" s="87">
        <v>61379662.312939368</v>
      </c>
      <c r="F1294" s="88">
        <v>8.297370973463003E-2</v>
      </c>
      <c r="G1294" s="87">
        <v>54243001.601972029</v>
      </c>
      <c r="H1294" s="88">
        <v>0.22545874369323562</v>
      </c>
      <c r="I1294" s="87">
        <v>52529302.033764765</v>
      </c>
      <c r="J1294" s="88">
        <v>0.26543772758632128</v>
      </c>
      <c r="K1294" s="89">
        <v>24596625.922644652</v>
      </c>
      <c r="L1294" s="89">
        <v>24792833.923979282</v>
      </c>
      <c r="M1294" s="88">
        <v>-7.9138997153875307E-3</v>
      </c>
      <c r="N1294" s="89">
        <v>22811374.009083301</v>
      </c>
      <c r="O1294" s="88">
        <v>7.8261480998491326E-2</v>
      </c>
      <c r="P1294" s="89">
        <v>21246529.799941324</v>
      </c>
      <c r="Q1294" s="88">
        <v>0.15767733151004173</v>
      </c>
      <c r="R1294" s="89">
        <v>34400099.466875687</v>
      </c>
      <c r="S1294" s="89">
        <v>34762635.467238702</v>
      </c>
      <c r="T1294" s="88">
        <v>-1.0428898600184641E-2</v>
      </c>
      <c r="U1294" s="89">
        <v>32367348.461049404</v>
      </c>
      <c r="V1294" s="88">
        <v>6.2802518663908444E-2</v>
      </c>
      <c r="W1294" s="89">
        <v>30376078.835381184</v>
      </c>
      <c r="X1294" s="88">
        <v>0.13247334039729447</v>
      </c>
      <c r="Y1294" s="86"/>
      <c r="Z1294" s="86"/>
      <c r="AA1294" s="86"/>
      <c r="AB1294" s="86"/>
      <c r="AC1294" s="91">
        <v>2.7025072791022722</v>
      </c>
      <c r="AD1294" s="91">
        <v>2.4757017491886564</v>
      </c>
      <c r="AE1294" s="88">
        <v>9.161262255760215E-2</v>
      </c>
      <c r="AF1294" s="91">
        <v>2.3778927819241802</v>
      </c>
      <c r="AG1294" s="88">
        <v>0.13651351299170664</v>
      </c>
      <c r="AH1294" s="91">
        <v>2.4723709014311521</v>
      </c>
      <c r="AI1294" s="88">
        <v>9.3083273847748213E-2</v>
      </c>
      <c r="AJ1294" s="91">
        <v>1.9323362905188726</v>
      </c>
      <c r="AK1294" s="91">
        <v>1.7656791980224087</v>
      </c>
      <c r="AL1294" s="88">
        <v>9.438696037373194E-2</v>
      </c>
      <c r="AM1294" s="91">
        <v>1.6758555822775414</v>
      </c>
      <c r="AN1294" s="88">
        <v>0.15304463639567659</v>
      </c>
      <c r="AO1294" s="91">
        <v>1.7292983178783479</v>
      </c>
      <c r="AP1294" s="88">
        <v>0.11741061131062058</v>
      </c>
      <c r="AQ1294" s="26"/>
      <c r="AR1294" s="26"/>
      <c r="AS1294" s="26"/>
      <c r="AT1294" s="26"/>
      <c r="AU1294" s="26"/>
      <c r="AV1294" s="26"/>
      <c r="AW1294" s="26"/>
      <c r="AX1294" s="26"/>
      <c r="AY1294" s="26"/>
      <c r="AZ1294" s="26"/>
      <c r="BA1294" s="26"/>
      <c r="BB1294" s="101">
        <v>3909.1810218097471</v>
      </c>
      <c r="BC1294" s="101">
        <v>3849.9150196782798</v>
      </c>
      <c r="BD1294" s="28">
        <v>1.5394106578596609E-2</v>
      </c>
      <c r="BE1294" s="99">
        <v>1959.7829793205892</v>
      </c>
      <c r="BF1294" s="99">
        <v>2107.2465580300045</v>
      </c>
      <c r="BG1294" s="28">
        <v>-6.9979271361237452E-2</v>
      </c>
      <c r="BH1294" s="101">
        <v>977.17163749295014</v>
      </c>
      <c r="BI1294" s="101">
        <v>957.31055108263467</v>
      </c>
      <c r="BJ1294" s="28">
        <v>2.0746753901181084E-2</v>
      </c>
      <c r="BK1294" s="99">
        <v>489.68471509179426</v>
      </c>
      <c r="BL1294" s="99">
        <v>524.21890046358726</v>
      </c>
      <c r="BM1294" s="28">
        <v>-6.5877413693502987E-2</v>
      </c>
      <c r="BN1294" s="27">
        <v>93042.476212316862</v>
      </c>
      <c r="BO1294" s="99">
        <v>48150.250382832186</v>
      </c>
      <c r="BP1294" s="27">
        <v>25309.279168793269</v>
      </c>
      <c r="BQ1294" s="99">
        <v>13096.803527101194</v>
      </c>
    </row>
    <row r="1295" spans="1:69" s="2" customFormat="1" x14ac:dyDescent="0.25">
      <c r="A1295" s="86" t="s">
        <v>199</v>
      </c>
      <c r="B1295" s="86" t="s">
        <v>240</v>
      </c>
      <c r="C1295" s="86" t="s">
        <v>288</v>
      </c>
      <c r="D1295" s="87">
        <v>31483492.228270829</v>
      </c>
      <c r="E1295" s="87">
        <v>30972589.378178567</v>
      </c>
      <c r="F1295" s="88">
        <v>1.6495322488348799E-2</v>
      </c>
      <c r="G1295" s="87">
        <v>27341616.023789134</v>
      </c>
      <c r="H1295" s="88">
        <v>0.15148615213080202</v>
      </c>
      <c r="I1295" s="87">
        <v>25967818.580016747</v>
      </c>
      <c r="J1295" s="88">
        <v>0.21240419680452513</v>
      </c>
      <c r="K1295" s="89">
        <v>13485514.284419602</v>
      </c>
      <c r="L1295" s="89">
        <v>14025717.356544942</v>
      </c>
      <c r="M1295" s="88">
        <v>-3.8515183102079284E-2</v>
      </c>
      <c r="N1295" s="89">
        <v>12663773.271264948</v>
      </c>
      <c r="O1295" s="88">
        <v>6.4889112869640983E-2</v>
      </c>
      <c r="P1295" s="89">
        <v>11759836.780953687</v>
      </c>
      <c r="Q1295" s="88">
        <v>0.14674332098391318</v>
      </c>
      <c r="R1295" s="89">
        <v>16630045.819487629</v>
      </c>
      <c r="S1295" s="89">
        <v>17072505.786567595</v>
      </c>
      <c r="T1295" s="88">
        <v>-2.5916521722785805E-2</v>
      </c>
      <c r="U1295" s="89">
        <v>15562525.012656484</v>
      </c>
      <c r="V1295" s="88">
        <v>6.8595604245645647E-2</v>
      </c>
      <c r="W1295" s="89">
        <v>14405100.363354668</v>
      </c>
      <c r="X1295" s="88">
        <v>0.15445539427083971</v>
      </c>
      <c r="Y1295" s="86"/>
      <c r="Z1295" s="86"/>
      <c r="AA1295" s="86"/>
      <c r="AB1295" s="86"/>
      <c r="AC1295" s="91">
        <v>2.334615615263933</v>
      </c>
      <c r="AD1295" s="91">
        <v>2.2082713198070798</v>
      </c>
      <c r="AE1295" s="88">
        <v>5.7214117814060536E-2</v>
      </c>
      <c r="AF1295" s="91">
        <v>2.1590418146406107</v>
      </c>
      <c r="AG1295" s="88">
        <v>8.1320240966499258E-2</v>
      </c>
      <c r="AH1295" s="91">
        <v>2.2081784861227329</v>
      </c>
      <c r="AI1295" s="88">
        <v>5.7258563986467795E-2</v>
      </c>
      <c r="AJ1295" s="91">
        <v>1.893169301516743</v>
      </c>
      <c r="AK1295" s="91">
        <v>1.8141794628968502</v>
      </c>
      <c r="AL1295" s="88">
        <v>4.3540256206937342E-2</v>
      </c>
      <c r="AM1295" s="91">
        <v>1.7568881657412989</v>
      </c>
      <c r="AN1295" s="88">
        <v>7.7569613383981009E-2</v>
      </c>
      <c r="AO1295" s="91">
        <v>1.8026822392766271</v>
      </c>
      <c r="AP1295" s="88">
        <v>5.0195791731118516E-2</v>
      </c>
      <c r="AQ1295" s="26"/>
      <c r="AR1295" s="26"/>
      <c r="AS1295" s="26"/>
      <c r="AT1295" s="26"/>
      <c r="AU1295" s="26"/>
      <c r="AV1295" s="26"/>
      <c r="AW1295" s="26"/>
      <c r="AX1295" s="26"/>
      <c r="AY1295" s="26"/>
      <c r="AZ1295" s="26"/>
      <c r="BA1295" s="26"/>
      <c r="BB1295" s="101">
        <v>1868.0436869355526</v>
      </c>
      <c r="BC1295" s="101">
        <v>1976.9332020138975</v>
      </c>
      <c r="BD1295" s="28">
        <v>-5.5080017355882006E-2</v>
      </c>
      <c r="BE1295" s="99">
        <v>961.37124897852505</v>
      </c>
      <c r="BF1295" s="99">
        <v>1063.9954603641122</v>
      </c>
      <c r="BG1295" s="28">
        <v>-9.6451738008795543E-2</v>
      </c>
      <c r="BH1295" s="101">
        <v>465.29190891539895</v>
      </c>
      <c r="BI1295" s="101">
        <v>491.2763727718812</v>
      </c>
      <c r="BJ1295" s="28">
        <v>-5.2891743419030357E-2</v>
      </c>
      <c r="BK1295" s="99">
        <v>239.48984344632365</v>
      </c>
      <c r="BL1295" s="99">
        <v>264.48015943116621</v>
      </c>
      <c r="BM1295" s="28">
        <v>-9.4488433607234593E-2</v>
      </c>
      <c r="BN1295" s="27">
        <v>50801.571630965671</v>
      </c>
      <c r="BO1295" s="99">
        <v>26834.140818924738</v>
      </c>
      <c r="BP1295" s="27">
        <v>12771.242221353792</v>
      </c>
      <c r="BQ1295" s="99">
        <v>6745.8745310515342</v>
      </c>
    </row>
    <row r="1296" spans="1:69" s="2" customFormat="1" x14ac:dyDescent="0.25">
      <c r="A1296" s="86" t="s">
        <v>199</v>
      </c>
      <c r="B1296" s="86" t="s">
        <v>240</v>
      </c>
      <c r="C1296" s="86" t="s">
        <v>139</v>
      </c>
      <c r="D1296" s="87">
        <v>936156.59590994474</v>
      </c>
      <c r="E1296" s="87">
        <v>997525.20356418495</v>
      </c>
      <c r="F1296" s="88">
        <v>-6.1520859257458857E-2</v>
      </c>
      <c r="G1296" s="87">
        <v>879934.18607753748</v>
      </c>
      <c r="H1296" s="88">
        <v>6.3893880612854254E-2</v>
      </c>
      <c r="I1296" s="87">
        <v>852181.0664900518</v>
      </c>
      <c r="J1296" s="88">
        <v>9.8541885899636153E-2</v>
      </c>
      <c r="K1296" s="89">
        <v>353996.31325388199</v>
      </c>
      <c r="L1296" s="89">
        <v>393502.2084074606</v>
      </c>
      <c r="M1296" s="88">
        <v>-0.10039561229773671</v>
      </c>
      <c r="N1296" s="89">
        <v>373551.64929725823</v>
      </c>
      <c r="O1296" s="88">
        <v>-5.2349751580978425E-2</v>
      </c>
      <c r="P1296" s="89">
        <v>348592.48424411484</v>
      </c>
      <c r="Q1296" s="88">
        <v>1.5501851743834283E-2</v>
      </c>
      <c r="R1296" s="89">
        <v>243911.90889650851</v>
      </c>
      <c r="S1296" s="89">
        <v>274095.87173571833</v>
      </c>
      <c r="T1296" s="88">
        <v>-0.11012191700688227</v>
      </c>
      <c r="U1296" s="89">
        <v>248676.19861366472</v>
      </c>
      <c r="V1296" s="88">
        <v>-1.915860763400945E-2</v>
      </c>
      <c r="W1296" s="89">
        <v>231010.2099171064</v>
      </c>
      <c r="X1296" s="88">
        <v>5.5849042274069331E-2</v>
      </c>
      <c r="Y1296" s="86"/>
      <c r="Z1296" s="86"/>
      <c r="AA1296" s="86"/>
      <c r="AB1296" s="86"/>
      <c r="AC1296" s="91">
        <v>2.6445376995735668</v>
      </c>
      <c r="AD1296" s="91">
        <v>2.5349926436277466</v>
      </c>
      <c r="AE1296" s="88">
        <v>4.3213165222070936E-2</v>
      </c>
      <c r="AF1296" s="91">
        <v>2.3555890804736328</v>
      </c>
      <c r="AG1296" s="88">
        <v>0.12266512079510733</v>
      </c>
      <c r="AH1296" s="91">
        <v>2.4446340784940168</v>
      </c>
      <c r="AI1296" s="88">
        <v>8.1772410373456728E-2</v>
      </c>
      <c r="AJ1296" s="91">
        <v>3.8380930236053161</v>
      </c>
      <c r="AK1296" s="91">
        <v>3.6393295427885648</v>
      </c>
      <c r="AL1296" s="88">
        <v>5.4615411569586172E-2</v>
      </c>
      <c r="AM1296" s="91">
        <v>3.5384736898144995</v>
      </c>
      <c r="AN1296" s="88">
        <v>8.4674738335139027E-2</v>
      </c>
      <c r="AO1296" s="91">
        <v>3.6889324796330025</v>
      </c>
      <c r="AP1296" s="88">
        <v>4.0434609415012389E-2</v>
      </c>
      <c r="AQ1296" s="26"/>
      <c r="AR1296" s="26"/>
      <c r="AS1296" s="26"/>
      <c r="AT1296" s="26"/>
      <c r="AU1296" s="26"/>
      <c r="AV1296" s="26"/>
      <c r="AW1296" s="26"/>
      <c r="AX1296" s="26"/>
      <c r="AY1296" s="26"/>
      <c r="AZ1296" s="26"/>
      <c r="BA1296" s="26"/>
      <c r="BB1296" s="101">
        <v>57.469841341230214</v>
      </c>
      <c r="BC1296" s="101">
        <v>65.41508957117091</v>
      </c>
      <c r="BD1296" s="28">
        <v>-0.12145895208622089</v>
      </c>
      <c r="BE1296" s="99">
        <v>14.719544485037016</v>
      </c>
      <c r="BF1296" s="99">
        <v>17.746905917825959</v>
      </c>
      <c r="BG1296" s="28">
        <v>-0.1705853091691942</v>
      </c>
      <c r="BH1296" s="101">
        <v>14.319843286500301</v>
      </c>
      <c r="BI1296" s="101">
        <v>16.250357945547158</v>
      </c>
      <c r="BJ1296" s="28">
        <v>-0.11879828527566967</v>
      </c>
      <c r="BK1296" s="99">
        <v>3.6666806758550972</v>
      </c>
      <c r="BL1296" s="99">
        <v>4.4084105906081952</v>
      </c>
      <c r="BM1296" s="28">
        <v>-0.1682533646782586</v>
      </c>
      <c r="BN1296" s="27">
        <v>1553.6507180968724</v>
      </c>
      <c r="BO1296" s="99">
        <v>404.79756705778044</v>
      </c>
      <c r="BP1296" s="27">
        <v>394.40079524590061</v>
      </c>
      <c r="BQ1296" s="99">
        <v>102.75675440841698</v>
      </c>
    </row>
    <row r="1297" spans="1:69" s="2" customFormat="1" x14ac:dyDescent="0.25">
      <c r="A1297" s="86" t="s">
        <v>199</v>
      </c>
      <c r="B1297" s="86" t="s">
        <v>240</v>
      </c>
      <c r="C1297" s="86" t="s">
        <v>167</v>
      </c>
      <c r="D1297" s="87">
        <v>510987.65238889214</v>
      </c>
      <c r="E1297" s="87">
        <v>539269.9599409342</v>
      </c>
      <c r="F1297" s="88">
        <v>-5.2445546114120292E-2</v>
      </c>
      <c r="G1297" s="87">
        <v>484269.07225653529</v>
      </c>
      <c r="H1297" s="88">
        <v>5.5173005386978384E-2</v>
      </c>
      <c r="I1297" s="87">
        <v>536055.51063989999</v>
      </c>
      <c r="J1297" s="88">
        <v>-4.6763549209826907E-2</v>
      </c>
      <c r="K1297" s="89">
        <v>209810.03101219545</v>
      </c>
      <c r="L1297" s="89">
        <v>227022.28438778236</v>
      </c>
      <c r="M1297" s="88">
        <v>-7.5817461805583075E-2</v>
      </c>
      <c r="N1297" s="89">
        <v>215229.66379234468</v>
      </c>
      <c r="O1297" s="88">
        <v>-2.5180696213780898E-2</v>
      </c>
      <c r="P1297" s="89">
        <v>234726.30155435839</v>
      </c>
      <c r="Q1297" s="88">
        <v>-0.10615031369372459</v>
      </c>
      <c r="R1297" s="89">
        <v>161317.43761227644</v>
      </c>
      <c r="S1297" s="89">
        <v>177330.97655093693</v>
      </c>
      <c r="T1297" s="88">
        <v>-9.0303111447991899E-2</v>
      </c>
      <c r="U1297" s="89">
        <v>160503.75130962511</v>
      </c>
      <c r="V1297" s="88">
        <v>5.0695781002754407E-3</v>
      </c>
      <c r="W1297" s="89">
        <v>166413.55082655686</v>
      </c>
      <c r="X1297" s="88">
        <v>-3.0623186567251416E-2</v>
      </c>
      <c r="Y1297" s="86"/>
      <c r="Z1297" s="86"/>
      <c r="AA1297" s="86"/>
      <c r="AB1297" s="86"/>
      <c r="AC1297" s="91">
        <v>2.4354777029664056</v>
      </c>
      <c r="AD1297" s="91">
        <v>2.3754053986162607</v>
      </c>
      <c r="AE1297" s="88">
        <v>2.5289285098509404E-2</v>
      </c>
      <c r="AF1297" s="91">
        <v>2.2500108197156412</v>
      </c>
      <c r="AG1297" s="88">
        <v>8.2429329506159416E-2</v>
      </c>
      <c r="AH1297" s="91">
        <v>2.2837471007302486</v>
      </c>
      <c r="AI1297" s="88">
        <v>6.6439319041780007E-2</v>
      </c>
      <c r="AJ1297" s="91">
        <v>3.1675909309757433</v>
      </c>
      <c r="AK1297" s="91">
        <v>3.0410364304627464</v>
      </c>
      <c r="AL1297" s="88">
        <v>4.1615581860602512E-2</v>
      </c>
      <c r="AM1297" s="91">
        <v>3.0171822671131214</v>
      </c>
      <c r="AN1297" s="88">
        <v>4.9850705243119034E-2</v>
      </c>
      <c r="AO1297" s="91">
        <v>3.2212251224577222</v>
      </c>
      <c r="AP1297" s="88">
        <v>-1.6650246239560313E-2</v>
      </c>
      <c r="AQ1297" s="26"/>
      <c r="AR1297" s="26"/>
      <c r="AS1297" s="26"/>
      <c r="AT1297" s="26"/>
      <c r="AU1297" s="26"/>
      <c r="AV1297" s="26"/>
      <c r="AW1297" s="26"/>
      <c r="AX1297" s="26"/>
      <c r="AY1297" s="26"/>
      <c r="AZ1297" s="26"/>
      <c r="BA1297" s="26"/>
      <c r="BB1297" s="101">
        <v>31.652922542942814</v>
      </c>
      <c r="BC1297" s="101">
        <v>35.820164502661925</v>
      </c>
      <c r="BD1297" s="28">
        <v>-0.11633787888968035</v>
      </c>
      <c r="BE1297" s="99">
        <v>9.9068099078108869</v>
      </c>
      <c r="BF1297" s="99">
        <v>11.753386245835001</v>
      </c>
      <c r="BG1297" s="28">
        <v>-0.15711015526937847</v>
      </c>
      <c r="BH1297" s="101">
        <v>7.8969291723567485</v>
      </c>
      <c r="BI1297" s="101">
        <v>8.9050855674548917</v>
      </c>
      <c r="BJ1297" s="28">
        <v>-0.11321130914032061</v>
      </c>
      <c r="BK1297" s="99">
        <v>2.4687974587585511</v>
      </c>
      <c r="BL1297" s="99">
        <v>2.9198303745928404</v>
      </c>
      <c r="BM1297" s="28">
        <v>-0.15447230077438462</v>
      </c>
      <c r="BN1297" s="27">
        <v>848.03796345735248</v>
      </c>
      <c r="BO1297" s="99">
        <v>267.72332095171237</v>
      </c>
      <c r="BP1297" s="27">
        <v>215.567892346679</v>
      </c>
      <c r="BQ1297" s="99">
        <v>68.051386705017933</v>
      </c>
    </row>
    <row r="1298" spans="1:69" s="2" customFormat="1" x14ac:dyDescent="0.25">
      <c r="A1298" s="86" t="s">
        <v>199</v>
      </c>
      <c r="B1298" s="86" t="s">
        <v>240</v>
      </c>
      <c r="C1298" s="86" t="s">
        <v>168</v>
      </c>
      <c r="D1298" s="87">
        <v>353879.63361950638</v>
      </c>
      <c r="E1298" s="87">
        <v>369380.56385267258</v>
      </c>
      <c r="F1298" s="88">
        <v>-4.1964661246628961E-2</v>
      </c>
      <c r="G1298" s="87">
        <v>301165.60579998611</v>
      </c>
      <c r="H1298" s="88">
        <v>0.17503335973407724</v>
      </c>
      <c r="I1298" s="87">
        <v>290481.95777433872</v>
      </c>
      <c r="J1298" s="88">
        <v>0.21824996062033644</v>
      </c>
      <c r="K1298" s="89">
        <v>126580.12465575375</v>
      </c>
      <c r="L1298" s="89">
        <v>138529.19696976314</v>
      </c>
      <c r="M1298" s="88">
        <v>-8.6256706711564365E-2</v>
      </c>
      <c r="N1298" s="89">
        <v>117999.90303206239</v>
      </c>
      <c r="O1298" s="88">
        <v>7.2713802327108598E-2</v>
      </c>
      <c r="P1298" s="89">
        <v>108869.47558161644</v>
      </c>
      <c r="Q1298" s="88">
        <v>0.16267782112039411</v>
      </c>
      <c r="R1298" s="89">
        <v>75311.457663510519</v>
      </c>
      <c r="S1298" s="89">
        <v>84295.445787778663</v>
      </c>
      <c r="T1298" s="88">
        <v>-0.10657738434512985</v>
      </c>
      <c r="U1298" s="89">
        <v>69234.296016528941</v>
      </c>
      <c r="V1298" s="88">
        <v>8.7776752225959251E-2</v>
      </c>
      <c r="W1298" s="89">
        <v>63089.316875700089</v>
      </c>
      <c r="X1298" s="88">
        <v>0.19372758167425952</v>
      </c>
      <c r="Y1298" s="86"/>
      <c r="Z1298" s="86"/>
      <c r="AA1298" s="86"/>
      <c r="AB1298" s="86"/>
      <c r="AC1298" s="91">
        <v>2.7956966749868073</v>
      </c>
      <c r="AD1298" s="91">
        <v>2.6664455719995077</v>
      </c>
      <c r="AE1298" s="88">
        <v>4.8473182556048607E-2</v>
      </c>
      <c r="AF1298" s="91">
        <v>2.5522529939550442</v>
      </c>
      <c r="AG1298" s="88">
        <v>9.5383836010126788E-2</v>
      </c>
      <c r="AH1298" s="91">
        <v>2.6681671443945958</v>
      </c>
      <c r="AI1298" s="88">
        <v>4.7796679777026417E-2</v>
      </c>
      <c r="AJ1298" s="91">
        <v>4.6988817452004534</v>
      </c>
      <c r="AK1298" s="91">
        <v>4.3819753297541277</v>
      </c>
      <c r="AL1298" s="88">
        <v>7.2320447195239529E-2</v>
      </c>
      <c r="AM1298" s="91">
        <v>4.3499482644856542</v>
      </c>
      <c r="AN1298" s="88">
        <v>8.0215547289056735E-2</v>
      </c>
      <c r="AO1298" s="91">
        <v>4.6042970848242408</v>
      </c>
      <c r="AP1298" s="88">
        <v>2.0542692757155822E-2</v>
      </c>
      <c r="AQ1298" s="26"/>
      <c r="AR1298" s="26"/>
      <c r="AS1298" s="26"/>
      <c r="AT1298" s="26"/>
      <c r="AU1298" s="26"/>
      <c r="AV1298" s="26"/>
      <c r="AW1298" s="26"/>
      <c r="AX1298" s="26"/>
      <c r="AY1298" s="26"/>
      <c r="AZ1298" s="26"/>
      <c r="BA1298" s="26"/>
      <c r="BB1298" s="101">
        <v>21.747439384641893</v>
      </c>
      <c r="BC1298" s="101">
        <v>23.833665145501485</v>
      </c>
      <c r="BD1298" s="28">
        <v>-8.7532729360903963E-2</v>
      </c>
      <c r="BE1298" s="99">
        <v>4.4845784234949777</v>
      </c>
      <c r="BF1298" s="99">
        <v>5.266293311304759</v>
      </c>
      <c r="BG1298" s="28">
        <v>-0.14843740019792143</v>
      </c>
      <c r="BH1298" s="101">
        <v>5.4894316330200121</v>
      </c>
      <c r="BI1298" s="101">
        <v>5.9553122040583695</v>
      </c>
      <c r="BJ1298" s="28">
        <v>-7.8229411838538626E-2</v>
      </c>
      <c r="BK1298" s="99">
        <v>1.133510974513922</v>
      </c>
      <c r="BL1298" s="99">
        <v>1.3162666801610265</v>
      </c>
      <c r="BM1298" s="28">
        <v>-0.13884398078415763</v>
      </c>
      <c r="BN1298" s="27">
        <v>698.40094440211442</v>
      </c>
      <c r="BO1298" s="99">
        <v>148.63130895249222</v>
      </c>
      <c r="BP1298" s="27">
        <v>179.11058691649262</v>
      </c>
      <c r="BQ1298" s="99">
        <v>38.116529904083478</v>
      </c>
    </row>
    <row r="1299" spans="1:69" s="2" customFormat="1" x14ac:dyDescent="0.25">
      <c r="A1299" s="86" t="s">
        <v>199</v>
      </c>
      <c r="B1299" s="86" t="s">
        <v>240</v>
      </c>
      <c r="C1299" s="86" t="s">
        <v>192</v>
      </c>
      <c r="D1299" s="87">
        <v>71289.309901546236</v>
      </c>
      <c r="E1299" s="87">
        <v>88874.679770578136</v>
      </c>
      <c r="F1299" s="88">
        <v>-0.19786704058374022</v>
      </c>
      <c r="G1299" s="87">
        <v>94499.508021016125</v>
      </c>
      <c r="H1299" s="88">
        <v>-0.24561184079718257</v>
      </c>
      <c r="I1299" s="87">
        <v>25643.598075813054</v>
      </c>
      <c r="J1299" s="88">
        <v>1.7800041823610568</v>
      </c>
      <c r="K1299" s="89">
        <v>17606.157585932779</v>
      </c>
      <c r="L1299" s="89">
        <v>27950.727049915069</v>
      </c>
      <c r="M1299" s="88">
        <v>-0.37010019258206461</v>
      </c>
      <c r="N1299" s="89">
        <v>40322.08247285118</v>
      </c>
      <c r="O1299" s="88">
        <v>-0.56336189734776254</v>
      </c>
      <c r="P1299" s="89">
        <v>4996.7071081399918</v>
      </c>
      <c r="Q1299" s="88">
        <v>2.5235520523608628</v>
      </c>
      <c r="R1299" s="89">
        <v>7283.0136207215528</v>
      </c>
      <c r="S1299" s="89">
        <v>12469.449397002649</v>
      </c>
      <c r="T1299" s="88">
        <v>-0.41593141855387683</v>
      </c>
      <c r="U1299" s="89">
        <v>18938.151287510627</v>
      </c>
      <c r="V1299" s="88">
        <v>-0.61543164851974907</v>
      </c>
      <c r="W1299" s="89">
        <v>1507.3422148494365</v>
      </c>
      <c r="X1299" s="88">
        <v>3.8316921990067327</v>
      </c>
      <c r="Y1299" s="86"/>
      <c r="Z1299" s="86"/>
      <c r="AA1299" s="86"/>
      <c r="AB1299" s="86"/>
      <c r="AC1299" s="91">
        <v>4.0491123377485838</v>
      </c>
      <c r="AD1299" s="91">
        <v>3.1796911619459354</v>
      </c>
      <c r="AE1299" s="88">
        <v>0.27342944063491137</v>
      </c>
      <c r="AF1299" s="91">
        <v>2.3436167535405086</v>
      </c>
      <c r="AG1299" s="88">
        <v>0.72771948810810394</v>
      </c>
      <c r="AH1299" s="91">
        <v>5.1320995048994975</v>
      </c>
      <c r="AI1299" s="88">
        <v>-0.21102224657121529</v>
      </c>
      <c r="AJ1299" s="91">
        <v>9.7884356138940412</v>
      </c>
      <c r="AK1299" s="91">
        <v>7.1273940765934247</v>
      </c>
      <c r="AL1299" s="88">
        <v>0.37335406302838742</v>
      </c>
      <c r="AM1299" s="91">
        <v>4.9899014210186854</v>
      </c>
      <c r="AN1299" s="88">
        <v>0.96164909644562435</v>
      </c>
      <c r="AO1299" s="91">
        <v>17.01245929636125</v>
      </c>
      <c r="AP1299" s="88">
        <v>-0.42463135732600027</v>
      </c>
      <c r="AQ1299" s="26"/>
      <c r="AR1299" s="26"/>
      <c r="AS1299" s="26"/>
      <c r="AT1299" s="26"/>
      <c r="AU1299" s="26"/>
      <c r="AV1299" s="26"/>
      <c r="AW1299" s="26"/>
      <c r="AX1299" s="26"/>
      <c r="AY1299" s="26"/>
      <c r="AZ1299" s="26"/>
      <c r="BA1299" s="26"/>
      <c r="BB1299" s="101">
        <v>5.5078986796225822</v>
      </c>
      <c r="BC1299" s="101">
        <v>7.0686778546557232</v>
      </c>
      <c r="BD1299" s="28">
        <v>-0.22080213685295438</v>
      </c>
      <c r="BE1299" s="99">
        <v>0.55907450947140258</v>
      </c>
      <c r="BF1299" s="99">
        <v>1.0153326981845163</v>
      </c>
      <c r="BG1299" s="28">
        <v>-0.44936816230673388</v>
      </c>
      <c r="BH1299" s="101">
        <v>1.4743057734135994</v>
      </c>
      <c r="BI1299" s="101">
        <v>1.8543653450578688</v>
      </c>
      <c r="BJ1299" s="28">
        <v>-0.20495398744221516</v>
      </c>
      <c r="BK1299" s="99">
        <v>0.14975660132870511</v>
      </c>
      <c r="BL1299" s="99">
        <v>0.28285947753728724</v>
      </c>
      <c r="BM1299" s="28">
        <v>-0.47056183999009255</v>
      </c>
      <c r="BN1299" s="27">
        <v>235.2280377915375</v>
      </c>
      <c r="BO1299" s="99">
        <v>24.031218784097305</v>
      </c>
      <c r="BP1299" s="27">
        <v>64.303110853178111</v>
      </c>
      <c r="BQ1299" s="99">
        <v>6.5693502426119652</v>
      </c>
    </row>
    <row r="1300" spans="1:69" s="2" customFormat="1" x14ac:dyDescent="0.25">
      <c r="A1300" s="86" t="s">
        <v>199</v>
      </c>
      <c r="B1300" s="86" t="s">
        <v>240</v>
      </c>
      <c r="C1300" s="86" t="s">
        <v>289</v>
      </c>
      <c r="D1300" s="87">
        <v>26122.636771595477</v>
      </c>
      <c r="E1300" s="87">
        <v>46360.857380230424</v>
      </c>
      <c r="F1300" s="88">
        <v>-0.43653680609593504</v>
      </c>
      <c r="G1300" s="87">
        <v>64116.456865617038</v>
      </c>
      <c r="H1300" s="88">
        <v>-0.59257516636724905</v>
      </c>
      <c r="I1300" s="87">
        <v>2385.5733917617799</v>
      </c>
      <c r="J1300" s="88">
        <v>9.9502549206015143</v>
      </c>
      <c r="K1300" s="89">
        <v>9749.5446301754164</v>
      </c>
      <c r="L1300" s="89">
        <v>20102.360108563855</v>
      </c>
      <c r="M1300" s="88">
        <v>-0.51500497565845571</v>
      </c>
      <c r="N1300" s="89">
        <v>34836.423356387189</v>
      </c>
      <c r="O1300" s="88">
        <v>-0.72013359320976744</v>
      </c>
      <c r="P1300" s="89">
        <v>725.30674910545349</v>
      </c>
      <c r="Q1300" s="88">
        <v>12.441960442529833</v>
      </c>
      <c r="R1300" s="89">
        <v>4872.6248538814798</v>
      </c>
      <c r="S1300" s="89">
        <v>9916.4826728152511</v>
      </c>
      <c r="T1300" s="88">
        <v>-0.50863375506729336</v>
      </c>
      <c r="U1300" s="89">
        <v>17283.355736788151</v>
      </c>
      <c r="V1300" s="88">
        <v>-0.71807414439141881</v>
      </c>
      <c r="W1300" s="89">
        <v>242.90866488218307</v>
      </c>
      <c r="X1300" s="88">
        <v>19.059493786460141</v>
      </c>
      <c r="Y1300" s="86"/>
      <c r="Z1300" s="86"/>
      <c r="AA1300" s="86"/>
      <c r="AB1300" s="86"/>
      <c r="AC1300" s="91">
        <v>2.6793699359808429</v>
      </c>
      <c r="AD1300" s="91">
        <v>2.3062395226160595</v>
      </c>
      <c r="AE1300" s="88">
        <v>0.16179170017064262</v>
      </c>
      <c r="AF1300" s="91">
        <v>1.8405005648739026</v>
      </c>
      <c r="AG1300" s="88">
        <v>0.45578327283176545</v>
      </c>
      <c r="AH1300" s="91">
        <v>3.2890544513807325</v>
      </c>
      <c r="AI1300" s="88">
        <v>-0.18536771720028725</v>
      </c>
      <c r="AJ1300" s="91">
        <v>5.3611015735772209</v>
      </c>
      <c r="AK1300" s="91">
        <v>4.6751311840964229</v>
      </c>
      <c r="AL1300" s="88">
        <v>0.14672751682654175</v>
      </c>
      <c r="AM1300" s="91">
        <v>3.7097226859216463</v>
      </c>
      <c r="AN1300" s="88">
        <v>0.44514887700973926</v>
      </c>
      <c r="AO1300" s="91">
        <v>9.820865768287204</v>
      </c>
      <c r="AP1300" s="88">
        <v>-0.45411110384087683</v>
      </c>
      <c r="AQ1300" s="26"/>
      <c r="AR1300" s="26"/>
      <c r="AS1300" s="26"/>
      <c r="AT1300" s="26"/>
      <c r="AU1300" s="26"/>
      <c r="AV1300" s="26"/>
      <c r="AW1300" s="26"/>
      <c r="AX1300" s="26"/>
      <c r="AY1300" s="26"/>
      <c r="AZ1300" s="26"/>
      <c r="BA1300" s="26"/>
      <c r="BB1300" s="101">
        <v>6.4002483167653734</v>
      </c>
      <c r="BC1300" s="101">
        <v>8.9662511748420659</v>
      </c>
      <c r="BD1300" s="28">
        <v>-0.28618458350536791</v>
      </c>
      <c r="BE1300" s="99">
        <v>1.193830825423958</v>
      </c>
      <c r="BF1300" s="99">
        <v>1.8769364412143807</v>
      </c>
      <c r="BG1300" s="28">
        <v>-0.36394712191130585</v>
      </c>
      <c r="BH1300" s="101">
        <v>2.0035954961387477</v>
      </c>
      <c r="BI1300" s="101">
        <v>2.3236506625016826</v>
      </c>
      <c r="BJ1300" s="28">
        <v>-0.13773807376809302</v>
      </c>
      <c r="BK1300" s="99">
        <v>0.37376025042849137</v>
      </c>
      <c r="BL1300" s="99">
        <v>0.4974459890249962</v>
      </c>
      <c r="BM1300" s="28">
        <v>-0.24864154365568669</v>
      </c>
      <c r="BN1300" s="27">
        <v>151.91001118628537</v>
      </c>
      <c r="BO1300" s="99">
        <v>28.335596537657597</v>
      </c>
      <c r="BP1300" s="27">
        <v>43.681774705337389</v>
      </c>
      <c r="BQ1300" s="99">
        <v>8.1693548102164044</v>
      </c>
    </row>
    <row r="1301" spans="1:69" s="2" customFormat="1" x14ac:dyDescent="0.25">
      <c r="A1301" s="86" t="s">
        <v>199</v>
      </c>
      <c r="B1301" s="86" t="s">
        <v>240</v>
      </c>
      <c r="C1301" s="86" t="s">
        <v>290</v>
      </c>
      <c r="D1301" s="87">
        <v>196846.62880043031</v>
      </c>
      <c r="E1301" s="87">
        <v>237330.66252687335</v>
      </c>
      <c r="F1301" s="88">
        <v>-0.17058071340385259</v>
      </c>
      <c r="G1301" s="87">
        <v>211522.43830272436</v>
      </c>
      <c r="H1301" s="88">
        <v>-6.9381809419625212E-2</v>
      </c>
      <c r="I1301" s="87">
        <v>193437.88754528761</v>
      </c>
      <c r="J1301" s="88">
        <v>1.762189040833401E-2</v>
      </c>
      <c r="K1301" s="89">
        <v>65022.412490889961</v>
      </c>
      <c r="L1301" s="89">
        <v>85664.720732058151</v>
      </c>
      <c r="M1301" s="88">
        <v>-0.24096627018411859</v>
      </c>
      <c r="N1301" s="89">
        <v>83589.945063946579</v>
      </c>
      <c r="O1301" s="88">
        <v>-0.22212638803449861</v>
      </c>
      <c r="P1301" s="89">
        <v>70220.095405209897</v>
      </c>
      <c r="Q1301" s="88">
        <v>-7.4019878274535919E-2</v>
      </c>
      <c r="R1301" s="89">
        <v>44066.811240557457</v>
      </c>
      <c r="S1301" s="89">
        <v>57548.73355801154</v>
      </c>
      <c r="T1301" s="88">
        <v>-0.23426966127523446</v>
      </c>
      <c r="U1301" s="89">
        <v>52386.374946474782</v>
      </c>
      <c r="V1301" s="88">
        <v>-0.15881159393864816</v>
      </c>
      <c r="W1301" s="89">
        <v>43623.984884969999</v>
      </c>
      <c r="X1301" s="88">
        <v>1.0150983610395197E-2</v>
      </c>
      <c r="Y1301" s="86"/>
      <c r="Z1301" s="86"/>
      <c r="AA1301" s="86"/>
      <c r="AB1301" s="86"/>
      <c r="AC1301" s="91">
        <v>3.0273658152565428</v>
      </c>
      <c r="AD1301" s="91">
        <v>2.7704597703551204</v>
      </c>
      <c r="AE1301" s="88">
        <v>9.2730472988781912E-2</v>
      </c>
      <c r="AF1301" s="91">
        <v>2.5304770584656922</v>
      </c>
      <c r="AG1301" s="88">
        <v>0.19636169200922529</v>
      </c>
      <c r="AH1301" s="91">
        <v>2.75473689446078</v>
      </c>
      <c r="AI1301" s="88">
        <v>9.8967317475568931E-2</v>
      </c>
      <c r="AJ1301" s="91">
        <v>4.4670041525323709</v>
      </c>
      <c r="AK1301" s="91">
        <v>4.123994532175657</v>
      </c>
      <c r="AL1301" s="88">
        <v>8.317412103254064E-2</v>
      </c>
      <c r="AM1301" s="91">
        <v>4.0377376468374679</v>
      </c>
      <c r="AN1301" s="88">
        <v>0.10631361996268461</v>
      </c>
      <c r="AO1301" s="91">
        <v>4.4342094848821061</v>
      </c>
      <c r="AP1301" s="88">
        <v>7.3958318302448818E-3</v>
      </c>
      <c r="AQ1301" s="26"/>
      <c r="AR1301" s="26"/>
      <c r="AS1301" s="26"/>
      <c r="AT1301" s="26"/>
      <c r="AU1301" s="26"/>
      <c r="AV1301" s="26"/>
      <c r="AW1301" s="26"/>
      <c r="AX1301" s="26"/>
      <c r="AY1301" s="26"/>
      <c r="AZ1301" s="26"/>
      <c r="BA1301" s="26"/>
      <c r="BB1301" s="101">
        <v>12.389677370037425</v>
      </c>
      <c r="BC1301" s="101">
        <v>15.340524516780572</v>
      </c>
      <c r="BD1301" s="28">
        <v>-0.19235633980541522</v>
      </c>
      <c r="BE1301" s="99">
        <v>2.6609994009228553</v>
      </c>
      <c r="BF1301" s="99">
        <v>3.5525706681550444</v>
      </c>
      <c r="BG1301" s="28">
        <v>-0.25096510400881306</v>
      </c>
      <c r="BH1301" s="101">
        <v>3.1600397955633914</v>
      </c>
      <c r="BI1301" s="101">
        <v>3.8605485175000585</v>
      </c>
      <c r="BJ1301" s="28">
        <v>-0.18145315847248808</v>
      </c>
      <c r="BK1301" s="99">
        <v>0.67916635907130807</v>
      </c>
      <c r="BL1301" s="99">
        <v>0.89221264881519313</v>
      </c>
      <c r="BM1301" s="28">
        <v>-0.23878420691165747</v>
      </c>
      <c r="BN1301" s="27">
        <v>391.9458318022896</v>
      </c>
      <c r="BO1301" s="99">
        <v>87.7424373066887</v>
      </c>
      <c r="BP1301" s="27">
        <v>101.68812765045016</v>
      </c>
      <c r="BQ1301" s="99">
        <v>22.763822131499754</v>
      </c>
    </row>
    <row r="1302" spans="1:69" s="2" customFormat="1" x14ac:dyDescent="0.25">
      <c r="A1302" s="86" t="s">
        <v>199</v>
      </c>
      <c r="B1302" s="86" t="s">
        <v>240</v>
      </c>
      <c r="C1302" s="86" t="s">
        <v>161</v>
      </c>
      <c r="D1302" s="87">
        <v>512.60764163732529</v>
      </c>
      <c r="E1302" s="87">
        <v>535.99190283060079</v>
      </c>
      <c r="F1302" s="88">
        <v>-4.3628012046044017E-2</v>
      </c>
      <c r="G1302" s="87">
        <v>38.506651312112808</v>
      </c>
      <c r="H1302" s="88">
        <v>12.312184367381677</v>
      </c>
      <c r="I1302" s="86"/>
      <c r="J1302" s="86"/>
      <c r="K1302" s="89">
        <v>118.43739566253629</v>
      </c>
      <c r="L1302" s="89">
        <v>111.68299200048236</v>
      </c>
      <c r="M1302" s="88">
        <v>6.0478355218355533E-2</v>
      </c>
      <c r="N1302" s="89">
        <v>5.5056594530912655</v>
      </c>
      <c r="O1302" s="88">
        <v>20.511936339621801</v>
      </c>
      <c r="P1302" s="86"/>
      <c r="Q1302" s="86"/>
      <c r="R1302" s="89">
        <v>61.381621484873676</v>
      </c>
      <c r="S1302" s="89">
        <v>137.8935122586449</v>
      </c>
      <c r="T1302" s="88">
        <v>-0.55486215065911848</v>
      </c>
      <c r="U1302" s="89">
        <v>16.516978113677503</v>
      </c>
      <c r="V1302" s="88">
        <v>2.7162743125538396</v>
      </c>
      <c r="W1302" s="86"/>
      <c r="X1302" s="86"/>
      <c r="Y1302" s="86"/>
      <c r="Z1302" s="86"/>
      <c r="AA1302" s="86"/>
      <c r="AB1302" s="86"/>
      <c r="AC1302" s="91">
        <v>4.3280894414286042</v>
      </c>
      <c r="AD1302" s="91">
        <v>4.7992258555204703</v>
      </c>
      <c r="AE1302" s="88">
        <v>-9.8169252349298311E-2</v>
      </c>
      <c r="AF1302" s="91">
        <v>6.9940125502118473</v>
      </c>
      <c r="AG1302" s="88">
        <v>-0.3811721940222273</v>
      </c>
      <c r="AH1302" s="86"/>
      <c r="AI1302" s="86"/>
      <c r="AJ1302" s="91">
        <v>8.3511583636422451</v>
      </c>
      <c r="AK1302" s="91">
        <v>3.8869986995852885</v>
      </c>
      <c r="AL1302" s="88">
        <v>1.1484849903688537</v>
      </c>
      <c r="AM1302" s="91">
        <v>2.3313375514026946</v>
      </c>
      <c r="AN1302" s="88">
        <v>2.582131793235007</v>
      </c>
      <c r="AO1302" s="86"/>
      <c r="AP1302" s="86"/>
      <c r="AQ1302" s="26"/>
      <c r="AR1302" s="26"/>
      <c r="AS1302" s="26"/>
      <c r="AT1302" s="26"/>
      <c r="AU1302" s="26"/>
      <c r="AV1302" s="26"/>
      <c r="AW1302" s="26"/>
      <c r="AX1302" s="26"/>
      <c r="AY1302" s="26"/>
      <c r="AZ1302" s="26"/>
      <c r="BA1302" s="26"/>
      <c r="BB1302" s="101">
        <v>0.40351164278663593</v>
      </c>
      <c r="BC1302" s="101">
        <v>1.1048882910635498</v>
      </c>
      <c r="BD1302" s="28">
        <v>-0.63479417236088065</v>
      </c>
      <c r="BE1302" s="99">
        <v>4.8318044661130079E-2</v>
      </c>
      <c r="BF1302" s="99">
        <v>0.28425229243874783</v>
      </c>
      <c r="BG1302" s="28">
        <v>-0.83001704490547989</v>
      </c>
      <c r="BH1302" s="101">
        <v>0.11206966800221654</v>
      </c>
      <c r="BI1302" s="101">
        <v>0.32766842106886723</v>
      </c>
      <c r="BJ1302" s="28">
        <v>-0.65797842942374218</v>
      </c>
      <c r="BK1302" s="99">
        <v>1.3418990565556009E-2</v>
      </c>
      <c r="BL1302" s="99">
        <v>8.4253432602009598E-2</v>
      </c>
      <c r="BM1302" s="28">
        <v>-0.84073063670956072</v>
      </c>
      <c r="BN1302" s="27">
        <v>7.4858442376385916</v>
      </c>
      <c r="BO1302" s="99">
        <v>0.89638394000874166</v>
      </c>
      <c r="BP1302" s="27">
        <v>1.9512066911651864</v>
      </c>
      <c r="BQ1302" s="99">
        <v>0.23370206772315574</v>
      </c>
    </row>
    <row r="1303" spans="1:69" s="2" customFormat="1" x14ac:dyDescent="0.25">
      <c r="A1303" s="86" t="s">
        <v>199</v>
      </c>
      <c r="B1303" s="86" t="s">
        <v>240</v>
      </c>
      <c r="C1303" s="86" t="s">
        <v>163</v>
      </c>
      <c r="D1303" s="87">
        <v>157033.00481907604</v>
      </c>
      <c r="E1303" s="87">
        <v>132049.90132579923</v>
      </c>
      <c r="F1303" s="88">
        <v>0.18919441243380725</v>
      </c>
      <c r="G1303" s="87">
        <v>89643.167497261762</v>
      </c>
      <c r="H1303" s="88">
        <v>0.75175653876657988</v>
      </c>
      <c r="I1303" s="87">
        <v>97044.070229051111</v>
      </c>
      <c r="J1303" s="88">
        <v>0.61816177380477022</v>
      </c>
      <c r="K1303" s="89">
        <v>61557.712164863791</v>
      </c>
      <c r="L1303" s="89">
        <v>52864.476237705006</v>
      </c>
      <c r="M1303" s="88">
        <v>0.16444381077511613</v>
      </c>
      <c r="N1303" s="89">
        <v>34409.957968115807</v>
      </c>
      <c r="O1303" s="88">
        <v>0.78895051897195101</v>
      </c>
      <c r="P1303" s="89">
        <v>38649.380176406543</v>
      </c>
      <c r="Q1303" s="88">
        <v>0.59272184660911087</v>
      </c>
      <c r="R1303" s="89">
        <v>31244.646422953061</v>
      </c>
      <c r="S1303" s="89">
        <v>26746.712229767134</v>
      </c>
      <c r="T1303" s="88">
        <v>0.16816774168527732</v>
      </c>
      <c r="U1303" s="89">
        <v>16847.921070054173</v>
      </c>
      <c r="V1303" s="88">
        <v>0.85451049378952226</v>
      </c>
      <c r="W1303" s="89">
        <v>19465.331990730087</v>
      </c>
      <c r="X1303" s="88">
        <v>0.60514325868331453</v>
      </c>
      <c r="Y1303" s="86"/>
      <c r="Z1303" s="86"/>
      <c r="AA1303" s="86"/>
      <c r="AB1303" s="86"/>
      <c r="AC1303" s="91">
        <v>2.5509883213091227</v>
      </c>
      <c r="AD1303" s="91">
        <v>2.4978948194253761</v>
      </c>
      <c r="AE1303" s="88">
        <v>2.1255299250734834E-2</v>
      </c>
      <c r="AF1303" s="91">
        <v>2.6051519034206589</v>
      </c>
      <c r="AG1303" s="88">
        <v>-2.0790949671847359E-2</v>
      </c>
      <c r="AH1303" s="91">
        <v>2.510882963351933</v>
      </c>
      <c r="AI1303" s="88">
        <v>1.5972611444880172E-2</v>
      </c>
      <c r="AJ1303" s="91">
        <v>5.0259171665234739</v>
      </c>
      <c r="AK1303" s="91">
        <v>4.9370517090634172</v>
      </c>
      <c r="AL1303" s="88">
        <v>1.7999701582407553E-2</v>
      </c>
      <c r="AM1303" s="91">
        <v>5.3207257515347273</v>
      </c>
      <c r="AN1303" s="88">
        <v>-5.540758888507228E-2</v>
      </c>
      <c r="AO1303" s="91">
        <v>4.9854824092014507</v>
      </c>
      <c r="AP1303" s="88">
        <v>8.1105004497448036E-3</v>
      </c>
      <c r="AQ1303" s="26"/>
      <c r="AR1303" s="26"/>
      <c r="AS1303" s="26"/>
      <c r="AT1303" s="26"/>
      <c r="AU1303" s="26"/>
      <c r="AV1303" s="26"/>
      <c r="AW1303" s="26"/>
      <c r="AX1303" s="26"/>
      <c r="AY1303" s="26"/>
      <c r="AZ1303" s="26"/>
      <c r="BA1303" s="26"/>
      <c r="BB1303" s="101">
        <v>11.134166445200893</v>
      </c>
      <c r="BC1303" s="101">
        <v>9.8526682635530882</v>
      </c>
      <c r="BD1303" s="28">
        <v>0.13006610467017479</v>
      </c>
      <c r="BE1303" s="99">
        <v>2.1593634171244451</v>
      </c>
      <c r="BF1303" s="99">
        <v>1.9949543518868558</v>
      </c>
      <c r="BG1303" s="28">
        <v>8.2412444716887356E-2</v>
      </c>
      <c r="BH1303" s="101">
        <v>2.9302451187136649</v>
      </c>
      <c r="BI1303" s="101">
        <v>2.5310074664841604</v>
      </c>
      <c r="BJ1303" s="28">
        <v>0.15773863076907008</v>
      </c>
      <c r="BK1303" s="99">
        <v>0.56848187965228147</v>
      </c>
      <c r="BL1303" s="99">
        <v>0.52178810934461595</v>
      </c>
      <c r="BM1303" s="28">
        <v>8.9487992293106361E-2</v>
      </c>
      <c r="BN1303" s="27">
        <v>429.49408952585253</v>
      </c>
      <c r="BO1303" s="99">
        <v>85.455863138099033</v>
      </c>
      <c r="BP1303" s="27">
        <v>115.87119252695931</v>
      </c>
      <c r="BQ1303" s="99">
        <v>23.050402519719736</v>
      </c>
    </row>
    <row r="1304" spans="1:69" s="2" customFormat="1" x14ac:dyDescent="0.25">
      <c r="A1304" s="86" t="s">
        <v>199</v>
      </c>
      <c r="B1304" s="86" t="s">
        <v>240</v>
      </c>
      <c r="C1304" s="86" t="s">
        <v>164</v>
      </c>
      <c r="D1304" s="87">
        <v>510987.65238889214</v>
      </c>
      <c r="E1304" s="87">
        <v>539269.9599409342</v>
      </c>
      <c r="F1304" s="88">
        <v>-5.2445546114120292E-2</v>
      </c>
      <c r="G1304" s="87">
        <v>484269.07225653529</v>
      </c>
      <c r="H1304" s="88">
        <v>5.5173005386978384E-2</v>
      </c>
      <c r="I1304" s="87">
        <v>536055.51063989999</v>
      </c>
      <c r="J1304" s="88">
        <v>-4.6763549209826907E-2</v>
      </c>
      <c r="K1304" s="89">
        <v>209810.03101219545</v>
      </c>
      <c r="L1304" s="89">
        <v>227022.28438778236</v>
      </c>
      <c r="M1304" s="88">
        <v>-7.5817461805583075E-2</v>
      </c>
      <c r="N1304" s="89">
        <v>215229.66379234468</v>
      </c>
      <c r="O1304" s="88">
        <v>-2.5180696213780898E-2</v>
      </c>
      <c r="P1304" s="89">
        <v>234726.30155435839</v>
      </c>
      <c r="Q1304" s="88">
        <v>-0.10615031369372459</v>
      </c>
      <c r="R1304" s="89">
        <v>161317.43761227644</v>
      </c>
      <c r="S1304" s="89">
        <v>177330.97655093699</v>
      </c>
      <c r="T1304" s="88">
        <v>-9.030311144799219E-2</v>
      </c>
      <c r="U1304" s="89">
        <v>160503.75130962516</v>
      </c>
      <c r="V1304" s="88">
        <v>5.0695781002750764E-3</v>
      </c>
      <c r="W1304" s="89">
        <v>166413.55082655684</v>
      </c>
      <c r="X1304" s="88">
        <v>-3.062318656725125E-2</v>
      </c>
      <c r="Y1304" s="86"/>
      <c r="Z1304" s="86"/>
      <c r="AA1304" s="86"/>
      <c r="AB1304" s="86"/>
      <c r="AC1304" s="91">
        <v>2.4354777029664056</v>
      </c>
      <c r="AD1304" s="91">
        <v>2.3754053986162607</v>
      </c>
      <c r="AE1304" s="88">
        <v>2.5289285098509404E-2</v>
      </c>
      <c r="AF1304" s="91">
        <v>2.2500108197156412</v>
      </c>
      <c r="AG1304" s="88">
        <v>8.2429329506159416E-2</v>
      </c>
      <c r="AH1304" s="91">
        <v>2.2837471007302486</v>
      </c>
      <c r="AI1304" s="88">
        <v>6.6439319041780007E-2</v>
      </c>
      <c r="AJ1304" s="91">
        <v>3.1675909309757433</v>
      </c>
      <c r="AK1304" s="91">
        <v>3.0410364304627451</v>
      </c>
      <c r="AL1304" s="88">
        <v>4.161558186060297E-2</v>
      </c>
      <c r="AM1304" s="91">
        <v>3.0171822671131201</v>
      </c>
      <c r="AN1304" s="88">
        <v>4.9850705243119499E-2</v>
      </c>
      <c r="AO1304" s="91">
        <v>3.2212251224577226</v>
      </c>
      <c r="AP1304" s="88">
        <v>-1.6650246239560448E-2</v>
      </c>
      <c r="AQ1304" s="26"/>
      <c r="AR1304" s="26"/>
      <c r="AS1304" s="26"/>
      <c r="AT1304" s="26"/>
      <c r="AU1304" s="26"/>
      <c r="AV1304" s="26"/>
      <c r="AW1304" s="26"/>
      <c r="AX1304" s="26"/>
      <c r="AY1304" s="26"/>
      <c r="AZ1304" s="26"/>
      <c r="BA1304" s="26"/>
      <c r="BB1304" s="101">
        <v>31.652922542942814</v>
      </c>
      <c r="BC1304" s="101">
        <v>35.820164502661925</v>
      </c>
      <c r="BD1304" s="28">
        <v>-0.11633787888968035</v>
      </c>
      <c r="BE1304" s="99">
        <v>9.9068099078108869</v>
      </c>
      <c r="BF1304" s="99">
        <v>11.753386245835001</v>
      </c>
      <c r="BG1304" s="28">
        <v>-0.15711015526937847</v>
      </c>
      <c r="BH1304" s="101">
        <v>7.8969291723567485</v>
      </c>
      <c r="BI1304" s="101">
        <v>8.9050855674548917</v>
      </c>
      <c r="BJ1304" s="28">
        <v>-0.11321130914032061</v>
      </c>
      <c r="BK1304" s="99">
        <v>2.4687974587585511</v>
      </c>
      <c r="BL1304" s="99">
        <v>2.9198303745928404</v>
      </c>
      <c r="BM1304" s="28">
        <v>-0.15447230077438462</v>
      </c>
      <c r="BN1304" s="27">
        <v>848.03796345735248</v>
      </c>
      <c r="BO1304" s="99">
        <v>267.72332095171237</v>
      </c>
      <c r="BP1304" s="27">
        <v>215.567892346679</v>
      </c>
      <c r="BQ1304" s="99">
        <v>68.051386705017961</v>
      </c>
    </row>
    <row r="1305" spans="1:69" s="2" customFormat="1" x14ac:dyDescent="0.25">
      <c r="A1305" s="86" t="s">
        <v>199</v>
      </c>
      <c r="B1305" s="86" t="s">
        <v>240</v>
      </c>
      <c r="C1305" s="86" t="s">
        <v>165</v>
      </c>
      <c r="D1305" s="87">
        <v>44654.065488313434</v>
      </c>
      <c r="E1305" s="87">
        <v>41977.830487517116</v>
      </c>
      <c r="F1305" s="88">
        <v>6.3753532989089229E-2</v>
      </c>
      <c r="G1305" s="87">
        <v>30344.544504086971</v>
      </c>
      <c r="H1305" s="88">
        <v>0.47156815889258702</v>
      </c>
      <c r="I1305" s="87">
        <v>23258.024684051277</v>
      </c>
      <c r="J1305" s="88">
        <v>0.91994230356690876</v>
      </c>
      <c r="K1305" s="89">
        <v>7738.1755600948254</v>
      </c>
      <c r="L1305" s="89">
        <v>7736.6839493507287</v>
      </c>
      <c r="M1305" s="88">
        <v>1.9279716657185389E-4</v>
      </c>
      <c r="N1305" s="89">
        <v>5480.1534570109006</v>
      </c>
      <c r="O1305" s="88">
        <v>0.41203629073473835</v>
      </c>
      <c r="P1305" s="89">
        <v>4271.4003590345383</v>
      </c>
      <c r="Q1305" s="88">
        <v>0.81162497299688385</v>
      </c>
      <c r="R1305" s="89">
        <v>2349.0071453552</v>
      </c>
      <c r="S1305" s="89">
        <v>2415.0732119287532</v>
      </c>
      <c r="T1305" s="88">
        <v>-2.7355720003531783E-2</v>
      </c>
      <c r="U1305" s="89">
        <v>1638.2785726087959</v>
      </c>
      <c r="V1305" s="88">
        <v>0.43382644724128905</v>
      </c>
      <c r="W1305" s="89">
        <v>1264.4335499672529</v>
      </c>
      <c r="X1305" s="88">
        <v>0.85775452210678527</v>
      </c>
      <c r="Y1305" s="86"/>
      <c r="Z1305" s="86"/>
      <c r="AA1305" s="86"/>
      <c r="AB1305" s="86"/>
      <c r="AC1305" s="91">
        <v>5.7706193328813846</v>
      </c>
      <c r="AD1305" s="91">
        <v>5.4258168954982251</v>
      </c>
      <c r="AE1305" s="88">
        <v>6.3548483854890217E-2</v>
      </c>
      <c r="AF1305" s="91">
        <v>5.5371705814672794</v>
      </c>
      <c r="AG1305" s="88">
        <v>4.216029612586801E-2</v>
      </c>
      <c r="AH1305" s="91">
        <v>5.4450584653947711</v>
      </c>
      <c r="AI1305" s="88">
        <v>5.9790150933303171E-2</v>
      </c>
      <c r="AJ1305" s="91">
        <v>19.009761454583046</v>
      </c>
      <c r="AK1305" s="91">
        <v>17.381597493681074</v>
      </c>
      <c r="AL1305" s="88">
        <v>9.3671710065422728E-2</v>
      </c>
      <c r="AM1305" s="91">
        <v>18.522212895555544</v>
      </c>
      <c r="AN1305" s="88">
        <v>2.6322370970289978E-2</v>
      </c>
      <c r="AO1305" s="91">
        <v>18.394026862584933</v>
      </c>
      <c r="AP1305" s="88">
        <v>3.3474703315268653E-2</v>
      </c>
      <c r="AQ1305" s="26"/>
      <c r="AR1305" s="26"/>
      <c r="AS1305" s="26"/>
      <c r="AT1305" s="26"/>
      <c r="AU1305" s="26"/>
      <c r="AV1305" s="26"/>
      <c r="AW1305" s="26"/>
      <c r="AX1305" s="26"/>
      <c r="AY1305" s="26"/>
      <c r="AZ1305" s="26"/>
      <c r="BA1305" s="26"/>
      <c r="BB1305" s="101">
        <v>4.3194215331467163</v>
      </c>
      <c r="BC1305" s="101">
        <v>3.995074906334426</v>
      </c>
      <c r="BD1305" s="28">
        <v>8.1186619629589341E-2</v>
      </c>
      <c r="BE1305" s="99">
        <v>0.22736374901717329</v>
      </c>
      <c r="BF1305" s="99">
        <v>0.22996810653800051</v>
      </c>
      <c r="BG1305" s="28">
        <v>-1.1324863956284589E-2</v>
      </c>
      <c r="BH1305" s="101">
        <v>1.1198839796482944</v>
      </c>
      <c r="BI1305" s="101">
        <v>1.0046719757374962</v>
      </c>
      <c r="BJ1305" s="28">
        <v>0.1146762393031068</v>
      </c>
      <c r="BK1305" s="99">
        <v>5.894740256020229E-2</v>
      </c>
      <c r="BL1305" s="99">
        <v>5.7817517864092366E-2</v>
      </c>
      <c r="BM1305" s="28">
        <v>1.9542255320712073E-2</v>
      </c>
      <c r="BN1305" s="27">
        <v>227.70663754632764</v>
      </c>
      <c r="BO1305" s="99">
        <v>11.978405835883336</v>
      </c>
      <c r="BP1305" s="27">
        <v>61.564214170872965</v>
      </c>
      <c r="BQ1305" s="99">
        <v>3.2384986683246235</v>
      </c>
    </row>
    <row r="1306" spans="1:69" s="2" customFormat="1" x14ac:dyDescent="0.25">
      <c r="A1306" s="86" t="s">
        <v>199</v>
      </c>
      <c r="B1306" s="86" t="s">
        <v>241</v>
      </c>
      <c r="C1306" s="86" t="s">
        <v>141</v>
      </c>
      <c r="D1306" s="87">
        <v>115097304.28548408</v>
      </c>
      <c r="E1306" s="87">
        <v>107455811.54886018</v>
      </c>
      <c r="F1306" s="88">
        <v>7.1112884696322917E-2</v>
      </c>
      <c r="G1306" s="87">
        <v>94691798.357213408</v>
      </c>
      <c r="H1306" s="88">
        <v>0.21549391058445583</v>
      </c>
      <c r="I1306" s="87">
        <v>88081458.453384101</v>
      </c>
      <c r="J1306" s="88">
        <v>0.30671433360061512</v>
      </c>
      <c r="K1306" s="89">
        <v>32207947.66234868</v>
      </c>
      <c r="L1306" s="89">
        <v>33187659.041268524</v>
      </c>
      <c r="M1306" s="88">
        <v>-2.9520352059227265E-2</v>
      </c>
      <c r="N1306" s="89">
        <v>30425621.432169676</v>
      </c>
      <c r="O1306" s="88">
        <v>5.857978066783253E-2</v>
      </c>
      <c r="P1306" s="89">
        <v>29242064.882205524</v>
      </c>
      <c r="Q1306" s="88">
        <v>0.10142521713464787</v>
      </c>
      <c r="R1306" s="86"/>
      <c r="S1306" s="86"/>
      <c r="T1306" s="86"/>
      <c r="U1306" s="86"/>
      <c r="V1306" s="86"/>
      <c r="W1306" s="86"/>
      <c r="X1306" s="86"/>
      <c r="Y1306" s="86"/>
      <c r="Z1306" s="86"/>
      <c r="AA1306" s="86"/>
      <c r="AB1306" s="86"/>
      <c r="AC1306" s="91">
        <v>3.5735684090183009</v>
      </c>
      <c r="AD1306" s="91">
        <v>3.2378243796960775</v>
      </c>
      <c r="AE1306" s="88">
        <v>0.1036943298801581</v>
      </c>
      <c r="AF1306" s="91">
        <v>3.1122387612794555</v>
      </c>
      <c r="AG1306" s="88">
        <v>0.14823080204463188</v>
      </c>
      <c r="AH1306" s="91">
        <v>3.0121490670442945</v>
      </c>
      <c r="AI1306" s="88">
        <v>0.1863849794541893</v>
      </c>
      <c r="AJ1306" s="86"/>
      <c r="AK1306" s="86"/>
      <c r="AL1306" s="86"/>
      <c r="AM1306" s="86"/>
      <c r="AN1306" s="86"/>
      <c r="AO1306" s="86"/>
      <c r="AP1306" s="86"/>
      <c r="AQ1306" s="26"/>
      <c r="AR1306" s="26"/>
      <c r="AS1306" s="26"/>
      <c r="AT1306" s="26"/>
      <c r="AU1306" s="26"/>
      <c r="AV1306" s="26"/>
      <c r="AW1306" s="26"/>
      <c r="AX1306" s="26"/>
      <c r="AY1306" s="26"/>
      <c r="AZ1306" s="26"/>
      <c r="BA1306" s="26"/>
      <c r="BB1306" s="101">
        <v>44591.054111214355</v>
      </c>
      <c r="BC1306" s="101">
        <v>45224.790616149214</v>
      </c>
      <c r="BD1306" s="28">
        <v>-1.4013033477894305E-2</v>
      </c>
      <c r="BE1306" s="99"/>
      <c r="BF1306" s="99"/>
      <c r="BG1306" s="26"/>
      <c r="BH1306" s="101">
        <v>11033.55105028194</v>
      </c>
      <c r="BI1306" s="101">
        <v>11233.066434509021</v>
      </c>
      <c r="BJ1306" s="28">
        <v>-1.7761435436200335E-2</v>
      </c>
      <c r="BK1306" s="99"/>
      <c r="BL1306" s="99"/>
      <c r="BM1306" s="26"/>
      <c r="BN1306" s="27">
        <v>1000846.1242216007</v>
      </c>
      <c r="BO1306" s="99"/>
      <c r="BP1306" s="27">
        <v>250211.53105540015</v>
      </c>
      <c r="BQ1306" s="99"/>
    </row>
    <row r="1307" spans="1:69" s="2" customFormat="1" x14ac:dyDescent="0.25">
      <c r="A1307" s="86" t="s">
        <v>199</v>
      </c>
      <c r="B1307" s="86" t="s">
        <v>241</v>
      </c>
      <c r="C1307" s="86" t="s">
        <v>291</v>
      </c>
      <c r="D1307" s="87">
        <v>52575148.399594232</v>
      </c>
      <c r="E1307" s="87">
        <v>49173000.671198972</v>
      </c>
      <c r="F1307" s="88">
        <v>6.9187311775909713E-2</v>
      </c>
      <c r="G1307" s="87">
        <v>43903687.564487472</v>
      </c>
      <c r="H1307" s="88">
        <v>0.19751099090184113</v>
      </c>
      <c r="I1307" s="87">
        <v>40814481.297721967</v>
      </c>
      <c r="J1307" s="88">
        <v>0.2881493707119262</v>
      </c>
      <c r="K1307" s="89">
        <v>14896257.674462361</v>
      </c>
      <c r="L1307" s="89">
        <v>15359344.494602501</v>
      </c>
      <c r="M1307" s="88">
        <v>-3.0150168212118404E-2</v>
      </c>
      <c r="N1307" s="89">
        <v>14086232.9498979</v>
      </c>
      <c r="O1307" s="88">
        <v>5.7504708849098814E-2</v>
      </c>
      <c r="P1307" s="89">
        <v>13459968.11154053</v>
      </c>
      <c r="Q1307" s="88">
        <v>0.10670824410723245</v>
      </c>
      <c r="R1307" s="86"/>
      <c r="S1307" s="86"/>
      <c r="T1307" s="86"/>
      <c r="U1307" s="86"/>
      <c r="V1307" s="86"/>
      <c r="W1307" s="86"/>
      <c r="X1307" s="86"/>
      <c r="Y1307" s="86"/>
      <c r="Z1307" s="86"/>
      <c r="AA1307" s="86"/>
      <c r="AB1307" s="86"/>
      <c r="AC1307" s="91">
        <v>3.5294199085806151</v>
      </c>
      <c r="AD1307" s="91">
        <v>3.2015038590012148</v>
      </c>
      <c r="AE1307" s="88">
        <v>0.10242562996057154</v>
      </c>
      <c r="AF1307" s="91">
        <v>3.1167798886078835</v>
      </c>
      <c r="AG1307" s="88">
        <v>0.13239305780975061</v>
      </c>
      <c r="AH1307" s="91">
        <v>3.0322866264986001</v>
      </c>
      <c r="AI1307" s="88">
        <v>0.16394666577283881</v>
      </c>
      <c r="AJ1307" s="86"/>
      <c r="AK1307" s="86"/>
      <c r="AL1307" s="86"/>
      <c r="AM1307" s="86"/>
      <c r="AN1307" s="86"/>
      <c r="AO1307" s="86"/>
      <c r="AP1307" s="86"/>
      <c r="AQ1307" s="26"/>
      <c r="AR1307" s="26"/>
      <c r="AS1307" s="26"/>
      <c r="AT1307" s="26"/>
      <c r="AU1307" s="26"/>
      <c r="AV1307" s="26"/>
      <c r="AW1307" s="26"/>
      <c r="AX1307" s="26"/>
      <c r="AY1307" s="26"/>
      <c r="AZ1307" s="26"/>
      <c r="BA1307" s="26"/>
      <c r="BB1307" s="101">
        <v>21020.226893815867</v>
      </c>
      <c r="BC1307" s="101">
        <v>21329.924795337865</v>
      </c>
      <c r="BD1307" s="28">
        <v>-1.4519408975585794E-2</v>
      </c>
      <c r="BE1307" s="99"/>
      <c r="BF1307" s="99"/>
      <c r="BG1307" s="26"/>
      <c r="BH1307" s="101">
        <v>5199.7665081875302</v>
      </c>
      <c r="BI1307" s="101">
        <v>5296.9131693911659</v>
      </c>
      <c r="BJ1307" s="28">
        <v>-1.8340240456462268E-2</v>
      </c>
      <c r="BK1307" s="99"/>
      <c r="BL1307" s="99"/>
      <c r="BM1307" s="26"/>
      <c r="BN1307" s="27">
        <v>457175.20347473247</v>
      </c>
      <c r="BO1307" s="99"/>
      <c r="BP1307" s="27">
        <v>114293.80086868312</v>
      </c>
      <c r="BQ1307" s="99"/>
    </row>
    <row r="1308" spans="1:69" s="2" customFormat="1" x14ac:dyDescent="0.25">
      <c r="A1308" s="86" t="s">
        <v>199</v>
      </c>
      <c r="B1308" s="86" t="s">
        <v>241</v>
      </c>
      <c r="C1308" s="86" t="s">
        <v>287</v>
      </c>
      <c r="D1308" s="87">
        <v>13459896.28810739</v>
      </c>
      <c r="E1308" s="87">
        <v>12692335.686886109</v>
      </c>
      <c r="F1308" s="88">
        <v>6.0474338227150266E-2</v>
      </c>
      <c r="G1308" s="87">
        <v>11250797.648870032</v>
      </c>
      <c r="H1308" s="88">
        <v>0.19635040182766303</v>
      </c>
      <c r="I1308" s="87">
        <v>10493012.035932999</v>
      </c>
      <c r="J1308" s="88">
        <v>0.28274857991341151</v>
      </c>
      <c r="K1308" s="89">
        <v>5427355.0625316277</v>
      </c>
      <c r="L1308" s="89">
        <v>5595285.7899737107</v>
      </c>
      <c r="M1308" s="88">
        <v>-3.0012895452632807E-2</v>
      </c>
      <c r="N1308" s="89">
        <v>4951099.7500132173</v>
      </c>
      <c r="O1308" s="88">
        <v>9.6191823345336352E-2</v>
      </c>
      <c r="P1308" s="89">
        <v>4583733.1914355112</v>
      </c>
      <c r="Q1308" s="88">
        <v>0.18404689711704514</v>
      </c>
      <c r="R1308" s="89">
        <v>6652292.4987850627</v>
      </c>
      <c r="S1308" s="89">
        <v>6938918.3912515203</v>
      </c>
      <c r="T1308" s="88">
        <v>-4.1306998627888607E-2</v>
      </c>
      <c r="U1308" s="89">
        <v>6189142.1985739162</v>
      </c>
      <c r="V1308" s="88">
        <v>7.483271273325473E-2</v>
      </c>
      <c r="W1308" s="89">
        <v>5919048.6289962903</v>
      </c>
      <c r="X1308" s="88">
        <v>0.12387866965592251</v>
      </c>
      <c r="Y1308" s="86"/>
      <c r="Z1308" s="86"/>
      <c r="AA1308" s="86"/>
      <c r="AB1308" s="86"/>
      <c r="AC1308" s="91">
        <v>2.4800102689115251</v>
      </c>
      <c r="AD1308" s="91">
        <v>2.2683981057106548</v>
      </c>
      <c r="AE1308" s="88">
        <v>9.3287048101539205E-2</v>
      </c>
      <c r="AF1308" s="91">
        <v>2.2723835545506827</v>
      </c>
      <c r="AG1308" s="88">
        <v>9.1369572687255374E-2</v>
      </c>
      <c r="AH1308" s="91">
        <v>2.2891847316808702</v>
      </c>
      <c r="AI1308" s="88">
        <v>8.3359605972270392E-2</v>
      </c>
      <c r="AJ1308" s="91">
        <v>2.023347032705737</v>
      </c>
      <c r="AK1308" s="91">
        <v>1.8291518895637118</v>
      </c>
      <c r="AL1308" s="88">
        <v>0.10616676736908084</v>
      </c>
      <c r="AM1308" s="91">
        <v>1.8178282689097705</v>
      </c>
      <c r="AN1308" s="88">
        <v>0.11305730431798433</v>
      </c>
      <c r="AO1308" s="91">
        <v>1.772753138828719</v>
      </c>
      <c r="AP1308" s="88">
        <v>0.14135859550224159</v>
      </c>
      <c r="AQ1308" s="26"/>
      <c r="AR1308" s="26"/>
      <c r="AS1308" s="26"/>
      <c r="AT1308" s="26"/>
      <c r="AU1308" s="26"/>
      <c r="AV1308" s="26"/>
      <c r="AW1308" s="26"/>
      <c r="AX1308" s="26"/>
      <c r="AY1308" s="26"/>
      <c r="AZ1308" s="26"/>
      <c r="BA1308" s="26"/>
      <c r="BB1308" s="101">
        <v>5415.8311044041366</v>
      </c>
      <c r="BC1308" s="101">
        <v>5531.0785847816178</v>
      </c>
      <c r="BD1308" s="28">
        <v>-2.0836348392260551E-2</v>
      </c>
      <c r="BE1308" s="99">
        <v>2579.449400231148</v>
      </c>
      <c r="BF1308" s="99">
        <v>2928.7406907209097</v>
      </c>
      <c r="BG1308" s="28">
        <v>-0.1192633037115292</v>
      </c>
      <c r="BH1308" s="101">
        <v>1339.5880896072856</v>
      </c>
      <c r="BI1308" s="101">
        <v>1373.5293288133619</v>
      </c>
      <c r="BJ1308" s="28">
        <v>-2.4710967937902891E-2</v>
      </c>
      <c r="BK1308" s="99">
        <v>638.64920470180368</v>
      </c>
      <c r="BL1308" s="99">
        <v>727.58802269934449</v>
      </c>
      <c r="BM1308" s="28">
        <v>-0.12223788081004777</v>
      </c>
      <c r="BN1308" s="27">
        <v>188818.29899411878</v>
      </c>
      <c r="BO1308" s="99">
        <v>93319.779524731348</v>
      </c>
      <c r="BP1308" s="27">
        <v>49788.036802874696</v>
      </c>
      <c r="BQ1308" s="99">
        <v>24601.864462151454</v>
      </c>
    </row>
    <row r="1309" spans="1:69" s="2" customFormat="1" x14ac:dyDescent="0.25">
      <c r="A1309" s="86" t="s">
        <v>199</v>
      </c>
      <c r="B1309" s="86" t="s">
        <v>241</v>
      </c>
      <c r="C1309" s="86" t="s">
        <v>288</v>
      </c>
      <c r="D1309" s="87">
        <v>6657061.5332188951</v>
      </c>
      <c r="E1309" s="87">
        <v>6640419.4212277513</v>
      </c>
      <c r="F1309" s="88">
        <v>2.5061838621131577E-3</v>
      </c>
      <c r="G1309" s="87">
        <v>5819275.5063409992</v>
      </c>
      <c r="H1309" s="88">
        <v>0.14396741071375616</v>
      </c>
      <c r="I1309" s="87">
        <v>5375616.2856472349</v>
      </c>
      <c r="J1309" s="88">
        <v>0.23838108590322712</v>
      </c>
      <c r="K1309" s="89">
        <v>3025438.4040563311</v>
      </c>
      <c r="L1309" s="89">
        <v>3232539.93905165</v>
      </c>
      <c r="M1309" s="88">
        <v>-6.4067742054279925E-2</v>
      </c>
      <c r="N1309" s="89">
        <v>2819883.0642041862</v>
      </c>
      <c r="O1309" s="88">
        <v>7.2894987193433777E-2</v>
      </c>
      <c r="P1309" s="89">
        <v>2722498.0019239164</v>
      </c>
      <c r="Q1309" s="88">
        <v>0.11127295664435194</v>
      </c>
      <c r="R1309" s="89">
        <v>3251291.5746986233</v>
      </c>
      <c r="S1309" s="89">
        <v>3496235.0906146746</v>
      </c>
      <c r="T1309" s="88">
        <v>-7.0059223584129096E-2</v>
      </c>
      <c r="U1309" s="89">
        <v>3024695.5569560961</v>
      </c>
      <c r="V1309" s="88">
        <v>7.4915314111996839E-2</v>
      </c>
      <c r="W1309" s="89">
        <v>2948427.1148399091</v>
      </c>
      <c r="X1309" s="88">
        <v>0.10272068735711609</v>
      </c>
      <c r="Y1309" s="86"/>
      <c r="Z1309" s="86"/>
      <c r="AA1309" s="86"/>
      <c r="AB1309" s="86"/>
      <c r="AC1309" s="91">
        <v>2.2003626067195734</v>
      </c>
      <c r="AD1309" s="91">
        <v>2.0542420345704659</v>
      </c>
      <c r="AE1309" s="88">
        <v>7.1131137271105788E-2</v>
      </c>
      <c r="AF1309" s="91">
        <v>2.06365844747654</v>
      </c>
      <c r="AG1309" s="88">
        <v>6.6243597340536864E-2</v>
      </c>
      <c r="AH1309" s="91">
        <v>1.9745161545934766</v>
      </c>
      <c r="AI1309" s="88">
        <v>0.1143806555346189</v>
      </c>
      <c r="AJ1309" s="91">
        <v>2.0475129284078335</v>
      </c>
      <c r="AK1309" s="91">
        <v>1.8993057529378827</v>
      </c>
      <c r="AL1309" s="88">
        <v>7.8032289030189619E-2</v>
      </c>
      <c r="AM1309" s="91">
        <v>1.9239210680089833</v>
      </c>
      <c r="AN1309" s="88">
        <v>6.4239569103919744E-2</v>
      </c>
      <c r="AO1309" s="91">
        <v>1.8232149129923854</v>
      </c>
      <c r="AP1309" s="88">
        <v>0.12302335496330208</v>
      </c>
      <c r="AQ1309" s="26"/>
      <c r="AR1309" s="26"/>
      <c r="AS1309" s="26"/>
      <c r="AT1309" s="26"/>
      <c r="AU1309" s="26"/>
      <c r="AV1309" s="26"/>
      <c r="AW1309" s="26"/>
      <c r="AX1309" s="26"/>
      <c r="AY1309" s="26"/>
      <c r="AZ1309" s="26"/>
      <c r="BA1309" s="26"/>
      <c r="BB1309" s="101">
        <v>2679.5835082697927</v>
      </c>
      <c r="BC1309" s="101">
        <v>2883.4970248352715</v>
      </c>
      <c r="BD1309" s="28">
        <v>-7.0717436088607727E-2</v>
      </c>
      <c r="BE1309" s="99">
        <v>1261.8214513901519</v>
      </c>
      <c r="BF1309" s="99">
        <v>1481.6805150330135</v>
      </c>
      <c r="BG1309" s="28">
        <v>-0.14838493279231857</v>
      </c>
      <c r="BH1309" s="101">
        <v>662.87687491656504</v>
      </c>
      <c r="BI1309" s="101">
        <v>716.06378880777697</v>
      </c>
      <c r="BJ1309" s="28">
        <v>-7.4276781932747102E-2</v>
      </c>
      <c r="BK1309" s="99">
        <v>312.43143847479536</v>
      </c>
      <c r="BL1309" s="99">
        <v>368.06402528527019</v>
      </c>
      <c r="BM1309" s="28">
        <v>-0.15114921043249599</v>
      </c>
      <c r="BN1309" s="27">
        <v>94918.476312588682</v>
      </c>
      <c r="BO1309" s="99">
        <v>46357.937474122919</v>
      </c>
      <c r="BP1309" s="27">
        <v>24821.25175301898</v>
      </c>
      <c r="BQ1309" s="99">
        <v>12120.908498508203</v>
      </c>
    </row>
    <row r="1310" spans="1:69" s="2" customFormat="1" x14ac:dyDescent="0.25">
      <c r="A1310" s="86" t="s">
        <v>199</v>
      </c>
      <c r="B1310" s="86" t="s">
        <v>241</v>
      </c>
      <c r="C1310" s="86" t="s">
        <v>139</v>
      </c>
      <c r="D1310" s="87">
        <v>309725.58673890232</v>
      </c>
      <c r="E1310" s="87">
        <v>345015.88044576166</v>
      </c>
      <c r="F1310" s="88">
        <v>-0.10228599814380766</v>
      </c>
      <c r="G1310" s="87">
        <v>289414.69816917536</v>
      </c>
      <c r="H1310" s="88">
        <v>7.0179188196773504E-2</v>
      </c>
      <c r="I1310" s="87">
        <v>273772.929754287</v>
      </c>
      <c r="J1310" s="88">
        <v>0.1313229069684978</v>
      </c>
      <c r="K1310" s="89">
        <v>103716.65622717811</v>
      </c>
      <c r="L1310" s="89">
        <v>118040.4353732274</v>
      </c>
      <c r="M1310" s="88">
        <v>-0.12134637677978309</v>
      </c>
      <c r="N1310" s="89">
        <v>109060.86789779986</v>
      </c>
      <c r="O1310" s="88">
        <v>-4.9002101061856311E-2</v>
      </c>
      <c r="P1310" s="89">
        <v>104189.34142156856</v>
      </c>
      <c r="Q1310" s="88">
        <v>-4.536790308308788E-3</v>
      </c>
      <c r="R1310" s="89">
        <v>60750.702092829633</v>
      </c>
      <c r="S1310" s="89">
        <v>69775.44232616853</v>
      </c>
      <c r="T1310" s="88">
        <v>-0.12933977818660514</v>
      </c>
      <c r="U1310" s="89">
        <v>62386.153788543612</v>
      </c>
      <c r="V1310" s="88">
        <v>-2.6214978747644922E-2</v>
      </c>
      <c r="W1310" s="89">
        <v>59598.446569589956</v>
      </c>
      <c r="X1310" s="88">
        <v>1.9333650280536244E-2</v>
      </c>
      <c r="Y1310" s="86"/>
      <c r="Z1310" s="86"/>
      <c r="AA1310" s="86"/>
      <c r="AB1310" s="86"/>
      <c r="AC1310" s="91">
        <v>2.9862666037023784</v>
      </c>
      <c r="AD1310" s="91">
        <v>2.922861808793483</v>
      </c>
      <c r="AE1310" s="88">
        <v>2.1692710451838983E-2</v>
      </c>
      <c r="AF1310" s="91">
        <v>2.6536988357765843</v>
      </c>
      <c r="AG1310" s="88">
        <v>0.12532234760108743</v>
      </c>
      <c r="AH1310" s="91">
        <v>2.6276481453755731</v>
      </c>
      <c r="AI1310" s="88">
        <v>0.13647887330651245</v>
      </c>
      <c r="AJ1310" s="91">
        <v>5.098304646185464</v>
      </c>
      <c r="AK1310" s="91">
        <v>4.9446605989678858</v>
      </c>
      <c r="AL1310" s="88">
        <v>3.1072718570340052E-2</v>
      </c>
      <c r="AM1310" s="91">
        <v>4.6390854475520262</v>
      </c>
      <c r="AN1310" s="88">
        <v>9.8989165822707711E-2</v>
      </c>
      <c r="AO1310" s="91">
        <v>4.5936252622728482</v>
      </c>
      <c r="AP1310" s="88">
        <v>0.10986516206655242</v>
      </c>
      <c r="AQ1310" s="26"/>
      <c r="AR1310" s="26"/>
      <c r="AS1310" s="26"/>
      <c r="AT1310" s="26"/>
      <c r="AU1310" s="26"/>
      <c r="AV1310" s="26"/>
      <c r="AW1310" s="26"/>
      <c r="AX1310" s="26"/>
      <c r="AY1310" s="26"/>
      <c r="AZ1310" s="26"/>
      <c r="BA1310" s="26"/>
      <c r="BB1310" s="101">
        <v>127.36852512371853</v>
      </c>
      <c r="BC1310" s="101">
        <v>153.67163919149277</v>
      </c>
      <c r="BD1310" s="28">
        <v>-0.17116440096664487</v>
      </c>
      <c r="BE1310" s="99">
        <v>24.629317123423501</v>
      </c>
      <c r="BF1310" s="99">
        <v>30.458766969813066</v>
      </c>
      <c r="BG1310" s="28">
        <v>-0.19138824142707384</v>
      </c>
      <c r="BH1310" s="101">
        <v>31.495479309849092</v>
      </c>
      <c r="BI1310" s="101">
        <v>38.151836191049561</v>
      </c>
      <c r="BJ1310" s="28">
        <v>-0.17447015781542002</v>
      </c>
      <c r="BK1310" s="99">
        <v>6.0920149569759152</v>
      </c>
      <c r="BL1310" s="99">
        <v>7.5639611561537361</v>
      </c>
      <c r="BM1310" s="28">
        <v>-0.19459991514899627</v>
      </c>
      <c r="BN1310" s="27">
        <v>4810.7083502030819</v>
      </c>
      <c r="BO1310" s="99">
        <v>943.58981741164473</v>
      </c>
      <c r="BP1310" s="27">
        <v>1200.8216164333194</v>
      </c>
      <c r="BQ1310" s="99">
        <v>235.53253412552721</v>
      </c>
    </row>
    <row r="1311" spans="1:69" s="2" customFormat="1" x14ac:dyDescent="0.25">
      <c r="A1311" s="86" t="s">
        <v>199</v>
      </c>
      <c r="B1311" s="86" t="s">
        <v>241</v>
      </c>
      <c r="C1311" s="86" t="s">
        <v>167</v>
      </c>
      <c r="D1311" s="87">
        <v>163625.61999420164</v>
      </c>
      <c r="E1311" s="87">
        <v>180978.34672021389</v>
      </c>
      <c r="F1311" s="88">
        <v>-9.5882888978088346E-2</v>
      </c>
      <c r="G1311" s="87">
        <v>157885.33978942037</v>
      </c>
      <c r="H1311" s="88">
        <v>3.6357271754536388E-2</v>
      </c>
      <c r="I1311" s="87">
        <v>150762.16339682578</v>
      </c>
      <c r="J1311" s="88">
        <v>8.5322844323463001E-2</v>
      </c>
      <c r="K1311" s="89">
        <v>57771.999481528605</v>
      </c>
      <c r="L1311" s="89">
        <v>64207.921544826691</v>
      </c>
      <c r="M1311" s="88">
        <v>-0.1002356392864213</v>
      </c>
      <c r="N1311" s="89">
        <v>61146.389750186412</v>
      </c>
      <c r="O1311" s="88">
        <v>-5.5185437479528712E-2</v>
      </c>
      <c r="P1311" s="89">
        <v>58176.479565322108</v>
      </c>
      <c r="Q1311" s="88">
        <v>-6.9526393968088514E-3</v>
      </c>
      <c r="R1311" s="89">
        <v>34924.62826215526</v>
      </c>
      <c r="S1311" s="89">
        <v>39225.48697001714</v>
      </c>
      <c r="T1311" s="88">
        <v>-0.10964449494659775</v>
      </c>
      <c r="U1311" s="89">
        <v>36608.865656530776</v>
      </c>
      <c r="V1311" s="88">
        <v>-4.600627099941456E-2</v>
      </c>
      <c r="W1311" s="89">
        <v>34731.03991045049</v>
      </c>
      <c r="X1311" s="88">
        <v>5.5739290330468708E-3</v>
      </c>
      <c r="Y1311" s="86"/>
      <c r="Z1311" s="86"/>
      <c r="AA1311" s="86"/>
      <c r="AB1311" s="86"/>
      <c r="AC1311" s="91">
        <v>2.8322651364441267</v>
      </c>
      <c r="AD1311" s="91">
        <v>2.8186295766304168</v>
      </c>
      <c r="AE1311" s="88">
        <v>4.8376558334461174E-3</v>
      </c>
      <c r="AF1311" s="91">
        <v>2.5820876822730003</v>
      </c>
      <c r="AG1311" s="88">
        <v>9.6889604442439478E-2</v>
      </c>
      <c r="AH1311" s="91">
        <v>2.5914624694253972</v>
      </c>
      <c r="AI1311" s="88">
        <v>9.2921533635840201E-2</v>
      </c>
      <c r="AJ1311" s="91">
        <v>4.685106990000758</v>
      </c>
      <c r="AK1311" s="91">
        <v>4.6137947722242085</v>
      </c>
      <c r="AL1311" s="88">
        <v>1.5456304689983307E-2</v>
      </c>
      <c r="AM1311" s="91">
        <v>4.3127624130919964</v>
      </c>
      <c r="AN1311" s="88">
        <v>8.6335517991544666E-2</v>
      </c>
      <c r="AO1311" s="91">
        <v>4.3408479500051422</v>
      </c>
      <c r="AP1311" s="88">
        <v>7.9306864456104242E-2</v>
      </c>
      <c r="AQ1311" s="26"/>
      <c r="AR1311" s="26"/>
      <c r="AS1311" s="26"/>
      <c r="AT1311" s="26"/>
      <c r="AU1311" s="26"/>
      <c r="AV1311" s="26"/>
      <c r="AW1311" s="26"/>
      <c r="AX1311" s="26"/>
      <c r="AY1311" s="26"/>
      <c r="AZ1311" s="26"/>
      <c r="BA1311" s="26"/>
      <c r="BB1311" s="101">
        <v>66.205894469296453</v>
      </c>
      <c r="BC1311" s="101">
        <v>79.266030515323152</v>
      </c>
      <c r="BD1311" s="28">
        <v>-0.16476334138495816</v>
      </c>
      <c r="BE1311" s="99">
        <v>13.908037515678023</v>
      </c>
      <c r="BF1311" s="99">
        <v>16.787717782405888</v>
      </c>
      <c r="BG1311" s="28">
        <v>-0.17153494620608109</v>
      </c>
      <c r="BH1311" s="101">
        <v>16.375402926128729</v>
      </c>
      <c r="BI1311" s="101">
        <v>19.683301655227652</v>
      </c>
      <c r="BJ1311" s="28">
        <v>-0.1680560907433121</v>
      </c>
      <c r="BK1311" s="99">
        <v>3.4412715662856255</v>
      </c>
      <c r="BL1311" s="99">
        <v>4.1700439119021073</v>
      </c>
      <c r="BM1311" s="28">
        <v>-0.17476371017015563</v>
      </c>
      <c r="BN1311" s="27">
        <v>2541.4598280407213</v>
      </c>
      <c r="BO1311" s="99">
        <v>542.4550247123193</v>
      </c>
      <c r="BP1311" s="27">
        <v>634.39181657910854</v>
      </c>
      <c r="BQ1311" s="99">
        <v>135.40531601181945</v>
      </c>
    </row>
    <row r="1312" spans="1:69" s="2" customFormat="1" x14ac:dyDescent="0.25">
      <c r="A1312" s="86" t="s">
        <v>199</v>
      </c>
      <c r="B1312" s="86" t="s">
        <v>241</v>
      </c>
      <c r="C1312" s="86" t="s">
        <v>168</v>
      </c>
      <c r="D1312" s="87">
        <v>127755.23430508375</v>
      </c>
      <c r="E1312" s="87">
        <v>144641.59149724245</v>
      </c>
      <c r="F1312" s="88">
        <v>-0.11674620707198616</v>
      </c>
      <c r="G1312" s="87">
        <v>117862.49226513744</v>
      </c>
      <c r="H1312" s="88">
        <v>8.3934607607754536E-2</v>
      </c>
      <c r="I1312" s="87">
        <v>112280.49722410203</v>
      </c>
      <c r="J1312" s="88">
        <v>0.13782212818398465</v>
      </c>
      <c r="K1312" s="89">
        <v>42352.639016370871</v>
      </c>
      <c r="L1312" s="89">
        <v>49816.141777396973</v>
      </c>
      <c r="M1312" s="88">
        <v>-0.1498209715713574</v>
      </c>
      <c r="N1312" s="89">
        <v>44873.465177799852</v>
      </c>
      <c r="O1312" s="88">
        <v>-5.6176320492318542E-2</v>
      </c>
      <c r="P1312" s="89">
        <v>43545.087228655917</v>
      </c>
      <c r="Q1312" s="88">
        <v>-2.7384219166297272E-2</v>
      </c>
      <c r="R1312" s="89">
        <v>24664.14114763452</v>
      </c>
      <c r="S1312" s="89">
        <v>29235.094012606212</v>
      </c>
      <c r="T1312" s="88">
        <v>-0.15635157058159932</v>
      </c>
      <c r="U1312" s="89">
        <v>24805.737788374128</v>
      </c>
      <c r="V1312" s="88">
        <v>-5.7082212973311027E-3</v>
      </c>
      <c r="W1312" s="89">
        <v>24100.685035071099</v>
      </c>
      <c r="X1312" s="88">
        <v>2.3379257134952168E-2</v>
      </c>
      <c r="Y1312" s="86"/>
      <c r="Z1312" s="86"/>
      <c r="AA1312" s="86"/>
      <c r="AB1312" s="86"/>
      <c r="AC1312" s="91">
        <v>3.0164645526740754</v>
      </c>
      <c r="AD1312" s="91">
        <v>2.9035085082175218</v>
      </c>
      <c r="AE1312" s="88">
        <v>3.8903293769198523E-2</v>
      </c>
      <c r="AF1312" s="91">
        <v>2.626552056948062</v>
      </c>
      <c r="AG1312" s="88">
        <v>0.1484503209043854</v>
      </c>
      <c r="AH1312" s="91">
        <v>2.5784882835235909</v>
      </c>
      <c r="AI1312" s="88">
        <v>0.16985776974405142</v>
      </c>
      <c r="AJ1312" s="91">
        <v>5.1797965937823243</v>
      </c>
      <c r="AK1312" s="91">
        <v>4.9475329696177068</v>
      </c>
      <c r="AL1312" s="88">
        <v>4.6945341363245997E-2</v>
      </c>
      <c r="AM1312" s="91">
        <v>4.7514205491753945</v>
      </c>
      <c r="AN1312" s="88">
        <v>9.0157467682222769E-2</v>
      </c>
      <c r="AO1312" s="91">
        <v>4.6588093683110028</v>
      </c>
      <c r="AP1312" s="88">
        <v>0.11182840599039134</v>
      </c>
      <c r="AQ1312" s="26"/>
      <c r="AR1312" s="26"/>
      <c r="AS1312" s="26"/>
      <c r="AT1312" s="26"/>
      <c r="AU1312" s="26"/>
      <c r="AV1312" s="26"/>
      <c r="AW1312" s="26"/>
      <c r="AX1312" s="26"/>
      <c r="AY1312" s="26"/>
      <c r="AZ1312" s="26"/>
      <c r="BA1312" s="26"/>
      <c r="BB1312" s="101">
        <v>53.098113140908566</v>
      </c>
      <c r="BC1312" s="101">
        <v>65.104723089545246</v>
      </c>
      <c r="BD1312" s="28">
        <v>-0.18441995263727257</v>
      </c>
      <c r="BE1312" s="99">
        <v>10.211076436684703</v>
      </c>
      <c r="BF1312" s="99">
        <v>13.0404775028458</v>
      </c>
      <c r="BG1312" s="28">
        <v>-0.21697066426774952</v>
      </c>
      <c r="BH1312" s="101">
        <v>13.128371948279096</v>
      </c>
      <c r="BI1312" s="101">
        <v>16.16103264566912</v>
      </c>
      <c r="BJ1312" s="28">
        <v>-0.18765265585938445</v>
      </c>
      <c r="BK1312" s="99">
        <v>2.5247603490853869</v>
      </c>
      <c r="BL1312" s="99">
        <v>3.2374732751465434</v>
      </c>
      <c r="BM1312" s="28">
        <v>-0.22014480599191841</v>
      </c>
      <c r="BN1312" s="27">
        <v>1984.3151446564784</v>
      </c>
      <c r="BO1312" s="99">
        <v>383.08746467735665</v>
      </c>
      <c r="BP1312" s="27">
        <v>495.30418484947</v>
      </c>
      <c r="BQ1312" s="99">
        <v>95.622231742447255</v>
      </c>
    </row>
    <row r="1313" spans="1:69" s="2" customFormat="1" x14ac:dyDescent="0.25">
      <c r="A1313" s="86" t="s">
        <v>199</v>
      </c>
      <c r="B1313" s="86" t="s">
        <v>241</v>
      </c>
      <c r="C1313" s="86" t="s">
        <v>192</v>
      </c>
      <c r="D1313" s="87">
        <v>18344.732439616921</v>
      </c>
      <c r="E1313" s="87">
        <v>19395.942228305339</v>
      </c>
      <c r="F1313" s="88">
        <v>-5.4197407700789214E-2</v>
      </c>
      <c r="G1313" s="87">
        <v>13666.866114617585</v>
      </c>
      <c r="H1313" s="88">
        <v>0.34227790671016073</v>
      </c>
      <c r="I1313" s="87">
        <v>10730.269133359194</v>
      </c>
      <c r="J1313" s="88">
        <v>0.70962463397914421</v>
      </c>
      <c r="K1313" s="89">
        <v>3592.0177292786325</v>
      </c>
      <c r="L1313" s="89">
        <v>4016.3720510037242</v>
      </c>
      <c r="M1313" s="88">
        <v>-0.10565612854990417</v>
      </c>
      <c r="N1313" s="89">
        <v>3041.0129698136066</v>
      </c>
      <c r="O1313" s="88">
        <v>0.18119119021672531</v>
      </c>
      <c r="P1313" s="89">
        <v>2467.7746275905256</v>
      </c>
      <c r="Q1313" s="88">
        <v>0.4555696006915308</v>
      </c>
      <c r="R1313" s="89">
        <v>1161.932683039875</v>
      </c>
      <c r="S1313" s="89">
        <v>1314.8613435451766</v>
      </c>
      <c r="T1313" s="88">
        <v>-0.11630782306898603</v>
      </c>
      <c r="U1313" s="89">
        <v>971.55034363869277</v>
      </c>
      <c r="V1313" s="88">
        <v>0.19595725599576647</v>
      </c>
      <c r="W1313" s="89">
        <v>766.72162406837003</v>
      </c>
      <c r="X1313" s="88">
        <v>0.51545573590899951</v>
      </c>
      <c r="Y1313" s="86"/>
      <c r="Z1313" s="86"/>
      <c r="AA1313" s="86"/>
      <c r="AB1313" s="86"/>
      <c r="AC1313" s="91">
        <v>5.1070829328286766</v>
      </c>
      <c r="AD1313" s="91">
        <v>4.8292195000854399</v>
      </c>
      <c r="AE1313" s="88">
        <v>5.753795882301907E-2</v>
      </c>
      <c r="AF1313" s="91">
        <v>4.4941821196689178</v>
      </c>
      <c r="AG1313" s="88">
        <v>0.13637649673282726</v>
      </c>
      <c r="AH1313" s="91">
        <v>4.3481560323180579</v>
      </c>
      <c r="AI1313" s="88">
        <v>0.17453994172928175</v>
      </c>
      <c r="AJ1313" s="91">
        <v>15.788119834638794</v>
      </c>
      <c r="AK1313" s="91">
        <v>14.751321364433226</v>
      </c>
      <c r="AL1313" s="88">
        <v>7.0285125284124242E-2</v>
      </c>
      <c r="AM1313" s="91">
        <v>14.067069405206365</v>
      </c>
      <c r="AN1313" s="88">
        <v>0.1223460537413323</v>
      </c>
      <c r="AO1313" s="91">
        <v>13.995000005898302</v>
      </c>
      <c r="AP1313" s="88">
        <v>0.12812574690852219</v>
      </c>
      <c r="AQ1313" s="26"/>
      <c r="AR1313" s="26"/>
      <c r="AS1313" s="26"/>
      <c r="AT1313" s="26"/>
      <c r="AU1313" s="26"/>
      <c r="AV1313" s="26"/>
      <c r="AW1313" s="26"/>
      <c r="AX1313" s="26"/>
      <c r="AY1313" s="26"/>
      <c r="AZ1313" s="26"/>
      <c r="BA1313" s="26"/>
      <c r="BB1313" s="101">
        <v>8.3221034616424951</v>
      </c>
      <c r="BC1313" s="101">
        <v>9.529970546543284</v>
      </c>
      <c r="BD1313" s="28">
        <v>-0.12674405225091773</v>
      </c>
      <c r="BE1313" s="99">
        <v>0.53403075071588535</v>
      </c>
      <c r="BF1313" s="99">
        <v>0.6453636878522041</v>
      </c>
      <c r="BG1313" s="28">
        <v>-0.17251193277830548</v>
      </c>
      <c r="BH1313" s="101">
        <v>2.1004222591760744</v>
      </c>
      <c r="BI1313" s="101">
        <v>2.4457176133930569</v>
      </c>
      <c r="BJ1313" s="28">
        <v>-0.1411836560059517</v>
      </c>
      <c r="BK1313" s="99">
        <v>0.13473658831311935</v>
      </c>
      <c r="BL1313" s="99">
        <v>0.16563087961554526</v>
      </c>
      <c r="BM1313" s="28">
        <v>-0.18652494857321478</v>
      </c>
      <c r="BN1313" s="27">
        <v>368.23082002124363</v>
      </c>
      <c r="BO1313" s="99">
        <v>23.323285095249481</v>
      </c>
      <c r="BP1313" s="27">
        <v>96.940921320042364</v>
      </c>
      <c r="BQ1313" s="99">
        <v>6.1302489542256211</v>
      </c>
    </row>
    <row r="1314" spans="1:69" s="2" customFormat="1" x14ac:dyDescent="0.25">
      <c r="A1314" s="86" t="s">
        <v>199</v>
      </c>
      <c r="B1314" s="86" t="s">
        <v>241</v>
      </c>
      <c r="C1314" s="86" t="s">
        <v>289</v>
      </c>
      <c r="D1314" s="87">
        <v>3364.7932072687149</v>
      </c>
      <c r="E1314" s="87">
        <v>4935.8992483365537</v>
      </c>
      <c r="F1314" s="88">
        <v>-0.31830188624642547</v>
      </c>
      <c r="G1314" s="87">
        <v>3935.0869101250173</v>
      </c>
      <c r="H1314" s="88">
        <v>-0.14492531318404459</v>
      </c>
      <c r="I1314" s="87">
        <v>3204.6976618075373</v>
      </c>
      <c r="J1314" s="88">
        <v>4.9956520819152507E-2</v>
      </c>
      <c r="K1314" s="89">
        <v>514.42924928665161</v>
      </c>
      <c r="L1314" s="89">
        <v>1001.56098985672</v>
      </c>
      <c r="M1314" s="88">
        <v>-0.48637251800287851</v>
      </c>
      <c r="N1314" s="89">
        <v>858.40548781748669</v>
      </c>
      <c r="O1314" s="88">
        <v>-0.40071533024025929</v>
      </c>
      <c r="P1314" s="89">
        <v>767.71394419670105</v>
      </c>
      <c r="Q1314" s="88">
        <v>-0.32992066488394239</v>
      </c>
      <c r="R1314" s="89">
        <v>205.74648866057396</v>
      </c>
      <c r="S1314" s="89">
        <v>324.93685275316238</v>
      </c>
      <c r="T1314" s="88">
        <v>-0.36681085288633342</v>
      </c>
      <c r="U1314" s="89">
        <v>275.08797934614859</v>
      </c>
      <c r="V1314" s="88">
        <v>-0.25207023167784759</v>
      </c>
      <c r="W1314" s="89">
        <v>234.37936908006668</v>
      </c>
      <c r="X1314" s="88">
        <v>-0.12216467913484058</v>
      </c>
      <c r="Y1314" s="86"/>
      <c r="Z1314" s="86"/>
      <c r="AA1314" s="86"/>
      <c r="AB1314" s="86"/>
      <c r="AC1314" s="91">
        <v>6.5408279407413241</v>
      </c>
      <c r="AD1314" s="91">
        <v>4.9282063681839956</v>
      </c>
      <c r="AE1314" s="88">
        <v>0.32722281740639986</v>
      </c>
      <c r="AF1314" s="91">
        <v>4.5841819116628146</v>
      </c>
      <c r="AG1314" s="88">
        <v>0.42682556381554626</v>
      </c>
      <c r="AH1314" s="91">
        <v>4.1743382232828647</v>
      </c>
      <c r="AI1314" s="88">
        <v>0.56691374557506702</v>
      </c>
      <c r="AJ1314" s="91">
        <v>16.354073545428584</v>
      </c>
      <c r="AK1314" s="91">
        <v>15.190333772593346</v>
      </c>
      <c r="AL1314" s="88">
        <v>7.6610546565795412E-2</v>
      </c>
      <c r="AM1314" s="91">
        <v>14.304830474520374</v>
      </c>
      <c r="AN1314" s="88">
        <v>0.14325532026110352</v>
      </c>
      <c r="AO1314" s="91">
        <v>13.673121804132752</v>
      </c>
      <c r="AP1314" s="88">
        <v>0.19607458923429649</v>
      </c>
      <c r="AQ1314" s="26"/>
      <c r="AR1314" s="26"/>
      <c r="AS1314" s="26"/>
      <c r="AT1314" s="26"/>
      <c r="AU1314" s="26"/>
      <c r="AV1314" s="26"/>
      <c r="AW1314" s="26"/>
      <c r="AX1314" s="26"/>
      <c r="AY1314" s="26"/>
      <c r="AZ1314" s="26"/>
      <c r="BA1314" s="26"/>
      <c r="BB1314" s="101">
        <v>2.0285032133142891</v>
      </c>
      <c r="BC1314" s="101">
        <v>2.9654341695482103</v>
      </c>
      <c r="BD1314" s="28">
        <v>-0.31595068467720006</v>
      </c>
      <c r="BE1314" s="99">
        <v>0.12403657154160909</v>
      </c>
      <c r="BF1314" s="99">
        <v>0.19521849973425179</v>
      </c>
      <c r="BG1314" s="28">
        <v>-0.36462696050600563</v>
      </c>
      <c r="BH1314" s="101">
        <v>0.72444273511270252</v>
      </c>
      <c r="BI1314" s="101">
        <v>0.78297491648259365</v>
      </c>
      <c r="BJ1314" s="28">
        <v>-7.4756138591053276E-2</v>
      </c>
      <c r="BK1314" s="99">
        <v>4.4271398947520822E-2</v>
      </c>
      <c r="BL1314" s="99">
        <v>5.1549401788567845E-2</v>
      </c>
      <c r="BM1314" s="28">
        <v>-0.14118501066022207</v>
      </c>
      <c r="BN1314" s="27">
        <v>113.46614592431204</v>
      </c>
      <c r="BO1314" s="99">
        <v>6.938096836187273</v>
      </c>
      <c r="BP1314" s="27">
        <v>39.655699704363485</v>
      </c>
      <c r="BQ1314" s="99">
        <v>2.3976352103754821</v>
      </c>
    </row>
    <row r="1315" spans="1:69" s="2" customFormat="1" x14ac:dyDescent="0.25">
      <c r="A1315" s="86" t="s">
        <v>199</v>
      </c>
      <c r="B1315" s="86" t="s">
        <v>241</v>
      </c>
      <c r="C1315" s="86" t="s">
        <v>158</v>
      </c>
      <c r="D1315" s="87">
        <v>52.470384418964386</v>
      </c>
      <c r="E1315" s="87">
        <v>56.013762335777287</v>
      </c>
      <c r="F1315" s="88">
        <v>-6.3259059364231693E-2</v>
      </c>
      <c r="G1315" s="87">
        <v>8.8485321164131161</v>
      </c>
      <c r="H1315" s="88">
        <v>4.9298405349783634</v>
      </c>
      <c r="I1315" s="87">
        <v>16.709782218933107</v>
      </c>
      <c r="J1315" s="88">
        <v>2.1400998368196888</v>
      </c>
      <c r="K1315" s="89">
        <v>5.9889656729172245</v>
      </c>
      <c r="L1315" s="89">
        <v>6.3957138167687617</v>
      </c>
      <c r="M1315" s="88">
        <v>-6.3596989406420043E-2</v>
      </c>
      <c r="N1315" s="89">
        <v>1.0130928350485888</v>
      </c>
      <c r="O1315" s="88">
        <v>4.9115665077524593</v>
      </c>
      <c r="P1315" s="89">
        <v>1.9041380108451449</v>
      </c>
      <c r="Q1315" s="88">
        <v>2.1452371828127328</v>
      </c>
      <c r="R1315" s="89">
        <v>1.7494377983738794</v>
      </c>
      <c r="S1315" s="89">
        <v>1.8675523352453816</v>
      </c>
      <c r="T1315" s="88">
        <v>-6.3245636891874776E-2</v>
      </c>
      <c r="U1315" s="89">
        <v>0.29495107589767677</v>
      </c>
      <c r="V1315" s="88">
        <v>4.9312812914803104</v>
      </c>
      <c r="W1315" s="89">
        <v>0.55699274989603964</v>
      </c>
      <c r="X1315" s="88">
        <v>2.140862782685061</v>
      </c>
      <c r="Y1315" s="86"/>
      <c r="Z1315" s="86"/>
      <c r="AA1315" s="86"/>
      <c r="AB1315" s="86"/>
      <c r="AC1315" s="91">
        <v>8.7611763507413905</v>
      </c>
      <c r="AD1315" s="91">
        <v>8.7580157493783108</v>
      </c>
      <c r="AE1315" s="88">
        <v>3.6088098646134116E-4</v>
      </c>
      <c r="AF1315" s="91">
        <v>8.7341769779555616</v>
      </c>
      <c r="AG1315" s="88">
        <v>3.0912326203113762E-3</v>
      </c>
      <c r="AH1315" s="91">
        <v>8.7755100332861531</v>
      </c>
      <c r="AI1315" s="88">
        <v>-1.6333731589838003E-3</v>
      </c>
      <c r="AJ1315" s="91">
        <v>29.992712211738052</v>
      </c>
      <c r="AK1315" s="91">
        <v>29.993141974475122</v>
      </c>
      <c r="AL1315" s="88">
        <v>-1.4328700122052676E-5</v>
      </c>
      <c r="AM1315" s="91">
        <v>29.999999455783687</v>
      </c>
      <c r="AN1315" s="88">
        <v>-2.4290813926098831E-4</v>
      </c>
      <c r="AO1315" s="91">
        <v>29.99999950098438</v>
      </c>
      <c r="AP1315" s="88">
        <v>-2.4290964558479171E-4</v>
      </c>
      <c r="AQ1315" s="26"/>
      <c r="AR1315" s="26"/>
      <c r="AS1315" s="26"/>
      <c r="AT1315" s="26"/>
      <c r="AU1315" s="26"/>
      <c r="AV1315" s="26"/>
      <c r="AW1315" s="26"/>
      <c r="AX1315" s="26"/>
      <c r="AY1315" s="26"/>
      <c r="AZ1315" s="26"/>
      <c r="BA1315" s="26"/>
      <c r="BB1315" s="101">
        <v>0.19823713360580925</v>
      </c>
      <c r="BC1315" s="101">
        <v>0.18514569136081596</v>
      </c>
      <c r="BD1315" s="28">
        <v>7.0708867966472938E-2</v>
      </c>
      <c r="BE1315" s="99">
        <v>6.6095100771922334E-3</v>
      </c>
      <c r="BF1315" s="99">
        <v>6.1729341833669628E-3</v>
      </c>
      <c r="BG1315" s="28">
        <v>7.0724210052591996E-2</v>
      </c>
      <c r="BH1315" s="101">
        <v>0.14237977079744543</v>
      </c>
      <c r="BI1315" s="101">
        <v>0.18394647821296845</v>
      </c>
      <c r="BJ1315" s="28">
        <v>-0.22597174906169262</v>
      </c>
      <c r="BK1315" s="99">
        <v>4.7471391783111593E-3</v>
      </c>
      <c r="BL1315" s="99">
        <v>6.1329403004638508E-3</v>
      </c>
      <c r="BM1315" s="28">
        <v>-0.22596031499733979</v>
      </c>
      <c r="BN1315" s="27">
        <v>12.755989726313249</v>
      </c>
      <c r="BO1315" s="99">
        <v>0.4253029748113617</v>
      </c>
      <c r="BP1315" s="27">
        <v>11.130557646946031</v>
      </c>
      <c r="BQ1315" s="99">
        <v>0.37112206110735085</v>
      </c>
    </row>
    <row r="1316" spans="1:69" s="2" customFormat="1" x14ac:dyDescent="0.25">
      <c r="A1316" s="86" t="s">
        <v>199</v>
      </c>
      <c r="B1316" s="86" t="s">
        <v>241</v>
      </c>
      <c r="C1316" s="86" t="s">
        <v>290</v>
      </c>
      <c r="D1316" s="87">
        <v>111196.41053416132</v>
      </c>
      <c r="E1316" s="87">
        <v>126046.48825719475</v>
      </c>
      <c r="F1316" s="88">
        <v>-0.11781429160273167</v>
      </c>
      <c r="G1316" s="87">
        <v>100836.45094186784</v>
      </c>
      <c r="H1316" s="88">
        <v>0.10274022434869305</v>
      </c>
      <c r="I1316" s="87">
        <v>95188.663897843362</v>
      </c>
      <c r="J1316" s="88">
        <v>0.168168624086346</v>
      </c>
      <c r="K1316" s="89">
        <v>37647.690469336238</v>
      </c>
      <c r="L1316" s="89">
        <v>44550.633801879361</v>
      </c>
      <c r="M1316" s="88">
        <v>-0.15494601857385751</v>
      </c>
      <c r="N1316" s="89">
        <v>39684.23222331822</v>
      </c>
      <c r="O1316" s="88">
        <v>-5.1318663355299159E-2</v>
      </c>
      <c r="P1316" s="89">
        <v>38440.809681560553</v>
      </c>
      <c r="Q1316" s="88">
        <v>-2.0632219216879875E-2</v>
      </c>
      <c r="R1316" s="89">
        <v>22455.905696970898</v>
      </c>
      <c r="S1316" s="89">
        <v>26745.627467541643</v>
      </c>
      <c r="T1316" s="88">
        <v>-0.16038964783221965</v>
      </c>
      <c r="U1316" s="89">
        <v>22355.00686872892</v>
      </c>
      <c r="V1316" s="88">
        <v>4.5134778456775637E-3</v>
      </c>
      <c r="W1316" s="89">
        <v>21711.588641600385</v>
      </c>
      <c r="X1316" s="88">
        <v>3.4282017205519821E-2</v>
      </c>
      <c r="Y1316" s="86"/>
      <c r="Z1316" s="86"/>
      <c r="AA1316" s="86"/>
      <c r="AB1316" s="86"/>
      <c r="AC1316" s="91">
        <v>2.9536050989563347</v>
      </c>
      <c r="AD1316" s="91">
        <v>2.8292860841831056</v>
      </c>
      <c r="AE1316" s="88">
        <v>4.3940065116859169E-2</v>
      </c>
      <c r="AF1316" s="91">
        <v>2.540970186204508</v>
      </c>
      <c r="AG1316" s="88">
        <v>0.16239266205959968</v>
      </c>
      <c r="AH1316" s="91">
        <v>2.4762398265378853</v>
      </c>
      <c r="AI1316" s="88">
        <v>0.19277828718467466</v>
      </c>
      <c r="AJ1316" s="91">
        <v>4.9517668997497051</v>
      </c>
      <c r="AK1316" s="91">
        <v>4.7127886010587758</v>
      </c>
      <c r="AL1316" s="88">
        <v>5.0708469851000811E-2</v>
      </c>
      <c r="AM1316" s="91">
        <v>4.5106875401108422</v>
      </c>
      <c r="AN1316" s="88">
        <v>9.7785394292246669E-2</v>
      </c>
      <c r="AO1316" s="91">
        <v>4.384233022702797</v>
      </c>
      <c r="AP1316" s="88">
        <v>0.12944883953659791</v>
      </c>
      <c r="AQ1316" s="26"/>
      <c r="AR1316" s="26"/>
      <c r="AS1316" s="26"/>
      <c r="AT1316" s="26"/>
      <c r="AU1316" s="26"/>
      <c r="AV1316" s="26"/>
      <c r="AW1316" s="26"/>
      <c r="AX1316" s="26"/>
      <c r="AY1316" s="26"/>
      <c r="AZ1316" s="26"/>
      <c r="BA1316" s="26"/>
      <c r="BB1316" s="101">
        <v>46.13987955805036</v>
      </c>
      <c r="BC1316" s="101">
        <v>56.678795350901858</v>
      </c>
      <c r="BD1316" s="28">
        <v>-0.18594106892365003</v>
      </c>
      <c r="BE1316" s="99">
        <v>9.2799409065734029</v>
      </c>
      <c r="BF1316" s="99">
        <v>11.909966449572677</v>
      </c>
      <c r="BG1316" s="28">
        <v>-0.2208256046845235</v>
      </c>
      <c r="BH1316" s="101">
        <v>11.408440907474658</v>
      </c>
      <c r="BI1316" s="101">
        <v>14.069944091349271</v>
      </c>
      <c r="BJ1316" s="28">
        <v>-0.18916231412113463</v>
      </c>
      <c r="BK1316" s="99">
        <v>2.2946983813591997</v>
      </c>
      <c r="BL1316" s="99">
        <v>2.9569121426328362</v>
      </c>
      <c r="BM1316" s="28">
        <v>-0.22395449351565822</v>
      </c>
      <c r="BN1316" s="27">
        <v>1727.1207919940014</v>
      </c>
      <c r="BO1316" s="99">
        <v>348.78879134664066</v>
      </c>
      <c r="BP1316" s="27">
        <v>431.10446983844736</v>
      </c>
      <c r="BQ1316" s="99">
        <v>87.060709159336682</v>
      </c>
    </row>
    <row r="1317" spans="1:69" s="2" customFormat="1" x14ac:dyDescent="0.25">
      <c r="A1317" s="86" t="s">
        <v>199</v>
      </c>
      <c r="B1317" s="86" t="s">
        <v>241</v>
      </c>
      <c r="C1317" s="86" t="s">
        <v>159</v>
      </c>
      <c r="D1317" s="86"/>
      <c r="E1317" s="87">
        <v>549.7119710159302</v>
      </c>
      <c r="F1317" s="88">
        <v>-1</v>
      </c>
      <c r="G1317" s="87">
        <v>290.30593484044073</v>
      </c>
      <c r="H1317" s="88">
        <v>-1</v>
      </c>
      <c r="I1317" s="87">
        <v>169.31735702276231</v>
      </c>
      <c r="J1317" s="88">
        <v>-1</v>
      </c>
      <c r="K1317" s="86"/>
      <c r="L1317" s="89">
        <v>157.51059341430664</v>
      </c>
      <c r="M1317" s="88">
        <v>-1</v>
      </c>
      <c r="N1317" s="89">
        <v>83.182216286659241</v>
      </c>
      <c r="O1317" s="88">
        <v>-1</v>
      </c>
      <c r="P1317" s="89">
        <v>48.515002012252808</v>
      </c>
      <c r="Q1317" s="88">
        <v>-1</v>
      </c>
      <c r="R1317" s="86"/>
      <c r="S1317" s="89">
        <v>78.75529670715332</v>
      </c>
      <c r="T1317" s="88">
        <v>-1</v>
      </c>
      <c r="U1317" s="89">
        <v>41.59110814332962</v>
      </c>
      <c r="V1317" s="88">
        <v>-1</v>
      </c>
      <c r="W1317" s="89">
        <v>24.257501006126404</v>
      </c>
      <c r="X1317" s="88">
        <v>-1</v>
      </c>
      <c r="Y1317" s="86"/>
      <c r="Z1317" s="86"/>
      <c r="AA1317" s="86"/>
      <c r="AB1317" s="86"/>
      <c r="AC1317" s="86"/>
      <c r="AD1317" s="91">
        <v>3.49</v>
      </c>
      <c r="AE1317" s="88">
        <v>-1</v>
      </c>
      <c r="AF1317" s="91">
        <v>3.4899999999999998</v>
      </c>
      <c r="AG1317" s="88">
        <v>-1</v>
      </c>
      <c r="AH1317" s="91">
        <v>3.49</v>
      </c>
      <c r="AI1317" s="88">
        <v>-1</v>
      </c>
      <c r="AJ1317" s="86"/>
      <c r="AK1317" s="91">
        <v>6.98</v>
      </c>
      <c r="AL1317" s="88">
        <v>-1</v>
      </c>
      <c r="AM1317" s="91">
        <v>6.9799999999999995</v>
      </c>
      <c r="AN1317" s="88">
        <v>-1</v>
      </c>
      <c r="AO1317" s="91">
        <v>6.98</v>
      </c>
      <c r="AP1317" s="88">
        <v>-1</v>
      </c>
      <c r="AQ1317" s="26"/>
      <c r="AR1317" s="26"/>
      <c r="AS1317" s="26"/>
      <c r="AT1317" s="26"/>
      <c r="AU1317" s="26"/>
      <c r="AV1317" s="26"/>
      <c r="AW1317" s="26"/>
      <c r="AX1317" s="26"/>
      <c r="AY1317" s="26"/>
      <c r="AZ1317" s="26"/>
      <c r="BA1317" s="26"/>
      <c r="BB1317" s="101"/>
      <c r="BC1317" s="101">
        <v>0.61169138054402461</v>
      </c>
      <c r="BD1317" s="28">
        <v>-1</v>
      </c>
      <c r="BE1317" s="99"/>
      <c r="BF1317" s="99">
        <v>8.7634868272782898E-2</v>
      </c>
      <c r="BG1317" s="28">
        <v>-1</v>
      </c>
      <c r="BH1317" s="101"/>
      <c r="BI1317" s="101">
        <v>0.19298267450099754</v>
      </c>
      <c r="BJ1317" s="28">
        <v>-1</v>
      </c>
      <c r="BK1317" s="99"/>
      <c r="BL1317" s="99">
        <v>2.7647947636246065E-2</v>
      </c>
      <c r="BM1317" s="28">
        <v>-1</v>
      </c>
      <c r="BN1317" s="27"/>
      <c r="BO1317" s="99"/>
      <c r="BP1317" s="27"/>
      <c r="BQ1317" s="99"/>
    </row>
    <row r="1318" spans="1:69" s="2" customFormat="1" x14ac:dyDescent="0.25">
      <c r="A1318" s="86" t="s">
        <v>199</v>
      </c>
      <c r="B1318" s="86" t="s">
        <v>241</v>
      </c>
      <c r="C1318" s="86" t="s">
        <v>160</v>
      </c>
      <c r="D1318" s="87">
        <v>78.527220914363866</v>
      </c>
      <c r="E1318" s="87">
        <v>107.27758497953414</v>
      </c>
      <c r="F1318" s="88">
        <v>-0.26799973238263258</v>
      </c>
      <c r="G1318" s="86"/>
      <c r="H1318" s="86"/>
      <c r="I1318" s="86"/>
      <c r="J1318" s="86"/>
      <c r="K1318" s="89">
        <v>1.7240401550322559</v>
      </c>
      <c r="L1318" s="89">
        <v>2.337676106642077</v>
      </c>
      <c r="M1318" s="88">
        <v>-0.26249827761266298</v>
      </c>
      <c r="N1318" s="86"/>
      <c r="O1318" s="86"/>
      <c r="P1318" s="86"/>
      <c r="Q1318" s="86"/>
      <c r="R1318" s="89">
        <v>1.5707998306708753</v>
      </c>
      <c r="S1318" s="89">
        <v>2.1460626645406706</v>
      </c>
      <c r="T1318" s="88">
        <v>-0.26805500294788498</v>
      </c>
      <c r="U1318" s="86"/>
      <c r="V1318" s="86"/>
      <c r="W1318" s="86"/>
      <c r="X1318" s="86"/>
      <c r="Y1318" s="86"/>
      <c r="Z1318" s="86"/>
      <c r="AA1318" s="86"/>
      <c r="AB1318" s="86"/>
      <c r="AC1318" s="91">
        <v>45.548371182163478</v>
      </c>
      <c r="AD1318" s="91">
        <v>45.890696608792211</v>
      </c>
      <c r="AE1318" s="88">
        <v>-7.4595822666842409E-3</v>
      </c>
      <c r="AF1318" s="86"/>
      <c r="AG1318" s="86"/>
      <c r="AH1318" s="86"/>
      <c r="AI1318" s="86"/>
      <c r="AJ1318" s="91">
        <v>49.991869989459801</v>
      </c>
      <c r="AK1318" s="91">
        <v>49.988095292872138</v>
      </c>
      <c r="AL1318" s="88">
        <v>7.5511910696873493E-5</v>
      </c>
      <c r="AM1318" s="86"/>
      <c r="AN1318" s="86"/>
      <c r="AO1318" s="86"/>
      <c r="AP1318" s="86"/>
      <c r="AQ1318" s="26"/>
      <c r="AR1318" s="26"/>
      <c r="AS1318" s="26"/>
      <c r="AT1318" s="26"/>
      <c r="AU1318" s="26"/>
      <c r="AV1318" s="26"/>
      <c r="AW1318" s="26"/>
      <c r="AX1318" s="26"/>
      <c r="AY1318" s="26"/>
      <c r="AZ1318" s="26"/>
      <c r="BA1318" s="26"/>
      <c r="BB1318" s="101">
        <v>0.41022510286848995</v>
      </c>
      <c r="BC1318" s="101">
        <v>0.35536484832434628</v>
      </c>
      <c r="BD1318" s="28">
        <v>0.15437726832810425</v>
      </c>
      <c r="BE1318" s="99">
        <v>8.2058363280865677E-3</v>
      </c>
      <c r="BF1318" s="99">
        <v>7.108989575264295E-3</v>
      </c>
      <c r="BG1318" s="28">
        <v>0.15429010567672616</v>
      </c>
      <c r="BH1318" s="101">
        <v>0.40258811446333354</v>
      </c>
      <c r="BI1318" s="101">
        <v>0.35345753322349566</v>
      </c>
      <c r="BJ1318" s="28">
        <v>0.1389999550774095</v>
      </c>
      <c r="BK1318" s="99">
        <v>8.0530728403065029E-3</v>
      </c>
      <c r="BL1318" s="99">
        <v>7.0708333817584455E-3</v>
      </c>
      <c r="BM1318" s="28">
        <v>0.13891424186038226</v>
      </c>
      <c r="BN1318" s="27">
        <v>28.635937233314255</v>
      </c>
      <c r="BO1318" s="99">
        <v>0.57281188399937444</v>
      </c>
      <c r="BP1318" s="27">
        <v>28.614176851731735</v>
      </c>
      <c r="BQ1318" s="99">
        <v>0.57237657193836955</v>
      </c>
    </row>
    <row r="1319" spans="1:69" s="2" customFormat="1" x14ac:dyDescent="0.25">
      <c r="A1319" s="86" t="s">
        <v>199</v>
      </c>
      <c r="B1319" s="86" t="s">
        <v>241</v>
      </c>
      <c r="C1319" s="86" t="s">
        <v>161</v>
      </c>
      <c r="D1319" s="87">
        <v>1084.535657759905</v>
      </c>
      <c r="E1319" s="87">
        <v>1421.8578708732127</v>
      </c>
      <c r="F1319" s="88">
        <v>-0.23724045843354677</v>
      </c>
      <c r="G1319" s="87">
        <v>793.4053115034103</v>
      </c>
      <c r="H1319" s="88">
        <v>0.36693773287808817</v>
      </c>
      <c r="I1319" s="87">
        <v>632.81571344137194</v>
      </c>
      <c r="J1319" s="88">
        <v>0.71382542298451201</v>
      </c>
      <c r="K1319" s="89">
        <v>312.07204109135478</v>
      </c>
      <c r="L1319" s="89">
        <v>373.05809000178101</v>
      </c>
      <c r="M1319" s="88">
        <v>-0.16347601230182432</v>
      </c>
      <c r="N1319" s="89">
        <v>211.35771851840263</v>
      </c>
      <c r="O1319" s="88">
        <v>0.47651121179273648</v>
      </c>
      <c r="P1319" s="89">
        <v>169.56901074149971</v>
      </c>
      <c r="Q1319" s="88">
        <v>0.84038368642189276</v>
      </c>
      <c r="R1319" s="89">
        <v>88.864729173646879</v>
      </c>
      <c r="S1319" s="89">
        <v>123.31852130640291</v>
      </c>
      <c r="T1319" s="88">
        <v>-0.27938862522646168</v>
      </c>
      <c r="U1319" s="89">
        <v>68.887625705774639</v>
      </c>
      <c r="V1319" s="88">
        <v>0.28999552914185606</v>
      </c>
      <c r="W1319" s="89">
        <v>55.138344962388253</v>
      </c>
      <c r="X1319" s="88">
        <v>0.61166841758243817</v>
      </c>
      <c r="Y1319" s="86"/>
      <c r="Z1319" s="86"/>
      <c r="AA1319" s="86"/>
      <c r="AB1319" s="86"/>
      <c r="AC1319" s="91">
        <v>3.4752733822842599</v>
      </c>
      <c r="AD1319" s="91">
        <v>3.811357825979393</v>
      </c>
      <c r="AE1319" s="88">
        <v>-8.8179714170177795E-2</v>
      </c>
      <c r="AF1319" s="91">
        <v>3.7538506616418155</v>
      </c>
      <c r="AG1319" s="88">
        <v>-7.4211071368437104E-2</v>
      </c>
      <c r="AH1319" s="91">
        <v>3.7319066182798628</v>
      </c>
      <c r="AI1319" s="88">
        <v>-6.8767325189367193E-2</v>
      </c>
      <c r="AJ1319" s="91">
        <v>12.20434325119766</v>
      </c>
      <c r="AK1319" s="91">
        <v>11.52996205120234</v>
      </c>
      <c r="AL1319" s="88">
        <v>5.848945529920422E-2</v>
      </c>
      <c r="AM1319" s="91">
        <v>11.517385065528563</v>
      </c>
      <c r="AN1319" s="88">
        <v>5.9645325893041189E-2</v>
      </c>
      <c r="AO1319" s="91">
        <v>11.476871746386967</v>
      </c>
      <c r="AP1319" s="88">
        <v>6.3385870373580469E-2</v>
      </c>
      <c r="AQ1319" s="26"/>
      <c r="AR1319" s="26"/>
      <c r="AS1319" s="26"/>
      <c r="AT1319" s="26"/>
      <c r="AU1319" s="26"/>
      <c r="AV1319" s="26"/>
      <c r="AW1319" s="26"/>
      <c r="AX1319" s="26"/>
      <c r="AY1319" s="26"/>
      <c r="AZ1319" s="26"/>
      <c r="BA1319" s="26"/>
      <c r="BB1319" s="101">
        <v>0.72320446730077115</v>
      </c>
      <c r="BC1319" s="101">
        <v>1.0791506197720717</v>
      </c>
      <c r="BD1319" s="28">
        <v>-0.3298391771729513</v>
      </c>
      <c r="BE1319" s="99">
        <v>5.8474221607196945E-2</v>
      </c>
      <c r="BF1319" s="99">
        <v>9.2165519151096151E-2</v>
      </c>
      <c r="BG1319" s="28">
        <v>-0.36555208340622153</v>
      </c>
      <c r="BH1319" s="101">
        <v>0.27272569622333792</v>
      </c>
      <c r="BI1319" s="101">
        <v>0.35649659281664314</v>
      </c>
      <c r="BJ1319" s="28">
        <v>-0.23498372293389941</v>
      </c>
      <c r="BK1319" s="99">
        <v>2.1902098980525714E-2</v>
      </c>
      <c r="BL1319" s="99">
        <v>3.0619916551149269E-2</v>
      </c>
      <c r="BM1319" s="28">
        <v>-0.28471069005236543</v>
      </c>
      <c r="BN1319" s="27">
        <v>30.51285040238065</v>
      </c>
      <c r="BO1319" s="99">
        <v>2.5001632430640059</v>
      </c>
      <c r="BP1319" s="27">
        <v>12.211517331970239</v>
      </c>
      <c r="BQ1319" s="99">
        <v>1.0170270087828557</v>
      </c>
    </row>
    <row r="1320" spans="1:69" s="2" customFormat="1" x14ac:dyDescent="0.25">
      <c r="A1320" s="86" t="s">
        <v>199</v>
      </c>
      <c r="B1320" s="86" t="s">
        <v>241</v>
      </c>
      <c r="C1320" s="86" t="s">
        <v>163</v>
      </c>
      <c r="D1320" s="87">
        <v>16558.823770922423</v>
      </c>
      <c r="E1320" s="87">
        <v>18595.103240047691</v>
      </c>
      <c r="F1320" s="88">
        <v>-0.10950622015046393</v>
      </c>
      <c r="G1320" s="87">
        <v>17026.041323269608</v>
      </c>
      <c r="H1320" s="88">
        <v>-2.7441349605362209E-2</v>
      </c>
      <c r="I1320" s="87">
        <v>17091.83332625866</v>
      </c>
      <c r="J1320" s="88">
        <v>-3.1185042889305483E-2</v>
      </c>
      <c r="K1320" s="89">
        <v>4704.9485470346353</v>
      </c>
      <c r="L1320" s="89">
        <v>5265.507975517613</v>
      </c>
      <c r="M1320" s="88">
        <v>-0.10645875594327121</v>
      </c>
      <c r="N1320" s="89">
        <v>5189.2329544816312</v>
      </c>
      <c r="O1320" s="88">
        <v>-9.3324853922533632E-2</v>
      </c>
      <c r="P1320" s="89">
        <v>5104.277547095362</v>
      </c>
      <c r="Q1320" s="88">
        <v>-7.823418620485649E-2</v>
      </c>
      <c r="R1320" s="89">
        <v>2208.2354506636157</v>
      </c>
      <c r="S1320" s="89">
        <v>2489.4665450645707</v>
      </c>
      <c r="T1320" s="88">
        <v>-0.11296841685159524</v>
      </c>
      <c r="U1320" s="89">
        <v>2450.7309196452097</v>
      </c>
      <c r="V1320" s="88">
        <v>-9.8948222768046656E-2</v>
      </c>
      <c r="W1320" s="89">
        <v>2389.096393470722</v>
      </c>
      <c r="X1320" s="88">
        <v>-7.5702656159621684E-2</v>
      </c>
      <c r="Y1320" s="86"/>
      <c r="Z1320" s="86"/>
      <c r="AA1320" s="86"/>
      <c r="AB1320" s="86"/>
      <c r="AC1320" s="91">
        <v>3.5194484286887411</v>
      </c>
      <c r="AD1320" s="91">
        <v>3.5314927498936592</v>
      </c>
      <c r="AE1320" s="88">
        <v>-3.4105467738198931E-3</v>
      </c>
      <c r="AF1320" s="91">
        <v>3.2810323746528343</v>
      </c>
      <c r="AG1320" s="88">
        <v>7.2664950177802987E-2</v>
      </c>
      <c r="AH1320" s="91">
        <v>3.3485313383840052</v>
      </c>
      <c r="AI1320" s="88">
        <v>5.1042404276025133E-2</v>
      </c>
      <c r="AJ1320" s="91">
        <v>7.4986676651469342</v>
      </c>
      <c r="AK1320" s="91">
        <v>7.4695132083268785</v>
      </c>
      <c r="AL1320" s="88">
        <v>3.9031267509581245E-3</v>
      </c>
      <c r="AM1320" s="91">
        <v>6.9473319925854833</v>
      </c>
      <c r="AN1320" s="88">
        <v>7.9359338685679917E-2</v>
      </c>
      <c r="AO1320" s="91">
        <v>7.1540995051391665</v>
      </c>
      <c r="AP1320" s="88">
        <v>4.8163736017404597E-2</v>
      </c>
      <c r="AQ1320" s="26"/>
      <c r="AR1320" s="26"/>
      <c r="AS1320" s="26"/>
      <c r="AT1320" s="26"/>
      <c r="AU1320" s="26"/>
      <c r="AV1320" s="26"/>
      <c r="AW1320" s="26"/>
      <c r="AX1320" s="26"/>
      <c r="AY1320" s="26"/>
      <c r="AZ1320" s="26"/>
      <c r="BA1320" s="26"/>
      <c r="BB1320" s="101">
        <v>6.9897748045428143</v>
      </c>
      <c r="BC1320" s="101">
        <v>8.5288738106339412</v>
      </c>
      <c r="BD1320" s="28">
        <v>-0.18045747190820818</v>
      </c>
      <c r="BE1320" s="99">
        <v>0.93538727263059684</v>
      </c>
      <c r="BF1320" s="99">
        <v>1.144390811532745</v>
      </c>
      <c r="BG1320" s="28">
        <v>-0.18263301032819229</v>
      </c>
      <c r="BH1320" s="101">
        <v>1.7340051745780258</v>
      </c>
      <c r="BI1320" s="101">
        <v>2.1286850666133512</v>
      </c>
      <c r="BJ1320" s="28">
        <v>-0.18541018501306281</v>
      </c>
      <c r="BK1320" s="99">
        <v>0.2318893714026016</v>
      </c>
      <c r="BL1320" s="99">
        <v>0.28560108045434063</v>
      </c>
      <c r="BM1320" s="28">
        <v>-0.18806549669312606</v>
      </c>
      <c r="BN1320" s="27">
        <v>270.02834728407589</v>
      </c>
      <c r="BO1320" s="99">
        <v>36.010176652999426</v>
      </c>
      <c r="BP1320" s="27">
        <v>68.073006865556522</v>
      </c>
      <c r="BQ1320" s="99">
        <v>9.0759522809102755</v>
      </c>
    </row>
    <row r="1321" spans="1:69" s="2" customFormat="1" x14ac:dyDescent="0.25">
      <c r="A1321" s="86" t="s">
        <v>199</v>
      </c>
      <c r="B1321" s="86" t="s">
        <v>241</v>
      </c>
      <c r="C1321" s="86" t="s">
        <v>164</v>
      </c>
      <c r="D1321" s="87">
        <v>163625.61999420164</v>
      </c>
      <c r="E1321" s="87">
        <v>180978.34672021389</v>
      </c>
      <c r="F1321" s="88">
        <v>-9.5882888978088346E-2</v>
      </c>
      <c r="G1321" s="87">
        <v>157885.33978942037</v>
      </c>
      <c r="H1321" s="88">
        <v>3.6357271754536388E-2</v>
      </c>
      <c r="I1321" s="87">
        <v>150762.16339682578</v>
      </c>
      <c r="J1321" s="88">
        <v>8.5322844323463001E-2</v>
      </c>
      <c r="K1321" s="89">
        <v>57771.999481528605</v>
      </c>
      <c r="L1321" s="89">
        <v>64207.921544826691</v>
      </c>
      <c r="M1321" s="88">
        <v>-0.1002356392864213</v>
      </c>
      <c r="N1321" s="89">
        <v>61146.389750186412</v>
      </c>
      <c r="O1321" s="88">
        <v>-5.5185437479528712E-2</v>
      </c>
      <c r="P1321" s="89">
        <v>58176.479565322108</v>
      </c>
      <c r="Q1321" s="88">
        <v>-6.9526393968088514E-3</v>
      </c>
      <c r="R1321" s="89">
        <v>34924.62826215526</v>
      </c>
      <c r="S1321" s="89">
        <v>39225.486970017148</v>
      </c>
      <c r="T1321" s="88">
        <v>-0.10964449494659792</v>
      </c>
      <c r="U1321" s="89">
        <v>36608.865656530783</v>
      </c>
      <c r="V1321" s="88">
        <v>-4.6006270999414754E-2</v>
      </c>
      <c r="W1321" s="89">
        <v>34731.03991045049</v>
      </c>
      <c r="X1321" s="88">
        <v>5.5739290330468708E-3</v>
      </c>
      <c r="Y1321" s="86"/>
      <c r="Z1321" s="86"/>
      <c r="AA1321" s="86"/>
      <c r="AB1321" s="86"/>
      <c r="AC1321" s="91">
        <v>2.8322651364441267</v>
      </c>
      <c r="AD1321" s="91">
        <v>2.8186295766304168</v>
      </c>
      <c r="AE1321" s="88">
        <v>4.8376558334461174E-3</v>
      </c>
      <c r="AF1321" s="91">
        <v>2.5820876822730003</v>
      </c>
      <c r="AG1321" s="88">
        <v>9.6889604442439478E-2</v>
      </c>
      <c r="AH1321" s="91">
        <v>2.5914624694253972</v>
      </c>
      <c r="AI1321" s="88">
        <v>9.2921533635840201E-2</v>
      </c>
      <c r="AJ1321" s="91">
        <v>4.685106990000758</v>
      </c>
      <c r="AK1321" s="91">
        <v>4.6137947722242076</v>
      </c>
      <c r="AL1321" s="88">
        <v>1.5456304689983503E-2</v>
      </c>
      <c r="AM1321" s="91">
        <v>4.3127624130919955</v>
      </c>
      <c r="AN1321" s="88">
        <v>8.6335517991544888E-2</v>
      </c>
      <c r="AO1321" s="91">
        <v>4.3408479500051422</v>
      </c>
      <c r="AP1321" s="88">
        <v>7.9306864456104242E-2</v>
      </c>
      <c r="AQ1321" s="26"/>
      <c r="AR1321" s="26"/>
      <c r="AS1321" s="26"/>
      <c r="AT1321" s="26"/>
      <c r="AU1321" s="26"/>
      <c r="AV1321" s="26"/>
      <c r="AW1321" s="26"/>
      <c r="AX1321" s="26"/>
      <c r="AY1321" s="26"/>
      <c r="AZ1321" s="26"/>
      <c r="BA1321" s="26"/>
      <c r="BB1321" s="101">
        <v>66.205894469296453</v>
      </c>
      <c r="BC1321" s="101">
        <v>79.266030515323152</v>
      </c>
      <c r="BD1321" s="28">
        <v>-0.16476334138495816</v>
      </c>
      <c r="BE1321" s="99">
        <v>13.908037515678025</v>
      </c>
      <c r="BF1321" s="99">
        <v>16.787717782405888</v>
      </c>
      <c r="BG1321" s="28">
        <v>-0.17153494620608101</v>
      </c>
      <c r="BH1321" s="101">
        <v>16.375402926128729</v>
      </c>
      <c r="BI1321" s="101">
        <v>19.683301655227652</v>
      </c>
      <c r="BJ1321" s="28">
        <v>-0.1680560907433121</v>
      </c>
      <c r="BK1321" s="99">
        <v>3.4412715662856255</v>
      </c>
      <c r="BL1321" s="99">
        <v>4.1700439119021073</v>
      </c>
      <c r="BM1321" s="28">
        <v>-0.17476371017015563</v>
      </c>
      <c r="BN1321" s="27">
        <v>2541.4598280407213</v>
      </c>
      <c r="BO1321" s="99">
        <v>542.4550247123193</v>
      </c>
      <c r="BP1321" s="27">
        <v>634.39181657910854</v>
      </c>
      <c r="BQ1321" s="99">
        <v>135.40531601181945</v>
      </c>
    </row>
    <row r="1322" spans="1:69" s="2" customFormat="1" x14ac:dyDescent="0.25">
      <c r="A1322" s="86" t="s">
        <v>199</v>
      </c>
      <c r="B1322" s="86" t="s">
        <v>241</v>
      </c>
      <c r="C1322" s="86" t="s">
        <v>165</v>
      </c>
      <c r="D1322" s="87">
        <v>13764.405969254971</v>
      </c>
      <c r="E1322" s="87">
        <v>12325.181790764333</v>
      </c>
      <c r="F1322" s="88">
        <v>0.11677103047430072</v>
      </c>
      <c r="G1322" s="87">
        <v>8639.2194260323049</v>
      </c>
      <c r="H1322" s="88">
        <v>0.59324648333147934</v>
      </c>
      <c r="I1322" s="87">
        <v>6706.7286188685894</v>
      </c>
      <c r="J1322" s="88">
        <v>1.0523278563158853</v>
      </c>
      <c r="K1322" s="89">
        <v>2757.8034330726764</v>
      </c>
      <c r="L1322" s="89">
        <v>2475.5089878075059</v>
      </c>
      <c r="M1322" s="88">
        <v>0.11403491025705842</v>
      </c>
      <c r="N1322" s="89">
        <v>1887.0544543560093</v>
      </c>
      <c r="O1322" s="88">
        <v>0.46143288377643854</v>
      </c>
      <c r="P1322" s="89">
        <v>1480.0725326292268</v>
      </c>
      <c r="Q1322" s="88">
        <v>0.8632893809424772</v>
      </c>
      <c r="R1322" s="89">
        <v>864.00122757660904</v>
      </c>
      <c r="S1322" s="89">
        <v>783.83705777867192</v>
      </c>
      <c r="T1322" s="88">
        <v>0.10227147211579357</v>
      </c>
      <c r="U1322" s="89">
        <v>585.68867936754225</v>
      </c>
      <c r="V1322" s="88">
        <v>0.47518853960025909</v>
      </c>
      <c r="W1322" s="89">
        <v>452.38941626989237</v>
      </c>
      <c r="X1322" s="88">
        <v>0.90986171758967926</v>
      </c>
      <c r="Y1322" s="86"/>
      <c r="Z1322" s="86"/>
      <c r="AA1322" s="86"/>
      <c r="AB1322" s="86"/>
      <c r="AC1322" s="91">
        <v>4.9910757975665474</v>
      </c>
      <c r="AD1322" s="91">
        <v>4.9788475224565536</v>
      </c>
      <c r="AE1322" s="88">
        <v>2.4560453106546223E-3</v>
      </c>
      <c r="AF1322" s="91">
        <v>4.5781505701066756</v>
      </c>
      <c r="AG1322" s="88">
        <v>9.019476776410397E-2</v>
      </c>
      <c r="AH1322" s="91">
        <v>4.5313513162457246</v>
      </c>
      <c r="AI1322" s="88">
        <v>0.10145416879786529</v>
      </c>
      <c r="AJ1322" s="91">
        <v>15.931002792509936</v>
      </c>
      <c r="AK1322" s="91">
        <v>15.724163164335273</v>
      </c>
      <c r="AL1322" s="88">
        <v>1.3154253489546954E-2</v>
      </c>
      <c r="AM1322" s="91">
        <v>14.750531690934155</v>
      </c>
      <c r="AN1322" s="88">
        <v>8.0029054295128382E-2</v>
      </c>
      <c r="AO1322" s="91">
        <v>14.825122732021216</v>
      </c>
      <c r="AP1322" s="88">
        <v>7.4595002043396114E-2</v>
      </c>
      <c r="AQ1322" s="26"/>
      <c r="AR1322" s="26"/>
      <c r="AS1322" s="26"/>
      <c r="AT1322" s="26"/>
      <c r="AU1322" s="26"/>
      <c r="AV1322" s="26"/>
      <c r="AW1322" s="26"/>
      <c r="AX1322" s="26"/>
      <c r="AY1322" s="26"/>
      <c r="AZ1322" s="26"/>
      <c r="BA1322" s="26"/>
      <c r="BB1322" s="101">
        <v>6.2669495778125217</v>
      </c>
      <c r="BC1322" s="101">
        <v>6.4223224046937188</v>
      </c>
      <c r="BD1322" s="28">
        <v>-2.4192623336325152E-2</v>
      </c>
      <c r="BE1322" s="99">
        <v>0.40077337820979309</v>
      </c>
      <c r="BF1322" s="99">
        <v>0.40822083124044822</v>
      </c>
      <c r="BG1322" s="28">
        <v>-1.8243686898644512E-2</v>
      </c>
      <c r="BH1322" s="101">
        <v>1.5988897967416511</v>
      </c>
      <c r="BI1322" s="101">
        <v>1.6209907476417198</v>
      </c>
      <c r="BJ1322" s="28">
        <v>-1.3634223965943059E-2</v>
      </c>
      <c r="BK1322" s="99">
        <v>0.10219175375347682</v>
      </c>
      <c r="BL1322" s="99">
        <v>0.10302943805445758</v>
      </c>
      <c r="BM1322" s="28">
        <v>-8.1305335329305613E-3</v>
      </c>
      <c r="BN1322" s="27">
        <v>276.29067438554046</v>
      </c>
      <c r="BO1322" s="99">
        <v>17.342955618301708</v>
      </c>
      <c r="BP1322" s="27">
        <v>74.415950828970708</v>
      </c>
      <c r="BQ1322" s="99">
        <v>4.6665939363655795</v>
      </c>
    </row>
    <row r="1323" spans="1:69" s="2" customFormat="1" x14ac:dyDescent="0.25">
      <c r="A1323" s="86" t="s">
        <v>199</v>
      </c>
      <c r="B1323" s="86" t="s">
        <v>242</v>
      </c>
      <c r="C1323" s="86" t="s">
        <v>141</v>
      </c>
      <c r="D1323" s="87">
        <v>1005080929.3852843</v>
      </c>
      <c r="E1323" s="87">
        <v>976075089.95566964</v>
      </c>
      <c r="F1323" s="88">
        <v>2.9716811470859295E-2</v>
      </c>
      <c r="G1323" s="87">
        <v>859979932.34056878</v>
      </c>
      <c r="H1323" s="88">
        <v>0.16872602672227555</v>
      </c>
      <c r="I1323" s="87">
        <v>842505019.71227205</v>
      </c>
      <c r="J1323" s="88">
        <v>0.19296728905963592</v>
      </c>
      <c r="K1323" s="89">
        <v>273408700.98267829</v>
      </c>
      <c r="L1323" s="89">
        <v>290777769.61891997</v>
      </c>
      <c r="M1323" s="88">
        <v>-5.9733137987146613E-2</v>
      </c>
      <c r="N1323" s="89">
        <v>270341833.97918648</v>
      </c>
      <c r="O1323" s="88">
        <v>1.1344404076684396E-2</v>
      </c>
      <c r="P1323" s="89">
        <v>270139998.51822507</v>
      </c>
      <c r="Q1323" s="88">
        <v>1.2100031399950927E-2</v>
      </c>
      <c r="R1323" s="86"/>
      <c r="S1323" s="86"/>
      <c r="T1323" s="86"/>
      <c r="U1323" s="86"/>
      <c r="V1323" s="86"/>
      <c r="W1323" s="86"/>
      <c r="X1323" s="86"/>
      <c r="Y1323" s="86"/>
      <c r="Z1323" s="86"/>
      <c r="AA1323" s="86"/>
      <c r="AB1323" s="86"/>
      <c r="AC1323" s="91">
        <v>3.6761117176331592</v>
      </c>
      <c r="AD1323" s="91">
        <v>3.3567734260939859</v>
      </c>
      <c r="AE1323" s="88">
        <v>9.5132512983088738E-2</v>
      </c>
      <c r="AF1323" s="91">
        <v>3.1810834441804459</v>
      </c>
      <c r="AG1323" s="88">
        <v>0.15561624903563298</v>
      </c>
      <c r="AH1323" s="91">
        <v>3.1187718380602281</v>
      </c>
      <c r="AI1323" s="88">
        <v>0.17870492248627523</v>
      </c>
      <c r="AJ1323" s="86"/>
      <c r="AK1323" s="86"/>
      <c r="AL1323" s="86"/>
      <c r="AM1323" s="86"/>
      <c r="AN1323" s="86"/>
      <c r="AO1323" s="86"/>
      <c r="AP1323" s="86"/>
      <c r="AQ1323" s="26"/>
      <c r="AR1323" s="26"/>
      <c r="AS1323" s="26"/>
      <c r="AT1323" s="26"/>
      <c r="AU1323" s="26"/>
      <c r="AV1323" s="26"/>
      <c r="AW1323" s="26"/>
      <c r="AX1323" s="26"/>
      <c r="AY1323" s="26"/>
      <c r="AZ1323" s="26"/>
      <c r="BA1323" s="26"/>
      <c r="BB1323" s="101">
        <v>48120.958373095324</v>
      </c>
      <c r="BC1323" s="101">
        <v>48188.089162062897</v>
      </c>
      <c r="BD1323" s="28">
        <v>-1.3930992105083044E-3</v>
      </c>
      <c r="BE1323" s="99"/>
      <c r="BF1323" s="99"/>
      <c r="BG1323" s="26"/>
      <c r="BH1323" s="101">
        <v>11921.188152421371</v>
      </c>
      <c r="BI1323" s="101">
        <v>11954.409118454534</v>
      </c>
      <c r="BJ1323" s="28">
        <v>-2.7789718173421166E-3</v>
      </c>
      <c r="BK1323" s="99"/>
      <c r="BL1323" s="99"/>
      <c r="BM1323" s="26"/>
      <c r="BN1323" s="27">
        <v>833831.07832169556</v>
      </c>
      <c r="BO1323" s="99"/>
      <c r="BP1323" s="27">
        <v>208449.54144372867</v>
      </c>
      <c r="BQ1323" s="99"/>
    </row>
    <row r="1324" spans="1:69" s="2" customFormat="1" x14ac:dyDescent="0.25">
      <c r="A1324" s="86" t="s">
        <v>199</v>
      </c>
      <c r="B1324" s="86" t="s">
        <v>242</v>
      </c>
      <c r="C1324" s="86" t="s">
        <v>291</v>
      </c>
      <c r="D1324" s="87">
        <v>485843829.79904521</v>
      </c>
      <c r="E1324" s="87">
        <v>478623997.44846052</v>
      </c>
      <c r="F1324" s="88">
        <v>1.5084559882232266E-2</v>
      </c>
      <c r="G1324" s="87">
        <v>420503605.03468764</v>
      </c>
      <c r="H1324" s="88">
        <v>0.15538564707184283</v>
      </c>
      <c r="I1324" s="87">
        <v>413305701.58375639</v>
      </c>
      <c r="J1324" s="88">
        <v>0.17550720432195385</v>
      </c>
      <c r="K1324" s="89">
        <v>123613104.1001157</v>
      </c>
      <c r="L1324" s="89">
        <v>132904222.23293427</v>
      </c>
      <c r="M1324" s="88">
        <v>-6.990837444226948E-2</v>
      </c>
      <c r="N1324" s="89">
        <v>122182018.12182891</v>
      </c>
      <c r="O1324" s="88">
        <v>1.1712738095877888E-2</v>
      </c>
      <c r="P1324" s="89">
        <v>122353967.98217176</v>
      </c>
      <c r="Q1324" s="88">
        <v>1.029092998542893E-2</v>
      </c>
      <c r="R1324" s="86"/>
      <c r="S1324" s="86"/>
      <c r="T1324" s="86"/>
      <c r="U1324" s="86"/>
      <c r="V1324" s="86"/>
      <c r="W1324" s="86"/>
      <c r="X1324" s="86"/>
      <c r="Y1324" s="86"/>
      <c r="Z1324" s="86"/>
      <c r="AA1324" s="86"/>
      <c r="AB1324" s="86"/>
      <c r="AC1324" s="91">
        <v>3.9303586244833282</v>
      </c>
      <c r="AD1324" s="91">
        <v>3.6012700680765533</v>
      </c>
      <c r="AE1324" s="88">
        <v>9.1381248888823791E-2</v>
      </c>
      <c r="AF1324" s="91">
        <v>3.4416161354889332</v>
      </c>
      <c r="AG1324" s="88">
        <v>0.14200958786618478</v>
      </c>
      <c r="AH1324" s="91">
        <v>3.3779509434788362</v>
      </c>
      <c r="AI1324" s="88">
        <v>0.16353336393795767</v>
      </c>
      <c r="AJ1324" s="86"/>
      <c r="AK1324" s="86"/>
      <c r="AL1324" s="86"/>
      <c r="AM1324" s="86"/>
      <c r="AN1324" s="86"/>
      <c r="AO1324" s="86"/>
      <c r="AP1324" s="86"/>
      <c r="AQ1324" s="26"/>
      <c r="AR1324" s="26"/>
      <c r="AS1324" s="26"/>
      <c r="AT1324" s="26"/>
      <c r="AU1324" s="26"/>
      <c r="AV1324" s="26"/>
      <c r="AW1324" s="26"/>
      <c r="AX1324" s="26"/>
      <c r="AY1324" s="26"/>
      <c r="AZ1324" s="26"/>
      <c r="BA1324" s="26"/>
      <c r="BB1324" s="101">
        <v>24374.109771955395</v>
      </c>
      <c r="BC1324" s="101">
        <v>24669.672119390176</v>
      </c>
      <c r="BD1324" s="28">
        <v>-1.198079755597852E-2</v>
      </c>
      <c r="BE1324" s="99"/>
      <c r="BF1324" s="99"/>
      <c r="BG1324" s="26"/>
      <c r="BH1324" s="101">
        <v>6037.3903310620663</v>
      </c>
      <c r="BI1324" s="101">
        <v>6119.3060320210698</v>
      </c>
      <c r="BJ1324" s="28">
        <v>-1.3386436391701199E-2</v>
      </c>
      <c r="BK1324" s="99"/>
      <c r="BL1324" s="99"/>
      <c r="BM1324" s="26"/>
      <c r="BN1324" s="27">
        <v>403439.56355606846</v>
      </c>
      <c r="BO1324" s="99"/>
      <c r="BP1324" s="27">
        <v>100993.84594839987</v>
      </c>
      <c r="BQ1324" s="99"/>
    </row>
    <row r="1325" spans="1:69" s="2" customFormat="1" x14ac:dyDescent="0.25">
      <c r="A1325" s="86" t="s">
        <v>199</v>
      </c>
      <c r="B1325" s="86" t="s">
        <v>242</v>
      </c>
      <c r="C1325" s="86" t="s">
        <v>287</v>
      </c>
      <c r="D1325" s="87">
        <v>114011688.21592382</v>
      </c>
      <c r="E1325" s="87">
        <v>113821645.74984211</v>
      </c>
      <c r="F1325" s="88">
        <v>1.6696513640242483E-3</v>
      </c>
      <c r="G1325" s="87">
        <v>99767229.415899873</v>
      </c>
      <c r="H1325" s="88">
        <v>0.14277693069578024</v>
      </c>
      <c r="I1325" s="87">
        <v>97374814.335455641</v>
      </c>
      <c r="J1325" s="88">
        <v>0.1708539728060918</v>
      </c>
      <c r="K1325" s="89">
        <v>38483217.275621414</v>
      </c>
      <c r="L1325" s="89">
        <v>41693596.848726384</v>
      </c>
      <c r="M1325" s="88">
        <v>-7.6999343202577106E-2</v>
      </c>
      <c r="N1325" s="89">
        <v>37053479.115565486</v>
      </c>
      <c r="O1325" s="88">
        <v>3.8585800690853919E-2</v>
      </c>
      <c r="P1325" s="89">
        <v>36395712.29656817</v>
      </c>
      <c r="Q1325" s="88">
        <v>5.7355794057369756E-2</v>
      </c>
      <c r="R1325" s="89">
        <v>51365251.168418363</v>
      </c>
      <c r="S1325" s="89">
        <v>55765687.524797834</v>
      </c>
      <c r="T1325" s="88">
        <v>-7.8909389477583136E-2</v>
      </c>
      <c r="U1325" s="89">
        <v>49847290.354334444</v>
      </c>
      <c r="V1325" s="88">
        <v>3.0452223246111219E-2</v>
      </c>
      <c r="W1325" s="89">
        <v>49745848.787957892</v>
      </c>
      <c r="X1325" s="88">
        <v>3.2553517929972159E-2</v>
      </c>
      <c r="Y1325" s="86"/>
      <c r="Z1325" s="86"/>
      <c r="AA1325" s="86"/>
      <c r="AB1325" s="86"/>
      <c r="AC1325" s="91">
        <v>2.9626340074261059</v>
      </c>
      <c r="AD1325" s="91">
        <v>2.7299550615124977</v>
      </c>
      <c r="AE1325" s="88">
        <v>8.5231786117642316E-2</v>
      </c>
      <c r="AF1325" s="91">
        <v>2.6925198873967409</v>
      </c>
      <c r="AG1325" s="88">
        <v>0.10032019495704618</v>
      </c>
      <c r="AH1325" s="91">
        <v>2.6754474137503643</v>
      </c>
      <c r="AI1325" s="88">
        <v>0.10734152059941698</v>
      </c>
      <c r="AJ1325" s="91">
        <v>2.2196268026043113</v>
      </c>
      <c r="AK1325" s="91">
        <v>2.0410695322141952</v>
      </c>
      <c r="AL1325" s="88">
        <v>8.7482208504878062E-2</v>
      </c>
      <c r="AM1325" s="91">
        <v>2.0014574254029571</v>
      </c>
      <c r="AN1325" s="88">
        <v>0.10900525508676746</v>
      </c>
      <c r="AO1325" s="91">
        <v>1.9574460323416458</v>
      </c>
      <c r="AP1325" s="88">
        <v>0.13394022922257781</v>
      </c>
      <c r="AQ1325" s="26"/>
      <c r="AR1325" s="26"/>
      <c r="AS1325" s="26"/>
      <c r="AT1325" s="26"/>
      <c r="AU1325" s="26"/>
      <c r="AV1325" s="26"/>
      <c r="AW1325" s="26"/>
      <c r="AX1325" s="26"/>
      <c r="AY1325" s="26"/>
      <c r="AZ1325" s="26"/>
      <c r="BA1325" s="26"/>
      <c r="BB1325" s="101">
        <v>5782.4592884116337</v>
      </c>
      <c r="BC1325" s="101">
        <v>5928.0045109390694</v>
      </c>
      <c r="BD1325" s="28">
        <v>-2.4552144361371202E-2</v>
      </c>
      <c r="BE1325" s="99">
        <v>2580.4425464134906</v>
      </c>
      <c r="BF1325" s="99">
        <v>2873.4315807164107</v>
      </c>
      <c r="BG1325" s="28">
        <v>-0.10196485493831435</v>
      </c>
      <c r="BH1325" s="101">
        <v>1435.874021986268</v>
      </c>
      <c r="BI1325" s="101">
        <v>1474.3683122449056</v>
      </c>
      <c r="BJ1325" s="28">
        <v>-2.6109005422142718E-2</v>
      </c>
      <c r="BK1325" s="99">
        <v>641.44709490714831</v>
      </c>
      <c r="BL1325" s="99">
        <v>715.3649623925013</v>
      </c>
      <c r="BM1325" s="28">
        <v>-0.10332888996707147</v>
      </c>
      <c r="BN1325" s="27">
        <v>160534.47986140416</v>
      </c>
      <c r="BO1325" s="99">
        <v>72324.98709830291</v>
      </c>
      <c r="BP1325" s="27">
        <v>43213.708024156003</v>
      </c>
      <c r="BQ1325" s="99">
        <v>19466.058107793055</v>
      </c>
    </row>
    <row r="1326" spans="1:69" s="2" customFormat="1" x14ac:dyDescent="0.25">
      <c r="A1326" s="86" t="s">
        <v>199</v>
      </c>
      <c r="B1326" s="86" t="s">
        <v>242</v>
      </c>
      <c r="C1326" s="86" t="s">
        <v>288</v>
      </c>
      <c r="D1326" s="87">
        <v>54040988.363548361</v>
      </c>
      <c r="E1326" s="87">
        <v>56655402.994589478</v>
      </c>
      <c r="F1326" s="88">
        <v>-4.6145901235417751E-2</v>
      </c>
      <c r="G1326" s="87">
        <v>48127612.457445942</v>
      </c>
      <c r="H1326" s="88">
        <v>0.12286867359836268</v>
      </c>
      <c r="I1326" s="87">
        <v>47660094.15492329</v>
      </c>
      <c r="J1326" s="88">
        <v>0.13388337395816757</v>
      </c>
      <c r="K1326" s="89">
        <v>20847449.58062904</v>
      </c>
      <c r="L1326" s="89">
        <v>23073586.142060235</v>
      </c>
      <c r="M1326" s="88">
        <v>-9.6479868700307045E-2</v>
      </c>
      <c r="N1326" s="89">
        <v>19921164.721707083</v>
      </c>
      <c r="O1326" s="88">
        <v>4.6497525213103158E-2</v>
      </c>
      <c r="P1326" s="89">
        <v>19689841.128936563</v>
      </c>
      <c r="Q1326" s="88">
        <v>5.8792168210602451E-2</v>
      </c>
      <c r="R1326" s="89">
        <v>23011317.375008076</v>
      </c>
      <c r="S1326" s="89">
        <v>25321338.543495733</v>
      </c>
      <c r="T1326" s="88">
        <v>-9.1228240739312322E-2</v>
      </c>
      <c r="U1326" s="89">
        <v>21302369.043822873</v>
      </c>
      <c r="V1326" s="88">
        <v>8.0223393354494202E-2</v>
      </c>
      <c r="W1326" s="89">
        <v>21202959.994449671</v>
      </c>
      <c r="X1326" s="88">
        <v>8.5287968332335734E-2</v>
      </c>
      <c r="Y1326" s="86"/>
      <c r="Z1326" s="86"/>
      <c r="AA1326" s="86"/>
      <c r="AB1326" s="86"/>
      <c r="AC1326" s="91">
        <v>2.5922110114496681</v>
      </c>
      <c r="AD1326" s="91">
        <v>2.4554225184490863</v>
      </c>
      <c r="AE1326" s="88">
        <v>5.5708739319936376E-2</v>
      </c>
      <c r="AF1326" s="91">
        <v>2.4159035442844226</v>
      </c>
      <c r="AG1326" s="88">
        <v>7.297785856656247E-2</v>
      </c>
      <c r="AH1326" s="91">
        <v>2.4205423417500871</v>
      </c>
      <c r="AI1326" s="88">
        <v>7.0921572714758685E-2</v>
      </c>
      <c r="AJ1326" s="91">
        <v>2.348452610637612</v>
      </c>
      <c r="AK1326" s="91">
        <v>2.2374568744566821</v>
      </c>
      <c r="AL1326" s="88">
        <v>4.9607989073703534E-2</v>
      </c>
      <c r="AM1326" s="91">
        <v>2.2592610407996703</v>
      </c>
      <c r="AN1326" s="88">
        <v>3.9478204699343725E-2</v>
      </c>
      <c r="AO1326" s="91">
        <v>2.2478038051007663</v>
      </c>
      <c r="AP1326" s="88">
        <v>4.4776508211460113E-2</v>
      </c>
      <c r="AQ1326" s="26"/>
      <c r="AR1326" s="26"/>
      <c r="AS1326" s="26"/>
      <c r="AT1326" s="26"/>
      <c r="AU1326" s="26"/>
      <c r="AV1326" s="26"/>
      <c r="AW1326" s="26"/>
      <c r="AX1326" s="26"/>
      <c r="AY1326" s="26"/>
      <c r="AZ1326" s="26"/>
      <c r="BA1326" s="26"/>
      <c r="BB1326" s="101">
        <v>2749.5309355037261</v>
      </c>
      <c r="BC1326" s="101">
        <v>2957.4628144494932</v>
      </c>
      <c r="BD1326" s="28">
        <v>-7.0307521004104936E-2</v>
      </c>
      <c r="BE1326" s="99">
        <v>1162.1879100320959</v>
      </c>
      <c r="BF1326" s="99">
        <v>1310.057577212988</v>
      </c>
      <c r="BG1326" s="28">
        <v>-0.112872647548415</v>
      </c>
      <c r="BH1326" s="101">
        <v>682.69644446139262</v>
      </c>
      <c r="BI1326" s="101">
        <v>735.94636110994236</v>
      </c>
      <c r="BJ1326" s="28">
        <v>-7.2355703435015406E-2</v>
      </c>
      <c r="BK1326" s="99">
        <v>288.79701545304482</v>
      </c>
      <c r="BL1326" s="99">
        <v>326.33305157605531</v>
      </c>
      <c r="BM1326" s="28">
        <v>-0.11502370336601447</v>
      </c>
      <c r="BN1326" s="27">
        <v>98321.917389752765</v>
      </c>
      <c r="BO1326" s="99">
        <v>41866.681466933267</v>
      </c>
      <c r="BP1326" s="27">
        <v>25010.99081452415</v>
      </c>
      <c r="BQ1326" s="99">
        <v>10649.638436898615</v>
      </c>
    </row>
    <row r="1327" spans="1:69" s="2" customFormat="1" x14ac:dyDescent="0.25">
      <c r="A1327" s="86" t="s">
        <v>199</v>
      </c>
      <c r="B1327" s="86" t="s">
        <v>242</v>
      </c>
      <c r="C1327" s="86" t="s">
        <v>139</v>
      </c>
      <c r="D1327" s="87">
        <v>1856414.0904584052</v>
      </c>
      <c r="E1327" s="87">
        <v>2093263.8751812878</v>
      </c>
      <c r="F1327" s="88">
        <v>-0.11314855596137878</v>
      </c>
      <c r="G1327" s="87">
        <v>1722921.3047293078</v>
      </c>
      <c r="H1327" s="88">
        <v>7.7480489307705666E-2</v>
      </c>
      <c r="I1327" s="87">
        <v>1703344.5431971371</v>
      </c>
      <c r="J1327" s="88">
        <v>8.9864113442345753E-2</v>
      </c>
      <c r="K1327" s="89">
        <v>676991.72901102912</v>
      </c>
      <c r="L1327" s="89">
        <v>777500.47732875857</v>
      </c>
      <c r="M1327" s="88">
        <v>-0.129271622652947</v>
      </c>
      <c r="N1327" s="89">
        <v>677223.50946818176</v>
      </c>
      <c r="O1327" s="88">
        <v>-3.4225104992980992E-4</v>
      </c>
      <c r="P1327" s="89">
        <v>657653.21370830771</v>
      </c>
      <c r="Q1327" s="88">
        <v>2.9405338405749389E-2</v>
      </c>
      <c r="R1327" s="89">
        <v>428678.72647323937</v>
      </c>
      <c r="S1327" s="89">
        <v>496019.9652453303</v>
      </c>
      <c r="T1327" s="88">
        <v>-0.13576316174850767</v>
      </c>
      <c r="U1327" s="89">
        <v>413740.14862319094</v>
      </c>
      <c r="V1327" s="88">
        <v>3.6106183796181614E-2</v>
      </c>
      <c r="W1327" s="89">
        <v>396698.04565773002</v>
      </c>
      <c r="X1327" s="88">
        <v>8.0617187721419195E-2</v>
      </c>
      <c r="Y1327" s="86"/>
      <c r="Z1327" s="86"/>
      <c r="AA1327" s="86"/>
      <c r="AB1327" s="86"/>
      <c r="AC1327" s="91">
        <v>2.7421518031990044</v>
      </c>
      <c r="AD1327" s="91">
        <v>2.6922991512147605</v>
      </c>
      <c r="AE1327" s="88">
        <v>1.8516758051106804E-2</v>
      </c>
      <c r="AF1327" s="91">
        <v>2.5440955321859753</v>
      </c>
      <c r="AG1327" s="88">
        <v>7.7849384391179804E-2</v>
      </c>
      <c r="AH1327" s="91">
        <v>2.5900345466153687</v>
      </c>
      <c r="AI1327" s="88">
        <v>5.8731748108310389E-2</v>
      </c>
      <c r="AJ1327" s="91">
        <v>4.3305486739013475</v>
      </c>
      <c r="AK1327" s="91">
        <v>4.220120200496293</v>
      </c>
      <c r="AL1327" s="88">
        <v>2.6167139360643778E-2</v>
      </c>
      <c r="AM1327" s="91">
        <v>4.1642594040310028</v>
      </c>
      <c r="AN1327" s="88">
        <v>3.9932495489924724E-2</v>
      </c>
      <c r="AO1327" s="91">
        <v>4.2938062383770301</v>
      </c>
      <c r="AP1327" s="88">
        <v>8.5570781457072007E-3</v>
      </c>
      <c r="AQ1327" s="26"/>
      <c r="AR1327" s="26"/>
      <c r="AS1327" s="26"/>
      <c r="AT1327" s="26"/>
      <c r="AU1327" s="26"/>
      <c r="AV1327" s="26"/>
      <c r="AW1327" s="26"/>
      <c r="AX1327" s="26"/>
      <c r="AY1327" s="26"/>
      <c r="AZ1327" s="26"/>
      <c r="BA1327" s="26"/>
      <c r="BB1327" s="101">
        <v>98.41277399240694</v>
      </c>
      <c r="BC1327" s="101">
        <v>113.31025171379748</v>
      </c>
      <c r="BD1327" s="28">
        <v>-0.13147510923388514</v>
      </c>
      <c r="BE1327" s="99">
        <v>22.475378231584546</v>
      </c>
      <c r="BF1327" s="99">
        <v>26.495012692870947</v>
      </c>
      <c r="BG1327" s="28">
        <v>-0.15171287169709377</v>
      </c>
      <c r="BH1327" s="101">
        <v>25.105402724253462</v>
      </c>
      <c r="BI1327" s="101">
        <v>28.794382716730563</v>
      </c>
      <c r="BJ1327" s="28">
        <v>-0.12811457112201513</v>
      </c>
      <c r="BK1327" s="99">
        <v>5.7214833595934937</v>
      </c>
      <c r="BL1327" s="99">
        <v>6.7231627247259107</v>
      </c>
      <c r="BM1327" s="28">
        <v>-0.14898930847657765</v>
      </c>
      <c r="BN1327" s="27">
        <v>3758.6717500779237</v>
      </c>
      <c r="BO1327" s="99">
        <v>867.94354090281479</v>
      </c>
      <c r="BP1327" s="27">
        <v>952.85904750332975</v>
      </c>
      <c r="BQ1327" s="99">
        <v>220.07257088337835</v>
      </c>
    </row>
    <row r="1328" spans="1:69" s="2" customFormat="1" x14ac:dyDescent="0.25">
      <c r="A1328" s="86" t="s">
        <v>199</v>
      </c>
      <c r="B1328" s="86" t="s">
        <v>242</v>
      </c>
      <c r="C1328" s="86" t="s">
        <v>167</v>
      </c>
      <c r="D1328" s="87">
        <v>817229.51238290197</v>
      </c>
      <c r="E1328" s="87">
        <v>943786.65167859825</v>
      </c>
      <c r="F1328" s="88">
        <v>-0.13409507230326317</v>
      </c>
      <c r="G1328" s="87">
        <v>788806.21305914992</v>
      </c>
      <c r="H1328" s="88">
        <v>3.6033310657532423E-2</v>
      </c>
      <c r="I1328" s="87">
        <v>833271.85877480381</v>
      </c>
      <c r="J1328" s="88">
        <v>-1.9252235897525217E-2</v>
      </c>
      <c r="K1328" s="89">
        <v>336232.81588163093</v>
      </c>
      <c r="L1328" s="89">
        <v>376457.90567958914</v>
      </c>
      <c r="M1328" s="88">
        <v>-0.10685149439309315</v>
      </c>
      <c r="N1328" s="89">
        <v>338727.14677598106</v>
      </c>
      <c r="O1328" s="88">
        <v>-7.363835222807728E-3</v>
      </c>
      <c r="P1328" s="89">
        <v>357964.42065911996</v>
      </c>
      <c r="Q1328" s="88">
        <v>-6.07088401061609E-2</v>
      </c>
      <c r="R1328" s="89">
        <v>213035.86552226573</v>
      </c>
      <c r="S1328" s="89">
        <v>239491.38847474777</v>
      </c>
      <c r="T1328" s="88">
        <v>-0.11046544563029892</v>
      </c>
      <c r="U1328" s="89">
        <v>206174.29910151791</v>
      </c>
      <c r="V1328" s="88">
        <v>3.3280415893977421E-2</v>
      </c>
      <c r="W1328" s="89">
        <v>217932.91514088653</v>
      </c>
      <c r="X1328" s="88">
        <v>-2.2470445161783023E-2</v>
      </c>
      <c r="Y1328" s="86"/>
      <c r="Z1328" s="86"/>
      <c r="AA1328" s="86"/>
      <c r="AB1328" s="86"/>
      <c r="AC1328" s="91">
        <v>2.4305465551899119</v>
      </c>
      <c r="AD1328" s="91">
        <v>2.5070177500319888</v>
      </c>
      <c r="AE1328" s="88">
        <v>-3.0502853376726639E-2</v>
      </c>
      <c r="AF1328" s="91">
        <v>2.3287363311947091</v>
      </c>
      <c r="AG1328" s="88">
        <v>4.3719086025926855E-2</v>
      </c>
      <c r="AH1328" s="91">
        <v>2.3278063703663627</v>
      </c>
      <c r="AI1328" s="88">
        <v>4.4136052779759072E-2</v>
      </c>
      <c r="AJ1328" s="91">
        <v>3.8361123390159304</v>
      </c>
      <c r="AK1328" s="91">
        <v>3.9407957742836008</v>
      </c>
      <c r="AL1328" s="88">
        <v>-2.656403459189683E-2</v>
      </c>
      <c r="AM1328" s="91">
        <v>3.8259192173644814</v>
      </c>
      <c r="AN1328" s="88">
        <v>2.6642281429221227E-3</v>
      </c>
      <c r="AO1328" s="91">
        <v>3.8235245843250465</v>
      </c>
      <c r="AP1328" s="88">
        <v>3.2921861526636386E-3</v>
      </c>
      <c r="AQ1328" s="26"/>
      <c r="AR1328" s="26"/>
      <c r="AS1328" s="26"/>
      <c r="AT1328" s="26"/>
      <c r="AU1328" s="26"/>
      <c r="AV1328" s="26"/>
      <c r="AW1328" s="26"/>
      <c r="AX1328" s="26"/>
      <c r="AY1328" s="26"/>
      <c r="AZ1328" s="26"/>
      <c r="BA1328" s="26"/>
      <c r="BB1328" s="101">
        <v>43.321909416533693</v>
      </c>
      <c r="BC1328" s="101">
        <v>51.461597808242445</v>
      </c>
      <c r="BD1328" s="28">
        <v>-0.15817014508642099</v>
      </c>
      <c r="BE1328" s="99">
        <v>11.204266152466456</v>
      </c>
      <c r="BF1328" s="99">
        <v>12.979375547949813</v>
      </c>
      <c r="BG1328" s="28">
        <v>-0.13676385192227128</v>
      </c>
      <c r="BH1328" s="101">
        <v>11.433416209502736</v>
      </c>
      <c r="BI1328" s="101">
        <v>13.514931239906849</v>
      </c>
      <c r="BJ1328" s="28">
        <v>-0.15401595416614633</v>
      </c>
      <c r="BK1328" s="99">
        <v>2.9486593110375798</v>
      </c>
      <c r="BL1328" s="99">
        <v>3.4033681902748905</v>
      </c>
      <c r="BM1328" s="28">
        <v>-0.13360555009494396</v>
      </c>
      <c r="BN1328" s="27">
        <v>1662.6795537714647</v>
      </c>
      <c r="BO1328" s="99">
        <v>433.428274991026</v>
      </c>
      <c r="BP1328" s="27">
        <v>431.03053663019074</v>
      </c>
      <c r="BQ1328" s="99">
        <v>112.44006633014635</v>
      </c>
    </row>
    <row r="1329" spans="1:69" s="2" customFormat="1" x14ac:dyDescent="0.25">
      <c r="A1329" s="86" t="s">
        <v>199</v>
      </c>
      <c r="B1329" s="86" t="s">
        <v>242</v>
      </c>
      <c r="C1329" s="86" t="s">
        <v>168</v>
      </c>
      <c r="D1329" s="87">
        <v>791168.69150768523</v>
      </c>
      <c r="E1329" s="87">
        <v>863616.56762071163</v>
      </c>
      <c r="F1329" s="88">
        <v>-8.3888937323912602E-2</v>
      </c>
      <c r="G1329" s="87">
        <v>719235.70406939508</v>
      </c>
      <c r="H1329" s="88">
        <v>0.10001309310883394</v>
      </c>
      <c r="I1329" s="87">
        <v>675991.25521051174</v>
      </c>
      <c r="J1329" s="88">
        <v>0.17038302701313179</v>
      </c>
      <c r="K1329" s="89">
        <v>280538.75014066964</v>
      </c>
      <c r="L1329" s="89">
        <v>328855.74304748746</v>
      </c>
      <c r="M1329" s="88">
        <v>-0.14692458297692171</v>
      </c>
      <c r="N1329" s="89">
        <v>282072.56196737371</v>
      </c>
      <c r="O1329" s="88">
        <v>-5.437649858625669E-3</v>
      </c>
      <c r="P1329" s="89">
        <v>246304.63591633149</v>
      </c>
      <c r="Q1329" s="88">
        <v>0.1389909454890135</v>
      </c>
      <c r="R1329" s="89">
        <v>194520.46983091926</v>
      </c>
      <c r="S1329" s="89">
        <v>230836.61826392962</v>
      </c>
      <c r="T1329" s="88">
        <v>-0.15732403596160763</v>
      </c>
      <c r="U1329" s="89">
        <v>187222.2295337519</v>
      </c>
      <c r="V1329" s="88">
        <v>3.8981697394281117E-2</v>
      </c>
      <c r="W1329" s="89">
        <v>159296.77105544962</v>
      </c>
      <c r="X1329" s="88">
        <v>0.22111997965865002</v>
      </c>
      <c r="Y1329" s="86"/>
      <c r="Z1329" s="86"/>
      <c r="AA1329" s="86"/>
      <c r="AB1329" s="86"/>
      <c r="AC1329" s="91">
        <v>2.8201761471845583</v>
      </c>
      <c r="AD1329" s="91">
        <v>2.6261258496434516</v>
      </c>
      <c r="AE1329" s="88">
        <v>7.3892230856892421E-2</v>
      </c>
      <c r="AF1329" s="91">
        <v>2.5498251196533834</v>
      </c>
      <c r="AG1329" s="88">
        <v>0.10602728220354411</v>
      </c>
      <c r="AH1329" s="91">
        <v>2.7445332187744236</v>
      </c>
      <c r="AI1329" s="88">
        <v>2.7561309111759722E-2</v>
      </c>
      <c r="AJ1329" s="91">
        <v>4.0672773009204812</v>
      </c>
      <c r="AK1329" s="91">
        <v>3.7412459691871156</v>
      </c>
      <c r="AL1329" s="88">
        <v>8.7145120748156668E-2</v>
      </c>
      <c r="AM1329" s="91">
        <v>3.8416148865470769</v>
      </c>
      <c r="AN1329" s="88">
        <v>5.8741550373424947E-2</v>
      </c>
      <c r="AO1329" s="91">
        <v>4.2435967203328051</v>
      </c>
      <c r="AP1329" s="88">
        <v>-4.1549522971281769E-2</v>
      </c>
      <c r="AQ1329" s="26"/>
      <c r="AR1329" s="26"/>
      <c r="AS1329" s="26"/>
      <c r="AT1329" s="26"/>
      <c r="AU1329" s="26"/>
      <c r="AV1329" s="26"/>
      <c r="AW1329" s="26"/>
      <c r="AX1329" s="26"/>
      <c r="AY1329" s="26"/>
      <c r="AZ1329" s="26"/>
      <c r="BA1329" s="26"/>
      <c r="BB1329" s="101">
        <v>43.247674891538438</v>
      </c>
      <c r="BC1329" s="101">
        <v>48.898207027182579</v>
      </c>
      <c r="BD1329" s="28">
        <v>-0.11555704143718405</v>
      </c>
      <c r="BE1329" s="99">
        <v>10.466924048433214</v>
      </c>
      <c r="BF1329" s="99">
        <v>12.777744618679472</v>
      </c>
      <c r="BG1329" s="28">
        <v>-0.18084729654622511</v>
      </c>
      <c r="BH1329" s="101">
        <v>11.047305168602769</v>
      </c>
      <c r="BI1329" s="101">
        <v>12.319484105209906</v>
      </c>
      <c r="BJ1329" s="28">
        <v>-0.10326560152540259</v>
      </c>
      <c r="BK1329" s="99">
        <v>2.665733005980425</v>
      </c>
      <c r="BL1329" s="99">
        <v>3.2154188119283291</v>
      </c>
      <c r="BM1329" s="28">
        <v>-0.17095309758987517</v>
      </c>
      <c r="BN1329" s="27">
        <v>1634.9091520041691</v>
      </c>
      <c r="BO1329" s="99">
        <v>401.96648299199234</v>
      </c>
      <c r="BP1329" s="27">
        <v>414.08510567087927</v>
      </c>
      <c r="BQ1329" s="99">
        <v>101.81613090515282</v>
      </c>
    </row>
    <row r="1330" spans="1:69" s="2" customFormat="1" x14ac:dyDescent="0.25">
      <c r="A1330" s="86" t="s">
        <v>199</v>
      </c>
      <c r="B1330" s="86" t="s">
        <v>242</v>
      </c>
      <c r="C1330" s="86" t="s">
        <v>192</v>
      </c>
      <c r="D1330" s="87">
        <v>248015.88656781794</v>
      </c>
      <c r="E1330" s="87">
        <v>285860.65588197776</v>
      </c>
      <c r="F1330" s="88">
        <v>-0.1323888703655135</v>
      </c>
      <c r="G1330" s="87">
        <v>214879.38760076286</v>
      </c>
      <c r="H1330" s="88">
        <v>0.15420976081996915</v>
      </c>
      <c r="I1330" s="87">
        <v>194081.42921182155</v>
      </c>
      <c r="J1330" s="88">
        <v>0.27789602320545581</v>
      </c>
      <c r="K1330" s="89">
        <v>60220.162988728538</v>
      </c>
      <c r="L1330" s="89">
        <v>72186.828601681977</v>
      </c>
      <c r="M1330" s="88">
        <v>-0.16577353299428105</v>
      </c>
      <c r="N1330" s="89">
        <v>56423.800724826942</v>
      </c>
      <c r="O1330" s="88">
        <v>6.7282994323903542E-2</v>
      </c>
      <c r="P1330" s="89">
        <v>53384.157132856264</v>
      </c>
      <c r="Q1330" s="88">
        <v>0.1280530820943678</v>
      </c>
      <c r="R1330" s="89">
        <v>21122.391120054344</v>
      </c>
      <c r="S1330" s="89">
        <v>25691.958506653165</v>
      </c>
      <c r="T1330" s="88">
        <v>-0.17785983055419813</v>
      </c>
      <c r="U1330" s="89">
        <v>20343.619987921193</v>
      </c>
      <c r="V1330" s="88">
        <v>3.8280853289411561E-2</v>
      </c>
      <c r="W1330" s="89">
        <v>19468.359461393869</v>
      </c>
      <c r="X1330" s="88">
        <v>8.4959991720948619E-2</v>
      </c>
      <c r="Y1330" s="86"/>
      <c r="Z1330" s="86"/>
      <c r="AA1330" s="86"/>
      <c r="AB1330" s="86"/>
      <c r="AC1330" s="91">
        <v>4.1184858070583319</v>
      </c>
      <c r="AD1330" s="91">
        <v>3.9600112848747191</v>
      </c>
      <c r="AE1330" s="88">
        <v>4.0018704691298972E-2</v>
      </c>
      <c r="AF1330" s="91">
        <v>3.8083111176559599</v>
      </c>
      <c r="AG1330" s="88">
        <v>8.1446783054134123E-2</v>
      </c>
      <c r="AH1330" s="91">
        <v>3.6355623022915644</v>
      </c>
      <c r="AI1330" s="88">
        <v>0.13283323585525453</v>
      </c>
      <c r="AJ1330" s="91">
        <v>11.741847083417696</v>
      </c>
      <c r="AK1330" s="91">
        <v>11.126464173914634</v>
      </c>
      <c r="AL1330" s="88">
        <v>5.5308038554223907E-2</v>
      </c>
      <c r="AM1330" s="91">
        <v>10.562495157122735</v>
      </c>
      <c r="AN1330" s="88">
        <v>0.11165467143430353</v>
      </c>
      <c r="AO1330" s="91">
        <v>9.9690695354525758</v>
      </c>
      <c r="AP1330" s="88">
        <v>0.17782778439458838</v>
      </c>
      <c r="AQ1330" s="26"/>
      <c r="AR1330" s="26"/>
      <c r="AS1330" s="26"/>
      <c r="AT1330" s="26"/>
      <c r="AU1330" s="26"/>
      <c r="AV1330" s="26"/>
      <c r="AW1330" s="26"/>
      <c r="AX1330" s="26"/>
      <c r="AY1330" s="26"/>
      <c r="AZ1330" s="26"/>
      <c r="BA1330" s="26"/>
      <c r="BB1330" s="101">
        <v>14.603715774703064</v>
      </c>
      <c r="BC1330" s="101">
        <v>17.429245380892276</v>
      </c>
      <c r="BD1330" s="28">
        <v>-0.16211428231349861</v>
      </c>
      <c r="BE1330" s="99">
        <v>1.2427872624675664</v>
      </c>
      <c r="BF1330" s="99">
        <v>1.5645878087124874</v>
      </c>
      <c r="BG1330" s="28">
        <v>-0.20567752378802781</v>
      </c>
      <c r="BH1330" s="101">
        <v>3.8495107183327963</v>
      </c>
      <c r="BI1330" s="101">
        <v>4.5044332289708846</v>
      </c>
      <c r="BJ1330" s="28">
        <v>-0.1453950979727846</v>
      </c>
      <c r="BK1330" s="99">
        <v>0.32765846928547981</v>
      </c>
      <c r="BL1330" s="99">
        <v>0.40441986792039536</v>
      </c>
      <c r="BM1330" s="28">
        <v>-0.18980620074289969</v>
      </c>
      <c r="BN1330" s="27">
        <v>662.40034699576813</v>
      </c>
      <c r="BO1330" s="99">
        <v>56.413641081328365</v>
      </c>
      <c r="BP1330" s="27">
        <v>175.4072816022645</v>
      </c>
      <c r="BQ1330" s="99">
        <v>14.938040274232264</v>
      </c>
    </row>
    <row r="1331" spans="1:69" s="2" customFormat="1" x14ac:dyDescent="0.25">
      <c r="A1331" s="86" t="s">
        <v>199</v>
      </c>
      <c r="B1331" s="86" t="s">
        <v>242</v>
      </c>
      <c r="C1331" s="86" t="s">
        <v>289</v>
      </c>
      <c r="D1331" s="87">
        <v>42754.973142871851</v>
      </c>
      <c r="E1331" s="87">
        <v>52546.109210371047</v>
      </c>
      <c r="F1331" s="88">
        <v>-0.18633417801306429</v>
      </c>
      <c r="G1331" s="87">
        <v>50772.41658454061</v>
      </c>
      <c r="H1331" s="88">
        <v>-0.15790943155756626</v>
      </c>
      <c r="I1331" s="87">
        <v>57420.712626496555</v>
      </c>
      <c r="J1331" s="88">
        <v>-0.25540852442951495</v>
      </c>
      <c r="K1331" s="89">
        <v>12542.7918446064</v>
      </c>
      <c r="L1331" s="89">
        <v>17653.4767139754</v>
      </c>
      <c r="M1331" s="88">
        <v>-0.28950019036891017</v>
      </c>
      <c r="N1331" s="89">
        <v>12955.52307459827</v>
      </c>
      <c r="O1331" s="88">
        <v>-3.1857550452834067E-2</v>
      </c>
      <c r="P1331" s="89">
        <v>15449.081387848153</v>
      </c>
      <c r="Q1331" s="88">
        <v>-0.18812054065090017</v>
      </c>
      <c r="R1331" s="89">
        <v>5693.4072045940557</v>
      </c>
      <c r="S1331" s="89">
        <v>7664.4764433643822</v>
      </c>
      <c r="T1331" s="88">
        <v>-0.25716945617033043</v>
      </c>
      <c r="U1331" s="89">
        <v>6227.559363492117</v>
      </c>
      <c r="V1331" s="88">
        <v>-8.5772311064496121E-2</v>
      </c>
      <c r="W1331" s="89">
        <v>7249.871793651233</v>
      </c>
      <c r="X1331" s="88">
        <v>-0.21468856737855491</v>
      </c>
      <c r="Y1331" s="86"/>
      <c r="Z1331" s="86"/>
      <c r="AA1331" s="86"/>
      <c r="AB1331" s="86"/>
      <c r="AC1331" s="91">
        <v>3.4087285887038914</v>
      </c>
      <c r="AD1331" s="91">
        <v>2.9765303493318598</v>
      </c>
      <c r="AE1331" s="88">
        <v>0.14520202673863108</v>
      </c>
      <c r="AF1331" s="91">
        <v>3.9189785153553114</v>
      </c>
      <c r="AG1331" s="88">
        <v>-0.13019972542645045</v>
      </c>
      <c r="AH1331" s="91">
        <v>3.7167719675334352</v>
      </c>
      <c r="AI1331" s="88">
        <v>-8.2879278449242852E-2</v>
      </c>
      <c r="AJ1331" s="91">
        <v>7.5095582673890817</v>
      </c>
      <c r="AK1331" s="91">
        <v>6.8557989053333852</v>
      </c>
      <c r="AL1331" s="88">
        <v>9.5358596581225918E-2</v>
      </c>
      <c r="AM1331" s="91">
        <v>8.1528595106108899</v>
      </c>
      <c r="AN1331" s="88">
        <v>-7.8904983261953193E-2</v>
      </c>
      <c r="AO1331" s="91">
        <v>7.9202383519085542</v>
      </c>
      <c r="AP1331" s="88">
        <v>-5.1851985542898486E-2</v>
      </c>
      <c r="AQ1331" s="26"/>
      <c r="AR1331" s="26"/>
      <c r="AS1331" s="26"/>
      <c r="AT1331" s="26"/>
      <c r="AU1331" s="26"/>
      <c r="AV1331" s="26"/>
      <c r="AW1331" s="26"/>
      <c r="AX1331" s="26"/>
      <c r="AY1331" s="26"/>
      <c r="AZ1331" s="26"/>
      <c r="BA1331" s="26"/>
      <c r="BB1331" s="101">
        <v>12.064124271596485</v>
      </c>
      <c r="BC1331" s="101">
        <v>12.502584931743263</v>
      </c>
      <c r="BD1331" s="28">
        <v>-3.5069600609834994E-2</v>
      </c>
      <c r="BE1331" s="99">
        <v>1.6065025187947484</v>
      </c>
      <c r="BF1331" s="99">
        <v>1.8236510586704973</v>
      </c>
      <c r="BG1331" s="28">
        <v>-0.1190735140055014</v>
      </c>
      <c r="BH1331" s="101">
        <v>3.3025289053837477</v>
      </c>
      <c r="BI1331" s="101">
        <v>3.3338397845078718</v>
      </c>
      <c r="BJ1331" s="28">
        <v>-9.3918367852059512E-3</v>
      </c>
      <c r="BK1331" s="99">
        <v>0.43989389665447187</v>
      </c>
      <c r="BL1331" s="99">
        <v>0.48631548129005392</v>
      </c>
      <c r="BM1331" s="28">
        <v>-9.545569989349105E-2</v>
      </c>
      <c r="BN1331" s="27">
        <v>565.86374923174185</v>
      </c>
      <c r="BO1331" s="99">
        <v>75.352468025856467</v>
      </c>
      <c r="BP1331" s="27">
        <v>166.55450631663604</v>
      </c>
      <c r="BQ1331" s="99">
        <v>22.217578497013704</v>
      </c>
    </row>
    <row r="1332" spans="1:69" s="2" customFormat="1" x14ac:dyDescent="0.25">
      <c r="A1332" s="86" t="s">
        <v>199</v>
      </c>
      <c r="B1332" s="86" t="s">
        <v>242</v>
      </c>
      <c r="C1332" s="86" t="s">
        <v>158</v>
      </c>
      <c r="D1332" s="87">
        <v>16.945768219232558</v>
      </c>
      <c r="E1332" s="87">
        <v>52.099577586650852</v>
      </c>
      <c r="F1332" s="88">
        <v>-0.67474269458233627</v>
      </c>
      <c r="G1332" s="87">
        <v>26.391257436275481</v>
      </c>
      <c r="H1332" s="88">
        <v>-0.35790220454065397</v>
      </c>
      <c r="I1332" s="87">
        <v>752.94951155543322</v>
      </c>
      <c r="J1332" s="88">
        <v>-0.97749415072436097</v>
      </c>
      <c r="K1332" s="89">
        <v>1.6062339544296265</v>
      </c>
      <c r="L1332" s="89">
        <v>3.2582600116729736</v>
      </c>
      <c r="M1332" s="88">
        <v>-0.50702707927692492</v>
      </c>
      <c r="N1332" s="89">
        <v>1.6515179872512817</v>
      </c>
      <c r="O1332" s="88">
        <v>-2.7419642517502424E-2</v>
      </c>
      <c r="P1332" s="89">
        <v>38.493562340736389</v>
      </c>
      <c r="Q1332" s="88">
        <v>-0.95827266023831192</v>
      </c>
      <c r="R1332" s="89">
        <v>1.0601144520487153</v>
      </c>
      <c r="S1332" s="89">
        <v>3.2582600116729736</v>
      </c>
      <c r="T1332" s="88">
        <v>-0.67463785939404108</v>
      </c>
      <c r="U1332" s="89">
        <v>0.47894020252153169</v>
      </c>
      <c r="V1332" s="88">
        <v>1.213458896261806</v>
      </c>
      <c r="W1332" s="89">
        <v>13.308745547987229</v>
      </c>
      <c r="X1332" s="88">
        <v>-0.92034452471675332</v>
      </c>
      <c r="Y1332" s="86"/>
      <c r="Z1332" s="86"/>
      <c r="AA1332" s="86"/>
      <c r="AB1332" s="86"/>
      <c r="AC1332" s="91">
        <v>10.549999999999999</v>
      </c>
      <c r="AD1332" s="91">
        <v>15.990000000000002</v>
      </c>
      <c r="AE1332" s="88">
        <v>-0.34021263289555986</v>
      </c>
      <c r="AF1332" s="91">
        <v>15.979999999999999</v>
      </c>
      <c r="AG1332" s="88">
        <v>-0.33979974968710891</v>
      </c>
      <c r="AH1332" s="91">
        <v>19.560400902636466</v>
      </c>
      <c r="AI1332" s="88">
        <v>-0.46064500147448373</v>
      </c>
      <c r="AJ1332" s="91">
        <v>15.984847849667698</v>
      </c>
      <c r="AK1332" s="91">
        <v>15.990000000000002</v>
      </c>
      <c r="AL1332" s="88">
        <v>-3.2221077750492564E-4</v>
      </c>
      <c r="AM1332" s="91">
        <v>55.103449861444886</v>
      </c>
      <c r="AN1332" s="88">
        <v>-0.70991203110039625</v>
      </c>
      <c r="AO1332" s="91">
        <v>56.575543415457879</v>
      </c>
      <c r="AP1332" s="88">
        <v>-0.71746010935707205</v>
      </c>
      <c r="AQ1332" s="26"/>
      <c r="AR1332" s="26"/>
      <c r="AS1332" s="26"/>
      <c r="AT1332" s="26"/>
      <c r="AU1332" s="26"/>
      <c r="AV1332" s="26"/>
      <c r="AW1332" s="26"/>
      <c r="AX1332" s="26"/>
      <c r="AY1332" s="26"/>
      <c r="AZ1332" s="26"/>
      <c r="BA1332" s="26"/>
      <c r="BB1332" s="101">
        <v>7.5527393404996326E-2</v>
      </c>
      <c r="BC1332" s="101">
        <v>6.8308597439813268E-2</v>
      </c>
      <c r="BD1332" s="28">
        <v>0.10567917122794891</v>
      </c>
      <c r="BE1332" s="99">
        <v>4.7249366472115915E-3</v>
      </c>
      <c r="BF1332" s="99">
        <v>4.2719573133091467E-3</v>
      </c>
      <c r="BG1332" s="28">
        <v>0.10603554780175405</v>
      </c>
      <c r="BH1332" s="101">
        <v>7.4203930493775688E-2</v>
      </c>
      <c r="BI1332" s="101">
        <v>6.7445627737790337E-2</v>
      </c>
      <c r="BJ1332" s="28">
        <v>0.10020371939096979</v>
      </c>
      <c r="BK1332" s="99">
        <v>4.6421418077694293E-3</v>
      </c>
      <c r="BL1332" s="99">
        <v>4.2179879760969553E-3</v>
      </c>
      <c r="BM1332" s="28">
        <v>0.10055833114653817</v>
      </c>
      <c r="BN1332" s="27">
        <v>13.39334726655178</v>
      </c>
      <c r="BO1332" s="99">
        <v>0.83787768219703185</v>
      </c>
      <c r="BP1332" s="27">
        <v>13.382158785738168</v>
      </c>
      <c r="BQ1332" s="99">
        <v>0.83717773929367512</v>
      </c>
    </row>
    <row r="1333" spans="1:69" s="2" customFormat="1" x14ac:dyDescent="0.25">
      <c r="A1333" s="86" t="s">
        <v>199</v>
      </c>
      <c r="B1333" s="86" t="s">
        <v>242</v>
      </c>
      <c r="C1333" s="86" t="s">
        <v>290</v>
      </c>
      <c r="D1333" s="87">
        <v>600814.06222937827</v>
      </c>
      <c r="E1333" s="87">
        <v>645085.7730622685</v>
      </c>
      <c r="F1333" s="88">
        <v>-6.8629184957419306E-2</v>
      </c>
      <c r="G1333" s="87">
        <v>538048.3380540394</v>
      </c>
      <c r="H1333" s="88">
        <v>0.11665443369334398</v>
      </c>
      <c r="I1333" s="87">
        <v>508780.71021558647</v>
      </c>
      <c r="J1333" s="88">
        <v>0.18089001836330304</v>
      </c>
      <c r="K1333" s="89">
        <v>220171.1525858434</v>
      </c>
      <c r="L1333" s="89">
        <v>256050.85692553053</v>
      </c>
      <c r="M1333" s="88">
        <v>-0.14012725741481244</v>
      </c>
      <c r="N1333" s="89">
        <v>224667.88406433194</v>
      </c>
      <c r="O1333" s="88">
        <v>-2.0015016820120732E-2</v>
      </c>
      <c r="P1333" s="89">
        <v>194330.54031110555</v>
      </c>
      <c r="Q1333" s="88">
        <v>0.1329724717142729</v>
      </c>
      <c r="R1333" s="89">
        <v>160681.22246708494</v>
      </c>
      <c r="S1333" s="89">
        <v>188711.01834913631</v>
      </c>
      <c r="T1333" s="88">
        <v>-0.14853290564196492</v>
      </c>
      <c r="U1333" s="89">
        <v>153684.12241184106</v>
      </c>
      <c r="V1333" s="88">
        <v>4.5529101805931026E-2</v>
      </c>
      <c r="W1333" s="89">
        <v>128910.79530571081</v>
      </c>
      <c r="X1333" s="88">
        <v>0.24645280549259543</v>
      </c>
      <c r="Y1333" s="86"/>
      <c r="Z1333" s="86"/>
      <c r="AA1333" s="86"/>
      <c r="AB1333" s="86"/>
      <c r="AC1333" s="91">
        <v>2.7288500567535725</v>
      </c>
      <c r="AD1333" s="91">
        <v>2.5193658041530567</v>
      </c>
      <c r="AE1333" s="88">
        <v>8.3149597511878129E-2</v>
      </c>
      <c r="AF1333" s="91">
        <v>2.3948609312578619</v>
      </c>
      <c r="AG1333" s="88">
        <v>0.13946075997001137</v>
      </c>
      <c r="AH1333" s="91">
        <v>2.6181201853351239</v>
      </c>
      <c r="AI1333" s="88">
        <v>4.2293654828636132E-2</v>
      </c>
      <c r="AJ1333" s="91">
        <v>3.739167856732315</v>
      </c>
      <c r="AK1333" s="91">
        <v>3.4183789516136693</v>
      </c>
      <c r="AL1333" s="88">
        <v>9.3842405906230802E-2</v>
      </c>
      <c r="AM1333" s="91">
        <v>3.5010014672314895</v>
      </c>
      <c r="AN1333" s="88">
        <v>6.8028074746612974E-2</v>
      </c>
      <c r="AO1333" s="91">
        <v>3.946765738346564</v>
      </c>
      <c r="AP1333" s="88">
        <v>-5.2599494213005624E-2</v>
      </c>
      <c r="AQ1333" s="26"/>
      <c r="AR1333" s="26"/>
      <c r="AS1333" s="26"/>
      <c r="AT1333" s="26"/>
      <c r="AU1333" s="26"/>
      <c r="AV1333" s="26"/>
      <c r="AW1333" s="26"/>
      <c r="AX1333" s="26"/>
      <c r="AY1333" s="26"/>
      <c r="AZ1333" s="26"/>
      <c r="BA1333" s="26"/>
      <c r="BB1333" s="101">
        <v>35.436395516768492</v>
      </c>
      <c r="BC1333" s="101">
        <v>37.838102552717359</v>
      </c>
      <c r="BD1333" s="28">
        <v>-6.3473241888985454E-2</v>
      </c>
      <c r="BE1333" s="99">
        <v>9.2171485934936133</v>
      </c>
      <c r="BF1333" s="99">
        <v>10.719518972336349</v>
      </c>
      <c r="BG1333" s="28">
        <v>-0.14015277949690405</v>
      </c>
      <c r="BH1333" s="101">
        <v>9.1671681317074416</v>
      </c>
      <c r="BI1333" s="101">
        <v>10.028388509403221</v>
      </c>
      <c r="BJ1333" s="28">
        <v>-8.587824224083937E-2</v>
      </c>
      <c r="BK1333" s="99">
        <v>2.3726961454220716</v>
      </c>
      <c r="BL1333" s="99">
        <v>2.8194702717343159</v>
      </c>
      <c r="BM1333" s="28">
        <v>-0.15846030752344978</v>
      </c>
      <c r="BN1333" s="27">
        <v>1323.633204590232</v>
      </c>
      <c r="BO1333" s="99">
        <v>353.99138399391472</v>
      </c>
      <c r="BP1333" s="27">
        <v>343.02433893989098</v>
      </c>
      <c r="BQ1333" s="99">
        <v>91.761183919429314</v>
      </c>
    </row>
    <row r="1334" spans="1:69" s="2" customFormat="1" x14ac:dyDescent="0.25">
      <c r="A1334" s="86" t="s">
        <v>199</v>
      </c>
      <c r="B1334" s="86" t="s">
        <v>242</v>
      </c>
      <c r="C1334" s="86" t="s">
        <v>159</v>
      </c>
      <c r="D1334" s="86"/>
      <c r="E1334" s="87">
        <v>73.039488198757169</v>
      </c>
      <c r="F1334" s="88">
        <v>-1</v>
      </c>
      <c r="G1334" s="87">
        <v>2320.3721208786965</v>
      </c>
      <c r="H1334" s="88">
        <v>-1</v>
      </c>
      <c r="I1334" s="87">
        <v>2341.6927593791484</v>
      </c>
      <c r="J1334" s="88">
        <v>-1</v>
      </c>
      <c r="K1334" s="86"/>
      <c r="L1334" s="89">
        <v>14.637171983718872</v>
      </c>
      <c r="M1334" s="88">
        <v>-1</v>
      </c>
      <c r="N1334" s="89">
        <v>781.32222080230713</v>
      </c>
      <c r="O1334" s="88">
        <v>-1</v>
      </c>
      <c r="P1334" s="89">
        <v>783.55015671253204</v>
      </c>
      <c r="Q1334" s="88">
        <v>-1</v>
      </c>
      <c r="R1334" s="86"/>
      <c r="S1334" s="89">
        <v>3.2026132300376888</v>
      </c>
      <c r="T1334" s="88">
        <v>-1</v>
      </c>
      <c r="U1334" s="89">
        <v>227.5767292079687</v>
      </c>
      <c r="V1334" s="88">
        <v>-1</v>
      </c>
      <c r="W1334" s="89">
        <v>229.9018022650242</v>
      </c>
      <c r="X1334" s="88">
        <v>-1</v>
      </c>
      <c r="Y1334" s="86"/>
      <c r="Z1334" s="86"/>
      <c r="AA1334" s="86"/>
      <c r="AB1334" s="86"/>
      <c r="AC1334" s="86"/>
      <c r="AD1334" s="91">
        <v>4.99</v>
      </c>
      <c r="AE1334" s="88">
        <v>-1</v>
      </c>
      <c r="AF1334" s="91">
        <v>2.9698017784468016</v>
      </c>
      <c r="AG1334" s="88">
        <v>-1</v>
      </c>
      <c r="AH1334" s="91">
        <v>2.9885677889517237</v>
      </c>
      <c r="AI1334" s="88">
        <v>-1</v>
      </c>
      <c r="AJ1334" s="86"/>
      <c r="AK1334" s="91">
        <v>22.806215722120662</v>
      </c>
      <c r="AL1334" s="88">
        <v>-1</v>
      </c>
      <c r="AM1334" s="91">
        <v>10.195999076681728</v>
      </c>
      <c r="AN1334" s="88">
        <v>-1</v>
      </c>
      <c r="AO1334" s="91">
        <v>10.185621584121868</v>
      </c>
      <c r="AP1334" s="88">
        <v>-1</v>
      </c>
      <c r="AQ1334" s="26"/>
      <c r="AR1334" s="26"/>
      <c r="AS1334" s="26"/>
      <c r="AT1334" s="26"/>
      <c r="AU1334" s="26"/>
      <c r="AV1334" s="26"/>
      <c r="AW1334" s="26"/>
      <c r="AX1334" s="26"/>
      <c r="AY1334" s="26"/>
      <c r="AZ1334" s="26"/>
      <c r="BA1334" s="26"/>
      <c r="BB1334" s="101"/>
      <c r="BC1334" s="101">
        <v>0.61430178657556378</v>
      </c>
      <c r="BD1334" s="28">
        <v>-1</v>
      </c>
      <c r="BE1334" s="99"/>
      <c r="BF1334" s="99">
        <v>2.6935717615778218E-2</v>
      </c>
      <c r="BG1334" s="28">
        <v>-1</v>
      </c>
      <c r="BH1334" s="101"/>
      <c r="BI1334" s="101">
        <v>0.23811468079831721</v>
      </c>
      <c r="BJ1334" s="28">
        <v>-1</v>
      </c>
      <c r="BK1334" s="99"/>
      <c r="BL1334" s="99">
        <v>1.0440779991717794E-2</v>
      </c>
      <c r="BM1334" s="28">
        <v>-1</v>
      </c>
      <c r="BN1334" s="27"/>
      <c r="BO1334" s="99"/>
      <c r="BP1334" s="27"/>
      <c r="BQ1334" s="99"/>
    </row>
    <row r="1335" spans="1:69" s="2" customFormat="1" x14ac:dyDescent="0.25">
      <c r="A1335" s="86" t="s">
        <v>199</v>
      </c>
      <c r="B1335" s="86" t="s">
        <v>242</v>
      </c>
      <c r="C1335" s="86" t="s">
        <v>160</v>
      </c>
      <c r="D1335" s="87">
        <v>4.5053317546844482</v>
      </c>
      <c r="E1335" s="86"/>
      <c r="F1335" s="86"/>
      <c r="G1335" s="87">
        <v>65.990638732910156</v>
      </c>
      <c r="H1335" s="88">
        <v>-0.93172771409412658</v>
      </c>
      <c r="I1335" s="87">
        <v>130.24896167755128</v>
      </c>
      <c r="J1335" s="88">
        <v>-0.96540984514073902</v>
      </c>
      <c r="K1335" s="89">
        <v>1.6090470552444458</v>
      </c>
      <c r="L1335" s="86"/>
      <c r="M1335" s="86"/>
      <c r="N1335" s="89">
        <v>1.6497659683227539</v>
      </c>
      <c r="O1335" s="88">
        <v>-2.4681629916093659E-2</v>
      </c>
      <c r="P1335" s="89">
        <v>3.257038950920105</v>
      </c>
      <c r="Q1335" s="88">
        <v>-0.50597856535001084</v>
      </c>
      <c r="R1335" s="89">
        <v>0.1126332943466446</v>
      </c>
      <c r="S1335" s="86"/>
      <c r="T1335" s="86"/>
      <c r="U1335" s="89">
        <v>1.5177847183903737</v>
      </c>
      <c r="V1335" s="88">
        <v>-0.92579099461082115</v>
      </c>
      <c r="W1335" s="89">
        <v>2.9964758892041985</v>
      </c>
      <c r="X1335" s="88">
        <v>-0.96241141310282408</v>
      </c>
      <c r="Y1335" s="86"/>
      <c r="Z1335" s="86"/>
      <c r="AA1335" s="86"/>
      <c r="AB1335" s="86"/>
      <c r="AC1335" s="91">
        <v>2.8</v>
      </c>
      <c r="AD1335" s="86"/>
      <c r="AE1335" s="86"/>
      <c r="AF1335" s="91">
        <v>40</v>
      </c>
      <c r="AG1335" s="88">
        <v>-0.93</v>
      </c>
      <c r="AH1335" s="91">
        <v>39.989992026578712</v>
      </c>
      <c r="AI1335" s="88">
        <v>-0.92998248166343667</v>
      </c>
      <c r="AJ1335" s="91">
        <v>39.999999829701018</v>
      </c>
      <c r="AK1335" s="86"/>
      <c r="AL1335" s="86"/>
      <c r="AM1335" s="91">
        <v>43.478260080845928</v>
      </c>
      <c r="AN1335" s="88">
        <v>-7.9999987227576189E-2</v>
      </c>
      <c r="AO1335" s="91">
        <v>43.467381849063599</v>
      </c>
      <c r="AP1335" s="88">
        <v>-7.9769746229546093E-2</v>
      </c>
      <c r="AQ1335" s="26"/>
      <c r="AR1335" s="26"/>
      <c r="AS1335" s="26"/>
      <c r="AT1335" s="26"/>
      <c r="AU1335" s="26"/>
      <c r="AV1335" s="26"/>
      <c r="AW1335" s="26"/>
      <c r="AX1335" s="26"/>
      <c r="AY1335" s="26"/>
      <c r="AZ1335" s="26"/>
      <c r="BA1335" s="26"/>
      <c r="BB1335" s="101">
        <v>1.2553664864559774E-2</v>
      </c>
      <c r="BC1335" s="101"/>
      <c r="BD1335" s="26"/>
      <c r="BE1335" s="99">
        <v>3.1384162295016707E-4</v>
      </c>
      <c r="BF1335" s="99"/>
      <c r="BG1335" s="26"/>
      <c r="BH1335" s="101">
        <v>1.242934042021449E-2</v>
      </c>
      <c r="BI1335" s="101"/>
      <c r="BJ1335" s="26"/>
      <c r="BK1335" s="99">
        <v>3.1073351182830234E-4</v>
      </c>
      <c r="BL1335" s="99"/>
      <c r="BM1335" s="26"/>
      <c r="BN1335" s="27">
        <v>1.7804289531420439</v>
      </c>
      <c r="BO1335" s="99">
        <v>4.4510724018054379E-2</v>
      </c>
      <c r="BP1335" s="27">
        <v>1.7792720722817701</v>
      </c>
      <c r="BQ1335" s="99">
        <v>4.4481801996424396E-2</v>
      </c>
    </row>
    <row r="1336" spans="1:69" s="2" customFormat="1" x14ac:dyDescent="0.25">
      <c r="A1336" s="86" t="s">
        <v>199</v>
      </c>
      <c r="B1336" s="86" t="s">
        <v>242</v>
      </c>
      <c r="C1336" s="86" t="s">
        <v>161</v>
      </c>
      <c r="D1336" s="87">
        <v>25394.084049670699</v>
      </c>
      <c r="E1336" s="87">
        <v>32184.560902177094</v>
      </c>
      <c r="F1336" s="88">
        <v>-0.21098553661010364</v>
      </c>
      <c r="G1336" s="87">
        <v>29031.979061008693</v>
      </c>
      <c r="H1336" s="88">
        <v>-0.12530647682313389</v>
      </c>
      <c r="I1336" s="87">
        <v>19731.484282742738</v>
      </c>
      <c r="J1336" s="88">
        <v>0.2869829601151952</v>
      </c>
      <c r="K1336" s="89">
        <v>7376.0270202535839</v>
      </c>
      <c r="L1336" s="89">
        <v>9175.7205542089414</v>
      </c>
      <c r="M1336" s="88">
        <v>-0.19613648032576914</v>
      </c>
      <c r="N1336" s="89">
        <v>8536.4353720559811</v>
      </c>
      <c r="O1336" s="88">
        <v>-0.13593593827243086</v>
      </c>
      <c r="P1336" s="89">
        <v>5893.2006259223872</v>
      </c>
      <c r="Q1336" s="88">
        <v>0.25161647947444671</v>
      </c>
      <c r="R1336" s="89">
        <v>2597.9845815228123</v>
      </c>
      <c r="S1336" s="89">
        <v>3400.9204103152456</v>
      </c>
      <c r="T1336" s="88">
        <v>-0.23609368403831768</v>
      </c>
      <c r="U1336" s="89">
        <v>3201.0125588817646</v>
      </c>
      <c r="V1336" s="88">
        <v>-0.18838663275023604</v>
      </c>
      <c r="W1336" s="89">
        <v>2174.9842160584431</v>
      </c>
      <c r="X1336" s="88">
        <v>0.19448433802013529</v>
      </c>
      <c r="Y1336" s="86"/>
      <c r="Z1336" s="86"/>
      <c r="AA1336" s="86"/>
      <c r="AB1336" s="86"/>
      <c r="AC1336" s="91">
        <v>3.4427862018322246</v>
      </c>
      <c r="AD1336" s="91">
        <v>3.5075785832878164</v>
      </c>
      <c r="AE1336" s="88">
        <v>-1.8472111149355586E-2</v>
      </c>
      <c r="AF1336" s="91">
        <v>3.4009487327749084</v>
      </c>
      <c r="AG1336" s="88">
        <v>1.2301705301855615E-2</v>
      </c>
      <c r="AH1336" s="91">
        <v>3.3481779316913078</v>
      </c>
      <c r="AI1336" s="88">
        <v>2.8256643485230215E-2</v>
      </c>
      <c r="AJ1336" s="91">
        <v>9.7745322394430527</v>
      </c>
      <c r="AK1336" s="91">
        <v>9.4634854742730585</v>
      </c>
      <c r="AL1336" s="88">
        <v>3.2868097702013682E-2</v>
      </c>
      <c r="AM1336" s="91">
        <v>9.0696236040856615</v>
      </c>
      <c r="AN1336" s="88">
        <v>7.7721928288164654E-2</v>
      </c>
      <c r="AO1336" s="91">
        <v>9.072012632119506</v>
      </c>
      <c r="AP1336" s="88">
        <v>7.743812049338121E-2</v>
      </c>
      <c r="AQ1336" s="26"/>
      <c r="AR1336" s="26"/>
      <c r="AS1336" s="26"/>
      <c r="AT1336" s="26"/>
      <c r="AU1336" s="26"/>
      <c r="AV1336" s="26"/>
      <c r="AW1336" s="26"/>
      <c r="AX1336" s="26"/>
      <c r="AY1336" s="26"/>
      <c r="AZ1336" s="26"/>
      <c r="BA1336" s="26"/>
      <c r="BB1336" s="101">
        <v>1.7631729200030528</v>
      </c>
      <c r="BC1336" s="101">
        <v>2.2385057417650236</v>
      </c>
      <c r="BD1336" s="28">
        <v>-0.21234380278478934</v>
      </c>
      <c r="BE1336" s="99">
        <v>0.18038437817905412</v>
      </c>
      <c r="BF1336" s="99">
        <v>0.23654136183233004</v>
      </c>
      <c r="BG1336" s="28">
        <v>-0.23740872724442263</v>
      </c>
      <c r="BH1336" s="101">
        <v>0.49117806648265921</v>
      </c>
      <c r="BI1336" s="101">
        <v>0.59745640622885265</v>
      </c>
      <c r="BJ1336" s="28">
        <v>-0.17788467683696416</v>
      </c>
      <c r="BK1336" s="99">
        <v>5.0240572240303594E-2</v>
      </c>
      <c r="BL1336" s="99">
        <v>6.3132785697586999E-2</v>
      </c>
      <c r="BM1336" s="28">
        <v>-0.20420789792230187</v>
      </c>
      <c r="BN1336" s="27">
        <v>85.896235182556211</v>
      </c>
      <c r="BO1336" s="99">
        <v>8.7877591559768131</v>
      </c>
      <c r="BP1336" s="27">
        <v>25.438663652605516</v>
      </c>
      <c r="BQ1336" s="99">
        <v>2.5978406521766351</v>
      </c>
    </row>
    <row r="1337" spans="1:69" s="2" customFormat="1" x14ac:dyDescent="0.25">
      <c r="A1337" s="86" t="s">
        <v>199</v>
      </c>
      <c r="B1337" s="86" t="s">
        <v>242</v>
      </c>
      <c r="C1337" s="86" t="s">
        <v>162</v>
      </c>
      <c r="D1337" s="86"/>
      <c r="E1337" s="87">
        <v>130.29781786680221</v>
      </c>
      <c r="F1337" s="88">
        <v>-1</v>
      </c>
      <c r="G1337" s="87">
        <v>264.04408982515338</v>
      </c>
      <c r="H1337" s="88">
        <v>-1</v>
      </c>
      <c r="I1337" s="86"/>
      <c r="J1337" s="86"/>
      <c r="K1337" s="86"/>
      <c r="L1337" s="89">
        <v>7.0661419282369593</v>
      </c>
      <c r="M1337" s="88">
        <v>-1</v>
      </c>
      <c r="N1337" s="89">
        <v>22.694523608679191</v>
      </c>
      <c r="O1337" s="88">
        <v>-1</v>
      </c>
      <c r="P1337" s="86"/>
      <c r="Q1337" s="86"/>
      <c r="R1337" s="86"/>
      <c r="S1337" s="89">
        <v>3.209441057509423</v>
      </c>
      <c r="T1337" s="88">
        <v>-1</v>
      </c>
      <c r="U1337" s="89">
        <v>6.5525454677724966</v>
      </c>
      <c r="V1337" s="88">
        <v>-1</v>
      </c>
      <c r="W1337" s="86"/>
      <c r="X1337" s="86"/>
      <c r="Y1337" s="86"/>
      <c r="Z1337" s="86"/>
      <c r="AA1337" s="86"/>
      <c r="AB1337" s="86"/>
      <c r="AC1337" s="86"/>
      <c r="AD1337" s="91">
        <v>18.439739703800743</v>
      </c>
      <c r="AE1337" s="88">
        <v>-1</v>
      </c>
      <c r="AF1337" s="91">
        <v>11.634705111156135</v>
      </c>
      <c r="AG1337" s="88">
        <v>-1</v>
      </c>
      <c r="AH1337" s="86"/>
      <c r="AI1337" s="86"/>
      <c r="AJ1337" s="86"/>
      <c r="AK1337" s="91">
        <v>40.598289712139277</v>
      </c>
      <c r="AL1337" s="88">
        <v>-1</v>
      </c>
      <c r="AM1337" s="91">
        <v>40.296414748101519</v>
      </c>
      <c r="AN1337" s="88">
        <v>-1</v>
      </c>
      <c r="AO1337" s="86"/>
      <c r="AP1337" s="86"/>
      <c r="AQ1337" s="26"/>
      <c r="AR1337" s="26"/>
      <c r="AS1337" s="26"/>
      <c r="AT1337" s="26"/>
      <c r="AU1337" s="26"/>
      <c r="AV1337" s="26"/>
      <c r="AW1337" s="26"/>
      <c r="AX1337" s="26"/>
      <c r="AY1337" s="26"/>
      <c r="AZ1337" s="26"/>
      <c r="BA1337" s="26"/>
      <c r="BB1337" s="101"/>
      <c r="BC1337" s="101">
        <v>0.33190838685463842</v>
      </c>
      <c r="BD1337" s="28">
        <v>-1</v>
      </c>
      <c r="BE1337" s="99"/>
      <c r="BF1337" s="99">
        <v>8.1754278125512926E-3</v>
      </c>
      <c r="BG1337" s="28">
        <v>-1</v>
      </c>
      <c r="BH1337" s="101"/>
      <c r="BI1337" s="101">
        <v>0.16298828393187212</v>
      </c>
      <c r="BJ1337" s="28">
        <v>-1</v>
      </c>
      <c r="BK1337" s="99"/>
      <c r="BL1337" s="99">
        <v>4.0146986836475584E-3</v>
      </c>
      <c r="BM1337" s="28">
        <v>-1</v>
      </c>
      <c r="BN1337" s="27"/>
      <c r="BO1337" s="99"/>
      <c r="BP1337" s="27"/>
      <c r="BQ1337" s="99"/>
    </row>
    <row r="1338" spans="1:69" s="2" customFormat="1" x14ac:dyDescent="0.25">
      <c r="A1338" s="86" t="s">
        <v>199</v>
      </c>
      <c r="B1338" s="86" t="s">
        <v>242</v>
      </c>
      <c r="C1338" s="86" t="s">
        <v>163</v>
      </c>
      <c r="D1338" s="87">
        <v>190354.62927830697</v>
      </c>
      <c r="E1338" s="87">
        <v>218530.79455844313</v>
      </c>
      <c r="F1338" s="88">
        <v>-0.12893452996895971</v>
      </c>
      <c r="G1338" s="87">
        <v>181187.36601535557</v>
      </c>
      <c r="H1338" s="88">
        <v>5.059548833098261E-2</v>
      </c>
      <c r="I1338" s="87">
        <v>167210.54499492527</v>
      </c>
      <c r="J1338" s="88">
        <v>0.13841282727763438</v>
      </c>
      <c r="K1338" s="89">
        <v>60367.59755482625</v>
      </c>
      <c r="L1338" s="89">
        <v>72804.886121956981</v>
      </c>
      <c r="M1338" s="88">
        <v>-0.17083041028725421</v>
      </c>
      <c r="N1338" s="89">
        <v>57404.677903041797</v>
      </c>
      <c r="O1338" s="88">
        <v>5.1614602851511739E-2</v>
      </c>
      <c r="P1338" s="89">
        <v>51974.09560522595</v>
      </c>
      <c r="Q1338" s="88">
        <v>0.16149394908867526</v>
      </c>
      <c r="R1338" s="89">
        <v>33839.247363834387</v>
      </c>
      <c r="S1338" s="89">
        <v>42125.599914793311</v>
      </c>
      <c r="T1338" s="88">
        <v>-0.19670586455076197</v>
      </c>
      <c r="U1338" s="89">
        <v>33538.107121910791</v>
      </c>
      <c r="V1338" s="88">
        <v>8.9790470532207962E-3</v>
      </c>
      <c r="W1338" s="89">
        <v>30385.975749738802</v>
      </c>
      <c r="X1338" s="88">
        <v>0.11364688902989301</v>
      </c>
      <c r="Y1338" s="86"/>
      <c r="Z1338" s="86"/>
      <c r="AA1338" s="86"/>
      <c r="AB1338" s="86"/>
      <c r="AC1338" s="91">
        <v>3.153258320499265</v>
      </c>
      <c r="AD1338" s="91">
        <v>3.0015951703073562</v>
      </c>
      <c r="AE1338" s="88">
        <v>5.0527516732504218E-2</v>
      </c>
      <c r="AF1338" s="91">
        <v>3.1563170918123853</v>
      </c>
      <c r="AG1338" s="88">
        <v>-9.6909506369142844E-4</v>
      </c>
      <c r="AH1338" s="91">
        <v>3.217190083786901</v>
      </c>
      <c r="AI1338" s="88">
        <v>-1.9871926004565738E-2</v>
      </c>
      <c r="AJ1338" s="91">
        <v>5.6252619105751158</v>
      </c>
      <c r="AK1338" s="91">
        <v>5.1876007700890057</v>
      </c>
      <c r="AL1338" s="88">
        <v>8.4366773752059768E-2</v>
      </c>
      <c r="AM1338" s="91">
        <v>5.4024326822244539</v>
      </c>
      <c r="AN1338" s="88">
        <v>4.1246090688706528E-2</v>
      </c>
      <c r="AO1338" s="91">
        <v>5.5028854880976663</v>
      </c>
      <c r="AP1338" s="88">
        <v>2.2238591506608788E-2</v>
      </c>
      <c r="AQ1338" s="26"/>
      <c r="AR1338" s="26"/>
      <c r="AS1338" s="26"/>
      <c r="AT1338" s="26"/>
      <c r="AU1338" s="26"/>
      <c r="AV1338" s="26"/>
      <c r="AW1338" s="26"/>
      <c r="AX1338" s="26"/>
      <c r="AY1338" s="26"/>
      <c r="AZ1338" s="26"/>
      <c r="BA1338" s="26"/>
      <c r="BB1338" s="101">
        <v>10.300828159140663</v>
      </c>
      <c r="BC1338" s="101">
        <v>12.356154314141047</v>
      </c>
      <c r="BD1338" s="28">
        <v>-0.16634027892061523</v>
      </c>
      <c r="BE1338" s="99">
        <v>1.8079531934967807</v>
      </c>
      <c r="BF1338" s="99">
        <v>2.3747462248537019</v>
      </c>
      <c r="BG1338" s="28">
        <v>-0.23867520050140889</v>
      </c>
      <c r="BH1338" s="101">
        <v>2.6411938002624038</v>
      </c>
      <c r="BI1338" s="101">
        <v>3.1088935624184488</v>
      </c>
      <c r="BJ1338" s="28">
        <v>-0.15043929705725123</v>
      </c>
      <c r="BK1338" s="99">
        <v>0.46301572728021667</v>
      </c>
      <c r="BL1338" s="99">
        <v>0.59749926430374534</v>
      </c>
      <c r="BM1338" s="28">
        <v>-0.22507732654740556</v>
      </c>
      <c r="BN1338" s="27">
        <v>434.71345614379942</v>
      </c>
      <c r="BO1338" s="99">
        <v>77.278793957409746</v>
      </c>
      <c r="BP1338" s="27">
        <v>110.82563169094396</v>
      </c>
      <c r="BQ1338" s="99">
        <v>19.698782991321238</v>
      </c>
    </row>
    <row r="1339" spans="1:69" s="2" customFormat="1" x14ac:dyDescent="0.25">
      <c r="A1339" s="86" t="s">
        <v>199</v>
      </c>
      <c r="B1339" s="86" t="s">
        <v>242</v>
      </c>
      <c r="C1339" s="86" t="s">
        <v>164</v>
      </c>
      <c r="D1339" s="87">
        <v>817229.51238290197</v>
      </c>
      <c r="E1339" s="87">
        <v>943786.65167859825</v>
      </c>
      <c r="F1339" s="88">
        <v>-0.13409507230326317</v>
      </c>
      <c r="G1339" s="87">
        <v>788806.21305914992</v>
      </c>
      <c r="H1339" s="88">
        <v>3.6033310657532423E-2</v>
      </c>
      <c r="I1339" s="87">
        <v>833271.85877480381</v>
      </c>
      <c r="J1339" s="88">
        <v>-1.9252235897525217E-2</v>
      </c>
      <c r="K1339" s="89">
        <v>336232.81588163093</v>
      </c>
      <c r="L1339" s="89">
        <v>376457.90567958914</v>
      </c>
      <c r="M1339" s="88">
        <v>-0.10685149439309315</v>
      </c>
      <c r="N1339" s="89">
        <v>338727.14677598106</v>
      </c>
      <c r="O1339" s="88">
        <v>-7.363835222807728E-3</v>
      </c>
      <c r="P1339" s="89">
        <v>357964.42065911996</v>
      </c>
      <c r="Q1339" s="88">
        <v>-6.07088401061609E-2</v>
      </c>
      <c r="R1339" s="89">
        <v>213035.86552226575</v>
      </c>
      <c r="S1339" s="89">
        <v>239491.38847474777</v>
      </c>
      <c r="T1339" s="88">
        <v>-0.11046544563029879</v>
      </c>
      <c r="U1339" s="89">
        <v>206174.29910151791</v>
      </c>
      <c r="V1339" s="88">
        <v>3.3280415893977559E-2</v>
      </c>
      <c r="W1339" s="89">
        <v>217932.91514088653</v>
      </c>
      <c r="X1339" s="88">
        <v>-2.2470445161782888E-2</v>
      </c>
      <c r="Y1339" s="86"/>
      <c r="Z1339" s="86"/>
      <c r="AA1339" s="86"/>
      <c r="AB1339" s="86"/>
      <c r="AC1339" s="91">
        <v>2.4305465551899119</v>
      </c>
      <c r="AD1339" s="91">
        <v>2.5070177500319888</v>
      </c>
      <c r="AE1339" s="88">
        <v>-3.0502853376726639E-2</v>
      </c>
      <c r="AF1339" s="91">
        <v>2.3287363311947091</v>
      </c>
      <c r="AG1339" s="88">
        <v>4.3719086025926855E-2</v>
      </c>
      <c r="AH1339" s="91">
        <v>2.3278063703663627</v>
      </c>
      <c r="AI1339" s="88">
        <v>4.4136052779759072E-2</v>
      </c>
      <c r="AJ1339" s="91">
        <v>3.83611233901593</v>
      </c>
      <c r="AK1339" s="91">
        <v>3.9407957742836008</v>
      </c>
      <c r="AL1339" s="88">
        <v>-2.6564034591896945E-2</v>
      </c>
      <c r="AM1339" s="91">
        <v>3.8259192173644814</v>
      </c>
      <c r="AN1339" s="88">
        <v>2.6642281429220065E-3</v>
      </c>
      <c r="AO1339" s="91">
        <v>3.8235245843250465</v>
      </c>
      <c r="AP1339" s="88">
        <v>3.2921861526635223E-3</v>
      </c>
      <c r="AQ1339" s="26"/>
      <c r="AR1339" s="26"/>
      <c r="AS1339" s="26"/>
      <c r="AT1339" s="26"/>
      <c r="AU1339" s="26"/>
      <c r="AV1339" s="26"/>
      <c r="AW1339" s="26"/>
      <c r="AX1339" s="26"/>
      <c r="AY1339" s="26"/>
      <c r="AZ1339" s="26"/>
      <c r="BA1339" s="26"/>
      <c r="BB1339" s="101">
        <v>43.321909416533686</v>
      </c>
      <c r="BC1339" s="101">
        <v>51.461597808242438</v>
      </c>
      <c r="BD1339" s="28">
        <v>-0.15817014508642102</v>
      </c>
      <c r="BE1339" s="99">
        <v>11.204266152466449</v>
      </c>
      <c r="BF1339" s="99">
        <v>12.979375547949818</v>
      </c>
      <c r="BG1339" s="28">
        <v>-0.13676385192227217</v>
      </c>
      <c r="BH1339" s="101">
        <v>11.433416209502736</v>
      </c>
      <c r="BI1339" s="101">
        <v>13.514931239906849</v>
      </c>
      <c r="BJ1339" s="28">
        <v>-0.15401595416614633</v>
      </c>
      <c r="BK1339" s="99">
        <v>2.9486593110375794</v>
      </c>
      <c r="BL1339" s="99">
        <v>3.4033681902748896</v>
      </c>
      <c r="BM1339" s="28">
        <v>-0.13360555009494385</v>
      </c>
      <c r="BN1339" s="27">
        <v>1662.6795537714647</v>
      </c>
      <c r="BO1339" s="99">
        <v>433.42827499102606</v>
      </c>
      <c r="BP1339" s="27">
        <v>431.03053663019074</v>
      </c>
      <c r="BQ1339" s="99">
        <v>112.44006633014635</v>
      </c>
    </row>
    <row r="1340" spans="1:69" s="2" customFormat="1" x14ac:dyDescent="0.25">
      <c r="A1340" s="86" t="s">
        <v>199</v>
      </c>
      <c r="B1340" s="86" t="s">
        <v>242</v>
      </c>
      <c r="C1340" s="86" t="s">
        <v>165</v>
      </c>
      <c r="D1340" s="87">
        <v>179845.37827530145</v>
      </c>
      <c r="E1340" s="87">
        <v>200874.54888577742</v>
      </c>
      <c r="F1340" s="88">
        <v>-0.10468807883886629</v>
      </c>
      <c r="G1340" s="87">
        <v>132398.19384834051</v>
      </c>
      <c r="H1340" s="88">
        <v>0.35836730885702828</v>
      </c>
      <c r="I1340" s="87">
        <v>113704.34106997013</v>
      </c>
      <c r="J1340" s="88">
        <v>0.58169315773643304</v>
      </c>
      <c r="K1340" s="89">
        <v>40298.128842858881</v>
      </c>
      <c r="L1340" s="89">
        <v>45332.669759573997</v>
      </c>
      <c r="M1340" s="88">
        <v>-0.11105767525751889</v>
      </c>
      <c r="N1340" s="89">
        <v>34124.524249806134</v>
      </c>
      <c r="O1340" s="88">
        <v>0.18091401210048577</v>
      </c>
      <c r="P1340" s="89">
        <v>31216.574361081533</v>
      </c>
      <c r="Q1340" s="88">
        <v>0.29092091837916539</v>
      </c>
      <c r="R1340" s="89">
        <v>12829.826586191086</v>
      </c>
      <c r="S1340" s="89">
        <v>14616.891338674315</v>
      </c>
      <c r="T1340" s="88">
        <v>-0.12226024748195931</v>
      </c>
      <c r="U1340" s="89">
        <v>10678.922065950655</v>
      </c>
      <c r="V1340" s="88">
        <v>0.2014158832658316</v>
      </c>
      <c r="W1340" s="89">
        <v>9797.2964279819698</v>
      </c>
      <c r="X1340" s="88">
        <v>0.30952724361262912</v>
      </c>
      <c r="Y1340" s="86"/>
      <c r="Z1340" s="86"/>
      <c r="AA1340" s="86"/>
      <c r="AB1340" s="86"/>
      <c r="AC1340" s="91">
        <v>4.4628716875813792</v>
      </c>
      <c r="AD1340" s="91">
        <v>4.4311210866497417</v>
      </c>
      <c r="AE1340" s="88">
        <v>7.165365222651438E-3</v>
      </c>
      <c r="AF1340" s="91">
        <v>3.8798546429286169</v>
      </c>
      <c r="AG1340" s="88">
        <v>0.15026775441584214</v>
      </c>
      <c r="AH1340" s="91">
        <v>3.642434937118793</v>
      </c>
      <c r="AI1340" s="88">
        <v>0.22524403719660149</v>
      </c>
      <c r="AJ1340" s="91">
        <v>14.017755974104237</v>
      </c>
      <c r="AK1340" s="91">
        <v>13.742631331895488</v>
      </c>
      <c r="AL1340" s="88">
        <v>2.0019793558036243E-2</v>
      </c>
      <c r="AM1340" s="91">
        <v>12.398085970726129</v>
      </c>
      <c r="AN1340" s="88">
        <v>0.13063871368551636</v>
      </c>
      <c r="AO1340" s="91">
        <v>11.605685497605258</v>
      </c>
      <c r="AP1340" s="88">
        <v>0.20783524394114339</v>
      </c>
      <c r="AQ1340" s="26"/>
      <c r="AR1340" s="26"/>
      <c r="AS1340" s="26"/>
      <c r="AT1340" s="26"/>
      <c r="AU1340" s="26"/>
      <c r="AV1340" s="26"/>
      <c r="AW1340" s="26"/>
      <c r="AX1340" s="26"/>
      <c r="AY1340" s="26"/>
      <c r="AZ1340" s="26"/>
      <c r="BA1340" s="26"/>
      <c r="BB1340" s="101">
        <v>11.083846236713736</v>
      </c>
      <c r="BC1340" s="101">
        <v>12.594543097849547</v>
      </c>
      <c r="BD1340" s="28">
        <v>-0.11994852448388973</v>
      </c>
      <c r="BE1340" s="99">
        <v>0.7905246119514483</v>
      </c>
      <c r="BF1340" s="99">
        <v>0.9160236339922182</v>
      </c>
      <c r="BG1340" s="28">
        <v>-0.13700413109847343</v>
      </c>
      <c r="BH1340" s="101">
        <v>2.8680955287482965</v>
      </c>
      <c r="BI1340" s="101">
        <v>3.2456407784910422</v>
      </c>
      <c r="BJ1340" s="28">
        <v>-0.11632379413173177</v>
      </c>
      <c r="BK1340" s="99">
        <v>0.20457066186185865</v>
      </c>
      <c r="BL1340" s="99">
        <v>0.23607154472717226</v>
      </c>
      <c r="BM1340" s="28">
        <v>-0.13343786478679232</v>
      </c>
      <c r="BN1340" s="27">
        <v>516.80720207461013</v>
      </c>
      <c r="BO1340" s="99">
        <v>36.868041006658707</v>
      </c>
      <c r="BP1340" s="27">
        <v>133.18536079117143</v>
      </c>
      <c r="BQ1340" s="99">
        <v>9.5010607647341114</v>
      </c>
    </row>
    <row r="1341" spans="1:69" s="2" customFormat="1" x14ac:dyDescent="0.25">
      <c r="A1341" s="86" t="s">
        <v>199</v>
      </c>
      <c r="B1341" s="86" t="s">
        <v>243</v>
      </c>
      <c r="C1341" s="86" t="s">
        <v>141</v>
      </c>
      <c r="D1341" s="87">
        <v>467833549.59379911</v>
      </c>
      <c r="E1341" s="87">
        <v>449386322.27438927</v>
      </c>
      <c r="F1341" s="88">
        <v>4.1049819286992487E-2</v>
      </c>
      <c r="G1341" s="87">
        <v>401247219.77272785</v>
      </c>
      <c r="H1341" s="88">
        <v>0.16594838927179786</v>
      </c>
      <c r="I1341" s="87">
        <v>396096447.73784292</v>
      </c>
      <c r="J1341" s="88">
        <v>0.18111018734365303</v>
      </c>
      <c r="K1341" s="89">
        <v>126204528.40858451</v>
      </c>
      <c r="L1341" s="89">
        <v>131515620.90092902</v>
      </c>
      <c r="M1341" s="88">
        <v>-4.0383738874223696E-2</v>
      </c>
      <c r="N1341" s="89">
        <v>124450710.78968069</v>
      </c>
      <c r="O1341" s="88">
        <v>1.4092467674754658E-2</v>
      </c>
      <c r="P1341" s="89">
        <v>126326154.47722557</v>
      </c>
      <c r="Q1341" s="88">
        <v>-9.627940401129968E-4</v>
      </c>
      <c r="R1341" s="86"/>
      <c r="S1341" s="86"/>
      <c r="T1341" s="86"/>
      <c r="U1341" s="86"/>
      <c r="V1341" s="86"/>
      <c r="W1341" s="86"/>
      <c r="X1341" s="86"/>
      <c r="Y1341" s="86"/>
      <c r="Z1341" s="86"/>
      <c r="AA1341" s="86"/>
      <c r="AB1341" s="86"/>
      <c r="AC1341" s="91">
        <v>3.706947409043817</v>
      </c>
      <c r="AD1341" s="91">
        <v>3.4169805776373354</v>
      </c>
      <c r="AE1341" s="88">
        <v>8.4860544219709497E-2</v>
      </c>
      <c r="AF1341" s="91">
        <v>3.2241456655946941</v>
      </c>
      <c r="AG1341" s="88">
        <v>0.14974563606141231</v>
      </c>
      <c r="AH1341" s="91">
        <v>3.1355062566180805</v>
      </c>
      <c r="AI1341" s="88">
        <v>0.18224844910438359</v>
      </c>
      <c r="AJ1341" s="86"/>
      <c r="AK1341" s="86"/>
      <c r="AL1341" s="86"/>
      <c r="AM1341" s="86"/>
      <c r="AN1341" s="86"/>
      <c r="AO1341" s="86"/>
      <c r="AP1341" s="86"/>
      <c r="AQ1341" s="26"/>
      <c r="AR1341" s="26"/>
      <c r="AS1341" s="26"/>
      <c r="AT1341" s="26"/>
      <c r="AU1341" s="26"/>
      <c r="AV1341" s="26"/>
      <c r="AW1341" s="26"/>
      <c r="AX1341" s="26"/>
      <c r="AY1341" s="26"/>
      <c r="AZ1341" s="26"/>
      <c r="BA1341" s="26"/>
      <c r="BB1341" s="101">
        <v>42108.468120873476</v>
      </c>
      <c r="BC1341" s="101">
        <v>41905.002876600236</v>
      </c>
      <c r="BD1341" s="28">
        <v>4.8553926812126636E-3</v>
      </c>
      <c r="BE1341" s="99"/>
      <c r="BF1341" s="99"/>
      <c r="BG1341" s="26"/>
      <c r="BH1341" s="101">
        <v>10495.613820182913</v>
      </c>
      <c r="BI1341" s="101">
        <v>10429.872340519292</v>
      </c>
      <c r="BJ1341" s="28">
        <v>6.3031912105212919E-3</v>
      </c>
      <c r="BK1341" s="99"/>
      <c r="BL1341" s="99"/>
      <c r="BM1341" s="26"/>
      <c r="BN1341" s="27">
        <v>613552.19618858898</v>
      </c>
      <c r="BO1341" s="99"/>
      <c r="BP1341" s="27">
        <v>153406.53102429077</v>
      </c>
      <c r="BQ1341" s="99"/>
    </row>
    <row r="1342" spans="1:69" s="2" customFormat="1" x14ac:dyDescent="0.25">
      <c r="A1342" s="86" t="s">
        <v>199</v>
      </c>
      <c r="B1342" s="86" t="s">
        <v>243</v>
      </c>
      <c r="C1342" s="86" t="s">
        <v>291</v>
      </c>
      <c r="D1342" s="87">
        <v>227782214.3822329</v>
      </c>
      <c r="E1342" s="87">
        <v>219446763.57790366</v>
      </c>
      <c r="F1342" s="88">
        <v>3.7983931357320561E-2</v>
      </c>
      <c r="G1342" s="87">
        <v>197732225.43933645</v>
      </c>
      <c r="H1342" s="88">
        <v>0.15197314891960131</v>
      </c>
      <c r="I1342" s="87">
        <v>195776529.99645758</v>
      </c>
      <c r="J1342" s="88">
        <v>0.16348070111547305</v>
      </c>
      <c r="K1342" s="89">
        <v>56880203.489106163</v>
      </c>
      <c r="L1342" s="89">
        <v>59317732.020100884</v>
      </c>
      <c r="M1342" s="88">
        <v>-4.1092746603472972E-2</v>
      </c>
      <c r="N1342" s="89">
        <v>56367379.683534309</v>
      </c>
      <c r="O1342" s="88">
        <v>9.0978826486351125E-3</v>
      </c>
      <c r="P1342" s="89">
        <v>57454514.461354777</v>
      </c>
      <c r="Q1342" s="88">
        <v>-9.9959242129686529E-3</v>
      </c>
      <c r="R1342" s="86"/>
      <c r="S1342" s="86"/>
      <c r="T1342" s="86"/>
      <c r="U1342" s="86"/>
      <c r="V1342" s="86"/>
      <c r="W1342" s="86"/>
      <c r="X1342" s="86"/>
      <c r="Y1342" s="86"/>
      <c r="Z1342" s="86"/>
      <c r="AA1342" s="86"/>
      <c r="AB1342" s="86"/>
      <c r="AC1342" s="91">
        <v>4.0045956309888782</v>
      </c>
      <c r="AD1342" s="91">
        <v>3.6995137221959222</v>
      </c>
      <c r="AE1342" s="88">
        <v>8.2465408078515878E-2</v>
      </c>
      <c r="AF1342" s="91">
        <v>3.5079194127786777</v>
      </c>
      <c r="AG1342" s="88">
        <v>0.14158712323917827</v>
      </c>
      <c r="AH1342" s="91">
        <v>3.4075047336470203</v>
      </c>
      <c r="AI1342" s="88">
        <v>0.1752281930663078</v>
      </c>
      <c r="AJ1342" s="86"/>
      <c r="AK1342" s="86"/>
      <c r="AL1342" s="86"/>
      <c r="AM1342" s="86"/>
      <c r="AN1342" s="86"/>
      <c r="AO1342" s="86"/>
      <c r="AP1342" s="86"/>
      <c r="AQ1342" s="26"/>
      <c r="AR1342" s="26"/>
      <c r="AS1342" s="26"/>
      <c r="AT1342" s="26"/>
      <c r="AU1342" s="26"/>
      <c r="AV1342" s="26"/>
      <c r="AW1342" s="26"/>
      <c r="AX1342" s="26"/>
      <c r="AY1342" s="26"/>
      <c r="AZ1342" s="26"/>
      <c r="BA1342" s="26"/>
      <c r="BB1342" s="101">
        <v>21315.490848979272</v>
      </c>
      <c r="BC1342" s="101">
        <v>21307.480571185013</v>
      </c>
      <c r="BD1342" s="28">
        <v>3.7593735061722592E-4</v>
      </c>
      <c r="BE1342" s="99"/>
      <c r="BF1342" s="99"/>
      <c r="BG1342" s="26"/>
      <c r="BH1342" s="101">
        <v>5312.4917321997818</v>
      </c>
      <c r="BI1342" s="101">
        <v>5303.173418128823</v>
      </c>
      <c r="BJ1342" s="28">
        <v>1.7571203760948779E-3</v>
      </c>
      <c r="BK1342" s="99"/>
      <c r="BL1342" s="99"/>
      <c r="BM1342" s="26"/>
      <c r="BN1342" s="27">
        <v>299177.48961319088</v>
      </c>
      <c r="BO1342" s="99"/>
      <c r="BP1342" s="27">
        <v>74861.184655004763</v>
      </c>
      <c r="BQ1342" s="99"/>
    </row>
    <row r="1343" spans="1:69" s="2" customFormat="1" x14ac:dyDescent="0.25">
      <c r="A1343" s="86" t="s">
        <v>199</v>
      </c>
      <c r="B1343" s="86" t="s">
        <v>243</v>
      </c>
      <c r="C1343" s="86" t="s">
        <v>287</v>
      </c>
      <c r="D1343" s="87">
        <v>49353949.700435057</v>
      </c>
      <c r="E1343" s="87">
        <v>49315648.408564687</v>
      </c>
      <c r="F1343" s="88">
        <v>7.7665595214436423E-4</v>
      </c>
      <c r="G1343" s="87">
        <v>44251026.291736215</v>
      </c>
      <c r="H1343" s="88">
        <v>0.11531762845581284</v>
      </c>
      <c r="I1343" s="87">
        <v>44030884.827620246</v>
      </c>
      <c r="J1343" s="88">
        <v>0.12089388831622327</v>
      </c>
      <c r="K1343" s="89">
        <v>16082756.370064814</v>
      </c>
      <c r="L1343" s="89">
        <v>17214535.189810544</v>
      </c>
      <c r="M1343" s="88">
        <v>-6.5745534646537637E-2</v>
      </c>
      <c r="N1343" s="89">
        <v>15940162.746896785</v>
      </c>
      <c r="O1343" s="88">
        <v>8.945556292754217E-3</v>
      </c>
      <c r="P1343" s="89">
        <v>15744758.78503279</v>
      </c>
      <c r="Q1343" s="88">
        <v>2.1467307924293459E-2</v>
      </c>
      <c r="R1343" s="89">
        <v>22897657.881190401</v>
      </c>
      <c r="S1343" s="89">
        <v>24642414.539337602</v>
      </c>
      <c r="T1343" s="88">
        <v>-7.0802991133924034E-2</v>
      </c>
      <c r="U1343" s="89">
        <v>23037725.451291602</v>
      </c>
      <c r="V1343" s="88">
        <v>-6.0799218393909928E-3</v>
      </c>
      <c r="W1343" s="89">
        <v>23368249.573105656</v>
      </c>
      <c r="X1343" s="88">
        <v>-2.0138080537142822E-2</v>
      </c>
      <c r="Y1343" s="86"/>
      <c r="Z1343" s="86"/>
      <c r="AA1343" s="86"/>
      <c r="AB1343" s="86"/>
      <c r="AC1343" s="91">
        <v>3.0687494459779696</v>
      </c>
      <c r="AD1343" s="91">
        <v>2.864767933888515</v>
      </c>
      <c r="AE1343" s="88">
        <v>7.1203502970161606E-2</v>
      </c>
      <c r="AF1343" s="91">
        <v>2.776071172821053</v>
      </c>
      <c r="AG1343" s="88">
        <v>0.10542895154215227</v>
      </c>
      <c r="AH1343" s="91">
        <v>2.7965423560173357</v>
      </c>
      <c r="AI1343" s="88">
        <v>9.7337016682377223E-2</v>
      </c>
      <c r="AJ1343" s="91">
        <v>2.1554147571126716</v>
      </c>
      <c r="AK1343" s="91">
        <v>2.001250661936568</v>
      </c>
      <c r="AL1343" s="88">
        <v>7.7033875919832198E-2</v>
      </c>
      <c r="AM1343" s="91">
        <v>1.9208070859814548</v>
      </c>
      <c r="AN1343" s="88">
        <v>0.12214015287815423</v>
      </c>
      <c r="AO1343" s="91">
        <v>1.8842183574714584</v>
      </c>
      <c r="AP1343" s="88">
        <v>0.14393045188517714</v>
      </c>
      <c r="AQ1343" s="26"/>
      <c r="AR1343" s="26"/>
      <c r="AS1343" s="26"/>
      <c r="AT1343" s="26"/>
      <c r="AU1343" s="26"/>
      <c r="AV1343" s="26"/>
      <c r="AW1343" s="26"/>
      <c r="AX1343" s="26"/>
      <c r="AY1343" s="26"/>
      <c r="AZ1343" s="26"/>
      <c r="BA1343" s="26"/>
      <c r="BB1343" s="101">
        <v>4676.1297106146631</v>
      </c>
      <c r="BC1343" s="101">
        <v>4841.4991052153973</v>
      </c>
      <c r="BD1343" s="28">
        <v>-3.4156650865140872E-2</v>
      </c>
      <c r="BE1343" s="99">
        <v>2142.3942417110156</v>
      </c>
      <c r="BF1343" s="99">
        <v>2383.0493302705913</v>
      </c>
      <c r="BG1343" s="28">
        <v>-0.10098619676171357</v>
      </c>
      <c r="BH1343" s="101">
        <v>1166.4674460987635</v>
      </c>
      <c r="BI1343" s="101">
        <v>1205.141420385369</v>
      </c>
      <c r="BJ1343" s="28">
        <v>-3.209081824956167E-2</v>
      </c>
      <c r="BK1343" s="99">
        <v>534.49755683860712</v>
      </c>
      <c r="BL1343" s="99">
        <v>593.22900697306034</v>
      </c>
      <c r="BM1343" s="28">
        <v>-9.9002997904855186E-2</v>
      </c>
      <c r="BN1343" s="27">
        <v>157217.92490582445</v>
      </c>
      <c r="BO1343" s="99">
        <v>72940.915147314314</v>
      </c>
      <c r="BP1343" s="27">
        <v>42340.318879301281</v>
      </c>
      <c r="BQ1343" s="99">
        <v>19644.692831474666</v>
      </c>
    </row>
    <row r="1344" spans="1:69" s="2" customFormat="1" x14ac:dyDescent="0.25">
      <c r="A1344" s="86" t="s">
        <v>199</v>
      </c>
      <c r="B1344" s="86" t="s">
        <v>243</v>
      </c>
      <c r="C1344" s="86" t="s">
        <v>288</v>
      </c>
      <c r="D1344" s="87">
        <v>23829271.60755413</v>
      </c>
      <c r="E1344" s="87">
        <v>24840245.399761513</v>
      </c>
      <c r="F1344" s="88">
        <v>-4.0699025953144924E-2</v>
      </c>
      <c r="G1344" s="87">
        <v>21941168.084222574</v>
      </c>
      <c r="H1344" s="88">
        <v>8.6053008485416568E-2</v>
      </c>
      <c r="I1344" s="87">
        <v>21938126.853860818</v>
      </c>
      <c r="J1344" s="88">
        <v>8.6203565431589982E-2</v>
      </c>
      <c r="K1344" s="89">
        <v>9088886.0404371489</v>
      </c>
      <c r="L1344" s="89">
        <v>10019892.395251788</v>
      </c>
      <c r="M1344" s="88">
        <v>-9.2915803692245558E-2</v>
      </c>
      <c r="N1344" s="89">
        <v>9166018.2518774569</v>
      </c>
      <c r="O1344" s="88">
        <v>-8.4150183122872549E-3</v>
      </c>
      <c r="P1344" s="89">
        <v>9268899.1060630959</v>
      </c>
      <c r="Q1344" s="88">
        <v>-1.9421191617912253E-2</v>
      </c>
      <c r="R1344" s="89">
        <v>10684804.172713505</v>
      </c>
      <c r="S1344" s="89">
        <v>11723957.556938956</v>
      </c>
      <c r="T1344" s="88">
        <v>-8.8635034644117747E-2</v>
      </c>
      <c r="U1344" s="89">
        <v>10617453.733026505</v>
      </c>
      <c r="V1344" s="88">
        <v>6.3433702072561186E-3</v>
      </c>
      <c r="W1344" s="89">
        <v>11036375.990174392</v>
      </c>
      <c r="X1344" s="88">
        <v>-3.1855730338825813E-2</v>
      </c>
      <c r="Y1344" s="86"/>
      <c r="Z1344" s="86"/>
      <c r="AA1344" s="86"/>
      <c r="AB1344" s="86"/>
      <c r="AC1344" s="91">
        <v>2.6218033212800642</v>
      </c>
      <c r="AD1344" s="91">
        <v>2.4790930301340133</v>
      </c>
      <c r="AE1344" s="88">
        <v>5.756552473480045E-2</v>
      </c>
      <c r="AF1344" s="91">
        <v>2.3937512975962498</v>
      </c>
      <c r="AG1344" s="88">
        <v>9.5269723263573372E-2</v>
      </c>
      <c r="AH1344" s="91">
        <v>2.3668535607977823</v>
      </c>
      <c r="AI1344" s="88">
        <v>0.10771674458657569</v>
      </c>
      <c r="AJ1344" s="91">
        <v>2.2302019973757239</v>
      </c>
      <c r="AK1344" s="91">
        <v>2.1187594103033525</v>
      </c>
      <c r="AL1344" s="88">
        <v>5.2598037573513681E-2</v>
      </c>
      <c r="AM1344" s="91">
        <v>2.0665188317207055</v>
      </c>
      <c r="AN1344" s="88">
        <v>7.9207197700069412E-2</v>
      </c>
      <c r="AO1344" s="91">
        <v>1.9878016908260625</v>
      </c>
      <c r="AP1344" s="88">
        <v>0.12194390802078858</v>
      </c>
      <c r="AQ1344" s="26"/>
      <c r="AR1344" s="26"/>
      <c r="AS1344" s="26"/>
      <c r="AT1344" s="26"/>
      <c r="AU1344" s="26"/>
      <c r="AV1344" s="26"/>
      <c r="AW1344" s="26"/>
      <c r="AX1344" s="26"/>
      <c r="AY1344" s="26"/>
      <c r="AZ1344" s="26"/>
      <c r="BA1344" s="26"/>
      <c r="BB1344" s="101">
        <v>2258.0318314219357</v>
      </c>
      <c r="BC1344" s="101">
        <v>2450.2726213768583</v>
      </c>
      <c r="BD1344" s="28">
        <v>-7.8456898337662742E-2</v>
      </c>
      <c r="BE1344" s="99">
        <v>1004.1992612289323</v>
      </c>
      <c r="BF1344" s="99">
        <v>1146.8122678757666</v>
      </c>
      <c r="BG1344" s="28">
        <v>-0.12435601766886875</v>
      </c>
      <c r="BH1344" s="101">
        <v>562.80412958284501</v>
      </c>
      <c r="BI1344" s="101">
        <v>609.86805372384549</v>
      </c>
      <c r="BJ1344" s="28">
        <v>-7.7170666431253199E-2</v>
      </c>
      <c r="BK1344" s="99">
        <v>250.3089956391857</v>
      </c>
      <c r="BL1344" s="99">
        <v>285.44493732902401</v>
      </c>
      <c r="BM1344" s="28">
        <v>-0.12309183697077854</v>
      </c>
      <c r="BN1344" s="27">
        <v>91108.452836367826</v>
      </c>
      <c r="BO1344" s="99">
        <v>40852.107990027376</v>
      </c>
      <c r="BP1344" s="27">
        <v>23405.170299933026</v>
      </c>
      <c r="BQ1344" s="99">
        <v>10494.451608114243</v>
      </c>
    </row>
    <row r="1345" spans="1:69" s="2" customFormat="1" x14ac:dyDescent="0.25">
      <c r="A1345" s="86" t="s">
        <v>199</v>
      </c>
      <c r="B1345" s="86" t="s">
        <v>243</v>
      </c>
      <c r="C1345" s="86" t="s">
        <v>139</v>
      </c>
      <c r="D1345" s="87">
        <v>1158027.6482185936</v>
      </c>
      <c r="E1345" s="87">
        <v>1238687.1304689015</v>
      </c>
      <c r="F1345" s="88">
        <v>-6.5116913114108568E-2</v>
      </c>
      <c r="G1345" s="87">
        <v>1042210.4695265018</v>
      </c>
      <c r="H1345" s="88">
        <v>0.1111264778837905</v>
      </c>
      <c r="I1345" s="87">
        <v>1039882.7070192659</v>
      </c>
      <c r="J1345" s="88">
        <v>0.11361371854906598</v>
      </c>
      <c r="K1345" s="89">
        <v>367649.83212318399</v>
      </c>
      <c r="L1345" s="89">
        <v>422853.50586985855</v>
      </c>
      <c r="M1345" s="88">
        <v>-0.13055035131638371</v>
      </c>
      <c r="N1345" s="89">
        <v>377529.48692118458</v>
      </c>
      <c r="O1345" s="88">
        <v>-2.6169226882304757E-2</v>
      </c>
      <c r="P1345" s="89">
        <v>395519.9883916782</v>
      </c>
      <c r="Q1345" s="88">
        <v>-7.046459619354245E-2</v>
      </c>
      <c r="R1345" s="89">
        <v>253838.34375006694</v>
      </c>
      <c r="S1345" s="89">
        <v>297254.51043344598</v>
      </c>
      <c r="T1345" s="88">
        <v>-0.14605721750048847</v>
      </c>
      <c r="U1345" s="89">
        <v>250352.94414540581</v>
      </c>
      <c r="V1345" s="88">
        <v>1.3921943744495359E-2</v>
      </c>
      <c r="W1345" s="89">
        <v>260269.69339725914</v>
      </c>
      <c r="X1345" s="88">
        <v>-2.471032859509998E-2</v>
      </c>
      <c r="Y1345" s="86"/>
      <c r="Z1345" s="86"/>
      <c r="AA1345" s="86"/>
      <c r="AB1345" s="86"/>
      <c r="AC1345" s="91">
        <v>3.1498114429454906</v>
      </c>
      <c r="AD1345" s="91">
        <v>2.9293528687217072</v>
      </c>
      <c r="AE1345" s="88">
        <v>7.5258456083505496E-2</v>
      </c>
      <c r="AF1345" s="91">
        <v>2.7606068019372492</v>
      </c>
      <c r="AG1345" s="88">
        <v>0.14098517787289305</v>
      </c>
      <c r="AH1345" s="91">
        <v>2.6291533614970777</v>
      </c>
      <c r="AI1345" s="88">
        <v>0.19803260208143308</v>
      </c>
      <c r="AJ1345" s="91">
        <v>4.5620674603786613</v>
      </c>
      <c r="AK1345" s="91">
        <v>4.1670928009223207</v>
      </c>
      <c r="AL1345" s="88">
        <v>9.4784224476334944E-2</v>
      </c>
      <c r="AM1345" s="91">
        <v>4.1629647020295577</v>
      </c>
      <c r="AN1345" s="88">
        <v>9.5869839625238762E-2</v>
      </c>
      <c r="AO1345" s="91">
        <v>3.9954045107820328</v>
      </c>
      <c r="AP1345" s="88">
        <v>0.14182868044209965</v>
      </c>
      <c r="AQ1345" s="26"/>
      <c r="AR1345" s="26"/>
      <c r="AS1345" s="26"/>
      <c r="AT1345" s="26"/>
      <c r="AU1345" s="26"/>
      <c r="AV1345" s="26"/>
      <c r="AW1345" s="26"/>
      <c r="AX1345" s="26"/>
      <c r="AY1345" s="26"/>
      <c r="AZ1345" s="26"/>
      <c r="BA1345" s="26"/>
      <c r="BB1345" s="101">
        <v>111.72725759867609</v>
      </c>
      <c r="BC1345" s="101">
        <v>124.02199724126753</v>
      </c>
      <c r="BD1345" s="28">
        <v>-9.9133540146702628E-2</v>
      </c>
      <c r="BE1345" s="99">
        <v>24.352074127655793</v>
      </c>
      <c r="BF1345" s="99">
        <v>29.628188737098522</v>
      </c>
      <c r="BG1345" s="28">
        <v>-0.17807752800076893</v>
      </c>
      <c r="BH1345" s="101">
        <v>27.848367729699543</v>
      </c>
      <c r="BI1345" s="101">
        <v>30.866028074246984</v>
      </c>
      <c r="BJ1345" s="28">
        <v>-9.7766396676909006E-2</v>
      </c>
      <c r="BK1345" s="99">
        <v>6.0701511693452721</v>
      </c>
      <c r="BL1345" s="99">
        <v>7.3737735093153525</v>
      </c>
      <c r="BM1345" s="28">
        <v>-0.17679175232643135</v>
      </c>
      <c r="BN1345" s="27">
        <v>4714.9225808525944</v>
      </c>
      <c r="BO1345" s="99">
        <v>1033.5056686034286</v>
      </c>
      <c r="BP1345" s="27">
        <v>1178.3075764985163</v>
      </c>
      <c r="BQ1345" s="99">
        <v>258.28883317817957</v>
      </c>
    </row>
    <row r="1346" spans="1:69" s="2" customFormat="1" x14ac:dyDescent="0.25">
      <c r="A1346" s="86" t="s">
        <v>199</v>
      </c>
      <c r="B1346" s="86" t="s">
        <v>243</v>
      </c>
      <c r="C1346" s="86" t="s">
        <v>167</v>
      </c>
      <c r="D1346" s="87">
        <v>477571.73940023186</v>
      </c>
      <c r="E1346" s="87">
        <v>511552.8948437607</v>
      </c>
      <c r="F1346" s="88">
        <v>-6.64274521482425E-2</v>
      </c>
      <c r="G1346" s="87">
        <v>435469.11445214273</v>
      </c>
      <c r="H1346" s="88">
        <v>9.6683377881018773E-2</v>
      </c>
      <c r="I1346" s="87">
        <v>460016.8406340885</v>
      </c>
      <c r="J1346" s="88">
        <v>3.8161426312014232E-2</v>
      </c>
      <c r="K1346" s="89">
        <v>167196.18125061374</v>
      </c>
      <c r="L1346" s="89">
        <v>190643.56097148004</v>
      </c>
      <c r="M1346" s="88">
        <v>-0.12299067223347759</v>
      </c>
      <c r="N1346" s="89">
        <v>173439.43599175726</v>
      </c>
      <c r="O1346" s="88">
        <v>-3.5996742640700435E-2</v>
      </c>
      <c r="P1346" s="89">
        <v>195264.71213588616</v>
      </c>
      <c r="Q1346" s="88">
        <v>-0.14374604903388447</v>
      </c>
      <c r="R1346" s="89">
        <v>119523.22847582956</v>
      </c>
      <c r="S1346" s="89">
        <v>135403.23116006478</v>
      </c>
      <c r="T1346" s="88">
        <v>-0.11727934812325808</v>
      </c>
      <c r="U1346" s="89">
        <v>115866.81577984929</v>
      </c>
      <c r="V1346" s="88">
        <v>3.1557030987436209E-2</v>
      </c>
      <c r="W1346" s="89">
        <v>129884.84158735568</v>
      </c>
      <c r="X1346" s="88">
        <v>-7.9775383985492179E-2</v>
      </c>
      <c r="Y1346" s="86"/>
      <c r="Z1346" s="86"/>
      <c r="AA1346" s="86"/>
      <c r="AB1346" s="86"/>
      <c r="AC1346" s="91">
        <v>2.8563555448936357</v>
      </c>
      <c r="AD1346" s="91">
        <v>2.6832948998486668</v>
      </c>
      <c r="AE1346" s="88">
        <v>6.4495574099861078E-2</v>
      </c>
      <c r="AF1346" s="91">
        <v>2.5107848855829911</v>
      </c>
      <c r="AG1346" s="88">
        <v>0.13763451472681817</v>
      </c>
      <c r="AH1346" s="91">
        <v>2.355862642062839</v>
      </c>
      <c r="AI1346" s="88">
        <v>0.21244570625414538</v>
      </c>
      <c r="AJ1346" s="91">
        <v>3.9956395546729082</v>
      </c>
      <c r="AK1346" s="91">
        <v>3.7779962151644413</v>
      </c>
      <c r="AL1346" s="88">
        <v>5.7608141224406648E-2</v>
      </c>
      <c r="AM1346" s="91">
        <v>3.7583592120072429</v>
      </c>
      <c r="AN1346" s="88">
        <v>6.3134024525276819E-2</v>
      </c>
      <c r="AO1346" s="91">
        <v>3.5417284650934295</v>
      </c>
      <c r="AP1346" s="88">
        <v>0.12816089490008509</v>
      </c>
      <c r="AQ1346" s="26"/>
      <c r="AR1346" s="26"/>
      <c r="AS1346" s="26"/>
      <c r="AT1346" s="26"/>
      <c r="AU1346" s="26"/>
      <c r="AV1346" s="26"/>
      <c r="AW1346" s="26"/>
      <c r="AX1346" s="26"/>
      <c r="AY1346" s="26"/>
      <c r="AZ1346" s="26"/>
      <c r="BA1346" s="26"/>
      <c r="BB1346" s="101">
        <v>45.664257156471571</v>
      </c>
      <c r="BC1346" s="101">
        <v>50.632719473100842</v>
      </c>
      <c r="BD1346" s="28">
        <v>-9.8127502696528437E-2</v>
      </c>
      <c r="BE1346" s="99">
        <v>11.336353196417447</v>
      </c>
      <c r="BF1346" s="99">
        <v>13.344580886844845</v>
      </c>
      <c r="BG1346" s="28">
        <v>-0.15049012834918776</v>
      </c>
      <c r="BH1346" s="101">
        <v>11.385765658101379</v>
      </c>
      <c r="BI1346" s="101">
        <v>12.601866799260986</v>
      </c>
      <c r="BJ1346" s="28">
        <v>-9.6501666025459246E-2</v>
      </c>
      <c r="BK1346" s="99">
        <v>2.826510657614457</v>
      </c>
      <c r="BL1346" s="99">
        <v>3.3213425762870434</v>
      </c>
      <c r="BM1346" s="28">
        <v>-0.14898551031907201</v>
      </c>
      <c r="BN1346" s="27">
        <v>1944.4387027710775</v>
      </c>
      <c r="BO1346" s="99">
        <v>486.64016765402494</v>
      </c>
      <c r="BP1346" s="27">
        <v>485.94157528413825</v>
      </c>
      <c r="BQ1346" s="99">
        <v>121.62039943552995</v>
      </c>
    </row>
    <row r="1347" spans="1:69" s="2" customFormat="1" x14ac:dyDescent="0.25">
      <c r="A1347" s="86" t="s">
        <v>199</v>
      </c>
      <c r="B1347" s="86" t="s">
        <v>243</v>
      </c>
      <c r="C1347" s="86" t="s">
        <v>168</v>
      </c>
      <c r="D1347" s="87">
        <v>524272.27624577523</v>
      </c>
      <c r="E1347" s="87">
        <v>575654.02074618579</v>
      </c>
      <c r="F1347" s="88">
        <v>-8.9258031123985712E-2</v>
      </c>
      <c r="G1347" s="87">
        <v>498320.13068225619</v>
      </c>
      <c r="H1347" s="88">
        <v>5.2079263841875376E-2</v>
      </c>
      <c r="I1347" s="87">
        <v>495828.36611459614</v>
      </c>
      <c r="J1347" s="88">
        <v>5.736644386457937E-2</v>
      </c>
      <c r="K1347" s="89">
        <v>166240.91072026239</v>
      </c>
      <c r="L1347" s="89">
        <v>197085.4621217376</v>
      </c>
      <c r="M1347" s="88">
        <v>-0.1565034329240523</v>
      </c>
      <c r="N1347" s="89">
        <v>178204.13465167989</v>
      </c>
      <c r="O1347" s="88">
        <v>-6.7132134474887362E-2</v>
      </c>
      <c r="P1347" s="89">
        <v>177763.08313519685</v>
      </c>
      <c r="Q1347" s="88">
        <v>-6.4817577484135636E-2</v>
      </c>
      <c r="R1347" s="89">
        <v>120584.78432328103</v>
      </c>
      <c r="S1347" s="89">
        <v>147144.27358775106</v>
      </c>
      <c r="T1347" s="88">
        <v>-0.18049964580260064</v>
      </c>
      <c r="U1347" s="89">
        <v>124360.13845250588</v>
      </c>
      <c r="V1347" s="88">
        <v>-3.0358233564259766E-2</v>
      </c>
      <c r="W1347" s="89">
        <v>122138.72773215505</v>
      </c>
      <c r="X1347" s="88">
        <v>-1.2722773830441023E-2</v>
      </c>
      <c r="Y1347" s="86"/>
      <c r="Z1347" s="86"/>
      <c r="AA1347" s="86"/>
      <c r="AB1347" s="86"/>
      <c r="AC1347" s="91">
        <v>3.1536898707682184</v>
      </c>
      <c r="AD1347" s="91">
        <v>2.9208345179240589</v>
      </c>
      <c r="AE1347" s="88">
        <v>7.9722199739565555E-2</v>
      </c>
      <c r="AF1347" s="91">
        <v>2.796344381438058</v>
      </c>
      <c r="AG1347" s="88">
        <v>0.12779022916569047</v>
      </c>
      <c r="AH1347" s="91">
        <v>2.7892651126977599</v>
      </c>
      <c r="AI1347" s="88">
        <v>0.13065260681441254</v>
      </c>
      <c r="AJ1347" s="91">
        <v>4.3477481772512085</v>
      </c>
      <c r="AK1347" s="91">
        <v>3.912174131621156</v>
      </c>
      <c r="AL1347" s="88">
        <v>0.11133810279798463</v>
      </c>
      <c r="AM1347" s="91">
        <v>4.0070728199821728</v>
      </c>
      <c r="AN1347" s="88">
        <v>8.5018509164640391E-2</v>
      </c>
      <c r="AO1347" s="91">
        <v>4.0595507692034118</v>
      </c>
      <c r="AP1347" s="88">
        <v>7.0992438432873312E-2</v>
      </c>
      <c r="AQ1347" s="26"/>
      <c r="AR1347" s="26"/>
      <c r="AS1347" s="26"/>
      <c r="AT1347" s="26"/>
      <c r="AU1347" s="26"/>
      <c r="AV1347" s="26"/>
      <c r="AW1347" s="26"/>
      <c r="AX1347" s="26"/>
      <c r="AY1347" s="26"/>
      <c r="AZ1347" s="26"/>
      <c r="BA1347" s="26"/>
      <c r="BB1347" s="101">
        <v>50.687516070422895</v>
      </c>
      <c r="BC1347" s="101">
        <v>57.847195680859691</v>
      </c>
      <c r="BD1347" s="28">
        <v>-0.12376882796421833</v>
      </c>
      <c r="BE1347" s="99">
        <v>11.664039673231326</v>
      </c>
      <c r="BF1347" s="99">
        <v>14.776251774813584</v>
      </c>
      <c r="BG1347" s="28">
        <v>-0.21062256849785724</v>
      </c>
      <c r="BH1347" s="101">
        <v>12.631695326239839</v>
      </c>
      <c r="BI1347" s="101">
        <v>14.411127387176823</v>
      </c>
      <c r="BJ1347" s="28">
        <v>-0.12347625644613629</v>
      </c>
      <c r="BK1347" s="99">
        <v>2.9068804888429387</v>
      </c>
      <c r="BL1347" s="99">
        <v>3.6806911515986114</v>
      </c>
      <c r="BM1347" s="28">
        <v>-0.21023515173762633</v>
      </c>
      <c r="BN1347" s="27">
        <v>2238.3391848205974</v>
      </c>
      <c r="BO1347" s="99">
        <v>514.82723781756613</v>
      </c>
      <c r="BP1347" s="27">
        <v>559.52409324188818</v>
      </c>
      <c r="BQ1347" s="99">
        <v>128.69472076671644</v>
      </c>
    </row>
    <row r="1348" spans="1:69" s="2" customFormat="1" x14ac:dyDescent="0.25">
      <c r="A1348" s="86" t="s">
        <v>199</v>
      </c>
      <c r="B1348" s="86" t="s">
        <v>243</v>
      </c>
      <c r="C1348" s="86" t="s">
        <v>192</v>
      </c>
      <c r="D1348" s="87">
        <v>156183.63257258653</v>
      </c>
      <c r="E1348" s="87">
        <v>151480.21487895487</v>
      </c>
      <c r="F1348" s="88">
        <v>3.1049716277403504E-2</v>
      </c>
      <c r="G1348" s="87">
        <v>108421.22439210296</v>
      </c>
      <c r="H1348" s="88">
        <v>0.44052636786088933</v>
      </c>
      <c r="I1348" s="87">
        <v>84037.500270581251</v>
      </c>
      <c r="J1348" s="88">
        <v>0.85849926603851223</v>
      </c>
      <c r="K1348" s="89">
        <v>34212.740152307837</v>
      </c>
      <c r="L1348" s="89">
        <v>35124.482776640893</v>
      </c>
      <c r="M1348" s="88">
        <v>-2.5957467619691154E-2</v>
      </c>
      <c r="N1348" s="89">
        <v>25885.916277747427</v>
      </c>
      <c r="O1348" s="88">
        <v>0.32167390890151654</v>
      </c>
      <c r="P1348" s="89">
        <v>22492.19312059517</v>
      </c>
      <c r="Q1348" s="88">
        <v>0.52109400665694305</v>
      </c>
      <c r="R1348" s="89">
        <v>13730.330950956384</v>
      </c>
      <c r="S1348" s="89">
        <v>14707.005685630227</v>
      </c>
      <c r="T1348" s="88">
        <v>-6.6408809213157671E-2</v>
      </c>
      <c r="U1348" s="89">
        <v>10125.989913050604</v>
      </c>
      <c r="V1348" s="88">
        <v>0.35594949914579954</v>
      </c>
      <c r="W1348" s="89">
        <v>8246.1240777484109</v>
      </c>
      <c r="X1348" s="88">
        <v>0.66506480153587821</v>
      </c>
      <c r="Y1348" s="86"/>
      <c r="Z1348" s="86"/>
      <c r="AA1348" s="86"/>
      <c r="AB1348" s="86"/>
      <c r="AC1348" s="91">
        <v>4.5650723057343621</v>
      </c>
      <c r="AD1348" s="91">
        <v>4.3126674872973485</v>
      </c>
      <c r="AE1348" s="88">
        <v>5.852638052445587E-2</v>
      </c>
      <c r="AF1348" s="91">
        <v>4.1884252127210271</v>
      </c>
      <c r="AG1348" s="88">
        <v>8.9925705697069064E-2</v>
      </c>
      <c r="AH1348" s="91">
        <v>3.7362964038234043</v>
      </c>
      <c r="AI1348" s="88">
        <v>0.2218174931364813</v>
      </c>
      <c r="AJ1348" s="91">
        <v>11.375081425965744</v>
      </c>
      <c r="AK1348" s="91">
        <v>10.299867839648803</v>
      </c>
      <c r="AL1348" s="88">
        <v>0.10439100802613825</v>
      </c>
      <c r="AM1348" s="91">
        <v>10.707222239315806</v>
      </c>
      <c r="AN1348" s="88">
        <v>6.2374645050107272E-2</v>
      </c>
      <c r="AO1348" s="91">
        <v>10.191151561416662</v>
      </c>
      <c r="AP1348" s="88">
        <v>0.11617233414832123</v>
      </c>
      <c r="AQ1348" s="26"/>
      <c r="AR1348" s="26"/>
      <c r="AS1348" s="26"/>
      <c r="AT1348" s="26"/>
      <c r="AU1348" s="26"/>
      <c r="AV1348" s="26"/>
      <c r="AW1348" s="26"/>
      <c r="AX1348" s="26"/>
      <c r="AY1348" s="26"/>
      <c r="AZ1348" s="26"/>
      <c r="BA1348" s="26"/>
      <c r="BB1348" s="101">
        <v>16.060568521089564</v>
      </c>
      <c r="BC1348" s="101">
        <v>16.690496123492686</v>
      </c>
      <c r="BD1348" s="28">
        <v>-3.7741694299695969E-2</v>
      </c>
      <c r="BE1348" s="99">
        <v>1.4119080048454264</v>
      </c>
      <c r="BF1348" s="99">
        <v>1.6402665018946452</v>
      </c>
      <c r="BG1348" s="28">
        <v>-0.13922036253587178</v>
      </c>
      <c r="BH1348" s="101">
        <v>4.0546768210397017</v>
      </c>
      <c r="BI1348" s="101">
        <v>4.2403216497009764</v>
      </c>
      <c r="BJ1348" s="28">
        <v>-4.3780836454792561E-2</v>
      </c>
      <c r="BK1348" s="99">
        <v>0.35645358251699893</v>
      </c>
      <c r="BL1348" s="99">
        <v>0.41660296937019936</v>
      </c>
      <c r="BM1348" s="28">
        <v>-0.14438060041706235</v>
      </c>
      <c r="BN1348" s="27">
        <v>1102.4200001868289</v>
      </c>
      <c r="BO1348" s="99">
        <v>96.915350220733345</v>
      </c>
      <c r="BP1348" s="27">
        <v>295.55925751500683</v>
      </c>
      <c r="BQ1348" s="99">
        <v>25.983048807394692</v>
      </c>
    </row>
    <row r="1349" spans="1:69" s="2" customFormat="1" x14ac:dyDescent="0.25">
      <c r="A1349" s="86" t="s">
        <v>199</v>
      </c>
      <c r="B1349" s="86" t="s">
        <v>243</v>
      </c>
      <c r="C1349" s="86" t="s">
        <v>289</v>
      </c>
      <c r="D1349" s="87">
        <v>50440.198989212513</v>
      </c>
      <c r="E1349" s="87">
        <v>48155.97958056927</v>
      </c>
      <c r="F1349" s="88">
        <v>4.7433764789719189E-2</v>
      </c>
      <c r="G1349" s="87">
        <v>34549.290281285052</v>
      </c>
      <c r="H1349" s="88">
        <v>0.45994891873467458</v>
      </c>
      <c r="I1349" s="87">
        <v>33977.721864191291</v>
      </c>
      <c r="J1349" s="88">
        <v>0.48450797233615672</v>
      </c>
      <c r="K1349" s="89">
        <v>12745.588647007942</v>
      </c>
      <c r="L1349" s="89">
        <v>12999.845123171806</v>
      </c>
      <c r="M1349" s="88">
        <v>-1.9558423485419849E-2</v>
      </c>
      <c r="N1349" s="89">
        <v>8429.7209026813507</v>
      </c>
      <c r="O1349" s="88">
        <v>0.5119822819939136</v>
      </c>
      <c r="P1349" s="89">
        <v>8370.7885707616806</v>
      </c>
      <c r="Q1349" s="88">
        <v>0.52262699496759435</v>
      </c>
      <c r="R1349" s="89">
        <v>5775.9792635152216</v>
      </c>
      <c r="S1349" s="89">
        <v>5733.9366303592142</v>
      </c>
      <c r="T1349" s="88">
        <v>7.3322458663749868E-3</v>
      </c>
      <c r="U1349" s="89">
        <v>3355.2211736907498</v>
      </c>
      <c r="V1349" s="88">
        <v>0.72148987041639145</v>
      </c>
      <c r="W1349" s="89">
        <v>3498.2620856649919</v>
      </c>
      <c r="X1349" s="88">
        <v>0.65109963806992854</v>
      </c>
      <c r="Y1349" s="86"/>
      <c r="Z1349" s="86"/>
      <c r="AA1349" s="86"/>
      <c r="AB1349" s="86"/>
      <c r="AC1349" s="91">
        <v>3.9574632750330814</v>
      </c>
      <c r="AD1349" s="91">
        <v>3.7043502537374682</v>
      </c>
      <c r="AE1349" s="88">
        <v>6.8328587730125484E-2</v>
      </c>
      <c r="AF1349" s="91">
        <v>4.0985093907789416</v>
      </c>
      <c r="AG1349" s="88">
        <v>-3.4414003311348695E-2</v>
      </c>
      <c r="AH1349" s="91">
        <v>4.0590825555996055</v>
      </c>
      <c r="AI1349" s="88">
        <v>-2.5035036655349077E-2</v>
      </c>
      <c r="AJ1349" s="91">
        <v>8.7327527832076992</v>
      </c>
      <c r="AK1349" s="91">
        <v>8.3984150305394003</v>
      </c>
      <c r="AL1349" s="88">
        <v>3.9809624965250805E-2</v>
      </c>
      <c r="AM1349" s="91">
        <v>10.2971722258419</v>
      </c>
      <c r="AN1349" s="88">
        <v>-0.15192709302347257</v>
      </c>
      <c r="AO1349" s="91">
        <v>9.7127433657482509</v>
      </c>
      <c r="AP1349" s="88">
        <v>-0.10089740309586108</v>
      </c>
      <c r="AQ1349" s="26"/>
      <c r="AR1349" s="26"/>
      <c r="AS1349" s="26"/>
      <c r="AT1349" s="26"/>
      <c r="AU1349" s="26"/>
      <c r="AV1349" s="26"/>
      <c r="AW1349" s="26"/>
      <c r="AX1349" s="26"/>
      <c r="AY1349" s="26"/>
      <c r="AZ1349" s="26"/>
      <c r="BA1349" s="26"/>
      <c r="BB1349" s="101">
        <v>5.4223729626687067</v>
      </c>
      <c r="BC1349" s="101">
        <v>5.2642220580982571</v>
      </c>
      <c r="BD1349" s="28">
        <v>3.0042597524387669E-2</v>
      </c>
      <c r="BE1349" s="99">
        <v>0.62092367633439094</v>
      </c>
      <c r="BF1349" s="99">
        <v>0.62681137321218516</v>
      </c>
      <c r="BG1349" s="28">
        <v>-9.3930919721859438E-3</v>
      </c>
      <c r="BH1349" s="101">
        <v>1.4999230031304671</v>
      </c>
      <c r="BI1349" s="101">
        <v>1.4446565631676918</v>
      </c>
      <c r="BJ1349" s="28">
        <v>3.8255763599338029E-2</v>
      </c>
      <c r="BK1349" s="99">
        <v>0.17176016980478795</v>
      </c>
      <c r="BL1349" s="99">
        <v>0.17202087248750469</v>
      </c>
      <c r="BM1349" s="28">
        <v>-1.5155293595879348E-3</v>
      </c>
      <c r="BN1349" s="27">
        <v>427.58818083612562</v>
      </c>
      <c r="BO1349" s="99">
        <v>48.963733595933157</v>
      </c>
      <c r="BP1349" s="27">
        <v>150.77117666175747</v>
      </c>
      <c r="BQ1349" s="99">
        <v>17.318754678710391</v>
      </c>
    </row>
    <row r="1350" spans="1:69" s="2" customFormat="1" x14ac:dyDescent="0.25">
      <c r="A1350" s="86" t="s">
        <v>199</v>
      </c>
      <c r="B1350" s="86" t="s">
        <v>243</v>
      </c>
      <c r="C1350" s="86" t="s">
        <v>158</v>
      </c>
      <c r="D1350" s="87">
        <v>12.688235965967179</v>
      </c>
      <c r="E1350" s="87">
        <v>56.314058897495272</v>
      </c>
      <c r="F1350" s="88">
        <v>-0.7746879515635211</v>
      </c>
      <c r="G1350" s="87">
        <v>37.849053637981413</v>
      </c>
      <c r="H1350" s="88">
        <v>-0.66476741829987074</v>
      </c>
      <c r="I1350" s="87">
        <v>165.87808132171631</v>
      </c>
      <c r="J1350" s="88">
        <v>-0.92350866452717961</v>
      </c>
      <c r="K1350" s="89">
        <v>1.1672710180282593</v>
      </c>
      <c r="L1350" s="89">
        <v>3.5321419239044189</v>
      </c>
      <c r="M1350" s="88">
        <v>-0.66952884590266937</v>
      </c>
      <c r="N1350" s="89">
        <v>2.3670459985733032</v>
      </c>
      <c r="O1350" s="88">
        <v>-0.5068659338551883</v>
      </c>
      <c r="P1350" s="89">
        <v>8.2939040660858154</v>
      </c>
      <c r="Q1350" s="88">
        <v>-0.85926157226711986</v>
      </c>
      <c r="R1350" s="89">
        <v>0.79374430060818923</v>
      </c>
      <c r="S1350" s="89">
        <v>1.7660709619522095</v>
      </c>
      <c r="T1350" s="88">
        <v>-0.55055922570020255</v>
      </c>
      <c r="U1350" s="89">
        <v>0.68644331983408691</v>
      </c>
      <c r="V1350" s="88">
        <v>0.15631440742993455</v>
      </c>
      <c r="W1350" s="89">
        <v>3.1517223224945994</v>
      </c>
      <c r="X1350" s="88">
        <v>-0.74815538318745733</v>
      </c>
      <c r="Y1350" s="86"/>
      <c r="Z1350" s="86"/>
      <c r="AA1350" s="86"/>
      <c r="AB1350" s="86"/>
      <c r="AC1350" s="91">
        <v>10.870000000000001</v>
      </c>
      <c r="AD1350" s="91">
        <v>15.943317146001281</v>
      </c>
      <c r="AE1350" s="88">
        <v>-0.31820963602130381</v>
      </c>
      <c r="AF1350" s="91">
        <v>15.98999498142169</v>
      </c>
      <c r="AG1350" s="88">
        <v>-0.32019991171795004</v>
      </c>
      <c r="AH1350" s="91">
        <v>20</v>
      </c>
      <c r="AI1350" s="88">
        <v>-0.45649999999999996</v>
      </c>
      <c r="AJ1350" s="91">
        <v>15.985293949506277</v>
      </c>
      <c r="AK1350" s="91">
        <v>31.886634292002562</v>
      </c>
      <c r="AL1350" s="88">
        <v>-0.4986835611710978</v>
      </c>
      <c r="AM1350" s="91">
        <v>55.137915315614862</v>
      </c>
      <c r="AN1350" s="88">
        <v>-0.7100852678596048</v>
      </c>
      <c r="AO1350" s="91">
        <v>52.630931391958164</v>
      </c>
      <c r="AP1350" s="88">
        <v>-0.69627567807115076</v>
      </c>
      <c r="AQ1350" s="26"/>
      <c r="AR1350" s="26"/>
      <c r="AS1350" s="26"/>
      <c r="AT1350" s="26"/>
      <c r="AU1350" s="26"/>
      <c r="AV1350" s="26"/>
      <c r="AW1350" s="26"/>
      <c r="AX1350" s="26"/>
      <c r="AY1350" s="26"/>
      <c r="AZ1350" s="26"/>
      <c r="BA1350" s="26"/>
      <c r="BB1350" s="101">
        <v>4.9320391140302219E-2</v>
      </c>
      <c r="BC1350" s="101">
        <v>0.10421277408429654</v>
      </c>
      <c r="BD1350" s="28">
        <v>-0.52673372747560188</v>
      </c>
      <c r="BE1350" s="99">
        <v>3.0853602877803526E-3</v>
      </c>
      <c r="BF1350" s="99">
        <v>3.2682274689127032E-3</v>
      </c>
      <c r="BG1350" s="28">
        <v>-5.5953015165492184E-2</v>
      </c>
      <c r="BH1350" s="101">
        <v>4.9210262303811848E-2</v>
      </c>
      <c r="BI1350" s="101">
        <v>0.10366246902635277</v>
      </c>
      <c r="BJ1350" s="28">
        <v>-0.52528371390322803</v>
      </c>
      <c r="BK1350" s="99">
        <v>3.0784709032724272E-3</v>
      </c>
      <c r="BL1350" s="99">
        <v>3.2509623345498891E-3</v>
      </c>
      <c r="BM1350" s="28">
        <v>-5.3058575746723999E-2</v>
      </c>
      <c r="BN1350" s="27">
        <v>9.9805997007967555</v>
      </c>
      <c r="BO1350" s="99">
        <v>0.62436134939545584</v>
      </c>
      <c r="BP1350" s="27">
        <v>9.8829279792932905</v>
      </c>
      <c r="BQ1350" s="99">
        <v>0.61825125083787003</v>
      </c>
    </row>
    <row r="1351" spans="1:69" s="2" customFormat="1" x14ac:dyDescent="0.25">
      <c r="A1351" s="86" t="s">
        <v>199</v>
      </c>
      <c r="B1351" s="86" t="s">
        <v>243</v>
      </c>
      <c r="C1351" s="86" t="s">
        <v>290</v>
      </c>
      <c r="D1351" s="87">
        <v>370144.69379055861</v>
      </c>
      <c r="E1351" s="87">
        <v>415200.30089039804</v>
      </c>
      <c r="F1351" s="88">
        <v>-0.10851535271823641</v>
      </c>
      <c r="G1351" s="87">
        <v>354253.03337276221</v>
      </c>
      <c r="H1351" s="88">
        <v>4.485963116955001E-2</v>
      </c>
      <c r="I1351" s="87">
        <v>331127.73044731497</v>
      </c>
      <c r="J1351" s="88">
        <v>0.11783055224802909</v>
      </c>
      <c r="K1351" s="89">
        <v>116986.53433542093</v>
      </c>
      <c r="L1351" s="89">
        <v>148648.88121592999</v>
      </c>
      <c r="M1351" s="88">
        <v>-0.21300090940150279</v>
      </c>
      <c r="N1351" s="89">
        <v>134183.16619741771</v>
      </c>
      <c r="O1351" s="88">
        <v>-0.12815789304521358</v>
      </c>
      <c r="P1351" s="89">
        <v>126409.89549737523</v>
      </c>
      <c r="Q1351" s="88">
        <v>-7.4546071926386182E-2</v>
      </c>
      <c r="R1351" s="89">
        <v>94525.806444161659</v>
      </c>
      <c r="S1351" s="89">
        <v>120370.33451955052</v>
      </c>
      <c r="T1351" s="88">
        <v>-0.21470845103609149</v>
      </c>
      <c r="U1351" s="89">
        <v>99800.486791325035</v>
      </c>
      <c r="V1351" s="88">
        <v>-5.2852250692847998E-2</v>
      </c>
      <c r="W1351" s="89">
        <v>93184.677102276386</v>
      </c>
      <c r="X1351" s="88">
        <v>1.4392166004001861E-2</v>
      </c>
      <c r="Y1351" s="86"/>
      <c r="Z1351" s="86"/>
      <c r="AA1351" s="86"/>
      <c r="AB1351" s="86"/>
      <c r="AC1351" s="91">
        <v>3.1639940091676602</v>
      </c>
      <c r="AD1351" s="91">
        <v>2.7931612905129826</v>
      </c>
      <c r="AE1351" s="88">
        <v>0.13276452022810745</v>
      </c>
      <c r="AF1351" s="91">
        <v>2.6400706095395416</v>
      </c>
      <c r="AG1351" s="88">
        <v>0.19845052542723346</v>
      </c>
      <c r="AH1351" s="91">
        <v>2.6194763403960768</v>
      </c>
      <c r="AI1351" s="88">
        <v>0.20787271882335451</v>
      </c>
      <c r="AJ1351" s="91">
        <v>3.9158057224215348</v>
      </c>
      <c r="AK1351" s="91">
        <v>3.4493573732069449</v>
      </c>
      <c r="AL1351" s="88">
        <v>0.13522760872438172</v>
      </c>
      <c r="AM1351" s="91">
        <v>3.5496122790811375</v>
      </c>
      <c r="AN1351" s="88">
        <v>0.1031643499484375</v>
      </c>
      <c r="AO1351" s="91">
        <v>3.5534568637704269</v>
      </c>
      <c r="AP1351" s="88">
        <v>0.10197080548394062</v>
      </c>
      <c r="AQ1351" s="26"/>
      <c r="AR1351" s="26"/>
      <c r="AS1351" s="26"/>
      <c r="AT1351" s="26"/>
      <c r="AU1351" s="26"/>
      <c r="AV1351" s="26"/>
      <c r="AW1351" s="26"/>
      <c r="AX1351" s="26"/>
      <c r="AY1351" s="26"/>
      <c r="AZ1351" s="26"/>
      <c r="BA1351" s="26"/>
      <c r="BB1351" s="101">
        <v>36.513277054979532</v>
      </c>
      <c r="BC1351" s="101">
        <v>41.886445169114559</v>
      </c>
      <c r="BD1351" s="28">
        <v>-0.12827940142547575</v>
      </c>
      <c r="BE1351" s="99">
        <v>9.3294852888948654</v>
      </c>
      <c r="BF1351" s="99">
        <v>12.139829807452426</v>
      </c>
      <c r="BG1351" s="28">
        <v>-0.23149785154585442</v>
      </c>
      <c r="BH1351" s="101">
        <v>9.1573944774166396</v>
      </c>
      <c r="BI1351" s="101">
        <v>10.54456231420394</v>
      </c>
      <c r="BJ1351" s="28">
        <v>-0.13155290807269743</v>
      </c>
      <c r="BK1351" s="99">
        <v>2.339210799893312</v>
      </c>
      <c r="BL1351" s="99">
        <v>3.0540119008849849</v>
      </c>
      <c r="BM1351" s="28">
        <v>-0.23405314851082909</v>
      </c>
      <c r="BN1351" s="27">
        <v>1652.4323533817383</v>
      </c>
      <c r="BO1351" s="99">
        <v>421.9903821887961</v>
      </c>
      <c r="BP1351" s="27">
        <v>420.34009384348093</v>
      </c>
      <c r="BQ1351" s="99">
        <v>107.34933421006123</v>
      </c>
    </row>
    <row r="1352" spans="1:69" s="2" customFormat="1" x14ac:dyDescent="0.25">
      <c r="A1352" s="86" t="s">
        <v>199</v>
      </c>
      <c r="B1352" s="86" t="s">
        <v>243</v>
      </c>
      <c r="C1352" s="86" t="s">
        <v>159</v>
      </c>
      <c r="D1352" s="86"/>
      <c r="E1352" s="86"/>
      <c r="F1352" s="86"/>
      <c r="G1352" s="87">
        <v>1447.3865919256209</v>
      </c>
      <c r="H1352" s="88">
        <v>-1</v>
      </c>
      <c r="I1352" s="87">
        <v>992.31428334951397</v>
      </c>
      <c r="J1352" s="88">
        <v>-1</v>
      </c>
      <c r="K1352" s="86"/>
      <c r="L1352" s="86"/>
      <c r="M1352" s="86"/>
      <c r="N1352" s="89">
        <v>484.07578325271606</v>
      </c>
      <c r="O1352" s="88">
        <v>-1</v>
      </c>
      <c r="P1352" s="89">
        <v>331.8776867389679</v>
      </c>
      <c r="Q1352" s="88">
        <v>-1</v>
      </c>
      <c r="R1352" s="86"/>
      <c r="S1352" s="86"/>
      <c r="T1352" s="86"/>
      <c r="U1352" s="89">
        <v>151.27368226647377</v>
      </c>
      <c r="V1352" s="88">
        <v>-1</v>
      </c>
      <c r="W1352" s="89">
        <v>103.71177710592747</v>
      </c>
      <c r="X1352" s="88">
        <v>-1</v>
      </c>
      <c r="Y1352" s="86"/>
      <c r="Z1352" s="86"/>
      <c r="AA1352" s="86"/>
      <c r="AB1352" s="86"/>
      <c r="AC1352" s="86"/>
      <c r="AD1352" s="86"/>
      <c r="AE1352" s="86"/>
      <c r="AF1352" s="91">
        <v>2.9899999999999998</v>
      </c>
      <c r="AG1352" s="88">
        <v>-1</v>
      </c>
      <c r="AH1352" s="91">
        <v>2.9899999999999998</v>
      </c>
      <c r="AI1352" s="88">
        <v>-1</v>
      </c>
      <c r="AJ1352" s="86"/>
      <c r="AK1352" s="86"/>
      <c r="AL1352" s="86"/>
      <c r="AM1352" s="91">
        <v>9.5679999999999996</v>
      </c>
      <c r="AN1352" s="88">
        <v>-1</v>
      </c>
      <c r="AO1352" s="91">
        <v>9.5679999999999996</v>
      </c>
      <c r="AP1352" s="88">
        <v>-1</v>
      </c>
      <c r="AQ1352" s="26"/>
      <c r="AR1352" s="26"/>
      <c r="AS1352" s="26"/>
      <c r="AT1352" s="26"/>
      <c r="AU1352" s="26"/>
      <c r="AV1352" s="26"/>
      <c r="AW1352" s="26"/>
      <c r="AX1352" s="26"/>
      <c r="AY1352" s="26"/>
      <c r="AZ1352" s="26"/>
      <c r="BA1352" s="26"/>
      <c r="BB1352" s="101"/>
      <c r="BC1352" s="101"/>
      <c r="BD1352" s="26"/>
      <c r="BE1352" s="99"/>
      <c r="BF1352" s="99"/>
      <c r="BG1352" s="26"/>
      <c r="BH1352" s="101"/>
      <c r="BI1352" s="101"/>
      <c r="BJ1352" s="26"/>
      <c r="BK1352" s="99"/>
      <c r="BL1352" s="99"/>
      <c r="BM1352" s="26"/>
      <c r="BN1352" s="27"/>
      <c r="BO1352" s="99"/>
      <c r="BP1352" s="27"/>
      <c r="BQ1352" s="99"/>
    </row>
    <row r="1353" spans="1:69" s="2" customFormat="1" x14ac:dyDescent="0.25">
      <c r="A1353" s="86" t="s">
        <v>199</v>
      </c>
      <c r="B1353" s="86" t="s">
        <v>243</v>
      </c>
      <c r="C1353" s="86" t="s">
        <v>160</v>
      </c>
      <c r="D1353" s="87">
        <v>41.543175531625749</v>
      </c>
      <c r="E1353" s="86"/>
      <c r="F1353" s="86"/>
      <c r="G1353" s="87">
        <v>283.94347360610959</v>
      </c>
      <c r="H1353" s="88">
        <v>-0.85369209228856924</v>
      </c>
      <c r="I1353" s="87">
        <v>47.402520179748535</v>
      </c>
      <c r="J1353" s="88">
        <v>-0.12360829394522435</v>
      </c>
      <c r="K1353" s="89">
        <v>1.1672710180282593</v>
      </c>
      <c r="L1353" s="86"/>
      <c r="M1353" s="86"/>
      <c r="N1353" s="89">
        <v>5.9168108701705933</v>
      </c>
      <c r="O1353" s="88">
        <v>-0.80271956571858372</v>
      </c>
      <c r="P1353" s="89">
        <v>1.1850630044937134</v>
      </c>
      <c r="Q1353" s="88">
        <v>-1.5013536325062526E-2</v>
      </c>
      <c r="R1353" s="89">
        <v>1.0388711893472049</v>
      </c>
      <c r="S1353" s="86"/>
      <c r="T1353" s="86"/>
      <c r="U1353" s="89">
        <v>6.8160157367095664</v>
      </c>
      <c r="V1353" s="88">
        <v>-0.84758380416405543</v>
      </c>
      <c r="W1353" s="89">
        <v>1.0902579839120889</v>
      </c>
      <c r="X1353" s="88">
        <v>-4.7132692741672713E-2</v>
      </c>
      <c r="Y1353" s="86"/>
      <c r="Z1353" s="86"/>
      <c r="AA1353" s="86"/>
      <c r="AB1353" s="86"/>
      <c r="AC1353" s="91">
        <v>35.590000000000003</v>
      </c>
      <c r="AD1353" s="86"/>
      <c r="AE1353" s="86"/>
      <c r="AF1353" s="91">
        <v>47.989276628327133</v>
      </c>
      <c r="AG1353" s="88">
        <v>-0.25837598520933069</v>
      </c>
      <c r="AH1353" s="91">
        <v>40</v>
      </c>
      <c r="AI1353" s="88">
        <v>-0.11024999999999992</v>
      </c>
      <c r="AJ1353" s="91">
        <v>39.988764687689738</v>
      </c>
      <c r="AK1353" s="86"/>
      <c r="AL1353" s="86"/>
      <c r="AM1353" s="91">
        <v>41.658277294879511</v>
      </c>
      <c r="AN1353" s="88">
        <v>-4.0076371746533647E-2</v>
      </c>
      <c r="AO1353" s="91">
        <v>43.478260080845928</v>
      </c>
      <c r="AP1353" s="88">
        <v>-8.0258395498523302E-2</v>
      </c>
      <c r="AQ1353" s="26"/>
      <c r="AR1353" s="26"/>
      <c r="AS1353" s="26"/>
      <c r="AT1353" s="26"/>
      <c r="AU1353" s="26"/>
      <c r="AV1353" s="26"/>
      <c r="AW1353" s="26"/>
      <c r="AX1353" s="26"/>
      <c r="AY1353" s="26"/>
      <c r="AZ1353" s="26"/>
      <c r="BA1353" s="26"/>
      <c r="BB1353" s="101">
        <v>0.24411689833095948</v>
      </c>
      <c r="BC1353" s="101"/>
      <c r="BD1353" s="26"/>
      <c r="BE1353" s="99">
        <v>6.1046371458958601E-3</v>
      </c>
      <c r="BF1353" s="99"/>
      <c r="BG1353" s="26"/>
      <c r="BH1353" s="101">
        <v>0.24187679040376217</v>
      </c>
      <c r="BI1353" s="101"/>
      <c r="BJ1353" s="26"/>
      <c r="BK1353" s="99">
        <v>6.048618713101239E-3</v>
      </c>
      <c r="BL1353" s="99"/>
      <c r="BM1353" s="26"/>
      <c r="BN1353" s="27">
        <v>32.677970869490018</v>
      </c>
      <c r="BO1353" s="99">
        <v>0.81717880321393632</v>
      </c>
      <c r="BP1353" s="27">
        <v>32.358179096876562</v>
      </c>
      <c r="BQ1353" s="99">
        <v>0.80918176266739739</v>
      </c>
    </row>
    <row r="1354" spans="1:69" s="2" customFormat="1" x14ac:dyDescent="0.25">
      <c r="A1354" s="86" t="s">
        <v>199</v>
      </c>
      <c r="B1354" s="86" t="s">
        <v>243</v>
      </c>
      <c r="C1354" s="86" t="s">
        <v>161</v>
      </c>
      <c r="D1354" s="87">
        <v>11814.270246156455</v>
      </c>
      <c r="E1354" s="87">
        <v>10572.487040466071</v>
      </c>
      <c r="F1354" s="88">
        <v>0.11745421876020976</v>
      </c>
      <c r="G1354" s="87">
        <v>8350.3347444033625</v>
      </c>
      <c r="H1354" s="88">
        <v>0.41482594504067311</v>
      </c>
      <c r="I1354" s="87">
        <v>7746.1840676999091</v>
      </c>
      <c r="J1354" s="88">
        <v>0.52517292939367133</v>
      </c>
      <c r="K1354" s="89">
        <v>3155.0652351607787</v>
      </c>
      <c r="L1354" s="89">
        <v>2790.2641530490805</v>
      </c>
      <c r="M1354" s="88">
        <v>0.13074069769095492</v>
      </c>
      <c r="N1354" s="89">
        <v>2409.9593096438111</v>
      </c>
      <c r="O1354" s="88">
        <v>0.30917780334934086</v>
      </c>
      <c r="P1354" s="89">
        <v>2205.7971412435354</v>
      </c>
      <c r="Q1354" s="88">
        <v>0.43035149342068962</v>
      </c>
      <c r="R1354" s="89">
        <v>1106.1712269872094</v>
      </c>
      <c r="S1354" s="89">
        <v>969.75040344131321</v>
      </c>
      <c r="T1354" s="88">
        <v>0.140676222522605</v>
      </c>
      <c r="U1354" s="89">
        <v>1149.7505147722509</v>
      </c>
      <c r="V1354" s="88">
        <v>-3.7903255728199386E-2</v>
      </c>
      <c r="W1354" s="89">
        <v>1047.602188027955</v>
      </c>
      <c r="X1354" s="88">
        <v>5.5907709652179047E-2</v>
      </c>
      <c r="Y1354" s="86"/>
      <c r="Z1354" s="86"/>
      <c r="AA1354" s="86"/>
      <c r="AB1354" s="86"/>
      <c r="AC1354" s="91">
        <v>3.7445407196325093</v>
      </c>
      <c r="AD1354" s="91">
        <v>3.7890631354428979</v>
      </c>
      <c r="AE1354" s="88">
        <v>-1.175024385155418E-2</v>
      </c>
      <c r="AF1354" s="91">
        <v>3.4649276902677379</v>
      </c>
      <c r="AG1354" s="88">
        <v>8.0698085027905861E-2</v>
      </c>
      <c r="AH1354" s="91">
        <v>3.511739100057468</v>
      </c>
      <c r="AI1354" s="88">
        <v>6.6292401839086398E-2</v>
      </c>
      <c r="AJ1354" s="91">
        <v>10.680326840840042</v>
      </c>
      <c r="AK1354" s="91">
        <v>10.902276506354545</v>
      </c>
      <c r="AL1354" s="88">
        <v>-2.0358102767356532E-2</v>
      </c>
      <c r="AM1354" s="91">
        <v>7.2627362520098062</v>
      </c>
      <c r="AN1354" s="88">
        <v>0.4705651520643464</v>
      </c>
      <c r="AO1354" s="91">
        <v>7.3942037886362302</v>
      </c>
      <c r="AP1354" s="88">
        <v>0.44441878343332714</v>
      </c>
      <c r="AQ1354" s="26"/>
      <c r="AR1354" s="26"/>
      <c r="AS1354" s="26"/>
      <c r="AT1354" s="26"/>
      <c r="AU1354" s="26"/>
      <c r="AV1354" s="26"/>
      <c r="AW1354" s="26"/>
      <c r="AX1354" s="26"/>
      <c r="AY1354" s="26"/>
      <c r="AZ1354" s="26"/>
      <c r="BA1354" s="26"/>
      <c r="BB1354" s="101">
        <v>1.2770477423917139</v>
      </c>
      <c r="BC1354" s="101">
        <v>1.1505796967193638</v>
      </c>
      <c r="BD1354" s="28">
        <v>0.10991680631332815</v>
      </c>
      <c r="BE1354" s="99">
        <v>0.11957009943819938</v>
      </c>
      <c r="BF1354" s="99">
        <v>0.10553572880386332</v>
      </c>
      <c r="BG1354" s="28">
        <v>0.13298217384198618</v>
      </c>
      <c r="BH1354" s="101">
        <v>0.35444842145930544</v>
      </c>
      <c r="BI1354" s="101">
        <v>0.33686076224358386</v>
      </c>
      <c r="BJ1354" s="28">
        <v>5.2210471467745351E-2</v>
      </c>
      <c r="BK1354" s="99">
        <v>3.3186345705331022E-2</v>
      </c>
      <c r="BL1354" s="99">
        <v>3.0897965981009662E-2</v>
      </c>
      <c r="BM1354" s="28">
        <v>7.4062471482033196E-2</v>
      </c>
      <c r="BN1354" s="27">
        <v>88.980024856608296</v>
      </c>
      <c r="BO1354" s="99">
        <v>8.3312080409713136</v>
      </c>
      <c r="BP1354" s="27">
        <v>28.12199805875904</v>
      </c>
      <c r="BQ1354" s="99">
        <v>2.6347457445470832</v>
      </c>
    </row>
    <row r="1355" spans="1:69" s="2" customFormat="1" x14ac:dyDescent="0.25">
      <c r="A1355" s="86" t="s">
        <v>199</v>
      </c>
      <c r="B1355" s="86" t="s">
        <v>243</v>
      </c>
      <c r="C1355" s="86" t="s">
        <v>162</v>
      </c>
      <c r="D1355" s="87">
        <v>70.488699026107781</v>
      </c>
      <c r="E1355" s="87">
        <v>47.051482200622559</v>
      </c>
      <c r="F1355" s="88">
        <v>0.49811856565009793</v>
      </c>
      <c r="G1355" s="87">
        <v>189.34238866329193</v>
      </c>
      <c r="H1355" s="88">
        <v>-0.62771833859422776</v>
      </c>
      <c r="I1355" s="87">
        <v>331.66136215925218</v>
      </c>
      <c r="J1355" s="88">
        <v>-0.78746786008717662</v>
      </c>
      <c r="K1355" s="89">
        <v>1.1674180030822754</v>
      </c>
      <c r="L1355" s="89">
        <v>4.1993447078799306</v>
      </c>
      <c r="M1355" s="88">
        <v>-0.72199995849551135</v>
      </c>
      <c r="N1355" s="89">
        <v>16.737258953422838</v>
      </c>
      <c r="O1355" s="88">
        <v>-0.93025034706513077</v>
      </c>
      <c r="P1355" s="89">
        <v>25.780831055179078</v>
      </c>
      <c r="Q1355" s="88">
        <v>-0.9547175961634583</v>
      </c>
      <c r="R1355" s="89">
        <v>1.7628011735208702</v>
      </c>
      <c r="S1355" s="89">
        <v>1.2115756330121883</v>
      </c>
      <c r="T1355" s="88">
        <v>0.45496585230774167</v>
      </c>
      <c r="U1355" s="89">
        <v>4.8294213798736223</v>
      </c>
      <c r="V1355" s="88">
        <v>-0.63498708543693083</v>
      </c>
      <c r="W1355" s="89">
        <v>8.2935510632892075</v>
      </c>
      <c r="X1355" s="88">
        <v>-0.78744916862889047</v>
      </c>
      <c r="Y1355" s="86"/>
      <c r="Z1355" s="86"/>
      <c r="AA1355" s="86"/>
      <c r="AB1355" s="86"/>
      <c r="AC1355" s="91">
        <v>60.379999999999995</v>
      </c>
      <c r="AD1355" s="91">
        <v>11.204482002235258</v>
      </c>
      <c r="AE1355" s="88">
        <v>4.3889148992300031</v>
      </c>
      <c r="AF1355" s="91">
        <v>11.312628261903699</v>
      </c>
      <c r="AG1355" s="88">
        <v>4.3373980477494447</v>
      </c>
      <c r="AH1355" s="91">
        <v>12.864649764369219</v>
      </c>
      <c r="AI1355" s="88">
        <v>3.6934818363444624</v>
      </c>
      <c r="AJ1355" s="91">
        <v>39.986755219432723</v>
      </c>
      <c r="AK1355" s="91">
        <v>38.834952535026119</v>
      </c>
      <c r="AL1355" s="88">
        <v>2.9658918299636582E-2</v>
      </c>
      <c r="AM1355" s="91">
        <v>39.206019473133381</v>
      </c>
      <c r="AN1355" s="88">
        <v>1.9913670318772229E-2</v>
      </c>
      <c r="AO1355" s="91">
        <v>39.990271914684016</v>
      </c>
      <c r="AP1355" s="88">
        <v>-8.7938768178295277E-5</v>
      </c>
      <c r="AQ1355" s="26"/>
      <c r="AR1355" s="26"/>
      <c r="AS1355" s="26"/>
      <c r="AT1355" s="26"/>
      <c r="AU1355" s="26"/>
      <c r="AV1355" s="26"/>
      <c r="AW1355" s="26"/>
      <c r="AX1355" s="26"/>
      <c r="AY1355" s="26"/>
      <c r="AZ1355" s="26"/>
      <c r="BA1355" s="26"/>
      <c r="BB1355" s="101">
        <v>0.29807101392415158</v>
      </c>
      <c r="BC1355" s="101">
        <v>0.16379212758713529</v>
      </c>
      <c r="BD1355" s="28">
        <v>0.81981282199037109</v>
      </c>
      <c r="BE1355" s="99">
        <v>7.4542435936211021E-3</v>
      </c>
      <c r="BF1355" s="99">
        <v>4.2176471682154751E-3</v>
      </c>
      <c r="BG1355" s="28">
        <v>0.76739383270295236</v>
      </c>
      <c r="BH1355" s="101">
        <v>0.29687849005507078</v>
      </c>
      <c r="BI1355" s="101">
        <v>0.16323365776522733</v>
      </c>
      <c r="BJ1355" s="28">
        <v>0.81873330610565409</v>
      </c>
      <c r="BK1355" s="99">
        <v>7.4244206219261826E-3</v>
      </c>
      <c r="BL1355" s="99">
        <v>4.2032665707007946E-3</v>
      </c>
      <c r="BM1355" s="28">
        <v>0.76634541184675264</v>
      </c>
      <c r="BN1355" s="27">
        <v>29.250652893815957</v>
      </c>
      <c r="BO1355" s="99">
        <v>0.73150853909748481</v>
      </c>
      <c r="BP1355" s="27">
        <v>29.349999178207636</v>
      </c>
      <c r="BQ1355" s="99">
        <v>0.73399301886701107</v>
      </c>
    </row>
    <row r="1356" spans="1:69" s="2" customFormat="1" x14ac:dyDescent="0.25">
      <c r="A1356" s="86" t="s">
        <v>199</v>
      </c>
      <c r="B1356" s="86" t="s">
        <v>243</v>
      </c>
      <c r="C1356" s="86" t="s">
        <v>163</v>
      </c>
      <c r="D1356" s="87">
        <v>154127.58245521665</v>
      </c>
      <c r="E1356" s="87">
        <v>160453.71985578776</v>
      </c>
      <c r="F1356" s="88">
        <v>-3.9426554935946038E-2</v>
      </c>
      <c r="G1356" s="87">
        <v>144067.09730949401</v>
      </c>
      <c r="H1356" s="88">
        <v>6.9831941738300346E-2</v>
      </c>
      <c r="I1356" s="87">
        <v>164700.63566728117</v>
      </c>
      <c r="J1356" s="88">
        <v>-6.4195582301355539E-2</v>
      </c>
      <c r="K1356" s="89">
        <v>49254.376384841467</v>
      </c>
      <c r="L1356" s="89">
        <v>48436.580905807619</v>
      </c>
      <c r="M1356" s="88">
        <v>1.6883839935444189E-2</v>
      </c>
      <c r="N1356" s="89">
        <v>44020.968454262205</v>
      </c>
      <c r="O1356" s="88">
        <v>0.11888443426720095</v>
      </c>
      <c r="P1356" s="89">
        <v>51353.187637821611</v>
      </c>
      <c r="Q1356" s="88">
        <v>-4.0870126072453772E-2</v>
      </c>
      <c r="R1356" s="89">
        <v>26058.977879119357</v>
      </c>
      <c r="S1356" s="89">
        <v>26773.939068200532</v>
      </c>
      <c r="T1356" s="88">
        <v>-2.6703623522111346E-2</v>
      </c>
      <c r="U1356" s="89">
        <v>24559.651661180851</v>
      </c>
      <c r="V1356" s="88">
        <v>6.1048350303288326E-2</v>
      </c>
      <c r="W1356" s="89">
        <v>28954.05062987866</v>
      </c>
      <c r="X1356" s="88">
        <v>-9.998852277241585E-2</v>
      </c>
      <c r="Y1356" s="86"/>
      <c r="Z1356" s="86"/>
      <c r="AA1356" s="86"/>
      <c r="AB1356" s="86"/>
      <c r="AC1356" s="91">
        <v>3.1292159959749477</v>
      </c>
      <c r="AD1356" s="91">
        <v>3.3126557831944146</v>
      </c>
      <c r="AE1356" s="88">
        <v>-5.5375444726277818E-2</v>
      </c>
      <c r="AF1356" s="91">
        <v>3.2726925910132976</v>
      </c>
      <c r="AG1356" s="88">
        <v>-4.3840535292661374E-2</v>
      </c>
      <c r="AH1356" s="91">
        <v>3.2072134806677353</v>
      </c>
      <c r="AI1356" s="88">
        <v>-2.4319392881994448E-2</v>
      </c>
      <c r="AJ1356" s="91">
        <v>5.9145674542636844</v>
      </c>
      <c r="AK1356" s="91">
        <v>5.9929067384170978</v>
      </c>
      <c r="AL1356" s="88">
        <v>-1.3072001212904758E-2</v>
      </c>
      <c r="AM1356" s="91">
        <v>5.8660073561713997</v>
      </c>
      <c r="AN1356" s="88">
        <v>8.2782197743404597E-3</v>
      </c>
      <c r="AO1356" s="91">
        <v>5.6883452257737313</v>
      </c>
      <c r="AP1356" s="88">
        <v>3.9769426698110129E-2</v>
      </c>
      <c r="AQ1356" s="26"/>
      <c r="AR1356" s="26"/>
      <c r="AS1356" s="26"/>
      <c r="AT1356" s="26"/>
      <c r="AU1356" s="26"/>
      <c r="AV1356" s="26"/>
      <c r="AW1356" s="26"/>
      <c r="AX1356" s="26"/>
      <c r="AY1356" s="26"/>
      <c r="AZ1356" s="26"/>
      <c r="BA1356" s="26"/>
      <c r="BB1356" s="101">
        <v>14.728682698625844</v>
      </c>
      <c r="BC1356" s="101">
        <v>16.150469571042201</v>
      </c>
      <c r="BD1356" s="28">
        <v>-8.8033779213802024E-2</v>
      </c>
      <c r="BE1356" s="99">
        <v>2.462172714268088</v>
      </c>
      <c r="BF1356" s="99">
        <v>2.673172876381126</v>
      </c>
      <c r="BG1356" s="28">
        <v>-7.8932479069099587E-2</v>
      </c>
      <c r="BH1356" s="101">
        <v>3.6717616652285363</v>
      </c>
      <c r="BI1356" s="101">
        <v>4.0195997491626851</v>
      </c>
      <c r="BJ1356" s="28">
        <v>-8.6535502448124663E-2</v>
      </c>
      <c r="BK1356" s="99">
        <v>0.61387408625057294</v>
      </c>
      <c r="BL1356" s="99">
        <v>0.66532229991839786</v>
      </c>
      <c r="BM1356" s="28">
        <v>-7.7328256807467716E-2</v>
      </c>
      <c r="BN1356" s="27">
        <v>713.96811963516291</v>
      </c>
      <c r="BO1356" s="99">
        <v>120.71349682899947</v>
      </c>
      <c r="BP1356" s="27">
        <v>178.47792178162621</v>
      </c>
      <c r="BQ1356" s="99">
        <v>30.176351230551298</v>
      </c>
    </row>
    <row r="1357" spans="1:69" s="2" customFormat="1" x14ac:dyDescent="0.25">
      <c r="A1357" s="86" t="s">
        <v>199</v>
      </c>
      <c r="B1357" s="86" t="s">
        <v>243</v>
      </c>
      <c r="C1357" s="86" t="s">
        <v>164</v>
      </c>
      <c r="D1357" s="87">
        <v>477571.73940023186</v>
      </c>
      <c r="E1357" s="87">
        <v>511552.8948437607</v>
      </c>
      <c r="F1357" s="88">
        <v>-6.64274521482425E-2</v>
      </c>
      <c r="G1357" s="87">
        <v>435469.11445214273</v>
      </c>
      <c r="H1357" s="88">
        <v>9.6683377881018773E-2</v>
      </c>
      <c r="I1357" s="87">
        <v>460016.8406340885</v>
      </c>
      <c r="J1357" s="88">
        <v>3.8161426312014232E-2</v>
      </c>
      <c r="K1357" s="89">
        <v>167196.18125061374</v>
      </c>
      <c r="L1357" s="89">
        <v>190643.56097148004</v>
      </c>
      <c r="M1357" s="88">
        <v>-0.12299067223347759</v>
      </c>
      <c r="N1357" s="89">
        <v>173439.43599175726</v>
      </c>
      <c r="O1357" s="88">
        <v>-3.5996742640700435E-2</v>
      </c>
      <c r="P1357" s="89">
        <v>195264.71213588616</v>
      </c>
      <c r="Q1357" s="88">
        <v>-0.14374604903388447</v>
      </c>
      <c r="R1357" s="89">
        <v>119523.22847582954</v>
      </c>
      <c r="S1357" s="89">
        <v>135403.23116006478</v>
      </c>
      <c r="T1357" s="88">
        <v>-0.11727934812325819</v>
      </c>
      <c r="U1357" s="89">
        <v>115866.81577984929</v>
      </c>
      <c r="V1357" s="88">
        <v>3.1557030987436084E-2</v>
      </c>
      <c r="W1357" s="89">
        <v>129884.84158735568</v>
      </c>
      <c r="X1357" s="88">
        <v>-7.977538398549229E-2</v>
      </c>
      <c r="Y1357" s="86"/>
      <c r="Z1357" s="86"/>
      <c r="AA1357" s="86"/>
      <c r="AB1357" s="86"/>
      <c r="AC1357" s="91">
        <v>2.8563555448936357</v>
      </c>
      <c r="AD1357" s="91">
        <v>2.6832948998486668</v>
      </c>
      <c r="AE1357" s="88">
        <v>6.4495574099861078E-2</v>
      </c>
      <c r="AF1357" s="91">
        <v>2.5107848855829911</v>
      </c>
      <c r="AG1357" s="88">
        <v>0.13763451472681817</v>
      </c>
      <c r="AH1357" s="91">
        <v>2.355862642062839</v>
      </c>
      <c r="AI1357" s="88">
        <v>0.21244570625414538</v>
      </c>
      <c r="AJ1357" s="91">
        <v>3.9956395546729087</v>
      </c>
      <c r="AK1357" s="91">
        <v>3.7779962151644413</v>
      </c>
      <c r="AL1357" s="88">
        <v>5.7608141224406766E-2</v>
      </c>
      <c r="AM1357" s="91">
        <v>3.7583592120072429</v>
      </c>
      <c r="AN1357" s="88">
        <v>6.3134024525276944E-2</v>
      </c>
      <c r="AO1357" s="91">
        <v>3.5417284650934295</v>
      </c>
      <c r="AP1357" s="88">
        <v>0.1281608949000852</v>
      </c>
      <c r="AQ1357" s="26"/>
      <c r="AR1357" s="26"/>
      <c r="AS1357" s="26"/>
      <c r="AT1357" s="26"/>
      <c r="AU1357" s="26"/>
      <c r="AV1357" s="26"/>
      <c r="AW1357" s="26"/>
      <c r="AX1357" s="26"/>
      <c r="AY1357" s="26"/>
      <c r="AZ1357" s="26"/>
      <c r="BA1357" s="26"/>
      <c r="BB1357" s="101">
        <v>45.664257156471571</v>
      </c>
      <c r="BC1357" s="101">
        <v>50.632719473100842</v>
      </c>
      <c r="BD1357" s="28">
        <v>-9.8127502696528437E-2</v>
      </c>
      <c r="BE1357" s="99">
        <v>11.336353196417447</v>
      </c>
      <c r="BF1357" s="99">
        <v>13.344580886844843</v>
      </c>
      <c r="BG1357" s="28">
        <v>-0.15049012834918765</v>
      </c>
      <c r="BH1357" s="101">
        <v>11.385765658101379</v>
      </c>
      <c r="BI1357" s="101">
        <v>12.601866799260986</v>
      </c>
      <c r="BJ1357" s="28">
        <v>-9.6501666025459246E-2</v>
      </c>
      <c r="BK1357" s="99">
        <v>2.826510657614457</v>
      </c>
      <c r="BL1357" s="99">
        <v>3.3213425762870434</v>
      </c>
      <c r="BM1357" s="28">
        <v>-0.14898551031907201</v>
      </c>
      <c r="BN1357" s="27">
        <v>1944.4387027710775</v>
      </c>
      <c r="BO1357" s="99">
        <v>486.64016765402482</v>
      </c>
      <c r="BP1357" s="27">
        <v>485.94157528413825</v>
      </c>
      <c r="BQ1357" s="99">
        <v>121.62039943552996</v>
      </c>
    </row>
    <row r="1358" spans="1:69" s="2" customFormat="1" x14ac:dyDescent="0.25">
      <c r="A1358" s="86" t="s">
        <v>199</v>
      </c>
      <c r="B1358" s="86" t="s">
        <v>243</v>
      </c>
      <c r="C1358" s="86" t="s">
        <v>165</v>
      </c>
      <c r="D1358" s="87">
        <v>93804.443226693867</v>
      </c>
      <c r="E1358" s="87">
        <v>92648.382716821434</v>
      </c>
      <c r="F1358" s="88">
        <v>1.2477935134668432E-2</v>
      </c>
      <c r="G1358" s="87">
        <v>63563.077858581542</v>
      </c>
      <c r="H1358" s="88">
        <v>0.47576936779862822</v>
      </c>
      <c r="I1358" s="87">
        <v>40776.338091679812</v>
      </c>
      <c r="J1358" s="88">
        <v>1.3004626608644425</v>
      </c>
      <c r="K1358" s="89">
        <v>18308.584310099977</v>
      </c>
      <c r="L1358" s="89">
        <v>19326.642013788223</v>
      </c>
      <c r="M1358" s="88">
        <v>-5.2676388529467877E-2</v>
      </c>
      <c r="N1358" s="89">
        <v>14537.139166347381</v>
      </c>
      <c r="O1358" s="88">
        <v>0.25943516813014145</v>
      </c>
      <c r="P1358" s="89">
        <v>11548.469923725228</v>
      </c>
      <c r="Q1358" s="88">
        <v>0.58536883509448645</v>
      </c>
      <c r="R1358" s="89">
        <v>6844.5850437904746</v>
      </c>
      <c r="S1358" s="89">
        <v>8000.3410052347344</v>
      </c>
      <c r="T1358" s="88">
        <v>-0.14446333733625011</v>
      </c>
      <c r="U1358" s="89">
        <v>5457.4126618847095</v>
      </c>
      <c r="V1358" s="88">
        <v>0.25418132507991564</v>
      </c>
      <c r="W1358" s="89">
        <v>3584.0124955798406</v>
      </c>
      <c r="X1358" s="88">
        <v>0.90975479360964706</v>
      </c>
      <c r="Y1358" s="86"/>
      <c r="Z1358" s="86"/>
      <c r="AA1358" s="86"/>
      <c r="AB1358" s="86"/>
      <c r="AC1358" s="91">
        <v>5.1235224765546947</v>
      </c>
      <c r="AD1358" s="91">
        <v>4.7938168798657941</v>
      </c>
      <c r="AE1358" s="88">
        <v>6.8777261408060078E-2</v>
      </c>
      <c r="AF1358" s="91">
        <v>4.3724612615476861</v>
      </c>
      <c r="AG1358" s="88">
        <v>0.17177081055285584</v>
      </c>
      <c r="AH1358" s="91">
        <v>3.5308866335538287</v>
      </c>
      <c r="AI1358" s="88">
        <v>0.45105833414931307</v>
      </c>
      <c r="AJ1358" s="91">
        <v>13.70491309941351</v>
      </c>
      <c r="AK1358" s="91">
        <v>11.580554210901798</v>
      </c>
      <c r="AL1358" s="88">
        <v>0.18344190181432463</v>
      </c>
      <c r="AM1358" s="91">
        <v>11.64710858361774</v>
      </c>
      <c r="AN1358" s="88">
        <v>0.17667943086665971</v>
      </c>
      <c r="AO1358" s="91">
        <v>11.377286809677488</v>
      </c>
      <c r="AP1358" s="88">
        <v>0.20458535753499243</v>
      </c>
      <c r="AQ1358" s="26"/>
      <c r="AR1358" s="26"/>
      <c r="AS1358" s="26"/>
      <c r="AT1358" s="26"/>
      <c r="AU1358" s="26"/>
      <c r="AV1358" s="26"/>
      <c r="AW1358" s="26"/>
      <c r="AX1358" s="26"/>
      <c r="AY1358" s="26"/>
      <c r="AZ1358" s="26"/>
      <c r="BA1358" s="26"/>
      <c r="BB1358" s="101">
        <v>9.9740652460090953</v>
      </c>
      <c r="BC1358" s="101">
        <v>11.02484941003976</v>
      </c>
      <c r="BD1358" s="28">
        <v>-9.5310523069255706E-2</v>
      </c>
      <c r="BE1358" s="99">
        <v>0.72777296533430225</v>
      </c>
      <c r="BF1358" s="99">
        <v>0.97905302098640956</v>
      </c>
      <c r="BG1358" s="28">
        <v>-0.25665622827958712</v>
      </c>
      <c r="BH1358" s="101">
        <v>2.4906031924829395</v>
      </c>
      <c r="BI1358" s="101">
        <v>2.8112815726539266</v>
      </c>
      <c r="BJ1358" s="28">
        <v>-0.11406839616860505</v>
      </c>
      <c r="BK1358" s="99">
        <v>0.18173103968622428</v>
      </c>
      <c r="BL1358" s="99">
        <v>0.24945555696018473</v>
      </c>
      <c r="BM1358" s="28">
        <v>-0.27148931095878481</v>
      </c>
      <c r="BN1358" s="27">
        <v>776.53119826203942</v>
      </c>
      <c r="BO1358" s="99">
        <v>56.660789647419975</v>
      </c>
      <c r="BP1358" s="27">
        <v>196.35299075477548</v>
      </c>
      <c r="BQ1358" s="99">
        <v>14.327605876467489</v>
      </c>
    </row>
    <row r="1359" spans="1:69" s="2" customFormat="1" x14ac:dyDescent="0.25">
      <c r="A1359" s="86" t="s">
        <v>199</v>
      </c>
      <c r="B1359" s="86" t="s">
        <v>244</v>
      </c>
      <c r="C1359" s="86" t="s">
        <v>141</v>
      </c>
      <c r="D1359" s="87">
        <v>600122285.81357908</v>
      </c>
      <c r="E1359" s="87">
        <v>555623365.19210804</v>
      </c>
      <c r="F1359" s="88">
        <v>8.0088281755547566E-2</v>
      </c>
      <c r="G1359" s="87">
        <v>485360078.94777399</v>
      </c>
      <c r="H1359" s="88">
        <v>0.23644756098318048</v>
      </c>
      <c r="I1359" s="87">
        <v>456263307.46901864</v>
      </c>
      <c r="J1359" s="88">
        <v>0.3152981534775921</v>
      </c>
      <c r="K1359" s="89">
        <v>169362397.0120182</v>
      </c>
      <c r="L1359" s="89">
        <v>174145576.9536078</v>
      </c>
      <c r="M1359" s="88">
        <v>-2.7466560019861017E-2</v>
      </c>
      <c r="N1359" s="89">
        <v>160890607.92390487</v>
      </c>
      <c r="O1359" s="88">
        <v>5.2655585042727736E-2</v>
      </c>
      <c r="P1359" s="89">
        <v>153342717.53094068</v>
      </c>
      <c r="Q1359" s="88">
        <v>0.10446977684378886</v>
      </c>
      <c r="R1359" s="86"/>
      <c r="S1359" s="86"/>
      <c r="T1359" s="86"/>
      <c r="U1359" s="86"/>
      <c r="V1359" s="86"/>
      <c r="W1359" s="86"/>
      <c r="X1359" s="86"/>
      <c r="Y1359" s="86"/>
      <c r="Z1359" s="86"/>
      <c r="AA1359" s="86"/>
      <c r="AB1359" s="86"/>
      <c r="AC1359" s="91">
        <v>3.5434210686743737</v>
      </c>
      <c r="AD1359" s="91">
        <v>3.1905683446678954</v>
      </c>
      <c r="AE1359" s="88">
        <v>0.11059243554402108</v>
      </c>
      <c r="AF1359" s="91">
        <v>3.0167085898347206</v>
      </c>
      <c r="AG1359" s="88">
        <v>0.17459839528898966</v>
      </c>
      <c r="AH1359" s="91">
        <v>2.9754481648400177</v>
      </c>
      <c r="AI1359" s="88">
        <v>0.19088650595427006</v>
      </c>
      <c r="AJ1359" s="86"/>
      <c r="AK1359" s="86"/>
      <c r="AL1359" s="86"/>
      <c r="AM1359" s="86"/>
      <c r="AN1359" s="86"/>
      <c r="AO1359" s="86"/>
      <c r="AP1359" s="86"/>
      <c r="AQ1359" s="26"/>
      <c r="AR1359" s="26"/>
      <c r="AS1359" s="26"/>
      <c r="AT1359" s="26"/>
      <c r="AU1359" s="26"/>
      <c r="AV1359" s="26"/>
      <c r="AW1359" s="26"/>
      <c r="AX1359" s="26"/>
      <c r="AY1359" s="26"/>
      <c r="AZ1359" s="26"/>
      <c r="BA1359" s="26"/>
      <c r="BB1359" s="101">
        <v>44123.305568224205</v>
      </c>
      <c r="BC1359" s="101">
        <v>43562.208631288711</v>
      </c>
      <c r="BD1359" s="28">
        <v>1.2880360169169281E-2</v>
      </c>
      <c r="BE1359" s="99"/>
      <c r="BF1359" s="99"/>
      <c r="BG1359" s="26"/>
      <c r="BH1359" s="101">
        <v>10982.367133925329</v>
      </c>
      <c r="BI1359" s="101">
        <v>10848.659421686465</v>
      </c>
      <c r="BJ1359" s="28">
        <v>1.232481425046693E-2</v>
      </c>
      <c r="BK1359" s="99"/>
      <c r="BL1359" s="99"/>
      <c r="BM1359" s="26"/>
      <c r="BN1359" s="27">
        <v>624314.47158759844</v>
      </c>
      <c r="BO1359" s="99"/>
      <c r="BP1359" s="27">
        <v>156079.97620784445</v>
      </c>
      <c r="BQ1359" s="99"/>
    </row>
    <row r="1360" spans="1:69" s="2" customFormat="1" x14ac:dyDescent="0.25">
      <c r="A1360" s="86" t="s">
        <v>199</v>
      </c>
      <c r="B1360" s="86" t="s">
        <v>244</v>
      </c>
      <c r="C1360" s="86" t="s">
        <v>291</v>
      </c>
      <c r="D1360" s="87">
        <v>264019458.33783138</v>
      </c>
      <c r="E1360" s="87">
        <v>244239502.29534107</v>
      </c>
      <c r="F1360" s="88">
        <v>8.0985900546799508E-2</v>
      </c>
      <c r="G1360" s="87">
        <v>214296365.05578643</v>
      </c>
      <c r="H1360" s="88">
        <v>0.23202956927944551</v>
      </c>
      <c r="I1360" s="87">
        <v>200606857.60723454</v>
      </c>
      <c r="J1360" s="88">
        <v>0.31610385351208442</v>
      </c>
      <c r="K1360" s="89">
        <v>71677164.482254773</v>
      </c>
      <c r="L1360" s="89">
        <v>73518671.938304111</v>
      </c>
      <c r="M1360" s="88">
        <v>-2.504815997757286E-2</v>
      </c>
      <c r="N1360" s="89">
        <v>67247241.777339756</v>
      </c>
      <c r="O1360" s="88">
        <v>6.5875158412932316E-2</v>
      </c>
      <c r="P1360" s="89">
        <v>63748565.907848276</v>
      </c>
      <c r="Q1360" s="88">
        <v>0.12437297155621792</v>
      </c>
      <c r="R1360" s="86"/>
      <c r="S1360" s="86"/>
      <c r="T1360" s="86"/>
      <c r="U1360" s="86"/>
      <c r="V1360" s="86"/>
      <c r="W1360" s="86"/>
      <c r="X1360" s="86"/>
      <c r="Y1360" s="86"/>
      <c r="Z1360" s="86"/>
      <c r="AA1360" s="86"/>
      <c r="AB1360" s="86"/>
      <c r="AC1360" s="91">
        <v>3.6834528855169082</v>
      </c>
      <c r="AD1360" s="91">
        <v>3.3221424687908345</v>
      </c>
      <c r="AE1360" s="88">
        <v>0.10875825468664516</v>
      </c>
      <c r="AF1360" s="91">
        <v>3.186693749690678</v>
      </c>
      <c r="AG1360" s="88">
        <v>0.15588543325647436</v>
      </c>
      <c r="AH1360" s="91">
        <v>3.1468450270273016</v>
      </c>
      <c r="AI1360" s="88">
        <v>0.17052249280814394</v>
      </c>
      <c r="AJ1360" s="86"/>
      <c r="AK1360" s="86"/>
      <c r="AL1360" s="86"/>
      <c r="AM1360" s="86"/>
      <c r="AN1360" s="86"/>
      <c r="AO1360" s="86"/>
      <c r="AP1360" s="86"/>
      <c r="AQ1360" s="26"/>
      <c r="AR1360" s="26"/>
      <c r="AS1360" s="26"/>
      <c r="AT1360" s="26"/>
      <c r="AU1360" s="26"/>
      <c r="AV1360" s="26"/>
      <c r="AW1360" s="26"/>
      <c r="AX1360" s="26"/>
      <c r="AY1360" s="26"/>
      <c r="AZ1360" s="26"/>
      <c r="BA1360" s="26"/>
      <c r="BB1360" s="101">
        <v>20095.433142049031</v>
      </c>
      <c r="BC1360" s="101">
        <v>19811.097383399727</v>
      </c>
      <c r="BD1360" s="28">
        <v>1.4352347734535736E-2</v>
      </c>
      <c r="BE1360" s="99"/>
      <c r="BF1360" s="99"/>
      <c r="BG1360" s="26"/>
      <c r="BH1360" s="101">
        <v>5001.2488070668987</v>
      </c>
      <c r="BI1360" s="101">
        <v>4933.7500614880601</v>
      </c>
      <c r="BJ1360" s="28">
        <v>1.3681022495590401E-2</v>
      </c>
      <c r="BK1360" s="99"/>
      <c r="BL1360" s="99"/>
      <c r="BM1360" s="26"/>
      <c r="BN1360" s="27">
        <v>274662.63546198321</v>
      </c>
      <c r="BO1360" s="99"/>
      <c r="BP1360" s="27">
        <v>68703.130507455964</v>
      </c>
      <c r="BQ1360" s="99"/>
    </row>
    <row r="1361" spans="1:69" s="2" customFormat="1" x14ac:dyDescent="0.25">
      <c r="A1361" s="86" t="s">
        <v>199</v>
      </c>
      <c r="B1361" s="86" t="s">
        <v>244</v>
      </c>
      <c r="C1361" s="86" t="s">
        <v>287</v>
      </c>
      <c r="D1361" s="87">
        <v>57508080.881266922</v>
      </c>
      <c r="E1361" s="87">
        <v>53602157.392993599</v>
      </c>
      <c r="F1361" s="88">
        <v>7.286877391214612E-2</v>
      </c>
      <c r="G1361" s="87">
        <v>45978936.09365207</v>
      </c>
      <c r="H1361" s="88">
        <v>0.25074840279322136</v>
      </c>
      <c r="I1361" s="87">
        <v>44066529.15074978</v>
      </c>
      <c r="J1361" s="88">
        <v>0.30502860083520866</v>
      </c>
      <c r="K1361" s="89">
        <v>22567734.388727408</v>
      </c>
      <c r="L1361" s="89">
        <v>23128458.455306955</v>
      </c>
      <c r="M1361" s="88">
        <v>-2.4243901411029212E-2</v>
      </c>
      <c r="N1361" s="89">
        <v>20469828.536017954</v>
      </c>
      <c r="O1361" s="88">
        <v>0.10248771009576636</v>
      </c>
      <c r="P1361" s="89">
        <v>18993702.560241584</v>
      </c>
      <c r="Q1361" s="88">
        <v>0.18816930596602779</v>
      </c>
      <c r="R1361" s="89">
        <v>30642225.599583227</v>
      </c>
      <c r="S1361" s="89">
        <v>31620923.929066949</v>
      </c>
      <c r="T1361" s="88">
        <v>-3.0950971947536016E-2</v>
      </c>
      <c r="U1361" s="89">
        <v>28132568.374938238</v>
      </c>
      <c r="V1361" s="88">
        <v>8.9208251134322472E-2</v>
      </c>
      <c r="W1361" s="89">
        <v>26789899.243436035</v>
      </c>
      <c r="X1361" s="88">
        <v>0.14379771723445639</v>
      </c>
      <c r="Y1361" s="86"/>
      <c r="Z1361" s="86"/>
      <c r="AA1361" s="86"/>
      <c r="AB1361" s="86"/>
      <c r="AC1361" s="91">
        <v>2.5482434297876275</v>
      </c>
      <c r="AD1361" s="91">
        <v>2.3175845245619593</v>
      </c>
      <c r="AE1361" s="88">
        <v>9.9525563266895073E-2</v>
      </c>
      <c r="AF1361" s="91">
        <v>2.2461808125431646</v>
      </c>
      <c r="AG1361" s="88">
        <v>0.13447831784408418</v>
      </c>
      <c r="AH1361" s="91">
        <v>2.3200599783525981</v>
      </c>
      <c r="AI1361" s="88">
        <v>9.8352393284700898E-2</v>
      </c>
      <c r="AJ1361" s="91">
        <v>1.8767592678401632</v>
      </c>
      <c r="AK1361" s="91">
        <v>1.695148361674556</v>
      </c>
      <c r="AL1361" s="88">
        <v>0.10713569990192631</v>
      </c>
      <c r="AM1361" s="91">
        <v>1.6343668121895398</v>
      </c>
      <c r="AN1361" s="88">
        <v>0.1483097024748645</v>
      </c>
      <c r="AO1361" s="91">
        <v>1.6448934260753818</v>
      </c>
      <c r="AP1361" s="88">
        <v>0.14096101187418542</v>
      </c>
      <c r="AQ1361" s="26"/>
      <c r="AR1361" s="26"/>
      <c r="AS1361" s="26"/>
      <c r="AT1361" s="26"/>
      <c r="AU1361" s="26"/>
      <c r="AV1361" s="26"/>
      <c r="AW1361" s="26"/>
      <c r="AX1361" s="26"/>
      <c r="AY1361" s="26"/>
      <c r="AZ1361" s="26"/>
      <c r="BA1361" s="26"/>
      <c r="BB1361" s="101">
        <v>4417.1291947946347</v>
      </c>
      <c r="BC1361" s="101">
        <v>4389.1668827936292</v>
      </c>
      <c r="BD1361" s="28">
        <v>6.3707561702935353E-3</v>
      </c>
      <c r="BE1361" s="99">
        <v>2315.0444145851629</v>
      </c>
      <c r="BF1361" s="99">
        <v>2541.4183552864952</v>
      </c>
      <c r="BG1361" s="28">
        <v>-8.9073859181997214E-2</v>
      </c>
      <c r="BH1361" s="101">
        <v>1102.4526191366201</v>
      </c>
      <c r="BI1361" s="101">
        <v>1093.7940847924949</v>
      </c>
      <c r="BJ1361" s="28">
        <v>7.9160551922054165E-3</v>
      </c>
      <c r="BK1361" s="99">
        <v>577.95043575382056</v>
      </c>
      <c r="BL1361" s="99">
        <v>633.50156685890454</v>
      </c>
      <c r="BM1361" s="28">
        <v>-8.768901927192313E-2</v>
      </c>
      <c r="BN1361" s="27">
        <v>120932.65226554654</v>
      </c>
      <c r="BO1361" s="99">
        <v>64436.9548816561</v>
      </c>
      <c r="BP1361" s="27">
        <v>32054.641367114546</v>
      </c>
      <c r="BQ1361" s="99">
        <v>17080.006292952556</v>
      </c>
    </row>
    <row r="1362" spans="1:69" s="2" customFormat="1" x14ac:dyDescent="0.25">
      <c r="A1362" s="86" t="s">
        <v>199</v>
      </c>
      <c r="B1362" s="86" t="s">
        <v>244</v>
      </c>
      <c r="C1362" s="86" t="s">
        <v>288</v>
      </c>
      <c r="D1362" s="87">
        <v>29066736.75249774</v>
      </c>
      <c r="E1362" s="87">
        <v>28970704.878919452</v>
      </c>
      <c r="F1362" s="88">
        <v>3.314792442215146E-3</v>
      </c>
      <c r="G1362" s="87">
        <v>24249980.406526126</v>
      </c>
      <c r="H1362" s="88">
        <v>0.19862928815708794</v>
      </c>
      <c r="I1362" s="87">
        <v>22824534.872853488</v>
      </c>
      <c r="J1362" s="88">
        <v>0.27348648787005325</v>
      </c>
      <c r="K1362" s="89">
        <v>13020605.444783492</v>
      </c>
      <c r="L1362" s="89">
        <v>13616997.169067865</v>
      </c>
      <c r="M1362" s="88">
        <v>-4.3797594791245627E-2</v>
      </c>
      <c r="N1362" s="89">
        <v>11718703.007634375</v>
      </c>
      <c r="O1362" s="88">
        <v>0.11109612013385503</v>
      </c>
      <c r="P1362" s="89">
        <v>11023733.337189674</v>
      </c>
      <c r="Q1362" s="88">
        <v>0.18114299815808937</v>
      </c>
      <c r="R1362" s="89">
        <v>14982486.882272402</v>
      </c>
      <c r="S1362" s="89">
        <v>15715469.166523512</v>
      </c>
      <c r="T1362" s="88">
        <v>-4.6640814632023922E-2</v>
      </c>
      <c r="U1362" s="89">
        <v>13610441.121499946</v>
      </c>
      <c r="V1362" s="88">
        <v>0.10080832417731722</v>
      </c>
      <c r="W1362" s="89">
        <v>12992901.972181009</v>
      </c>
      <c r="X1362" s="88">
        <v>0.15312860162812555</v>
      </c>
      <c r="Y1362" s="86"/>
      <c r="Z1362" s="86"/>
      <c r="AA1362" s="86"/>
      <c r="AB1362" s="86"/>
      <c r="AC1362" s="91">
        <v>2.2323644530787075</v>
      </c>
      <c r="AD1362" s="91">
        <v>2.1275399061350182</v>
      </c>
      <c r="AE1362" s="88">
        <v>4.9270308228491988E-2</v>
      </c>
      <c r="AF1362" s="91">
        <v>2.0693399594415873</v>
      </c>
      <c r="AG1362" s="88">
        <v>7.8780914123512305E-2</v>
      </c>
      <c r="AH1362" s="91">
        <v>2.0704904749330812</v>
      </c>
      <c r="AI1362" s="88">
        <v>7.8181464781120522E-2</v>
      </c>
      <c r="AJ1362" s="91">
        <v>1.9400475355590081</v>
      </c>
      <c r="AK1362" s="91">
        <v>1.8434514790453558</v>
      </c>
      <c r="AL1362" s="88">
        <v>5.2399565495304098E-2</v>
      </c>
      <c r="AM1362" s="91">
        <v>1.7817189163853966</v>
      </c>
      <c r="AN1362" s="88">
        <v>8.8862849082174802E-2</v>
      </c>
      <c r="AO1362" s="91">
        <v>1.7566926096820328</v>
      </c>
      <c r="AP1362" s="88">
        <v>0.10437507670175898</v>
      </c>
      <c r="AQ1362" s="26"/>
      <c r="AR1362" s="26"/>
      <c r="AS1362" s="26"/>
      <c r="AT1362" s="26"/>
      <c r="AU1362" s="26"/>
      <c r="AV1362" s="26"/>
      <c r="AW1362" s="26"/>
      <c r="AX1362" s="26"/>
      <c r="AY1362" s="26"/>
      <c r="AZ1362" s="26"/>
      <c r="BA1362" s="26"/>
      <c r="BB1362" s="101">
        <v>2247.1133940952277</v>
      </c>
      <c r="BC1362" s="101">
        <v>2386.4130426523298</v>
      </c>
      <c r="BD1362" s="28">
        <v>-5.8371977552670561E-2</v>
      </c>
      <c r="BE1362" s="99">
        <v>1142.9745035884368</v>
      </c>
      <c r="BF1362" s="99">
        <v>1277.3354250711959</v>
      </c>
      <c r="BG1362" s="28">
        <v>-0.10518844059716741</v>
      </c>
      <c r="BH1362" s="101">
        <v>560.28042958576975</v>
      </c>
      <c r="BI1362" s="101">
        <v>595.45316933685388</v>
      </c>
      <c r="BJ1362" s="28">
        <v>-5.9068859756436276E-2</v>
      </c>
      <c r="BK1362" s="99">
        <v>285.09691097565309</v>
      </c>
      <c r="BL1362" s="99">
        <v>318.84265195104769</v>
      </c>
      <c r="BM1362" s="28">
        <v>-0.10583822700287797</v>
      </c>
      <c r="BN1362" s="27">
        <v>68604.353264402569</v>
      </c>
      <c r="BO1362" s="99">
        <v>35362.202217707425</v>
      </c>
      <c r="BP1362" s="27">
        <v>17238.612113017243</v>
      </c>
      <c r="BQ1362" s="99">
        <v>8885.7761312520197</v>
      </c>
    </row>
    <row r="1363" spans="1:69" s="2" customFormat="1" x14ac:dyDescent="0.25">
      <c r="A1363" s="86" t="s">
        <v>199</v>
      </c>
      <c r="B1363" s="86" t="s">
        <v>244</v>
      </c>
      <c r="C1363" s="86" t="s">
        <v>139</v>
      </c>
      <c r="D1363" s="87">
        <v>972393.63983112574</v>
      </c>
      <c r="E1363" s="87">
        <v>992677.09013206069</v>
      </c>
      <c r="F1363" s="88">
        <v>-2.0433079903391899E-2</v>
      </c>
      <c r="G1363" s="87">
        <v>804984.69059378025</v>
      </c>
      <c r="H1363" s="88">
        <v>0.20796538268803566</v>
      </c>
      <c r="I1363" s="87">
        <v>759096.91501980659</v>
      </c>
      <c r="J1363" s="88">
        <v>0.28098747418273162</v>
      </c>
      <c r="K1363" s="89">
        <v>393607.64248716773</v>
      </c>
      <c r="L1363" s="89">
        <v>456035.44965816499</v>
      </c>
      <c r="M1363" s="88">
        <v>-0.1368924438172337</v>
      </c>
      <c r="N1363" s="89">
        <v>379806.48460946645</v>
      </c>
      <c r="O1363" s="88">
        <v>3.6337341348692945E-2</v>
      </c>
      <c r="P1363" s="89">
        <v>362952.61348261905</v>
      </c>
      <c r="Q1363" s="88">
        <v>8.4460141257576796E-2</v>
      </c>
      <c r="R1363" s="89">
        <v>231422.69153957747</v>
      </c>
      <c r="S1363" s="89">
        <v>269374.4803133462</v>
      </c>
      <c r="T1363" s="88">
        <v>-0.14088858279975827</v>
      </c>
      <c r="U1363" s="89">
        <v>219544.5743590442</v>
      </c>
      <c r="V1363" s="88">
        <v>5.4103442160714679E-2</v>
      </c>
      <c r="W1363" s="89">
        <v>213654.20696672847</v>
      </c>
      <c r="X1363" s="88">
        <v>8.3164683837075204E-2</v>
      </c>
      <c r="Y1363" s="86"/>
      <c r="Z1363" s="86"/>
      <c r="AA1363" s="86"/>
      <c r="AB1363" s="86"/>
      <c r="AC1363" s="91">
        <v>2.4704643275894407</v>
      </c>
      <c r="AD1363" s="91">
        <v>2.1767542213574655</v>
      </c>
      <c r="AE1363" s="88">
        <v>0.13493030281058185</v>
      </c>
      <c r="AF1363" s="91">
        <v>2.1194601019556063</v>
      </c>
      <c r="AG1363" s="88">
        <v>0.16561020672668761</v>
      </c>
      <c r="AH1363" s="91">
        <v>2.0914490950652929</v>
      </c>
      <c r="AI1363" s="88">
        <v>0.18122135194130334</v>
      </c>
      <c r="AJ1363" s="91">
        <v>4.2018076678743874</v>
      </c>
      <c r="AK1363" s="91">
        <v>3.685119276990688</v>
      </c>
      <c r="AL1363" s="88">
        <v>0.14020940763296902</v>
      </c>
      <c r="AM1363" s="91">
        <v>3.6666116343066837</v>
      </c>
      <c r="AN1363" s="88">
        <v>0.14596474536875884</v>
      </c>
      <c r="AO1363" s="91">
        <v>3.5529228550974321</v>
      </c>
      <c r="AP1363" s="88">
        <v>0.18263408445415313</v>
      </c>
      <c r="AQ1363" s="26"/>
      <c r="AR1363" s="26"/>
      <c r="AS1363" s="26"/>
      <c r="AT1363" s="26"/>
      <c r="AU1363" s="26"/>
      <c r="AV1363" s="26"/>
      <c r="AW1363" s="26"/>
      <c r="AX1363" s="26"/>
      <c r="AY1363" s="26"/>
      <c r="AZ1363" s="26"/>
      <c r="BA1363" s="26"/>
      <c r="BB1363" s="101">
        <v>75.957247033241543</v>
      </c>
      <c r="BC1363" s="101">
        <v>83.325830012757891</v>
      </c>
      <c r="BD1363" s="28">
        <v>-8.8430958064121948E-2</v>
      </c>
      <c r="BE1363" s="99">
        <v>17.923634129083329</v>
      </c>
      <c r="BF1363" s="99">
        <v>22.217635627181981</v>
      </c>
      <c r="BG1363" s="28">
        <v>-0.19326995771076522</v>
      </c>
      <c r="BH1363" s="101">
        <v>18.939380591128323</v>
      </c>
      <c r="BI1363" s="101">
        <v>20.798121758540237</v>
      </c>
      <c r="BJ1363" s="28">
        <v>-8.9370626299399736E-2</v>
      </c>
      <c r="BK1363" s="99">
        <v>4.4686743271100351</v>
      </c>
      <c r="BL1363" s="99">
        <v>5.5442338398617199</v>
      </c>
      <c r="BM1363" s="28">
        <v>-0.19399605857506735</v>
      </c>
      <c r="BN1363" s="27">
        <v>2318.2383535093181</v>
      </c>
      <c r="BO1363" s="99">
        <v>551.72405230105869</v>
      </c>
      <c r="BP1363" s="27">
        <v>601.94084413095334</v>
      </c>
      <c r="BQ1363" s="99">
        <v>143.26981795734736</v>
      </c>
    </row>
    <row r="1364" spans="1:69" s="2" customFormat="1" x14ac:dyDescent="0.25">
      <c r="A1364" s="86" t="s">
        <v>199</v>
      </c>
      <c r="B1364" s="86" t="s">
        <v>244</v>
      </c>
      <c r="C1364" s="86" t="s">
        <v>167</v>
      </c>
      <c r="D1364" s="87">
        <v>510181.83839300991</v>
      </c>
      <c r="E1364" s="87">
        <v>518169.95974761515</v>
      </c>
      <c r="F1364" s="88">
        <v>-1.5416025580672444E-2</v>
      </c>
      <c r="G1364" s="87">
        <v>442859.54589069961</v>
      </c>
      <c r="H1364" s="88">
        <v>0.15201725496716706</v>
      </c>
      <c r="I1364" s="87">
        <v>434912.09075662377</v>
      </c>
      <c r="J1364" s="88">
        <v>0.17306887813911567</v>
      </c>
      <c r="K1364" s="89">
        <v>238186.85739827377</v>
      </c>
      <c r="L1364" s="89">
        <v>271689.51806006068</v>
      </c>
      <c r="M1364" s="88">
        <v>-0.1233123047992624</v>
      </c>
      <c r="N1364" s="89">
        <v>236661.22883317509</v>
      </c>
      <c r="O1364" s="88">
        <v>6.4464659996087232E-3</v>
      </c>
      <c r="P1364" s="89">
        <v>234155.8395456225</v>
      </c>
      <c r="Q1364" s="88">
        <v>1.7215107086261155E-2</v>
      </c>
      <c r="R1364" s="89">
        <v>148127.28713947468</v>
      </c>
      <c r="S1364" s="89">
        <v>171905.51747154506</v>
      </c>
      <c r="T1364" s="88">
        <v>-0.13832150754559877</v>
      </c>
      <c r="U1364" s="89">
        <v>145278.86738911696</v>
      </c>
      <c r="V1364" s="88">
        <v>1.9606566333756365E-2</v>
      </c>
      <c r="W1364" s="89">
        <v>145967.65999290903</v>
      </c>
      <c r="X1364" s="88">
        <v>1.4795244005902123E-2</v>
      </c>
      <c r="Y1364" s="86"/>
      <c r="Z1364" s="86"/>
      <c r="AA1364" s="86"/>
      <c r="AB1364" s="86"/>
      <c r="AC1364" s="91">
        <v>2.1419395006330326</v>
      </c>
      <c r="AD1364" s="91">
        <v>1.9072136586184625</v>
      </c>
      <c r="AE1364" s="88">
        <v>0.1230726515374264</v>
      </c>
      <c r="AF1364" s="91">
        <v>1.8712805138135906</v>
      </c>
      <c r="AG1364" s="88">
        <v>0.14463838255219708</v>
      </c>
      <c r="AH1364" s="91">
        <v>1.8573617109040166</v>
      </c>
      <c r="AI1364" s="88">
        <v>0.15321613881579701</v>
      </c>
      <c r="AJ1364" s="91">
        <v>3.444212394929163</v>
      </c>
      <c r="AK1364" s="91">
        <v>3.0142718358844189</v>
      </c>
      <c r="AL1364" s="88">
        <v>0.1426349654090156</v>
      </c>
      <c r="AM1364" s="91">
        <v>3.0483411238644802</v>
      </c>
      <c r="AN1364" s="88">
        <v>0.12986449185937041</v>
      </c>
      <c r="AO1364" s="91">
        <v>2.9795099186885055</v>
      </c>
      <c r="AP1364" s="88">
        <v>0.15596607795325151</v>
      </c>
      <c r="AQ1364" s="26"/>
      <c r="AR1364" s="26"/>
      <c r="AS1364" s="26"/>
      <c r="AT1364" s="26"/>
      <c r="AU1364" s="26"/>
      <c r="AV1364" s="26"/>
      <c r="AW1364" s="26"/>
      <c r="AX1364" s="26"/>
      <c r="AY1364" s="26"/>
      <c r="AZ1364" s="26"/>
      <c r="BA1364" s="26"/>
      <c r="BB1364" s="101">
        <v>39.651314675896863</v>
      </c>
      <c r="BC1364" s="101">
        <v>43.286917168920965</v>
      </c>
      <c r="BD1364" s="28">
        <v>-8.3988482682577886E-2</v>
      </c>
      <c r="BE1364" s="99">
        <v>11.508492686246589</v>
      </c>
      <c r="BF1364" s="99">
        <v>14.239098963653513</v>
      </c>
      <c r="BG1364" s="28">
        <v>-0.19176819294374062</v>
      </c>
      <c r="BH1364" s="101">
        <v>9.8976838714632205</v>
      </c>
      <c r="BI1364" s="101">
        <v>10.809762961424521</v>
      </c>
      <c r="BJ1364" s="28">
        <v>-8.4375494006309476E-2</v>
      </c>
      <c r="BK1364" s="99">
        <v>2.8706170918334259</v>
      </c>
      <c r="BL1364" s="99">
        <v>3.5542114746976976</v>
      </c>
      <c r="BM1364" s="28">
        <v>-0.19233362666536732</v>
      </c>
      <c r="BN1364" s="27">
        <v>1216.3007413663977</v>
      </c>
      <c r="BO1364" s="99">
        <v>353.14336106482</v>
      </c>
      <c r="BP1364" s="27">
        <v>316.10191708657555</v>
      </c>
      <c r="BQ1364" s="99">
        <v>91.782855307781233</v>
      </c>
    </row>
    <row r="1365" spans="1:69" s="2" customFormat="1" x14ac:dyDescent="0.25">
      <c r="A1365" s="86" t="s">
        <v>199</v>
      </c>
      <c r="B1365" s="86" t="s">
        <v>244</v>
      </c>
      <c r="C1365" s="86" t="s">
        <v>168</v>
      </c>
      <c r="D1365" s="87">
        <v>400199.75761788606</v>
      </c>
      <c r="E1365" s="87">
        <v>391764.61963200121</v>
      </c>
      <c r="F1365" s="88">
        <v>2.1531137737267558E-2</v>
      </c>
      <c r="G1365" s="87">
        <v>298312.35175030585</v>
      </c>
      <c r="H1365" s="88">
        <v>0.34154605154553658</v>
      </c>
      <c r="I1365" s="87">
        <v>272012.63887509226</v>
      </c>
      <c r="J1365" s="88">
        <v>0.47125427433413158</v>
      </c>
      <c r="K1365" s="89">
        <v>142102.63098122698</v>
      </c>
      <c r="L1365" s="89">
        <v>163643.59186114543</v>
      </c>
      <c r="M1365" s="88">
        <v>-0.13163339080332792</v>
      </c>
      <c r="N1365" s="89">
        <v>125279.37309946312</v>
      </c>
      <c r="O1365" s="88">
        <v>0.13428593602880945</v>
      </c>
      <c r="P1365" s="89">
        <v>113868.76276581179</v>
      </c>
      <c r="Q1365" s="88">
        <v>0.24795095274269716</v>
      </c>
      <c r="R1365" s="89">
        <v>79393.941378853371</v>
      </c>
      <c r="S1365" s="89">
        <v>91083.655798467546</v>
      </c>
      <c r="T1365" s="88">
        <v>-0.12834041757699025</v>
      </c>
      <c r="U1365" s="89">
        <v>68622.640753392814</v>
      </c>
      <c r="V1365" s="88">
        <v>0.15696423960379297</v>
      </c>
      <c r="W1365" s="89">
        <v>63051.700390389313</v>
      </c>
      <c r="X1365" s="88">
        <v>0.25918795032140057</v>
      </c>
      <c r="Y1365" s="86"/>
      <c r="Z1365" s="86"/>
      <c r="AA1365" s="86"/>
      <c r="AB1365" s="86"/>
      <c r="AC1365" s="91">
        <v>2.8162726816138681</v>
      </c>
      <c r="AD1365" s="91">
        <v>2.3940113705425179</v>
      </c>
      <c r="AE1365" s="88">
        <v>0.17638233312804177</v>
      </c>
      <c r="AF1365" s="91">
        <v>2.3811769197908306</v>
      </c>
      <c r="AG1365" s="88">
        <v>0.18272298803452941</v>
      </c>
      <c r="AH1365" s="91">
        <v>2.3888258049710007</v>
      </c>
      <c r="AI1365" s="88">
        <v>0.17893597588965113</v>
      </c>
      <c r="AJ1365" s="91">
        <v>5.040683843975021</v>
      </c>
      <c r="AK1365" s="91">
        <v>4.3011516852026981</v>
      </c>
      <c r="AL1365" s="88">
        <v>0.17193817212179333</v>
      </c>
      <c r="AM1365" s="91">
        <v>4.3471418248438187</v>
      </c>
      <c r="AN1365" s="88">
        <v>0.15953977281523807</v>
      </c>
      <c r="AO1365" s="91">
        <v>4.3141205897843466</v>
      </c>
      <c r="AP1365" s="88">
        <v>0.16841514720546874</v>
      </c>
      <c r="AQ1365" s="26"/>
      <c r="AR1365" s="26"/>
      <c r="AS1365" s="26"/>
      <c r="AT1365" s="26"/>
      <c r="AU1365" s="26"/>
      <c r="AV1365" s="26"/>
      <c r="AW1365" s="26"/>
      <c r="AX1365" s="26"/>
      <c r="AY1365" s="26"/>
      <c r="AZ1365" s="26"/>
      <c r="BA1365" s="26"/>
      <c r="BB1365" s="101">
        <v>31.530171282572432</v>
      </c>
      <c r="BC1365" s="101">
        <v>33.142287470364487</v>
      </c>
      <c r="BD1365" s="28">
        <v>-4.8642272783180493E-2</v>
      </c>
      <c r="BE1365" s="99">
        <v>6.1896293234952289</v>
      </c>
      <c r="BF1365" s="99">
        <v>7.5074317788001936</v>
      </c>
      <c r="BG1365" s="28">
        <v>-0.17553305765977542</v>
      </c>
      <c r="BH1365" s="101">
        <v>7.8474146007441714</v>
      </c>
      <c r="BI1365" s="101">
        <v>8.2626911798270744</v>
      </c>
      <c r="BJ1365" s="28">
        <v>-5.0259240003641771E-2</v>
      </c>
      <c r="BK1365" s="99">
        <v>1.5407668202325533</v>
      </c>
      <c r="BL1365" s="99">
        <v>1.8714247664924188</v>
      </c>
      <c r="BM1365" s="28">
        <v>-0.17668781143663734</v>
      </c>
      <c r="BN1365" s="27">
        <v>1026.7498002812235</v>
      </c>
      <c r="BO1365" s="99">
        <v>203.69256078388392</v>
      </c>
      <c r="BP1365" s="27">
        <v>256.75264566596525</v>
      </c>
      <c r="BQ1365" s="99">
        <v>50.936091026643361</v>
      </c>
    </row>
    <row r="1366" spans="1:69" s="2" customFormat="1" x14ac:dyDescent="0.25">
      <c r="A1366" s="86" t="s">
        <v>199</v>
      </c>
      <c r="B1366" s="86" t="s">
        <v>244</v>
      </c>
      <c r="C1366" s="86" t="s">
        <v>192</v>
      </c>
      <c r="D1366" s="87">
        <v>62012.043820229766</v>
      </c>
      <c r="E1366" s="87">
        <v>82742.510752444359</v>
      </c>
      <c r="F1366" s="88">
        <v>-0.25054191302264994</v>
      </c>
      <c r="G1366" s="87">
        <v>63812.792952774762</v>
      </c>
      <c r="H1366" s="88">
        <v>-2.8219249608423445E-2</v>
      </c>
      <c r="I1366" s="87">
        <v>52172.185388090613</v>
      </c>
      <c r="J1366" s="88">
        <v>0.18860353191923807</v>
      </c>
      <c r="K1366" s="89">
        <v>13318.154107667049</v>
      </c>
      <c r="L1366" s="89">
        <v>20702.339736958824</v>
      </c>
      <c r="M1366" s="88">
        <v>-0.35668362721867458</v>
      </c>
      <c r="N1366" s="89">
        <v>17865.882676828242</v>
      </c>
      <c r="O1366" s="88">
        <v>-0.25454821636434016</v>
      </c>
      <c r="P1366" s="89">
        <v>14928.011171184764</v>
      </c>
      <c r="Q1366" s="88">
        <v>-0.10784136245993634</v>
      </c>
      <c r="R1366" s="89">
        <v>3901.4630212494285</v>
      </c>
      <c r="S1366" s="89">
        <v>6385.3070433335615</v>
      </c>
      <c r="T1366" s="88">
        <v>-0.38899367019121428</v>
      </c>
      <c r="U1366" s="89">
        <v>5643.0662165344584</v>
      </c>
      <c r="V1366" s="88">
        <v>-0.30862710598398579</v>
      </c>
      <c r="W1366" s="89">
        <v>4634.8465834301078</v>
      </c>
      <c r="X1366" s="88">
        <v>-0.15823254318763763</v>
      </c>
      <c r="Y1366" s="86"/>
      <c r="Z1366" s="86"/>
      <c r="AA1366" s="86"/>
      <c r="AB1366" s="86"/>
      <c r="AC1366" s="91">
        <v>4.656204104480997</v>
      </c>
      <c r="AD1366" s="91">
        <v>3.996770983558366</v>
      </c>
      <c r="AE1366" s="88">
        <v>0.16499147027321814</v>
      </c>
      <c r="AF1366" s="91">
        <v>3.5717682751571469</v>
      </c>
      <c r="AG1366" s="88">
        <v>0.30361315342500439</v>
      </c>
      <c r="AH1366" s="91">
        <v>3.4949186994713348</v>
      </c>
      <c r="AI1366" s="88">
        <v>0.33227823158957204</v>
      </c>
      <c r="AJ1366" s="91">
        <v>15.894561471550395</v>
      </c>
      <c r="AK1366" s="91">
        <v>12.958266562737942</v>
      </c>
      <c r="AL1366" s="88">
        <v>0.22659627308917202</v>
      </c>
      <c r="AM1366" s="91">
        <v>11.308177239848821</v>
      </c>
      <c r="AN1366" s="88">
        <v>0.40558121211079373</v>
      </c>
      <c r="AO1366" s="91">
        <v>11.256507513023134</v>
      </c>
      <c r="AP1366" s="88">
        <v>0.41203312423158761</v>
      </c>
      <c r="AQ1366" s="26"/>
      <c r="AR1366" s="26"/>
      <c r="AS1366" s="26"/>
      <c r="AT1366" s="26"/>
      <c r="AU1366" s="26"/>
      <c r="AV1366" s="26"/>
      <c r="AW1366" s="26"/>
      <c r="AX1366" s="26"/>
      <c r="AY1366" s="26"/>
      <c r="AZ1366" s="26"/>
      <c r="BA1366" s="26"/>
      <c r="BB1366" s="101">
        <v>9.1856841285798705</v>
      </c>
      <c r="BC1366" s="101">
        <v>8.1274894936773112</v>
      </c>
      <c r="BD1366" s="28">
        <v>0.13019944667117317</v>
      </c>
      <c r="BE1366" s="99">
        <v>0.57847946123954386</v>
      </c>
      <c r="BF1366" s="99">
        <v>0.64294190996162159</v>
      </c>
      <c r="BG1366" s="28">
        <v>-0.100261699732602</v>
      </c>
      <c r="BH1366" s="101">
        <v>2.3167217271604716</v>
      </c>
      <c r="BI1366" s="101">
        <v>2.0375377421020398</v>
      </c>
      <c r="BJ1366" s="28">
        <v>0.13702027662585028</v>
      </c>
      <c r="BK1366" s="99">
        <v>0.14636264899944385</v>
      </c>
      <c r="BL1366" s="99">
        <v>0.16112865001427143</v>
      </c>
      <c r="BM1366" s="28">
        <v>-9.1641064537683004E-2</v>
      </c>
      <c r="BN1366" s="27">
        <v>522.5391048785948</v>
      </c>
      <c r="BO1366" s="99">
        <v>32.875339518733192</v>
      </c>
      <c r="BP1366" s="27">
        <v>136.97922720333028</v>
      </c>
      <c r="BQ1366" s="99">
        <v>8.6185535185868982</v>
      </c>
    </row>
    <row r="1367" spans="1:69" s="2" customFormat="1" x14ac:dyDescent="0.25">
      <c r="A1367" s="86" t="s">
        <v>199</v>
      </c>
      <c r="B1367" s="86" t="s">
        <v>244</v>
      </c>
      <c r="C1367" s="86" t="s">
        <v>289</v>
      </c>
      <c r="D1367" s="87">
        <v>3011.7981387150289</v>
      </c>
      <c r="E1367" s="87">
        <v>3738.0748948597907</v>
      </c>
      <c r="F1367" s="88">
        <v>-0.19429165454749489</v>
      </c>
      <c r="G1367" s="87">
        <v>13895.012886061668</v>
      </c>
      <c r="H1367" s="88">
        <v>-0.78324610682900364</v>
      </c>
      <c r="I1367" s="87">
        <v>7498.498585778475</v>
      </c>
      <c r="J1367" s="88">
        <v>-0.59834650840274151</v>
      </c>
      <c r="K1367" s="89">
        <v>761.7667190613422</v>
      </c>
      <c r="L1367" s="89">
        <v>924.43579165793744</v>
      </c>
      <c r="M1367" s="88">
        <v>-0.17596578806717877</v>
      </c>
      <c r="N1367" s="89">
        <v>5499.9538454800813</v>
      </c>
      <c r="O1367" s="88">
        <v>-0.86149579788067321</v>
      </c>
      <c r="P1367" s="89">
        <v>3666.4175990265026</v>
      </c>
      <c r="Q1367" s="88">
        <v>-0.79223132704152288</v>
      </c>
      <c r="R1367" s="89">
        <v>318.92831822839287</v>
      </c>
      <c r="S1367" s="89">
        <v>392.0029294291603</v>
      </c>
      <c r="T1367" s="88">
        <v>-0.18641343141792235</v>
      </c>
      <c r="U1367" s="89">
        <v>1934.6144116635792</v>
      </c>
      <c r="V1367" s="88">
        <v>-0.83514631323657629</v>
      </c>
      <c r="W1367" s="89">
        <v>1235.6044884058356</v>
      </c>
      <c r="X1367" s="88">
        <v>-0.74188478496070298</v>
      </c>
      <c r="Y1367" s="86"/>
      <c r="Z1367" s="86"/>
      <c r="AA1367" s="86"/>
      <c r="AB1367" s="86"/>
      <c r="AC1367" s="91">
        <v>3.9537013935528735</v>
      </c>
      <c r="AD1367" s="91">
        <v>4.0436284797624591</v>
      </c>
      <c r="AE1367" s="88">
        <v>-2.2239205866625086E-2</v>
      </c>
      <c r="AF1367" s="91">
        <v>2.5263871800452895</v>
      </c>
      <c r="AG1367" s="88">
        <v>0.56496257770038127</v>
      </c>
      <c r="AH1367" s="91">
        <v>2.0451839931625511</v>
      </c>
      <c r="AI1367" s="88">
        <v>0.93317638255084545</v>
      </c>
      <c r="AJ1367" s="91">
        <v>9.4434955022031062</v>
      </c>
      <c r="AK1367" s="91">
        <v>9.5358340824218413</v>
      </c>
      <c r="AL1367" s="88">
        <v>-9.6833249635656007E-3</v>
      </c>
      <c r="AM1367" s="91">
        <v>7.1823164359213658</v>
      </c>
      <c r="AN1367" s="88">
        <v>0.31482587636667814</v>
      </c>
      <c r="AO1367" s="91">
        <v>6.0686883676288375</v>
      </c>
      <c r="AP1367" s="88">
        <v>0.55610157090548973</v>
      </c>
      <c r="AQ1367" s="26"/>
      <c r="AR1367" s="26"/>
      <c r="AS1367" s="26"/>
      <c r="AT1367" s="26"/>
      <c r="AU1367" s="26"/>
      <c r="AV1367" s="26"/>
      <c r="AW1367" s="26"/>
      <c r="AX1367" s="26"/>
      <c r="AY1367" s="26"/>
      <c r="AZ1367" s="26"/>
      <c r="BA1367" s="26"/>
      <c r="BB1367" s="101">
        <v>0.74525099901942848</v>
      </c>
      <c r="BC1367" s="101">
        <v>0.84357204658956109</v>
      </c>
      <c r="BD1367" s="28">
        <v>-0.11655323095120361</v>
      </c>
      <c r="BE1367" s="99">
        <v>7.9284768268144415E-2</v>
      </c>
      <c r="BF1367" s="99">
        <v>8.846337292556132E-2</v>
      </c>
      <c r="BG1367" s="28">
        <v>-0.10375598797414569</v>
      </c>
      <c r="BH1367" s="101">
        <v>0.25771854392203902</v>
      </c>
      <c r="BI1367" s="101">
        <v>0.2670508380025155</v>
      </c>
      <c r="BJ1367" s="28">
        <v>-3.494575845662979E-2</v>
      </c>
      <c r="BK1367" s="99">
        <v>2.7687812441172424E-2</v>
      </c>
      <c r="BL1367" s="99">
        <v>2.8009266308018206E-2</v>
      </c>
      <c r="BM1367" s="28">
        <v>-1.1476697151248102E-2</v>
      </c>
      <c r="BN1367" s="27">
        <v>45.97086090620148</v>
      </c>
      <c r="BO1367" s="99">
        <v>4.8679920370033294</v>
      </c>
      <c r="BP1367" s="27">
        <v>16.483199734555253</v>
      </c>
      <c r="BQ1367" s="99">
        <v>1.7364236742569401</v>
      </c>
    </row>
    <row r="1368" spans="1:69" s="2" customFormat="1" x14ac:dyDescent="0.25">
      <c r="A1368" s="86" t="s">
        <v>199</v>
      </c>
      <c r="B1368" s="86" t="s">
        <v>244</v>
      </c>
      <c r="C1368" s="86" t="s">
        <v>290</v>
      </c>
      <c r="D1368" s="87">
        <v>297089.16857834457</v>
      </c>
      <c r="E1368" s="87">
        <v>286107.06912591058</v>
      </c>
      <c r="F1368" s="88">
        <v>3.8384579192627243E-2</v>
      </c>
      <c r="G1368" s="87">
        <v>214478.37040367365</v>
      </c>
      <c r="H1368" s="88">
        <v>0.38517076579418075</v>
      </c>
      <c r="I1368" s="87">
        <v>188175.80886847139</v>
      </c>
      <c r="J1368" s="88">
        <v>0.57878512846462637</v>
      </c>
      <c r="K1368" s="89">
        <v>106827.12565529037</v>
      </c>
      <c r="L1368" s="89">
        <v>122027.83040330329</v>
      </c>
      <c r="M1368" s="88">
        <v>-0.12456752445548228</v>
      </c>
      <c r="N1368" s="89">
        <v>90743.363075963047</v>
      </c>
      <c r="O1368" s="88">
        <v>0.17724450620001031</v>
      </c>
      <c r="P1368" s="89">
        <v>80938.281889401667</v>
      </c>
      <c r="Q1368" s="88">
        <v>0.31985907238881817</v>
      </c>
      <c r="R1368" s="89">
        <v>62501.051469457241</v>
      </c>
      <c r="S1368" s="89">
        <v>70549.822359924729</v>
      </c>
      <c r="T1368" s="88">
        <v>-0.11408633815412027</v>
      </c>
      <c r="U1368" s="89">
        <v>51743.281542256205</v>
      </c>
      <c r="V1368" s="88">
        <v>0.20790660365086608</v>
      </c>
      <c r="W1368" s="89">
        <v>45213.646466736966</v>
      </c>
      <c r="X1368" s="88">
        <v>0.38234927623982667</v>
      </c>
      <c r="Y1368" s="86"/>
      <c r="Z1368" s="86"/>
      <c r="AA1368" s="86"/>
      <c r="AB1368" s="86"/>
      <c r="AC1368" s="91">
        <v>2.7810274474386918</v>
      </c>
      <c r="AD1368" s="91">
        <v>2.3446050641097496</v>
      </c>
      <c r="AE1368" s="88">
        <v>0.18613897496406395</v>
      </c>
      <c r="AF1368" s="91">
        <v>2.3635708787223324</v>
      </c>
      <c r="AG1368" s="88">
        <v>0.17662113392682452</v>
      </c>
      <c r="AH1368" s="91">
        <v>2.3249296189114159</v>
      </c>
      <c r="AI1368" s="88">
        <v>0.19617704760492108</v>
      </c>
      <c r="AJ1368" s="91">
        <v>4.7533467292710254</v>
      </c>
      <c r="AK1368" s="91">
        <v>4.0553903547237198</v>
      </c>
      <c r="AL1368" s="88">
        <v>0.17210584271729251</v>
      </c>
      <c r="AM1368" s="91">
        <v>4.1450477049570127</v>
      </c>
      <c r="AN1368" s="88">
        <v>0.14675320228197983</v>
      </c>
      <c r="AO1368" s="91">
        <v>4.1619250729292459</v>
      </c>
      <c r="AP1368" s="88">
        <v>0.14210290814426538</v>
      </c>
      <c r="AQ1368" s="26"/>
      <c r="AR1368" s="26"/>
      <c r="AS1368" s="26"/>
      <c r="AT1368" s="26"/>
      <c r="AU1368" s="26"/>
      <c r="AV1368" s="26"/>
      <c r="AW1368" s="26"/>
      <c r="AX1368" s="26"/>
      <c r="AY1368" s="26"/>
      <c r="AZ1368" s="26"/>
      <c r="BA1368" s="26"/>
      <c r="BB1368" s="101">
        <v>24.230221612726652</v>
      </c>
      <c r="BC1368" s="101">
        <v>25.580576836449481</v>
      </c>
      <c r="BD1368" s="28">
        <v>-5.2788302326268223E-2</v>
      </c>
      <c r="BE1368" s="99">
        <v>4.9902666220016476</v>
      </c>
      <c r="BF1368" s="99">
        <v>6.1264322430123324</v>
      </c>
      <c r="BG1368" s="28">
        <v>-0.18545306239313575</v>
      </c>
      <c r="BH1368" s="101">
        <v>6.03109241192477</v>
      </c>
      <c r="BI1368" s="101">
        <v>6.402372946780388</v>
      </c>
      <c r="BJ1368" s="28">
        <v>-5.7991082047528467E-2</v>
      </c>
      <c r="BK1368" s="99">
        <v>1.2423632025678071</v>
      </c>
      <c r="BL1368" s="99">
        <v>1.5325216048149028</v>
      </c>
      <c r="BM1368" s="28">
        <v>-0.18933397175966138</v>
      </c>
      <c r="BN1368" s="27">
        <v>844.42517792267574</v>
      </c>
      <c r="BO1368" s="99">
        <v>177.64855501129773</v>
      </c>
      <c r="BP1368" s="27">
        <v>211.45137227343272</v>
      </c>
      <c r="BQ1368" s="99">
        <v>44.485129724668937</v>
      </c>
    </row>
    <row r="1369" spans="1:69" s="2" customFormat="1" x14ac:dyDescent="0.25">
      <c r="A1369" s="86" t="s">
        <v>199</v>
      </c>
      <c r="B1369" s="86" t="s">
        <v>244</v>
      </c>
      <c r="C1369" s="86" t="s">
        <v>159</v>
      </c>
      <c r="D1369" s="86"/>
      <c r="E1369" s="86"/>
      <c r="F1369" s="86"/>
      <c r="G1369" s="87">
        <v>802.66174253702161</v>
      </c>
      <c r="H1369" s="88">
        <v>-1</v>
      </c>
      <c r="I1369" s="87">
        <v>520.70060791969297</v>
      </c>
      <c r="J1369" s="88">
        <v>-1</v>
      </c>
      <c r="K1369" s="86"/>
      <c r="L1369" s="86"/>
      <c r="M1369" s="86"/>
      <c r="N1369" s="89">
        <v>265.75302672386169</v>
      </c>
      <c r="O1369" s="88">
        <v>-1</v>
      </c>
      <c r="P1369" s="89">
        <v>172.10707426071167</v>
      </c>
      <c r="Q1369" s="88">
        <v>-1</v>
      </c>
      <c r="R1369" s="86"/>
      <c r="S1369" s="86"/>
      <c r="T1369" s="86"/>
      <c r="U1369" s="89">
        <v>50.237794538211823</v>
      </c>
      <c r="V1369" s="88">
        <v>-1</v>
      </c>
      <c r="W1369" s="89">
        <v>32.542853951096532</v>
      </c>
      <c r="X1369" s="88">
        <v>-1</v>
      </c>
      <c r="Y1369" s="86"/>
      <c r="Z1369" s="86"/>
      <c r="AA1369" s="86"/>
      <c r="AB1369" s="86"/>
      <c r="AC1369" s="86"/>
      <c r="AD1369" s="86"/>
      <c r="AE1369" s="86"/>
      <c r="AF1369" s="91">
        <v>3.020329636249262</v>
      </c>
      <c r="AG1369" s="88">
        <v>-1</v>
      </c>
      <c r="AH1369" s="91">
        <v>3.025445700918278</v>
      </c>
      <c r="AI1369" s="88">
        <v>-1</v>
      </c>
      <c r="AJ1369" s="86"/>
      <c r="AK1369" s="86"/>
      <c r="AL1369" s="86"/>
      <c r="AM1369" s="91">
        <v>15.977248800731127</v>
      </c>
      <c r="AN1369" s="88">
        <v>-1</v>
      </c>
      <c r="AO1369" s="91">
        <v>16.000459231454343</v>
      </c>
      <c r="AP1369" s="88">
        <v>-1</v>
      </c>
      <c r="AQ1369" s="26"/>
      <c r="AR1369" s="26"/>
      <c r="AS1369" s="26"/>
      <c r="AT1369" s="26"/>
      <c r="AU1369" s="26"/>
      <c r="AV1369" s="26"/>
      <c r="AW1369" s="26"/>
      <c r="AX1369" s="26"/>
      <c r="AY1369" s="26"/>
      <c r="AZ1369" s="26"/>
      <c r="BA1369" s="26"/>
      <c r="BB1369" s="101"/>
      <c r="BC1369" s="101"/>
      <c r="BD1369" s="26"/>
      <c r="BE1369" s="99"/>
      <c r="BF1369" s="99"/>
      <c r="BG1369" s="26"/>
      <c r="BH1369" s="101"/>
      <c r="BI1369" s="101"/>
      <c r="BJ1369" s="26"/>
      <c r="BK1369" s="99"/>
      <c r="BL1369" s="99"/>
      <c r="BM1369" s="26"/>
      <c r="BN1369" s="27"/>
      <c r="BO1369" s="99"/>
      <c r="BP1369" s="27"/>
      <c r="BQ1369" s="99"/>
    </row>
    <row r="1370" spans="1:69" s="2" customFormat="1" x14ac:dyDescent="0.25">
      <c r="A1370" s="86" t="s">
        <v>199</v>
      </c>
      <c r="B1370" s="86" t="s">
        <v>244</v>
      </c>
      <c r="C1370" s="86" t="s">
        <v>160</v>
      </c>
      <c r="D1370" s="86"/>
      <c r="E1370" s="87">
        <v>106.78765716075897</v>
      </c>
      <c r="F1370" s="88">
        <v>-1</v>
      </c>
      <c r="G1370" s="87">
        <v>93.294410777091983</v>
      </c>
      <c r="H1370" s="88">
        <v>-1</v>
      </c>
      <c r="I1370" s="86"/>
      <c r="J1370" s="86"/>
      <c r="K1370" s="86"/>
      <c r="L1370" s="89">
        <v>34.009477633513434</v>
      </c>
      <c r="M1370" s="88">
        <v>-1</v>
      </c>
      <c r="N1370" s="89">
        <v>27.656956807287791</v>
      </c>
      <c r="O1370" s="88">
        <v>-1</v>
      </c>
      <c r="P1370" s="86"/>
      <c r="Q1370" s="86"/>
      <c r="R1370" s="86"/>
      <c r="S1370" s="89">
        <v>3.5599918758359905</v>
      </c>
      <c r="T1370" s="88">
        <v>-1</v>
      </c>
      <c r="U1370" s="89">
        <v>3.1098137018483025</v>
      </c>
      <c r="V1370" s="88">
        <v>-1</v>
      </c>
      <c r="W1370" s="86"/>
      <c r="X1370" s="86"/>
      <c r="Y1370" s="86"/>
      <c r="Z1370" s="86"/>
      <c r="AA1370" s="86"/>
      <c r="AB1370" s="86"/>
      <c r="AC1370" s="86"/>
      <c r="AD1370" s="91">
        <v>3.1399381758080533</v>
      </c>
      <c r="AE1370" s="88">
        <v>-1</v>
      </c>
      <c r="AF1370" s="91">
        <v>3.3732710155771111</v>
      </c>
      <c r="AG1370" s="88">
        <v>-1</v>
      </c>
      <c r="AH1370" s="86"/>
      <c r="AI1370" s="86"/>
      <c r="AJ1370" s="86"/>
      <c r="AK1370" s="91">
        <v>29.996601364625892</v>
      </c>
      <c r="AL1370" s="88">
        <v>-1</v>
      </c>
      <c r="AM1370" s="91">
        <v>29.99999991049075</v>
      </c>
      <c r="AN1370" s="88">
        <v>-1</v>
      </c>
      <c r="AO1370" s="86"/>
      <c r="AP1370" s="86"/>
      <c r="AQ1370" s="26"/>
      <c r="AR1370" s="26"/>
      <c r="AS1370" s="26"/>
      <c r="AT1370" s="26"/>
      <c r="AU1370" s="26"/>
      <c r="AV1370" s="26"/>
      <c r="AW1370" s="26"/>
      <c r="AX1370" s="26"/>
      <c r="AY1370" s="26"/>
      <c r="AZ1370" s="26"/>
      <c r="BA1370" s="26"/>
      <c r="BB1370" s="101"/>
      <c r="BC1370" s="101">
        <v>4.7534785892764782E-2</v>
      </c>
      <c r="BD1370" s="28">
        <v>-1</v>
      </c>
      <c r="BE1370" s="99"/>
      <c r="BF1370" s="99">
        <v>1.5846723872132108E-3</v>
      </c>
      <c r="BG1370" s="28">
        <v>-1</v>
      </c>
      <c r="BH1370" s="101"/>
      <c r="BI1370" s="101">
        <v>3.4175976331881533E-2</v>
      </c>
      <c r="BJ1370" s="28">
        <v>-1</v>
      </c>
      <c r="BK1370" s="99"/>
      <c r="BL1370" s="99">
        <v>1.1393285254235668E-3</v>
      </c>
      <c r="BM1370" s="28">
        <v>-1</v>
      </c>
      <c r="BN1370" s="27"/>
      <c r="BO1370" s="99"/>
      <c r="BP1370" s="27"/>
      <c r="BQ1370" s="99"/>
    </row>
    <row r="1371" spans="1:69" s="2" customFormat="1" x14ac:dyDescent="0.25">
      <c r="A1371" s="86" t="s">
        <v>199</v>
      </c>
      <c r="B1371" s="86" t="s">
        <v>244</v>
      </c>
      <c r="C1371" s="86" t="s">
        <v>161</v>
      </c>
      <c r="D1371" s="87">
        <v>4488.3132249355313</v>
      </c>
      <c r="E1371" s="87">
        <v>4162.105772160292</v>
      </c>
      <c r="F1371" s="88">
        <v>7.8375579726299258E-2</v>
      </c>
      <c r="G1371" s="87">
        <v>2469.9614731609822</v>
      </c>
      <c r="H1371" s="88">
        <v>0.81715920418447796</v>
      </c>
      <c r="I1371" s="87">
        <v>1890.9822440862656</v>
      </c>
      <c r="J1371" s="88">
        <v>1.3735353618321848</v>
      </c>
      <c r="K1371" s="89">
        <v>1482.7982064736048</v>
      </c>
      <c r="L1371" s="89">
        <v>1384.3732754722128</v>
      </c>
      <c r="M1371" s="88">
        <v>7.1097104188044255E-2</v>
      </c>
      <c r="N1371" s="89">
        <v>762.24965964447892</v>
      </c>
      <c r="O1371" s="88">
        <v>0.94529205452869214</v>
      </c>
      <c r="P1371" s="89">
        <v>596.79301189618218</v>
      </c>
      <c r="Q1371" s="88">
        <v>1.4846105381869847</v>
      </c>
      <c r="R1371" s="89">
        <v>328.54688425741358</v>
      </c>
      <c r="S1371" s="89">
        <v>303.88476681847914</v>
      </c>
      <c r="T1371" s="88">
        <v>8.1156149079581796E-2</v>
      </c>
      <c r="U1371" s="89">
        <v>197.39443503285202</v>
      </c>
      <c r="V1371" s="88">
        <v>0.66441816965475287</v>
      </c>
      <c r="W1371" s="89">
        <v>147.18159754471901</v>
      </c>
      <c r="X1371" s="88">
        <v>1.2322551850110837</v>
      </c>
      <c r="Y1371" s="86"/>
      <c r="Z1371" s="86"/>
      <c r="AA1371" s="86"/>
      <c r="AB1371" s="86"/>
      <c r="AC1371" s="91">
        <v>3.0269211315069309</v>
      </c>
      <c r="AD1371" s="91">
        <v>3.0064909846952865</v>
      </c>
      <c r="AE1371" s="88">
        <v>6.795346108019339E-3</v>
      </c>
      <c r="AF1371" s="91">
        <v>3.2403575940105998</v>
      </c>
      <c r="AG1371" s="88">
        <v>-6.5868181616183283E-2</v>
      </c>
      <c r="AH1371" s="91">
        <v>3.1685730335180597</v>
      </c>
      <c r="AI1371" s="88">
        <v>-4.4705266538815763E-2</v>
      </c>
      <c r="AJ1371" s="91">
        <v>13.661104213726091</v>
      </c>
      <c r="AK1371" s="91">
        <v>13.696329091238921</v>
      </c>
      <c r="AL1371" s="88">
        <v>-2.5718480680609552E-3</v>
      </c>
      <c r="AM1371" s="91">
        <v>12.512822221912744</v>
      </c>
      <c r="AN1371" s="88">
        <v>9.1768425335928522E-2</v>
      </c>
      <c r="AO1371" s="91">
        <v>12.84795297531485</v>
      </c>
      <c r="AP1371" s="88">
        <v>6.3290334263642764E-2</v>
      </c>
      <c r="AQ1371" s="26"/>
      <c r="AR1371" s="26"/>
      <c r="AS1371" s="26"/>
      <c r="AT1371" s="26"/>
      <c r="AU1371" s="26"/>
      <c r="AV1371" s="26"/>
      <c r="AW1371" s="26"/>
      <c r="AX1371" s="26"/>
      <c r="AY1371" s="26"/>
      <c r="AZ1371" s="26"/>
      <c r="BA1371" s="26"/>
      <c r="BB1371" s="101">
        <v>1.2482624863279388</v>
      </c>
      <c r="BC1371" s="101">
        <v>1.3903742993005039</v>
      </c>
      <c r="BD1371" s="28">
        <v>-0.1022111909318674</v>
      </c>
      <c r="BE1371" s="99">
        <v>9.1373469289088488E-2</v>
      </c>
      <c r="BF1371" s="99">
        <v>0.1015143758622067</v>
      </c>
      <c r="BG1371" s="28">
        <v>-9.9896260869329942E-2</v>
      </c>
      <c r="BH1371" s="101">
        <v>0.33756262657473607</v>
      </c>
      <c r="BI1371" s="101">
        <v>0.37299337367890584</v>
      </c>
      <c r="BJ1371" s="28">
        <v>-9.4990285630839638E-2</v>
      </c>
      <c r="BK1371" s="99">
        <v>2.4709708135973278E-2</v>
      </c>
      <c r="BL1371" s="99">
        <v>2.7233159819787033E-2</v>
      </c>
      <c r="BM1371" s="28">
        <v>-9.266099492355892E-2</v>
      </c>
      <c r="BN1371" s="27">
        <v>83.581881423905699</v>
      </c>
      <c r="BO1371" s="99">
        <v>6.1182375975088608</v>
      </c>
      <c r="BP1371" s="27">
        <v>23.362562568615946</v>
      </c>
      <c r="BQ1371" s="99">
        <v>1.7102102105554873</v>
      </c>
    </row>
    <row r="1372" spans="1:69" s="2" customFormat="1" x14ac:dyDescent="0.25">
      <c r="A1372" s="86" t="s">
        <v>199</v>
      </c>
      <c r="B1372" s="86" t="s">
        <v>244</v>
      </c>
      <c r="C1372" s="86" t="s">
        <v>163</v>
      </c>
      <c r="D1372" s="87">
        <v>103110.58903954149</v>
      </c>
      <c r="E1372" s="87">
        <v>105657.55050609067</v>
      </c>
      <c r="F1372" s="88">
        <v>-2.4105815953043147E-2</v>
      </c>
      <c r="G1372" s="87">
        <v>83833.981346632238</v>
      </c>
      <c r="H1372" s="88">
        <v>0.22993787701916926</v>
      </c>
      <c r="I1372" s="87">
        <v>83836.830006620876</v>
      </c>
      <c r="J1372" s="88">
        <v>0.22989608542449066</v>
      </c>
      <c r="K1372" s="89">
        <v>35275.505325936589</v>
      </c>
      <c r="L1372" s="89">
        <v>41615.761457842127</v>
      </c>
      <c r="M1372" s="88">
        <v>-0.15235227975651452</v>
      </c>
      <c r="N1372" s="89">
        <v>34536.010023500079</v>
      </c>
      <c r="O1372" s="88">
        <v>2.1412296959993898E-2</v>
      </c>
      <c r="P1372" s="89">
        <v>32930.480876410125</v>
      </c>
      <c r="Q1372" s="88">
        <v>7.121136367025635E-2</v>
      </c>
      <c r="R1372" s="89">
        <v>16892.889909396123</v>
      </c>
      <c r="S1372" s="89">
        <v>20533.833438542828</v>
      </c>
      <c r="T1372" s="88">
        <v>-0.17731435973920526</v>
      </c>
      <c r="U1372" s="89">
        <v>16879.359211136602</v>
      </c>
      <c r="V1372" s="88">
        <v>8.0161208078289637E-4</v>
      </c>
      <c r="W1372" s="89">
        <v>17838.053923652311</v>
      </c>
      <c r="X1372" s="88">
        <v>-5.2985825600793311E-2</v>
      </c>
      <c r="Y1372" s="86"/>
      <c r="Z1372" s="86"/>
      <c r="AA1372" s="86"/>
      <c r="AB1372" s="86"/>
      <c r="AC1372" s="91">
        <v>2.9230081351585522</v>
      </c>
      <c r="AD1372" s="91">
        <v>2.5388830290447668</v>
      </c>
      <c r="AE1372" s="88">
        <v>0.15129688989977186</v>
      </c>
      <c r="AF1372" s="91">
        <v>2.4274367910360022</v>
      </c>
      <c r="AG1372" s="88">
        <v>0.20415417033827102</v>
      </c>
      <c r="AH1372" s="91">
        <v>2.5458732388775323</v>
      </c>
      <c r="AI1372" s="88">
        <v>0.14813577146020732</v>
      </c>
      <c r="AJ1372" s="91">
        <v>6.1037862433584893</v>
      </c>
      <c r="AK1372" s="91">
        <v>5.1455346037709262</v>
      </c>
      <c r="AL1372" s="88">
        <v>0.18622975324766147</v>
      </c>
      <c r="AM1372" s="91">
        <v>4.9666566306214142</v>
      </c>
      <c r="AN1372" s="88">
        <v>0.22895273366115521</v>
      </c>
      <c r="AO1372" s="91">
        <v>4.6998865664072076</v>
      </c>
      <c r="AP1372" s="88">
        <v>0.29870926821633531</v>
      </c>
      <c r="AQ1372" s="26"/>
      <c r="AR1372" s="26"/>
      <c r="AS1372" s="26"/>
      <c r="AT1372" s="26"/>
      <c r="AU1372" s="26"/>
      <c r="AV1372" s="26"/>
      <c r="AW1372" s="26"/>
      <c r="AX1372" s="26"/>
      <c r="AY1372" s="26"/>
      <c r="AZ1372" s="26"/>
      <c r="BA1372" s="26"/>
      <c r="BB1372" s="101">
        <v>8.7034466963833559</v>
      </c>
      <c r="BC1372" s="101">
        <v>9.3902002131591313</v>
      </c>
      <c r="BD1372" s="28">
        <v>-7.3135130368507023E-2</v>
      </c>
      <c r="BE1372" s="99">
        <v>1.4562309599147538</v>
      </c>
      <c r="BF1372" s="99">
        <v>1.7494028073139753</v>
      </c>
      <c r="BG1372" s="28">
        <v>-0.1675839584648639</v>
      </c>
      <c r="BH1372" s="101">
        <v>2.175508952415711</v>
      </c>
      <c r="BI1372" s="101">
        <v>2.3708337415460532</v>
      </c>
      <c r="BJ1372" s="28">
        <v>-8.2386540105072181E-2</v>
      </c>
      <c r="BK1372" s="99">
        <v>0.36393834554074073</v>
      </c>
      <c r="BL1372" s="99">
        <v>0.44095054383228421</v>
      </c>
      <c r="BM1372" s="28">
        <v>-0.1746504213879258</v>
      </c>
      <c r="BN1372" s="27">
        <v>284.02728301618481</v>
      </c>
      <c r="BO1372" s="99">
        <v>46.532966865481896</v>
      </c>
      <c r="BP1372" s="27">
        <v>71.542777632071832</v>
      </c>
      <c r="BQ1372" s="99">
        <v>11.719867980377582</v>
      </c>
    </row>
    <row r="1373" spans="1:69" s="2" customFormat="1" x14ac:dyDescent="0.25">
      <c r="A1373" s="86" t="s">
        <v>199</v>
      </c>
      <c r="B1373" s="86" t="s">
        <v>244</v>
      </c>
      <c r="C1373" s="86" t="s">
        <v>164</v>
      </c>
      <c r="D1373" s="87">
        <v>510181.83839300991</v>
      </c>
      <c r="E1373" s="87">
        <v>518169.95974761515</v>
      </c>
      <c r="F1373" s="88">
        <v>-1.5416025580672444E-2</v>
      </c>
      <c r="G1373" s="87">
        <v>442859.54589069961</v>
      </c>
      <c r="H1373" s="88">
        <v>0.15201725496716706</v>
      </c>
      <c r="I1373" s="87">
        <v>434912.09075662377</v>
      </c>
      <c r="J1373" s="88">
        <v>0.17306887813911567</v>
      </c>
      <c r="K1373" s="89">
        <v>238186.85739827377</v>
      </c>
      <c r="L1373" s="89">
        <v>271689.51806006068</v>
      </c>
      <c r="M1373" s="88">
        <v>-0.1233123047992624</v>
      </c>
      <c r="N1373" s="89">
        <v>236661.22883317509</v>
      </c>
      <c r="O1373" s="88">
        <v>6.4464659996087232E-3</v>
      </c>
      <c r="P1373" s="89">
        <v>234155.8395456225</v>
      </c>
      <c r="Q1373" s="88">
        <v>1.7215107086261155E-2</v>
      </c>
      <c r="R1373" s="89">
        <v>148127.28713947471</v>
      </c>
      <c r="S1373" s="89">
        <v>171905.51747154503</v>
      </c>
      <c r="T1373" s="88">
        <v>-0.13832150754559844</v>
      </c>
      <c r="U1373" s="89">
        <v>145278.86738911696</v>
      </c>
      <c r="V1373" s="88">
        <v>1.9606566333756566E-2</v>
      </c>
      <c r="W1373" s="89">
        <v>145967.65999290906</v>
      </c>
      <c r="X1373" s="88">
        <v>1.479524400590212E-2</v>
      </c>
      <c r="Y1373" s="86"/>
      <c r="Z1373" s="86"/>
      <c r="AA1373" s="86"/>
      <c r="AB1373" s="86"/>
      <c r="AC1373" s="91">
        <v>2.1419395006330326</v>
      </c>
      <c r="AD1373" s="91">
        <v>1.9072136586184625</v>
      </c>
      <c r="AE1373" s="88">
        <v>0.1230726515374264</v>
      </c>
      <c r="AF1373" s="91">
        <v>1.8712805138135906</v>
      </c>
      <c r="AG1373" s="88">
        <v>0.14463838255219708</v>
      </c>
      <c r="AH1373" s="91">
        <v>1.8573617109040166</v>
      </c>
      <c r="AI1373" s="88">
        <v>0.15321613881579701</v>
      </c>
      <c r="AJ1373" s="91">
        <v>3.4442123949291625</v>
      </c>
      <c r="AK1373" s="91">
        <v>3.0142718358844194</v>
      </c>
      <c r="AL1373" s="88">
        <v>0.1426349654090153</v>
      </c>
      <c r="AM1373" s="91">
        <v>3.0483411238644802</v>
      </c>
      <c r="AN1373" s="88">
        <v>0.12986449185937024</v>
      </c>
      <c r="AO1373" s="91">
        <v>2.9795099186885046</v>
      </c>
      <c r="AP1373" s="88">
        <v>0.15596607795325171</v>
      </c>
      <c r="AQ1373" s="26"/>
      <c r="AR1373" s="26"/>
      <c r="AS1373" s="26"/>
      <c r="AT1373" s="26"/>
      <c r="AU1373" s="26"/>
      <c r="AV1373" s="26"/>
      <c r="AW1373" s="26"/>
      <c r="AX1373" s="26"/>
      <c r="AY1373" s="26"/>
      <c r="AZ1373" s="26"/>
      <c r="BA1373" s="26"/>
      <c r="BB1373" s="101">
        <v>39.651314675896863</v>
      </c>
      <c r="BC1373" s="101">
        <v>43.286917168920965</v>
      </c>
      <c r="BD1373" s="28">
        <v>-8.3988482682577886E-2</v>
      </c>
      <c r="BE1373" s="99">
        <v>11.508492686246591</v>
      </c>
      <c r="BF1373" s="99">
        <v>14.239098963653513</v>
      </c>
      <c r="BG1373" s="28">
        <v>-0.19176819294374051</v>
      </c>
      <c r="BH1373" s="101">
        <v>9.8976838714632205</v>
      </c>
      <c r="BI1373" s="101">
        <v>10.809762961424521</v>
      </c>
      <c r="BJ1373" s="28">
        <v>-8.4375494006309476E-2</v>
      </c>
      <c r="BK1373" s="99">
        <v>2.8706170918334264</v>
      </c>
      <c r="BL1373" s="99">
        <v>3.554211474697698</v>
      </c>
      <c r="BM1373" s="28">
        <v>-0.19233362666536732</v>
      </c>
      <c r="BN1373" s="27">
        <v>1216.3007413663977</v>
      </c>
      <c r="BO1373" s="99">
        <v>353.14336106482006</v>
      </c>
      <c r="BP1373" s="27">
        <v>316.10191708657555</v>
      </c>
      <c r="BQ1373" s="99">
        <v>91.782855307781205</v>
      </c>
    </row>
    <row r="1374" spans="1:69" s="2" customFormat="1" x14ac:dyDescent="0.25">
      <c r="A1374" s="86" t="s">
        <v>199</v>
      </c>
      <c r="B1374" s="86" t="s">
        <v>244</v>
      </c>
      <c r="C1374" s="86" t="s">
        <v>165</v>
      </c>
      <c r="D1374" s="87">
        <v>54511.932456579205</v>
      </c>
      <c r="E1374" s="87">
        <v>74735.542428263521</v>
      </c>
      <c r="F1374" s="88">
        <v>-0.27060230399874829</v>
      </c>
      <c r="G1374" s="87">
        <v>46518.474178347591</v>
      </c>
      <c r="H1374" s="88">
        <v>0.17183405989597644</v>
      </c>
      <c r="I1374" s="87">
        <v>42250.522370764018</v>
      </c>
      <c r="J1374" s="88">
        <v>0.29020730153858837</v>
      </c>
      <c r="K1374" s="89">
        <v>11073.589182132102</v>
      </c>
      <c r="L1374" s="89">
        <v>18359.52119219516</v>
      </c>
      <c r="M1374" s="88">
        <v>-0.39684760478178427</v>
      </c>
      <c r="N1374" s="89">
        <v>11304.552233226013</v>
      </c>
      <c r="O1374" s="88">
        <v>-2.0430977391131998E-2</v>
      </c>
      <c r="P1374" s="89">
        <v>10491.350141244209</v>
      </c>
      <c r="Q1374" s="88">
        <v>5.5497055483732315E-2</v>
      </c>
      <c r="R1374" s="89">
        <v>3253.9878187636223</v>
      </c>
      <c r="S1374" s="89">
        <v>5685.8593552100847</v>
      </c>
      <c r="T1374" s="88">
        <v>-0.42770518659032292</v>
      </c>
      <c r="U1374" s="89">
        <v>3456.040348502429</v>
      </c>
      <c r="V1374" s="88">
        <v>-5.8463591093882938E-2</v>
      </c>
      <c r="W1374" s="89">
        <v>3218.9435645513477</v>
      </c>
      <c r="X1374" s="88">
        <v>1.0886880589706466E-2</v>
      </c>
      <c r="Y1374" s="86"/>
      <c r="Z1374" s="86"/>
      <c r="AA1374" s="86"/>
      <c r="AB1374" s="86"/>
      <c r="AC1374" s="91">
        <v>4.9226977414456972</v>
      </c>
      <c r="AD1374" s="91">
        <v>4.0706694714911436</v>
      </c>
      <c r="AE1374" s="88">
        <v>0.20930912615767933</v>
      </c>
      <c r="AF1374" s="91">
        <v>4.1150213841837839</v>
      </c>
      <c r="AG1374" s="88">
        <v>0.1962751300312176</v>
      </c>
      <c r="AH1374" s="91">
        <v>4.027176845872896</v>
      </c>
      <c r="AI1374" s="88">
        <v>0.22236939917116944</v>
      </c>
      <c r="AJ1374" s="91">
        <v>16.752346810348982</v>
      </c>
      <c r="AK1374" s="91">
        <v>13.144106767217449</v>
      </c>
      <c r="AL1374" s="88">
        <v>0.27451390246850388</v>
      </c>
      <c r="AM1374" s="91">
        <v>13.460049503908417</v>
      </c>
      <c r="AN1374" s="88">
        <v>0.24459771158230698</v>
      </c>
      <c r="AO1374" s="91">
        <v>13.125586554560439</v>
      </c>
      <c r="AP1374" s="88">
        <v>0.27631224255867165</v>
      </c>
      <c r="AQ1374" s="26"/>
      <c r="AR1374" s="26"/>
      <c r="AS1374" s="26"/>
      <c r="AT1374" s="26"/>
      <c r="AU1374" s="26"/>
      <c r="AV1374" s="26"/>
      <c r="AW1374" s="26"/>
      <c r="AX1374" s="26"/>
      <c r="AY1374" s="26"/>
      <c r="AZ1374" s="26"/>
      <c r="BA1374" s="26"/>
      <c r="BB1374" s="101">
        <v>8.2265226484393246</v>
      </c>
      <c r="BC1374" s="101">
        <v>7.4382621318758373</v>
      </c>
      <c r="BD1374" s="28">
        <v>0.10597374797877657</v>
      </c>
      <c r="BE1374" s="99">
        <v>0.4910432972028228</v>
      </c>
      <c r="BF1374" s="99">
        <v>0.58181050369831255</v>
      </c>
      <c r="BG1374" s="28">
        <v>-0.15600819496816004</v>
      </c>
      <c r="BH1374" s="101">
        <v>2.0502610307471913</v>
      </c>
      <c r="BI1374" s="101">
        <v>1.8619690900344965</v>
      </c>
      <c r="BJ1374" s="28">
        <v>0.10112516997218593</v>
      </c>
      <c r="BK1374" s="99">
        <v>0.12239291172334078</v>
      </c>
      <c r="BL1374" s="99">
        <v>0.14559830485741995</v>
      </c>
      <c r="BM1374" s="28">
        <v>-0.15937955566724155</v>
      </c>
      <c r="BN1374" s="27">
        <v>488.31826736500358</v>
      </c>
      <c r="BO1374" s="99">
        <v>29.149245350110505</v>
      </c>
      <c r="BP1374" s="27">
        <v>123.66280179441115</v>
      </c>
      <c r="BQ1374" s="99">
        <v>7.3821609654310407</v>
      </c>
    </row>
    <row r="1375" spans="1:69" s="2" customFormat="1" x14ac:dyDescent="0.25">
      <c r="A1375" s="86" t="s">
        <v>199</v>
      </c>
      <c r="B1375" s="86" t="s">
        <v>244</v>
      </c>
      <c r="C1375" s="86" t="s">
        <v>166</v>
      </c>
      <c r="D1375" s="86"/>
      <c r="E1375" s="86"/>
      <c r="F1375" s="86"/>
      <c r="G1375" s="87">
        <v>33.388261890411378</v>
      </c>
      <c r="H1375" s="88">
        <v>-1</v>
      </c>
      <c r="I1375" s="87">
        <v>11.481579542160034</v>
      </c>
      <c r="J1375" s="88">
        <v>-1</v>
      </c>
      <c r="K1375" s="86"/>
      <c r="L1375" s="86"/>
      <c r="M1375" s="86"/>
      <c r="N1375" s="89">
        <v>5.7169549465179443</v>
      </c>
      <c r="O1375" s="88">
        <v>-1</v>
      </c>
      <c r="P1375" s="89">
        <v>1.3433447571591302</v>
      </c>
      <c r="Q1375" s="88">
        <v>-1</v>
      </c>
      <c r="R1375" s="86"/>
      <c r="S1375" s="86"/>
      <c r="T1375" s="86"/>
      <c r="U1375" s="89">
        <v>1.6694130955380206</v>
      </c>
      <c r="V1375" s="88">
        <v>-1</v>
      </c>
      <c r="W1375" s="89">
        <v>0.57407897710800171</v>
      </c>
      <c r="X1375" s="88">
        <v>-1</v>
      </c>
      <c r="Y1375" s="86"/>
      <c r="Z1375" s="86"/>
      <c r="AA1375" s="86"/>
      <c r="AB1375" s="86"/>
      <c r="AC1375" s="86"/>
      <c r="AD1375" s="86"/>
      <c r="AE1375" s="86"/>
      <c r="AF1375" s="91">
        <v>5.8402177737551249</v>
      </c>
      <c r="AG1375" s="88">
        <v>-1</v>
      </c>
      <c r="AH1375" s="91">
        <v>8.5470088605109638</v>
      </c>
      <c r="AI1375" s="88">
        <v>-1</v>
      </c>
      <c r="AJ1375" s="86"/>
      <c r="AK1375" s="86"/>
      <c r="AL1375" s="86"/>
      <c r="AM1375" s="91">
        <v>19.999999987810664</v>
      </c>
      <c r="AN1375" s="88">
        <v>-1</v>
      </c>
      <c r="AO1375" s="91">
        <v>20</v>
      </c>
      <c r="AP1375" s="88">
        <v>-1</v>
      </c>
      <c r="AQ1375" s="26"/>
      <c r="AR1375" s="26"/>
      <c r="AS1375" s="26"/>
      <c r="AT1375" s="26"/>
      <c r="AU1375" s="26"/>
      <c r="AV1375" s="26"/>
      <c r="AW1375" s="26"/>
      <c r="AX1375" s="26"/>
      <c r="AY1375" s="26"/>
      <c r="AZ1375" s="26"/>
      <c r="BA1375" s="26"/>
      <c r="BB1375" s="101"/>
      <c r="BC1375" s="101"/>
      <c r="BD1375" s="26"/>
      <c r="BE1375" s="99"/>
      <c r="BF1375" s="99"/>
      <c r="BG1375" s="26"/>
      <c r="BH1375" s="101"/>
      <c r="BI1375" s="101"/>
      <c r="BJ1375" s="26"/>
      <c r="BK1375" s="99"/>
      <c r="BL1375" s="99"/>
      <c r="BM1375" s="26"/>
      <c r="BN1375" s="27"/>
      <c r="BO1375" s="99"/>
      <c r="BP1375" s="27"/>
      <c r="BQ1375" s="99"/>
    </row>
    <row r="1376" spans="1:69" s="2" customFormat="1" x14ac:dyDescent="0.25">
      <c r="A1376" s="86" t="s">
        <v>199</v>
      </c>
      <c r="B1376" s="86" t="s">
        <v>245</v>
      </c>
      <c r="C1376" s="86" t="s">
        <v>141</v>
      </c>
      <c r="D1376" s="87">
        <v>1355674818.0012593</v>
      </c>
      <c r="E1376" s="87">
        <v>1299529991.5374715</v>
      </c>
      <c r="F1376" s="88">
        <v>4.3203948219281155E-2</v>
      </c>
      <c r="G1376" s="87">
        <v>1154805044.5513864</v>
      </c>
      <c r="H1376" s="88">
        <v>0.173942583986465</v>
      </c>
      <c r="I1376" s="87">
        <v>1118035078.1516685</v>
      </c>
      <c r="J1376" s="88">
        <v>0.21255123787569877</v>
      </c>
      <c r="K1376" s="89">
        <v>374872137.7524187</v>
      </c>
      <c r="L1376" s="89">
        <v>392972198.51500463</v>
      </c>
      <c r="M1376" s="88">
        <v>-4.6059392575311747E-2</v>
      </c>
      <c r="N1376" s="89">
        <v>376488585.80321515</v>
      </c>
      <c r="O1376" s="88">
        <v>-4.2934848804190365E-3</v>
      </c>
      <c r="P1376" s="89">
        <v>367872430.27387935</v>
      </c>
      <c r="Q1376" s="88">
        <v>1.902754026260706E-2</v>
      </c>
      <c r="R1376" s="86"/>
      <c r="S1376" s="86"/>
      <c r="T1376" s="86"/>
      <c r="U1376" s="86"/>
      <c r="V1376" s="86"/>
      <c r="W1376" s="86"/>
      <c r="X1376" s="86"/>
      <c r="Y1376" s="87">
        <v>1211335164.4288557</v>
      </c>
      <c r="Z1376" s="90">
        <v>144339653.5724037</v>
      </c>
      <c r="AA1376" s="86"/>
      <c r="AB1376" s="86"/>
      <c r="AC1376" s="91">
        <v>3.6163659057974691</v>
      </c>
      <c r="AD1376" s="91">
        <v>3.3069260279690047</v>
      </c>
      <c r="AE1376" s="88">
        <v>9.3573268712790425E-2</v>
      </c>
      <c r="AF1376" s="91">
        <v>3.0673042639199304</v>
      </c>
      <c r="AG1376" s="88">
        <v>0.17900462250714347</v>
      </c>
      <c r="AH1376" s="91">
        <v>3.0391923562178782</v>
      </c>
      <c r="AI1376" s="88">
        <v>0.18991017412858141</v>
      </c>
      <c r="AJ1376" s="86"/>
      <c r="AK1376" s="86"/>
      <c r="AL1376" s="86"/>
      <c r="AM1376" s="86"/>
      <c r="AN1376" s="86"/>
      <c r="AO1376" s="86"/>
      <c r="AP1376" s="86"/>
      <c r="AQ1376" s="26"/>
      <c r="AR1376" s="26"/>
      <c r="AS1376" s="26"/>
      <c r="AT1376" s="26"/>
      <c r="AU1376" s="50">
        <v>29.836255072840352</v>
      </c>
      <c r="AV1376" s="50">
        <v>33.255303658150901</v>
      </c>
      <c r="AW1376" s="50">
        <v>-3.4190485853105486</v>
      </c>
      <c r="AX1376" s="26"/>
      <c r="AY1376" s="26"/>
      <c r="AZ1376" s="50">
        <v>10.647070496242678</v>
      </c>
      <c r="BA1376" s="26"/>
      <c r="BB1376" s="101">
        <v>45193.854176465851</v>
      </c>
      <c r="BC1376" s="101">
        <v>45672.585372087276</v>
      </c>
      <c r="BD1376" s="28">
        <v>-1.0481806355416023E-2</v>
      </c>
      <c r="BE1376" s="99"/>
      <c r="BF1376" s="99"/>
      <c r="BG1376" s="26"/>
      <c r="BH1376" s="101">
        <v>11237.160537351774</v>
      </c>
      <c r="BI1376" s="101">
        <v>11320.324349835233</v>
      </c>
      <c r="BJ1376" s="28">
        <v>-7.3464160489950464E-3</v>
      </c>
      <c r="BK1376" s="99"/>
      <c r="BL1376" s="99"/>
      <c r="BM1376" s="26"/>
      <c r="BN1376" s="27">
        <v>685178.36863130482</v>
      </c>
      <c r="BO1376" s="99"/>
      <c r="BP1376" s="27">
        <v>171292.99678038698</v>
      </c>
      <c r="BQ1376" s="99"/>
    </row>
    <row r="1377" spans="1:69" s="2" customFormat="1" x14ac:dyDescent="0.25">
      <c r="A1377" s="86" t="s">
        <v>199</v>
      </c>
      <c r="B1377" s="86" t="s">
        <v>245</v>
      </c>
      <c r="C1377" s="86" t="s">
        <v>291</v>
      </c>
      <c r="D1377" s="87">
        <v>598101706.81200552</v>
      </c>
      <c r="E1377" s="87">
        <v>573996945.71316016</v>
      </c>
      <c r="F1377" s="88">
        <v>4.1994580770628495E-2</v>
      </c>
      <c r="G1377" s="87">
        <v>510751991.82624078</v>
      </c>
      <c r="H1377" s="88">
        <v>0.17102178040155613</v>
      </c>
      <c r="I1377" s="87">
        <v>495648783.84229112</v>
      </c>
      <c r="J1377" s="88">
        <v>0.20670467942137344</v>
      </c>
      <c r="K1377" s="89">
        <v>169057570.47501603</v>
      </c>
      <c r="L1377" s="89">
        <v>176071082.69299474</v>
      </c>
      <c r="M1377" s="88">
        <v>-3.983341336185104E-2</v>
      </c>
      <c r="N1377" s="89">
        <v>167761459.20895207</v>
      </c>
      <c r="O1377" s="88">
        <v>7.7259179323757067E-3</v>
      </c>
      <c r="P1377" s="89">
        <v>161621658.27105546</v>
      </c>
      <c r="Q1377" s="88">
        <v>4.6008141999692949E-2</v>
      </c>
      <c r="R1377" s="86"/>
      <c r="S1377" s="86"/>
      <c r="T1377" s="86"/>
      <c r="U1377" s="86"/>
      <c r="V1377" s="86"/>
      <c r="W1377" s="86"/>
      <c r="X1377" s="86"/>
      <c r="Y1377" s="87">
        <v>539342244.11567068</v>
      </c>
      <c r="Z1377" s="90">
        <v>58759462.696334787</v>
      </c>
      <c r="AA1377" s="86"/>
      <c r="AB1377" s="86"/>
      <c r="AC1377" s="91">
        <v>3.5378581694476394</v>
      </c>
      <c r="AD1377" s="91">
        <v>3.2600296251600063</v>
      </c>
      <c r="AE1377" s="88">
        <v>8.5222705383849684E-2</v>
      </c>
      <c r="AF1377" s="91">
        <v>3.0445132882999273</v>
      </c>
      <c r="AG1377" s="88">
        <v>0.16204392440776588</v>
      </c>
      <c r="AH1377" s="91">
        <v>3.0667225490969732</v>
      </c>
      <c r="AI1377" s="88">
        <v>0.15362838105109861</v>
      </c>
      <c r="AJ1377" s="86"/>
      <c r="AK1377" s="86"/>
      <c r="AL1377" s="86"/>
      <c r="AM1377" s="86"/>
      <c r="AN1377" s="86"/>
      <c r="AO1377" s="86"/>
      <c r="AP1377" s="86"/>
      <c r="AQ1377" s="26"/>
      <c r="AR1377" s="26"/>
      <c r="AS1377" s="26"/>
      <c r="AT1377" s="26"/>
      <c r="AU1377" s="50">
        <v>27.039344628181837</v>
      </c>
      <c r="AV1377" s="50">
        <v>30.357789840357079</v>
      </c>
      <c r="AW1377" s="50">
        <v>-3.3184452121752415</v>
      </c>
      <c r="AX1377" s="26"/>
      <c r="AY1377" s="26"/>
      <c r="AZ1377" s="50">
        <v>9.8243262018986304</v>
      </c>
      <c r="BA1377" s="26"/>
      <c r="BB1377" s="101">
        <v>20930.863637565988</v>
      </c>
      <c r="BC1377" s="101">
        <v>21181.679592434379</v>
      </c>
      <c r="BD1377" s="28">
        <v>-1.1841174056753107E-2</v>
      </c>
      <c r="BE1377" s="99"/>
      <c r="BF1377" s="99"/>
      <c r="BG1377" s="26"/>
      <c r="BH1377" s="101">
        <v>5203.9619381317898</v>
      </c>
      <c r="BI1377" s="101">
        <v>5248.6744905718142</v>
      </c>
      <c r="BJ1377" s="28">
        <v>-8.5188274716486035E-3</v>
      </c>
      <c r="BK1377" s="99"/>
      <c r="BL1377" s="99"/>
      <c r="BM1377" s="26"/>
      <c r="BN1377" s="27">
        <v>303011.11714002636</v>
      </c>
      <c r="BO1377" s="99"/>
      <c r="BP1377" s="27">
        <v>75854.691462857285</v>
      </c>
      <c r="BQ1377" s="99"/>
    </row>
    <row r="1378" spans="1:69" s="2" customFormat="1" x14ac:dyDescent="0.25">
      <c r="A1378" s="86" t="s">
        <v>199</v>
      </c>
      <c r="B1378" s="86" t="s">
        <v>245</v>
      </c>
      <c r="C1378" s="86" t="s">
        <v>287</v>
      </c>
      <c r="D1378" s="87">
        <v>142554924.19507331</v>
      </c>
      <c r="E1378" s="87">
        <v>134802719.11597556</v>
      </c>
      <c r="F1378" s="88">
        <v>5.7507779738687995E-2</v>
      </c>
      <c r="G1378" s="87">
        <v>120309665.06741847</v>
      </c>
      <c r="H1378" s="88">
        <v>0.18490001709496207</v>
      </c>
      <c r="I1378" s="87">
        <v>116658113.44783367</v>
      </c>
      <c r="J1378" s="88">
        <v>0.2219889382903486</v>
      </c>
      <c r="K1378" s="89">
        <v>57736567.81947197</v>
      </c>
      <c r="L1378" s="89">
        <v>59568767.555160642</v>
      </c>
      <c r="M1378" s="88">
        <v>-3.0757724406368751E-2</v>
      </c>
      <c r="N1378" s="89">
        <v>56205110.491416775</v>
      </c>
      <c r="O1378" s="88">
        <v>2.7247652654095719E-2</v>
      </c>
      <c r="P1378" s="89">
        <v>50912181.408578053</v>
      </c>
      <c r="Q1378" s="88">
        <v>0.13404231015220447</v>
      </c>
      <c r="R1378" s="89">
        <v>73974185.540112361</v>
      </c>
      <c r="S1378" s="89">
        <v>80939109.904372558</v>
      </c>
      <c r="T1378" s="88">
        <v>-8.6051407934792865E-2</v>
      </c>
      <c r="U1378" s="89">
        <v>73640315.656876579</v>
      </c>
      <c r="V1378" s="88">
        <v>4.5337921253818716E-3</v>
      </c>
      <c r="W1378" s="89">
        <v>71728274.162050799</v>
      </c>
      <c r="X1378" s="88">
        <v>3.1311381798863981E-2</v>
      </c>
      <c r="Y1378" s="87">
        <v>130419384.39040679</v>
      </c>
      <c r="Z1378" s="90">
        <v>12135539.804666523</v>
      </c>
      <c r="AA1378" s="89">
        <v>63706510.036974609</v>
      </c>
      <c r="AB1378" s="89">
        <v>10267675.503137756</v>
      </c>
      <c r="AC1378" s="91">
        <v>2.4690578186221157</v>
      </c>
      <c r="AD1378" s="91">
        <v>2.262976466504</v>
      </c>
      <c r="AE1378" s="88">
        <v>9.1066502532606633E-2</v>
      </c>
      <c r="AF1378" s="91">
        <v>2.140546722807195</v>
      </c>
      <c r="AG1378" s="88">
        <v>0.15347064949093875</v>
      </c>
      <c r="AH1378" s="91">
        <v>2.2913595571879832</v>
      </c>
      <c r="AI1378" s="88">
        <v>7.7551452314279498E-2</v>
      </c>
      <c r="AJ1378" s="91">
        <v>1.9270901484650098</v>
      </c>
      <c r="AK1378" s="91">
        <v>1.6654830930960502</v>
      </c>
      <c r="AL1378" s="88">
        <v>0.15707577966621389</v>
      </c>
      <c r="AM1378" s="91">
        <v>1.6337472754461757</v>
      </c>
      <c r="AN1378" s="88">
        <v>0.17955217274270421</v>
      </c>
      <c r="AO1378" s="91">
        <v>1.62638952087814</v>
      </c>
      <c r="AP1378" s="88">
        <v>0.1848884438363276</v>
      </c>
      <c r="AQ1378" s="26"/>
      <c r="AR1378" s="26"/>
      <c r="AS1378" s="26"/>
      <c r="AT1378" s="26"/>
      <c r="AU1378" s="50">
        <v>23.936723081126058</v>
      </c>
      <c r="AV1378" s="50">
        <v>27.461021958085453</v>
      </c>
      <c r="AW1378" s="50">
        <v>-3.5242988769593957</v>
      </c>
      <c r="AX1378" s="50">
        <v>27.735755935926289</v>
      </c>
      <c r="AY1378" s="50">
        <v>31.597152637560121</v>
      </c>
      <c r="AZ1378" s="50">
        <v>8.5128871367923793</v>
      </c>
      <c r="BA1378" s="50">
        <v>13.880079149462391</v>
      </c>
      <c r="BB1378" s="101">
        <v>5076.5210753045349</v>
      </c>
      <c r="BC1378" s="101">
        <v>5059.4204603595572</v>
      </c>
      <c r="BD1378" s="28">
        <v>3.3799552891404464E-3</v>
      </c>
      <c r="BE1378" s="99">
        <v>2601.4621832924354</v>
      </c>
      <c r="BF1378" s="99">
        <v>3000.260021740743</v>
      </c>
      <c r="BG1378" s="28">
        <v>-0.1329210920248593</v>
      </c>
      <c r="BH1378" s="101">
        <v>1265.2303403620772</v>
      </c>
      <c r="BI1378" s="101">
        <v>1254.0905382948185</v>
      </c>
      <c r="BJ1378" s="28">
        <v>8.8827733940209635E-3</v>
      </c>
      <c r="BK1378" s="99">
        <v>648.81568753369697</v>
      </c>
      <c r="BL1378" s="99">
        <v>744.19442540839009</v>
      </c>
      <c r="BM1378" s="28">
        <v>-0.12816373600534875</v>
      </c>
      <c r="BN1378" s="27">
        <v>125445.58332303399</v>
      </c>
      <c r="BO1378" s="99">
        <v>65095.856269596668</v>
      </c>
      <c r="BP1378" s="27">
        <v>33053.368144079344</v>
      </c>
      <c r="BQ1378" s="99">
        <v>17156.70287143574</v>
      </c>
    </row>
    <row r="1379" spans="1:69" s="2" customFormat="1" x14ac:dyDescent="0.25">
      <c r="A1379" s="86" t="s">
        <v>199</v>
      </c>
      <c r="B1379" s="86" t="s">
        <v>245</v>
      </c>
      <c r="C1379" s="86" t="s">
        <v>288</v>
      </c>
      <c r="D1379" s="87">
        <v>66453416.233736806</v>
      </c>
      <c r="E1379" s="87">
        <v>67383080.324198559</v>
      </c>
      <c r="F1379" s="88">
        <v>-1.3796699200880745E-2</v>
      </c>
      <c r="G1379" s="87">
        <v>57687284.658550307</v>
      </c>
      <c r="H1379" s="88">
        <v>0.15195951113097153</v>
      </c>
      <c r="I1379" s="87">
        <v>56355685.122687146</v>
      </c>
      <c r="J1379" s="88">
        <v>0.17917857069906526</v>
      </c>
      <c r="K1379" s="89">
        <v>30392125.949184354</v>
      </c>
      <c r="L1379" s="89">
        <v>33397728.738761712</v>
      </c>
      <c r="M1379" s="88">
        <v>-8.9994227244831387E-2</v>
      </c>
      <c r="N1379" s="89">
        <v>29616806.281869497</v>
      </c>
      <c r="O1379" s="88">
        <v>2.6178368455260628E-2</v>
      </c>
      <c r="P1379" s="89">
        <v>27733781.675729383</v>
      </c>
      <c r="Q1379" s="88">
        <v>9.5852210294904136E-2</v>
      </c>
      <c r="R1379" s="89">
        <v>33517737.119257145</v>
      </c>
      <c r="S1379" s="89">
        <v>39028875.930479698</v>
      </c>
      <c r="T1379" s="88">
        <v>-0.14120670093187634</v>
      </c>
      <c r="U1379" s="89">
        <v>32617272.819073208</v>
      </c>
      <c r="V1379" s="88">
        <v>2.7606976989731139E-2</v>
      </c>
      <c r="W1379" s="89">
        <v>33963864.400445074</v>
      </c>
      <c r="X1379" s="88">
        <v>-1.313535102860919E-2</v>
      </c>
      <c r="Y1379" s="87">
        <v>62967412.825315818</v>
      </c>
      <c r="Z1379" s="90">
        <v>3486003.4084209865</v>
      </c>
      <c r="AA1379" s="89">
        <v>29621673.410431143</v>
      </c>
      <c r="AB1379" s="89">
        <v>3896063.7088260008</v>
      </c>
      <c r="AC1379" s="91">
        <v>2.1865339839946354</v>
      </c>
      <c r="AD1379" s="91">
        <v>2.0175946948749583</v>
      </c>
      <c r="AE1379" s="88">
        <v>8.3733016124998852E-2</v>
      </c>
      <c r="AF1379" s="91">
        <v>1.9477888368356819</v>
      </c>
      <c r="AG1379" s="88">
        <v>0.12257239729682994</v>
      </c>
      <c r="AH1379" s="91">
        <v>2.0320231038670649</v>
      </c>
      <c r="AI1379" s="88">
        <v>7.6037954407864178E-2</v>
      </c>
      <c r="AJ1379" s="91">
        <v>1.9826343287225356</v>
      </c>
      <c r="AK1379" s="91">
        <v>1.7264929803314057</v>
      </c>
      <c r="AL1379" s="88">
        <v>0.14835933381088104</v>
      </c>
      <c r="AM1379" s="91">
        <v>1.7686115261241955</v>
      </c>
      <c r="AN1379" s="88">
        <v>0.12101176512592232</v>
      </c>
      <c r="AO1379" s="91">
        <v>1.6592836568370188</v>
      </c>
      <c r="AP1379" s="88">
        <v>0.19487365560021155</v>
      </c>
      <c r="AQ1379" s="26"/>
      <c r="AR1379" s="26"/>
      <c r="AS1379" s="26"/>
      <c r="AT1379" s="26"/>
      <c r="AU1379" s="50">
        <v>18.862916614612619</v>
      </c>
      <c r="AV1379" s="50">
        <v>26.271483158407605</v>
      </c>
      <c r="AW1379" s="50">
        <v>-7.4085665437949864</v>
      </c>
      <c r="AX1379" s="50">
        <v>25.809625992873166</v>
      </c>
      <c r="AY1379" s="50">
        <v>33.506698418820427</v>
      </c>
      <c r="AZ1379" s="50">
        <v>5.2457851017916912</v>
      </c>
      <c r="BA1379" s="50">
        <v>11.6238864663318</v>
      </c>
      <c r="BB1379" s="101">
        <v>2386.9221621611855</v>
      </c>
      <c r="BC1379" s="101">
        <v>2545.546266033271</v>
      </c>
      <c r="BD1379" s="28">
        <v>-6.2314366856615684E-2</v>
      </c>
      <c r="BE1379" s="99">
        <v>1197.954841289901</v>
      </c>
      <c r="BF1379" s="99">
        <v>1468.3356032504789</v>
      </c>
      <c r="BG1379" s="28">
        <v>-0.18414098341144325</v>
      </c>
      <c r="BH1379" s="101">
        <v>594.50160399918934</v>
      </c>
      <c r="BI1379" s="101">
        <v>631.18954556442918</v>
      </c>
      <c r="BJ1379" s="28">
        <v>-5.8125077994491098E-2</v>
      </c>
      <c r="BK1379" s="99">
        <v>298.48945678214005</v>
      </c>
      <c r="BL1379" s="99">
        <v>364.39905077986441</v>
      </c>
      <c r="BM1379" s="28">
        <v>-0.18087202438279876</v>
      </c>
      <c r="BN1379" s="27">
        <v>68905.187153550272</v>
      </c>
      <c r="BO1379" s="99">
        <v>34754.359972142578</v>
      </c>
      <c r="BP1379" s="27">
        <v>17515.291759078402</v>
      </c>
      <c r="BQ1379" s="99">
        <v>8834.1281638676865</v>
      </c>
    </row>
    <row r="1380" spans="1:69" s="2" customFormat="1" x14ac:dyDescent="0.25">
      <c r="A1380" s="86" t="s">
        <v>199</v>
      </c>
      <c r="B1380" s="86" t="s">
        <v>245</v>
      </c>
      <c r="C1380" s="86" t="s">
        <v>139</v>
      </c>
      <c r="D1380" s="87">
        <v>2950595.3819222357</v>
      </c>
      <c r="E1380" s="87">
        <v>3220558.5984440837</v>
      </c>
      <c r="F1380" s="88">
        <v>-8.382496646770303E-2</v>
      </c>
      <c r="G1380" s="87">
        <v>2542852.6103659938</v>
      </c>
      <c r="H1380" s="88">
        <v>0.16034856676083767</v>
      </c>
      <c r="I1380" s="87">
        <v>2533131.9880484678</v>
      </c>
      <c r="J1380" s="88">
        <v>0.1648012799346405</v>
      </c>
      <c r="K1380" s="89">
        <v>952638.68020796077</v>
      </c>
      <c r="L1380" s="89">
        <v>1100127.1153798769</v>
      </c>
      <c r="M1380" s="88">
        <v>-0.13406490314620415</v>
      </c>
      <c r="N1380" s="89">
        <v>920872.80269781698</v>
      </c>
      <c r="O1380" s="88">
        <v>3.4495401989375202E-2</v>
      </c>
      <c r="P1380" s="89">
        <v>958059.6773673998</v>
      </c>
      <c r="Q1380" s="88">
        <v>-5.6583084410097365E-3</v>
      </c>
      <c r="R1380" s="89">
        <v>579172.52747765405</v>
      </c>
      <c r="S1380" s="89">
        <v>668011.29485752457</v>
      </c>
      <c r="T1380" s="88">
        <v>-0.13298991808037963</v>
      </c>
      <c r="U1380" s="89">
        <v>545148.79937392636</v>
      </c>
      <c r="V1380" s="88">
        <v>6.2411818833320518E-2</v>
      </c>
      <c r="W1380" s="89">
        <v>564674.83027166233</v>
      </c>
      <c r="X1380" s="88">
        <v>2.5674417255355519E-2</v>
      </c>
      <c r="Y1380" s="87">
        <v>2905077.4166701944</v>
      </c>
      <c r="Z1380" s="90">
        <v>45517.965252041555</v>
      </c>
      <c r="AA1380" s="89">
        <v>561889.49224559171</v>
      </c>
      <c r="AB1380" s="89">
        <v>17283.035232062277</v>
      </c>
      <c r="AC1380" s="91">
        <v>3.097286981122918</v>
      </c>
      <c r="AD1380" s="91">
        <v>2.9274422504639528</v>
      </c>
      <c r="AE1380" s="88">
        <v>5.8018131914317879E-2</v>
      </c>
      <c r="AF1380" s="91">
        <v>2.7613505393105058</v>
      </c>
      <c r="AG1380" s="88">
        <v>0.12165657240181238</v>
      </c>
      <c r="AH1380" s="91">
        <v>2.6440231729709405</v>
      </c>
      <c r="AI1380" s="88">
        <v>0.17142958987105639</v>
      </c>
      <c r="AJ1380" s="91">
        <v>5.0945016241918992</v>
      </c>
      <c r="AK1380" s="91">
        <v>4.8211139889947132</v>
      </c>
      <c r="AL1380" s="88">
        <v>5.6706320535306845E-2</v>
      </c>
      <c r="AM1380" s="91">
        <v>4.6645110716309404</v>
      </c>
      <c r="AN1380" s="88">
        <v>9.2183413429140645E-2</v>
      </c>
      <c r="AO1380" s="91">
        <v>4.4860012386771162</v>
      </c>
      <c r="AP1380" s="88">
        <v>0.13564427496552023</v>
      </c>
      <c r="AQ1380" s="26"/>
      <c r="AR1380" s="26"/>
      <c r="AS1380" s="26"/>
      <c r="AT1380" s="26"/>
      <c r="AU1380" s="50">
        <v>13.472251335899715</v>
      </c>
      <c r="AV1380" s="50">
        <v>20.532289005381283</v>
      </c>
      <c r="AW1380" s="50">
        <v>-7.0600376694815683</v>
      </c>
      <c r="AX1380" s="50">
        <v>14.204856386178843</v>
      </c>
      <c r="AY1380" s="50">
        <v>22.758141415527188</v>
      </c>
      <c r="AZ1380" s="50">
        <v>1.5426705244277781</v>
      </c>
      <c r="BA1380" s="50">
        <v>2.9840909939791826</v>
      </c>
      <c r="BB1380" s="101">
        <v>108.13896742257305</v>
      </c>
      <c r="BC1380" s="101">
        <v>124.3980551206656</v>
      </c>
      <c r="BD1380" s="28">
        <v>-0.13070210528871459</v>
      </c>
      <c r="BE1380" s="99">
        <v>21.013712520145738</v>
      </c>
      <c r="BF1380" s="99">
        <v>25.525694701596084</v>
      </c>
      <c r="BG1380" s="28">
        <v>-0.17676236569452577</v>
      </c>
      <c r="BH1380" s="101">
        <v>26.888157616569774</v>
      </c>
      <c r="BI1380" s="101">
        <v>30.83392862584374</v>
      </c>
      <c r="BJ1380" s="28">
        <v>-0.12796848099229174</v>
      </c>
      <c r="BK1380" s="99">
        <v>5.2258349744865642</v>
      </c>
      <c r="BL1380" s="99">
        <v>6.3282410015013406</v>
      </c>
      <c r="BM1380" s="28">
        <v>-0.174204178815762</v>
      </c>
      <c r="BN1380" s="27">
        <v>3179.8500332470753</v>
      </c>
      <c r="BO1380" s="99">
        <v>624.17293541475124</v>
      </c>
      <c r="BP1380" s="27">
        <v>796.14445732565491</v>
      </c>
      <c r="BQ1380" s="99">
        <v>156.27639613407135</v>
      </c>
    </row>
    <row r="1381" spans="1:69" s="2" customFormat="1" x14ac:dyDescent="0.25">
      <c r="A1381" s="86" t="s">
        <v>199</v>
      </c>
      <c r="B1381" s="86" t="s">
        <v>245</v>
      </c>
      <c r="C1381" s="86" t="s">
        <v>167</v>
      </c>
      <c r="D1381" s="87">
        <v>1668180.1728604424</v>
      </c>
      <c r="E1381" s="87">
        <v>1895042.1793909813</v>
      </c>
      <c r="F1381" s="88">
        <v>-0.11971343382100688</v>
      </c>
      <c r="G1381" s="87">
        <v>1489185.7094144439</v>
      </c>
      <c r="H1381" s="88">
        <v>0.12019620005377309</v>
      </c>
      <c r="I1381" s="87">
        <v>1531834.6712387418</v>
      </c>
      <c r="J1381" s="88">
        <v>8.9007974673561016E-2</v>
      </c>
      <c r="K1381" s="89">
        <v>574013.04652541073</v>
      </c>
      <c r="L1381" s="89">
        <v>695562.958837535</v>
      </c>
      <c r="M1381" s="88">
        <v>-0.17475041010703835</v>
      </c>
      <c r="N1381" s="89">
        <v>591663.72140543372</v>
      </c>
      <c r="O1381" s="88">
        <v>-2.9832275060055587E-2</v>
      </c>
      <c r="P1381" s="89">
        <v>614095.40473931108</v>
      </c>
      <c r="Q1381" s="88">
        <v>-6.527057181109451E-2</v>
      </c>
      <c r="R1381" s="89">
        <v>352753.23168964399</v>
      </c>
      <c r="S1381" s="89">
        <v>435009.10028771748</v>
      </c>
      <c r="T1381" s="88">
        <v>-0.18908999499934367</v>
      </c>
      <c r="U1381" s="89">
        <v>362517.63071360165</v>
      </c>
      <c r="V1381" s="88">
        <v>-2.6934963148514551E-2</v>
      </c>
      <c r="W1381" s="89">
        <v>383525.82963199803</v>
      </c>
      <c r="X1381" s="88">
        <v>-8.0236050781458623E-2</v>
      </c>
      <c r="Y1381" s="87">
        <v>1647783.8961387828</v>
      </c>
      <c r="Z1381" s="90">
        <v>20396.276721659498</v>
      </c>
      <c r="AA1381" s="89">
        <v>343401.03195583995</v>
      </c>
      <c r="AB1381" s="89">
        <v>9352.1997338040492</v>
      </c>
      <c r="AC1381" s="91">
        <v>2.9061711801816941</v>
      </c>
      <c r="AD1381" s="91">
        <v>2.7244725374078076</v>
      </c>
      <c r="AE1381" s="88">
        <v>6.6691310071623322E-2</v>
      </c>
      <c r="AF1381" s="91">
        <v>2.5169461224985081</v>
      </c>
      <c r="AG1381" s="88">
        <v>0.15464179157590077</v>
      </c>
      <c r="AH1381" s="91">
        <v>2.4944571469135473</v>
      </c>
      <c r="AI1381" s="88">
        <v>0.16505155591771567</v>
      </c>
      <c r="AJ1381" s="91">
        <v>4.7290287458744666</v>
      </c>
      <c r="AK1381" s="91">
        <v>4.3563276679443943</v>
      </c>
      <c r="AL1381" s="88">
        <v>8.5553958824667001E-2</v>
      </c>
      <c r="AM1381" s="91">
        <v>4.1078987151136364</v>
      </c>
      <c r="AN1381" s="88">
        <v>0.15120383286851513</v>
      </c>
      <c r="AO1381" s="91">
        <v>3.9940847601022673</v>
      </c>
      <c r="AP1381" s="88">
        <v>0.18400810947071172</v>
      </c>
      <c r="AQ1381" s="26"/>
      <c r="AR1381" s="26"/>
      <c r="AS1381" s="26"/>
      <c r="AT1381" s="26"/>
      <c r="AU1381" s="50">
        <v>10.046131666307739</v>
      </c>
      <c r="AV1381" s="50">
        <v>26.899905961749116</v>
      </c>
      <c r="AW1381" s="50">
        <v>-16.853774295441376</v>
      </c>
      <c r="AX1381" s="50">
        <v>11.398988678077405</v>
      </c>
      <c r="AY1381" s="50">
        <v>27.38608798828373</v>
      </c>
      <c r="AZ1381" s="50">
        <v>1.2226662954928804</v>
      </c>
      <c r="BA1381" s="50">
        <v>2.6512017165677491</v>
      </c>
      <c r="BB1381" s="101">
        <v>61.40158870189569</v>
      </c>
      <c r="BC1381" s="101">
        <v>73.170953514243749</v>
      </c>
      <c r="BD1381" s="28">
        <v>-0.16084749818187058</v>
      </c>
      <c r="BE1381" s="99">
        <v>12.899098034226956</v>
      </c>
      <c r="BF1381" s="99">
        <v>16.694665384088037</v>
      </c>
      <c r="BG1381" s="28">
        <v>-0.22735210694780975</v>
      </c>
      <c r="BH1381" s="101">
        <v>15.274278435679753</v>
      </c>
      <c r="BI1381" s="101">
        <v>18.148721783195484</v>
      </c>
      <c r="BJ1381" s="28">
        <v>-0.15838268842587447</v>
      </c>
      <c r="BK1381" s="99">
        <v>3.2097759010899689</v>
      </c>
      <c r="BL1381" s="99">
        <v>4.1409433940288043</v>
      </c>
      <c r="BM1381" s="28">
        <v>-0.22486844284845064</v>
      </c>
      <c r="BN1381" s="27">
        <v>1797.7940352758926</v>
      </c>
      <c r="BO1381" s="99">
        <v>380.16136756289774</v>
      </c>
      <c r="BP1381" s="27">
        <v>450.25854306638684</v>
      </c>
      <c r="BQ1381" s="99">
        <v>95.212723405102324</v>
      </c>
    </row>
    <row r="1382" spans="1:69" s="2" customFormat="1" x14ac:dyDescent="0.25">
      <c r="A1382" s="86" t="s">
        <v>199</v>
      </c>
      <c r="B1382" s="86" t="s">
        <v>245</v>
      </c>
      <c r="C1382" s="86" t="s">
        <v>168</v>
      </c>
      <c r="D1382" s="87">
        <v>1105442.924236418</v>
      </c>
      <c r="E1382" s="87">
        <v>1125893.2194841313</v>
      </c>
      <c r="F1382" s="88">
        <v>-1.816361879955488E-2</v>
      </c>
      <c r="G1382" s="87">
        <v>876569.51245195512</v>
      </c>
      <c r="H1382" s="88">
        <v>0.26110126867663269</v>
      </c>
      <c r="I1382" s="87">
        <v>788535.26395157934</v>
      </c>
      <c r="J1382" s="88">
        <v>0.40189408739530846</v>
      </c>
      <c r="K1382" s="89">
        <v>327957.8221309114</v>
      </c>
      <c r="L1382" s="89">
        <v>333899.38262448832</v>
      </c>
      <c r="M1382" s="88">
        <v>-1.7794463849784805E-2</v>
      </c>
      <c r="N1382" s="89">
        <v>272453.98619333969</v>
      </c>
      <c r="O1382" s="88">
        <v>0.20371820105500274</v>
      </c>
      <c r="P1382" s="89">
        <v>271655.50359109452</v>
      </c>
      <c r="Q1382" s="88">
        <v>0.20725631469099604</v>
      </c>
      <c r="R1382" s="89">
        <v>206616.827165564</v>
      </c>
      <c r="S1382" s="89">
        <v>203254.76073192502</v>
      </c>
      <c r="T1382" s="88">
        <v>1.6541144825007282E-2</v>
      </c>
      <c r="U1382" s="89">
        <v>159935.25312701994</v>
      </c>
      <c r="V1382" s="88">
        <v>0.29187795139492939</v>
      </c>
      <c r="W1382" s="89">
        <v>149282.86187614032</v>
      </c>
      <c r="X1382" s="88">
        <v>0.3840626081846793</v>
      </c>
      <c r="Y1382" s="87">
        <v>1083434.6622771507</v>
      </c>
      <c r="Z1382" s="90">
        <v>22008.261959267307</v>
      </c>
      <c r="AA1382" s="89">
        <v>199055.65371707987</v>
      </c>
      <c r="AB1382" s="89">
        <v>7561.1734484841327</v>
      </c>
      <c r="AC1382" s="91">
        <v>3.3706862579272672</v>
      </c>
      <c r="AD1382" s="91">
        <v>3.3719535826465998</v>
      </c>
      <c r="AE1382" s="88">
        <v>-3.7584287217202957E-4</v>
      </c>
      <c r="AF1382" s="91">
        <v>3.2173121219445875</v>
      </c>
      <c r="AG1382" s="88">
        <v>4.7671512793722434E-2</v>
      </c>
      <c r="AH1382" s="91">
        <v>2.9027030688784077</v>
      </c>
      <c r="AI1382" s="88">
        <v>0.16122323845879497</v>
      </c>
      <c r="AJ1382" s="91">
        <v>5.3502076253964361</v>
      </c>
      <c r="AK1382" s="91">
        <v>5.5393202866676488</v>
      </c>
      <c r="AL1382" s="88">
        <v>-3.4140048143881434E-2</v>
      </c>
      <c r="AM1382" s="91">
        <v>5.4807773477920287</v>
      </c>
      <c r="AN1382" s="88">
        <v>-2.3823212312792379E-2</v>
      </c>
      <c r="AO1382" s="91">
        <v>5.2821553260804004</v>
      </c>
      <c r="AP1382" s="88">
        <v>1.2883433961139048E-2</v>
      </c>
      <c r="AQ1382" s="26"/>
      <c r="AR1382" s="26"/>
      <c r="AS1382" s="26"/>
      <c r="AT1382" s="26"/>
      <c r="AU1382" s="50">
        <v>17.826420435794031</v>
      </c>
      <c r="AV1382" s="50">
        <v>10.98290405565341</v>
      </c>
      <c r="AW1382" s="50">
        <v>6.8435163801406205</v>
      </c>
      <c r="AX1382" s="50">
        <v>19.012952166800133</v>
      </c>
      <c r="AY1382" s="50">
        <v>12.539496670737311</v>
      </c>
      <c r="AZ1382" s="50">
        <v>1.9908998896952967</v>
      </c>
      <c r="BA1382" s="50">
        <v>3.6595148382688585</v>
      </c>
      <c r="BB1382" s="101">
        <v>40.368345720631162</v>
      </c>
      <c r="BC1382" s="101">
        <v>43.700399795054771</v>
      </c>
      <c r="BD1382" s="28">
        <v>-7.6247679427424192E-2</v>
      </c>
      <c r="BE1382" s="99">
        <v>7.4610521160088528</v>
      </c>
      <c r="BF1382" s="99">
        <v>7.7810661791937594</v>
      </c>
      <c r="BG1382" s="28">
        <v>-4.1127276881490954E-2</v>
      </c>
      <c r="BH1382" s="101">
        <v>10.035290452580513</v>
      </c>
      <c r="BI1382" s="101">
        <v>10.823889829605788</v>
      </c>
      <c r="BJ1382" s="28">
        <v>-7.2857298941483753E-2</v>
      </c>
      <c r="BK1382" s="99">
        <v>1.855201244267501</v>
      </c>
      <c r="BL1382" s="99">
        <v>1.9273693473644293</v>
      </c>
      <c r="BM1382" s="28">
        <v>-3.7443836696694495E-2</v>
      </c>
      <c r="BN1382" s="27">
        <v>1203.5556895916825</v>
      </c>
      <c r="BO1382" s="99">
        <v>224.95495013663179</v>
      </c>
      <c r="BP1382" s="27">
        <v>300.90370016898373</v>
      </c>
      <c r="BQ1382" s="99">
        <v>56.241214048515559</v>
      </c>
    </row>
    <row r="1383" spans="1:69" s="2" customFormat="1" x14ac:dyDescent="0.25">
      <c r="A1383" s="86" t="s">
        <v>199</v>
      </c>
      <c r="B1383" s="86" t="s">
        <v>245</v>
      </c>
      <c r="C1383" s="86" t="s">
        <v>192</v>
      </c>
      <c r="D1383" s="87">
        <v>176972.28482537507</v>
      </c>
      <c r="E1383" s="87">
        <v>199623.19956897141</v>
      </c>
      <c r="F1383" s="88">
        <v>-0.11346834833077739</v>
      </c>
      <c r="G1383" s="87">
        <v>177097.38849959493</v>
      </c>
      <c r="H1383" s="88">
        <v>-7.0641173921177935E-4</v>
      </c>
      <c r="I1383" s="87">
        <v>212762.05285814643</v>
      </c>
      <c r="J1383" s="88">
        <v>-0.16821499676276042</v>
      </c>
      <c r="K1383" s="89">
        <v>50667.811551638675</v>
      </c>
      <c r="L1383" s="89">
        <v>70664.773917853439</v>
      </c>
      <c r="M1383" s="88">
        <v>-0.28298346202113212</v>
      </c>
      <c r="N1383" s="89">
        <v>56755.095099043639</v>
      </c>
      <c r="O1383" s="88">
        <v>-0.10725527878654791</v>
      </c>
      <c r="P1383" s="89">
        <v>72308.769036994156</v>
      </c>
      <c r="Q1383" s="88">
        <v>-0.29928538092362866</v>
      </c>
      <c r="R1383" s="89">
        <v>19802.468622446115</v>
      </c>
      <c r="S1383" s="89">
        <v>29747.433837882243</v>
      </c>
      <c r="T1383" s="88">
        <v>-0.33431338211000866</v>
      </c>
      <c r="U1383" s="89">
        <v>22695.915533304746</v>
      </c>
      <c r="V1383" s="88">
        <v>-0.12748756077333342</v>
      </c>
      <c r="W1383" s="89">
        <v>31866.138763524112</v>
      </c>
      <c r="X1383" s="88">
        <v>-0.37857332608137623</v>
      </c>
      <c r="Y1383" s="87">
        <v>173858.85825426033</v>
      </c>
      <c r="Z1383" s="90">
        <v>3113.4265711147491</v>
      </c>
      <c r="AA1383" s="89">
        <v>19432.806572672023</v>
      </c>
      <c r="AB1383" s="89">
        <v>369.6620497740924</v>
      </c>
      <c r="AC1383" s="91">
        <v>3.4927951179618595</v>
      </c>
      <c r="AD1383" s="91">
        <v>2.8249322611720213</v>
      </c>
      <c r="AE1383" s="88">
        <v>0.23641729961792146</v>
      </c>
      <c r="AF1383" s="91">
        <v>3.1203786759680567</v>
      </c>
      <c r="AG1383" s="88">
        <v>0.11934975868858783</v>
      </c>
      <c r="AH1383" s="91">
        <v>2.9424101072622943</v>
      </c>
      <c r="AI1383" s="88">
        <v>0.18705244701992263</v>
      </c>
      <c r="AJ1383" s="91">
        <v>8.9368799516630393</v>
      </c>
      <c r="AK1383" s="91">
        <v>6.7106023550427647</v>
      </c>
      <c r="AL1383" s="88">
        <v>0.33175525516681986</v>
      </c>
      <c r="AM1383" s="91">
        <v>7.8030510925948899</v>
      </c>
      <c r="AN1383" s="88">
        <v>0.14530583557810547</v>
      </c>
      <c r="AO1383" s="91">
        <v>6.676744064821766</v>
      </c>
      <c r="AP1383" s="88">
        <v>0.33850868999897887</v>
      </c>
      <c r="AQ1383" s="26"/>
      <c r="AR1383" s="26"/>
      <c r="AS1383" s="26"/>
      <c r="AT1383" s="26"/>
      <c r="AU1383" s="50">
        <v>18.569656735528373</v>
      </c>
      <c r="AV1383" s="50">
        <v>13.943300590107505</v>
      </c>
      <c r="AW1383" s="50">
        <v>4.6263561454208677</v>
      </c>
      <c r="AX1383" s="50">
        <v>14.020303982971541</v>
      </c>
      <c r="AY1383" s="50">
        <v>24.902505133083551</v>
      </c>
      <c r="AZ1383" s="50">
        <v>1.759273534941858</v>
      </c>
      <c r="BA1383" s="50">
        <v>1.8667473072275442</v>
      </c>
      <c r="BB1383" s="101">
        <v>7.6211140166626237</v>
      </c>
      <c r="BC1383" s="101">
        <v>9.7719181086157274</v>
      </c>
      <c r="BD1383" s="28">
        <v>-0.22010050309946599</v>
      </c>
      <c r="BE1383" s="99">
        <v>0.81299125682910411</v>
      </c>
      <c r="BF1383" s="99">
        <v>1.3925900615469047</v>
      </c>
      <c r="BG1383" s="28">
        <v>-0.41620202579499649</v>
      </c>
      <c r="BH1383" s="101">
        <v>1.9421695949598721</v>
      </c>
      <c r="BI1383" s="101">
        <v>2.5936588503259541</v>
      </c>
      <c r="BJ1383" s="28">
        <v>-0.25118540755049845</v>
      </c>
      <c r="BK1383" s="99">
        <v>0.20602032733767292</v>
      </c>
      <c r="BL1383" s="99">
        <v>0.3655489047829345</v>
      </c>
      <c r="BM1383" s="28">
        <v>-0.43640830367140826</v>
      </c>
      <c r="BN1383" s="27">
        <v>313.14658938176632</v>
      </c>
      <c r="BO1383" s="99">
        <v>35.039811553415099</v>
      </c>
      <c r="BP1383" s="27">
        <v>85.446578646048621</v>
      </c>
      <c r="BQ1383" s="99">
        <v>9.5615525219992534</v>
      </c>
    </row>
    <row r="1384" spans="1:69" s="2" customFormat="1" x14ac:dyDescent="0.25">
      <c r="A1384" s="86" t="s">
        <v>199</v>
      </c>
      <c r="B1384" s="86" t="s">
        <v>245</v>
      </c>
      <c r="C1384" s="86" t="s">
        <v>289</v>
      </c>
      <c r="D1384" s="87">
        <v>67653.808244851825</v>
      </c>
      <c r="E1384" s="87">
        <v>105754.32720650673</v>
      </c>
      <c r="F1384" s="88">
        <v>-0.36027385326045269</v>
      </c>
      <c r="G1384" s="87">
        <v>81276.427580852498</v>
      </c>
      <c r="H1384" s="88">
        <v>-0.16760849045006448</v>
      </c>
      <c r="I1384" s="87">
        <v>103679.42149572849</v>
      </c>
      <c r="J1384" s="88">
        <v>-0.34747120239632984</v>
      </c>
      <c r="K1384" s="89">
        <v>26618.561441421509</v>
      </c>
      <c r="L1384" s="89">
        <v>48553.535385527059</v>
      </c>
      <c r="M1384" s="88">
        <v>-0.45176883145452623</v>
      </c>
      <c r="N1384" s="89">
        <v>34591.715887980798</v>
      </c>
      <c r="O1384" s="88">
        <v>-0.23049317566029248</v>
      </c>
      <c r="P1384" s="89">
        <v>41593.539692287086</v>
      </c>
      <c r="Q1384" s="88">
        <v>-0.36003135010032505</v>
      </c>
      <c r="R1384" s="89">
        <v>13776.927600073957</v>
      </c>
      <c r="S1384" s="89">
        <v>24123.972589322078</v>
      </c>
      <c r="T1384" s="88">
        <v>-0.4289113225832466</v>
      </c>
      <c r="U1384" s="89">
        <v>17103.400257123831</v>
      </c>
      <c r="V1384" s="88">
        <v>-0.19449189091299821</v>
      </c>
      <c r="W1384" s="89">
        <v>22646.909227830554</v>
      </c>
      <c r="X1384" s="88">
        <v>-0.39166411356726627</v>
      </c>
      <c r="Y1384" s="87">
        <v>67124.389017720852</v>
      </c>
      <c r="Z1384" s="90">
        <v>529.41922713096824</v>
      </c>
      <c r="AA1384" s="89">
        <v>13629.464709192976</v>
      </c>
      <c r="AB1384" s="89">
        <v>147.46289088098067</v>
      </c>
      <c r="AC1384" s="91">
        <v>2.541602723112407</v>
      </c>
      <c r="AD1384" s="91">
        <v>2.178097359271395</v>
      </c>
      <c r="AE1384" s="88">
        <v>0.16689123757195579</v>
      </c>
      <c r="AF1384" s="91">
        <v>2.3495922504697933</v>
      </c>
      <c r="AG1384" s="88">
        <v>8.1720763508741509E-2</v>
      </c>
      <c r="AH1384" s="91">
        <v>2.4926808889735903</v>
      </c>
      <c r="AI1384" s="88">
        <v>1.9626192167325994E-2</v>
      </c>
      <c r="AJ1384" s="91">
        <v>4.9106600694111684</v>
      </c>
      <c r="AK1384" s="91">
        <v>4.3837857473489441</v>
      </c>
      <c r="AL1384" s="88">
        <v>0.1201870603235678</v>
      </c>
      <c r="AM1384" s="91">
        <v>4.7520625348751695</v>
      </c>
      <c r="AN1384" s="88">
        <v>3.3374462851037595E-2</v>
      </c>
      <c r="AO1384" s="91">
        <v>4.5780826183697467</v>
      </c>
      <c r="AP1384" s="88">
        <v>7.2645576492425201E-2</v>
      </c>
      <c r="AQ1384" s="26"/>
      <c r="AR1384" s="26"/>
      <c r="AS1384" s="26"/>
      <c r="AT1384" s="26"/>
      <c r="AU1384" s="50">
        <v>9.3159341524543322</v>
      </c>
      <c r="AV1384" s="50">
        <v>22.588858043127807</v>
      </c>
      <c r="AW1384" s="50">
        <v>-13.272923890673475</v>
      </c>
      <c r="AX1384" s="50">
        <v>8.9542994860666365</v>
      </c>
      <c r="AY1384" s="50">
        <v>29.305094180381779</v>
      </c>
      <c r="AZ1384" s="50">
        <v>0.78254164971009577</v>
      </c>
      <c r="BA1384" s="50">
        <v>1.0703612239363807</v>
      </c>
      <c r="BB1384" s="101">
        <v>8.1380491293006454</v>
      </c>
      <c r="BC1384" s="101">
        <v>8.4385016219236402</v>
      </c>
      <c r="BD1384" s="28">
        <v>-3.5604957619775113E-2</v>
      </c>
      <c r="BE1384" s="99">
        <v>1.3914180287071172</v>
      </c>
      <c r="BF1384" s="99">
        <v>1.8429545157833946</v>
      </c>
      <c r="BG1384" s="28">
        <v>-0.24500685351116244</v>
      </c>
      <c r="BH1384" s="101">
        <v>2.371557072947275</v>
      </c>
      <c r="BI1384" s="101">
        <v>2.2519190938048181</v>
      </c>
      <c r="BJ1384" s="28">
        <v>5.3127121427936318E-2</v>
      </c>
      <c r="BK1384" s="99">
        <v>0.40067639044113884</v>
      </c>
      <c r="BL1384" s="99">
        <v>0.49080341280444878</v>
      </c>
      <c r="BM1384" s="28">
        <v>-0.18363161300840286</v>
      </c>
      <c r="BN1384" s="27">
        <v>379.94374467587858</v>
      </c>
      <c r="BO1384" s="99">
        <v>77.371216762197335</v>
      </c>
      <c r="BP1384" s="27">
        <v>112.45626123252393</v>
      </c>
      <c r="BQ1384" s="99">
        <v>22.92094245616072</v>
      </c>
    </row>
    <row r="1385" spans="1:69" s="2" customFormat="1" x14ac:dyDescent="0.25">
      <c r="A1385" s="86" t="s">
        <v>199</v>
      </c>
      <c r="B1385" s="86" t="s">
        <v>245</v>
      </c>
      <c r="C1385" s="86" t="s">
        <v>158</v>
      </c>
      <c r="D1385" s="86"/>
      <c r="E1385" s="87">
        <v>153.01527516484259</v>
      </c>
      <c r="F1385" s="88">
        <v>-1</v>
      </c>
      <c r="G1385" s="86"/>
      <c r="H1385" s="86"/>
      <c r="I1385" s="87">
        <v>129.14636613011362</v>
      </c>
      <c r="J1385" s="88">
        <v>-1</v>
      </c>
      <c r="K1385" s="86"/>
      <c r="L1385" s="89">
        <v>13.095459538751811</v>
      </c>
      <c r="M1385" s="88">
        <v>-1</v>
      </c>
      <c r="N1385" s="86"/>
      <c r="O1385" s="86"/>
      <c r="P1385" s="89">
        <v>11.062866828980788</v>
      </c>
      <c r="Q1385" s="88">
        <v>-1</v>
      </c>
      <c r="R1385" s="86"/>
      <c r="S1385" s="89">
        <v>3.826418027760397</v>
      </c>
      <c r="T1385" s="88">
        <v>-1</v>
      </c>
      <c r="U1385" s="86"/>
      <c r="V1385" s="86"/>
      <c r="W1385" s="89">
        <v>3.229010627761383</v>
      </c>
      <c r="X1385" s="88">
        <v>-1</v>
      </c>
      <c r="Y1385" s="86"/>
      <c r="Z1385" s="86"/>
      <c r="AA1385" s="86"/>
      <c r="AB1385" s="86"/>
      <c r="AC1385" s="86"/>
      <c r="AD1385" s="91">
        <v>11.684605241384846</v>
      </c>
      <c r="AE1385" s="88">
        <v>-1</v>
      </c>
      <c r="AF1385" s="86"/>
      <c r="AG1385" s="86"/>
      <c r="AH1385" s="91">
        <v>11.673860684266391</v>
      </c>
      <c r="AI1385" s="88">
        <v>-1</v>
      </c>
      <c r="AJ1385" s="86"/>
      <c r="AK1385" s="91">
        <v>39.989168474204178</v>
      </c>
      <c r="AL1385" s="88">
        <v>-1</v>
      </c>
      <c r="AM1385" s="86"/>
      <c r="AN1385" s="86"/>
      <c r="AO1385" s="91">
        <v>39.995646040858205</v>
      </c>
      <c r="AP1385" s="88">
        <v>-1</v>
      </c>
      <c r="AQ1385" s="26"/>
      <c r="AR1385" s="26"/>
      <c r="AS1385" s="26"/>
      <c r="AT1385" s="26"/>
      <c r="AU1385" s="26"/>
      <c r="AV1385" s="26"/>
      <c r="AW1385" s="26"/>
      <c r="AX1385" s="26"/>
      <c r="AY1385" s="26"/>
      <c r="AZ1385" s="26"/>
      <c r="BA1385" s="26"/>
      <c r="BB1385" s="101"/>
      <c r="BC1385" s="101">
        <v>0.36179572404697952</v>
      </c>
      <c r="BD1385" s="28">
        <v>-1</v>
      </c>
      <c r="BE1385" s="99"/>
      <c r="BF1385" s="99">
        <v>9.0473430144055924E-3</v>
      </c>
      <c r="BG1385" s="28">
        <v>-1</v>
      </c>
      <c r="BH1385" s="101"/>
      <c r="BI1385" s="101">
        <v>0.36042329086520375</v>
      </c>
      <c r="BJ1385" s="28">
        <v>-1</v>
      </c>
      <c r="BK1385" s="99"/>
      <c r="BL1385" s="99">
        <v>9.0130231701385025E-3</v>
      </c>
      <c r="BM1385" s="28">
        <v>-1</v>
      </c>
      <c r="BN1385" s="27"/>
      <c r="BO1385" s="99"/>
      <c r="BP1385" s="27"/>
      <c r="BQ1385" s="99"/>
    </row>
    <row r="1386" spans="1:69" s="2" customFormat="1" x14ac:dyDescent="0.25">
      <c r="A1386" s="86" t="s">
        <v>199</v>
      </c>
      <c r="B1386" s="86" t="s">
        <v>245</v>
      </c>
      <c r="C1386" s="86" t="s">
        <v>290</v>
      </c>
      <c r="D1386" s="87">
        <v>862458.79701300617</v>
      </c>
      <c r="E1386" s="87">
        <v>855294.58090107795</v>
      </c>
      <c r="F1386" s="88">
        <v>8.3763141634552538E-3</v>
      </c>
      <c r="G1386" s="87">
        <v>672631.66037164687</v>
      </c>
      <c r="H1386" s="88">
        <v>0.28221558369178573</v>
      </c>
      <c r="I1386" s="87">
        <v>591568.28945410368</v>
      </c>
      <c r="J1386" s="88">
        <v>0.45791925021687507</v>
      </c>
      <c r="K1386" s="89">
        <v>266999.83588886599</v>
      </c>
      <c r="L1386" s="89">
        <v>264917.71730678732</v>
      </c>
      <c r="M1386" s="88">
        <v>7.859491631008849E-3</v>
      </c>
      <c r="N1386" s="89">
        <v>213406.18605558792</v>
      </c>
      <c r="O1386" s="88">
        <v>0.25113447189069776</v>
      </c>
      <c r="P1386" s="89">
        <v>218174.89580907987</v>
      </c>
      <c r="Q1386" s="88">
        <v>0.22378807561119116</v>
      </c>
      <c r="R1386" s="89">
        <v>174215.40554872237</v>
      </c>
      <c r="S1386" s="89">
        <v>169689.89880205865</v>
      </c>
      <c r="T1386" s="88">
        <v>2.6669276006479704E-2</v>
      </c>
      <c r="U1386" s="89">
        <v>131400.7598764266</v>
      </c>
      <c r="V1386" s="88">
        <v>0.32583255768505454</v>
      </c>
      <c r="W1386" s="89">
        <v>122249.91174284821</v>
      </c>
      <c r="X1386" s="88">
        <v>0.42507592083324514</v>
      </c>
      <c r="Y1386" s="87">
        <v>850751.0947648444</v>
      </c>
      <c r="Z1386" s="90">
        <v>11707.702248161719</v>
      </c>
      <c r="AA1386" s="89">
        <v>168567.51521550451</v>
      </c>
      <c r="AB1386" s="89">
        <v>5647.8903332178534</v>
      </c>
      <c r="AC1386" s="91">
        <v>3.2301847457763593</v>
      </c>
      <c r="AD1386" s="91">
        <v>3.2285291810460759</v>
      </c>
      <c r="AE1386" s="88">
        <v>5.1279224607998373E-4</v>
      </c>
      <c r="AF1386" s="91">
        <v>3.1518845484471578</v>
      </c>
      <c r="AG1386" s="88">
        <v>2.4842343088923639E-2</v>
      </c>
      <c r="AH1386" s="91">
        <v>2.711440687345497</v>
      </c>
      <c r="AI1386" s="88">
        <v>0.1913167641290775</v>
      </c>
      <c r="AJ1386" s="91">
        <v>4.9505311788962576</v>
      </c>
      <c r="AK1386" s="91">
        <v>5.0403388000058236</v>
      </c>
      <c r="AL1386" s="88">
        <v>-1.7817774691943764E-2</v>
      </c>
      <c r="AM1386" s="91">
        <v>5.1189328052913146</v>
      </c>
      <c r="AN1386" s="88">
        <v>-3.2897799756422735E-2</v>
      </c>
      <c r="AO1386" s="91">
        <v>4.8390079061853495</v>
      </c>
      <c r="AP1386" s="88">
        <v>2.3046722566490558E-2</v>
      </c>
      <c r="AQ1386" s="26"/>
      <c r="AR1386" s="26"/>
      <c r="AS1386" s="26"/>
      <c r="AT1386" s="26"/>
      <c r="AU1386" s="50">
        <v>17.424822355951989</v>
      </c>
      <c r="AV1386" s="50">
        <v>11.198893028092261</v>
      </c>
      <c r="AW1386" s="50">
        <v>6.2259293278597276</v>
      </c>
      <c r="AX1386" s="50">
        <v>18.604854430395026</v>
      </c>
      <c r="AY1386" s="50">
        <v>12.436720359225852</v>
      </c>
      <c r="AZ1386" s="50">
        <v>1.3574796023542863</v>
      </c>
      <c r="BA1386" s="50">
        <v>3.2419006318234715</v>
      </c>
      <c r="BB1386" s="101">
        <v>31.374006463532016</v>
      </c>
      <c r="BC1386" s="101">
        <v>33.107479771821765</v>
      </c>
      <c r="BD1386" s="28">
        <v>-5.2358962996788792E-2</v>
      </c>
      <c r="BE1386" s="99">
        <v>6.2751650159982146</v>
      </c>
      <c r="BF1386" s="99">
        <v>6.4833957485066804</v>
      </c>
      <c r="BG1386" s="28">
        <v>-3.2117541576330205E-2</v>
      </c>
      <c r="BH1386" s="101">
        <v>7.8033479338798371</v>
      </c>
      <c r="BI1386" s="101">
        <v>8.2909896905422578</v>
      </c>
      <c r="BJ1386" s="28">
        <v>-5.8815868172974094E-2</v>
      </c>
      <c r="BK1386" s="99">
        <v>1.561070783529571</v>
      </c>
      <c r="BL1386" s="99">
        <v>1.6224135984755945</v>
      </c>
      <c r="BM1386" s="28">
        <v>-3.780960354601362E-2</v>
      </c>
      <c r="BN1386" s="27">
        <v>941.63878117839647</v>
      </c>
      <c r="BO1386" s="99">
        <v>190.20964562197523</v>
      </c>
      <c r="BP1386" s="27">
        <v>235.50125494030993</v>
      </c>
      <c r="BQ1386" s="99">
        <v>47.570982885417436</v>
      </c>
    </row>
    <row r="1387" spans="1:69" s="2" customFormat="1" x14ac:dyDescent="0.25">
      <c r="A1387" s="86" t="s">
        <v>199</v>
      </c>
      <c r="B1387" s="86" t="s">
        <v>245</v>
      </c>
      <c r="C1387" s="86" t="s">
        <v>159</v>
      </c>
      <c r="D1387" s="87">
        <v>2724.68570281744</v>
      </c>
      <c r="E1387" s="87">
        <v>1921.4320675551892</v>
      </c>
      <c r="F1387" s="88">
        <v>0.41804945843560454</v>
      </c>
      <c r="G1387" s="87">
        <v>2241.6570714962481</v>
      </c>
      <c r="H1387" s="88">
        <v>0.21547837867938591</v>
      </c>
      <c r="I1387" s="87">
        <v>1693.5162633895875</v>
      </c>
      <c r="J1387" s="88">
        <v>0.60889255197582681</v>
      </c>
      <c r="K1387" s="89">
        <v>549.38350450992584</v>
      </c>
      <c r="L1387" s="89">
        <v>517.33616769313812</v>
      </c>
      <c r="M1387" s="88">
        <v>6.1946832288356152E-2</v>
      </c>
      <c r="N1387" s="89">
        <v>1495.0737548619479</v>
      </c>
      <c r="O1387" s="88">
        <v>-0.63253752350120362</v>
      </c>
      <c r="P1387" s="89">
        <v>562.93259346485138</v>
      </c>
      <c r="Q1387" s="88">
        <v>-2.406875905253747E-2</v>
      </c>
      <c r="R1387" s="89">
        <v>120.20511078677178</v>
      </c>
      <c r="S1387" s="89">
        <v>113.19315349125863</v>
      </c>
      <c r="T1387" s="88">
        <v>6.1946832288356173E-2</v>
      </c>
      <c r="U1387" s="89">
        <v>333.58445170271682</v>
      </c>
      <c r="V1387" s="88">
        <v>-0.639656134531426</v>
      </c>
      <c r="W1387" s="89">
        <v>123.16965145010943</v>
      </c>
      <c r="X1387" s="88">
        <v>-2.4068759052536963E-2</v>
      </c>
      <c r="Y1387" s="87">
        <v>2706.8470095651378</v>
      </c>
      <c r="Z1387" s="90">
        <v>17.838693252301965</v>
      </c>
      <c r="AA1387" s="89">
        <v>118.44463889031664</v>
      </c>
      <c r="AB1387" s="89">
        <v>1.7604718964551458</v>
      </c>
      <c r="AC1387" s="91">
        <v>4.9595331502498947</v>
      </c>
      <c r="AD1387" s="91">
        <v>3.7140880293041896</v>
      </c>
      <c r="AE1387" s="88">
        <v>0.33532999517489392</v>
      </c>
      <c r="AF1387" s="91">
        <v>1.4993621981567311</v>
      </c>
      <c r="AG1387" s="88">
        <v>2.3077618979236565</v>
      </c>
      <c r="AH1387" s="91">
        <v>3.0083819680185706</v>
      </c>
      <c r="AI1387" s="88">
        <v>0.64857162520370482</v>
      </c>
      <c r="AJ1387" s="91">
        <v>22.666970522165879</v>
      </c>
      <c r="AK1387" s="91">
        <v>16.974808177807081</v>
      </c>
      <c r="AL1387" s="88">
        <v>0.33532999517489398</v>
      </c>
      <c r="AM1387" s="91">
        <v>6.7199087369154844</v>
      </c>
      <c r="AN1387" s="88">
        <v>2.3731068991526629</v>
      </c>
      <c r="AO1387" s="91">
        <v>13.74946054853095</v>
      </c>
      <c r="AP1387" s="88">
        <v>0.64857162520370404</v>
      </c>
      <c r="AQ1387" s="26"/>
      <c r="AR1387" s="26"/>
      <c r="AS1387" s="26"/>
      <c r="AT1387" s="26"/>
      <c r="AU1387" s="50">
        <v>12.949211745355813</v>
      </c>
      <c r="AV1387" s="50">
        <v>19.944311703088495</v>
      </c>
      <c r="AW1387" s="50">
        <v>-6.9950999577326822</v>
      </c>
      <c r="AX1387" s="50">
        <v>15.264972643713712</v>
      </c>
      <c r="AY1387" s="50">
        <v>23.796400952163772</v>
      </c>
      <c r="AZ1387" s="50">
        <v>0.65470645784414705</v>
      </c>
      <c r="BA1387" s="50">
        <v>1.4645566107234771</v>
      </c>
      <c r="BB1387" s="101">
        <v>1.1333161234712228</v>
      </c>
      <c r="BC1387" s="101">
        <v>0.80046258876080767</v>
      </c>
      <c r="BD1387" s="28">
        <v>0.41582647257219618</v>
      </c>
      <c r="BE1387" s="99">
        <v>4.9998570491057041E-2</v>
      </c>
      <c r="BF1387" s="99">
        <v>4.715591365605739E-2</v>
      </c>
      <c r="BG1387" s="28">
        <v>6.0282085842578083E-2</v>
      </c>
      <c r="BH1387" s="101">
        <v>0.28703146100618709</v>
      </c>
      <c r="BI1387" s="101">
        <v>0.21683135845233981</v>
      </c>
      <c r="BJ1387" s="28">
        <v>0.32375438246067845</v>
      </c>
      <c r="BK1387" s="99">
        <v>1.2662466131267211E-2</v>
      </c>
      <c r="BL1387" s="99">
        <v>1.2773860273617977E-2</v>
      </c>
      <c r="BM1387" s="28">
        <v>-8.720476031887513E-3</v>
      </c>
      <c r="BN1387" s="27">
        <v>85.198179287637871</v>
      </c>
      <c r="BO1387" s="99">
        <v>3.7586928171245084</v>
      </c>
      <c r="BP1387" s="27">
        <v>21.806570398284212</v>
      </c>
      <c r="BQ1387" s="99">
        <v>0.96229192050320567</v>
      </c>
    </row>
    <row r="1388" spans="1:69" s="2" customFormat="1" x14ac:dyDescent="0.25">
      <c r="A1388" s="86" t="s">
        <v>199</v>
      </c>
      <c r="B1388" s="86" t="s">
        <v>245</v>
      </c>
      <c r="C1388" s="86" t="s">
        <v>160</v>
      </c>
      <c r="D1388" s="87">
        <v>5.490908145904541</v>
      </c>
      <c r="E1388" s="87">
        <v>199.930452760458</v>
      </c>
      <c r="F1388" s="88">
        <v>-0.97253590901190357</v>
      </c>
      <c r="G1388" s="86"/>
      <c r="H1388" s="86"/>
      <c r="I1388" s="87">
        <v>277.86472342133521</v>
      </c>
      <c r="J1388" s="88">
        <v>-0.98023891597934687</v>
      </c>
      <c r="K1388" s="89">
        <v>0.12354543819210662</v>
      </c>
      <c r="L1388" s="89">
        <v>4.358609000930791</v>
      </c>
      <c r="M1388" s="88">
        <v>-0.97165484718502548</v>
      </c>
      <c r="N1388" s="86"/>
      <c r="O1388" s="86"/>
      <c r="P1388" s="89">
        <v>6.0777258617086787</v>
      </c>
      <c r="Q1388" s="88">
        <v>-0.97967242336965599</v>
      </c>
      <c r="R1388" s="89">
        <v>0.1098181604634636</v>
      </c>
      <c r="S1388" s="89">
        <v>3.9999883000739587</v>
      </c>
      <c r="T1388" s="88">
        <v>-0.97254537957987697</v>
      </c>
      <c r="U1388" s="86"/>
      <c r="V1388" s="86"/>
      <c r="W1388" s="89">
        <v>5.5584172056716454</v>
      </c>
      <c r="X1388" s="88">
        <v>-0.98024290793584035</v>
      </c>
      <c r="Y1388" s="87">
        <v>5.490908145904541</v>
      </c>
      <c r="Z1388" s="86"/>
      <c r="AA1388" s="89">
        <v>0.1098181604634636</v>
      </c>
      <c r="AB1388" s="86"/>
      <c r="AC1388" s="91">
        <v>44.444442678380966</v>
      </c>
      <c r="AD1388" s="91">
        <v>45.870242712241996</v>
      </c>
      <c r="AE1388" s="88">
        <v>-3.1083333105636872E-2</v>
      </c>
      <c r="AF1388" s="86"/>
      <c r="AG1388" s="86"/>
      <c r="AH1388" s="91">
        <v>45.718535146831535</v>
      </c>
      <c r="AI1388" s="88">
        <v>-2.7868182223219545E-2</v>
      </c>
      <c r="AJ1388" s="91">
        <v>50.000001117587118</v>
      </c>
      <c r="AK1388" s="91">
        <v>49.982759388761544</v>
      </c>
      <c r="AL1388" s="88">
        <v>3.4495352070240329E-4</v>
      </c>
      <c r="AM1388" s="86"/>
      <c r="AN1388" s="86"/>
      <c r="AO1388" s="91">
        <v>49.989900566983387</v>
      </c>
      <c r="AP1388" s="88">
        <v>2.0205182425191934E-4</v>
      </c>
      <c r="AQ1388" s="26"/>
      <c r="AR1388" s="26"/>
      <c r="AS1388" s="26"/>
      <c r="AT1388" s="26"/>
      <c r="AU1388" s="26"/>
      <c r="AV1388" s="26"/>
      <c r="AW1388" s="26"/>
      <c r="AX1388" s="26"/>
      <c r="AY1388" s="26"/>
      <c r="AZ1388" s="26"/>
      <c r="BA1388" s="26"/>
      <c r="BB1388" s="101">
        <v>3.9785168024029621E-2</v>
      </c>
      <c r="BC1388" s="101">
        <v>0.29102168112898974</v>
      </c>
      <c r="BD1388" s="28">
        <v>-0.86329139509576391</v>
      </c>
      <c r="BE1388" s="99">
        <v>7.9570334269523648E-4</v>
      </c>
      <c r="BF1388" s="99">
        <v>5.8224412715082111E-3</v>
      </c>
      <c r="BG1388" s="28">
        <v>-0.86333853694858786</v>
      </c>
      <c r="BH1388" s="101">
        <v>3.9368940220322036E-2</v>
      </c>
      <c r="BI1388" s="101">
        <v>0.28822589334964066</v>
      </c>
      <c r="BJ1388" s="28">
        <v>-0.86340942597907255</v>
      </c>
      <c r="BK1388" s="99">
        <v>7.87378786807153E-4</v>
      </c>
      <c r="BL1388" s="99">
        <v>5.7665062881971825E-3</v>
      </c>
      <c r="BM1388" s="28">
        <v>-0.86345652853639454</v>
      </c>
      <c r="BN1388" s="27">
        <v>3.948988924560608</v>
      </c>
      <c r="BO1388" s="99">
        <v>7.8979776725876527E-2</v>
      </c>
      <c r="BP1388" s="27">
        <v>3.9510399682687156</v>
      </c>
      <c r="BQ1388" s="99">
        <v>7.9020797599121798E-2</v>
      </c>
    </row>
    <row r="1389" spans="1:69" s="2" customFormat="1" x14ac:dyDescent="0.25">
      <c r="A1389" s="86" t="s">
        <v>199</v>
      </c>
      <c r="B1389" s="86" t="s">
        <v>245</v>
      </c>
      <c r="C1389" s="86" t="s">
        <v>161</v>
      </c>
      <c r="D1389" s="87">
        <v>17627.41027097583</v>
      </c>
      <c r="E1389" s="87">
        <v>20888.893346284629</v>
      </c>
      <c r="F1389" s="88">
        <v>-0.15613479475631953</v>
      </c>
      <c r="G1389" s="87">
        <v>11324.226970977783</v>
      </c>
      <c r="H1389" s="88">
        <v>0.55661047029100674</v>
      </c>
      <c r="I1389" s="87">
        <v>10440.272181794644</v>
      </c>
      <c r="J1389" s="88">
        <v>0.68840524116927226</v>
      </c>
      <c r="K1389" s="89">
        <v>4219.6137826442719</v>
      </c>
      <c r="L1389" s="89">
        <v>5181.224128018599</v>
      </c>
      <c r="M1389" s="88">
        <v>-0.18559520329842702</v>
      </c>
      <c r="N1389" s="89">
        <v>2936.848436362106</v>
      </c>
      <c r="O1389" s="88">
        <v>0.4367829576766093</v>
      </c>
      <c r="P1389" s="89">
        <v>3779.2653696133648</v>
      </c>
      <c r="Q1389" s="88">
        <v>0.11651693383890548</v>
      </c>
      <c r="R1389" s="89">
        <v>839.47424919325101</v>
      </c>
      <c r="S1389" s="89">
        <v>1034.648356884004</v>
      </c>
      <c r="T1389" s="88">
        <v>-0.18863810722954083</v>
      </c>
      <c r="U1389" s="89">
        <v>587.64824473715169</v>
      </c>
      <c r="V1389" s="88">
        <v>0.42853187550783584</v>
      </c>
      <c r="W1389" s="89">
        <v>1368.257373053978</v>
      </c>
      <c r="X1389" s="88">
        <v>-0.38646466247828243</v>
      </c>
      <c r="Y1389" s="87">
        <v>17556.967649124203</v>
      </c>
      <c r="Z1389" s="90">
        <v>70.442621851626029</v>
      </c>
      <c r="AA1389" s="89">
        <v>832.70742658928873</v>
      </c>
      <c r="AB1389" s="89">
        <v>6.7668226039622903</v>
      </c>
      <c r="AC1389" s="91">
        <v>4.1774937657752647</v>
      </c>
      <c r="AD1389" s="91">
        <v>4.0316521405286032</v>
      </c>
      <c r="AE1389" s="88">
        <v>3.6174158921245536E-2</v>
      </c>
      <c r="AF1389" s="91">
        <v>3.8559112655487184</v>
      </c>
      <c r="AG1389" s="88">
        <v>8.3399870505262569E-2</v>
      </c>
      <c r="AH1389" s="91">
        <v>2.7625136529808514</v>
      </c>
      <c r="AI1389" s="88">
        <v>0.51220746412152529</v>
      </c>
      <c r="AJ1389" s="91">
        <v>20.998154842648326</v>
      </c>
      <c r="AK1389" s="91">
        <v>20.189365021749619</v>
      </c>
      <c r="AL1389" s="88">
        <v>4.0060191097016293E-2</v>
      </c>
      <c r="AM1389" s="91">
        <v>19.270417417894237</v>
      </c>
      <c r="AN1389" s="88">
        <v>8.9657498708343317E-2</v>
      </c>
      <c r="AO1389" s="91">
        <v>7.630342351813348</v>
      </c>
      <c r="AP1389" s="88">
        <v>1.7519282719546814</v>
      </c>
      <c r="AQ1389" s="26"/>
      <c r="AR1389" s="26"/>
      <c r="AS1389" s="26"/>
      <c r="AT1389" s="26"/>
      <c r="AU1389" s="50">
        <v>2.8364825998228338</v>
      </c>
      <c r="AV1389" s="50">
        <v>3.200221825917096</v>
      </c>
      <c r="AW1389" s="50">
        <v>-0.36373922609426224</v>
      </c>
      <c r="AX1389" s="50">
        <v>3.7425801126814746</v>
      </c>
      <c r="AY1389" s="50">
        <v>3.8696914533060873</v>
      </c>
      <c r="AZ1389" s="50">
        <v>0.39961980103006034</v>
      </c>
      <c r="BA1389" s="50">
        <v>0.80607863915603384</v>
      </c>
      <c r="BB1389" s="101">
        <v>1.0268540548156666</v>
      </c>
      <c r="BC1389" s="101">
        <v>1.3066462066612594</v>
      </c>
      <c r="BD1389" s="28">
        <v>-0.21412999970398822</v>
      </c>
      <c r="BE1389" s="99">
        <v>4.8902108900067444E-2</v>
      </c>
      <c r="BF1389" s="99">
        <v>6.5299321935381432E-2</v>
      </c>
      <c r="BG1389" s="28">
        <v>-0.2511084732478579</v>
      </c>
      <c r="BH1389" s="101">
        <v>0.30222400219409196</v>
      </c>
      <c r="BI1389" s="101">
        <v>0.37892446255418877</v>
      </c>
      <c r="BJ1389" s="28">
        <v>-0.20241622787583455</v>
      </c>
      <c r="BK1389" s="99">
        <v>1.4392738417216893E-2</v>
      </c>
      <c r="BL1389" s="99">
        <v>1.9363298127614833E-2</v>
      </c>
      <c r="BM1389" s="28">
        <v>-0.25670005582929128</v>
      </c>
      <c r="BN1389" s="27">
        <v>63.207436729962268</v>
      </c>
      <c r="BO1389" s="99">
        <v>3.0101424245898381</v>
      </c>
      <c r="BP1389" s="27">
        <v>19.729030425365799</v>
      </c>
      <c r="BQ1389" s="99">
        <v>0.93975365934797361</v>
      </c>
    </row>
    <row r="1390" spans="1:69" s="2" customFormat="1" x14ac:dyDescent="0.25">
      <c r="A1390" s="86" t="s">
        <v>199</v>
      </c>
      <c r="B1390" s="86" t="s">
        <v>245</v>
      </c>
      <c r="C1390" s="86" t="s">
        <v>163</v>
      </c>
      <c r="D1390" s="87">
        <v>242984.12722341178</v>
      </c>
      <c r="E1390" s="87">
        <v>270598.63858305337</v>
      </c>
      <c r="F1390" s="88">
        <v>-0.10204970543917212</v>
      </c>
      <c r="G1390" s="87">
        <v>203937.85208030819</v>
      </c>
      <c r="H1390" s="88">
        <v>0.19146163767444038</v>
      </c>
      <c r="I1390" s="87">
        <v>196966.97449747563</v>
      </c>
      <c r="J1390" s="88">
        <v>0.23362877377458988</v>
      </c>
      <c r="K1390" s="89">
        <v>60957.986242045466</v>
      </c>
      <c r="L1390" s="89">
        <v>68981.665317701059</v>
      </c>
      <c r="M1390" s="88">
        <v>-0.11631611151603605</v>
      </c>
      <c r="N1390" s="89">
        <v>59047.800137751743</v>
      </c>
      <c r="O1390" s="88">
        <v>3.2349826747778553E-2</v>
      </c>
      <c r="P1390" s="89">
        <v>53480.60778201466</v>
      </c>
      <c r="Q1390" s="88">
        <v>0.13981476221265798</v>
      </c>
      <c r="R1390" s="89">
        <v>32401.421616841595</v>
      </c>
      <c r="S1390" s="89">
        <v>33564.861929866383</v>
      </c>
      <c r="T1390" s="88">
        <v>-3.4662448946037414E-2</v>
      </c>
      <c r="U1390" s="89">
        <v>28534.493250593405</v>
      </c>
      <c r="V1390" s="88">
        <v>0.13551768143517928</v>
      </c>
      <c r="W1390" s="89">
        <v>27032.950133292092</v>
      </c>
      <c r="X1390" s="88">
        <v>0.19858992293031419</v>
      </c>
      <c r="Y1390" s="87">
        <v>232683.56751230618</v>
      </c>
      <c r="Z1390" s="90">
        <v>10300.559711105589</v>
      </c>
      <c r="AA1390" s="89">
        <v>30488.138501575319</v>
      </c>
      <c r="AB1390" s="89">
        <v>1913.2831152662773</v>
      </c>
      <c r="AC1390" s="91">
        <v>3.9860917691505806</v>
      </c>
      <c r="AD1390" s="91">
        <v>3.9227617561389363</v>
      </c>
      <c r="AE1390" s="88">
        <v>1.6144241467770978E-2</v>
      </c>
      <c r="AF1390" s="91">
        <v>3.4537756123775072</v>
      </c>
      <c r="AG1390" s="88">
        <v>0.15412586586846563</v>
      </c>
      <c r="AH1390" s="91">
        <v>3.6829606593161217</v>
      </c>
      <c r="AI1390" s="88">
        <v>8.2306366501005868E-2</v>
      </c>
      <c r="AJ1390" s="91">
        <v>7.4991810574482205</v>
      </c>
      <c r="AK1390" s="91">
        <v>8.0619619156625131</v>
      </c>
      <c r="AL1390" s="88">
        <v>-6.980693584286729E-2</v>
      </c>
      <c r="AM1390" s="91">
        <v>7.1470640914944967</v>
      </c>
      <c r="AN1390" s="88">
        <v>4.9267358099218311E-2</v>
      </c>
      <c r="AO1390" s="91">
        <v>7.2861812538507742</v>
      </c>
      <c r="AP1390" s="88">
        <v>2.9233393485081791E-2</v>
      </c>
      <c r="AQ1390" s="26"/>
      <c r="AR1390" s="26"/>
      <c r="AS1390" s="26"/>
      <c r="AT1390" s="26"/>
      <c r="AU1390" s="50">
        <v>19.251870734878128</v>
      </c>
      <c r="AV1390" s="50">
        <v>10.300216963698064</v>
      </c>
      <c r="AW1390" s="50">
        <v>8.9516537711800641</v>
      </c>
      <c r="AX1390" s="50">
        <v>21.207205045333609</v>
      </c>
      <c r="AY1390" s="50">
        <v>13.059090701425413</v>
      </c>
      <c r="AZ1390" s="50">
        <v>4.2391903655643892</v>
      </c>
      <c r="BA1390" s="50">
        <v>5.9049357089683747</v>
      </c>
      <c r="BB1390" s="101">
        <v>9.7073957960216699</v>
      </c>
      <c r="BC1390" s="101">
        <v>11.501900179382766</v>
      </c>
      <c r="BD1390" s="28">
        <v>-0.15601808008886714</v>
      </c>
      <c r="BE1390" s="99">
        <v>1.3151013355725485</v>
      </c>
      <c r="BF1390" s="99">
        <v>1.4622917713947781</v>
      </c>
      <c r="BG1390" s="28">
        <v>-0.10065736448878111</v>
      </c>
      <c r="BH1390" s="101">
        <v>2.5071017850966513</v>
      </c>
      <c r="BI1390" s="101">
        <v>2.8795538308897828</v>
      </c>
      <c r="BJ1390" s="28">
        <v>-0.12934366491007523</v>
      </c>
      <c r="BK1390" s="99">
        <v>0.34336777989475215</v>
      </c>
      <c r="BL1390" s="99">
        <v>0.36686591453151174</v>
      </c>
      <c r="BM1390" s="28">
        <v>-6.4051016205107919E-2</v>
      </c>
      <c r="BN1390" s="27">
        <v>321.47731897519424</v>
      </c>
      <c r="BO1390" s="99">
        <v>42.868323422582456</v>
      </c>
      <c r="BP1390" s="27">
        <v>85.862953109497028</v>
      </c>
      <c r="BQ1390" s="99">
        <v>11.446066247863808</v>
      </c>
    </row>
    <row r="1391" spans="1:69" s="2" customFormat="1" x14ac:dyDescent="0.25">
      <c r="A1391" s="86" t="s">
        <v>199</v>
      </c>
      <c r="B1391" s="86" t="s">
        <v>245</v>
      </c>
      <c r="C1391" s="86" t="s">
        <v>164</v>
      </c>
      <c r="D1391" s="87">
        <v>1668180.1728604424</v>
      </c>
      <c r="E1391" s="87">
        <v>1895042.1793909813</v>
      </c>
      <c r="F1391" s="88">
        <v>-0.11971343382100688</v>
      </c>
      <c r="G1391" s="87">
        <v>1489185.7094144439</v>
      </c>
      <c r="H1391" s="88">
        <v>0.12019620005377309</v>
      </c>
      <c r="I1391" s="87">
        <v>1531834.6712387418</v>
      </c>
      <c r="J1391" s="88">
        <v>8.9007974673561016E-2</v>
      </c>
      <c r="K1391" s="89">
        <v>574013.04652541073</v>
      </c>
      <c r="L1391" s="89">
        <v>695562.958837535</v>
      </c>
      <c r="M1391" s="88">
        <v>-0.17475041010703835</v>
      </c>
      <c r="N1391" s="89">
        <v>591663.72140543372</v>
      </c>
      <c r="O1391" s="88">
        <v>-2.9832275060055587E-2</v>
      </c>
      <c r="P1391" s="89">
        <v>614095.40473931108</v>
      </c>
      <c r="Q1391" s="88">
        <v>-6.527057181109451E-2</v>
      </c>
      <c r="R1391" s="89">
        <v>352753.23168964399</v>
      </c>
      <c r="S1391" s="89">
        <v>435009.10028771748</v>
      </c>
      <c r="T1391" s="88">
        <v>-0.18908999499934367</v>
      </c>
      <c r="U1391" s="89">
        <v>362517.63071360171</v>
      </c>
      <c r="V1391" s="88">
        <v>-2.6934963148514707E-2</v>
      </c>
      <c r="W1391" s="89">
        <v>383525.82963199803</v>
      </c>
      <c r="X1391" s="88">
        <v>-8.0236050781458623E-2</v>
      </c>
      <c r="Y1391" s="87">
        <v>1647783.8961387828</v>
      </c>
      <c r="Z1391" s="90">
        <v>20396.276721659498</v>
      </c>
      <c r="AA1391" s="89">
        <v>343401.03195583995</v>
      </c>
      <c r="AB1391" s="89">
        <v>9352.1997338040474</v>
      </c>
      <c r="AC1391" s="91">
        <v>2.9061711801816941</v>
      </c>
      <c r="AD1391" s="91">
        <v>2.7244725374078076</v>
      </c>
      <c r="AE1391" s="88">
        <v>6.6691310071623322E-2</v>
      </c>
      <c r="AF1391" s="91">
        <v>2.5169461224985081</v>
      </c>
      <c r="AG1391" s="88">
        <v>0.15464179157590077</v>
      </c>
      <c r="AH1391" s="91">
        <v>2.4944571469135473</v>
      </c>
      <c r="AI1391" s="88">
        <v>0.16505155591771567</v>
      </c>
      <c r="AJ1391" s="91">
        <v>4.7290287458744666</v>
      </c>
      <c r="AK1391" s="91">
        <v>4.3563276679443943</v>
      </c>
      <c r="AL1391" s="88">
        <v>8.5553958824667001E-2</v>
      </c>
      <c r="AM1391" s="91">
        <v>4.1078987151136355</v>
      </c>
      <c r="AN1391" s="88">
        <v>0.15120383286851538</v>
      </c>
      <c r="AO1391" s="91">
        <v>3.9940847601022673</v>
      </c>
      <c r="AP1391" s="88">
        <v>0.18400810947071172</v>
      </c>
      <c r="AQ1391" s="26"/>
      <c r="AR1391" s="26"/>
      <c r="AS1391" s="26"/>
      <c r="AT1391" s="26"/>
      <c r="AU1391" s="50">
        <v>10.046131666307739</v>
      </c>
      <c r="AV1391" s="50">
        <v>26.899905961749116</v>
      </c>
      <c r="AW1391" s="50">
        <v>-16.853774295441376</v>
      </c>
      <c r="AX1391" s="50">
        <v>11.398988678077409</v>
      </c>
      <c r="AY1391" s="50">
        <v>27.386087988283727</v>
      </c>
      <c r="AZ1391" s="50">
        <v>1.2226662954928804</v>
      </c>
      <c r="BA1391" s="50">
        <v>2.6512017165677477</v>
      </c>
      <c r="BB1391" s="101">
        <v>61.40158870189569</v>
      </c>
      <c r="BC1391" s="101">
        <v>73.170953514243749</v>
      </c>
      <c r="BD1391" s="28">
        <v>-0.16084749818187058</v>
      </c>
      <c r="BE1391" s="99">
        <v>12.899098034226949</v>
      </c>
      <c r="BF1391" s="99">
        <v>16.694665384088037</v>
      </c>
      <c r="BG1391" s="28">
        <v>-0.22735210694781019</v>
      </c>
      <c r="BH1391" s="101">
        <v>15.274278435679753</v>
      </c>
      <c r="BI1391" s="101">
        <v>18.148721783195484</v>
      </c>
      <c r="BJ1391" s="28">
        <v>-0.15838268842587447</v>
      </c>
      <c r="BK1391" s="99">
        <v>3.2097759010899698</v>
      </c>
      <c r="BL1391" s="99">
        <v>4.1409433940288043</v>
      </c>
      <c r="BM1391" s="28">
        <v>-0.22486844284845042</v>
      </c>
      <c r="BN1391" s="27">
        <v>1797.7940352758926</v>
      </c>
      <c r="BO1391" s="99">
        <v>380.16136756289774</v>
      </c>
      <c r="BP1391" s="27">
        <v>450.25854306638684</v>
      </c>
      <c r="BQ1391" s="99">
        <v>95.212723405102309</v>
      </c>
    </row>
    <row r="1392" spans="1:69" s="2" customFormat="1" x14ac:dyDescent="0.25">
      <c r="A1392" s="86" t="s">
        <v>199</v>
      </c>
      <c r="B1392" s="86" t="s">
        <v>245</v>
      </c>
      <c r="C1392" s="86" t="s">
        <v>165</v>
      </c>
      <c r="D1392" s="87">
        <v>88960.889698584069</v>
      </c>
      <c r="E1392" s="87">
        <v>70705.601220699551</v>
      </c>
      <c r="F1392" s="88">
        <v>0.25818730288287484</v>
      </c>
      <c r="G1392" s="87">
        <v>82255.076876268387</v>
      </c>
      <c r="H1392" s="88">
        <v>8.1524607075656286E-2</v>
      </c>
      <c r="I1392" s="87">
        <v>96541.831827682254</v>
      </c>
      <c r="J1392" s="88">
        <v>-7.8524945980198782E-2</v>
      </c>
      <c r="K1392" s="89">
        <v>19280.129277624779</v>
      </c>
      <c r="L1392" s="89">
        <v>16395.224168074965</v>
      </c>
      <c r="M1392" s="88">
        <v>0.17596008935134577</v>
      </c>
      <c r="N1392" s="89">
        <v>17731.457019838785</v>
      </c>
      <c r="O1392" s="88">
        <v>8.7340383593591184E-2</v>
      </c>
      <c r="P1392" s="89">
        <v>26355.890788938159</v>
      </c>
      <c r="Q1392" s="88">
        <v>-0.26846982968540567</v>
      </c>
      <c r="R1392" s="89">
        <v>5065.7518442316768</v>
      </c>
      <c r="S1392" s="89">
        <v>4467.7933318570667</v>
      </c>
      <c r="T1392" s="88">
        <v>0.13383754976107295</v>
      </c>
      <c r="U1392" s="89">
        <v>4671.2825797410405</v>
      </c>
      <c r="V1392" s="88">
        <v>8.4445600915135449E-2</v>
      </c>
      <c r="W1392" s="89">
        <v>7719.0150833560301</v>
      </c>
      <c r="X1392" s="88">
        <v>-0.34373080120615368</v>
      </c>
      <c r="Y1392" s="87">
        <v>86465.163669704212</v>
      </c>
      <c r="Z1392" s="90">
        <v>2495.7260288798525</v>
      </c>
      <c r="AA1392" s="89">
        <v>4852.0799798389826</v>
      </c>
      <c r="AB1392" s="89">
        <v>213.67186439269452</v>
      </c>
      <c r="AC1392" s="91">
        <v>4.614123091063818</v>
      </c>
      <c r="AD1392" s="91">
        <v>4.3125730088142742</v>
      </c>
      <c r="AE1392" s="88">
        <v>6.9923472978479242E-2</v>
      </c>
      <c r="AF1392" s="91">
        <v>4.6389350172542256</v>
      </c>
      <c r="AG1392" s="88">
        <v>-5.3486255138563542E-3</v>
      </c>
      <c r="AH1392" s="91">
        <v>3.6630077351891996</v>
      </c>
      <c r="AI1392" s="88">
        <v>0.25965420349446572</v>
      </c>
      <c r="AJ1392" s="91">
        <v>17.561241141309161</v>
      </c>
      <c r="AK1392" s="91">
        <v>15.825620383230735</v>
      </c>
      <c r="AL1392" s="88">
        <v>0.10967157786228321</v>
      </c>
      <c r="AM1392" s="91">
        <v>17.608670739167383</v>
      </c>
      <c r="AN1392" s="88">
        <v>-2.693536528724106E-3</v>
      </c>
      <c r="AO1392" s="91">
        <v>12.507014273861003</v>
      </c>
      <c r="AP1392" s="88">
        <v>0.40411138556155835</v>
      </c>
      <c r="AQ1392" s="26"/>
      <c r="AR1392" s="26"/>
      <c r="AS1392" s="26"/>
      <c r="AT1392" s="26"/>
      <c r="AU1392" s="50">
        <v>28.897797585308876</v>
      </c>
      <c r="AV1392" s="50">
        <v>4.0925478909942203</v>
      </c>
      <c r="AW1392" s="50">
        <v>24.805249694314654</v>
      </c>
      <c r="AX1392" s="50">
        <v>29.471867395774716</v>
      </c>
      <c r="AY1392" s="50">
        <v>6.073014914565686</v>
      </c>
      <c r="AZ1392" s="50">
        <v>2.8054193672476</v>
      </c>
      <c r="BA1392" s="50">
        <v>4.2179694340140363</v>
      </c>
      <c r="BB1392" s="101">
        <v>4.061630467690784</v>
      </c>
      <c r="BC1392" s="101">
        <v>6.9063005435039955</v>
      </c>
      <c r="BD1392" s="28">
        <v>-0.41189491506981735</v>
      </c>
      <c r="BE1392" s="99">
        <v>0.23178816599310806</v>
      </c>
      <c r="BF1392" s="99">
        <v>0.43065676557575999</v>
      </c>
      <c r="BG1392" s="28">
        <v>-0.46177981046408872</v>
      </c>
      <c r="BH1392" s="101">
        <v>1.0542277383789713</v>
      </c>
      <c r="BI1392" s="101">
        <v>1.8505094015323287</v>
      </c>
      <c r="BJ1392" s="28">
        <v>-0.43030403546936324</v>
      </c>
      <c r="BK1392" s="99">
        <v>6.0142861353445425E-2</v>
      </c>
      <c r="BL1392" s="99">
        <v>0.11434610819063892</v>
      </c>
      <c r="BM1392" s="28">
        <v>-0.47402791135510558</v>
      </c>
      <c r="BN1392" s="27">
        <v>191.84725852600326</v>
      </c>
      <c r="BO1392" s="99">
        <v>10.924470370987764</v>
      </c>
      <c r="BP1392" s="27">
        <v>52.135149335044488</v>
      </c>
      <c r="BQ1392" s="99">
        <v>2.9685326236708787</v>
      </c>
    </row>
    <row r="1393" spans="1:69" s="2" customFormat="1" x14ac:dyDescent="0.25">
      <c r="A1393" s="86" t="s">
        <v>199</v>
      </c>
      <c r="B1393" s="86" t="s">
        <v>246</v>
      </c>
      <c r="C1393" s="86" t="s">
        <v>141</v>
      </c>
      <c r="D1393" s="87">
        <v>585269529.44473898</v>
      </c>
      <c r="E1393" s="87">
        <v>555820269.46139455</v>
      </c>
      <c r="F1393" s="88">
        <v>5.2983422162494354E-2</v>
      </c>
      <c r="G1393" s="87">
        <v>483440733.27901435</v>
      </c>
      <c r="H1393" s="88">
        <v>0.2106334637444687</v>
      </c>
      <c r="I1393" s="87">
        <v>465649162.82771623</v>
      </c>
      <c r="J1393" s="88">
        <v>0.25688946994044237</v>
      </c>
      <c r="K1393" s="89">
        <v>175808865.36702687</v>
      </c>
      <c r="L1393" s="89">
        <v>186611871.12901092</v>
      </c>
      <c r="M1393" s="88">
        <v>-5.7890238689668236E-2</v>
      </c>
      <c r="N1393" s="89">
        <v>172926968.72749597</v>
      </c>
      <c r="O1393" s="88">
        <v>1.6665397310423484E-2</v>
      </c>
      <c r="P1393" s="89">
        <v>171449955.09484255</v>
      </c>
      <c r="Q1393" s="88">
        <v>2.5423805271766058E-2</v>
      </c>
      <c r="R1393" s="86"/>
      <c r="S1393" s="86"/>
      <c r="T1393" s="86"/>
      <c r="U1393" s="86"/>
      <c r="V1393" s="86"/>
      <c r="W1393" s="86"/>
      <c r="X1393" s="86"/>
      <c r="Y1393" s="86"/>
      <c r="Z1393" s="86"/>
      <c r="AA1393" s="86"/>
      <c r="AB1393" s="86"/>
      <c r="AC1393" s="91">
        <v>3.3290103330278753</v>
      </c>
      <c r="AD1393" s="91">
        <v>2.9784829126821077</v>
      </c>
      <c r="AE1393" s="88">
        <v>0.11768656414084294</v>
      </c>
      <c r="AF1393" s="91">
        <v>2.7956352721410171</v>
      </c>
      <c r="AG1393" s="88">
        <v>0.1907885002747074</v>
      </c>
      <c r="AH1393" s="91">
        <v>2.7159480010952981</v>
      </c>
      <c r="AI1393" s="88">
        <v>0.2257268297056273</v>
      </c>
      <c r="AJ1393" s="86"/>
      <c r="AK1393" s="86"/>
      <c r="AL1393" s="86"/>
      <c r="AM1393" s="86"/>
      <c r="AN1393" s="86"/>
      <c r="AO1393" s="86"/>
      <c r="AP1393" s="86"/>
      <c r="AQ1393" s="26"/>
      <c r="AR1393" s="26"/>
      <c r="AS1393" s="26"/>
      <c r="AT1393" s="26"/>
      <c r="AU1393" s="26"/>
      <c r="AV1393" s="26"/>
      <c r="AW1393" s="26"/>
      <c r="AX1393" s="26"/>
      <c r="AY1393" s="26"/>
      <c r="AZ1393" s="26"/>
      <c r="BA1393" s="26"/>
      <c r="BB1393" s="101">
        <v>39788.600400331692</v>
      </c>
      <c r="BC1393" s="101">
        <v>40437.477167025085</v>
      </c>
      <c r="BD1393" s="28">
        <v>-1.6046420601691792E-2</v>
      </c>
      <c r="BE1393" s="99"/>
      <c r="BF1393" s="99"/>
      <c r="BG1393" s="26"/>
      <c r="BH1393" s="101">
        <v>9892.2980594954061</v>
      </c>
      <c r="BI1393" s="101">
        <v>10045.527080533346</v>
      </c>
      <c r="BJ1393" s="28">
        <v>-1.525345756469797E-2</v>
      </c>
      <c r="BK1393" s="99"/>
      <c r="BL1393" s="99"/>
      <c r="BM1393" s="26"/>
      <c r="BN1393" s="27">
        <v>771614.40928772441</v>
      </c>
      <c r="BO1393" s="99"/>
      <c r="BP1393" s="27">
        <v>192903.59684693863</v>
      </c>
      <c r="BQ1393" s="99"/>
    </row>
    <row r="1394" spans="1:69" s="2" customFormat="1" x14ac:dyDescent="0.25">
      <c r="A1394" s="86" t="s">
        <v>199</v>
      </c>
      <c r="B1394" s="86" t="s">
        <v>246</v>
      </c>
      <c r="C1394" s="86" t="s">
        <v>291</v>
      </c>
      <c r="D1394" s="87">
        <v>247538419.78311092</v>
      </c>
      <c r="E1394" s="87">
        <v>235641955.9437463</v>
      </c>
      <c r="F1394" s="88">
        <v>5.0485338197602661E-2</v>
      </c>
      <c r="G1394" s="87">
        <v>206326286.63124514</v>
      </c>
      <c r="H1394" s="88">
        <v>0.19974252347943336</v>
      </c>
      <c r="I1394" s="87">
        <v>196994924.3714492</v>
      </c>
      <c r="J1394" s="88">
        <v>0.25657257704953879</v>
      </c>
      <c r="K1394" s="89">
        <v>74447319.457466349</v>
      </c>
      <c r="L1394" s="89">
        <v>79099384.683548033</v>
      </c>
      <c r="M1394" s="88">
        <v>-5.8812912953661346E-2</v>
      </c>
      <c r="N1394" s="89">
        <v>73570278.932396412</v>
      </c>
      <c r="O1394" s="88">
        <v>1.1921125457140755E-2</v>
      </c>
      <c r="P1394" s="89">
        <v>72607139.053261176</v>
      </c>
      <c r="Q1394" s="88">
        <v>2.5344345310938415E-2</v>
      </c>
      <c r="R1394" s="86"/>
      <c r="S1394" s="86"/>
      <c r="T1394" s="86"/>
      <c r="U1394" s="86"/>
      <c r="V1394" s="86"/>
      <c r="W1394" s="86"/>
      <c r="X1394" s="86"/>
      <c r="Y1394" s="86"/>
      <c r="Z1394" s="86"/>
      <c r="AA1394" s="86"/>
      <c r="AB1394" s="86"/>
      <c r="AC1394" s="91">
        <v>3.3250145416523145</v>
      </c>
      <c r="AD1394" s="91">
        <v>2.9790618079581308</v>
      </c>
      <c r="AE1394" s="88">
        <v>0.11612808192499437</v>
      </c>
      <c r="AF1394" s="91">
        <v>2.8044787871585748</v>
      </c>
      <c r="AG1394" s="88">
        <v>0.18560873302990213</v>
      </c>
      <c r="AH1394" s="91">
        <v>2.7131619141052097</v>
      </c>
      <c r="AI1394" s="88">
        <v>0.22551275851477939</v>
      </c>
      <c r="AJ1394" s="86"/>
      <c r="AK1394" s="86"/>
      <c r="AL1394" s="86"/>
      <c r="AM1394" s="86"/>
      <c r="AN1394" s="86"/>
      <c r="AO1394" s="86"/>
      <c r="AP1394" s="86"/>
      <c r="AQ1394" s="26"/>
      <c r="AR1394" s="26"/>
      <c r="AS1394" s="26"/>
      <c r="AT1394" s="26"/>
      <c r="AU1394" s="26"/>
      <c r="AV1394" s="26"/>
      <c r="AW1394" s="26"/>
      <c r="AX1394" s="26"/>
      <c r="AY1394" s="26"/>
      <c r="AZ1394" s="26"/>
      <c r="BA1394" s="26"/>
      <c r="BB1394" s="101">
        <v>17214.416779103562</v>
      </c>
      <c r="BC1394" s="101">
        <v>17570.4934394017</v>
      </c>
      <c r="BD1394" s="28">
        <v>-2.0265603895883721E-2</v>
      </c>
      <c r="BE1394" s="99"/>
      <c r="BF1394" s="99"/>
      <c r="BG1394" s="26"/>
      <c r="BH1394" s="101">
        <v>4280.2369973133027</v>
      </c>
      <c r="BI1394" s="101">
        <v>4365.5487758394138</v>
      </c>
      <c r="BJ1394" s="28">
        <v>-1.9542051390711405E-2</v>
      </c>
      <c r="BK1394" s="99"/>
      <c r="BL1394" s="99"/>
      <c r="BM1394" s="26"/>
      <c r="BN1394" s="27">
        <v>328218.92496477504</v>
      </c>
      <c r="BO1394" s="99"/>
      <c r="BP1394" s="27">
        <v>82116.587016395672</v>
      </c>
      <c r="BQ1394" s="99"/>
    </row>
    <row r="1395" spans="1:69" s="2" customFormat="1" x14ac:dyDescent="0.25">
      <c r="A1395" s="86" t="s">
        <v>199</v>
      </c>
      <c r="B1395" s="86" t="s">
        <v>246</v>
      </c>
      <c r="C1395" s="86" t="s">
        <v>287</v>
      </c>
      <c r="D1395" s="87">
        <v>53213262.01389651</v>
      </c>
      <c r="E1395" s="87">
        <v>51904410.829083249</v>
      </c>
      <c r="F1395" s="88">
        <v>2.521656953439266E-2</v>
      </c>
      <c r="G1395" s="87">
        <v>46044434.053957134</v>
      </c>
      <c r="H1395" s="88">
        <v>0.15569369256528573</v>
      </c>
      <c r="I1395" s="87">
        <v>44600157.217145585</v>
      </c>
      <c r="J1395" s="88">
        <v>0.19311826088002668</v>
      </c>
      <c r="K1395" s="89">
        <v>22685868.522557605</v>
      </c>
      <c r="L1395" s="89">
        <v>23980727.844302699</v>
      </c>
      <c r="M1395" s="88">
        <v>-5.3995830741756422E-2</v>
      </c>
      <c r="N1395" s="89">
        <v>22639872.706484769</v>
      </c>
      <c r="O1395" s="88">
        <v>2.0316287405477275E-3</v>
      </c>
      <c r="P1395" s="89">
        <v>21682012.333880659</v>
      </c>
      <c r="Q1395" s="88">
        <v>4.6299032267789281E-2</v>
      </c>
      <c r="R1395" s="89">
        <v>30171892.629449423</v>
      </c>
      <c r="S1395" s="89">
        <v>32185799.799298987</v>
      </c>
      <c r="T1395" s="88">
        <v>-6.2571294869404701E-2</v>
      </c>
      <c r="U1395" s="89">
        <v>29877354.869515974</v>
      </c>
      <c r="V1395" s="88">
        <v>9.8582274508500004E-3</v>
      </c>
      <c r="W1395" s="89">
        <v>29223836.8499371</v>
      </c>
      <c r="X1395" s="88">
        <v>3.2441180957193991E-2</v>
      </c>
      <c r="Y1395" s="86"/>
      <c r="Z1395" s="86"/>
      <c r="AA1395" s="86"/>
      <c r="AB1395" s="86"/>
      <c r="AC1395" s="91">
        <v>2.3456568110224261</v>
      </c>
      <c r="AD1395" s="91">
        <v>2.1644218293155189</v>
      </c>
      <c r="AE1395" s="88">
        <v>8.3733669311689268E-2</v>
      </c>
      <c r="AF1395" s="91">
        <v>2.0337761899504216</v>
      </c>
      <c r="AG1395" s="88">
        <v>0.15335051251613252</v>
      </c>
      <c r="AH1395" s="91">
        <v>2.0570118921781382</v>
      </c>
      <c r="AI1395" s="88">
        <v>0.14032243563679461</v>
      </c>
      <c r="AJ1395" s="91">
        <v>1.7636700046439064</v>
      </c>
      <c r="AK1395" s="91">
        <v>1.6126494029274903</v>
      </c>
      <c r="AL1395" s="88">
        <v>9.3647510390208813E-2</v>
      </c>
      <c r="AM1395" s="91">
        <v>1.5411148093614042</v>
      </c>
      <c r="AN1395" s="88">
        <v>0.14441182054095178</v>
      </c>
      <c r="AO1395" s="91">
        <v>1.5261567961169884</v>
      </c>
      <c r="AP1395" s="88">
        <v>0.15562831363803811</v>
      </c>
      <c r="AQ1395" s="26"/>
      <c r="AR1395" s="26"/>
      <c r="AS1395" s="26"/>
      <c r="AT1395" s="26"/>
      <c r="AU1395" s="26"/>
      <c r="AV1395" s="26"/>
      <c r="AW1395" s="26"/>
      <c r="AX1395" s="26"/>
      <c r="AY1395" s="26"/>
      <c r="AZ1395" s="26"/>
      <c r="BA1395" s="26"/>
      <c r="BB1395" s="101">
        <v>3756.0201953788228</v>
      </c>
      <c r="BC1395" s="101">
        <v>3930.2594945180304</v>
      </c>
      <c r="BD1395" s="28">
        <v>-4.4332772271713478E-2</v>
      </c>
      <c r="BE1395" s="99">
        <v>2120.4533102845908</v>
      </c>
      <c r="BF1395" s="99">
        <v>2421.3866594934693</v>
      </c>
      <c r="BG1395" s="28">
        <v>-0.12428141041787638</v>
      </c>
      <c r="BH1395" s="101">
        <v>935.42832365082756</v>
      </c>
      <c r="BI1395" s="101">
        <v>976.70491617295829</v>
      </c>
      <c r="BJ1395" s="28">
        <v>-4.2261067635315688E-2</v>
      </c>
      <c r="BK1395" s="99">
        <v>528.01829795909202</v>
      </c>
      <c r="BL1395" s="99">
        <v>601.78703521359932</v>
      </c>
      <c r="BM1395" s="28">
        <v>-0.12258279580304302</v>
      </c>
      <c r="BN1395" s="27">
        <v>158969.03511077139</v>
      </c>
      <c r="BO1395" s="99">
        <v>90135.362449999826</v>
      </c>
      <c r="BP1395" s="27">
        <v>42290.771520688679</v>
      </c>
      <c r="BQ1395" s="99">
        <v>23980.731027143309</v>
      </c>
    </row>
    <row r="1396" spans="1:69" s="2" customFormat="1" x14ac:dyDescent="0.25">
      <c r="A1396" s="86" t="s">
        <v>199</v>
      </c>
      <c r="B1396" s="86" t="s">
        <v>246</v>
      </c>
      <c r="C1396" s="86" t="s">
        <v>288</v>
      </c>
      <c r="D1396" s="87">
        <v>26128543.884049628</v>
      </c>
      <c r="E1396" s="87">
        <v>27048530.397579312</v>
      </c>
      <c r="F1396" s="88">
        <v>-3.4012439862981164E-2</v>
      </c>
      <c r="G1396" s="87">
        <v>23271949.675998278</v>
      </c>
      <c r="H1396" s="88">
        <v>0.12274838369032409</v>
      </c>
      <c r="I1396" s="87">
        <v>22293337.826908149</v>
      </c>
      <c r="J1396" s="88">
        <v>0.17203372984876092</v>
      </c>
      <c r="K1396" s="89">
        <v>12700419.126949614</v>
      </c>
      <c r="L1396" s="89">
        <v>13801383.768889895</v>
      </c>
      <c r="M1396" s="88">
        <v>-7.977204752627759E-2</v>
      </c>
      <c r="N1396" s="89">
        <v>12365448.735025395</v>
      </c>
      <c r="O1396" s="88">
        <v>2.7089222486152767E-2</v>
      </c>
      <c r="P1396" s="89">
        <v>11916516.681738885</v>
      </c>
      <c r="Q1396" s="88">
        <v>6.5782851327015474E-2</v>
      </c>
      <c r="R1396" s="89">
        <v>14856830.448153635</v>
      </c>
      <c r="S1396" s="89">
        <v>16259730.325051548</v>
      </c>
      <c r="T1396" s="88">
        <v>-8.6280636200739988E-2</v>
      </c>
      <c r="U1396" s="89">
        <v>14424689.162594816</v>
      </c>
      <c r="V1396" s="88">
        <v>2.99584469854242E-2</v>
      </c>
      <c r="W1396" s="89">
        <v>14052464.12085397</v>
      </c>
      <c r="X1396" s="88">
        <v>5.7240233483747495E-2</v>
      </c>
      <c r="Y1396" s="86"/>
      <c r="Z1396" s="86"/>
      <c r="AA1396" s="86"/>
      <c r="AB1396" s="86"/>
      <c r="AC1396" s="91">
        <v>2.0572977649695234</v>
      </c>
      <c r="AD1396" s="91">
        <v>1.9598419151672457</v>
      </c>
      <c r="AE1396" s="88">
        <v>4.9726383055727838E-2</v>
      </c>
      <c r="AF1396" s="91">
        <v>1.8820141650080187</v>
      </c>
      <c r="AG1396" s="88">
        <v>9.3136174647632339E-2</v>
      </c>
      <c r="AH1396" s="91">
        <v>1.8707931539315443</v>
      </c>
      <c r="AI1396" s="88">
        <v>9.9692801764873065E-2</v>
      </c>
      <c r="AJ1396" s="91">
        <v>1.7586889730774851</v>
      </c>
      <c r="AK1396" s="91">
        <v>1.6635288443809759</v>
      </c>
      <c r="AL1396" s="88">
        <v>5.7203774384759556E-2</v>
      </c>
      <c r="AM1396" s="91">
        <v>1.6133415017597477</v>
      </c>
      <c r="AN1396" s="88">
        <v>9.0090951704397404E-2</v>
      </c>
      <c r="AO1396" s="91">
        <v>1.5864362033007902</v>
      </c>
      <c r="AP1396" s="88">
        <v>0.10857844104811795</v>
      </c>
      <c r="AQ1396" s="26"/>
      <c r="AR1396" s="26"/>
      <c r="AS1396" s="26"/>
      <c r="AT1396" s="26"/>
      <c r="AU1396" s="26"/>
      <c r="AV1396" s="26"/>
      <c r="AW1396" s="26"/>
      <c r="AX1396" s="26"/>
      <c r="AY1396" s="26"/>
      <c r="AZ1396" s="26"/>
      <c r="BA1396" s="26"/>
      <c r="BB1396" s="101">
        <v>1855.272439414668</v>
      </c>
      <c r="BC1396" s="101">
        <v>2066.5130439258255</v>
      </c>
      <c r="BD1396" s="28">
        <v>-0.10222079416922357</v>
      </c>
      <c r="BE1396" s="99">
        <v>1052.1697713069591</v>
      </c>
      <c r="BF1396" s="99">
        <v>1237.4214629633784</v>
      </c>
      <c r="BG1396" s="28">
        <v>-0.14970783779099672</v>
      </c>
      <c r="BH1396" s="101">
        <v>461.23313159814381</v>
      </c>
      <c r="BI1396" s="101">
        <v>513.34324131199764</v>
      </c>
      <c r="BJ1396" s="28">
        <v>-0.10151124144670011</v>
      </c>
      <c r="BK1396" s="99">
        <v>261.6014596741955</v>
      </c>
      <c r="BL1396" s="99">
        <v>307.38680286126288</v>
      </c>
      <c r="BM1396" s="28">
        <v>-0.1489502566827253</v>
      </c>
      <c r="BN1396" s="27">
        <v>85491.749359147841</v>
      </c>
      <c r="BO1396" s="99">
        <v>48611.068055739277</v>
      </c>
      <c r="BP1396" s="27">
        <v>21521.16940426892</v>
      </c>
      <c r="BQ1396" s="99">
        <v>12237.126131256029</v>
      </c>
    </row>
    <row r="1397" spans="1:69" s="2" customFormat="1" x14ac:dyDescent="0.25">
      <c r="A1397" s="86" t="s">
        <v>199</v>
      </c>
      <c r="B1397" s="86" t="s">
        <v>246</v>
      </c>
      <c r="C1397" s="86" t="s">
        <v>139</v>
      </c>
      <c r="D1397" s="87">
        <v>962622.53024927375</v>
      </c>
      <c r="E1397" s="87">
        <v>1131457.7392875587</v>
      </c>
      <c r="F1397" s="88">
        <v>-0.14921919146940024</v>
      </c>
      <c r="G1397" s="87">
        <v>944352.94664651866</v>
      </c>
      <c r="H1397" s="88">
        <v>1.9346139245535278E-2</v>
      </c>
      <c r="I1397" s="87">
        <v>924197.13542609697</v>
      </c>
      <c r="J1397" s="88">
        <v>4.1577054667520617E-2</v>
      </c>
      <c r="K1397" s="89">
        <v>349338.04742143635</v>
      </c>
      <c r="L1397" s="89">
        <v>416927.74336350756</v>
      </c>
      <c r="M1397" s="88">
        <v>-0.16211369240339005</v>
      </c>
      <c r="N1397" s="89">
        <v>376770.4841299227</v>
      </c>
      <c r="O1397" s="88">
        <v>-7.2809410142188183E-2</v>
      </c>
      <c r="P1397" s="89">
        <v>365987.15591977024</v>
      </c>
      <c r="Q1397" s="88">
        <v>-4.5490963901431626E-2</v>
      </c>
      <c r="R1397" s="89">
        <v>214025.75222030684</v>
      </c>
      <c r="S1397" s="89">
        <v>251981.32436027558</v>
      </c>
      <c r="T1397" s="88">
        <v>-0.15062851279288053</v>
      </c>
      <c r="U1397" s="89">
        <v>216274.50876930545</v>
      </c>
      <c r="V1397" s="88">
        <v>-1.0397695788537461E-2</v>
      </c>
      <c r="W1397" s="89">
        <v>218613.04364011306</v>
      </c>
      <c r="X1397" s="88">
        <v>-2.0983612612603064E-2</v>
      </c>
      <c r="Y1397" s="86"/>
      <c r="Z1397" s="86"/>
      <c r="AA1397" s="86"/>
      <c r="AB1397" s="86"/>
      <c r="AC1397" s="91">
        <v>2.7555616611321465</v>
      </c>
      <c r="AD1397" s="91">
        <v>2.7137981515925951</v>
      </c>
      <c r="AE1397" s="88">
        <v>1.5389320504563864E-2</v>
      </c>
      <c r="AF1397" s="91">
        <v>2.5064408875533761</v>
      </c>
      <c r="AG1397" s="88">
        <v>9.9392239735582116E-2</v>
      </c>
      <c r="AH1397" s="91">
        <v>2.5252174030628947</v>
      </c>
      <c r="AI1397" s="88">
        <v>9.1217594885043149E-2</v>
      </c>
      <c r="AJ1397" s="91">
        <v>4.4976948814010047</v>
      </c>
      <c r="AK1397" s="91">
        <v>4.4902444344241692</v>
      </c>
      <c r="AL1397" s="88">
        <v>1.6592519818558495E-3</v>
      </c>
      <c r="AM1397" s="91">
        <v>4.3664551685739168</v>
      </c>
      <c r="AN1397" s="88">
        <v>3.0056351836986971E-2</v>
      </c>
      <c r="AO1397" s="91">
        <v>4.2275480000522583</v>
      </c>
      <c r="AP1397" s="88">
        <v>6.3901552707481268E-2</v>
      </c>
      <c r="AQ1397" s="26"/>
      <c r="AR1397" s="26"/>
      <c r="AS1397" s="26"/>
      <c r="AT1397" s="26"/>
      <c r="AU1397" s="26"/>
      <c r="AV1397" s="26"/>
      <c r="AW1397" s="26"/>
      <c r="AX1397" s="26"/>
      <c r="AY1397" s="26"/>
      <c r="AZ1397" s="26"/>
      <c r="BA1397" s="26"/>
      <c r="BB1397" s="101">
        <v>68.710263268517025</v>
      </c>
      <c r="BC1397" s="101">
        <v>86.85906106731197</v>
      </c>
      <c r="BD1397" s="28">
        <v>-0.20894536017066109</v>
      </c>
      <c r="BE1397" s="99">
        <v>15.24827679672952</v>
      </c>
      <c r="BF1397" s="99">
        <v>19.122841374204803</v>
      </c>
      <c r="BG1397" s="28">
        <v>-0.2026144808533403</v>
      </c>
      <c r="BH1397" s="101">
        <v>17.083123133784984</v>
      </c>
      <c r="BI1397" s="101">
        <v>21.576358296836553</v>
      </c>
      <c r="BJ1397" s="28">
        <v>-0.20824807881088769</v>
      </c>
      <c r="BK1397" s="99">
        <v>3.791057822189484</v>
      </c>
      <c r="BL1397" s="99">
        <v>4.7508924930046925</v>
      </c>
      <c r="BM1397" s="28">
        <v>-0.20203249646850313</v>
      </c>
      <c r="BN1397" s="27">
        <v>3414.7108464862699</v>
      </c>
      <c r="BO1397" s="99">
        <v>759.21353860771626</v>
      </c>
      <c r="BP1397" s="27">
        <v>855.01430035266765</v>
      </c>
      <c r="BQ1397" s="99">
        <v>190.1109897469006</v>
      </c>
    </row>
    <row r="1398" spans="1:69" s="2" customFormat="1" x14ac:dyDescent="0.25">
      <c r="A1398" s="86" t="s">
        <v>199</v>
      </c>
      <c r="B1398" s="86" t="s">
        <v>246</v>
      </c>
      <c r="C1398" s="86" t="s">
        <v>167</v>
      </c>
      <c r="D1398" s="87">
        <v>492771.89439697738</v>
      </c>
      <c r="E1398" s="87">
        <v>562970.3351887262</v>
      </c>
      <c r="F1398" s="88">
        <v>-0.12469296587042368</v>
      </c>
      <c r="G1398" s="87">
        <v>492768.78401666286</v>
      </c>
      <c r="H1398" s="88">
        <v>6.3120481966612911E-6</v>
      </c>
      <c r="I1398" s="87">
        <v>492702.41835352778</v>
      </c>
      <c r="J1398" s="88">
        <v>1.4101015310979731E-4</v>
      </c>
      <c r="K1398" s="89">
        <v>200757.68136843081</v>
      </c>
      <c r="L1398" s="89">
        <v>235592.50170418827</v>
      </c>
      <c r="M1398" s="88">
        <v>-0.14786047978511777</v>
      </c>
      <c r="N1398" s="89">
        <v>224073.42524915002</v>
      </c>
      <c r="O1398" s="88">
        <v>-0.10405403431841212</v>
      </c>
      <c r="P1398" s="89">
        <v>208407.24758727214</v>
      </c>
      <c r="Q1398" s="88">
        <v>-3.6704895378640856E-2</v>
      </c>
      <c r="R1398" s="89">
        <v>124767.52610900099</v>
      </c>
      <c r="S1398" s="89">
        <v>147874.89706836711</v>
      </c>
      <c r="T1398" s="88">
        <v>-0.15626297240080492</v>
      </c>
      <c r="U1398" s="89">
        <v>134550.8239061003</v>
      </c>
      <c r="V1398" s="88">
        <v>-7.2710798143657829E-2</v>
      </c>
      <c r="W1398" s="89">
        <v>134514.02302426638</v>
      </c>
      <c r="X1398" s="88">
        <v>-7.2457106672864299E-2</v>
      </c>
      <c r="Y1398" s="86"/>
      <c r="Z1398" s="86"/>
      <c r="AA1398" s="86"/>
      <c r="AB1398" s="86"/>
      <c r="AC1398" s="91">
        <v>2.4545605978216178</v>
      </c>
      <c r="AD1398" s="91">
        <v>2.3895936038558476</v>
      </c>
      <c r="AE1398" s="88">
        <v>2.7187465626347294E-2</v>
      </c>
      <c r="AF1398" s="91">
        <v>2.199139784062957</v>
      </c>
      <c r="AG1398" s="88">
        <v>0.11614578373311293</v>
      </c>
      <c r="AH1398" s="91">
        <v>2.3641328411441394</v>
      </c>
      <c r="AI1398" s="88">
        <v>3.8249862741941067E-2</v>
      </c>
      <c r="AJ1398" s="91">
        <v>3.9495204382466937</v>
      </c>
      <c r="AK1398" s="91">
        <v>3.8070716960732538</v>
      </c>
      <c r="AL1398" s="88">
        <v>3.7416879309198861E-2</v>
      </c>
      <c r="AM1398" s="91">
        <v>3.6623245381280909</v>
      </c>
      <c r="AN1398" s="88">
        <v>7.8419019704189338E-2</v>
      </c>
      <c r="AO1398" s="91">
        <v>3.6628331178872262</v>
      </c>
      <c r="AP1398" s="88">
        <v>7.8269282583322497E-2</v>
      </c>
      <c r="AQ1398" s="26"/>
      <c r="AR1398" s="26"/>
      <c r="AS1398" s="26"/>
      <c r="AT1398" s="26"/>
      <c r="AU1398" s="26"/>
      <c r="AV1398" s="26"/>
      <c r="AW1398" s="26"/>
      <c r="AX1398" s="26"/>
      <c r="AY1398" s="26"/>
      <c r="AZ1398" s="26"/>
      <c r="BA1398" s="26"/>
      <c r="BB1398" s="101">
        <v>35.139405058902646</v>
      </c>
      <c r="BC1398" s="101">
        <v>43.160151041284095</v>
      </c>
      <c r="BD1398" s="28">
        <v>-0.18583683765863895</v>
      </c>
      <c r="BE1398" s="99">
        <v>8.8776574560737735</v>
      </c>
      <c r="BF1398" s="99">
        <v>11.190240392140341</v>
      </c>
      <c r="BG1398" s="28">
        <v>-0.20666070209634191</v>
      </c>
      <c r="BH1398" s="101">
        <v>8.7507775580797489</v>
      </c>
      <c r="BI1398" s="101">
        <v>10.723144095309625</v>
      </c>
      <c r="BJ1398" s="28">
        <v>-0.1839354688978396</v>
      </c>
      <c r="BK1398" s="99">
        <v>2.2124656743430369</v>
      </c>
      <c r="BL1398" s="99">
        <v>2.7804451129527581</v>
      </c>
      <c r="BM1398" s="28">
        <v>-0.20427644335210138</v>
      </c>
      <c r="BN1398" s="27">
        <v>1754.7214309960684</v>
      </c>
      <c r="BO1398" s="99">
        <v>444.28721370917623</v>
      </c>
      <c r="BP1398" s="27">
        <v>439.39159044650916</v>
      </c>
      <c r="BQ1398" s="99">
        <v>111.25911122199463</v>
      </c>
    </row>
    <row r="1399" spans="1:69" s="2" customFormat="1" x14ac:dyDescent="0.25">
      <c r="A1399" s="86" t="s">
        <v>199</v>
      </c>
      <c r="B1399" s="86" t="s">
        <v>246</v>
      </c>
      <c r="C1399" s="86" t="s">
        <v>168</v>
      </c>
      <c r="D1399" s="87">
        <v>420078.59343387245</v>
      </c>
      <c r="E1399" s="87">
        <v>493251.75763731124</v>
      </c>
      <c r="F1399" s="88">
        <v>-0.14834851183083494</v>
      </c>
      <c r="G1399" s="87">
        <v>377743.27585235116</v>
      </c>
      <c r="H1399" s="88">
        <v>0.11207431154398347</v>
      </c>
      <c r="I1399" s="87">
        <v>352287.37813840155</v>
      </c>
      <c r="J1399" s="88">
        <v>0.19243157575982775</v>
      </c>
      <c r="K1399" s="89">
        <v>137024.76848261702</v>
      </c>
      <c r="L1399" s="89">
        <v>157812.90996058384</v>
      </c>
      <c r="M1399" s="88">
        <v>-0.1317264948929652</v>
      </c>
      <c r="N1399" s="89">
        <v>128810.81339466534</v>
      </c>
      <c r="O1399" s="88">
        <v>6.3767589626072915E-2</v>
      </c>
      <c r="P1399" s="89">
        <v>131010.96608849293</v>
      </c>
      <c r="Q1399" s="88">
        <v>4.5903045933284606E-2</v>
      </c>
      <c r="R1399" s="89">
        <v>84564.015013807075</v>
      </c>
      <c r="S1399" s="89">
        <v>96326.767704731872</v>
      </c>
      <c r="T1399" s="88">
        <v>-0.1221130218651256</v>
      </c>
      <c r="U1399" s="89">
        <v>74048.030756419292</v>
      </c>
      <c r="V1399" s="88">
        <v>0.14201571804090338</v>
      </c>
      <c r="W1399" s="89">
        <v>75302.846837625984</v>
      </c>
      <c r="X1399" s="88">
        <v>0.12298563155455147</v>
      </c>
      <c r="Y1399" s="86"/>
      <c r="Z1399" s="86"/>
      <c r="AA1399" s="86"/>
      <c r="AB1399" s="86"/>
      <c r="AC1399" s="91">
        <v>3.0657128494777472</v>
      </c>
      <c r="AD1399" s="91">
        <v>3.1255475725053694</v>
      </c>
      <c r="AE1399" s="88">
        <v>-1.9143756938455419E-2</v>
      </c>
      <c r="AF1399" s="91">
        <v>2.9325432073391076</v>
      </c>
      <c r="AG1399" s="88">
        <v>4.5410973589532687E-2</v>
      </c>
      <c r="AH1399" s="91">
        <v>2.6889915299185323</v>
      </c>
      <c r="AI1399" s="88">
        <v>0.14009762223781655</v>
      </c>
      <c r="AJ1399" s="91">
        <v>4.9675809901562111</v>
      </c>
      <c r="AK1399" s="91">
        <v>5.1206094566493086</v>
      </c>
      <c r="AL1399" s="88">
        <v>-2.9884815037863135E-2</v>
      </c>
      <c r="AM1399" s="91">
        <v>5.1013277732521498</v>
      </c>
      <c r="AN1399" s="88">
        <v>-2.6218033625914947E-2</v>
      </c>
      <c r="AO1399" s="91">
        <v>4.6782743672099372</v>
      </c>
      <c r="AP1399" s="88">
        <v>6.1840456595283595E-2</v>
      </c>
      <c r="AQ1399" s="26"/>
      <c r="AR1399" s="26"/>
      <c r="AS1399" s="26"/>
      <c r="AT1399" s="26"/>
      <c r="AU1399" s="26"/>
      <c r="AV1399" s="26"/>
      <c r="AW1399" s="26"/>
      <c r="AX1399" s="26"/>
      <c r="AY1399" s="26"/>
      <c r="AZ1399" s="26"/>
      <c r="BA1399" s="26"/>
      <c r="BB1399" s="101">
        <v>30.339403483055541</v>
      </c>
      <c r="BC1399" s="101">
        <v>37.779332823265804</v>
      </c>
      <c r="BD1399" s="28">
        <v>-0.1969311997915564</v>
      </c>
      <c r="BE1399" s="99">
        <v>6.1033583665012046</v>
      </c>
      <c r="BF1399" s="99">
        <v>7.3216479300798172</v>
      </c>
      <c r="BG1399" s="28">
        <v>-0.16639554035007134</v>
      </c>
      <c r="BH1399" s="101">
        <v>7.5462567019966675</v>
      </c>
      <c r="BI1399" s="101">
        <v>9.3876477814102461</v>
      </c>
      <c r="BJ1399" s="28">
        <v>-0.1961504225861527</v>
      </c>
      <c r="BK1399" s="99">
        <v>1.5180439339725149</v>
      </c>
      <c r="BL1399" s="99">
        <v>1.8195506220238444</v>
      </c>
      <c r="BM1399" s="28">
        <v>-0.16570392953177118</v>
      </c>
      <c r="BN1399" s="27">
        <v>1574.4557280207719</v>
      </c>
      <c r="BO1399" s="99">
        <v>316.94616175171029</v>
      </c>
      <c r="BP1399" s="27">
        <v>395.29732150594532</v>
      </c>
      <c r="BQ1399" s="99">
        <v>79.580722991400677</v>
      </c>
    </row>
    <row r="1400" spans="1:69" s="2" customFormat="1" x14ac:dyDescent="0.25">
      <c r="A1400" s="86" t="s">
        <v>199</v>
      </c>
      <c r="B1400" s="86" t="s">
        <v>246</v>
      </c>
      <c r="C1400" s="86" t="s">
        <v>192</v>
      </c>
      <c r="D1400" s="87">
        <v>49772.042418423887</v>
      </c>
      <c r="E1400" s="87">
        <v>75235.646461521392</v>
      </c>
      <c r="F1400" s="88">
        <v>-0.33845132248741477</v>
      </c>
      <c r="G1400" s="87">
        <v>73840.886777504682</v>
      </c>
      <c r="H1400" s="88">
        <v>-0.3259555161032176</v>
      </c>
      <c r="I1400" s="87">
        <v>79207.338934167623</v>
      </c>
      <c r="J1400" s="88">
        <v>-0.3716233484400806</v>
      </c>
      <c r="K1400" s="89">
        <v>11555.597570388491</v>
      </c>
      <c r="L1400" s="89">
        <v>23522.331698735405</v>
      </c>
      <c r="M1400" s="88">
        <v>-0.50873928153093184</v>
      </c>
      <c r="N1400" s="89">
        <v>23886.245486107335</v>
      </c>
      <c r="O1400" s="88">
        <v>-0.51622377919922857</v>
      </c>
      <c r="P1400" s="89">
        <v>26568.942244005153</v>
      </c>
      <c r="Q1400" s="88">
        <v>-0.56507122247232777</v>
      </c>
      <c r="R1400" s="89">
        <v>4694.2110974987045</v>
      </c>
      <c r="S1400" s="89">
        <v>7779.6595871765749</v>
      </c>
      <c r="T1400" s="88">
        <v>-0.39660456284792966</v>
      </c>
      <c r="U1400" s="89">
        <v>7675.6541067858761</v>
      </c>
      <c r="V1400" s="88">
        <v>-0.38842852580490095</v>
      </c>
      <c r="W1400" s="89">
        <v>8796.173778220671</v>
      </c>
      <c r="X1400" s="88">
        <v>-0.46633488425142616</v>
      </c>
      <c r="Y1400" s="86"/>
      <c r="Z1400" s="86"/>
      <c r="AA1400" s="86"/>
      <c r="AB1400" s="86"/>
      <c r="AC1400" s="91">
        <v>4.3071803180448232</v>
      </c>
      <c r="AD1400" s="91">
        <v>3.1984774054336702</v>
      </c>
      <c r="AE1400" s="88">
        <v>0.34663459267451907</v>
      </c>
      <c r="AF1400" s="91">
        <v>3.0913559362207783</v>
      </c>
      <c r="AG1400" s="88">
        <v>0.39329808889959322</v>
      </c>
      <c r="AH1400" s="91">
        <v>2.9812003130098059</v>
      </c>
      <c r="AI1400" s="88">
        <v>0.44478058024095468</v>
      </c>
      <c r="AJ1400" s="91">
        <v>10.602855599089859</v>
      </c>
      <c r="AK1400" s="91">
        <v>9.6708147211909328</v>
      </c>
      <c r="AL1400" s="88">
        <v>9.6376665748400106E-2</v>
      </c>
      <c r="AM1400" s="91">
        <v>9.6201425637749338</v>
      </c>
      <c r="AN1400" s="88">
        <v>0.10215160833638511</v>
      </c>
      <c r="AO1400" s="91">
        <v>9.0047492161063278</v>
      </c>
      <c r="AP1400" s="88">
        <v>0.17747372465688224</v>
      </c>
      <c r="AQ1400" s="26"/>
      <c r="AR1400" s="26"/>
      <c r="AS1400" s="26"/>
      <c r="AT1400" s="26"/>
      <c r="AU1400" s="26"/>
      <c r="AV1400" s="26"/>
      <c r="AW1400" s="26"/>
      <c r="AX1400" s="26"/>
      <c r="AY1400" s="26"/>
      <c r="AZ1400" s="26"/>
      <c r="BA1400" s="26"/>
      <c r="BB1400" s="101">
        <v>3.7950104030885456</v>
      </c>
      <c r="BC1400" s="101">
        <v>6.4678816256753722</v>
      </c>
      <c r="BD1400" s="28">
        <v>-0.41325295935788359</v>
      </c>
      <c r="BE1400" s="99">
        <v>0.35714179673624508</v>
      </c>
      <c r="BF1400" s="99">
        <v>0.67391835418027435</v>
      </c>
      <c r="BG1400" s="28">
        <v>-0.47005183265759665</v>
      </c>
      <c r="BH1400" s="101">
        <v>0.94932509522124164</v>
      </c>
      <c r="BI1400" s="101">
        <v>1.6076904279873858</v>
      </c>
      <c r="BJ1400" s="28">
        <v>-0.40951001592410413</v>
      </c>
      <c r="BK1400" s="99">
        <v>8.9298687966759951E-2</v>
      </c>
      <c r="BL1400" s="99">
        <v>0.16751496586222295</v>
      </c>
      <c r="BM1400" s="28">
        <v>-0.46692113443639427</v>
      </c>
      <c r="BN1400" s="27">
        <v>318.52516201649252</v>
      </c>
      <c r="BO1400" s="99">
        <v>30.041450535630659</v>
      </c>
      <c r="BP1400" s="27">
        <v>81.912551249861281</v>
      </c>
      <c r="BQ1400" s="99">
        <v>7.7250233591407147</v>
      </c>
    </row>
    <row r="1401" spans="1:69" s="2" customFormat="1" x14ac:dyDescent="0.25">
      <c r="A1401" s="86" t="s">
        <v>199</v>
      </c>
      <c r="B1401" s="86" t="s">
        <v>246</v>
      </c>
      <c r="C1401" s="86" t="s">
        <v>289</v>
      </c>
      <c r="D1401" s="87">
        <v>15307.611998054981</v>
      </c>
      <c r="E1401" s="87">
        <v>34769.002690085174</v>
      </c>
      <c r="F1401" s="88">
        <v>-0.55973393500814617</v>
      </c>
      <c r="G1401" s="87">
        <v>37256.800655155181</v>
      </c>
      <c r="H1401" s="88">
        <v>-0.58913240726866101</v>
      </c>
      <c r="I1401" s="87">
        <v>37957.945818485023</v>
      </c>
      <c r="J1401" s="88">
        <v>-0.59672180177357292</v>
      </c>
      <c r="K1401" s="89">
        <v>4817.9280598921177</v>
      </c>
      <c r="L1401" s="89">
        <v>11858.428049928862</v>
      </c>
      <c r="M1401" s="88">
        <v>-0.59371275521454803</v>
      </c>
      <c r="N1401" s="89">
        <v>12980.490505782378</v>
      </c>
      <c r="O1401" s="88">
        <v>-0.62883312785862056</v>
      </c>
      <c r="P1401" s="89">
        <v>13479.875354367661</v>
      </c>
      <c r="Q1401" s="88">
        <v>-0.64258363425214882</v>
      </c>
      <c r="R1401" s="89">
        <v>2671.6879115580155</v>
      </c>
      <c r="S1401" s="89">
        <v>4282.8803648375533</v>
      </c>
      <c r="T1401" s="88">
        <v>-0.3761936631495541</v>
      </c>
      <c r="U1401" s="89">
        <v>4386.2347075459356</v>
      </c>
      <c r="V1401" s="88">
        <v>-0.39089262438197153</v>
      </c>
      <c r="W1401" s="89">
        <v>5031.6233352993659</v>
      </c>
      <c r="X1401" s="88">
        <v>-0.46902068507100236</v>
      </c>
      <c r="Y1401" s="86"/>
      <c r="Z1401" s="86"/>
      <c r="AA1401" s="86"/>
      <c r="AB1401" s="86"/>
      <c r="AC1401" s="91">
        <v>3.1772188807646384</v>
      </c>
      <c r="AD1401" s="91">
        <v>2.9320077284858805</v>
      </c>
      <c r="AE1401" s="88">
        <v>8.3632505431828277E-2</v>
      </c>
      <c r="AF1401" s="91">
        <v>2.870215161634956</v>
      </c>
      <c r="AG1401" s="88">
        <v>0.10696191812839716</v>
      </c>
      <c r="AH1401" s="91">
        <v>2.8158973893023527</v>
      </c>
      <c r="AI1401" s="88">
        <v>0.12831486432529571</v>
      </c>
      <c r="AJ1401" s="91">
        <v>5.7295659166748365</v>
      </c>
      <c r="AK1401" s="91">
        <v>8.1181353968088104</v>
      </c>
      <c r="AL1401" s="88">
        <v>-0.29422636644775668</v>
      </c>
      <c r="AM1401" s="91">
        <v>8.4940280535056161</v>
      </c>
      <c r="AN1401" s="88">
        <v>-0.32545950159534071</v>
      </c>
      <c r="AO1401" s="91">
        <v>7.5438766555101529</v>
      </c>
      <c r="AP1401" s="88">
        <v>-0.24050111390807516</v>
      </c>
      <c r="AQ1401" s="26"/>
      <c r="AR1401" s="26"/>
      <c r="AS1401" s="26"/>
      <c r="AT1401" s="26"/>
      <c r="AU1401" s="26"/>
      <c r="AV1401" s="26"/>
      <c r="AW1401" s="26"/>
      <c r="AX1401" s="26"/>
      <c r="AY1401" s="26"/>
      <c r="AZ1401" s="26"/>
      <c r="BA1401" s="26"/>
      <c r="BB1401" s="101">
        <v>2.4998003302844767</v>
      </c>
      <c r="BC1401" s="101">
        <v>2.8551455659602332</v>
      </c>
      <c r="BD1401" s="28">
        <v>-0.12445783497425567</v>
      </c>
      <c r="BE1401" s="99">
        <v>0.43629838047752845</v>
      </c>
      <c r="BF1401" s="99">
        <v>0.35169967318881784</v>
      </c>
      <c r="BG1401" s="28">
        <v>0.2405424677301076</v>
      </c>
      <c r="BH1401" s="101">
        <v>1.1511980038796348</v>
      </c>
      <c r="BI1401" s="101">
        <v>0.70916599607275566</v>
      </c>
      <c r="BJ1401" s="28">
        <v>0.62331246880812041</v>
      </c>
      <c r="BK1401" s="99">
        <v>0.20093200104064196</v>
      </c>
      <c r="BL1401" s="99">
        <v>8.7371591485677455E-2</v>
      </c>
      <c r="BM1401" s="28">
        <v>1.2997406551027526</v>
      </c>
      <c r="BN1401" s="27">
        <v>165.88961247412891</v>
      </c>
      <c r="BO1401" s="99">
        <v>28.953260139889139</v>
      </c>
      <c r="BP1401" s="27">
        <v>64.8558642045938</v>
      </c>
      <c r="BQ1401" s="99">
        <v>11.347662089785514</v>
      </c>
    </row>
    <row r="1402" spans="1:69" s="2" customFormat="1" x14ac:dyDescent="0.25">
      <c r="A1402" s="86" t="s">
        <v>199</v>
      </c>
      <c r="B1402" s="86" t="s">
        <v>246</v>
      </c>
      <c r="C1402" s="86" t="s">
        <v>157</v>
      </c>
      <c r="D1402" s="87">
        <v>318.12000706315041</v>
      </c>
      <c r="E1402" s="87">
        <v>54.592530387639997</v>
      </c>
      <c r="F1402" s="88">
        <v>4.8271709481921041</v>
      </c>
      <c r="G1402" s="87">
        <v>141.58073592424392</v>
      </c>
      <c r="H1402" s="88">
        <v>1.2469159026929195</v>
      </c>
      <c r="I1402" s="87">
        <v>16.083262546062471</v>
      </c>
      <c r="J1402" s="88">
        <v>18.779569359889173</v>
      </c>
      <c r="K1402" s="89">
        <v>45.510730624198914</v>
      </c>
      <c r="L1402" s="89">
        <v>7.810090184211731</v>
      </c>
      <c r="M1402" s="88">
        <v>4.8271709481921032</v>
      </c>
      <c r="N1402" s="89">
        <v>20.254754781723022</v>
      </c>
      <c r="O1402" s="88">
        <v>1.2469159026929195</v>
      </c>
      <c r="P1402" s="89">
        <v>2.3008959293365479</v>
      </c>
      <c r="Q1402" s="88">
        <v>18.779569359889177</v>
      </c>
      <c r="R1402" s="89">
        <v>97.392965663667979</v>
      </c>
      <c r="S1402" s="89">
        <v>16.71359354742566</v>
      </c>
      <c r="T1402" s="88">
        <v>4.8271708826297921</v>
      </c>
      <c r="U1402" s="89">
        <v>43.345176821129371</v>
      </c>
      <c r="V1402" s="88">
        <v>1.2469158694536011</v>
      </c>
      <c r="W1402" s="89">
        <v>4.9239175301538012</v>
      </c>
      <c r="X1402" s="88">
        <v>18.779568822434332</v>
      </c>
      <c r="Y1402" s="86"/>
      <c r="Z1402" s="86"/>
      <c r="AA1402" s="86"/>
      <c r="AB1402" s="86"/>
      <c r="AC1402" s="91">
        <v>6.99</v>
      </c>
      <c r="AD1402" s="91">
        <v>6.9899999999999993</v>
      </c>
      <c r="AE1402" s="88">
        <v>1.2706415160230691E-16</v>
      </c>
      <c r="AF1402" s="91">
        <v>6.99</v>
      </c>
      <c r="AG1402" s="88">
        <v>0</v>
      </c>
      <c r="AH1402" s="91">
        <v>6.9900000000000011</v>
      </c>
      <c r="AI1402" s="88">
        <v>-1.2706415160230689E-16</v>
      </c>
      <c r="AJ1402" s="91">
        <v>3.2663550688222207</v>
      </c>
      <c r="AK1402" s="91">
        <v>3.2663550320720049</v>
      </c>
      <c r="AL1402" s="88">
        <v>1.1251139388888702E-8</v>
      </c>
      <c r="AM1402" s="91">
        <v>3.2663550205020249</v>
      </c>
      <c r="AN1402" s="88">
        <v>1.4793307996608028E-8</v>
      </c>
      <c r="AO1402" s="91">
        <v>3.2663549800680967</v>
      </c>
      <c r="AP1402" s="88">
        <v>2.7172222428908478E-8</v>
      </c>
      <c r="AQ1402" s="26"/>
      <c r="AR1402" s="26"/>
      <c r="AS1402" s="26"/>
      <c r="AT1402" s="26"/>
      <c r="AU1402" s="26"/>
      <c r="AV1402" s="26"/>
      <c r="AW1402" s="26"/>
      <c r="AX1402" s="26"/>
      <c r="AY1402" s="26"/>
      <c r="AZ1402" s="26"/>
      <c r="BA1402" s="26"/>
      <c r="BB1402" s="101">
        <v>0.24146389874971011</v>
      </c>
      <c r="BC1402" s="101">
        <v>0.1866968821833726</v>
      </c>
      <c r="BD1402" s="28">
        <v>0.29334724782680438</v>
      </c>
      <c r="BE1402" s="99">
        <v>7.3924571475561265E-2</v>
      </c>
      <c r="BF1402" s="99">
        <v>5.7157559527428917E-2</v>
      </c>
      <c r="BG1402" s="28">
        <v>0.29334723327517426</v>
      </c>
      <c r="BH1402" s="101">
        <v>0.2393874731366093</v>
      </c>
      <c r="BI1402" s="101">
        <v>0.11307463758446493</v>
      </c>
      <c r="BJ1402" s="28">
        <v>1.1170748653321194</v>
      </c>
      <c r="BK1402" s="99">
        <v>7.3288870345085314E-2</v>
      </c>
      <c r="BL1402" s="99">
        <v>3.4617987473085546E-2</v>
      </c>
      <c r="BM1402" s="28">
        <v>1.1170748415708807</v>
      </c>
      <c r="BN1402" s="27">
        <v>26.592617967918002</v>
      </c>
      <c r="BO1402" s="99">
        <v>8.141373919127151</v>
      </c>
      <c r="BP1402" s="27">
        <v>21.981532827151014</v>
      </c>
      <c r="BQ1402" s="99">
        <v>6.7296826436488946</v>
      </c>
    </row>
    <row r="1403" spans="1:69" s="2" customFormat="1" x14ac:dyDescent="0.25">
      <c r="A1403" s="86" t="s">
        <v>199</v>
      </c>
      <c r="B1403" s="86" t="s">
        <v>246</v>
      </c>
      <c r="C1403" s="86" t="s">
        <v>158</v>
      </c>
      <c r="D1403" s="87">
        <v>54.291876347064971</v>
      </c>
      <c r="E1403" s="87">
        <v>54.554016512632373</v>
      </c>
      <c r="F1403" s="88">
        <v>-4.8051487740907511E-3</v>
      </c>
      <c r="G1403" s="87">
        <v>15.733245416879654</v>
      </c>
      <c r="H1403" s="88">
        <v>2.4507741351836474</v>
      </c>
      <c r="I1403" s="86"/>
      <c r="J1403" s="86"/>
      <c r="K1403" s="89">
        <v>7.767078161239624</v>
      </c>
      <c r="L1403" s="89">
        <v>7.8045803308486938</v>
      </c>
      <c r="M1403" s="88">
        <v>-4.8051487740906782E-3</v>
      </c>
      <c r="N1403" s="89">
        <v>2.2508219480514526</v>
      </c>
      <c r="O1403" s="88">
        <v>2.4507741351836474</v>
      </c>
      <c r="P1403" s="86"/>
      <c r="Q1403" s="86"/>
      <c r="R1403" s="89">
        <v>2.2679867897492869</v>
      </c>
      <c r="S1403" s="89">
        <v>2.2744777203427802</v>
      </c>
      <c r="T1403" s="88">
        <v>-2.8538114642490454E-3</v>
      </c>
      <c r="U1403" s="89">
        <v>0.65273834615259929</v>
      </c>
      <c r="V1403" s="88">
        <v>2.4745726264089738</v>
      </c>
      <c r="W1403" s="86"/>
      <c r="X1403" s="86"/>
      <c r="Y1403" s="86"/>
      <c r="Z1403" s="86"/>
      <c r="AA1403" s="86"/>
      <c r="AB1403" s="86"/>
      <c r="AC1403" s="91">
        <v>6.99</v>
      </c>
      <c r="AD1403" s="91">
        <v>6.99</v>
      </c>
      <c r="AE1403" s="88">
        <v>0</v>
      </c>
      <c r="AF1403" s="91">
        <v>6.99</v>
      </c>
      <c r="AG1403" s="88">
        <v>0</v>
      </c>
      <c r="AH1403" s="86"/>
      <c r="AI1403" s="86"/>
      <c r="AJ1403" s="91">
        <v>23.93835651620644</v>
      </c>
      <c r="AK1403" s="91">
        <v>23.985293865358546</v>
      </c>
      <c r="AL1403" s="88">
        <v>-1.9569219962694202E-3</v>
      </c>
      <c r="AM1403" s="91">
        <v>24.103448969430524</v>
      </c>
      <c r="AN1403" s="88">
        <v>-6.8493290496917684E-3</v>
      </c>
      <c r="AO1403" s="86"/>
      <c r="AP1403" s="86"/>
      <c r="AQ1403" s="26"/>
      <c r="AR1403" s="26"/>
      <c r="AS1403" s="26"/>
      <c r="AT1403" s="26"/>
      <c r="AU1403" s="26"/>
      <c r="AV1403" s="26"/>
      <c r="AW1403" s="26"/>
      <c r="AX1403" s="26"/>
      <c r="AY1403" s="26"/>
      <c r="AZ1403" s="26"/>
      <c r="BA1403" s="26"/>
      <c r="BB1403" s="101">
        <v>0.12671639302982893</v>
      </c>
      <c r="BC1403" s="101">
        <v>0.17907887781604101</v>
      </c>
      <c r="BD1403" s="28">
        <v>-0.2923989999535373</v>
      </c>
      <c r="BE1403" s="99">
        <v>5.2934458112878805E-3</v>
      </c>
      <c r="BF1403" s="99">
        <v>7.4661948617890774E-3</v>
      </c>
      <c r="BG1403" s="28">
        <v>-0.29101156488976965</v>
      </c>
      <c r="BH1403" s="101">
        <v>7.8103262030134499E-2</v>
      </c>
      <c r="BI1403" s="101">
        <v>0.17826950251719242</v>
      </c>
      <c r="BJ1403" s="28">
        <v>-0.56188096714634539</v>
      </c>
      <c r="BK1403" s="99">
        <v>3.2626827149665858E-3</v>
      </c>
      <c r="BL1403" s="99">
        <v>7.4324502137813418E-3</v>
      </c>
      <c r="BM1403" s="28">
        <v>-0.56102192128823436</v>
      </c>
      <c r="BN1403" s="27">
        <v>16.019425481531869</v>
      </c>
      <c r="BO1403" s="99">
        <v>0.66919487437187264</v>
      </c>
      <c r="BP1403" s="27">
        <v>10.315754622275163</v>
      </c>
      <c r="BQ1403" s="99">
        <v>0.43092994355277997</v>
      </c>
    </row>
    <row r="1404" spans="1:69" s="2" customFormat="1" x14ac:dyDescent="0.25">
      <c r="A1404" s="86" t="s">
        <v>199</v>
      </c>
      <c r="B1404" s="86" t="s">
        <v>246</v>
      </c>
      <c r="C1404" s="86" t="s">
        <v>290</v>
      </c>
      <c r="D1404" s="87">
        <v>358375.76134256006</v>
      </c>
      <c r="E1404" s="87">
        <v>410546.21933679935</v>
      </c>
      <c r="F1404" s="88">
        <v>-0.1270757238454564</v>
      </c>
      <c r="G1404" s="87">
        <v>301221.15486276982</v>
      </c>
      <c r="H1404" s="88">
        <v>0.18974300296348276</v>
      </c>
      <c r="I1404" s="87">
        <v>252695.05600505113</v>
      </c>
      <c r="J1404" s="88">
        <v>0.41821437668094497</v>
      </c>
      <c r="K1404" s="89">
        <v>117380.63389883735</v>
      </c>
      <c r="L1404" s="89">
        <v>132188.790474615</v>
      </c>
      <c r="M1404" s="88">
        <v>-0.11202278591558301</v>
      </c>
      <c r="N1404" s="89">
        <v>104167.95580483615</v>
      </c>
      <c r="O1404" s="88">
        <v>0.12684013996353932</v>
      </c>
      <c r="P1404" s="89">
        <v>98863.1688154515</v>
      </c>
      <c r="Q1404" s="88">
        <v>0.18730398089861469</v>
      </c>
      <c r="R1404" s="89">
        <v>75058.972359873645</v>
      </c>
      <c r="S1404" s="89">
        <v>83755.269541220332</v>
      </c>
      <c r="T1404" s="88">
        <v>-0.10382985129152722</v>
      </c>
      <c r="U1404" s="89">
        <v>62118.330862193194</v>
      </c>
      <c r="V1404" s="88">
        <v>0.20832242782551097</v>
      </c>
      <c r="W1404" s="89">
        <v>58250.490216676175</v>
      </c>
      <c r="X1404" s="88">
        <v>0.28855520495491854</v>
      </c>
      <c r="Y1404" s="86"/>
      <c r="Z1404" s="86"/>
      <c r="AA1404" s="86"/>
      <c r="AB1404" s="86"/>
      <c r="AC1404" s="91">
        <v>3.0531080761705596</v>
      </c>
      <c r="AD1404" s="91">
        <v>3.1057566822630016</v>
      </c>
      <c r="AE1404" s="88">
        <v>-1.6951941661469683E-2</v>
      </c>
      <c r="AF1404" s="91">
        <v>2.8916872999516534</v>
      </c>
      <c r="AG1404" s="88">
        <v>5.5822348502759953E-2</v>
      </c>
      <c r="AH1404" s="91">
        <v>2.5560080567188632</v>
      </c>
      <c r="AI1404" s="88">
        <v>0.19448296265928894</v>
      </c>
      <c r="AJ1404" s="91">
        <v>4.7745892339734048</v>
      </c>
      <c r="AK1404" s="91">
        <v>4.9017359932767954</v>
      </c>
      <c r="AL1404" s="88">
        <v>-2.5939128398139895E-2</v>
      </c>
      <c r="AM1404" s="91">
        <v>4.8491508171881792</v>
      </c>
      <c r="AN1404" s="88">
        <v>-1.5376214522032439E-2</v>
      </c>
      <c r="AO1404" s="91">
        <v>4.3380760413361914</v>
      </c>
      <c r="AP1404" s="88">
        <v>0.10062368397368178</v>
      </c>
      <c r="AQ1404" s="26"/>
      <c r="AR1404" s="26"/>
      <c r="AS1404" s="26"/>
      <c r="AT1404" s="26"/>
      <c r="AU1404" s="26"/>
      <c r="AV1404" s="26"/>
      <c r="AW1404" s="26"/>
      <c r="AX1404" s="26"/>
      <c r="AY1404" s="26"/>
      <c r="AZ1404" s="26"/>
      <c r="BA1404" s="26"/>
      <c r="BB1404" s="101">
        <v>25.689707113137153</v>
      </c>
      <c r="BC1404" s="101">
        <v>31.606152052345372</v>
      </c>
      <c r="BD1404" s="28">
        <v>-0.18719282655508146</v>
      </c>
      <c r="BE1404" s="99">
        <v>5.3860519929903132</v>
      </c>
      <c r="BF1404" s="99">
        <v>6.3937491631987706</v>
      </c>
      <c r="BG1404" s="28">
        <v>-0.15760661616326374</v>
      </c>
      <c r="BH1404" s="101">
        <v>6.3896226692110245</v>
      </c>
      <c r="BI1404" s="101">
        <v>7.8503962661762179</v>
      </c>
      <c r="BJ1404" s="28">
        <v>-0.1860764154363776</v>
      </c>
      <c r="BK1404" s="99">
        <v>1.3396160710520122</v>
      </c>
      <c r="BL1404" s="99">
        <v>1.588325763386758</v>
      </c>
      <c r="BM1404" s="28">
        <v>-0.15658607199345975</v>
      </c>
      <c r="BN1404" s="27">
        <v>1407.6705056813253</v>
      </c>
      <c r="BO1404" s="99">
        <v>294.82546805599532</v>
      </c>
      <c r="BP1404" s="27">
        <v>353.70310718689529</v>
      </c>
      <c r="BQ1404" s="99">
        <v>74.083940145328285</v>
      </c>
    </row>
    <row r="1405" spans="1:69" s="2" customFormat="1" x14ac:dyDescent="0.25">
      <c r="A1405" s="86" t="s">
        <v>199</v>
      </c>
      <c r="B1405" s="86" t="s">
        <v>246</v>
      </c>
      <c r="C1405" s="86" t="s">
        <v>159</v>
      </c>
      <c r="D1405" s="87">
        <v>1375.7657943403722</v>
      </c>
      <c r="E1405" s="87">
        <v>1138.9777632343769</v>
      </c>
      <c r="F1405" s="88">
        <v>0.20789521863322757</v>
      </c>
      <c r="G1405" s="87">
        <v>697.40887199282645</v>
      </c>
      <c r="H1405" s="88">
        <v>0.97268180774523227</v>
      </c>
      <c r="I1405" s="87">
        <v>585.52223821401594</v>
      </c>
      <c r="J1405" s="88">
        <v>1.3496388429870567</v>
      </c>
      <c r="K1405" s="89">
        <v>301.84164130687714</v>
      </c>
      <c r="L1405" s="89">
        <v>332.66644942760468</v>
      </c>
      <c r="M1405" s="88">
        <v>-9.2659804358887335E-2</v>
      </c>
      <c r="N1405" s="89">
        <v>226.93344187736511</v>
      </c>
      <c r="O1405" s="88">
        <v>0.33008885252792503</v>
      </c>
      <c r="P1405" s="89">
        <v>219.1809800863266</v>
      </c>
      <c r="Q1405" s="88">
        <v>0.37713428048361597</v>
      </c>
      <c r="R1405" s="89">
        <v>66.04295111794471</v>
      </c>
      <c r="S1405" s="89">
        <v>72.787419134759915</v>
      </c>
      <c r="T1405" s="88">
        <v>-9.2659804358887585E-2</v>
      </c>
      <c r="U1405" s="89">
        <v>49.653037082767483</v>
      </c>
      <c r="V1405" s="88">
        <v>0.33008885252792503</v>
      </c>
      <c r="W1405" s="89">
        <v>47.956798442888264</v>
      </c>
      <c r="X1405" s="88">
        <v>0.37713428048361569</v>
      </c>
      <c r="Y1405" s="86"/>
      <c r="Z1405" s="86"/>
      <c r="AA1405" s="86"/>
      <c r="AB1405" s="86"/>
      <c r="AC1405" s="91">
        <v>4.557905888610164</v>
      </c>
      <c r="AD1405" s="91">
        <v>3.4237830872158415</v>
      </c>
      <c r="AE1405" s="88">
        <v>0.33124843849747815</v>
      </c>
      <c r="AF1405" s="91">
        <v>3.0731868614133404</v>
      </c>
      <c r="AG1405" s="88">
        <v>0.48312032237246066</v>
      </c>
      <c r="AH1405" s="91">
        <v>2.6714098914212459</v>
      </c>
      <c r="AI1405" s="88">
        <v>0.70617991018415482</v>
      </c>
      <c r="AJ1405" s="91">
        <v>20.831379746847187</v>
      </c>
      <c r="AK1405" s="91">
        <v>15.648003140840222</v>
      </c>
      <c r="AL1405" s="88">
        <v>0.33124843849747859</v>
      </c>
      <c r="AM1405" s="91">
        <v>14.04564379073739</v>
      </c>
      <c r="AN1405" s="88">
        <v>0.48312032237246055</v>
      </c>
      <c r="AO1405" s="91">
        <v>12.209368790773517</v>
      </c>
      <c r="AP1405" s="88">
        <v>0.70617991018415516</v>
      </c>
      <c r="AQ1405" s="26"/>
      <c r="AR1405" s="26"/>
      <c r="AS1405" s="26"/>
      <c r="AT1405" s="26"/>
      <c r="AU1405" s="26"/>
      <c r="AV1405" s="26"/>
      <c r="AW1405" s="26"/>
      <c r="AX1405" s="26"/>
      <c r="AY1405" s="26"/>
      <c r="AZ1405" s="26"/>
      <c r="BA1405" s="26"/>
      <c r="BB1405" s="101">
        <v>0.91855366664630456</v>
      </c>
      <c r="BC1405" s="101">
        <v>0.83391641364135338</v>
      </c>
      <c r="BD1405" s="28">
        <v>0.10149368884032009</v>
      </c>
      <c r="BE1405" s="99">
        <v>4.4094710854921983E-2</v>
      </c>
      <c r="BF1405" s="99">
        <v>5.3292193651526577E-2</v>
      </c>
      <c r="BG1405" s="28">
        <v>-0.1725859298783271</v>
      </c>
      <c r="BH1405" s="101">
        <v>0.23178551867132702</v>
      </c>
      <c r="BI1405" s="101">
        <v>0.2206248653286873</v>
      </c>
      <c r="BJ1405" s="28">
        <v>5.058656160996429E-2</v>
      </c>
      <c r="BK1405" s="99">
        <v>1.1125694244224743E-2</v>
      </c>
      <c r="BL1405" s="99">
        <v>1.4098616753269727E-2</v>
      </c>
      <c r="BM1405" s="28">
        <v>-0.21086625454624897</v>
      </c>
      <c r="BN1405" s="27">
        <v>64.095013952451652</v>
      </c>
      <c r="BO1405" s="99">
        <v>3.0768491924857924</v>
      </c>
      <c r="BP1405" s="27">
        <v>16.275071293179103</v>
      </c>
      <c r="BQ1405" s="99">
        <v>0.78157154180575605</v>
      </c>
    </row>
    <row r="1406" spans="1:69" s="2" customFormat="1" x14ac:dyDescent="0.25">
      <c r="A1406" s="86" t="s">
        <v>199</v>
      </c>
      <c r="B1406" s="86" t="s">
        <v>246</v>
      </c>
      <c r="C1406" s="86" t="s">
        <v>160</v>
      </c>
      <c r="D1406" s="87">
        <v>499.40100032687189</v>
      </c>
      <c r="E1406" s="87">
        <v>111.58748266935349</v>
      </c>
      <c r="F1406" s="88">
        <v>3.4754213320382386</v>
      </c>
      <c r="G1406" s="87">
        <v>337.55576754927631</v>
      </c>
      <c r="H1406" s="88">
        <v>0.47946220546792895</v>
      </c>
      <c r="I1406" s="87">
        <v>689.51144937753679</v>
      </c>
      <c r="J1406" s="88">
        <v>-0.27571761023299751</v>
      </c>
      <c r="K1406" s="89">
        <v>9.9900180101394653</v>
      </c>
      <c r="L1406" s="89">
        <v>2.2321960926055908</v>
      </c>
      <c r="M1406" s="88">
        <v>3.475421332038239</v>
      </c>
      <c r="N1406" s="89">
        <v>6.7524658441543579</v>
      </c>
      <c r="O1406" s="88">
        <v>0.47946220546792873</v>
      </c>
      <c r="P1406" s="89">
        <v>13.792987585067749</v>
      </c>
      <c r="Q1406" s="88">
        <v>-0.27571761023299757</v>
      </c>
      <c r="R1406" s="89">
        <v>9.1497461585069857</v>
      </c>
      <c r="S1406" s="89">
        <v>2.0424594726318475</v>
      </c>
      <c r="T1406" s="88">
        <v>3.4797687695202675</v>
      </c>
      <c r="U1406" s="89">
        <v>6.1897603571414948</v>
      </c>
      <c r="V1406" s="88">
        <v>0.47820684979352701</v>
      </c>
      <c r="W1406" s="89">
        <v>12.620583936302396</v>
      </c>
      <c r="X1406" s="88">
        <v>-0.27501404018333425</v>
      </c>
      <c r="Y1406" s="86"/>
      <c r="Z1406" s="86"/>
      <c r="AA1406" s="86"/>
      <c r="AB1406" s="86"/>
      <c r="AC1406" s="91">
        <v>49.99</v>
      </c>
      <c r="AD1406" s="91">
        <v>49.99</v>
      </c>
      <c r="AE1406" s="88">
        <v>0</v>
      </c>
      <c r="AF1406" s="91">
        <v>49.989999999999995</v>
      </c>
      <c r="AG1406" s="88">
        <v>1.4213697454692943E-16</v>
      </c>
      <c r="AH1406" s="91">
        <v>49.99</v>
      </c>
      <c r="AI1406" s="88">
        <v>0</v>
      </c>
      <c r="AJ1406" s="91">
        <v>54.5808584932767</v>
      </c>
      <c r="AK1406" s="91">
        <v>54.633878500201256</v>
      </c>
      <c r="AL1406" s="88">
        <v>-9.7046024152138322E-4</v>
      </c>
      <c r="AM1406" s="91">
        <v>54.534545454545444</v>
      </c>
      <c r="AN1406" s="88">
        <v>8.4924222518473094E-4</v>
      </c>
      <c r="AO1406" s="91">
        <v>54.633878500201256</v>
      </c>
      <c r="AP1406" s="88">
        <v>-9.7046024152138322E-4</v>
      </c>
      <c r="AQ1406" s="26"/>
      <c r="AR1406" s="26"/>
      <c r="AS1406" s="26"/>
      <c r="AT1406" s="26"/>
      <c r="AU1406" s="26"/>
      <c r="AV1406" s="26"/>
      <c r="AW1406" s="26"/>
      <c r="AX1406" s="26"/>
      <c r="AY1406" s="26"/>
      <c r="AZ1406" s="26"/>
      <c r="BA1406" s="26"/>
      <c r="BB1406" s="101">
        <v>2.7134663521137496</v>
      </c>
      <c r="BC1406" s="101">
        <v>0.84505051113576557</v>
      </c>
      <c r="BD1406" s="28">
        <v>2.2110108406026452</v>
      </c>
      <c r="BE1406" s="99">
        <v>4.9714614738938116E-2</v>
      </c>
      <c r="BF1406" s="99">
        <v>1.5467518220084865E-2</v>
      </c>
      <c r="BG1406" s="28">
        <v>2.2141300260039616</v>
      </c>
      <c r="BH1406" s="101">
        <v>2.7037429679123601</v>
      </c>
      <c r="BI1406" s="101">
        <v>0.83590434493203969</v>
      </c>
      <c r="BJ1406" s="28">
        <v>2.2345123988225932</v>
      </c>
      <c r="BK1406" s="99">
        <v>4.9536475822339714E-2</v>
      </c>
      <c r="BL1406" s="99">
        <v>1.5300109892966145E-2</v>
      </c>
      <c r="BM1406" s="28">
        <v>2.2376549037149669</v>
      </c>
      <c r="BN1406" s="27">
        <v>221.03077794725965</v>
      </c>
      <c r="BO1406" s="99">
        <v>4.0496024439499489</v>
      </c>
      <c r="BP1406" s="27">
        <v>221.50164073863158</v>
      </c>
      <c r="BQ1406" s="99">
        <v>4.0582297741910676</v>
      </c>
    </row>
    <row r="1407" spans="1:69" s="2" customFormat="1" x14ac:dyDescent="0.25">
      <c r="A1407" s="86" t="s">
        <v>199</v>
      </c>
      <c r="B1407" s="86" t="s">
        <v>246</v>
      </c>
      <c r="C1407" s="86" t="s">
        <v>161</v>
      </c>
      <c r="D1407" s="87">
        <v>1215.5337246561051</v>
      </c>
      <c r="E1407" s="87">
        <v>1265.9808104467393</v>
      </c>
      <c r="F1407" s="88">
        <v>-3.9848223112349111E-2</v>
      </c>
      <c r="G1407" s="87">
        <v>959.94873936176293</v>
      </c>
      <c r="H1407" s="88">
        <v>0.26624857642322841</v>
      </c>
      <c r="I1407" s="87">
        <v>1196.9217940926551</v>
      </c>
      <c r="J1407" s="88">
        <v>1.5549830118649497E-2</v>
      </c>
      <c r="K1407" s="89">
        <v>404.17616940807784</v>
      </c>
      <c r="L1407" s="89">
        <v>412.65488839805397</v>
      </c>
      <c r="M1407" s="88">
        <v>-2.0546755238719995E-2</v>
      </c>
      <c r="N1407" s="89">
        <v>320.43865561485291</v>
      </c>
      <c r="O1407" s="88">
        <v>0.26132151139053633</v>
      </c>
      <c r="P1407" s="89">
        <v>461.94399784435927</v>
      </c>
      <c r="Q1407" s="88">
        <v>-0.12505374830250504</v>
      </c>
      <c r="R1407" s="89">
        <v>76.193077952173212</v>
      </c>
      <c r="S1407" s="89">
        <v>79.922250953249034</v>
      </c>
      <c r="T1407" s="88">
        <v>-4.6660009654347974E-2</v>
      </c>
      <c r="U1407" s="89">
        <v>60.08224792778492</v>
      </c>
      <c r="V1407" s="88">
        <v>0.26814625917047069</v>
      </c>
      <c r="W1407" s="89">
        <v>131.24279171867141</v>
      </c>
      <c r="X1407" s="88">
        <v>-0.41944942686453451</v>
      </c>
      <c r="Y1407" s="86"/>
      <c r="Z1407" s="86"/>
      <c r="AA1407" s="86"/>
      <c r="AB1407" s="86"/>
      <c r="AC1407" s="91">
        <v>3.007435412226982</v>
      </c>
      <c r="AD1407" s="91">
        <v>3.0678924351564993</v>
      </c>
      <c r="AE1407" s="88">
        <v>-1.970636983119434E-2</v>
      </c>
      <c r="AF1407" s="91">
        <v>2.9957332629542699</v>
      </c>
      <c r="AG1407" s="88">
        <v>3.9062721028680263E-3</v>
      </c>
      <c r="AH1407" s="91">
        <v>2.5910538932815155</v>
      </c>
      <c r="AI1407" s="88">
        <v>0.16069967514960795</v>
      </c>
      <c r="AJ1407" s="91">
        <v>15.953335359664848</v>
      </c>
      <c r="AK1407" s="91">
        <v>15.840154592083271</v>
      </c>
      <c r="AL1407" s="88">
        <v>7.1451807445202121E-3</v>
      </c>
      <c r="AM1407" s="91">
        <v>15.977244069089441</v>
      </c>
      <c r="AN1407" s="88">
        <v>-1.496422619646132E-3</v>
      </c>
      <c r="AO1407" s="91">
        <v>9.1199050128280188</v>
      </c>
      <c r="AP1407" s="88">
        <v>0.74928744731715469</v>
      </c>
      <c r="AQ1407" s="26"/>
      <c r="AR1407" s="26"/>
      <c r="AS1407" s="26"/>
      <c r="AT1407" s="26"/>
      <c r="AU1407" s="26"/>
      <c r="AV1407" s="26"/>
      <c r="AW1407" s="26"/>
      <c r="AX1407" s="26"/>
      <c r="AY1407" s="26"/>
      <c r="AZ1407" s="26"/>
      <c r="BA1407" s="26"/>
      <c r="BB1407" s="101">
        <v>0.77037755762379756</v>
      </c>
      <c r="BC1407" s="101">
        <v>0.75832149991947906</v>
      </c>
      <c r="BD1407" s="28">
        <v>1.5898346157399799E-2</v>
      </c>
      <c r="BE1407" s="99">
        <v>4.8289435422485968E-2</v>
      </c>
      <c r="BF1407" s="99">
        <v>4.7873364840673942E-2</v>
      </c>
      <c r="BG1407" s="28">
        <v>8.691066174202294E-3</v>
      </c>
      <c r="BH1407" s="101">
        <v>0.22586461669564833</v>
      </c>
      <c r="BI1407" s="101">
        <v>0.24881348736544423</v>
      </c>
      <c r="BJ1407" s="28">
        <v>-9.2233226232184898E-2</v>
      </c>
      <c r="BK1407" s="99">
        <v>1.4157982145699344E-2</v>
      </c>
      <c r="BL1407" s="99">
        <v>1.5710170638899682E-2</v>
      </c>
      <c r="BM1407" s="28">
        <v>-9.8801504380671118E-2</v>
      </c>
      <c r="BN1407" s="27">
        <v>53.798523552419148</v>
      </c>
      <c r="BO1407" s="99">
        <v>3.3722430037068665</v>
      </c>
      <c r="BP1407" s="27">
        <v>15.850566164330065</v>
      </c>
      <c r="BQ1407" s="99">
        <v>0.99433428503583532</v>
      </c>
    </row>
    <row r="1408" spans="1:69" s="2" customFormat="1" x14ac:dyDescent="0.25">
      <c r="A1408" s="86" t="s">
        <v>199</v>
      </c>
      <c r="B1408" s="86" t="s">
        <v>246</v>
      </c>
      <c r="C1408" s="86" t="s">
        <v>163</v>
      </c>
      <c r="D1408" s="87">
        <v>61702.832091312404</v>
      </c>
      <c r="E1408" s="87">
        <v>82705.538300511835</v>
      </c>
      <c r="F1408" s="88">
        <v>-0.25394558382397292</v>
      </c>
      <c r="G1408" s="87">
        <v>76522.120989581337</v>
      </c>
      <c r="H1408" s="88">
        <v>-0.1936601953347139</v>
      </c>
      <c r="I1408" s="87">
        <v>99592.322133350375</v>
      </c>
      <c r="J1408" s="88">
        <v>-0.38044589412530583</v>
      </c>
      <c r="K1408" s="89">
        <v>19644.134583779665</v>
      </c>
      <c r="L1408" s="89">
        <v>25624.119485968851</v>
      </c>
      <c r="M1408" s="88">
        <v>-0.23337328353716433</v>
      </c>
      <c r="N1408" s="89">
        <v>24642.857589829182</v>
      </c>
      <c r="O1408" s="88">
        <v>-0.20284672700103717</v>
      </c>
      <c r="P1408" s="89">
        <v>32147.797273041422</v>
      </c>
      <c r="Q1408" s="88">
        <v>-0.38894306141923785</v>
      </c>
      <c r="R1408" s="89">
        <v>9505.042653933433</v>
      </c>
      <c r="S1408" s="89">
        <v>12571.498163511536</v>
      </c>
      <c r="T1408" s="88">
        <v>-0.24392124706969412</v>
      </c>
      <c r="U1408" s="89">
        <v>11929.6998942261</v>
      </c>
      <c r="V1408" s="88">
        <v>-0.2032454514187893</v>
      </c>
      <c r="W1408" s="89">
        <v>17052.356620949802</v>
      </c>
      <c r="X1408" s="88">
        <v>-0.44259653576233909</v>
      </c>
      <c r="Y1408" s="86"/>
      <c r="Z1408" s="86"/>
      <c r="AA1408" s="86"/>
      <c r="AB1408" s="86"/>
      <c r="AC1408" s="91">
        <v>3.1410308165095233</v>
      </c>
      <c r="AD1408" s="91">
        <v>3.22764410873901</v>
      </c>
      <c r="AE1408" s="88">
        <v>-2.6834833492012575E-2</v>
      </c>
      <c r="AF1408" s="91">
        <v>3.1052454331093577</v>
      </c>
      <c r="AG1408" s="88">
        <v>1.1524172298462346E-2</v>
      </c>
      <c r="AH1408" s="91">
        <v>3.0979516664075377</v>
      </c>
      <c r="AI1408" s="88">
        <v>1.39056882549563E-2</v>
      </c>
      <c r="AJ1408" s="91">
        <v>6.491589184587002</v>
      </c>
      <c r="AK1408" s="91">
        <v>6.5788132189815389</v>
      </c>
      <c r="AL1408" s="88">
        <v>-1.3258323574664437E-2</v>
      </c>
      <c r="AM1408" s="91">
        <v>6.4144212903978888</v>
      </c>
      <c r="AN1408" s="88">
        <v>1.2030375102525645E-2</v>
      </c>
      <c r="AO1408" s="91">
        <v>5.8403846663044492</v>
      </c>
      <c r="AP1408" s="88">
        <v>0.11150027874698323</v>
      </c>
      <c r="AQ1408" s="26"/>
      <c r="AR1408" s="26"/>
      <c r="AS1408" s="26"/>
      <c r="AT1408" s="26"/>
      <c r="AU1408" s="26"/>
      <c r="AV1408" s="26"/>
      <c r="AW1408" s="26"/>
      <c r="AX1408" s="26"/>
      <c r="AY1408" s="26"/>
      <c r="AZ1408" s="26"/>
      <c r="BA1408" s="26"/>
      <c r="BB1408" s="101">
        <v>4.9049936985951392</v>
      </c>
      <c r="BC1408" s="101">
        <v>6.3919644735661283</v>
      </c>
      <c r="BD1408" s="28">
        <v>-0.23263126400660297</v>
      </c>
      <c r="BE1408" s="99">
        <v>0.76419816973377641</v>
      </c>
      <c r="BF1408" s="99">
        <v>0.97063279829724158</v>
      </c>
      <c r="BG1408" s="28">
        <v>-0.21268045848606046</v>
      </c>
      <c r="BH1408" s="101">
        <v>1.2315042770827405</v>
      </c>
      <c r="BI1408" s="101">
        <v>1.6094273247542403</v>
      </c>
      <c r="BJ1408" s="28">
        <v>-0.23481833684488285</v>
      </c>
      <c r="BK1408" s="99">
        <v>0.19190624051363997</v>
      </c>
      <c r="BL1408" s="99">
        <v>0.24425864742586867</v>
      </c>
      <c r="BM1408" s="28">
        <v>-0.21433184644206876</v>
      </c>
      <c r="BN1408" s="27">
        <v>300.48270923920404</v>
      </c>
      <c r="BO1408" s="99">
        <v>46.288004477030221</v>
      </c>
      <c r="BP1408" s="27">
        <v>78.848557583344217</v>
      </c>
      <c r="BQ1408" s="99">
        <v>12.144867359202316</v>
      </c>
    </row>
    <row r="1409" spans="1:69" s="2" customFormat="1" x14ac:dyDescent="0.25">
      <c r="A1409" s="86" t="s">
        <v>199</v>
      </c>
      <c r="B1409" s="86" t="s">
        <v>246</v>
      </c>
      <c r="C1409" s="86" t="s">
        <v>164</v>
      </c>
      <c r="D1409" s="87">
        <v>492771.89439697738</v>
      </c>
      <c r="E1409" s="87">
        <v>562970.3351887262</v>
      </c>
      <c r="F1409" s="88">
        <v>-0.12469296587042368</v>
      </c>
      <c r="G1409" s="87">
        <v>492768.78401666286</v>
      </c>
      <c r="H1409" s="88">
        <v>6.3120481966612911E-6</v>
      </c>
      <c r="I1409" s="87">
        <v>492702.41835352778</v>
      </c>
      <c r="J1409" s="88">
        <v>1.4101015310979731E-4</v>
      </c>
      <c r="K1409" s="89">
        <v>200757.68136843081</v>
      </c>
      <c r="L1409" s="89">
        <v>235592.50170418827</v>
      </c>
      <c r="M1409" s="88">
        <v>-0.14786047978511777</v>
      </c>
      <c r="N1409" s="89">
        <v>224073.42524915002</v>
      </c>
      <c r="O1409" s="88">
        <v>-0.10405403431841212</v>
      </c>
      <c r="P1409" s="89">
        <v>208407.24758727214</v>
      </c>
      <c r="Q1409" s="88">
        <v>-3.6704895378640856E-2</v>
      </c>
      <c r="R1409" s="89">
        <v>124767.52610900097</v>
      </c>
      <c r="S1409" s="89">
        <v>147874.89706836714</v>
      </c>
      <c r="T1409" s="88">
        <v>-0.15626297240080519</v>
      </c>
      <c r="U1409" s="89">
        <v>134550.8239061003</v>
      </c>
      <c r="V1409" s="88">
        <v>-7.271079814365794E-2</v>
      </c>
      <c r="W1409" s="89">
        <v>134514.02302426635</v>
      </c>
      <c r="X1409" s="88">
        <v>-7.2457106672864202E-2</v>
      </c>
      <c r="Y1409" s="86"/>
      <c r="Z1409" s="86"/>
      <c r="AA1409" s="86"/>
      <c r="AB1409" s="86"/>
      <c r="AC1409" s="91">
        <v>2.4545605978216178</v>
      </c>
      <c r="AD1409" s="91">
        <v>2.3895936038558476</v>
      </c>
      <c r="AE1409" s="88">
        <v>2.7187465626347294E-2</v>
      </c>
      <c r="AF1409" s="91">
        <v>2.199139784062957</v>
      </c>
      <c r="AG1409" s="88">
        <v>0.11614578373311293</v>
      </c>
      <c r="AH1409" s="91">
        <v>2.3641328411441394</v>
      </c>
      <c r="AI1409" s="88">
        <v>3.8249862741941067E-2</v>
      </c>
      <c r="AJ1409" s="91">
        <v>3.9495204382466942</v>
      </c>
      <c r="AK1409" s="91">
        <v>3.8070716960732529</v>
      </c>
      <c r="AL1409" s="88">
        <v>3.7416879309199222E-2</v>
      </c>
      <c r="AM1409" s="91">
        <v>3.6623245381280909</v>
      </c>
      <c r="AN1409" s="88">
        <v>7.8419019704189449E-2</v>
      </c>
      <c r="AO1409" s="91">
        <v>3.6628331178872271</v>
      </c>
      <c r="AP1409" s="88">
        <v>7.8269282583322358E-2</v>
      </c>
      <c r="AQ1409" s="26"/>
      <c r="AR1409" s="26"/>
      <c r="AS1409" s="26"/>
      <c r="AT1409" s="26"/>
      <c r="AU1409" s="26"/>
      <c r="AV1409" s="26"/>
      <c r="AW1409" s="26"/>
      <c r="AX1409" s="26"/>
      <c r="AY1409" s="26"/>
      <c r="AZ1409" s="26"/>
      <c r="BA1409" s="26"/>
      <c r="BB1409" s="101">
        <v>35.139405058902646</v>
      </c>
      <c r="BC1409" s="101">
        <v>43.160151041284095</v>
      </c>
      <c r="BD1409" s="28">
        <v>-0.18583683765863895</v>
      </c>
      <c r="BE1409" s="99">
        <v>8.8776574560737735</v>
      </c>
      <c r="BF1409" s="99">
        <v>11.190240392140341</v>
      </c>
      <c r="BG1409" s="28">
        <v>-0.20666070209634191</v>
      </c>
      <c r="BH1409" s="101">
        <v>8.7507775580797489</v>
      </c>
      <c r="BI1409" s="101">
        <v>10.723144095309625</v>
      </c>
      <c r="BJ1409" s="28">
        <v>-0.1839354688978396</v>
      </c>
      <c r="BK1409" s="99">
        <v>2.2124656743430369</v>
      </c>
      <c r="BL1409" s="99">
        <v>2.7804451129527585</v>
      </c>
      <c r="BM1409" s="28">
        <v>-0.20427644335210152</v>
      </c>
      <c r="BN1409" s="27">
        <v>1754.7214309960684</v>
      </c>
      <c r="BO1409" s="99">
        <v>444.28721370917617</v>
      </c>
      <c r="BP1409" s="27">
        <v>439.39159044650916</v>
      </c>
      <c r="BQ1409" s="99">
        <v>111.25911122199463</v>
      </c>
    </row>
    <row r="1410" spans="1:69" s="2" customFormat="1" x14ac:dyDescent="0.25">
      <c r="A1410" s="86" t="s">
        <v>199</v>
      </c>
      <c r="B1410" s="86" t="s">
        <v>246</v>
      </c>
      <c r="C1410" s="86" t="s">
        <v>165</v>
      </c>
      <c r="D1410" s="87">
        <v>30954.757558380366</v>
      </c>
      <c r="E1410" s="87">
        <v>37817.570875394347</v>
      </c>
      <c r="F1410" s="88">
        <v>-0.18147155298859258</v>
      </c>
      <c r="G1410" s="87">
        <v>34408.270866861349</v>
      </c>
      <c r="H1410" s="88">
        <v>-0.10036869687070109</v>
      </c>
      <c r="I1410" s="87">
        <v>38721.171063286063</v>
      </c>
      <c r="J1410" s="88">
        <v>-0.20057279497596378</v>
      </c>
      <c r="K1410" s="89">
        <v>5961.7228630781174</v>
      </c>
      <c r="L1410" s="89">
        <v>10897.390624231424</v>
      </c>
      <c r="M1410" s="88">
        <v>-0.45292198209159928</v>
      </c>
      <c r="N1410" s="89">
        <v>10325.75032019541</v>
      </c>
      <c r="O1410" s="88">
        <v>-0.42263538452813426</v>
      </c>
      <c r="P1410" s="89">
        <v>12386.099343190075</v>
      </c>
      <c r="Q1410" s="88">
        <v>-0.51867632432999211</v>
      </c>
      <c r="R1410" s="89">
        <v>1768.6233252931597</v>
      </c>
      <c r="S1410" s="89">
        <v>3321.6118982820126</v>
      </c>
      <c r="T1410" s="88">
        <v>-0.46754064609176099</v>
      </c>
      <c r="U1410" s="89">
        <v>3128.0453950535662</v>
      </c>
      <c r="V1410" s="88">
        <v>-0.4345915413855837</v>
      </c>
      <c r="W1410" s="89">
        <v>3565.334416701166</v>
      </c>
      <c r="X1410" s="88">
        <v>-0.50393900863594654</v>
      </c>
      <c r="Y1410" s="86"/>
      <c r="Z1410" s="86"/>
      <c r="AA1410" s="86"/>
      <c r="AB1410" s="86"/>
      <c r="AC1410" s="91">
        <v>5.1922503392581403</v>
      </c>
      <c r="AD1410" s="91">
        <v>3.4703326860012931</v>
      </c>
      <c r="AE1410" s="88">
        <v>0.4961822998131441</v>
      </c>
      <c r="AF1410" s="91">
        <v>3.3322780233766287</v>
      </c>
      <c r="AG1410" s="88">
        <v>0.55816840696767078</v>
      </c>
      <c r="AH1410" s="91">
        <v>3.1261795978227087</v>
      </c>
      <c r="AI1410" s="88">
        <v>0.66089316905349538</v>
      </c>
      <c r="AJ1410" s="91">
        <v>17.502176475733989</v>
      </c>
      <c r="AK1410" s="91">
        <v>11.385306903240009</v>
      </c>
      <c r="AL1410" s="88">
        <v>0.53725996360741524</v>
      </c>
      <c r="AM1410" s="91">
        <v>10.999926957988448</v>
      </c>
      <c r="AN1410" s="88">
        <v>0.59111751765073584</v>
      </c>
      <c r="AO1410" s="91">
        <v>10.860459787980538</v>
      </c>
      <c r="AP1410" s="88">
        <v>0.61155023059925662</v>
      </c>
      <c r="AQ1410" s="26"/>
      <c r="AR1410" s="26"/>
      <c r="AS1410" s="26"/>
      <c r="AT1410" s="26"/>
      <c r="AU1410" s="26"/>
      <c r="AV1410" s="26"/>
      <c r="AW1410" s="26"/>
      <c r="AX1410" s="26"/>
      <c r="AY1410" s="26"/>
      <c r="AZ1410" s="26"/>
      <c r="BA1410" s="26"/>
      <c r="BB1410" s="101">
        <v>2.3881443117749743</v>
      </c>
      <c r="BC1410" s="101">
        <v>3.4262653226458544</v>
      </c>
      <c r="BD1410" s="28">
        <v>-0.30298908961002913</v>
      </c>
      <c r="BE1410" s="99">
        <v>0.13672333107082593</v>
      </c>
      <c r="BF1410" s="99">
        <v>0.31051393604670874</v>
      </c>
      <c r="BG1410" s="28">
        <v>-0.5596869731145997</v>
      </c>
      <c r="BH1410" s="101">
        <v>0.60028916119704656</v>
      </c>
      <c r="BI1410" s="101">
        <v>0.85219638950327725</v>
      </c>
      <c r="BJ1410" s="28">
        <v>-0.2955976244549226</v>
      </c>
      <c r="BK1410" s="99">
        <v>3.438257851953487E-2</v>
      </c>
      <c r="BL1410" s="99">
        <v>7.7234797855890977E-2</v>
      </c>
      <c r="BM1410" s="28">
        <v>-0.55483047183359224</v>
      </c>
      <c r="BN1410" s="27">
        <v>214.90859367341562</v>
      </c>
      <c r="BO1410" s="99">
        <v>12.278963931793115</v>
      </c>
      <c r="BP1410" s="27">
        <v>55.771855122412546</v>
      </c>
      <c r="BQ1410" s="99">
        <v>3.1866005273419269</v>
      </c>
    </row>
    <row r="1411" spans="1:69" s="2" customFormat="1" x14ac:dyDescent="0.25">
      <c r="A1411" s="86" t="s">
        <v>199</v>
      </c>
      <c r="B1411" s="86" t="s">
        <v>246</v>
      </c>
      <c r="C1411" s="86" t="s">
        <v>166</v>
      </c>
      <c r="D1411" s="87">
        <v>46.560459254980088</v>
      </c>
      <c r="E1411" s="87">
        <v>23.380292791128159</v>
      </c>
      <c r="F1411" s="88">
        <v>0.99144038404206081</v>
      </c>
      <c r="G1411" s="87">
        <v>23.587895243167878</v>
      </c>
      <c r="H1411" s="88">
        <v>0.97391326250128674</v>
      </c>
      <c r="I1411" s="87">
        <v>40.183308166265491</v>
      </c>
      <c r="J1411" s="88">
        <v>0.15870149521607368</v>
      </c>
      <c r="K1411" s="89">
        <v>6.6610099077224731</v>
      </c>
      <c r="L1411" s="89">
        <v>3.3448201417922974</v>
      </c>
      <c r="M1411" s="88">
        <v>0.99144038404206092</v>
      </c>
      <c r="N1411" s="89">
        <v>3.3745200634002686</v>
      </c>
      <c r="O1411" s="88">
        <v>0.97391326250128674</v>
      </c>
      <c r="P1411" s="89">
        <v>5.7486850023269653</v>
      </c>
      <c r="Q1411" s="88">
        <v>0.15870149521607374</v>
      </c>
      <c r="R1411" s="89">
        <v>2.8531329654868962</v>
      </c>
      <c r="S1411" s="89">
        <v>1.4271232285993563</v>
      </c>
      <c r="T1411" s="88">
        <v>0.99921976484615904</v>
      </c>
      <c r="U1411" s="89">
        <v>1.4510436513985638</v>
      </c>
      <c r="V1411" s="88">
        <v>0.96626267082796047</v>
      </c>
      <c r="W1411" s="89">
        <v>2.4719345921183944</v>
      </c>
      <c r="X1411" s="88">
        <v>0.15421054205233767</v>
      </c>
      <c r="Y1411" s="86"/>
      <c r="Z1411" s="86"/>
      <c r="AA1411" s="86"/>
      <c r="AB1411" s="86"/>
      <c r="AC1411" s="91">
        <v>6.99</v>
      </c>
      <c r="AD1411" s="91">
        <v>6.99</v>
      </c>
      <c r="AE1411" s="88">
        <v>0</v>
      </c>
      <c r="AF1411" s="91">
        <v>6.99</v>
      </c>
      <c r="AG1411" s="88">
        <v>0</v>
      </c>
      <c r="AH1411" s="91">
        <v>6.99</v>
      </c>
      <c r="AI1411" s="88">
        <v>0</v>
      </c>
      <c r="AJ1411" s="91">
        <v>16.319063926638414</v>
      </c>
      <c r="AK1411" s="91">
        <v>16.382812866184402</v>
      </c>
      <c r="AL1411" s="88">
        <v>-3.8912084308532621E-3</v>
      </c>
      <c r="AM1411" s="91">
        <v>16.255813683091535</v>
      </c>
      <c r="AN1411" s="88">
        <v>3.8909306405663568E-3</v>
      </c>
      <c r="AO1411" s="91">
        <v>16.255813683091535</v>
      </c>
      <c r="AP1411" s="88">
        <v>3.8909306405663568E-3</v>
      </c>
      <c r="AQ1411" s="26"/>
      <c r="AR1411" s="26"/>
      <c r="AS1411" s="26"/>
      <c r="AT1411" s="26"/>
      <c r="AU1411" s="26"/>
      <c r="AV1411" s="26"/>
      <c r="AW1411" s="26"/>
      <c r="AX1411" s="26"/>
      <c r="AY1411" s="26"/>
      <c r="AZ1411" s="26"/>
      <c r="BA1411" s="26"/>
      <c r="BB1411" s="101">
        <v>0.11582505918615653</v>
      </c>
      <c r="BC1411" s="101">
        <v>9.6907205755270329E-2</v>
      </c>
      <c r="BD1411" s="28">
        <v>0.19521616874044836</v>
      </c>
      <c r="BE1411" s="99">
        <v>7.0975308208143951E-3</v>
      </c>
      <c r="BF1411" s="99">
        <v>5.9151750402579219E-3</v>
      </c>
      <c r="BG1411" s="28">
        <v>0.19988517203793826</v>
      </c>
      <c r="BH1411" s="101">
        <v>0.11487651880847724</v>
      </c>
      <c r="BI1411" s="101">
        <v>9.6648938575045862E-2</v>
      </c>
      <c r="BJ1411" s="28">
        <v>0.18859576216947324</v>
      </c>
      <c r="BK1411" s="99">
        <v>7.0394192588021211E-3</v>
      </c>
      <c r="BL1411" s="99">
        <v>5.8994105203104621E-3</v>
      </c>
      <c r="BM1411" s="28">
        <v>0.19324112715445763</v>
      </c>
      <c r="BN1411" s="27">
        <v>10.303638282636593</v>
      </c>
      <c r="BO1411" s="99">
        <v>0.63138659968219479</v>
      </c>
      <c r="BP1411" s="27">
        <v>10.331728011867941</v>
      </c>
      <c r="BQ1411" s="99">
        <v>0.63310829533770674</v>
      </c>
    </row>
    <row r="1412" spans="1:69" s="2" customFormat="1" x14ac:dyDescent="0.25">
      <c r="A1412" s="86" t="s">
        <v>199</v>
      </c>
      <c r="B1412" s="86" t="s">
        <v>247</v>
      </c>
      <c r="C1412" s="86" t="s">
        <v>141</v>
      </c>
      <c r="D1412" s="87">
        <v>402381513.13765216</v>
      </c>
      <c r="E1412" s="87">
        <v>379579752.82510537</v>
      </c>
      <c r="F1412" s="88">
        <v>6.0071065811175911E-2</v>
      </c>
      <c r="G1412" s="87">
        <v>326714511.41245908</v>
      </c>
      <c r="H1412" s="88">
        <v>0.23159975783771558</v>
      </c>
      <c r="I1412" s="87">
        <v>315070888.65787673</v>
      </c>
      <c r="J1412" s="88">
        <v>0.27711422293470805</v>
      </c>
      <c r="K1412" s="89">
        <v>115157864.52885675</v>
      </c>
      <c r="L1412" s="89">
        <v>120438697.09908746</v>
      </c>
      <c r="M1412" s="88">
        <v>-4.3846643125722749E-2</v>
      </c>
      <c r="N1412" s="89">
        <v>110778937.8168589</v>
      </c>
      <c r="O1412" s="88">
        <v>3.9528513256167408E-2</v>
      </c>
      <c r="P1412" s="89">
        <v>108893833.1439193</v>
      </c>
      <c r="Q1412" s="88">
        <v>5.7524206872749228E-2</v>
      </c>
      <c r="R1412" s="86"/>
      <c r="S1412" s="86"/>
      <c r="T1412" s="86"/>
      <c r="U1412" s="86"/>
      <c r="V1412" s="86"/>
      <c r="W1412" s="86"/>
      <c r="X1412" s="86"/>
      <c r="Y1412" s="87">
        <v>365642578.79523182</v>
      </c>
      <c r="Z1412" s="90">
        <v>36738934.342420317</v>
      </c>
      <c r="AA1412" s="86"/>
      <c r="AB1412" s="86"/>
      <c r="AC1412" s="91">
        <v>3.4941731056225143</v>
      </c>
      <c r="AD1412" s="91">
        <v>3.1516428022533081</v>
      </c>
      <c r="AE1412" s="88">
        <v>0.1086830979463503</v>
      </c>
      <c r="AF1412" s="91">
        <v>2.9492475541929055</v>
      </c>
      <c r="AG1412" s="88">
        <v>0.18476765392409852</v>
      </c>
      <c r="AH1412" s="91">
        <v>2.893376783251481</v>
      </c>
      <c r="AI1412" s="88">
        <v>0.20764538025216278</v>
      </c>
      <c r="AJ1412" s="86"/>
      <c r="AK1412" s="86"/>
      <c r="AL1412" s="86"/>
      <c r="AM1412" s="86"/>
      <c r="AN1412" s="86"/>
      <c r="AO1412" s="86"/>
      <c r="AP1412" s="86"/>
      <c r="AQ1412" s="26"/>
      <c r="AR1412" s="26"/>
      <c r="AS1412" s="26"/>
      <c r="AT1412" s="26"/>
      <c r="AU1412" s="50">
        <v>29.347828607081322</v>
      </c>
      <c r="AV1412" s="50">
        <v>31.211830979129662</v>
      </c>
      <c r="AW1412" s="50">
        <v>-1.8640023720483399</v>
      </c>
      <c r="AX1412" s="26"/>
      <c r="AY1412" s="26"/>
      <c r="AZ1412" s="50">
        <v>9.1303733255389794</v>
      </c>
      <c r="BA1412" s="26"/>
      <c r="BB1412" s="101">
        <v>39118.082932292113</v>
      </c>
      <c r="BC1412" s="101">
        <v>39643.456205947899</v>
      </c>
      <c r="BD1412" s="28">
        <v>-1.3252458890730181E-2</v>
      </c>
      <c r="BE1412" s="99"/>
      <c r="BF1412" s="99"/>
      <c r="BG1412" s="26"/>
      <c r="BH1412" s="101">
        <v>9730.7287979221328</v>
      </c>
      <c r="BI1412" s="101">
        <v>9853.431603883575</v>
      </c>
      <c r="BJ1412" s="28">
        <v>-1.2452799277876027E-2</v>
      </c>
      <c r="BK1412" s="99"/>
      <c r="BL1412" s="99"/>
      <c r="BM1412" s="26"/>
      <c r="BN1412" s="27">
        <v>786094.41465296224</v>
      </c>
      <c r="BO1412" s="99"/>
      <c r="BP1412" s="27">
        <v>196523.09085039111</v>
      </c>
      <c r="BQ1412" s="99"/>
    </row>
    <row r="1413" spans="1:69" s="2" customFormat="1" x14ac:dyDescent="0.25">
      <c r="A1413" s="86" t="s">
        <v>199</v>
      </c>
      <c r="B1413" s="86" t="s">
        <v>247</v>
      </c>
      <c r="C1413" s="86" t="s">
        <v>291</v>
      </c>
      <c r="D1413" s="87">
        <v>167905481.81423289</v>
      </c>
      <c r="E1413" s="87">
        <v>157992877.56209484</v>
      </c>
      <c r="F1413" s="88">
        <v>6.2740829872170445E-2</v>
      </c>
      <c r="G1413" s="87">
        <v>136425308.68772686</v>
      </c>
      <c r="H1413" s="88">
        <v>0.23075024296674407</v>
      </c>
      <c r="I1413" s="87">
        <v>131401226.42661507</v>
      </c>
      <c r="J1413" s="88">
        <v>0.27780756984033705</v>
      </c>
      <c r="K1413" s="89">
        <v>49599201.892297313</v>
      </c>
      <c r="L1413" s="89">
        <v>51799543.821520358</v>
      </c>
      <c r="M1413" s="88">
        <v>-4.2478017505414856E-2</v>
      </c>
      <c r="N1413" s="89">
        <v>47509487.348849818</v>
      </c>
      <c r="O1413" s="88">
        <v>4.3985205062375514E-2</v>
      </c>
      <c r="P1413" s="89">
        <v>46585808.605809696</v>
      </c>
      <c r="Q1413" s="88">
        <v>6.4684790855209451E-2</v>
      </c>
      <c r="R1413" s="86"/>
      <c r="S1413" s="86"/>
      <c r="T1413" s="86"/>
      <c r="U1413" s="86"/>
      <c r="V1413" s="86"/>
      <c r="W1413" s="86"/>
      <c r="X1413" s="86"/>
      <c r="Y1413" s="87">
        <v>153340308.42663011</v>
      </c>
      <c r="Z1413" s="90">
        <v>14565173.387602776</v>
      </c>
      <c r="AA1413" s="86"/>
      <c r="AB1413" s="86"/>
      <c r="AC1413" s="91">
        <v>3.3852456371945849</v>
      </c>
      <c r="AD1413" s="91">
        <v>3.0500824120473427</v>
      </c>
      <c r="AE1413" s="88">
        <v>0.10988661284147622</v>
      </c>
      <c r="AF1413" s="91">
        <v>2.8715382190085799</v>
      </c>
      <c r="AG1413" s="88">
        <v>0.1788962496774173</v>
      </c>
      <c r="AH1413" s="91">
        <v>2.8206277911472828</v>
      </c>
      <c r="AI1413" s="88">
        <v>0.20017453129384552</v>
      </c>
      <c r="AJ1413" s="86"/>
      <c r="AK1413" s="86"/>
      <c r="AL1413" s="86"/>
      <c r="AM1413" s="86"/>
      <c r="AN1413" s="86"/>
      <c r="AO1413" s="86"/>
      <c r="AP1413" s="86"/>
      <c r="AQ1413" s="26"/>
      <c r="AR1413" s="26"/>
      <c r="AS1413" s="26"/>
      <c r="AT1413" s="26"/>
      <c r="AU1413" s="50">
        <v>29.618466006312861</v>
      </c>
      <c r="AV1413" s="50">
        <v>30.373662061696454</v>
      </c>
      <c r="AW1413" s="50">
        <v>-0.75519605538359258</v>
      </c>
      <c r="AX1413" s="26"/>
      <c r="AY1413" s="26"/>
      <c r="AZ1413" s="50">
        <v>8.6746264804608213</v>
      </c>
      <c r="BA1413" s="26"/>
      <c r="BB1413" s="101">
        <v>16654.174994199293</v>
      </c>
      <c r="BC1413" s="101">
        <v>16847.276962732984</v>
      </c>
      <c r="BD1413" s="28">
        <v>-1.1461909776923695E-2</v>
      </c>
      <c r="BE1413" s="99"/>
      <c r="BF1413" s="99"/>
      <c r="BG1413" s="26"/>
      <c r="BH1413" s="101">
        <v>4142.4653581511575</v>
      </c>
      <c r="BI1413" s="101">
        <v>4187.2499766724704</v>
      </c>
      <c r="BJ1413" s="28">
        <v>-1.069547286902189E-2</v>
      </c>
      <c r="BK1413" s="99"/>
      <c r="BL1413" s="99"/>
      <c r="BM1413" s="26"/>
      <c r="BN1413" s="27">
        <v>328020.93817523425</v>
      </c>
      <c r="BO1413" s="99"/>
      <c r="BP1413" s="27">
        <v>82047.507752945559</v>
      </c>
      <c r="BQ1413" s="99"/>
    </row>
    <row r="1414" spans="1:69" s="2" customFormat="1" x14ac:dyDescent="0.25">
      <c r="A1414" s="86" t="s">
        <v>199</v>
      </c>
      <c r="B1414" s="86" t="s">
        <v>247</v>
      </c>
      <c r="C1414" s="86" t="s">
        <v>287</v>
      </c>
      <c r="D1414" s="87">
        <v>39282705.142864697</v>
      </c>
      <c r="E1414" s="87">
        <v>36898236.236172833</v>
      </c>
      <c r="F1414" s="88">
        <v>6.4622842442378661E-2</v>
      </c>
      <c r="G1414" s="87">
        <v>31882249.529627692</v>
      </c>
      <c r="H1414" s="88">
        <v>0.23211836436948632</v>
      </c>
      <c r="I1414" s="87">
        <v>31637358.825334076</v>
      </c>
      <c r="J1414" s="88">
        <v>0.24165564387784794</v>
      </c>
      <c r="K1414" s="89">
        <v>16328736.459997894</v>
      </c>
      <c r="L1414" s="89">
        <v>17027005.311492108</v>
      </c>
      <c r="M1414" s="88">
        <v>-4.1009492786316805E-2</v>
      </c>
      <c r="N1414" s="89">
        <v>15643952.396909488</v>
      </c>
      <c r="O1414" s="88">
        <v>4.3773085324888043E-2</v>
      </c>
      <c r="P1414" s="89">
        <v>14968471.578201275</v>
      </c>
      <c r="Q1414" s="88">
        <v>9.0875335847755187E-2</v>
      </c>
      <c r="R1414" s="89">
        <v>21820533.735062387</v>
      </c>
      <c r="S1414" s="89">
        <v>22676806.362165213</v>
      </c>
      <c r="T1414" s="88">
        <v>-3.7759842079502934E-2</v>
      </c>
      <c r="U1414" s="89">
        <v>20548322.287884839</v>
      </c>
      <c r="V1414" s="88">
        <v>6.1913154239732544E-2</v>
      </c>
      <c r="W1414" s="89">
        <v>20055263.449450802</v>
      </c>
      <c r="X1414" s="88">
        <v>8.8020299013320882E-2</v>
      </c>
      <c r="Y1414" s="87">
        <v>35639950.404336281</v>
      </c>
      <c r="Z1414" s="90">
        <v>3642754.7385284146</v>
      </c>
      <c r="AA1414" s="89">
        <v>19050896.589737322</v>
      </c>
      <c r="AB1414" s="89">
        <v>2769637.1453250651</v>
      </c>
      <c r="AC1414" s="91">
        <v>2.4057406547713835</v>
      </c>
      <c r="AD1414" s="91">
        <v>2.1670420347651476</v>
      </c>
      <c r="AE1414" s="88">
        <v>0.11014951079714744</v>
      </c>
      <c r="AF1414" s="91">
        <v>2.0379919805896449</v>
      </c>
      <c r="AG1414" s="88">
        <v>0.18044657569032202</v>
      </c>
      <c r="AH1414" s="91">
        <v>2.1135998194637224</v>
      </c>
      <c r="AI1414" s="88">
        <v>0.13821955916980783</v>
      </c>
      <c r="AJ1414" s="91">
        <v>1.8002632575271598</v>
      </c>
      <c r="AK1414" s="91">
        <v>1.6271354813760353</v>
      </c>
      <c r="AL1414" s="88">
        <v>0.10640034473633006</v>
      </c>
      <c r="AM1414" s="91">
        <v>1.5515743369679025</v>
      </c>
      <c r="AN1414" s="88">
        <v>0.16028166658469417</v>
      </c>
      <c r="AO1414" s="91">
        <v>1.5775090117901414</v>
      </c>
      <c r="AP1414" s="88">
        <v>0.14120632216499299</v>
      </c>
      <c r="AQ1414" s="26"/>
      <c r="AR1414" s="26"/>
      <c r="AS1414" s="26"/>
      <c r="AT1414" s="26"/>
      <c r="AU1414" s="50">
        <v>29.949847826808611</v>
      </c>
      <c r="AV1414" s="50">
        <v>28.420332231784062</v>
      </c>
      <c r="AW1414" s="50">
        <v>1.5295155950245487</v>
      </c>
      <c r="AX1414" s="50">
        <v>30.185555005273024</v>
      </c>
      <c r="AY1414" s="50">
        <v>28.55479873041552</v>
      </c>
      <c r="AZ1414" s="50">
        <v>9.2731768987912577</v>
      </c>
      <c r="BA1414" s="50">
        <v>12.69280201370448</v>
      </c>
      <c r="BB1414" s="101">
        <v>3943.324341248257</v>
      </c>
      <c r="BC1414" s="101">
        <v>3980.3683537068237</v>
      </c>
      <c r="BD1414" s="28">
        <v>-9.3066794745437047E-3</v>
      </c>
      <c r="BE1414" s="99">
        <v>2177.8468193599406</v>
      </c>
      <c r="BF1414" s="99">
        <v>2423.8534677146386</v>
      </c>
      <c r="BG1414" s="28">
        <v>-0.1014940266115379</v>
      </c>
      <c r="BH1414" s="101">
        <v>984.31668410895031</v>
      </c>
      <c r="BI1414" s="101">
        <v>991.54999549901027</v>
      </c>
      <c r="BJ1414" s="28">
        <v>-7.2949537823553678E-3</v>
      </c>
      <c r="BK1414" s="99">
        <v>543.60894381938431</v>
      </c>
      <c r="BL1414" s="99">
        <v>604.08729754183184</v>
      </c>
      <c r="BM1414" s="28">
        <v>-0.10011525481258697</v>
      </c>
      <c r="BN1414" s="27">
        <v>169636.27161045955</v>
      </c>
      <c r="BO1414" s="99">
        <v>94228.591791331564</v>
      </c>
      <c r="BP1414" s="27">
        <v>44888.431116189749</v>
      </c>
      <c r="BQ1414" s="99">
        <v>24934.345020476932</v>
      </c>
    </row>
    <row r="1415" spans="1:69" s="2" customFormat="1" x14ac:dyDescent="0.25">
      <c r="A1415" s="86" t="s">
        <v>199</v>
      </c>
      <c r="B1415" s="86" t="s">
        <v>247</v>
      </c>
      <c r="C1415" s="86" t="s">
        <v>288</v>
      </c>
      <c r="D1415" s="87">
        <v>19890193.721084286</v>
      </c>
      <c r="E1415" s="87">
        <v>19543172.380958714</v>
      </c>
      <c r="F1415" s="88">
        <v>1.7756653493149425E-2</v>
      </c>
      <c r="G1415" s="87">
        <v>16531305.754583364</v>
      </c>
      <c r="H1415" s="88">
        <v>0.20318346392992323</v>
      </c>
      <c r="I1415" s="87">
        <v>16229042.377575682</v>
      </c>
      <c r="J1415" s="88">
        <v>0.22559256783797438</v>
      </c>
      <c r="K1415" s="89">
        <v>9067129.7950214092</v>
      </c>
      <c r="L1415" s="89">
        <v>9693381.980125539</v>
      </c>
      <c r="M1415" s="88">
        <v>-6.460615978903364E-2</v>
      </c>
      <c r="N1415" s="89">
        <v>8465596.2190697379</v>
      </c>
      <c r="O1415" s="88">
        <v>7.1056256450862498E-2</v>
      </c>
      <c r="P1415" s="89">
        <v>8226488.31420846</v>
      </c>
      <c r="Q1415" s="88">
        <v>0.10218716039030007</v>
      </c>
      <c r="R1415" s="89">
        <v>10497512.058459289</v>
      </c>
      <c r="S1415" s="89">
        <v>11041977.350263203</v>
      </c>
      <c r="T1415" s="88">
        <v>-4.9308676746283586E-2</v>
      </c>
      <c r="U1415" s="89">
        <v>9631621.8865092508</v>
      </c>
      <c r="V1415" s="88">
        <v>8.9900764601532707E-2</v>
      </c>
      <c r="W1415" s="89">
        <v>9528648.0728204474</v>
      </c>
      <c r="X1415" s="88">
        <v>0.10167906068463514</v>
      </c>
      <c r="Y1415" s="87">
        <v>18908407.491299581</v>
      </c>
      <c r="Z1415" s="90">
        <v>981786.22978470405</v>
      </c>
      <c r="AA1415" s="89">
        <v>9546546.1956658233</v>
      </c>
      <c r="AB1415" s="89">
        <v>950965.86279346526</v>
      </c>
      <c r="AC1415" s="91">
        <v>2.193659313447307</v>
      </c>
      <c r="AD1415" s="91">
        <v>2.0161355882836682</v>
      </c>
      <c r="AE1415" s="88">
        <v>8.8051481356352795E-2</v>
      </c>
      <c r="AF1415" s="91">
        <v>1.9527633171712915</v>
      </c>
      <c r="AG1415" s="88">
        <v>0.12336159439177173</v>
      </c>
      <c r="AH1415" s="91">
        <v>1.97277887692924</v>
      </c>
      <c r="AI1415" s="88">
        <v>0.1119641127047558</v>
      </c>
      <c r="AJ1415" s="91">
        <v>1.8947531196266663</v>
      </c>
      <c r="AK1415" s="91">
        <v>1.7698978870385811</v>
      </c>
      <c r="AL1415" s="88">
        <v>7.054374916340217E-2</v>
      </c>
      <c r="AM1415" s="91">
        <v>1.7163574265449844</v>
      </c>
      <c r="AN1415" s="88">
        <v>0.10393854468925579</v>
      </c>
      <c r="AO1415" s="91">
        <v>1.7031841509466035</v>
      </c>
      <c r="AP1415" s="88">
        <v>0.11247695592610565</v>
      </c>
      <c r="AQ1415" s="26"/>
      <c r="AR1415" s="26"/>
      <c r="AS1415" s="26"/>
      <c r="AT1415" s="26"/>
      <c r="AU1415" s="50">
        <v>23.050140530217071</v>
      </c>
      <c r="AV1415" s="50">
        <v>22.075897245179181</v>
      </c>
      <c r="AW1415" s="50">
        <v>0.97424328503788971</v>
      </c>
      <c r="AX1415" s="50">
        <v>25.775511705214843</v>
      </c>
      <c r="AY1415" s="50">
        <v>22.033986876517861</v>
      </c>
      <c r="AZ1415" s="50">
        <v>4.9360315115683218</v>
      </c>
      <c r="BA1415" s="50">
        <v>9.0589642335980116</v>
      </c>
      <c r="BB1415" s="101">
        <v>2016.9655578341674</v>
      </c>
      <c r="BC1415" s="101">
        <v>2132.4249235956709</v>
      </c>
      <c r="BD1415" s="28">
        <v>-5.4144633409563228E-2</v>
      </c>
      <c r="BE1415" s="99">
        <v>1061.4341804155815</v>
      </c>
      <c r="BF1415" s="99">
        <v>1197.3969508731179</v>
      </c>
      <c r="BG1415" s="28">
        <v>-0.11354861924309652</v>
      </c>
      <c r="BH1415" s="101">
        <v>502.44087066289086</v>
      </c>
      <c r="BI1415" s="101">
        <v>530.99915138696485</v>
      </c>
      <c r="BJ1415" s="28">
        <v>-5.3782158878182822E-2</v>
      </c>
      <c r="BK1415" s="99">
        <v>264.46232692130457</v>
      </c>
      <c r="BL1415" s="99">
        <v>298.29072043894837</v>
      </c>
      <c r="BM1415" s="28">
        <v>-0.11340746191455028</v>
      </c>
      <c r="BN1415" s="27">
        <v>94129.252198453425</v>
      </c>
      <c r="BO1415" s="99">
        <v>49678.900762016026</v>
      </c>
      <c r="BP1415" s="27">
        <v>23617.525103004748</v>
      </c>
      <c r="BQ1415" s="99">
        <v>12464.97700760931</v>
      </c>
    </row>
    <row r="1416" spans="1:69" s="2" customFormat="1" x14ac:dyDescent="0.25">
      <c r="A1416" s="86" t="s">
        <v>199</v>
      </c>
      <c r="B1416" s="86" t="s">
        <v>247</v>
      </c>
      <c r="C1416" s="86" t="s">
        <v>139</v>
      </c>
      <c r="D1416" s="87">
        <v>817566.37831666588</v>
      </c>
      <c r="E1416" s="87">
        <v>873390.51322175027</v>
      </c>
      <c r="F1416" s="88">
        <v>-6.3916580338342729E-2</v>
      </c>
      <c r="G1416" s="87">
        <v>741685.29552670592</v>
      </c>
      <c r="H1416" s="88">
        <v>0.10230900254814033</v>
      </c>
      <c r="I1416" s="87">
        <v>711524.63785102486</v>
      </c>
      <c r="J1416" s="88">
        <v>0.14903453067473885</v>
      </c>
      <c r="K1416" s="89">
        <v>281330.17188457347</v>
      </c>
      <c r="L1416" s="89">
        <v>321807.1779547995</v>
      </c>
      <c r="M1416" s="88">
        <v>-0.12578030834325069</v>
      </c>
      <c r="N1416" s="89">
        <v>300017.88744988653</v>
      </c>
      <c r="O1416" s="88">
        <v>-6.2288671266090966E-2</v>
      </c>
      <c r="P1416" s="89">
        <v>288980.2143014922</v>
      </c>
      <c r="Q1416" s="88">
        <v>-2.6472547386713004E-2</v>
      </c>
      <c r="R1416" s="89">
        <v>171788.94844808511</v>
      </c>
      <c r="S1416" s="89">
        <v>192428.31567249281</v>
      </c>
      <c r="T1416" s="88">
        <v>-0.10725743325392549</v>
      </c>
      <c r="U1416" s="89">
        <v>169827.71805660881</v>
      </c>
      <c r="V1416" s="88">
        <v>1.1548352730162487E-2</v>
      </c>
      <c r="W1416" s="89">
        <v>168729.14791073347</v>
      </c>
      <c r="X1416" s="88">
        <v>1.8134392161871342E-2</v>
      </c>
      <c r="Y1416" s="87">
        <v>791956.27879521507</v>
      </c>
      <c r="Z1416" s="90">
        <v>25610.099521450848</v>
      </c>
      <c r="AA1416" s="89">
        <v>161448.17448679957</v>
      </c>
      <c r="AB1416" s="89">
        <v>10340.773961285531</v>
      </c>
      <c r="AC1416" s="91">
        <v>2.906074285740329</v>
      </c>
      <c r="AD1416" s="91">
        <v>2.7140181234379592</v>
      </c>
      <c r="AE1416" s="88">
        <v>7.0764509876995327E-2</v>
      </c>
      <c r="AF1416" s="91">
        <v>2.4721369176715946</v>
      </c>
      <c r="AG1416" s="88">
        <v>0.17553128427750772</v>
      </c>
      <c r="AH1416" s="91">
        <v>2.4621915364374853</v>
      </c>
      <c r="AI1416" s="88">
        <v>0.18027953663795471</v>
      </c>
      <c r="AJ1416" s="91">
        <v>4.7591325618000146</v>
      </c>
      <c r="AK1416" s="91">
        <v>4.5387837552360777</v>
      </c>
      <c r="AL1416" s="88">
        <v>4.8547985197518156E-2</v>
      </c>
      <c r="AM1416" s="91">
        <v>4.3672805830169574</v>
      </c>
      <c r="AN1416" s="88">
        <v>8.9724479875841243E-2</v>
      </c>
      <c r="AO1416" s="91">
        <v>4.2169633798391404</v>
      </c>
      <c r="AP1416" s="88">
        <v>0.12856862465368521</v>
      </c>
      <c r="AQ1416" s="26"/>
      <c r="AR1416" s="26"/>
      <c r="AS1416" s="26"/>
      <c r="AT1416" s="26"/>
      <c r="AU1416" s="50">
        <v>22.127849420241503</v>
      </c>
      <c r="AV1416" s="50">
        <v>22.464460753604708</v>
      </c>
      <c r="AW1416" s="50">
        <v>-0.33661133336320503</v>
      </c>
      <c r="AX1416" s="50">
        <v>24.778068974706439</v>
      </c>
      <c r="AY1416" s="50">
        <v>23.107755815324715</v>
      </c>
      <c r="AZ1416" s="50">
        <v>3.1324795393593536</v>
      </c>
      <c r="BA1416" s="50">
        <v>6.0194640311280141</v>
      </c>
      <c r="BB1416" s="101">
        <v>83.617079521741474</v>
      </c>
      <c r="BC1416" s="101">
        <v>96.48850948556472</v>
      </c>
      <c r="BD1416" s="28">
        <v>-0.13339857805295346</v>
      </c>
      <c r="BE1416" s="99">
        <v>17.563837178362014</v>
      </c>
      <c r="BF1416" s="99">
        <v>21.049522201973435</v>
      </c>
      <c r="BG1416" s="28">
        <v>-0.16559449616792873</v>
      </c>
      <c r="BH1416" s="101">
        <v>20.796983657579673</v>
      </c>
      <c r="BI1416" s="101">
        <v>23.980945971082292</v>
      </c>
      <c r="BJ1416" s="28">
        <v>-0.13277050527289613</v>
      </c>
      <c r="BK1416" s="99">
        <v>4.3688214968461034</v>
      </c>
      <c r="BL1416" s="99">
        <v>5.2323699359198281</v>
      </c>
      <c r="BM1416" s="28">
        <v>-0.16503963780265787</v>
      </c>
      <c r="BN1416" s="27">
        <v>3931.9290278545709</v>
      </c>
      <c r="BO1416" s="99">
        <v>826.18607000251825</v>
      </c>
      <c r="BP1416" s="27">
        <v>983.91224491984497</v>
      </c>
      <c r="BQ1416" s="99">
        <v>206.73222996831441</v>
      </c>
    </row>
    <row r="1417" spans="1:69" s="2" customFormat="1" x14ac:dyDescent="0.25">
      <c r="A1417" s="86" t="s">
        <v>199</v>
      </c>
      <c r="B1417" s="86" t="s">
        <v>247</v>
      </c>
      <c r="C1417" s="86" t="s">
        <v>167</v>
      </c>
      <c r="D1417" s="87">
        <v>454358.0528619957</v>
      </c>
      <c r="E1417" s="87">
        <v>484917.45880720019</v>
      </c>
      <c r="F1417" s="88">
        <v>-6.3019809640128252E-2</v>
      </c>
      <c r="G1417" s="87">
        <v>403049.76454785943</v>
      </c>
      <c r="H1417" s="88">
        <v>0.12730013220996128</v>
      </c>
      <c r="I1417" s="87">
        <v>394859.61884202482</v>
      </c>
      <c r="J1417" s="88">
        <v>0.15068249874336981</v>
      </c>
      <c r="K1417" s="89">
        <v>175111.03356838689</v>
      </c>
      <c r="L1417" s="89">
        <v>199582.72734958268</v>
      </c>
      <c r="M1417" s="88">
        <v>-0.12261428684823993</v>
      </c>
      <c r="N1417" s="89">
        <v>179407.87008610365</v>
      </c>
      <c r="O1417" s="88">
        <v>-2.3950100492551231E-2</v>
      </c>
      <c r="P1417" s="89">
        <v>173949.43414843953</v>
      </c>
      <c r="Q1417" s="88">
        <v>6.6777993595317766E-3</v>
      </c>
      <c r="R1417" s="89">
        <v>105947.529873659</v>
      </c>
      <c r="S1417" s="89">
        <v>120790.93863924156</v>
      </c>
      <c r="T1417" s="88">
        <v>-0.12288511814544632</v>
      </c>
      <c r="U1417" s="89">
        <v>104910.36505830598</v>
      </c>
      <c r="V1417" s="88">
        <v>9.8861996598391521E-3</v>
      </c>
      <c r="W1417" s="89">
        <v>107135.76009274941</v>
      </c>
      <c r="X1417" s="88">
        <v>-1.1090883362023364E-2</v>
      </c>
      <c r="Y1417" s="87">
        <v>435890.49558247998</v>
      </c>
      <c r="Z1417" s="90">
        <v>18467.557279515691</v>
      </c>
      <c r="AA1417" s="89">
        <v>98595.857529566652</v>
      </c>
      <c r="AB1417" s="89">
        <v>7351.6723440923452</v>
      </c>
      <c r="AC1417" s="91">
        <v>2.5946854610081052</v>
      </c>
      <c r="AD1417" s="91">
        <v>2.4296564399475029</v>
      </c>
      <c r="AE1417" s="88">
        <v>6.7922780499850413E-2</v>
      </c>
      <c r="AF1417" s="91">
        <v>2.2465556519589849</v>
      </c>
      <c r="AG1417" s="88">
        <v>0.15496157806976776</v>
      </c>
      <c r="AH1417" s="91">
        <v>2.2699678258514591</v>
      </c>
      <c r="AI1417" s="88">
        <v>0.14304944389898802</v>
      </c>
      <c r="AJ1417" s="91">
        <v>4.2885195474006004</v>
      </c>
      <c r="AK1417" s="91">
        <v>4.0145185083416859</v>
      </c>
      <c r="AL1417" s="88">
        <v>6.8252528538496796E-2</v>
      </c>
      <c r="AM1417" s="91">
        <v>3.8418488423318009</v>
      </c>
      <c r="AN1417" s="88">
        <v>0.11626451830876661</v>
      </c>
      <c r="AO1417" s="91">
        <v>3.6856005735170738</v>
      </c>
      <c r="AP1417" s="88">
        <v>0.1635877143648739</v>
      </c>
      <c r="AQ1417" s="26"/>
      <c r="AR1417" s="26"/>
      <c r="AS1417" s="26"/>
      <c r="AT1417" s="26"/>
      <c r="AU1417" s="50">
        <v>26.906826603631533</v>
      </c>
      <c r="AV1417" s="50">
        <v>27.328087071354958</v>
      </c>
      <c r="AW1417" s="50">
        <v>-0.42126046772342463</v>
      </c>
      <c r="AX1417" s="50">
        <v>29.018422519517991</v>
      </c>
      <c r="AY1417" s="50">
        <v>26.539170541083418</v>
      </c>
      <c r="AZ1417" s="50">
        <v>4.0645383444155501</v>
      </c>
      <c r="BA1417" s="50">
        <v>6.9389747480277402</v>
      </c>
      <c r="BB1417" s="101">
        <v>46.517595452352367</v>
      </c>
      <c r="BC1417" s="101">
        <v>53.753479994411066</v>
      </c>
      <c r="BD1417" s="28">
        <v>-0.13461239240345069</v>
      </c>
      <c r="BE1417" s="99">
        <v>10.822014122342976</v>
      </c>
      <c r="BF1417" s="99">
        <v>13.219477752272548</v>
      </c>
      <c r="BG1417" s="28">
        <v>-0.18135842238680164</v>
      </c>
      <c r="BH1417" s="101">
        <v>11.569609131012912</v>
      </c>
      <c r="BI1417" s="101">
        <v>13.359897191204224</v>
      </c>
      <c r="BJ1417" s="28">
        <v>-0.13400462852139211</v>
      </c>
      <c r="BK1417" s="99">
        <v>2.6917496232691911</v>
      </c>
      <c r="BL1417" s="99">
        <v>3.2861091567631404</v>
      </c>
      <c r="BM1417" s="28">
        <v>-0.18087029527631426</v>
      </c>
      <c r="BN1417" s="27">
        <v>2185.1480986362194</v>
      </c>
      <c r="BO1417" s="99">
        <v>509.5343683254755</v>
      </c>
      <c r="BP1417" s="27">
        <v>546.77558431132013</v>
      </c>
      <c r="BQ1417" s="99">
        <v>127.49164364339191</v>
      </c>
    </row>
    <row r="1418" spans="1:69" s="2" customFormat="1" x14ac:dyDescent="0.25">
      <c r="A1418" s="86" t="s">
        <v>199</v>
      </c>
      <c r="B1418" s="86" t="s">
        <v>247</v>
      </c>
      <c r="C1418" s="86" t="s">
        <v>168</v>
      </c>
      <c r="D1418" s="87">
        <v>318616.26099928259</v>
      </c>
      <c r="E1418" s="87">
        <v>326555.39959110622</v>
      </c>
      <c r="F1418" s="88">
        <v>-2.4311766400937067E-2</v>
      </c>
      <c r="G1418" s="87">
        <v>286976.45995356794</v>
      </c>
      <c r="H1418" s="88">
        <v>0.11025225222596266</v>
      </c>
      <c r="I1418" s="87">
        <v>263097.21057284711</v>
      </c>
      <c r="J1418" s="88">
        <v>0.21102105303797286</v>
      </c>
      <c r="K1418" s="89">
        <v>95112.197578693245</v>
      </c>
      <c r="L1418" s="89">
        <v>104749.42061627176</v>
      </c>
      <c r="M1418" s="88">
        <v>-9.2002638113699214E-2</v>
      </c>
      <c r="N1418" s="89">
        <v>103991.64892464053</v>
      </c>
      <c r="O1418" s="88">
        <v>-8.5386196274105999E-2</v>
      </c>
      <c r="P1418" s="89">
        <v>97333.339624233718</v>
      </c>
      <c r="Q1418" s="88">
        <v>-2.2819951047764738E-2</v>
      </c>
      <c r="R1418" s="89">
        <v>61578.44754918816</v>
      </c>
      <c r="S1418" s="89">
        <v>65666.06165846606</v>
      </c>
      <c r="T1418" s="88">
        <v>-6.2248504113706055E-2</v>
      </c>
      <c r="U1418" s="89">
        <v>58917.133654637568</v>
      </c>
      <c r="V1418" s="88">
        <v>4.5170457716948206E-2</v>
      </c>
      <c r="W1418" s="89">
        <v>55065.622313016567</v>
      </c>
      <c r="X1418" s="88">
        <v>0.11827388781969823</v>
      </c>
      <c r="Y1418" s="87">
        <v>312628.04003922967</v>
      </c>
      <c r="Z1418" s="90">
        <v>5988.2209600529241</v>
      </c>
      <c r="AA1418" s="89">
        <v>58772.160898683629</v>
      </c>
      <c r="AB1418" s="89">
        <v>2806.2866505045322</v>
      </c>
      <c r="AC1418" s="91">
        <v>3.3498990572231091</v>
      </c>
      <c r="AD1418" s="91">
        <v>3.1174912249622424</v>
      </c>
      <c r="AE1418" s="88">
        <v>7.4549634783232316E-2</v>
      </c>
      <c r="AF1418" s="91">
        <v>2.7596106314414799</v>
      </c>
      <c r="AG1418" s="88">
        <v>0.21390279449434235</v>
      </c>
      <c r="AH1418" s="91">
        <v>2.7030533585774763</v>
      </c>
      <c r="AI1418" s="88">
        <v>0.239301860835646</v>
      </c>
      <c r="AJ1418" s="91">
        <v>5.1741522185140436</v>
      </c>
      <c r="AK1418" s="91">
        <v>4.9729706844540864</v>
      </c>
      <c r="AL1418" s="88">
        <v>4.0455001009530811E-2</v>
      </c>
      <c r="AM1418" s="91">
        <v>4.8708489729961437</v>
      </c>
      <c r="AN1418" s="88">
        <v>6.2269072024077311E-2</v>
      </c>
      <c r="AO1418" s="91">
        <v>4.7778849946939665</v>
      </c>
      <c r="AP1418" s="88">
        <v>8.2937790311015808E-2</v>
      </c>
      <c r="AQ1418" s="26"/>
      <c r="AR1418" s="26"/>
      <c r="AS1418" s="26"/>
      <c r="AT1418" s="26"/>
      <c r="AU1418" s="50">
        <v>15.572095902842047</v>
      </c>
      <c r="AV1418" s="50">
        <v>16.995452760026648</v>
      </c>
      <c r="AW1418" s="50">
        <v>-1.4233568571846007</v>
      </c>
      <c r="AX1418" s="50">
        <v>17.607746263634517</v>
      </c>
      <c r="AY1418" s="50">
        <v>17.504616504112654</v>
      </c>
      <c r="AZ1418" s="50">
        <v>1.8794461215733143</v>
      </c>
      <c r="BA1418" s="50">
        <v>4.557254627543025</v>
      </c>
      <c r="BB1418" s="101">
        <v>33.057178684438469</v>
      </c>
      <c r="BC1418" s="101">
        <v>35.801259235132598</v>
      </c>
      <c r="BD1418" s="28">
        <v>-7.6647598696788277E-2</v>
      </c>
      <c r="BE1418" s="99">
        <v>6.4067554088328267</v>
      </c>
      <c r="BF1418" s="99">
        <v>7.1673162286886845</v>
      </c>
      <c r="BG1418" s="28">
        <v>-0.10611514764920707</v>
      </c>
      <c r="BH1418" s="101">
        <v>8.2416220295103866</v>
      </c>
      <c r="BI1418" s="101">
        <v>8.9603674465815057</v>
      </c>
      <c r="BJ1418" s="28">
        <v>-8.0213832898708828E-2</v>
      </c>
      <c r="BK1418" s="99">
        <v>1.5972900575247</v>
      </c>
      <c r="BL1418" s="99">
        <v>1.7933922851236663</v>
      </c>
      <c r="BM1418" s="28">
        <v>-0.10934708999567476</v>
      </c>
      <c r="BN1418" s="27">
        <v>1760.6528230576835</v>
      </c>
      <c r="BO1418" s="99">
        <v>340.27851302050072</v>
      </c>
      <c r="BP1418" s="27">
        <v>441.85083151538493</v>
      </c>
      <c r="BQ1418" s="99">
        <v>85.391783153791835</v>
      </c>
    </row>
    <row r="1419" spans="1:69" s="2" customFormat="1" x14ac:dyDescent="0.25">
      <c r="A1419" s="86" t="s">
        <v>199</v>
      </c>
      <c r="B1419" s="86" t="s">
        <v>247</v>
      </c>
      <c r="C1419" s="86" t="s">
        <v>192</v>
      </c>
      <c r="D1419" s="87">
        <v>44592.064455387597</v>
      </c>
      <c r="E1419" s="87">
        <v>61917.654823443896</v>
      </c>
      <c r="F1419" s="88">
        <v>-0.2798166438548042</v>
      </c>
      <c r="G1419" s="87">
        <v>51659.071025278565</v>
      </c>
      <c r="H1419" s="88">
        <v>-0.13680088374862254</v>
      </c>
      <c r="I1419" s="87">
        <v>53567.808436152933</v>
      </c>
      <c r="J1419" s="88">
        <v>-0.16755854388673483</v>
      </c>
      <c r="K1419" s="89">
        <v>11106.940737493331</v>
      </c>
      <c r="L1419" s="89">
        <v>17475.029988945073</v>
      </c>
      <c r="M1419" s="88">
        <v>-0.36441077671856797</v>
      </c>
      <c r="N1419" s="89">
        <v>16618.368439142352</v>
      </c>
      <c r="O1419" s="88">
        <v>-0.33164673907864434</v>
      </c>
      <c r="P1419" s="89">
        <v>17697.440528818985</v>
      </c>
      <c r="Q1419" s="88">
        <v>-0.37239847087455996</v>
      </c>
      <c r="R1419" s="89">
        <v>4262.97102523799</v>
      </c>
      <c r="S1419" s="89">
        <v>5971.3153747852775</v>
      </c>
      <c r="T1419" s="88">
        <v>-0.28609179758969233</v>
      </c>
      <c r="U1419" s="89">
        <v>6000.2193436652315</v>
      </c>
      <c r="V1419" s="88">
        <v>-0.28953080194665753</v>
      </c>
      <c r="W1419" s="89">
        <v>6527.7655049674458</v>
      </c>
      <c r="X1419" s="88">
        <v>-0.34694789174121082</v>
      </c>
      <c r="Y1419" s="87">
        <v>43437.743173505361</v>
      </c>
      <c r="Z1419" s="90">
        <v>1154.3212818822337</v>
      </c>
      <c r="AA1419" s="89">
        <v>4080.1560585493321</v>
      </c>
      <c r="AB1419" s="89">
        <v>182.81496668865799</v>
      </c>
      <c r="AC1419" s="91">
        <v>4.0147926876803846</v>
      </c>
      <c r="AD1419" s="91">
        <v>3.5432073571612634</v>
      </c>
      <c r="AE1419" s="88">
        <v>0.13309560603784262</v>
      </c>
      <c r="AF1419" s="91">
        <v>3.1085525161184</v>
      </c>
      <c r="AG1419" s="88">
        <v>0.2915312406217902</v>
      </c>
      <c r="AH1419" s="91">
        <v>3.0268675489498995</v>
      </c>
      <c r="AI1419" s="88">
        <v>0.3263853217076586</v>
      </c>
      <c r="AJ1419" s="91">
        <v>10.460325484595135</v>
      </c>
      <c r="AK1419" s="91">
        <v>10.369181819620504</v>
      </c>
      <c r="AL1419" s="88">
        <v>8.7898608164213264E-3</v>
      </c>
      <c r="AM1419" s="91">
        <v>8.6095304298863589</v>
      </c>
      <c r="AN1419" s="88">
        <v>0.2149704992369956</v>
      </c>
      <c r="AO1419" s="91">
        <v>8.2061477844737745</v>
      </c>
      <c r="AP1419" s="88">
        <v>0.27469377341537987</v>
      </c>
      <c r="AQ1419" s="26"/>
      <c r="AR1419" s="26"/>
      <c r="AS1419" s="26"/>
      <c r="AT1419" s="26"/>
      <c r="AU1419" s="50">
        <v>20.275567069579576</v>
      </c>
      <c r="AV1419" s="50">
        <v>13.217934451632082</v>
      </c>
      <c r="AW1419" s="50">
        <v>7.057632617947494</v>
      </c>
      <c r="AX1419" s="50">
        <v>22.967678323769935</v>
      </c>
      <c r="AY1419" s="50">
        <v>15.312536308004884</v>
      </c>
      <c r="AZ1419" s="50">
        <v>2.5886248954386972</v>
      </c>
      <c r="BA1419" s="50">
        <v>4.2884402827591828</v>
      </c>
      <c r="BB1419" s="101">
        <v>4.7598047545184707</v>
      </c>
      <c r="BC1419" s="101">
        <v>7.2645416596910888</v>
      </c>
      <c r="BD1419" s="28">
        <v>-0.3447893924362363</v>
      </c>
      <c r="BE1419" s="99">
        <v>0.45408130112266276</v>
      </c>
      <c r="BF1419" s="99">
        <v>0.70666913076870586</v>
      </c>
      <c r="BG1419" s="28">
        <v>-0.35743436163863734</v>
      </c>
      <c r="BH1419" s="101">
        <v>1.2074367639990151</v>
      </c>
      <c r="BI1419" s="101">
        <v>1.8215818306401219</v>
      </c>
      <c r="BJ1419" s="28">
        <v>-0.33714931512315871</v>
      </c>
      <c r="BK1419" s="99">
        <v>0.11518530168650022</v>
      </c>
      <c r="BL1419" s="99">
        <v>0.17714311004714142</v>
      </c>
      <c r="BM1419" s="28">
        <v>-0.34976132204155697</v>
      </c>
      <c r="BN1419" s="27">
        <v>389.35630340750595</v>
      </c>
      <c r="BO1419" s="99">
        <v>37.222197720415956</v>
      </c>
      <c r="BP1419" s="27">
        <v>101.28534375485552</v>
      </c>
      <c r="BQ1419" s="99">
        <v>9.6869795330674862</v>
      </c>
    </row>
    <row r="1420" spans="1:69" s="2" customFormat="1" x14ac:dyDescent="0.25">
      <c r="A1420" s="86" t="s">
        <v>199</v>
      </c>
      <c r="B1420" s="86" t="s">
        <v>247</v>
      </c>
      <c r="C1420" s="86" t="s">
        <v>289</v>
      </c>
      <c r="D1420" s="87">
        <v>10225.856037201882</v>
      </c>
      <c r="E1420" s="87">
        <v>21566.623705813887</v>
      </c>
      <c r="F1420" s="88">
        <v>-0.52584808003835959</v>
      </c>
      <c r="G1420" s="87">
        <v>17708.577191077471</v>
      </c>
      <c r="H1420" s="88">
        <v>-0.42254784634226766</v>
      </c>
      <c r="I1420" s="87">
        <v>20321.744822022916</v>
      </c>
      <c r="J1420" s="88">
        <v>-0.4968022614810122</v>
      </c>
      <c r="K1420" s="89">
        <v>3047.768385091842</v>
      </c>
      <c r="L1420" s="89">
        <v>6409.7149013091275</v>
      </c>
      <c r="M1420" s="88">
        <v>-0.52450796454778947</v>
      </c>
      <c r="N1420" s="89">
        <v>5854.1036567425099</v>
      </c>
      <c r="O1420" s="88">
        <v>-0.47937915626390543</v>
      </c>
      <c r="P1420" s="89">
        <v>7083.7137483368169</v>
      </c>
      <c r="Q1420" s="88">
        <v>-0.56974992308131778</v>
      </c>
      <c r="R1420" s="89">
        <v>1815.8138767155674</v>
      </c>
      <c r="S1420" s="89">
        <v>2470.2268492673197</v>
      </c>
      <c r="T1420" s="88">
        <v>-0.26492019255067772</v>
      </c>
      <c r="U1420" s="89">
        <v>2451.1573675828568</v>
      </c>
      <c r="V1420" s="88">
        <v>-0.25920142838230592</v>
      </c>
      <c r="W1420" s="89">
        <v>3212.2588672016363</v>
      </c>
      <c r="X1420" s="88">
        <v>-0.43472367832626885</v>
      </c>
      <c r="Y1420" s="87">
        <v>9935.1831565868342</v>
      </c>
      <c r="Z1420" s="90">
        <v>290.67288061504769</v>
      </c>
      <c r="AA1420" s="89">
        <v>1736.5121388190007</v>
      </c>
      <c r="AB1420" s="89">
        <v>79.301737896566621</v>
      </c>
      <c r="AC1420" s="91">
        <v>3.3551946031140862</v>
      </c>
      <c r="AD1420" s="91">
        <v>3.3646775305730205</v>
      </c>
      <c r="AE1420" s="88">
        <v>-2.8183763147487484E-3</v>
      </c>
      <c r="AF1420" s="91">
        <v>3.0249852461497633</v>
      </c>
      <c r="AG1420" s="88">
        <v>0.10916065041461519</v>
      </c>
      <c r="AH1420" s="91">
        <v>2.868798139506167</v>
      </c>
      <c r="AI1420" s="88">
        <v>0.16954712041595479</v>
      </c>
      <c r="AJ1420" s="91">
        <v>5.6315551766232481</v>
      </c>
      <c r="AK1420" s="91">
        <v>8.7306247651751665</v>
      </c>
      <c r="AL1420" s="88">
        <v>-0.35496538585801202</v>
      </c>
      <c r="AM1420" s="91">
        <v>7.2245778362816058</v>
      </c>
      <c r="AN1420" s="88">
        <v>-0.22050044940456551</v>
      </c>
      <c r="AO1420" s="91">
        <v>6.3263098218874969</v>
      </c>
      <c r="AP1420" s="88">
        <v>-0.10981988944970199</v>
      </c>
      <c r="AQ1420" s="26"/>
      <c r="AR1420" s="26"/>
      <c r="AS1420" s="26"/>
      <c r="AT1420" s="26"/>
      <c r="AU1420" s="50">
        <v>26.608976784349757</v>
      </c>
      <c r="AV1420" s="50">
        <v>22.778084997813199</v>
      </c>
      <c r="AW1420" s="50">
        <v>3.8308917865365579</v>
      </c>
      <c r="AX1420" s="50">
        <v>28.454438190721827</v>
      </c>
      <c r="AY1420" s="50">
        <v>26.355059333945363</v>
      </c>
      <c r="AZ1420" s="50">
        <v>2.842528582033363</v>
      </c>
      <c r="BA1420" s="50">
        <v>4.3672833936045858</v>
      </c>
      <c r="BB1420" s="101">
        <v>2.0018413142858882</v>
      </c>
      <c r="BC1420" s="101">
        <v>2.4690106519098149</v>
      </c>
      <c r="BD1420" s="28">
        <v>-0.18921317219209427</v>
      </c>
      <c r="BE1420" s="99">
        <v>0.35546864968944825</v>
      </c>
      <c r="BF1420" s="99">
        <v>0.28279885097779456</v>
      </c>
      <c r="BG1420" s="28">
        <v>0.25696638603867505</v>
      </c>
      <c r="BH1420" s="101">
        <v>0.84227047496662</v>
      </c>
      <c r="BI1420" s="101">
        <v>0.62029998063403891</v>
      </c>
      <c r="BJ1420" s="28">
        <v>0.35784378730061256</v>
      </c>
      <c r="BK1420" s="99">
        <v>0.14956245568603715</v>
      </c>
      <c r="BL1420" s="99">
        <v>7.1055174954274936E-2</v>
      </c>
      <c r="BM1420" s="28">
        <v>1.1048777345532232</v>
      </c>
      <c r="BN1420" s="27">
        <v>170.78937032799095</v>
      </c>
      <c r="BO1420" s="99">
        <v>30.327212461123114</v>
      </c>
      <c r="BP1420" s="27">
        <v>75.786596671259943</v>
      </c>
      <c r="BQ1420" s="99">
        <v>13.569196471674388</v>
      </c>
    </row>
    <row r="1421" spans="1:69" s="2" customFormat="1" x14ac:dyDescent="0.25">
      <c r="A1421" s="86" t="s">
        <v>199</v>
      </c>
      <c r="B1421" s="86" t="s">
        <v>247</v>
      </c>
      <c r="C1421" s="86" t="s">
        <v>158</v>
      </c>
      <c r="D1421" s="87">
        <v>16.563378047943115</v>
      </c>
      <c r="E1421" s="87">
        <v>138.61829054355621</v>
      </c>
      <c r="F1421" s="88">
        <v>-0.88051087642912007</v>
      </c>
      <c r="G1421" s="87">
        <v>17.482435035705567</v>
      </c>
      <c r="H1421" s="88">
        <v>-5.2570307619356223E-2</v>
      </c>
      <c r="I1421" s="87">
        <v>144.21821447134016</v>
      </c>
      <c r="J1421" s="88">
        <v>-0.88515058164698968</v>
      </c>
      <c r="K1421" s="89">
        <v>1.7217139104409322</v>
      </c>
      <c r="L1421" s="89">
        <v>12.174970924623345</v>
      </c>
      <c r="M1421" s="88">
        <v>-0.85858578873820213</v>
      </c>
      <c r="N1421" s="89">
        <v>1.8142077383455231</v>
      </c>
      <c r="O1421" s="88">
        <v>-5.0983041219381568E-2</v>
      </c>
      <c r="P1421" s="89">
        <v>13.2772929432019</v>
      </c>
      <c r="Q1421" s="88">
        <v>-0.87032643492870532</v>
      </c>
      <c r="R1421" s="89">
        <v>0.50343845296345302</v>
      </c>
      <c r="S1421" s="89">
        <v>3.5537757903526668</v>
      </c>
      <c r="T1421" s="88">
        <v>-0.85833702443183868</v>
      </c>
      <c r="U1421" s="89">
        <v>0.52776995179215369</v>
      </c>
      <c r="V1421" s="88">
        <v>-4.6102470870268301E-2</v>
      </c>
      <c r="W1421" s="89">
        <v>3.8707050842360484</v>
      </c>
      <c r="X1421" s="88">
        <v>-0.86993624107045209</v>
      </c>
      <c r="Y1421" s="87">
        <v>16.563378047943115</v>
      </c>
      <c r="Z1421" s="86"/>
      <c r="AA1421" s="89">
        <v>0.50343845296345302</v>
      </c>
      <c r="AB1421" s="86"/>
      <c r="AC1421" s="91">
        <v>9.6202847334266011</v>
      </c>
      <c r="AD1421" s="91">
        <v>11.385513066253555</v>
      </c>
      <c r="AE1421" s="88">
        <v>-0.15504161495005941</v>
      </c>
      <c r="AF1421" s="91">
        <v>9.6364019765723032</v>
      </c>
      <c r="AG1421" s="88">
        <v>-1.6725374454994589E-3</v>
      </c>
      <c r="AH1421" s="91">
        <v>10.862019471008303</v>
      </c>
      <c r="AI1421" s="88">
        <v>-0.11431895706834279</v>
      </c>
      <c r="AJ1421" s="91">
        <v>32.900502435688061</v>
      </c>
      <c r="AK1421" s="91">
        <v>39.005918977741736</v>
      </c>
      <c r="AL1421" s="88">
        <v>-0.15652538645577505</v>
      </c>
      <c r="AM1421" s="91">
        <v>33.12510493699061</v>
      </c>
      <c r="AN1421" s="88">
        <v>-6.780431389720263E-3</v>
      </c>
      <c r="AO1421" s="91">
        <v>37.2589002088244</v>
      </c>
      <c r="AP1421" s="88">
        <v>-0.11697601777585738</v>
      </c>
      <c r="AQ1421" s="26"/>
      <c r="AR1421" s="26"/>
      <c r="AS1421" s="26"/>
      <c r="AT1421" s="26"/>
      <c r="AU1421" s="26"/>
      <c r="AV1421" s="26"/>
      <c r="AW1421" s="26"/>
      <c r="AX1421" s="26"/>
      <c r="AY1421" s="26"/>
      <c r="AZ1421" s="26"/>
      <c r="BA1421" s="26"/>
      <c r="BB1421" s="101">
        <v>5.4021475330570043E-2</v>
      </c>
      <c r="BC1421" s="101">
        <v>0.27308269861557144</v>
      </c>
      <c r="BD1421" s="28">
        <v>-0.80217906295624364</v>
      </c>
      <c r="BE1421" s="99">
        <v>1.6419650561923184E-3</v>
      </c>
      <c r="BF1421" s="99">
        <v>7.0010579361404826E-3</v>
      </c>
      <c r="BG1421" s="28">
        <v>-0.76546900894559733</v>
      </c>
      <c r="BH1421" s="101">
        <v>3.5290472509922434E-2</v>
      </c>
      <c r="BI1421" s="101">
        <v>0.17676298688757838</v>
      </c>
      <c r="BJ1421" s="28">
        <v>-0.80035145857561663</v>
      </c>
      <c r="BK1421" s="99">
        <v>1.0726295279116292E-3</v>
      </c>
      <c r="BL1421" s="99">
        <v>4.5315471570082913E-3</v>
      </c>
      <c r="BM1421" s="28">
        <v>-0.76329728219803528</v>
      </c>
      <c r="BN1421" s="27">
        <v>6.9159219947485564</v>
      </c>
      <c r="BO1421" s="99">
        <v>0.21020718477680966</v>
      </c>
      <c r="BP1421" s="27">
        <v>3.5558707612693596</v>
      </c>
      <c r="BQ1421" s="99">
        <v>0.10758681672534706</v>
      </c>
    </row>
    <row r="1422" spans="1:69" s="2" customFormat="1" x14ac:dyDescent="0.25">
      <c r="A1422" s="86" t="s">
        <v>199</v>
      </c>
      <c r="B1422" s="86" t="s">
        <v>247</v>
      </c>
      <c r="C1422" s="86" t="s">
        <v>290</v>
      </c>
      <c r="D1422" s="87">
        <v>278711.7433241987</v>
      </c>
      <c r="E1422" s="87">
        <v>271897.49311099411</v>
      </c>
      <c r="F1422" s="88">
        <v>2.5061835382288265E-2</v>
      </c>
      <c r="G1422" s="87">
        <v>224600.45776724099</v>
      </c>
      <c r="H1422" s="88">
        <v>0.2409224188360051</v>
      </c>
      <c r="I1422" s="87">
        <v>189148.84321562288</v>
      </c>
      <c r="J1422" s="88">
        <v>0.47350487894064114</v>
      </c>
      <c r="K1422" s="89">
        <v>83160.414510661882</v>
      </c>
      <c r="L1422" s="89">
        <v>88262.526902268757</v>
      </c>
      <c r="M1422" s="88">
        <v>-5.7806099266298337E-2</v>
      </c>
      <c r="N1422" s="89">
        <v>83133.834140074134</v>
      </c>
      <c r="O1422" s="88">
        <v>3.1972987728392279E-4</v>
      </c>
      <c r="P1422" s="89">
        <v>71360.600123764583</v>
      </c>
      <c r="Q1422" s="88">
        <v>0.16535475271273276</v>
      </c>
      <c r="R1422" s="89">
        <v>55703.033922579067</v>
      </c>
      <c r="S1422" s="89">
        <v>57407.74809062967</v>
      </c>
      <c r="T1422" s="88">
        <v>-2.9694844768329336E-2</v>
      </c>
      <c r="U1422" s="89">
        <v>48576.735445059872</v>
      </c>
      <c r="V1422" s="88">
        <v>0.14670188130651585</v>
      </c>
      <c r="W1422" s="89">
        <v>40721.20091133449</v>
      </c>
      <c r="X1422" s="88">
        <v>0.36791235710031522</v>
      </c>
      <c r="Y1422" s="87">
        <v>273764.125603372</v>
      </c>
      <c r="Z1422" s="90">
        <v>4947.6177208266909</v>
      </c>
      <c r="AA1422" s="89">
        <v>53194.465531257367</v>
      </c>
      <c r="AB1422" s="89">
        <v>2508.5683913216981</v>
      </c>
      <c r="AC1422" s="91">
        <v>3.3514953594713677</v>
      </c>
      <c r="AD1422" s="91">
        <v>3.0805541451590264</v>
      </c>
      <c r="AE1422" s="88">
        <v>8.7952102623521516E-2</v>
      </c>
      <c r="AF1422" s="91">
        <v>2.7016732728675361</v>
      </c>
      <c r="AG1422" s="88">
        <v>0.24052578567878238</v>
      </c>
      <c r="AH1422" s="91">
        <v>2.6506061172071385</v>
      </c>
      <c r="AI1422" s="88">
        <v>0.26442602607539989</v>
      </c>
      <c r="AJ1422" s="91">
        <v>5.003528958792022</v>
      </c>
      <c r="AK1422" s="91">
        <v>4.7362508050611787</v>
      </c>
      <c r="AL1422" s="88">
        <v>5.6432432472796556E-2</v>
      </c>
      <c r="AM1422" s="91">
        <v>4.6236218986198319</v>
      </c>
      <c r="AN1422" s="88">
        <v>8.216655005583258E-2</v>
      </c>
      <c r="AO1422" s="91">
        <v>4.6449721271106839</v>
      </c>
      <c r="AP1422" s="88">
        <v>7.7192461411899047E-2</v>
      </c>
      <c r="AQ1422" s="26"/>
      <c r="AR1422" s="26"/>
      <c r="AS1422" s="26"/>
      <c r="AT1422" s="26"/>
      <c r="AU1422" s="50">
        <v>15.120898027355112</v>
      </c>
      <c r="AV1422" s="50">
        <v>15.911598033792984</v>
      </c>
      <c r="AW1422" s="50">
        <v>-0.79070000643787175</v>
      </c>
      <c r="AX1422" s="50">
        <v>17.371459704278639</v>
      </c>
      <c r="AY1422" s="50">
        <v>16.606230797130685</v>
      </c>
      <c r="AZ1422" s="50">
        <v>1.7751737554422313</v>
      </c>
      <c r="BA1422" s="50">
        <v>4.5034681500622131</v>
      </c>
      <c r="BB1422" s="101">
        <v>28.712188520375385</v>
      </c>
      <c r="BC1422" s="101">
        <v>29.756494094462663</v>
      </c>
      <c r="BD1422" s="28">
        <v>-3.5095047513732866E-2</v>
      </c>
      <c r="BE1422" s="99">
        <v>5.760858368948953</v>
      </c>
      <c r="BF1422" s="99">
        <v>6.2541343374574438</v>
      </c>
      <c r="BG1422" s="28">
        <v>-7.887198161928631E-2</v>
      </c>
      <c r="BH1422" s="101">
        <v>7.1593532809632396</v>
      </c>
      <c r="BI1422" s="101">
        <v>7.4800875804923672</v>
      </c>
      <c r="BJ1422" s="28">
        <v>-4.2878415002196489E-2</v>
      </c>
      <c r="BK1422" s="99">
        <v>1.4364549122893273</v>
      </c>
      <c r="BL1422" s="99">
        <v>1.571350121106504</v>
      </c>
      <c r="BM1422" s="28">
        <v>-8.5846691329483554E-2</v>
      </c>
      <c r="BN1422" s="27">
        <v>1560.1723117393799</v>
      </c>
      <c r="BO1422" s="99">
        <v>311.8143863238567</v>
      </c>
      <c r="BP1422" s="27">
        <v>391.57264953888154</v>
      </c>
      <c r="BQ1422" s="99">
        <v>78.251066817319128</v>
      </c>
    </row>
    <row r="1423" spans="1:69" s="2" customFormat="1" x14ac:dyDescent="0.25">
      <c r="A1423" s="86" t="s">
        <v>199</v>
      </c>
      <c r="B1423" s="86" t="s">
        <v>247</v>
      </c>
      <c r="C1423" s="86" t="s">
        <v>159</v>
      </c>
      <c r="D1423" s="87">
        <v>772.22133900403981</v>
      </c>
      <c r="E1423" s="87">
        <v>841.05288003444673</v>
      </c>
      <c r="F1423" s="88">
        <v>-8.1839730490653351E-2</v>
      </c>
      <c r="G1423" s="87">
        <v>544.37372705221173</v>
      </c>
      <c r="H1423" s="88">
        <v>0.41854997886401457</v>
      </c>
      <c r="I1423" s="87">
        <v>338.65657278060917</v>
      </c>
      <c r="J1423" s="88">
        <v>1.2802490814324325</v>
      </c>
      <c r="K1423" s="89">
        <v>173.44538879394531</v>
      </c>
      <c r="L1423" s="89">
        <v>239.26049852371216</v>
      </c>
      <c r="M1423" s="88">
        <v>-0.27507720721080153</v>
      </c>
      <c r="N1423" s="89">
        <v>190.31463849544525</v>
      </c>
      <c r="O1423" s="88">
        <v>-8.8638739693708141E-2</v>
      </c>
      <c r="P1423" s="89">
        <v>141.60275518894196</v>
      </c>
      <c r="Q1423" s="88">
        <v>0.22487298049049551</v>
      </c>
      <c r="R1423" s="89">
        <v>37.949851068115237</v>
      </c>
      <c r="S1423" s="89">
        <v>52.350197076988209</v>
      </c>
      <c r="T1423" s="88">
        <v>-0.27507720721080137</v>
      </c>
      <c r="U1423" s="89">
        <v>40.402593259608743</v>
      </c>
      <c r="V1423" s="88">
        <v>-6.0707543590910046E-2</v>
      </c>
      <c r="W1423" s="89">
        <v>30.176864958310123</v>
      </c>
      <c r="X1423" s="88">
        <v>0.25758096875018771</v>
      </c>
      <c r="Y1423" s="87">
        <v>717.88431855916315</v>
      </c>
      <c r="Z1423" s="90">
        <v>54.337020444876686</v>
      </c>
      <c r="AA1423" s="89">
        <v>33.572492553303945</v>
      </c>
      <c r="AB1423" s="89">
        <v>4.3773585148112897</v>
      </c>
      <c r="AC1423" s="91">
        <v>4.4522448499420513</v>
      </c>
      <c r="AD1423" s="91">
        <v>3.5152182881165959</v>
      </c>
      <c r="AE1423" s="88">
        <v>0.26656283764599464</v>
      </c>
      <c r="AF1423" s="91">
        <v>2.8603880991805055</v>
      </c>
      <c r="AG1423" s="88">
        <v>0.55651775058692521</v>
      </c>
      <c r="AH1423" s="91">
        <v>2.3915959285448674</v>
      </c>
      <c r="AI1423" s="88">
        <v>0.8616208519183074</v>
      </c>
      <c r="AJ1423" s="91">
        <v>20.348468235566962</v>
      </c>
      <c r="AK1423" s="91">
        <v>16.065897112050258</v>
      </c>
      <c r="AL1423" s="88">
        <v>0.26656283764599442</v>
      </c>
      <c r="AM1423" s="91">
        <v>13.473732330850968</v>
      </c>
      <c r="AN1423" s="88">
        <v>0.51023248316836667</v>
      </c>
      <c r="AO1423" s="91">
        <v>11.222390836439413</v>
      </c>
      <c r="AP1423" s="88">
        <v>0.81320259935119388</v>
      </c>
      <c r="AQ1423" s="26"/>
      <c r="AR1423" s="26"/>
      <c r="AS1423" s="26"/>
      <c r="AT1423" s="26"/>
      <c r="AU1423" s="50">
        <v>37.940558455513774</v>
      </c>
      <c r="AV1423" s="50">
        <v>29.410627370120817</v>
      </c>
      <c r="AW1423" s="50">
        <v>8.5299310853929562</v>
      </c>
      <c r="AX1423" s="50">
        <v>44.173711319986765</v>
      </c>
      <c r="AY1423" s="50">
        <v>32.589652717407219</v>
      </c>
      <c r="AZ1423" s="50">
        <v>7.036456738550763</v>
      </c>
      <c r="BA1423" s="50">
        <v>11.534586807612179</v>
      </c>
      <c r="BB1423" s="101">
        <v>0.8268232463517049</v>
      </c>
      <c r="BC1423" s="101">
        <v>0.8814101308739849</v>
      </c>
      <c r="BD1423" s="28">
        <v>-6.193131053321678E-2</v>
      </c>
      <c r="BE1423" s="99">
        <v>4.0633193456129812E-2</v>
      </c>
      <c r="BF1423" s="99">
        <v>5.4862179480340473E-2</v>
      </c>
      <c r="BG1423" s="28">
        <v>-0.25935874511346257</v>
      </c>
      <c r="BH1423" s="101">
        <v>0.2275192472607124</v>
      </c>
      <c r="BI1423" s="101">
        <v>0.229986685399692</v>
      </c>
      <c r="BJ1423" s="28">
        <v>-1.0728612983362291E-2</v>
      </c>
      <c r="BK1423" s="99">
        <v>1.1180998737980072E-2</v>
      </c>
      <c r="BL1423" s="99">
        <v>1.4315154906521819E-2</v>
      </c>
      <c r="BM1423" s="28">
        <v>-0.21893973128532909</v>
      </c>
      <c r="BN1423" s="27">
        <v>64.487117637158974</v>
      </c>
      <c r="BO1423" s="99">
        <v>3.1691386737623</v>
      </c>
      <c r="BP1423" s="27">
        <v>17.927529368414902</v>
      </c>
      <c r="BQ1423" s="99">
        <v>0.88097137423192673</v>
      </c>
    </row>
    <row r="1424" spans="1:69" s="2" customFormat="1" x14ac:dyDescent="0.25">
      <c r="A1424" s="86" t="s">
        <v>199</v>
      </c>
      <c r="B1424" s="86" t="s">
        <v>247</v>
      </c>
      <c r="C1424" s="86" t="s">
        <v>160</v>
      </c>
      <c r="D1424" s="86"/>
      <c r="E1424" s="87">
        <v>39.467742633819583</v>
      </c>
      <c r="F1424" s="88">
        <v>-1</v>
      </c>
      <c r="G1424" s="87">
        <v>115.41223416447639</v>
      </c>
      <c r="H1424" s="88">
        <v>-1</v>
      </c>
      <c r="I1424" s="87">
        <v>130.22287331819535</v>
      </c>
      <c r="J1424" s="88">
        <v>-1</v>
      </c>
      <c r="K1424" s="86"/>
      <c r="L1424" s="89">
        <v>5.4816309213638306</v>
      </c>
      <c r="M1424" s="88">
        <v>-1</v>
      </c>
      <c r="N1424" s="89">
        <v>3.0229879580386365</v>
      </c>
      <c r="O1424" s="88">
        <v>-1</v>
      </c>
      <c r="P1424" s="89">
        <v>10.629107607470496</v>
      </c>
      <c r="Q1424" s="88">
        <v>-1</v>
      </c>
      <c r="R1424" s="86"/>
      <c r="S1424" s="89">
        <v>5.0211738651619982</v>
      </c>
      <c r="T1424" s="88">
        <v>-1</v>
      </c>
      <c r="U1424" s="89">
        <v>2.7701545816157478</v>
      </c>
      <c r="V1424" s="88">
        <v>-1</v>
      </c>
      <c r="W1424" s="89">
        <v>9.7359999698448885</v>
      </c>
      <c r="X1424" s="88">
        <v>-1</v>
      </c>
      <c r="Y1424" s="86"/>
      <c r="Z1424" s="86"/>
      <c r="AA1424" s="86"/>
      <c r="AB1424" s="86"/>
      <c r="AC1424" s="86"/>
      <c r="AD1424" s="91">
        <v>7.2</v>
      </c>
      <c r="AE1424" s="88">
        <v>-1</v>
      </c>
      <c r="AF1424" s="91">
        <v>38.178198446863057</v>
      </c>
      <c r="AG1424" s="88">
        <v>-1</v>
      </c>
      <c r="AH1424" s="91">
        <v>12.251534007113666</v>
      </c>
      <c r="AI1424" s="88">
        <v>-1</v>
      </c>
      <c r="AJ1424" s="86"/>
      <c r="AK1424" s="91">
        <v>7.86026210079189</v>
      </c>
      <c r="AL1424" s="88">
        <v>-1</v>
      </c>
      <c r="AM1424" s="91">
        <v>41.662741469524747</v>
      </c>
      <c r="AN1424" s="88">
        <v>-1</v>
      </c>
      <c r="AO1424" s="91">
        <v>13.375397876081756</v>
      </c>
      <c r="AP1424" s="88">
        <v>-1</v>
      </c>
      <c r="AQ1424" s="26"/>
      <c r="AR1424" s="26"/>
      <c r="AS1424" s="26"/>
      <c r="AT1424" s="26"/>
      <c r="AU1424" s="26"/>
      <c r="AV1424" s="26"/>
      <c r="AW1424" s="26"/>
      <c r="AX1424" s="26"/>
      <c r="AY1424" s="26"/>
      <c r="AZ1424" s="26"/>
      <c r="BA1424" s="26"/>
      <c r="BB1424" s="101"/>
      <c r="BC1424" s="101">
        <v>0.17041597350550522</v>
      </c>
      <c r="BD1424" s="28">
        <v>-1</v>
      </c>
      <c r="BE1424" s="99"/>
      <c r="BF1424" s="99">
        <v>2.1680698597612479E-2</v>
      </c>
      <c r="BG1424" s="28">
        <v>-1</v>
      </c>
      <c r="BH1424" s="101"/>
      <c r="BI1424" s="101">
        <v>0.16949943847222984</v>
      </c>
      <c r="BJ1424" s="28">
        <v>-1</v>
      </c>
      <c r="BK1424" s="99"/>
      <c r="BL1424" s="99">
        <v>2.156404347682709E-2</v>
      </c>
      <c r="BM1424" s="28">
        <v>-1</v>
      </c>
      <c r="BN1424" s="27"/>
      <c r="BO1424" s="99"/>
      <c r="BP1424" s="27"/>
      <c r="BQ1424" s="99"/>
    </row>
    <row r="1425" spans="1:69" s="2" customFormat="1" x14ac:dyDescent="0.25">
      <c r="A1425" s="86" t="s">
        <v>199</v>
      </c>
      <c r="B1425" s="86" t="s">
        <v>247</v>
      </c>
      <c r="C1425" s="86" t="s">
        <v>161</v>
      </c>
      <c r="D1425" s="87">
        <v>1202.493950651884</v>
      </c>
      <c r="E1425" s="87">
        <v>1258.7424924802781</v>
      </c>
      <c r="F1425" s="88">
        <v>-4.4686297764969893E-2</v>
      </c>
      <c r="G1425" s="87">
        <v>1167.4657311534882</v>
      </c>
      <c r="H1425" s="88">
        <v>3.0003638277062757E-2</v>
      </c>
      <c r="I1425" s="87">
        <v>918.55957574963577</v>
      </c>
      <c r="J1425" s="88">
        <v>0.30910828475173163</v>
      </c>
      <c r="K1425" s="89">
        <v>408.04507765485681</v>
      </c>
      <c r="L1425" s="89">
        <v>420.27418112691606</v>
      </c>
      <c r="M1425" s="88">
        <v>-2.9097917552937322E-2</v>
      </c>
      <c r="N1425" s="89">
        <v>465.08975556647573</v>
      </c>
      <c r="O1425" s="88">
        <v>-0.12265305186552419</v>
      </c>
      <c r="P1425" s="89">
        <v>399.2292378120618</v>
      </c>
      <c r="Q1425" s="88">
        <v>2.2082149822266008E-2</v>
      </c>
      <c r="R1425" s="89">
        <v>91.036070998020676</v>
      </c>
      <c r="S1425" s="89">
        <v>91.273808784844775</v>
      </c>
      <c r="T1425" s="88">
        <v>-2.6046660042916133E-3</v>
      </c>
      <c r="U1425" s="89">
        <v>140.95071051624507</v>
      </c>
      <c r="V1425" s="88">
        <v>-0.35412832851574416</v>
      </c>
      <c r="W1425" s="89">
        <v>123.67972142534737</v>
      </c>
      <c r="X1425" s="88">
        <v>-0.26393696598864252</v>
      </c>
      <c r="Y1425" s="87">
        <v>1122.7366696160132</v>
      </c>
      <c r="Z1425" s="90">
        <v>79.757281035870832</v>
      </c>
      <c r="AA1425" s="89">
        <v>82.776175189465008</v>
      </c>
      <c r="AB1425" s="89">
        <v>8.2598958085556653</v>
      </c>
      <c r="AC1425" s="91">
        <v>2.9469635010987889</v>
      </c>
      <c r="AD1425" s="91">
        <v>2.995050728800678</v>
      </c>
      <c r="AE1425" s="88">
        <v>-1.6055563680266914E-2</v>
      </c>
      <c r="AF1425" s="91">
        <v>2.5101944671551064</v>
      </c>
      <c r="AG1425" s="88">
        <v>0.17399808646645953</v>
      </c>
      <c r="AH1425" s="91">
        <v>2.3008324259608712</v>
      </c>
      <c r="AI1425" s="88">
        <v>0.2808249170376157</v>
      </c>
      <c r="AJ1425" s="91">
        <v>13.208983400415303</v>
      </c>
      <c r="AK1425" s="91">
        <v>13.790839992745886</v>
      </c>
      <c r="AL1425" s="88">
        <v>-4.2191526595671124E-2</v>
      </c>
      <c r="AM1425" s="91">
        <v>8.2827942255667715</v>
      </c>
      <c r="AN1425" s="88">
        <v>0.59474967513290411</v>
      </c>
      <c r="AO1425" s="91">
        <v>7.4269214481055812</v>
      </c>
      <c r="AP1425" s="88">
        <v>0.77852741444903506</v>
      </c>
      <c r="AQ1425" s="26"/>
      <c r="AR1425" s="26"/>
      <c r="AS1425" s="26"/>
      <c r="AT1425" s="26"/>
      <c r="AU1425" s="50">
        <v>24.030032499977313</v>
      </c>
      <c r="AV1425" s="50">
        <v>26.228912188349966</v>
      </c>
      <c r="AW1425" s="50">
        <v>-2.1988796883726529</v>
      </c>
      <c r="AX1425" s="50">
        <v>22.788176027910527</v>
      </c>
      <c r="AY1425" s="50">
        <v>24.136037444402717</v>
      </c>
      <c r="AZ1425" s="50">
        <v>6.6326554900865506</v>
      </c>
      <c r="BA1425" s="50">
        <v>9.0732120993394538</v>
      </c>
      <c r="BB1425" s="101">
        <v>0.74514805038277754</v>
      </c>
      <c r="BC1425" s="101">
        <v>0.63300368230502913</v>
      </c>
      <c r="BD1425" s="28">
        <v>0.17716226810780031</v>
      </c>
      <c r="BE1425" s="99">
        <v>5.6412217942476146E-2</v>
      </c>
      <c r="BF1425" s="99">
        <v>4.5900299230358349E-2</v>
      </c>
      <c r="BG1425" s="28">
        <v>0.22901634386656108</v>
      </c>
      <c r="BH1425" s="101">
        <v>0.19610602389684936</v>
      </c>
      <c r="BI1425" s="101">
        <v>0.17600910804676281</v>
      </c>
      <c r="BJ1425" s="28">
        <v>0.11418111297255776</v>
      </c>
      <c r="BK1425" s="99">
        <v>1.4845569381478973E-2</v>
      </c>
      <c r="BL1425" s="99">
        <v>1.2763242634862825E-2</v>
      </c>
      <c r="BM1425" s="28">
        <v>0.16315029073632653</v>
      </c>
      <c r="BN1425" s="27">
        <v>62.761611322533007</v>
      </c>
      <c r="BO1425" s="99">
        <v>4.7514338855600142</v>
      </c>
      <c r="BP1425" s="27">
        <v>16.718779943107929</v>
      </c>
      <c r="BQ1425" s="99">
        <v>1.2673710876790061</v>
      </c>
    </row>
    <row r="1426" spans="1:69" s="2" customFormat="1" x14ac:dyDescent="0.25">
      <c r="A1426" s="86" t="s">
        <v>199</v>
      </c>
      <c r="B1426" s="86" t="s">
        <v>247</v>
      </c>
      <c r="C1426" s="86" t="s">
        <v>162</v>
      </c>
      <c r="D1426" s="86"/>
      <c r="E1426" s="86"/>
      <c r="F1426" s="86"/>
      <c r="G1426" s="87">
        <v>101.16053718328476</v>
      </c>
      <c r="H1426" s="88">
        <v>-1</v>
      </c>
      <c r="I1426" s="87">
        <v>23.708352506160736</v>
      </c>
      <c r="J1426" s="88">
        <v>-1</v>
      </c>
      <c r="K1426" s="86"/>
      <c r="L1426" s="86"/>
      <c r="M1426" s="86"/>
      <c r="N1426" s="89">
        <v>7.0042647216022598</v>
      </c>
      <c r="O1426" s="88">
        <v>-1</v>
      </c>
      <c r="P1426" s="89">
        <v>1.6430438688443694</v>
      </c>
      <c r="Q1426" s="88">
        <v>-1</v>
      </c>
      <c r="R1426" s="86"/>
      <c r="S1426" s="86"/>
      <c r="T1426" s="86"/>
      <c r="U1426" s="89">
        <v>2.0232107271150319</v>
      </c>
      <c r="V1426" s="88">
        <v>-1</v>
      </c>
      <c r="W1426" s="89">
        <v>0.47416706622634042</v>
      </c>
      <c r="X1426" s="88">
        <v>-1</v>
      </c>
      <c r="Y1426" s="86"/>
      <c r="Z1426" s="86"/>
      <c r="AA1426" s="86"/>
      <c r="AB1426" s="86"/>
      <c r="AC1426" s="86"/>
      <c r="AD1426" s="86"/>
      <c r="AE1426" s="86"/>
      <c r="AF1426" s="91">
        <v>14.442706151766318</v>
      </c>
      <c r="AG1426" s="88">
        <v>-1</v>
      </c>
      <c r="AH1426" s="91">
        <v>14.429531040358615</v>
      </c>
      <c r="AI1426" s="88">
        <v>-1</v>
      </c>
      <c r="AJ1426" s="86"/>
      <c r="AK1426" s="86"/>
      <c r="AL1426" s="86"/>
      <c r="AM1426" s="91">
        <v>50.000000409019762</v>
      </c>
      <c r="AN1426" s="88">
        <v>-1</v>
      </c>
      <c r="AO1426" s="91">
        <v>49.999998301956545</v>
      </c>
      <c r="AP1426" s="88">
        <v>-1</v>
      </c>
      <c r="AQ1426" s="26"/>
      <c r="AR1426" s="26"/>
      <c r="AS1426" s="26"/>
      <c r="AT1426" s="26"/>
      <c r="AU1426" s="26"/>
      <c r="AV1426" s="26"/>
      <c r="AW1426" s="26"/>
      <c r="AX1426" s="26"/>
      <c r="AY1426" s="26"/>
      <c r="AZ1426" s="26"/>
      <c r="BA1426" s="26"/>
      <c r="BB1426" s="101"/>
      <c r="BC1426" s="101"/>
      <c r="BD1426" s="26"/>
      <c r="BE1426" s="99"/>
      <c r="BF1426" s="99"/>
      <c r="BG1426" s="26"/>
      <c r="BH1426" s="101"/>
      <c r="BI1426" s="101"/>
      <c r="BJ1426" s="26"/>
      <c r="BK1426" s="99"/>
      <c r="BL1426" s="99"/>
      <c r="BM1426" s="26"/>
      <c r="BN1426" s="27"/>
      <c r="BO1426" s="99"/>
      <c r="BP1426" s="27"/>
      <c r="BQ1426" s="99"/>
    </row>
    <row r="1427" spans="1:69" s="2" customFormat="1" x14ac:dyDescent="0.25">
      <c r="A1427" s="86" t="s">
        <v>199</v>
      </c>
      <c r="B1427" s="86" t="s">
        <v>247</v>
      </c>
      <c r="C1427" s="86" t="s">
        <v>163</v>
      </c>
      <c r="D1427" s="87">
        <v>39904.517675083873</v>
      </c>
      <c r="E1427" s="87">
        <v>54657.906480112077</v>
      </c>
      <c r="F1427" s="88">
        <v>-0.26992231783331105</v>
      </c>
      <c r="G1427" s="87">
        <v>62376.002186326979</v>
      </c>
      <c r="H1427" s="88">
        <v>-0.36025849242657826</v>
      </c>
      <c r="I1427" s="87">
        <v>73948.367357224226</v>
      </c>
      <c r="J1427" s="88">
        <v>-0.46037324282879538</v>
      </c>
      <c r="K1427" s="89">
        <v>11951.783068031369</v>
      </c>
      <c r="L1427" s="89">
        <v>16486.893714002996</v>
      </c>
      <c r="M1427" s="88">
        <v>-0.27507368729621706</v>
      </c>
      <c r="N1427" s="89">
        <v>20857.814784566388</v>
      </c>
      <c r="O1427" s="88">
        <v>-0.42698776494673751</v>
      </c>
      <c r="P1427" s="89">
        <v>25972.739500469128</v>
      </c>
      <c r="Q1427" s="88">
        <v>-0.53983356019046458</v>
      </c>
      <c r="R1427" s="89">
        <v>5875.4136266091082</v>
      </c>
      <c r="S1427" s="89">
        <v>8258.3135678364033</v>
      </c>
      <c r="T1427" s="88">
        <v>-0.28854558762553639</v>
      </c>
      <c r="U1427" s="89">
        <v>10340.398209577701</v>
      </c>
      <c r="V1427" s="88">
        <v>-0.4318000615133894</v>
      </c>
      <c r="W1427" s="89">
        <v>14344.421401682101</v>
      </c>
      <c r="X1427" s="88">
        <v>-0.59040427898192349</v>
      </c>
      <c r="Y1427" s="87">
        <v>38863.914435857638</v>
      </c>
      <c r="Z1427" s="90">
        <v>1040.6032392262339</v>
      </c>
      <c r="AA1427" s="89">
        <v>5577.6953674262741</v>
      </c>
      <c r="AB1427" s="89">
        <v>297.718259182834</v>
      </c>
      <c r="AC1427" s="91">
        <v>3.3387919984776566</v>
      </c>
      <c r="AD1427" s="91">
        <v>3.3152337504116298</v>
      </c>
      <c r="AE1427" s="88">
        <v>7.106059433396433E-3</v>
      </c>
      <c r="AF1427" s="91">
        <v>2.9905338996720654</v>
      </c>
      <c r="AG1427" s="88">
        <v>0.11645348639712139</v>
      </c>
      <c r="AH1427" s="91">
        <v>2.847153160562387</v>
      </c>
      <c r="AI1427" s="88">
        <v>0.17267734125625969</v>
      </c>
      <c r="AJ1427" s="91">
        <v>6.7917801555894997</v>
      </c>
      <c r="AK1427" s="91">
        <v>6.6185312571549533</v>
      </c>
      <c r="AL1427" s="88">
        <v>2.6176336063572402E-2</v>
      </c>
      <c r="AM1427" s="91">
        <v>6.0322630639651544</v>
      </c>
      <c r="AN1427" s="88">
        <v>0.12590914613148452</v>
      </c>
      <c r="AO1427" s="91">
        <v>5.1552004285479693</v>
      </c>
      <c r="AP1427" s="88">
        <v>0.3174619007980054</v>
      </c>
      <c r="AQ1427" s="26"/>
      <c r="AR1427" s="26"/>
      <c r="AS1427" s="26"/>
      <c r="AT1427" s="26"/>
      <c r="AU1427" s="50">
        <v>18.72347208247842</v>
      </c>
      <c r="AV1427" s="50">
        <v>22.387122546476775</v>
      </c>
      <c r="AW1427" s="50">
        <v>-3.6636504639983549</v>
      </c>
      <c r="AX1427" s="50">
        <v>19.847908245020992</v>
      </c>
      <c r="AY1427" s="50">
        <v>23.749753593058866</v>
      </c>
      <c r="AZ1427" s="50">
        <v>2.6077329080861937</v>
      </c>
      <c r="BA1427" s="50">
        <v>5.0671880841631376</v>
      </c>
      <c r="BB1427" s="101">
        <v>4.5036885228312968</v>
      </c>
      <c r="BC1427" s="101">
        <v>6.0880756497580295</v>
      </c>
      <c r="BD1427" s="28">
        <v>-0.26024432317783436</v>
      </c>
      <c r="BE1427" s="99">
        <v>0.67424268608995674</v>
      </c>
      <c r="BF1427" s="99">
        <v>0.91982133734341265</v>
      </c>
      <c r="BG1427" s="28">
        <v>-0.26698516470896982</v>
      </c>
      <c r="BH1427" s="101">
        <v>1.129983464450357</v>
      </c>
      <c r="BI1427" s="101">
        <v>1.5227646993801289</v>
      </c>
      <c r="BJ1427" s="28">
        <v>-0.25793954580747847</v>
      </c>
      <c r="BK1427" s="99">
        <v>0.1691288966290326</v>
      </c>
      <c r="BL1427" s="99">
        <v>0.22994907384689822</v>
      </c>
      <c r="BM1427" s="28">
        <v>-0.26449411689459612</v>
      </c>
      <c r="BN1427" s="27">
        <v>270.02261815139275</v>
      </c>
      <c r="BO1427" s="99">
        <v>39.757267162007523</v>
      </c>
      <c r="BP1427" s="27">
        <v>70.965372440626851</v>
      </c>
      <c r="BQ1427" s="99">
        <v>10.444609765297365</v>
      </c>
    </row>
    <row r="1428" spans="1:69" s="2" customFormat="1" x14ac:dyDescent="0.25">
      <c r="A1428" s="86" t="s">
        <v>199</v>
      </c>
      <c r="B1428" s="86" t="s">
        <v>247</v>
      </c>
      <c r="C1428" s="86" t="s">
        <v>164</v>
      </c>
      <c r="D1428" s="87">
        <v>454358.0528619957</v>
      </c>
      <c r="E1428" s="87">
        <v>484917.45880720019</v>
      </c>
      <c r="F1428" s="88">
        <v>-6.3019809640128252E-2</v>
      </c>
      <c r="G1428" s="87">
        <v>403049.76454785943</v>
      </c>
      <c r="H1428" s="88">
        <v>0.12730013220996128</v>
      </c>
      <c r="I1428" s="87">
        <v>394859.61884202482</v>
      </c>
      <c r="J1428" s="88">
        <v>0.15068249874336981</v>
      </c>
      <c r="K1428" s="89">
        <v>175111.03356838689</v>
      </c>
      <c r="L1428" s="89">
        <v>199582.72734958268</v>
      </c>
      <c r="M1428" s="88">
        <v>-0.12261428684823993</v>
      </c>
      <c r="N1428" s="89">
        <v>179407.87008610365</v>
      </c>
      <c r="O1428" s="88">
        <v>-2.3950100492551231E-2</v>
      </c>
      <c r="P1428" s="89">
        <v>173949.43414843953</v>
      </c>
      <c r="Q1428" s="88">
        <v>6.6777993595317766E-3</v>
      </c>
      <c r="R1428" s="89">
        <v>105947.52987365902</v>
      </c>
      <c r="S1428" s="89">
        <v>120790.93863924158</v>
      </c>
      <c r="T1428" s="88">
        <v>-0.12288511814544631</v>
      </c>
      <c r="U1428" s="89">
        <v>104910.36505830598</v>
      </c>
      <c r="V1428" s="88">
        <v>9.8861996598392909E-3</v>
      </c>
      <c r="W1428" s="89">
        <v>107135.76009274941</v>
      </c>
      <c r="X1428" s="88">
        <v>-1.1090883362023228E-2</v>
      </c>
      <c r="Y1428" s="87">
        <v>435890.49558247998</v>
      </c>
      <c r="Z1428" s="90">
        <v>18467.557279515691</v>
      </c>
      <c r="AA1428" s="89">
        <v>98595.857529566681</v>
      </c>
      <c r="AB1428" s="89">
        <v>7351.6723440923452</v>
      </c>
      <c r="AC1428" s="91">
        <v>2.5946854610081052</v>
      </c>
      <c r="AD1428" s="91">
        <v>2.4296564399475029</v>
      </c>
      <c r="AE1428" s="88">
        <v>6.7922780499850413E-2</v>
      </c>
      <c r="AF1428" s="91">
        <v>2.2465556519589849</v>
      </c>
      <c r="AG1428" s="88">
        <v>0.15496157806976776</v>
      </c>
      <c r="AH1428" s="91">
        <v>2.2699678258514591</v>
      </c>
      <c r="AI1428" s="88">
        <v>0.14304944389898802</v>
      </c>
      <c r="AJ1428" s="91">
        <v>4.2885195474005995</v>
      </c>
      <c r="AK1428" s="91">
        <v>4.0145185083416859</v>
      </c>
      <c r="AL1428" s="88">
        <v>6.8252528538496574E-2</v>
      </c>
      <c r="AM1428" s="91">
        <v>3.8418488423318009</v>
      </c>
      <c r="AN1428" s="88">
        <v>0.11626451830876637</v>
      </c>
      <c r="AO1428" s="91">
        <v>3.6856005735170738</v>
      </c>
      <c r="AP1428" s="88">
        <v>0.16358771436487368</v>
      </c>
      <c r="AQ1428" s="26"/>
      <c r="AR1428" s="26"/>
      <c r="AS1428" s="26"/>
      <c r="AT1428" s="26"/>
      <c r="AU1428" s="50">
        <v>26.906826603631533</v>
      </c>
      <c r="AV1428" s="50">
        <v>27.328087071354958</v>
      </c>
      <c r="AW1428" s="50">
        <v>-0.42126046772342463</v>
      </c>
      <c r="AX1428" s="50">
        <v>29.018422519517991</v>
      </c>
      <c r="AY1428" s="50">
        <v>26.539170541083422</v>
      </c>
      <c r="AZ1428" s="50">
        <v>4.0645383444155501</v>
      </c>
      <c r="BA1428" s="50">
        <v>6.9389747480277402</v>
      </c>
      <c r="BB1428" s="101">
        <v>46.517595452352367</v>
      </c>
      <c r="BC1428" s="101">
        <v>53.753479994411066</v>
      </c>
      <c r="BD1428" s="28">
        <v>-0.13461239240345069</v>
      </c>
      <c r="BE1428" s="99">
        <v>10.822014122342976</v>
      </c>
      <c r="BF1428" s="99">
        <v>13.219477752272548</v>
      </c>
      <c r="BG1428" s="28">
        <v>-0.18135842238680164</v>
      </c>
      <c r="BH1428" s="101">
        <v>11.569609131012912</v>
      </c>
      <c r="BI1428" s="101">
        <v>13.359897191204224</v>
      </c>
      <c r="BJ1428" s="28">
        <v>-0.13400462852139211</v>
      </c>
      <c r="BK1428" s="99">
        <v>2.6917496232691902</v>
      </c>
      <c r="BL1428" s="99">
        <v>3.2861091567631395</v>
      </c>
      <c r="BM1428" s="28">
        <v>-0.18087029527631432</v>
      </c>
      <c r="BN1428" s="27">
        <v>2185.1480986362194</v>
      </c>
      <c r="BO1428" s="99">
        <v>509.53436832547561</v>
      </c>
      <c r="BP1428" s="27">
        <v>546.77558431132013</v>
      </c>
      <c r="BQ1428" s="99">
        <v>127.49164364339191</v>
      </c>
    </row>
    <row r="1429" spans="1:69" s="2" customFormat="1" x14ac:dyDescent="0.25">
      <c r="A1429" s="86" t="s">
        <v>199</v>
      </c>
      <c r="B1429" s="86" t="s">
        <v>247</v>
      </c>
      <c r="C1429" s="86" t="s">
        <v>165</v>
      </c>
      <c r="D1429" s="87">
        <v>32374.929750481846</v>
      </c>
      <c r="E1429" s="87">
        <v>38073.149711937906</v>
      </c>
      <c r="F1429" s="88">
        <v>-0.14966505278835315</v>
      </c>
      <c r="G1429" s="87">
        <v>31983.985996961594</v>
      </c>
      <c r="H1429" s="88">
        <v>1.2223109200879188E-2</v>
      </c>
      <c r="I1429" s="87">
        <v>31674.433098483085</v>
      </c>
      <c r="J1429" s="88">
        <v>2.211552294624362E-2</v>
      </c>
      <c r="K1429" s="89">
        <v>7475.9601720422452</v>
      </c>
      <c r="L1429" s="89">
        <v>10388.123806139331</v>
      </c>
      <c r="M1429" s="88">
        <v>-0.28033586126264792</v>
      </c>
      <c r="N1429" s="89">
        <v>10095.095031304794</v>
      </c>
      <c r="O1429" s="88">
        <v>-0.25944628070767406</v>
      </c>
      <c r="P1429" s="89">
        <v>10045.834635219982</v>
      </c>
      <c r="Q1429" s="88">
        <v>-0.25581492792723665</v>
      </c>
      <c r="R1429" s="89">
        <v>2317.6677880033226</v>
      </c>
      <c r="S1429" s="89">
        <v>3348.8895700006105</v>
      </c>
      <c r="T1429" s="88">
        <v>-0.30792946749722178</v>
      </c>
      <c r="U1429" s="89">
        <v>3361.5630101522702</v>
      </c>
      <c r="V1429" s="88">
        <v>-0.3105386449685088</v>
      </c>
      <c r="W1429" s="89">
        <v>3146.9185821768456</v>
      </c>
      <c r="X1429" s="88">
        <v>-0.26351199515301665</v>
      </c>
      <c r="Y1429" s="87">
        <v>31645.375650695409</v>
      </c>
      <c r="Z1429" s="90">
        <v>729.55409978643843</v>
      </c>
      <c r="AA1429" s="89">
        <v>2226.7918135345981</v>
      </c>
      <c r="AB1429" s="89">
        <v>90.875974468724365</v>
      </c>
      <c r="AC1429" s="91">
        <v>4.3305380185884301</v>
      </c>
      <c r="AD1429" s="91">
        <v>3.6650650706951393</v>
      </c>
      <c r="AE1429" s="88">
        <v>0.18157193257337531</v>
      </c>
      <c r="AF1429" s="91">
        <v>3.1682699269080237</v>
      </c>
      <c r="AG1429" s="88">
        <v>0.36684629734647844</v>
      </c>
      <c r="AH1429" s="91">
        <v>3.152991687463655</v>
      </c>
      <c r="AI1429" s="88">
        <v>0.37346953238307545</v>
      </c>
      <c r="AJ1429" s="91">
        <v>13.968753381334665</v>
      </c>
      <c r="AK1429" s="91">
        <v>11.368887780892388</v>
      </c>
      <c r="AL1429" s="88">
        <v>0.22868249300620708</v>
      </c>
      <c r="AM1429" s="91">
        <v>9.5146174265859749</v>
      </c>
      <c r="AN1429" s="88">
        <v>0.46813610627189645</v>
      </c>
      <c r="AO1429" s="91">
        <v>10.065221667277026</v>
      </c>
      <c r="AP1429" s="88">
        <v>0.38782372044009567</v>
      </c>
      <c r="AQ1429" s="26"/>
      <c r="AR1429" s="26"/>
      <c r="AS1429" s="26"/>
      <c r="AT1429" s="26"/>
      <c r="AU1429" s="50">
        <v>17.724682481061123</v>
      </c>
      <c r="AV1429" s="50">
        <v>7.0765297289662303</v>
      </c>
      <c r="AW1429" s="50">
        <v>10.648152752094893</v>
      </c>
      <c r="AX1429" s="50">
        <v>18.333797420748894</v>
      </c>
      <c r="AY1429" s="50">
        <v>6.6959345850412726</v>
      </c>
      <c r="AZ1429" s="50">
        <v>2.2534538465695984</v>
      </c>
      <c r="BA1429" s="50">
        <v>3.9210095139223675</v>
      </c>
      <c r="BB1429" s="101">
        <v>3.4682261489024229</v>
      </c>
      <c r="BC1429" s="101">
        <v>4.6038684406966048</v>
      </c>
      <c r="BD1429" s="28">
        <v>-0.24667131705056922</v>
      </c>
      <c r="BE1429" s="99">
        <v>0.24842652990703179</v>
      </c>
      <c r="BF1429" s="99">
        <v>0.41349018104120383</v>
      </c>
      <c r="BG1429" s="28">
        <v>-0.39919606003346336</v>
      </c>
      <c r="BH1429" s="101">
        <v>0.88122099943119026</v>
      </c>
      <c r="BI1429" s="101">
        <v>1.1547935693108173</v>
      </c>
      <c r="BJ1429" s="28">
        <v>-0.23690170879882508</v>
      </c>
      <c r="BK1429" s="99">
        <v>6.3124052803635131E-2</v>
      </c>
      <c r="BL1429" s="99">
        <v>0.10366088030071863</v>
      </c>
      <c r="BM1429" s="28">
        <v>-0.39105231770641713</v>
      </c>
      <c r="BN1429" s="27">
        <v>282.68220197197712</v>
      </c>
      <c r="BO1429" s="99">
        <v>20.236752289556698</v>
      </c>
      <c r="BP1429" s="27">
        <v>73.713887562980148</v>
      </c>
      <c r="BQ1429" s="99">
        <v>5.2762925649163233</v>
      </c>
    </row>
    <row r="1430" spans="1:69" s="2" customFormat="1" x14ac:dyDescent="0.25">
      <c r="A1430" s="86" t="s">
        <v>199</v>
      </c>
      <c r="B1430" s="86" t="s">
        <v>247</v>
      </c>
      <c r="C1430" s="86" t="s">
        <v>166</v>
      </c>
      <c r="D1430" s="86"/>
      <c r="E1430" s="86"/>
      <c r="F1430" s="86"/>
      <c r="G1430" s="87">
        <v>20.613172650337219</v>
      </c>
      <c r="H1430" s="88">
        <v>-1</v>
      </c>
      <c r="I1430" s="87">
        <v>16.264926820993423</v>
      </c>
      <c r="J1430" s="88">
        <v>-1</v>
      </c>
      <c r="K1430" s="86"/>
      <c r="L1430" s="86"/>
      <c r="M1430" s="86"/>
      <c r="N1430" s="89">
        <v>1.9238966151410497</v>
      </c>
      <c r="O1430" s="88">
        <v>-1</v>
      </c>
      <c r="P1430" s="89">
        <v>1.5107078416631268</v>
      </c>
      <c r="Q1430" s="88">
        <v>-1</v>
      </c>
      <c r="R1430" s="86"/>
      <c r="S1430" s="86"/>
      <c r="T1430" s="86"/>
      <c r="U1430" s="89">
        <v>0.82452689372690591</v>
      </c>
      <c r="V1430" s="88">
        <v>-1</v>
      </c>
      <c r="W1430" s="89">
        <v>0.6505970849985907</v>
      </c>
      <c r="X1430" s="88">
        <v>-1</v>
      </c>
      <c r="Y1430" s="86"/>
      <c r="Z1430" s="86"/>
      <c r="AA1430" s="86"/>
      <c r="AB1430" s="86"/>
      <c r="AC1430" s="86"/>
      <c r="AD1430" s="86"/>
      <c r="AE1430" s="86"/>
      <c r="AF1430" s="91">
        <v>10.714282923579017</v>
      </c>
      <c r="AG1430" s="88">
        <v>-1</v>
      </c>
      <c r="AH1430" s="91">
        <v>10.766427744948679</v>
      </c>
      <c r="AI1430" s="88">
        <v>-1</v>
      </c>
      <c r="AJ1430" s="86"/>
      <c r="AK1430" s="86"/>
      <c r="AL1430" s="86"/>
      <c r="AM1430" s="91">
        <v>25.000000372534327</v>
      </c>
      <c r="AN1430" s="88">
        <v>-1</v>
      </c>
      <c r="AO1430" s="91">
        <v>24.999999532780961</v>
      </c>
      <c r="AP1430" s="88">
        <v>-1</v>
      </c>
      <c r="AQ1430" s="26"/>
      <c r="AR1430" s="26"/>
      <c r="AS1430" s="26"/>
      <c r="AT1430" s="26"/>
      <c r="AU1430" s="26"/>
      <c r="AV1430" s="26"/>
      <c r="AW1430" s="26"/>
      <c r="AX1430" s="26"/>
      <c r="AY1430" s="26"/>
      <c r="AZ1430" s="26"/>
      <c r="BA1430" s="26"/>
      <c r="BB1430" s="101"/>
      <c r="BC1430" s="101"/>
      <c r="BD1430" s="26"/>
      <c r="BE1430" s="99"/>
      <c r="BF1430" s="99"/>
      <c r="BG1430" s="26"/>
      <c r="BH1430" s="101"/>
      <c r="BI1430" s="101"/>
      <c r="BJ1430" s="26"/>
      <c r="BK1430" s="99"/>
      <c r="BL1430" s="99"/>
      <c r="BM1430" s="26"/>
      <c r="BN1430" s="27"/>
      <c r="BO1430" s="99"/>
      <c r="BP1430" s="27"/>
      <c r="BQ1430" s="99"/>
    </row>
    <row r="1431" spans="1:69" s="2" customFormat="1" x14ac:dyDescent="0.25">
      <c r="A1431" s="86" t="s">
        <v>199</v>
      </c>
      <c r="B1431" s="86" t="s">
        <v>248</v>
      </c>
      <c r="C1431" s="86" t="s">
        <v>141</v>
      </c>
      <c r="D1431" s="87">
        <v>1334925082.7617085</v>
      </c>
      <c r="E1431" s="87">
        <v>1255660744.0409689</v>
      </c>
      <c r="F1431" s="88">
        <v>6.3125600682275865E-2</v>
      </c>
      <c r="G1431" s="87">
        <v>1061953662.2499328</v>
      </c>
      <c r="H1431" s="88">
        <v>0.25704645147457611</v>
      </c>
      <c r="I1431" s="87">
        <v>1000326097.465008</v>
      </c>
      <c r="J1431" s="88">
        <v>0.33448990898530961</v>
      </c>
      <c r="K1431" s="89">
        <v>378777251.46983963</v>
      </c>
      <c r="L1431" s="89">
        <v>402623784.19027644</v>
      </c>
      <c r="M1431" s="88">
        <v>-5.9227829196417149E-2</v>
      </c>
      <c r="N1431" s="89">
        <v>361254205.99860466</v>
      </c>
      <c r="O1431" s="88">
        <v>4.8506135514177678E-2</v>
      </c>
      <c r="P1431" s="89">
        <v>345757711.96927911</v>
      </c>
      <c r="Q1431" s="88">
        <v>9.5499068733698525E-2</v>
      </c>
      <c r="R1431" s="86"/>
      <c r="S1431" s="86"/>
      <c r="T1431" s="86"/>
      <c r="U1431" s="86"/>
      <c r="V1431" s="86"/>
      <c r="W1431" s="86"/>
      <c r="X1431" s="86"/>
      <c r="Y1431" s="87">
        <v>1225547647.5469813</v>
      </c>
      <c r="Z1431" s="90">
        <v>109377435.21472716</v>
      </c>
      <c r="AA1431" s="86"/>
      <c r="AB1431" s="86"/>
      <c r="AC1431" s="91">
        <v>3.5243010967040682</v>
      </c>
      <c r="AD1431" s="91">
        <v>3.118694904142957</v>
      </c>
      <c r="AE1431" s="88">
        <v>0.13005638737610825</v>
      </c>
      <c r="AF1431" s="91">
        <v>2.9396298911300001</v>
      </c>
      <c r="AG1431" s="88">
        <v>0.19889279508901689</v>
      </c>
      <c r="AH1431" s="91">
        <v>2.8931418239888398</v>
      </c>
      <c r="AI1431" s="88">
        <v>0.21815704556268001</v>
      </c>
      <c r="AJ1431" s="86"/>
      <c r="AK1431" s="86"/>
      <c r="AL1431" s="86"/>
      <c r="AM1431" s="86"/>
      <c r="AN1431" s="86"/>
      <c r="AO1431" s="86"/>
      <c r="AP1431" s="86"/>
      <c r="AQ1431" s="26"/>
      <c r="AR1431" s="26"/>
      <c r="AS1431" s="26"/>
      <c r="AT1431" s="26"/>
      <c r="AU1431" s="50">
        <v>25.158930017047375</v>
      </c>
      <c r="AV1431" s="50">
        <v>26.043463381838322</v>
      </c>
      <c r="AW1431" s="50">
        <v>-0.88453336479094702</v>
      </c>
      <c r="AX1431" s="26"/>
      <c r="AY1431" s="26"/>
      <c r="AZ1431" s="50">
        <v>8.1935261107271931</v>
      </c>
      <c r="BA1431" s="26"/>
      <c r="BB1431" s="101">
        <v>42249.312127873804</v>
      </c>
      <c r="BC1431" s="101">
        <v>42366.561169819477</v>
      </c>
      <c r="BD1431" s="28">
        <v>-2.7674901787685764E-3</v>
      </c>
      <c r="BE1431" s="99"/>
      <c r="BF1431" s="99"/>
      <c r="BG1431" s="26"/>
      <c r="BH1431" s="101">
        <v>10488.337386524763</v>
      </c>
      <c r="BI1431" s="101">
        <v>10488.781183852047</v>
      </c>
      <c r="BJ1431" s="28">
        <v>-4.2311620340277243E-5</v>
      </c>
      <c r="BK1431" s="99"/>
      <c r="BL1431" s="99"/>
      <c r="BM1431" s="26"/>
      <c r="BN1431" s="27">
        <v>809168.10593223735</v>
      </c>
      <c r="BO1431" s="99"/>
      <c r="BP1431" s="27">
        <v>202293.40444296206</v>
      </c>
      <c r="BQ1431" s="99"/>
    </row>
    <row r="1432" spans="1:69" s="2" customFormat="1" x14ac:dyDescent="0.25">
      <c r="A1432" s="86" t="s">
        <v>199</v>
      </c>
      <c r="B1432" s="86" t="s">
        <v>248</v>
      </c>
      <c r="C1432" s="86" t="s">
        <v>291</v>
      </c>
      <c r="D1432" s="87">
        <v>575695579.73130226</v>
      </c>
      <c r="E1432" s="87">
        <v>539133153.59572673</v>
      </c>
      <c r="F1432" s="88">
        <v>6.7817061317271832E-2</v>
      </c>
      <c r="G1432" s="87">
        <v>458779552.46957928</v>
      </c>
      <c r="H1432" s="88">
        <v>0.25484140832426361</v>
      </c>
      <c r="I1432" s="87">
        <v>430701455.37135845</v>
      </c>
      <c r="J1432" s="88">
        <v>0.33664646950154209</v>
      </c>
      <c r="K1432" s="89">
        <v>164528623.46346289</v>
      </c>
      <c r="L1432" s="89">
        <v>176212193.64764214</v>
      </c>
      <c r="M1432" s="88">
        <v>-6.6303982388085894E-2</v>
      </c>
      <c r="N1432" s="89">
        <v>160479410.87282407</v>
      </c>
      <c r="O1432" s="88">
        <v>2.5231975669749412E-2</v>
      </c>
      <c r="P1432" s="89">
        <v>152303234.58675796</v>
      </c>
      <c r="Q1432" s="88">
        <v>8.0270054079126366E-2</v>
      </c>
      <c r="R1432" s="86"/>
      <c r="S1432" s="86"/>
      <c r="T1432" s="86"/>
      <c r="U1432" s="86"/>
      <c r="V1432" s="86"/>
      <c r="W1432" s="86"/>
      <c r="X1432" s="86"/>
      <c r="Y1432" s="87">
        <v>531843193.70442688</v>
      </c>
      <c r="Z1432" s="90">
        <v>43852386.026875362</v>
      </c>
      <c r="AA1432" s="86"/>
      <c r="AB1432" s="86"/>
      <c r="AC1432" s="91">
        <v>3.4990603313419673</v>
      </c>
      <c r="AD1432" s="91">
        <v>3.0595677996824073</v>
      </c>
      <c r="AE1432" s="88">
        <v>0.14364529908609333</v>
      </c>
      <c r="AF1432" s="91">
        <v>2.8588063102571497</v>
      </c>
      <c r="AG1432" s="88">
        <v>0.22395851680739667</v>
      </c>
      <c r="AH1432" s="91">
        <v>2.8279206054945196</v>
      </c>
      <c r="AI1432" s="88">
        <v>0.23732622639527221</v>
      </c>
      <c r="AJ1432" s="86"/>
      <c r="AK1432" s="86"/>
      <c r="AL1432" s="86"/>
      <c r="AM1432" s="86"/>
      <c r="AN1432" s="86"/>
      <c r="AO1432" s="86"/>
      <c r="AP1432" s="86"/>
      <c r="AQ1432" s="26"/>
      <c r="AR1432" s="26"/>
      <c r="AS1432" s="26"/>
      <c r="AT1432" s="26"/>
      <c r="AU1432" s="50">
        <v>24.147785790926125</v>
      </c>
      <c r="AV1432" s="50">
        <v>24.663655627386273</v>
      </c>
      <c r="AW1432" s="50">
        <v>-0.51586983646014772</v>
      </c>
      <c r="AX1432" s="26"/>
      <c r="AY1432" s="26"/>
      <c r="AZ1432" s="50">
        <v>7.6172872557650759</v>
      </c>
      <c r="BA1432" s="26"/>
      <c r="BB1432" s="101">
        <v>18679.130612975325</v>
      </c>
      <c r="BC1432" s="101">
        <v>18730.459592871775</v>
      </c>
      <c r="BD1432" s="28">
        <v>-2.7404015177494531E-3</v>
      </c>
      <c r="BE1432" s="99"/>
      <c r="BF1432" s="99"/>
      <c r="BG1432" s="26"/>
      <c r="BH1432" s="101">
        <v>4636.3983463988716</v>
      </c>
      <c r="BI1432" s="101">
        <v>4636.5037903166249</v>
      </c>
      <c r="BJ1432" s="28">
        <v>-2.2742118311972866E-5</v>
      </c>
      <c r="BK1432" s="99"/>
      <c r="BL1432" s="99"/>
      <c r="BM1432" s="26"/>
      <c r="BN1432" s="27">
        <v>349201.05250207934</v>
      </c>
      <c r="BO1432" s="99"/>
      <c r="BP1432" s="27">
        <v>87347.578522592172</v>
      </c>
      <c r="BQ1432" s="99"/>
    </row>
    <row r="1433" spans="1:69" s="2" customFormat="1" x14ac:dyDescent="0.25">
      <c r="A1433" s="86" t="s">
        <v>199</v>
      </c>
      <c r="B1433" s="86" t="s">
        <v>248</v>
      </c>
      <c r="C1433" s="86" t="s">
        <v>287</v>
      </c>
      <c r="D1433" s="87">
        <v>133273568.26232825</v>
      </c>
      <c r="E1433" s="87">
        <v>120191048.31223902</v>
      </c>
      <c r="F1433" s="88">
        <v>0.10884770649560131</v>
      </c>
      <c r="G1433" s="87">
        <v>107105513.57141946</v>
      </c>
      <c r="H1433" s="88">
        <v>0.24432033252386734</v>
      </c>
      <c r="I1433" s="87">
        <v>102066862.64159513</v>
      </c>
      <c r="J1433" s="88">
        <v>0.30574767180132284</v>
      </c>
      <c r="K1433" s="89">
        <v>58822676.548406452</v>
      </c>
      <c r="L1433" s="89">
        <v>63012421.551110081</v>
      </c>
      <c r="M1433" s="88">
        <v>-6.649077911257989E-2</v>
      </c>
      <c r="N1433" s="89">
        <v>58249309.053622842</v>
      </c>
      <c r="O1433" s="88">
        <v>9.8433355536592278E-3</v>
      </c>
      <c r="P1433" s="89">
        <v>54503551.361988179</v>
      </c>
      <c r="Q1433" s="88">
        <v>7.9244839620313492E-2</v>
      </c>
      <c r="R1433" s="89">
        <v>78587774.797788873</v>
      </c>
      <c r="S1433" s="89">
        <v>82694330.418917909</v>
      </c>
      <c r="T1433" s="88">
        <v>-4.9659457913569162E-2</v>
      </c>
      <c r="U1433" s="89">
        <v>75573789.241649434</v>
      </c>
      <c r="V1433" s="88">
        <v>3.9881360804896668E-2</v>
      </c>
      <c r="W1433" s="89">
        <v>71580776.378904179</v>
      </c>
      <c r="X1433" s="88">
        <v>9.7889388371453195E-2</v>
      </c>
      <c r="Y1433" s="87">
        <v>121964569.64948949</v>
      </c>
      <c r="Z1433" s="90">
        <v>11308998.612838756</v>
      </c>
      <c r="AA1433" s="89">
        <v>69816225.600189582</v>
      </c>
      <c r="AB1433" s="89">
        <v>8771549.1975992937</v>
      </c>
      <c r="AC1433" s="91">
        <v>2.2656835098731789</v>
      </c>
      <c r="AD1433" s="91">
        <v>1.9074183367917501</v>
      </c>
      <c r="AE1433" s="88">
        <v>0.18782726692458332</v>
      </c>
      <c r="AF1433" s="91">
        <v>1.838743073721627</v>
      </c>
      <c r="AG1433" s="88">
        <v>0.23219145853119211</v>
      </c>
      <c r="AH1433" s="91">
        <v>1.872664442794062</v>
      </c>
      <c r="AI1433" s="88">
        <v>0.2098715915664649</v>
      </c>
      <c r="AJ1433" s="91">
        <v>1.6958562397936481</v>
      </c>
      <c r="AK1433" s="91">
        <v>1.4534375900181788</v>
      </c>
      <c r="AL1433" s="88">
        <v>0.16678985836085139</v>
      </c>
      <c r="AM1433" s="91">
        <v>1.4172309559462</v>
      </c>
      <c r="AN1433" s="88">
        <v>0.19659836152917415</v>
      </c>
      <c r="AO1433" s="91">
        <v>1.4258976753942503</v>
      </c>
      <c r="AP1433" s="88">
        <v>0.18932534154300815</v>
      </c>
      <c r="AQ1433" s="26"/>
      <c r="AR1433" s="26"/>
      <c r="AS1433" s="26"/>
      <c r="AT1433" s="26"/>
      <c r="AU1433" s="50">
        <v>25.85316055714647</v>
      </c>
      <c r="AV1433" s="50">
        <v>28.649074588424771</v>
      </c>
      <c r="AW1433" s="50">
        <v>-2.7959140312783006</v>
      </c>
      <c r="AX1433" s="50">
        <v>26.117030608499654</v>
      </c>
      <c r="AY1433" s="50">
        <v>30.164766063459865</v>
      </c>
      <c r="AZ1433" s="50">
        <v>8.4855525069897997</v>
      </c>
      <c r="BA1433" s="50">
        <v>11.161467823931934</v>
      </c>
      <c r="BB1433" s="101">
        <v>4344.9724000552405</v>
      </c>
      <c r="BC1433" s="101">
        <v>4190.7166331943354</v>
      </c>
      <c r="BD1433" s="28">
        <v>3.6808923237390337E-2</v>
      </c>
      <c r="BE1433" s="99">
        <v>2533.5150718052732</v>
      </c>
      <c r="BF1433" s="99">
        <v>2855.7707432556131</v>
      </c>
      <c r="BG1433" s="28">
        <v>-0.11284367703934262</v>
      </c>
      <c r="BH1433" s="101">
        <v>1080.0618023453817</v>
      </c>
      <c r="BI1433" s="101">
        <v>1037.8070346177201</v>
      </c>
      <c r="BJ1433" s="28">
        <v>4.0715437762691882E-2</v>
      </c>
      <c r="BK1433" s="99">
        <v>629.86833405182222</v>
      </c>
      <c r="BL1433" s="99">
        <v>707.35134561782263</v>
      </c>
      <c r="BM1433" s="28">
        <v>-0.10953963973635245</v>
      </c>
      <c r="BN1433" s="27">
        <v>172425.53427081375</v>
      </c>
      <c r="BO1433" s="99">
        <v>101674.61735541599</v>
      </c>
      <c r="BP1433" s="27">
        <v>45768.361449396951</v>
      </c>
      <c r="BQ1433" s="99">
        <v>26987.506290495261</v>
      </c>
    </row>
    <row r="1434" spans="1:69" s="2" customFormat="1" x14ac:dyDescent="0.25">
      <c r="A1434" s="86" t="s">
        <v>199</v>
      </c>
      <c r="B1434" s="86" t="s">
        <v>248</v>
      </c>
      <c r="C1434" s="86" t="s">
        <v>288</v>
      </c>
      <c r="D1434" s="87">
        <v>60523048.019124046</v>
      </c>
      <c r="E1434" s="87">
        <v>60066459.852478996</v>
      </c>
      <c r="F1434" s="88">
        <v>7.6013829975399537E-3</v>
      </c>
      <c r="G1434" s="87">
        <v>52639908.079945415</v>
      </c>
      <c r="H1434" s="88">
        <v>0.14975595943682743</v>
      </c>
      <c r="I1434" s="87">
        <v>49452583.857107043</v>
      </c>
      <c r="J1434" s="88">
        <v>0.22386017673019967</v>
      </c>
      <c r="K1434" s="89">
        <v>32668504.143077329</v>
      </c>
      <c r="L1434" s="89">
        <v>36064046.03689383</v>
      </c>
      <c r="M1434" s="88">
        <v>-9.415310446151362E-2</v>
      </c>
      <c r="N1434" s="89">
        <v>32075752.399558414</v>
      </c>
      <c r="O1434" s="88">
        <v>1.8479745576508298E-2</v>
      </c>
      <c r="P1434" s="89">
        <v>30765675.378370471</v>
      </c>
      <c r="Q1434" s="88">
        <v>6.1849081526896173E-2</v>
      </c>
      <c r="R1434" s="89">
        <v>36703505.208185092</v>
      </c>
      <c r="S1434" s="89">
        <v>40208727.435390025</v>
      </c>
      <c r="T1434" s="88">
        <v>-8.7175656897805348E-2</v>
      </c>
      <c r="U1434" s="89">
        <v>35098781.394100666</v>
      </c>
      <c r="V1434" s="88">
        <v>4.5720214501639204E-2</v>
      </c>
      <c r="W1434" s="89">
        <v>33037502.778309889</v>
      </c>
      <c r="X1434" s="88">
        <v>0.11096487693016686</v>
      </c>
      <c r="Y1434" s="87">
        <v>57261752.60179355</v>
      </c>
      <c r="Z1434" s="90">
        <v>3261295.4173304932</v>
      </c>
      <c r="AA1434" s="89">
        <v>33457653.77618023</v>
      </c>
      <c r="AB1434" s="89">
        <v>3245851.4320048629</v>
      </c>
      <c r="AC1434" s="91">
        <v>1.8526421581488077</v>
      </c>
      <c r="AD1434" s="91">
        <v>1.6655496665856762</v>
      </c>
      <c r="AE1434" s="88">
        <v>0.11233077903144445</v>
      </c>
      <c r="AF1434" s="91">
        <v>1.6411121841890171</v>
      </c>
      <c r="AG1434" s="88">
        <v>0.12889428035312633</v>
      </c>
      <c r="AH1434" s="91">
        <v>1.607394710140972</v>
      </c>
      <c r="AI1434" s="88">
        <v>0.15257450236745335</v>
      </c>
      <c r="AJ1434" s="91">
        <v>1.6489718809098119</v>
      </c>
      <c r="AK1434" s="91">
        <v>1.4938662246647236</v>
      </c>
      <c r="AL1434" s="88">
        <v>0.10382834398702569</v>
      </c>
      <c r="AM1434" s="91">
        <v>1.4997645499109273</v>
      </c>
      <c r="AN1434" s="88">
        <v>9.948717017464255E-2</v>
      </c>
      <c r="AO1434" s="91">
        <v>1.4968620415697445</v>
      </c>
      <c r="AP1434" s="88">
        <v>0.10161914399309065</v>
      </c>
      <c r="AQ1434" s="26"/>
      <c r="AR1434" s="26"/>
      <c r="AS1434" s="26"/>
      <c r="AT1434" s="26"/>
      <c r="AU1434" s="50">
        <v>19.315561253855204</v>
      </c>
      <c r="AV1434" s="50">
        <v>18.711393984915397</v>
      </c>
      <c r="AW1434" s="50">
        <v>0.60416726893980766</v>
      </c>
      <c r="AX1434" s="50">
        <v>21.327536259044546</v>
      </c>
      <c r="AY1434" s="50">
        <v>21.818209053720935</v>
      </c>
      <c r="AZ1434" s="50">
        <v>5.3885181332902974</v>
      </c>
      <c r="BA1434" s="50">
        <v>8.8434371965133742</v>
      </c>
      <c r="BB1434" s="101">
        <v>1977.7282307904707</v>
      </c>
      <c r="BC1434" s="101">
        <v>2110.2796266672167</v>
      </c>
      <c r="BD1434" s="28">
        <v>-6.2812242606012175E-2</v>
      </c>
      <c r="BE1434" s="99">
        <v>1194.4885415741601</v>
      </c>
      <c r="BF1434" s="99">
        <v>1410.1798909449251</v>
      </c>
      <c r="BG1434" s="28">
        <v>-0.15295307411186795</v>
      </c>
      <c r="BH1434" s="101">
        <v>491.03280424293456</v>
      </c>
      <c r="BI1434" s="101">
        <v>522.49745950874137</v>
      </c>
      <c r="BJ1434" s="28">
        <v>-6.0219728714834851E-2</v>
      </c>
      <c r="BK1434" s="99">
        <v>296.64981540159567</v>
      </c>
      <c r="BL1434" s="99">
        <v>349.12925368730117</v>
      </c>
      <c r="BM1434" s="28">
        <v>-0.15031521343871371</v>
      </c>
      <c r="BN1434" s="27">
        <v>88421.316606528097</v>
      </c>
      <c r="BO1434" s="99">
        <v>53622.08878767665</v>
      </c>
      <c r="BP1434" s="27">
        <v>22076.178683986764</v>
      </c>
      <c r="BQ1434" s="99">
        <v>13387.682486533955</v>
      </c>
    </row>
    <row r="1435" spans="1:69" s="2" customFormat="1" x14ac:dyDescent="0.25">
      <c r="A1435" s="86" t="s">
        <v>199</v>
      </c>
      <c r="B1435" s="86" t="s">
        <v>248</v>
      </c>
      <c r="C1435" s="86" t="s">
        <v>139</v>
      </c>
      <c r="D1435" s="87">
        <v>2045510.8538316297</v>
      </c>
      <c r="E1435" s="87">
        <v>1970053.2450494457</v>
      </c>
      <c r="F1435" s="88">
        <v>3.8302319478827181E-2</v>
      </c>
      <c r="G1435" s="87">
        <v>1749676.6626041983</v>
      </c>
      <c r="H1435" s="88">
        <v>0.16907934908791392</v>
      </c>
      <c r="I1435" s="87">
        <v>1740943.4636215605</v>
      </c>
      <c r="J1435" s="88">
        <v>0.17494387185698693</v>
      </c>
      <c r="K1435" s="89">
        <v>784717.68370586203</v>
      </c>
      <c r="L1435" s="89">
        <v>804390.44477618928</v>
      </c>
      <c r="M1435" s="88">
        <v>-2.4456731426988707E-2</v>
      </c>
      <c r="N1435" s="89">
        <v>727054.93711916427</v>
      </c>
      <c r="O1435" s="88">
        <v>7.9310026853234669E-2</v>
      </c>
      <c r="P1435" s="89">
        <v>716264.604190493</v>
      </c>
      <c r="Q1435" s="88">
        <v>9.5569541081446066E-2</v>
      </c>
      <c r="R1435" s="89">
        <v>502281.8434292294</v>
      </c>
      <c r="S1435" s="89">
        <v>506474.90683565877</v>
      </c>
      <c r="T1435" s="88">
        <v>-8.2789163882307348E-3</v>
      </c>
      <c r="U1435" s="89">
        <v>455879.00342276547</v>
      </c>
      <c r="V1435" s="88">
        <v>0.10178762272021473</v>
      </c>
      <c r="W1435" s="89">
        <v>451765.78883444826</v>
      </c>
      <c r="X1435" s="88">
        <v>0.11181912363287204</v>
      </c>
      <c r="Y1435" s="87">
        <v>2029973.5816354791</v>
      </c>
      <c r="Z1435" s="90">
        <v>15537.272196150565</v>
      </c>
      <c r="AA1435" s="89">
        <v>495175.79486048833</v>
      </c>
      <c r="AB1435" s="89">
        <v>7106.0485687410601</v>
      </c>
      <c r="AC1435" s="91">
        <v>2.6066837746941287</v>
      </c>
      <c r="AD1435" s="91">
        <v>2.4491256178429448</v>
      </c>
      <c r="AE1435" s="88">
        <v>6.4332411413814072E-2</v>
      </c>
      <c r="AF1435" s="91">
        <v>2.4065260728948554</v>
      </c>
      <c r="AG1435" s="88">
        <v>8.3172878970099756E-2</v>
      </c>
      <c r="AH1435" s="91">
        <v>2.4305870392536537</v>
      </c>
      <c r="AI1435" s="88">
        <v>7.2450289825682607E-2</v>
      </c>
      <c r="AJ1435" s="91">
        <v>4.0724363832590704</v>
      </c>
      <c r="AK1435" s="91">
        <v>3.8897351447436854</v>
      </c>
      <c r="AL1435" s="88">
        <v>4.6970097375980624E-2</v>
      </c>
      <c r="AM1435" s="91">
        <v>3.8380286204618472</v>
      </c>
      <c r="AN1435" s="88">
        <v>6.107504293936606E-2</v>
      </c>
      <c r="AO1435" s="91">
        <v>3.8536416582432662</v>
      </c>
      <c r="AP1435" s="88">
        <v>5.6776095034104621E-2</v>
      </c>
      <c r="AQ1435" s="26"/>
      <c r="AR1435" s="26"/>
      <c r="AS1435" s="26"/>
      <c r="AT1435" s="26"/>
      <c r="AU1435" s="50">
        <v>12.019128854022735</v>
      </c>
      <c r="AV1435" s="50">
        <v>12.038329097167491</v>
      </c>
      <c r="AW1435" s="50">
        <v>-1.9200243144755547E-2</v>
      </c>
      <c r="AX1435" s="50">
        <v>11.671659504905461</v>
      </c>
      <c r="AY1435" s="50">
        <v>13.389640764489938</v>
      </c>
      <c r="AZ1435" s="50">
        <v>0.75957906393145302</v>
      </c>
      <c r="BA1435" s="50">
        <v>1.4147532230561883</v>
      </c>
      <c r="BB1435" s="101">
        <v>68.995003891964615</v>
      </c>
      <c r="BC1435" s="101">
        <v>70.450303726325217</v>
      </c>
      <c r="BD1435" s="28">
        <v>-2.0657112281785652E-2</v>
      </c>
      <c r="BE1435" s="99">
        <v>16.497749293005217</v>
      </c>
      <c r="BF1435" s="99">
        <v>17.471120409686204</v>
      </c>
      <c r="BG1435" s="28">
        <v>-5.5713147975406198E-2</v>
      </c>
      <c r="BH1435" s="101">
        <v>17.26973619622332</v>
      </c>
      <c r="BI1435" s="101">
        <v>17.725060096321048</v>
      </c>
      <c r="BJ1435" s="28">
        <v>-2.5688144221989593E-2</v>
      </c>
      <c r="BK1435" s="99">
        <v>4.1266722377779841</v>
      </c>
      <c r="BL1435" s="99">
        <v>4.3908936373586958</v>
      </c>
      <c r="BM1435" s="28">
        <v>-6.017485764917134E-2</v>
      </c>
      <c r="BN1435" s="27">
        <v>3006.3877840547234</v>
      </c>
      <c r="BO1435" s="99">
        <v>738.22829901366936</v>
      </c>
      <c r="BP1435" s="27">
        <v>759.38280703071348</v>
      </c>
      <c r="BQ1435" s="99">
        <v>186.4674261775416</v>
      </c>
    </row>
    <row r="1436" spans="1:69" s="2" customFormat="1" x14ac:dyDescent="0.25">
      <c r="A1436" s="86" t="s">
        <v>199</v>
      </c>
      <c r="B1436" s="86" t="s">
        <v>248</v>
      </c>
      <c r="C1436" s="86" t="s">
        <v>167</v>
      </c>
      <c r="D1436" s="87">
        <v>1073288.6342385935</v>
      </c>
      <c r="E1436" s="87">
        <v>1069910.9221807253</v>
      </c>
      <c r="F1436" s="88">
        <v>3.1570030624453252E-3</v>
      </c>
      <c r="G1436" s="87">
        <v>983604.74520668865</v>
      </c>
      <c r="H1436" s="88">
        <v>9.1178788501126276E-2</v>
      </c>
      <c r="I1436" s="87">
        <v>1037808.5506636954</v>
      </c>
      <c r="J1436" s="88">
        <v>3.4187503612499615E-2</v>
      </c>
      <c r="K1436" s="89">
        <v>448519.83572746685</v>
      </c>
      <c r="L1436" s="89">
        <v>481417.37975407584</v>
      </c>
      <c r="M1436" s="88">
        <v>-6.8334766068092842E-2</v>
      </c>
      <c r="N1436" s="89">
        <v>435536.21191933635</v>
      </c>
      <c r="O1436" s="88">
        <v>2.9810664309435519E-2</v>
      </c>
      <c r="P1436" s="89">
        <v>455490.58067907073</v>
      </c>
      <c r="Q1436" s="88">
        <v>-1.5303818009170467E-2</v>
      </c>
      <c r="R1436" s="89">
        <v>287110.20644105092</v>
      </c>
      <c r="S1436" s="89">
        <v>306356.73173003178</v>
      </c>
      <c r="T1436" s="88">
        <v>-6.2823901992600309E-2</v>
      </c>
      <c r="U1436" s="89">
        <v>284828.65436722199</v>
      </c>
      <c r="V1436" s="88">
        <v>8.01026174454832E-3</v>
      </c>
      <c r="W1436" s="89">
        <v>301276.74159104639</v>
      </c>
      <c r="X1436" s="88">
        <v>-4.7021668766005019E-2</v>
      </c>
      <c r="Y1436" s="87">
        <v>1063781.5130873548</v>
      </c>
      <c r="Z1436" s="90">
        <v>9507.1211512387436</v>
      </c>
      <c r="AA1436" s="89">
        <v>282491.91608963412</v>
      </c>
      <c r="AB1436" s="89">
        <v>4618.2903514167974</v>
      </c>
      <c r="AC1436" s="91">
        <v>2.3929568967619832</v>
      </c>
      <c r="AD1436" s="91">
        <v>2.2224185647956283</v>
      </c>
      <c r="AE1436" s="88">
        <v>7.6735469487061947E-2</v>
      </c>
      <c r="AF1436" s="91">
        <v>2.2583764984135408</v>
      </c>
      <c r="AG1436" s="88">
        <v>5.959165730026951E-2</v>
      </c>
      <c r="AH1436" s="91">
        <v>2.2784412997442729</v>
      </c>
      <c r="AI1436" s="88">
        <v>5.0260499153769407E-2</v>
      </c>
      <c r="AJ1436" s="91">
        <v>3.7382461861694898</v>
      </c>
      <c r="AK1436" s="91">
        <v>3.4923695527720739</v>
      </c>
      <c r="AL1436" s="88">
        <v>7.040395630589863E-2</v>
      </c>
      <c r="AM1436" s="91">
        <v>3.4533209005669536</v>
      </c>
      <c r="AN1436" s="88">
        <v>8.2507619131415841E-2</v>
      </c>
      <c r="AO1436" s="91">
        <v>3.4447018551216897</v>
      </c>
      <c r="AP1436" s="88">
        <v>8.5216179336783313E-2</v>
      </c>
      <c r="AQ1436" s="26"/>
      <c r="AR1436" s="26"/>
      <c r="AS1436" s="26"/>
      <c r="AT1436" s="26"/>
      <c r="AU1436" s="50">
        <v>14.81235984110568</v>
      </c>
      <c r="AV1436" s="50">
        <v>16.382906685687747</v>
      </c>
      <c r="AW1436" s="50">
        <v>-1.5705468445820667</v>
      </c>
      <c r="AX1436" s="50">
        <v>13.72549175381449</v>
      </c>
      <c r="AY1436" s="50">
        <v>17.38583396824173</v>
      </c>
      <c r="AZ1436" s="50">
        <v>0.88579351797414985</v>
      </c>
      <c r="BA1436" s="50">
        <v>1.6085427295197943</v>
      </c>
      <c r="BB1436" s="101">
        <v>36.134336960706882</v>
      </c>
      <c r="BC1436" s="101">
        <v>38.070866704520327</v>
      </c>
      <c r="BD1436" s="28">
        <v>-5.0866447534369155E-2</v>
      </c>
      <c r="BE1436" s="99">
        <v>9.4085970678682713</v>
      </c>
      <c r="BF1436" s="99">
        <v>10.545560281828269</v>
      </c>
      <c r="BG1436" s="28">
        <v>-0.10781439616055034</v>
      </c>
      <c r="BH1436" s="101">
        <v>9.0630861903717488</v>
      </c>
      <c r="BI1436" s="101">
        <v>9.5752972881254212</v>
      </c>
      <c r="BJ1436" s="28">
        <v>-5.3492970749731077E-2</v>
      </c>
      <c r="BK1436" s="99">
        <v>2.3568976605090057</v>
      </c>
      <c r="BL1436" s="99">
        <v>2.6502171835666641</v>
      </c>
      <c r="BM1436" s="28">
        <v>-0.11067754177901329</v>
      </c>
      <c r="BN1436" s="27">
        <v>1577.4650291859482</v>
      </c>
      <c r="BO1436" s="99">
        <v>421.97997419810031</v>
      </c>
      <c r="BP1436" s="27">
        <v>398.86071045012102</v>
      </c>
      <c r="BQ1436" s="99">
        <v>106.69705095193937</v>
      </c>
    </row>
    <row r="1437" spans="1:69" s="2" customFormat="1" x14ac:dyDescent="0.25">
      <c r="A1437" s="86" t="s">
        <v>199</v>
      </c>
      <c r="B1437" s="86" t="s">
        <v>248</v>
      </c>
      <c r="C1437" s="86" t="s">
        <v>168</v>
      </c>
      <c r="D1437" s="87">
        <v>918550.79313625454</v>
      </c>
      <c r="E1437" s="87">
        <v>841193.11554309132</v>
      </c>
      <c r="F1437" s="88">
        <v>9.196185294885531E-2</v>
      </c>
      <c r="G1437" s="87">
        <v>713364.07505484938</v>
      </c>
      <c r="H1437" s="88">
        <v>0.28763253611506673</v>
      </c>
      <c r="I1437" s="87">
        <v>651365.4332718635</v>
      </c>
      <c r="J1437" s="88">
        <v>0.41019272165287685</v>
      </c>
      <c r="K1437" s="89">
        <v>324121.55077712727</v>
      </c>
      <c r="L1437" s="89">
        <v>307543.84036808298</v>
      </c>
      <c r="M1437" s="88">
        <v>5.3903568314693937E-2</v>
      </c>
      <c r="N1437" s="89">
        <v>278336.84891084593</v>
      </c>
      <c r="O1437" s="88">
        <v>0.16449385715704007</v>
      </c>
      <c r="P1437" s="89">
        <v>246509.21059866669</v>
      </c>
      <c r="Q1437" s="88">
        <v>0.31484559944017104</v>
      </c>
      <c r="R1437" s="89">
        <v>210912.68545554794</v>
      </c>
      <c r="S1437" s="89">
        <v>195777.02053602692</v>
      </c>
      <c r="T1437" s="88">
        <v>7.7310732782021024E-2</v>
      </c>
      <c r="U1437" s="89">
        <v>167215.78870014488</v>
      </c>
      <c r="V1437" s="88">
        <v>0.26132039979646488</v>
      </c>
      <c r="W1437" s="89">
        <v>146176.652684247</v>
      </c>
      <c r="X1437" s="88">
        <v>0.44286164433615688</v>
      </c>
      <c r="Y1437" s="87">
        <v>912921.15628291899</v>
      </c>
      <c r="Z1437" s="90">
        <v>5629.636853335589</v>
      </c>
      <c r="AA1437" s="89">
        <v>208479.02865510646</v>
      </c>
      <c r="AB1437" s="89">
        <v>2433.6568004414771</v>
      </c>
      <c r="AC1437" s="91">
        <v>2.8339701292120165</v>
      </c>
      <c r="AD1437" s="91">
        <v>2.7351974096971401</v>
      </c>
      <c r="AE1437" s="88">
        <v>3.6111733348640901E-2</v>
      </c>
      <c r="AF1437" s="91">
        <v>2.5629523286129716</v>
      </c>
      <c r="AG1437" s="88">
        <v>0.1057443782989578</v>
      </c>
      <c r="AH1437" s="91">
        <v>2.6423573857137921</v>
      </c>
      <c r="AI1437" s="88">
        <v>7.2515831709291365E-2</v>
      </c>
      <c r="AJ1437" s="91">
        <v>4.3551235012360072</v>
      </c>
      <c r="AK1437" s="91">
        <v>4.296689740399307</v>
      </c>
      <c r="AL1437" s="88">
        <v>1.3599716145962591E-2</v>
      </c>
      <c r="AM1437" s="91">
        <v>4.2661286987323299</v>
      </c>
      <c r="AN1437" s="88">
        <v>2.0860787094895167E-2</v>
      </c>
      <c r="AO1437" s="91">
        <v>4.4560155217048498</v>
      </c>
      <c r="AP1437" s="88">
        <v>-2.2641756963683514E-2</v>
      </c>
      <c r="AQ1437" s="26"/>
      <c r="AR1437" s="26"/>
      <c r="AS1437" s="26"/>
      <c r="AT1437" s="26"/>
      <c r="AU1437" s="50">
        <v>9.2592931898687265</v>
      </c>
      <c r="AV1437" s="50">
        <v>6.6927307479800415</v>
      </c>
      <c r="AW1437" s="50">
        <v>2.566562441888685</v>
      </c>
      <c r="AX1437" s="50">
        <v>9.0322029323886159</v>
      </c>
      <c r="AY1437" s="50">
        <v>7.1755976452226102</v>
      </c>
      <c r="AZ1437" s="50">
        <v>0.61288247698464604</v>
      </c>
      <c r="BA1437" s="50">
        <v>1.1538693346893996</v>
      </c>
      <c r="BB1437" s="101">
        <v>33.248330075938384</v>
      </c>
      <c r="BC1437" s="101">
        <v>32.722569175394561</v>
      </c>
      <c r="BD1437" s="28">
        <v>1.6067225581393646E-2</v>
      </c>
      <c r="BE1437" s="99">
        <v>7.3692785513526315</v>
      </c>
      <c r="BF1437" s="99">
        <v>7.2964791776857592</v>
      </c>
      <c r="BG1437" s="28">
        <v>9.9773290506342989E-3</v>
      </c>
      <c r="BH1437" s="101">
        <v>8.2851008460581301</v>
      </c>
      <c r="BI1437" s="101">
        <v>8.2866077807810168</v>
      </c>
      <c r="BJ1437" s="28">
        <v>-1.8185182197010241E-4</v>
      </c>
      <c r="BK1437" s="99">
        <v>1.8364209560173994</v>
      </c>
      <c r="BL1437" s="99">
        <v>1.8439875795897014</v>
      </c>
      <c r="BM1437" s="28">
        <v>-4.1034026780080585E-3</v>
      </c>
      <c r="BN1437" s="27">
        <v>1569.3586377127608</v>
      </c>
      <c r="BO1437" s="99">
        <v>360.34767722829645</v>
      </c>
      <c r="BP1437" s="27">
        <v>400.70527316020548</v>
      </c>
      <c r="BQ1437" s="99">
        <v>91.993090617679684</v>
      </c>
    </row>
    <row r="1438" spans="1:69" s="2" customFormat="1" x14ac:dyDescent="0.25">
      <c r="A1438" s="86" t="s">
        <v>199</v>
      </c>
      <c r="B1438" s="86" t="s">
        <v>248</v>
      </c>
      <c r="C1438" s="86" t="s">
        <v>192</v>
      </c>
      <c r="D1438" s="87">
        <v>53671.426456781628</v>
      </c>
      <c r="E1438" s="87">
        <v>58949.207325628995</v>
      </c>
      <c r="F1438" s="88">
        <v>-8.9530989614389225E-2</v>
      </c>
      <c r="G1438" s="87">
        <v>52707.842342660428</v>
      </c>
      <c r="H1438" s="88">
        <v>1.8281608035798862E-2</v>
      </c>
      <c r="I1438" s="87">
        <v>51769.479686001534</v>
      </c>
      <c r="J1438" s="88">
        <v>3.6738765433147295E-2</v>
      </c>
      <c r="K1438" s="89">
        <v>12076.297201267924</v>
      </c>
      <c r="L1438" s="89">
        <v>15429.224654030511</v>
      </c>
      <c r="M1438" s="88">
        <v>-0.21731017131095542</v>
      </c>
      <c r="N1438" s="89">
        <v>13181.876288981977</v>
      </c>
      <c r="O1438" s="88">
        <v>-8.3871147284104594E-2</v>
      </c>
      <c r="P1438" s="89">
        <v>14264.812912755555</v>
      </c>
      <c r="Q1438" s="88">
        <v>-0.15342056884115646</v>
      </c>
      <c r="R1438" s="89">
        <v>4258.9515326305582</v>
      </c>
      <c r="S1438" s="89">
        <v>4341.1545696000876</v>
      </c>
      <c r="T1438" s="88">
        <v>-1.8935754452323511E-2</v>
      </c>
      <c r="U1438" s="89">
        <v>3834.560355398512</v>
      </c>
      <c r="V1438" s="88">
        <v>0.11067531552465047</v>
      </c>
      <c r="W1438" s="89">
        <v>4312.3945591547208</v>
      </c>
      <c r="X1438" s="88">
        <v>-1.2392888867441221E-2</v>
      </c>
      <c r="Y1438" s="87">
        <v>53270.912265205399</v>
      </c>
      <c r="Z1438" s="90">
        <v>400.51419157623224</v>
      </c>
      <c r="AA1438" s="89">
        <v>4204.8501157477749</v>
      </c>
      <c r="AB1438" s="89">
        <v>54.101416882783248</v>
      </c>
      <c r="AC1438" s="91">
        <v>4.4443611781222572</v>
      </c>
      <c r="AD1438" s="91">
        <v>3.8206201962475115</v>
      </c>
      <c r="AE1438" s="88">
        <v>0.16325647403721619</v>
      </c>
      <c r="AF1438" s="91">
        <v>3.9985083448792555</v>
      </c>
      <c r="AG1438" s="88">
        <v>0.111504789983492</v>
      </c>
      <c r="AH1438" s="91">
        <v>3.6291734075046587</v>
      </c>
      <c r="AI1438" s="88">
        <v>0.22462078249881812</v>
      </c>
      <c r="AJ1438" s="91">
        <v>12.602027998104797</v>
      </c>
      <c r="AK1438" s="91">
        <v>13.579154204375511</v>
      </c>
      <c r="AL1438" s="88">
        <v>-7.1957810594408173E-2</v>
      </c>
      <c r="AM1438" s="91">
        <v>13.745472090028608</v>
      </c>
      <c r="AN1438" s="88">
        <v>-8.3186964000552671E-2</v>
      </c>
      <c r="AO1438" s="91">
        <v>12.004810546869104</v>
      </c>
      <c r="AP1438" s="88">
        <v>4.9748177941171201E-2</v>
      </c>
      <c r="AQ1438" s="26"/>
      <c r="AR1438" s="26"/>
      <c r="AS1438" s="26"/>
      <c r="AT1438" s="26"/>
      <c r="AU1438" s="50">
        <v>3.3945428580174983</v>
      </c>
      <c r="AV1438" s="50">
        <v>9.4661064786879923</v>
      </c>
      <c r="AW1438" s="50">
        <v>-6.0715636206704939</v>
      </c>
      <c r="AX1438" s="50">
        <v>3.9276579885601</v>
      </c>
      <c r="AY1438" s="50">
        <v>11.617337620878008</v>
      </c>
      <c r="AZ1438" s="50">
        <v>0.74623355110328993</v>
      </c>
      <c r="BA1438" s="50">
        <v>1.270298956639389</v>
      </c>
      <c r="BB1438" s="101">
        <v>3.0121474469625324</v>
      </c>
      <c r="BC1438" s="101">
        <v>3.5906369243703802</v>
      </c>
      <c r="BD1438" s="28">
        <v>-0.16111054656668916</v>
      </c>
      <c r="BE1438" s="99">
        <v>0.27299587033373568</v>
      </c>
      <c r="BF1438" s="99">
        <v>0.33366018815386927</v>
      </c>
      <c r="BG1438" s="28">
        <v>-0.18181467245399352</v>
      </c>
      <c r="BH1438" s="101">
        <v>0.8322971334215935</v>
      </c>
      <c r="BI1438" s="101">
        <v>0.94967233048450317</v>
      </c>
      <c r="BJ1438" s="28">
        <v>-0.12359546897931339</v>
      </c>
      <c r="BK1438" s="99">
        <v>7.795668704622212E-2</v>
      </c>
      <c r="BL1438" s="99">
        <v>8.7028365785060915E-2</v>
      </c>
      <c r="BM1438" s="28">
        <v>-0.10423818322917444</v>
      </c>
      <c r="BN1438" s="27">
        <v>176.26794648161729</v>
      </c>
      <c r="BO1438" s="99">
        <v>13.987268280004297</v>
      </c>
      <c r="BP1438" s="27">
        <v>46.590019536852495</v>
      </c>
      <c r="BQ1438" s="99">
        <v>3.6981727026863496</v>
      </c>
    </row>
    <row r="1439" spans="1:69" s="2" customFormat="1" x14ac:dyDescent="0.25">
      <c r="A1439" s="86" t="s">
        <v>199</v>
      </c>
      <c r="B1439" s="86" t="s">
        <v>248</v>
      </c>
      <c r="C1439" s="86" t="s">
        <v>289</v>
      </c>
      <c r="D1439" s="87">
        <v>15331.228712495566</v>
      </c>
      <c r="E1439" s="87">
        <v>14729.815915071964</v>
      </c>
      <c r="F1439" s="88">
        <v>4.082962074279687E-2</v>
      </c>
      <c r="G1439" s="87">
        <v>13866.578723026514</v>
      </c>
      <c r="H1439" s="88">
        <v>0.10562446719729707</v>
      </c>
      <c r="I1439" s="87">
        <v>14042.12237642169</v>
      </c>
      <c r="J1439" s="88">
        <v>9.1802813101702532E-2</v>
      </c>
      <c r="K1439" s="89">
        <v>4607.7658417169059</v>
      </c>
      <c r="L1439" s="89">
        <v>4671.2777506660341</v>
      </c>
      <c r="M1439" s="88">
        <v>-1.3596260453592721E-2</v>
      </c>
      <c r="N1439" s="89">
        <v>4583.135437564405</v>
      </c>
      <c r="O1439" s="88">
        <v>5.3741384011095497E-3</v>
      </c>
      <c r="P1439" s="89">
        <v>5050.0680920823952</v>
      </c>
      <c r="Q1439" s="88">
        <v>-8.7583423094619292E-2</v>
      </c>
      <c r="R1439" s="89">
        <v>2132.3184135907463</v>
      </c>
      <c r="S1439" s="89">
        <v>1302.663990607226</v>
      </c>
      <c r="T1439" s="88">
        <v>0.63689057881824451</v>
      </c>
      <c r="U1439" s="89">
        <v>1264.7218301702055</v>
      </c>
      <c r="V1439" s="88">
        <v>0.68599795047720502</v>
      </c>
      <c r="W1439" s="89">
        <v>1619.13002106615</v>
      </c>
      <c r="X1439" s="88">
        <v>0.31695316981812044</v>
      </c>
      <c r="Y1439" s="87">
        <v>15286.285194423956</v>
      </c>
      <c r="Z1439" s="90">
        <v>44.943518071609503</v>
      </c>
      <c r="AA1439" s="89">
        <v>2120.3427189411595</v>
      </c>
      <c r="AB1439" s="89">
        <v>11.975694649586664</v>
      </c>
      <c r="AC1439" s="91">
        <v>3.3272586409866207</v>
      </c>
      <c r="AD1439" s="91">
        <v>3.1532734085383334</v>
      </c>
      <c r="AE1439" s="88">
        <v>5.5176069406850568E-2</v>
      </c>
      <c r="AF1439" s="91">
        <v>3.0255659933967753</v>
      </c>
      <c r="AG1439" s="88">
        <v>9.9714449543748931E-2</v>
      </c>
      <c r="AH1439" s="91">
        <v>2.7805808001751955</v>
      </c>
      <c r="AI1439" s="88">
        <v>0.19660563029744751</v>
      </c>
      <c r="AJ1439" s="91">
        <v>7.1899340242897098</v>
      </c>
      <c r="AK1439" s="91">
        <v>11.307456121670933</v>
      </c>
      <c r="AL1439" s="88">
        <v>-0.36414221316233292</v>
      </c>
      <c r="AM1439" s="91">
        <v>10.964133291792994</v>
      </c>
      <c r="AN1439" s="88">
        <v>-0.34423142870110796</v>
      </c>
      <c r="AO1439" s="91">
        <v>8.6726341885597069</v>
      </c>
      <c r="AP1439" s="88">
        <v>-0.17096306981630388</v>
      </c>
      <c r="AQ1439" s="26"/>
      <c r="AR1439" s="26"/>
      <c r="AS1439" s="26"/>
      <c r="AT1439" s="26"/>
      <c r="AU1439" s="50">
        <v>1.6334704154096213</v>
      </c>
      <c r="AV1439" s="50">
        <v>23.574268303912717</v>
      </c>
      <c r="AW1439" s="50">
        <v>-21.940797888503095</v>
      </c>
      <c r="AX1439" s="50">
        <v>1.9512058933027803</v>
      </c>
      <c r="AY1439" s="50">
        <v>23.236069881309739</v>
      </c>
      <c r="AZ1439" s="50">
        <v>0.293150137633644</v>
      </c>
      <c r="BA1439" s="50">
        <v>0.56162787758419397</v>
      </c>
      <c r="BB1439" s="101">
        <v>1.957003988442813</v>
      </c>
      <c r="BC1439" s="101">
        <v>1.8585734748830149</v>
      </c>
      <c r="BD1439" s="28">
        <v>5.2960248755295293E-2</v>
      </c>
      <c r="BE1439" s="99">
        <v>0.26724146977746321</v>
      </c>
      <c r="BF1439" s="99">
        <v>0.21668695875559732</v>
      </c>
      <c r="BG1439" s="28">
        <v>0.23330666188769886</v>
      </c>
      <c r="BH1439" s="101">
        <v>0.72352617759725935</v>
      </c>
      <c r="BI1439" s="101">
        <v>0.5040650179255054</v>
      </c>
      <c r="BJ1439" s="28">
        <v>0.43538264284824385</v>
      </c>
      <c r="BK1439" s="99">
        <v>9.9235255353429516E-2</v>
      </c>
      <c r="BL1439" s="99">
        <v>5.711483706776372E-2</v>
      </c>
      <c r="BM1439" s="28">
        <v>0.73746893886245635</v>
      </c>
      <c r="BN1439" s="27">
        <v>89.977919840266523</v>
      </c>
      <c r="BO1439" s="99">
        <v>12.514429136108157</v>
      </c>
      <c r="BP1439" s="27">
        <v>33.881152765007599</v>
      </c>
      <c r="BQ1439" s="99">
        <v>4.72357504326399</v>
      </c>
    </row>
    <row r="1440" spans="1:69" s="2" customFormat="1" x14ac:dyDescent="0.25">
      <c r="A1440" s="86" t="s">
        <v>199</v>
      </c>
      <c r="B1440" s="86" t="s">
        <v>248</v>
      </c>
      <c r="C1440" s="86" t="s">
        <v>158</v>
      </c>
      <c r="D1440" s="86"/>
      <c r="E1440" s="87">
        <v>5255.4795741474627</v>
      </c>
      <c r="F1440" s="88">
        <v>-1</v>
      </c>
      <c r="G1440" s="87">
        <v>84.26826156616211</v>
      </c>
      <c r="H1440" s="88">
        <v>-1</v>
      </c>
      <c r="I1440" s="87">
        <v>6.5748287200927731</v>
      </c>
      <c r="J1440" s="88">
        <v>-1</v>
      </c>
      <c r="K1440" s="86"/>
      <c r="L1440" s="89">
        <v>2252.8683477596105</v>
      </c>
      <c r="M1440" s="88">
        <v>-1</v>
      </c>
      <c r="N1440" s="89">
        <v>9.6240655180799877</v>
      </c>
      <c r="O1440" s="88">
        <v>-1</v>
      </c>
      <c r="P1440" s="89">
        <v>0.75336580717272739</v>
      </c>
      <c r="Q1440" s="88">
        <v>-1</v>
      </c>
      <c r="R1440" s="86"/>
      <c r="S1440" s="89">
        <v>657.88204753186585</v>
      </c>
      <c r="T1440" s="88">
        <v>-1</v>
      </c>
      <c r="U1440" s="89">
        <v>2.8098469042597003</v>
      </c>
      <c r="V1440" s="88">
        <v>-1</v>
      </c>
      <c r="W1440" s="89">
        <v>0.21916095243779665</v>
      </c>
      <c r="X1440" s="88">
        <v>-1</v>
      </c>
      <c r="Y1440" s="86"/>
      <c r="Z1440" s="86"/>
      <c r="AA1440" s="86"/>
      <c r="AB1440" s="86"/>
      <c r="AC1440" s="86"/>
      <c r="AD1440" s="91">
        <v>2.3327948032888082</v>
      </c>
      <c r="AE1440" s="88">
        <v>-1</v>
      </c>
      <c r="AF1440" s="91">
        <v>8.7559941698083659</v>
      </c>
      <c r="AG1440" s="88">
        <v>-1</v>
      </c>
      <c r="AH1440" s="91">
        <v>8.7272725381141889</v>
      </c>
      <c r="AI1440" s="88">
        <v>-1</v>
      </c>
      <c r="AJ1440" s="86"/>
      <c r="AK1440" s="91">
        <v>7.9884830325802483</v>
      </c>
      <c r="AL1440" s="88">
        <v>-1</v>
      </c>
      <c r="AM1440" s="91">
        <v>29.990339131435331</v>
      </c>
      <c r="AN1440" s="88">
        <v>-1</v>
      </c>
      <c r="AO1440" s="91">
        <v>30.000000670552268</v>
      </c>
      <c r="AP1440" s="88">
        <v>-1</v>
      </c>
      <c r="AQ1440" s="26"/>
      <c r="AR1440" s="26"/>
      <c r="AS1440" s="26"/>
      <c r="AT1440" s="26"/>
      <c r="AU1440" s="26"/>
      <c r="AV1440" s="26"/>
      <c r="AW1440" s="26"/>
      <c r="AX1440" s="26"/>
      <c r="AY1440" s="26"/>
      <c r="AZ1440" s="26"/>
      <c r="BA1440" s="26"/>
      <c r="BB1440" s="101"/>
      <c r="BC1440" s="101">
        <v>3.0025926697175644</v>
      </c>
      <c r="BD1440" s="28">
        <v>-1</v>
      </c>
      <c r="BE1440" s="99"/>
      <c r="BF1440" s="99">
        <v>0.37586518710395744</v>
      </c>
      <c r="BG1440" s="28">
        <v>-1</v>
      </c>
      <c r="BH1440" s="101"/>
      <c r="BI1440" s="101">
        <v>0.96773002586034584</v>
      </c>
      <c r="BJ1440" s="28">
        <v>-1</v>
      </c>
      <c r="BK1440" s="99"/>
      <c r="BL1440" s="99">
        <v>0.12118484173095043</v>
      </c>
      <c r="BM1440" s="28">
        <v>-1</v>
      </c>
      <c r="BN1440" s="27"/>
      <c r="BO1440" s="99"/>
      <c r="BP1440" s="27"/>
      <c r="BQ1440" s="99"/>
    </row>
    <row r="1441" spans="1:69" s="2" customFormat="1" x14ac:dyDescent="0.25">
      <c r="A1441" s="86" t="s">
        <v>199</v>
      </c>
      <c r="B1441" s="86" t="s">
        <v>248</v>
      </c>
      <c r="C1441" s="86" t="s">
        <v>290</v>
      </c>
      <c r="D1441" s="87">
        <v>798193.73749968887</v>
      </c>
      <c r="E1441" s="87">
        <v>719961.81742339488</v>
      </c>
      <c r="F1441" s="88">
        <v>0.10866120700160324</v>
      </c>
      <c r="G1441" s="87">
        <v>496550.75397647382</v>
      </c>
      <c r="H1441" s="88">
        <v>0.60747663981496369</v>
      </c>
      <c r="I1441" s="87">
        <v>404022.91430214641</v>
      </c>
      <c r="J1441" s="88">
        <v>0.97561501896093916</v>
      </c>
      <c r="K1441" s="89">
        <v>287523.60940622911</v>
      </c>
      <c r="L1441" s="89">
        <v>266544.29893148848</v>
      </c>
      <c r="M1441" s="88">
        <v>7.8708531973265258E-2</v>
      </c>
      <c r="N1441" s="89">
        <v>195793.01632037904</v>
      </c>
      <c r="O1441" s="88">
        <v>0.46850799282723099</v>
      </c>
      <c r="P1441" s="89">
        <v>158487.92835196762</v>
      </c>
      <c r="Q1441" s="88">
        <v>0.81416725170197801</v>
      </c>
      <c r="R1441" s="89">
        <v>193706.6322282968</v>
      </c>
      <c r="S1441" s="89">
        <v>176061.70805160236</v>
      </c>
      <c r="T1441" s="88">
        <v>0.10022011243650353</v>
      </c>
      <c r="U1441" s="89">
        <v>125462.48482914636</v>
      </c>
      <c r="V1441" s="88">
        <v>0.54394066474998237</v>
      </c>
      <c r="W1441" s="89">
        <v>94485.812155584776</v>
      </c>
      <c r="X1441" s="88">
        <v>1.0501134277105051</v>
      </c>
      <c r="Y1441" s="87">
        <v>793121.65304387815</v>
      </c>
      <c r="Z1441" s="90">
        <v>5072.0844558107492</v>
      </c>
      <c r="AA1441" s="89">
        <v>191706.79387453935</v>
      </c>
      <c r="AB1441" s="89">
        <v>1999.8383537574539</v>
      </c>
      <c r="AC1441" s="91">
        <v>2.776098071209022</v>
      </c>
      <c r="AD1441" s="91">
        <v>2.7010962917216665</v>
      </c>
      <c r="AE1441" s="88">
        <v>2.7767162435941753E-2</v>
      </c>
      <c r="AF1441" s="91">
        <v>2.5361004355944972</v>
      </c>
      <c r="AG1441" s="88">
        <v>9.4632543824419171E-2</v>
      </c>
      <c r="AH1441" s="91">
        <v>2.5492346231247236</v>
      </c>
      <c r="AI1441" s="88">
        <v>8.8992769055607976E-2</v>
      </c>
      <c r="AJ1441" s="91">
        <v>4.1206319490339478</v>
      </c>
      <c r="AK1441" s="91">
        <v>4.0892583934967819</v>
      </c>
      <c r="AL1441" s="88">
        <v>7.672187110274036E-3</v>
      </c>
      <c r="AM1441" s="91">
        <v>3.9577627898305376</v>
      </c>
      <c r="AN1441" s="88">
        <v>4.1151824364487458E-2</v>
      </c>
      <c r="AO1441" s="91">
        <v>4.2760167382258754</v>
      </c>
      <c r="AP1441" s="88">
        <v>-3.6338676554478803E-2</v>
      </c>
      <c r="AQ1441" s="26"/>
      <c r="AR1441" s="26"/>
      <c r="AS1441" s="26"/>
      <c r="AT1441" s="26"/>
      <c r="AU1441" s="50">
        <v>9.4477814899330141</v>
      </c>
      <c r="AV1441" s="50">
        <v>7.0883300846330668</v>
      </c>
      <c r="AW1441" s="50">
        <v>2.3594514052999473</v>
      </c>
      <c r="AX1441" s="50">
        <v>8.8734296459350226</v>
      </c>
      <c r="AY1441" s="50">
        <v>7.4066791480747209</v>
      </c>
      <c r="AZ1441" s="50">
        <v>0.63544528320891847</v>
      </c>
      <c r="BA1441" s="50">
        <v>1.0324057213490268</v>
      </c>
      <c r="BB1441" s="101">
        <v>29.107087141589133</v>
      </c>
      <c r="BC1441" s="101">
        <v>28.60961680082049</v>
      </c>
      <c r="BD1441" s="28">
        <v>1.7388221038821341E-2</v>
      </c>
      <c r="BE1441" s="99">
        <v>6.8030815289456328</v>
      </c>
      <c r="BF1441" s="99">
        <v>6.6788374536882698</v>
      </c>
      <c r="BG1441" s="28">
        <v>1.8602649955008477E-2</v>
      </c>
      <c r="BH1441" s="101">
        <v>7.2144939470594425</v>
      </c>
      <c r="BI1441" s="101">
        <v>7.1723236174985994</v>
      </c>
      <c r="BJ1441" s="28">
        <v>5.8795910237455671E-3</v>
      </c>
      <c r="BK1441" s="99">
        <v>1.6878423280357975</v>
      </c>
      <c r="BL1441" s="99">
        <v>1.6733039275114014</v>
      </c>
      <c r="BM1441" s="28">
        <v>8.6884398496680001E-3</v>
      </c>
      <c r="BN1441" s="27">
        <v>1423.5265151863921</v>
      </c>
      <c r="BO1441" s="99">
        <v>345.46315535900442</v>
      </c>
      <c r="BP1441" s="27">
        <v>355.88460889195858</v>
      </c>
      <c r="BQ1441" s="99">
        <v>86.36657593503449</v>
      </c>
    </row>
    <row r="1442" spans="1:69" s="2" customFormat="1" x14ac:dyDescent="0.25">
      <c r="A1442" s="86" t="s">
        <v>199</v>
      </c>
      <c r="B1442" s="86" t="s">
        <v>248</v>
      </c>
      <c r="C1442" s="86" t="s">
        <v>160</v>
      </c>
      <c r="D1442" s="87">
        <v>53.181551747322082</v>
      </c>
      <c r="E1442" s="87">
        <v>9.3721637988090514</v>
      </c>
      <c r="F1442" s="88">
        <v>4.6744155233479834</v>
      </c>
      <c r="G1442" s="87">
        <v>10.583882117271424</v>
      </c>
      <c r="H1442" s="88">
        <v>4.0247679592478818</v>
      </c>
      <c r="I1442" s="87">
        <v>125.71279531240464</v>
      </c>
      <c r="J1442" s="88">
        <v>-0.57695991394382407</v>
      </c>
      <c r="K1442" s="89">
        <v>1.9304946525095943</v>
      </c>
      <c r="L1442" s="89">
        <v>1.4357703560407877</v>
      </c>
      <c r="M1442" s="88">
        <v>0.34457063024551837</v>
      </c>
      <c r="N1442" s="89">
        <v>0.37993423146832939</v>
      </c>
      <c r="O1442" s="88">
        <v>4.0811285022905777</v>
      </c>
      <c r="P1442" s="89">
        <v>4.5753606304641545</v>
      </c>
      <c r="Q1442" s="88">
        <v>-0.57806721514895054</v>
      </c>
      <c r="R1442" s="89">
        <v>1.7731950705527879</v>
      </c>
      <c r="S1442" s="89">
        <v>1.3150106965716439</v>
      </c>
      <c r="T1442" s="88">
        <v>0.34842634753897711</v>
      </c>
      <c r="U1442" s="89">
        <v>0.35279605763523136</v>
      </c>
      <c r="V1442" s="88">
        <v>4.0261192895362754</v>
      </c>
      <c r="W1442" s="89">
        <v>4.191796512174002</v>
      </c>
      <c r="X1442" s="88">
        <v>-0.57698445871525583</v>
      </c>
      <c r="Y1442" s="87">
        <v>53.181551747322082</v>
      </c>
      <c r="Z1442" s="86"/>
      <c r="AA1442" s="89">
        <v>1.7731950705527879</v>
      </c>
      <c r="AB1442" s="86"/>
      <c r="AC1442" s="91">
        <v>27.548147661630352</v>
      </c>
      <c r="AD1442" s="91">
        <v>6.5276203533365083</v>
      </c>
      <c r="AE1442" s="88">
        <v>3.2202435451916984</v>
      </c>
      <c r="AF1442" s="91">
        <v>27.857142738541778</v>
      </c>
      <c r="AG1442" s="88">
        <v>-1.1092131013275656E-2</v>
      </c>
      <c r="AH1442" s="91">
        <v>27.476040790177343</v>
      </c>
      <c r="AI1442" s="88">
        <v>2.6243545059369405E-3</v>
      </c>
      <c r="AJ1442" s="91">
        <v>29.991935253205337</v>
      </c>
      <c r="AK1442" s="91">
        <v>7.1270627860618623</v>
      </c>
      <c r="AL1442" s="88">
        <v>3.2081760963098955</v>
      </c>
      <c r="AM1442" s="91">
        <v>30.000001100393483</v>
      </c>
      <c r="AN1442" s="88">
        <v>-2.6886156307640377E-4</v>
      </c>
      <c r="AO1442" s="91">
        <v>29.990195122140101</v>
      </c>
      <c r="AP1442" s="88">
        <v>5.8023332564185158E-5</v>
      </c>
      <c r="AQ1442" s="26"/>
      <c r="AR1442" s="26"/>
      <c r="AS1442" s="26"/>
      <c r="AT1442" s="26"/>
      <c r="AU1442" s="26"/>
      <c r="AV1442" s="26"/>
      <c r="AW1442" s="26"/>
      <c r="AX1442" s="26"/>
      <c r="AY1442" s="26"/>
      <c r="AZ1442" s="26"/>
      <c r="BA1442" s="26"/>
      <c r="BB1442" s="101">
        <v>0.18865815533454744</v>
      </c>
      <c r="BC1442" s="101">
        <v>3.7852537164403365E-2</v>
      </c>
      <c r="BD1442" s="28">
        <v>3.9840293271533223</v>
      </c>
      <c r="BE1442" s="99">
        <v>6.2902961660129932E-3</v>
      </c>
      <c r="BF1442" s="99">
        <v>5.3110991583279147E-3</v>
      </c>
      <c r="BG1442" s="28">
        <v>0.18436805235497761</v>
      </c>
      <c r="BH1442" s="101">
        <v>0.18681860885477086</v>
      </c>
      <c r="BI1442" s="101">
        <v>3.7626964294170166E-2</v>
      </c>
      <c r="BJ1442" s="28">
        <v>3.9650194311241869</v>
      </c>
      <c r="BK1442" s="99">
        <v>6.2289614617251137E-3</v>
      </c>
      <c r="BL1442" s="99">
        <v>5.298540630221147E-3</v>
      </c>
      <c r="BM1442" s="28">
        <v>0.17559945208255079</v>
      </c>
      <c r="BN1442" s="27">
        <v>37.533898870967171</v>
      </c>
      <c r="BO1442" s="99">
        <v>1.2514663876835292</v>
      </c>
      <c r="BP1442" s="27">
        <v>37.478608307087647</v>
      </c>
      <c r="BQ1442" s="99">
        <v>1.2496228733049892</v>
      </c>
    </row>
    <row r="1443" spans="1:69" s="2" customFormat="1" x14ac:dyDescent="0.25">
      <c r="A1443" s="86" t="s">
        <v>199</v>
      </c>
      <c r="B1443" s="86" t="s">
        <v>248</v>
      </c>
      <c r="C1443" s="86" t="s">
        <v>161</v>
      </c>
      <c r="D1443" s="87">
        <v>7510.5467401945589</v>
      </c>
      <c r="E1443" s="87">
        <v>7846.6797108006476</v>
      </c>
      <c r="F1443" s="88">
        <v>-4.283760558538089E-2</v>
      </c>
      <c r="G1443" s="87">
        <v>9257.2748156380658</v>
      </c>
      <c r="H1443" s="88">
        <v>-0.18868707154429573</v>
      </c>
      <c r="I1443" s="87">
        <v>6954.3527324390416</v>
      </c>
      <c r="J1443" s="88">
        <v>7.9977825277845527E-2</v>
      </c>
      <c r="K1443" s="89">
        <v>1424.6053121550888</v>
      </c>
      <c r="L1443" s="89">
        <v>1965.8018694337791</v>
      </c>
      <c r="M1443" s="88">
        <v>-0.27530574962499865</v>
      </c>
      <c r="N1443" s="89">
        <v>2098.6030572315804</v>
      </c>
      <c r="O1443" s="88">
        <v>-0.32116494958585018</v>
      </c>
      <c r="P1443" s="89">
        <v>1798.9711986683005</v>
      </c>
      <c r="Q1443" s="88">
        <v>-0.20809998892163389</v>
      </c>
      <c r="R1443" s="89">
        <v>407.23095670984952</v>
      </c>
      <c r="S1443" s="89">
        <v>579.53805042082638</v>
      </c>
      <c r="T1443" s="88">
        <v>-0.29731799937184039</v>
      </c>
      <c r="U1443" s="89">
        <v>748.39799655613888</v>
      </c>
      <c r="V1443" s="88">
        <v>-0.45586311216253733</v>
      </c>
      <c r="W1443" s="89">
        <v>664.60271977188017</v>
      </c>
      <c r="X1443" s="88">
        <v>-0.38725656005496267</v>
      </c>
      <c r="Y1443" s="87">
        <v>7510.5467401945589</v>
      </c>
      <c r="Z1443" s="86"/>
      <c r="AA1443" s="89">
        <v>407.23095670984952</v>
      </c>
      <c r="AB1443" s="86"/>
      <c r="AC1443" s="91">
        <v>5.2720193278185166</v>
      </c>
      <c r="AD1443" s="91">
        <v>3.9915923536387576</v>
      </c>
      <c r="AE1443" s="88">
        <v>0.32078099684014943</v>
      </c>
      <c r="AF1443" s="91">
        <v>4.4111604544453531</v>
      </c>
      <c r="AG1443" s="88">
        <v>0.19515474040524455</v>
      </c>
      <c r="AH1443" s="91">
        <v>3.8657387831372976</v>
      </c>
      <c r="AI1443" s="88">
        <v>0.36378054068617932</v>
      </c>
      <c r="AJ1443" s="91">
        <v>18.442966126334532</v>
      </c>
      <c r="AK1443" s="91">
        <v>13.539541890481308</v>
      </c>
      <c r="AL1443" s="88">
        <v>0.36215584511766047</v>
      </c>
      <c r="AM1443" s="91">
        <v>12.369454298697683</v>
      </c>
      <c r="AN1443" s="88">
        <v>0.49100887403547777</v>
      </c>
      <c r="AO1443" s="91">
        <v>10.463924575611232</v>
      </c>
      <c r="AP1443" s="88">
        <v>0.76252858027287707</v>
      </c>
      <c r="AQ1443" s="26"/>
      <c r="AR1443" s="26"/>
      <c r="AS1443" s="26"/>
      <c r="AT1443" s="26"/>
      <c r="AU1443" s="26"/>
      <c r="AV1443" s="50">
        <v>8.6701719913781776</v>
      </c>
      <c r="AW1443" s="50">
        <v>-8.6701719913781776</v>
      </c>
      <c r="AX1443" s="26"/>
      <c r="AY1443" s="50">
        <v>13.891569584583936</v>
      </c>
      <c r="AZ1443" s="26"/>
      <c r="BA1443" s="26"/>
      <c r="BB1443" s="101">
        <v>1.067280372219708</v>
      </c>
      <c r="BC1443" s="101">
        <v>1.2489496264206326</v>
      </c>
      <c r="BD1443" s="28">
        <v>-0.14545763124295968</v>
      </c>
      <c r="BE1443" s="99">
        <v>5.7869236700258786E-2</v>
      </c>
      <c r="BF1443" s="99">
        <v>9.224460004061738E-2</v>
      </c>
      <c r="BG1443" s="28">
        <v>-0.37265447869276191</v>
      </c>
      <c r="BH1443" s="101">
        <v>0.31836955067544787</v>
      </c>
      <c r="BI1443" s="101">
        <v>0.37157567705296174</v>
      </c>
      <c r="BJ1443" s="28">
        <v>-0.143190552189804</v>
      </c>
      <c r="BK1443" s="99">
        <v>1.7261974555049707E-2</v>
      </c>
      <c r="BL1443" s="99">
        <v>2.7463016062528985E-2</v>
      </c>
      <c r="BM1443" s="28">
        <v>-0.37144651134649975</v>
      </c>
      <c r="BN1443" s="27">
        <v>59.558564393584881</v>
      </c>
      <c r="BO1443" s="99">
        <v>3.2293376231137669</v>
      </c>
      <c r="BP1443" s="27">
        <v>18.560861068143602</v>
      </c>
      <c r="BQ1443" s="99">
        <v>1.0066081953243755</v>
      </c>
    </row>
    <row r="1444" spans="1:69" s="2" customFormat="1" x14ac:dyDescent="0.25">
      <c r="A1444" s="86" t="s">
        <v>199</v>
      </c>
      <c r="B1444" s="86" t="s">
        <v>248</v>
      </c>
      <c r="C1444" s="86" t="s">
        <v>163</v>
      </c>
      <c r="D1444" s="87">
        <v>120357.05563656568</v>
      </c>
      <c r="E1444" s="87">
        <v>121231.29811969638</v>
      </c>
      <c r="F1444" s="88">
        <v>-7.2113595803249275E-3</v>
      </c>
      <c r="G1444" s="87">
        <v>216813.32107837556</v>
      </c>
      <c r="H1444" s="88">
        <v>-0.44488163809336251</v>
      </c>
      <c r="I1444" s="87">
        <v>247342.51896971703</v>
      </c>
      <c r="J1444" s="88">
        <v>-0.51339924838680329</v>
      </c>
      <c r="K1444" s="89">
        <v>36597.941370898188</v>
      </c>
      <c r="L1444" s="89">
        <v>40999.541436594482</v>
      </c>
      <c r="M1444" s="88">
        <v>-0.10735729989817908</v>
      </c>
      <c r="N1444" s="89">
        <v>82543.832590466875</v>
      </c>
      <c r="O1444" s="88">
        <v>-0.55662415685887423</v>
      </c>
      <c r="P1444" s="89">
        <v>88021.282246699047</v>
      </c>
      <c r="Q1444" s="88">
        <v>-0.58421485762585923</v>
      </c>
      <c r="R1444" s="89">
        <v>17206.053227251203</v>
      </c>
      <c r="S1444" s="89">
        <v>19715.312484424521</v>
      </c>
      <c r="T1444" s="88">
        <v>-0.12727463788137683</v>
      </c>
      <c r="U1444" s="89">
        <v>41753.303870998512</v>
      </c>
      <c r="V1444" s="88">
        <v>-0.5879115750837054</v>
      </c>
      <c r="W1444" s="89">
        <v>51690.840528662244</v>
      </c>
      <c r="X1444" s="88">
        <v>-0.66713535606544139</v>
      </c>
      <c r="Y1444" s="87">
        <v>119799.50323904085</v>
      </c>
      <c r="Z1444" s="90">
        <v>557.55239752483999</v>
      </c>
      <c r="AA1444" s="89">
        <v>16772.234780567182</v>
      </c>
      <c r="AB1444" s="89">
        <v>433.81844668402272</v>
      </c>
      <c r="AC1444" s="91">
        <v>3.2886291176003346</v>
      </c>
      <c r="AD1444" s="91">
        <v>2.9568940010507139</v>
      </c>
      <c r="AE1444" s="88">
        <v>0.11219039858437291</v>
      </c>
      <c r="AF1444" s="91">
        <v>2.6266447083221056</v>
      </c>
      <c r="AG1444" s="88">
        <v>0.25202662818493754</v>
      </c>
      <c r="AH1444" s="91">
        <v>2.8100308545436214</v>
      </c>
      <c r="AI1444" s="88">
        <v>0.17031779643374861</v>
      </c>
      <c r="AJ1444" s="91">
        <v>6.9950414570345734</v>
      </c>
      <c r="AK1444" s="91">
        <v>6.1490934123144871</v>
      </c>
      <c r="AL1444" s="88">
        <v>0.13757280756638818</v>
      </c>
      <c r="AM1444" s="91">
        <v>5.1927225148037266</v>
      </c>
      <c r="AN1444" s="88">
        <v>0.34708554849458778</v>
      </c>
      <c r="AO1444" s="91">
        <v>4.7850357324440713</v>
      </c>
      <c r="AP1444" s="88">
        <v>0.46185772649636803</v>
      </c>
      <c r="AQ1444" s="26"/>
      <c r="AR1444" s="26"/>
      <c r="AS1444" s="26"/>
      <c r="AT1444" s="26"/>
      <c r="AU1444" s="50">
        <v>8.0092611090110797</v>
      </c>
      <c r="AV1444" s="50">
        <v>4.3433669961624943</v>
      </c>
      <c r="AW1444" s="50">
        <v>3.6658941128485854</v>
      </c>
      <c r="AX1444" s="50">
        <v>10.819680757810657</v>
      </c>
      <c r="AY1444" s="50">
        <v>5.1119933212528457</v>
      </c>
      <c r="AZ1444" s="50">
        <v>0.46324861851759186</v>
      </c>
      <c r="BA1444" s="50">
        <v>2.5213129411742989</v>
      </c>
      <c r="BB1444" s="101">
        <v>4.5228132517400859</v>
      </c>
      <c r="BC1444" s="101">
        <v>4.8596241508168614</v>
      </c>
      <c r="BD1444" s="28">
        <v>-6.9308014081739325E-2</v>
      </c>
      <c r="BE1444" s="99">
        <v>0.63747348412913873</v>
      </c>
      <c r="BF1444" s="99">
        <v>0.76505444215044405</v>
      </c>
      <c r="BG1444" s="28">
        <v>-0.16676062642378223</v>
      </c>
      <c r="BH1444" s="101">
        <v>1.1345885030260221</v>
      </c>
      <c r="BI1444" s="101">
        <v>1.2455455092398553</v>
      </c>
      <c r="BJ1444" s="28">
        <v>-8.9083060707712894E-2</v>
      </c>
      <c r="BK1444" s="99">
        <v>0.15990661873786433</v>
      </c>
      <c r="BL1444" s="99">
        <v>0.19563531892901823</v>
      </c>
      <c r="BM1444" s="28">
        <v>-0.18262908960788024</v>
      </c>
      <c r="BN1444" s="27">
        <v>236.9254918129532</v>
      </c>
      <c r="BO1444" s="99">
        <v>33.87049144286182</v>
      </c>
      <c r="BP1444" s="27">
        <v>61.546812126854803</v>
      </c>
      <c r="BQ1444" s="99">
        <v>8.796124560389341</v>
      </c>
    </row>
    <row r="1445" spans="1:69" s="2" customFormat="1" x14ac:dyDescent="0.25">
      <c r="A1445" s="86" t="s">
        <v>199</v>
      </c>
      <c r="B1445" s="86" t="s">
        <v>248</v>
      </c>
      <c r="C1445" s="86" t="s">
        <v>164</v>
      </c>
      <c r="D1445" s="87">
        <v>1073288.6342385935</v>
      </c>
      <c r="E1445" s="87">
        <v>1069910.9221807253</v>
      </c>
      <c r="F1445" s="88">
        <v>3.1570030624453252E-3</v>
      </c>
      <c r="G1445" s="87">
        <v>983604.74520668865</v>
      </c>
      <c r="H1445" s="88">
        <v>9.1178788501126276E-2</v>
      </c>
      <c r="I1445" s="87">
        <v>1037808.5506636954</v>
      </c>
      <c r="J1445" s="88">
        <v>3.4187503612499615E-2</v>
      </c>
      <c r="K1445" s="89">
        <v>448519.83572746685</v>
      </c>
      <c r="L1445" s="89">
        <v>481417.37975407584</v>
      </c>
      <c r="M1445" s="88">
        <v>-6.8334766068092842E-2</v>
      </c>
      <c r="N1445" s="89">
        <v>435536.21191933635</v>
      </c>
      <c r="O1445" s="88">
        <v>2.9810664309435519E-2</v>
      </c>
      <c r="P1445" s="89">
        <v>455490.58067907073</v>
      </c>
      <c r="Q1445" s="88">
        <v>-1.5303818009170467E-2</v>
      </c>
      <c r="R1445" s="89">
        <v>287110.20644105092</v>
      </c>
      <c r="S1445" s="89">
        <v>306356.73173003178</v>
      </c>
      <c r="T1445" s="88">
        <v>-6.2823901992600309E-2</v>
      </c>
      <c r="U1445" s="89">
        <v>284828.65436722199</v>
      </c>
      <c r="V1445" s="88">
        <v>8.01026174454832E-3</v>
      </c>
      <c r="W1445" s="89">
        <v>301276.74159104645</v>
      </c>
      <c r="X1445" s="88">
        <v>-4.7021668766005199E-2</v>
      </c>
      <c r="Y1445" s="87">
        <v>1063781.5130873548</v>
      </c>
      <c r="Z1445" s="90">
        <v>9507.1211512387436</v>
      </c>
      <c r="AA1445" s="89">
        <v>282491.91608963412</v>
      </c>
      <c r="AB1445" s="89">
        <v>4618.2903514167965</v>
      </c>
      <c r="AC1445" s="91">
        <v>2.3929568967619832</v>
      </c>
      <c r="AD1445" s="91">
        <v>2.2224185647956283</v>
      </c>
      <c r="AE1445" s="88">
        <v>7.6735469487061947E-2</v>
      </c>
      <c r="AF1445" s="91">
        <v>2.2583764984135408</v>
      </c>
      <c r="AG1445" s="88">
        <v>5.959165730026951E-2</v>
      </c>
      <c r="AH1445" s="91">
        <v>2.2784412997442729</v>
      </c>
      <c r="AI1445" s="88">
        <v>5.0260499153769407E-2</v>
      </c>
      <c r="AJ1445" s="91">
        <v>3.7382461861694898</v>
      </c>
      <c r="AK1445" s="91">
        <v>3.4923695527720739</v>
      </c>
      <c r="AL1445" s="88">
        <v>7.040395630589863E-2</v>
      </c>
      <c r="AM1445" s="91">
        <v>3.4533209005669536</v>
      </c>
      <c r="AN1445" s="88">
        <v>8.2507619131415841E-2</v>
      </c>
      <c r="AO1445" s="91">
        <v>3.4447018551216892</v>
      </c>
      <c r="AP1445" s="88">
        <v>8.5216179336783451E-2</v>
      </c>
      <c r="AQ1445" s="26"/>
      <c r="AR1445" s="26"/>
      <c r="AS1445" s="26"/>
      <c r="AT1445" s="26"/>
      <c r="AU1445" s="50">
        <v>14.81235984110568</v>
      </c>
      <c r="AV1445" s="50">
        <v>16.382906685687747</v>
      </c>
      <c r="AW1445" s="50">
        <v>-1.5705468445820667</v>
      </c>
      <c r="AX1445" s="50">
        <v>13.725491753814481</v>
      </c>
      <c r="AY1445" s="50">
        <v>17.385833968241737</v>
      </c>
      <c r="AZ1445" s="50">
        <v>0.88579351797414985</v>
      </c>
      <c r="BA1445" s="50">
        <v>1.6085427295197945</v>
      </c>
      <c r="BB1445" s="101">
        <v>36.134336960706875</v>
      </c>
      <c r="BC1445" s="101">
        <v>38.070866704520334</v>
      </c>
      <c r="BD1445" s="28">
        <v>-5.0866447534369523E-2</v>
      </c>
      <c r="BE1445" s="99">
        <v>9.4085970678682713</v>
      </c>
      <c r="BF1445" s="99">
        <v>10.545560281828271</v>
      </c>
      <c r="BG1445" s="28">
        <v>-0.10781439616055048</v>
      </c>
      <c r="BH1445" s="101">
        <v>9.0630861903717506</v>
      </c>
      <c r="BI1445" s="101">
        <v>9.5752972881254212</v>
      </c>
      <c r="BJ1445" s="28">
        <v>-5.3492970749730889E-2</v>
      </c>
      <c r="BK1445" s="99">
        <v>2.3568976605090062</v>
      </c>
      <c r="BL1445" s="99">
        <v>2.6502171835666641</v>
      </c>
      <c r="BM1445" s="28">
        <v>-0.11067754177901312</v>
      </c>
      <c r="BN1445" s="27">
        <v>1577.4650291859482</v>
      </c>
      <c r="BO1445" s="99">
        <v>421.97997419810031</v>
      </c>
      <c r="BP1445" s="27">
        <v>398.86071045012102</v>
      </c>
      <c r="BQ1445" s="99">
        <v>106.69705095193939</v>
      </c>
    </row>
    <row r="1446" spans="1:69" s="2" customFormat="1" x14ac:dyDescent="0.25">
      <c r="A1446" s="86" t="s">
        <v>199</v>
      </c>
      <c r="B1446" s="86" t="s">
        <v>248</v>
      </c>
      <c r="C1446" s="86" t="s">
        <v>165</v>
      </c>
      <c r="D1446" s="87">
        <v>30776.469452344179</v>
      </c>
      <c r="E1446" s="87">
        <v>31107.859961810111</v>
      </c>
      <c r="F1446" s="88">
        <v>-1.0652951050723716E-2</v>
      </c>
      <c r="G1446" s="87">
        <v>29412.593754607438</v>
      </c>
      <c r="H1446" s="88">
        <v>4.6370466648256482E-2</v>
      </c>
      <c r="I1446" s="87">
        <v>30571.844840707778</v>
      </c>
      <c r="J1446" s="88">
        <v>6.6932372809878652E-3</v>
      </c>
      <c r="K1446" s="89">
        <v>6041.9955527434195</v>
      </c>
      <c r="L1446" s="89">
        <v>6537.8409158150471</v>
      </c>
      <c r="M1446" s="88">
        <v>-7.5842372039395589E-2</v>
      </c>
      <c r="N1446" s="89">
        <v>6455.3007679796056</v>
      </c>
      <c r="O1446" s="88">
        <v>-6.4025710046898915E-2</v>
      </c>
      <c r="P1446" s="89">
        <v>7382.342415227984</v>
      </c>
      <c r="Q1446" s="88">
        <v>-0.1815611884541895</v>
      </c>
      <c r="R1446" s="89">
        <v>1717.6289672594089</v>
      </c>
      <c r="S1446" s="89">
        <v>1799.7554703436001</v>
      </c>
      <c r="T1446" s="88">
        <v>-4.5632034149901503E-2</v>
      </c>
      <c r="U1446" s="89">
        <v>1803.3513878932324</v>
      </c>
      <c r="V1446" s="88">
        <v>-4.7535062334118271E-2</v>
      </c>
      <c r="W1446" s="89">
        <v>2012.2243545096796</v>
      </c>
      <c r="X1446" s="88">
        <v>-0.1464028534343304</v>
      </c>
      <c r="Y1446" s="87">
        <v>30420.898778839557</v>
      </c>
      <c r="Z1446" s="90">
        <v>355.57067350462273</v>
      </c>
      <c r="AA1446" s="89">
        <v>1675.5032450262124</v>
      </c>
      <c r="AB1446" s="89">
        <v>42.125722233196583</v>
      </c>
      <c r="AC1446" s="91">
        <v>5.093759037669245</v>
      </c>
      <c r="AD1446" s="91">
        <v>4.7581243352924281</v>
      </c>
      <c r="AE1446" s="88">
        <v>7.0539287905386203E-2</v>
      </c>
      <c r="AF1446" s="91">
        <v>4.5563475369735649</v>
      </c>
      <c r="AG1446" s="88">
        <v>0.11794787301335703</v>
      </c>
      <c r="AH1446" s="91">
        <v>4.1412119786865302</v>
      </c>
      <c r="AI1446" s="88">
        <v>0.23001649369439775</v>
      </c>
      <c r="AJ1446" s="91">
        <v>17.917996283824952</v>
      </c>
      <c r="AK1446" s="91">
        <v>17.284492518237023</v>
      </c>
      <c r="AL1446" s="88">
        <v>3.6651568735357014E-2</v>
      </c>
      <c r="AM1446" s="91">
        <v>16.309962635162712</v>
      </c>
      <c r="AN1446" s="88">
        <v>9.8592111130621066E-2</v>
      </c>
      <c r="AO1446" s="91">
        <v>15.193059746142097</v>
      </c>
      <c r="AP1446" s="88">
        <v>0.17935403290800489</v>
      </c>
      <c r="AQ1446" s="26"/>
      <c r="AR1446" s="26"/>
      <c r="AS1446" s="26"/>
      <c r="AT1446" s="26"/>
      <c r="AU1446" s="50">
        <v>5.1060713467499408</v>
      </c>
      <c r="AV1446" s="50">
        <v>4.5886402488261391</v>
      </c>
      <c r="AW1446" s="50">
        <v>0.51743109792380171</v>
      </c>
      <c r="AX1446" s="50">
        <v>7.3165468180721573</v>
      </c>
      <c r="AY1446" s="50">
        <v>6.7304552352318607</v>
      </c>
      <c r="AZ1446" s="50">
        <v>1.1553328885082355</v>
      </c>
      <c r="BA1446" s="50">
        <v>2.452550756663761</v>
      </c>
      <c r="BB1446" s="101">
        <v>1.5046633229482516</v>
      </c>
      <c r="BC1446" s="101">
        <v>1.5994989003089595</v>
      </c>
      <c r="BD1446" s="28">
        <v>-5.9290804977977452E-2</v>
      </c>
      <c r="BE1446" s="99">
        <v>8.7548664917204547E-2</v>
      </c>
      <c r="BF1446" s="99">
        <v>9.2539534997704676E-2</v>
      </c>
      <c r="BG1446" s="28">
        <v>-5.3932301265874318E-2</v>
      </c>
      <c r="BH1446" s="101">
        <v>0.41217977135864864</v>
      </c>
      <c r="BI1446" s="101">
        <v>0.44960451456534417</v>
      </c>
      <c r="BJ1446" s="28">
        <v>-8.3239251373790041E-2</v>
      </c>
      <c r="BK1446" s="99">
        <v>2.6381546748076655E-2</v>
      </c>
      <c r="BL1446" s="99">
        <v>2.6019429964021741E-2</v>
      </c>
      <c r="BM1446" s="28">
        <v>1.3917168229881644E-2</v>
      </c>
      <c r="BN1446" s="27">
        <v>121.58940228190787</v>
      </c>
      <c r="BO1446" s="99">
        <v>6.7858816552869712</v>
      </c>
      <c r="BP1446" s="27">
        <v>32.852792145777769</v>
      </c>
      <c r="BQ1446" s="99">
        <v>1.832738487597372</v>
      </c>
    </row>
    <row r="1447" spans="1:69" s="2" customFormat="1" x14ac:dyDescent="0.25">
      <c r="A1447" s="86" t="s">
        <v>199</v>
      </c>
      <c r="B1447" s="86" t="s">
        <v>248</v>
      </c>
      <c r="C1447" s="86" t="s">
        <v>166</v>
      </c>
      <c r="D1447" s="86"/>
      <c r="E1447" s="86"/>
      <c r="F1447" s="86"/>
      <c r="G1447" s="87">
        <v>76.542905704975126</v>
      </c>
      <c r="H1447" s="88">
        <v>-1</v>
      </c>
      <c r="I1447" s="87">
        <v>68.872112400531762</v>
      </c>
      <c r="J1447" s="88">
        <v>-1</v>
      </c>
      <c r="K1447" s="86"/>
      <c r="L1447" s="86"/>
      <c r="M1447" s="86"/>
      <c r="N1447" s="89">
        <v>34.833026456837388</v>
      </c>
      <c r="O1447" s="88">
        <v>-1</v>
      </c>
      <c r="P1447" s="89">
        <v>28.102480339237601</v>
      </c>
      <c r="Q1447" s="88">
        <v>-1</v>
      </c>
      <c r="R1447" s="86"/>
      <c r="S1447" s="86"/>
      <c r="T1447" s="86"/>
      <c r="U1447" s="89">
        <v>14.92649781703949</v>
      </c>
      <c r="V1447" s="88">
        <v>-1</v>
      </c>
      <c r="W1447" s="89">
        <v>12.026506342396708</v>
      </c>
      <c r="X1447" s="88">
        <v>-1</v>
      </c>
      <c r="Y1447" s="86"/>
      <c r="Z1447" s="86"/>
      <c r="AA1447" s="86"/>
      <c r="AB1447" s="86"/>
      <c r="AC1447" s="86"/>
      <c r="AD1447" s="86"/>
      <c r="AE1447" s="86"/>
      <c r="AF1447" s="91">
        <v>2.1974233505039149</v>
      </c>
      <c r="AG1447" s="88">
        <v>-1</v>
      </c>
      <c r="AH1447" s="91">
        <v>2.4507485307042547</v>
      </c>
      <c r="AI1447" s="88">
        <v>-1</v>
      </c>
      <c r="AJ1447" s="86"/>
      <c r="AK1447" s="86"/>
      <c r="AL1447" s="86"/>
      <c r="AM1447" s="91">
        <v>5.1279882691301388</v>
      </c>
      <c r="AN1447" s="88">
        <v>-1</v>
      </c>
      <c r="AO1447" s="91">
        <v>5.726693225757411</v>
      </c>
      <c r="AP1447" s="88">
        <v>-1</v>
      </c>
      <c r="AQ1447" s="26"/>
      <c r="AR1447" s="26"/>
      <c r="AS1447" s="26"/>
      <c r="AT1447" s="26"/>
      <c r="AU1447" s="26"/>
      <c r="AV1447" s="26"/>
      <c r="AW1447" s="26"/>
      <c r="AX1447" s="26"/>
      <c r="AY1447" s="26"/>
      <c r="AZ1447" s="26"/>
      <c r="BA1447" s="26"/>
      <c r="BB1447" s="101"/>
      <c r="BC1447" s="101"/>
      <c r="BD1447" s="26"/>
      <c r="BE1447" s="99"/>
      <c r="BF1447" s="99"/>
      <c r="BG1447" s="26"/>
      <c r="BH1447" s="101"/>
      <c r="BI1447" s="101"/>
      <c r="BJ1447" s="26"/>
      <c r="BK1447" s="99"/>
      <c r="BL1447" s="99"/>
      <c r="BM1447" s="26"/>
      <c r="BN1447" s="27"/>
      <c r="BO1447" s="99"/>
      <c r="BP1447" s="27"/>
      <c r="BQ1447" s="99"/>
    </row>
    <row r="1448" spans="1:69" s="2" customFormat="1" x14ac:dyDescent="0.25">
      <c r="A1448" s="86" t="s">
        <v>199</v>
      </c>
      <c r="B1448" s="86" t="s">
        <v>249</v>
      </c>
      <c r="C1448" s="86" t="s">
        <v>141</v>
      </c>
      <c r="D1448" s="87">
        <v>792034488.60338056</v>
      </c>
      <c r="E1448" s="87">
        <v>743255589.44007468</v>
      </c>
      <c r="F1448" s="88">
        <v>6.5628701426992356E-2</v>
      </c>
      <c r="G1448" s="87">
        <v>685480574.32700181</v>
      </c>
      <c r="H1448" s="88">
        <v>0.1554441048617495</v>
      </c>
      <c r="I1448" s="87">
        <v>647253406.88325977</v>
      </c>
      <c r="J1448" s="88">
        <v>0.22368531425317606</v>
      </c>
      <c r="K1448" s="89">
        <v>224834393.28981909</v>
      </c>
      <c r="L1448" s="89">
        <v>232947945.6055612</v>
      </c>
      <c r="M1448" s="88">
        <v>-3.4829894269513613E-2</v>
      </c>
      <c r="N1448" s="89">
        <v>224596812.17073578</v>
      </c>
      <c r="O1448" s="88">
        <v>1.0578116260292637E-3</v>
      </c>
      <c r="P1448" s="89">
        <v>217504558.69352418</v>
      </c>
      <c r="Q1448" s="88">
        <v>3.3699682619632111E-2</v>
      </c>
      <c r="R1448" s="86"/>
      <c r="S1448" s="86"/>
      <c r="T1448" s="86"/>
      <c r="U1448" s="86"/>
      <c r="V1448" s="86"/>
      <c r="W1448" s="86"/>
      <c r="X1448" s="86"/>
      <c r="Y1448" s="87">
        <v>721155749.5114814</v>
      </c>
      <c r="Z1448" s="90">
        <v>70878739.091899127</v>
      </c>
      <c r="AA1448" s="86"/>
      <c r="AB1448" s="86"/>
      <c r="AC1448" s="91">
        <v>3.5227461288915056</v>
      </c>
      <c r="AD1448" s="91">
        <v>3.1906509735809871</v>
      </c>
      <c r="AE1448" s="88">
        <v>0.10408382429175436</v>
      </c>
      <c r="AF1448" s="91">
        <v>3.0520494378429013</v>
      </c>
      <c r="AG1448" s="88">
        <v>0.15422315419021485</v>
      </c>
      <c r="AH1448" s="91">
        <v>2.975815361163419</v>
      </c>
      <c r="AI1448" s="88">
        <v>0.18379190283978492</v>
      </c>
      <c r="AJ1448" s="86"/>
      <c r="AK1448" s="86"/>
      <c r="AL1448" s="86"/>
      <c r="AM1448" s="86"/>
      <c r="AN1448" s="86"/>
      <c r="AO1448" s="86"/>
      <c r="AP1448" s="86"/>
      <c r="AQ1448" s="26"/>
      <c r="AR1448" s="26"/>
      <c r="AS1448" s="26"/>
      <c r="AT1448" s="26"/>
      <c r="AU1448" s="50">
        <v>28.966648200228644</v>
      </c>
      <c r="AV1448" s="50">
        <v>31.639469444266293</v>
      </c>
      <c r="AW1448" s="50">
        <v>-2.6728212440376495</v>
      </c>
      <c r="AX1448" s="26"/>
      <c r="AY1448" s="26"/>
      <c r="AZ1448" s="50">
        <v>8.9489460511854535</v>
      </c>
      <c r="BA1448" s="26"/>
      <c r="BB1448" s="101">
        <v>41655.811867002041</v>
      </c>
      <c r="BC1448" s="101">
        <v>39753.894070329123</v>
      </c>
      <c r="BD1448" s="28">
        <v>4.7842301770694748E-2</v>
      </c>
      <c r="BE1448" s="99"/>
      <c r="BF1448" s="99"/>
      <c r="BG1448" s="26"/>
      <c r="BH1448" s="101">
        <v>10369.547506461218</v>
      </c>
      <c r="BI1448" s="101">
        <v>9903.8917263764433</v>
      </c>
      <c r="BJ1448" s="28">
        <v>4.7017454648117941E-2</v>
      </c>
      <c r="BK1448" s="99"/>
      <c r="BL1448" s="99"/>
      <c r="BM1448" s="26"/>
      <c r="BN1448" s="27">
        <v>1212947.3184223156</v>
      </c>
      <c r="BO1448" s="99"/>
      <c r="BP1448" s="27">
        <v>303242.26903873147</v>
      </c>
      <c r="BQ1448" s="99"/>
    </row>
    <row r="1449" spans="1:69" s="2" customFormat="1" x14ac:dyDescent="0.25">
      <c r="A1449" s="86" t="s">
        <v>199</v>
      </c>
      <c r="B1449" s="86" t="s">
        <v>249</v>
      </c>
      <c r="C1449" s="86" t="s">
        <v>291</v>
      </c>
      <c r="D1449" s="87">
        <v>370002841.68255568</v>
      </c>
      <c r="E1449" s="87">
        <v>351192740.96108562</v>
      </c>
      <c r="F1449" s="88">
        <v>5.356061936244387E-2</v>
      </c>
      <c r="G1449" s="87">
        <v>325900324.59854734</v>
      </c>
      <c r="H1449" s="88">
        <v>0.13532517078138842</v>
      </c>
      <c r="I1449" s="87">
        <v>309232820.0962705</v>
      </c>
      <c r="J1449" s="88">
        <v>0.19651866696221384</v>
      </c>
      <c r="K1449" s="89">
        <v>105689437.94357687</v>
      </c>
      <c r="L1449" s="89">
        <v>109840376.20629589</v>
      </c>
      <c r="M1449" s="88">
        <v>-3.7790641347795154E-2</v>
      </c>
      <c r="N1449" s="89">
        <v>105647893.43683846</v>
      </c>
      <c r="O1449" s="88">
        <v>3.9323554296183632E-4</v>
      </c>
      <c r="P1449" s="89">
        <v>101784048.32817873</v>
      </c>
      <c r="Q1449" s="88">
        <v>3.8369368084143478E-2</v>
      </c>
      <c r="R1449" s="86"/>
      <c r="S1449" s="86"/>
      <c r="T1449" s="86"/>
      <c r="U1449" s="86"/>
      <c r="V1449" s="86"/>
      <c r="W1449" s="86"/>
      <c r="X1449" s="86"/>
      <c r="Y1449" s="87">
        <v>339445618.19448066</v>
      </c>
      <c r="Z1449" s="90">
        <v>30557223.488075003</v>
      </c>
      <c r="AA1449" s="86"/>
      <c r="AB1449" s="86"/>
      <c r="AC1449" s="91">
        <v>3.5008497431889509</v>
      </c>
      <c r="AD1449" s="91">
        <v>3.1973009660991654</v>
      </c>
      <c r="AE1449" s="88">
        <v>9.4939069017367844E-2</v>
      </c>
      <c r="AF1449" s="91">
        <v>3.084778257253058</v>
      </c>
      <c r="AG1449" s="88">
        <v>0.13487889606249931</v>
      </c>
      <c r="AH1449" s="91">
        <v>3.0381265549511451</v>
      </c>
      <c r="AI1449" s="88">
        <v>0.15230543555985826</v>
      </c>
      <c r="AJ1449" s="86"/>
      <c r="AK1449" s="86"/>
      <c r="AL1449" s="86"/>
      <c r="AM1449" s="86"/>
      <c r="AN1449" s="86"/>
      <c r="AO1449" s="86"/>
      <c r="AP1449" s="86"/>
      <c r="AQ1449" s="26"/>
      <c r="AR1449" s="26"/>
      <c r="AS1449" s="26"/>
      <c r="AT1449" s="26"/>
      <c r="AU1449" s="50">
        <v>27.556584096080648</v>
      </c>
      <c r="AV1449" s="50">
        <v>30.681105293408788</v>
      </c>
      <c r="AW1449" s="50">
        <v>-3.1245211973281393</v>
      </c>
      <c r="AX1449" s="26"/>
      <c r="AY1449" s="26"/>
      <c r="AZ1449" s="50">
        <v>8.2586456225900022</v>
      </c>
      <c r="BA1449" s="26"/>
      <c r="BB1449" s="101">
        <v>19914.994231344888</v>
      </c>
      <c r="BC1449" s="101">
        <v>19224.277690515755</v>
      </c>
      <c r="BD1449" s="28">
        <v>3.5929388450828305E-2</v>
      </c>
      <c r="BE1449" s="99"/>
      <c r="BF1449" s="99"/>
      <c r="BG1449" s="26"/>
      <c r="BH1449" s="101">
        <v>4957.9242007359499</v>
      </c>
      <c r="BI1449" s="101">
        <v>4789.1306971033555</v>
      </c>
      <c r="BJ1449" s="28">
        <v>3.5245123657762556E-2</v>
      </c>
      <c r="BK1449" s="99"/>
      <c r="BL1449" s="99"/>
      <c r="BM1449" s="26"/>
      <c r="BN1449" s="27">
        <v>569600.07882469008</v>
      </c>
      <c r="BO1449" s="99"/>
      <c r="BP1449" s="27">
        <v>142590.11338903979</v>
      </c>
      <c r="BQ1449" s="99"/>
    </row>
    <row r="1450" spans="1:69" s="2" customFormat="1" x14ac:dyDescent="0.25">
      <c r="A1450" s="86" t="s">
        <v>199</v>
      </c>
      <c r="B1450" s="86" t="s">
        <v>249</v>
      </c>
      <c r="C1450" s="86" t="s">
        <v>287</v>
      </c>
      <c r="D1450" s="87">
        <v>94399110.844599143</v>
      </c>
      <c r="E1450" s="87">
        <v>89606441.890388533</v>
      </c>
      <c r="F1450" s="88">
        <v>5.3485763446262741E-2</v>
      </c>
      <c r="G1450" s="87">
        <v>82442178.507622913</v>
      </c>
      <c r="H1450" s="88">
        <v>0.14503416277228345</v>
      </c>
      <c r="I1450" s="87">
        <v>77993897.029636309</v>
      </c>
      <c r="J1450" s="88">
        <v>0.21033971169217436</v>
      </c>
      <c r="K1450" s="89">
        <v>40415591.250733137</v>
      </c>
      <c r="L1450" s="89">
        <v>42529425.259410702</v>
      </c>
      <c r="M1450" s="88">
        <v>-4.9702858568722974E-2</v>
      </c>
      <c r="N1450" s="89">
        <v>39670422.082136959</v>
      </c>
      <c r="O1450" s="88">
        <v>1.8783998996867685E-2</v>
      </c>
      <c r="P1450" s="89">
        <v>37150305.346712865</v>
      </c>
      <c r="Q1450" s="88">
        <v>8.7893918328431492E-2</v>
      </c>
      <c r="R1450" s="89">
        <v>48356262.780707516</v>
      </c>
      <c r="S1450" s="89">
        <v>52713162.399059609</v>
      </c>
      <c r="T1450" s="88">
        <v>-8.265297356604466E-2</v>
      </c>
      <c r="U1450" s="89">
        <v>48831827.151814751</v>
      </c>
      <c r="V1450" s="88">
        <v>-9.7388199222760811E-3</v>
      </c>
      <c r="W1450" s="89">
        <v>48317545.533478178</v>
      </c>
      <c r="X1450" s="88">
        <v>8.0130823703599254E-4</v>
      </c>
      <c r="Y1450" s="87">
        <v>86790563.188452169</v>
      </c>
      <c r="Z1450" s="90">
        <v>7608547.6561469762</v>
      </c>
      <c r="AA1450" s="89">
        <v>43694388.579439029</v>
      </c>
      <c r="AB1450" s="89">
        <v>4661874.2012684839</v>
      </c>
      <c r="AC1450" s="91">
        <v>2.3357102524854625</v>
      </c>
      <c r="AD1450" s="91">
        <v>2.1069281172700745</v>
      </c>
      <c r="AE1450" s="88">
        <v>0.10858563865568359</v>
      </c>
      <c r="AF1450" s="91">
        <v>2.0781774980091647</v>
      </c>
      <c r="AG1450" s="88">
        <v>0.12392240543601635</v>
      </c>
      <c r="AH1450" s="91">
        <v>2.0994146966422544</v>
      </c>
      <c r="AI1450" s="88">
        <v>0.11255306358535672</v>
      </c>
      <c r="AJ1450" s="91">
        <v>1.9521589431485415</v>
      </c>
      <c r="AK1450" s="91">
        <v>1.6998874249287517</v>
      </c>
      <c r="AL1450" s="88">
        <v>0.14840483817942443</v>
      </c>
      <c r="AM1450" s="91">
        <v>1.6882878097376106</v>
      </c>
      <c r="AN1450" s="88">
        <v>0.15629511265140339</v>
      </c>
      <c r="AO1450" s="91">
        <v>1.6141941021320305</v>
      </c>
      <c r="AP1450" s="88">
        <v>0.20937063304228806</v>
      </c>
      <c r="AQ1450" s="26"/>
      <c r="AR1450" s="26"/>
      <c r="AS1450" s="26"/>
      <c r="AT1450" s="26"/>
      <c r="AU1450" s="50">
        <v>27.221717735032581</v>
      </c>
      <c r="AV1450" s="50">
        <v>33.122015337003603</v>
      </c>
      <c r="AW1450" s="50">
        <v>-5.9002976019710225</v>
      </c>
      <c r="AX1450" s="50">
        <v>25.62645588858139</v>
      </c>
      <c r="AY1450" s="50">
        <v>29.735546779366768</v>
      </c>
      <c r="AZ1450" s="50">
        <v>8.0599780952092352</v>
      </c>
      <c r="BA1450" s="50">
        <v>9.6406834051874135</v>
      </c>
      <c r="BB1450" s="101">
        <v>5132.3075961670265</v>
      </c>
      <c r="BC1450" s="101">
        <v>4958.3685358756265</v>
      </c>
      <c r="BD1450" s="28">
        <v>3.5079897557611275E-2</v>
      </c>
      <c r="BE1450" s="99">
        <v>2606.9521501629279</v>
      </c>
      <c r="BF1450" s="99">
        <v>2892.1309829120737</v>
      </c>
      <c r="BG1450" s="28">
        <v>-9.8605088923739051E-2</v>
      </c>
      <c r="BH1450" s="101">
        <v>1278.6004441190189</v>
      </c>
      <c r="BI1450" s="101">
        <v>1236.0800346017511</v>
      </c>
      <c r="BJ1450" s="28">
        <v>3.439939836174713E-2</v>
      </c>
      <c r="BK1450" s="99">
        <v>649.51117296885673</v>
      </c>
      <c r="BL1450" s="99">
        <v>721.00849143799121</v>
      </c>
      <c r="BM1450" s="28">
        <v>-9.9162935413616357E-2</v>
      </c>
      <c r="BN1450" s="27">
        <v>223804.73359121912</v>
      </c>
      <c r="BO1450" s="99">
        <v>114644.72930173167</v>
      </c>
      <c r="BP1450" s="27">
        <v>56846.466408038912</v>
      </c>
      <c r="BQ1450" s="99">
        <v>29118.161161830663</v>
      </c>
    </row>
    <row r="1451" spans="1:69" s="2" customFormat="1" x14ac:dyDescent="0.25">
      <c r="A1451" s="86" t="s">
        <v>199</v>
      </c>
      <c r="B1451" s="86" t="s">
        <v>249</v>
      </c>
      <c r="C1451" s="86" t="s">
        <v>288</v>
      </c>
      <c r="D1451" s="87">
        <v>46781406.078398347</v>
      </c>
      <c r="E1451" s="87">
        <v>47201340.664214313</v>
      </c>
      <c r="F1451" s="88">
        <v>-8.896666490965573E-3</v>
      </c>
      <c r="G1451" s="87">
        <v>42271431.400406927</v>
      </c>
      <c r="H1451" s="88">
        <v>0.10669084364027485</v>
      </c>
      <c r="I1451" s="87">
        <v>40131618.743724182</v>
      </c>
      <c r="J1451" s="88">
        <v>0.16569945451587506</v>
      </c>
      <c r="K1451" s="89">
        <v>22796311.719785154</v>
      </c>
      <c r="L1451" s="89">
        <v>24284682.780895606</v>
      </c>
      <c r="M1451" s="88">
        <v>-6.1288470372004647E-2</v>
      </c>
      <c r="N1451" s="89">
        <v>22013685.292620659</v>
      </c>
      <c r="O1451" s="88">
        <v>3.5551813190808357E-2</v>
      </c>
      <c r="P1451" s="89">
        <v>20548274.567845389</v>
      </c>
      <c r="Q1451" s="88">
        <v>0.10940272111496731</v>
      </c>
      <c r="R1451" s="89">
        <v>23860982.386286005</v>
      </c>
      <c r="S1451" s="89">
        <v>25286436.851853773</v>
      </c>
      <c r="T1451" s="88">
        <v>-5.6372294519750267E-2</v>
      </c>
      <c r="U1451" s="89">
        <v>22974592.497948058</v>
      </c>
      <c r="V1451" s="88">
        <v>3.8581310568059655E-2</v>
      </c>
      <c r="W1451" s="89">
        <v>22035689.839424696</v>
      </c>
      <c r="X1451" s="88">
        <v>8.2833465172287249E-2</v>
      </c>
      <c r="Y1451" s="87">
        <v>44549017.826056667</v>
      </c>
      <c r="Z1451" s="90">
        <v>2232388.2523416779</v>
      </c>
      <c r="AA1451" s="89">
        <v>21932393.134824939</v>
      </c>
      <c r="AB1451" s="89">
        <v>1928589.2514610656</v>
      </c>
      <c r="AC1451" s="91">
        <v>2.0521480252349895</v>
      </c>
      <c r="AD1451" s="91">
        <v>1.943667170375678</v>
      </c>
      <c r="AE1451" s="88">
        <v>5.5812464455189593E-2</v>
      </c>
      <c r="AF1451" s="91">
        <v>1.9202342015208598</v>
      </c>
      <c r="AG1451" s="88">
        <v>6.8696736892641344E-2</v>
      </c>
      <c r="AH1451" s="91">
        <v>1.9530408069650504</v>
      </c>
      <c r="AI1451" s="88">
        <v>5.074508321408186E-2</v>
      </c>
      <c r="AJ1451" s="91">
        <v>1.9605817279881048</v>
      </c>
      <c r="AK1451" s="91">
        <v>1.8666663453120695</v>
      </c>
      <c r="AL1451" s="88">
        <v>5.0311820809269742E-2</v>
      </c>
      <c r="AM1451" s="91">
        <v>1.8399208344688742</v>
      </c>
      <c r="AN1451" s="88">
        <v>6.557939410151932E-2</v>
      </c>
      <c r="AO1451" s="91">
        <v>1.8212100023264772</v>
      </c>
      <c r="AP1451" s="88">
        <v>7.6526993308618604E-2</v>
      </c>
      <c r="AQ1451" s="26"/>
      <c r="AR1451" s="26"/>
      <c r="AS1451" s="26"/>
      <c r="AT1451" s="26"/>
      <c r="AU1451" s="50">
        <v>22.857277810664524</v>
      </c>
      <c r="AV1451" s="50">
        <v>25.101878657869058</v>
      </c>
      <c r="AW1451" s="50">
        <v>-2.2446008472045342</v>
      </c>
      <c r="AX1451" s="50">
        <v>23.258801798307104</v>
      </c>
      <c r="AY1451" s="50">
        <v>24.664078600959975</v>
      </c>
      <c r="AZ1451" s="50">
        <v>4.7719562952010106</v>
      </c>
      <c r="BA1451" s="50">
        <v>8.0826062407619634</v>
      </c>
      <c r="BB1451" s="101">
        <v>2541.2828911632487</v>
      </c>
      <c r="BC1451" s="101">
        <v>2610.1357751016508</v>
      </c>
      <c r="BD1451" s="28">
        <v>-2.6379043034924363E-2</v>
      </c>
      <c r="BE1451" s="99">
        <v>1290.2751451599893</v>
      </c>
      <c r="BF1451" s="99">
        <v>1390.5727463258797</v>
      </c>
      <c r="BG1451" s="28">
        <v>-7.2126827906625599E-2</v>
      </c>
      <c r="BH1451" s="101">
        <v>633.00291869300941</v>
      </c>
      <c r="BI1451" s="101">
        <v>650.6981517961317</v>
      </c>
      <c r="BJ1451" s="28">
        <v>-2.7194226776698041E-2</v>
      </c>
      <c r="BK1451" s="99">
        <v>321.38689976114296</v>
      </c>
      <c r="BL1451" s="99">
        <v>346.65258881177488</v>
      </c>
      <c r="BM1451" s="28">
        <v>-7.2884755129726322E-2</v>
      </c>
      <c r="BN1451" s="27">
        <v>113347.37689926941</v>
      </c>
      <c r="BO1451" s="99">
        <v>57813.135398126651</v>
      </c>
      <c r="BP1451" s="27">
        <v>28480.295578512723</v>
      </c>
      <c r="BQ1451" s="99">
        <v>14526.273736375937</v>
      </c>
    </row>
    <row r="1452" spans="1:69" s="2" customFormat="1" x14ac:dyDescent="0.25">
      <c r="A1452" s="86" t="s">
        <v>199</v>
      </c>
      <c r="B1452" s="86" t="s">
        <v>249</v>
      </c>
      <c r="C1452" s="86" t="s">
        <v>139</v>
      </c>
      <c r="D1452" s="87">
        <v>2098918.4646281218</v>
      </c>
      <c r="E1452" s="87">
        <v>2292169.9332913351</v>
      </c>
      <c r="F1452" s="88">
        <v>-8.430939864293692E-2</v>
      </c>
      <c r="G1452" s="87">
        <v>1983945.423631035</v>
      </c>
      <c r="H1452" s="88">
        <v>5.7951715620615248E-2</v>
      </c>
      <c r="I1452" s="87">
        <v>1875972.3166875995</v>
      </c>
      <c r="J1452" s="88">
        <v>0.11884298395947433</v>
      </c>
      <c r="K1452" s="89">
        <v>705840.67013185984</v>
      </c>
      <c r="L1452" s="89">
        <v>771602.06977630453</v>
      </c>
      <c r="M1452" s="88">
        <v>-8.5227090776868464E-2</v>
      </c>
      <c r="N1452" s="89">
        <v>703241.15027206298</v>
      </c>
      <c r="O1452" s="88">
        <v>3.6964842839347202E-3</v>
      </c>
      <c r="P1452" s="89">
        <v>693202.81906664243</v>
      </c>
      <c r="Q1452" s="88">
        <v>1.8231101659732917E-2</v>
      </c>
      <c r="R1452" s="89">
        <v>455757.99486793269</v>
      </c>
      <c r="S1452" s="89">
        <v>503727.14088194398</v>
      </c>
      <c r="T1452" s="88">
        <v>-9.5228432460528423E-2</v>
      </c>
      <c r="U1452" s="89">
        <v>442071.22151992389</v>
      </c>
      <c r="V1452" s="88">
        <v>3.0960561741501989E-2</v>
      </c>
      <c r="W1452" s="89">
        <v>427147.00344384805</v>
      </c>
      <c r="X1452" s="88">
        <v>6.6981603975704324E-2</v>
      </c>
      <c r="Y1452" s="87">
        <v>2058152.2585589373</v>
      </c>
      <c r="Z1452" s="90">
        <v>40766.20606918446</v>
      </c>
      <c r="AA1452" s="89">
        <v>441619.2272819503</v>
      </c>
      <c r="AB1452" s="89">
        <v>14138.767585982381</v>
      </c>
      <c r="AC1452" s="91">
        <v>2.9736434204563724</v>
      </c>
      <c r="AD1452" s="91">
        <v>2.9706632771939803</v>
      </c>
      <c r="AE1452" s="88">
        <v>1.0031912015309686E-3</v>
      </c>
      <c r="AF1452" s="91">
        <v>2.8211452399557477</v>
      </c>
      <c r="AG1452" s="88">
        <v>5.4055416339719102E-2</v>
      </c>
      <c r="AH1452" s="91">
        <v>2.7062387299773074</v>
      </c>
      <c r="AI1452" s="88">
        <v>9.8810458780666133E-2</v>
      </c>
      <c r="AJ1452" s="91">
        <v>4.6053354812488498</v>
      </c>
      <c r="AK1452" s="91">
        <v>4.5504197555806103</v>
      </c>
      <c r="AL1452" s="88">
        <v>1.2068276910254531E-2</v>
      </c>
      <c r="AM1452" s="91">
        <v>4.4878411600960089</v>
      </c>
      <c r="AN1452" s="88">
        <v>2.6180588162867915E-2</v>
      </c>
      <c r="AO1452" s="91">
        <v>4.391865801615559</v>
      </c>
      <c r="AP1452" s="88">
        <v>4.8605692722843562E-2</v>
      </c>
      <c r="AQ1452" s="26"/>
      <c r="AR1452" s="26"/>
      <c r="AS1452" s="26"/>
      <c r="AT1452" s="26"/>
      <c r="AU1452" s="50">
        <v>18.829368931508924</v>
      </c>
      <c r="AV1452" s="50">
        <v>9.2849374213349254</v>
      </c>
      <c r="AW1452" s="50">
        <v>9.5444315101739985</v>
      </c>
      <c r="AX1452" s="50">
        <v>19.46753222493124</v>
      </c>
      <c r="AY1452" s="50">
        <v>10.675559338430435</v>
      </c>
      <c r="AZ1452" s="50">
        <v>1.9422481985934246</v>
      </c>
      <c r="BA1452" s="50">
        <v>3.102253332951284</v>
      </c>
      <c r="BB1452" s="101">
        <v>116.28973540598096</v>
      </c>
      <c r="BC1452" s="101">
        <v>129.08911411684053</v>
      </c>
      <c r="BD1452" s="28">
        <v>-9.9151495448908708E-2</v>
      </c>
      <c r="BE1452" s="99">
        <v>25.204123118708935</v>
      </c>
      <c r="BF1452" s="99">
        <v>28.194049765211556</v>
      </c>
      <c r="BG1452" s="28">
        <v>-0.10604814389566236</v>
      </c>
      <c r="BH1452" s="101">
        <v>28.941849079334254</v>
      </c>
      <c r="BI1452" s="101">
        <v>32.163329011698963</v>
      </c>
      <c r="BJ1452" s="28">
        <v>-0.1001600279371871</v>
      </c>
      <c r="BK1452" s="99">
        <v>6.2733293802091659</v>
      </c>
      <c r="BL1452" s="99">
        <v>7.0254559574375879</v>
      </c>
      <c r="BM1452" s="28">
        <v>-0.10705733290266715</v>
      </c>
      <c r="BN1452" s="27">
        <v>5258.7801319518549</v>
      </c>
      <c r="BO1452" s="99">
        <v>1141.888610148724</v>
      </c>
      <c r="BP1452" s="27">
        <v>1314.1144956555181</v>
      </c>
      <c r="BQ1452" s="99">
        <v>285.35060217723714</v>
      </c>
    </row>
    <row r="1453" spans="1:69" s="2" customFormat="1" x14ac:dyDescent="0.25">
      <c r="A1453" s="86" t="s">
        <v>199</v>
      </c>
      <c r="B1453" s="86" t="s">
        <v>249</v>
      </c>
      <c r="C1453" s="86" t="s">
        <v>167</v>
      </c>
      <c r="D1453" s="87">
        <v>1013875.5079924726</v>
      </c>
      <c r="E1453" s="87">
        <v>1120961.421645093</v>
      </c>
      <c r="F1453" s="88">
        <v>-9.5530418429087396E-2</v>
      </c>
      <c r="G1453" s="87">
        <v>1020904.0437646175</v>
      </c>
      <c r="H1453" s="88">
        <v>-6.8846193871727182E-3</v>
      </c>
      <c r="I1453" s="87">
        <v>991692.74803654198</v>
      </c>
      <c r="J1453" s="88">
        <v>2.2368581397666173E-2</v>
      </c>
      <c r="K1453" s="89">
        <v>373399.27018675557</v>
      </c>
      <c r="L1453" s="89">
        <v>414814.54356769228</v>
      </c>
      <c r="M1453" s="88">
        <v>-9.9840456471792627E-2</v>
      </c>
      <c r="N1453" s="89">
        <v>394285.94575490535</v>
      </c>
      <c r="O1453" s="88">
        <v>-5.2973421429363544E-2</v>
      </c>
      <c r="P1453" s="89">
        <v>389552.13087205333</v>
      </c>
      <c r="Q1453" s="88">
        <v>-4.1465209416613587E-2</v>
      </c>
      <c r="R1453" s="89">
        <v>244858.24761948216</v>
      </c>
      <c r="S1453" s="89">
        <v>281660.70172310341</v>
      </c>
      <c r="T1453" s="88">
        <v>-0.1306623674459251</v>
      </c>
      <c r="U1453" s="89">
        <v>261693.48677006</v>
      </c>
      <c r="V1453" s="88">
        <v>-6.4331899728824027E-2</v>
      </c>
      <c r="W1453" s="89">
        <v>253379.78560207633</v>
      </c>
      <c r="X1453" s="88">
        <v>-3.3631483120665856E-2</v>
      </c>
      <c r="Y1453" s="87">
        <v>980961.49718251638</v>
      </c>
      <c r="Z1453" s="90">
        <v>32914.010809956228</v>
      </c>
      <c r="AA1453" s="89">
        <v>234345.68161974382</v>
      </c>
      <c r="AB1453" s="89">
        <v>10512.565999738354</v>
      </c>
      <c r="AC1453" s="91">
        <v>2.7152584082057336</v>
      </c>
      <c r="AD1453" s="91">
        <v>2.7023194799392729</v>
      </c>
      <c r="AE1453" s="88">
        <v>4.7880823723890223E-3</v>
      </c>
      <c r="AF1453" s="91">
        <v>2.5892478663168692</v>
      </c>
      <c r="AG1453" s="88">
        <v>4.8666851686204451E-2</v>
      </c>
      <c r="AH1453" s="91">
        <v>2.5457253842163143</v>
      </c>
      <c r="AI1453" s="88">
        <v>6.6595173635199054E-2</v>
      </c>
      <c r="AJ1453" s="91">
        <v>4.1406630891521727</v>
      </c>
      <c r="AK1453" s="91">
        <v>3.9798289743206494</v>
      </c>
      <c r="AL1453" s="88">
        <v>4.0412318184847994E-2</v>
      </c>
      <c r="AM1453" s="91">
        <v>3.9011442598938149</v>
      </c>
      <c r="AN1453" s="88">
        <v>6.1397070526399179E-2</v>
      </c>
      <c r="AO1453" s="91">
        <v>3.9138589752931559</v>
      </c>
      <c r="AP1453" s="88">
        <v>5.7948974475256564E-2</v>
      </c>
      <c r="AQ1453" s="26"/>
      <c r="AR1453" s="26"/>
      <c r="AS1453" s="26"/>
      <c r="AT1453" s="26"/>
      <c r="AU1453" s="50">
        <v>23.634907345640478</v>
      </c>
      <c r="AV1453" s="50">
        <v>13.526339845545643</v>
      </c>
      <c r="AW1453" s="50">
        <v>10.108567500094836</v>
      </c>
      <c r="AX1453" s="50">
        <v>23.584193261650636</v>
      </c>
      <c r="AY1453" s="50">
        <v>15.095981500536398</v>
      </c>
      <c r="AZ1453" s="50">
        <v>3.2463562390542129</v>
      </c>
      <c r="BA1453" s="50">
        <v>4.2933273034262793</v>
      </c>
      <c r="BB1453" s="101">
        <v>55.898630872759028</v>
      </c>
      <c r="BC1453" s="101">
        <v>62.448457349570909</v>
      </c>
      <c r="BD1453" s="28">
        <v>-0.10488371938713527</v>
      </c>
      <c r="BE1453" s="99">
        <v>13.501450856850855</v>
      </c>
      <c r="BF1453" s="99">
        <v>15.650832538231768</v>
      </c>
      <c r="BG1453" s="28">
        <v>-0.13733337674723786</v>
      </c>
      <c r="BH1453" s="101">
        <v>13.912809912434565</v>
      </c>
      <c r="BI1453" s="101">
        <v>15.561603581935881</v>
      </c>
      <c r="BJ1453" s="28">
        <v>-0.10595268417036777</v>
      </c>
      <c r="BK1453" s="99">
        <v>3.360754329461038</v>
      </c>
      <c r="BL1453" s="99">
        <v>3.9003100508237813</v>
      </c>
      <c r="BM1453" s="28">
        <v>-0.13833662307148739</v>
      </c>
      <c r="BN1453" s="27">
        <v>2540.2360632660721</v>
      </c>
      <c r="BO1453" s="99">
        <v>613.48533038610537</v>
      </c>
      <c r="BP1453" s="27">
        <v>635.24189818901755</v>
      </c>
      <c r="BQ1453" s="99">
        <v>153.42140109704056</v>
      </c>
    </row>
    <row r="1454" spans="1:69" s="2" customFormat="1" x14ac:dyDescent="0.25">
      <c r="A1454" s="86" t="s">
        <v>199</v>
      </c>
      <c r="B1454" s="86" t="s">
        <v>249</v>
      </c>
      <c r="C1454" s="86" t="s">
        <v>168</v>
      </c>
      <c r="D1454" s="87">
        <v>967072.09349231713</v>
      </c>
      <c r="E1454" s="87">
        <v>1015034.4584359336</v>
      </c>
      <c r="F1454" s="88">
        <v>-4.7251957354749949E-2</v>
      </c>
      <c r="G1454" s="87">
        <v>837770.36347287416</v>
      </c>
      <c r="H1454" s="88">
        <v>0.15434030094289625</v>
      </c>
      <c r="I1454" s="87">
        <v>765883.22012270696</v>
      </c>
      <c r="J1454" s="88">
        <v>0.2626887077345505</v>
      </c>
      <c r="K1454" s="89">
        <v>303567.36616221914</v>
      </c>
      <c r="L1454" s="89">
        <v>320430.61904368695</v>
      </c>
      <c r="M1454" s="88">
        <v>-5.2626846122869116E-2</v>
      </c>
      <c r="N1454" s="89">
        <v>278904.40994242934</v>
      </c>
      <c r="O1454" s="88">
        <v>8.8427989449434169E-2</v>
      </c>
      <c r="P1454" s="89">
        <v>272415.90293535625</v>
      </c>
      <c r="Q1454" s="88">
        <v>0.11435258694957715</v>
      </c>
      <c r="R1454" s="89">
        <v>200991.60988263588</v>
      </c>
      <c r="S1454" s="89">
        <v>211525.36735640265</v>
      </c>
      <c r="T1454" s="88">
        <v>-4.9799026969745287E-2</v>
      </c>
      <c r="U1454" s="89">
        <v>171747.41293356163</v>
      </c>
      <c r="V1454" s="88">
        <v>0.1702744539178998</v>
      </c>
      <c r="W1454" s="89">
        <v>164437.36364738524</v>
      </c>
      <c r="X1454" s="88">
        <v>0.22229890716100581</v>
      </c>
      <c r="Y1454" s="87">
        <v>959971.94698197336</v>
      </c>
      <c r="Z1454" s="90">
        <v>7100.1465103438222</v>
      </c>
      <c r="AA1454" s="89">
        <v>197463.10187154915</v>
      </c>
      <c r="AB1454" s="89">
        <v>3528.5080110867139</v>
      </c>
      <c r="AC1454" s="91">
        <v>3.1856918802515053</v>
      </c>
      <c r="AD1454" s="91">
        <v>3.1677199309643549</v>
      </c>
      <c r="AE1454" s="88">
        <v>5.6734653564146269E-3</v>
      </c>
      <c r="AF1454" s="91">
        <v>3.0037903081052191</v>
      </c>
      <c r="AG1454" s="88">
        <v>6.0557347047646988E-2</v>
      </c>
      <c r="AH1454" s="91">
        <v>2.8114482740181637</v>
      </c>
      <c r="AI1454" s="88">
        <v>0.13311417097440215</v>
      </c>
      <c r="AJ1454" s="91">
        <v>4.8115047889661424</v>
      </c>
      <c r="AK1454" s="91">
        <v>4.7986417474254282</v>
      </c>
      <c r="AL1454" s="88">
        <v>2.6805588368032604E-3</v>
      </c>
      <c r="AM1454" s="91">
        <v>4.8779212982786255</v>
      </c>
      <c r="AN1454" s="88">
        <v>-1.3615740240811367E-2</v>
      </c>
      <c r="AO1454" s="91">
        <v>4.6575985112790113</v>
      </c>
      <c r="AP1454" s="88">
        <v>3.3044127207277757E-2</v>
      </c>
      <c r="AQ1454" s="26"/>
      <c r="AR1454" s="26"/>
      <c r="AS1454" s="26"/>
      <c r="AT1454" s="26"/>
      <c r="AU1454" s="50">
        <v>14.265843317668701</v>
      </c>
      <c r="AV1454" s="50">
        <v>5.7207810423026961</v>
      </c>
      <c r="AW1454" s="50">
        <v>8.5450622753660035</v>
      </c>
      <c r="AX1454" s="50">
        <v>14.851149138439764</v>
      </c>
      <c r="AY1454" s="50">
        <v>5.1932607310208176</v>
      </c>
      <c r="AZ1454" s="50">
        <v>0.73418999039705291</v>
      </c>
      <c r="BA1454" s="50">
        <v>1.7555499023800543</v>
      </c>
      <c r="BB1454" s="101">
        <v>53.811044023514306</v>
      </c>
      <c r="BC1454" s="101">
        <v>57.728681262187521</v>
      </c>
      <c r="BD1454" s="28">
        <v>-6.7862926244242491E-2</v>
      </c>
      <c r="BE1454" s="99">
        <v>11.179515333491983</v>
      </c>
      <c r="BF1454" s="99">
        <v>11.966217927365241</v>
      </c>
      <c r="BG1454" s="28">
        <v>-6.5743629160736561E-2</v>
      </c>
      <c r="BH1454" s="101">
        <v>13.39237611614025</v>
      </c>
      <c r="BI1454" s="101">
        <v>14.382975056683268</v>
      </c>
      <c r="BJ1454" s="28">
        <v>-6.8873020820732156E-2</v>
      </c>
      <c r="BK1454" s="99">
        <v>2.7824914369319242</v>
      </c>
      <c r="BL1454" s="99">
        <v>2.9815704039507196</v>
      </c>
      <c r="BM1454" s="28">
        <v>-6.6769836041773972E-2</v>
      </c>
      <c r="BN1454" s="27">
        <v>2422.9714479754857</v>
      </c>
      <c r="BO1454" s="99">
        <v>503.57872521126899</v>
      </c>
      <c r="BP1454" s="27">
        <v>606.32298414622915</v>
      </c>
      <c r="BQ1454" s="99">
        <v>126.01791998371925</v>
      </c>
    </row>
    <row r="1455" spans="1:69" s="2" customFormat="1" x14ac:dyDescent="0.25">
      <c r="A1455" s="86" t="s">
        <v>199</v>
      </c>
      <c r="B1455" s="86" t="s">
        <v>249</v>
      </c>
      <c r="C1455" s="86" t="s">
        <v>192</v>
      </c>
      <c r="D1455" s="87">
        <v>117970.86314333201</v>
      </c>
      <c r="E1455" s="87">
        <v>156174.05321030854</v>
      </c>
      <c r="F1455" s="88">
        <v>-0.24461931595980926</v>
      </c>
      <c r="G1455" s="87">
        <v>125271.01639354348</v>
      </c>
      <c r="H1455" s="88">
        <v>-5.8274878422617513E-2</v>
      </c>
      <c r="I1455" s="87">
        <v>118396.3485283506</v>
      </c>
      <c r="J1455" s="88">
        <v>-3.5937373939932396E-3</v>
      </c>
      <c r="K1455" s="89">
        <v>28874.03378288509</v>
      </c>
      <c r="L1455" s="89">
        <v>36356.907164925324</v>
      </c>
      <c r="M1455" s="88">
        <v>-0.20581710507155576</v>
      </c>
      <c r="N1455" s="89">
        <v>30050.794574728294</v>
      </c>
      <c r="O1455" s="88">
        <v>-3.9159057472404418E-2</v>
      </c>
      <c r="P1455" s="89">
        <v>31234.785259232864</v>
      </c>
      <c r="Q1455" s="88">
        <v>-7.5580845418168716E-2</v>
      </c>
      <c r="R1455" s="89">
        <v>9908.1373658145203</v>
      </c>
      <c r="S1455" s="89">
        <v>10541.071802437613</v>
      </c>
      <c r="T1455" s="88">
        <v>-6.0044599684514727E-2</v>
      </c>
      <c r="U1455" s="89">
        <v>8630.3218163022557</v>
      </c>
      <c r="V1455" s="88">
        <v>0.14806117045352046</v>
      </c>
      <c r="W1455" s="89">
        <v>9329.854194386473</v>
      </c>
      <c r="X1455" s="88">
        <v>6.1982015943613036E-2</v>
      </c>
      <c r="Y1455" s="87">
        <v>117218.8143944476</v>
      </c>
      <c r="Z1455" s="90">
        <v>752.0487488844102</v>
      </c>
      <c r="AA1455" s="89">
        <v>9810.4437906572039</v>
      </c>
      <c r="AB1455" s="89">
        <v>97.69357515731609</v>
      </c>
      <c r="AC1455" s="91">
        <v>4.085707734166971</v>
      </c>
      <c r="AD1455" s="91">
        <v>4.295581373351105</v>
      </c>
      <c r="AE1455" s="88">
        <v>-4.8858028970454742E-2</v>
      </c>
      <c r="AF1455" s="91">
        <v>4.1686423991894106</v>
      </c>
      <c r="AG1455" s="88">
        <v>-1.9894885931824282E-2</v>
      </c>
      <c r="AH1455" s="91">
        <v>3.7905286540541581</v>
      </c>
      <c r="AI1455" s="88">
        <v>7.7872800090062436E-2</v>
      </c>
      <c r="AJ1455" s="91">
        <v>11.906462212601143</v>
      </c>
      <c r="AK1455" s="91">
        <v>14.815765999638996</v>
      </c>
      <c r="AL1455" s="88">
        <v>-0.19636539798946215</v>
      </c>
      <c r="AM1455" s="91">
        <v>14.515219601303009</v>
      </c>
      <c r="AN1455" s="88">
        <v>-0.1797256576447305</v>
      </c>
      <c r="AO1455" s="91">
        <v>12.690053462956213</v>
      </c>
      <c r="AP1455" s="88">
        <v>-6.1748459345933121E-2</v>
      </c>
      <c r="AQ1455" s="26"/>
      <c r="AR1455" s="26"/>
      <c r="AS1455" s="26"/>
      <c r="AT1455" s="26"/>
      <c r="AU1455" s="50">
        <v>14.938921582954196</v>
      </c>
      <c r="AV1455" s="50">
        <v>2.0064751680084298</v>
      </c>
      <c r="AW1455" s="50">
        <v>12.932446414945765</v>
      </c>
      <c r="AX1455" s="50">
        <v>11.378813210787159</v>
      </c>
      <c r="AY1455" s="50">
        <v>2.5725900387091079</v>
      </c>
      <c r="AZ1455" s="50">
        <v>0.63748685806484895</v>
      </c>
      <c r="BA1455" s="50">
        <v>0.98599334618010714</v>
      </c>
      <c r="BB1455" s="101">
        <v>8.3266760465442697</v>
      </c>
      <c r="BC1455" s="101">
        <v>9.3692168115909702</v>
      </c>
      <c r="BD1455" s="28">
        <v>-0.1112729896224558</v>
      </c>
      <c r="BE1455" s="99">
        <v>0.85388314597964832</v>
      </c>
      <c r="BF1455" s="99">
        <v>0.63668966587632536</v>
      </c>
      <c r="BG1455" s="28">
        <v>0.34112926869070936</v>
      </c>
      <c r="BH1455" s="101">
        <v>2.1486362971183719</v>
      </c>
      <c r="BI1455" s="101">
        <v>2.3852048059764446</v>
      </c>
      <c r="BJ1455" s="28">
        <v>-9.9181633487119905E-2</v>
      </c>
      <c r="BK1455" s="99">
        <v>0.22545496015239797</v>
      </c>
      <c r="BL1455" s="99">
        <v>0.16189810668214488</v>
      </c>
      <c r="BM1455" s="28">
        <v>0.39257317316893936</v>
      </c>
      <c r="BN1455" s="27">
        <v>479.85942349673911</v>
      </c>
      <c r="BO1455" s="99">
        <v>40.302435343798628</v>
      </c>
      <c r="BP1455" s="27">
        <v>123.6811038329238</v>
      </c>
      <c r="BQ1455" s="99">
        <v>10.386682228521893</v>
      </c>
    </row>
    <row r="1456" spans="1:69" s="2" customFormat="1" x14ac:dyDescent="0.25">
      <c r="A1456" s="86" t="s">
        <v>199</v>
      </c>
      <c r="B1456" s="86" t="s">
        <v>249</v>
      </c>
      <c r="C1456" s="86" t="s">
        <v>289</v>
      </c>
      <c r="D1456" s="87">
        <v>30424.227308424714</v>
      </c>
      <c r="E1456" s="87">
        <v>54966.460668724772</v>
      </c>
      <c r="F1456" s="88">
        <v>-0.44649469989004187</v>
      </c>
      <c r="G1456" s="87">
        <v>44256.684235087632</v>
      </c>
      <c r="H1456" s="88">
        <v>-0.31255068394157409</v>
      </c>
      <c r="I1456" s="87">
        <v>47263.196544919017</v>
      </c>
      <c r="J1456" s="88">
        <v>-0.35628079494137727</v>
      </c>
      <c r="K1456" s="89">
        <v>10972.571101738582</v>
      </c>
      <c r="L1456" s="89">
        <v>14886.52676003303</v>
      </c>
      <c r="M1456" s="88">
        <v>-0.26291933110969423</v>
      </c>
      <c r="N1456" s="89">
        <v>12463.377107060611</v>
      </c>
      <c r="O1456" s="88">
        <v>-0.11961493201368947</v>
      </c>
      <c r="P1456" s="89">
        <v>13346.033699988697</v>
      </c>
      <c r="Q1456" s="88">
        <v>-0.1778402970953179</v>
      </c>
      <c r="R1456" s="89">
        <v>4627.0411230350473</v>
      </c>
      <c r="S1456" s="89">
        <v>4168.4844620856293</v>
      </c>
      <c r="T1456" s="88">
        <v>0.11000560638289801</v>
      </c>
      <c r="U1456" s="89">
        <v>3504.8803293857368</v>
      </c>
      <c r="V1456" s="88">
        <v>0.32017092972928402</v>
      </c>
      <c r="W1456" s="89">
        <v>3927.0946669127047</v>
      </c>
      <c r="X1456" s="88">
        <v>0.17823518796724278</v>
      </c>
      <c r="Y1456" s="87">
        <v>30420.20592939428</v>
      </c>
      <c r="Z1456" s="90">
        <v>4.0213790304318175</v>
      </c>
      <c r="AA1456" s="89">
        <v>4623.1267669093068</v>
      </c>
      <c r="AB1456" s="89">
        <v>3.9143561257402624</v>
      </c>
      <c r="AC1456" s="91">
        <v>2.7727528057306512</v>
      </c>
      <c r="AD1456" s="91">
        <v>3.6923630041291657</v>
      </c>
      <c r="AE1456" s="88">
        <v>-0.24905736444930127</v>
      </c>
      <c r="AF1456" s="91">
        <v>3.5509383897255136</v>
      </c>
      <c r="AG1456" s="88">
        <v>-0.21914927790538655</v>
      </c>
      <c r="AH1456" s="91">
        <v>3.5413664919008143</v>
      </c>
      <c r="AI1456" s="88">
        <v>-0.21703873008568869</v>
      </c>
      <c r="AJ1456" s="91">
        <v>6.5753094687147149</v>
      </c>
      <c r="AK1456" s="91">
        <v>13.186197806102234</v>
      </c>
      <c r="AL1456" s="88">
        <v>-0.50134909506121395</v>
      </c>
      <c r="AM1456" s="91">
        <v>12.627159867351029</v>
      </c>
      <c r="AN1456" s="88">
        <v>-0.47927249375246034</v>
      </c>
      <c r="AO1456" s="91">
        <v>12.03515589861629</v>
      </c>
      <c r="AP1456" s="88">
        <v>-0.45365813919612846</v>
      </c>
      <c r="AQ1456" s="26"/>
      <c r="AR1456" s="26"/>
      <c r="AS1456" s="26"/>
      <c r="AT1456" s="26"/>
      <c r="AU1456" s="50">
        <v>0.10205335602619227</v>
      </c>
      <c r="AV1456" s="50">
        <v>2.7879172002927413</v>
      </c>
      <c r="AW1456" s="50">
        <v>-2.685863844266549</v>
      </c>
      <c r="AX1456" s="50">
        <v>0.19310148101205388</v>
      </c>
      <c r="AY1456" s="50">
        <v>3.5810694789998023</v>
      </c>
      <c r="AZ1456" s="50">
        <v>1.3217686647109242E-2</v>
      </c>
      <c r="BA1456" s="50">
        <v>8.4597392192025528E-2</v>
      </c>
      <c r="BB1456" s="101">
        <v>3.5913882374856176</v>
      </c>
      <c r="BC1456" s="101">
        <v>3.5138544223646178</v>
      </c>
      <c r="BD1456" s="28">
        <v>2.2065175673619448E-2</v>
      </c>
      <c r="BE1456" s="99">
        <v>0.56954268228578753</v>
      </c>
      <c r="BF1456" s="99">
        <v>0.26734468240904063</v>
      </c>
      <c r="BG1456" s="28">
        <v>1.1303684709702968</v>
      </c>
      <c r="BH1456" s="101">
        <v>1.1965058347298378</v>
      </c>
      <c r="BI1456" s="101">
        <v>0.88683055432921831</v>
      </c>
      <c r="BJ1456" s="28">
        <v>0.34919329164842772</v>
      </c>
      <c r="BK1456" s="99">
        <v>0.16911992951467653</v>
      </c>
      <c r="BL1456" s="99">
        <v>6.7432403519819273E-2</v>
      </c>
      <c r="BM1456" s="28">
        <v>1.5079920140317993</v>
      </c>
      <c r="BN1456" s="27">
        <v>188.99836625061653</v>
      </c>
      <c r="BO1456" s="99">
        <v>28.743645778175111</v>
      </c>
      <c r="BP1456" s="27">
        <v>68.438809363175409</v>
      </c>
      <c r="BQ1456" s="99">
        <v>10.404328693377028</v>
      </c>
    </row>
    <row r="1457" spans="1:69" s="2" customFormat="1" x14ac:dyDescent="0.25">
      <c r="A1457" s="86" t="s">
        <v>199</v>
      </c>
      <c r="B1457" s="86" t="s">
        <v>249</v>
      </c>
      <c r="C1457" s="86" t="s">
        <v>158</v>
      </c>
      <c r="D1457" s="86"/>
      <c r="E1457" s="86"/>
      <c r="F1457" s="86"/>
      <c r="G1457" s="87">
        <v>163.94976328611375</v>
      </c>
      <c r="H1457" s="88">
        <v>-1</v>
      </c>
      <c r="I1457" s="87">
        <v>389.43757904410359</v>
      </c>
      <c r="J1457" s="88">
        <v>-1</v>
      </c>
      <c r="K1457" s="86"/>
      <c r="L1457" s="86"/>
      <c r="M1457" s="86"/>
      <c r="N1457" s="89">
        <v>15.947020863998176</v>
      </c>
      <c r="O1457" s="88">
        <v>-1</v>
      </c>
      <c r="P1457" s="89">
        <v>26.50279521132336</v>
      </c>
      <c r="Q1457" s="88">
        <v>-1</v>
      </c>
      <c r="R1457" s="86"/>
      <c r="S1457" s="86"/>
      <c r="T1457" s="86"/>
      <c r="U1457" s="89">
        <v>3.6435804098971154</v>
      </c>
      <c r="V1457" s="88">
        <v>-1</v>
      </c>
      <c r="W1457" s="89">
        <v>8.6554356055348887</v>
      </c>
      <c r="X1457" s="88">
        <v>-1</v>
      </c>
      <c r="Y1457" s="86"/>
      <c r="Z1457" s="86"/>
      <c r="AA1457" s="86"/>
      <c r="AB1457" s="86"/>
      <c r="AC1457" s="86"/>
      <c r="AD1457" s="86"/>
      <c r="AE1457" s="86"/>
      <c r="AF1457" s="91">
        <v>10.280902287915417</v>
      </c>
      <c r="AG1457" s="88">
        <v>-1</v>
      </c>
      <c r="AH1457" s="91">
        <v>14.6942077595542</v>
      </c>
      <c r="AI1457" s="88">
        <v>-1</v>
      </c>
      <c r="AJ1457" s="86"/>
      <c r="AK1457" s="86"/>
      <c r="AL1457" s="86"/>
      <c r="AM1457" s="91">
        <v>44.996883516217842</v>
      </c>
      <c r="AN1457" s="88">
        <v>-1</v>
      </c>
      <c r="AO1457" s="91">
        <v>44.993411861913692</v>
      </c>
      <c r="AP1457" s="88">
        <v>-1</v>
      </c>
      <c r="AQ1457" s="26"/>
      <c r="AR1457" s="26"/>
      <c r="AS1457" s="26"/>
      <c r="AT1457" s="26"/>
      <c r="AU1457" s="26"/>
      <c r="AV1457" s="26"/>
      <c r="AW1457" s="26"/>
      <c r="AX1457" s="26"/>
      <c r="AY1457" s="26"/>
      <c r="AZ1457" s="26"/>
      <c r="BA1457" s="26"/>
      <c r="BB1457" s="101"/>
      <c r="BC1457" s="101"/>
      <c r="BD1457" s="26"/>
      <c r="BE1457" s="99"/>
      <c r="BF1457" s="99"/>
      <c r="BG1457" s="26"/>
      <c r="BH1457" s="101"/>
      <c r="BI1457" s="101"/>
      <c r="BJ1457" s="26"/>
      <c r="BK1457" s="99"/>
      <c r="BL1457" s="99"/>
      <c r="BM1457" s="26"/>
      <c r="BN1457" s="27"/>
      <c r="BO1457" s="99"/>
      <c r="BP1457" s="27"/>
      <c r="BQ1457" s="99"/>
    </row>
    <row r="1458" spans="1:69" s="2" customFormat="1" x14ac:dyDescent="0.25">
      <c r="A1458" s="86" t="s">
        <v>199</v>
      </c>
      <c r="B1458" s="86" t="s">
        <v>249</v>
      </c>
      <c r="C1458" s="86" t="s">
        <v>290</v>
      </c>
      <c r="D1458" s="87">
        <v>834036.66597225901</v>
      </c>
      <c r="E1458" s="87">
        <v>808100.5133312369</v>
      </c>
      <c r="F1458" s="88">
        <v>3.2095206243720073E-2</v>
      </c>
      <c r="G1458" s="87">
        <v>623824.88328497647</v>
      </c>
      <c r="H1458" s="88">
        <v>0.33697242338320338</v>
      </c>
      <c r="I1458" s="87">
        <v>556578.24793762574</v>
      </c>
      <c r="J1458" s="88">
        <v>0.49850747682422419</v>
      </c>
      <c r="K1458" s="89">
        <v>260904.75780384988</v>
      </c>
      <c r="L1458" s="89">
        <v>250661.61208714405</v>
      </c>
      <c r="M1458" s="88">
        <v>4.0864437244362464E-2</v>
      </c>
      <c r="N1458" s="89">
        <v>205579.25125021383</v>
      </c>
      <c r="O1458" s="88">
        <v>0.26912008978132956</v>
      </c>
      <c r="P1458" s="89">
        <v>202530.41698243079</v>
      </c>
      <c r="Q1458" s="88">
        <v>0.28822505622196476</v>
      </c>
      <c r="R1458" s="89">
        <v>179582.63193351883</v>
      </c>
      <c r="S1458" s="89">
        <v>173816.35943176993</v>
      </c>
      <c r="T1458" s="88">
        <v>3.317450969862476E-2</v>
      </c>
      <c r="U1458" s="89">
        <v>133043.35805762958</v>
      </c>
      <c r="V1458" s="88">
        <v>0.34980531576578305</v>
      </c>
      <c r="W1458" s="89">
        <v>121427.16461466838</v>
      </c>
      <c r="X1458" s="88">
        <v>0.47893292660994313</v>
      </c>
      <c r="Y1458" s="87">
        <v>827659.90101851395</v>
      </c>
      <c r="Z1458" s="90">
        <v>6376.7649537450061</v>
      </c>
      <c r="AA1458" s="89">
        <v>176731.0578369931</v>
      </c>
      <c r="AB1458" s="89">
        <v>2851.5740965257346</v>
      </c>
      <c r="AC1458" s="91">
        <v>3.1967093010978891</v>
      </c>
      <c r="AD1458" s="91">
        <v>3.2238702472331333</v>
      </c>
      <c r="AE1458" s="88">
        <v>-8.424950153795718E-3</v>
      </c>
      <c r="AF1458" s="91">
        <v>3.0344739534327281</v>
      </c>
      <c r="AG1458" s="88">
        <v>5.3464076526883141E-2</v>
      </c>
      <c r="AH1458" s="91">
        <v>2.7481217697088338</v>
      </c>
      <c r="AI1458" s="88">
        <v>0.16323422649374941</v>
      </c>
      <c r="AJ1458" s="91">
        <v>4.644305838445546</v>
      </c>
      <c r="AK1458" s="91">
        <v>4.6491625757956898</v>
      </c>
      <c r="AL1458" s="88">
        <v>-1.0446477770918964E-3</v>
      </c>
      <c r="AM1458" s="91">
        <v>4.6888840780368612</v>
      </c>
      <c r="AN1458" s="88">
        <v>-9.5072172502885209E-3</v>
      </c>
      <c r="AO1458" s="91">
        <v>4.5836386751172746</v>
      </c>
      <c r="AP1458" s="88">
        <v>1.3235590243534887E-2</v>
      </c>
      <c r="AQ1458" s="26"/>
      <c r="AR1458" s="26"/>
      <c r="AS1458" s="26"/>
      <c r="AT1458" s="26"/>
      <c r="AU1458" s="50">
        <v>13.770889038166038</v>
      </c>
      <c r="AV1458" s="50">
        <v>4.3115469124100025</v>
      </c>
      <c r="AW1458" s="50">
        <v>9.4593421257560344</v>
      </c>
      <c r="AX1458" s="50">
        <v>14.268161067191112</v>
      </c>
      <c r="AY1458" s="50">
        <v>4.0958315902540798</v>
      </c>
      <c r="AZ1458" s="50">
        <v>0.76456650095969569</v>
      </c>
      <c r="BA1458" s="50">
        <v>1.5878896894558163</v>
      </c>
      <c r="BB1458" s="101">
        <v>46.32462501058513</v>
      </c>
      <c r="BC1458" s="101">
        <v>46.306305695994183</v>
      </c>
      <c r="BD1458" s="28">
        <v>3.9561166272289764E-4</v>
      </c>
      <c r="BE1458" s="99">
        <v>9.9702671205349525</v>
      </c>
      <c r="BF1458" s="99">
        <v>9.9276317375753305</v>
      </c>
      <c r="BG1458" s="28">
        <v>4.2946176980205976E-3</v>
      </c>
      <c r="BH1458" s="101">
        <v>11.533920750080426</v>
      </c>
      <c r="BI1458" s="101">
        <v>11.53664982082346</v>
      </c>
      <c r="BJ1458" s="28">
        <v>-2.3655660745698146E-4</v>
      </c>
      <c r="BK1458" s="99">
        <v>2.4825254706564017</v>
      </c>
      <c r="BL1458" s="99">
        <v>2.4735017764403233</v>
      </c>
      <c r="BM1458" s="28">
        <v>3.6481454357654118E-3</v>
      </c>
      <c r="BN1458" s="27">
        <v>2089.6549924398219</v>
      </c>
      <c r="BO1458" s="99">
        <v>449.93914378800508</v>
      </c>
      <c r="BP1458" s="27">
        <v>523.76760774676222</v>
      </c>
      <c r="BQ1458" s="99">
        <v>112.77779875961618</v>
      </c>
    </row>
    <row r="1459" spans="1:69" s="2" customFormat="1" x14ac:dyDescent="0.25">
      <c r="A1459" s="86" t="s">
        <v>199</v>
      </c>
      <c r="B1459" s="86" t="s">
        <v>249</v>
      </c>
      <c r="C1459" s="86" t="s">
        <v>159</v>
      </c>
      <c r="D1459" s="86"/>
      <c r="E1459" s="86"/>
      <c r="F1459" s="86"/>
      <c r="G1459" s="86"/>
      <c r="H1459" s="86"/>
      <c r="I1459" s="87">
        <v>31.31326515674591</v>
      </c>
      <c r="J1459" s="88">
        <v>-1</v>
      </c>
      <c r="K1459" s="86"/>
      <c r="L1459" s="86"/>
      <c r="M1459" s="86"/>
      <c r="N1459" s="86"/>
      <c r="O1459" s="86"/>
      <c r="P1459" s="89">
        <v>15.73530912399292</v>
      </c>
      <c r="Q1459" s="88">
        <v>-1</v>
      </c>
      <c r="R1459" s="86"/>
      <c r="S1459" s="86"/>
      <c r="T1459" s="86"/>
      <c r="U1459" s="86"/>
      <c r="V1459" s="86"/>
      <c r="W1459" s="89">
        <v>3.4428856363296507</v>
      </c>
      <c r="X1459" s="88">
        <v>-1</v>
      </c>
      <c r="Y1459" s="86"/>
      <c r="Z1459" s="86"/>
      <c r="AA1459" s="86"/>
      <c r="AB1459" s="86"/>
      <c r="AC1459" s="86"/>
      <c r="AD1459" s="86"/>
      <c r="AE1459" s="86"/>
      <c r="AF1459" s="86"/>
      <c r="AG1459" s="86"/>
      <c r="AH1459" s="91">
        <v>1.99</v>
      </c>
      <c r="AI1459" s="88">
        <v>-1</v>
      </c>
      <c r="AJ1459" s="86"/>
      <c r="AK1459" s="86"/>
      <c r="AL1459" s="86"/>
      <c r="AM1459" s="86"/>
      <c r="AN1459" s="86"/>
      <c r="AO1459" s="91">
        <v>9.0950639853747717</v>
      </c>
      <c r="AP1459" s="88">
        <v>-1</v>
      </c>
      <c r="AQ1459" s="26"/>
      <c r="AR1459" s="26"/>
      <c r="AS1459" s="26"/>
      <c r="AT1459" s="26"/>
      <c r="AU1459" s="26"/>
      <c r="AV1459" s="26"/>
      <c r="AW1459" s="26"/>
      <c r="AX1459" s="26"/>
      <c r="AY1459" s="26"/>
      <c r="AZ1459" s="26"/>
      <c r="BA1459" s="26"/>
      <c r="BB1459" s="101"/>
      <c r="BC1459" s="101"/>
      <c r="BD1459" s="26"/>
      <c r="BE1459" s="99"/>
      <c r="BF1459" s="99"/>
      <c r="BG1459" s="26"/>
      <c r="BH1459" s="101"/>
      <c r="BI1459" s="101"/>
      <c r="BJ1459" s="26"/>
      <c r="BK1459" s="99"/>
      <c r="BL1459" s="99"/>
      <c r="BM1459" s="26"/>
      <c r="BN1459" s="27"/>
      <c r="BO1459" s="99"/>
      <c r="BP1459" s="27"/>
      <c r="BQ1459" s="99"/>
    </row>
    <row r="1460" spans="1:69" s="2" customFormat="1" x14ac:dyDescent="0.25">
      <c r="A1460" s="86" t="s">
        <v>199</v>
      </c>
      <c r="B1460" s="86" t="s">
        <v>249</v>
      </c>
      <c r="C1460" s="86" t="s">
        <v>160</v>
      </c>
      <c r="D1460" s="86"/>
      <c r="E1460" s="87">
        <v>39.18691949129105</v>
      </c>
      <c r="F1460" s="88">
        <v>-1</v>
      </c>
      <c r="G1460" s="87">
        <v>15.887653350830078</v>
      </c>
      <c r="H1460" s="88">
        <v>-1</v>
      </c>
      <c r="I1460" s="87">
        <v>438.5487393963337</v>
      </c>
      <c r="J1460" s="88">
        <v>-1</v>
      </c>
      <c r="K1460" s="86"/>
      <c r="L1460" s="89">
        <v>1.5251364396357303</v>
      </c>
      <c r="M1460" s="88">
        <v>-1</v>
      </c>
      <c r="N1460" s="89">
        <v>0.61280914074900394</v>
      </c>
      <c r="O1460" s="88">
        <v>-1</v>
      </c>
      <c r="P1460" s="89">
        <v>9.4289161142399536</v>
      </c>
      <c r="Q1460" s="88">
        <v>-1</v>
      </c>
      <c r="R1460" s="86"/>
      <c r="S1460" s="89">
        <v>1.3999392962229766</v>
      </c>
      <c r="T1460" s="88">
        <v>-1</v>
      </c>
      <c r="U1460" s="89">
        <v>0.56741619110207608</v>
      </c>
      <c r="V1460" s="88">
        <v>-1</v>
      </c>
      <c r="W1460" s="89">
        <v>9.9194292170693217</v>
      </c>
      <c r="X1460" s="88">
        <v>-1</v>
      </c>
      <c r="Y1460" s="86"/>
      <c r="Z1460" s="86"/>
      <c r="AA1460" s="86"/>
      <c r="AB1460" s="86"/>
      <c r="AC1460" s="86"/>
      <c r="AD1460" s="91">
        <v>25.694041839725902</v>
      </c>
      <c r="AE1460" s="88">
        <v>-1</v>
      </c>
      <c r="AF1460" s="91">
        <v>25.92594054881663</v>
      </c>
      <c r="AG1460" s="88">
        <v>-1</v>
      </c>
      <c r="AH1460" s="91">
        <v>46.511044756673421</v>
      </c>
      <c r="AI1460" s="88">
        <v>-1</v>
      </c>
      <c r="AJ1460" s="86"/>
      <c r="AK1460" s="91">
        <v>27.991870502540358</v>
      </c>
      <c r="AL1460" s="88">
        <v>-1</v>
      </c>
      <c r="AM1460" s="91">
        <v>27.99999999995056</v>
      </c>
      <c r="AN1460" s="88">
        <v>-1</v>
      </c>
      <c r="AO1460" s="91">
        <v>44.211086121939402</v>
      </c>
      <c r="AP1460" s="88">
        <v>-1</v>
      </c>
      <c r="AQ1460" s="26"/>
      <c r="AR1460" s="26"/>
      <c r="AS1460" s="26"/>
      <c r="AT1460" s="26"/>
      <c r="AU1460" s="26"/>
      <c r="AV1460" s="26"/>
      <c r="AW1460" s="26"/>
      <c r="AX1460" s="26"/>
      <c r="AY1460" s="26"/>
      <c r="AZ1460" s="26"/>
      <c r="BA1460" s="26"/>
      <c r="BB1460" s="101"/>
      <c r="BC1460" s="101">
        <v>0.16504148085887971</v>
      </c>
      <c r="BD1460" s="28">
        <v>-1</v>
      </c>
      <c r="BE1460" s="99"/>
      <c r="BF1460" s="99">
        <v>5.8960504566460325E-3</v>
      </c>
      <c r="BG1460" s="28">
        <v>-1</v>
      </c>
      <c r="BH1460" s="101"/>
      <c r="BI1460" s="101">
        <v>0.1652180973081222</v>
      </c>
      <c r="BJ1460" s="28">
        <v>-1</v>
      </c>
      <c r="BK1460" s="99"/>
      <c r="BL1460" s="99">
        <v>5.9023617015391593E-3</v>
      </c>
      <c r="BM1460" s="28">
        <v>-1</v>
      </c>
      <c r="BN1460" s="27"/>
      <c r="BO1460" s="99"/>
      <c r="BP1460" s="27"/>
      <c r="BQ1460" s="99"/>
    </row>
    <row r="1461" spans="1:69" s="2" customFormat="1" x14ac:dyDescent="0.25">
      <c r="A1461" s="86" t="s">
        <v>199</v>
      </c>
      <c r="B1461" s="86" t="s">
        <v>249</v>
      </c>
      <c r="C1461" s="86" t="s">
        <v>161</v>
      </c>
      <c r="D1461" s="87">
        <v>4003.0754872322082</v>
      </c>
      <c r="E1461" s="87">
        <v>3142.5033687555788</v>
      </c>
      <c r="F1461" s="88">
        <v>0.27384922703119113</v>
      </c>
      <c r="G1461" s="87">
        <v>1792.361002984047</v>
      </c>
      <c r="H1461" s="88">
        <v>1.2334091628682002</v>
      </c>
      <c r="I1461" s="87">
        <v>2792.2256466722488</v>
      </c>
      <c r="J1461" s="88">
        <v>0.43365042578240054</v>
      </c>
      <c r="K1461" s="89">
        <v>1004.5155697094157</v>
      </c>
      <c r="L1461" s="89">
        <v>794.34267803490536</v>
      </c>
      <c r="M1461" s="88">
        <v>0.26458718319711733</v>
      </c>
      <c r="N1461" s="89">
        <v>465.87496106955558</v>
      </c>
      <c r="O1461" s="88">
        <v>1.1561913681800997</v>
      </c>
      <c r="P1461" s="89">
        <v>786.28263671956313</v>
      </c>
      <c r="Q1461" s="88">
        <v>0.27755023804205897</v>
      </c>
      <c r="R1461" s="89">
        <v>221.3552746467212</v>
      </c>
      <c r="S1461" s="89">
        <v>179.25286121337274</v>
      </c>
      <c r="T1461" s="88">
        <v>0.23487721840730935</v>
      </c>
      <c r="U1461" s="89">
        <v>110.87055771449394</v>
      </c>
      <c r="V1461" s="88">
        <v>0.9965198986077054</v>
      </c>
      <c r="W1461" s="89">
        <v>230.78803312103901</v>
      </c>
      <c r="X1461" s="88">
        <v>-4.087195660344619E-2</v>
      </c>
      <c r="Y1461" s="87">
        <v>4003.0754872322082</v>
      </c>
      <c r="Z1461" s="86"/>
      <c r="AA1461" s="89">
        <v>221.3552746467212</v>
      </c>
      <c r="AB1461" s="86"/>
      <c r="AC1461" s="91">
        <v>3.9850805780842302</v>
      </c>
      <c r="AD1461" s="91">
        <v>3.9561054135095701</v>
      </c>
      <c r="AE1461" s="88">
        <v>7.324163930443761E-3</v>
      </c>
      <c r="AF1461" s="91">
        <v>3.8473005693827056</v>
      </c>
      <c r="AG1461" s="88">
        <v>3.5812124947552836E-2</v>
      </c>
      <c r="AH1461" s="91">
        <v>3.5511729704749015</v>
      </c>
      <c r="AI1461" s="88">
        <v>0.12218712273857553</v>
      </c>
      <c r="AJ1461" s="91">
        <v>18.084391680392709</v>
      </c>
      <c r="AK1461" s="91">
        <v>17.531119712588104</v>
      </c>
      <c r="AL1461" s="88">
        <v>3.1559419870216945E-2</v>
      </c>
      <c r="AM1461" s="91">
        <v>16.166248641046877</v>
      </c>
      <c r="AN1461" s="88">
        <v>0.11865109104381677</v>
      </c>
      <c r="AO1461" s="91">
        <v>12.098658708217506</v>
      </c>
      <c r="AP1461" s="88">
        <v>0.49474351798267069</v>
      </c>
      <c r="AQ1461" s="26"/>
      <c r="AR1461" s="26"/>
      <c r="AS1461" s="26"/>
      <c r="AT1461" s="26"/>
      <c r="AU1461" s="26"/>
      <c r="AV1461" s="26"/>
      <c r="AW1461" s="26"/>
      <c r="AX1461" s="26"/>
      <c r="AY1461" s="26"/>
      <c r="AZ1461" s="26"/>
      <c r="BA1461" s="26"/>
      <c r="BB1461" s="101">
        <v>1.0284233415246169</v>
      </c>
      <c r="BC1461" s="101">
        <v>0.69978999225277871</v>
      </c>
      <c r="BD1461" s="28">
        <v>0.46961710357402336</v>
      </c>
      <c r="BE1461" s="99">
        <v>5.6868008595480968E-2</v>
      </c>
      <c r="BF1461" s="99">
        <v>3.9917016352942869E-2</v>
      </c>
      <c r="BG1461" s="28">
        <v>0.42465579322509639</v>
      </c>
      <c r="BH1461" s="101">
        <v>0.29853748895971427</v>
      </c>
      <c r="BI1461" s="101">
        <v>0.27228748166267569</v>
      </c>
      <c r="BJ1461" s="28">
        <v>9.6405487085735708E-2</v>
      </c>
      <c r="BK1461" s="99">
        <v>1.6508113835722787E-2</v>
      </c>
      <c r="BL1461" s="99">
        <v>1.5531844089662029E-2</v>
      </c>
      <c r="BM1461" s="28">
        <v>6.2856009912600264E-2</v>
      </c>
      <c r="BN1461" s="27">
        <v>51.016944445496954</v>
      </c>
      <c r="BO1461" s="99">
        <v>2.8210484127486617</v>
      </c>
      <c r="BP1461" s="27">
        <v>14.404481812852971</v>
      </c>
      <c r="BQ1461" s="99">
        <v>0.79676557754176136</v>
      </c>
    </row>
    <row r="1462" spans="1:69" s="2" customFormat="1" x14ac:dyDescent="0.25">
      <c r="A1462" s="86" t="s">
        <v>199</v>
      </c>
      <c r="B1462" s="86" t="s">
        <v>249</v>
      </c>
      <c r="C1462" s="86" t="s">
        <v>162</v>
      </c>
      <c r="D1462" s="87">
        <v>294.84749903321267</v>
      </c>
      <c r="E1462" s="87">
        <v>174.34275841474533</v>
      </c>
      <c r="F1462" s="88">
        <v>0.69119441331654097</v>
      </c>
      <c r="G1462" s="87">
        <v>118.48979133367538</v>
      </c>
      <c r="H1462" s="88">
        <v>1.4883789203653999</v>
      </c>
      <c r="I1462" s="87">
        <v>358.38597956061363</v>
      </c>
      <c r="J1462" s="88">
        <v>-0.17729064235520611</v>
      </c>
      <c r="K1462" s="89">
        <v>5.6982120275497437</v>
      </c>
      <c r="L1462" s="89">
        <v>2.2766209840774536</v>
      </c>
      <c r="M1462" s="88">
        <v>1.5029251980908049</v>
      </c>
      <c r="N1462" s="89">
        <v>3.4051450490951538</v>
      </c>
      <c r="O1462" s="88">
        <v>0.6734124230813382</v>
      </c>
      <c r="P1462" s="89">
        <v>9.2938180759295506</v>
      </c>
      <c r="Q1462" s="88">
        <v>-0.38688147529939476</v>
      </c>
      <c r="R1462" s="89">
        <v>7.3731818859003582</v>
      </c>
      <c r="S1462" s="89">
        <v>4.3597073197035314</v>
      </c>
      <c r="T1462" s="88">
        <v>0.69121029124536482</v>
      </c>
      <c r="U1462" s="89">
        <v>2.9628124051453657</v>
      </c>
      <c r="V1462" s="88">
        <v>1.4885753391256658</v>
      </c>
      <c r="W1462" s="89">
        <v>8.9616447430500603</v>
      </c>
      <c r="X1462" s="88">
        <v>-0.17725126388005816</v>
      </c>
      <c r="Y1462" s="87">
        <v>294.84749903321267</v>
      </c>
      <c r="Z1462" s="86"/>
      <c r="AA1462" s="89">
        <v>7.3731818859003582</v>
      </c>
      <c r="AB1462" s="86"/>
      <c r="AC1462" s="91">
        <v>51.743862391866521</v>
      </c>
      <c r="AD1462" s="91">
        <v>76.57961497943127</v>
      </c>
      <c r="AE1462" s="88">
        <v>-0.32431284218698997</v>
      </c>
      <c r="AF1462" s="91">
        <v>34.797281650354826</v>
      </c>
      <c r="AG1462" s="88">
        <v>0.48700875291903417</v>
      </c>
      <c r="AH1462" s="91">
        <v>38.561759723790217</v>
      </c>
      <c r="AI1462" s="88">
        <v>0.34184390864153857</v>
      </c>
      <c r="AJ1462" s="91">
        <v>39.989180193295624</v>
      </c>
      <c r="AK1462" s="91">
        <v>39.989555635262455</v>
      </c>
      <c r="AL1462" s="88">
        <v>-9.3885005938922077E-6</v>
      </c>
      <c r="AM1462" s="91">
        <v>39.992336716256553</v>
      </c>
      <c r="AN1462" s="88">
        <v>-7.8928195252101841E-5</v>
      </c>
      <c r="AO1462" s="91">
        <v>39.991094250700947</v>
      </c>
      <c r="AP1462" s="88">
        <v>-4.7862091327718998E-5</v>
      </c>
      <c r="AQ1462" s="26"/>
      <c r="AR1462" s="26"/>
      <c r="AS1462" s="26"/>
      <c r="AT1462" s="26"/>
      <c r="AU1462" s="26"/>
      <c r="AV1462" s="26"/>
      <c r="AW1462" s="26"/>
      <c r="AX1462" s="26"/>
      <c r="AY1462" s="26"/>
      <c r="AZ1462" s="26"/>
      <c r="BA1462" s="26"/>
      <c r="BB1462" s="101">
        <v>0.8576484888366176</v>
      </c>
      <c r="BC1462" s="101">
        <v>1.724758216953173</v>
      </c>
      <c r="BD1462" s="28">
        <v>-0.50274277263530054</v>
      </c>
      <c r="BE1462" s="99">
        <v>2.1447013534436159E-2</v>
      </c>
      <c r="BF1462" s="99">
        <v>4.3130217116798764E-2</v>
      </c>
      <c r="BG1462" s="28">
        <v>-0.5027381040916955</v>
      </c>
      <c r="BH1462" s="101">
        <v>0.85247741427456014</v>
      </c>
      <c r="BI1462" s="101">
        <v>1.7140978653126648</v>
      </c>
      <c r="BJ1462" s="28">
        <v>-0.50266701130331226</v>
      </c>
      <c r="BK1462" s="99">
        <v>2.1317701325839558E-2</v>
      </c>
      <c r="BL1462" s="99">
        <v>4.2863638058264486E-2</v>
      </c>
      <c r="BM1462" s="28">
        <v>-0.50266234291959921</v>
      </c>
      <c r="BN1462" s="27">
        <v>46.595051660404081</v>
      </c>
      <c r="BO1462" s="99">
        <v>1.1651914701721233</v>
      </c>
      <c r="BP1462" s="27">
        <v>47.130508985373581</v>
      </c>
      <c r="BQ1462" s="99">
        <v>1.1785719749621448</v>
      </c>
    </row>
    <row r="1463" spans="1:69" s="2" customFormat="1" x14ac:dyDescent="0.25">
      <c r="A1463" s="86" t="s">
        <v>199</v>
      </c>
      <c r="B1463" s="86" t="s">
        <v>249</v>
      </c>
      <c r="C1463" s="86" t="s">
        <v>163</v>
      </c>
      <c r="D1463" s="87">
        <v>133035.42752005815</v>
      </c>
      <c r="E1463" s="87">
        <v>206933.94510469676</v>
      </c>
      <c r="F1463" s="88">
        <v>-0.35711162587293344</v>
      </c>
      <c r="G1463" s="87">
        <v>213945.48018789769</v>
      </c>
      <c r="H1463" s="88">
        <v>-0.37818070564884221</v>
      </c>
      <c r="I1463" s="87">
        <v>209304.97218508125</v>
      </c>
      <c r="J1463" s="88">
        <v>-0.36439432789766957</v>
      </c>
      <c r="K1463" s="89">
        <v>42662.608358369282</v>
      </c>
      <c r="L1463" s="89">
        <v>69769.006956542886</v>
      </c>
      <c r="M1463" s="88">
        <v>-0.38851633096995924</v>
      </c>
      <c r="N1463" s="89">
        <v>73325.158692215511</v>
      </c>
      <c r="O1463" s="88">
        <v>-0.41817230103180791</v>
      </c>
      <c r="P1463" s="89">
        <v>69885.485952925461</v>
      </c>
      <c r="Q1463" s="88">
        <v>-0.38953549829922313</v>
      </c>
      <c r="R1463" s="89">
        <v>21408.977949117056</v>
      </c>
      <c r="S1463" s="89">
        <v>37709.007924632817</v>
      </c>
      <c r="T1463" s="88">
        <v>-0.43225825532440015</v>
      </c>
      <c r="U1463" s="89">
        <v>38704.054875932059</v>
      </c>
      <c r="V1463" s="88">
        <v>-0.4468543924468717</v>
      </c>
      <c r="W1463" s="89">
        <v>43010.199032716846</v>
      </c>
      <c r="X1463" s="88">
        <v>-0.50223485520651157</v>
      </c>
      <c r="Y1463" s="87">
        <v>132312.04596345933</v>
      </c>
      <c r="Z1463" s="90">
        <v>723.38155659881568</v>
      </c>
      <c r="AA1463" s="89">
        <v>20732.044034556078</v>
      </c>
      <c r="AB1463" s="89">
        <v>676.93391456097697</v>
      </c>
      <c r="AC1463" s="91">
        <v>3.1183144359704884</v>
      </c>
      <c r="AD1463" s="91">
        <v>2.9659866770583387</v>
      </c>
      <c r="AE1463" s="88">
        <v>5.1358207402073738E-2</v>
      </c>
      <c r="AF1463" s="91">
        <v>2.9177636162499159</v>
      </c>
      <c r="AG1463" s="88">
        <v>6.8734430234047683E-2</v>
      </c>
      <c r="AH1463" s="91">
        <v>2.9949705483348588</v>
      </c>
      <c r="AI1463" s="88">
        <v>4.1183672976085287E-2</v>
      </c>
      <c r="AJ1463" s="91">
        <v>6.2140018003776198</v>
      </c>
      <c r="AK1463" s="91">
        <v>5.4876528578605326</v>
      </c>
      <c r="AL1463" s="88">
        <v>0.13236058499521569</v>
      </c>
      <c r="AM1463" s="91">
        <v>5.5277278020019223</v>
      </c>
      <c r="AN1463" s="88">
        <v>0.12415119248946313</v>
      </c>
      <c r="AO1463" s="91">
        <v>4.8664032460270148</v>
      </c>
      <c r="AP1463" s="88">
        <v>0.27691880146816839</v>
      </c>
      <c r="AQ1463" s="26"/>
      <c r="AR1463" s="26"/>
      <c r="AS1463" s="26"/>
      <c r="AT1463" s="26"/>
      <c r="AU1463" s="50">
        <v>17.36885147707692</v>
      </c>
      <c r="AV1463" s="50">
        <v>11.224000068035835</v>
      </c>
      <c r="AW1463" s="50">
        <v>6.1448514090410846</v>
      </c>
      <c r="AX1463" s="50">
        <v>19.741365405162416</v>
      </c>
      <c r="AY1463" s="50">
        <v>10.251763950295494</v>
      </c>
      <c r="AZ1463" s="50">
        <v>0.54375106697781628</v>
      </c>
      <c r="BA1463" s="50">
        <v>3.161916071705305</v>
      </c>
      <c r="BB1463" s="101">
        <v>7.5790422322969739</v>
      </c>
      <c r="BC1463" s="101">
        <v>11.440570454685831</v>
      </c>
      <c r="BD1463" s="28">
        <v>-0.33752934241205185</v>
      </c>
      <c r="BE1463" s="99">
        <v>1.2207602098397801</v>
      </c>
      <c r="BF1463" s="99">
        <v>2.0414109163763818</v>
      </c>
      <c r="BG1463" s="28">
        <v>-0.40200172339300633</v>
      </c>
      <c r="BH1463" s="101">
        <v>1.9047848495569677</v>
      </c>
      <c r="BI1463" s="101">
        <v>2.8596605863016644</v>
      </c>
      <c r="BJ1463" s="28">
        <v>-0.33391226263660062</v>
      </c>
      <c r="BK1463" s="99">
        <v>0.30599406156011977</v>
      </c>
      <c r="BL1463" s="99">
        <v>0.51047811529560394</v>
      </c>
      <c r="BM1463" s="28">
        <v>-0.40057359484857258</v>
      </c>
      <c r="BN1463" s="27">
        <v>378.59114780424409</v>
      </c>
      <c r="BO1463" s="99">
        <v>60.925496960949935</v>
      </c>
      <c r="BP1463" s="27">
        <v>97.091532061748495</v>
      </c>
      <c r="BQ1463" s="99">
        <v>15.62163606595545</v>
      </c>
    </row>
    <row r="1464" spans="1:69" s="2" customFormat="1" x14ac:dyDescent="0.25">
      <c r="A1464" s="86" t="s">
        <v>199</v>
      </c>
      <c r="B1464" s="86" t="s">
        <v>249</v>
      </c>
      <c r="C1464" s="86" t="s">
        <v>164</v>
      </c>
      <c r="D1464" s="87">
        <v>1013875.5079924726</v>
      </c>
      <c r="E1464" s="87">
        <v>1120961.421645093</v>
      </c>
      <c r="F1464" s="88">
        <v>-9.5530418429087396E-2</v>
      </c>
      <c r="G1464" s="87">
        <v>1020904.0437646175</v>
      </c>
      <c r="H1464" s="88">
        <v>-6.8846193871727182E-3</v>
      </c>
      <c r="I1464" s="87">
        <v>991692.74803654198</v>
      </c>
      <c r="J1464" s="88">
        <v>2.2368581397666173E-2</v>
      </c>
      <c r="K1464" s="89">
        <v>373399.27018675557</v>
      </c>
      <c r="L1464" s="89">
        <v>414814.54356769228</v>
      </c>
      <c r="M1464" s="88">
        <v>-9.9840456471792627E-2</v>
      </c>
      <c r="N1464" s="89">
        <v>394285.94575490535</v>
      </c>
      <c r="O1464" s="88">
        <v>-5.2973421429363544E-2</v>
      </c>
      <c r="P1464" s="89">
        <v>389552.13087205333</v>
      </c>
      <c r="Q1464" s="88">
        <v>-4.1465209416613587E-2</v>
      </c>
      <c r="R1464" s="89">
        <v>244858.24761948219</v>
      </c>
      <c r="S1464" s="89">
        <v>281660.70172310347</v>
      </c>
      <c r="T1464" s="88">
        <v>-0.13066236744592519</v>
      </c>
      <c r="U1464" s="89">
        <v>261693.48677005997</v>
      </c>
      <c r="V1464" s="88">
        <v>-6.4331899728823805E-2</v>
      </c>
      <c r="W1464" s="89">
        <v>253379.78560207636</v>
      </c>
      <c r="X1464" s="88">
        <v>-3.3631483120665856E-2</v>
      </c>
      <c r="Y1464" s="87">
        <v>980961.49718251638</v>
      </c>
      <c r="Z1464" s="90">
        <v>32914.010809956228</v>
      </c>
      <c r="AA1464" s="89">
        <v>234345.68161974385</v>
      </c>
      <c r="AB1464" s="89">
        <v>10512.565999738348</v>
      </c>
      <c r="AC1464" s="91">
        <v>2.7152584082057336</v>
      </c>
      <c r="AD1464" s="91">
        <v>2.7023194799392729</v>
      </c>
      <c r="AE1464" s="88">
        <v>4.7880823723890223E-3</v>
      </c>
      <c r="AF1464" s="91">
        <v>2.5892478663168692</v>
      </c>
      <c r="AG1464" s="88">
        <v>4.8666851686204451E-2</v>
      </c>
      <c r="AH1464" s="91">
        <v>2.5457253842163143</v>
      </c>
      <c r="AI1464" s="88">
        <v>6.6595173635199054E-2</v>
      </c>
      <c r="AJ1464" s="91">
        <v>4.1406630891521718</v>
      </c>
      <c r="AK1464" s="91">
        <v>3.9798289743206485</v>
      </c>
      <c r="AL1464" s="88">
        <v>4.0412318184848001E-2</v>
      </c>
      <c r="AM1464" s="91">
        <v>3.9011442598938153</v>
      </c>
      <c r="AN1464" s="88">
        <v>6.1397070526398832E-2</v>
      </c>
      <c r="AO1464" s="91">
        <v>3.9138589752931554</v>
      </c>
      <c r="AP1464" s="88">
        <v>5.7948974475256453E-2</v>
      </c>
      <c r="AQ1464" s="26"/>
      <c r="AR1464" s="26"/>
      <c r="AS1464" s="26"/>
      <c r="AT1464" s="26"/>
      <c r="AU1464" s="50">
        <v>23.634907345640478</v>
      </c>
      <c r="AV1464" s="50">
        <v>13.526339845545643</v>
      </c>
      <c r="AW1464" s="50">
        <v>10.108567500094836</v>
      </c>
      <c r="AX1464" s="50">
        <v>23.584193261650633</v>
      </c>
      <c r="AY1464" s="50">
        <v>15.095981500536402</v>
      </c>
      <c r="AZ1464" s="50">
        <v>3.2463562390542129</v>
      </c>
      <c r="BA1464" s="50">
        <v>4.2933273034262758</v>
      </c>
      <c r="BB1464" s="101">
        <v>55.898630872759028</v>
      </c>
      <c r="BC1464" s="101">
        <v>62.448457349570909</v>
      </c>
      <c r="BD1464" s="28">
        <v>-0.10488371938713527</v>
      </c>
      <c r="BE1464" s="99">
        <v>13.501450856850855</v>
      </c>
      <c r="BF1464" s="99">
        <v>15.650832538231775</v>
      </c>
      <c r="BG1464" s="28">
        <v>-0.13733337674723825</v>
      </c>
      <c r="BH1464" s="101">
        <v>13.912809912434568</v>
      </c>
      <c r="BI1464" s="101">
        <v>15.561603581935881</v>
      </c>
      <c r="BJ1464" s="28">
        <v>-0.10595268417036754</v>
      </c>
      <c r="BK1464" s="99">
        <v>3.3607543294610394</v>
      </c>
      <c r="BL1464" s="99">
        <v>3.9003100508237813</v>
      </c>
      <c r="BM1464" s="28">
        <v>-0.13833662307148706</v>
      </c>
      <c r="BN1464" s="27">
        <v>2540.2360632660721</v>
      </c>
      <c r="BO1464" s="99">
        <v>613.48533038610537</v>
      </c>
      <c r="BP1464" s="27">
        <v>635.24189818901755</v>
      </c>
      <c r="BQ1464" s="99">
        <v>153.42140109704056</v>
      </c>
    </row>
    <row r="1465" spans="1:69" s="2" customFormat="1" x14ac:dyDescent="0.25">
      <c r="A1465" s="86" t="s">
        <v>199</v>
      </c>
      <c r="B1465" s="86" t="s">
        <v>249</v>
      </c>
      <c r="C1465" s="86" t="s">
        <v>165</v>
      </c>
      <c r="D1465" s="87">
        <v>83217.087972514622</v>
      </c>
      <c r="E1465" s="87">
        <v>97816.236326727871</v>
      </c>
      <c r="F1465" s="88">
        <v>-0.14925076758677222</v>
      </c>
      <c r="G1465" s="87">
        <v>78863.850733696221</v>
      </c>
      <c r="H1465" s="88">
        <v>5.5199399957253037E-2</v>
      </c>
      <c r="I1465" s="87">
        <v>67062.068508405689</v>
      </c>
      <c r="J1465" s="88">
        <v>0.24089652799904362</v>
      </c>
      <c r="K1465" s="89">
        <v>16876.456436321205</v>
      </c>
      <c r="L1465" s="89">
        <v>20655.712373706599</v>
      </c>
      <c r="M1465" s="88">
        <v>-0.18296420229960916</v>
      </c>
      <c r="N1465" s="89">
        <v>17078.791472551507</v>
      </c>
      <c r="O1465" s="88">
        <v>-1.1847151864081782E-2</v>
      </c>
      <c r="P1465" s="89">
        <v>17016.399349177256</v>
      </c>
      <c r="Q1465" s="88">
        <v>-8.2240026214956963E-3</v>
      </c>
      <c r="R1465" s="89">
        <v>5046.0314146625578</v>
      </c>
      <c r="S1465" s="89">
        <v>6180.4965430116381</v>
      </c>
      <c r="T1465" s="88">
        <v>-0.18355566101429724</v>
      </c>
      <c r="U1465" s="89">
        <v>4997.513311252178</v>
      </c>
      <c r="V1465" s="88">
        <v>9.7084490602833643E-3</v>
      </c>
      <c r="W1465" s="89">
        <v>5130.5131890098082</v>
      </c>
      <c r="X1465" s="88">
        <v>-1.6466534873786267E-2</v>
      </c>
      <c r="Y1465" s="87">
        <v>82469.06060266064</v>
      </c>
      <c r="Z1465" s="90">
        <v>748.02736985397848</v>
      </c>
      <c r="AA1465" s="89">
        <v>4952.252195630982</v>
      </c>
      <c r="AB1465" s="89">
        <v>93.779219031575849</v>
      </c>
      <c r="AC1465" s="91">
        <v>4.9309574131579135</v>
      </c>
      <c r="AD1465" s="91">
        <v>4.7355537566083505</v>
      </c>
      <c r="AE1465" s="88">
        <v>4.1263105983514993E-2</v>
      </c>
      <c r="AF1465" s="91">
        <v>4.617648201890848</v>
      </c>
      <c r="AG1465" s="88">
        <v>6.7850385644097067E-2</v>
      </c>
      <c r="AH1465" s="91">
        <v>3.941025779443061</v>
      </c>
      <c r="AI1465" s="88">
        <v>0.25118628730582626</v>
      </c>
      <c r="AJ1465" s="91">
        <v>16.491591338632119</v>
      </c>
      <c r="AK1465" s="91">
        <v>15.826598339793566</v>
      </c>
      <c r="AL1465" s="88">
        <v>4.2017430692388877E-2</v>
      </c>
      <c r="AM1465" s="91">
        <v>15.780618444002918</v>
      </c>
      <c r="AN1465" s="88">
        <v>4.5053550794100256E-2</v>
      </c>
      <c r="AO1465" s="91">
        <v>13.071220370714748</v>
      </c>
      <c r="AP1465" s="88">
        <v>0.26167189221141879</v>
      </c>
      <c r="AQ1465" s="26"/>
      <c r="AR1465" s="26"/>
      <c r="AS1465" s="26"/>
      <c r="AT1465" s="26"/>
      <c r="AU1465" s="50">
        <v>21.140520798461306</v>
      </c>
      <c r="AV1465" s="50">
        <v>1.6369206639819125</v>
      </c>
      <c r="AW1465" s="50">
        <v>19.503600134479395</v>
      </c>
      <c r="AX1465" s="50">
        <v>22.165806485836566</v>
      </c>
      <c r="AY1465" s="50">
        <v>1.972369655184472</v>
      </c>
      <c r="AZ1465" s="50">
        <v>0.89888674078698949</v>
      </c>
      <c r="BA1465" s="50">
        <v>1.8584747363854275</v>
      </c>
      <c r="BB1465" s="101">
        <v>5.0782240678207673</v>
      </c>
      <c r="BC1465" s="101">
        <v>5.9001923484124115</v>
      </c>
      <c r="BD1465" s="28">
        <v>-0.13931211595378148</v>
      </c>
      <c r="BE1465" s="99">
        <v>0.30843848353088993</v>
      </c>
      <c r="BF1465" s="99">
        <v>0.37342650307856573</v>
      </c>
      <c r="BG1465" s="28">
        <v>-0.17403162071226339</v>
      </c>
      <c r="BH1465" s="101">
        <v>1.2904494678112324</v>
      </c>
      <c r="BI1465" s="101">
        <v>1.5028096545079366</v>
      </c>
      <c r="BJ1465" s="28">
        <v>-0.14130877191245958</v>
      </c>
      <c r="BK1465" s="99">
        <v>7.8372342012577603E-2</v>
      </c>
      <c r="BL1465" s="99">
        <v>9.5114349466069212E-2</v>
      </c>
      <c r="BM1465" s="28">
        <v>-0.17601978615712552</v>
      </c>
      <c r="BN1465" s="27">
        <v>375.61224984027666</v>
      </c>
      <c r="BO1465" s="99">
        <v>22.775985781335244</v>
      </c>
      <c r="BP1465" s="27">
        <v>96.707156615807804</v>
      </c>
      <c r="BQ1465" s="99">
        <v>5.8626416233952376</v>
      </c>
    </row>
    <row r="1466" spans="1:69" s="2" customFormat="1" x14ac:dyDescent="0.25">
      <c r="A1466" s="86" t="s">
        <v>199</v>
      </c>
      <c r="B1466" s="86" t="s">
        <v>249</v>
      </c>
      <c r="C1466" s="86" t="s">
        <v>166</v>
      </c>
      <c r="D1466" s="87">
        <v>31.624876127243041</v>
      </c>
      <c r="E1466" s="87">
        <v>35.323168194293977</v>
      </c>
      <c r="F1466" s="88">
        <v>-0.10469876446836808</v>
      </c>
      <c r="G1466" s="87">
        <v>59.793213804960253</v>
      </c>
      <c r="H1466" s="88">
        <v>-0.47109589676179031</v>
      </c>
      <c r="I1466" s="87">
        <v>61.172265195846556</v>
      </c>
      <c r="J1466" s="88">
        <v>-0.4830193711808094</v>
      </c>
      <c r="K1466" s="89">
        <v>14.792463088337847</v>
      </c>
      <c r="L1466" s="89">
        <v>16.523595727075296</v>
      </c>
      <c r="M1466" s="88">
        <v>-0.10476730775377441</v>
      </c>
      <c r="N1466" s="89">
        <v>22.786058992778642</v>
      </c>
      <c r="O1466" s="88">
        <v>-0.35081081405846115</v>
      </c>
      <c r="P1466" s="89">
        <v>25.108734821863607</v>
      </c>
      <c r="Q1466" s="88">
        <v>-0.41086386099162564</v>
      </c>
      <c r="R1466" s="89">
        <v>6.3363715842906387</v>
      </c>
      <c r="S1466" s="89">
        <v>7.0782895110395252</v>
      </c>
      <c r="T1466" s="88">
        <v>-0.10481599058526325</v>
      </c>
      <c r="U1466" s="89">
        <v>9.8838089437027392</v>
      </c>
      <c r="V1466" s="88">
        <v>-0.35891399556769815</v>
      </c>
      <c r="W1466" s="89">
        <v>10.478910140938293</v>
      </c>
      <c r="X1466" s="88">
        <v>-0.39532150776480718</v>
      </c>
      <c r="Y1466" s="87">
        <v>31.624876127243041</v>
      </c>
      <c r="Z1466" s="86"/>
      <c r="AA1466" s="89">
        <v>6.3363715842906387</v>
      </c>
      <c r="AB1466" s="86"/>
      <c r="AC1466" s="91">
        <v>2.1379046841885048</v>
      </c>
      <c r="AD1466" s="91">
        <v>2.1377410085393223</v>
      </c>
      <c r="AE1466" s="88">
        <v>7.6564770254536945E-5</v>
      </c>
      <c r="AF1466" s="91">
        <v>2.6241138857715551</v>
      </c>
      <c r="AG1466" s="88">
        <v>-0.18528509917933408</v>
      </c>
      <c r="AH1466" s="91">
        <v>2.4362942071689084</v>
      </c>
      <c r="AI1466" s="88">
        <v>-0.12247680189953196</v>
      </c>
      <c r="AJ1466" s="91">
        <v>4.9910071886643417</v>
      </c>
      <c r="AK1466" s="91">
        <v>4.9903536919764075</v>
      </c>
      <c r="AL1466" s="88">
        <v>1.309519782104493E-4</v>
      </c>
      <c r="AM1466" s="91">
        <v>6.0496124667662903</v>
      </c>
      <c r="AN1466" s="88">
        <v>-0.17498728784982928</v>
      </c>
      <c r="AO1466" s="91">
        <v>5.8376552879161467</v>
      </c>
      <c r="AP1466" s="88">
        <v>-0.14503221884381443</v>
      </c>
      <c r="AQ1466" s="26"/>
      <c r="AR1466" s="26"/>
      <c r="AS1466" s="26"/>
      <c r="AT1466" s="26"/>
      <c r="AU1466" s="26"/>
      <c r="AV1466" s="26"/>
      <c r="AW1466" s="26"/>
      <c r="AX1466" s="26"/>
      <c r="AY1466" s="26"/>
      <c r="AZ1466" s="26"/>
      <c r="BA1466" s="26"/>
      <c r="BB1466" s="101">
        <v>4.9217984066552568E-2</v>
      </c>
      <c r="BC1466" s="101">
        <v>5.8880749013129979E-2</v>
      </c>
      <c r="BD1466" s="28">
        <v>-0.16410737139948212</v>
      </c>
      <c r="BE1466" s="99">
        <v>9.8613330348105432E-3</v>
      </c>
      <c r="BF1466" s="99">
        <v>1.1798912992439722E-2</v>
      </c>
      <c r="BG1466" s="28">
        <v>-0.1642168188604072</v>
      </c>
      <c r="BH1466" s="101">
        <v>3.0378643656301638E-2</v>
      </c>
      <c r="BI1466" s="101">
        <v>4.9653512835815455E-2</v>
      </c>
      <c r="BJ1466" s="28">
        <v>-0.3881874227760721</v>
      </c>
      <c r="BK1466" s="99">
        <v>6.0866766658613644E-3</v>
      </c>
      <c r="BL1466" s="99">
        <v>9.9498968252347032E-3</v>
      </c>
      <c r="BM1466" s="28">
        <v>-0.38826735867004442</v>
      </c>
      <c r="BN1466" s="27">
        <v>4.9977115008080233</v>
      </c>
      <c r="BO1466" s="99">
        <v>1.0013432783985783</v>
      </c>
      <c r="BP1466" s="27">
        <v>3.1191335816221257</v>
      </c>
      <c r="BQ1466" s="99">
        <v>0.62495082806795454</v>
      </c>
    </row>
    <row r="1467" spans="1:69" s="2" customFormat="1" x14ac:dyDescent="0.25">
      <c r="A1467" s="86" t="s">
        <v>199</v>
      </c>
      <c r="B1467" s="86" t="s">
        <v>250</v>
      </c>
      <c r="C1467" s="86" t="s">
        <v>141</v>
      </c>
      <c r="D1467" s="87">
        <v>769270372.01600659</v>
      </c>
      <c r="E1467" s="87">
        <v>739714666.24203706</v>
      </c>
      <c r="F1467" s="88">
        <v>3.995554924457697E-2</v>
      </c>
      <c r="G1467" s="87">
        <v>653994949.95281839</v>
      </c>
      <c r="H1467" s="88">
        <v>0.17626347431506098</v>
      </c>
      <c r="I1467" s="87">
        <v>650568666.17817545</v>
      </c>
      <c r="J1467" s="88">
        <v>0.18245838142675247</v>
      </c>
      <c r="K1467" s="89">
        <v>222548416.61336026</v>
      </c>
      <c r="L1467" s="89">
        <v>235482761.65891081</v>
      </c>
      <c r="M1467" s="88">
        <v>-5.4926929489155292E-2</v>
      </c>
      <c r="N1467" s="89">
        <v>226263983.69612199</v>
      </c>
      <c r="O1467" s="88">
        <v>-1.6421380999601914E-2</v>
      </c>
      <c r="P1467" s="89">
        <v>228922898.9752571</v>
      </c>
      <c r="Q1467" s="88">
        <v>-2.7845542715173383E-2</v>
      </c>
      <c r="R1467" s="86"/>
      <c r="S1467" s="86"/>
      <c r="T1467" s="86"/>
      <c r="U1467" s="86"/>
      <c r="V1467" s="86"/>
      <c r="W1467" s="86"/>
      <c r="X1467" s="86"/>
      <c r="Y1467" s="86"/>
      <c r="Z1467" s="86"/>
      <c r="AA1467" s="86"/>
      <c r="AB1467" s="86"/>
      <c r="AC1467" s="91">
        <v>3.4566427554165982</v>
      </c>
      <c r="AD1467" s="91">
        <v>3.1412688598985006</v>
      </c>
      <c r="AE1467" s="88">
        <v>0.10039697637606473</v>
      </c>
      <c r="AF1467" s="91">
        <v>2.8904067685431962</v>
      </c>
      <c r="AG1467" s="88">
        <v>0.19590183396878511</v>
      </c>
      <c r="AH1467" s="91">
        <v>2.8418680223357278</v>
      </c>
      <c r="AI1467" s="88">
        <v>0.21632768596185117</v>
      </c>
      <c r="AJ1467" s="86"/>
      <c r="AK1467" s="86"/>
      <c r="AL1467" s="86"/>
      <c r="AM1467" s="86"/>
      <c r="AN1467" s="86"/>
      <c r="AO1467" s="86"/>
      <c r="AP1467" s="86"/>
      <c r="AQ1467" s="26"/>
      <c r="AR1467" s="26"/>
      <c r="AS1467" s="26"/>
      <c r="AT1467" s="26"/>
      <c r="AU1467" s="26"/>
      <c r="AV1467" s="26"/>
      <c r="AW1467" s="26"/>
      <c r="AX1467" s="26"/>
      <c r="AY1467" s="26"/>
      <c r="AZ1467" s="26"/>
      <c r="BA1467" s="26"/>
      <c r="BB1467" s="101">
        <v>43397.375068906033</v>
      </c>
      <c r="BC1467" s="101">
        <v>42364.543420427224</v>
      </c>
      <c r="BD1467" s="28">
        <v>2.4379624211429606E-2</v>
      </c>
      <c r="BE1467" s="99"/>
      <c r="BF1467" s="99"/>
      <c r="BG1467" s="26"/>
      <c r="BH1467" s="101">
        <v>10793.472477234176</v>
      </c>
      <c r="BI1467" s="101">
        <v>10510.208931717141</v>
      </c>
      <c r="BJ1467" s="28">
        <v>2.6951276359713207E-2</v>
      </c>
      <c r="BK1467" s="99"/>
      <c r="BL1467" s="99"/>
      <c r="BM1467" s="26"/>
      <c r="BN1467" s="27">
        <v>615959.99075251177</v>
      </c>
      <c r="BO1467" s="99"/>
      <c r="BP1467" s="27">
        <v>154022.31373139241</v>
      </c>
      <c r="BQ1467" s="99"/>
    </row>
    <row r="1468" spans="1:69" s="2" customFormat="1" x14ac:dyDescent="0.25">
      <c r="A1468" s="86" t="s">
        <v>199</v>
      </c>
      <c r="B1468" s="86" t="s">
        <v>250</v>
      </c>
      <c r="C1468" s="86" t="s">
        <v>291</v>
      </c>
      <c r="D1468" s="87">
        <v>334192574.92253768</v>
      </c>
      <c r="E1468" s="87">
        <v>320943402.53547943</v>
      </c>
      <c r="F1468" s="88">
        <v>4.1281959007066979E-2</v>
      </c>
      <c r="G1468" s="87">
        <v>284036302.88294941</v>
      </c>
      <c r="H1468" s="88">
        <v>0.17658401947393865</v>
      </c>
      <c r="I1468" s="87">
        <v>284109199.85459566</v>
      </c>
      <c r="J1468" s="88">
        <v>0.17628213058068593</v>
      </c>
      <c r="K1468" s="89">
        <v>97301917.699694768</v>
      </c>
      <c r="L1468" s="89">
        <v>102912345.60992624</v>
      </c>
      <c r="M1468" s="88">
        <v>-5.451656822104662E-2</v>
      </c>
      <c r="N1468" s="89">
        <v>98810857.142165199</v>
      </c>
      <c r="O1468" s="88">
        <v>-1.5270988291290989E-2</v>
      </c>
      <c r="P1468" s="89">
        <v>99635972.718744665</v>
      </c>
      <c r="Q1468" s="88">
        <v>-2.3425826590146678E-2</v>
      </c>
      <c r="R1468" s="86"/>
      <c r="S1468" s="86"/>
      <c r="T1468" s="86"/>
      <c r="U1468" s="86"/>
      <c r="V1468" s="86"/>
      <c r="W1468" s="86"/>
      <c r="X1468" s="86"/>
      <c r="Y1468" s="86"/>
      <c r="Z1468" s="86"/>
      <c r="AA1468" s="86"/>
      <c r="AB1468" s="86"/>
      <c r="AC1468" s="91">
        <v>3.4345939198646036</v>
      </c>
      <c r="AD1468" s="91">
        <v>3.1186093430613964</v>
      </c>
      <c r="AE1468" s="88">
        <v>0.10132226965401817</v>
      </c>
      <c r="AF1468" s="91">
        <v>2.8745454811133668</v>
      </c>
      <c r="AG1468" s="88">
        <v>0.19483025835942566</v>
      </c>
      <c r="AH1468" s="91">
        <v>2.8514721350348777</v>
      </c>
      <c r="AI1468" s="88">
        <v>0.20449850365540867</v>
      </c>
      <c r="AJ1468" s="86"/>
      <c r="AK1468" s="86"/>
      <c r="AL1468" s="86"/>
      <c r="AM1468" s="86"/>
      <c r="AN1468" s="86"/>
      <c r="AO1468" s="86"/>
      <c r="AP1468" s="86"/>
      <c r="AQ1468" s="26"/>
      <c r="AR1468" s="26"/>
      <c r="AS1468" s="26"/>
      <c r="AT1468" s="26"/>
      <c r="AU1468" s="26"/>
      <c r="AV1468" s="26"/>
      <c r="AW1468" s="26"/>
      <c r="AX1468" s="26"/>
      <c r="AY1468" s="26"/>
      <c r="AZ1468" s="26"/>
      <c r="BA1468" s="26"/>
      <c r="BB1468" s="101">
        <v>19568.036692902519</v>
      </c>
      <c r="BC1468" s="101">
        <v>19059.904447967489</v>
      </c>
      <c r="BD1468" s="28">
        <v>2.6659747761181261E-2</v>
      </c>
      <c r="BE1468" s="99"/>
      <c r="BF1468" s="99"/>
      <c r="BG1468" s="26"/>
      <c r="BH1468" s="101">
        <v>4866.3639101940162</v>
      </c>
      <c r="BI1468" s="101">
        <v>4728.0831107226459</v>
      </c>
      <c r="BJ1468" s="28">
        <v>2.924669389964156E-2</v>
      </c>
      <c r="BK1468" s="99"/>
      <c r="BL1468" s="99"/>
      <c r="BM1468" s="26"/>
      <c r="BN1468" s="27">
        <v>267590.25545125402</v>
      </c>
      <c r="BO1468" s="99"/>
      <c r="BP1468" s="27">
        <v>66927.274596900999</v>
      </c>
      <c r="BQ1468" s="99"/>
    </row>
    <row r="1469" spans="1:69" s="2" customFormat="1" x14ac:dyDescent="0.25">
      <c r="A1469" s="86" t="s">
        <v>199</v>
      </c>
      <c r="B1469" s="86" t="s">
        <v>250</v>
      </c>
      <c r="C1469" s="86" t="s">
        <v>287</v>
      </c>
      <c r="D1469" s="87">
        <v>80027380.618698999</v>
      </c>
      <c r="E1469" s="87">
        <v>78650821.937616348</v>
      </c>
      <c r="F1469" s="88">
        <v>1.7502152516276299E-2</v>
      </c>
      <c r="G1469" s="87">
        <v>69709053.982589707</v>
      </c>
      <c r="H1469" s="88">
        <v>0.14801989191657031</v>
      </c>
      <c r="I1469" s="87">
        <v>70507033.796021059</v>
      </c>
      <c r="J1469" s="88">
        <v>0.13502690880771678</v>
      </c>
      <c r="K1469" s="89">
        <v>32401920.25409152</v>
      </c>
      <c r="L1469" s="89">
        <v>34239116.12516401</v>
      </c>
      <c r="M1469" s="88">
        <v>-5.3657806596305334E-2</v>
      </c>
      <c r="N1469" s="89">
        <v>33166448.403954431</v>
      </c>
      <c r="O1469" s="88">
        <v>-2.3051251691204807E-2</v>
      </c>
      <c r="P1469" s="89">
        <v>32479992.774920523</v>
      </c>
      <c r="Q1469" s="88">
        <v>-2.403711151354908E-3</v>
      </c>
      <c r="R1469" s="89">
        <v>43940354.157403231</v>
      </c>
      <c r="S1469" s="89">
        <v>46794345.458156392</v>
      </c>
      <c r="T1469" s="88">
        <v>-6.0990089140261758E-2</v>
      </c>
      <c r="U1469" s="89">
        <v>43742374.634259984</v>
      </c>
      <c r="V1469" s="88">
        <v>4.5260351043718804E-3</v>
      </c>
      <c r="W1469" s="89">
        <v>44868125.051543936</v>
      </c>
      <c r="X1469" s="88">
        <v>-2.0677728188438764E-2</v>
      </c>
      <c r="Y1469" s="86"/>
      <c r="Z1469" s="86"/>
      <c r="AA1469" s="86"/>
      <c r="AB1469" s="86"/>
      <c r="AC1469" s="91">
        <v>2.4698345033607576</v>
      </c>
      <c r="AD1469" s="91">
        <v>2.297104330909173</v>
      </c>
      <c r="AE1469" s="88">
        <v>7.5194744151311402E-2</v>
      </c>
      <c r="AF1469" s="91">
        <v>2.1017943535455035</v>
      </c>
      <c r="AG1469" s="88">
        <v>0.17510759280250685</v>
      </c>
      <c r="AH1469" s="91">
        <v>2.1707835431066713</v>
      </c>
      <c r="AI1469" s="88">
        <v>0.13776175943645941</v>
      </c>
      <c r="AJ1469" s="91">
        <v>1.8212729995763062</v>
      </c>
      <c r="AK1469" s="91">
        <v>1.6807761956612064</v>
      </c>
      <c r="AL1469" s="88">
        <v>8.3590429396716473E-2</v>
      </c>
      <c r="AM1469" s="91">
        <v>1.5936275651571978</v>
      </c>
      <c r="AN1469" s="88">
        <v>0.14284732480556275</v>
      </c>
      <c r="AO1469" s="91">
        <v>1.5714281288782062</v>
      </c>
      <c r="AP1469" s="88">
        <v>0.15899223522010933</v>
      </c>
      <c r="AQ1469" s="26"/>
      <c r="AR1469" s="26"/>
      <c r="AS1469" s="26"/>
      <c r="AT1469" s="26"/>
      <c r="AU1469" s="26"/>
      <c r="AV1469" s="26"/>
      <c r="AW1469" s="26"/>
      <c r="AX1469" s="26"/>
      <c r="AY1469" s="26"/>
      <c r="AZ1469" s="26"/>
      <c r="BA1469" s="26"/>
      <c r="BB1469" s="101">
        <v>4750.9320412564703</v>
      </c>
      <c r="BC1469" s="101">
        <v>4730.5308943981072</v>
      </c>
      <c r="BD1469" s="28">
        <v>4.3126548190441146E-3</v>
      </c>
      <c r="BE1469" s="99">
        <v>2601.1168332289203</v>
      </c>
      <c r="BF1469" s="99">
        <v>2801.1100237427931</v>
      </c>
      <c r="BG1469" s="28">
        <v>-7.1397834722195422E-2</v>
      </c>
      <c r="BH1469" s="101">
        <v>1182.2837330440593</v>
      </c>
      <c r="BI1469" s="101">
        <v>1173.614260552599</v>
      </c>
      <c r="BJ1469" s="28">
        <v>7.3869863232389841E-3</v>
      </c>
      <c r="BK1469" s="99">
        <v>647.19619470962766</v>
      </c>
      <c r="BL1469" s="99">
        <v>694.9500919108865</v>
      </c>
      <c r="BM1469" s="28">
        <v>-6.87155779344545E-2</v>
      </c>
      <c r="BN1469" s="27">
        <v>167764.17611495123</v>
      </c>
      <c r="BO1469" s="99">
        <v>92113.689794983642</v>
      </c>
      <c r="BP1469" s="27">
        <v>44866.226910495243</v>
      </c>
      <c r="BQ1469" s="99">
        <v>24637.72677354113</v>
      </c>
    </row>
    <row r="1470" spans="1:69" s="2" customFormat="1" x14ac:dyDescent="0.25">
      <c r="A1470" s="86" t="s">
        <v>199</v>
      </c>
      <c r="B1470" s="86" t="s">
        <v>250</v>
      </c>
      <c r="C1470" s="86" t="s">
        <v>288</v>
      </c>
      <c r="D1470" s="87">
        <v>40552649.401044518</v>
      </c>
      <c r="E1470" s="87">
        <v>41565842.649940968</v>
      </c>
      <c r="F1470" s="88">
        <v>-2.4375621527256319E-2</v>
      </c>
      <c r="G1470" s="87">
        <v>36018579.386710562</v>
      </c>
      <c r="H1470" s="88">
        <v>0.12588142263064514</v>
      </c>
      <c r="I1470" s="87">
        <v>36174441.971744224</v>
      </c>
      <c r="J1470" s="88">
        <v>0.12103040684691423</v>
      </c>
      <c r="K1470" s="89">
        <v>18489113.395583339</v>
      </c>
      <c r="L1470" s="89">
        <v>20144355.476359338</v>
      </c>
      <c r="M1470" s="88">
        <v>-8.2169026590030586E-2</v>
      </c>
      <c r="N1470" s="89">
        <v>18341442.917519417</v>
      </c>
      <c r="O1470" s="88">
        <v>8.0511919769883644E-3</v>
      </c>
      <c r="P1470" s="89">
        <v>18527956.123172246</v>
      </c>
      <c r="Q1470" s="88">
        <v>-2.0964388802889966E-3</v>
      </c>
      <c r="R1470" s="89">
        <v>21261094.513291195</v>
      </c>
      <c r="S1470" s="89">
        <v>23080239.641719855</v>
      </c>
      <c r="T1470" s="88">
        <v>-7.8818294639383751E-2</v>
      </c>
      <c r="U1470" s="89">
        <v>20466718.180139288</v>
      </c>
      <c r="V1470" s="88">
        <v>3.8813078196521127E-2</v>
      </c>
      <c r="W1470" s="89">
        <v>21605828.073293954</v>
      </c>
      <c r="X1470" s="88">
        <v>-1.5955581930639798E-2</v>
      </c>
      <c r="Y1470" s="86"/>
      <c r="Z1470" s="86"/>
      <c r="AA1470" s="86"/>
      <c r="AB1470" s="86"/>
      <c r="AC1470" s="91">
        <v>2.1933257984523853</v>
      </c>
      <c r="AD1470" s="91">
        <v>2.0633989853247519</v>
      </c>
      <c r="AE1470" s="88">
        <v>6.2967372792026771E-2</v>
      </c>
      <c r="AF1470" s="91">
        <v>1.9637811239107181</v>
      </c>
      <c r="AG1470" s="88">
        <v>0.11688913379742988</v>
      </c>
      <c r="AH1470" s="91">
        <v>1.952424850925794</v>
      </c>
      <c r="AI1470" s="88">
        <v>0.12338551592004257</v>
      </c>
      <c r="AJ1470" s="91">
        <v>1.9073641470194946</v>
      </c>
      <c r="AK1470" s="91">
        <v>1.8009276894511324</v>
      </c>
      <c r="AL1470" s="88">
        <v>5.9100905711989393E-2</v>
      </c>
      <c r="AM1470" s="91">
        <v>1.7598610128741916</v>
      </c>
      <c r="AN1470" s="88">
        <v>8.3815217830413791E-2</v>
      </c>
      <c r="AO1470" s="91">
        <v>1.6742909296986361</v>
      </c>
      <c r="AP1470" s="88">
        <v>0.13920711937608746</v>
      </c>
      <c r="AQ1470" s="26"/>
      <c r="AR1470" s="26"/>
      <c r="AS1470" s="26"/>
      <c r="AT1470" s="26"/>
      <c r="AU1470" s="26"/>
      <c r="AV1470" s="26"/>
      <c r="AW1470" s="26"/>
      <c r="AX1470" s="26"/>
      <c r="AY1470" s="26"/>
      <c r="AZ1470" s="26"/>
      <c r="BA1470" s="26"/>
      <c r="BB1470" s="101">
        <v>2423.6246931946594</v>
      </c>
      <c r="BC1470" s="101">
        <v>2520.0612827693853</v>
      </c>
      <c r="BD1470" s="28">
        <v>-3.8267557314617513E-2</v>
      </c>
      <c r="BE1470" s="99">
        <v>1268.7447345612738</v>
      </c>
      <c r="BF1470" s="99">
        <v>1396.214467838897</v>
      </c>
      <c r="BG1470" s="28">
        <v>-9.1296671259197507E-2</v>
      </c>
      <c r="BH1470" s="101">
        <v>603.1303777317537</v>
      </c>
      <c r="BI1470" s="101">
        <v>625.16417829948011</v>
      </c>
      <c r="BJ1470" s="28">
        <v>-3.5244822612295119E-2</v>
      </c>
      <c r="BK1470" s="99">
        <v>315.71114652921642</v>
      </c>
      <c r="BL1470" s="99">
        <v>346.36188714981836</v>
      </c>
      <c r="BM1470" s="28">
        <v>-8.8493398834450857E-2</v>
      </c>
      <c r="BN1470" s="27">
        <v>90377.443185500248</v>
      </c>
      <c r="BO1470" s="99">
        <v>47383.423520215998</v>
      </c>
      <c r="BP1470" s="27">
        <v>23639.6429748433</v>
      </c>
      <c r="BQ1470" s="99">
        <v>12394.274836470335</v>
      </c>
    </row>
    <row r="1471" spans="1:69" s="2" customFormat="1" x14ac:dyDescent="0.25">
      <c r="A1471" s="86" t="s">
        <v>199</v>
      </c>
      <c r="B1471" s="86" t="s">
        <v>250</v>
      </c>
      <c r="C1471" s="86" t="s">
        <v>139</v>
      </c>
      <c r="D1471" s="87">
        <v>1787522.5281520654</v>
      </c>
      <c r="E1471" s="87">
        <v>1985301.8647097182</v>
      </c>
      <c r="F1471" s="88">
        <v>-9.9621795593573981E-2</v>
      </c>
      <c r="G1471" s="87">
        <v>1678541.7710887694</v>
      </c>
      <c r="H1471" s="88">
        <v>6.4925853464228439E-2</v>
      </c>
      <c r="I1471" s="87">
        <v>1686577.818997737</v>
      </c>
      <c r="J1471" s="88">
        <v>5.9851794573176333E-2</v>
      </c>
      <c r="K1471" s="89">
        <v>617306.13549712277</v>
      </c>
      <c r="L1471" s="89">
        <v>718076.89739359508</v>
      </c>
      <c r="M1471" s="88">
        <v>-0.14033422083657071</v>
      </c>
      <c r="N1471" s="89">
        <v>646514.25618747168</v>
      </c>
      <c r="O1471" s="88">
        <v>-4.5177844743270967E-2</v>
      </c>
      <c r="P1471" s="89">
        <v>645394.69186370051</v>
      </c>
      <c r="Q1471" s="88">
        <v>-4.3521517484853604E-2</v>
      </c>
      <c r="R1471" s="89">
        <v>381091.22995883779</v>
      </c>
      <c r="S1471" s="89">
        <v>436949.01667467214</v>
      </c>
      <c r="T1471" s="88">
        <v>-0.1278359364232714</v>
      </c>
      <c r="U1471" s="89">
        <v>377588.88878624019</v>
      </c>
      <c r="V1471" s="88">
        <v>9.2755408768936034E-3</v>
      </c>
      <c r="W1471" s="89">
        <v>381542.83114965353</v>
      </c>
      <c r="X1471" s="88">
        <v>-1.1836185978255354E-3</v>
      </c>
      <c r="Y1471" s="86"/>
      <c r="Z1471" s="86"/>
      <c r="AA1471" s="86"/>
      <c r="AB1471" s="86"/>
      <c r="AC1471" s="91">
        <v>2.8956824262123293</v>
      </c>
      <c r="AD1471" s="91">
        <v>2.7647482768430116</v>
      </c>
      <c r="AE1471" s="88">
        <v>4.7358434207553868E-2</v>
      </c>
      <c r="AF1471" s="91">
        <v>2.5962950623660146</v>
      </c>
      <c r="AG1471" s="88">
        <v>0.11531330478804737</v>
      </c>
      <c r="AH1471" s="91">
        <v>2.6132502176728805</v>
      </c>
      <c r="AI1471" s="88">
        <v>0.10807698651641438</v>
      </c>
      <c r="AJ1471" s="91">
        <v>4.6905370358303395</v>
      </c>
      <c r="AK1471" s="91">
        <v>4.5435549433627935</v>
      </c>
      <c r="AL1471" s="88">
        <v>3.2349579635271464E-2</v>
      </c>
      <c r="AM1471" s="91">
        <v>4.4454215177900052</v>
      </c>
      <c r="AN1471" s="88">
        <v>5.5138869747090036E-2</v>
      </c>
      <c r="AO1471" s="91">
        <v>4.420415432563078</v>
      </c>
      <c r="AP1471" s="88">
        <v>6.1107741430229699E-2</v>
      </c>
      <c r="AQ1471" s="26"/>
      <c r="AR1471" s="26"/>
      <c r="AS1471" s="26"/>
      <c r="AT1471" s="26"/>
      <c r="AU1471" s="26"/>
      <c r="AV1471" s="26"/>
      <c r="AW1471" s="26"/>
      <c r="AX1471" s="26"/>
      <c r="AY1471" s="26"/>
      <c r="AZ1471" s="26"/>
      <c r="BA1471" s="26"/>
      <c r="BB1471" s="101">
        <v>107.98044401380133</v>
      </c>
      <c r="BC1471" s="101">
        <v>121.29402259771489</v>
      </c>
      <c r="BD1471" s="28">
        <v>-0.10976285804346285</v>
      </c>
      <c r="BE1471" s="99">
        <v>22.794452232631599</v>
      </c>
      <c r="BF1471" s="99">
        <v>26.403199328505313</v>
      </c>
      <c r="BG1471" s="28">
        <v>-0.13667840215021415</v>
      </c>
      <c r="BH1471" s="101">
        <v>26.85924332794114</v>
      </c>
      <c r="BI1471" s="101">
        <v>30.086696824140127</v>
      </c>
      <c r="BJ1471" s="28">
        <v>-0.10727177912097788</v>
      </c>
      <c r="BK1471" s="99">
        <v>5.6705124496238417</v>
      </c>
      <c r="BL1471" s="99">
        <v>6.5500860477570439</v>
      </c>
      <c r="BM1471" s="28">
        <v>-0.1342842814155695</v>
      </c>
      <c r="BN1471" s="27">
        <v>4336.3987435017734</v>
      </c>
      <c r="BO1471" s="99">
        <v>924.49941453966687</v>
      </c>
      <c r="BP1471" s="27">
        <v>1082.7921325302163</v>
      </c>
      <c r="BQ1471" s="99">
        <v>230.85179923917997</v>
      </c>
    </row>
    <row r="1472" spans="1:69" s="2" customFormat="1" x14ac:dyDescent="0.25">
      <c r="A1472" s="86" t="s">
        <v>199</v>
      </c>
      <c r="B1472" s="86" t="s">
        <v>250</v>
      </c>
      <c r="C1472" s="86" t="s">
        <v>167</v>
      </c>
      <c r="D1472" s="87">
        <v>950675.56281774282</v>
      </c>
      <c r="E1472" s="87">
        <v>1056507.2820650912</v>
      </c>
      <c r="F1472" s="88">
        <v>-0.10017131073671871</v>
      </c>
      <c r="G1472" s="87">
        <v>917390.3226033008</v>
      </c>
      <c r="H1472" s="88">
        <v>3.6282528160955181E-2</v>
      </c>
      <c r="I1472" s="87">
        <v>951049.46095383877</v>
      </c>
      <c r="J1472" s="88">
        <v>-3.9314268231745175E-4</v>
      </c>
      <c r="K1472" s="89">
        <v>370748.16021283669</v>
      </c>
      <c r="L1472" s="89">
        <v>429088.60030850023</v>
      </c>
      <c r="M1472" s="88">
        <v>-0.13596362162434222</v>
      </c>
      <c r="N1472" s="89">
        <v>390171.87967391359</v>
      </c>
      <c r="O1472" s="88">
        <v>-4.9782468888609502E-2</v>
      </c>
      <c r="P1472" s="89">
        <v>398676.35806465708</v>
      </c>
      <c r="Q1472" s="88">
        <v>-7.0052305051133745E-2</v>
      </c>
      <c r="R1472" s="89">
        <v>231882.36788416785</v>
      </c>
      <c r="S1472" s="89">
        <v>265635.73699363793</v>
      </c>
      <c r="T1472" s="88">
        <v>-0.12706637100669357</v>
      </c>
      <c r="U1472" s="89">
        <v>234622.01395046231</v>
      </c>
      <c r="V1472" s="88">
        <v>-1.1676850011495099E-2</v>
      </c>
      <c r="W1472" s="89">
        <v>240544.52935849183</v>
      </c>
      <c r="X1472" s="88">
        <v>-3.6010635940983957E-2</v>
      </c>
      <c r="Y1472" s="86"/>
      <c r="Z1472" s="86"/>
      <c r="AA1472" s="86"/>
      <c r="AB1472" s="86"/>
      <c r="AC1472" s="91">
        <v>2.5642084434673529</v>
      </c>
      <c r="AD1472" s="91">
        <v>2.4622124225754263</v>
      </c>
      <c r="AE1472" s="88">
        <v>4.1424541585750249E-2</v>
      </c>
      <c r="AF1472" s="91">
        <v>2.3512466438381217</v>
      </c>
      <c r="AG1472" s="88">
        <v>9.0573994092596435E-2</v>
      </c>
      <c r="AH1472" s="91">
        <v>2.3855175801510611</v>
      </c>
      <c r="AI1472" s="88">
        <v>7.4906538020556676E-2</v>
      </c>
      <c r="AJ1472" s="91">
        <v>4.09981824617486</v>
      </c>
      <c r="AK1472" s="91">
        <v>3.9772784114902242</v>
      </c>
      <c r="AL1472" s="88">
        <v>3.0809971545019913E-2</v>
      </c>
      <c r="AM1472" s="91">
        <v>3.9100777764059131</v>
      </c>
      <c r="AN1472" s="88">
        <v>4.8526009102395289E-2</v>
      </c>
      <c r="AO1472" s="91">
        <v>3.953735566093282</v>
      </c>
      <c r="AP1472" s="88">
        <v>3.6948014767189771E-2</v>
      </c>
      <c r="AQ1472" s="26"/>
      <c r="AR1472" s="26"/>
      <c r="AS1472" s="26"/>
      <c r="AT1472" s="26"/>
      <c r="AU1472" s="26"/>
      <c r="AV1472" s="26"/>
      <c r="AW1472" s="26"/>
      <c r="AX1472" s="26"/>
      <c r="AY1472" s="26"/>
      <c r="AZ1472" s="26"/>
      <c r="BA1472" s="26"/>
      <c r="BB1472" s="101">
        <v>57.23725553005638</v>
      </c>
      <c r="BC1472" s="101">
        <v>64.150419870357496</v>
      </c>
      <c r="BD1472" s="28">
        <v>-0.10776491181619743</v>
      </c>
      <c r="BE1472" s="99">
        <v>13.851113274855319</v>
      </c>
      <c r="BF1472" s="99">
        <v>15.995194721427625</v>
      </c>
      <c r="BG1472" s="28">
        <v>-0.13404534823824513</v>
      </c>
      <c r="BH1472" s="101">
        <v>14.243200174190115</v>
      </c>
      <c r="BI1472" s="101">
        <v>15.914798098210811</v>
      </c>
      <c r="BJ1472" s="28">
        <v>-0.1050341897965154</v>
      </c>
      <c r="BK1472" s="99">
        <v>3.4466518828108019</v>
      </c>
      <c r="BL1472" s="99">
        <v>3.9684226955136492</v>
      </c>
      <c r="BM1472" s="28">
        <v>-0.13148065433974956</v>
      </c>
      <c r="BN1472" s="27">
        <v>2306.2692923610512</v>
      </c>
      <c r="BO1472" s="99">
        <v>562.52964250617833</v>
      </c>
      <c r="BP1472" s="27">
        <v>575.87215208798784</v>
      </c>
      <c r="BQ1472" s="99">
        <v>140.46595642061692</v>
      </c>
    </row>
    <row r="1473" spans="1:69" s="2" customFormat="1" x14ac:dyDescent="0.25">
      <c r="A1473" s="86" t="s">
        <v>199</v>
      </c>
      <c r="B1473" s="86" t="s">
        <v>250</v>
      </c>
      <c r="C1473" s="86" t="s">
        <v>168</v>
      </c>
      <c r="D1473" s="87">
        <v>703308.74436971894</v>
      </c>
      <c r="E1473" s="87">
        <v>768628.63342193479</v>
      </c>
      <c r="F1473" s="88">
        <v>-8.4982377980653279E-2</v>
      </c>
      <c r="G1473" s="87">
        <v>640382.29366544844</v>
      </c>
      <c r="H1473" s="88">
        <v>9.8263882881722595E-2</v>
      </c>
      <c r="I1473" s="87">
        <v>608927.0374270808</v>
      </c>
      <c r="J1473" s="88">
        <v>0.15499674204225231</v>
      </c>
      <c r="K1473" s="89">
        <v>214241.68813373658</v>
      </c>
      <c r="L1473" s="89">
        <v>246224.28697074921</v>
      </c>
      <c r="M1473" s="88">
        <v>-0.12989213708561609</v>
      </c>
      <c r="N1473" s="89">
        <v>221985.95351883004</v>
      </c>
      <c r="O1473" s="88">
        <v>-3.4886285651567359E-2</v>
      </c>
      <c r="P1473" s="89">
        <v>206791.4397208645</v>
      </c>
      <c r="Q1473" s="88">
        <v>3.6027837626783445E-2</v>
      </c>
      <c r="R1473" s="89">
        <v>135816.88892682464</v>
      </c>
      <c r="S1473" s="89">
        <v>154481.70311403184</v>
      </c>
      <c r="T1473" s="88">
        <v>-0.120822167356801</v>
      </c>
      <c r="U1473" s="89">
        <v>129397.95850635343</v>
      </c>
      <c r="V1473" s="88">
        <v>4.9606118168827533E-2</v>
      </c>
      <c r="W1473" s="89">
        <v>123785.73083003052</v>
      </c>
      <c r="X1473" s="88">
        <v>9.7193416528065263E-2</v>
      </c>
      <c r="Y1473" s="86"/>
      <c r="Z1473" s="86"/>
      <c r="AA1473" s="86"/>
      <c r="AB1473" s="86"/>
      <c r="AC1473" s="91">
        <v>3.282781938922601</v>
      </c>
      <c r="AD1473" s="91">
        <v>3.1216605107409485</v>
      </c>
      <c r="AE1473" s="88">
        <v>5.16140136402626E-2</v>
      </c>
      <c r="AF1473" s="91">
        <v>2.8847874539554041</v>
      </c>
      <c r="AG1473" s="88">
        <v>0.13796319185370021</v>
      </c>
      <c r="AH1473" s="91">
        <v>2.944643348143595</v>
      </c>
      <c r="AI1473" s="88">
        <v>0.11483176425837113</v>
      </c>
      <c r="AJ1473" s="91">
        <v>5.1783599957781927</v>
      </c>
      <c r="AK1473" s="91">
        <v>4.9755318457006243</v>
      </c>
      <c r="AL1473" s="88">
        <v>4.0765119462120004E-2</v>
      </c>
      <c r="AM1473" s="91">
        <v>4.9489366065540032</v>
      </c>
      <c r="AN1473" s="88">
        <v>4.6358118412823925E-2</v>
      </c>
      <c r="AO1473" s="91">
        <v>4.9192021838380953</v>
      </c>
      <c r="AP1473" s="88">
        <v>5.2682894960396909E-2</v>
      </c>
      <c r="AQ1473" s="26"/>
      <c r="AR1473" s="26"/>
      <c r="AS1473" s="26"/>
      <c r="AT1473" s="26"/>
      <c r="AU1473" s="26"/>
      <c r="AV1473" s="26"/>
      <c r="AW1473" s="26"/>
      <c r="AX1473" s="26"/>
      <c r="AY1473" s="26"/>
      <c r="AZ1473" s="26"/>
      <c r="BA1473" s="26"/>
      <c r="BB1473" s="101">
        <v>42.448495798119289</v>
      </c>
      <c r="BC1473" s="101">
        <v>47.117658631289693</v>
      </c>
      <c r="BD1473" s="28">
        <v>-9.9095816065650724E-2</v>
      </c>
      <c r="BE1473" s="99">
        <v>8.1114999463446988</v>
      </c>
      <c r="BF1473" s="99">
        <v>9.3636310778617613</v>
      </c>
      <c r="BG1473" s="28">
        <v>-0.13372281768740868</v>
      </c>
      <c r="BH1473" s="101">
        <v>10.55474684405114</v>
      </c>
      <c r="BI1473" s="101">
        <v>11.686106224318106</v>
      </c>
      <c r="BJ1473" s="28">
        <v>-9.6812347804324531E-2</v>
      </c>
      <c r="BK1473" s="99">
        <v>2.0171850311584092</v>
      </c>
      <c r="BL1473" s="99">
        <v>2.322704246179919</v>
      </c>
      <c r="BM1473" s="28">
        <v>-0.1315359953915734</v>
      </c>
      <c r="BN1473" s="27">
        <v>1726.0327898138139</v>
      </c>
      <c r="BO1473" s="99">
        <v>333.31649232981329</v>
      </c>
      <c r="BP1473" s="27">
        <v>431.84939841903463</v>
      </c>
      <c r="BQ1473" s="99">
        <v>83.398856069491146</v>
      </c>
    </row>
    <row r="1474" spans="1:69" s="2" customFormat="1" x14ac:dyDescent="0.25">
      <c r="A1474" s="86" t="s">
        <v>199</v>
      </c>
      <c r="B1474" s="86" t="s">
        <v>250</v>
      </c>
      <c r="C1474" s="86" t="s">
        <v>192</v>
      </c>
      <c r="D1474" s="87">
        <v>133538.22096460342</v>
      </c>
      <c r="E1474" s="87">
        <v>160165.94922269223</v>
      </c>
      <c r="F1474" s="88">
        <v>-0.16625086909743866</v>
      </c>
      <c r="G1474" s="87">
        <v>120769.15482002019</v>
      </c>
      <c r="H1474" s="88">
        <v>0.10573118743451257</v>
      </c>
      <c r="I1474" s="87">
        <v>126601.32061681747</v>
      </c>
      <c r="J1474" s="88">
        <v>5.4793270038483846E-2</v>
      </c>
      <c r="K1474" s="89">
        <v>32316.287150549415</v>
      </c>
      <c r="L1474" s="89">
        <v>42764.0101143457</v>
      </c>
      <c r="M1474" s="88">
        <v>-0.24431111431926891</v>
      </c>
      <c r="N1474" s="89">
        <v>34356.422994728106</v>
      </c>
      <c r="O1474" s="88">
        <v>-5.9381497442028336E-2</v>
      </c>
      <c r="P1474" s="89">
        <v>39926.894078179015</v>
      </c>
      <c r="Q1474" s="88">
        <v>-0.19061354766858701</v>
      </c>
      <c r="R1474" s="89">
        <v>13391.973147845292</v>
      </c>
      <c r="S1474" s="89">
        <v>16831.576567002361</v>
      </c>
      <c r="T1474" s="88">
        <v>-0.20435420327174075</v>
      </c>
      <c r="U1474" s="89">
        <v>13568.916329424474</v>
      </c>
      <c r="V1474" s="88">
        <v>-1.304033257213595E-2</v>
      </c>
      <c r="W1474" s="89">
        <v>17212.57096113123</v>
      </c>
      <c r="X1474" s="88">
        <v>-0.22196555191629805</v>
      </c>
      <c r="Y1474" s="86"/>
      <c r="Z1474" s="86"/>
      <c r="AA1474" s="86"/>
      <c r="AB1474" s="86"/>
      <c r="AC1474" s="91">
        <v>4.1322265872468309</v>
      </c>
      <c r="AD1474" s="91">
        <v>3.7453444799593911</v>
      </c>
      <c r="AE1474" s="88">
        <v>0.10329680203184796</v>
      </c>
      <c r="AF1474" s="91">
        <v>3.5151841866236153</v>
      </c>
      <c r="AG1474" s="88">
        <v>0.17553629279832805</v>
      </c>
      <c r="AH1474" s="91">
        <v>3.170828173334125</v>
      </c>
      <c r="AI1474" s="88">
        <v>0.30320104444568363</v>
      </c>
      <c r="AJ1474" s="91">
        <v>9.9715120012833296</v>
      </c>
      <c r="AK1474" s="91">
        <v>9.5158019562285823</v>
      </c>
      <c r="AL1474" s="88">
        <v>4.7889820232803568E-2</v>
      </c>
      <c r="AM1474" s="91">
        <v>8.9004274098241591</v>
      </c>
      <c r="AN1474" s="88">
        <v>0.12034080411429716</v>
      </c>
      <c r="AO1474" s="91">
        <v>7.3551662272128739</v>
      </c>
      <c r="AP1474" s="88">
        <v>0.35571538334380776</v>
      </c>
      <c r="AQ1474" s="26"/>
      <c r="AR1474" s="26"/>
      <c r="AS1474" s="26"/>
      <c r="AT1474" s="26"/>
      <c r="AU1474" s="26"/>
      <c r="AV1474" s="26"/>
      <c r="AW1474" s="26"/>
      <c r="AX1474" s="26"/>
      <c r="AY1474" s="26"/>
      <c r="AZ1474" s="26"/>
      <c r="BA1474" s="26"/>
      <c r="BB1474" s="101">
        <v>8.6732557194116353</v>
      </c>
      <c r="BC1474" s="101">
        <v>10.395220330818153</v>
      </c>
      <c r="BD1474" s="28">
        <v>-0.16564965018600922</v>
      </c>
      <c r="BE1474" s="99">
        <v>0.86980346794903274</v>
      </c>
      <c r="BF1474" s="99">
        <v>1.0924166327372915</v>
      </c>
      <c r="BG1474" s="28">
        <v>-0.20378046078486761</v>
      </c>
      <c r="BH1474" s="101">
        <v>2.2084730431927344</v>
      </c>
      <c r="BI1474" s="101">
        <v>2.5977216990606706</v>
      </c>
      <c r="BJ1474" s="28">
        <v>-0.14984232375958037</v>
      </c>
      <c r="BK1474" s="99">
        <v>0.22148316071721957</v>
      </c>
      <c r="BL1474" s="99">
        <v>0.27300020689964782</v>
      </c>
      <c r="BM1474" s="28">
        <v>-0.18870698585721368</v>
      </c>
      <c r="BN1474" s="27">
        <v>469.57915424693419</v>
      </c>
      <c r="BO1474" s="99">
        <v>47.092071311401874</v>
      </c>
      <c r="BP1474" s="27">
        <v>123.37053667970034</v>
      </c>
      <c r="BQ1474" s="99">
        <v>12.374845571808009</v>
      </c>
    </row>
    <row r="1475" spans="1:69" s="2" customFormat="1" x14ac:dyDescent="0.25">
      <c r="A1475" s="86" t="s">
        <v>199</v>
      </c>
      <c r="B1475" s="86" t="s">
        <v>250</v>
      </c>
      <c r="C1475" s="86" t="s">
        <v>289</v>
      </c>
      <c r="D1475" s="87">
        <v>55927.815772849324</v>
      </c>
      <c r="E1475" s="87">
        <v>82643.311491249799</v>
      </c>
      <c r="F1475" s="88">
        <v>-0.32326264807562904</v>
      </c>
      <c r="G1475" s="87">
        <v>62652.907574634548</v>
      </c>
      <c r="H1475" s="88">
        <v>-0.10733886202765668</v>
      </c>
      <c r="I1475" s="87">
        <v>69039.264405950307</v>
      </c>
      <c r="J1475" s="88">
        <v>-0.18991292485397546</v>
      </c>
      <c r="K1475" s="89">
        <v>15115.076827676046</v>
      </c>
      <c r="L1475" s="89">
        <v>23025.142910037186</v>
      </c>
      <c r="M1475" s="88">
        <v>-0.34354036859910048</v>
      </c>
      <c r="N1475" s="89">
        <v>18480.015727957849</v>
      </c>
      <c r="O1475" s="88">
        <v>-0.18208528335779983</v>
      </c>
      <c r="P1475" s="89">
        <v>22679.793264104228</v>
      </c>
      <c r="Q1475" s="88">
        <v>-0.33354432945387613</v>
      </c>
      <c r="R1475" s="89">
        <v>8870.5842355742243</v>
      </c>
      <c r="S1475" s="89">
        <v>11516.55472425723</v>
      </c>
      <c r="T1475" s="88">
        <v>-0.2297536504654312</v>
      </c>
      <c r="U1475" s="89">
        <v>9346.0345444444283</v>
      </c>
      <c r="V1475" s="88">
        <v>-5.0871875832389939E-2</v>
      </c>
      <c r="W1475" s="89">
        <v>12769.563650338809</v>
      </c>
      <c r="X1475" s="88">
        <v>-0.30533380164960722</v>
      </c>
      <c r="Y1475" s="86"/>
      <c r="Z1475" s="86"/>
      <c r="AA1475" s="86"/>
      <c r="AB1475" s="86"/>
      <c r="AC1475" s="91">
        <v>3.700134402919093</v>
      </c>
      <c r="AD1475" s="91">
        <v>3.5892637806484009</v>
      </c>
      <c r="AE1475" s="88">
        <v>3.088951635944219E-2</v>
      </c>
      <c r="AF1475" s="91">
        <v>3.390305966019763</v>
      </c>
      <c r="AG1475" s="88">
        <v>9.1386571007061712E-2</v>
      </c>
      <c r="AH1475" s="91">
        <v>3.0440870250444547</v>
      </c>
      <c r="AI1475" s="88">
        <v>0.21551531624331852</v>
      </c>
      <c r="AJ1475" s="91">
        <v>6.3048627111344846</v>
      </c>
      <c r="AK1475" s="91">
        <v>7.1760446999985881</v>
      </c>
      <c r="AL1475" s="88">
        <v>-0.12140141614004646</v>
      </c>
      <c r="AM1475" s="91">
        <v>6.7036888507840331</v>
      </c>
      <c r="AN1475" s="88">
        <v>-5.9493533862763272E-2</v>
      </c>
      <c r="AO1475" s="91">
        <v>5.4065484378644779</v>
      </c>
      <c r="AP1475" s="88">
        <v>0.16615300567339966</v>
      </c>
      <c r="AQ1475" s="26"/>
      <c r="AR1475" s="26"/>
      <c r="AS1475" s="26"/>
      <c r="AT1475" s="26"/>
      <c r="AU1475" s="26"/>
      <c r="AV1475" s="26"/>
      <c r="AW1475" s="26"/>
      <c r="AX1475" s="26"/>
      <c r="AY1475" s="26"/>
      <c r="AZ1475" s="26"/>
      <c r="BA1475" s="26"/>
      <c r="BB1475" s="101">
        <v>5.9261593815360376</v>
      </c>
      <c r="BC1475" s="101">
        <v>5.4821517059836937</v>
      </c>
      <c r="BD1475" s="28">
        <v>8.0991497383721717E-2</v>
      </c>
      <c r="BE1475" s="99">
        <v>0.93993472230098674</v>
      </c>
      <c r="BF1475" s="99">
        <v>0.76395172203773642</v>
      </c>
      <c r="BG1475" s="28">
        <v>0.23035879779659349</v>
      </c>
      <c r="BH1475" s="101">
        <v>1.9266839801065829</v>
      </c>
      <c r="BI1475" s="101">
        <v>1.4025778544961103</v>
      </c>
      <c r="BJ1475" s="28">
        <v>0.3736734641363369</v>
      </c>
      <c r="BK1475" s="99">
        <v>0.30559358110873869</v>
      </c>
      <c r="BL1475" s="99">
        <v>0.19545617015707556</v>
      </c>
      <c r="BM1475" s="28">
        <v>0.56348904648624176</v>
      </c>
      <c r="BN1475" s="27">
        <v>346.18671809726635</v>
      </c>
      <c r="BO1475" s="99">
        <v>54.907891568502393</v>
      </c>
      <c r="BP1475" s="27">
        <v>117.77453577442492</v>
      </c>
      <c r="BQ1475" s="99">
        <v>18.688439684435274</v>
      </c>
    </row>
    <row r="1476" spans="1:69" s="2" customFormat="1" x14ac:dyDescent="0.25">
      <c r="A1476" s="86" t="s">
        <v>199</v>
      </c>
      <c r="B1476" s="86" t="s">
        <v>250</v>
      </c>
      <c r="C1476" s="86" t="s">
        <v>158</v>
      </c>
      <c r="D1476" s="87">
        <v>10.593441724777222</v>
      </c>
      <c r="E1476" s="87">
        <v>84.866645336151123</v>
      </c>
      <c r="F1476" s="88">
        <v>-0.87517543926925234</v>
      </c>
      <c r="G1476" s="87">
        <v>32.081280326843263</v>
      </c>
      <c r="H1476" s="88">
        <v>-0.66979367354259223</v>
      </c>
      <c r="I1476" s="86"/>
      <c r="J1476" s="86"/>
      <c r="K1476" s="89">
        <v>1.2611240148544312</v>
      </c>
      <c r="L1476" s="89">
        <v>10.103172063827515</v>
      </c>
      <c r="M1476" s="88">
        <v>-0.87517543926925234</v>
      </c>
      <c r="N1476" s="89">
        <v>3.8192000389099121</v>
      </c>
      <c r="O1476" s="88">
        <v>-0.66979367354259212</v>
      </c>
      <c r="P1476" s="86"/>
      <c r="Q1476" s="86"/>
      <c r="R1476" s="89">
        <v>0.36824820692533677</v>
      </c>
      <c r="S1476" s="89">
        <v>2.9425284298806176</v>
      </c>
      <c r="T1476" s="88">
        <v>-0.87485313542398735</v>
      </c>
      <c r="U1476" s="89">
        <v>1.1075679794139859</v>
      </c>
      <c r="V1476" s="88">
        <v>-0.66751638385196288</v>
      </c>
      <c r="W1476" s="86"/>
      <c r="X1476" s="86"/>
      <c r="Y1476" s="86"/>
      <c r="Z1476" s="86"/>
      <c r="AA1476" s="86"/>
      <c r="AB1476" s="86"/>
      <c r="AC1476" s="91">
        <v>8.4</v>
      </c>
      <c r="AD1476" s="91">
        <v>8.4</v>
      </c>
      <c r="AE1476" s="88">
        <v>0</v>
      </c>
      <c r="AF1476" s="91">
        <v>8.4</v>
      </c>
      <c r="AG1476" s="88">
        <v>0</v>
      </c>
      <c r="AH1476" s="86"/>
      <c r="AI1476" s="86"/>
      <c r="AJ1476" s="91">
        <v>28.767123710462677</v>
      </c>
      <c r="AK1476" s="91">
        <v>28.841401997803054</v>
      </c>
      <c r="AL1476" s="88">
        <v>-2.5754048761580631E-3</v>
      </c>
      <c r="AM1476" s="91">
        <v>28.965518074852135</v>
      </c>
      <c r="AN1476" s="88">
        <v>-6.8493290496918014E-3</v>
      </c>
      <c r="AO1476" s="86"/>
      <c r="AP1476" s="86"/>
      <c r="AQ1476" s="26"/>
      <c r="AR1476" s="26"/>
      <c r="AS1476" s="26"/>
      <c r="AT1476" s="26"/>
      <c r="AU1476" s="26"/>
      <c r="AV1476" s="26"/>
      <c r="AW1476" s="26"/>
      <c r="AX1476" s="26"/>
      <c r="AY1476" s="26"/>
      <c r="AZ1476" s="26"/>
      <c r="BA1476" s="26"/>
      <c r="BB1476" s="101">
        <v>0.14832404431566301</v>
      </c>
      <c r="BC1476" s="101">
        <v>0.10862315527658344</v>
      </c>
      <c r="BD1476" s="28">
        <v>0.36549195185861205</v>
      </c>
      <c r="BE1476" s="99">
        <v>5.1560262266233167E-3</v>
      </c>
      <c r="BF1476" s="99">
        <v>3.7662231289885845E-3</v>
      </c>
      <c r="BG1476" s="28">
        <v>0.36901772678772815</v>
      </c>
      <c r="BH1476" s="101">
        <v>0.14699310652923347</v>
      </c>
      <c r="BI1476" s="101">
        <v>0.10809529099442891</v>
      </c>
      <c r="BJ1476" s="28">
        <v>0.35984745660020756</v>
      </c>
      <c r="BK1476" s="99">
        <v>5.1097602947274053E-3</v>
      </c>
      <c r="BL1476" s="99">
        <v>3.7479285118789504E-3</v>
      </c>
      <c r="BM1476" s="28">
        <v>0.36335585871826759</v>
      </c>
      <c r="BN1476" s="27">
        <v>8.4792838085465281</v>
      </c>
      <c r="BO1476" s="99">
        <v>0.29475605186981524</v>
      </c>
      <c r="BP1476" s="27">
        <v>8.4655616182691631</v>
      </c>
      <c r="BQ1476" s="99">
        <v>0.29427904240527936</v>
      </c>
    </row>
    <row r="1477" spans="1:69" s="2" customFormat="1" x14ac:dyDescent="0.25">
      <c r="A1477" s="86" t="s">
        <v>199</v>
      </c>
      <c r="B1477" s="86" t="s">
        <v>250</v>
      </c>
      <c r="C1477" s="86" t="s">
        <v>290</v>
      </c>
      <c r="D1477" s="87">
        <v>538882.93612709758</v>
      </c>
      <c r="E1477" s="87">
        <v>582858.13848226541</v>
      </c>
      <c r="F1477" s="88">
        <v>-7.5447522221577176E-2</v>
      </c>
      <c r="G1477" s="87">
        <v>458051.87862520694</v>
      </c>
      <c r="H1477" s="88">
        <v>0.17646703632020089</v>
      </c>
      <c r="I1477" s="87">
        <v>403731.38608536363</v>
      </c>
      <c r="J1477" s="88">
        <v>0.33475611433676833</v>
      </c>
      <c r="K1477" s="89">
        <v>162613.74177252533</v>
      </c>
      <c r="L1477" s="89">
        <v>187693.97317317795</v>
      </c>
      <c r="M1477" s="88">
        <v>-0.13362299799318572</v>
      </c>
      <c r="N1477" s="89">
        <v>159762.29280384345</v>
      </c>
      <c r="O1477" s="88">
        <v>1.7848072399554892E-2</v>
      </c>
      <c r="P1477" s="89">
        <v>137604.00688979775</v>
      </c>
      <c r="Q1477" s="88">
        <v>0.18175150163146783</v>
      </c>
      <c r="R1477" s="89">
        <v>110135.05671473776</v>
      </c>
      <c r="S1477" s="89">
        <v>124966.69656319312</v>
      </c>
      <c r="T1477" s="88">
        <v>-0.11868473966546203</v>
      </c>
      <c r="U1477" s="89">
        <v>99087.737708715722</v>
      </c>
      <c r="V1477" s="88">
        <v>0.11149027378642351</v>
      </c>
      <c r="W1477" s="89">
        <v>84413.015104320119</v>
      </c>
      <c r="X1477" s="88">
        <v>0.3047165366457954</v>
      </c>
      <c r="Y1477" s="86"/>
      <c r="Z1477" s="86"/>
      <c r="AA1477" s="86"/>
      <c r="AB1477" s="86"/>
      <c r="AC1477" s="91">
        <v>3.3138831334495831</v>
      </c>
      <c r="AD1477" s="91">
        <v>3.1053641660858489</v>
      </c>
      <c r="AE1477" s="88">
        <v>6.7147991736686258E-2</v>
      </c>
      <c r="AF1477" s="91">
        <v>2.8670837817006309</v>
      </c>
      <c r="AG1477" s="88">
        <v>0.15583756379938432</v>
      </c>
      <c r="AH1477" s="91">
        <v>2.9340089377535206</v>
      </c>
      <c r="AI1477" s="88">
        <v>0.12947274659187658</v>
      </c>
      <c r="AJ1477" s="91">
        <v>4.8929283027734325</v>
      </c>
      <c r="AK1477" s="91">
        <v>4.6641077544009963</v>
      </c>
      <c r="AL1477" s="88">
        <v>4.9059876062366656E-2</v>
      </c>
      <c r="AM1477" s="91">
        <v>4.6226898425284855</v>
      </c>
      <c r="AN1477" s="88">
        <v>5.8459137309790597E-2</v>
      </c>
      <c r="AO1477" s="91">
        <v>4.7828096838671188</v>
      </c>
      <c r="AP1477" s="88">
        <v>2.3023834562716238E-2</v>
      </c>
      <c r="AQ1477" s="26"/>
      <c r="AR1477" s="26"/>
      <c r="AS1477" s="26"/>
      <c r="AT1477" s="26"/>
      <c r="AU1477" s="26"/>
      <c r="AV1477" s="26"/>
      <c r="AW1477" s="26"/>
      <c r="AX1477" s="26"/>
      <c r="AY1477" s="26"/>
      <c r="AZ1477" s="26"/>
      <c r="BA1477" s="26"/>
      <c r="BB1477" s="101">
        <v>33.772514996742792</v>
      </c>
      <c r="BC1477" s="101">
        <v>37.571178664470281</v>
      </c>
      <c r="BD1477" s="28">
        <v>-0.10110578913830427</v>
      </c>
      <c r="BE1477" s="99">
        <v>6.8215731969274831</v>
      </c>
      <c r="BF1477" s="99">
        <v>7.9477102994999909</v>
      </c>
      <c r="BG1477" s="28">
        <v>-0.14169327518686176</v>
      </c>
      <c r="BH1477" s="101">
        <v>8.3974752574554401</v>
      </c>
      <c r="BI1477" s="101">
        <v>9.3231715329502869</v>
      </c>
      <c r="BJ1477" s="28">
        <v>-9.9289847046492477E-2</v>
      </c>
      <c r="BK1477" s="99">
        <v>1.6963949798522291</v>
      </c>
      <c r="BL1477" s="99">
        <v>1.9725533541871743</v>
      </c>
      <c r="BM1477" s="28">
        <v>-0.14000045866883085</v>
      </c>
      <c r="BN1477" s="27">
        <v>1430.383244782809</v>
      </c>
      <c r="BO1477" s="99">
        <v>292.33684948378101</v>
      </c>
      <c r="BP1477" s="27">
        <v>358.08592897385995</v>
      </c>
      <c r="BQ1477" s="99">
        <v>73.187522893439933</v>
      </c>
    </row>
    <row r="1478" spans="1:69" s="2" customFormat="1" x14ac:dyDescent="0.25">
      <c r="A1478" s="86" t="s">
        <v>199</v>
      </c>
      <c r="B1478" s="86" t="s">
        <v>250</v>
      </c>
      <c r="C1478" s="86" t="s">
        <v>159</v>
      </c>
      <c r="D1478" s="87">
        <v>5411.0339500725267</v>
      </c>
      <c r="E1478" s="87">
        <v>3754.0338628196714</v>
      </c>
      <c r="F1478" s="88">
        <v>0.44139188611587943</v>
      </c>
      <c r="G1478" s="87">
        <v>2734.4890851414202</v>
      </c>
      <c r="H1478" s="88">
        <v>0.97880985500173723</v>
      </c>
      <c r="I1478" s="87">
        <v>2039.1159059119225</v>
      </c>
      <c r="J1478" s="88">
        <v>1.6536176459535943</v>
      </c>
      <c r="K1478" s="89">
        <v>1130.8846818208694</v>
      </c>
      <c r="L1478" s="89">
        <v>1060.5782951116562</v>
      </c>
      <c r="M1478" s="88">
        <v>6.6290614312271498E-2</v>
      </c>
      <c r="N1478" s="89">
        <v>815.2360645532608</v>
      </c>
      <c r="O1478" s="88">
        <v>0.38718676833878801</v>
      </c>
      <c r="P1478" s="89">
        <v>734.95708453655243</v>
      </c>
      <c r="Q1478" s="88">
        <v>0.53870845742507556</v>
      </c>
      <c r="R1478" s="89">
        <v>247.43756838240623</v>
      </c>
      <c r="S1478" s="89">
        <v>232.05453097043031</v>
      </c>
      <c r="T1478" s="88">
        <v>6.6290614312271776E-2</v>
      </c>
      <c r="U1478" s="89">
        <v>178.37365092425347</v>
      </c>
      <c r="V1478" s="88">
        <v>0.38718676833878796</v>
      </c>
      <c r="W1478" s="89">
        <v>160.80861009659765</v>
      </c>
      <c r="X1478" s="88">
        <v>0.53870845742507578</v>
      </c>
      <c r="Y1478" s="86"/>
      <c r="Z1478" s="86"/>
      <c r="AA1478" s="86"/>
      <c r="AB1478" s="86"/>
      <c r="AC1478" s="91">
        <v>4.7847795951750518</v>
      </c>
      <c r="AD1478" s="91">
        <v>3.5396103051726624</v>
      </c>
      <c r="AE1478" s="88">
        <v>0.35178146254765463</v>
      </c>
      <c r="AF1478" s="91">
        <v>3.3542297796159031</v>
      </c>
      <c r="AG1478" s="88">
        <v>0.42649129891243248</v>
      </c>
      <c r="AH1478" s="91">
        <v>2.7744693517686732</v>
      </c>
      <c r="AI1478" s="88">
        <v>0.72457468024465399</v>
      </c>
      <c r="AJ1478" s="91">
        <v>21.868279685443564</v>
      </c>
      <c r="AK1478" s="91">
        <v>16.1773779943906</v>
      </c>
      <c r="AL1478" s="88">
        <v>0.35178146254765436</v>
      </c>
      <c r="AM1478" s="91">
        <v>15.330117822741787</v>
      </c>
      <c r="AN1478" s="88">
        <v>0.42649129891243254</v>
      </c>
      <c r="AO1478" s="91">
        <v>12.680390090350427</v>
      </c>
      <c r="AP1478" s="88">
        <v>0.72457468024465388</v>
      </c>
      <c r="AQ1478" s="26"/>
      <c r="AR1478" s="26"/>
      <c r="AS1478" s="26"/>
      <c r="AT1478" s="26"/>
      <c r="AU1478" s="26"/>
      <c r="AV1478" s="26"/>
      <c r="AW1478" s="26"/>
      <c r="AX1478" s="26"/>
      <c r="AY1478" s="26"/>
      <c r="AZ1478" s="26"/>
      <c r="BA1478" s="26"/>
      <c r="BB1478" s="101">
        <v>1.1624872159109656</v>
      </c>
      <c r="BC1478" s="101">
        <v>0.81065826533262275</v>
      </c>
      <c r="BD1478" s="28">
        <v>0.43400402564696389</v>
      </c>
      <c r="BE1478" s="99">
        <v>5.3158603814856334E-2</v>
      </c>
      <c r="BF1478" s="99">
        <v>5.0110609124279185E-2</v>
      </c>
      <c r="BG1478" s="28">
        <v>6.0825337066205402E-2</v>
      </c>
      <c r="BH1478" s="101">
        <v>0.29026543491004481</v>
      </c>
      <c r="BI1478" s="101">
        <v>0.20587325912945967</v>
      </c>
      <c r="BJ1478" s="28">
        <v>0.40992296006504003</v>
      </c>
      <c r="BK1478" s="99">
        <v>1.3273466335719608E-2</v>
      </c>
      <c r="BL1478" s="99">
        <v>1.2725582122610228E-2</v>
      </c>
      <c r="BM1478" s="28">
        <v>4.3053764286030097E-2</v>
      </c>
      <c r="BN1478" s="27">
        <v>100.72421539440589</v>
      </c>
      <c r="BO1478" s="99">
        <v>4.6059505751360996</v>
      </c>
      <c r="BP1478" s="27">
        <v>25.305787423242705</v>
      </c>
      <c r="BQ1478" s="99">
        <v>1.1571751762617835</v>
      </c>
    </row>
    <row r="1479" spans="1:69" s="2" customFormat="1" x14ac:dyDescent="0.25">
      <c r="A1479" s="86" t="s">
        <v>199</v>
      </c>
      <c r="B1479" s="86" t="s">
        <v>250</v>
      </c>
      <c r="C1479" s="86" t="s">
        <v>160</v>
      </c>
      <c r="D1479" s="87">
        <v>45.409205532073976</v>
      </c>
      <c r="E1479" s="87">
        <v>18.231825256347655</v>
      </c>
      <c r="F1479" s="88">
        <v>1.4906560310665633</v>
      </c>
      <c r="G1479" s="86"/>
      <c r="H1479" s="86"/>
      <c r="I1479" s="87">
        <v>165.78898544311522</v>
      </c>
      <c r="J1479" s="88">
        <v>-0.72610239811344657</v>
      </c>
      <c r="K1479" s="89">
        <v>6.3068341016769409</v>
      </c>
      <c r="L1479" s="89">
        <v>2.5321979522705078</v>
      </c>
      <c r="M1479" s="88">
        <v>1.4906560310665629</v>
      </c>
      <c r="N1479" s="86"/>
      <c r="O1479" s="86"/>
      <c r="P1479" s="89">
        <v>23.026247978210449</v>
      </c>
      <c r="Q1479" s="88">
        <v>-0.72610239811344657</v>
      </c>
      <c r="R1479" s="89">
        <v>5.775799058658535</v>
      </c>
      <c r="S1479" s="89">
        <v>2.316961180662588</v>
      </c>
      <c r="T1479" s="88">
        <v>1.49283376297518</v>
      </c>
      <c r="U1479" s="86"/>
      <c r="V1479" s="86"/>
      <c r="W1479" s="89">
        <v>21.069016479029372</v>
      </c>
      <c r="X1479" s="88">
        <v>-0.72586290089015959</v>
      </c>
      <c r="Y1479" s="86"/>
      <c r="Z1479" s="86"/>
      <c r="AA1479" s="86"/>
      <c r="AB1479" s="86"/>
      <c r="AC1479" s="91">
        <v>7.2</v>
      </c>
      <c r="AD1479" s="91">
        <v>7.1999999999999993</v>
      </c>
      <c r="AE1479" s="88">
        <v>1.2335811384723962E-16</v>
      </c>
      <c r="AF1479" s="86"/>
      <c r="AG1479" s="86"/>
      <c r="AH1479" s="91">
        <v>7.1999999999999993</v>
      </c>
      <c r="AI1479" s="88">
        <v>1.2335811384723962E-16</v>
      </c>
      <c r="AJ1479" s="91">
        <v>7.8619780693375683</v>
      </c>
      <c r="AK1479" s="91">
        <v>7.8688522744838769</v>
      </c>
      <c r="AL1479" s="88">
        <v>-8.7359692449678601E-4</v>
      </c>
      <c r="AM1479" s="86"/>
      <c r="AN1479" s="86"/>
      <c r="AO1479" s="91">
        <v>7.8688526162637924</v>
      </c>
      <c r="AP1479" s="88">
        <v>-8.7364032108257174E-4</v>
      </c>
      <c r="AQ1479" s="26"/>
      <c r="AR1479" s="26"/>
      <c r="AS1479" s="26"/>
      <c r="AT1479" s="26"/>
      <c r="AU1479" s="26"/>
      <c r="AV1479" s="26"/>
      <c r="AW1479" s="26"/>
      <c r="AX1479" s="26"/>
      <c r="AY1479" s="26"/>
      <c r="AZ1479" s="26"/>
      <c r="BA1479" s="26"/>
      <c r="BB1479" s="101">
        <v>0.25732218375041072</v>
      </c>
      <c r="BC1479" s="101">
        <v>0.1909618201267482</v>
      </c>
      <c r="BD1479" s="28">
        <v>0.34750592332863589</v>
      </c>
      <c r="BE1479" s="99">
        <v>3.2729954406002564E-2</v>
      </c>
      <c r="BF1479" s="99">
        <v>2.4268065210218161E-2</v>
      </c>
      <c r="BG1479" s="28">
        <v>0.34868412963640349</v>
      </c>
      <c r="BH1479" s="101">
        <v>0.25683070292378729</v>
      </c>
      <c r="BI1479" s="101">
        <v>0.19079444329970133</v>
      </c>
      <c r="BJ1479" s="28">
        <v>0.34611206952372148</v>
      </c>
      <c r="BK1479" s="99">
        <v>3.2667441236501622E-2</v>
      </c>
      <c r="BL1479" s="99">
        <v>2.4246794404615468E-2</v>
      </c>
      <c r="BM1479" s="28">
        <v>0.34728907629468958</v>
      </c>
      <c r="BN1479" s="27">
        <v>18.173392143485529</v>
      </c>
      <c r="BO1479" s="99">
        <v>2.3115546727818299</v>
      </c>
      <c r="BP1479" s="27">
        <v>18.151133583036597</v>
      </c>
      <c r="BQ1479" s="99">
        <v>2.3087237059693546</v>
      </c>
    </row>
    <row r="1480" spans="1:69" s="2" customFormat="1" x14ac:dyDescent="0.25">
      <c r="A1480" s="86" t="s">
        <v>199</v>
      </c>
      <c r="B1480" s="86" t="s">
        <v>250</v>
      </c>
      <c r="C1480" s="86" t="s">
        <v>161</v>
      </c>
      <c r="D1480" s="87">
        <v>6222.0454625427719</v>
      </c>
      <c r="E1480" s="87">
        <v>5752.486405814886</v>
      </c>
      <c r="F1480" s="88">
        <v>8.1627147567568933E-2</v>
      </c>
      <c r="G1480" s="87">
        <v>3332.8801284980773</v>
      </c>
      <c r="H1480" s="88">
        <v>0.86686746077083265</v>
      </c>
      <c r="I1480" s="87">
        <v>2867.6321317279339</v>
      </c>
      <c r="J1480" s="88">
        <v>1.169750224828729</v>
      </c>
      <c r="K1480" s="89">
        <v>1945.3235150575638</v>
      </c>
      <c r="L1480" s="89">
        <v>1794.9906352758408</v>
      </c>
      <c r="M1480" s="88">
        <v>8.3751344896916963E-2</v>
      </c>
      <c r="N1480" s="89">
        <v>1051.3370975498167</v>
      </c>
      <c r="O1480" s="88">
        <v>0.8503327996236586</v>
      </c>
      <c r="P1480" s="89">
        <v>1028.1889256562729</v>
      </c>
      <c r="Q1480" s="88">
        <v>0.89199034002034383</v>
      </c>
      <c r="R1480" s="89">
        <v>364.78139184999463</v>
      </c>
      <c r="S1480" s="89">
        <v>336.56074411422014</v>
      </c>
      <c r="T1480" s="88">
        <v>8.3850087181281965E-2</v>
      </c>
      <c r="U1480" s="89">
        <v>197.70156851237866</v>
      </c>
      <c r="V1480" s="88">
        <v>0.8451112684376838</v>
      </c>
      <c r="W1480" s="89">
        <v>195.79486948960863</v>
      </c>
      <c r="X1480" s="88">
        <v>0.86307941980754799</v>
      </c>
      <c r="Y1480" s="86"/>
      <c r="Z1480" s="86"/>
      <c r="AA1480" s="86"/>
      <c r="AB1480" s="86"/>
      <c r="AC1480" s="91">
        <v>3.1984630907824378</v>
      </c>
      <c r="AD1480" s="91">
        <v>3.2047445222079873</v>
      </c>
      <c r="AE1480" s="88">
        <v>-1.9600412394875527E-3</v>
      </c>
      <c r="AF1480" s="91">
        <v>3.1701346183498025</v>
      </c>
      <c r="AG1480" s="88">
        <v>8.9360471535374752E-3</v>
      </c>
      <c r="AH1480" s="91">
        <v>2.7890128556846498</v>
      </c>
      <c r="AI1480" s="88">
        <v>0.14680829966890765</v>
      </c>
      <c r="AJ1480" s="91">
        <v>17.056915735168314</v>
      </c>
      <c r="AK1480" s="91">
        <v>17.091970785109265</v>
      </c>
      <c r="AL1480" s="88">
        <v>-2.0509659407732641E-3</v>
      </c>
      <c r="AM1480" s="91">
        <v>16.858137007089027</v>
      </c>
      <c r="AN1480" s="88">
        <v>1.1791263055680349E-2</v>
      </c>
      <c r="AO1480" s="91">
        <v>14.646104564451456</v>
      </c>
      <c r="AP1480" s="88">
        <v>0.16460425774702578</v>
      </c>
      <c r="AQ1480" s="26"/>
      <c r="AR1480" s="26"/>
      <c r="AS1480" s="26"/>
      <c r="AT1480" s="26"/>
      <c r="AU1480" s="26"/>
      <c r="AV1480" s="26"/>
      <c r="AW1480" s="26"/>
      <c r="AX1480" s="26"/>
      <c r="AY1480" s="26"/>
      <c r="AZ1480" s="26"/>
      <c r="BA1480" s="26"/>
      <c r="BB1480" s="101">
        <v>1.3374883199264089</v>
      </c>
      <c r="BC1480" s="101">
        <v>1.2422105983840976</v>
      </c>
      <c r="BD1480" s="28">
        <v>7.6700135763010893E-2</v>
      </c>
      <c r="BE1480" s="99">
        <v>7.8413257161653621E-2</v>
      </c>
      <c r="BF1480" s="99">
        <v>7.2678020223760673E-2</v>
      </c>
      <c r="BG1480" s="28">
        <v>7.8912949475444347E-2</v>
      </c>
      <c r="BH1480" s="101">
        <v>0.33807960003057963</v>
      </c>
      <c r="BI1480" s="101">
        <v>0.3100384358390374</v>
      </c>
      <c r="BJ1480" s="28">
        <v>9.0444154498638879E-2</v>
      </c>
      <c r="BK1480" s="99">
        <v>1.9820446681861663E-2</v>
      </c>
      <c r="BL1480" s="99">
        <v>1.8139246719852609E-2</v>
      </c>
      <c r="BM1480" s="28">
        <v>9.2683008725442495E-2</v>
      </c>
      <c r="BN1480" s="27">
        <v>113.18857527238976</v>
      </c>
      <c r="BO1480" s="99">
        <v>6.6359344813444281</v>
      </c>
      <c r="BP1480" s="27">
        <v>29.281601774113266</v>
      </c>
      <c r="BQ1480" s="99">
        <v>1.7165120138594459</v>
      </c>
    </row>
    <row r="1481" spans="1:69" s="2" customFormat="1" x14ac:dyDescent="0.25">
      <c r="A1481" s="86" t="s">
        <v>199</v>
      </c>
      <c r="B1481" s="86" t="s">
        <v>250</v>
      </c>
      <c r="C1481" s="86" t="s">
        <v>163</v>
      </c>
      <c r="D1481" s="87">
        <v>164425.80824262142</v>
      </c>
      <c r="E1481" s="87">
        <v>185770.49493966938</v>
      </c>
      <c r="F1481" s="88">
        <v>-0.11489815271246295</v>
      </c>
      <c r="G1481" s="87">
        <v>182330.4150402415</v>
      </c>
      <c r="H1481" s="88">
        <v>-9.8198683931413247E-2</v>
      </c>
      <c r="I1481" s="87">
        <v>205195.65134171725</v>
      </c>
      <c r="J1481" s="88">
        <v>-0.19868765654882631</v>
      </c>
      <c r="K1481" s="89">
        <v>51627.946361211245</v>
      </c>
      <c r="L1481" s="89">
        <v>58530.313797571274</v>
      </c>
      <c r="M1481" s="88">
        <v>-0.11792807843525425</v>
      </c>
      <c r="N1481" s="89">
        <v>62223.660714986589</v>
      </c>
      <c r="O1481" s="88">
        <v>-0.17028432965891643</v>
      </c>
      <c r="P1481" s="89">
        <v>69187.432831066777</v>
      </c>
      <c r="Q1481" s="88">
        <v>-0.25379589545879078</v>
      </c>
      <c r="R1481" s="89">
        <v>25681.832212086931</v>
      </c>
      <c r="S1481" s="89">
        <v>29515.006550838767</v>
      </c>
      <c r="T1481" s="88">
        <v>-0.12987204770391297</v>
      </c>
      <c r="U1481" s="89">
        <v>30310.22079763767</v>
      </c>
      <c r="V1481" s="88">
        <v>-0.15270058956190344</v>
      </c>
      <c r="W1481" s="89">
        <v>39372.715725710375</v>
      </c>
      <c r="X1481" s="88">
        <v>-0.3477251508125791</v>
      </c>
      <c r="Y1481" s="86"/>
      <c r="Z1481" s="86"/>
      <c r="AA1481" s="86"/>
      <c r="AB1481" s="86"/>
      <c r="AC1481" s="91">
        <v>3.1848217841598423</v>
      </c>
      <c r="AD1481" s="91">
        <v>3.173919340022024</v>
      </c>
      <c r="AE1481" s="88">
        <v>3.4350098316432375E-3</v>
      </c>
      <c r="AF1481" s="91">
        <v>2.9302424985151534</v>
      </c>
      <c r="AG1481" s="88">
        <v>8.6879937675360411E-2</v>
      </c>
      <c r="AH1481" s="91">
        <v>2.9657936845660733</v>
      </c>
      <c r="AI1481" s="88">
        <v>7.3851428281605208E-2</v>
      </c>
      <c r="AJ1481" s="91">
        <v>6.402417354211817</v>
      </c>
      <c r="AK1481" s="91">
        <v>6.2941031241068828</v>
      </c>
      <c r="AL1481" s="88">
        <v>1.7208842621291458E-2</v>
      </c>
      <c r="AM1481" s="91">
        <v>6.0154763060799619</v>
      </c>
      <c r="AN1481" s="88">
        <v>6.4324257705207166E-2</v>
      </c>
      <c r="AO1481" s="91">
        <v>5.2116204726951194</v>
      </c>
      <c r="AP1481" s="88">
        <v>0.22848879494498053</v>
      </c>
      <c r="AQ1481" s="26"/>
      <c r="AR1481" s="26"/>
      <c r="AS1481" s="26"/>
      <c r="AT1481" s="26"/>
      <c r="AU1481" s="26"/>
      <c r="AV1481" s="26"/>
      <c r="AW1481" s="26"/>
      <c r="AX1481" s="26"/>
      <c r="AY1481" s="26"/>
      <c r="AZ1481" s="26"/>
      <c r="BA1481" s="26"/>
      <c r="BB1481" s="101">
        <v>10.246290390912348</v>
      </c>
      <c r="BC1481" s="101">
        <v>11.914517728730784</v>
      </c>
      <c r="BD1481" s="28">
        <v>-0.14001635448455094</v>
      </c>
      <c r="BE1481" s="99">
        <v>1.5903203376088308</v>
      </c>
      <c r="BF1481" s="99">
        <v>1.8951702852502286</v>
      </c>
      <c r="BG1481" s="28">
        <v>-0.16085623018363593</v>
      </c>
      <c r="BH1481" s="101">
        <v>2.5569568789916532</v>
      </c>
      <c r="BI1481" s="101">
        <v>2.9599276630589499</v>
      </c>
      <c r="BJ1481" s="28">
        <v>-0.13614210546309258</v>
      </c>
      <c r="BK1481" s="99">
        <v>0.3968721943382324</v>
      </c>
      <c r="BL1481" s="99">
        <v>0.47086540794802428</v>
      </c>
      <c r="BM1481" s="28">
        <v>-0.15714302295478777</v>
      </c>
      <c r="BN1481" s="27">
        <v>477.45755729978544</v>
      </c>
      <c r="BO1481" s="99">
        <v>74.574575646133241</v>
      </c>
      <c r="BP1481" s="27">
        <v>120.62965852119467</v>
      </c>
      <c r="BQ1481" s="99">
        <v>18.839704191517942</v>
      </c>
    </row>
    <row r="1482" spans="1:69" s="2" customFormat="1" x14ac:dyDescent="0.25">
      <c r="A1482" s="86" t="s">
        <v>199</v>
      </c>
      <c r="B1482" s="86" t="s">
        <v>250</v>
      </c>
      <c r="C1482" s="86" t="s">
        <v>164</v>
      </c>
      <c r="D1482" s="87">
        <v>950675.56281774282</v>
      </c>
      <c r="E1482" s="87">
        <v>1056507.2820650912</v>
      </c>
      <c r="F1482" s="88">
        <v>-0.10017131073671871</v>
      </c>
      <c r="G1482" s="87">
        <v>917390.3226033008</v>
      </c>
      <c r="H1482" s="88">
        <v>3.6282528160955181E-2</v>
      </c>
      <c r="I1482" s="87">
        <v>951049.46095383877</v>
      </c>
      <c r="J1482" s="88">
        <v>-3.9314268231745175E-4</v>
      </c>
      <c r="K1482" s="89">
        <v>370748.16021283669</v>
      </c>
      <c r="L1482" s="89">
        <v>429088.60030850023</v>
      </c>
      <c r="M1482" s="88">
        <v>-0.13596362162434222</v>
      </c>
      <c r="N1482" s="89">
        <v>390171.87967391359</v>
      </c>
      <c r="O1482" s="88">
        <v>-4.9782468888609502E-2</v>
      </c>
      <c r="P1482" s="89">
        <v>398676.35806465708</v>
      </c>
      <c r="Q1482" s="88">
        <v>-7.0052305051133745E-2</v>
      </c>
      <c r="R1482" s="89">
        <v>231882.36788416788</v>
      </c>
      <c r="S1482" s="89">
        <v>265635.73699363787</v>
      </c>
      <c r="T1482" s="88">
        <v>-0.1270663710066933</v>
      </c>
      <c r="U1482" s="89">
        <v>234622.01395046234</v>
      </c>
      <c r="V1482" s="88">
        <v>-1.1676850011495097E-2</v>
      </c>
      <c r="W1482" s="89">
        <v>240544.52935849183</v>
      </c>
      <c r="X1482" s="88">
        <v>-3.6010635940983839E-2</v>
      </c>
      <c r="Y1482" s="86"/>
      <c r="Z1482" s="86"/>
      <c r="AA1482" s="86"/>
      <c r="AB1482" s="86"/>
      <c r="AC1482" s="91">
        <v>2.5642084434673529</v>
      </c>
      <c r="AD1482" s="91">
        <v>2.4622124225754263</v>
      </c>
      <c r="AE1482" s="88">
        <v>4.1424541585750249E-2</v>
      </c>
      <c r="AF1482" s="91">
        <v>2.3512466438381217</v>
      </c>
      <c r="AG1482" s="88">
        <v>9.0573994092596435E-2</v>
      </c>
      <c r="AH1482" s="91">
        <v>2.3855175801510611</v>
      </c>
      <c r="AI1482" s="88">
        <v>7.4906538020556676E-2</v>
      </c>
      <c r="AJ1482" s="91">
        <v>4.09981824617486</v>
      </c>
      <c r="AK1482" s="91">
        <v>3.9772784114902251</v>
      </c>
      <c r="AL1482" s="88">
        <v>3.0809971545019681E-2</v>
      </c>
      <c r="AM1482" s="91">
        <v>3.9100777764059127</v>
      </c>
      <c r="AN1482" s="88">
        <v>4.8526009102395407E-2</v>
      </c>
      <c r="AO1482" s="91">
        <v>3.953735566093282</v>
      </c>
      <c r="AP1482" s="88">
        <v>3.6948014767189771E-2</v>
      </c>
      <c r="AQ1482" s="26"/>
      <c r="AR1482" s="26"/>
      <c r="AS1482" s="26"/>
      <c r="AT1482" s="26"/>
      <c r="AU1482" s="26"/>
      <c r="AV1482" s="26"/>
      <c r="AW1482" s="26"/>
      <c r="AX1482" s="26"/>
      <c r="AY1482" s="26"/>
      <c r="AZ1482" s="26"/>
      <c r="BA1482" s="26"/>
      <c r="BB1482" s="101">
        <v>57.237255530056402</v>
      </c>
      <c r="BC1482" s="101">
        <v>64.150419870357524</v>
      </c>
      <c r="BD1482" s="28">
        <v>-0.1077649118161975</v>
      </c>
      <c r="BE1482" s="99">
        <v>13.851113274855319</v>
      </c>
      <c r="BF1482" s="99">
        <v>15.995194721427634</v>
      </c>
      <c r="BG1482" s="28">
        <v>-0.1340453482382456</v>
      </c>
      <c r="BH1482" s="101">
        <v>14.243200174190115</v>
      </c>
      <c r="BI1482" s="101">
        <v>15.914798098210811</v>
      </c>
      <c r="BJ1482" s="28">
        <v>-0.1050341897965154</v>
      </c>
      <c r="BK1482" s="99">
        <v>3.446651882810801</v>
      </c>
      <c r="BL1482" s="99">
        <v>3.9684226955136497</v>
      </c>
      <c r="BM1482" s="28">
        <v>-0.13148065433974987</v>
      </c>
      <c r="BN1482" s="27">
        <v>2306.2692923610512</v>
      </c>
      <c r="BO1482" s="99">
        <v>562.52964250617845</v>
      </c>
      <c r="BP1482" s="27">
        <v>575.87215208798784</v>
      </c>
      <c r="BQ1482" s="99">
        <v>140.46595642061692</v>
      </c>
    </row>
    <row r="1483" spans="1:69" s="2" customFormat="1" x14ac:dyDescent="0.25">
      <c r="A1483" s="86" t="s">
        <v>199</v>
      </c>
      <c r="B1483" s="86" t="s">
        <v>250</v>
      </c>
      <c r="C1483" s="86" t="s">
        <v>165</v>
      </c>
      <c r="D1483" s="87">
        <v>65921.32313188196</v>
      </c>
      <c r="E1483" s="87">
        <v>67913.018992215395</v>
      </c>
      <c r="F1483" s="88">
        <v>-2.9327158325294526E-2</v>
      </c>
      <c r="G1483" s="87">
        <v>52016.796751419308</v>
      </c>
      <c r="H1483" s="88">
        <v>0.267308393611978</v>
      </c>
      <c r="I1483" s="87">
        <v>52489.519187784201</v>
      </c>
      <c r="J1483" s="88">
        <v>0.25589497011860074</v>
      </c>
      <c r="K1483" s="89">
        <v>14117.434167878404</v>
      </c>
      <c r="L1483" s="89">
        <v>16870.662903904915</v>
      </c>
      <c r="M1483" s="88">
        <v>-0.16319623903985678</v>
      </c>
      <c r="N1483" s="89">
        <v>14006.014904628273</v>
      </c>
      <c r="O1483" s="88">
        <v>7.9551010054481983E-3</v>
      </c>
      <c r="P1483" s="89">
        <v>15460.928555903756</v>
      </c>
      <c r="Q1483" s="88">
        <v>-8.6896099620894951E-2</v>
      </c>
      <c r="R1483" s="89">
        <v>3903.0259047730888</v>
      </c>
      <c r="S1483" s="89">
        <v>4741.1470780499449</v>
      </c>
      <c r="T1483" s="88">
        <v>-0.17677603320029867</v>
      </c>
      <c r="U1483" s="89">
        <v>3845.6989975639995</v>
      </c>
      <c r="V1483" s="88">
        <v>1.4906758757095183E-2</v>
      </c>
      <c r="W1483" s="89">
        <v>4065.3348147271809</v>
      </c>
      <c r="X1483" s="88">
        <v>-3.9925102691691687E-2</v>
      </c>
      <c r="Y1483" s="86"/>
      <c r="Z1483" s="86"/>
      <c r="AA1483" s="86"/>
      <c r="AB1483" s="86"/>
      <c r="AC1483" s="91">
        <v>4.6694974701474914</v>
      </c>
      <c r="AD1483" s="91">
        <v>4.0255098083013747</v>
      </c>
      <c r="AE1483" s="88">
        <v>0.15997667190329293</v>
      </c>
      <c r="AF1483" s="91">
        <v>3.7138898612931226</v>
      </c>
      <c r="AG1483" s="88">
        <v>0.25730639425091623</v>
      </c>
      <c r="AH1483" s="91">
        <v>3.3949784450521294</v>
      </c>
      <c r="AI1483" s="88">
        <v>0.37541299472839273</v>
      </c>
      <c r="AJ1483" s="91">
        <v>16.889799027791604</v>
      </c>
      <c r="AK1483" s="91">
        <v>14.324174693215451</v>
      </c>
      <c r="AL1483" s="88">
        <v>0.17911149434608223</v>
      </c>
      <c r="AM1483" s="91">
        <v>13.525966744763064</v>
      </c>
      <c r="AN1483" s="88">
        <v>0.24869440732071416</v>
      </c>
      <c r="AO1483" s="91">
        <v>12.911487387861484</v>
      </c>
      <c r="AP1483" s="88">
        <v>0.30812187011623937</v>
      </c>
      <c r="AQ1483" s="26"/>
      <c r="AR1483" s="26"/>
      <c r="AS1483" s="26"/>
      <c r="AT1483" s="26"/>
      <c r="AU1483" s="26"/>
      <c r="AV1483" s="26"/>
      <c r="AW1483" s="26"/>
      <c r="AX1483" s="26"/>
      <c r="AY1483" s="26"/>
      <c r="AZ1483" s="26"/>
      <c r="BA1483" s="26"/>
      <c r="BB1483" s="101">
        <v>4.281564399725907</v>
      </c>
      <c r="BC1483" s="101">
        <v>4.4976934490501517</v>
      </c>
      <c r="BD1483" s="28">
        <v>-4.8053308161739673E-2</v>
      </c>
      <c r="BE1483" s="99">
        <v>0.25350002049643899</v>
      </c>
      <c r="BF1483" s="99">
        <v>0.31399319998383252</v>
      </c>
      <c r="BG1483" s="28">
        <v>-0.1926576100708815</v>
      </c>
      <c r="BH1483" s="101">
        <v>1.0975188265580949</v>
      </c>
      <c r="BI1483" s="101">
        <v>1.1276009331258521</v>
      </c>
      <c r="BJ1483" s="28">
        <v>-2.6677972396108109E-2</v>
      </c>
      <c r="BK1483" s="99">
        <v>6.4979855625935612E-2</v>
      </c>
      <c r="BL1483" s="99">
        <v>7.8721060663421355E-2</v>
      </c>
      <c r="BM1483" s="28">
        <v>-0.17455563888090181</v>
      </c>
      <c r="BN1483" s="27">
        <v>231.80838369348365</v>
      </c>
      <c r="BO1483" s="99">
        <v>13.724756778458442</v>
      </c>
      <c r="BP1483" s="27">
        <v>61.209833458372763</v>
      </c>
      <c r="BQ1483" s="99">
        <v>3.6247638328447405</v>
      </c>
    </row>
    <row r="1484" spans="1:69" s="2" customFormat="1" x14ac:dyDescent="0.25">
      <c r="A1484" s="86" t="s">
        <v>199</v>
      </c>
      <c r="B1484" s="86" t="s">
        <v>251</v>
      </c>
      <c r="C1484" s="86" t="s">
        <v>141</v>
      </c>
      <c r="D1484" s="87">
        <v>313295837.68779451</v>
      </c>
      <c r="E1484" s="87">
        <v>303186556.43028212</v>
      </c>
      <c r="F1484" s="88">
        <v>3.3343435066973438E-2</v>
      </c>
      <c r="G1484" s="87">
        <v>267595680.21238527</v>
      </c>
      <c r="H1484" s="88">
        <v>0.17078062485589435</v>
      </c>
      <c r="I1484" s="87">
        <v>268066719.52886114</v>
      </c>
      <c r="J1484" s="88">
        <v>0.16872336199892887</v>
      </c>
      <c r="K1484" s="89">
        <v>92445688.026462704</v>
      </c>
      <c r="L1484" s="89">
        <v>98236036.667019069</v>
      </c>
      <c r="M1484" s="88">
        <v>-5.8943223250988178E-2</v>
      </c>
      <c r="N1484" s="89">
        <v>94878561.986219794</v>
      </c>
      <c r="O1484" s="88">
        <v>-2.5641977585099163E-2</v>
      </c>
      <c r="P1484" s="89">
        <v>95057112.003495425</v>
      </c>
      <c r="Q1484" s="88">
        <v>-2.747215775855566E-2</v>
      </c>
      <c r="R1484" s="86"/>
      <c r="S1484" s="86"/>
      <c r="T1484" s="86"/>
      <c r="U1484" s="86"/>
      <c r="V1484" s="86"/>
      <c r="W1484" s="86"/>
      <c r="X1484" s="86"/>
      <c r="Y1484" s="86"/>
      <c r="Z1484" s="86"/>
      <c r="AA1484" s="86"/>
      <c r="AB1484" s="86"/>
      <c r="AC1484" s="91">
        <v>3.3889718858289331</v>
      </c>
      <c r="AD1484" s="91">
        <v>3.0863068861171938</v>
      </c>
      <c r="AE1484" s="88">
        <v>9.8067046110412739E-2</v>
      </c>
      <c r="AF1484" s="91">
        <v>2.8204019391783257</v>
      </c>
      <c r="AG1484" s="88">
        <v>0.20159181524894645</v>
      </c>
      <c r="AH1484" s="91">
        <v>2.8200595818543679</v>
      </c>
      <c r="AI1484" s="88">
        <v>0.20173768938614739</v>
      </c>
      <c r="AJ1484" s="86"/>
      <c r="AK1484" s="86"/>
      <c r="AL1484" s="86"/>
      <c r="AM1484" s="86"/>
      <c r="AN1484" s="86"/>
      <c r="AO1484" s="86"/>
      <c r="AP1484" s="86"/>
      <c r="AQ1484" s="26"/>
      <c r="AR1484" s="26"/>
      <c r="AS1484" s="26"/>
      <c r="AT1484" s="26"/>
      <c r="AU1484" s="26"/>
      <c r="AV1484" s="26"/>
      <c r="AW1484" s="26"/>
      <c r="AX1484" s="26"/>
      <c r="AY1484" s="26"/>
      <c r="AZ1484" s="26"/>
      <c r="BA1484" s="26"/>
      <c r="BB1484" s="101">
        <v>47222.421491035311</v>
      </c>
      <c r="BC1484" s="101">
        <v>47350.788479594419</v>
      </c>
      <c r="BD1484" s="28">
        <v>-2.710978901954866E-3</v>
      </c>
      <c r="BE1484" s="99"/>
      <c r="BF1484" s="99"/>
      <c r="BG1484" s="26"/>
      <c r="BH1484" s="101">
        <v>11731.950706864538</v>
      </c>
      <c r="BI1484" s="101">
        <v>11762.590326724514</v>
      </c>
      <c r="BJ1484" s="28">
        <v>-2.604836095529312E-3</v>
      </c>
      <c r="BK1484" s="99"/>
      <c r="BL1484" s="99"/>
      <c r="BM1484" s="26"/>
      <c r="BN1484" s="27">
        <v>653721.10106999381</v>
      </c>
      <c r="BO1484" s="99"/>
      <c r="BP1484" s="27">
        <v>163430.1390177299</v>
      </c>
      <c r="BQ1484" s="99"/>
    </row>
    <row r="1485" spans="1:69" s="2" customFormat="1" x14ac:dyDescent="0.25">
      <c r="A1485" s="86" t="s">
        <v>199</v>
      </c>
      <c r="B1485" s="86" t="s">
        <v>251</v>
      </c>
      <c r="C1485" s="86" t="s">
        <v>291</v>
      </c>
      <c r="D1485" s="87">
        <v>134520737.93064165</v>
      </c>
      <c r="E1485" s="87">
        <v>129622138.80843234</v>
      </c>
      <c r="F1485" s="88">
        <v>3.7791377053644486E-2</v>
      </c>
      <c r="G1485" s="87">
        <v>115604429.75849926</v>
      </c>
      <c r="H1485" s="88">
        <v>0.16362961360268857</v>
      </c>
      <c r="I1485" s="87">
        <v>116242888.58477099</v>
      </c>
      <c r="J1485" s="88">
        <v>0.15723843039689608</v>
      </c>
      <c r="K1485" s="89">
        <v>39387561.735024393</v>
      </c>
      <c r="L1485" s="89">
        <v>41849140.391386941</v>
      </c>
      <c r="M1485" s="88">
        <v>-5.882029196635951E-2</v>
      </c>
      <c r="N1485" s="89">
        <v>40265312.697242275</v>
      </c>
      <c r="O1485" s="88">
        <v>-2.1799184047513891E-2</v>
      </c>
      <c r="P1485" s="89">
        <v>40281873.714045674</v>
      </c>
      <c r="Q1485" s="88">
        <v>-2.2201350050641961E-2</v>
      </c>
      <c r="R1485" s="86"/>
      <c r="S1485" s="86"/>
      <c r="T1485" s="86"/>
      <c r="U1485" s="86"/>
      <c r="V1485" s="86"/>
      <c r="W1485" s="86"/>
      <c r="X1485" s="86"/>
      <c r="Y1485" s="86"/>
      <c r="Z1485" s="86"/>
      <c r="AA1485" s="86"/>
      <c r="AB1485" s="86"/>
      <c r="AC1485" s="91">
        <v>3.4153101132691464</v>
      </c>
      <c r="AD1485" s="91">
        <v>3.0973668179600207</v>
      </c>
      <c r="AE1485" s="88">
        <v>0.10264954524131198</v>
      </c>
      <c r="AF1485" s="91">
        <v>2.8710674775516365</v>
      </c>
      <c r="AG1485" s="88">
        <v>0.18956107439927683</v>
      </c>
      <c r="AH1485" s="91">
        <v>2.8857368803139583</v>
      </c>
      <c r="AI1485" s="88">
        <v>0.18351403988626031</v>
      </c>
      <c r="AJ1485" s="86"/>
      <c r="AK1485" s="86"/>
      <c r="AL1485" s="86"/>
      <c r="AM1485" s="86"/>
      <c r="AN1485" s="86"/>
      <c r="AO1485" s="86"/>
      <c r="AP1485" s="86"/>
      <c r="AQ1485" s="26"/>
      <c r="AR1485" s="26"/>
      <c r="AS1485" s="26"/>
      <c r="AT1485" s="26"/>
      <c r="AU1485" s="26"/>
      <c r="AV1485" s="26"/>
      <c r="AW1485" s="26"/>
      <c r="AX1485" s="26"/>
      <c r="AY1485" s="26"/>
      <c r="AZ1485" s="26"/>
      <c r="BA1485" s="26"/>
      <c r="BB1485" s="101">
        <v>20931.972474937993</v>
      </c>
      <c r="BC1485" s="101">
        <v>20887.845988419416</v>
      </c>
      <c r="BD1485" s="28">
        <v>2.1125436554368126E-3</v>
      </c>
      <c r="BE1485" s="99"/>
      <c r="BF1485" s="99"/>
      <c r="BG1485" s="26"/>
      <c r="BH1485" s="101">
        <v>5199.3355181663974</v>
      </c>
      <c r="BI1485" s="101">
        <v>5188.3298496447342</v>
      </c>
      <c r="BJ1485" s="28">
        <v>2.1212353186096703E-3</v>
      </c>
      <c r="BK1485" s="99"/>
      <c r="BL1485" s="99"/>
      <c r="BM1485" s="26"/>
      <c r="BN1485" s="27">
        <v>281292.96583773138</v>
      </c>
      <c r="BO1485" s="99"/>
      <c r="BP1485" s="27">
        <v>70435.964510819889</v>
      </c>
      <c r="BQ1485" s="99"/>
    </row>
    <row r="1486" spans="1:69" s="2" customFormat="1" x14ac:dyDescent="0.25">
      <c r="A1486" s="86" t="s">
        <v>199</v>
      </c>
      <c r="B1486" s="86" t="s">
        <v>251</v>
      </c>
      <c r="C1486" s="86" t="s">
        <v>287</v>
      </c>
      <c r="D1486" s="87">
        <v>31812669.286833204</v>
      </c>
      <c r="E1486" s="87">
        <v>31043914.280791327</v>
      </c>
      <c r="F1486" s="88">
        <v>2.4763468906933244E-2</v>
      </c>
      <c r="G1486" s="87">
        <v>27760216.147968907</v>
      </c>
      <c r="H1486" s="88">
        <v>0.1459806046632961</v>
      </c>
      <c r="I1486" s="87">
        <v>27978068.465961754</v>
      </c>
      <c r="J1486" s="88">
        <v>0.13705738212545454</v>
      </c>
      <c r="K1486" s="89">
        <v>12459611.317410104</v>
      </c>
      <c r="L1486" s="89">
        <v>13233483.608810255</v>
      </c>
      <c r="M1486" s="88">
        <v>-5.8478350393311562E-2</v>
      </c>
      <c r="N1486" s="89">
        <v>12746002.917097848</v>
      </c>
      <c r="O1486" s="88">
        <v>-2.2469130248163535E-2</v>
      </c>
      <c r="P1486" s="89">
        <v>12385157.656281326</v>
      </c>
      <c r="Q1486" s="88">
        <v>6.0115230823095476E-3</v>
      </c>
      <c r="R1486" s="89">
        <v>17557875.246554483</v>
      </c>
      <c r="S1486" s="89">
        <v>18829618.019286215</v>
      </c>
      <c r="T1486" s="88">
        <v>-6.7539488662443997E-2</v>
      </c>
      <c r="U1486" s="89">
        <v>17566477.558116432</v>
      </c>
      <c r="V1486" s="88">
        <v>-4.8970042704861634E-4</v>
      </c>
      <c r="W1486" s="89">
        <v>17821782.140098553</v>
      </c>
      <c r="X1486" s="88">
        <v>-1.4808109058312787E-2</v>
      </c>
      <c r="Y1486" s="86"/>
      <c r="Z1486" s="86"/>
      <c r="AA1486" s="86"/>
      <c r="AB1486" s="86"/>
      <c r="AC1486" s="91">
        <v>2.5532633784796017</v>
      </c>
      <c r="AD1486" s="91">
        <v>2.3458610898285084</v>
      </c>
      <c r="AE1486" s="88">
        <v>8.8412007663358813E-2</v>
      </c>
      <c r="AF1486" s="91">
        <v>2.1779546363299955</v>
      </c>
      <c r="AG1486" s="88">
        <v>0.17232165256757939</v>
      </c>
      <c r="AH1486" s="91">
        <v>2.2589997836460514</v>
      </c>
      <c r="AI1486" s="88">
        <v>0.13026278132643535</v>
      </c>
      <c r="AJ1486" s="91">
        <v>1.8118746625151041</v>
      </c>
      <c r="AK1486" s="91">
        <v>1.6486746703514981</v>
      </c>
      <c r="AL1486" s="88">
        <v>9.8988596779261334E-2</v>
      </c>
      <c r="AM1486" s="91">
        <v>1.580294971267165</v>
      </c>
      <c r="AN1486" s="88">
        <v>0.14654206680303875</v>
      </c>
      <c r="AO1486" s="91">
        <v>1.5698805117256942</v>
      </c>
      <c r="AP1486" s="88">
        <v>0.15414813355660895</v>
      </c>
      <c r="AQ1486" s="26"/>
      <c r="AR1486" s="26"/>
      <c r="AS1486" s="26"/>
      <c r="AT1486" s="26"/>
      <c r="AU1486" s="26"/>
      <c r="AV1486" s="26"/>
      <c r="AW1486" s="26"/>
      <c r="AX1486" s="26"/>
      <c r="AY1486" s="26"/>
      <c r="AZ1486" s="26"/>
      <c r="BA1486" s="26"/>
      <c r="BB1486" s="101">
        <v>5034.9433469753931</v>
      </c>
      <c r="BC1486" s="101">
        <v>5080.614113720304</v>
      </c>
      <c r="BD1486" s="28">
        <v>-8.9892217205743002E-3</v>
      </c>
      <c r="BE1486" s="99">
        <v>2754.706047731645</v>
      </c>
      <c r="BF1486" s="99">
        <v>3056.8165983673548</v>
      </c>
      <c r="BG1486" s="28">
        <v>-9.8831755492647819E-2</v>
      </c>
      <c r="BH1486" s="101">
        <v>1252.4831680364618</v>
      </c>
      <c r="BI1486" s="101">
        <v>1262.44408415931</v>
      </c>
      <c r="BJ1486" s="28">
        <v>-7.8901840072238723E-3</v>
      </c>
      <c r="BK1486" s="99">
        <v>684.98850299224443</v>
      </c>
      <c r="BL1486" s="99">
        <v>759.52843628557605</v>
      </c>
      <c r="BM1486" s="28">
        <v>-9.8139753210379141E-2</v>
      </c>
      <c r="BN1486" s="27">
        <v>136083.5039049694</v>
      </c>
      <c r="BO1486" s="99">
        <v>75106.466644921675</v>
      </c>
      <c r="BP1486" s="27">
        <v>36064.854096681716</v>
      </c>
      <c r="BQ1486" s="99">
        <v>19905.15091172828</v>
      </c>
    </row>
    <row r="1487" spans="1:69" s="2" customFormat="1" x14ac:dyDescent="0.25">
      <c r="A1487" s="86" t="s">
        <v>199</v>
      </c>
      <c r="B1487" s="86" t="s">
        <v>251</v>
      </c>
      <c r="C1487" s="86" t="s">
        <v>288</v>
      </c>
      <c r="D1487" s="87">
        <v>15878673.006751075</v>
      </c>
      <c r="E1487" s="87">
        <v>16487057.436202802</v>
      </c>
      <c r="F1487" s="88">
        <v>-3.6900728453569683E-2</v>
      </c>
      <c r="G1487" s="87">
        <v>14336514.148691894</v>
      </c>
      <c r="H1487" s="88">
        <v>0.10756860712894369</v>
      </c>
      <c r="I1487" s="87">
        <v>14320117.766481737</v>
      </c>
      <c r="J1487" s="88">
        <v>0.10883676137897119</v>
      </c>
      <c r="K1487" s="89">
        <v>7269725.6202615295</v>
      </c>
      <c r="L1487" s="89">
        <v>8021760.5755644049</v>
      </c>
      <c r="M1487" s="88">
        <v>-9.374936439685036E-2</v>
      </c>
      <c r="N1487" s="89">
        <v>7188768.5347227259</v>
      </c>
      <c r="O1487" s="88">
        <v>1.1261606928609526E-2</v>
      </c>
      <c r="P1487" s="89">
        <v>7321930.8867881531</v>
      </c>
      <c r="Q1487" s="88">
        <v>-7.1299862473195308E-3</v>
      </c>
      <c r="R1487" s="89">
        <v>8618518.8327697534</v>
      </c>
      <c r="S1487" s="89">
        <v>9460255.7031928059</v>
      </c>
      <c r="T1487" s="88">
        <v>-8.8976122509983421E-2</v>
      </c>
      <c r="U1487" s="89">
        <v>8353381.8564591417</v>
      </c>
      <c r="V1487" s="88">
        <v>3.1740076159166367E-2</v>
      </c>
      <c r="W1487" s="89">
        <v>8781519.5846341308</v>
      </c>
      <c r="X1487" s="88">
        <v>-1.8561793354033566E-2</v>
      </c>
      <c r="Y1487" s="86"/>
      <c r="Z1487" s="86"/>
      <c r="AA1487" s="86"/>
      <c r="AB1487" s="86"/>
      <c r="AC1487" s="91">
        <v>2.1842190250613389</v>
      </c>
      <c r="AD1487" s="91">
        <v>2.0552916383998143</v>
      </c>
      <c r="AE1487" s="88">
        <v>6.2729485321072684E-2</v>
      </c>
      <c r="AF1487" s="91">
        <v>1.9942934703551225</v>
      </c>
      <c r="AG1487" s="88">
        <v>9.5234506620731449E-2</v>
      </c>
      <c r="AH1487" s="91">
        <v>1.9557843399370596</v>
      </c>
      <c r="AI1487" s="88">
        <v>0.11679952664496268</v>
      </c>
      <c r="AJ1487" s="91">
        <v>1.8423900109583109</v>
      </c>
      <c r="AK1487" s="91">
        <v>1.7427708038207121</v>
      </c>
      <c r="AL1487" s="88">
        <v>5.7161393178725234E-2</v>
      </c>
      <c r="AM1487" s="91">
        <v>1.7162526980143229</v>
      </c>
      <c r="AN1487" s="88">
        <v>7.3495769643903183E-2</v>
      </c>
      <c r="AO1487" s="91">
        <v>1.6307106792244732</v>
      </c>
      <c r="AP1487" s="88">
        <v>0.12980802445870243</v>
      </c>
      <c r="AQ1487" s="26"/>
      <c r="AR1487" s="26"/>
      <c r="AS1487" s="26"/>
      <c r="AT1487" s="26"/>
      <c r="AU1487" s="26"/>
      <c r="AV1487" s="26"/>
      <c r="AW1487" s="26"/>
      <c r="AX1487" s="26"/>
      <c r="AY1487" s="26"/>
      <c r="AZ1487" s="26"/>
      <c r="BA1487" s="26"/>
      <c r="BB1487" s="101">
        <v>2532.8668498386833</v>
      </c>
      <c r="BC1487" s="101">
        <v>2721.5255153247554</v>
      </c>
      <c r="BD1487" s="28">
        <v>-6.9320924762140163E-2</v>
      </c>
      <c r="BE1487" s="99">
        <v>1365.60074071653</v>
      </c>
      <c r="BF1487" s="99">
        <v>1552.6006492724425</v>
      </c>
      <c r="BG1487" s="28">
        <v>-0.12044301839210342</v>
      </c>
      <c r="BH1487" s="101">
        <v>629.04044847639625</v>
      </c>
      <c r="BI1487" s="101">
        <v>676.46683795090155</v>
      </c>
      <c r="BJ1487" s="28">
        <v>-7.0108964421915304E-2</v>
      </c>
      <c r="BK1487" s="99">
        <v>339.15451492596304</v>
      </c>
      <c r="BL1487" s="99">
        <v>385.86982448958514</v>
      </c>
      <c r="BM1487" s="28">
        <v>-0.12106494625594381</v>
      </c>
      <c r="BN1487" s="27">
        <v>73406.189954656133</v>
      </c>
      <c r="BO1487" s="99">
        <v>39842.915733392532</v>
      </c>
      <c r="BP1487" s="27">
        <v>18563.2392666698</v>
      </c>
      <c r="BQ1487" s="99">
        <v>10075.593133342314</v>
      </c>
    </row>
    <row r="1488" spans="1:69" s="2" customFormat="1" x14ac:dyDescent="0.25">
      <c r="A1488" s="86" t="s">
        <v>199</v>
      </c>
      <c r="B1488" s="86" t="s">
        <v>251</v>
      </c>
      <c r="C1488" s="86" t="s">
        <v>139</v>
      </c>
      <c r="D1488" s="87">
        <v>671265.86838476418</v>
      </c>
      <c r="E1488" s="87">
        <v>806636.44081580068</v>
      </c>
      <c r="F1488" s="88">
        <v>-0.16782104747725998</v>
      </c>
      <c r="G1488" s="87">
        <v>641291.72028118721</v>
      </c>
      <c r="H1488" s="88">
        <v>4.6740269920269986E-2</v>
      </c>
      <c r="I1488" s="87">
        <v>648034.61347143049</v>
      </c>
      <c r="J1488" s="88">
        <v>3.5848787133278444E-2</v>
      </c>
      <c r="K1488" s="89">
        <v>248549.22951121494</v>
      </c>
      <c r="L1488" s="89">
        <v>302638.17952901695</v>
      </c>
      <c r="M1488" s="88">
        <v>-0.17872480630824031</v>
      </c>
      <c r="N1488" s="89">
        <v>254008.90172246387</v>
      </c>
      <c r="O1488" s="88">
        <v>-2.1494019202580109E-2</v>
      </c>
      <c r="P1488" s="89">
        <v>246533.45560888876</v>
      </c>
      <c r="Q1488" s="88">
        <v>8.1764720222154835E-3</v>
      </c>
      <c r="R1488" s="89">
        <v>144173.84404419587</v>
      </c>
      <c r="S1488" s="89">
        <v>173084.2401451398</v>
      </c>
      <c r="T1488" s="88">
        <v>-0.16703078267958493</v>
      </c>
      <c r="U1488" s="89">
        <v>144234.54473104796</v>
      </c>
      <c r="V1488" s="88">
        <v>-4.2084707907724965E-4</v>
      </c>
      <c r="W1488" s="89">
        <v>142552.05191097542</v>
      </c>
      <c r="X1488" s="88">
        <v>1.1376841732402847E-2</v>
      </c>
      <c r="Y1488" s="86"/>
      <c r="Z1488" s="86"/>
      <c r="AA1488" s="86"/>
      <c r="AB1488" s="86"/>
      <c r="AC1488" s="91">
        <v>2.7007360662708293</v>
      </c>
      <c r="AD1488" s="91">
        <v>2.6653492367391816</v>
      </c>
      <c r="AE1488" s="88">
        <v>1.3276620205665949E-2</v>
      </c>
      <c r="AF1488" s="91">
        <v>2.5246820718979279</v>
      </c>
      <c r="AG1488" s="88">
        <v>6.9733134453857357E-2</v>
      </c>
      <c r="AH1488" s="91">
        <v>2.6285869066772842</v>
      </c>
      <c r="AI1488" s="88">
        <v>2.7447888220955417E-2</v>
      </c>
      <c r="AJ1488" s="91">
        <v>4.6559476362369203</v>
      </c>
      <c r="AK1488" s="91">
        <v>4.6603690788912706</v>
      </c>
      <c r="AL1488" s="88">
        <v>-9.4873229555505101E-4</v>
      </c>
      <c r="AM1488" s="91">
        <v>4.4461728740295499</v>
      </c>
      <c r="AN1488" s="88">
        <v>4.7180972974011325E-2</v>
      </c>
      <c r="AO1488" s="91">
        <v>4.5459507933013255</v>
      </c>
      <c r="AP1488" s="88">
        <v>2.4196663786524138E-2</v>
      </c>
      <c r="AQ1488" s="26"/>
      <c r="AR1488" s="26"/>
      <c r="AS1488" s="26"/>
      <c r="AT1488" s="26"/>
      <c r="AU1488" s="26"/>
      <c r="AV1488" s="26"/>
      <c r="AW1488" s="26"/>
      <c r="AX1488" s="26"/>
      <c r="AY1488" s="26"/>
      <c r="AZ1488" s="26"/>
      <c r="BA1488" s="26"/>
      <c r="BB1488" s="101">
        <v>107.9770618744656</v>
      </c>
      <c r="BC1488" s="101">
        <v>134.09909313657928</v>
      </c>
      <c r="BD1488" s="28">
        <v>-0.19479647961159974</v>
      </c>
      <c r="BE1488" s="99">
        <v>22.958428669141178</v>
      </c>
      <c r="BF1488" s="99">
        <v>28.422043512510818</v>
      </c>
      <c r="BG1488" s="28">
        <v>-0.19223159801879361</v>
      </c>
      <c r="BH1488" s="101">
        <v>26.835917916472663</v>
      </c>
      <c r="BI1488" s="101">
        <v>33.326951103054427</v>
      </c>
      <c r="BJ1488" s="28">
        <v>-0.19476828727926623</v>
      </c>
      <c r="BK1488" s="99">
        <v>5.7061151740939176</v>
      </c>
      <c r="BL1488" s="99">
        <v>7.0641601239761513</v>
      </c>
      <c r="BM1488" s="28">
        <v>-0.19224436111986673</v>
      </c>
      <c r="BN1488" s="27">
        <v>3209.9130986474438</v>
      </c>
      <c r="BO1488" s="99">
        <v>689.42207890503551</v>
      </c>
      <c r="BP1488" s="27">
        <v>804.99915207094091</v>
      </c>
      <c r="BQ1488" s="99">
        <v>172.90947091258229</v>
      </c>
    </row>
    <row r="1489" spans="1:69" s="2" customFormat="1" x14ac:dyDescent="0.25">
      <c r="A1489" s="86" t="s">
        <v>199</v>
      </c>
      <c r="B1489" s="86" t="s">
        <v>251</v>
      </c>
      <c r="C1489" s="86" t="s">
        <v>167</v>
      </c>
      <c r="D1489" s="87">
        <v>328855.50025245786</v>
      </c>
      <c r="E1489" s="87">
        <v>406640.05500802869</v>
      </c>
      <c r="F1489" s="88">
        <v>-0.19128601277125801</v>
      </c>
      <c r="G1489" s="87">
        <v>319765.99086480378</v>
      </c>
      <c r="H1489" s="88">
        <v>2.8425503797547682E-2</v>
      </c>
      <c r="I1489" s="87">
        <v>330120.84897559998</v>
      </c>
      <c r="J1489" s="88">
        <v>-3.8329863959475088E-3</v>
      </c>
      <c r="K1489" s="89">
        <v>135256.23926398688</v>
      </c>
      <c r="L1489" s="89">
        <v>166496.30961404502</v>
      </c>
      <c r="M1489" s="88">
        <v>-0.18763220892088076</v>
      </c>
      <c r="N1489" s="89">
        <v>135955.12215518864</v>
      </c>
      <c r="O1489" s="88">
        <v>-5.1405410853443967E-3</v>
      </c>
      <c r="P1489" s="89">
        <v>134858.75989883192</v>
      </c>
      <c r="Q1489" s="88">
        <v>2.9473752053862544E-3</v>
      </c>
      <c r="R1489" s="89">
        <v>79343.03489410592</v>
      </c>
      <c r="S1489" s="89">
        <v>96639.723902139522</v>
      </c>
      <c r="T1489" s="88">
        <v>-0.17898115091418082</v>
      </c>
      <c r="U1489" s="89">
        <v>79253.307608093994</v>
      </c>
      <c r="V1489" s="88">
        <v>1.132158249541156E-3</v>
      </c>
      <c r="W1489" s="89">
        <v>79040.892046156849</v>
      </c>
      <c r="X1489" s="88">
        <v>3.8226143471740124E-3</v>
      </c>
      <c r="Y1489" s="86"/>
      <c r="Z1489" s="86"/>
      <c r="AA1489" s="86"/>
      <c r="AB1489" s="86"/>
      <c r="AC1489" s="91">
        <v>2.4313517959834217</v>
      </c>
      <c r="AD1489" s="91">
        <v>2.4423367457853011</v>
      </c>
      <c r="AE1489" s="88">
        <v>-4.4977212175331734E-3</v>
      </c>
      <c r="AF1489" s="91">
        <v>2.3519966426847869</v>
      </c>
      <c r="AG1489" s="88">
        <v>3.3739484087039945E-2</v>
      </c>
      <c r="AH1489" s="91">
        <v>2.4479006719567153</v>
      </c>
      <c r="AI1489" s="88">
        <v>-6.7604360597137451E-3</v>
      </c>
      <c r="AJ1489" s="91">
        <v>4.1447305449225667</v>
      </c>
      <c r="AK1489" s="91">
        <v>4.2077940477127749</v>
      </c>
      <c r="AL1489" s="88">
        <v>-1.4987307381283923E-2</v>
      </c>
      <c r="AM1489" s="91">
        <v>4.0347336977535395</v>
      </c>
      <c r="AN1489" s="88">
        <v>2.726248010625118E-2</v>
      </c>
      <c r="AO1489" s="91">
        <v>4.1765830373323984</v>
      </c>
      <c r="AP1489" s="88">
        <v>-7.6264477744410206E-3</v>
      </c>
      <c r="AQ1489" s="26"/>
      <c r="AR1489" s="26"/>
      <c r="AS1489" s="26"/>
      <c r="AT1489" s="26"/>
      <c r="AU1489" s="26"/>
      <c r="AV1489" s="26"/>
      <c r="AW1489" s="26"/>
      <c r="AX1489" s="26"/>
      <c r="AY1489" s="26"/>
      <c r="AZ1489" s="26"/>
      <c r="BA1489" s="26"/>
      <c r="BB1489" s="101">
        <v>52.245142708362913</v>
      </c>
      <c r="BC1489" s="101">
        <v>66.621797144498302</v>
      </c>
      <c r="BD1489" s="28">
        <v>-0.21579505585767028</v>
      </c>
      <c r="BE1489" s="99">
        <v>12.491154685659183</v>
      </c>
      <c r="BF1489" s="99">
        <v>15.661358170118652</v>
      </c>
      <c r="BG1489" s="28">
        <v>-0.20242200261456961</v>
      </c>
      <c r="BH1489" s="101">
        <v>12.997269425378995</v>
      </c>
      <c r="BI1489" s="101">
        <v>16.559899946588835</v>
      </c>
      <c r="BJ1489" s="28">
        <v>-0.21513599313404694</v>
      </c>
      <c r="BK1489" s="99">
        <v>3.1068231181638657</v>
      </c>
      <c r="BL1489" s="99">
        <v>3.8930746582566216</v>
      </c>
      <c r="BM1489" s="28">
        <v>-0.20196158797654587</v>
      </c>
      <c r="BN1489" s="27">
        <v>1572.5476708098652</v>
      </c>
      <c r="BO1489" s="99">
        <v>379.4089033691921</v>
      </c>
      <c r="BP1489" s="27">
        <v>394.37474167290117</v>
      </c>
      <c r="BQ1489" s="99">
        <v>95.156730467400806</v>
      </c>
    </row>
    <row r="1490" spans="1:69" s="2" customFormat="1" x14ac:dyDescent="0.25">
      <c r="A1490" s="86" t="s">
        <v>199</v>
      </c>
      <c r="B1490" s="86" t="s">
        <v>251</v>
      </c>
      <c r="C1490" s="86" t="s">
        <v>168</v>
      </c>
      <c r="D1490" s="87">
        <v>280754.09890419006</v>
      </c>
      <c r="E1490" s="87">
        <v>339313.18132522493</v>
      </c>
      <c r="F1490" s="88">
        <v>-0.17258121889732056</v>
      </c>
      <c r="G1490" s="87">
        <v>281342.32934950234</v>
      </c>
      <c r="H1490" s="88">
        <v>-2.0907996556093714E-3</v>
      </c>
      <c r="I1490" s="87">
        <v>266067.94930126547</v>
      </c>
      <c r="J1490" s="88">
        <v>5.5196988744764759E-2</v>
      </c>
      <c r="K1490" s="89">
        <v>97909.098414675129</v>
      </c>
      <c r="L1490" s="89">
        <v>119942.01385410942</v>
      </c>
      <c r="M1490" s="88">
        <v>-0.18369639404449106</v>
      </c>
      <c r="N1490" s="89">
        <v>105826.62263396301</v>
      </c>
      <c r="O1490" s="88">
        <v>-7.4815996412106067E-2</v>
      </c>
      <c r="P1490" s="89">
        <v>93567.680256360574</v>
      </c>
      <c r="Q1490" s="88">
        <v>4.6398693933842952E-2</v>
      </c>
      <c r="R1490" s="89">
        <v>58303.900264441654</v>
      </c>
      <c r="S1490" s="89">
        <v>69681.046619105124</v>
      </c>
      <c r="T1490" s="88">
        <v>-0.16327461923547065</v>
      </c>
      <c r="U1490" s="89">
        <v>59713.392796610511</v>
      </c>
      <c r="V1490" s="88">
        <v>-2.3604294885231566E-2</v>
      </c>
      <c r="W1490" s="89">
        <v>54502.698969902594</v>
      </c>
      <c r="X1490" s="88">
        <v>6.9743358886468251E-2</v>
      </c>
      <c r="Y1490" s="86"/>
      <c r="Z1490" s="86"/>
      <c r="AA1490" s="86"/>
      <c r="AB1490" s="86"/>
      <c r="AC1490" s="91">
        <v>2.8674975405769763</v>
      </c>
      <c r="AD1490" s="91">
        <v>2.8289768565829316</v>
      </c>
      <c r="AE1490" s="88">
        <v>1.361647194264185E-2</v>
      </c>
      <c r="AF1490" s="91">
        <v>2.6585212902675677</v>
      </c>
      <c r="AG1490" s="88">
        <v>7.8606197766569741E-2</v>
      </c>
      <c r="AH1490" s="91">
        <v>2.84358817673241</v>
      </c>
      <c r="AI1490" s="88">
        <v>8.408166850672678E-3</v>
      </c>
      <c r="AJ1490" s="91">
        <v>4.8153570795574412</v>
      </c>
      <c r="AK1490" s="91">
        <v>4.8695190125372223</v>
      </c>
      <c r="AL1490" s="88">
        <v>-1.1122645345532903E-2</v>
      </c>
      <c r="AM1490" s="91">
        <v>4.7115448674601534</v>
      </c>
      <c r="AN1490" s="88">
        <v>2.2033582406114211E-2</v>
      </c>
      <c r="AO1490" s="91">
        <v>4.8817389657747619</v>
      </c>
      <c r="AP1490" s="88">
        <v>-1.3597999950983748E-2</v>
      </c>
      <c r="AQ1490" s="26"/>
      <c r="AR1490" s="26"/>
      <c r="AS1490" s="26"/>
      <c r="AT1490" s="26"/>
      <c r="AU1490" s="26"/>
      <c r="AV1490" s="26"/>
      <c r="AW1490" s="26"/>
      <c r="AX1490" s="26"/>
      <c r="AY1490" s="26"/>
      <c r="AZ1490" s="26"/>
      <c r="BA1490" s="26"/>
      <c r="BB1490" s="101">
        <v>45.872166518437659</v>
      </c>
      <c r="BC1490" s="101">
        <v>56.894180652083591</v>
      </c>
      <c r="BD1490" s="28">
        <v>-0.19372832172497911</v>
      </c>
      <c r="BE1490" s="99">
        <v>9.4544509133007679</v>
      </c>
      <c r="BF1490" s="99">
        <v>11.58114019907598</v>
      </c>
      <c r="BG1490" s="28">
        <v>-0.18363384340558225</v>
      </c>
      <c r="BH1490" s="101">
        <v>11.388749036876327</v>
      </c>
      <c r="BI1490" s="101">
        <v>14.161141111388156</v>
      </c>
      <c r="BJ1490" s="28">
        <v>-0.19577462386010105</v>
      </c>
      <c r="BK1490" s="99">
        <v>2.3474335815710274</v>
      </c>
      <c r="BL1490" s="99">
        <v>2.8826713675944045</v>
      </c>
      <c r="BM1490" s="28">
        <v>-0.18567422982732648</v>
      </c>
      <c r="BN1490" s="27">
        <v>1390.332542680391</v>
      </c>
      <c r="BO1490" s="99">
        <v>288.72885638798164</v>
      </c>
      <c r="BP1490" s="27">
        <v>347.40355980167999</v>
      </c>
      <c r="BQ1490" s="99">
        <v>72.146357228586041</v>
      </c>
    </row>
    <row r="1491" spans="1:69" s="2" customFormat="1" x14ac:dyDescent="0.25">
      <c r="A1491" s="86" t="s">
        <v>199</v>
      </c>
      <c r="B1491" s="86" t="s">
        <v>251</v>
      </c>
      <c r="C1491" s="86" t="s">
        <v>192</v>
      </c>
      <c r="D1491" s="87">
        <v>61656.269228116274</v>
      </c>
      <c r="E1491" s="87">
        <v>60683.204482547044</v>
      </c>
      <c r="F1491" s="88">
        <v>1.603515756734784E-2</v>
      </c>
      <c r="G1491" s="87">
        <v>40183.400066881179</v>
      </c>
      <c r="H1491" s="88">
        <v>0.53437163419460998</v>
      </c>
      <c r="I1491" s="87">
        <v>51845.815194565061</v>
      </c>
      <c r="J1491" s="88">
        <v>0.18922364315682769</v>
      </c>
      <c r="K1491" s="89">
        <v>15383.891832552943</v>
      </c>
      <c r="L1491" s="89">
        <v>16199.856060862541</v>
      </c>
      <c r="M1491" s="88">
        <v>-5.0368609773076785E-2</v>
      </c>
      <c r="N1491" s="89">
        <v>12227.15693331225</v>
      </c>
      <c r="O1491" s="88">
        <v>0.25817407239129597</v>
      </c>
      <c r="P1491" s="89">
        <v>18107.015453696251</v>
      </c>
      <c r="Q1491" s="88">
        <v>-0.15039052836216732</v>
      </c>
      <c r="R1491" s="89">
        <v>6526.9088856482704</v>
      </c>
      <c r="S1491" s="89">
        <v>6763.4696238951437</v>
      </c>
      <c r="T1491" s="88">
        <v>-3.4976240214210627E-2</v>
      </c>
      <c r="U1491" s="89">
        <v>5267.8443263434601</v>
      </c>
      <c r="V1491" s="88">
        <v>0.23900944699684354</v>
      </c>
      <c r="W1491" s="89">
        <v>9008.4608949160047</v>
      </c>
      <c r="X1491" s="88">
        <v>-0.27546903274767143</v>
      </c>
      <c r="Y1491" s="86"/>
      <c r="Z1491" s="86"/>
      <c r="AA1491" s="86"/>
      <c r="AB1491" s="86"/>
      <c r="AC1491" s="91">
        <v>4.0078459923677503</v>
      </c>
      <c r="AD1491" s="91">
        <v>3.7459101028158175</v>
      </c>
      <c r="AE1491" s="88">
        <v>6.9925834406713183E-2</v>
      </c>
      <c r="AF1491" s="91">
        <v>3.286405849376449</v>
      </c>
      <c r="AG1491" s="88">
        <v>0.21952253496876681</v>
      </c>
      <c r="AH1491" s="91">
        <v>2.8632998810403945</v>
      </c>
      <c r="AI1491" s="88">
        <v>0.39972973802222883</v>
      </c>
      <c r="AJ1491" s="91">
        <v>9.4464731020973041</v>
      </c>
      <c r="AK1491" s="91">
        <v>8.9722003434679483</v>
      </c>
      <c r="AL1491" s="88">
        <v>5.2860250604484293E-2</v>
      </c>
      <c r="AM1491" s="91">
        <v>7.6280538257237112</v>
      </c>
      <c r="AN1491" s="88">
        <v>0.23838574267022433</v>
      </c>
      <c r="AO1491" s="91">
        <v>5.7552356389563339</v>
      </c>
      <c r="AP1491" s="88">
        <v>0.64137034427496464</v>
      </c>
      <c r="AQ1491" s="26"/>
      <c r="AR1491" s="26"/>
      <c r="AS1491" s="26"/>
      <c r="AT1491" s="26"/>
      <c r="AU1491" s="26"/>
      <c r="AV1491" s="26"/>
      <c r="AW1491" s="26"/>
      <c r="AX1491" s="26"/>
      <c r="AY1491" s="26"/>
      <c r="AZ1491" s="26"/>
      <c r="BA1491" s="26"/>
      <c r="BB1491" s="101">
        <v>11.902286871470793</v>
      </c>
      <c r="BC1491" s="101">
        <v>12.832327589829912</v>
      </c>
      <c r="BD1491" s="28">
        <v>-7.2476385273721577E-2</v>
      </c>
      <c r="BE1491" s="99">
        <v>1.2599714986568107</v>
      </c>
      <c r="BF1491" s="99">
        <v>1.4302319496434635</v>
      </c>
      <c r="BG1491" s="28">
        <v>-0.11904394320732122</v>
      </c>
      <c r="BH1491" s="101">
        <v>3.0307688341288275</v>
      </c>
      <c r="BI1491" s="101">
        <v>3.2793858666216766</v>
      </c>
      <c r="BJ1491" s="28">
        <v>-7.5812070492627587E-2</v>
      </c>
      <c r="BK1491" s="99">
        <v>0.32082235895213912</v>
      </c>
      <c r="BL1491" s="99">
        <v>0.36549890638770088</v>
      </c>
      <c r="BM1491" s="28">
        <v>-0.1222344216487788</v>
      </c>
      <c r="BN1491" s="27">
        <v>632.45034590959506</v>
      </c>
      <c r="BO1491" s="99">
        <v>66.950949743262228</v>
      </c>
      <c r="BP1491" s="27">
        <v>185.55150879556504</v>
      </c>
      <c r="BQ1491" s="99">
        <v>19.646430660772076</v>
      </c>
    </row>
    <row r="1492" spans="1:69" s="2" customFormat="1" x14ac:dyDescent="0.25">
      <c r="A1492" s="86" t="s">
        <v>199</v>
      </c>
      <c r="B1492" s="86" t="s">
        <v>251</v>
      </c>
      <c r="C1492" s="86" t="s">
        <v>289</v>
      </c>
      <c r="D1492" s="87">
        <v>35587.817917282584</v>
      </c>
      <c r="E1492" s="87">
        <v>32187.970924586058</v>
      </c>
      <c r="F1492" s="88">
        <v>0.10562476897540719</v>
      </c>
      <c r="G1492" s="87">
        <v>17466.046627846954</v>
      </c>
      <c r="H1492" s="88">
        <v>1.0375428209691839</v>
      </c>
      <c r="I1492" s="87">
        <v>33012.19824074745</v>
      </c>
      <c r="J1492" s="88">
        <v>7.8020241419609809E-2</v>
      </c>
      <c r="K1492" s="89">
        <v>8576.9698716402054</v>
      </c>
      <c r="L1492" s="89">
        <v>8440.9573963880539</v>
      </c>
      <c r="M1492" s="88">
        <v>1.61133943538623E-2</v>
      </c>
      <c r="N1492" s="89">
        <v>5453.6548392260465</v>
      </c>
      <c r="O1492" s="88">
        <v>0.57270126630481866</v>
      </c>
      <c r="P1492" s="89">
        <v>11453.369871377945</v>
      </c>
      <c r="Q1492" s="88">
        <v>-0.2511400602652224</v>
      </c>
      <c r="R1492" s="89">
        <v>4941.2495177603632</v>
      </c>
      <c r="S1492" s="89">
        <v>4933.4947474747896</v>
      </c>
      <c r="T1492" s="88">
        <v>1.5718614658590433E-3</v>
      </c>
      <c r="U1492" s="89">
        <v>3643.2718335815402</v>
      </c>
      <c r="V1492" s="88">
        <v>0.3562670433248562</v>
      </c>
      <c r="W1492" s="89">
        <v>7407.6029657274485</v>
      </c>
      <c r="X1492" s="88">
        <v>-0.33294892549966493</v>
      </c>
      <c r="Y1492" s="86"/>
      <c r="Z1492" s="86"/>
      <c r="AA1492" s="86"/>
      <c r="AB1492" s="86"/>
      <c r="AC1492" s="91">
        <v>4.1492296755004219</v>
      </c>
      <c r="AD1492" s="91">
        <v>3.8133080660209848</v>
      </c>
      <c r="AE1492" s="88">
        <v>8.8091914858050305E-2</v>
      </c>
      <c r="AF1492" s="91">
        <v>3.202631472424764</v>
      </c>
      <c r="AG1492" s="88">
        <v>0.29556888178550655</v>
      </c>
      <c r="AH1492" s="91">
        <v>2.8823131193243987</v>
      </c>
      <c r="AI1492" s="88">
        <v>0.43954855136383753</v>
      </c>
      <c r="AJ1492" s="91">
        <v>7.2021900107187609</v>
      </c>
      <c r="AK1492" s="91">
        <v>6.524375229356731</v>
      </c>
      <c r="AL1492" s="88">
        <v>0.10388960743891164</v>
      </c>
      <c r="AM1492" s="91">
        <v>4.7940552958072447</v>
      </c>
      <c r="AN1492" s="88">
        <v>0.50231684165545776</v>
      </c>
      <c r="AO1492" s="91">
        <v>4.4565291084692404</v>
      </c>
      <c r="AP1492" s="88">
        <v>0.61609850074391614</v>
      </c>
      <c r="AQ1492" s="26"/>
      <c r="AR1492" s="26"/>
      <c r="AS1492" s="26"/>
      <c r="AT1492" s="26"/>
      <c r="AU1492" s="26"/>
      <c r="AV1492" s="26"/>
      <c r="AW1492" s="26"/>
      <c r="AX1492" s="26"/>
      <c r="AY1492" s="26"/>
      <c r="AZ1492" s="26"/>
      <c r="BA1492" s="26"/>
      <c r="BB1492" s="101">
        <v>7.3718254603431541</v>
      </c>
      <c r="BC1492" s="101">
        <v>7.3137678391733427</v>
      </c>
      <c r="BD1492" s="28">
        <v>7.9381274394366742E-3</v>
      </c>
      <c r="BE1492" s="99">
        <v>1.0235533149461387</v>
      </c>
      <c r="BF1492" s="99">
        <v>1.1209912952683503</v>
      </c>
      <c r="BG1492" s="28">
        <v>-8.692126400400485E-2</v>
      </c>
      <c r="BH1492" s="101">
        <v>1.9045050602922369</v>
      </c>
      <c r="BI1492" s="101">
        <v>1.8903856874175484</v>
      </c>
      <c r="BJ1492" s="28">
        <v>7.4690434701592005E-3</v>
      </c>
      <c r="BK1492" s="99">
        <v>0.26443013144011351</v>
      </c>
      <c r="BL1492" s="99">
        <v>0.28974187901738091</v>
      </c>
      <c r="BM1492" s="28">
        <v>-8.7359644601976941E-2</v>
      </c>
      <c r="BN1492" s="27">
        <v>436.51563213837449</v>
      </c>
      <c r="BO1492" s="99">
        <v>60.608735882936145</v>
      </c>
      <c r="BP1492" s="27">
        <v>138.27304823186526</v>
      </c>
      <c r="BQ1492" s="99">
        <v>19.19024325635543</v>
      </c>
    </row>
    <row r="1493" spans="1:69" s="2" customFormat="1" x14ac:dyDescent="0.25">
      <c r="A1493" s="86" t="s">
        <v>199</v>
      </c>
      <c r="B1493" s="86" t="s">
        <v>251</v>
      </c>
      <c r="C1493" s="86" t="s">
        <v>290</v>
      </c>
      <c r="D1493" s="87">
        <v>240489.59489426852</v>
      </c>
      <c r="E1493" s="87">
        <v>300022.57556971221</v>
      </c>
      <c r="F1493" s="88">
        <v>-0.19842833680897726</v>
      </c>
      <c r="G1493" s="87">
        <v>252740.2130671847</v>
      </c>
      <c r="H1493" s="88">
        <v>-4.8471187169806071E-2</v>
      </c>
      <c r="I1493" s="87">
        <v>226151.20454073668</v>
      </c>
      <c r="J1493" s="88">
        <v>6.3401786351967276E-2</v>
      </c>
      <c r="K1493" s="89">
        <v>85468.621222501708</v>
      </c>
      <c r="L1493" s="89">
        <v>108463.22846503639</v>
      </c>
      <c r="M1493" s="88">
        <v>-0.21200371377426863</v>
      </c>
      <c r="N1493" s="89">
        <v>97111.757002711296</v>
      </c>
      <c r="O1493" s="88">
        <v>-0.11989419344852878</v>
      </c>
      <c r="P1493" s="89">
        <v>81115.130078315735</v>
      </c>
      <c r="Q1493" s="88">
        <v>5.3670519174200015E-2</v>
      </c>
      <c r="R1493" s="89">
        <v>51722.496696936068</v>
      </c>
      <c r="S1493" s="89">
        <v>63237.267829182529</v>
      </c>
      <c r="T1493" s="88">
        <v>-0.18208837173911965</v>
      </c>
      <c r="U1493" s="89">
        <v>55144.37370815537</v>
      </c>
      <c r="V1493" s="88">
        <v>-6.2053057839212271E-2</v>
      </c>
      <c r="W1493" s="89">
        <v>46495.25117595787</v>
      </c>
      <c r="X1493" s="88">
        <v>0.11242536363974184</v>
      </c>
      <c r="Y1493" s="86"/>
      <c r="Z1493" s="86"/>
      <c r="AA1493" s="86"/>
      <c r="AB1493" s="86"/>
      <c r="AC1493" s="91">
        <v>2.8137764650280066</v>
      </c>
      <c r="AD1493" s="91">
        <v>2.7661224897655137</v>
      </c>
      <c r="AE1493" s="88">
        <v>1.7227716935461015E-2</v>
      </c>
      <c r="AF1493" s="91">
        <v>2.6025706965648698</v>
      </c>
      <c r="AG1493" s="88">
        <v>8.1152749756964154E-2</v>
      </c>
      <c r="AH1493" s="91">
        <v>2.7880273917133618</v>
      </c>
      <c r="AI1493" s="88">
        <v>9.2355883558306491E-3</v>
      </c>
      <c r="AJ1493" s="91">
        <v>4.6496130359560661</v>
      </c>
      <c r="AK1493" s="91">
        <v>4.7443949725996664</v>
      </c>
      <c r="AL1493" s="88">
        <v>-1.9977665685718609E-2</v>
      </c>
      <c r="AM1493" s="91">
        <v>4.5832456889397335</v>
      </c>
      <c r="AN1493" s="88">
        <v>1.4480425340603054E-2</v>
      </c>
      <c r="AO1493" s="91">
        <v>4.863963497796453</v>
      </c>
      <c r="AP1493" s="88">
        <v>-4.4069093433265934E-2</v>
      </c>
      <c r="AQ1493" s="26"/>
      <c r="AR1493" s="26"/>
      <c r="AS1493" s="26"/>
      <c r="AT1493" s="26"/>
      <c r="AU1493" s="26"/>
      <c r="AV1493" s="26"/>
      <c r="AW1493" s="26"/>
      <c r="AX1493" s="26"/>
      <c r="AY1493" s="26"/>
      <c r="AZ1493" s="26"/>
      <c r="BA1493" s="26"/>
      <c r="BB1493" s="101">
        <v>39.445110842034758</v>
      </c>
      <c r="BC1493" s="101">
        <v>50.741896743895573</v>
      </c>
      <c r="BD1493" s="28">
        <v>-0.22263231425655877</v>
      </c>
      <c r="BE1493" s="99">
        <v>8.4363954143760012</v>
      </c>
      <c r="BF1493" s="99">
        <v>10.607273870838958</v>
      </c>
      <c r="BG1493" s="28">
        <v>-0.20465941418096484</v>
      </c>
      <c r="BH1493" s="101">
        <v>9.7917111930854581</v>
      </c>
      <c r="BI1493" s="101">
        <v>12.629834882649194</v>
      </c>
      <c r="BJ1493" s="28">
        <v>-0.22471581900589502</v>
      </c>
      <c r="BK1493" s="99">
        <v>2.0943283746219348</v>
      </c>
      <c r="BL1493" s="99">
        <v>2.6402656189649276</v>
      </c>
      <c r="BM1493" s="28">
        <v>-0.20677360657259117</v>
      </c>
      <c r="BN1493" s="27">
        <v>1197.0257113799239</v>
      </c>
      <c r="BO1493" s="99">
        <v>257.44630835365598</v>
      </c>
      <c r="BP1493" s="27">
        <v>299.10468296081416</v>
      </c>
      <c r="BQ1493" s="99">
        <v>64.330409156462068</v>
      </c>
    </row>
    <row r="1494" spans="1:69" s="2" customFormat="1" x14ac:dyDescent="0.25">
      <c r="A1494" s="86" t="s">
        <v>199</v>
      </c>
      <c r="B1494" s="86" t="s">
        <v>251</v>
      </c>
      <c r="C1494" s="86" t="s">
        <v>159</v>
      </c>
      <c r="D1494" s="87">
        <v>3312.3849200034142</v>
      </c>
      <c r="E1494" s="87">
        <v>2838.3919037079813</v>
      </c>
      <c r="F1494" s="88">
        <v>0.16699350631469323</v>
      </c>
      <c r="G1494" s="87">
        <v>1910.7399564671518</v>
      </c>
      <c r="H1494" s="88">
        <v>0.73356134035519061</v>
      </c>
      <c r="I1494" s="87">
        <v>1557.1931866395473</v>
      </c>
      <c r="J1494" s="88">
        <v>1.1271509202731642</v>
      </c>
      <c r="K1494" s="89">
        <v>677.58691596984863</v>
      </c>
      <c r="L1494" s="89">
        <v>790.5554291009903</v>
      </c>
      <c r="M1494" s="88">
        <v>-0.14289765014909586</v>
      </c>
      <c r="N1494" s="89">
        <v>569.53611361980438</v>
      </c>
      <c r="O1494" s="88">
        <v>0.18971720978904227</v>
      </c>
      <c r="P1494" s="89">
        <v>550.67565011978149</v>
      </c>
      <c r="Q1494" s="88">
        <v>0.23046464070539843</v>
      </c>
      <c r="R1494" s="89">
        <v>148.25601721420287</v>
      </c>
      <c r="S1494" s="89">
        <v>172.97352788729665</v>
      </c>
      <c r="T1494" s="88">
        <v>-0.14289765014909581</v>
      </c>
      <c r="U1494" s="89">
        <v>124.6145016600132</v>
      </c>
      <c r="V1494" s="88">
        <v>0.18971720978904216</v>
      </c>
      <c r="W1494" s="89">
        <v>120.48783224620817</v>
      </c>
      <c r="X1494" s="88">
        <v>0.23046464070539854</v>
      </c>
      <c r="Y1494" s="86"/>
      <c r="Z1494" s="86"/>
      <c r="AA1494" s="86"/>
      <c r="AB1494" s="86"/>
      <c r="AC1494" s="91">
        <v>4.8885018909527016</v>
      </c>
      <c r="AD1494" s="91">
        <v>3.5903768404142959</v>
      </c>
      <c r="AE1494" s="88">
        <v>0.36155676917429486</v>
      </c>
      <c r="AF1494" s="91">
        <v>3.3549057044390906</v>
      </c>
      <c r="AG1494" s="88">
        <v>0.45712050400832777</v>
      </c>
      <c r="AH1494" s="91">
        <v>2.8277865315105739</v>
      </c>
      <c r="AI1494" s="88">
        <v>0.72873794979896001</v>
      </c>
      <c r="AJ1494" s="91">
        <v>22.342330397407228</v>
      </c>
      <c r="AK1494" s="91">
        <v>16.409400550339562</v>
      </c>
      <c r="AL1494" s="88">
        <v>0.36155676917429469</v>
      </c>
      <c r="AM1494" s="91">
        <v>15.333207058679573</v>
      </c>
      <c r="AN1494" s="88">
        <v>0.45712050400832771</v>
      </c>
      <c r="AO1494" s="91">
        <v>12.924070070889281</v>
      </c>
      <c r="AP1494" s="88">
        <v>0.72873794979895945</v>
      </c>
      <c r="AQ1494" s="26"/>
      <c r="AR1494" s="26"/>
      <c r="AS1494" s="26"/>
      <c r="AT1494" s="26"/>
      <c r="AU1494" s="26"/>
      <c r="AV1494" s="26"/>
      <c r="AW1494" s="26"/>
      <c r="AX1494" s="26"/>
      <c r="AY1494" s="26"/>
      <c r="AZ1494" s="26"/>
      <c r="BA1494" s="26"/>
      <c r="BB1494" s="101">
        <v>0.85929904882694597</v>
      </c>
      <c r="BC1494" s="101">
        <v>0.76467027266775578</v>
      </c>
      <c r="BD1494" s="28">
        <v>0.12375108532603538</v>
      </c>
      <c r="BE1494" s="99">
        <v>3.8460582828309858E-2</v>
      </c>
      <c r="BF1494" s="99">
        <v>4.6599525090630582E-2</v>
      </c>
      <c r="BG1494" s="28">
        <v>-0.17465719331884694</v>
      </c>
      <c r="BH1494" s="101">
        <v>0.21704630212386342</v>
      </c>
      <c r="BI1494" s="101">
        <v>0.19354351586280313</v>
      </c>
      <c r="BJ1494" s="28">
        <v>0.12143411860783114</v>
      </c>
      <c r="BK1494" s="99">
        <v>9.7146159213397365E-3</v>
      </c>
      <c r="BL1494" s="99">
        <v>1.1794577695997791E-2</v>
      </c>
      <c r="BM1494" s="28">
        <v>-0.17634898241111593</v>
      </c>
      <c r="BN1494" s="27">
        <v>101.73481575010484</v>
      </c>
      <c r="BO1494" s="99">
        <v>4.5534558813037211</v>
      </c>
      <c r="BP1494" s="27">
        <v>26.08749752145501</v>
      </c>
      <c r="BQ1494" s="99">
        <v>1.1676951402959239</v>
      </c>
    </row>
    <row r="1495" spans="1:69" s="2" customFormat="1" x14ac:dyDescent="0.25">
      <c r="A1495" s="86" t="s">
        <v>199</v>
      </c>
      <c r="B1495" s="86" t="s">
        <v>251</v>
      </c>
      <c r="C1495" s="86" t="s">
        <v>161</v>
      </c>
      <c r="D1495" s="87">
        <v>3579.7848670458793</v>
      </c>
      <c r="E1495" s="87">
        <v>3400.0480080306529</v>
      </c>
      <c r="F1495" s="88">
        <v>5.2863035636762104E-2</v>
      </c>
      <c r="G1495" s="87">
        <v>2506.0566231501102</v>
      </c>
      <c r="H1495" s="88">
        <v>0.42845330547483557</v>
      </c>
      <c r="I1495" s="87">
        <v>1775.8087356960773</v>
      </c>
      <c r="J1495" s="88">
        <v>1.0158617282861173</v>
      </c>
      <c r="K1495" s="89">
        <v>1092.7734026908875</v>
      </c>
      <c r="L1495" s="89">
        <v>1054.0300272703171</v>
      </c>
      <c r="M1495" s="88">
        <v>3.6757373526545872E-2</v>
      </c>
      <c r="N1495" s="89">
        <v>780.90848583155264</v>
      </c>
      <c r="O1495" s="88">
        <v>0.39936166979571819</v>
      </c>
      <c r="P1495" s="89">
        <v>615.27981722354889</v>
      </c>
      <c r="Q1495" s="88">
        <v>0.77605923695340617</v>
      </c>
      <c r="R1495" s="89">
        <v>207.99704889943598</v>
      </c>
      <c r="S1495" s="89">
        <v>199.3497818430543</v>
      </c>
      <c r="T1495" s="88">
        <v>4.3377359014064878E-2</v>
      </c>
      <c r="U1495" s="89">
        <v>149.27012473380253</v>
      </c>
      <c r="V1495" s="88">
        <v>0.39342717955359635</v>
      </c>
      <c r="W1495" s="89">
        <v>116.49193272154331</v>
      </c>
      <c r="X1495" s="88">
        <v>0.78550603496829341</v>
      </c>
      <c r="Y1495" s="86"/>
      <c r="Z1495" s="86"/>
      <c r="AA1495" s="86"/>
      <c r="AB1495" s="86"/>
      <c r="AC1495" s="91">
        <v>3.2758711533707525</v>
      </c>
      <c r="AD1495" s="91">
        <v>3.2257601017647999</v>
      </c>
      <c r="AE1495" s="88">
        <v>1.553464920672095E-2</v>
      </c>
      <c r="AF1495" s="91">
        <v>3.2091553218064068</v>
      </c>
      <c r="AG1495" s="88">
        <v>2.07892186180605E-2</v>
      </c>
      <c r="AH1495" s="91">
        <v>2.8861807034552456</v>
      </c>
      <c r="AI1495" s="88">
        <v>0.13501942184319288</v>
      </c>
      <c r="AJ1495" s="91">
        <v>17.210748354303149</v>
      </c>
      <c r="AK1495" s="91">
        <v>17.055689635554604</v>
      </c>
      <c r="AL1495" s="88">
        <v>9.0913192056044003E-3</v>
      </c>
      <c r="AM1495" s="91">
        <v>16.788735372327377</v>
      </c>
      <c r="AN1495" s="88">
        <v>2.5136674836829583E-2</v>
      </c>
      <c r="AO1495" s="91">
        <v>15.244049044502376</v>
      </c>
      <c r="AP1495" s="88">
        <v>0.12901423395184139</v>
      </c>
      <c r="AQ1495" s="26"/>
      <c r="AR1495" s="26"/>
      <c r="AS1495" s="26"/>
      <c r="AT1495" s="26"/>
      <c r="AU1495" s="26"/>
      <c r="AV1495" s="26"/>
      <c r="AW1495" s="26"/>
      <c r="AX1495" s="26"/>
      <c r="AY1495" s="26"/>
      <c r="AZ1495" s="26"/>
      <c r="BA1495" s="26"/>
      <c r="BB1495" s="101">
        <v>0.82952046902128718</v>
      </c>
      <c r="BC1495" s="101">
        <v>0.81937785565779619</v>
      </c>
      <c r="BD1495" s="28">
        <v>1.237843235993789E-2</v>
      </c>
      <c r="BE1495" s="99">
        <v>4.8197815222478978E-2</v>
      </c>
      <c r="BF1495" s="99">
        <v>4.8041320706827713E-2</v>
      </c>
      <c r="BG1495" s="28">
        <v>3.2574981984003523E-3</v>
      </c>
      <c r="BH1495" s="101">
        <v>0.2258558152220792</v>
      </c>
      <c r="BI1495" s="101">
        <v>0.22396006086177644</v>
      </c>
      <c r="BJ1495" s="28">
        <v>8.4646983618779249E-3</v>
      </c>
      <c r="BK1495" s="99">
        <v>1.3123248642935759E-2</v>
      </c>
      <c r="BL1495" s="99">
        <v>1.3130951036745678E-2</v>
      </c>
      <c r="BM1495" s="28">
        <v>-5.8658308818335895E-4</v>
      </c>
      <c r="BN1495" s="27">
        <v>72.165497013734353</v>
      </c>
      <c r="BO1495" s="99">
        <v>4.1930481771114296</v>
      </c>
      <c r="BP1495" s="27">
        <v>22.962624023253831</v>
      </c>
      <c r="BQ1495" s="99">
        <v>1.3339718488607164</v>
      </c>
    </row>
    <row r="1496" spans="1:69" s="2" customFormat="1" x14ac:dyDescent="0.25">
      <c r="A1496" s="86" t="s">
        <v>199</v>
      </c>
      <c r="B1496" s="86" t="s">
        <v>251</v>
      </c>
      <c r="C1496" s="86" t="s">
        <v>163</v>
      </c>
      <c r="D1496" s="87">
        <v>40264.504009921555</v>
      </c>
      <c r="E1496" s="87">
        <v>39290.605755512712</v>
      </c>
      <c r="F1496" s="88">
        <v>2.4787051145736004E-2</v>
      </c>
      <c r="G1496" s="87">
        <v>28602.116282317638</v>
      </c>
      <c r="H1496" s="88">
        <v>0.4077456231731294</v>
      </c>
      <c r="I1496" s="87">
        <v>39916.744760528803</v>
      </c>
      <c r="J1496" s="88">
        <v>8.7121144642192602E-3</v>
      </c>
      <c r="K1496" s="89">
        <v>12440.477192173415</v>
      </c>
      <c r="L1496" s="89">
        <v>11478.785389073031</v>
      </c>
      <c r="M1496" s="88">
        <v>8.3779927100636004E-2</v>
      </c>
      <c r="N1496" s="89">
        <v>8714.8656312517087</v>
      </c>
      <c r="O1496" s="88">
        <v>0.42750074626068563</v>
      </c>
      <c r="P1496" s="89">
        <v>12452.550178044838</v>
      </c>
      <c r="Q1496" s="88">
        <v>-9.6951915060001798E-4</v>
      </c>
      <c r="R1496" s="89">
        <v>6581.4035675055848</v>
      </c>
      <c r="S1496" s="89">
        <v>6443.778789922595</v>
      </c>
      <c r="T1496" s="88">
        <v>2.1357775005905025E-2</v>
      </c>
      <c r="U1496" s="89">
        <v>4569.0190884551448</v>
      </c>
      <c r="V1496" s="88">
        <v>0.44044125010010798</v>
      </c>
      <c r="W1496" s="89">
        <v>8007.4477939447224</v>
      </c>
      <c r="X1496" s="88">
        <v>-0.17808973135204459</v>
      </c>
      <c r="Y1496" s="86"/>
      <c r="Z1496" s="86"/>
      <c r="AA1496" s="86"/>
      <c r="AB1496" s="86"/>
      <c r="AC1496" s="91">
        <v>3.2365723105262281</v>
      </c>
      <c r="AD1496" s="91">
        <v>3.4228887834173212</v>
      </c>
      <c r="AE1496" s="88">
        <v>-5.4432523134765626E-2</v>
      </c>
      <c r="AF1496" s="91">
        <v>3.2819916557003235</v>
      </c>
      <c r="AG1496" s="88">
        <v>-1.3838958150673195E-2</v>
      </c>
      <c r="AH1496" s="91">
        <v>3.2055076421941462</v>
      </c>
      <c r="AI1496" s="88">
        <v>9.6910292532693346E-3</v>
      </c>
      <c r="AJ1496" s="91">
        <v>6.1179205312252547</v>
      </c>
      <c r="AK1496" s="91">
        <v>6.0974479473068142</v>
      </c>
      <c r="AL1496" s="88">
        <v>3.3575660006221262E-3</v>
      </c>
      <c r="AM1496" s="91">
        <v>6.2600124290547559</v>
      </c>
      <c r="AN1496" s="88">
        <v>-2.2698341167823627E-2</v>
      </c>
      <c r="AO1496" s="91">
        <v>4.9849522329342033</v>
      </c>
      <c r="AP1496" s="88">
        <v>0.22727766392741791</v>
      </c>
      <c r="AQ1496" s="26"/>
      <c r="AR1496" s="26"/>
      <c r="AS1496" s="26"/>
      <c r="AT1496" s="26"/>
      <c r="AU1496" s="26"/>
      <c r="AV1496" s="26"/>
      <c r="AW1496" s="26"/>
      <c r="AX1496" s="26"/>
      <c r="AY1496" s="26"/>
      <c r="AZ1496" s="26"/>
      <c r="BA1496" s="26"/>
      <c r="BB1496" s="101">
        <v>6.5963329944226849</v>
      </c>
      <c r="BC1496" s="101">
        <v>6.3667881234371091</v>
      </c>
      <c r="BD1496" s="28">
        <v>3.6053480426117293E-2</v>
      </c>
      <c r="BE1496" s="99">
        <v>1.0417756377696235</v>
      </c>
      <c r="BF1496" s="99">
        <v>1.0051601153701133</v>
      </c>
      <c r="BG1496" s="28">
        <v>3.6427552028392846E-2</v>
      </c>
      <c r="BH1496" s="101">
        <v>1.6666761913231734</v>
      </c>
      <c r="BI1496" s="101">
        <v>1.627474355615824</v>
      </c>
      <c r="BJ1496" s="28">
        <v>2.4087528981380283E-2</v>
      </c>
      <c r="BK1496" s="99">
        <v>0.26286559717888575</v>
      </c>
      <c r="BL1496" s="99">
        <v>0.25643581923756908</v>
      </c>
      <c r="BM1496" s="28">
        <v>2.5073634254503038E-2</v>
      </c>
      <c r="BN1496" s="27">
        <v>245.66815346493959</v>
      </c>
      <c r="BO1496" s="99">
        <v>40.155499276441056</v>
      </c>
      <c r="BP1496" s="27">
        <v>68.747942685463329</v>
      </c>
      <c r="BQ1496" s="99">
        <v>11.221253207667326</v>
      </c>
    </row>
    <row r="1497" spans="1:69" s="2" customFormat="1" x14ac:dyDescent="0.25">
      <c r="A1497" s="86" t="s">
        <v>199</v>
      </c>
      <c r="B1497" s="86" t="s">
        <v>251</v>
      </c>
      <c r="C1497" s="86" t="s">
        <v>164</v>
      </c>
      <c r="D1497" s="87">
        <v>328855.50025245786</v>
      </c>
      <c r="E1497" s="87">
        <v>406640.05500802869</v>
      </c>
      <c r="F1497" s="88">
        <v>-0.19128601277125801</v>
      </c>
      <c r="G1497" s="87">
        <v>319765.99086480378</v>
      </c>
      <c r="H1497" s="88">
        <v>2.8425503797547682E-2</v>
      </c>
      <c r="I1497" s="87">
        <v>330120.84897559998</v>
      </c>
      <c r="J1497" s="88">
        <v>-3.8329863959475088E-3</v>
      </c>
      <c r="K1497" s="89">
        <v>135256.23926398688</v>
      </c>
      <c r="L1497" s="89">
        <v>166496.30961404502</v>
      </c>
      <c r="M1497" s="88">
        <v>-0.18763220892088076</v>
      </c>
      <c r="N1497" s="89">
        <v>135955.12215518864</v>
      </c>
      <c r="O1497" s="88">
        <v>-5.1405410853443967E-3</v>
      </c>
      <c r="P1497" s="89">
        <v>134858.75989883192</v>
      </c>
      <c r="Q1497" s="88">
        <v>2.9473752053862544E-3</v>
      </c>
      <c r="R1497" s="89">
        <v>79343.03489410592</v>
      </c>
      <c r="S1497" s="89">
        <v>96639.723902139522</v>
      </c>
      <c r="T1497" s="88">
        <v>-0.17898115091418082</v>
      </c>
      <c r="U1497" s="89">
        <v>79253.307608093994</v>
      </c>
      <c r="V1497" s="88">
        <v>1.132158249541156E-3</v>
      </c>
      <c r="W1497" s="89">
        <v>79040.892046156849</v>
      </c>
      <c r="X1497" s="88">
        <v>3.8226143471740124E-3</v>
      </c>
      <c r="Y1497" s="86"/>
      <c r="Z1497" s="86"/>
      <c r="AA1497" s="86"/>
      <c r="AB1497" s="86"/>
      <c r="AC1497" s="91">
        <v>2.4313517959834217</v>
      </c>
      <c r="AD1497" s="91">
        <v>2.4423367457853011</v>
      </c>
      <c r="AE1497" s="88">
        <v>-4.4977212175331734E-3</v>
      </c>
      <c r="AF1497" s="91">
        <v>2.3519966426847869</v>
      </c>
      <c r="AG1497" s="88">
        <v>3.3739484087039945E-2</v>
      </c>
      <c r="AH1497" s="91">
        <v>2.4479006719567153</v>
      </c>
      <c r="AI1497" s="88">
        <v>-6.7604360597137451E-3</v>
      </c>
      <c r="AJ1497" s="91">
        <v>4.1447305449225667</v>
      </c>
      <c r="AK1497" s="91">
        <v>4.2077940477127749</v>
      </c>
      <c r="AL1497" s="88">
        <v>-1.4987307381283923E-2</v>
      </c>
      <c r="AM1497" s="91">
        <v>4.0347336977535395</v>
      </c>
      <c r="AN1497" s="88">
        <v>2.726248010625118E-2</v>
      </c>
      <c r="AO1497" s="91">
        <v>4.1765830373323984</v>
      </c>
      <c r="AP1497" s="88">
        <v>-7.6264477744410206E-3</v>
      </c>
      <c r="AQ1497" s="26"/>
      <c r="AR1497" s="26"/>
      <c r="AS1497" s="26"/>
      <c r="AT1497" s="26"/>
      <c r="AU1497" s="26"/>
      <c r="AV1497" s="26"/>
      <c r="AW1497" s="26"/>
      <c r="AX1497" s="26"/>
      <c r="AY1497" s="26"/>
      <c r="AZ1497" s="26"/>
      <c r="BA1497" s="26"/>
      <c r="BB1497" s="101">
        <v>52.245142708362913</v>
      </c>
      <c r="BC1497" s="101">
        <v>66.621797144498302</v>
      </c>
      <c r="BD1497" s="28">
        <v>-0.21579505585767028</v>
      </c>
      <c r="BE1497" s="99">
        <v>12.491154685659183</v>
      </c>
      <c r="BF1497" s="99">
        <v>15.661358170118652</v>
      </c>
      <c r="BG1497" s="28">
        <v>-0.20242200261456961</v>
      </c>
      <c r="BH1497" s="101">
        <v>12.997269425378995</v>
      </c>
      <c r="BI1497" s="101">
        <v>16.559899946588835</v>
      </c>
      <c r="BJ1497" s="28">
        <v>-0.21513599313404694</v>
      </c>
      <c r="BK1497" s="99">
        <v>3.1068231181638657</v>
      </c>
      <c r="BL1497" s="99">
        <v>3.8930746582566216</v>
      </c>
      <c r="BM1497" s="28">
        <v>-0.20196158797654587</v>
      </c>
      <c r="BN1497" s="27">
        <v>1572.5476708098652</v>
      </c>
      <c r="BO1497" s="99">
        <v>379.4089033691921</v>
      </c>
      <c r="BP1497" s="27">
        <v>394.37474167290117</v>
      </c>
      <c r="BQ1497" s="99">
        <v>95.156730467400806</v>
      </c>
    </row>
    <row r="1498" spans="1:69" s="2" customFormat="1" x14ac:dyDescent="0.25">
      <c r="A1498" s="86" t="s">
        <v>199</v>
      </c>
      <c r="B1498" s="86" t="s">
        <v>251</v>
      </c>
      <c r="C1498" s="86" t="s">
        <v>165</v>
      </c>
      <c r="D1498" s="87">
        <v>19176.281523784401</v>
      </c>
      <c r="E1498" s="87">
        <v>22256.793646222352</v>
      </c>
      <c r="F1498" s="88">
        <v>-0.13840772266677356</v>
      </c>
      <c r="G1498" s="87">
        <v>18283.344673117401</v>
      </c>
      <c r="H1498" s="88">
        <v>4.8838812954169926E-2</v>
      </c>
      <c r="I1498" s="87">
        <v>15500.615031481981</v>
      </c>
      <c r="J1498" s="88">
        <v>0.2371303644943821</v>
      </c>
      <c r="K1498" s="89">
        <v>5036.5616422520015</v>
      </c>
      <c r="L1498" s="89">
        <v>5914.3132081031799</v>
      </c>
      <c r="M1498" s="88">
        <v>-0.1484114105841696</v>
      </c>
      <c r="N1498" s="89">
        <v>5418.0254462137073</v>
      </c>
      <c r="O1498" s="88">
        <v>-7.0406425320184693E-2</v>
      </c>
      <c r="P1498" s="89">
        <v>5487.6901149749756</v>
      </c>
      <c r="Q1498" s="88">
        <v>-8.2207351958872632E-2</v>
      </c>
      <c r="R1498" s="89">
        <v>1229.4063017742678</v>
      </c>
      <c r="S1498" s="89">
        <v>1457.6515666900018</v>
      </c>
      <c r="T1498" s="88">
        <v>-0.15658424148236436</v>
      </c>
      <c r="U1498" s="89">
        <v>1348.5331172946255</v>
      </c>
      <c r="V1498" s="88">
        <v>-8.8338071933557888E-2</v>
      </c>
      <c r="W1498" s="89">
        <v>1363.8781642208055</v>
      </c>
      <c r="X1498" s="88">
        <v>-9.8595216181470671E-2</v>
      </c>
      <c r="Y1498" s="86"/>
      <c r="Z1498" s="86"/>
      <c r="AA1498" s="86"/>
      <c r="AB1498" s="86"/>
      <c r="AC1498" s="91">
        <v>3.807415234018678</v>
      </c>
      <c r="AD1498" s="91">
        <v>3.7632084847532923</v>
      </c>
      <c r="AE1498" s="88">
        <v>1.174709013451956E-2</v>
      </c>
      <c r="AF1498" s="91">
        <v>3.3745402000454607</v>
      </c>
      <c r="AG1498" s="88">
        <v>0.12827674536737943</v>
      </c>
      <c r="AH1498" s="91">
        <v>2.8246155862889255</v>
      </c>
      <c r="AI1498" s="88">
        <v>0.34794102691367912</v>
      </c>
      <c r="AJ1498" s="91">
        <v>15.59800165015371</v>
      </c>
      <c r="AK1498" s="91">
        <v>15.268939542775996</v>
      </c>
      <c r="AL1498" s="88">
        <v>2.1551078020568843E-2</v>
      </c>
      <c r="AM1498" s="91">
        <v>13.5579500708123</v>
      </c>
      <c r="AN1498" s="88">
        <v>0.15046902877546772</v>
      </c>
      <c r="AO1498" s="91">
        <v>11.365102424920488</v>
      </c>
      <c r="AP1498" s="88">
        <v>0.37244708115886915</v>
      </c>
      <c r="AQ1498" s="26"/>
      <c r="AR1498" s="26"/>
      <c r="AS1498" s="26"/>
      <c r="AT1498" s="26"/>
      <c r="AU1498" s="26"/>
      <c r="AV1498" s="26"/>
      <c r="AW1498" s="26"/>
      <c r="AX1498" s="26"/>
      <c r="AY1498" s="26"/>
      <c r="AZ1498" s="26"/>
      <c r="BA1498" s="26"/>
      <c r="BB1498" s="101">
        <v>3.8686437743823237</v>
      </c>
      <c r="BC1498" s="101">
        <v>4.7897533555552894</v>
      </c>
      <c r="BD1498" s="28">
        <v>-0.19230835343632824</v>
      </c>
      <c r="BE1498" s="99">
        <v>0.2480217569629633</v>
      </c>
      <c r="BF1498" s="99">
        <v>0.31369260072952521</v>
      </c>
      <c r="BG1498" s="28">
        <v>-0.20934776151505466</v>
      </c>
      <c r="BH1498" s="101">
        <v>0.98133259721715538</v>
      </c>
      <c r="BI1498" s="101">
        <v>1.2124188946987611</v>
      </c>
      <c r="BJ1498" s="28">
        <v>-0.1905993864760922</v>
      </c>
      <c r="BK1498" s="99">
        <v>6.2914920918117526E-2</v>
      </c>
      <c r="BL1498" s="99">
        <v>7.9404698943140326E-2</v>
      </c>
      <c r="BM1498" s="28">
        <v>-0.2076675340943073</v>
      </c>
      <c r="BN1498" s="27">
        <v>254.55076902419691</v>
      </c>
      <c r="BO1498" s="99">
        <v>16.319447499333254</v>
      </c>
      <c r="BP1498" s="27">
        <v>66.279059586953409</v>
      </c>
      <c r="BQ1498" s="99">
        <v>4.2491268192460572</v>
      </c>
    </row>
    <row r="1499" spans="1:69" s="2" customFormat="1" x14ac:dyDescent="0.25">
      <c r="A1499" s="86" t="s">
        <v>199</v>
      </c>
      <c r="B1499" s="86" t="s">
        <v>251</v>
      </c>
      <c r="C1499" s="86" t="s">
        <v>166</v>
      </c>
      <c r="D1499" s="86"/>
      <c r="E1499" s="86"/>
      <c r="F1499" s="86"/>
      <c r="G1499" s="87">
        <v>17.212186299562454</v>
      </c>
      <c r="H1499" s="88">
        <v>-1</v>
      </c>
      <c r="I1499" s="86"/>
      <c r="J1499" s="86"/>
      <c r="K1499" s="86"/>
      <c r="L1499" s="86"/>
      <c r="M1499" s="86"/>
      <c r="N1499" s="89">
        <v>5.0320484211374037</v>
      </c>
      <c r="O1499" s="88">
        <v>-1</v>
      </c>
      <c r="P1499" s="86"/>
      <c r="Q1499" s="86"/>
      <c r="R1499" s="86"/>
      <c r="S1499" s="86"/>
      <c r="T1499" s="86"/>
      <c r="U1499" s="89">
        <v>2.1547490734780723</v>
      </c>
      <c r="V1499" s="88">
        <v>-1</v>
      </c>
      <c r="W1499" s="86"/>
      <c r="X1499" s="86"/>
      <c r="Y1499" s="86"/>
      <c r="Z1499" s="86"/>
      <c r="AA1499" s="86"/>
      <c r="AB1499" s="86"/>
      <c r="AC1499" s="86"/>
      <c r="AD1499" s="86"/>
      <c r="AE1499" s="86"/>
      <c r="AF1499" s="91">
        <v>3.4205128526310862</v>
      </c>
      <c r="AG1499" s="88">
        <v>-1</v>
      </c>
      <c r="AH1499" s="86"/>
      <c r="AI1499" s="86"/>
      <c r="AJ1499" s="86"/>
      <c r="AK1499" s="86"/>
      <c r="AL1499" s="86"/>
      <c r="AM1499" s="91">
        <v>7.9880235297094391</v>
      </c>
      <c r="AN1499" s="88">
        <v>-1</v>
      </c>
      <c r="AO1499" s="86"/>
      <c r="AP1499" s="86"/>
      <c r="AQ1499" s="26"/>
      <c r="AR1499" s="26"/>
      <c r="AS1499" s="26"/>
      <c r="AT1499" s="26"/>
      <c r="AU1499" s="26"/>
      <c r="AV1499" s="26"/>
      <c r="AW1499" s="26"/>
      <c r="AX1499" s="26"/>
      <c r="AY1499" s="26"/>
      <c r="AZ1499" s="26"/>
      <c r="BA1499" s="26"/>
      <c r="BB1499" s="101"/>
      <c r="BC1499" s="101"/>
      <c r="BD1499" s="26"/>
      <c r="BE1499" s="99"/>
      <c r="BF1499" s="99"/>
      <c r="BG1499" s="26"/>
      <c r="BH1499" s="101"/>
      <c r="BI1499" s="101"/>
      <c r="BJ1499" s="26"/>
      <c r="BK1499" s="99"/>
      <c r="BL1499" s="99"/>
      <c r="BM1499" s="26"/>
      <c r="BN1499" s="27"/>
      <c r="BO1499" s="99"/>
      <c r="BP1499" s="27"/>
      <c r="BQ1499" s="99"/>
    </row>
    <row r="1500" spans="1:69" s="2" customFormat="1" x14ac:dyDescent="0.25">
      <c r="A1500" s="86" t="s">
        <v>199</v>
      </c>
      <c r="B1500" s="86" t="s">
        <v>252</v>
      </c>
      <c r="C1500" s="86" t="s">
        <v>141</v>
      </c>
      <c r="D1500" s="87">
        <v>795478413.08143377</v>
      </c>
      <c r="E1500" s="87">
        <v>750033453.09714735</v>
      </c>
      <c r="F1500" s="88">
        <v>6.0590577389086422E-2</v>
      </c>
      <c r="G1500" s="87">
        <v>648631495.36791134</v>
      </c>
      <c r="H1500" s="88">
        <v>0.2263949850758159</v>
      </c>
      <c r="I1500" s="87">
        <v>629829036.23509359</v>
      </c>
      <c r="J1500" s="88">
        <v>0.2630068912613755</v>
      </c>
      <c r="K1500" s="89">
        <v>230628883.24409878</v>
      </c>
      <c r="L1500" s="89">
        <v>237579487.84587866</v>
      </c>
      <c r="M1500" s="88">
        <v>-2.9255912052006942E-2</v>
      </c>
      <c r="N1500" s="89">
        <v>216424591.36535558</v>
      </c>
      <c r="O1500" s="88">
        <v>6.5631598466388372E-2</v>
      </c>
      <c r="P1500" s="89">
        <v>215289719.9398309</v>
      </c>
      <c r="Q1500" s="88">
        <v>7.1248935195581412E-2</v>
      </c>
      <c r="R1500" s="86"/>
      <c r="S1500" s="86"/>
      <c r="T1500" s="86"/>
      <c r="U1500" s="86"/>
      <c r="V1500" s="86"/>
      <c r="W1500" s="86"/>
      <c r="X1500" s="86"/>
      <c r="Y1500" s="86"/>
      <c r="Z1500" s="86"/>
      <c r="AA1500" s="86"/>
      <c r="AB1500" s="86"/>
      <c r="AC1500" s="91">
        <v>3.449170814565734</v>
      </c>
      <c r="AD1500" s="91">
        <v>3.1569789963673345</v>
      </c>
      <c r="AE1500" s="88">
        <v>9.255424839209199E-2</v>
      </c>
      <c r="AF1500" s="91">
        <v>2.9970323209386538</v>
      </c>
      <c r="AG1500" s="88">
        <v>0.15086206794242146</v>
      </c>
      <c r="AH1500" s="91">
        <v>2.9254951718601241</v>
      </c>
      <c r="AI1500" s="88">
        <v>0.17900410424285201</v>
      </c>
      <c r="AJ1500" s="86"/>
      <c r="AK1500" s="86"/>
      <c r="AL1500" s="86"/>
      <c r="AM1500" s="86"/>
      <c r="AN1500" s="86"/>
      <c r="AO1500" s="86"/>
      <c r="AP1500" s="86"/>
      <c r="AQ1500" s="26"/>
      <c r="AR1500" s="26"/>
      <c r="AS1500" s="26"/>
      <c r="AT1500" s="26"/>
      <c r="AU1500" s="26"/>
      <c r="AV1500" s="26"/>
      <c r="AW1500" s="26"/>
      <c r="AX1500" s="26"/>
      <c r="AY1500" s="26"/>
      <c r="AZ1500" s="26"/>
      <c r="BA1500" s="26"/>
      <c r="BB1500" s="101">
        <v>45892.685969525453</v>
      </c>
      <c r="BC1500" s="101">
        <v>46563.096286991837</v>
      </c>
      <c r="BD1500" s="28">
        <v>-1.4397889550435103E-2</v>
      </c>
      <c r="BE1500" s="99"/>
      <c r="BF1500" s="99"/>
      <c r="BG1500" s="26"/>
      <c r="BH1500" s="101">
        <v>11426.029670978058</v>
      </c>
      <c r="BI1500" s="101">
        <v>11563.068930361786</v>
      </c>
      <c r="BJ1500" s="28">
        <v>-1.185146090618696E-2</v>
      </c>
      <c r="BK1500" s="99"/>
      <c r="BL1500" s="99"/>
      <c r="BM1500" s="26"/>
      <c r="BN1500" s="27">
        <v>584222.65153999988</v>
      </c>
      <c r="BO1500" s="99"/>
      <c r="BP1500" s="27">
        <v>146215.37219962099</v>
      </c>
      <c r="BQ1500" s="99"/>
    </row>
    <row r="1501" spans="1:69" s="2" customFormat="1" x14ac:dyDescent="0.25">
      <c r="A1501" s="86" t="s">
        <v>199</v>
      </c>
      <c r="B1501" s="86" t="s">
        <v>252</v>
      </c>
      <c r="C1501" s="86" t="s">
        <v>291</v>
      </c>
      <c r="D1501" s="87">
        <v>382351831.14321041</v>
      </c>
      <c r="E1501" s="87">
        <v>362121830.20461345</v>
      </c>
      <c r="F1501" s="88">
        <v>5.5865179205479537E-2</v>
      </c>
      <c r="G1501" s="87">
        <v>314107477.63376075</v>
      </c>
      <c r="H1501" s="88">
        <v>0.21726433902035402</v>
      </c>
      <c r="I1501" s="87">
        <v>306848603.90911007</v>
      </c>
      <c r="J1501" s="88">
        <v>0.24606019474171939</v>
      </c>
      <c r="K1501" s="89">
        <v>103863827.07779945</v>
      </c>
      <c r="L1501" s="89">
        <v>106950928.43901081</v>
      </c>
      <c r="M1501" s="88">
        <v>-2.8864652287444059E-2</v>
      </c>
      <c r="N1501" s="89">
        <v>96966128.728188038</v>
      </c>
      <c r="O1501" s="88">
        <v>7.1135131824709597E-2</v>
      </c>
      <c r="P1501" s="89">
        <v>96702051.167814583</v>
      </c>
      <c r="Q1501" s="88">
        <v>7.4060227508064805E-2</v>
      </c>
      <c r="R1501" s="86"/>
      <c r="S1501" s="86"/>
      <c r="T1501" s="86"/>
      <c r="U1501" s="86"/>
      <c r="V1501" s="86"/>
      <c r="W1501" s="86"/>
      <c r="X1501" s="86"/>
      <c r="Y1501" s="86"/>
      <c r="Z1501" s="86"/>
      <c r="AA1501" s="86"/>
      <c r="AB1501" s="86"/>
      <c r="AC1501" s="91">
        <v>3.6812800173135236</v>
      </c>
      <c r="AD1501" s="91">
        <v>3.3858689727141065</v>
      </c>
      <c r="AE1501" s="88">
        <v>8.7248221056414998E-2</v>
      </c>
      <c r="AF1501" s="91">
        <v>3.2393525631435232</v>
      </c>
      <c r="AG1501" s="88">
        <v>0.13642462361094357</v>
      </c>
      <c r="AH1501" s="91">
        <v>3.1731343875696272</v>
      </c>
      <c r="AI1501" s="88">
        <v>0.1601399649931298</v>
      </c>
      <c r="AJ1501" s="86"/>
      <c r="AK1501" s="86"/>
      <c r="AL1501" s="86"/>
      <c r="AM1501" s="86"/>
      <c r="AN1501" s="86"/>
      <c r="AO1501" s="86"/>
      <c r="AP1501" s="86"/>
      <c r="AQ1501" s="26"/>
      <c r="AR1501" s="26"/>
      <c r="AS1501" s="26"/>
      <c r="AT1501" s="26"/>
      <c r="AU1501" s="26"/>
      <c r="AV1501" s="26"/>
      <c r="AW1501" s="26"/>
      <c r="AX1501" s="26"/>
      <c r="AY1501" s="26"/>
      <c r="AZ1501" s="26"/>
      <c r="BA1501" s="26"/>
      <c r="BB1501" s="101">
        <v>22992.246146744059</v>
      </c>
      <c r="BC1501" s="101">
        <v>23464.082149473568</v>
      </c>
      <c r="BD1501" s="28">
        <v>-2.0108862546754053E-2</v>
      </c>
      <c r="BE1501" s="99"/>
      <c r="BF1501" s="99"/>
      <c r="BG1501" s="26"/>
      <c r="BH1501" s="101">
        <v>5724.013337117819</v>
      </c>
      <c r="BI1501" s="101">
        <v>5825.8257825769961</v>
      </c>
      <c r="BJ1501" s="28">
        <v>-1.7476053912161674E-2</v>
      </c>
      <c r="BK1501" s="99"/>
      <c r="BL1501" s="99"/>
      <c r="BM1501" s="26"/>
      <c r="BN1501" s="27">
        <v>281047.45681284514</v>
      </c>
      <c r="BO1501" s="99"/>
      <c r="BP1501" s="27">
        <v>70539.039552648028</v>
      </c>
      <c r="BQ1501" s="99"/>
    </row>
    <row r="1502" spans="1:69" s="2" customFormat="1" x14ac:dyDescent="0.25">
      <c r="A1502" s="86" t="s">
        <v>199</v>
      </c>
      <c r="B1502" s="86" t="s">
        <v>252</v>
      </c>
      <c r="C1502" s="86" t="s">
        <v>287</v>
      </c>
      <c r="D1502" s="87">
        <v>81358847.013347432</v>
      </c>
      <c r="E1502" s="87">
        <v>76416115.103031844</v>
      </c>
      <c r="F1502" s="88">
        <v>6.4681800476919071E-2</v>
      </c>
      <c r="G1502" s="87">
        <v>66736831.441976815</v>
      </c>
      <c r="H1502" s="88">
        <v>0.21909963741810959</v>
      </c>
      <c r="I1502" s="87">
        <v>65261969.243908077</v>
      </c>
      <c r="J1502" s="88">
        <v>0.24665020004651375</v>
      </c>
      <c r="K1502" s="89">
        <v>28415593.334830675</v>
      </c>
      <c r="L1502" s="89">
        <v>29121244.291128956</v>
      </c>
      <c r="M1502" s="88">
        <v>-2.4231483697736058E-2</v>
      </c>
      <c r="N1502" s="89">
        <v>26079870.31450624</v>
      </c>
      <c r="O1502" s="88">
        <v>8.9560377109131964E-2</v>
      </c>
      <c r="P1502" s="89">
        <v>24898508.346271742</v>
      </c>
      <c r="Q1502" s="88">
        <v>0.14125685521580955</v>
      </c>
      <c r="R1502" s="89">
        <v>40541319.868087389</v>
      </c>
      <c r="S1502" s="89">
        <v>42334021.879837409</v>
      </c>
      <c r="T1502" s="88">
        <v>-4.2346602853810998E-2</v>
      </c>
      <c r="U1502" s="89">
        <v>37894889.68708732</v>
      </c>
      <c r="V1502" s="88">
        <v>6.9836070321161001E-2</v>
      </c>
      <c r="W1502" s="89">
        <v>36984405.999769837</v>
      </c>
      <c r="X1502" s="88">
        <v>9.6173340416490324E-2</v>
      </c>
      <c r="Y1502" s="86"/>
      <c r="Z1502" s="86"/>
      <c r="AA1502" s="86"/>
      <c r="AB1502" s="86"/>
      <c r="AC1502" s="91">
        <v>2.8631760757084415</v>
      </c>
      <c r="AD1502" s="91">
        <v>2.6240676510622198</v>
      </c>
      <c r="AE1502" s="88">
        <v>9.1121288183797694E-2</v>
      </c>
      <c r="AF1502" s="91">
        <v>2.5589403105603719</v>
      </c>
      <c r="AG1502" s="88">
        <v>0.11889130977089742</v>
      </c>
      <c r="AH1502" s="91">
        <v>2.6211196404334114</v>
      </c>
      <c r="AI1502" s="88">
        <v>9.2348487852696864E-2</v>
      </c>
      <c r="AJ1502" s="91">
        <v>2.0068129818681624</v>
      </c>
      <c r="AK1502" s="91">
        <v>1.8050757218374955</v>
      </c>
      <c r="AL1502" s="88">
        <v>0.11176110652316917</v>
      </c>
      <c r="AM1502" s="91">
        <v>1.7611037264667744</v>
      </c>
      <c r="AN1502" s="88">
        <v>0.13952003604827057</v>
      </c>
      <c r="AO1502" s="91">
        <v>1.7645807058335401</v>
      </c>
      <c r="AP1502" s="88">
        <v>0.13727469377502816</v>
      </c>
      <c r="AQ1502" s="26"/>
      <c r="AR1502" s="26"/>
      <c r="AS1502" s="26"/>
      <c r="AT1502" s="26"/>
      <c r="AU1502" s="26"/>
      <c r="AV1502" s="26"/>
      <c r="AW1502" s="26"/>
      <c r="AX1502" s="26"/>
      <c r="AY1502" s="26"/>
      <c r="AZ1502" s="26"/>
      <c r="BA1502" s="26"/>
      <c r="BB1502" s="101">
        <v>4957.6406967566754</v>
      </c>
      <c r="BC1502" s="101">
        <v>5016.653885626627</v>
      </c>
      <c r="BD1502" s="28">
        <v>-1.1763456322755718E-2</v>
      </c>
      <c r="BE1502" s="99">
        <v>2429.0736822582567</v>
      </c>
      <c r="BF1502" s="99">
        <v>2720.9173121125577</v>
      </c>
      <c r="BG1502" s="28">
        <v>-0.1072592792714122</v>
      </c>
      <c r="BH1502" s="101">
        <v>1238.8627684299267</v>
      </c>
      <c r="BI1502" s="101">
        <v>1246.4064182161044</v>
      </c>
      <c r="BJ1502" s="28">
        <v>-6.0523194328334293E-3</v>
      </c>
      <c r="BK1502" s="99">
        <v>607.54785383268575</v>
      </c>
      <c r="BL1502" s="99">
        <v>676.2919840988726</v>
      </c>
      <c r="BM1502" s="28">
        <v>-0.10164859540333779</v>
      </c>
      <c r="BN1502" s="27">
        <v>125964.32175394497</v>
      </c>
      <c r="BO1502" s="99">
        <v>62768.341092094939</v>
      </c>
      <c r="BP1502" s="27">
        <v>34918.671848722624</v>
      </c>
      <c r="BQ1502" s="99">
        <v>17393.186557971851</v>
      </c>
    </row>
    <row r="1503" spans="1:69" s="2" customFormat="1" x14ac:dyDescent="0.25">
      <c r="A1503" s="86" t="s">
        <v>199</v>
      </c>
      <c r="B1503" s="86" t="s">
        <v>252</v>
      </c>
      <c r="C1503" s="86" t="s">
        <v>288</v>
      </c>
      <c r="D1503" s="87">
        <v>39105199.698302746</v>
      </c>
      <c r="E1503" s="87">
        <v>38827826.751221709</v>
      </c>
      <c r="F1503" s="88">
        <v>7.143663972187405E-3</v>
      </c>
      <c r="G1503" s="87">
        <v>33555624.181031868</v>
      </c>
      <c r="H1503" s="88">
        <v>0.16538436261328468</v>
      </c>
      <c r="I1503" s="87">
        <v>33345115.273104016</v>
      </c>
      <c r="J1503" s="88">
        <v>0.17274147586602534</v>
      </c>
      <c r="K1503" s="89">
        <v>15917126.917583628</v>
      </c>
      <c r="L1503" s="89">
        <v>16620617.210022375</v>
      </c>
      <c r="M1503" s="88">
        <v>-4.2326363909911638E-2</v>
      </c>
      <c r="N1503" s="89">
        <v>14655428.718714539</v>
      </c>
      <c r="O1503" s="88">
        <v>8.6090842041211549E-2</v>
      </c>
      <c r="P1503" s="89">
        <v>14418270.409810659</v>
      </c>
      <c r="Q1503" s="88">
        <v>0.10395536116128731</v>
      </c>
      <c r="R1503" s="89">
        <v>19125662.096592579</v>
      </c>
      <c r="S1503" s="89">
        <v>20490078.230504211</v>
      </c>
      <c r="T1503" s="88">
        <v>-6.6589112962994135E-2</v>
      </c>
      <c r="U1503" s="89">
        <v>17677086.460845195</v>
      </c>
      <c r="V1503" s="88">
        <v>8.1946515278747106E-2</v>
      </c>
      <c r="W1503" s="89">
        <v>17853107.759875141</v>
      </c>
      <c r="X1503" s="88">
        <v>7.1279149481050227E-2</v>
      </c>
      <c r="Y1503" s="86"/>
      <c r="Z1503" s="86"/>
      <c r="AA1503" s="86"/>
      <c r="AB1503" s="86"/>
      <c r="AC1503" s="91">
        <v>2.4568001436932243</v>
      </c>
      <c r="AD1503" s="91">
        <v>2.3361242401881559</v>
      </c>
      <c r="AE1503" s="88">
        <v>5.1656457918243651E-2</v>
      </c>
      <c r="AF1503" s="91">
        <v>2.2896378417222523</v>
      </c>
      <c r="AG1503" s="88">
        <v>7.3008184493157019E-2</v>
      </c>
      <c r="AH1503" s="91">
        <v>2.3126987027802528</v>
      </c>
      <c r="AI1503" s="88">
        <v>6.2308782696050002E-2</v>
      </c>
      <c r="AJ1503" s="91">
        <v>2.0446455396317869</v>
      </c>
      <c r="AK1503" s="91">
        <v>1.8949574674350207</v>
      </c>
      <c r="AL1503" s="88">
        <v>7.8992840087002678E-2</v>
      </c>
      <c r="AM1503" s="91">
        <v>1.898255363255573</v>
      </c>
      <c r="AN1503" s="88">
        <v>7.7118273552589739E-2</v>
      </c>
      <c r="AO1503" s="91">
        <v>1.8677485019189297</v>
      </c>
      <c r="AP1503" s="88">
        <v>9.4711379787542418E-2</v>
      </c>
      <c r="AQ1503" s="26"/>
      <c r="AR1503" s="26"/>
      <c r="AS1503" s="26"/>
      <c r="AT1503" s="26"/>
      <c r="AU1503" s="26"/>
      <c r="AV1503" s="26"/>
      <c r="AW1503" s="26"/>
      <c r="AX1503" s="26"/>
      <c r="AY1503" s="26"/>
      <c r="AZ1503" s="26"/>
      <c r="BA1503" s="26"/>
      <c r="BB1503" s="101">
        <v>2384.423046646039</v>
      </c>
      <c r="BC1503" s="101">
        <v>2561.0965577389866</v>
      </c>
      <c r="BD1503" s="28">
        <v>-6.8983541662685416E-2</v>
      </c>
      <c r="BE1503" s="99">
        <v>1154.4568776477238</v>
      </c>
      <c r="BF1503" s="99">
        <v>1335.0449696687526</v>
      </c>
      <c r="BG1503" s="28">
        <v>-0.13526742253920918</v>
      </c>
      <c r="BH1503" s="101">
        <v>595.02486638404685</v>
      </c>
      <c r="BI1503" s="101">
        <v>636.66956994906832</v>
      </c>
      <c r="BJ1503" s="28">
        <v>-6.5410230880600953E-2</v>
      </c>
      <c r="BK1503" s="99">
        <v>288.23337362774919</v>
      </c>
      <c r="BL1503" s="99">
        <v>331.9846183583731</v>
      </c>
      <c r="BM1503" s="28">
        <v>-0.13178696334477463</v>
      </c>
      <c r="BN1503" s="27">
        <v>67509.204798578387</v>
      </c>
      <c r="BO1503" s="99">
        <v>33017.559029197742</v>
      </c>
      <c r="BP1503" s="27">
        <v>17711.357099382898</v>
      </c>
      <c r="BQ1503" s="99">
        <v>8660.5937977151261</v>
      </c>
    </row>
    <row r="1504" spans="1:69" s="2" customFormat="1" x14ac:dyDescent="0.25">
      <c r="A1504" s="86" t="s">
        <v>199</v>
      </c>
      <c r="B1504" s="86" t="s">
        <v>252</v>
      </c>
      <c r="C1504" s="86" t="s">
        <v>139</v>
      </c>
      <c r="D1504" s="87">
        <v>1472036.3146169246</v>
      </c>
      <c r="E1504" s="87">
        <v>1587724.3389870976</v>
      </c>
      <c r="F1504" s="88">
        <v>-7.2864049211450121E-2</v>
      </c>
      <c r="G1504" s="87">
        <v>1310429.6572581448</v>
      </c>
      <c r="H1504" s="88">
        <v>0.12332341264079351</v>
      </c>
      <c r="I1504" s="87">
        <v>1299455.3919534707</v>
      </c>
      <c r="J1504" s="88">
        <v>0.13281019397211716</v>
      </c>
      <c r="K1504" s="89">
        <v>559871.41716238519</v>
      </c>
      <c r="L1504" s="89">
        <v>620793.3474472668</v>
      </c>
      <c r="M1504" s="88">
        <v>-9.8135604280225663E-2</v>
      </c>
      <c r="N1504" s="89">
        <v>537980.38943602203</v>
      </c>
      <c r="O1504" s="88">
        <v>4.0691125840687348E-2</v>
      </c>
      <c r="P1504" s="89">
        <v>541452.92970426439</v>
      </c>
      <c r="Q1504" s="88">
        <v>3.4016784188758149E-2</v>
      </c>
      <c r="R1504" s="89">
        <v>340902.08791006805</v>
      </c>
      <c r="S1504" s="89">
        <v>377589.88069370232</v>
      </c>
      <c r="T1504" s="88">
        <v>-9.7163072051168378E-2</v>
      </c>
      <c r="U1504" s="89">
        <v>318064.63963755785</v>
      </c>
      <c r="V1504" s="88">
        <v>7.1801280074811236E-2</v>
      </c>
      <c r="W1504" s="89">
        <v>316113.5749385907</v>
      </c>
      <c r="X1504" s="88">
        <v>7.8416477293937317E-2</v>
      </c>
      <c r="Y1504" s="86"/>
      <c r="Z1504" s="86"/>
      <c r="AA1504" s="86"/>
      <c r="AB1504" s="86"/>
      <c r="AC1504" s="91">
        <v>2.62923998170454</v>
      </c>
      <c r="AD1504" s="91">
        <v>2.5575730563413721</v>
      </c>
      <c r="AE1504" s="88">
        <v>2.8021457758742565E-2</v>
      </c>
      <c r="AF1504" s="91">
        <v>2.4358316455213176</v>
      </c>
      <c r="AG1504" s="88">
        <v>7.9401356222149361E-2</v>
      </c>
      <c r="AH1504" s="91">
        <v>2.3999415658591392</v>
      </c>
      <c r="AI1504" s="88">
        <v>9.5543332849154505E-2</v>
      </c>
      <c r="AJ1504" s="91">
        <v>4.3180618917337235</v>
      </c>
      <c r="AK1504" s="91">
        <v>4.2048911270348528</v>
      </c>
      <c r="AL1504" s="88">
        <v>2.691407726855341E-2</v>
      </c>
      <c r="AM1504" s="91">
        <v>4.1200105071453725</v>
      </c>
      <c r="AN1504" s="88">
        <v>4.8070601821249864E-2</v>
      </c>
      <c r="AO1504" s="91">
        <v>4.1107231545051723</v>
      </c>
      <c r="AP1504" s="88">
        <v>5.0438506665504083E-2</v>
      </c>
      <c r="AQ1504" s="26"/>
      <c r="AR1504" s="26"/>
      <c r="AS1504" s="26"/>
      <c r="AT1504" s="26"/>
      <c r="AU1504" s="26"/>
      <c r="AV1504" s="26"/>
      <c r="AW1504" s="26"/>
      <c r="AX1504" s="26"/>
      <c r="AY1504" s="26"/>
      <c r="AZ1504" s="26"/>
      <c r="BA1504" s="26"/>
      <c r="BB1504" s="101">
        <v>92.301530627697304</v>
      </c>
      <c r="BC1504" s="101">
        <v>107.65174664590901</v>
      </c>
      <c r="BD1504" s="28">
        <v>-0.14259142555951321</v>
      </c>
      <c r="BE1504" s="99">
        <v>21.122895578437319</v>
      </c>
      <c r="BF1504" s="99">
        <v>25.175325455976566</v>
      </c>
      <c r="BG1504" s="28">
        <v>-0.16096832132818401</v>
      </c>
      <c r="BH1504" s="101">
        <v>22.985039870648333</v>
      </c>
      <c r="BI1504" s="101">
        <v>26.741276038209573</v>
      </c>
      <c r="BJ1504" s="28">
        <v>-0.14046585369352235</v>
      </c>
      <c r="BK1504" s="99">
        <v>5.2602382012217488</v>
      </c>
      <c r="BL1504" s="99">
        <v>6.2541613097724245</v>
      </c>
      <c r="BM1504" s="28">
        <v>-0.1589218856567744</v>
      </c>
      <c r="BN1504" s="27">
        <v>2778.442782626571</v>
      </c>
      <c r="BO1504" s="99">
        <v>643.44672501000491</v>
      </c>
      <c r="BP1504" s="27">
        <v>698.54562215690896</v>
      </c>
      <c r="BQ1504" s="99">
        <v>161.7626992258111</v>
      </c>
    </row>
    <row r="1505" spans="1:69" s="2" customFormat="1" x14ac:dyDescent="0.25">
      <c r="A1505" s="86" t="s">
        <v>199</v>
      </c>
      <c r="B1505" s="86" t="s">
        <v>252</v>
      </c>
      <c r="C1505" s="86" t="s">
        <v>167</v>
      </c>
      <c r="D1505" s="87">
        <v>637651.66170131206</v>
      </c>
      <c r="E1505" s="87">
        <v>711787.5616540825</v>
      </c>
      <c r="F1505" s="88">
        <v>-0.10415453141733785</v>
      </c>
      <c r="G1505" s="87">
        <v>594416.61256890837</v>
      </c>
      <c r="H1505" s="88">
        <v>7.2735263816994369E-2</v>
      </c>
      <c r="I1505" s="87">
        <v>618128.06273819203</v>
      </c>
      <c r="J1505" s="88">
        <v>3.158503899116652E-2</v>
      </c>
      <c r="K1505" s="89">
        <v>280328.13739664393</v>
      </c>
      <c r="L1505" s="89">
        <v>313962.0282403059</v>
      </c>
      <c r="M1505" s="88">
        <v>-0.10712725686024252</v>
      </c>
      <c r="N1505" s="89">
        <v>275501.03648182633</v>
      </c>
      <c r="O1505" s="88">
        <v>1.7521171522474538E-2</v>
      </c>
      <c r="P1505" s="89">
        <v>287832.07120558334</v>
      </c>
      <c r="Q1505" s="88">
        <v>-2.6070527087232571E-2</v>
      </c>
      <c r="R1505" s="89">
        <v>173929.13341647881</v>
      </c>
      <c r="S1505" s="89">
        <v>192506.8542567275</v>
      </c>
      <c r="T1505" s="88">
        <v>-9.6504204548859357E-2</v>
      </c>
      <c r="U1505" s="89">
        <v>163088.62782211564</v>
      </c>
      <c r="V1505" s="88">
        <v>6.6470027610920565E-2</v>
      </c>
      <c r="W1505" s="89">
        <v>169434.20133741762</v>
      </c>
      <c r="X1505" s="88">
        <v>2.6529071719763476E-2</v>
      </c>
      <c r="Y1505" s="86"/>
      <c r="Z1505" s="86"/>
      <c r="AA1505" s="86"/>
      <c r="AB1505" s="86"/>
      <c r="AC1505" s="91">
        <v>2.274661643397863</v>
      </c>
      <c r="AD1505" s="91">
        <v>2.2671135284846669</v>
      </c>
      <c r="AE1505" s="88">
        <v>3.3293943238216755E-3</v>
      </c>
      <c r="AF1505" s="91">
        <v>2.1575839429123875</v>
      </c>
      <c r="AG1505" s="88">
        <v>5.4263335092974249E-2</v>
      </c>
      <c r="AH1505" s="91">
        <v>2.1475301906044222</v>
      </c>
      <c r="AI1505" s="88">
        <v>5.919891294178254E-2</v>
      </c>
      <c r="AJ1505" s="91">
        <v>3.6661578723239825</v>
      </c>
      <c r="AK1505" s="91">
        <v>3.6974660689475569</v>
      </c>
      <c r="AL1505" s="88">
        <v>-8.4674736805592805E-3</v>
      </c>
      <c r="AM1505" s="91">
        <v>3.6447459305209904</v>
      </c>
      <c r="AN1505" s="88">
        <v>5.8747419466715538E-3</v>
      </c>
      <c r="AO1505" s="91">
        <v>3.6481894319980217</v>
      </c>
      <c r="AP1505" s="88">
        <v>4.9253035405346056E-3</v>
      </c>
      <c r="AQ1505" s="26"/>
      <c r="AR1505" s="26"/>
      <c r="AS1505" s="26"/>
      <c r="AT1505" s="26"/>
      <c r="AU1505" s="26"/>
      <c r="AV1505" s="26"/>
      <c r="AW1505" s="26"/>
      <c r="AX1505" s="26"/>
      <c r="AY1505" s="26"/>
      <c r="AZ1505" s="26"/>
      <c r="BA1505" s="26"/>
      <c r="BB1505" s="101">
        <v>39.292365656634736</v>
      </c>
      <c r="BC1505" s="101">
        <v>47.588834823165413</v>
      </c>
      <c r="BD1505" s="28">
        <v>-0.17433646352888013</v>
      </c>
      <c r="BE1505" s="99">
        <v>10.624694201960219</v>
      </c>
      <c r="BF1505" s="99">
        <v>12.685424452205067</v>
      </c>
      <c r="BG1505" s="28">
        <v>-0.16244866366191146</v>
      </c>
      <c r="BH1505" s="101">
        <v>9.7910834631025221</v>
      </c>
      <c r="BI1505" s="101">
        <v>11.830324367926313</v>
      </c>
      <c r="BJ1505" s="28">
        <v>-0.17237404836949879</v>
      </c>
      <c r="BK1505" s="99">
        <v>2.6471146342701974</v>
      </c>
      <c r="BL1505" s="99">
        <v>3.1531515820008558</v>
      </c>
      <c r="BM1505" s="28">
        <v>-0.16048608339011372</v>
      </c>
      <c r="BN1505" s="27">
        <v>1203.5563523070441</v>
      </c>
      <c r="BO1505" s="99">
        <v>328.2881954955497</v>
      </c>
      <c r="BP1505" s="27">
        <v>302.78839449781168</v>
      </c>
      <c r="BQ1505" s="99">
        <v>82.58670355234193</v>
      </c>
    </row>
    <row r="1506" spans="1:69" s="2" customFormat="1" x14ac:dyDescent="0.25">
      <c r="A1506" s="86" t="s">
        <v>199</v>
      </c>
      <c r="B1506" s="86" t="s">
        <v>252</v>
      </c>
      <c r="C1506" s="86" t="s">
        <v>168</v>
      </c>
      <c r="D1506" s="87">
        <v>701903.08571238036</v>
      </c>
      <c r="E1506" s="87">
        <v>752387.458246144</v>
      </c>
      <c r="F1506" s="88">
        <v>-6.7098902274960098E-2</v>
      </c>
      <c r="G1506" s="87">
        <v>617109.7450196537</v>
      </c>
      <c r="H1506" s="88">
        <v>0.13740398912356533</v>
      </c>
      <c r="I1506" s="87">
        <v>595514.63537016278</v>
      </c>
      <c r="J1506" s="88">
        <v>0.17864959821867038</v>
      </c>
      <c r="K1506" s="89">
        <v>247540.76665537304</v>
      </c>
      <c r="L1506" s="89">
        <v>275618.5792401036</v>
      </c>
      <c r="M1506" s="88">
        <v>-0.10187198795575654</v>
      </c>
      <c r="N1506" s="89">
        <v>235886.16880896428</v>
      </c>
      <c r="O1506" s="88">
        <v>4.9407720279892257E-2</v>
      </c>
      <c r="P1506" s="89">
        <v>229898.18609070822</v>
      </c>
      <c r="Q1506" s="88">
        <v>7.6740842825544511E-2</v>
      </c>
      <c r="R1506" s="89">
        <v>155407.32015516123</v>
      </c>
      <c r="S1506" s="89">
        <v>173854.36300137942</v>
      </c>
      <c r="T1506" s="88">
        <v>-0.10610629798270765</v>
      </c>
      <c r="U1506" s="89">
        <v>144896.48785639391</v>
      </c>
      <c r="V1506" s="88">
        <v>7.2540283441407796E-2</v>
      </c>
      <c r="W1506" s="89">
        <v>137926.82525993683</v>
      </c>
      <c r="X1506" s="88">
        <v>0.12673745562025857</v>
      </c>
      <c r="Y1506" s="86"/>
      <c r="Z1506" s="86"/>
      <c r="AA1506" s="86"/>
      <c r="AB1506" s="86"/>
      <c r="AC1506" s="91">
        <v>2.8355050167941505</v>
      </c>
      <c r="AD1506" s="91">
        <v>2.7298140071707788</v>
      </c>
      <c r="AE1506" s="88">
        <v>3.8717293319522311E-2</v>
      </c>
      <c r="AF1506" s="91">
        <v>2.6161336552098935</v>
      </c>
      <c r="AG1506" s="88">
        <v>8.3853269938021072E-2</v>
      </c>
      <c r="AH1506" s="91">
        <v>2.5903407308102797</v>
      </c>
      <c r="AI1506" s="88">
        <v>9.4645574255083173E-2</v>
      </c>
      <c r="AJ1506" s="91">
        <v>4.5165381206727506</v>
      </c>
      <c r="AK1506" s="91">
        <v>4.3276881020246485</v>
      </c>
      <c r="AL1506" s="88">
        <v>4.3637622258348815E-2</v>
      </c>
      <c r="AM1506" s="91">
        <v>4.258969655850235</v>
      </c>
      <c r="AN1506" s="88">
        <v>6.047670813261434E-2</v>
      </c>
      <c r="AO1506" s="91">
        <v>4.3176128664446249</v>
      </c>
      <c r="AP1506" s="88">
        <v>4.6072971426901546E-2</v>
      </c>
      <c r="AQ1506" s="26"/>
      <c r="AR1506" s="26"/>
      <c r="AS1506" s="26"/>
      <c r="AT1506" s="26"/>
      <c r="AU1506" s="26"/>
      <c r="AV1506" s="26"/>
      <c r="AW1506" s="26"/>
      <c r="AX1506" s="26"/>
      <c r="AY1506" s="26"/>
      <c r="AZ1506" s="26"/>
      <c r="BA1506" s="26"/>
      <c r="BB1506" s="101">
        <v>44.438283671498318</v>
      </c>
      <c r="BC1506" s="101">
        <v>51.34137301687592</v>
      </c>
      <c r="BD1506" s="28">
        <v>-0.13445470854681962</v>
      </c>
      <c r="BE1506" s="99">
        <v>9.7607256760131875</v>
      </c>
      <c r="BF1506" s="99">
        <v>11.704045122357222</v>
      </c>
      <c r="BG1506" s="28">
        <v>-0.16603827360780418</v>
      </c>
      <c r="BH1506" s="101">
        <v>11.071572778115263</v>
      </c>
      <c r="BI1506" s="101">
        <v>12.761327586994678</v>
      </c>
      <c r="BJ1506" s="28">
        <v>-0.13241214892104786</v>
      </c>
      <c r="BK1506" s="99">
        <v>2.4318203738441513</v>
      </c>
      <c r="BL1506" s="99">
        <v>2.9091859666542268</v>
      </c>
      <c r="BM1506" s="28">
        <v>-0.16408906074817908</v>
      </c>
      <c r="BN1506" s="27">
        <v>1433.6617182873028</v>
      </c>
      <c r="BO1506" s="99">
        <v>317.42491261731118</v>
      </c>
      <c r="BP1506" s="27">
        <v>359.19925848230253</v>
      </c>
      <c r="BQ1506" s="99">
        <v>79.521257890478438</v>
      </c>
    </row>
    <row r="1507" spans="1:69" s="2" customFormat="1" x14ac:dyDescent="0.25">
      <c r="A1507" s="86" t="s">
        <v>199</v>
      </c>
      <c r="B1507" s="86" t="s">
        <v>252</v>
      </c>
      <c r="C1507" s="86" t="s">
        <v>192</v>
      </c>
      <c r="D1507" s="87">
        <v>132481.56720323203</v>
      </c>
      <c r="E1507" s="87">
        <v>123549.31908687115</v>
      </c>
      <c r="F1507" s="88">
        <v>7.2297024235968066E-2</v>
      </c>
      <c r="G1507" s="87">
        <v>98903.29966958263</v>
      </c>
      <c r="H1507" s="88">
        <v>0.33950603919007849</v>
      </c>
      <c r="I1507" s="87">
        <v>85812.693845115893</v>
      </c>
      <c r="J1507" s="88">
        <v>0.5438458026075863</v>
      </c>
      <c r="K1507" s="89">
        <v>32002.513110368229</v>
      </c>
      <c r="L1507" s="89">
        <v>31212.739966857214</v>
      </c>
      <c r="M1507" s="88">
        <v>2.5302909784582304E-2</v>
      </c>
      <c r="N1507" s="89">
        <v>26593.184145231429</v>
      </c>
      <c r="O1507" s="88">
        <v>0.20341035265259036</v>
      </c>
      <c r="P1507" s="89">
        <v>23722.672407972826</v>
      </c>
      <c r="Q1507" s="88">
        <v>0.34902647391499936</v>
      </c>
      <c r="R1507" s="89">
        <v>11565.634338427888</v>
      </c>
      <c r="S1507" s="89">
        <v>11228.663435595337</v>
      </c>
      <c r="T1507" s="88">
        <v>3.0009885394225867E-2</v>
      </c>
      <c r="U1507" s="89">
        <v>10079.523959048282</v>
      </c>
      <c r="V1507" s="88">
        <v>0.14743854823079625</v>
      </c>
      <c r="W1507" s="89">
        <v>8752.5483412362246</v>
      </c>
      <c r="X1507" s="88">
        <v>0.32140193775774545</v>
      </c>
      <c r="Y1507" s="86"/>
      <c r="Z1507" s="86"/>
      <c r="AA1507" s="86"/>
      <c r="AB1507" s="86"/>
      <c r="AC1507" s="91">
        <v>4.1397238631334368</v>
      </c>
      <c r="AD1507" s="91">
        <v>3.9582977725781259</v>
      </c>
      <c r="AE1507" s="88">
        <v>4.5834371484675875E-2</v>
      </c>
      <c r="AF1507" s="91">
        <v>3.7191221302965904</v>
      </c>
      <c r="AG1507" s="88">
        <v>0.11309167005045473</v>
      </c>
      <c r="AH1507" s="91">
        <v>3.6173282828066018</v>
      </c>
      <c r="AI1507" s="88">
        <v>0.14441475572173401</v>
      </c>
      <c r="AJ1507" s="91">
        <v>11.454760139100179</v>
      </c>
      <c r="AK1507" s="91">
        <v>11.003029861525157</v>
      </c>
      <c r="AL1507" s="88">
        <v>4.1055080578724035E-2</v>
      </c>
      <c r="AM1507" s="91">
        <v>9.8122986830938768</v>
      </c>
      <c r="AN1507" s="88">
        <v>0.1673880411769553</v>
      </c>
      <c r="AO1507" s="91">
        <v>9.8043096135582797</v>
      </c>
      <c r="AP1507" s="88">
        <v>0.16833929063801778</v>
      </c>
      <c r="AQ1507" s="26"/>
      <c r="AR1507" s="26"/>
      <c r="AS1507" s="26"/>
      <c r="AT1507" s="26"/>
      <c r="AU1507" s="26"/>
      <c r="AV1507" s="26"/>
      <c r="AW1507" s="26"/>
      <c r="AX1507" s="26"/>
      <c r="AY1507" s="26"/>
      <c r="AZ1507" s="26"/>
      <c r="BA1507" s="26"/>
      <c r="BB1507" s="101">
        <v>9.3251559062944267</v>
      </c>
      <c r="BC1507" s="101">
        <v>9.2349089852495538</v>
      </c>
      <c r="BD1507" s="28">
        <v>9.7723671331270984E-3</v>
      </c>
      <c r="BE1507" s="99">
        <v>0.81402669209644773</v>
      </c>
      <c r="BF1507" s="99">
        <v>0.83928770508956241</v>
      </c>
      <c r="BG1507" s="28">
        <v>-3.0098156853636988E-2</v>
      </c>
      <c r="BH1507" s="101">
        <v>2.4445628179752994</v>
      </c>
      <c r="BI1507" s="101">
        <v>2.3542817045253366</v>
      </c>
      <c r="BJ1507" s="28">
        <v>3.8347625637334265E-2</v>
      </c>
      <c r="BK1507" s="99">
        <v>0.21340054143702991</v>
      </c>
      <c r="BL1507" s="99">
        <v>0.21395701020820798</v>
      </c>
      <c r="BM1507" s="28">
        <v>-2.600843836042361E-3</v>
      </c>
      <c r="BN1507" s="27">
        <v>394.64537423413071</v>
      </c>
      <c r="BO1507" s="99">
        <v>34.452521872285303</v>
      </c>
      <c r="BP1507" s="27">
        <v>115.70828834156725</v>
      </c>
      <c r="BQ1507" s="99">
        <v>10.107318311276536</v>
      </c>
    </row>
    <row r="1508" spans="1:69" s="2" customFormat="1" x14ac:dyDescent="0.25">
      <c r="A1508" s="86" t="s">
        <v>199</v>
      </c>
      <c r="B1508" s="86" t="s">
        <v>252</v>
      </c>
      <c r="C1508" s="86" t="s">
        <v>289</v>
      </c>
      <c r="D1508" s="87">
        <v>39076.943160731797</v>
      </c>
      <c r="E1508" s="87">
        <v>37630.52268837094</v>
      </c>
      <c r="F1508" s="88">
        <v>3.8437427094464661E-2</v>
      </c>
      <c r="G1508" s="87">
        <v>32419.982500146627</v>
      </c>
      <c r="H1508" s="88">
        <v>0.20533510962120544</v>
      </c>
      <c r="I1508" s="87">
        <v>30593.917028648852</v>
      </c>
      <c r="J1508" s="88">
        <v>0.27727819632050527</v>
      </c>
      <c r="K1508" s="89">
        <v>9941.1212154527402</v>
      </c>
      <c r="L1508" s="89">
        <v>10119.757666281148</v>
      </c>
      <c r="M1508" s="88">
        <v>-1.7652245905415427E-2</v>
      </c>
      <c r="N1508" s="89">
        <v>8983.8067145630484</v>
      </c>
      <c r="O1508" s="88">
        <v>0.10656000638769902</v>
      </c>
      <c r="P1508" s="89">
        <v>8244.020904102661</v>
      </c>
      <c r="Q1508" s="88">
        <v>0.2058583221817781</v>
      </c>
      <c r="R1508" s="89">
        <v>3878.7180610695559</v>
      </c>
      <c r="S1508" s="89">
        <v>3896.8366818267923</v>
      </c>
      <c r="T1508" s="88">
        <v>-4.6495714951909619E-3</v>
      </c>
      <c r="U1508" s="89">
        <v>3359.6478935692703</v>
      </c>
      <c r="V1508" s="88">
        <v>0.15450135964957581</v>
      </c>
      <c r="W1508" s="89">
        <v>3158.9865451164442</v>
      </c>
      <c r="X1508" s="88">
        <v>0.22783620812369795</v>
      </c>
      <c r="Y1508" s="86"/>
      <c r="Z1508" s="86"/>
      <c r="AA1508" s="86"/>
      <c r="AB1508" s="86"/>
      <c r="AC1508" s="91">
        <v>3.9308386160697415</v>
      </c>
      <c r="AD1508" s="91">
        <v>3.7185201394451539</v>
      </c>
      <c r="AE1508" s="88">
        <v>5.7097573406249706E-2</v>
      </c>
      <c r="AF1508" s="91">
        <v>3.6087132693530419</v>
      </c>
      <c r="AG1508" s="88">
        <v>8.9263214523676776E-2</v>
      </c>
      <c r="AH1508" s="91">
        <v>3.7110431165238431</v>
      </c>
      <c r="AI1508" s="88">
        <v>5.9227417371475376E-2</v>
      </c>
      <c r="AJ1508" s="91">
        <v>10.074705752125828</v>
      </c>
      <c r="AK1508" s="91">
        <v>9.6566845779972965</v>
      </c>
      <c r="AL1508" s="88">
        <v>4.328827049824021E-2</v>
      </c>
      <c r="AM1508" s="91">
        <v>9.6498155542436397</v>
      </c>
      <c r="AN1508" s="88">
        <v>4.4030913906467059E-2</v>
      </c>
      <c r="AO1508" s="91">
        <v>9.6847253357076646</v>
      </c>
      <c r="AP1508" s="88">
        <v>4.0267576301859835E-2</v>
      </c>
      <c r="AQ1508" s="26"/>
      <c r="AR1508" s="26"/>
      <c r="AS1508" s="26"/>
      <c r="AT1508" s="26"/>
      <c r="AU1508" s="26"/>
      <c r="AV1508" s="26"/>
      <c r="AW1508" s="26"/>
      <c r="AX1508" s="26"/>
      <c r="AY1508" s="26"/>
      <c r="AZ1508" s="26"/>
      <c r="BA1508" s="26"/>
      <c r="BB1508" s="101">
        <v>3.6371331037465051</v>
      </c>
      <c r="BC1508" s="101">
        <v>3.9300788013864492</v>
      </c>
      <c r="BD1508" s="28">
        <v>-7.453939537716113E-2</v>
      </c>
      <c r="BE1508" s="99">
        <v>0.3610163108713173</v>
      </c>
      <c r="BF1508" s="99">
        <v>0.40698013584715326</v>
      </c>
      <c r="BG1508" s="28">
        <v>-0.11293874301791051</v>
      </c>
      <c r="BH1508" s="101">
        <v>1.0360054472227354</v>
      </c>
      <c r="BI1508" s="101">
        <v>1.1103816433590736</v>
      </c>
      <c r="BJ1508" s="28">
        <v>-6.6982551973156682E-2</v>
      </c>
      <c r="BK1508" s="99">
        <v>0.10283546486096251</v>
      </c>
      <c r="BL1508" s="99">
        <v>0.11498690907427044</v>
      </c>
      <c r="BM1508" s="28">
        <v>-0.10567676191260403</v>
      </c>
      <c r="BN1508" s="27">
        <v>170.9054096123736</v>
      </c>
      <c r="BO1508" s="99">
        <v>16.963811531300696</v>
      </c>
      <c r="BP1508" s="27">
        <v>59.017287935803729</v>
      </c>
      <c r="BQ1508" s="99">
        <v>5.8674758387719175</v>
      </c>
    </row>
    <row r="1509" spans="1:69" s="2" customFormat="1" x14ac:dyDescent="0.25">
      <c r="A1509" s="86" t="s">
        <v>199</v>
      </c>
      <c r="B1509" s="86" t="s">
        <v>252</v>
      </c>
      <c r="C1509" s="86" t="s">
        <v>158</v>
      </c>
      <c r="D1509" s="86"/>
      <c r="E1509" s="87">
        <v>180.38398490190505</v>
      </c>
      <c r="F1509" s="88">
        <v>-1</v>
      </c>
      <c r="G1509" s="87">
        <v>20.644208908081055</v>
      </c>
      <c r="H1509" s="88">
        <v>-1</v>
      </c>
      <c r="I1509" s="87">
        <v>25.963699817657471</v>
      </c>
      <c r="J1509" s="88">
        <v>-1</v>
      </c>
      <c r="K1509" s="86"/>
      <c r="L1509" s="89">
        <v>16.50968206357868</v>
      </c>
      <c r="M1509" s="88">
        <v>-1</v>
      </c>
      <c r="N1509" s="89">
        <v>1.2902630567550659</v>
      </c>
      <c r="O1509" s="88">
        <v>-1</v>
      </c>
      <c r="P1509" s="89">
        <v>1.2981849908828735</v>
      </c>
      <c r="Q1509" s="88">
        <v>-1</v>
      </c>
      <c r="R1509" s="86"/>
      <c r="S1509" s="89">
        <v>4.8176874366120188</v>
      </c>
      <c r="T1509" s="88">
        <v>-1</v>
      </c>
      <c r="U1509" s="89">
        <v>0.37417627569217515</v>
      </c>
      <c r="V1509" s="88">
        <v>-1</v>
      </c>
      <c r="W1509" s="89">
        <v>0.37647363652313359</v>
      </c>
      <c r="X1509" s="88">
        <v>-1</v>
      </c>
      <c r="Y1509" s="86"/>
      <c r="Z1509" s="86"/>
      <c r="AA1509" s="86"/>
      <c r="AB1509" s="86"/>
      <c r="AC1509" s="86"/>
      <c r="AD1509" s="91">
        <v>10.925951463344205</v>
      </c>
      <c r="AE1509" s="88">
        <v>-1</v>
      </c>
      <c r="AF1509" s="91">
        <v>16</v>
      </c>
      <c r="AG1509" s="88">
        <v>-1</v>
      </c>
      <c r="AH1509" s="91">
        <v>20</v>
      </c>
      <c r="AI1509" s="88">
        <v>-1</v>
      </c>
      <c r="AJ1509" s="86"/>
      <c r="AK1509" s="91">
        <v>37.442027378338587</v>
      </c>
      <c r="AL1509" s="88">
        <v>-1</v>
      </c>
      <c r="AM1509" s="91">
        <v>55.172415380670728</v>
      </c>
      <c r="AN1509" s="88">
        <v>-1</v>
      </c>
      <c r="AO1509" s="91">
        <v>68.965519225838406</v>
      </c>
      <c r="AP1509" s="88">
        <v>-1</v>
      </c>
      <c r="AQ1509" s="26"/>
      <c r="AR1509" s="26"/>
      <c r="AS1509" s="26"/>
      <c r="AT1509" s="26"/>
      <c r="AU1509" s="26"/>
      <c r="AV1509" s="26"/>
      <c r="AW1509" s="26"/>
      <c r="AX1509" s="26"/>
      <c r="AY1509" s="26"/>
      <c r="AZ1509" s="26"/>
      <c r="BA1509" s="26"/>
      <c r="BB1509" s="101"/>
      <c r="BC1509" s="101">
        <v>0.64244107451909505</v>
      </c>
      <c r="BD1509" s="28">
        <v>-1</v>
      </c>
      <c r="BE1509" s="99"/>
      <c r="BF1509" s="99">
        <v>1.7158287611604275E-2</v>
      </c>
      <c r="BG1509" s="28">
        <v>-1</v>
      </c>
      <c r="BH1509" s="101"/>
      <c r="BI1509" s="101">
        <v>0.63897634382317592</v>
      </c>
      <c r="BJ1509" s="28">
        <v>-1</v>
      </c>
      <c r="BK1509" s="99"/>
      <c r="BL1509" s="99">
        <v>1.7062369210071884E-2</v>
      </c>
      <c r="BM1509" s="28">
        <v>-1</v>
      </c>
      <c r="BN1509" s="27"/>
      <c r="BO1509" s="99"/>
      <c r="BP1509" s="27"/>
      <c r="BQ1509" s="99"/>
    </row>
    <row r="1510" spans="1:69" s="2" customFormat="1" x14ac:dyDescent="0.25">
      <c r="A1510" s="86" t="s">
        <v>199</v>
      </c>
      <c r="B1510" s="86" t="s">
        <v>252</v>
      </c>
      <c r="C1510" s="86" t="s">
        <v>290</v>
      </c>
      <c r="D1510" s="87">
        <v>513774.53057559847</v>
      </c>
      <c r="E1510" s="87">
        <v>547928.98505449179</v>
      </c>
      <c r="F1510" s="88">
        <v>-6.233372464407342E-2</v>
      </c>
      <c r="G1510" s="87">
        <v>450098.20633308322</v>
      </c>
      <c r="H1510" s="88">
        <v>0.14147206842098209</v>
      </c>
      <c r="I1510" s="87">
        <v>410561.46424131276</v>
      </c>
      <c r="J1510" s="88">
        <v>0.25139491969860306</v>
      </c>
      <c r="K1510" s="89">
        <v>180104.02731762448</v>
      </c>
      <c r="L1510" s="89">
        <v>204874.99080325491</v>
      </c>
      <c r="M1510" s="88">
        <v>-0.12090769785277711</v>
      </c>
      <c r="N1510" s="89">
        <v>180237.82932110826</v>
      </c>
      <c r="O1510" s="88">
        <v>-7.4236359807354133E-4</v>
      </c>
      <c r="P1510" s="89">
        <v>169931.20697331554</v>
      </c>
      <c r="Q1510" s="88">
        <v>5.9864344669230719E-2</v>
      </c>
      <c r="R1510" s="89">
        <v>121184.48593914451</v>
      </c>
      <c r="S1510" s="89">
        <v>136747.53889020297</v>
      </c>
      <c r="T1510" s="88">
        <v>-0.11380865116376472</v>
      </c>
      <c r="U1510" s="89">
        <v>114670.53716641034</v>
      </c>
      <c r="V1510" s="88">
        <v>5.6805775342981896E-2</v>
      </c>
      <c r="W1510" s="89">
        <v>102821.15821516982</v>
      </c>
      <c r="X1510" s="88">
        <v>0.17859483439727905</v>
      </c>
      <c r="Y1510" s="86"/>
      <c r="Z1510" s="86"/>
      <c r="AA1510" s="86"/>
      <c r="AB1510" s="86"/>
      <c r="AC1510" s="91">
        <v>2.8526543144397634</v>
      </c>
      <c r="AD1510" s="91">
        <v>2.6744552026883444</v>
      </c>
      <c r="AE1510" s="88">
        <v>6.6630060422135484E-2</v>
      </c>
      <c r="AF1510" s="91">
        <v>2.4972460444538358</v>
      </c>
      <c r="AG1510" s="88">
        <v>0.14232008526963458</v>
      </c>
      <c r="AH1510" s="91">
        <v>2.4160451252828659</v>
      </c>
      <c r="AI1510" s="88">
        <v>0.18071234870076366</v>
      </c>
      <c r="AJ1510" s="91">
        <v>4.2396064693759712</v>
      </c>
      <c r="AK1510" s="91">
        <v>4.0068654215008124</v>
      </c>
      <c r="AL1510" s="88">
        <v>5.8085566494515128E-2</v>
      </c>
      <c r="AM1510" s="91">
        <v>3.92514256456215</v>
      </c>
      <c r="AN1510" s="88">
        <v>8.0115282347432287E-2</v>
      </c>
      <c r="AO1510" s="91">
        <v>3.9929667333852321</v>
      </c>
      <c r="AP1510" s="88">
        <v>6.1768542654909178E-2</v>
      </c>
      <c r="AQ1510" s="26"/>
      <c r="AR1510" s="26"/>
      <c r="AS1510" s="26"/>
      <c r="AT1510" s="26"/>
      <c r="AU1510" s="26"/>
      <c r="AV1510" s="26"/>
      <c r="AW1510" s="26"/>
      <c r="AX1510" s="26"/>
      <c r="AY1510" s="26"/>
      <c r="AZ1510" s="26"/>
      <c r="BA1510" s="26"/>
      <c r="BB1510" s="101">
        <v>32.963477057962585</v>
      </c>
      <c r="BC1510" s="101">
        <v>37.737053735021092</v>
      </c>
      <c r="BD1510" s="28">
        <v>-0.12649574369470418</v>
      </c>
      <c r="BE1510" s="99">
        <v>7.7143497928662628</v>
      </c>
      <c r="BF1510" s="99">
        <v>9.2882681569575158</v>
      </c>
      <c r="BG1510" s="28">
        <v>-0.16945229589568708</v>
      </c>
      <c r="BH1510" s="101">
        <v>8.2399082747770542</v>
      </c>
      <c r="BI1510" s="101">
        <v>9.4143556883699073</v>
      </c>
      <c r="BJ1510" s="28">
        <v>-0.12475069483976638</v>
      </c>
      <c r="BK1510" s="99">
        <v>1.9280947697430884</v>
      </c>
      <c r="BL1510" s="99">
        <v>2.3166986859446497</v>
      </c>
      <c r="BM1510" s="28">
        <v>-0.16774037925571034</v>
      </c>
      <c r="BN1510" s="27">
        <v>1054.4874671546679</v>
      </c>
      <c r="BO1510" s="99">
        <v>248.72295925849886</v>
      </c>
      <c r="BP1510" s="27">
        <v>270.14599020176445</v>
      </c>
      <c r="BQ1510" s="99">
        <v>63.724387254246921</v>
      </c>
    </row>
    <row r="1511" spans="1:69" s="2" customFormat="1" x14ac:dyDescent="0.25">
      <c r="A1511" s="86" t="s">
        <v>199</v>
      </c>
      <c r="B1511" s="86" t="s">
        <v>252</v>
      </c>
      <c r="C1511" s="86" t="s">
        <v>159</v>
      </c>
      <c r="D1511" s="86"/>
      <c r="E1511" s="86"/>
      <c r="F1511" s="86"/>
      <c r="G1511" s="87">
        <v>786.24002070426945</v>
      </c>
      <c r="H1511" s="88">
        <v>-1</v>
      </c>
      <c r="I1511" s="87">
        <v>467.78962517380717</v>
      </c>
      <c r="J1511" s="88">
        <v>-1</v>
      </c>
      <c r="K1511" s="86"/>
      <c r="L1511" s="86"/>
      <c r="M1511" s="86"/>
      <c r="N1511" s="89">
        <v>262.95652866363525</v>
      </c>
      <c r="O1511" s="88">
        <v>-1</v>
      </c>
      <c r="P1511" s="89">
        <v>156.45137965679169</v>
      </c>
      <c r="Q1511" s="88">
        <v>-1</v>
      </c>
      <c r="R1511" s="86"/>
      <c r="S1511" s="86"/>
      <c r="T1511" s="86"/>
      <c r="U1511" s="89">
        <v>82.173915207386017</v>
      </c>
      <c r="V1511" s="88">
        <v>-1</v>
      </c>
      <c r="W1511" s="89">
        <v>48.891056142747402</v>
      </c>
      <c r="X1511" s="88">
        <v>-1</v>
      </c>
      <c r="Y1511" s="86"/>
      <c r="Z1511" s="86"/>
      <c r="AA1511" s="86"/>
      <c r="AB1511" s="86"/>
      <c r="AC1511" s="86"/>
      <c r="AD1511" s="86"/>
      <c r="AE1511" s="86"/>
      <c r="AF1511" s="91">
        <v>2.99</v>
      </c>
      <c r="AG1511" s="88">
        <v>-1</v>
      </c>
      <c r="AH1511" s="91">
        <v>2.99</v>
      </c>
      <c r="AI1511" s="88">
        <v>-1</v>
      </c>
      <c r="AJ1511" s="86"/>
      <c r="AK1511" s="86"/>
      <c r="AL1511" s="86"/>
      <c r="AM1511" s="91">
        <v>9.5680000000000014</v>
      </c>
      <c r="AN1511" s="88">
        <v>-1</v>
      </c>
      <c r="AO1511" s="91">
        <v>9.5679999999999996</v>
      </c>
      <c r="AP1511" s="88">
        <v>-1</v>
      </c>
      <c r="AQ1511" s="26"/>
      <c r="AR1511" s="26"/>
      <c r="AS1511" s="26"/>
      <c r="AT1511" s="26"/>
      <c r="AU1511" s="26"/>
      <c r="AV1511" s="26"/>
      <c r="AW1511" s="26"/>
      <c r="AX1511" s="26"/>
      <c r="AY1511" s="26"/>
      <c r="AZ1511" s="26"/>
      <c r="BA1511" s="26"/>
      <c r="BB1511" s="101"/>
      <c r="BC1511" s="101"/>
      <c r="BD1511" s="26"/>
      <c r="BE1511" s="99"/>
      <c r="BF1511" s="99"/>
      <c r="BG1511" s="26"/>
      <c r="BH1511" s="101"/>
      <c r="BI1511" s="101"/>
      <c r="BJ1511" s="26"/>
      <c r="BK1511" s="99"/>
      <c r="BL1511" s="99"/>
      <c r="BM1511" s="26"/>
      <c r="BN1511" s="27"/>
      <c r="BO1511" s="99"/>
      <c r="BP1511" s="27"/>
      <c r="BQ1511" s="99"/>
    </row>
    <row r="1512" spans="1:69" s="2" customFormat="1" x14ac:dyDescent="0.25">
      <c r="A1512" s="86" t="s">
        <v>199</v>
      </c>
      <c r="B1512" s="86" t="s">
        <v>252</v>
      </c>
      <c r="C1512" s="86" t="s">
        <v>160</v>
      </c>
      <c r="D1512" s="87">
        <v>40.663042402267457</v>
      </c>
      <c r="E1512" s="87">
        <v>51.273217842578887</v>
      </c>
      <c r="F1512" s="88">
        <v>-0.20693406590721924</v>
      </c>
      <c r="G1512" s="87">
        <v>51.572837829589844</v>
      </c>
      <c r="H1512" s="88">
        <v>-0.21154149910018927</v>
      </c>
      <c r="I1512" s="86"/>
      <c r="J1512" s="86"/>
      <c r="K1512" s="89">
        <v>3.811581015586853</v>
      </c>
      <c r="L1512" s="89">
        <v>1.2821509838104248</v>
      </c>
      <c r="M1512" s="88">
        <v>1.9728020051579374</v>
      </c>
      <c r="N1512" s="89">
        <v>1.2893209457397461</v>
      </c>
      <c r="O1512" s="88">
        <v>1.9562701421871058</v>
      </c>
      <c r="P1512" s="86"/>
      <c r="Q1512" s="86"/>
      <c r="R1512" s="89">
        <v>1.0165760373344241</v>
      </c>
      <c r="S1512" s="89">
        <v>1.2821509838104248</v>
      </c>
      <c r="T1512" s="88">
        <v>-0.20713235011272885</v>
      </c>
      <c r="U1512" s="89">
        <v>1.1861752915984312</v>
      </c>
      <c r="V1512" s="88">
        <v>-0.14297992502900936</v>
      </c>
      <c r="W1512" s="86"/>
      <c r="X1512" s="86"/>
      <c r="Y1512" s="86"/>
      <c r="Z1512" s="86"/>
      <c r="AA1512" s="86"/>
      <c r="AB1512" s="86"/>
      <c r="AC1512" s="91">
        <v>10.668287578299511</v>
      </c>
      <c r="AD1512" s="91">
        <v>39.99</v>
      </c>
      <c r="AE1512" s="88">
        <v>-0.73322611707178009</v>
      </c>
      <c r="AF1512" s="91">
        <v>40</v>
      </c>
      <c r="AG1512" s="88">
        <v>-0.73329281054251216</v>
      </c>
      <c r="AH1512" s="86"/>
      <c r="AI1512" s="86"/>
      <c r="AJ1512" s="91">
        <v>40.000000894070347</v>
      </c>
      <c r="AK1512" s="91">
        <v>39.99</v>
      </c>
      <c r="AL1512" s="88">
        <v>2.5008487297686064E-4</v>
      </c>
      <c r="AM1512" s="91">
        <v>43.478260080845928</v>
      </c>
      <c r="AN1512" s="88">
        <v>-7.9999962747081182E-2</v>
      </c>
      <c r="AO1512" s="86"/>
      <c r="AP1512" s="86"/>
      <c r="AQ1512" s="26"/>
      <c r="AR1512" s="26"/>
      <c r="AS1512" s="26"/>
      <c r="AT1512" s="26"/>
      <c r="AU1512" s="26"/>
      <c r="AV1512" s="26"/>
      <c r="AW1512" s="26"/>
      <c r="AX1512" s="26"/>
      <c r="AY1512" s="26"/>
      <c r="AZ1512" s="26"/>
      <c r="BA1512" s="26"/>
      <c r="BB1512" s="101">
        <v>6.9552130845278282E-2</v>
      </c>
      <c r="BC1512" s="101">
        <v>0.21629323040593912</v>
      </c>
      <c r="BD1512" s="28">
        <v>-0.67843593294740268</v>
      </c>
      <c r="BE1512" s="99">
        <v>1.738803232266647E-3</v>
      </c>
      <c r="BF1512" s="99">
        <v>5.4086829308811974E-3</v>
      </c>
      <c r="BG1512" s="28">
        <v>-0.67851633114989118</v>
      </c>
      <c r="BH1512" s="101">
        <v>6.935143445849476E-2</v>
      </c>
      <c r="BI1512" s="101">
        <v>0.21463959441052136</v>
      </c>
      <c r="BJ1512" s="28">
        <v>-0.67689356360852659</v>
      </c>
      <c r="BK1512" s="99">
        <v>1.7337858227041839E-3</v>
      </c>
      <c r="BL1512" s="99">
        <v>5.3673316931863299E-3</v>
      </c>
      <c r="BM1512" s="28">
        <v>-0.67697434743875162</v>
      </c>
      <c r="BN1512" s="27">
        <v>11.181391562042652</v>
      </c>
      <c r="BO1512" s="99">
        <v>0.27953478280297228</v>
      </c>
      <c r="BP1512" s="27">
        <v>11.098487727243908</v>
      </c>
      <c r="BQ1512" s="99">
        <v>0.27746218696564801</v>
      </c>
    </row>
    <row r="1513" spans="1:69" s="2" customFormat="1" x14ac:dyDescent="0.25">
      <c r="A1513" s="86" t="s">
        <v>199</v>
      </c>
      <c r="B1513" s="86" t="s">
        <v>252</v>
      </c>
      <c r="C1513" s="86" t="s">
        <v>161</v>
      </c>
      <c r="D1513" s="87">
        <v>14919.398277634384</v>
      </c>
      <c r="E1513" s="87">
        <v>14113.489132039547</v>
      </c>
      <c r="F1513" s="88">
        <v>5.7102048831093981E-2</v>
      </c>
      <c r="G1513" s="87">
        <v>11277.544674956578</v>
      </c>
      <c r="H1513" s="88">
        <v>0.32292965425045661</v>
      </c>
      <c r="I1513" s="87">
        <v>10910.060688369274</v>
      </c>
      <c r="J1513" s="88">
        <v>0.36748994380382172</v>
      </c>
      <c r="K1513" s="89">
        <v>4437.6573649138882</v>
      </c>
      <c r="L1513" s="89">
        <v>4295.0984317065522</v>
      </c>
      <c r="M1513" s="88">
        <v>3.3191074773737755E-2</v>
      </c>
      <c r="N1513" s="89">
        <v>3479.9362250378044</v>
      </c>
      <c r="O1513" s="88">
        <v>0.27521226768047435</v>
      </c>
      <c r="P1513" s="89">
        <v>3337.0029682137792</v>
      </c>
      <c r="Q1513" s="88">
        <v>0.3298332087757368</v>
      </c>
      <c r="R1513" s="89">
        <v>1310.533221249352</v>
      </c>
      <c r="S1513" s="89">
        <v>1183.2702417253363</v>
      </c>
      <c r="T1513" s="88">
        <v>0.10755191420892363</v>
      </c>
      <c r="U1513" s="89">
        <v>1210.0029730047684</v>
      </c>
      <c r="V1513" s="88">
        <v>8.3082645652464399E-2</v>
      </c>
      <c r="W1513" s="89">
        <v>1269.2729816893789</v>
      </c>
      <c r="X1513" s="88">
        <v>3.2506986404970586E-2</v>
      </c>
      <c r="Y1513" s="86"/>
      <c r="Z1513" s="86"/>
      <c r="AA1513" s="86"/>
      <c r="AB1513" s="86"/>
      <c r="AC1513" s="91">
        <v>3.3619986967885005</v>
      </c>
      <c r="AD1513" s="91">
        <v>3.2859524307646422</v>
      </c>
      <c r="AE1513" s="88">
        <v>2.3142838378266584E-2</v>
      </c>
      <c r="AF1513" s="91">
        <v>3.24073314729613</v>
      </c>
      <c r="AG1513" s="88">
        <v>3.7419171520971121E-2</v>
      </c>
      <c r="AH1513" s="91">
        <v>3.2694189343826618</v>
      </c>
      <c r="AI1513" s="88">
        <v>2.8316885741447431E-2</v>
      </c>
      <c r="AJ1513" s="91">
        <v>11.384219824211312</v>
      </c>
      <c r="AK1513" s="91">
        <v>11.927528162510493</v>
      </c>
      <c r="AL1513" s="88">
        <v>-4.5550790649722131E-2</v>
      </c>
      <c r="AM1513" s="91">
        <v>9.3202619551845807</v>
      </c>
      <c r="AN1513" s="88">
        <v>0.22144848277344975</v>
      </c>
      <c r="AO1513" s="91">
        <v>8.5955195184633855</v>
      </c>
      <c r="AP1513" s="88">
        <v>0.32443650436227045</v>
      </c>
      <c r="AQ1513" s="26"/>
      <c r="AR1513" s="26"/>
      <c r="AS1513" s="26"/>
      <c r="AT1513" s="26"/>
      <c r="AU1513" s="26"/>
      <c r="AV1513" s="26"/>
      <c r="AW1513" s="26"/>
      <c r="AX1513" s="26"/>
      <c r="AY1513" s="26"/>
      <c r="AZ1513" s="26"/>
      <c r="BA1513" s="26"/>
      <c r="BB1513" s="101">
        <v>1.7172782125828656</v>
      </c>
      <c r="BC1513" s="101">
        <v>1.4921772871478334</v>
      </c>
      <c r="BD1513" s="28">
        <v>0.15085400868504908</v>
      </c>
      <c r="BE1513" s="99">
        <v>0.15084724637261973</v>
      </c>
      <c r="BF1513" s="99">
        <v>0.12510364820079883</v>
      </c>
      <c r="BG1513" s="28">
        <v>0.2057781570885997</v>
      </c>
      <c r="BH1513" s="101">
        <v>0.47589952468311536</v>
      </c>
      <c r="BI1513" s="101">
        <v>0.41233107981523071</v>
      </c>
      <c r="BJ1513" s="28">
        <v>0.154168453409746</v>
      </c>
      <c r="BK1513" s="99">
        <v>4.1803356300768042E-2</v>
      </c>
      <c r="BL1513" s="99">
        <v>3.4569586852482133E-2</v>
      </c>
      <c r="BM1513" s="28">
        <v>0.20925241250797641</v>
      </c>
      <c r="BN1513" s="27">
        <v>107.78990578975376</v>
      </c>
      <c r="BO1513" s="99">
        <v>9.4683612451432371</v>
      </c>
      <c r="BP1513" s="27">
        <v>31.451667395241639</v>
      </c>
      <c r="BQ1513" s="99">
        <v>2.7626003219847393</v>
      </c>
    </row>
    <row r="1514" spans="1:69" s="2" customFormat="1" x14ac:dyDescent="0.25">
      <c r="A1514" s="86" t="s">
        <v>199</v>
      </c>
      <c r="B1514" s="86" t="s">
        <v>252</v>
      </c>
      <c r="C1514" s="86" t="s">
        <v>162</v>
      </c>
      <c r="D1514" s="86"/>
      <c r="E1514" s="86"/>
      <c r="F1514" s="86"/>
      <c r="G1514" s="87">
        <v>103.22104454040527</v>
      </c>
      <c r="H1514" s="88">
        <v>-1</v>
      </c>
      <c r="I1514" s="87">
        <v>51.974802017211914</v>
      </c>
      <c r="J1514" s="88">
        <v>-1</v>
      </c>
      <c r="K1514" s="86"/>
      <c r="L1514" s="86"/>
      <c r="M1514" s="86"/>
      <c r="N1514" s="89">
        <v>9.057646633810748</v>
      </c>
      <c r="O1514" s="88">
        <v>-1</v>
      </c>
      <c r="P1514" s="89">
        <v>4.3398958569113688</v>
      </c>
      <c r="Q1514" s="88">
        <v>-1</v>
      </c>
      <c r="R1514" s="86"/>
      <c r="S1514" s="86"/>
      <c r="T1514" s="86"/>
      <c r="U1514" s="89">
        <v>2.6192339682980617</v>
      </c>
      <c r="V1514" s="88">
        <v>-1</v>
      </c>
      <c r="W1514" s="89">
        <v>1.2603889860926643</v>
      </c>
      <c r="X1514" s="88">
        <v>-1</v>
      </c>
      <c r="Y1514" s="86"/>
      <c r="Z1514" s="86"/>
      <c r="AA1514" s="86"/>
      <c r="AB1514" s="86"/>
      <c r="AC1514" s="86"/>
      <c r="AD1514" s="86"/>
      <c r="AE1514" s="86"/>
      <c r="AF1514" s="91">
        <v>11.396011426974596</v>
      </c>
      <c r="AG1514" s="88">
        <v>-1</v>
      </c>
      <c r="AH1514" s="91">
        <v>11.976048211949839</v>
      </c>
      <c r="AI1514" s="88">
        <v>-1</v>
      </c>
      <c r="AJ1514" s="86"/>
      <c r="AK1514" s="86"/>
      <c r="AL1514" s="86"/>
      <c r="AM1514" s="91">
        <v>39.40886755049101</v>
      </c>
      <c r="AN1514" s="88">
        <v>-1</v>
      </c>
      <c r="AO1514" s="91">
        <v>41.237112185769853</v>
      </c>
      <c r="AP1514" s="88">
        <v>-1</v>
      </c>
      <c r="AQ1514" s="26"/>
      <c r="AR1514" s="26"/>
      <c r="AS1514" s="26"/>
      <c r="AT1514" s="26"/>
      <c r="AU1514" s="26"/>
      <c r="AV1514" s="26"/>
      <c r="AW1514" s="26"/>
      <c r="AX1514" s="26"/>
      <c r="AY1514" s="26"/>
      <c r="AZ1514" s="26"/>
      <c r="BA1514" s="26"/>
      <c r="BB1514" s="101"/>
      <c r="BC1514" s="101"/>
      <c r="BD1514" s="26"/>
      <c r="BE1514" s="99"/>
      <c r="BF1514" s="99"/>
      <c r="BG1514" s="26"/>
      <c r="BH1514" s="101"/>
      <c r="BI1514" s="101"/>
      <c r="BJ1514" s="26"/>
      <c r="BK1514" s="99"/>
      <c r="BL1514" s="99"/>
      <c r="BM1514" s="26"/>
      <c r="BN1514" s="27"/>
      <c r="BO1514" s="99"/>
      <c r="BP1514" s="27"/>
      <c r="BQ1514" s="99"/>
    </row>
    <row r="1515" spans="1:69" s="2" customFormat="1" x14ac:dyDescent="0.25">
      <c r="A1515" s="86" t="s">
        <v>199</v>
      </c>
      <c r="B1515" s="86" t="s">
        <v>252</v>
      </c>
      <c r="C1515" s="86" t="s">
        <v>163</v>
      </c>
      <c r="D1515" s="87">
        <v>188128.55513678194</v>
      </c>
      <c r="E1515" s="87">
        <v>204458.4731916523</v>
      </c>
      <c r="F1515" s="88">
        <v>-7.9869118652584573E-2</v>
      </c>
      <c r="G1515" s="87">
        <v>167011.53868657054</v>
      </c>
      <c r="H1515" s="88">
        <v>0.12644046403189885</v>
      </c>
      <c r="I1515" s="87">
        <v>184953.17112884999</v>
      </c>
      <c r="J1515" s="88">
        <v>1.7168583747719453E-2</v>
      </c>
      <c r="K1515" s="89">
        <v>67436.739337748528</v>
      </c>
      <c r="L1515" s="89">
        <v>70743.588436848702</v>
      </c>
      <c r="M1515" s="88">
        <v>-4.6744152681088953E-2</v>
      </c>
      <c r="N1515" s="89">
        <v>55648.339487856036</v>
      </c>
      <c r="O1515" s="88">
        <v>0.21183740536346171</v>
      </c>
      <c r="P1515" s="89">
        <v>59966.979117392679</v>
      </c>
      <c r="Q1515" s="88">
        <v>0.12456455753311972</v>
      </c>
      <c r="R1515" s="89">
        <v>34222.834216016738</v>
      </c>
      <c r="S1515" s="89">
        <v>37106.824111176422</v>
      </c>
      <c r="T1515" s="88">
        <v>-7.7721280768165729E-2</v>
      </c>
      <c r="U1515" s="89">
        <v>30225.950689983587</v>
      </c>
      <c r="V1515" s="88">
        <v>0.13223350911366558</v>
      </c>
      <c r="W1515" s="89">
        <v>35105.667044766997</v>
      </c>
      <c r="X1515" s="88">
        <v>-2.5147872211756135E-2</v>
      </c>
      <c r="Y1515" s="86"/>
      <c r="Z1515" s="86"/>
      <c r="AA1515" s="86"/>
      <c r="AB1515" s="86"/>
      <c r="AC1515" s="91">
        <v>2.7897042025499403</v>
      </c>
      <c r="AD1515" s="91">
        <v>2.8901343246698326</v>
      </c>
      <c r="AE1515" s="88">
        <v>-3.4749292191242807E-2</v>
      </c>
      <c r="AF1515" s="91">
        <v>3.0011953676176977</v>
      </c>
      <c r="AG1515" s="88">
        <v>-7.0468976245167181E-2</v>
      </c>
      <c r="AH1515" s="91">
        <v>3.0842502632454036</v>
      </c>
      <c r="AI1515" s="88">
        <v>-9.5500052056582171E-2</v>
      </c>
      <c r="AJ1515" s="91">
        <v>5.4971646693345839</v>
      </c>
      <c r="AK1515" s="91">
        <v>5.5099965596374023</v>
      </c>
      <c r="AL1515" s="88">
        <v>-2.3288381696671741E-3</v>
      </c>
      <c r="AM1515" s="91">
        <v>5.525435424663601</v>
      </c>
      <c r="AN1515" s="88">
        <v>-5.1164755636861512E-3</v>
      </c>
      <c r="AO1515" s="91">
        <v>5.2684704977403332</v>
      </c>
      <c r="AP1515" s="88">
        <v>4.340807672593755E-2</v>
      </c>
      <c r="AQ1515" s="26"/>
      <c r="AR1515" s="26"/>
      <c r="AS1515" s="26"/>
      <c r="AT1515" s="26"/>
      <c r="AU1515" s="26"/>
      <c r="AV1515" s="26"/>
      <c r="AW1515" s="26"/>
      <c r="AX1515" s="26"/>
      <c r="AY1515" s="26"/>
      <c r="AZ1515" s="26"/>
      <c r="BA1515" s="26"/>
      <c r="BB1515" s="101">
        <v>11.833164003267521</v>
      </c>
      <c r="BC1515" s="101">
        <v>14.174763425640108</v>
      </c>
      <c r="BD1515" s="28">
        <v>-0.16519495613852508</v>
      </c>
      <c r="BE1515" s="99">
        <v>2.1172667106425207</v>
      </c>
      <c r="BF1515" s="99">
        <v>2.5359984015665402</v>
      </c>
      <c r="BG1515" s="28">
        <v>-0.16511512415203419</v>
      </c>
      <c r="BH1515" s="101">
        <v>2.9583136097170546</v>
      </c>
      <c r="BI1515" s="101">
        <v>3.5259519839879383</v>
      </c>
      <c r="BJ1515" s="28">
        <v>-0.16098868528234203</v>
      </c>
      <c r="BK1515" s="99">
        <v>0.52952941704945922</v>
      </c>
      <c r="BL1515" s="99">
        <v>0.63086502418043922</v>
      </c>
      <c r="BM1515" s="28">
        <v>-0.16062961687030555</v>
      </c>
      <c r="BN1515" s="27">
        <v>415.44682565031098</v>
      </c>
      <c r="BO1515" s="99">
        <v>75.574746372041943</v>
      </c>
      <c r="BP1515" s="27">
        <v>105.10080727980811</v>
      </c>
      <c r="BQ1515" s="99">
        <v>19.118978805533505</v>
      </c>
    </row>
    <row r="1516" spans="1:69" s="2" customFormat="1" x14ac:dyDescent="0.25">
      <c r="A1516" s="86" t="s">
        <v>199</v>
      </c>
      <c r="B1516" s="86" t="s">
        <v>252</v>
      </c>
      <c r="C1516" s="86" t="s">
        <v>164</v>
      </c>
      <c r="D1516" s="87">
        <v>637651.66170131206</v>
      </c>
      <c r="E1516" s="87">
        <v>711787.5616540825</v>
      </c>
      <c r="F1516" s="88">
        <v>-0.10415453141733785</v>
      </c>
      <c r="G1516" s="87">
        <v>594416.61256890837</v>
      </c>
      <c r="H1516" s="88">
        <v>7.2735263816994369E-2</v>
      </c>
      <c r="I1516" s="87">
        <v>618128.06273819203</v>
      </c>
      <c r="J1516" s="88">
        <v>3.158503899116652E-2</v>
      </c>
      <c r="K1516" s="89">
        <v>280328.13739664393</v>
      </c>
      <c r="L1516" s="89">
        <v>313962.0282403059</v>
      </c>
      <c r="M1516" s="88">
        <v>-0.10712725686024252</v>
      </c>
      <c r="N1516" s="89">
        <v>275501.03648182633</v>
      </c>
      <c r="O1516" s="88">
        <v>1.7521171522474538E-2</v>
      </c>
      <c r="P1516" s="89">
        <v>287832.07120558334</v>
      </c>
      <c r="Q1516" s="88">
        <v>-2.6070527087232571E-2</v>
      </c>
      <c r="R1516" s="89">
        <v>173929.1334164789</v>
      </c>
      <c r="S1516" s="89">
        <v>192506.85425672747</v>
      </c>
      <c r="T1516" s="88">
        <v>-9.650420454885876E-2</v>
      </c>
      <c r="U1516" s="89">
        <v>163088.62782211564</v>
      </c>
      <c r="V1516" s="88">
        <v>6.6470027610921092E-2</v>
      </c>
      <c r="W1516" s="89">
        <v>169434.20133741762</v>
      </c>
      <c r="X1516" s="88">
        <v>2.6529071719763989E-2</v>
      </c>
      <c r="Y1516" s="86"/>
      <c r="Z1516" s="86"/>
      <c r="AA1516" s="86"/>
      <c r="AB1516" s="86"/>
      <c r="AC1516" s="91">
        <v>2.274661643397863</v>
      </c>
      <c r="AD1516" s="91">
        <v>2.2671135284846669</v>
      </c>
      <c r="AE1516" s="88">
        <v>3.3293943238216755E-3</v>
      </c>
      <c r="AF1516" s="91">
        <v>2.1575839429123875</v>
      </c>
      <c r="AG1516" s="88">
        <v>5.4263335092974249E-2</v>
      </c>
      <c r="AH1516" s="91">
        <v>2.1475301906044222</v>
      </c>
      <c r="AI1516" s="88">
        <v>5.919891294178254E-2</v>
      </c>
      <c r="AJ1516" s="91">
        <v>3.6661578723239807</v>
      </c>
      <c r="AK1516" s="91">
        <v>3.6974660689475574</v>
      </c>
      <c r="AL1516" s="88">
        <v>-8.4674736805598807E-3</v>
      </c>
      <c r="AM1516" s="91">
        <v>3.6447459305209904</v>
      </c>
      <c r="AN1516" s="88">
        <v>5.8747419466710664E-3</v>
      </c>
      <c r="AO1516" s="91">
        <v>3.6481894319980217</v>
      </c>
      <c r="AP1516" s="88">
        <v>4.925303540534119E-3</v>
      </c>
      <c r="AQ1516" s="26"/>
      <c r="AR1516" s="26"/>
      <c r="AS1516" s="26"/>
      <c r="AT1516" s="26"/>
      <c r="AU1516" s="26"/>
      <c r="AV1516" s="26"/>
      <c r="AW1516" s="26"/>
      <c r="AX1516" s="26"/>
      <c r="AY1516" s="26"/>
      <c r="AZ1516" s="26"/>
      <c r="BA1516" s="26"/>
      <c r="BB1516" s="101">
        <v>39.292365656634722</v>
      </c>
      <c r="BC1516" s="101">
        <v>47.588834823165421</v>
      </c>
      <c r="BD1516" s="28">
        <v>-0.17433646352888055</v>
      </c>
      <c r="BE1516" s="99">
        <v>10.624694201960219</v>
      </c>
      <c r="BF1516" s="99">
        <v>12.685424452205067</v>
      </c>
      <c r="BG1516" s="28">
        <v>-0.16244866366191146</v>
      </c>
      <c r="BH1516" s="101">
        <v>9.7910834631025221</v>
      </c>
      <c r="BI1516" s="101">
        <v>11.830324367926309</v>
      </c>
      <c r="BJ1516" s="28">
        <v>-0.17237404836949854</v>
      </c>
      <c r="BK1516" s="99">
        <v>2.6471146342701974</v>
      </c>
      <c r="BL1516" s="99">
        <v>3.1531515820008553</v>
      </c>
      <c r="BM1516" s="28">
        <v>-0.16048608339011361</v>
      </c>
      <c r="BN1516" s="27">
        <v>1203.5563523070441</v>
      </c>
      <c r="BO1516" s="99">
        <v>328.28819549554987</v>
      </c>
      <c r="BP1516" s="27">
        <v>302.78839449781168</v>
      </c>
      <c r="BQ1516" s="99">
        <v>82.586703552341945</v>
      </c>
    </row>
    <row r="1517" spans="1:69" s="2" customFormat="1" x14ac:dyDescent="0.25">
      <c r="A1517" s="86" t="s">
        <v>199</v>
      </c>
      <c r="B1517" s="86" t="s">
        <v>252</v>
      </c>
      <c r="C1517" s="86" t="s">
        <v>165</v>
      </c>
      <c r="D1517" s="87">
        <v>78444.562722463612</v>
      </c>
      <c r="E1517" s="87">
        <v>71573.650063716166</v>
      </c>
      <c r="F1517" s="88">
        <v>9.5997796013348971E-2</v>
      </c>
      <c r="G1517" s="87">
        <v>54244.094382497075</v>
      </c>
      <c r="H1517" s="88">
        <v>0.44614014881176256</v>
      </c>
      <c r="I1517" s="87">
        <v>43762.988001089092</v>
      </c>
      <c r="J1517" s="88">
        <v>0.79248644357902231</v>
      </c>
      <c r="K1517" s="89">
        <v>17619.922948986012</v>
      </c>
      <c r="L1517" s="89">
        <v>16780.092035822126</v>
      </c>
      <c r="M1517" s="88">
        <v>5.0049243554267459E-2</v>
      </c>
      <c r="N1517" s="89">
        <v>13854.847446330634</v>
      </c>
      <c r="O1517" s="88">
        <v>0.27175149471981619</v>
      </c>
      <c r="P1517" s="89">
        <v>11979.559075151799</v>
      </c>
      <c r="Q1517" s="88">
        <v>0.47083234353203773</v>
      </c>
      <c r="R1517" s="89">
        <v>6375.3664800716424</v>
      </c>
      <c r="S1517" s="89">
        <v>6142.4566736227898</v>
      </c>
      <c r="T1517" s="88">
        <v>3.7918021863959449E-2</v>
      </c>
      <c r="U1517" s="89">
        <v>5423.5195917312649</v>
      </c>
      <c r="V1517" s="88">
        <v>0.17550354013500197</v>
      </c>
      <c r="W1517" s="89">
        <v>4273.760895665042</v>
      </c>
      <c r="X1517" s="88">
        <v>0.49174617759694966</v>
      </c>
      <c r="Y1517" s="86"/>
      <c r="Z1517" s="86"/>
      <c r="AA1517" s="86"/>
      <c r="AB1517" s="86"/>
      <c r="AC1517" s="91">
        <v>4.4520377841367305</v>
      </c>
      <c r="AD1517" s="91">
        <v>4.265390792310364</v>
      </c>
      <c r="AE1517" s="88">
        <v>4.3758473939328885E-2</v>
      </c>
      <c r="AF1517" s="91">
        <v>3.9151708160354568</v>
      </c>
      <c r="AG1517" s="88">
        <v>0.13712478799198621</v>
      </c>
      <c r="AH1517" s="91">
        <v>3.653138460818897</v>
      </c>
      <c r="AI1517" s="88">
        <v>0.21868848714229958</v>
      </c>
      <c r="AJ1517" s="91">
        <v>12.30432210723392</v>
      </c>
      <c r="AK1517" s="91">
        <v>11.652284072441391</v>
      </c>
      <c r="AL1517" s="88">
        <v>5.5957959035229196E-2</v>
      </c>
      <c r="AM1517" s="91">
        <v>10.001640717809519</v>
      </c>
      <c r="AN1517" s="88">
        <v>0.23023036463648508</v>
      </c>
      <c r="AO1517" s="91">
        <v>10.239924289044511</v>
      </c>
      <c r="AP1517" s="88">
        <v>0.20160284001299372</v>
      </c>
      <c r="AQ1517" s="26"/>
      <c r="AR1517" s="26"/>
      <c r="AS1517" s="26"/>
      <c r="AT1517" s="26"/>
      <c r="AU1517" s="26"/>
      <c r="AV1517" s="26"/>
      <c r="AW1517" s="26"/>
      <c r="AX1517" s="26"/>
      <c r="AY1517" s="26"/>
      <c r="AZ1517" s="26"/>
      <c r="BA1517" s="26"/>
      <c r="BB1517" s="101">
        <v>5.6447464199062534</v>
      </c>
      <c r="BC1517" s="101">
        <v>5.461170971189838</v>
      </c>
      <c r="BD1517" s="28">
        <v>3.3614667931998361E-2</v>
      </c>
      <c r="BE1517" s="99">
        <v>0.45871589020852377</v>
      </c>
      <c r="BF1517" s="99">
        <v>0.46866514795311331</v>
      </c>
      <c r="BG1517" s="28">
        <v>-2.1228925999816184E-2</v>
      </c>
      <c r="BH1517" s="101">
        <v>1.4996572840791267</v>
      </c>
      <c r="BI1517" s="101">
        <v>1.3938611285309623</v>
      </c>
      <c r="BJ1517" s="28">
        <v>7.590150365959808E-2</v>
      </c>
      <c r="BK1517" s="99">
        <v>0.1218720163512588</v>
      </c>
      <c r="BL1517" s="99">
        <v>0.1196152206295006</v>
      </c>
      <c r="BM1517" s="28">
        <v>1.8867128362773E-2</v>
      </c>
      <c r="BN1517" s="27">
        <v>250.60480679338153</v>
      </c>
      <c r="BO1517" s="99">
        <v>20.367217682479776</v>
      </c>
      <c r="BP1517" s="27">
        <v>73.84464210414734</v>
      </c>
      <c r="BQ1517" s="99">
        <v>6.0011814272695529</v>
      </c>
    </row>
    <row r="1518" spans="1:69" s="2" customFormat="1" x14ac:dyDescent="0.25">
      <c r="A1518" s="86" t="s">
        <v>199</v>
      </c>
      <c r="B1518" s="86" t="s">
        <v>253</v>
      </c>
      <c r="C1518" s="86" t="s">
        <v>141</v>
      </c>
      <c r="D1518" s="87">
        <v>592733037.42306709</v>
      </c>
      <c r="E1518" s="87">
        <v>568355251.47417378</v>
      </c>
      <c r="F1518" s="88">
        <v>4.2891810862419805E-2</v>
      </c>
      <c r="G1518" s="87">
        <v>499968177.18879211</v>
      </c>
      <c r="H1518" s="88">
        <v>0.185541529374671</v>
      </c>
      <c r="I1518" s="87">
        <v>489961062.82925797</v>
      </c>
      <c r="J1518" s="88">
        <v>0.20975539158225556</v>
      </c>
      <c r="K1518" s="89">
        <v>162070852.47235647</v>
      </c>
      <c r="L1518" s="89">
        <v>169867522.8225686</v>
      </c>
      <c r="M1518" s="88">
        <v>-4.5898534461799201E-2</v>
      </c>
      <c r="N1518" s="89">
        <v>158221998.84706882</v>
      </c>
      <c r="O1518" s="88">
        <v>2.4325654165245396E-2</v>
      </c>
      <c r="P1518" s="89">
        <v>158698779.39291647</v>
      </c>
      <c r="Q1518" s="88">
        <v>2.1248260965455859E-2</v>
      </c>
      <c r="R1518" s="86"/>
      <c r="S1518" s="86"/>
      <c r="T1518" s="86"/>
      <c r="U1518" s="86"/>
      <c r="V1518" s="86"/>
      <c r="W1518" s="86"/>
      <c r="X1518" s="86"/>
      <c r="Y1518" s="86"/>
      <c r="Z1518" s="86"/>
      <c r="AA1518" s="86"/>
      <c r="AB1518" s="86"/>
      <c r="AC1518" s="91">
        <v>3.6572463733055658</v>
      </c>
      <c r="AD1518" s="91">
        <v>3.3458735491647618</v>
      </c>
      <c r="AE1518" s="88">
        <v>9.3061742939607728E-2</v>
      </c>
      <c r="AF1518" s="91">
        <v>3.159915693341997</v>
      </c>
      <c r="AG1518" s="88">
        <v>0.15738732555791096</v>
      </c>
      <c r="AH1518" s="91">
        <v>3.0873650364769434</v>
      </c>
      <c r="AI1518" s="88">
        <v>0.18458501994274246</v>
      </c>
      <c r="AJ1518" s="86"/>
      <c r="AK1518" s="86"/>
      <c r="AL1518" s="86"/>
      <c r="AM1518" s="86"/>
      <c r="AN1518" s="86"/>
      <c r="AO1518" s="86"/>
      <c r="AP1518" s="86"/>
      <c r="AQ1518" s="26"/>
      <c r="AR1518" s="26"/>
      <c r="AS1518" s="26"/>
      <c r="AT1518" s="26"/>
      <c r="AU1518" s="26"/>
      <c r="AV1518" s="26"/>
      <c r="AW1518" s="26"/>
      <c r="AX1518" s="26"/>
      <c r="AY1518" s="26"/>
      <c r="AZ1518" s="26"/>
      <c r="BA1518" s="26"/>
      <c r="BB1518" s="101">
        <v>47892.286101024387</v>
      </c>
      <c r="BC1518" s="101">
        <v>47830.637627982236</v>
      </c>
      <c r="BD1518" s="28">
        <v>1.2888908887571399E-3</v>
      </c>
      <c r="BE1518" s="99"/>
      <c r="BF1518" s="99"/>
      <c r="BG1518" s="26"/>
      <c r="BH1518" s="101">
        <v>11884.87845577233</v>
      </c>
      <c r="BI1518" s="101">
        <v>11883.053270365974</v>
      </c>
      <c r="BJ1518" s="28">
        <v>1.5359565970373337E-4</v>
      </c>
      <c r="BK1518" s="99"/>
      <c r="BL1518" s="99"/>
      <c r="BM1518" s="26"/>
      <c r="BN1518" s="27">
        <v>713491.46845990617</v>
      </c>
      <c r="BO1518" s="99"/>
      <c r="BP1518" s="27">
        <v>178376.62722773955</v>
      </c>
      <c r="BQ1518" s="99"/>
    </row>
    <row r="1519" spans="1:69" s="2" customFormat="1" x14ac:dyDescent="0.25">
      <c r="A1519" s="86" t="s">
        <v>199</v>
      </c>
      <c r="B1519" s="86" t="s">
        <v>253</v>
      </c>
      <c r="C1519" s="86" t="s">
        <v>291</v>
      </c>
      <c r="D1519" s="87">
        <v>298105195.01999521</v>
      </c>
      <c r="E1519" s="87">
        <v>288530740.84891093</v>
      </c>
      <c r="F1519" s="88">
        <v>3.3183480356077363E-2</v>
      </c>
      <c r="G1519" s="87">
        <v>254890736.0501323</v>
      </c>
      <c r="H1519" s="88">
        <v>0.16954111255484555</v>
      </c>
      <c r="I1519" s="87">
        <v>250653071.90365958</v>
      </c>
      <c r="J1519" s="88">
        <v>0.18931394997853535</v>
      </c>
      <c r="K1519" s="89">
        <v>75783574.430685848</v>
      </c>
      <c r="L1519" s="89">
        <v>79690381.791702494</v>
      </c>
      <c r="M1519" s="88">
        <v>-4.9024829260178419E-2</v>
      </c>
      <c r="N1519" s="89">
        <v>74151038.314424589</v>
      </c>
      <c r="O1519" s="88">
        <v>2.201636218954579E-2</v>
      </c>
      <c r="P1519" s="89">
        <v>74835279.894319177</v>
      </c>
      <c r="Q1519" s="88">
        <v>1.267175772851833E-2</v>
      </c>
      <c r="R1519" s="86"/>
      <c r="S1519" s="86"/>
      <c r="T1519" s="86"/>
      <c r="U1519" s="86"/>
      <c r="V1519" s="86"/>
      <c r="W1519" s="86"/>
      <c r="X1519" s="86"/>
      <c r="Y1519" s="86"/>
      <c r="Z1519" s="86"/>
      <c r="AA1519" s="86"/>
      <c r="AB1519" s="86"/>
      <c r="AC1519" s="91">
        <v>3.9336386183875773</v>
      </c>
      <c r="AD1519" s="91">
        <v>3.6206469885297157</v>
      </c>
      <c r="AE1519" s="88">
        <v>8.6446325987986572E-2</v>
      </c>
      <c r="AF1519" s="91">
        <v>3.4374533633542992</v>
      </c>
      <c r="AG1519" s="88">
        <v>0.14434675982021061</v>
      </c>
      <c r="AH1519" s="91">
        <v>3.3493971327110237</v>
      </c>
      <c r="AI1519" s="88">
        <v>0.174431834305556</v>
      </c>
      <c r="AJ1519" s="86"/>
      <c r="AK1519" s="86"/>
      <c r="AL1519" s="86"/>
      <c r="AM1519" s="86"/>
      <c r="AN1519" s="86"/>
      <c r="AO1519" s="86"/>
      <c r="AP1519" s="86"/>
      <c r="AQ1519" s="26"/>
      <c r="AR1519" s="26"/>
      <c r="AS1519" s="26"/>
      <c r="AT1519" s="26"/>
      <c r="AU1519" s="26"/>
      <c r="AV1519" s="26"/>
      <c r="AW1519" s="26"/>
      <c r="AX1519" s="26"/>
      <c r="AY1519" s="26"/>
      <c r="AZ1519" s="26"/>
      <c r="BA1519" s="26"/>
      <c r="BB1519" s="101">
        <v>25286.217979687244</v>
      </c>
      <c r="BC1519" s="101">
        <v>25452.776237252954</v>
      </c>
      <c r="BD1519" s="28">
        <v>-6.5438149462821076E-3</v>
      </c>
      <c r="BE1519" s="99"/>
      <c r="BF1519" s="99"/>
      <c r="BG1519" s="26"/>
      <c r="BH1519" s="101">
        <v>6273.669586084422</v>
      </c>
      <c r="BI1519" s="101">
        <v>6322.877494771702</v>
      </c>
      <c r="BJ1519" s="28">
        <v>-7.782518122163417E-3</v>
      </c>
      <c r="BK1519" s="99"/>
      <c r="BL1519" s="99"/>
      <c r="BM1519" s="26"/>
      <c r="BN1519" s="27">
        <v>359324.39335465856</v>
      </c>
      <c r="BO1519" s="99"/>
      <c r="BP1519" s="27">
        <v>90048.463351169572</v>
      </c>
      <c r="BQ1519" s="99"/>
    </row>
    <row r="1520" spans="1:69" s="2" customFormat="1" x14ac:dyDescent="0.25">
      <c r="A1520" s="86" t="s">
        <v>199</v>
      </c>
      <c r="B1520" s="86" t="s">
        <v>253</v>
      </c>
      <c r="C1520" s="86" t="s">
        <v>287</v>
      </c>
      <c r="D1520" s="87">
        <v>73523582.827717215</v>
      </c>
      <c r="E1520" s="87">
        <v>71657879.533874199</v>
      </c>
      <c r="F1520" s="88">
        <v>2.603626155252136E-2</v>
      </c>
      <c r="G1520" s="87">
        <v>64367223.317390621</v>
      </c>
      <c r="H1520" s="88">
        <v>0.1422518952724926</v>
      </c>
      <c r="I1520" s="87">
        <v>63562692.489074096</v>
      </c>
      <c r="J1520" s="88">
        <v>0.1567096979152561</v>
      </c>
      <c r="K1520" s="89">
        <v>24714447.909750238</v>
      </c>
      <c r="L1520" s="89">
        <v>26427894.690098681</v>
      </c>
      <c r="M1520" s="88">
        <v>-6.4834781598792746E-2</v>
      </c>
      <c r="N1520" s="89">
        <v>23933512.860333379</v>
      </c>
      <c r="O1520" s="88">
        <v>3.262935340808891E-2</v>
      </c>
      <c r="P1520" s="89">
        <v>23776056.472070567</v>
      </c>
      <c r="Q1520" s="88">
        <v>3.9467917599455032E-2</v>
      </c>
      <c r="R1520" s="89">
        <v>33350236.837722518</v>
      </c>
      <c r="S1520" s="89">
        <v>36245142.621308796</v>
      </c>
      <c r="T1520" s="88">
        <v>-7.9870172227832298E-2</v>
      </c>
      <c r="U1520" s="89">
        <v>33183647.107279513</v>
      </c>
      <c r="V1520" s="88">
        <v>5.0202357174434767E-3</v>
      </c>
      <c r="W1520" s="89">
        <v>32850972.964395329</v>
      </c>
      <c r="X1520" s="88">
        <v>1.519784128976339E-2</v>
      </c>
      <c r="Y1520" s="86"/>
      <c r="Z1520" s="86"/>
      <c r="AA1520" s="86"/>
      <c r="AB1520" s="86"/>
      <c r="AC1520" s="91">
        <v>2.974923133877128</v>
      </c>
      <c r="AD1520" s="91">
        <v>2.7114486558295967</v>
      </c>
      <c r="AE1520" s="88">
        <v>9.7171110904520699E-2</v>
      </c>
      <c r="AF1520" s="91">
        <v>2.6894181264995476</v>
      </c>
      <c r="AG1520" s="88">
        <v>0.10615865363753749</v>
      </c>
      <c r="AH1520" s="91">
        <v>2.6733908780768747</v>
      </c>
      <c r="AI1520" s="88">
        <v>0.11279018652789112</v>
      </c>
      <c r="AJ1520" s="91">
        <v>2.2045895261695576</v>
      </c>
      <c r="AK1520" s="91">
        <v>1.9770340065304637</v>
      </c>
      <c r="AL1520" s="88">
        <v>0.11509944638657765</v>
      </c>
      <c r="AM1520" s="91">
        <v>1.9397272129039231</v>
      </c>
      <c r="AN1520" s="88">
        <v>0.13654616561733693</v>
      </c>
      <c r="AO1520" s="91">
        <v>1.9348800584373822</v>
      </c>
      <c r="AP1520" s="88">
        <v>0.13939337818696318</v>
      </c>
      <c r="AQ1520" s="26"/>
      <c r="AR1520" s="26"/>
      <c r="AS1520" s="26"/>
      <c r="AT1520" s="26"/>
      <c r="AU1520" s="26"/>
      <c r="AV1520" s="26"/>
      <c r="AW1520" s="26"/>
      <c r="AX1520" s="26"/>
      <c r="AY1520" s="26"/>
      <c r="AZ1520" s="26"/>
      <c r="BA1520" s="26"/>
      <c r="BB1520" s="101">
        <v>6326.7935494147114</v>
      </c>
      <c r="BC1520" s="101">
        <v>6407.4171396328429</v>
      </c>
      <c r="BD1520" s="28">
        <v>-1.2582853349665232E-2</v>
      </c>
      <c r="BE1520" s="99">
        <v>2835.9095027514727</v>
      </c>
      <c r="BF1520" s="99">
        <v>3195.0770032815244</v>
      </c>
      <c r="BG1520" s="28">
        <v>-0.11241278384250722</v>
      </c>
      <c r="BH1520" s="101">
        <v>1575.4102984101391</v>
      </c>
      <c r="BI1520" s="101">
        <v>1597.1931467559091</v>
      </c>
      <c r="BJ1520" s="28">
        <v>-1.3638205491936598E-2</v>
      </c>
      <c r="BK1520" s="99">
        <v>707.20738201340646</v>
      </c>
      <c r="BL1520" s="99">
        <v>797.59926998380081</v>
      </c>
      <c r="BM1520" s="28">
        <v>-0.11332995323858584</v>
      </c>
      <c r="BN1520" s="27">
        <v>178036.26188058691</v>
      </c>
      <c r="BO1520" s="99">
        <v>80757.102293741875</v>
      </c>
      <c r="BP1520" s="27">
        <v>48397.015353378549</v>
      </c>
      <c r="BQ1520" s="99">
        <v>21951.308804129047</v>
      </c>
    </row>
    <row r="1521" spans="1:69" s="2" customFormat="1" x14ac:dyDescent="0.25">
      <c r="A1521" s="86" t="s">
        <v>199</v>
      </c>
      <c r="B1521" s="86" t="s">
        <v>253</v>
      </c>
      <c r="C1521" s="86" t="s">
        <v>288</v>
      </c>
      <c r="D1521" s="87">
        <v>37388710.76329501</v>
      </c>
      <c r="E1521" s="87">
        <v>37968381.371604145</v>
      </c>
      <c r="F1521" s="88">
        <v>-1.5267193052971698E-2</v>
      </c>
      <c r="G1521" s="87">
        <v>33446764.313607644</v>
      </c>
      <c r="H1521" s="88">
        <v>0.11785733330514141</v>
      </c>
      <c r="I1521" s="87">
        <v>33635623.601763442</v>
      </c>
      <c r="J1521" s="88">
        <v>0.11158072185511082</v>
      </c>
      <c r="K1521" s="89">
        <v>14253614.741083685</v>
      </c>
      <c r="L1521" s="89">
        <v>15550335.025872741</v>
      </c>
      <c r="M1521" s="88">
        <v>-8.3388575399280115E-2</v>
      </c>
      <c r="N1521" s="89">
        <v>13813048.896131948</v>
      </c>
      <c r="O1521" s="88">
        <v>3.1894902295981069E-2</v>
      </c>
      <c r="P1521" s="89">
        <v>13813557.269945232</v>
      </c>
      <c r="Q1521" s="88">
        <v>3.1856925956060982E-2</v>
      </c>
      <c r="R1521" s="89">
        <v>16013789.01018784</v>
      </c>
      <c r="S1521" s="89">
        <v>17698927.599234082</v>
      </c>
      <c r="T1521" s="88">
        <v>-9.5211338630435766E-2</v>
      </c>
      <c r="U1521" s="89">
        <v>15417813.246551482</v>
      </c>
      <c r="V1521" s="88">
        <v>3.8655012491454366E-2</v>
      </c>
      <c r="W1521" s="89">
        <v>15621574.456618063</v>
      </c>
      <c r="X1521" s="88">
        <v>2.5107235807695149E-2</v>
      </c>
      <c r="Y1521" s="86"/>
      <c r="Z1521" s="86"/>
      <c r="AA1521" s="86"/>
      <c r="AB1521" s="86"/>
      <c r="AC1521" s="91">
        <v>2.6231037840196594</v>
      </c>
      <c r="AD1521" s="91">
        <v>2.4416439458334578</v>
      </c>
      <c r="AE1521" s="88">
        <v>7.4318714035211259E-2</v>
      </c>
      <c r="AF1521" s="91">
        <v>2.4213889753893296</v>
      </c>
      <c r="AG1521" s="88">
        <v>8.3305413000774278E-2</v>
      </c>
      <c r="AH1521" s="91">
        <v>2.4349718862747944</v>
      </c>
      <c r="AI1521" s="88">
        <v>7.7262451696180956E-2</v>
      </c>
      <c r="AJ1521" s="91">
        <v>2.3347822766684776</v>
      </c>
      <c r="AK1521" s="91">
        <v>2.1452362669276765</v>
      </c>
      <c r="AL1521" s="88">
        <v>8.8356705815094874E-2</v>
      </c>
      <c r="AM1521" s="91">
        <v>2.169358506212852</v>
      </c>
      <c r="AN1521" s="88">
        <v>7.6254694639851586E-2</v>
      </c>
      <c r="AO1521" s="91">
        <v>2.1531519563006496</v>
      </c>
      <c r="AP1521" s="88">
        <v>8.435555132852246E-2</v>
      </c>
      <c r="AQ1521" s="26"/>
      <c r="AR1521" s="26"/>
      <c r="AS1521" s="26"/>
      <c r="AT1521" s="26"/>
      <c r="AU1521" s="26"/>
      <c r="AV1521" s="26"/>
      <c r="AW1521" s="26"/>
      <c r="AX1521" s="26"/>
      <c r="AY1521" s="26"/>
      <c r="AZ1521" s="26"/>
      <c r="BA1521" s="26"/>
      <c r="BB1521" s="101">
        <v>3228.3780998431293</v>
      </c>
      <c r="BC1521" s="101">
        <v>3406.1628066004741</v>
      </c>
      <c r="BD1521" s="28">
        <v>-5.2195011469455592E-2</v>
      </c>
      <c r="BE1521" s="99">
        <v>1370.2494579244715</v>
      </c>
      <c r="BF1521" s="99">
        <v>1570.8652565613259</v>
      </c>
      <c r="BG1521" s="28">
        <v>-0.1277103798679772</v>
      </c>
      <c r="BH1521" s="101">
        <v>803.86413444434061</v>
      </c>
      <c r="BI1521" s="101">
        <v>849.15747928177279</v>
      </c>
      <c r="BJ1521" s="28">
        <v>-5.333915786238122E-2</v>
      </c>
      <c r="BK1521" s="99">
        <v>341.63005801801387</v>
      </c>
      <c r="BL1521" s="99">
        <v>392.06637153842001</v>
      </c>
      <c r="BM1521" s="28">
        <v>-0.12864228401558717</v>
      </c>
      <c r="BN1521" s="27">
        <v>109254.5235910222</v>
      </c>
      <c r="BO1521" s="99">
        <v>46794.3091237263</v>
      </c>
      <c r="BP1521" s="27">
        <v>27890.167300254801</v>
      </c>
      <c r="BQ1521" s="99">
        <v>11945.654913307153</v>
      </c>
    </row>
    <row r="1522" spans="1:69" s="2" customFormat="1" x14ac:dyDescent="0.25">
      <c r="A1522" s="86" t="s">
        <v>199</v>
      </c>
      <c r="B1522" s="86" t="s">
        <v>253</v>
      </c>
      <c r="C1522" s="86" t="s">
        <v>139</v>
      </c>
      <c r="D1522" s="87">
        <v>1371519.3534474708</v>
      </c>
      <c r="E1522" s="87">
        <v>1447169.7288320994</v>
      </c>
      <c r="F1522" s="88">
        <v>-5.2274708264994051E-2</v>
      </c>
      <c r="G1522" s="87">
        <v>1217891.451904559</v>
      </c>
      <c r="H1522" s="88">
        <v>0.12614252386997699</v>
      </c>
      <c r="I1522" s="87">
        <v>1239961.9695348667</v>
      </c>
      <c r="J1522" s="88">
        <v>0.10609791844015486</v>
      </c>
      <c r="K1522" s="89">
        <v>497323.13115024666</v>
      </c>
      <c r="L1522" s="89">
        <v>612792.28950170486</v>
      </c>
      <c r="M1522" s="88">
        <v>-0.18843115412785713</v>
      </c>
      <c r="N1522" s="89">
        <v>525058.01669595204</v>
      </c>
      <c r="O1522" s="88">
        <v>-5.2822516110188192E-2</v>
      </c>
      <c r="P1522" s="89">
        <v>539650.80090611114</v>
      </c>
      <c r="Q1522" s="88">
        <v>-7.8435294981112583E-2</v>
      </c>
      <c r="R1522" s="89">
        <v>307473.0661770227</v>
      </c>
      <c r="S1522" s="89">
        <v>373913.02774906799</v>
      </c>
      <c r="T1522" s="88">
        <v>-0.17768827679530055</v>
      </c>
      <c r="U1522" s="89">
        <v>315735.21637528023</v>
      </c>
      <c r="V1522" s="88">
        <v>-2.6167971672938776E-2</v>
      </c>
      <c r="W1522" s="89">
        <v>320429.8395913635</v>
      </c>
      <c r="X1522" s="88">
        <v>-4.0435601849266797E-2</v>
      </c>
      <c r="Y1522" s="86"/>
      <c r="Z1522" s="86"/>
      <c r="AA1522" s="86"/>
      <c r="AB1522" s="86"/>
      <c r="AC1522" s="91">
        <v>2.7578032621875375</v>
      </c>
      <c r="AD1522" s="91">
        <v>2.3615991154341591</v>
      </c>
      <c r="AE1522" s="88">
        <v>0.16776943392466495</v>
      </c>
      <c r="AF1522" s="91">
        <v>2.3195369143555227</v>
      </c>
      <c r="AG1522" s="88">
        <v>0.18894562320590874</v>
      </c>
      <c r="AH1522" s="91">
        <v>2.2977117192319265</v>
      </c>
      <c r="AI1522" s="88">
        <v>0.20023902002354291</v>
      </c>
      <c r="AJ1522" s="91">
        <v>4.4606162435633969</v>
      </c>
      <c r="AK1522" s="91">
        <v>3.8703378096879018</v>
      </c>
      <c r="AL1522" s="88">
        <v>0.15251341430661691</v>
      </c>
      <c r="AM1522" s="91">
        <v>3.8573190089032816</v>
      </c>
      <c r="AN1522" s="88">
        <v>0.15640325139497488</v>
      </c>
      <c r="AO1522" s="91">
        <v>3.8696832077691656</v>
      </c>
      <c r="AP1522" s="88">
        <v>0.15270837535429635</v>
      </c>
      <c r="AQ1522" s="26"/>
      <c r="AR1522" s="26"/>
      <c r="AS1522" s="26"/>
      <c r="AT1522" s="26"/>
      <c r="AU1522" s="26"/>
      <c r="AV1522" s="26"/>
      <c r="AW1522" s="26"/>
      <c r="AX1522" s="26"/>
      <c r="AY1522" s="26"/>
      <c r="AZ1522" s="26"/>
      <c r="BA1522" s="26"/>
      <c r="BB1522" s="101">
        <v>122.06716967658242</v>
      </c>
      <c r="BC1522" s="101">
        <v>133.73573937812679</v>
      </c>
      <c r="BD1522" s="28">
        <v>-8.7250945452602244E-2</v>
      </c>
      <c r="BE1522" s="99">
        <v>27.277126350668411</v>
      </c>
      <c r="BF1522" s="99">
        <v>34.378092253520535</v>
      </c>
      <c r="BG1522" s="28">
        <v>-0.2065549725821374</v>
      </c>
      <c r="BH1522" s="101">
        <v>30.305715312969486</v>
      </c>
      <c r="BI1522" s="101">
        <v>33.232422723422395</v>
      </c>
      <c r="BJ1522" s="28">
        <v>-8.8067831671813382E-2</v>
      </c>
      <c r="BK1522" s="99">
        <v>6.7739902841091508</v>
      </c>
      <c r="BL1522" s="99">
        <v>8.5431458312436845</v>
      </c>
      <c r="BM1522" s="28">
        <v>-0.20708478844694911</v>
      </c>
      <c r="BN1522" s="27">
        <v>4350.3971113089665</v>
      </c>
      <c r="BO1522" s="99">
        <v>975.2906042044134</v>
      </c>
      <c r="BP1522" s="27">
        <v>1087.8178132031837</v>
      </c>
      <c r="BQ1522" s="99">
        <v>243.86738673875249</v>
      </c>
    </row>
    <row r="1523" spans="1:69" s="2" customFormat="1" x14ac:dyDescent="0.25">
      <c r="A1523" s="86" t="s">
        <v>199</v>
      </c>
      <c r="B1523" s="86" t="s">
        <v>253</v>
      </c>
      <c r="C1523" s="86" t="s">
        <v>167</v>
      </c>
      <c r="D1523" s="87">
        <v>645425.01649028296</v>
      </c>
      <c r="E1523" s="87">
        <v>699150.39363570337</v>
      </c>
      <c r="F1523" s="88">
        <v>-7.6843805902817461E-2</v>
      </c>
      <c r="G1523" s="87">
        <v>590208.67187655927</v>
      </c>
      <c r="H1523" s="88">
        <v>9.3553936505480648E-2</v>
      </c>
      <c r="I1523" s="87">
        <v>675984.11546600214</v>
      </c>
      <c r="J1523" s="88">
        <v>-4.5206829978027968E-2</v>
      </c>
      <c r="K1523" s="89">
        <v>247750.23690175125</v>
      </c>
      <c r="L1523" s="89">
        <v>315882.53562301857</v>
      </c>
      <c r="M1523" s="88">
        <v>-0.21568871665186948</v>
      </c>
      <c r="N1523" s="89">
        <v>271564.22178379883</v>
      </c>
      <c r="O1523" s="88">
        <v>-8.769190847609766E-2</v>
      </c>
      <c r="P1523" s="89">
        <v>325918.21541362628</v>
      </c>
      <c r="Q1523" s="88">
        <v>-0.23983924437200055</v>
      </c>
      <c r="R1523" s="89">
        <v>155848.99706489447</v>
      </c>
      <c r="S1523" s="89">
        <v>190456.26951754827</v>
      </c>
      <c r="T1523" s="88">
        <v>-0.18170718422826793</v>
      </c>
      <c r="U1523" s="89">
        <v>158779.80786570508</v>
      </c>
      <c r="V1523" s="88">
        <v>-1.8458334470901155E-2</v>
      </c>
      <c r="W1523" s="89">
        <v>189559.61154076835</v>
      </c>
      <c r="X1523" s="88">
        <v>-0.17783648215919551</v>
      </c>
      <c r="Y1523" s="86"/>
      <c r="Z1523" s="86"/>
      <c r="AA1523" s="86"/>
      <c r="AB1523" s="86"/>
      <c r="AC1523" s="91">
        <v>2.6051438923395867</v>
      </c>
      <c r="AD1523" s="91">
        <v>2.2133239884780633</v>
      </c>
      <c r="AE1523" s="88">
        <v>0.17702781242205234</v>
      </c>
      <c r="AF1523" s="91">
        <v>2.1733668301358331</v>
      </c>
      <c r="AG1523" s="88">
        <v>0.1986673654059439</v>
      </c>
      <c r="AH1523" s="91">
        <v>2.0740912397550515</v>
      </c>
      <c r="AI1523" s="88">
        <v>0.25604112413456415</v>
      </c>
      <c r="AJ1523" s="91">
        <v>4.1413485402253327</v>
      </c>
      <c r="AK1523" s="91">
        <v>3.6709234902413388</v>
      </c>
      <c r="AL1523" s="88">
        <v>0.12814896612107451</v>
      </c>
      <c r="AM1523" s="91">
        <v>3.7171519465230358</v>
      </c>
      <c r="AN1523" s="88">
        <v>0.11411871233810703</v>
      </c>
      <c r="AO1523" s="91">
        <v>3.5660767078572486</v>
      </c>
      <c r="AP1523" s="88">
        <v>0.16131785138008098</v>
      </c>
      <c r="AQ1523" s="26"/>
      <c r="AR1523" s="26"/>
      <c r="AS1523" s="26"/>
      <c r="AT1523" s="26"/>
      <c r="AU1523" s="26"/>
      <c r="AV1523" s="26"/>
      <c r="AW1523" s="26"/>
      <c r="AX1523" s="26"/>
      <c r="AY1523" s="26"/>
      <c r="AZ1523" s="26"/>
      <c r="BA1523" s="26"/>
      <c r="BB1523" s="101">
        <v>57.398151007298168</v>
      </c>
      <c r="BC1523" s="101">
        <v>64.439842825694129</v>
      </c>
      <c r="BD1523" s="28">
        <v>-0.10927543441475036</v>
      </c>
      <c r="BE1523" s="99">
        <v>13.798712342843384</v>
      </c>
      <c r="BF1523" s="99">
        <v>17.497516513898582</v>
      </c>
      <c r="BG1523" s="28">
        <v>-0.2113902374726821</v>
      </c>
      <c r="BH1523" s="101">
        <v>14.260628704221103</v>
      </c>
      <c r="BI1523" s="101">
        <v>16.017494844975793</v>
      </c>
      <c r="BJ1523" s="28">
        <v>-0.10968420204023142</v>
      </c>
      <c r="BK1523" s="99">
        <v>3.4281133250246016</v>
      </c>
      <c r="BL1523" s="99">
        <v>4.3486195822838463</v>
      </c>
      <c r="BM1523" s="28">
        <v>-0.21167780713892775</v>
      </c>
      <c r="BN1523" s="27">
        <v>2047.2588449065659</v>
      </c>
      <c r="BO1523" s="99">
        <v>494.34594191272129</v>
      </c>
      <c r="BP1523" s="27">
        <v>511.89366574706173</v>
      </c>
      <c r="BQ1523" s="99">
        <v>123.60334439651685</v>
      </c>
    </row>
    <row r="1524" spans="1:69" s="2" customFormat="1" x14ac:dyDescent="0.25">
      <c r="A1524" s="86" t="s">
        <v>199</v>
      </c>
      <c r="B1524" s="86" t="s">
        <v>253</v>
      </c>
      <c r="C1524" s="86" t="s">
        <v>168</v>
      </c>
      <c r="D1524" s="87">
        <v>548159.19475964899</v>
      </c>
      <c r="E1524" s="87">
        <v>565313.29760629183</v>
      </c>
      <c r="F1524" s="88">
        <v>-3.0344417722488609E-2</v>
      </c>
      <c r="G1524" s="87">
        <v>495043.50713460206</v>
      </c>
      <c r="H1524" s="88">
        <v>0.10729498894448647</v>
      </c>
      <c r="I1524" s="87">
        <v>449209.43149899127</v>
      </c>
      <c r="J1524" s="88">
        <v>0.22027534669178006</v>
      </c>
      <c r="K1524" s="89">
        <v>193240.3178605373</v>
      </c>
      <c r="L1524" s="89">
        <v>232166.77627514469</v>
      </c>
      <c r="M1524" s="88">
        <v>-0.1676659298076095</v>
      </c>
      <c r="N1524" s="89">
        <v>209882.44338028185</v>
      </c>
      <c r="O1524" s="88">
        <v>-7.9292604239369457E-2</v>
      </c>
      <c r="P1524" s="89">
        <v>177077.0033660609</v>
      </c>
      <c r="Q1524" s="88">
        <v>9.1278450545398709E-2</v>
      </c>
      <c r="R1524" s="89">
        <v>129451.53305231451</v>
      </c>
      <c r="S1524" s="89">
        <v>156873.93570918517</v>
      </c>
      <c r="T1524" s="88">
        <v>-0.17480534629861424</v>
      </c>
      <c r="U1524" s="89">
        <v>139439.57429447238</v>
      </c>
      <c r="V1524" s="88">
        <v>-7.1629889094933993E-2</v>
      </c>
      <c r="W1524" s="89">
        <v>116749.77107761735</v>
      </c>
      <c r="X1524" s="88">
        <v>0.10879474843897383</v>
      </c>
      <c r="Y1524" s="86"/>
      <c r="Z1524" s="86"/>
      <c r="AA1524" s="86"/>
      <c r="AB1524" s="86"/>
      <c r="AC1524" s="91">
        <v>2.8366709433548891</v>
      </c>
      <c r="AD1524" s="91">
        <v>2.434944855918272</v>
      </c>
      <c r="AE1524" s="88">
        <v>0.16498364899730644</v>
      </c>
      <c r="AF1524" s="91">
        <v>2.3586704021624261</v>
      </c>
      <c r="AG1524" s="88">
        <v>0.2026567767816278</v>
      </c>
      <c r="AH1524" s="91">
        <v>2.5368027635433097</v>
      </c>
      <c r="AI1524" s="88">
        <v>0.11820713226941418</v>
      </c>
      <c r="AJ1524" s="91">
        <v>4.2344743382693242</v>
      </c>
      <c r="AK1524" s="91">
        <v>3.6036151898061419</v>
      </c>
      <c r="AL1524" s="88">
        <v>0.17506285084149609</v>
      </c>
      <c r="AM1524" s="91">
        <v>3.5502367935314791</v>
      </c>
      <c r="AN1524" s="88">
        <v>0.19273011478685698</v>
      </c>
      <c r="AO1524" s="91">
        <v>3.8476258013418181</v>
      </c>
      <c r="AP1524" s="88">
        <v>0.10054214128426855</v>
      </c>
      <c r="AQ1524" s="26"/>
      <c r="AR1524" s="26"/>
      <c r="AS1524" s="26"/>
      <c r="AT1524" s="26"/>
      <c r="AU1524" s="26"/>
      <c r="AV1524" s="26"/>
      <c r="AW1524" s="26"/>
      <c r="AX1524" s="26"/>
      <c r="AY1524" s="26"/>
      <c r="AZ1524" s="26"/>
      <c r="BA1524" s="26"/>
      <c r="BB1524" s="101">
        <v>48.735081300279916</v>
      </c>
      <c r="BC1524" s="101">
        <v>52.3023549616154</v>
      </c>
      <c r="BD1524" s="28">
        <v>-6.8204838270733689E-2</v>
      </c>
      <c r="BE1524" s="99">
        <v>11.493432768789177</v>
      </c>
      <c r="BF1524" s="99">
        <v>14.416488125420155</v>
      </c>
      <c r="BG1524" s="28">
        <v>-0.20275779587934761</v>
      </c>
      <c r="BH1524" s="101">
        <v>12.105153309900237</v>
      </c>
      <c r="BI1524" s="101">
        <v>12.996589692197524</v>
      </c>
      <c r="BJ1524" s="28">
        <v>-6.8590022722072985E-2</v>
      </c>
      <c r="BK1524" s="99">
        <v>2.8558292457542045</v>
      </c>
      <c r="BL1524" s="99">
        <v>3.5829442275517924</v>
      </c>
      <c r="BM1524" s="28">
        <v>-0.20293784541949789</v>
      </c>
      <c r="BN1524" s="27">
        <v>1744.9521392233426</v>
      </c>
      <c r="BO1524" s="99">
        <v>412.08235068358539</v>
      </c>
      <c r="BP1524" s="27">
        <v>437.57206885078148</v>
      </c>
      <c r="BQ1524" s="99">
        <v>103.32778475326182</v>
      </c>
    </row>
    <row r="1525" spans="1:69" s="2" customFormat="1" x14ac:dyDescent="0.25">
      <c r="A1525" s="86" t="s">
        <v>199</v>
      </c>
      <c r="B1525" s="86" t="s">
        <v>253</v>
      </c>
      <c r="C1525" s="86" t="s">
        <v>192</v>
      </c>
      <c r="D1525" s="87">
        <v>177935.14219753863</v>
      </c>
      <c r="E1525" s="87">
        <v>182706.03759010433</v>
      </c>
      <c r="F1525" s="88">
        <v>-2.6112412350975844E-2</v>
      </c>
      <c r="G1525" s="87">
        <v>132639.27289339781</v>
      </c>
      <c r="H1525" s="88">
        <v>0.34149666472120305</v>
      </c>
      <c r="I1525" s="87">
        <v>114768.42256987334</v>
      </c>
      <c r="J1525" s="88">
        <v>0.55038414063073948</v>
      </c>
      <c r="K1525" s="89">
        <v>56332.576387958092</v>
      </c>
      <c r="L1525" s="89">
        <v>64742.977603541643</v>
      </c>
      <c r="M1525" s="88">
        <v>-0.12990445492150915</v>
      </c>
      <c r="N1525" s="89">
        <v>43611.351531871383</v>
      </c>
      <c r="O1525" s="88">
        <v>0.29169526761375364</v>
      </c>
      <c r="P1525" s="89">
        <v>36655.582126423964</v>
      </c>
      <c r="Q1525" s="88">
        <v>0.53680757800186574</v>
      </c>
      <c r="R1525" s="89">
        <v>22172.536059813723</v>
      </c>
      <c r="S1525" s="89">
        <v>26582.822522334707</v>
      </c>
      <c r="T1525" s="88">
        <v>-0.16590738093426652</v>
      </c>
      <c r="U1525" s="89">
        <v>17515.834215102743</v>
      </c>
      <c r="V1525" s="88">
        <v>0.26585669786117383</v>
      </c>
      <c r="W1525" s="89">
        <v>14120.456972977645</v>
      </c>
      <c r="X1525" s="88">
        <v>0.57024210351303517</v>
      </c>
      <c r="Y1525" s="86"/>
      <c r="Z1525" s="86"/>
      <c r="AA1525" s="86"/>
      <c r="AB1525" s="86"/>
      <c r="AC1525" s="91">
        <v>3.158654434196531</v>
      </c>
      <c r="AD1525" s="91">
        <v>2.8220209257120996</v>
      </c>
      <c r="AE1525" s="88">
        <v>0.11928809790788011</v>
      </c>
      <c r="AF1525" s="91">
        <v>3.041393312391715</v>
      </c>
      <c r="AG1525" s="88">
        <v>3.8555066629183628E-2</v>
      </c>
      <c r="AH1525" s="91">
        <v>3.1309944055462169</v>
      </c>
      <c r="AI1525" s="88">
        <v>8.8342631980809026E-3</v>
      </c>
      <c r="AJ1525" s="91">
        <v>8.0250243687745986</v>
      </c>
      <c r="AK1525" s="91">
        <v>6.8730864616274649</v>
      </c>
      <c r="AL1525" s="88">
        <v>0.16760125361122963</v>
      </c>
      <c r="AM1525" s="91">
        <v>7.5725352994624577</v>
      </c>
      <c r="AN1525" s="88">
        <v>5.9753972932191035E-2</v>
      </c>
      <c r="AO1525" s="91">
        <v>8.1278122081676223</v>
      </c>
      <c r="AP1525" s="88">
        <v>-1.2646433844735292E-2</v>
      </c>
      <c r="AQ1525" s="26"/>
      <c r="AR1525" s="26"/>
      <c r="AS1525" s="26"/>
      <c r="AT1525" s="26"/>
      <c r="AU1525" s="26"/>
      <c r="AV1525" s="26"/>
      <c r="AW1525" s="26"/>
      <c r="AX1525" s="26"/>
      <c r="AY1525" s="26"/>
      <c r="AZ1525" s="26"/>
      <c r="BA1525" s="26"/>
      <c r="BB1525" s="101">
        <v>16.4429897759229</v>
      </c>
      <c r="BC1525" s="101">
        <v>18.654532322479241</v>
      </c>
      <c r="BD1525" s="28">
        <v>-0.1185525591489297</v>
      </c>
      <c r="BE1525" s="99">
        <v>2.0484420029100798</v>
      </c>
      <c r="BF1525" s="99">
        <v>2.6879360200684355</v>
      </c>
      <c r="BG1525" s="28">
        <v>-0.23791266324191523</v>
      </c>
      <c r="BH1525" s="101">
        <v>4.0900158150597345</v>
      </c>
      <c r="BI1525" s="101">
        <v>4.735142319209622</v>
      </c>
      <c r="BJ1525" s="28">
        <v>-0.1362422627790352</v>
      </c>
      <c r="BK1525" s="99">
        <v>0.50978103328972246</v>
      </c>
      <c r="BL1525" s="99">
        <v>0.6804623050354357</v>
      </c>
      <c r="BM1525" s="28">
        <v>-0.25083133993267248</v>
      </c>
      <c r="BN1525" s="27">
        <v>713.03227899543344</v>
      </c>
      <c r="BO1525" s="99">
        <v>88.851104523725184</v>
      </c>
      <c r="BP1525" s="27">
        <v>179.78219162351797</v>
      </c>
      <c r="BQ1525" s="99">
        <v>22.395539256516777</v>
      </c>
    </row>
    <row r="1526" spans="1:69" s="2" customFormat="1" x14ac:dyDescent="0.25">
      <c r="A1526" s="86" t="s">
        <v>199</v>
      </c>
      <c r="B1526" s="86" t="s">
        <v>253</v>
      </c>
      <c r="C1526" s="86" t="s">
        <v>289</v>
      </c>
      <c r="D1526" s="87">
        <v>84887.053029183153</v>
      </c>
      <c r="E1526" s="87">
        <v>89918.062286274435</v>
      </c>
      <c r="F1526" s="88">
        <v>-5.5951041750365228E-2</v>
      </c>
      <c r="G1526" s="87">
        <v>55433.740706360339</v>
      </c>
      <c r="H1526" s="88">
        <v>0.53132463996685342</v>
      </c>
      <c r="I1526" s="87">
        <v>46691.247177512647</v>
      </c>
      <c r="J1526" s="88">
        <v>0.81805066603717325</v>
      </c>
      <c r="K1526" s="89">
        <v>30651.244037985802</v>
      </c>
      <c r="L1526" s="89">
        <v>38057.726174178249</v>
      </c>
      <c r="M1526" s="88">
        <v>-0.19461178795326098</v>
      </c>
      <c r="N1526" s="89">
        <v>20866.975319014877</v>
      </c>
      <c r="O1526" s="88">
        <v>0.46888773142196044</v>
      </c>
      <c r="P1526" s="89">
        <v>17274.892923141626</v>
      </c>
      <c r="Q1526" s="88">
        <v>0.7743232432384618</v>
      </c>
      <c r="R1526" s="89">
        <v>14565.996594372322</v>
      </c>
      <c r="S1526" s="89">
        <v>18083.719565781241</v>
      </c>
      <c r="T1526" s="88">
        <v>-0.19452430450565597</v>
      </c>
      <c r="U1526" s="89">
        <v>9796.3673449474445</v>
      </c>
      <c r="V1526" s="88">
        <v>0.48687733743313044</v>
      </c>
      <c r="W1526" s="89">
        <v>7986.0197047696156</v>
      </c>
      <c r="X1526" s="88">
        <v>0.82393697146437583</v>
      </c>
      <c r="Y1526" s="86"/>
      <c r="Z1526" s="86"/>
      <c r="AA1526" s="86"/>
      <c r="AB1526" s="86"/>
      <c r="AC1526" s="91">
        <v>2.7694488655658942</v>
      </c>
      <c r="AD1526" s="91">
        <v>2.362675633188061</v>
      </c>
      <c r="AE1526" s="88">
        <v>0.17216634677395662</v>
      </c>
      <c r="AF1526" s="91">
        <v>2.6565297489879498</v>
      </c>
      <c r="AG1526" s="88">
        <v>4.250624959911059E-2</v>
      </c>
      <c r="AH1526" s="91">
        <v>2.7028385869161924</v>
      </c>
      <c r="AI1526" s="88">
        <v>2.4644564041725079E-2</v>
      </c>
      <c r="AJ1526" s="91">
        <v>5.8277545569370712</v>
      </c>
      <c r="AK1526" s="91">
        <v>4.9723212063308644</v>
      </c>
      <c r="AL1526" s="88">
        <v>0.17203903672133067</v>
      </c>
      <c r="AM1526" s="91">
        <v>5.6586016790142866</v>
      </c>
      <c r="AN1526" s="88">
        <v>2.9893052651172054E-2</v>
      </c>
      <c r="AO1526" s="91">
        <v>5.8466230867958542</v>
      </c>
      <c r="AP1526" s="88">
        <v>-3.2272526514315709E-3</v>
      </c>
      <c r="AQ1526" s="26"/>
      <c r="AR1526" s="26"/>
      <c r="AS1526" s="26"/>
      <c r="AT1526" s="26"/>
      <c r="AU1526" s="26"/>
      <c r="AV1526" s="26"/>
      <c r="AW1526" s="26"/>
      <c r="AX1526" s="26"/>
      <c r="AY1526" s="26"/>
      <c r="AZ1526" s="26"/>
      <c r="BA1526" s="26"/>
      <c r="BB1526" s="101">
        <v>18.597943337900706</v>
      </c>
      <c r="BC1526" s="101">
        <v>25.131645370880335</v>
      </c>
      <c r="BD1526" s="28">
        <v>-0.25997907962485151</v>
      </c>
      <c r="BE1526" s="99">
        <v>3.1912708670550698</v>
      </c>
      <c r="BF1526" s="99">
        <v>5.0543085066351301</v>
      </c>
      <c r="BG1526" s="28">
        <v>-0.36860386284975</v>
      </c>
      <c r="BH1526" s="101">
        <v>4.8367560855685614</v>
      </c>
      <c r="BI1526" s="101">
        <v>6.4175277339814718</v>
      </c>
      <c r="BJ1526" s="28">
        <v>-0.24632096874978215</v>
      </c>
      <c r="BK1526" s="99">
        <v>0.83038691759125405</v>
      </c>
      <c r="BL1526" s="99">
        <v>1.2913615803895515</v>
      </c>
      <c r="BM1526" s="28">
        <v>-0.35696792424259677</v>
      </c>
      <c r="BN1526" s="27">
        <v>834.25937917896169</v>
      </c>
      <c r="BO1526" s="99">
        <v>143.15279942356196</v>
      </c>
      <c r="BP1526" s="27">
        <v>224.01913225646339</v>
      </c>
      <c r="BQ1526" s="99">
        <v>38.272824960682669</v>
      </c>
    </row>
    <row r="1527" spans="1:69" s="2" customFormat="1" x14ac:dyDescent="0.25">
      <c r="A1527" s="86" t="s">
        <v>199</v>
      </c>
      <c r="B1527" s="86" t="s">
        <v>253</v>
      </c>
      <c r="C1527" s="86" t="s">
        <v>290</v>
      </c>
      <c r="D1527" s="87">
        <v>346968.50241481897</v>
      </c>
      <c r="E1527" s="87">
        <v>345165.16876573686</v>
      </c>
      <c r="F1527" s="88">
        <v>5.2245528004189476E-3</v>
      </c>
      <c r="G1527" s="87">
        <v>309668.28040567157</v>
      </c>
      <c r="H1527" s="88">
        <v>0.12045218825862104</v>
      </c>
      <c r="I1527" s="87">
        <v>281794.9484502995</v>
      </c>
      <c r="J1527" s="88">
        <v>0.23128006489447131</v>
      </c>
      <c r="K1527" s="89">
        <v>125338.12185826892</v>
      </c>
      <c r="L1527" s="89">
        <v>151351.75646823301</v>
      </c>
      <c r="M1527" s="88">
        <v>-0.17187534004882232</v>
      </c>
      <c r="N1527" s="89">
        <v>139255.995345131</v>
      </c>
      <c r="O1527" s="88">
        <v>-9.9944519102162385E-2</v>
      </c>
      <c r="P1527" s="89">
        <v>114760.2369869745</v>
      </c>
      <c r="Q1527" s="88">
        <v>9.2173780300706651E-2</v>
      </c>
      <c r="R1527" s="89">
        <v>91654.538643650274</v>
      </c>
      <c r="S1527" s="89">
        <v>108738.00302846167</v>
      </c>
      <c r="T1527" s="88">
        <v>-0.1571066592085554</v>
      </c>
      <c r="U1527" s="89">
        <v>94939.481188295787</v>
      </c>
      <c r="V1527" s="88">
        <v>-3.4600384408362279E-2</v>
      </c>
      <c r="W1527" s="89">
        <v>76539.494305428569</v>
      </c>
      <c r="X1527" s="88">
        <v>0.19748032666515369</v>
      </c>
      <c r="Y1527" s="86"/>
      <c r="Z1527" s="86"/>
      <c r="AA1527" s="86"/>
      <c r="AB1527" s="86"/>
      <c r="AC1527" s="91">
        <v>2.7682599457423454</v>
      </c>
      <c r="AD1527" s="91">
        <v>2.2805494750778332</v>
      </c>
      <c r="AE1527" s="88">
        <v>0.21385656219883895</v>
      </c>
      <c r="AF1527" s="91">
        <v>2.2237339199521862</v>
      </c>
      <c r="AG1527" s="88">
        <v>0.24487013527313886</v>
      </c>
      <c r="AH1527" s="91">
        <v>2.4555103391977462</v>
      </c>
      <c r="AI1527" s="88">
        <v>0.12736643847599491</v>
      </c>
      <c r="AJ1527" s="91">
        <v>3.7856117934739784</v>
      </c>
      <c r="AK1527" s="91">
        <v>3.1742827636386837</v>
      </c>
      <c r="AL1527" s="88">
        <v>0.19258808220806631</v>
      </c>
      <c r="AM1527" s="91">
        <v>3.2617439713147256</v>
      </c>
      <c r="AN1527" s="88">
        <v>0.16060973110286614</v>
      </c>
      <c r="AO1527" s="91">
        <v>3.6816933663789988</v>
      </c>
      <c r="AP1527" s="88">
        <v>2.8225714841968196E-2</v>
      </c>
      <c r="AQ1527" s="26"/>
      <c r="AR1527" s="26"/>
      <c r="AS1527" s="26"/>
      <c r="AT1527" s="26"/>
      <c r="AU1527" s="26"/>
      <c r="AV1527" s="26"/>
      <c r="AW1527" s="26"/>
      <c r="AX1527" s="26"/>
      <c r="AY1527" s="26"/>
      <c r="AZ1527" s="26"/>
      <c r="BA1527" s="26"/>
      <c r="BB1527" s="101">
        <v>31.857843813468705</v>
      </c>
      <c r="BC1527" s="101">
        <v>32.881034325166539</v>
      </c>
      <c r="BD1527" s="28">
        <v>-3.1117953942060232E-2</v>
      </c>
      <c r="BE1527" s="99">
        <v>8.3704315747815983</v>
      </c>
      <c r="BF1527" s="99">
        <v>10.223625966310687</v>
      </c>
      <c r="BG1527" s="28">
        <v>-0.181265863758691</v>
      </c>
      <c r="BH1527" s="101">
        <v>8.0249961920007316</v>
      </c>
      <c r="BI1527" s="101">
        <v>8.3077603311423047</v>
      </c>
      <c r="BJ1527" s="28">
        <v>-3.4036145467703151E-2</v>
      </c>
      <c r="BK1527" s="99">
        <v>2.1052976396405154</v>
      </c>
      <c r="BL1527" s="99">
        <v>2.578288944820982</v>
      </c>
      <c r="BM1527" s="28">
        <v>-0.18345162830976175</v>
      </c>
      <c r="BN1527" s="27">
        <v>1202.5949082874622</v>
      </c>
      <c r="BO1527" s="99">
        <v>317.67518010183119</v>
      </c>
      <c r="BP1527" s="27">
        <v>310.84414780275068</v>
      </c>
      <c r="BQ1527" s="99">
        <v>82.100368207734661</v>
      </c>
    </row>
    <row r="1528" spans="1:69" s="2" customFormat="1" x14ac:dyDescent="0.25">
      <c r="A1528" s="86" t="s">
        <v>199</v>
      </c>
      <c r="B1528" s="86" t="s">
        <v>253</v>
      </c>
      <c r="C1528" s="86" t="s">
        <v>159</v>
      </c>
      <c r="D1528" s="86"/>
      <c r="E1528" s="87">
        <v>213.61260392546654</v>
      </c>
      <c r="F1528" s="88">
        <v>-1</v>
      </c>
      <c r="G1528" s="87">
        <v>100.73203307986259</v>
      </c>
      <c r="H1528" s="88">
        <v>-1</v>
      </c>
      <c r="I1528" s="87">
        <v>69.183371611833579</v>
      </c>
      <c r="J1528" s="88">
        <v>-1</v>
      </c>
      <c r="K1528" s="86"/>
      <c r="L1528" s="89">
        <v>42.808137059211731</v>
      </c>
      <c r="M1528" s="88">
        <v>-1</v>
      </c>
      <c r="N1528" s="89">
        <v>20.817189812660217</v>
      </c>
      <c r="O1528" s="88">
        <v>-1</v>
      </c>
      <c r="P1528" s="89">
        <v>13.864403128623962</v>
      </c>
      <c r="Q1528" s="88">
        <v>-1</v>
      </c>
      <c r="R1528" s="86"/>
      <c r="S1528" s="89">
        <v>9.3664203885555253</v>
      </c>
      <c r="T1528" s="88">
        <v>-1</v>
      </c>
      <c r="U1528" s="89">
        <v>4.5566885755862332</v>
      </c>
      <c r="V1528" s="88">
        <v>-1</v>
      </c>
      <c r="W1528" s="89">
        <v>3.0335314045429227</v>
      </c>
      <c r="X1528" s="88">
        <v>-1</v>
      </c>
      <c r="Y1528" s="86"/>
      <c r="Z1528" s="86"/>
      <c r="AA1528" s="86"/>
      <c r="AB1528" s="86"/>
      <c r="AC1528" s="86"/>
      <c r="AD1528" s="91">
        <v>4.99</v>
      </c>
      <c r="AE1528" s="88">
        <v>-1</v>
      </c>
      <c r="AF1528" s="91">
        <v>4.8388871882506077</v>
      </c>
      <c r="AG1528" s="88">
        <v>-1</v>
      </c>
      <c r="AH1528" s="91">
        <v>4.99</v>
      </c>
      <c r="AI1528" s="88">
        <v>-1</v>
      </c>
      <c r="AJ1528" s="86"/>
      <c r="AK1528" s="91">
        <v>22.806215722120662</v>
      </c>
      <c r="AL1528" s="88">
        <v>-1</v>
      </c>
      <c r="AM1528" s="91">
        <v>22.106411576942818</v>
      </c>
      <c r="AN1528" s="88">
        <v>-1</v>
      </c>
      <c r="AO1528" s="91">
        <v>22.806215722120662</v>
      </c>
      <c r="AP1528" s="88">
        <v>-1</v>
      </c>
      <c r="AQ1528" s="26"/>
      <c r="AR1528" s="26"/>
      <c r="AS1528" s="26"/>
      <c r="AT1528" s="26"/>
      <c r="AU1528" s="26"/>
      <c r="AV1528" s="26"/>
      <c r="AW1528" s="26"/>
      <c r="AX1528" s="26"/>
      <c r="AY1528" s="26"/>
      <c r="AZ1528" s="26"/>
      <c r="BA1528" s="26"/>
      <c r="BB1528" s="101"/>
      <c r="BC1528" s="101">
        <v>1.0768251811757128</v>
      </c>
      <c r="BD1528" s="28">
        <v>-1</v>
      </c>
      <c r="BE1528" s="99"/>
      <c r="BF1528" s="99">
        <v>4.7216302533315803E-2</v>
      </c>
      <c r="BG1528" s="28">
        <v>-1</v>
      </c>
      <c r="BH1528" s="101"/>
      <c r="BI1528" s="101">
        <v>0.35778532613816905</v>
      </c>
      <c r="BJ1528" s="28">
        <v>-1</v>
      </c>
      <c r="BK1528" s="99"/>
      <c r="BL1528" s="99">
        <v>1.5688061995797871E-2</v>
      </c>
      <c r="BM1528" s="28">
        <v>-1</v>
      </c>
      <c r="BN1528" s="27"/>
      <c r="BO1528" s="99"/>
      <c r="BP1528" s="27"/>
      <c r="BQ1528" s="99"/>
    </row>
    <row r="1529" spans="1:69" s="2" customFormat="1" x14ac:dyDescent="0.25">
      <c r="A1529" s="86" t="s">
        <v>199</v>
      </c>
      <c r="B1529" s="86" t="s">
        <v>253</v>
      </c>
      <c r="C1529" s="86" t="s">
        <v>161</v>
      </c>
      <c r="D1529" s="87">
        <v>16859.136305150987</v>
      </c>
      <c r="E1529" s="87">
        <v>19266.284164487122</v>
      </c>
      <c r="F1529" s="88">
        <v>-0.12494095066723598</v>
      </c>
      <c r="G1529" s="87">
        <v>14175.254096736908</v>
      </c>
      <c r="H1529" s="88">
        <v>0.18933573889387276</v>
      </c>
      <c r="I1529" s="87">
        <v>10590.278953720332</v>
      </c>
      <c r="J1529" s="88">
        <v>0.59194449729092602</v>
      </c>
      <c r="K1529" s="89">
        <v>5490.6076097012365</v>
      </c>
      <c r="L1529" s="89">
        <v>6535.5989222745884</v>
      </c>
      <c r="M1529" s="88">
        <v>-0.15989220345388988</v>
      </c>
      <c r="N1529" s="89">
        <v>5042.9812008548524</v>
      </c>
      <c r="O1529" s="88">
        <v>8.876226006365151E-2</v>
      </c>
      <c r="P1529" s="89">
        <v>3621.3327934028284</v>
      </c>
      <c r="Q1529" s="88">
        <v>0.51618421253737401</v>
      </c>
      <c r="R1529" s="89">
        <v>2084.8321868903372</v>
      </c>
      <c r="S1529" s="89">
        <v>2198.7173268415872</v>
      </c>
      <c r="T1529" s="88">
        <v>-5.1796171595574647E-2</v>
      </c>
      <c r="U1529" s="89">
        <v>1726.4083793669213</v>
      </c>
      <c r="V1529" s="88">
        <v>0.20761241187606544</v>
      </c>
      <c r="W1529" s="89">
        <v>1192.4560551303005</v>
      </c>
      <c r="X1529" s="88">
        <v>0.74835137774743932</v>
      </c>
      <c r="Y1529" s="86"/>
      <c r="Z1529" s="86"/>
      <c r="AA1529" s="86"/>
      <c r="AB1529" s="86"/>
      <c r="AC1529" s="91">
        <v>3.070541095554332</v>
      </c>
      <c r="AD1529" s="91">
        <v>2.9478987914671277</v>
      </c>
      <c r="AE1529" s="88">
        <v>4.1603295351319326E-2</v>
      </c>
      <c r="AF1529" s="91">
        <v>2.8108877531278549</v>
      </c>
      <c r="AG1529" s="88">
        <v>9.2374141278869698E-2</v>
      </c>
      <c r="AH1529" s="91">
        <v>2.9244147273659018</v>
      </c>
      <c r="AI1529" s="88">
        <v>4.996773091758093E-2</v>
      </c>
      <c r="AJ1529" s="91">
        <v>8.0865675478166352</v>
      </c>
      <c r="AK1529" s="91">
        <v>8.7625107280901577</v>
      </c>
      <c r="AL1529" s="88">
        <v>-7.714035408899847E-2</v>
      </c>
      <c r="AM1529" s="91">
        <v>8.2108348558496989</v>
      </c>
      <c r="AN1529" s="88">
        <v>-1.5134552114944933E-2</v>
      </c>
      <c r="AO1529" s="91">
        <v>8.8810643446002082</v>
      </c>
      <c r="AP1529" s="88">
        <v>-8.9459637488904856E-2</v>
      </c>
      <c r="AQ1529" s="26"/>
      <c r="AR1529" s="26"/>
      <c r="AS1529" s="26"/>
      <c r="AT1529" s="26"/>
      <c r="AU1529" s="26"/>
      <c r="AV1529" s="26"/>
      <c r="AW1529" s="26"/>
      <c r="AX1529" s="26"/>
      <c r="AY1529" s="26"/>
      <c r="AZ1529" s="26"/>
      <c r="BA1529" s="26"/>
      <c r="BB1529" s="101">
        <v>1.9843074016542508</v>
      </c>
      <c r="BC1529" s="101">
        <v>2.2397833263754547</v>
      </c>
      <c r="BD1529" s="28">
        <v>-0.11406278532068086</v>
      </c>
      <c r="BE1529" s="99">
        <v>0.24538314803170247</v>
      </c>
      <c r="BF1529" s="99">
        <v>0.25400863673249974</v>
      </c>
      <c r="BG1529" s="28">
        <v>-3.3957462280626696E-2</v>
      </c>
      <c r="BH1529" s="101">
        <v>0.57577801571310061</v>
      </c>
      <c r="BI1529" s="101">
        <v>0.64102424226755006</v>
      </c>
      <c r="BJ1529" s="28">
        <v>-0.10178433552473519</v>
      </c>
      <c r="BK1529" s="99">
        <v>7.1206891562856589E-2</v>
      </c>
      <c r="BL1529" s="99">
        <v>7.1426219021611725E-2</v>
      </c>
      <c r="BM1529" s="28">
        <v>-3.0706855516007864E-3</v>
      </c>
      <c r="BN1529" s="27">
        <v>99.562419366282612</v>
      </c>
      <c r="BO1529" s="99">
        <v>12.312074162190653</v>
      </c>
      <c r="BP1529" s="27">
        <v>29.477416198661754</v>
      </c>
      <c r="BQ1529" s="99">
        <v>3.6482323982741258</v>
      </c>
    </row>
    <row r="1530" spans="1:69" s="2" customFormat="1" x14ac:dyDescent="0.25">
      <c r="A1530" s="86" t="s">
        <v>199</v>
      </c>
      <c r="B1530" s="86" t="s">
        <v>253</v>
      </c>
      <c r="C1530" s="86" t="s">
        <v>163</v>
      </c>
      <c r="D1530" s="87">
        <v>201190.69234483005</v>
      </c>
      <c r="E1530" s="87">
        <v>220148.12884055497</v>
      </c>
      <c r="F1530" s="88">
        <v>-8.611218544335246E-2</v>
      </c>
      <c r="G1530" s="87">
        <v>185375.22672893049</v>
      </c>
      <c r="H1530" s="88">
        <v>8.5315961010400385E-2</v>
      </c>
      <c r="I1530" s="87">
        <v>167414.48304869176</v>
      </c>
      <c r="J1530" s="88">
        <v>0.20175201500526466</v>
      </c>
      <c r="K1530" s="89">
        <v>67902.196002268378</v>
      </c>
      <c r="L1530" s="89">
        <v>80815.019806911645</v>
      </c>
      <c r="M1530" s="88">
        <v>-0.15978247404375329</v>
      </c>
      <c r="N1530" s="89">
        <v>70626.448035150868</v>
      </c>
      <c r="O1530" s="88">
        <v>-3.8572689249877425E-2</v>
      </c>
      <c r="P1530" s="89">
        <v>62316.766379086381</v>
      </c>
      <c r="Q1530" s="88">
        <v>8.9629644600052252E-2</v>
      </c>
      <c r="R1530" s="89">
        <v>37796.994408664294</v>
      </c>
      <c r="S1530" s="89">
        <v>48135.93268072341</v>
      </c>
      <c r="T1530" s="88">
        <v>-0.21478628742140202</v>
      </c>
      <c r="U1530" s="89">
        <v>44500.093106176588</v>
      </c>
      <c r="V1530" s="88">
        <v>-0.15063111624325812</v>
      </c>
      <c r="W1530" s="89">
        <v>40210.276772188816</v>
      </c>
      <c r="X1530" s="88">
        <v>-6.0016556891586824E-2</v>
      </c>
      <c r="Y1530" s="86"/>
      <c r="Z1530" s="86"/>
      <c r="AA1530" s="86"/>
      <c r="AB1530" s="86"/>
      <c r="AC1530" s="91">
        <v>2.9629482430599001</v>
      </c>
      <c r="AD1530" s="91">
        <v>2.7240991757045512</v>
      </c>
      <c r="AE1530" s="88">
        <v>8.7680018952898023E-2</v>
      </c>
      <c r="AF1530" s="91">
        <v>2.6247281561812228</v>
      </c>
      <c r="AG1530" s="88">
        <v>0.12885909197193263</v>
      </c>
      <c r="AH1530" s="91">
        <v>2.6865078658008859</v>
      </c>
      <c r="AI1530" s="88">
        <v>0.10289952275148224</v>
      </c>
      <c r="AJ1530" s="91">
        <v>5.3229283304788551</v>
      </c>
      <c r="AK1530" s="91">
        <v>4.5734676068448934</v>
      </c>
      <c r="AL1530" s="88">
        <v>0.16387144024203409</v>
      </c>
      <c r="AM1530" s="91">
        <v>4.1657267162706342</v>
      </c>
      <c r="AN1530" s="88">
        <v>0.27779105376461311</v>
      </c>
      <c r="AO1530" s="91">
        <v>4.1634750239889655</v>
      </c>
      <c r="AP1530" s="88">
        <v>0.27848210924993949</v>
      </c>
      <c r="AQ1530" s="26"/>
      <c r="AR1530" s="26"/>
      <c r="AS1530" s="26"/>
      <c r="AT1530" s="26"/>
      <c r="AU1530" s="26"/>
      <c r="AV1530" s="26"/>
      <c r="AW1530" s="26"/>
      <c r="AX1530" s="26"/>
      <c r="AY1530" s="26"/>
      <c r="AZ1530" s="26"/>
      <c r="BA1530" s="26"/>
      <c r="BB1530" s="101">
        <v>17.992366164615369</v>
      </c>
      <c r="BC1530" s="101">
        <v>20.538765164193848</v>
      </c>
      <c r="BD1530" s="28">
        <v>-0.123980140929686</v>
      </c>
      <c r="BE1530" s="99">
        <v>3.3712518722973868</v>
      </c>
      <c r="BF1530" s="99">
        <v>4.4889421567818326</v>
      </c>
      <c r="BG1530" s="28">
        <v>-0.24898745527292096</v>
      </c>
      <c r="BH1530" s="101">
        <v>4.4779149516850838</v>
      </c>
      <c r="BI1530" s="101">
        <v>5.124373966052298</v>
      </c>
      <c r="BJ1530" s="28">
        <v>-0.12615375432196094</v>
      </c>
      <c r="BK1530" s="99">
        <v>0.83900827193030136</v>
      </c>
      <c r="BL1530" s="99">
        <v>1.11997856923359</v>
      </c>
      <c r="BM1530" s="28">
        <v>-0.25087113720002585</v>
      </c>
      <c r="BN1530" s="27">
        <v>684.68577809145859</v>
      </c>
      <c r="BO1530" s="99">
        <v>128.62953163787265</v>
      </c>
      <c r="BP1530" s="27">
        <v>171.79337086190776</v>
      </c>
      <c r="BQ1530" s="99">
        <v>32.271283537539013</v>
      </c>
    </row>
    <row r="1531" spans="1:69" s="2" customFormat="1" x14ac:dyDescent="0.25">
      <c r="A1531" s="86" t="s">
        <v>199</v>
      </c>
      <c r="B1531" s="86" t="s">
        <v>253</v>
      </c>
      <c r="C1531" s="86" t="s">
        <v>164</v>
      </c>
      <c r="D1531" s="87">
        <v>645425.01649028296</v>
      </c>
      <c r="E1531" s="87">
        <v>699150.39363570337</v>
      </c>
      <c r="F1531" s="88">
        <v>-7.6843805902817461E-2</v>
      </c>
      <c r="G1531" s="87">
        <v>590208.67187655927</v>
      </c>
      <c r="H1531" s="88">
        <v>9.3553936505480648E-2</v>
      </c>
      <c r="I1531" s="87">
        <v>675984.11546600214</v>
      </c>
      <c r="J1531" s="88">
        <v>-4.5206829978027968E-2</v>
      </c>
      <c r="K1531" s="89">
        <v>247750.23690175125</v>
      </c>
      <c r="L1531" s="89">
        <v>315882.53562301857</v>
      </c>
      <c r="M1531" s="88">
        <v>-0.21568871665186948</v>
      </c>
      <c r="N1531" s="89">
        <v>271564.22178379883</v>
      </c>
      <c r="O1531" s="88">
        <v>-8.769190847609766E-2</v>
      </c>
      <c r="P1531" s="89">
        <v>325918.21541362628</v>
      </c>
      <c r="Q1531" s="88">
        <v>-0.23983924437200055</v>
      </c>
      <c r="R1531" s="89">
        <v>155848.99706489444</v>
      </c>
      <c r="S1531" s="89">
        <v>190456.26951754827</v>
      </c>
      <c r="T1531" s="88">
        <v>-0.18170718422826809</v>
      </c>
      <c r="U1531" s="89">
        <v>158779.80786570511</v>
      </c>
      <c r="V1531" s="88">
        <v>-1.8458334470901519E-2</v>
      </c>
      <c r="W1531" s="89">
        <v>189559.61154076832</v>
      </c>
      <c r="X1531" s="88">
        <v>-0.17783648215919554</v>
      </c>
      <c r="Y1531" s="86"/>
      <c r="Z1531" s="86"/>
      <c r="AA1531" s="86"/>
      <c r="AB1531" s="86"/>
      <c r="AC1531" s="91">
        <v>2.6051438923395867</v>
      </c>
      <c r="AD1531" s="91">
        <v>2.2133239884780633</v>
      </c>
      <c r="AE1531" s="88">
        <v>0.17702781242205234</v>
      </c>
      <c r="AF1531" s="91">
        <v>2.1733668301358331</v>
      </c>
      <c r="AG1531" s="88">
        <v>0.1986673654059439</v>
      </c>
      <c r="AH1531" s="91">
        <v>2.0740912397550515</v>
      </c>
      <c r="AI1531" s="88">
        <v>0.25604112413456415</v>
      </c>
      <c r="AJ1531" s="91">
        <v>4.1413485402253336</v>
      </c>
      <c r="AK1531" s="91">
        <v>3.6709234902413388</v>
      </c>
      <c r="AL1531" s="88">
        <v>0.12814896612107476</v>
      </c>
      <c r="AM1531" s="91">
        <v>3.7171519465230349</v>
      </c>
      <c r="AN1531" s="88">
        <v>0.11411871233810753</v>
      </c>
      <c r="AO1531" s="91">
        <v>3.5660767078572491</v>
      </c>
      <c r="AP1531" s="88">
        <v>0.16131785138008109</v>
      </c>
      <c r="AQ1531" s="26"/>
      <c r="AR1531" s="26"/>
      <c r="AS1531" s="26"/>
      <c r="AT1531" s="26"/>
      <c r="AU1531" s="26"/>
      <c r="AV1531" s="26"/>
      <c r="AW1531" s="26"/>
      <c r="AX1531" s="26"/>
      <c r="AY1531" s="26"/>
      <c r="AZ1531" s="26"/>
      <c r="BA1531" s="26"/>
      <c r="BB1531" s="101">
        <v>57.398151007298168</v>
      </c>
      <c r="BC1531" s="101">
        <v>64.439842825694129</v>
      </c>
      <c r="BD1531" s="28">
        <v>-0.10927543441475036</v>
      </c>
      <c r="BE1531" s="99">
        <v>13.798712342843384</v>
      </c>
      <c r="BF1531" s="99">
        <v>17.497516513898582</v>
      </c>
      <c r="BG1531" s="28">
        <v>-0.2113902374726821</v>
      </c>
      <c r="BH1531" s="101">
        <v>14.260628704221103</v>
      </c>
      <c r="BI1531" s="101">
        <v>16.017494844975793</v>
      </c>
      <c r="BJ1531" s="28">
        <v>-0.10968420204023142</v>
      </c>
      <c r="BK1531" s="99">
        <v>3.4281133250246012</v>
      </c>
      <c r="BL1531" s="99">
        <v>4.3486195822838463</v>
      </c>
      <c r="BM1531" s="28">
        <v>-0.21167780713892786</v>
      </c>
      <c r="BN1531" s="27">
        <v>2047.2588449065659</v>
      </c>
      <c r="BO1531" s="99">
        <v>494.34594191272123</v>
      </c>
      <c r="BP1531" s="27">
        <v>511.89366574706173</v>
      </c>
      <c r="BQ1531" s="99">
        <v>123.60334439651686</v>
      </c>
    </row>
    <row r="1532" spans="1:69" s="2" customFormat="1" x14ac:dyDescent="0.25">
      <c r="A1532" s="86" t="s">
        <v>199</v>
      </c>
      <c r="B1532" s="86" t="s">
        <v>253</v>
      </c>
      <c r="C1532" s="86" t="s">
        <v>165</v>
      </c>
      <c r="D1532" s="87">
        <v>76188.952863204482</v>
      </c>
      <c r="E1532" s="87">
        <v>73308.078535417313</v>
      </c>
      <c r="F1532" s="88">
        <v>3.9298183574615626E-2</v>
      </c>
      <c r="G1532" s="87">
        <v>62929.546057220694</v>
      </c>
      <c r="H1532" s="88">
        <v>0.21070240668711085</v>
      </c>
      <c r="I1532" s="87">
        <v>57417.713067028526</v>
      </c>
      <c r="J1532" s="88">
        <v>0.32692419801294959</v>
      </c>
      <c r="K1532" s="89">
        <v>20190.724740271056</v>
      </c>
      <c r="L1532" s="89">
        <v>20106.844370029597</v>
      </c>
      <c r="M1532" s="88">
        <v>4.1717322070929921E-3</v>
      </c>
      <c r="N1532" s="89">
        <v>17680.577822188992</v>
      </c>
      <c r="O1532" s="88">
        <v>0.14197199567379798</v>
      </c>
      <c r="P1532" s="89">
        <v>15745.492006750883</v>
      </c>
      <c r="Q1532" s="88">
        <v>0.28231780446201865</v>
      </c>
      <c r="R1532" s="89">
        <v>5521.7072785510645</v>
      </c>
      <c r="S1532" s="89">
        <v>6291.0192093233227</v>
      </c>
      <c r="T1532" s="88">
        <v>-0.12228732820146757</v>
      </c>
      <c r="U1532" s="89">
        <v>5988.5018022127861</v>
      </c>
      <c r="V1532" s="88">
        <v>-7.7948465088419655E-2</v>
      </c>
      <c r="W1532" s="89">
        <v>4938.947681673184</v>
      </c>
      <c r="X1532" s="88">
        <v>0.11799266451845813</v>
      </c>
      <c r="Y1532" s="86"/>
      <c r="Z1532" s="86"/>
      <c r="AA1532" s="86"/>
      <c r="AB1532" s="86"/>
      <c r="AC1532" s="91">
        <v>3.7734630055771667</v>
      </c>
      <c r="AD1532" s="91">
        <v>3.6459265902852067</v>
      </c>
      <c r="AE1532" s="88">
        <v>3.4980521997285567E-2</v>
      </c>
      <c r="AF1532" s="91">
        <v>3.5592471405682562</v>
      </c>
      <c r="AG1532" s="88">
        <v>6.0185723707488779E-2</v>
      </c>
      <c r="AH1532" s="91">
        <v>3.6466128236837991</v>
      </c>
      <c r="AI1532" s="88">
        <v>3.4785755446673353E-2</v>
      </c>
      <c r="AJ1532" s="91">
        <v>13.798078930978212</v>
      </c>
      <c r="AK1532" s="91">
        <v>11.652814289101894</v>
      </c>
      <c r="AL1532" s="88">
        <v>0.18409841508266742</v>
      </c>
      <c r="AM1532" s="91">
        <v>10.508395611397805</v>
      </c>
      <c r="AN1532" s="88">
        <v>0.31305286184812942</v>
      </c>
      <c r="AO1532" s="91">
        <v>11.625495301374995</v>
      </c>
      <c r="AP1532" s="88">
        <v>0.18688095201812663</v>
      </c>
      <c r="AQ1532" s="26"/>
      <c r="AR1532" s="26"/>
      <c r="AS1532" s="26"/>
      <c r="AT1532" s="26"/>
      <c r="AU1532" s="26"/>
      <c r="AV1532" s="26"/>
      <c r="AW1532" s="26"/>
      <c r="AX1532" s="26"/>
      <c r="AY1532" s="26"/>
      <c r="AZ1532" s="26"/>
      <c r="BA1532" s="26"/>
      <c r="BB1532" s="101">
        <v>7.1614374412432795</v>
      </c>
      <c r="BC1532" s="101">
        <v>8.305484061877058</v>
      </c>
      <c r="BD1532" s="28">
        <v>-0.13774592932940039</v>
      </c>
      <c r="BE1532" s="99">
        <v>0.51898178202948131</v>
      </c>
      <c r="BF1532" s="99">
        <v>0.75796263780267092</v>
      </c>
      <c r="BG1532" s="28">
        <v>-0.31529371482741375</v>
      </c>
      <c r="BH1532" s="101">
        <v>1.7942028419662932</v>
      </c>
      <c r="BI1532" s="101">
        <v>2.0867303011518277</v>
      </c>
      <c r="BJ1532" s="28">
        <v>-0.14018460316796374</v>
      </c>
      <c r="BK1532" s="99">
        <v>0.13001496903420742</v>
      </c>
      <c r="BL1532" s="99">
        <v>0.19030407494865073</v>
      </c>
      <c r="BM1532" s="28">
        <v>-0.31680407227596658</v>
      </c>
      <c r="BN1532" s="27">
        <v>315.01243546856381</v>
      </c>
      <c r="BO1532" s="99">
        <v>22.830166216930827</v>
      </c>
      <c r="BP1532" s="27">
        <v>79.459582238467263</v>
      </c>
      <c r="BQ1532" s="99">
        <v>5.7586728524977762</v>
      </c>
    </row>
    <row r="1533" spans="1:69" s="2" customFormat="1" x14ac:dyDescent="0.25">
      <c r="A1533" s="86" t="s">
        <v>199</v>
      </c>
      <c r="B1533" s="86" t="s">
        <v>254</v>
      </c>
      <c r="C1533" s="86" t="s">
        <v>141</v>
      </c>
      <c r="D1533" s="87">
        <v>961455648.9695034</v>
      </c>
      <c r="E1533" s="87">
        <v>938495141.5680244</v>
      </c>
      <c r="F1533" s="88">
        <v>2.4465238427464755E-2</v>
      </c>
      <c r="G1533" s="87">
        <v>827054082.18309164</v>
      </c>
      <c r="H1533" s="88">
        <v>0.16250638220857994</v>
      </c>
      <c r="I1533" s="87">
        <v>789920299.17591095</v>
      </c>
      <c r="J1533" s="88">
        <v>0.21715526233791907</v>
      </c>
      <c r="K1533" s="89">
        <v>283329452.31665206</v>
      </c>
      <c r="L1533" s="89">
        <v>313932611.43061399</v>
      </c>
      <c r="M1533" s="88">
        <v>-9.7483211363423153E-2</v>
      </c>
      <c r="N1533" s="89">
        <v>291881513.99750847</v>
      </c>
      <c r="O1533" s="88">
        <v>-2.9299771553636E-2</v>
      </c>
      <c r="P1533" s="89">
        <v>282419845.05958974</v>
      </c>
      <c r="Q1533" s="88">
        <v>3.2207625383775403E-3</v>
      </c>
      <c r="R1533" s="86"/>
      <c r="S1533" s="86"/>
      <c r="T1533" s="86"/>
      <c r="U1533" s="86"/>
      <c r="V1533" s="86"/>
      <c r="W1533" s="86"/>
      <c r="X1533" s="86"/>
      <c r="Y1533" s="87">
        <v>884488487.00103998</v>
      </c>
      <c r="Z1533" s="90">
        <v>76967161.968463391</v>
      </c>
      <c r="AA1533" s="86"/>
      <c r="AB1533" s="86"/>
      <c r="AC1533" s="91">
        <v>3.3934193607764085</v>
      </c>
      <c r="AD1533" s="91">
        <v>2.9894796124914613</v>
      </c>
      <c r="AE1533" s="88">
        <v>0.13512042249664311</v>
      </c>
      <c r="AF1533" s="91">
        <v>2.8335267652138856</v>
      </c>
      <c r="AG1533" s="88">
        <v>0.19759566150428087</v>
      </c>
      <c r="AH1533" s="91">
        <v>2.7969716469791281</v>
      </c>
      <c r="AI1533" s="88">
        <v>0.21324767966149183</v>
      </c>
      <c r="AJ1533" s="86"/>
      <c r="AK1533" s="86"/>
      <c r="AL1533" s="86"/>
      <c r="AM1533" s="86"/>
      <c r="AN1533" s="86"/>
      <c r="AO1533" s="86"/>
      <c r="AP1533" s="86"/>
      <c r="AQ1533" s="26"/>
      <c r="AR1533" s="26"/>
      <c r="AS1533" s="26"/>
      <c r="AT1533" s="26"/>
      <c r="AU1533" s="50">
        <v>24.15944193880992</v>
      </c>
      <c r="AV1533" s="50">
        <v>25.582204718971358</v>
      </c>
      <c r="AW1533" s="50">
        <v>-1.4227627801614382</v>
      </c>
      <c r="AX1533" s="26"/>
      <c r="AY1533" s="26"/>
      <c r="AZ1533" s="50">
        <v>8.0052742995433501</v>
      </c>
      <c r="BA1533" s="26"/>
      <c r="BB1533" s="101">
        <v>35080.203042984758</v>
      </c>
      <c r="BC1533" s="101">
        <v>36457.561792320499</v>
      </c>
      <c r="BD1533" s="28">
        <v>-3.7779782344793851E-2</v>
      </c>
      <c r="BE1533" s="99"/>
      <c r="BF1533" s="99"/>
      <c r="BG1533" s="26"/>
      <c r="BH1533" s="101">
        <v>8737.4333146641875</v>
      </c>
      <c r="BI1533" s="101">
        <v>9055.3560295579828</v>
      </c>
      <c r="BJ1533" s="28">
        <v>-3.5108803436999042E-2</v>
      </c>
      <c r="BK1533" s="99"/>
      <c r="BL1533" s="99"/>
      <c r="BM1533" s="26"/>
      <c r="BN1533" s="27">
        <v>618597.81178671599</v>
      </c>
      <c r="BO1533" s="99"/>
      <c r="BP1533" s="27">
        <v>154646.23532944609</v>
      </c>
      <c r="BQ1533" s="99"/>
    </row>
    <row r="1534" spans="1:69" s="2" customFormat="1" x14ac:dyDescent="0.25">
      <c r="A1534" s="86" t="s">
        <v>199</v>
      </c>
      <c r="B1534" s="86" t="s">
        <v>254</v>
      </c>
      <c r="C1534" s="86" t="s">
        <v>291</v>
      </c>
      <c r="D1534" s="87">
        <v>364053282.04347265</v>
      </c>
      <c r="E1534" s="87">
        <v>364058605.84772873</v>
      </c>
      <c r="F1534" s="88">
        <v>-1.4623481413617008E-5</v>
      </c>
      <c r="G1534" s="87">
        <v>327891702.35846758</v>
      </c>
      <c r="H1534" s="88">
        <v>0.11028513202652328</v>
      </c>
      <c r="I1534" s="87">
        <v>317363373.36239219</v>
      </c>
      <c r="J1534" s="88">
        <v>0.14711813838632853</v>
      </c>
      <c r="K1534" s="89">
        <v>111907444.19030967</v>
      </c>
      <c r="L1534" s="89">
        <v>129759123.79122674</v>
      </c>
      <c r="M1534" s="88">
        <v>-0.13757552516799637</v>
      </c>
      <c r="N1534" s="89">
        <v>124604297.95412254</v>
      </c>
      <c r="O1534" s="88">
        <v>-0.10189739818194445</v>
      </c>
      <c r="P1534" s="89">
        <v>120605606.98569235</v>
      </c>
      <c r="Q1534" s="88">
        <v>-7.2120716546906119E-2</v>
      </c>
      <c r="R1534" s="86"/>
      <c r="S1534" s="86"/>
      <c r="T1534" s="86"/>
      <c r="U1534" s="86"/>
      <c r="V1534" s="86"/>
      <c r="W1534" s="86"/>
      <c r="X1534" s="86"/>
      <c r="Y1534" s="87">
        <v>332037605.42563891</v>
      </c>
      <c r="Z1534" s="90">
        <v>32015676.617833711</v>
      </c>
      <c r="AA1534" s="86"/>
      <c r="AB1534" s="86"/>
      <c r="AC1534" s="91">
        <v>3.2531641185939697</v>
      </c>
      <c r="AD1534" s="91">
        <v>2.8056493848823556</v>
      </c>
      <c r="AE1534" s="88">
        <v>0.1595048676156586</v>
      </c>
      <c r="AF1534" s="91">
        <v>2.6314638238176378</v>
      </c>
      <c r="AG1534" s="88">
        <v>0.23625644751383676</v>
      </c>
      <c r="AH1534" s="91">
        <v>2.6314147517208015</v>
      </c>
      <c r="AI1534" s="88">
        <v>0.23627950191682176</v>
      </c>
      <c r="AJ1534" s="86"/>
      <c r="AK1534" s="86"/>
      <c r="AL1534" s="86"/>
      <c r="AM1534" s="86"/>
      <c r="AN1534" s="86"/>
      <c r="AO1534" s="86"/>
      <c r="AP1534" s="86"/>
      <c r="AQ1534" s="26"/>
      <c r="AR1534" s="26"/>
      <c r="AS1534" s="26"/>
      <c r="AT1534" s="26"/>
      <c r="AU1534" s="50">
        <v>25.202323603903636</v>
      </c>
      <c r="AV1534" s="50">
        <v>25.385341901651209</v>
      </c>
      <c r="AW1534" s="50">
        <v>-0.18301829774757294</v>
      </c>
      <c r="AX1534" s="26"/>
      <c r="AY1534" s="26"/>
      <c r="AZ1534" s="50">
        <v>8.7942282618978371</v>
      </c>
      <c r="BA1534" s="26"/>
      <c r="BB1534" s="101">
        <v>13575.841352298548</v>
      </c>
      <c r="BC1534" s="101">
        <v>14521.958374196978</v>
      </c>
      <c r="BD1534" s="28">
        <v>-6.5150787346940547E-2</v>
      </c>
      <c r="BE1534" s="99"/>
      <c r="BF1534" s="99"/>
      <c r="BG1534" s="26"/>
      <c r="BH1534" s="101">
        <v>3381.568162598257</v>
      </c>
      <c r="BI1534" s="101">
        <v>3607.1293985498169</v>
      </c>
      <c r="BJ1534" s="28">
        <v>-6.2532061101618033E-2</v>
      </c>
      <c r="BK1534" s="99"/>
      <c r="BL1534" s="99"/>
      <c r="BM1534" s="26"/>
      <c r="BN1534" s="27">
        <v>234230.83933953525</v>
      </c>
      <c r="BO1534" s="99"/>
      <c r="BP1534" s="27">
        <v>58557.280883316882</v>
      </c>
      <c r="BQ1534" s="99"/>
    </row>
    <row r="1535" spans="1:69" s="2" customFormat="1" x14ac:dyDescent="0.25">
      <c r="A1535" s="86" t="s">
        <v>199</v>
      </c>
      <c r="B1535" s="86" t="s">
        <v>254</v>
      </c>
      <c r="C1535" s="86" t="s">
        <v>287</v>
      </c>
      <c r="D1535" s="87">
        <v>74961827.3558034</v>
      </c>
      <c r="E1535" s="87">
        <v>76169834.188179776</v>
      </c>
      <c r="F1535" s="88">
        <v>-1.5859386399502459E-2</v>
      </c>
      <c r="G1535" s="87">
        <v>71758651.463496178</v>
      </c>
      <c r="H1535" s="88">
        <v>4.4638184065327456E-2</v>
      </c>
      <c r="I1535" s="87">
        <v>71543612.227968335</v>
      </c>
      <c r="J1535" s="88">
        <v>4.777806181973563E-2</v>
      </c>
      <c r="K1535" s="89">
        <v>38867788.353542067</v>
      </c>
      <c r="L1535" s="89">
        <v>47695148.133106619</v>
      </c>
      <c r="M1535" s="88">
        <v>-0.18507877897620406</v>
      </c>
      <c r="N1535" s="89">
        <v>46083351.79893551</v>
      </c>
      <c r="O1535" s="88">
        <v>-0.15657635922133853</v>
      </c>
      <c r="P1535" s="89">
        <v>44262743.331118889</v>
      </c>
      <c r="Q1535" s="88">
        <v>-0.12188478552308579</v>
      </c>
      <c r="R1535" s="89">
        <v>51034003.936284833</v>
      </c>
      <c r="S1535" s="89">
        <v>61047301.233694695</v>
      </c>
      <c r="T1535" s="88">
        <v>-0.16402522462177382</v>
      </c>
      <c r="U1535" s="89">
        <v>59226832.364848569</v>
      </c>
      <c r="V1535" s="88">
        <v>-0.13832967426139478</v>
      </c>
      <c r="W1535" s="89">
        <v>56995869.362421185</v>
      </c>
      <c r="X1535" s="88">
        <v>-0.10460171048934225</v>
      </c>
      <c r="Y1535" s="87">
        <v>66400779.637781344</v>
      </c>
      <c r="Z1535" s="90">
        <v>8561047.7180220559</v>
      </c>
      <c r="AA1535" s="89">
        <v>44513217.980980456</v>
      </c>
      <c r="AB1535" s="89">
        <v>6520785.9553043786</v>
      </c>
      <c r="AC1535" s="91">
        <v>1.9286362957920151</v>
      </c>
      <c r="AD1535" s="91">
        <v>1.597014312139394</v>
      </c>
      <c r="AE1535" s="88">
        <v>0.20765122837776781</v>
      </c>
      <c r="AF1535" s="91">
        <v>1.5571491365598487</v>
      </c>
      <c r="AG1535" s="88">
        <v>0.23856877322160622</v>
      </c>
      <c r="AH1535" s="91">
        <v>1.6163393148221261</v>
      </c>
      <c r="AI1535" s="88">
        <v>0.19321251305717108</v>
      </c>
      <c r="AJ1535" s="91">
        <v>1.4688603984392854</v>
      </c>
      <c r="AK1535" s="91">
        <v>1.2477182880958919</v>
      </c>
      <c r="AL1535" s="88">
        <v>0.17723721167930648</v>
      </c>
      <c r="AM1535" s="91">
        <v>1.2115902302768653</v>
      </c>
      <c r="AN1535" s="88">
        <v>0.21234090679621134</v>
      </c>
      <c r="AO1535" s="91">
        <v>1.2552420557539359</v>
      </c>
      <c r="AP1535" s="88">
        <v>0.17018099553479663</v>
      </c>
      <c r="AQ1535" s="26"/>
      <c r="AR1535" s="26"/>
      <c r="AS1535" s="26"/>
      <c r="AT1535" s="26"/>
      <c r="AU1535" s="50">
        <v>29.878497473154937</v>
      </c>
      <c r="AV1535" s="50">
        <v>33.400462552773206</v>
      </c>
      <c r="AW1535" s="50">
        <v>-3.5219650796182691</v>
      </c>
      <c r="AX1535" s="50">
        <v>27.208172972310852</v>
      </c>
      <c r="AY1535" s="50">
        <v>37.021246449735443</v>
      </c>
      <c r="AZ1535" s="50">
        <v>11.420542988349759</v>
      </c>
      <c r="BA1535" s="50">
        <v>12.777335604405016</v>
      </c>
      <c r="BB1535" s="101">
        <v>2796.9932367502756</v>
      </c>
      <c r="BC1535" s="101">
        <v>3029.2129357093431</v>
      </c>
      <c r="BD1535" s="28">
        <v>-7.6660077679448171E-2</v>
      </c>
      <c r="BE1535" s="99">
        <v>1894.0058241350191</v>
      </c>
      <c r="BF1535" s="99">
        <v>2432.6191048694818</v>
      </c>
      <c r="BG1535" s="28">
        <v>-0.22141291238578886</v>
      </c>
      <c r="BH1535" s="101">
        <v>699.31542934371521</v>
      </c>
      <c r="BI1535" s="101">
        <v>754.21222195113774</v>
      </c>
      <c r="BJ1535" s="28">
        <v>-7.278693053449227E-2</v>
      </c>
      <c r="BK1535" s="99">
        <v>473.30292442096322</v>
      </c>
      <c r="BL1535" s="99">
        <v>605.52651334390134</v>
      </c>
      <c r="BM1535" s="28">
        <v>-0.21836135331673473</v>
      </c>
      <c r="BN1535" s="27">
        <v>122889.40846843919</v>
      </c>
      <c r="BO1535" s="99">
        <v>83663.095961340776</v>
      </c>
      <c r="BP1535" s="27">
        <v>32252.821178277805</v>
      </c>
      <c r="BQ1535" s="99">
        <v>21955.410557780655</v>
      </c>
    </row>
    <row r="1536" spans="1:69" s="2" customFormat="1" x14ac:dyDescent="0.25">
      <c r="A1536" s="86" t="s">
        <v>199</v>
      </c>
      <c r="B1536" s="86" t="s">
        <v>254</v>
      </c>
      <c r="C1536" s="86" t="s">
        <v>288</v>
      </c>
      <c r="D1536" s="87">
        <v>32723721.674347539</v>
      </c>
      <c r="E1536" s="87">
        <v>36484967.187302627</v>
      </c>
      <c r="F1536" s="88">
        <v>-0.10309028081746677</v>
      </c>
      <c r="G1536" s="87">
        <v>33584272.19942005</v>
      </c>
      <c r="H1536" s="88">
        <v>-2.5623616910994775E-2</v>
      </c>
      <c r="I1536" s="87">
        <v>32954711.434055518</v>
      </c>
      <c r="J1536" s="88">
        <v>-7.0093091292941561E-3</v>
      </c>
      <c r="K1536" s="89">
        <v>20962083.213246882</v>
      </c>
      <c r="L1536" s="89">
        <v>27244329.386296459</v>
      </c>
      <c r="M1536" s="88">
        <v>-0.23058912862099898</v>
      </c>
      <c r="N1536" s="89">
        <v>24853036.816351883</v>
      </c>
      <c r="O1536" s="88">
        <v>-0.15655847741491999</v>
      </c>
      <c r="P1536" s="89">
        <v>24307312.601316743</v>
      </c>
      <c r="Q1536" s="88">
        <v>-0.13762234612018143</v>
      </c>
      <c r="R1536" s="89">
        <v>22928189.322144378</v>
      </c>
      <c r="S1536" s="89">
        <v>28544967.668671809</v>
      </c>
      <c r="T1536" s="88">
        <v>-0.19676947655792454</v>
      </c>
      <c r="U1536" s="89">
        <v>25203657.249937076</v>
      </c>
      <c r="V1536" s="88">
        <v>-9.0283243627207285E-2</v>
      </c>
      <c r="W1536" s="89">
        <v>24777503.023224335</v>
      </c>
      <c r="X1536" s="88">
        <v>-7.4636806596151642E-2</v>
      </c>
      <c r="Y1536" s="87">
        <v>30712331.289357521</v>
      </c>
      <c r="Z1536" s="90">
        <v>2011390.3849900165</v>
      </c>
      <c r="AA1536" s="89">
        <v>20587911.039752919</v>
      </c>
      <c r="AB1536" s="89">
        <v>2340278.2823914597</v>
      </c>
      <c r="AC1536" s="91">
        <v>1.5610911063299258</v>
      </c>
      <c r="AD1536" s="91">
        <v>1.3391765556047817</v>
      </c>
      <c r="AE1536" s="88">
        <v>0.16570970406880062</v>
      </c>
      <c r="AF1536" s="91">
        <v>1.3513146279702732</v>
      </c>
      <c r="AG1536" s="88">
        <v>0.15523881264775835</v>
      </c>
      <c r="AH1536" s="91">
        <v>1.3557529774916517</v>
      </c>
      <c r="AI1536" s="88">
        <v>0.15145688945354979</v>
      </c>
      <c r="AJ1536" s="91">
        <v>1.4272265992998625</v>
      </c>
      <c r="AK1536" s="91">
        <v>1.2781575936883962</v>
      </c>
      <c r="AL1536" s="88">
        <v>0.11662803268358787</v>
      </c>
      <c r="AM1536" s="91">
        <v>1.3325158276187832</v>
      </c>
      <c r="AN1536" s="88">
        <v>7.107665794133812E-2</v>
      </c>
      <c r="AO1536" s="91">
        <v>1.3300255236843905</v>
      </c>
      <c r="AP1536" s="88">
        <v>7.3082113000515161E-2</v>
      </c>
      <c r="AQ1536" s="26"/>
      <c r="AR1536" s="26"/>
      <c r="AS1536" s="26"/>
      <c r="AT1536" s="26"/>
      <c r="AU1536" s="50">
        <v>21.794491871415705</v>
      </c>
      <c r="AV1536" s="50">
        <v>22.874661946867914</v>
      </c>
      <c r="AW1536" s="50">
        <v>-1.0801700754522088</v>
      </c>
      <c r="AX1536" s="50">
        <v>23.913206397515342</v>
      </c>
      <c r="AY1536" s="50">
        <v>27.730757189099187</v>
      </c>
      <c r="AZ1536" s="50">
        <v>6.1465819964077193</v>
      </c>
      <c r="BA1536" s="50">
        <v>10.206991269612315</v>
      </c>
      <c r="BB1536" s="101">
        <v>1224.2319930537328</v>
      </c>
      <c r="BC1536" s="101">
        <v>1463.8669763802459</v>
      </c>
      <c r="BD1536" s="28">
        <v>-0.16369997219219107</v>
      </c>
      <c r="BE1536" s="99">
        <v>854.66093977299977</v>
      </c>
      <c r="BF1536" s="99">
        <v>1149.9078259878368</v>
      </c>
      <c r="BG1536" s="28">
        <v>-0.25675700220685338</v>
      </c>
      <c r="BH1536" s="101">
        <v>305.24259621151276</v>
      </c>
      <c r="BI1536" s="101">
        <v>363.86447430653635</v>
      </c>
      <c r="BJ1536" s="28">
        <v>-0.16110910032298947</v>
      </c>
      <c r="BK1536" s="99">
        <v>213.09900503414141</v>
      </c>
      <c r="BL1536" s="99">
        <v>285.75253550948435</v>
      </c>
      <c r="BM1536" s="28">
        <v>-0.25425331868291157</v>
      </c>
      <c r="BN1536" s="27">
        <v>59516.389498223085</v>
      </c>
      <c r="BO1536" s="99">
        <v>41700.728901366703</v>
      </c>
      <c r="BP1536" s="27">
        <v>14921.848884934734</v>
      </c>
      <c r="BQ1536" s="99">
        <v>10455.265567467592</v>
      </c>
    </row>
    <row r="1537" spans="1:69" s="2" customFormat="1" x14ac:dyDescent="0.25">
      <c r="A1537" s="86" t="s">
        <v>199</v>
      </c>
      <c r="B1537" s="86" t="s">
        <v>254</v>
      </c>
      <c r="C1537" s="86" t="s">
        <v>139</v>
      </c>
      <c r="D1537" s="87">
        <v>931656.61939757108</v>
      </c>
      <c r="E1537" s="87">
        <v>1001058.0885734153</v>
      </c>
      <c r="F1537" s="88">
        <v>-6.9328113890720008E-2</v>
      </c>
      <c r="G1537" s="87">
        <v>966673.45826086169</v>
      </c>
      <c r="H1537" s="88">
        <v>-3.6224061562928671E-2</v>
      </c>
      <c r="I1537" s="87">
        <v>970312.66527289862</v>
      </c>
      <c r="J1537" s="88">
        <v>-3.9838752248436957E-2</v>
      </c>
      <c r="K1537" s="89">
        <v>359476.43572395411</v>
      </c>
      <c r="L1537" s="89">
        <v>380093.48071834678</v>
      </c>
      <c r="M1537" s="88">
        <v>-5.4242037920324421E-2</v>
      </c>
      <c r="N1537" s="89">
        <v>370086.4384289197</v>
      </c>
      <c r="O1537" s="88">
        <v>-2.8668985413264181E-2</v>
      </c>
      <c r="P1537" s="89">
        <v>386956.08981869428</v>
      </c>
      <c r="Q1537" s="88">
        <v>-7.1014915691378772E-2</v>
      </c>
      <c r="R1537" s="89">
        <v>240026.63104341002</v>
      </c>
      <c r="S1537" s="89">
        <v>241784.41773048561</v>
      </c>
      <c r="T1537" s="88">
        <v>-7.2700577794677498E-3</v>
      </c>
      <c r="U1537" s="89">
        <v>235127.41333707279</v>
      </c>
      <c r="V1537" s="88">
        <v>2.0836437728823331E-2</v>
      </c>
      <c r="W1537" s="89">
        <v>246210.44496050902</v>
      </c>
      <c r="X1537" s="88">
        <v>-2.5115969056840208E-2</v>
      </c>
      <c r="Y1537" s="87">
        <v>915913.40271740395</v>
      </c>
      <c r="Z1537" s="90">
        <v>15743.216680167137</v>
      </c>
      <c r="AA1537" s="89">
        <v>232401.16973837547</v>
      </c>
      <c r="AB1537" s="89">
        <v>7625.4613050345642</v>
      </c>
      <c r="AC1537" s="91">
        <v>2.5917042866003057</v>
      </c>
      <c r="AD1537" s="91">
        <v>2.633715491992902</v>
      </c>
      <c r="AE1537" s="88">
        <v>-1.59513073907641E-2</v>
      </c>
      <c r="AF1537" s="91">
        <v>2.61202075483921</v>
      </c>
      <c r="AG1537" s="88">
        <v>-7.7780653929585457E-3</v>
      </c>
      <c r="AH1537" s="91">
        <v>2.5075523833402706</v>
      </c>
      <c r="AI1537" s="88">
        <v>3.3559379983096368E-2</v>
      </c>
      <c r="AJ1537" s="91">
        <v>3.8814718822974119</v>
      </c>
      <c r="AK1537" s="91">
        <v>4.1402919922212833</v>
      </c>
      <c r="AL1537" s="88">
        <v>-6.2512525785654402E-2</v>
      </c>
      <c r="AM1537" s="91">
        <v>4.1112750084783301</v>
      </c>
      <c r="AN1537" s="88">
        <v>-5.5895829324726476E-2</v>
      </c>
      <c r="AO1537" s="91">
        <v>3.9409890406092729</v>
      </c>
      <c r="AP1537" s="88">
        <v>-1.5102086734719694E-2</v>
      </c>
      <c r="AQ1537" s="26"/>
      <c r="AR1537" s="26"/>
      <c r="AS1537" s="26"/>
      <c r="AT1537" s="26"/>
      <c r="AU1537" s="50">
        <v>15.456693321309247</v>
      </c>
      <c r="AV1537" s="50">
        <v>10.935603187522783</v>
      </c>
      <c r="AW1537" s="50">
        <v>4.5210901337864637</v>
      </c>
      <c r="AX1537" s="50">
        <v>14.581699610321467</v>
      </c>
      <c r="AY1537" s="50">
        <v>12.51527222915289</v>
      </c>
      <c r="AZ1537" s="50">
        <v>1.6898089223416921</v>
      </c>
      <c r="BA1537" s="50">
        <v>3.1769230238687398</v>
      </c>
      <c r="BB1537" s="101">
        <v>46.908918128763894</v>
      </c>
      <c r="BC1537" s="101">
        <v>46.402726041963078</v>
      </c>
      <c r="BD1537" s="28">
        <v>1.0908671321229154E-2</v>
      </c>
      <c r="BE1537" s="99">
        <v>11.556751706484533</v>
      </c>
      <c r="BF1537" s="99">
        <v>10.973894124302515</v>
      </c>
      <c r="BG1537" s="28">
        <v>5.311310420712341E-2</v>
      </c>
      <c r="BH1537" s="101">
        <v>13.06511843913567</v>
      </c>
      <c r="BI1537" s="101">
        <v>13.036733496733429</v>
      </c>
      <c r="BJ1537" s="28">
        <v>2.1773047987329783E-3</v>
      </c>
      <c r="BK1537" s="99">
        <v>3.184890357984508</v>
      </c>
      <c r="BL1537" s="99">
        <v>3.0551931096437337</v>
      </c>
      <c r="BM1537" s="28">
        <v>4.2451407713438562E-2</v>
      </c>
      <c r="BN1537" s="27">
        <v>1969.0473602031329</v>
      </c>
      <c r="BO1537" s="99">
        <v>507.29399050487774</v>
      </c>
      <c r="BP1537" s="27">
        <v>517.02956842373385</v>
      </c>
      <c r="BQ1537" s="99">
        <v>133.20206453704483</v>
      </c>
    </row>
    <row r="1538" spans="1:69" s="2" customFormat="1" x14ac:dyDescent="0.25">
      <c r="A1538" s="86" t="s">
        <v>199</v>
      </c>
      <c r="B1538" s="86" t="s">
        <v>254</v>
      </c>
      <c r="C1538" s="86" t="s">
        <v>167</v>
      </c>
      <c r="D1538" s="87">
        <v>527133.92298383953</v>
      </c>
      <c r="E1538" s="87">
        <v>593494.38157194376</v>
      </c>
      <c r="F1538" s="88">
        <v>-0.1118131201382906</v>
      </c>
      <c r="G1538" s="87">
        <v>596536.0020879684</v>
      </c>
      <c r="H1538" s="88">
        <v>-0.11634181149370842</v>
      </c>
      <c r="I1538" s="87">
        <v>624347.061497699</v>
      </c>
      <c r="J1538" s="88">
        <v>-0.15570368551212882</v>
      </c>
      <c r="K1538" s="89">
        <v>221774.8453763657</v>
      </c>
      <c r="L1538" s="89">
        <v>248615.94873861654</v>
      </c>
      <c r="M1538" s="88">
        <v>-0.10796211384841747</v>
      </c>
      <c r="N1538" s="89">
        <v>244395.41720992979</v>
      </c>
      <c r="O1538" s="88">
        <v>-9.2557266792501092E-2</v>
      </c>
      <c r="P1538" s="89">
        <v>264040.55243758985</v>
      </c>
      <c r="Q1538" s="88">
        <v>-0.16007278681638995</v>
      </c>
      <c r="R1538" s="89">
        <v>149720.13997920774</v>
      </c>
      <c r="S1538" s="89">
        <v>161921.4891091974</v>
      </c>
      <c r="T1538" s="88">
        <v>-7.5353488885970224E-2</v>
      </c>
      <c r="U1538" s="89">
        <v>160867.33796597447</v>
      </c>
      <c r="V1538" s="88">
        <v>-6.9294352276311685E-2</v>
      </c>
      <c r="W1538" s="89">
        <v>172904.75428919596</v>
      </c>
      <c r="X1538" s="88">
        <v>-0.13408893471610525</v>
      </c>
      <c r="Y1538" s="87">
        <v>518106.72929524217</v>
      </c>
      <c r="Z1538" s="90">
        <v>9027.1936885973519</v>
      </c>
      <c r="AA1538" s="89">
        <v>145425.8758430173</v>
      </c>
      <c r="AB1538" s="89">
        <v>4294.2641361904289</v>
      </c>
      <c r="AC1538" s="91">
        <v>2.3768877939662656</v>
      </c>
      <c r="AD1538" s="91">
        <v>2.3871935190928424</v>
      </c>
      <c r="AE1538" s="88">
        <v>-4.3170882645882317E-3</v>
      </c>
      <c r="AF1538" s="91">
        <v>2.4408641082478169</v>
      </c>
      <c r="AG1538" s="88">
        <v>-2.6210518670569043E-2</v>
      </c>
      <c r="AH1538" s="91">
        <v>2.3645877715896435</v>
      </c>
      <c r="AI1538" s="88">
        <v>5.2017618142181045E-3</v>
      </c>
      <c r="AJ1538" s="91">
        <v>3.5207950183391814</v>
      </c>
      <c r="AK1538" s="91">
        <v>3.6653219090129547</v>
      </c>
      <c r="AL1538" s="88">
        <v>-3.9430886088991132E-2</v>
      </c>
      <c r="AM1538" s="91">
        <v>3.7082481107143299</v>
      </c>
      <c r="AN1538" s="88">
        <v>-5.0550310221566842E-2</v>
      </c>
      <c r="AO1538" s="91">
        <v>3.610930561535818</v>
      </c>
      <c r="AP1538" s="88">
        <v>-2.4961860013807565E-2</v>
      </c>
      <c r="AQ1538" s="26"/>
      <c r="AR1538" s="26"/>
      <c r="AS1538" s="26"/>
      <c r="AT1538" s="26"/>
      <c r="AU1538" s="50">
        <v>15.963850999965318</v>
      </c>
      <c r="AV1538" s="50">
        <v>14.120130613160379</v>
      </c>
      <c r="AW1538" s="50">
        <v>1.8437203868049394</v>
      </c>
      <c r="AX1538" s="50">
        <v>14.638456815260106</v>
      </c>
      <c r="AY1538" s="50">
        <v>15.800392558653497</v>
      </c>
      <c r="AZ1538" s="50">
        <v>1.7125047914767006</v>
      </c>
      <c r="BA1538" s="50">
        <v>2.8681940430905239</v>
      </c>
      <c r="BB1538" s="101">
        <v>27.460297451933542</v>
      </c>
      <c r="BC1538" s="101">
        <v>28.028533696178332</v>
      </c>
      <c r="BD1538" s="28">
        <v>-2.0273491664041951E-2</v>
      </c>
      <c r="BE1538" s="99">
        <v>7.4472843178368908</v>
      </c>
      <c r="BF1538" s="99">
        <v>7.5394101742813966</v>
      </c>
      <c r="BG1538" s="28">
        <v>-1.221923921300469E-2</v>
      </c>
      <c r="BH1538" s="101">
        <v>7.5162435495948499</v>
      </c>
      <c r="BI1538" s="101">
        <v>7.6553520766384056</v>
      </c>
      <c r="BJ1538" s="28">
        <v>-1.8171408140465382E-2</v>
      </c>
      <c r="BK1538" s="99">
        <v>2.0304797986091403</v>
      </c>
      <c r="BL1538" s="99">
        <v>2.0481101074188022</v>
      </c>
      <c r="BM1538" s="28">
        <v>-8.6080864235766365E-3</v>
      </c>
      <c r="BN1538" s="27">
        <v>1131.8812237411471</v>
      </c>
      <c r="BO1538" s="99">
        <v>321.48455614296876</v>
      </c>
      <c r="BP1538" s="27">
        <v>296.28600493024635</v>
      </c>
      <c r="BQ1538" s="99">
        <v>84.155499352469803</v>
      </c>
    </row>
    <row r="1539" spans="1:69" s="2" customFormat="1" x14ac:dyDescent="0.25">
      <c r="A1539" s="86" t="s">
        <v>199</v>
      </c>
      <c r="B1539" s="86" t="s">
        <v>254</v>
      </c>
      <c r="C1539" s="86" t="s">
        <v>168</v>
      </c>
      <c r="D1539" s="87">
        <v>385759.2434907651</v>
      </c>
      <c r="E1539" s="87">
        <v>359105.41953531979</v>
      </c>
      <c r="F1539" s="88">
        <v>7.422283960496949E-2</v>
      </c>
      <c r="G1539" s="87">
        <v>337436.18113128684</v>
      </c>
      <c r="H1539" s="88">
        <v>0.14320652337123604</v>
      </c>
      <c r="I1539" s="87">
        <v>312060.28769516828</v>
      </c>
      <c r="J1539" s="88">
        <v>0.23616896702853973</v>
      </c>
      <c r="K1539" s="89">
        <v>133279.16720277071</v>
      </c>
      <c r="L1539" s="89">
        <v>117067.49080560112</v>
      </c>
      <c r="M1539" s="88">
        <v>0.13848145446364979</v>
      </c>
      <c r="N1539" s="89">
        <v>117887.32216283714</v>
      </c>
      <c r="O1539" s="88">
        <v>0.1305640399454735</v>
      </c>
      <c r="P1539" s="89">
        <v>114276.27979341886</v>
      </c>
      <c r="Q1539" s="88">
        <v>0.16628899228872365</v>
      </c>
      <c r="R1539" s="89">
        <v>88979.871212087688</v>
      </c>
      <c r="S1539" s="89">
        <v>75562.498955995325</v>
      </c>
      <c r="T1539" s="88">
        <v>0.17756655009393113</v>
      </c>
      <c r="U1539" s="89">
        <v>71760.738333675559</v>
      </c>
      <c r="V1539" s="88">
        <v>0.23995200270022321</v>
      </c>
      <c r="W1539" s="89">
        <v>70615.032259800239</v>
      </c>
      <c r="X1539" s="88">
        <v>0.26006982316061611</v>
      </c>
      <c r="Y1539" s="87">
        <v>379619.79190476082</v>
      </c>
      <c r="Z1539" s="90">
        <v>6139.4515860042602</v>
      </c>
      <c r="AA1539" s="89">
        <v>85781.794732185765</v>
      </c>
      <c r="AB1539" s="89">
        <v>3198.0764799019271</v>
      </c>
      <c r="AC1539" s="91">
        <v>2.8943701524175314</v>
      </c>
      <c r="AD1539" s="91">
        <v>3.0675076151725147</v>
      </c>
      <c r="AE1539" s="88">
        <v>-5.6442390525327568E-2</v>
      </c>
      <c r="AF1539" s="91">
        <v>2.8623619142454353</v>
      </c>
      <c r="AG1539" s="88">
        <v>1.1182456702207055E-2</v>
      </c>
      <c r="AH1539" s="91">
        <v>2.7307529459244768</v>
      </c>
      <c r="AI1539" s="88">
        <v>5.9916517434228427E-2</v>
      </c>
      <c r="AJ1539" s="91">
        <v>4.3353540327260074</v>
      </c>
      <c r="AK1539" s="91">
        <v>4.752429108312695</v>
      </c>
      <c r="AL1539" s="88">
        <v>-8.7760399172953932E-2</v>
      </c>
      <c r="AM1539" s="91">
        <v>4.7022395388724183</v>
      </c>
      <c r="AN1539" s="88">
        <v>-7.8023567943199437E-2</v>
      </c>
      <c r="AO1539" s="91">
        <v>4.4191764516521808</v>
      </c>
      <c r="AP1539" s="88">
        <v>-1.8967882329033275E-2</v>
      </c>
      <c r="AQ1539" s="26"/>
      <c r="AR1539" s="26"/>
      <c r="AS1539" s="26"/>
      <c r="AT1539" s="26"/>
      <c r="AU1539" s="50">
        <v>13.941430037275659</v>
      </c>
      <c r="AV1539" s="50">
        <v>5.1583610341378217</v>
      </c>
      <c r="AW1539" s="50">
        <v>8.783069003137836</v>
      </c>
      <c r="AX1539" s="50">
        <v>14.130701624350422</v>
      </c>
      <c r="AY1539" s="50">
        <v>5.3981162415549893</v>
      </c>
      <c r="AZ1539" s="50">
        <v>1.5915241668476663</v>
      </c>
      <c r="BA1539" s="50">
        <v>3.5941572361676748</v>
      </c>
      <c r="BB1539" s="101">
        <v>23.766393277926692</v>
      </c>
      <c r="BC1539" s="101">
        <v>20.947262705837016</v>
      </c>
      <c r="BD1539" s="28">
        <v>0.13458228942267084</v>
      </c>
      <c r="BE1539" s="99">
        <v>5.1620580485003531</v>
      </c>
      <c r="BF1539" s="99">
        <v>4.2519706361736702</v>
      </c>
      <c r="BG1539" s="28">
        <v>0.21403896926853347</v>
      </c>
      <c r="BH1539" s="101">
        <v>6.0366269578191902</v>
      </c>
      <c r="BI1539" s="101">
        <v>5.4524574511557686</v>
      </c>
      <c r="BJ1539" s="28">
        <v>0.10713875567054522</v>
      </c>
      <c r="BK1539" s="99">
        <v>1.309256951309139</v>
      </c>
      <c r="BL1539" s="99">
        <v>1.1041873268618441</v>
      </c>
      <c r="BM1539" s="28">
        <v>0.1857199584332426</v>
      </c>
      <c r="BN1539" s="27">
        <v>1021.1017493380366</v>
      </c>
      <c r="BO1539" s="99">
        <v>235.52903445257567</v>
      </c>
      <c r="BP1539" s="27">
        <v>261.09639608636041</v>
      </c>
      <c r="BQ1539" s="99">
        <v>60.229657254935788</v>
      </c>
    </row>
    <row r="1540" spans="1:69" s="2" customFormat="1" x14ac:dyDescent="0.25">
      <c r="A1540" s="86" t="s">
        <v>199</v>
      </c>
      <c r="B1540" s="86" t="s">
        <v>254</v>
      </c>
      <c r="C1540" s="86" t="s">
        <v>192</v>
      </c>
      <c r="D1540" s="87">
        <v>18763.45292296648</v>
      </c>
      <c r="E1540" s="87">
        <v>48458.287466151713</v>
      </c>
      <c r="F1540" s="88">
        <v>-0.61279166260110163</v>
      </c>
      <c r="G1540" s="87">
        <v>32701.275041606415</v>
      </c>
      <c r="H1540" s="88">
        <v>-0.42621647323863049</v>
      </c>
      <c r="I1540" s="87">
        <v>33905.316080031393</v>
      </c>
      <c r="J1540" s="88">
        <v>-0.44659259690496572</v>
      </c>
      <c r="K1540" s="89">
        <v>4422.4231448177288</v>
      </c>
      <c r="L1540" s="89">
        <v>14410.041174129125</v>
      </c>
      <c r="M1540" s="88">
        <v>-0.69310128323869979</v>
      </c>
      <c r="N1540" s="89">
        <v>7803.6990561527928</v>
      </c>
      <c r="O1540" s="88">
        <v>-0.43329142846290458</v>
      </c>
      <c r="P1540" s="89">
        <v>8639.2575876855553</v>
      </c>
      <c r="Q1540" s="88">
        <v>-0.4881014832661692</v>
      </c>
      <c r="R1540" s="89">
        <v>1326.6198521145977</v>
      </c>
      <c r="S1540" s="89">
        <v>4300.4296652929925</v>
      </c>
      <c r="T1540" s="88">
        <v>-0.69151457985205433</v>
      </c>
      <c r="U1540" s="89">
        <v>2499.3370374227475</v>
      </c>
      <c r="V1540" s="88">
        <v>-0.46921130193686311</v>
      </c>
      <c r="W1540" s="89">
        <v>2690.6584115128144</v>
      </c>
      <c r="X1540" s="88">
        <v>-0.50695344810837217</v>
      </c>
      <c r="Y1540" s="87">
        <v>18186.881517400951</v>
      </c>
      <c r="Z1540" s="90">
        <v>576.57140556552804</v>
      </c>
      <c r="AA1540" s="89">
        <v>1193.4991631723901</v>
      </c>
      <c r="AB1540" s="89">
        <v>133.12068894220772</v>
      </c>
      <c r="AC1540" s="91">
        <v>4.242799096453223</v>
      </c>
      <c r="AD1540" s="91">
        <v>3.3628139490087405</v>
      </c>
      <c r="AE1540" s="88">
        <v>0.26168118747808705</v>
      </c>
      <c r="AF1540" s="91">
        <v>4.1904838726223348</v>
      </c>
      <c r="AG1540" s="88">
        <v>1.2484291891129547E-2</v>
      </c>
      <c r="AH1540" s="91">
        <v>3.9245636255087724</v>
      </c>
      <c r="AI1540" s="88">
        <v>8.1088116109519104E-2</v>
      </c>
      <c r="AJ1540" s="91">
        <v>14.143805320761651</v>
      </c>
      <c r="AK1540" s="91">
        <v>11.26824323095869</v>
      </c>
      <c r="AL1540" s="88">
        <v>0.25519169500198213</v>
      </c>
      <c r="AM1540" s="91">
        <v>13.083979692201551</v>
      </c>
      <c r="AN1540" s="88">
        <v>8.1001778777735969E-2</v>
      </c>
      <c r="AO1540" s="91">
        <v>12.601122437154046</v>
      </c>
      <c r="AP1540" s="88">
        <v>0.12242424365777513</v>
      </c>
      <c r="AQ1540" s="26"/>
      <c r="AR1540" s="26"/>
      <c r="AS1540" s="26"/>
      <c r="AT1540" s="26"/>
      <c r="AU1540" s="50">
        <v>32.361193933163037</v>
      </c>
      <c r="AV1540" s="50">
        <v>14.745887079617296</v>
      </c>
      <c r="AW1540" s="50">
        <v>17.615306853545739</v>
      </c>
      <c r="AX1540" s="50">
        <v>38.425791789367366</v>
      </c>
      <c r="AY1540" s="50">
        <v>13.877581738402242</v>
      </c>
      <c r="AZ1540" s="50">
        <v>3.0728427647760088</v>
      </c>
      <c r="BA1540" s="50">
        <v>10.03457687822301</v>
      </c>
      <c r="BB1540" s="101">
        <v>1.5566646860390787</v>
      </c>
      <c r="BC1540" s="101">
        <v>3.5317964216782114</v>
      </c>
      <c r="BD1540" s="28">
        <v>-0.55924280445943853</v>
      </c>
      <c r="BE1540" s="99">
        <v>0.11056521494779099</v>
      </c>
      <c r="BF1540" s="99">
        <v>0.3134291964851143</v>
      </c>
      <c r="BG1540" s="28">
        <v>-0.64724021824481803</v>
      </c>
      <c r="BH1540" s="101">
        <v>0.42485020461507261</v>
      </c>
      <c r="BI1540" s="101">
        <v>0.94129912214338829</v>
      </c>
      <c r="BJ1540" s="28">
        <v>-0.54865547558605388</v>
      </c>
      <c r="BK1540" s="99">
        <v>3.0560264897839775E-2</v>
      </c>
      <c r="BL1540" s="99">
        <v>8.3538497335802708E-2</v>
      </c>
      <c r="BM1540" s="28">
        <v>-0.63417746461256563</v>
      </c>
      <c r="BN1540" s="27">
        <v>113.7697068339002</v>
      </c>
      <c r="BO1540" s="99">
        <v>8.0437834270030564</v>
      </c>
      <c r="BP1540" s="27">
        <v>30.33497039431062</v>
      </c>
      <c r="BQ1540" s="99">
        <v>2.1448592095577661</v>
      </c>
    </row>
    <row r="1541" spans="1:69" s="2" customFormat="1" x14ac:dyDescent="0.25">
      <c r="A1541" s="86" t="s">
        <v>199</v>
      </c>
      <c r="B1541" s="86" t="s">
        <v>254</v>
      </c>
      <c r="C1541" s="86" t="s">
        <v>289</v>
      </c>
      <c r="D1541" s="87">
        <v>839.16182244300842</v>
      </c>
      <c r="E1541" s="87">
        <v>10508.197699768543</v>
      </c>
      <c r="F1541" s="88">
        <v>-0.92014217409884747</v>
      </c>
      <c r="G1541" s="87">
        <v>7415.0808294093604</v>
      </c>
      <c r="H1541" s="88">
        <v>-0.88683038772621836</v>
      </c>
      <c r="I1541" s="87">
        <v>5927.8476281213761</v>
      </c>
      <c r="J1541" s="88">
        <v>-0.85843734942476047</v>
      </c>
      <c r="K1541" s="89">
        <v>386.71684074168195</v>
      </c>
      <c r="L1541" s="89">
        <v>2892.3198525600069</v>
      </c>
      <c r="M1541" s="88">
        <v>-0.86629527145851559</v>
      </c>
      <c r="N1541" s="89">
        <v>2212.6871166100946</v>
      </c>
      <c r="O1541" s="88">
        <v>-0.82522750829130131</v>
      </c>
      <c r="P1541" s="89">
        <v>1765.6211559517415</v>
      </c>
      <c r="Q1541" s="88">
        <v>-0.78097405582273627</v>
      </c>
      <c r="R1541" s="89">
        <v>101.79911789414888</v>
      </c>
      <c r="S1541" s="89">
        <v>726.94130496718321</v>
      </c>
      <c r="T1541" s="88">
        <v>-0.85996239696581223</v>
      </c>
      <c r="U1541" s="89">
        <v>553.671385197512</v>
      </c>
      <c r="V1541" s="88">
        <v>-0.81613801865914759</v>
      </c>
      <c r="W1541" s="89">
        <v>442.90590415541436</v>
      </c>
      <c r="X1541" s="88">
        <v>-0.77015633131314531</v>
      </c>
      <c r="Y1541" s="87">
        <v>836.29742782045389</v>
      </c>
      <c r="Z1541" s="90">
        <v>2.8643946225545731</v>
      </c>
      <c r="AA1541" s="89">
        <v>100.72478326309624</v>
      </c>
      <c r="AB1541" s="89">
        <v>1.0743346310526327</v>
      </c>
      <c r="AC1541" s="91">
        <v>2.1699645167600794</v>
      </c>
      <c r="AD1541" s="91">
        <v>3.6331381850688764</v>
      </c>
      <c r="AE1541" s="88">
        <v>-0.40272997991708881</v>
      </c>
      <c r="AF1541" s="91">
        <v>3.3511655460666732</v>
      </c>
      <c r="AG1541" s="88">
        <v>-0.35247468770768187</v>
      </c>
      <c r="AH1541" s="91">
        <v>3.3573723378535445</v>
      </c>
      <c r="AI1541" s="88">
        <v>-0.35367177113653286</v>
      </c>
      <c r="AJ1541" s="91">
        <v>8.2433113351293681</v>
      </c>
      <c r="AK1541" s="91">
        <v>14.455359226344859</v>
      </c>
      <c r="AL1541" s="88">
        <v>-0.42974012571711451</v>
      </c>
      <c r="AM1541" s="91">
        <v>13.392566471110237</v>
      </c>
      <c r="AN1541" s="88">
        <v>-0.38448606150946352</v>
      </c>
      <c r="AO1541" s="91">
        <v>13.383988726511337</v>
      </c>
      <c r="AP1541" s="88">
        <v>-0.38409158109937641</v>
      </c>
      <c r="AQ1541" s="26"/>
      <c r="AR1541" s="26"/>
      <c r="AS1541" s="26"/>
      <c r="AT1541" s="26"/>
      <c r="AU1541" s="50">
        <v>3.3636129746389951</v>
      </c>
      <c r="AV1541" s="50">
        <v>30.37161781606363</v>
      </c>
      <c r="AW1541" s="50">
        <v>-27.008004841424636</v>
      </c>
      <c r="AX1541" s="50">
        <v>5.3603638187649185</v>
      </c>
      <c r="AY1541" s="50">
        <v>35.86726542465523</v>
      </c>
      <c r="AZ1541" s="50">
        <v>0.34133995922450444</v>
      </c>
      <c r="BA1541" s="50">
        <v>1.05534768205922</v>
      </c>
      <c r="BB1541" s="101">
        <v>0.15975902494508792</v>
      </c>
      <c r="BC1541" s="101">
        <v>1.0943078916391129</v>
      </c>
      <c r="BD1541" s="28">
        <v>-0.85400907170120799</v>
      </c>
      <c r="BE1541" s="99">
        <v>1.926295186286462E-2</v>
      </c>
      <c r="BF1541" s="99">
        <v>7.5702573315835658E-2</v>
      </c>
      <c r="BG1541" s="28">
        <v>-0.74554429236509001</v>
      </c>
      <c r="BH1541" s="101">
        <v>9.7485400105814538E-2</v>
      </c>
      <c r="BI1541" s="101">
        <v>0.28909993846875892</v>
      </c>
      <c r="BJ1541" s="28">
        <v>-0.66279688393517555</v>
      </c>
      <c r="BK1541" s="99">
        <v>1.170526515962899E-2</v>
      </c>
      <c r="BL1541" s="99">
        <v>2.0002085897929945E-2</v>
      </c>
      <c r="BM1541" s="28">
        <v>-0.41479777562397174</v>
      </c>
      <c r="BN1541" s="27">
        <v>10.108771888070276</v>
      </c>
      <c r="BO1541" s="99">
        <v>1.2262999026848755</v>
      </c>
      <c r="BP1541" s="27">
        <v>5.841804352299647</v>
      </c>
      <c r="BQ1541" s="99">
        <v>0.69899745909636479</v>
      </c>
    </row>
    <row r="1542" spans="1:69" s="2" customFormat="1" x14ac:dyDescent="0.25">
      <c r="A1542" s="86" t="s">
        <v>199</v>
      </c>
      <c r="B1542" s="86" t="s">
        <v>254</v>
      </c>
      <c r="C1542" s="86" t="s">
        <v>158</v>
      </c>
      <c r="D1542" s="87">
        <v>297.8685852408409</v>
      </c>
      <c r="E1542" s="87">
        <v>14223.073692622185</v>
      </c>
      <c r="F1542" s="88">
        <v>-0.97905736891489548</v>
      </c>
      <c r="G1542" s="87">
        <v>20.683900451660158</v>
      </c>
      <c r="H1542" s="88">
        <v>13.40098718019758</v>
      </c>
      <c r="I1542" s="86"/>
      <c r="J1542" s="86"/>
      <c r="K1542" s="89">
        <v>34.007437207780129</v>
      </c>
      <c r="L1542" s="89">
        <v>6211.9498920894139</v>
      </c>
      <c r="M1542" s="88">
        <v>-0.99452548108105532</v>
      </c>
      <c r="N1542" s="89">
        <v>2.370030311455082</v>
      </c>
      <c r="O1542" s="88">
        <v>13.348946105630706</v>
      </c>
      <c r="P1542" s="86"/>
      <c r="Q1542" s="86"/>
      <c r="R1542" s="89">
        <v>9.932255323577408</v>
      </c>
      <c r="S1542" s="89">
        <v>1813.7923321174712</v>
      </c>
      <c r="T1542" s="88">
        <v>-0.99452403941305545</v>
      </c>
      <c r="U1542" s="89">
        <v>0.68946333297796514</v>
      </c>
      <c r="V1542" s="88">
        <v>13.405777433699781</v>
      </c>
      <c r="W1542" s="86"/>
      <c r="X1542" s="86"/>
      <c r="Y1542" s="87">
        <v>297.8685852408409</v>
      </c>
      <c r="Z1542" s="86"/>
      <c r="AA1542" s="89">
        <v>9.932255323577408</v>
      </c>
      <c r="AB1542" s="86"/>
      <c r="AC1542" s="91">
        <v>8.7589248028573987</v>
      </c>
      <c r="AD1542" s="91">
        <v>2.2896311045159119</v>
      </c>
      <c r="AE1542" s="88">
        <v>2.8254742371301185</v>
      </c>
      <c r="AF1542" s="91">
        <v>8.7272725381141907</v>
      </c>
      <c r="AG1542" s="88">
        <v>3.6268220804351703E-3</v>
      </c>
      <c r="AH1542" s="86"/>
      <c r="AI1542" s="86"/>
      <c r="AJ1542" s="91">
        <v>29.990024977887334</v>
      </c>
      <c r="AK1542" s="91">
        <v>7.8416219104961025</v>
      </c>
      <c r="AL1542" s="88">
        <v>2.824467096245145</v>
      </c>
      <c r="AM1542" s="91">
        <v>30.000000670552271</v>
      </c>
      <c r="AN1542" s="88">
        <v>-3.325230813987863E-4</v>
      </c>
      <c r="AO1542" s="86"/>
      <c r="AP1542" s="86"/>
      <c r="AQ1542" s="26"/>
      <c r="AR1542" s="26"/>
      <c r="AS1542" s="26"/>
      <c r="AT1542" s="26"/>
      <c r="AU1542" s="26"/>
      <c r="AV1542" s="50">
        <v>0.44469621442781515</v>
      </c>
      <c r="AW1542" s="50">
        <v>-0.44469621442781515</v>
      </c>
      <c r="AX1542" s="26"/>
      <c r="AY1542" s="50">
        <v>0.48412767849470639</v>
      </c>
      <c r="AZ1542" s="26"/>
      <c r="BA1542" s="26"/>
      <c r="BB1542" s="101">
        <v>0.83754421550598057</v>
      </c>
      <c r="BC1542" s="101">
        <v>5.3412944415260162</v>
      </c>
      <c r="BD1542" s="28">
        <v>-0.84319452434704334</v>
      </c>
      <c r="BE1542" s="99">
        <v>2.7927426406731251E-2</v>
      </c>
      <c r="BF1542" s="99">
        <v>0.68114664319337204</v>
      </c>
      <c r="BG1542" s="28">
        <v>-0.95899939214880203</v>
      </c>
      <c r="BH1542" s="101">
        <v>0.83496394476565294</v>
      </c>
      <c r="BI1542" s="101">
        <v>1.4180653465270074</v>
      </c>
      <c r="BJ1542" s="28">
        <v>-0.41119501522932755</v>
      </c>
      <c r="BK1542" s="99">
        <v>2.7841389936935124E-2</v>
      </c>
      <c r="BL1542" s="99">
        <v>0.18083837885906057</v>
      </c>
      <c r="BM1542" s="28">
        <v>-0.84604269230574225</v>
      </c>
      <c r="BN1542" s="27">
        <v>70.413515421221547</v>
      </c>
      <c r="BO1542" s="99">
        <v>2.3478978584759376</v>
      </c>
      <c r="BP1542" s="27">
        <v>70.438741035125915</v>
      </c>
      <c r="BQ1542" s="99">
        <v>2.3487389942356529</v>
      </c>
    </row>
    <row r="1543" spans="1:69" s="2" customFormat="1" x14ac:dyDescent="0.25">
      <c r="A1543" s="86" t="s">
        <v>199</v>
      </c>
      <c r="B1543" s="86" t="s">
        <v>254</v>
      </c>
      <c r="C1543" s="86" t="s">
        <v>290</v>
      </c>
      <c r="D1543" s="87">
        <v>337729.36486803531</v>
      </c>
      <c r="E1543" s="87">
        <v>306535.77401243331</v>
      </c>
      <c r="F1543" s="88">
        <v>0.10176166535895666</v>
      </c>
      <c r="G1543" s="87">
        <v>264721.25672427355</v>
      </c>
      <c r="H1543" s="88">
        <v>0.27579239025676361</v>
      </c>
      <c r="I1543" s="87">
        <v>237142.68426068663</v>
      </c>
      <c r="J1543" s="88">
        <v>0.42416101057865896</v>
      </c>
      <c r="K1543" s="89">
        <v>117684.40110641718</v>
      </c>
      <c r="L1543" s="89">
        <v>99924.374569517851</v>
      </c>
      <c r="M1543" s="88">
        <v>0.17773467798433498</v>
      </c>
      <c r="N1543" s="89">
        <v>92252.103861128038</v>
      </c>
      <c r="O1543" s="88">
        <v>0.27568257178799649</v>
      </c>
      <c r="P1543" s="89">
        <v>90443.097119957994</v>
      </c>
      <c r="Q1543" s="88">
        <v>0.30119826558270163</v>
      </c>
      <c r="R1543" s="89">
        <v>81879.371185132884</v>
      </c>
      <c r="S1543" s="89">
        <v>67521.828457540687</v>
      </c>
      <c r="T1543" s="88">
        <v>0.21263557364446312</v>
      </c>
      <c r="U1543" s="89">
        <v>59225.935507818671</v>
      </c>
      <c r="V1543" s="88">
        <v>0.38249181685485806</v>
      </c>
      <c r="W1543" s="89">
        <v>54419.394678073768</v>
      </c>
      <c r="X1543" s="88">
        <v>0.50459908033712608</v>
      </c>
      <c r="Y1543" s="87">
        <v>332650.47884552559</v>
      </c>
      <c r="Z1543" s="90">
        <v>5078.8860225097342</v>
      </c>
      <c r="AA1543" s="89">
        <v>79252.663468904619</v>
      </c>
      <c r="AB1543" s="89">
        <v>2626.7077162282631</v>
      </c>
      <c r="AC1543" s="91">
        <v>2.8697887034547636</v>
      </c>
      <c r="AD1543" s="91">
        <v>3.0676776845791007</v>
      </c>
      <c r="AE1543" s="88">
        <v>-6.4507748685301805E-2</v>
      </c>
      <c r="AF1543" s="91">
        <v>2.8695416759575743</v>
      </c>
      <c r="AG1543" s="88">
        <v>8.6086046165148217E-5</v>
      </c>
      <c r="AH1543" s="91">
        <v>2.6220097698131188</v>
      </c>
      <c r="AI1543" s="88">
        <v>9.4499622577418896E-2</v>
      </c>
      <c r="AJ1543" s="91">
        <v>4.1247185949244072</v>
      </c>
      <c r="AK1543" s="91">
        <v>4.5398026240534968</v>
      </c>
      <c r="AL1543" s="88">
        <v>-9.1432175251370193E-2</v>
      </c>
      <c r="AM1543" s="91">
        <v>4.4696846821326535</v>
      </c>
      <c r="AN1543" s="88">
        <v>-7.7179065580896877E-2</v>
      </c>
      <c r="AO1543" s="91">
        <v>4.357686917753135</v>
      </c>
      <c r="AP1543" s="88">
        <v>-5.3461464126672166E-2</v>
      </c>
      <c r="AQ1543" s="26"/>
      <c r="AR1543" s="26"/>
      <c r="AS1543" s="26"/>
      <c r="AT1543" s="26"/>
      <c r="AU1543" s="50">
        <v>12.053051245547971</v>
      </c>
      <c r="AV1543" s="50">
        <v>4.4526019054076427</v>
      </c>
      <c r="AW1543" s="50">
        <v>7.6004493401403286</v>
      </c>
      <c r="AX1543" s="50">
        <v>12.462905533191595</v>
      </c>
      <c r="AY1543" s="50">
        <v>4.842774651800215</v>
      </c>
      <c r="AZ1543" s="50">
        <v>1.5038331133848142</v>
      </c>
      <c r="BA1543" s="50">
        <v>3.2080213589930495</v>
      </c>
      <c r="BB1543" s="101">
        <v>21.17338007911556</v>
      </c>
      <c r="BC1543" s="101">
        <v>18.305826862542929</v>
      </c>
      <c r="BD1543" s="28">
        <v>0.15664701944931914</v>
      </c>
      <c r="BE1543" s="99">
        <v>4.8043965082165228</v>
      </c>
      <c r="BF1543" s="99">
        <v>3.8829594318784144</v>
      </c>
      <c r="BG1543" s="28">
        <v>0.23730278219578393</v>
      </c>
      <c r="BH1543" s="101">
        <v>5.2710792414842498</v>
      </c>
      <c r="BI1543" s="101">
        <v>4.6799375692610772</v>
      </c>
      <c r="BJ1543" s="28">
        <v>0.12631400814103358</v>
      </c>
      <c r="BK1543" s="99">
        <v>1.1962374465744829</v>
      </c>
      <c r="BL1543" s="99">
        <v>0.99137105773306977</v>
      </c>
      <c r="BM1543" s="28">
        <v>0.20664955592901138</v>
      </c>
      <c r="BN1543" s="27">
        <v>919.6581692991665</v>
      </c>
      <c r="BO1543" s="99">
        <v>222.96264536223978</v>
      </c>
      <c r="BP1543" s="27">
        <v>230.58867113956407</v>
      </c>
      <c r="BQ1543" s="99">
        <v>55.903135508940117</v>
      </c>
    </row>
    <row r="1544" spans="1:69" s="2" customFormat="1" x14ac:dyDescent="0.25">
      <c r="A1544" s="86" t="s">
        <v>199</v>
      </c>
      <c r="B1544" s="86" t="s">
        <v>254</v>
      </c>
      <c r="C1544" s="86" t="s">
        <v>160</v>
      </c>
      <c r="D1544" s="86"/>
      <c r="E1544" s="87">
        <v>419.49413345813753</v>
      </c>
      <c r="F1544" s="88">
        <v>-1</v>
      </c>
      <c r="G1544" s="86"/>
      <c r="H1544" s="86"/>
      <c r="I1544" s="87">
        <v>275.05781947135927</v>
      </c>
      <c r="J1544" s="88">
        <v>-1</v>
      </c>
      <c r="K1544" s="86"/>
      <c r="L1544" s="89">
        <v>15.26297009936968</v>
      </c>
      <c r="M1544" s="88">
        <v>-1</v>
      </c>
      <c r="N1544" s="86"/>
      <c r="O1544" s="86"/>
      <c r="P1544" s="89">
        <v>10.021612097004322</v>
      </c>
      <c r="Q1544" s="88">
        <v>-1</v>
      </c>
      <c r="R1544" s="86"/>
      <c r="S1544" s="89">
        <v>13.987462933386785</v>
      </c>
      <c r="T1544" s="88">
        <v>-1</v>
      </c>
      <c r="U1544" s="86"/>
      <c r="V1544" s="86"/>
      <c r="W1544" s="89">
        <v>9.1712931072158312</v>
      </c>
      <c r="X1544" s="88">
        <v>-1</v>
      </c>
      <c r="Y1544" s="86"/>
      <c r="Z1544" s="86"/>
      <c r="AA1544" s="86"/>
      <c r="AB1544" s="86"/>
      <c r="AC1544" s="86"/>
      <c r="AD1544" s="91">
        <v>27.484436562937478</v>
      </c>
      <c r="AE1544" s="88">
        <v>-1</v>
      </c>
      <c r="AF1544" s="86"/>
      <c r="AG1544" s="86"/>
      <c r="AH1544" s="91">
        <v>27.446464382070829</v>
      </c>
      <c r="AI1544" s="88">
        <v>-1</v>
      </c>
      <c r="AJ1544" s="86"/>
      <c r="AK1544" s="91">
        <v>29.99072351118398</v>
      </c>
      <c r="AL1544" s="88">
        <v>-1</v>
      </c>
      <c r="AM1544" s="86"/>
      <c r="AN1544" s="86"/>
      <c r="AO1544" s="91">
        <v>29.991170956574056</v>
      </c>
      <c r="AP1544" s="88">
        <v>-1</v>
      </c>
      <c r="AQ1544" s="26"/>
      <c r="AR1544" s="26"/>
      <c r="AS1544" s="26"/>
      <c r="AT1544" s="26"/>
      <c r="AU1544" s="26"/>
      <c r="AV1544" s="26"/>
      <c r="AW1544" s="26"/>
      <c r="AX1544" s="26"/>
      <c r="AY1544" s="26"/>
      <c r="AZ1544" s="26"/>
      <c r="BA1544" s="26"/>
      <c r="BB1544" s="101"/>
      <c r="BC1544" s="101">
        <v>0.2829330211554516</v>
      </c>
      <c r="BD1544" s="28">
        <v>-1</v>
      </c>
      <c r="BE1544" s="99"/>
      <c r="BF1544" s="99">
        <v>9.4340178572198067E-3</v>
      </c>
      <c r="BG1544" s="28">
        <v>-1</v>
      </c>
      <c r="BH1544" s="101"/>
      <c r="BI1544" s="101">
        <v>0.28217267396183787</v>
      </c>
      <c r="BJ1544" s="28">
        <v>-1</v>
      </c>
      <c r="BK1544" s="99"/>
      <c r="BL1544" s="99">
        <v>9.4086642770600595E-3</v>
      </c>
      <c r="BM1544" s="28">
        <v>-1</v>
      </c>
      <c r="BN1544" s="27"/>
      <c r="BO1544" s="99"/>
      <c r="BP1544" s="27"/>
      <c r="BQ1544" s="99"/>
    </row>
    <row r="1545" spans="1:69" s="2" customFormat="1" x14ac:dyDescent="0.25">
      <c r="A1545" s="86" t="s">
        <v>199</v>
      </c>
      <c r="B1545" s="86" t="s">
        <v>254</v>
      </c>
      <c r="C1545" s="86" t="s">
        <v>161</v>
      </c>
      <c r="D1545" s="87">
        <v>859.38387579321864</v>
      </c>
      <c r="E1545" s="87">
        <v>5165.6611904048923</v>
      </c>
      <c r="F1545" s="88">
        <v>-0.83363526098275542</v>
      </c>
      <c r="G1545" s="87">
        <v>10097.551835477352</v>
      </c>
      <c r="H1545" s="88">
        <v>-0.91489185796761074</v>
      </c>
      <c r="I1545" s="87">
        <v>8813.7905456960198</v>
      </c>
      <c r="J1545" s="88">
        <v>-0.90249554135219645</v>
      </c>
      <c r="K1545" s="89">
        <v>201.05454409122467</v>
      </c>
      <c r="L1545" s="89">
        <v>1393.7776256625875</v>
      </c>
      <c r="M1545" s="88">
        <v>-0.85574847781356411</v>
      </c>
      <c r="N1545" s="89">
        <v>2257.676157034286</v>
      </c>
      <c r="O1545" s="88">
        <v>-0.91094624290344073</v>
      </c>
      <c r="P1545" s="89">
        <v>2429.4329052870062</v>
      </c>
      <c r="Q1545" s="88">
        <v>-0.91724219110818672</v>
      </c>
      <c r="R1545" s="89">
        <v>47.221835284852979</v>
      </c>
      <c r="S1545" s="89">
        <v>563.67989106922141</v>
      </c>
      <c r="T1545" s="88">
        <v>-0.91622579404903048</v>
      </c>
      <c r="U1545" s="89">
        <v>925.9787172077705</v>
      </c>
      <c r="V1545" s="88">
        <v>-0.94900332544656385</v>
      </c>
      <c r="W1545" s="89">
        <v>1008.7793116953176</v>
      </c>
      <c r="X1545" s="88">
        <v>-0.95318913191677801</v>
      </c>
      <c r="Y1545" s="87">
        <v>859.38387579321864</v>
      </c>
      <c r="Z1545" s="86"/>
      <c r="AA1545" s="89">
        <v>47.221835284852979</v>
      </c>
      <c r="AB1545" s="86"/>
      <c r="AC1545" s="91">
        <v>4.2743817588290351</v>
      </c>
      <c r="AD1545" s="91">
        <v>3.7062305315377624</v>
      </c>
      <c r="AE1545" s="88">
        <v>0.15329624599890704</v>
      </c>
      <c r="AF1545" s="91">
        <v>4.4725421775023895</v>
      </c>
      <c r="AG1545" s="88">
        <v>-4.4305992164843808E-2</v>
      </c>
      <c r="AH1545" s="91">
        <v>3.6279209549336304</v>
      </c>
      <c r="AI1545" s="88">
        <v>0.17819043246140162</v>
      </c>
      <c r="AJ1545" s="91">
        <v>18.198866490665118</v>
      </c>
      <c r="AK1545" s="91">
        <v>9.1641750437581866</v>
      </c>
      <c r="AL1545" s="88">
        <v>0.98587067616746937</v>
      </c>
      <c r="AM1545" s="91">
        <v>10.904734253424175</v>
      </c>
      <c r="AN1545" s="88">
        <v>0.66889591875661947</v>
      </c>
      <c r="AO1545" s="91">
        <v>8.7370849535800712</v>
      </c>
      <c r="AP1545" s="88">
        <v>1.0829448937895501</v>
      </c>
      <c r="AQ1545" s="26"/>
      <c r="AR1545" s="26"/>
      <c r="AS1545" s="26"/>
      <c r="AT1545" s="26"/>
      <c r="AU1545" s="26"/>
      <c r="AV1545" s="50">
        <v>7.5139258158869353</v>
      </c>
      <c r="AW1545" s="50">
        <v>-7.5139258158869353</v>
      </c>
      <c r="AX1545" s="26"/>
      <c r="AY1545" s="50">
        <v>8.4297116846653442</v>
      </c>
      <c r="AZ1545" s="26"/>
      <c r="BA1545" s="26"/>
      <c r="BB1545" s="101">
        <v>1.2031324593714399</v>
      </c>
      <c r="BC1545" s="101">
        <v>2.1872623036166612</v>
      </c>
      <c r="BD1545" s="28">
        <v>-0.4499368194742589</v>
      </c>
      <c r="BE1545" s="99">
        <v>6.6110296484045955E-2</v>
      </c>
      <c r="BF1545" s="99">
        <v>0.23867530827081132</v>
      </c>
      <c r="BG1545" s="28">
        <v>-0.72301158019649714</v>
      </c>
      <c r="BH1545" s="101">
        <v>0.36462378577382909</v>
      </c>
      <c r="BI1545" s="101">
        <v>0.79681481086254091</v>
      </c>
      <c r="BJ1545" s="28">
        <v>-0.54239833295878503</v>
      </c>
      <c r="BK1545" s="99">
        <v>2.0035543291975065E-2</v>
      </c>
      <c r="BL1545" s="99">
        <v>8.6955782585523125E-2</v>
      </c>
      <c r="BM1545" s="28">
        <v>-0.7695892935898816</v>
      </c>
      <c r="BN1545" s="27">
        <v>40.630158928634877</v>
      </c>
      <c r="BO1545" s="99">
        <v>2.2325653605665829</v>
      </c>
      <c r="BP1545" s="27">
        <v>12.894009001788611</v>
      </c>
      <c r="BQ1545" s="99">
        <v>0.70855835593689087</v>
      </c>
    </row>
    <row r="1546" spans="1:69" s="2" customFormat="1" x14ac:dyDescent="0.25">
      <c r="A1546" s="86" t="s">
        <v>199</v>
      </c>
      <c r="B1546" s="86" t="s">
        <v>254</v>
      </c>
      <c r="C1546" s="86" t="s">
        <v>163</v>
      </c>
      <c r="D1546" s="87">
        <v>48029.878622729775</v>
      </c>
      <c r="E1546" s="87">
        <v>52569.645522886516</v>
      </c>
      <c r="F1546" s="88">
        <v>-8.6357190637329398E-2</v>
      </c>
      <c r="G1546" s="87">
        <v>72714.924407013299</v>
      </c>
      <c r="H1546" s="88">
        <v>-0.33947701913450207</v>
      </c>
      <c r="I1546" s="87">
        <v>74917.603434481629</v>
      </c>
      <c r="J1546" s="88">
        <v>-0.35889728954378819</v>
      </c>
      <c r="K1546" s="89">
        <v>15594.766096353531</v>
      </c>
      <c r="L1546" s="89">
        <v>17143.116236083271</v>
      </c>
      <c r="M1546" s="88">
        <v>-9.0319059755934766E-2</v>
      </c>
      <c r="N1546" s="89">
        <v>25635.21830170909</v>
      </c>
      <c r="O1546" s="88">
        <v>-0.39166634304363096</v>
      </c>
      <c r="P1546" s="89">
        <v>23833.182673460869</v>
      </c>
      <c r="Q1546" s="88">
        <v>-0.34567001352618842</v>
      </c>
      <c r="R1546" s="89">
        <v>7100.5000269548109</v>
      </c>
      <c r="S1546" s="89">
        <v>8040.6704984546195</v>
      </c>
      <c r="T1546" s="88">
        <v>-0.1169268746531157</v>
      </c>
      <c r="U1546" s="89">
        <v>12534.802825856908</v>
      </c>
      <c r="V1546" s="88">
        <v>-0.43353715845391416</v>
      </c>
      <c r="W1546" s="89">
        <v>16195.637581726487</v>
      </c>
      <c r="X1546" s="88">
        <v>-0.56157946909319001</v>
      </c>
      <c r="Y1546" s="87">
        <v>46969.313059235254</v>
      </c>
      <c r="Z1546" s="90">
        <v>1060.5655634945251</v>
      </c>
      <c r="AA1546" s="89">
        <v>6529.1312632811469</v>
      </c>
      <c r="AB1546" s="89">
        <v>571.36876367366392</v>
      </c>
      <c r="AC1546" s="91">
        <v>3.0798716906668084</v>
      </c>
      <c r="AD1546" s="91">
        <v>3.0665163088748462</v>
      </c>
      <c r="AE1546" s="88">
        <v>4.355229337378798E-3</v>
      </c>
      <c r="AF1546" s="91">
        <v>2.8365244856200591</v>
      </c>
      <c r="AG1546" s="88">
        <v>8.5790623800504257E-2</v>
      </c>
      <c r="AH1546" s="91">
        <v>3.1434158190674699</v>
      </c>
      <c r="AI1546" s="88">
        <v>-2.0214992879787876E-2</v>
      </c>
      <c r="AJ1546" s="91">
        <v>6.7642952525032713</v>
      </c>
      <c r="AK1546" s="91">
        <v>6.5379678887463628</v>
      </c>
      <c r="AL1546" s="88">
        <v>3.4617386871306E-2</v>
      </c>
      <c r="AM1546" s="91">
        <v>5.8010425387000319</v>
      </c>
      <c r="AN1546" s="88">
        <v>0.16604820726225819</v>
      </c>
      <c r="AO1546" s="91">
        <v>4.6257890778570552</v>
      </c>
      <c r="AP1546" s="88">
        <v>0.46230083963034935</v>
      </c>
      <c r="AQ1546" s="26"/>
      <c r="AR1546" s="26"/>
      <c r="AS1546" s="26"/>
      <c r="AT1546" s="26"/>
      <c r="AU1546" s="50">
        <v>27.219851475106331</v>
      </c>
      <c r="AV1546" s="50">
        <v>9.2736716594959621</v>
      </c>
      <c r="AW1546" s="50">
        <v>17.946179815610371</v>
      </c>
      <c r="AX1546" s="50">
        <v>33.362881708951129</v>
      </c>
      <c r="AY1546" s="50">
        <v>10.061617819684185</v>
      </c>
      <c r="AZ1546" s="50">
        <v>2.2081370886342828</v>
      </c>
      <c r="BA1546" s="50">
        <v>8.0468806633989498</v>
      </c>
      <c r="BB1546" s="101">
        <v>3.3821683876860638</v>
      </c>
      <c r="BC1546" s="101">
        <v>3.5051359444216654</v>
      </c>
      <c r="BD1546" s="28">
        <v>-3.5082107708632931E-2</v>
      </c>
      <c r="BE1546" s="99">
        <v>0.51483762641877184</v>
      </c>
      <c r="BF1546" s="99">
        <v>0.53620535840864614</v>
      </c>
      <c r="BG1546" s="28">
        <v>-3.9849903875055617E-2</v>
      </c>
      <c r="BH1546" s="101">
        <v>0.86566206727240913</v>
      </c>
      <c r="BI1546" s="101">
        <v>0.91738461764361456</v>
      </c>
      <c r="BJ1546" s="28">
        <v>-5.6380442157466612E-2</v>
      </c>
      <c r="BK1546" s="99">
        <v>0.1317789484281304</v>
      </c>
      <c r="BL1546" s="99">
        <v>0.14032843964938674</v>
      </c>
      <c r="BM1546" s="28">
        <v>-6.09248648571694E-2</v>
      </c>
      <c r="BN1546" s="27">
        <v>171.57469302762354</v>
      </c>
      <c r="BO1546" s="99">
        <v>25.36475517743385</v>
      </c>
      <c r="BP1546" s="27">
        <v>44.689204497148424</v>
      </c>
      <c r="BQ1546" s="99">
        <v>6.607374805948167</v>
      </c>
    </row>
    <row r="1547" spans="1:69" s="2" customFormat="1" x14ac:dyDescent="0.25">
      <c r="A1547" s="86" t="s">
        <v>199</v>
      </c>
      <c r="B1547" s="86" t="s">
        <v>254</v>
      </c>
      <c r="C1547" s="86" t="s">
        <v>164</v>
      </c>
      <c r="D1547" s="87">
        <v>527133.92298383953</v>
      </c>
      <c r="E1547" s="87">
        <v>593494.38157194376</v>
      </c>
      <c r="F1547" s="88">
        <v>-0.1118131201382906</v>
      </c>
      <c r="G1547" s="87">
        <v>596536.0020879684</v>
      </c>
      <c r="H1547" s="88">
        <v>-0.11634181149370842</v>
      </c>
      <c r="I1547" s="87">
        <v>624347.061497699</v>
      </c>
      <c r="J1547" s="88">
        <v>-0.15570368551212882</v>
      </c>
      <c r="K1547" s="89">
        <v>221774.8453763657</v>
      </c>
      <c r="L1547" s="89">
        <v>248615.94873861654</v>
      </c>
      <c r="M1547" s="88">
        <v>-0.10796211384841747</v>
      </c>
      <c r="N1547" s="89">
        <v>244395.41720992979</v>
      </c>
      <c r="O1547" s="88">
        <v>-9.2557266792501092E-2</v>
      </c>
      <c r="P1547" s="89">
        <v>264040.55243758985</v>
      </c>
      <c r="Q1547" s="88">
        <v>-0.16007278681638995</v>
      </c>
      <c r="R1547" s="89">
        <v>149720.13997920774</v>
      </c>
      <c r="S1547" s="89">
        <v>161921.4891091974</v>
      </c>
      <c r="T1547" s="88">
        <v>-7.5353488885970224E-2</v>
      </c>
      <c r="U1547" s="89">
        <v>160867.33796597447</v>
      </c>
      <c r="V1547" s="88">
        <v>-6.9294352276311685E-2</v>
      </c>
      <c r="W1547" s="89">
        <v>172904.75428919599</v>
      </c>
      <c r="X1547" s="88">
        <v>-0.13408893471610539</v>
      </c>
      <c r="Y1547" s="87">
        <v>518106.72929524217</v>
      </c>
      <c r="Z1547" s="90">
        <v>9027.1936885973519</v>
      </c>
      <c r="AA1547" s="89">
        <v>145425.8758430173</v>
      </c>
      <c r="AB1547" s="89">
        <v>4294.264136190428</v>
      </c>
      <c r="AC1547" s="91">
        <v>2.3768877939662656</v>
      </c>
      <c r="AD1547" s="91">
        <v>2.3871935190928424</v>
      </c>
      <c r="AE1547" s="88">
        <v>-4.3170882645882317E-3</v>
      </c>
      <c r="AF1547" s="91">
        <v>2.4408641082478169</v>
      </c>
      <c r="AG1547" s="88">
        <v>-2.6210518670569043E-2</v>
      </c>
      <c r="AH1547" s="91">
        <v>2.3645877715896435</v>
      </c>
      <c r="AI1547" s="88">
        <v>5.2017618142181045E-3</v>
      </c>
      <c r="AJ1547" s="91">
        <v>3.5207950183391814</v>
      </c>
      <c r="AK1547" s="91">
        <v>3.6653219090129547</v>
      </c>
      <c r="AL1547" s="88">
        <v>-3.9430886088991132E-2</v>
      </c>
      <c r="AM1547" s="91">
        <v>3.7082481107143299</v>
      </c>
      <c r="AN1547" s="88">
        <v>-5.0550310221566842E-2</v>
      </c>
      <c r="AO1547" s="91">
        <v>3.6109305615358176</v>
      </c>
      <c r="AP1547" s="88">
        <v>-2.4961860013807447E-2</v>
      </c>
      <c r="AQ1547" s="26"/>
      <c r="AR1547" s="26"/>
      <c r="AS1547" s="26"/>
      <c r="AT1547" s="26"/>
      <c r="AU1547" s="50">
        <v>15.963850999965318</v>
      </c>
      <c r="AV1547" s="50">
        <v>14.120130613160379</v>
      </c>
      <c r="AW1547" s="50">
        <v>1.8437203868049394</v>
      </c>
      <c r="AX1547" s="50">
        <v>14.638456815260106</v>
      </c>
      <c r="AY1547" s="50">
        <v>15.800392558653495</v>
      </c>
      <c r="AZ1547" s="50">
        <v>1.7125047914767006</v>
      </c>
      <c r="BA1547" s="50">
        <v>2.8681940430905226</v>
      </c>
      <c r="BB1547" s="101">
        <v>27.460297451933542</v>
      </c>
      <c r="BC1547" s="101">
        <v>28.028533696178332</v>
      </c>
      <c r="BD1547" s="28">
        <v>-2.0273491664041951E-2</v>
      </c>
      <c r="BE1547" s="99">
        <v>7.4472843178368908</v>
      </c>
      <c r="BF1547" s="99">
        <v>7.5394101742813966</v>
      </c>
      <c r="BG1547" s="28">
        <v>-1.221923921300469E-2</v>
      </c>
      <c r="BH1547" s="101">
        <v>7.5162435495948499</v>
      </c>
      <c r="BI1547" s="101">
        <v>7.6553520766384056</v>
      </c>
      <c r="BJ1547" s="28">
        <v>-1.8171408140465382E-2</v>
      </c>
      <c r="BK1547" s="99">
        <v>2.0304797986091403</v>
      </c>
      <c r="BL1547" s="99">
        <v>2.0481101074188022</v>
      </c>
      <c r="BM1547" s="28">
        <v>-8.6080864235766365E-3</v>
      </c>
      <c r="BN1547" s="27">
        <v>1131.8812237411471</v>
      </c>
      <c r="BO1547" s="99">
        <v>321.48455614296876</v>
      </c>
      <c r="BP1547" s="27">
        <v>296.28600493024635</v>
      </c>
      <c r="BQ1547" s="99">
        <v>84.155499352469789</v>
      </c>
    </row>
    <row r="1548" spans="1:69" s="2" customFormat="1" x14ac:dyDescent="0.25">
      <c r="A1548" s="86" t="s">
        <v>199</v>
      </c>
      <c r="B1548" s="86" t="s">
        <v>254</v>
      </c>
      <c r="C1548" s="86" t="s">
        <v>165</v>
      </c>
      <c r="D1548" s="87">
        <v>16576.566730846167</v>
      </c>
      <c r="E1548" s="87">
        <v>17966.198145051003</v>
      </c>
      <c r="F1548" s="88">
        <v>-7.7346993670312267E-2</v>
      </c>
      <c r="G1548" s="87">
        <v>14880.903735231153</v>
      </c>
      <c r="H1548" s="88">
        <v>0.11394892580350893</v>
      </c>
      <c r="I1548" s="87">
        <v>18627.527598530054</v>
      </c>
      <c r="J1548" s="88">
        <v>-0.1101037621249174</v>
      </c>
      <c r="K1548" s="89">
        <v>3766.4258875846863</v>
      </c>
      <c r="L1548" s="89">
        <v>3865.1536391973495</v>
      </c>
      <c r="M1548" s="88">
        <v>-2.554303420475813E-2</v>
      </c>
      <c r="N1548" s="89">
        <v>3252.4212885822635</v>
      </c>
      <c r="O1548" s="88">
        <v>0.15803752140193325</v>
      </c>
      <c r="P1548" s="89">
        <v>4369.8477709706276</v>
      </c>
      <c r="Q1548" s="88">
        <v>-0.13808762112825493</v>
      </c>
      <c r="R1548" s="89">
        <v>1153.0015997253181</v>
      </c>
      <c r="S1548" s="89">
        <v>1168.5079089682818</v>
      </c>
      <c r="T1548" s="88">
        <v>-1.3270179109574653E-2</v>
      </c>
      <c r="U1548" s="89">
        <v>985.34478941935913</v>
      </c>
      <c r="V1548" s="88">
        <v>0.17015040025203285</v>
      </c>
      <c r="W1548" s="89">
        <v>1202.2388745214648</v>
      </c>
      <c r="X1548" s="88">
        <v>-4.0954652057599586E-2</v>
      </c>
      <c r="Y1548" s="87">
        <v>16002.859719903194</v>
      </c>
      <c r="Z1548" s="90">
        <v>573.7070109429734</v>
      </c>
      <c r="AA1548" s="89">
        <v>1020.955245414163</v>
      </c>
      <c r="AB1548" s="89">
        <v>132.04635431115511</v>
      </c>
      <c r="AC1548" s="91">
        <v>4.4011397610365037</v>
      </c>
      <c r="AD1548" s="91">
        <v>4.6482494157158323</v>
      </c>
      <c r="AE1548" s="88">
        <v>-5.3161875058564075E-2</v>
      </c>
      <c r="AF1548" s="91">
        <v>4.5753309349779121</v>
      </c>
      <c r="AG1548" s="88">
        <v>-3.8071819594455041E-2</v>
      </c>
      <c r="AH1548" s="91">
        <v>4.2627406204570191</v>
      </c>
      <c r="AI1548" s="88">
        <v>3.2467173797838665E-2</v>
      </c>
      <c r="AJ1548" s="91">
        <v>14.376880946908692</v>
      </c>
      <c r="AK1548" s="91">
        <v>15.375332941403892</v>
      </c>
      <c r="AL1548" s="88">
        <v>-6.4938560894931316E-2</v>
      </c>
      <c r="AM1548" s="91">
        <v>15.102230097548013</v>
      </c>
      <c r="AN1548" s="88">
        <v>-4.8029274216732282E-2</v>
      </c>
      <c r="AO1548" s="91">
        <v>15.494032004200907</v>
      </c>
      <c r="AP1548" s="88">
        <v>-7.2102023346106506E-2</v>
      </c>
      <c r="AQ1548" s="26"/>
      <c r="AR1548" s="26"/>
      <c r="AS1548" s="26"/>
      <c r="AT1548" s="26"/>
      <c r="AU1548" s="50">
        <v>36.460211159253156</v>
      </c>
      <c r="AV1548" s="50">
        <v>19.496062870020094</v>
      </c>
      <c r="AW1548" s="50">
        <v>16.964148289233062</v>
      </c>
      <c r="AX1548" s="50">
        <v>43.738653896637345</v>
      </c>
      <c r="AY1548" s="50">
        <v>23.941987218960993</v>
      </c>
      <c r="AZ1548" s="50">
        <v>3.4609519586188036</v>
      </c>
      <c r="BA1548" s="50">
        <v>11.452399922308242</v>
      </c>
      <c r="BB1548" s="101">
        <v>1.4635718787247769</v>
      </c>
      <c r="BC1548" s="101">
        <v>1.7523680505356423</v>
      </c>
      <c r="BD1548" s="28">
        <v>-0.16480337662090433</v>
      </c>
      <c r="BE1548" s="99">
        <v>0.10182202499620671</v>
      </c>
      <c r="BF1548" s="99">
        <v>0.11397268971111052</v>
      </c>
      <c r="BG1548" s="28">
        <v>-0.10661031818852751</v>
      </c>
      <c r="BH1548" s="101">
        <v>0.37432480375860561</v>
      </c>
      <c r="BI1548" s="101">
        <v>0.46034453987070523</v>
      </c>
      <c r="BJ1548" s="28">
        <v>-0.18685946864116076</v>
      </c>
      <c r="BK1548" s="99">
        <v>2.6043098707507865E-2</v>
      </c>
      <c r="BL1548" s="99">
        <v>2.9941889235754707E-2</v>
      </c>
      <c r="BM1548" s="28">
        <v>-0.13021190805793084</v>
      </c>
      <c r="BN1548" s="27">
        <v>106.03030338456193</v>
      </c>
      <c r="BO1548" s="99">
        <v>7.3750560901292364</v>
      </c>
      <c r="BP1548" s="27">
        <v>27.633085669643478</v>
      </c>
      <c r="BQ1548" s="99">
        <v>1.9216154512509787</v>
      </c>
    </row>
    <row r="1549" spans="1:69" s="2" customFormat="1" x14ac:dyDescent="0.25">
      <c r="A1549" s="86" t="s">
        <v>199</v>
      </c>
      <c r="B1549" s="86" t="s">
        <v>254</v>
      </c>
      <c r="C1549" s="86" t="s">
        <v>166</v>
      </c>
      <c r="D1549" s="87">
        <v>190.47190864324571</v>
      </c>
      <c r="E1549" s="87">
        <v>175.66260484695434</v>
      </c>
      <c r="F1549" s="88">
        <v>8.4305386506103266E-2</v>
      </c>
      <c r="G1549" s="87">
        <v>287.05474103689193</v>
      </c>
      <c r="H1549" s="88">
        <v>-0.33646137334214421</v>
      </c>
      <c r="I1549" s="87">
        <v>261.09248821258541</v>
      </c>
      <c r="J1549" s="88">
        <v>-0.27048108527672143</v>
      </c>
      <c r="K1549" s="89">
        <v>34.218435192356168</v>
      </c>
      <c r="L1549" s="89">
        <v>31.57719452039575</v>
      </c>
      <c r="M1549" s="88">
        <v>8.3643930756876997E-2</v>
      </c>
      <c r="N1549" s="89">
        <v>78.544463614694109</v>
      </c>
      <c r="O1549" s="88">
        <v>-0.5643431297689252</v>
      </c>
      <c r="P1549" s="89">
        <v>64.334143379174378</v>
      </c>
      <c r="Q1549" s="88">
        <v>-0.46811392217226561</v>
      </c>
      <c r="R1549" s="89">
        <v>14.665043886700701</v>
      </c>
      <c r="S1549" s="89">
        <v>13.52076523744703</v>
      </c>
      <c r="T1549" s="88">
        <v>8.4631204607005822E-2</v>
      </c>
      <c r="U1549" s="89">
        <v>33.652682265127481</v>
      </c>
      <c r="V1549" s="88">
        <v>-0.56422362499475054</v>
      </c>
      <c r="W1549" s="89">
        <v>27.563028033401331</v>
      </c>
      <c r="X1549" s="88">
        <v>-0.46794510860964333</v>
      </c>
      <c r="Y1549" s="87">
        <v>190.47190864324571</v>
      </c>
      <c r="Z1549" s="86"/>
      <c r="AA1549" s="89">
        <v>14.665043886700701</v>
      </c>
      <c r="AB1549" s="86"/>
      <c r="AC1549" s="91">
        <v>5.566353562707449</v>
      </c>
      <c r="AD1549" s="91">
        <v>5.5629579357815855</v>
      </c>
      <c r="AE1549" s="88">
        <v>6.10399532957533E-4</v>
      </c>
      <c r="AF1549" s="91">
        <v>3.6546782271639282</v>
      </c>
      <c r="AG1549" s="88">
        <v>0.52307623728259178</v>
      </c>
      <c r="AH1549" s="91">
        <v>4.0583813586162352</v>
      </c>
      <c r="AI1549" s="88">
        <v>0.37156986267189518</v>
      </c>
      <c r="AJ1549" s="91">
        <v>12.988158106773831</v>
      </c>
      <c r="AK1549" s="91">
        <v>12.992060860611664</v>
      </c>
      <c r="AL1549" s="88">
        <v>-3.003952859907844E-4</v>
      </c>
      <c r="AM1549" s="91">
        <v>8.5299215906588159</v>
      </c>
      <c r="AN1549" s="88">
        <v>0.52265855772897896</v>
      </c>
      <c r="AO1549" s="91">
        <v>9.4725618642548728</v>
      </c>
      <c r="AP1549" s="88">
        <v>0.37113468277100564</v>
      </c>
      <c r="AQ1549" s="26"/>
      <c r="AR1549" s="26"/>
      <c r="AS1549" s="26"/>
      <c r="AT1549" s="26"/>
      <c r="AU1549" s="26"/>
      <c r="AV1549" s="26"/>
      <c r="AW1549" s="26"/>
      <c r="AX1549" s="26"/>
      <c r="AY1549" s="26"/>
      <c r="AZ1549" s="26"/>
      <c r="BA1549" s="26"/>
      <c r="BB1549" s="101">
        <v>0.16017798086924423</v>
      </c>
      <c r="BC1549" s="101">
        <v>0.23707615682381028</v>
      </c>
      <c r="BD1549" s="28">
        <v>-0.32436064842958906</v>
      </c>
      <c r="BE1549" s="99">
        <v>1.2332617108018199E-2</v>
      </c>
      <c r="BF1549" s="99">
        <v>1.824777141727835E-2</v>
      </c>
      <c r="BG1549" s="28">
        <v>-0.32415762856713792</v>
      </c>
      <c r="BH1549" s="101">
        <v>0.14855393475352205</v>
      </c>
      <c r="BI1549" s="101">
        <v>0.23342461855345534</v>
      </c>
      <c r="BJ1549" s="28">
        <v>-0.36358925774788192</v>
      </c>
      <c r="BK1549" s="99">
        <v>1.1437642059465227E-2</v>
      </c>
      <c r="BL1549" s="99">
        <v>1.7966691798844771E-2</v>
      </c>
      <c r="BM1549" s="28">
        <v>-0.36339743634937577</v>
      </c>
      <c r="BN1549" s="27">
        <v>14.652456940545843</v>
      </c>
      <c r="BO1549" s="99">
        <v>1.1281397115811225</v>
      </c>
      <c r="BP1549" s="27">
        <v>12.641479927513538</v>
      </c>
      <c r="BQ1549" s="99">
        <v>0.97338483074027238</v>
      </c>
    </row>
    <row r="1550" spans="1:69" s="2" customFormat="1" x14ac:dyDescent="0.25">
      <c r="A1550" s="86" t="s">
        <v>199</v>
      </c>
      <c r="B1550" s="86" t="s">
        <v>255</v>
      </c>
      <c r="C1550" s="86" t="s">
        <v>141</v>
      </c>
      <c r="D1550" s="87">
        <v>435718962.64525205</v>
      </c>
      <c r="E1550" s="87">
        <v>409103284.56750858</v>
      </c>
      <c r="F1550" s="88">
        <v>6.5058578314473203E-2</v>
      </c>
      <c r="G1550" s="87">
        <v>356100413.78267896</v>
      </c>
      <c r="H1550" s="88">
        <v>0.22358454464240726</v>
      </c>
      <c r="I1550" s="87">
        <v>338811588.32781452</v>
      </c>
      <c r="J1550" s="88">
        <v>0.28602142800285674</v>
      </c>
      <c r="K1550" s="89">
        <v>129463132.75245811</v>
      </c>
      <c r="L1550" s="89">
        <v>134324009.99725527</v>
      </c>
      <c r="M1550" s="88">
        <v>-3.6187701996809658E-2</v>
      </c>
      <c r="N1550" s="89">
        <v>124498936.62703319</v>
      </c>
      <c r="O1550" s="88">
        <v>3.9873401813032165E-2</v>
      </c>
      <c r="P1550" s="89">
        <v>121027937.90237929</v>
      </c>
      <c r="Q1550" s="88">
        <v>6.9696261840655499E-2</v>
      </c>
      <c r="R1550" s="86"/>
      <c r="S1550" s="86"/>
      <c r="T1550" s="86"/>
      <c r="U1550" s="86"/>
      <c r="V1550" s="86"/>
      <c r="W1550" s="86"/>
      <c r="X1550" s="86"/>
      <c r="Y1550" s="87">
        <v>393391011.12991047</v>
      </c>
      <c r="Z1550" s="90">
        <v>42327951.51534161</v>
      </c>
      <c r="AA1550" s="86"/>
      <c r="AB1550" s="86"/>
      <c r="AC1550" s="91">
        <v>3.3655833392999606</v>
      </c>
      <c r="AD1550" s="91">
        <v>3.0456452616019138</v>
      </c>
      <c r="AE1550" s="88">
        <v>0.10504771574407498</v>
      </c>
      <c r="AF1550" s="91">
        <v>2.8602687173904484</v>
      </c>
      <c r="AG1550" s="88">
        <v>0.17666683512538409</v>
      </c>
      <c r="AH1550" s="91">
        <v>2.79944940151834</v>
      </c>
      <c r="AI1550" s="88">
        <v>0.20223045913048687</v>
      </c>
      <c r="AJ1550" s="86"/>
      <c r="AK1550" s="86"/>
      <c r="AL1550" s="86"/>
      <c r="AM1550" s="86"/>
      <c r="AN1550" s="86"/>
      <c r="AO1550" s="86"/>
      <c r="AP1550" s="86"/>
      <c r="AQ1550" s="26"/>
      <c r="AR1550" s="26"/>
      <c r="AS1550" s="26"/>
      <c r="AT1550" s="26"/>
      <c r="AU1550" s="50">
        <v>29.197302243384627</v>
      </c>
      <c r="AV1550" s="50">
        <v>30.115817979743376</v>
      </c>
      <c r="AW1550" s="50">
        <v>-0.91851573635874928</v>
      </c>
      <c r="AX1550" s="26"/>
      <c r="AY1550" s="26"/>
      <c r="AZ1550" s="50">
        <v>9.7145075482527545</v>
      </c>
      <c r="BA1550" s="26"/>
      <c r="BB1550" s="101">
        <v>42179.532814948434</v>
      </c>
      <c r="BC1550" s="101">
        <v>41582.974707086782</v>
      </c>
      <c r="BD1550" s="28">
        <v>1.4346210487918362E-2</v>
      </c>
      <c r="BE1550" s="99"/>
      <c r="BF1550" s="99"/>
      <c r="BG1550" s="26"/>
      <c r="BH1550" s="101">
        <v>10486.633835116112</v>
      </c>
      <c r="BI1550" s="101">
        <v>10326.276185999532</v>
      </c>
      <c r="BJ1550" s="28">
        <v>1.5529087759050542E-2</v>
      </c>
      <c r="BK1550" s="99"/>
      <c r="BL1550" s="99"/>
      <c r="BM1550" s="26"/>
      <c r="BN1550" s="27">
        <v>717025.42350058327</v>
      </c>
      <c r="BO1550" s="99"/>
      <c r="BP1550" s="27">
        <v>179489.77446297655</v>
      </c>
      <c r="BQ1550" s="99"/>
    </row>
    <row r="1551" spans="1:69" s="2" customFormat="1" x14ac:dyDescent="0.25">
      <c r="A1551" s="86" t="s">
        <v>199</v>
      </c>
      <c r="B1551" s="86" t="s">
        <v>255</v>
      </c>
      <c r="C1551" s="86" t="s">
        <v>291</v>
      </c>
      <c r="D1551" s="87">
        <v>182926076.17057231</v>
      </c>
      <c r="E1551" s="87">
        <v>171388934.36453426</v>
      </c>
      <c r="F1551" s="88">
        <v>6.7315558316613511E-2</v>
      </c>
      <c r="G1551" s="87">
        <v>149890346.82073545</v>
      </c>
      <c r="H1551" s="88">
        <v>0.22039931223420703</v>
      </c>
      <c r="I1551" s="87">
        <v>141965356.14982027</v>
      </c>
      <c r="J1551" s="88">
        <v>0.28852616674680104</v>
      </c>
      <c r="K1551" s="89">
        <v>55050079.829360448</v>
      </c>
      <c r="L1551" s="89">
        <v>56905984.767778769</v>
      </c>
      <c r="M1551" s="88">
        <v>-3.2613528190257576E-2</v>
      </c>
      <c r="N1551" s="89">
        <v>52884264.993880466</v>
      </c>
      <c r="O1551" s="88">
        <v>4.0953860959031967E-2</v>
      </c>
      <c r="P1551" s="89">
        <v>50935638.340760663</v>
      </c>
      <c r="Q1551" s="88">
        <v>8.0777263672913463E-2</v>
      </c>
      <c r="R1551" s="86"/>
      <c r="S1551" s="86"/>
      <c r="T1551" s="86"/>
      <c r="U1551" s="86"/>
      <c r="V1551" s="86"/>
      <c r="W1551" s="86"/>
      <c r="X1551" s="86"/>
      <c r="Y1551" s="87">
        <v>165389099.99862209</v>
      </c>
      <c r="Z1551" s="90">
        <v>17536976.171950229</v>
      </c>
      <c r="AA1551" s="86"/>
      <c r="AB1551" s="86"/>
      <c r="AC1551" s="91">
        <v>3.3229030137211608</v>
      </c>
      <c r="AD1551" s="91">
        <v>3.0117910280251907</v>
      </c>
      <c r="AE1551" s="88">
        <v>0.10329799869945291</v>
      </c>
      <c r="AF1551" s="91">
        <v>2.8343089733416944</v>
      </c>
      <c r="AG1551" s="88">
        <v>0.17238559556314231</v>
      </c>
      <c r="AH1551" s="91">
        <v>2.7871518012608103</v>
      </c>
      <c r="AI1551" s="88">
        <v>0.19222175563526728</v>
      </c>
      <c r="AJ1551" s="86"/>
      <c r="AK1551" s="86"/>
      <c r="AL1551" s="86"/>
      <c r="AM1551" s="86"/>
      <c r="AN1551" s="86"/>
      <c r="AO1551" s="86"/>
      <c r="AP1551" s="86"/>
      <c r="AQ1551" s="26"/>
      <c r="AR1551" s="26"/>
      <c r="AS1551" s="26"/>
      <c r="AT1551" s="26"/>
      <c r="AU1551" s="50">
        <v>29.114567902675066</v>
      </c>
      <c r="AV1551" s="50">
        <v>29.025034308600556</v>
      </c>
      <c r="AW1551" s="50">
        <v>8.9533594074509892E-2</v>
      </c>
      <c r="AX1551" s="26"/>
      <c r="AY1551" s="26"/>
      <c r="AZ1551" s="50">
        <v>9.5869197760507348</v>
      </c>
      <c r="BA1551" s="26"/>
      <c r="BB1551" s="101">
        <v>18203.999667900924</v>
      </c>
      <c r="BC1551" s="101">
        <v>17928.929701883408</v>
      </c>
      <c r="BD1551" s="28">
        <v>1.5342241315644194E-2</v>
      </c>
      <c r="BE1551" s="99"/>
      <c r="BF1551" s="99"/>
      <c r="BG1551" s="26"/>
      <c r="BH1551" s="101">
        <v>4525.4196809179512</v>
      </c>
      <c r="BI1551" s="101">
        <v>4452.0781215379793</v>
      </c>
      <c r="BJ1551" s="28">
        <v>1.647355625346391E-2</v>
      </c>
      <c r="BK1551" s="99"/>
      <c r="BL1551" s="99"/>
      <c r="BM1551" s="26"/>
      <c r="BN1551" s="27">
        <v>302093.87826628168</v>
      </c>
      <c r="BO1551" s="99"/>
      <c r="BP1551" s="27">
        <v>75556.208772857586</v>
      </c>
      <c r="BQ1551" s="99"/>
    </row>
    <row r="1552" spans="1:69" s="2" customFormat="1" x14ac:dyDescent="0.25">
      <c r="A1552" s="86" t="s">
        <v>199</v>
      </c>
      <c r="B1552" s="86" t="s">
        <v>255</v>
      </c>
      <c r="C1552" s="86" t="s">
        <v>287</v>
      </c>
      <c r="D1552" s="87">
        <v>39359650.703620628</v>
      </c>
      <c r="E1552" s="87">
        <v>37453889.227307081</v>
      </c>
      <c r="F1552" s="88">
        <v>5.0882872663704136E-2</v>
      </c>
      <c r="G1552" s="87">
        <v>33291007.316347778</v>
      </c>
      <c r="H1552" s="88">
        <v>0.18229077088613058</v>
      </c>
      <c r="I1552" s="87">
        <v>31973739.906786244</v>
      </c>
      <c r="J1552" s="88">
        <v>0.23099927685552873</v>
      </c>
      <c r="K1552" s="89">
        <v>17083074.278063897</v>
      </c>
      <c r="L1552" s="89">
        <v>17369680.185808238</v>
      </c>
      <c r="M1552" s="88">
        <v>-1.650035606173738E-2</v>
      </c>
      <c r="N1552" s="89">
        <v>16253880.046164259</v>
      </c>
      <c r="O1552" s="88">
        <v>5.1015156353102199E-2</v>
      </c>
      <c r="P1552" s="89">
        <v>15172577.100894984</v>
      </c>
      <c r="Q1552" s="88">
        <v>0.12591777681961616</v>
      </c>
      <c r="R1552" s="89">
        <v>23665949.294173993</v>
      </c>
      <c r="S1552" s="89">
        <v>24104868.771600682</v>
      </c>
      <c r="T1552" s="88">
        <v>-1.8208747850301726E-2</v>
      </c>
      <c r="U1552" s="89">
        <v>21994709.374474913</v>
      </c>
      <c r="V1552" s="88">
        <v>7.5983723687596053E-2</v>
      </c>
      <c r="W1552" s="89">
        <v>21222228.973796457</v>
      </c>
      <c r="X1552" s="88">
        <v>0.11514908841078146</v>
      </c>
      <c r="Y1552" s="87">
        <v>35622065.184520051</v>
      </c>
      <c r="Z1552" s="90">
        <v>3737585.5191005771</v>
      </c>
      <c r="AA1552" s="89">
        <v>20573623.391761072</v>
      </c>
      <c r="AB1552" s="89">
        <v>3092325.9024129231</v>
      </c>
      <c r="AC1552" s="91">
        <v>2.3040144919443293</v>
      </c>
      <c r="AD1552" s="91">
        <v>2.1562797257435107</v>
      </c>
      <c r="AE1552" s="88">
        <v>6.8513729659948411E-2</v>
      </c>
      <c r="AF1552" s="91">
        <v>2.0481883231446694</v>
      </c>
      <c r="AG1552" s="88">
        <v>0.12490363601276629</v>
      </c>
      <c r="AH1552" s="91">
        <v>2.1073374479606506</v>
      </c>
      <c r="AI1552" s="88">
        <v>9.3329639338972703E-2</v>
      </c>
      <c r="AJ1552" s="91">
        <v>1.6631342446639172</v>
      </c>
      <c r="AK1552" s="91">
        <v>1.5537893851317557</v>
      </c>
      <c r="AL1552" s="88">
        <v>7.0373025185063623E-2</v>
      </c>
      <c r="AM1552" s="91">
        <v>1.5135915983041965</v>
      </c>
      <c r="AN1552" s="88">
        <v>9.8799865516739027E-2</v>
      </c>
      <c r="AO1552" s="91">
        <v>1.5066155372399812</v>
      </c>
      <c r="AP1552" s="88">
        <v>0.10388762332205058</v>
      </c>
      <c r="AQ1552" s="26"/>
      <c r="AR1552" s="26"/>
      <c r="AS1552" s="26"/>
      <c r="AT1552" s="26"/>
      <c r="AU1552" s="50">
        <v>29.43438965456961</v>
      </c>
      <c r="AV1552" s="50">
        <v>27.147027539838003</v>
      </c>
      <c r="AW1552" s="50">
        <v>2.2873621147316072</v>
      </c>
      <c r="AX1552" s="50">
        <v>30.74156918066689</v>
      </c>
      <c r="AY1552" s="50">
        <v>26.69740623153794</v>
      </c>
      <c r="AZ1552" s="50">
        <v>9.4959824395920336</v>
      </c>
      <c r="BA1552" s="50">
        <v>13.06656185211291</v>
      </c>
      <c r="BB1552" s="101">
        <v>3959.9444755096979</v>
      </c>
      <c r="BC1552" s="101">
        <v>3958.8470463459444</v>
      </c>
      <c r="BD1552" s="28">
        <v>2.7720928616488725E-4</v>
      </c>
      <c r="BE1552" s="99">
        <v>2371.3328135353045</v>
      </c>
      <c r="BF1552" s="99">
        <v>2533.6962794459896</v>
      </c>
      <c r="BG1552" s="28">
        <v>-6.4081660942481647E-2</v>
      </c>
      <c r="BH1552" s="101">
        <v>986.41137465569898</v>
      </c>
      <c r="BI1552" s="101">
        <v>984.01194588214253</v>
      </c>
      <c r="BJ1552" s="28">
        <v>2.4384142729135493E-3</v>
      </c>
      <c r="BK1552" s="99">
        <v>590.47617566977999</v>
      </c>
      <c r="BL1552" s="99">
        <v>629.68585710250647</v>
      </c>
      <c r="BM1552" s="28">
        <v>-6.2268639180097618E-2</v>
      </c>
      <c r="BN1552" s="27">
        <v>146162.30565778859</v>
      </c>
      <c r="BO1552" s="99">
        <v>87883.648675230521</v>
      </c>
      <c r="BP1552" s="27">
        <v>40397.683751731369</v>
      </c>
      <c r="BQ1552" s="99">
        <v>24297.120850956679</v>
      </c>
    </row>
    <row r="1553" spans="1:69" s="2" customFormat="1" x14ac:dyDescent="0.25">
      <c r="A1553" s="86" t="s">
        <v>199</v>
      </c>
      <c r="B1553" s="86" t="s">
        <v>255</v>
      </c>
      <c r="C1553" s="86" t="s">
        <v>288</v>
      </c>
      <c r="D1553" s="87">
        <v>19732195.233139325</v>
      </c>
      <c r="E1553" s="87">
        <v>20140948.415985428</v>
      </c>
      <c r="F1553" s="88">
        <v>-2.0294634314324763E-2</v>
      </c>
      <c r="G1553" s="87">
        <v>17490884.582835004</v>
      </c>
      <c r="H1553" s="88">
        <v>0.1281416408466769</v>
      </c>
      <c r="I1553" s="87">
        <v>16503502.811267167</v>
      </c>
      <c r="J1553" s="88">
        <v>0.19563679655132879</v>
      </c>
      <c r="K1553" s="89">
        <v>9635615.4241043366</v>
      </c>
      <c r="L1553" s="89">
        <v>10172165.081299609</v>
      </c>
      <c r="M1553" s="88">
        <v>-5.2746849162098111E-2</v>
      </c>
      <c r="N1553" s="89">
        <v>9127062.334376134</v>
      </c>
      <c r="O1553" s="88">
        <v>5.5719252383408205E-2</v>
      </c>
      <c r="P1553" s="89">
        <v>8557785.631712649</v>
      </c>
      <c r="Q1553" s="88">
        <v>0.12594727640729464</v>
      </c>
      <c r="R1553" s="89">
        <v>11597768.549390536</v>
      </c>
      <c r="S1553" s="89">
        <v>12101942.422138179</v>
      </c>
      <c r="T1553" s="88">
        <v>-4.1660574407076476E-2</v>
      </c>
      <c r="U1553" s="89">
        <v>10618845.540417232</v>
      </c>
      <c r="V1553" s="88">
        <v>9.2187329144900687E-2</v>
      </c>
      <c r="W1553" s="89">
        <v>10211000.489447303</v>
      </c>
      <c r="X1553" s="88">
        <v>0.13581118337780973</v>
      </c>
      <c r="Y1553" s="87">
        <v>18488746.307829797</v>
      </c>
      <c r="Z1553" s="90">
        <v>1243448.9253095286</v>
      </c>
      <c r="AA1553" s="89">
        <v>10301201.435574519</v>
      </c>
      <c r="AB1553" s="89">
        <v>1296567.1138160173</v>
      </c>
      <c r="AC1553" s="91">
        <v>2.047839641231167</v>
      </c>
      <c r="AD1553" s="91">
        <v>1.9800060513186437</v>
      </c>
      <c r="AE1553" s="88">
        <v>3.42592841407467E-2</v>
      </c>
      <c r="AF1553" s="91">
        <v>1.9163761506215862</v>
      </c>
      <c r="AG1553" s="88">
        <v>6.8600045229606943E-2</v>
      </c>
      <c r="AH1553" s="91">
        <v>1.9284781743200035</v>
      </c>
      <c r="AI1553" s="88">
        <v>6.1894123822921331E-2</v>
      </c>
      <c r="AJ1553" s="91">
        <v>1.7013786013324308</v>
      </c>
      <c r="AK1553" s="91">
        <v>1.6642740242377481</v>
      </c>
      <c r="AL1553" s="88">
        <v>2.2294752278956557E-2</v>
      </c>
      <c r="AM1553" s="91">
        <v>1.6471550053404165</v>
      </c>
      <c r="AN1553" s="88">
        <v>3.2919546622030248E-2</v>
      </c>
      <c r="AO1553" s="91">
        <v>1.6162473822543575</v>
      </c>
      <c r="AP1553" s="88">
        <v>5.2672146611202217E-2</v>
      </c>
      <c r="AQ1553" s="26"/>
      <c r="AR1553" s="26"/>
      <c r="AS1553" s="26"/>
      <c r="AT1553" s="26"/>
      <c r="AU1553" s="50">
        <v>25.060159776955416</v>
      </c>
      <c r="AV1553" s="50">
        <v>22.530492860700484</v>
      </c>
      <c r="AW1553" s="50">
        <v>2.5296669162549321</v>
      </c>
      <c r="AX1553" s="50">
        <v>30.393257251281902</v>
      </c>
      <c r="AY1553" s="50">
        <v>22.301737986674187</v>
      </c>
      <c r="AZ1553" s="50">
        <v>6.3016248857157704</v>
      </c>
      <c r="BA1553" s="50">
        <v>11.17945325684355</v>
      </c>
      <c r="BB1553" s="101">
        <v>2000.3448901976458</v>
      </c>
      <c r="BC1553" s="101">
        <v>2152.4236161467611</v>
      </c>
      <c r="BD1553" s="28">
        <v>-7.0654644749421833E-2</v>
      </c>
      <c r="BE1553" s="99">
        <v>1175.887131879502</v>
      </c>
      <c r="BF1553" s="99">
        <v>1290.0762553796574</v>
      </c>
      <c r="BG1553" s="28">
        <v>-8.8513468117859873E-2</v>
      </c>
      <c r="BH1553" s="101">
        <v>497.45863446032814</v>
      </c>
      <c r="BI1553" s="101">
        <v>534.58094642253172</v>
      </c>
      <c r="BJ1553" s="28">
        <v>-6.9441891280693308E-2</v>
      </c>
      <c r="BK1553" s="99">
        <v>292.41873366690572</v>
      </c>
      <c r="BL1553" s="99">
        <v>320.3830683466449</v>
      </c>
      <c r="BM1553" s="28">
        <v>-8.7284059123507132E-2</v>
      </c>
      <c r="BN1553" s="27">
        <v>84384.377206332167</v>
      </c>
      <c r="BO1553" s="99">
        <v>49597.648130902038</v>
      </c>
      <c r="BP1553" s="27">
        <v>21531.800362374292</v>
      </c>
      <c r="BQ1553" s="99">
        <v>12657.820334302247</v>
      </c>
    </row>
    <row r="1554" spans="1:69" s="2" customFormat="1" x14ac:dyDescent="0.25">
      <c r="A1554" s="86" t="s">
        <v>199</v>
      </c>
      <c r="B1554" s="86" t="s">
        <v>255</v>
      </c>
      <c r="C1554" s="86" t="s">
        <v>139</v>
      </c>
      <c r="D1554" s="87">
        <v>737539.52410966996</v>
      </c>
      <c r="E1554" s="87">
        <v>802143.70227366802</v>
      </c>
      <c r="F1554" s="88">
        <v>-8.0539407067434662E-2</v>
      </c>
      <c r="G1554" s="87">
        <v>688457.41575209016</v>
      </c>
      <c r="H1554" s="88">
        <v>7.1292874816318338E-2</v>
      </c>
      <c r="I1554" s="87">
        <v>663879.76899744384</v>
      </c>
      <c r="J1554" s="88">
        <v>0.11095345656256884</v>
      </c>
      <c r="K1554" s="89">
        <v>259588.90072537653</v>
      </c>
      <c r="L1554" s="89">
        <v>296387.59519833827</v>
      </c>
      <c r="M1554" s="88">
        <v>-0.12415733677496384</v>
      </c>
      <c r="N1554" s="89">
        <v>269984.1659548434</v>
      </c>
      <c r="O1554" s="88">
        <v>-3.8503240338937289E-2</v>
      </c>
      <c r="P1554" s="89">
        <v>251751.42516812278</v>
      </c>
      <c r="Q1554" s="88">
        <v>3.1131802141814248E-2</v>
      </c>
      <c r="R1554" s="89">
        <v>162921.26685881216</v>
      </c>
      <c r="S1554" s="89">
        <v>181919.50058182463</v>
      </c>
      <c r="T1554" s="88">
        <v>-0.10443209036002905</v>
      </c>
      <c r="U1554" s="89">
        <v>161018.67779936179</v>
      </c>
      <c r="V1554" s="88">
        <v>1.1815952568068559E-2</v>
      </c>
      <c r="W1554" s="89">
        <v>154974.55189410178</v>
      </c>
      <c r="X1554" s="88">
        <v>5.1277547620467268E-2</v>
      </c>
      <c r="Y1554" s="87">
        <v>717173.36300450156</v>
      </c>
      <c r="Z1554" s="90">
        <v>20366.161105168416</v>
      </c>
      <c r="AA1554" s="89">
        <v>153706.29568898937</v>
      </c>
      <c r="AB1554" s="89">
        <v>9214.9711698227802</v>
      </c>
      <c r="AC1554" s="91">
        <v>2.8411828165562651</v>
      </c>
      <c r="AD1554" s="91">
        <v>2.7064010615453902</v>
      </c>
      <c r="AE1554" s="88">
        <v>4.98011018861753E-2</v>
      </c>
      <c r="AF1554" s="91">
        <v>2.5499918238436217</v>
      </c>
      <c r="AG1554" s="88">
        <v>0.11419291230264775</v>
      </c>
      <c r="AH1554" s="91">
        <v>2.637044729951763</v>
      </c>
      <c r="AI1554" s="88">
        <v>7.7411689034275991E-2</v>
      </c>
      <c r="AJ1554" s="91">
        <v>4.5269689975393019</v>
      </c>
      <c r="AK1554" s="91">
        <v>4.4093332474430138</v>
      </c>
      <c r="AL1554" s="88">
        <v>2.6678806861446788E-2</v>
      </c>
      <c r="AM1554" s="91">
        <v>4.2756369954170559</v>
      </c>
      <c r="AN1554" s="88">
        <v>5.8782352756242467E-2</v>
      </c>
      <c r="AO1554" s="91">
        <v>4.2837986035997089</v>
      </c>
      <c r="AP1554" s="88">
        <v>5.6765132173873696E-2</v>
      </c>
      <c r="AQ1554" s="26"/>
      <c r="AR1554" s="26"/>
      <c r="AS1554" s="26"/>
      <c r="AT1554" s="26"/>
      <c r="AU1554" s="50">
        <v>19.105215068266308</v>
      </c>
      <c r="AV1554" s="50">
        <v>23.125630692269048</v>
      </c>
      <c r="AW1554" s="50">
        <v>-4.0204156240027409</v>
      </c>
      <c r="AX1554" s="50">
        <v>21.177438962451934</v>
      </c>
      <c r="AY1554" s="50">
        <v>23.882646086179548</v>
      </c>
      <c r="AZ1554" s="50">
        <v>2.761365383062512</v>
      </c>
      <c r="BA1554" s="50">
        <v>5.656088580386804</v>
      </c>
      <c r="BB1554" s="101">
        <v>75.803080270788897</v>
      </c>
      <c r="BC1554" s="101">
        <v>86.899899439001786</v>
      </c>
      <c r="BD1554" s="28">
        <v>-0.12769657088040881</v>
      </c>
      <c r="BE1554" s="99">
        <v>16.655322784736082</v>
      </c>
      <c r="BF1554" s="99">
        <v>19.540352067319912</v>
      </c>
      <c r="BG1554" s="28">
        <v>-0.1476446930252025</v>
      </c>
      <c r="BH1554" s="101">
        <v>18.850041355167409</v>
      </c>
      <c r="BI1554" s="101">
        <v>21.578145214196375</v>
      </c>
      <c r="BJ1554" s="28">
        <v>-0.12642902492073935</v>
      </c>
      <c r="BK1554" s="99">
        <v>4.1419737848706966</v>
      </c>
      <c r="BL1554" s="99">
        <v>4.8528368367624157</v>
      </c>
      <c r="BM1554" s="28">
        <v>-0.14648402074980404</v>
      </c>
      <c r="BN1554" s="27">
        <v>3274.4159963085226</v>
      </c>
      <c r="BO1554" s="99">
        <v>723.31310377614204</v>
      </c>
      <c r="BP1554" s="27">
        <v>833.06911894944153</v>
      </c>
      <c r="BQ1554" s="99">
        <v>184.0101132088088</v>
      </c>
    </row>
    <row r="1555" spans="1:69" s="2" customFormat="1" x14ac:dyDescent="0.25">
      <c r="A1555" s="86" t="s">
        <v>199</v>
      </c>
      <c r="B1555" s="86" t="s">
        <v>255</v>
      </c>
      <c r="C1555" s="86" t="s">
        <v>167</v>
      </c>
      <c r="D1555" s="87">
        <v>369766.86883769749</v>
      </c>
      <c r="E1555" s="87">
        <v>414732.5417664671</v>
      </c>
      <c r="F1555" s="88">
        <v>-0.10842089395070777</v>
      </c>
      <c r="G1555" s="87">
        <v>361522.06716842175</v>
      </c>
      <c r="H1555" s="88">
        <v>2.2805804729576145E-2</v>
      </c>
      <c r="I1555" s="87">
        <v>377371.08014285803</v>
      </c>
      <c r="J1555" s="88">
        <v>-2.0150487690476657E-2</v>
      </c>
      <c r="K1555" s="89">
        <v>145161.24714201392</v>
      </c>
      <c r="L1555" s="89">
        <v>170313.6472787532</v>
      </c>
      <c r="M1555" s="88">
        <v>-0.14768282247853115</v>
      </c>
      <c r="N1555" s="89">
        <v>157348.92625243223</v>
      </c>
      <c r="O1555" s="88">
        <v>-7.7456385630911895E-2</v>
      </c>
      <c r="P1555" s="89">
        <v>152053.03645116134</v>
      </c>
      <c r="Q1555" s="88">
        <v>-4.5324904191315067E-2</v>
      </c>
      <c r="R1555" s="89">
        <v>93596.554978038592</v>
      </c>
      <c r="S1555" s="89">
        <v>108259.11114163096</v>
      </c>
      <c r="T1555" s="88">
        <v>-0.13543946563915479</v>
      </c>
      <c r="U1555" s="89">
        <v>97741.907767518482</v>
      </c>
      <c r="V1555" s="88">
        <v>-4.2411212182799959E-2</v>
      </c>
      <c r="W1555" s="89">
        <v>99938.173390433207</v>
      </c>
      <c r="X1555" s="88">
        <v>-6.3455416456527705E-2</v>
      </c>
      <c r="Y1555" s="87">
        <v>359257.32242905622</v>
      </c>
      <c r="Z1555" s="90">
        <v>10509.546408641263</v>
      </c>
      <c r="AA1555" s="89">
        <v>88993.283680771725</v>
      </c>
      <c r="AB1555" s="89">
        <v>4603.2712972668651</v>
      </c>
      <c r="AC1555" s="91">
        <v>2.5472836319458438</v>
      </c>
      <c r="AD1555" s="91">
        <v>2.4351104470663603</v>
      </c>
      <c r="AE1555" s="88">
        <v>4.6064926958291147E-2</v>
      </c>
      <c r="AF1555" s="91">
        <v>2.2975820412554833</v>
      </c>
      <c r="AG1555" s="88">
        <v>0.10868016297425204</v>
      </c>
      <c r="AH1555" s="91">
        <v>2.4818385015551314</v>
      </c>
      <c r="AI1555" s="88">
        <v>2.6369616858512027E-2</v>
      </c>
      <c r="AJ1555" s="91">
        <v>3.9506461420984911</v>
      </c>
      <c r="AK1555" s="91">
        <v>3.8309250592672011</v>
      </c>
      <c r="AL1555" s="88">
        <v>3.1251220261194791E-2</v>
      </c>
      <c r="AM1555" s="91">
        <v>3.6987416700348312</v>
      </c>
      <c r="AN1555" s="88">
        <v>6.8105451674133177E-2</v>
      </c>
      <c r="AO1555" s="91">
        <v>3.7760454022765106</v>
      </c>
      <c r="AP1555" s="88">
        <v>4.6239046733049544E-2</v>
      </c>
      <c r="AQ1555" s="26"/>
      <c r="AR1555" s="26"/>
      <c r="AS1555" s="26"/>
      <c r="AT1555" s="26"/>
      <c r="AU1555" s="50">
        <v>18.892474181256596</v>
      </c>
      <c r="AV1555" s="50">
        <v>23.541544986647711</v>
      </c>
      <c r="AW1555" s="50">
        <v>-4.6490708053911156</v>
      </c>
      <c r="AX1555" s="50">
        <v>20.249363161392893</v>
      </c>
      <c r="AY1555" s="50">
        <v>23.098383079908842</v>
      </c>
      <c r="AZ1555" s="50">
        <v>2.8422087791900683</v>
      </c>
      <c r="BA1555" s="50">
        <v>4.9182059086971446</v>
      </c>
      <c r="BB1555" s="101">
        <v>37.700172284791527</v>
      </c>
      <c r="BC1555" s="101">
        <v>44.660191765001301</v>
      </c>
      <c r="BD1555" s="28">
        <v>-0.15584392285713622</v>
      </c>
      <c r="BE1555" s="99">
        <v>9.5101697595794619</v>
      </c>
      <c r="BF1555" s="99">
        <v>11.596464496873446</v>
      </c>
      <c r="BG1555" s="28">
        <v>-0.17990782775702682</v>
      </c>
      <c r="BH1555" s="101">
        <v>9.3867304919205807</v>
      </c>
      <c r="BI1555" s="101">
        <v>11.094078854795107</v>
      </c>
      <c r="BJ1555" s="28">
        <v>-0.15389726224422612</v>
      </c>
      <c r="BK1555" s="99">
        <v>2.3673331297179936</v>
      </c>
      <c r="BL1555" s="99">
        <v>2.8806901442355688</v>
      </c>
      <c r="BM1555" s="28">
        <v>-0.17820625919966884</v>
      </c>
      <c r="BN1555" s="27">
        <v>1641.634801455107</v>
      </c>
      <c r="BO1555" s="99">
        <v>415.53577374639502</v>
      </c>
      <c r="BP1555" s="27">
        <v>424.07207214935386</v>
      </c>
      <c r="BQ1555" s="99">
        <v>107.37756587450734</v>
      </c>
    </row>
    <row r="1556" spans="1:69" s="2" customFormat="1" x14ac:dyDescent="0.25">
      <c r="A1556" s="86" t="s">
        <v>199</v>
      </c>
      <c r="B1556" s="86" t="s">
        <v>255</v>
      </c>
      <c r="C1556" s="86" t="s">
        <v>168</v>
      </c>
      <c r="D1556" s="87">
        <v>322088.75876338361</v>
      </c>
      <c r="E1556" s="87">
        <v>329568.0736760688</v>
      </c>
      <c r="F1556" s="88">
        <v>-2.2694294472335882E-2</v>
      </c>
      <c r="G1556" s="87">
        <v>278682.74801941274</v>
      </c>
      <c r="H1556" s="88">
        <v>0.15575420815409516</v>
      </c>
      <c r="I1556" s="87">
        <v>238019.60579895973</v>
      </c>
      <c r="J1556" s="88">
        <v>0.35320263926254808</v>
      </c>
      <c r="K1556" s="89">
        <v>102334.51064877601</v>
      </c>
      <c r="L1556" s="89">
        <v>109945.09374517755</v>
      </c>
      <c r="M1556" s="88">
        <v>-6.9221670900938823E-2</v>
      </c>
      <c r="N1556" s="89">
        <v>98691.474945292925</v>
      </c>
      <c r="O1556" s="88">
        <v>3.6913377832305215E-2</v>
      </c>
      <c r="P1556" s="89">
        <v>85141.951290762285</v>
      </c>
      <c r="Q1556" s="88">
        <v>0.20192818108314928</v>
      </c>
      <c r="R1556" s="89">
        <v>64214.796033932587</v>
      </c>
      <c r="S1556" s="89">
        <v>67749.918338405114</v>
      </c>
      <c r="T1556" s="88">
        <v>-5.2178989896561785E-2</v>
      </c>
      <c r="U1556" s="89">
        <v>58195.616490365435</v>
      </c>
      <c r="V1556" s="88">
        <v>0.1034301190805953</v>
      </c>
      <c r="W1556" s="89">
        <v>49233.652477126809</v>
      </c>
      <c r="X1556" s="88">
        <v>0.30428665766298335</v>
      </c>
      <c r="Y1556" s="87">
        <v>313478.06217416801</v>
      </c>
      <c r="Z1556" s="90">
        <v>8610.696589215604</v>
      </c>
      <c r="AA1556" s="89">
        <v>59878.949646359906</v>
      </c>
      <c r="AB1556" s="89">
        <v>4335.8463875726811</v>
      </c>
      <c r="AC1556" s="91">
        <v>3.1474109439857476</v>
      </c>
      <c r="AD1556" s="91">
        <v>2.9975696272533709</v>
      </c>
      <c r="AE1556" s="88">
        <v>4.9987601745776315E-2</v>
      </c>
      <c r="AF1556" s="91">
        <v>2.8237773138347899</v>
      </c>
      <c r="AG1556" s="88">
        <v>0.11461018139261546</v>
      </c>
      <c r="AH1556" s="91">
        <v>2.7955620254240561</v>
      </c>
      <c r="AI1556" s="88">
        <v>0.12585981472127056</v>
      </c>
      <c r="AJ1556" s="91">
        <v>5.0158028780965749</v>
      </c>
      <c r="AK1556" s="91">
        <v>4.8644792755306971</v>
      </c>
      <c r="AL1556" s="88">
        <v>3.1107872805022665E-2</v>
      </c>
      <c r="AM1556" s="91">
        <v>4.7887240453161972</v>
      </c>
      <c r="AN1556" s="88">
        <v>4.741948599073717E-2</v>
      </c>
      <c r="AO1556" s="91">
        <v>4.8344901063259513</v>
      </c>
      <c r="AP1556" s="88">
        <v>3.7504011339970472E-2</v>
      </c>
      <c r="AQ1556" s="26"/>
      <c r="AR1556" s="26"/>
      <c r="AS1556" s="26"/>
      <c r="AT1556" s="26"/>
      <c r="AU1556" s="50">
        <v>19.772115627220799</v>
      </c>
      <c r="AV1556" s="50">
        <v>23.306412786223849</v>
      </c>
      <c r="AW1556" s="50">
        <v>-3.5342971590030494</v>
      </c>
      <c r="AX1556" s="50">
        <v>22.650730848272893</v>
      </c>
      <c r="AY1556" s="50">
        <v>24.710751369090335</v>
      </c>
      <c r="AZ1556" s="50">
        <v>2.6733924593566112</v>
      </c>
      <c r="BA1556" s="50">
        <v>6.7520986678545558</v>
      </c>
      <c r="BB1556" s="101">
        <v>33.756220597012799</v>
      </c>
      <c r="BC1556" s="101">
        <v>35.996035663755585</v>
      </c>
      <c r="BD1556" s="28">
        <v>-6.2223937315354312E-2</v>
      </c>
      <c r="BE1556" s="99">
        <v>6.6960584616721288</v>
      </c>
      <c r="BF1556" s="99">
        <v>7.3374972254682209</v>
      </c>
      <c r="BG1556" s="28">
        <v>-8.7419285362000332E-2</v>
      </c>
      <c r="BH1556" s="101">
        <v>8.3985583258720258</v>
      </c>
      <c r="BI1556" s="101">
        <v>8.9458387274172697</v>
      </c>
      <c r="BJ1556" s="28">
        <v>-6.1177092301914086E-2</v>
      </c>
      <c r="BK1556" s="99">
        <v>1.6660868422979371</v>
      </c>
      <c r="BL1556" s="99">
        <v>1.8237965370797149</v>
      </c>
      <c r="BM1556" s="28">
        <v>-8.6473294348011237E-2</v>
      </c>
      <c r="BN1556" s="27">
        <v>1633.1838883756434</v>
      </c>
      <c r="BO1556" s="99">
        <v>325.60767001182734</v>
      </c>
      <c r="BP1556" s="27">
        <v>422.40167755439109</v>
      </c>
      <c r="BQ1556" s="99">
        <v>84.210500627212227</v>
      </c>
    </row>
    <row r="1557" spans="1:69" s="2" customFormat="1" x14ac:dyDescent="0.25">
      <c r="A1557" s="86" t="s">
        <v>199</v>
      </c>
      <c r="B1557" s="86" t="s">
        <v>255</v>
      </c>
      <c r="C1557" s="86" t="s">
        <v>192</v>
      </c>
      <c r="D1557" s="87">
        <v>45683.89650858879</v>
      </c>
      <c r="E1557" s="87">
        <v>57843.086831132176</v>
      </c>
      <c r="F1557" s="88">
        <v>-0.21020991424681529</v>
      </c>
      <c r="G1557" s="87">
        <v>48252.600564255714</v>
      </c>
      <c r="H1557" s="88">
        <v>-5.3234520536282838E-2</v>
      </c>
      <c r="I1557" s="87">
        <v>48489.08305562615</v>
      </c>
      <c r="J1557" s="88">
        <v>-5.7851919860379297E-2</v>
      </c>
      <c r="K1557" s="89">
        <v>12093.142934586574</v>
      </c>
      <c r="L1557" s="89">
        <v>16128.854174407497</v>
      </c>
      <c r="M1557" s="88">
        <v>-0.25021685955996792</v>
      </c>
      <c r="N1557" s="89">
        <v>13943.764757118246</v>
      </c>
      <c r="O1557" s="88">
        <v>-0.13272038468570227</v>
      </c>
      <c r="P1557" s="89">
        <v>14556.437426199162</v>
      </c>
      <c r="Q1557" s="88">
        <v>-0.16922372002774988</v>
      </c>
      <c r="R1557" s="89">
        <v>5109.9158468409387</v>
      </c>
      <c r="S1557" s="89">
        <v>5910.4711017885702</v>
      </c>
      <c r="T1557" s="88">
        <v>-0.13544694511836378</v>
      </c>
      <c r="U1557" s="89">
        <v>5081.1535414778782</v>
      </c>
      <c r="V1557" s="88">
        <v>5.660585756417591E-3</v>
      </c>
      <c r="W1557" s="89">
        <v>5802.7260265417572</v>
      </c>
      <c r="X1557" s="88">
        <v>-0.1193939152963442</v>
      </c>
      <c r="Y1557" s="87">
        <v>44437.978401277243</v>
      </c>
      <c r="Z1557" s="90">
        <v>1245.9181073115485</v>
      </c>
      <c r="AA1557" s="89">
        <v>4834.0623618577029</v>
      </c>
      <c r="AB1557" s="89">
        <v>275.85348498323617</v>
      </c>
      <c r="AC1557" s="91">
        <v>3.7776694409136722</v>
      </c>
      <c r="AD1557" s="91">
        <v>3.5863109806594227</v>
      </c>
      <c r="AE1557" s="88">
        <v>5.3358022013769713E-2</v>
      </c>
      <c r="AF1557" s="91">
        <v>3.4605145313874375</v>
      </c>
      <c r="AG1557" s="88">
        <v>9.1649639569372526E-2</v>
      </c>
      <c r="AH1557" s="91">
        <v>3.331109229264702</v>
      </c>
      <c r="AI1557" s="88">
        <v>0.13405751085128553</v>
      </c>
      <c r="AJ1557" s="91">
        <v>8.9402443949897084</v>
      </c>
      <c r="AK1557" s="91">
        <v>9.7865442254896156</v>
      </c>
      <c r="AL1557" s="88">
        <v>-8.6475860222004694E-2</v>
      </c>
      <c r="AM1557" s="91">
        <v>9.4963870251835001</v>
      </c>
      <c r="AN1557" s="88">
        <v>-5.8563602001366968E-2</v>
      </c>
      <c r="AO1557" s="91">
        <v>8.3562592536398146</v>
      </c>
      <c r="AP1557" s="88">
        <v>6.9885952987339628E-2</v>
      </c>
      <c r="AQ1557" s="26"/>
      <c r="AR1557" s="26"/>
      <c r="AS1557" s="26"/>
      <c r="AT1557" s="26"/>
      <c r="AU1557" s="50">
        <v>16.125245057097786</v>
      </c>
      <c r="AV1557" s="50">
        <v>19.1135142642161</v>
      </c>
      <c r="AW1557" s="50">
        <v>-2.9882692071183143</v>
      </c>
      <c r="AX1557" s="50">
        <v>19.662259370283731</v>
      </c>
      <c r="AY1557" s="50">
        <v>28.755278093229965</v>
      </c>
      <c r="AZ1557" s="50">
        <v>2.7272588428995101</v>
      </c>
      <c r="BA1557" s="50">
        <v>5.3983958493910382</v>
      </c>
      <c r="BB1557" s="101">
        <v>5.0344316817477077</v>
      </c>
      <c r="BC1557" s="101">
        <v>6.9712453343001206</v>
      </c>
      <c r="BD1557" s="28">
        <v>-0.27782893294872968</v>
      </c>
      <c r="BE1557" s="99">
        <v>0.56256626158269774</v>
      </c>
      <c r="BF1557" s="99">
        <v>0.74830053005111274</v>
      </c>
      <c r="BG1557" s="28">
        <v>-0.24820812094804798</v>
      </c>
      <c r="BH1557" s="101">
        <v>1.2834578599039572</v>
      </c>
      <c r="BI1557" s="101">
        <v>1.7972768909287549</v>
      </c>
      <c r="BJ1557" s="28">
        <v>-0.28588751884484431</v>
      </c>
      <c r="BK1557" s="99">
        <v>0.14338455598295818</v>
      </c>
      <c r="BL1557" s="99">
        <v>0.20240177613583352</v>
      </c>
      <c r="BM1557" s="28">
        <v>-0.29158449732806885</v>
      </c>
      <c r="BN1557" s="27">
        <v>334.1778170068232</v>
      </c>
      <c r="BO1557" s="99">
        <v>37.379047176171504</v>
      </c>
      <c r="BP1557" s="27">
        <v>89.63619905189816</v>
      </c>
      <c r="BQ1557" s="99">
        <v>10.022070902890331</v>
      </c>
    </row>
    <row r="1558" spans="1:69" s="2" customFormat="1" x14ac:dyDescent="0.25">
      <c r="A1558" s="86" t="s">
        <v>199</v>
      </c>
      <c r="B1558" s="86" t="s">
        <v>255</v>
      </c>
      <c r="C1558" s="86" t="s">
        <v>289</v>
      </c>
      <c r="D1558" s="87">
        <v>20322.70756290674</v>
      </c>
      <c r="E1558" s="87">
        <v>26320.128352234366</v>
      </c>
      <c r="F1558" s="88">
        <v>-0.22786442030471682</v>
      </c>
      <c r="G1558" s="87">
        <v>20877.652085598707</v>
      </c>
      <c r="H1558" s="88">
        <v>-2.6580791767996017E-2</v>
      </c>
      <c r="I1558" s="87">
        <v>23664.412765792607</v>
      </c>
      <c r="J1558" s="88">
        <v>-0.14121225977415211</v>
      </c>
      <c r="K1558" s="89">
        <v>6152.5768768263479</v>
      </c>
      <c r="L1558" s="89">
        <v>8387.7476063389404</v>
      </c>
      <c r="M1558" s="88">
        <v>-0.26648044676778171</v>
      </c>
      <c r="N1558" s="89">
        <v>6992.6810264517617</v>
      </c>
      <c r="O1558" s="88">
        <v>-0.12014049353137747</v>
      </c>
      <c r="P1558" s="89">
        <v>7807.9851998592276</v>
      </c>
      <c r="Q1558" s="88">
        <v>-0.21201478751044836</v>
      </c>
      <c r="R1558" s="89">
        <v>3479.3289469388606</v>
      </c>
      <c r="S1558" s="89">
        <v>3793.9875548614118</v>
      </c>
      <c r="T1558" s="88">
        <v>-8.2936120209293945E-2</v>
      </c>
      <c r="U1558" s="89">
        <v>3147.3171389377103</v>
      </c>
      <c r="V1558" s="88">
        <v>0.10549042036266217</v>
      </c>
      <c r="W1558" s="89">
        <v>3978.7556397811618</v>
      </c>
      <c r="X1558" s="88">
        <v>-0.12552333896780113</v>
      </c>
      <c r="Y1558" s="87">
        <v>19542.806991266014</v>
      </c>
      <c r="Z1558" s="90">
        <v>779.90057164072664</v>
      </c>
      <c r="AA1558" s="89">
        <v>3269.5349016683567</v>
      </c>
      <c r="AB1558" s="89">
        <v>209.7940452705038</v>
      </c>
      <c r="AC1558" s="91">
        <v>3.3031212725601402</v>
      </c>
      <c r="AD1558" s="91">
        <v>3.1379256491150547</v>
      </c>
      <c r="AE1558" s="88">
        <v>5.2644849469799693E-2</v>
      </c>
      <c r="AF1558" s="91">
        <v>2.9856434186863634</v>
      </c>
      <c r="AG1558" s="88">
        <v>0.10633481945190297</v>
      </c>
      <c r="AH1558" s="91">
        <v>3.0307963142936361</v>
      </c>
      <c r="AI1558" s="88">
        <v>8.9852609686168497E-2</v>
      </c>
      <c r="AJ1558" s="91">
        <v>5.8409848200144481</v>
      </c>
      <c r="AK1558" s="91">
        <v>6.9373259589397351</v>
      </c>
      <c r="AL1558" s="88">
        <v>-0.15803511978740092</v>
      </c>
      <c r="AM1558" s="91">
        <v>6.6334758030280296</v>
      </c>
      <c r="AN1558" s="88">
        <v>-0.11946843653998521</v>
      </c>
      <c r="AO1558" s="91">
        <v>5.9476919188468154</v>
      </c>
      <c r="AP1558" s="88">
        <v>-1.7940925705018106E-2</v>
      </c>
      <c r="AQ1558" s="26"/>
      <c r="AR1558" s="26"/>
      <c r="AS1558" s="26"/>
      <c r="AT1558" s="26"/>
      <c r="AU1558" s="50">
        <v>19.098478504942104</v>
      </c>
      <c r="AV1558" s="50">
        <v>27.80585932619466</v>
      </c>
      <c r="AW1558" s="50">
        <v>-8.7073808212525563</v>
      </c>
      <c r="AX1558" s="50">
        <v>21.279183876832985</v>
      </c>
      <c r="AY1558" s="50">
        <v>37.366486103570828</v>
      </c>
      <c r="AZ1558" s="50">
        <v>3.8375820211289704</v>
      </c>
      <c r="BA1558" s="50">
        <v>6.0297272396472357</v>
      </c>
      <c r="BB1558" s="101">
        <v>4.311792939813448</v>
      </c>
      <c r="BC1558" s="101">
        <v>3.2886295559111591</v>
      </c>
      <c r="BD1558" s="28">
        <v>0.31112150715278958</v>
      </c>
      <c r="BE1558" s="99">
        <v>0.7381962242118586</v>
      </c>
      <c r="BF1558" s="99">
        <v>0.50098524923035948</v>
      </c>
      <c r="BG1558" s="28">
        <v>0.47348894073411424</v>
      </c>
      <c r="BH1558" s="101">
        <v>1.4787463979428008</v>
      </c>
      <c r="BI1558" s="101">
        <v>0.88693525226008652</v>
      </c>
      <c r="BJ1558" s="28">
        <v>0.66725405735611754</v>
      </c>
      <c r="BK1558" s="99">
        <v>0.25316192431050211</v>
      </c>
      <c r="BL1558" s="99">
        <v>0.14167302302264559</v>
      </c>
      <c r="BM1558" s="28">
        <v>0.78694517071211001</v>
      </c>
      <c r="BN1558" s="27">
        <v>264.44282613195151</v>
      </c>
      <c r="BO1558" s="99">
        <v>45.273671183979793</v>
      </c>
      <c r="BP1558" s="27">
        <v>78.720122590906797</v>
      </c>
      <c r="BQ1558" s="99">
        <v>13.46871912801911</v>
      </c>
    </row>
    <row r="1559" spans="1:69" s="2" customFormat="1" x14ac:dyDescent="0.25">
      <c r="A1559" s="86" t="s">
        <v>199</v>
      </c>
      <c r="B1559" s="86" t="s">
        <v>255</v>
      </c>
      <c r="C1559" s="86" t="s">
        <v>158</v>
      </c>
      <c r="D1559" s="87">
        <v>24.613446450233461</v>
      </c>
      <c r="E1559" s="87">
        <v>4.0110805034637451</v>
      </c>
      <c r="F1559" s="88">
        <v>5.1363631143724646</v>
      </c>
      <c r="G1559" s="87">
        <v>64.732908194065089</v>
      </c>
      <c r="H1559" s="88">
        <v>-0.61976918484113319</v>
      </c>
      <c r="I1559" s="87">
        <v>42.917021231651304</v>
      </c>
      <c r="J1559" s="88">
        <v>-0.42648753935231082</v>
      </c>
      <c r="K1559" s="89">
        <v>2.8050469180076121</v>
      </c>
      <c r="L1559" s="89">
        <v>0.4568174977987205</v>
      </c>
      <c r="M1559" s="88">
        <v>5.1404104079295818</v>
      </c>
      <c r="N1559" s="89">
        <v>7.003969096751157</v>
      </c>
      <c r="O1559" s="88">
        <v>-0.59950609729149806</v>
      </c>
      <c r="P1559" s="89">
        <v>4.3040553233781846</v>
      </c>
      <c r="Q1559" s="88">
        <v>-0.34827814531761747</v>
      </c>
      <c r="R1559" s="89">
        <v>0.82044820905399263</v>
      </c>
      <c r="S1559" s="89">
        <v>0.13370268046030365</v>
      </c>
      <c r="T1559" s="88">
        <v>5.1363632070008043</v>
      </c>
      <c r="U1559" s="89">
        <v>2.0461030349033971</v>
      </c>
      <c r="V1559" s="88">
        <v>-0.59901911337875091</v>
      </c>
      <c r="W1559" s="89">
        <v>1.2539370781164068</v>
      </c>
      <c r="X1559" s="88">
        <v>-0.34570224983982173</v>
      </c>
      <c r="Y1559" s="87">
        <v>24.613446450233461</v>
      </c>
      <c r="Z1559" s="86"/>
      <c r="AA1559" s="89">
        <v>0.82044820905399263</v>
      </c>
      <c r="AB1559" s="86"/>
      <c r="AC1559" s="91">
        <v>8.7747004487597184</v>
      </c>
      <c r="AD1559" s="91">
        <v>8.7804878814670033</v>
      </c>
      <c r="AE1559" s="88">
        <v>-6.5912427480259114E-4</v>
      </c>
      <c r="AF1559" s="91">
        <v>9.2423177915065224</v>
      </c>
      <c r="AG1559" s="88">
        <v>-5.0595246051432424E-2</v>
      </c>
      <c r="AH1559" s="91">
        <v>9.9712986955675138</v>
      </c>
      <c r="AI1559" s="88">
        <v>-0.12000425253931191</v>
      </c>
      <c r="AJ1559" s="91">
        <v>30.000000217702567</v>
      </c>
      <c r="AK1559" s="91">
        <v>30.000000670552268</v>
      </c>
      <c r="AL1559" s="88">
        <v>-1.5094989690912546E-8</v>
      </c>
      <c r="AM1559" s="91">
        <v>31.63716933596227</v>
      </c>
      <c r="AN1559" s="88">
        <v>-5.174828066551191E-2</v>
      </c>
      <c r="AO1559" s="91">
        <v>34.225817212550112</v>
      </c>
      <c r="AP1559" s="88">
        <v>-0.12346869524266608</v>
      </c>
      <c r="AQ1559" s="26"/>
      <c r="AR1559" s="26"/>
      <c r="AS1559" s="26"/>
      <c r="AT1559" s="26"/>
      <c r="AU1559" s="26"/>
      <c r="AV1559" s="26"/>
      <c r="AW1559" s="26"/>
      <c r="AX1559" s="26"/>
      <c r="AY1559" s="26"/>
      <c r="AZ1559" s="26"/>
      <c r="BA1559" s="26"/>
      <c r="BB1559" s="101">
        <v>0.12999551589224709</v>
      </c>
      <c r="BC1559" s="101">
        <v>2.9470424115706141E-2</v>
      </c>
      <c r="BD1559" s="28">
        <v>3.4110500541784372</v>
      </c>
      <c r="BE1559" s="99">
        <v>4.3331838316300617E-3</v>
      </c>
      <c r="BF1559" s="99">
        <v>9.8234744856636087E-4</v>
      </c>
      <c r="BG1559" s="28">
        <v>3.411050120763194</v>
      </c>
      <c r="BH1559" s="101">
        <v>8.0270208468206219E-2</v>
      </c>
      <c r="BI1559" s="101">
        <v>2.8930150584546267E-2</v>
      </c>
      <c r="BJ1559" s="28">
        <v>1.7746211770872866</v>
      </c>
      <c r="BK1559" s="99">
        <v>2.6756735960274339E-3</v>
      </c>
      <c r="BL1559" s="99">
        <v>9.6433833126356706E-4</v>
      </c>
      <c r="BM1559" s="28">
        <v>1.7746212188014077</v>
      </c>
      <c r="BN1559" s="27">
        <v>1.7286468621354103</v>
      </c>
      <c r="BO1559" s="99">
        <v>5.7621561653034933E-2</v>
      </c>
      <c r="BP1559" s="27">
        <v>2.8621118399472039</v>
      </c>
      <c r="BQ1559" s="99">
        <v>9.5403725112928994E-2</v>
      </c>
    </row>
    <row r="1560" spans="1:69" s="2" customFormat="1" x14ac:dyDescent="0.25">
      <c r="A1560" s="86" t="s">
        <v>199</v>
      </c>
      <c r="B1560" s="86" t="s">
        <v>255</v>
      </c>
      <c r="C1560" s="86" t="s">
        <v>290</v>
      </c>
      <c r="D1560" s="87">
        <v>256835.22203832984</v>
      </c>
      <c r="E1560" s="87">
        <v>261286.0687182963</v>
      </c>
      <c r="F1560" s="88">
        <v>-1.703438190103089E-2</v>
      </c>
      <c r="G1560" s="87">
        <v>222718.3917539072</v>
      </c>
      <c r="H1560" s="88">
        <v>0.15318371336894374</v>
      </c>
      <c r="I1560" s="87">
        <v>180788.50224481465</v>
      </c>
      <c r="J1560" s="88">
        <v>0.42063913827073235</v>
      </c>
      <c r="K1560" s="89">
        <v>79279.531451324161</v>
      </c>
      <c r="L1560" s="89">
        <v>86317.906444644046</v>
      </c>
      <c r="M1560" s="88">
        <v>-8.154014946868085E-2</v>
      </c>
      <c r="N1560" s="89">
        <v>78890.149093432381</v>
      </c>
      <c r="O1560" s="88">
        <v>4.9357538598465665E-3</v>
      </c>
      <c r="P1560" s="89">
        <v>64997.692693340759</v>
      </c>
      <c r="Q1560" s="88">
        <v>0.21972839598114882</v>
      </c>
      <c r="R1560" s="89">
        <v>52830.764184012252</v>
      </c>
      <c r="S1560" s="89">
        <v>55989.594632053377</v>
      </c>
      <c r="T1560" s="88">
        <v>-5.6418169640269758E-2</v>
      </c>
      <c r="U1560" s="89">
        <v>48460.583673581263</v>
      </c>
      <c r="V1560" s="88">
        <v>9.0180104719073659E-2</v>
      </c>
      <c r="W1560" s="89">
        <v>38971.611538852674</v>
      </c>
      <c r="X1560" s="88">
        <v>0.35562174870142904</v>
      </c>
      <c r="Y1560" s="87">
        <v>249572.14489077672</v>
      </c>
      <c r="Z1560" s="90">
        <v>7263.0771475531255</v>
      </c>
      <c r="AA1560" s="89">
        <v>48984.788412744936</v>
      </c>
      <c r="AB1560" s="89">
        <v>3845.9757712673145</v>
      </c>
      <c r="AC1560" s="91">
        <v>3.2396157915744097</v>
      </c>
      <c r="AD1560" s="91">
        <v>3.0270204582158153</v>
      </c>
      <c r="AE1560" s="88">
        <v>7.0232539321489151E-2</v>
      </c>
      <c r="AF1560" s="91">
        <v>2.823145783260391</v>
      </c>
      <c r="AG1560" s="88">
        <v>0.14751983789977943</v>
      </c>
      <c r="AH1560" s="91">
        <v>2.7814603065646524</v>
      </c>
      <c r="AI1560" s="88">
        <v>0.16471760676521016</v>
      </c>
      <c r="AJ1560" s="91">
        <v>4.8614708873746295</v>
      </c>
      <c r="AK1560" s="91">
        <v>4.666689773972986</v>
      </c>
      <c r="AL1560" s="88">
        <v>4.1738603343203722E-2</v>
      </c>
      <c r="AM1560" s="91">
        <v>4.5958668854276343</v>
      </c>
      <c r="AN1560" s="88">
        <v>5.7791926652436404E-2</v>
      </c>
      <c r="AO1560" s="91">
        <v>4.6389793777087691</v>
      </c>
      <c r="AP1560" s="88">
        <v>4.7961306043949437E-2</v>
      </c>
      <c r="AQ1560" s="26"/>
      <c r="AR1560" s="26"/>
      <c r="AS1560" s="26"/>
      <c r="AT1560" s="26"/>
      <c r="AU1560" s="50">
        <v>21.066636347106925</v>
      </c>
      <c r="AV1560" s="50">
        <v>24.738585489754943</v>
      </c>
      <c r="AW1560" s="50">
        <v>-3.6719491426480175</v>
      </c>
      <c r="AX1560" s="50">
        <v>24.314436616913014</v>
      </c>
      <c r="AY1560" s="50">
        <v>26.142141334712328</v>
      </c>
      <c r="AZ1560" s="50">
        <v>2.8279132004991085</v>
      </c>
      <c r="BA1560" s="50">
        <v>7.2798034074835343</v>
      </c>
      <c r="BB1560" s="101">
        <v>27.217483741804376</v>
      </c>
      <c r="BC1560" s="101">
        <v>29.064361758848662</v>
      </c>
      <c r="BD1560" s="28">
        <v>-6.3544420220478542E-2</v>
      </c>
      <c r="BE1560" s="99">
        <v>5.574645463928559</v>
      </c>
      <c r="BF1560" s="99">
        <v>6.1720461483075848</v>
      </c>
      <c r="BG1560" s="28">
        <v>-9.6791350878482493E-2</v>
      </c>
      <c r="BH1560" s="101">
        <v>6.8017499157144483</v>
      </c>
      <c r="BI1560" s="101">
        <v>7.2251020935336241</v>
      </c>
      <c r="BJ1560" s="28">
        <v>-5.8594629160752025E-2</v>
      </c>
      <c r="BK1560" s="99">
        <v>1.392866294316504</v>
      </c>
      <c r="BL1560" s="99">
        <v>1.534495656902034</v>
      </c>
      <c r="BM1560" s="28">
        <v>-9.2297011039746468E-2</v>
      </c>
      <c r="BN1560" s="27">
        <v>1435.9916164306308</v>
      </c>
      <c r="BO1560" s="99">
        <v>295.38212810446726</v>
      </c>
      <c r="BP1560" s="27">
        <v>396.74198474835094</v>
      </c>
      <c r="BQ1560" s="99">
        <v>81.662350267452879</v>
      </c>
    </row>
    <row r="1561" spans="1:69" s="2" customFormat="1" x14ac:dyDescent="0.25">
      <c r="A1561" s="86" t="s">
        <v>199</v>
      </c>
      <c r="B1561" s="86" t="s">
        <v>255</v>
      </c>
      <c r="C1561" s="86" t="s">
        <v>159</v>
      </c>
      <c r="D1561" s="87">
        <v>1594.0088434088229</v>
      </c>
      <c r="E1561" s="87">
        <v>1152.7758603835105</v>
      </c>
      <c r="F1561" s="88">
        <v>0.38275695925704167</v>
      </c>
      <c r="G1561" s="87">
        <v>860.24800642848015</v>
      </c>
      <c r="H1561" s="88">
        <v>0.85296429808273744</v>
      </c>
      <c r="I1561" s="87">
        <v>566.29760578036303</v>
      </c>
      <c r="J1561" s="88">
        <v>1.8147900099493885</v>
      </c>
      <c r="K1561" s="89">
        <v>342.03139233589172</v>
      </c>
      <c r="L1561" s="89">
        <v>334.67339944839478</v>
      </c>
      <c r="M1561" s="88">
        <v>2.1985592221025977E-2</v>
      </c>
      <c r="N1561" s="89">
        <v>270.48648118972778</v>
      </c>
      <c r="O1561" s="88">
        <v>0.26450457276635603</v>
      </c>
      <c r="P1561" s="89">
        <v>202.12440383434296</v>
      </c>
      <c r="Q1561" s="88">
        <v>0.69218256602114059</v>
      </c>
      <c r="R1561" s="89">
        <v>74.836468643093099</v>
      </c>
      <c r="S1561" s="89">
        <v>73.226539799308782</v>
      </c>
      <c r="T1561" s="88">
        <v>2.1985592221025769E-2</v>
      </c>
      <c r="U1561" s="89">
        <v>59.182442084312434</v>
      </c>
      <c r="V1561" s="88">
        <v>0.26450457276635592</v>
      </c>
      <c r="W1561" s="89">
        <v>44.224819558954238</v>
      </c>
      <c r="X1561" s="88">
        <v>0.69218256602114037</v>
      </c>
      <c r="Y1561" s="87">
        <v>1550.4188378972544</v>
      </c>
      <c r="Z1561" s="90">
        <v>43.590005511568599</v>
      </c>
      <c r="AA1561" s="89">
        <v>70.486613170352157</v>
      </c>
      <c r="AB1561" s="89">
        <v>4.3498554727409466</v>
      </c>
      <c r="AC1561" s="91">
        <v>4.660416789589382</v>
      </c>
      <c r="AD1561" s="91">
        <v>3.4444800880007307</v>
      </c>
      <c r="AE1561" s="88">
        <v>0.35301022811091753</v>
      </c>
      <c r="AF1561" s="91">
        <v>3.1803733874044338</v>
      </c>
      <c r="AG1561" s="88">
        <v>0.46536781122824111</v>
      </c>
      <c r="AH1561" s="91">
        <v>2.801728020157769</v>
      </c>
      <c r="AI1561" s="88">
        <v>0.66340799537242301</v>
      </c>
      <c r="AJ1561" s="91">
        <v>21.299893919512719</v>
      </c>
      <c r="AK1561" s="91">
        <v>15.742596380259279</v>
      </c>
      <c r="AL1561" s="88">
        <v>0.35301022811091803</v>
      </c>
      <c r="AM1561" s="91">
        <v>14.5355273647369</v>
      </c>
      <c r="AN1561" s="88">
        <v>0.46536781122824139</v>
      </c>
      <c r="AO1561" s="91">
        <v>12.804972669825268</v>
      </c>
      <c r="AP1561" s="88">
        <v>0.66340799537242345</v>
      </c>
      <c r="AQ1561" s="26"/>
      <c r="AR1561" s="26"/>
      <c r="AS1561" s="26"/>
      <c r="AT1561" s="26"/>
      <c r="AU1561" s="50">
        <v>25.336351266013835</v>
      </c>
      <c r="AV1561" s="50">
        <v>29.215950914301281</v>
      </c>
      <c r="AW1561" s="50">
        <v>-3.8795996482874457</v>
      </c>
      <c r="AX1561" s="50">
        <v>29.743972466625877</v>
      </c>
      <c r="AY1561" s="50">
        <v>33.44175373451337</v>
      </c>
      <c r="AZ1561" s="50">
        <v>2.734615036284894</v>
      </c>
      <c r="BA1561" s="50">
        <v>5.8124809355798055</v>
      </c>
      <c r="BB1561" s="101">
        <v>0.70711386494733586</v>
      </c>
      <c r="BC1561" s="101">
        <v>0.55991217170956575</v>
      </c>
      <c r="BD1561" s="28">
        <v>0.26290139896106002</v>
      </c>
      <c r="BE1561" s="99">
        <v>3.3197999371234077E-2</v>
      </c>
      <c r="BF1561" s="99">
        <v>3.5566698032840252E-2</v>
      </c>
      <c r="BG1561" s="28">
        <v>-6.6598778987553314E-2</v>
      </c>
      <c r="BH1561" s="101">
        <v>0.19711059983249959</v>
      </c>
      <c r="BI1561" s="101">
        <v>0.14365397645153455</v>
      </c>
      <c r="BJ1561" s="28">
        <v>0.37212073554399688</v>
      </c>
      <c r="BK1561" s="99">
        <v>9.2532905104940819E-3</v>
      </c>
      <c r="BL1561" s="99">
        <v>9.1252355553071221E-3</v>
      </c>
      <c r="BM1561" s="28">
        <v>1.4033057493237487E-2</v>
      </c>
      <c r="BN1561" s="27">
        <v>76.194649877517719</v>
      </c>
      <c r="BO1561" s="99">
        <v>3.5772314249751362</v>
      </c>
      <c r="BP1561" s="27">
        <v>20.953730495497172</v>
      </c>
      <c r="BQ1561" s="99">
        <v>0.9844174036903971</v>
      </c>
    </row>
    <row r="1562" spans="1:69" s="2" customFormat="1" x14ac:dyDescent="0.25">
      <c r="A1562" s="86" t="s">
        <v>199</v>
      </c>
      <c r="B1562" s="86" t="s">
        <v>255</v>
      </c>
      <c r="C1562" s="86" t="s">
        <v>160</v>
      </c>
      <c r="D1562" s="87">
        <v>42.694337711334228</v>
      </c>
      <c r="E1562" s="86"/>
      <c r="F1562" s="86"/>
      <c r="G1562" s="87">
        <v>83.021883059740077</v>
      </c>
      <c r="H1562" s="88">
        <v>-0.48574597277427867</v>
      </c>
      <c r="I1562" s="87">
        <v>81.713905000686651</v>
      </c>
      <c r="J1562" s="88">
        <v>-0.47751441188650251</v>
      </c>
      <c r="K1562" s="89">
        <v>0.93175480794536725</v>
      </c>
      <c r="L1562" s="86"/>
      <c r="M1562" s="86"/>
      <c r="N1562" s="89">
        <v>2.2265413162615419</v>
      </c>
      <c r="O1562" s="88">
        <v>-0.58152368377793073</v>
      </c>
      <c r="P1562" s="89">
        <v>2.304019980122237</v>
      </c>
      <c r="Q1562" s="88">
        <v>-0.59559603823577345</v>
      </c>
      <c r="R1562" s="89">
        <v>0.85410857945953467</v>
      </c>
      <c r="S1562" s="86"/>
      <c r="T1562" s="86"/>
      <c r="U1562" s="89">
        <v>2.0466149534117917</v>
      </c>
      <c r="V1562" s="88">
        <v>-0.5826725598600262</v>
      </c>
      <c r="W1562" s="89">
        <v>2.112021141248678</v>
      </c>
      <c r="X1562" s="88">
        <v>-0.59559657676789868</v>
      </c>
      <c r="Y1562" s="87">
        <v>42.694337711334228</v>
      </c>
      <c r="Z1562" s="86"/>
      <c r="AA1562" s="89">
        <v>0.85410857945953467</v>
      </c>
      <c r="AB1562" s="86"/>
      <c r="AC1562" s="91">
        <v>45.82143000204146</v>
      </c>
      <c r="AD1562" s="86"/>
      <c r="AE1562" s="86"/>
      <c r="AF1562" s="91">
        <v>37.287375919498935</v>
      </c>
      <c r="AG1562" s="88">
        <v>0.22887247686635293</v>
      </c>
      <c r="AH1562" s="91">
        <v>35.465797044152119</v>
      </c>
      <c r="AI1562" s="88">
        <v>0.2919892916828401</v>
      </c>
      <c r="AJ1562" s="91">
        <v>49.987014225229395</v>
      </c>
      <c r="AK1562" s="86"/>
      <c r="AL1562" s="86"/>
      <c r="AM1562" s="91">
        <v>40.565462947165109</v>
      </c>
      <c r="AN1562" s="88">
        <v>0.23225548517307637</v>
      </c>
      <c r="AO1562" s="91">
        <v>38.689908640012675</v>
      </c>
      <c r="AP1562" s="88">
        <v>0.29199101218691892</v>
      </c>
      <c r="AQ1562" s="26"/>
      <c r="AR1562" s="26"/>
      <c r="AS1562" s="26"/>
      <c r="AT1562" s="26"/>
      <c r="AU1562" s="26"/>
      <c r="AV1562" s="26"/>
      <c r="AW1562" s="26"/>
      <c r="AX1562" s="26"/>
      <c r="AY1562" s="26"/>
      <c r="AZ1562" s="26"/>
      <c r="BA1562" s="26"/>
      <c r="BB1562" s="101">
        <v>0.293268416151449</v>
      </c>
      <c r="BC1562" s="101"/>
      <c r="BD1562" s="26"/>
      <c r="BE1562" s="99">
        <v>5.8668920458031853E-3</v>
      </c>
      <c r="BF1562" s="99"/>
      <c r="BG1562" s="26"/>
      <c r="BH1562" s="101">
        <v>0.29253426498719998</v>
      </c>
      <c r="BI1562" s="101"/>
      <c r="BJ1562" s="26"/>
      <c r="BK1562" s="99">
        <v>5.8522052081188798E-3</v>
      </c>
      <c r="BL1562" s="99"/>
      <c r="BM1562" s="26"/>
      <c r="BN1562" s="27">
        <v>36.734703378931655</v>
      </c>
      <c r="BO1562" s="99">
        <v>0.73488492858193066</v>
      </c>
      <c r="BP1562" s="27">
        <v>36.358707497108504</v>
      </c>
      <c r="BQ1562" s="99">
        <v>0.72736305739896701</v>
      </c>
    </row>
    <row r="1563" spans="1:69" s="2" customFormat="1" x14ac:dyDescent="0.25">
      <c r="A1563" s="86" t="s">
        <v>199</v>
      </c>
      <c r="B1563" s="86" t="s">
        <v>255</v>
      </c>
      <c r="C1563" s="86" t="s">
        <v>161</v>
      </c>
      <c r="D1563" s="87">
        <v>2141.7134907138347</v>
      </c>
      <c r="E1563" s="87">
        <v>2610.1079930627347</v>
      </c>
      <c r="F1563" s="88">
        <v>-0.17945406994416341</v>
      </c>
      <c r="G1563" s="87">
        <v>1636.8477527129648</v>
      </c>
      <c r="H1563" s="88">
        <v>0.30843781113062529</v>
      </c>
      <c r="I1563" s="87">
        <v>1162.2156554973126</v>
      </c>
      <c r="J1563" s="88">
        <v>0.84278492600187405</v>
      </c>
      <c r="K1563" s="89">
        <v>689.0736421270102</v>
      </c>
      <c r="L1563" s="89">
        <v>842.82621039072717</v>
      </c>
      <c r="M1563" s="88">
        <v>-0.1824249962426282</v>
      </c>
      <c r="N1563" s="89">
        <v>572.743413428959</v>
      </c>
      <c r="O1563" s="88">
        <v>0.20311054823239863</v>
      </c>
      <c r="P1563" s="89">
        <v>448.36461275629847</v>
      </c>
      <c r="Q1563" s="88">
        <v>0.5368600075080977</v>
      </c>
      <c r="R1563" s="89">
        <v>142.72802284897784</v>
      </c>
      <c r="S1563" s="89">
        <v>165.42382255974024</v>
      </c>
      <c r="T1563" s="88">
        <v>-0.13719789181250583</v>
      </c>
      <c r="U1563" s="89">
        <v>126.07473809442585</v>
      </c>
      <c r="V1563" s="88">
        <v>0.13209057584620343</v>
      </c>
      <c r="W1563" s="89">
        <v>101.81556647440894</v>
      </c>
      <c r="X1563" s="88">
        <v>0.40182908951208496</v>
      </c>
      <c r="Y1563" s="87">
        <v>2062.5610385285891</v>
      </c>
      <c r="Z1563" s="90">
        <v>79.152452185245636</v>
      </c>
      <c r="AA1563" s="89">
        <v>136.69733489460629</v>
      </c>
      <c r="AB1563" s="89">
        <v>6.0306879543715546</v>
      </c>
      <c r="AC1563" s="91">
        <v>3.1081053747794836</v>
      </c>
      <c r="AD1563" s="91">
        <v>3.0968519498850311</v>
      </c>
      <c r="AE1563" s="88">
        <v>3.6338272143975905E-3</v>
      </c>
      <c r="AF1563" s="91">
        <v>2.8579075975982278</v>
      </c>
      <c r="AG1563" s="88">
        <v>8.7545789580993044E-2</v>
      </c>
      <c r="AH1563" s="91">
        <v>2.592121729573285</v>
      </c>
      <c r="AI1563" s="88">
        <v>0.19905841586040782</v>
      </c>
      <c r="AJ1563" s="91">
        <v>15.005557058546284</v>
      </c>
      <c r="AK1563" s="91">
        <v>15.778307819722487</v>
      </c>
      <c r="AL1563" s="88">
        <v>-4.8975515625971265E-2</v>
      </c>
      <c r="AM1563" s="91">
        <v>12.983154099332886</v>
      </c>
      <c r="AN1563" s="88">
        <v>0.15577131286744222</v>
      </c>
      <c r="AO1563" s="91">
        <v>11.414911253176912</v>
      </c>
      <c r="AP1563" s="88">
        <v>0.3145574876344352</v>
      </c>
      <c r="AQ1563" s="26"/>
      <c r="AR1563" s="26"/>
      <c r="AS1563" s="26"/>
      <c r="AT1563" s="26"/>
      <c r="AU1563" s="50">
        <v>20.248261571941146</v>
      </c>
      <c r="AV1563" s="50">
        <v>16.536603366795863</v>
      </c>
      <c r="AW1563" s="50">
        <v>3.7116582051452838</v>
      </c>
      <c r="AX1563" s="50">
        <v>19.333786812065231</v>
      </c>
      <c r="AY1563" s="50">
        <v>18.104808961610509</v>
      </c>
      <c r="AZ1563" s="50">
        <v>3.6957535416590228</v>
      </c>
      <c r="BA1563" s="50">
        <v>4.2253005639633185</v>
      </c>
      <c r="BB1563" s="101">
        <v>0.89244478833147123</v>
      </c>
      <c r="BC1563" s="101">
        <v>1.1023314282248016</v>
      </c>
      <c r="BD1563" s="28">
        <v>-0.19040248197525542</v>
      </c>
      <c r="BE1563" s="99">
        <v>5.9474285749570831E-2</v>
      </c>
      <c r="BF1563" s="99">
        <v>6.9863729420141935E-2</v>
      </c>
      <c r="BG1563" s="28">
        <v>-0.14871012121456822</v>
      </c>
      <c r="BH1563" s="101">
        <v>0.22776560896307343</v>
      </c>
      <c r="BI1563" s="101">
        <v>0.29713075619065749</v>
      </c>
      <c r="BJ1563" s="28">
        <v>-0.23344990642124935</v>
      </c>
      <c r="BK1563" s="99">
        <v>1.517435308984858E-2</v>
      </c>
      <c r="BL1563" s="99">
        <v>1.8833612369444079E-2</v>
      </c>
      <c r="BM1563" s="28">
        <v>-0.19429407422297454</v>
      </c>
      <c r="BN1563" s="27">
        <v>96.987112061519412</v>
      </c>
      <c r="BO1563" s="99">
        <v>6.4634129664837232</v>
      </c>
      <c r="BP1563" s="27">
        <v>24.724891079540939</v>
      </c>
      <c r="BQ1563" s="99">
        <v>1.6518249054475025</v>
      </c>
    </row>
    <row r="1564" spans="1:69" s="2" customFormat="1" x14ac:dyDescent="0.25">
      <c r="A1564" s="86" t="s">
        <v>199</v>
      </c>
      <c r="B1564" s="86" t="s">
        <v>255</v>
      </c>
      <c r="C1564" s="86" t="s">
        <v>162</v>
      </c>
      <c r="D1564" s="86"/>
      <c r="E1564" s="86"/>
      <c r="F1564" s="86"/>
      <c r="G1564" s="87">
        <v>35.409728139638901</v>
      </c>
      <c r="H1564" s="88">
        <v>-1</v>
      </c>
      <c r="I1564" s="86"/>
      <c r="J1564" s="86"/>
      <c r="K1564" s="86"/>
      <c r="L1564" s="86"/>
      <c r="M1564" s="86"/>
      <c r="N1564" s="89">
        <v>2.7203695066308704</v>
      </c>
      <c r="O1564" s="88">
        <v>-1</v>
      </c>
      <c r="P1564" s="86"/>
      <c r="Q1564" s="86"/>
      <c r="R1564" s="86"/>
      <c r="S1564" s="86"/>
      <c r="T1564" s="86"/>
      <c r="U1564" s="89">
        <v>0.78688285089051213</v>
      </c>
      <c r="V1564" s="88">
        <v>-1</v>
      </c>
      <c r="W1564" s="86"/>
      <c r="X1564" s="86"/>
      <c r="Y1564" s="86"/>
      <c r="Z1564" s="86"/>
      <c r="AA1564" s="86"/>
      <c r="AB1564" s="86"/>
      <c r="AC1564" s="86"/>
      <c r="AD1564" s="86"/>
      <c r="AE1564" s="86"/>
      <c r="AF1564" s="91">
        <v>13.016514136527439</v>
      </c>
      <c r="AG1564" s="88">
        <v>-1</v>
      </c>
      <c r="AH1564" s="86"/>
      <c r="AI1564" s="86"/>
      <c r="AJ1564" s="86"/>
      <c r="AK1564" s="86"/>
      <c r="AL1564" s="86"/>
      <c r="AM1564" s="91">
        <v>44.999999808822693</v>
      </c>
      <c r="AN1564" s="88">
        <v>-1</v>
      </c>
      <c r="AO1564" s="86"/>
      <c r="AP1564" s="86"/>
      <c r="AQ1564" s="26"/>
      <c r="AR1564" s="26"/>
      <c r="AS1564" s="26"/>
      <c r="AT1564" s="26"/>
      <c r="AU1564" s="26"/>
      <c r="AV1564" s="26"/>
      <c r="AW1564" s="26"/>
      <c r="AX1564" s="26"/>
      <c r="AY1564" s="26"/>
      <c r="AZ1564" s="26"/>
      <c r="BA1564" s="26"/>
      <c r="BB1564" s="101"/>
      <c r="BC1564" s="101"/>
      <c r="BD1564" s="26"/>
      <c r="BE1564" s="99"/>
      <c r="BF1564" s="99"/>
      <c r="BG1564" s="26"/>
      <c r="BH1564" s="101"/>
      <c r="BI1564" s="101"/>
      <c r="BJ1564" s="26"/>
      <c r="BK1564" s="99"/>
      <c r="BL1564" s="99"/>
      <c r="BM1564" s="26"/>
      <c r="BN1564" s="27"/>
      <c r="BO1564" s="99"/>
      <c r="BP1564" s="27"/>
      <c r="BQ1564" s="99"/>
    </row>
    <row r="1565" spans="1:69" s="2" customFormat="1" x14ac:dyDescent="0.25">
      <c r="A1565" s="86" t="s">
        <v>199</v>
      </c>
      <c r="B1565" s="86" t="s">
        <v>255</v>
      </c>
      <c r="C1565" s="86" t="s">
        <v>163</v>
      </c>
      <c r="D1565" s="87">
        <v>65253.536725053782</v>
      </c>
      <c r="E1565" s="87">
        <v>68282.0049577725</v>
      </c>
      <c r="F1565" s="88">
        <v>-4.4352362450276725E-2</v>
      </c>
      <c r="G1565" s="87">
        <v>55964.35626550555</v>
      </c>
      <c r="H1565" s="88">
        <v>0.16598387043850898</v>
      </c>
      <c r="I1565" s="87">
        <v>57231.103554145098</v>
      </c>
      <c r="J1565" s="88">
        <v>0.14017610482242115</v>
      </c>
      <c r="K1565" s="89">
        <v>23054.979197451838</v>
      </c>
      <c r="L1565" s="89">
        <v>23627.187300533511</v>
      </c>
      <c r="M1565" s="88">
        <v>-2.4218206585629124E-2</v>
      </c>
      <c r="N1565" s="89">
        <v>19801.325851860543</v>
      </c>
      <c r="O1565" s="88">
        <v>0.16431492365374004</v>
      </c>
      <c r="P1565" s="89">
        <v>20144.258597421529</v>
      </c>
      <c r="Q1565" s="88">
        <v>0.14449380630979794</v>
      </c>
      <c r="R1565" s="89">
        <v>11384.03184992032</v>
      </c>
      <c r="S1565" s="89">
        <v>11760.32370635173</v>
      </c>
      <c r="T1565" s="88">
        <v>-3.1996726095913072E-2</v>
      </c>
      <c r="U1565" s="89">
        <v>9735.0328167841635</v>
      </c>
      <c r="V1565" s="88">
        <v>0.16938813295966695</v>
      </c>
      <c r="W1565" s="89">
        <v>10262.04093827414</v>
      </c>
      <c r="X1565" s="88">
        <v>0.10933409040120977</v>
      </c>
      <c r="Y1565" s="87">
        <v>63905.917283391303</v>
      </c>
      <c r="Z1565" s="90">
        <v>1347.6194416624792</v>
      </c>
      <c r="AA1565" s="89">
        <v>10894.161233614954</v>
      </c>
      <c r="AB1565" s="89">
        <v>489.87061630536698</v>
      </c>
      <c r="AC1565" s="91">
        <v>2.8303446368872005</v>
      </c>
      <c r="AD1565" s="91">
        <v>2.8899760301231736</v>
      </c>
      <c r="AE1565" s="88">
        <v>-2.0633871220527584E-2</v>
      </c>
      <c r="AF1565" s="91">
        <v>2.8262933848062053</v>
      </c>
      <c r="AG1565" s="88">
        <v>1.4334152649453284E-3</v>
      </c>
      <c r="AH1565" s="91">
        <v>2.8410627910361863</v>
      </c>
      <c r="AI1565" s="88">
        <v>-3.7725861543090717E-3</v>
      </c>
      <c r="AJ1565" s="91">
        <v>5.7320233802324179</v>
      </c>
      <c r="AK1565" s="91">
        <v>5.8061331186737242</v>
      </c>
      <c r="AL1565" s="88">
        <v>-1.276404397325202E-2</v>
      </c>
      <c r="AM1565" s="91">
        <v>5.748758871055621</v>
      </c>
      <c r="AN1565" s="88">
        <v>-2.9111485102401012E-3</v>
      </c>
      <c r="AO1565" s="91">
        <v>5.5769708870183257</v>
      </c>
      <c r="AP1565" s="88">
        <v>2.7802277679987952E-2</v>
      </c>
      <c r="AQ1565" s="26"/>
      <c r="AR1565" s="26"/>
      <c r="AS1565" s="26"/>
      <c r="AT1565" s="26"/>
      <c r="AU1565" s="50">
        <v>14.676935607690611</v>
      </c>
      <c r="AV1565" s="50">
        <v>17.826099551972533</v>
      </c>
      <c r="AW1565" s="50">
        <v>-3.1491639442819217</v>
      </c>
      <c r="AX1565" s="50">
        <v>14.929841773702901</v>
      </c>
      <c r="AY1565" s="50">
        <v>17.896062765554809</v>
      </c>
      <c r="AZ1565" s="50">
        <v>2.0652052123100741</v>
      </c>
      <c r="BA1565" s="50">
        <v>4.3031381391364931</v>
      </c>
      <c r="BB1565" s="101">
        <v>6.7736163877143039</v>
      </c>
      <c r="BC1565" s="101">
        <v>7.2942399197461771</v>
      </c>
      <c r="BD1565" s="28">
        <v>-7.1374610344594996E-2</v>
      </c>
      <c r="BE1565" s="99">
        <v>1.1633104019109421</v>
      </c>
      <c r="BF1565" s="99">
        <v>1.2357845645079777</v>
      </c>
      <c r="BG1565" s="28">
        <v>-5.8646275959831899E-2</v>
      </c>
      <c r="BH1565" s="101">
        <v>1.6850517421259297</v>
      </c>
      <c r="BI1565" s="101">
        <v>1.814478074406908</v>
      </c>
      <c r="BJ1565" s="28">
        <v>-7.1329785741987242E-2</v>
      </c>
      <c r="BK1565" s="99">
        <v>0.28944444888986065</v>
      </c>
      <c r="BL1565" s="99">
        <v>0.30737516427664752</v>
      </c>
      <c r="BM1565" s="28">
        <v>-5.8334951781103067E-2</v>
      </c>
      <c r="BN1565" s="27">
        <v>399.96905296600801</v>
      </c>
      <c r="BO1565" s="99">
        <v>69.777987009848928</v>
      </c>
      <c r="BP1565" s="27">
        <v>98.936065595618217</v>
      </c>
      <c r="BQ1565" s="99">
        <v>17.264164256726961</v>
      </c>
    </row>
    <row r="1566" spans="1:69" s="2" customFormat="1" x14ac:dyDescent="0.25">
      <c r="A1566" s="86" t="s">
        <v>199</v>
      </c>
      <c r="B1566" s="86" t="s">
        <v>255</v>
      </c>
      <c r="C1566" s="86" t="s">
        <v>164</v>
      </c>
      <c r="D1566" s="87">
        <v>369766.86883769749</v>
      </c>
      <c r="E1566" s="87">
        <v>414732.5417664671</v>
      </c>
      <c r="F1566" s="88">
        <v>-0.10842089395070777</v>
      </c>
      <c r="G1566" s="87">
        <v>361522.06716842175</v>
      </c>
      <c r="H1566" s="88">
        <v>2.2805804729576145E-2</v>
      </c>
      <c r="I1566" s="87">
        <v>377371.08014285803</v>
      </c>
      <c r="J1566" s="88">
        <v>-2.0150487690476657E-2</v>
      </c>
      <c r="K1566" s="89">
        <v>145161.24714201392</v>
      </c>
      <c r="L1566" s="89">
        <v>170313.6472787532</v>
      </c>
      <c r="M1566" s="88">
        <v>-0.14768282247853115</v>
      </c>
      <c r="N1566" s="89">
        <v>157348.92625243223</v>
      </c>
      <c r="O1566" s="88">
        <v>-7.7456385630911895E-2</v>
      </c>
      <c r="P1566" s="89">
        <v>152053.03645116134</v>
      </c>
      <c r="Q1566" s="88">
        <v>-4.5324904191315067E-2</v>
      </c>
      <c r="R1566" s="89">
        <v>93596.554978038592</v>
      </c>
      <c r="S1566" s="89">
        <v>108259.11114163096</v>
      </c>
      <c r="T1566" s="88">
        <v>-0.13543946563915479</v>
      </c>
      <c r="U1566" s="89">
        <v>97741.907767518482</v>
      </c>
      <c r="V1566" s="88">
        <v>-4.2411212182799959E-2</v>
      </c>
      <c r="W1566" s="89">
        <v>99938.173390433192</v>
      </c>
      <c r="X1566" s="88">
        <v>-6.345541645652758E-2</v>
      </c>
      <c r="Y1566" s="87">
        <v>359257.32242905622</v>
      </c>
      <c r="Z1566" s="90">
        <v>10509.546408641263</v>
      </c>
      <c r="AA1566" s="89">
        <v>88993.283680771725</v>
      </c>
      <c r="AB1566" s="89">
        <v>4603.2712972668642</v>
      </c>
      <c r="AC1566" s="91">
        <v>2.5472836319458438</v>
      </c>
      <c r="AD1566" s="91">
        <v>2.4351104470663603</v>
      </c>
      <c r="AE1566" s="88">
        <v>4.6064926958291147E-2</v>
      </c>
      <c r="AF1566" s="91">
        <v>2.2975820412554833</v>
      </c>
      <c r="AG1566" s="88">
        <v>0.10868016297425204</v>
      </c>
      <c r="AH1566" s="91">
        <v>2.4818385015551314</v>
      </c>
      <c r="AI1566" s="88">
        <v>2.6369616858512027E-2</v>
      </c>
      <c r="AJ1566" s="91">
        <v>3.9506461420984911</v>
      </c>
      <c r="AK1566" s="91">
        <v>3.8309250592672011</v>
      </c>
      <c r="AL1566" s="88">
        <v>3.1251220261194791E-2</v>
      </c>
      <c r="AM1566" s="91">
        <v>3.6987416700348312</v>
      </c>
      <c r="AN1566" s="88">
        <v>6.8105451674133177E-2</v>
      </c>
      <c r="AO1566" s="91">
        <v>3.7760454022765111</v>
      </c>
      <c r="AP1566" s="88">
        <v>4.6239046733049419E-2</v>
      </c>
      <c r="AQ1566" s="26"/>
      <c r="AR1566" s="26"/>
      <c r="AS1566" s="26"/>
      <c r="AT1566" s="26"/>
      <c r="AU1566" s="50">
        <v>18.892474181256596</v>
      </c>
      <c r="AV1566" s="50">
        <v>23.541544986647711</v>
      </c>
      <c r="AW1566" s="50">
        <v>-4.6490708053911156</v>
      </c>
      <c r="AX1566" s="50">
        <v>20.249363161392893</v>
      </c>
      <c r="AY1566" s="50">
        <v>23.098383079908842</v>
      </c>
      <c r="AZ1566" s="50">
        <v>2.8422087791900683</v>
      </c>
      <c r="BA1566" s="50">
        <v>4.9182059086971428</v>
      </c>
      <c r="BB1566" s="101">
        <v>37.700172284791527</v>
      </c>
      <c r="BC1566" s="101">
        <v>44.660191765001301</v>
      </c>
      <c r="BD1566" s="28">
        <v>-0.15584392285713622</v>
      </c>
      <c r="BE1566" s="99">
        <v>9.5101697595794619</v>
      </c>
      <c r="BF1566" s="99">
        <v>11.596464496873446</v>
      </c>
      <c r="BG1566" s="28">
        <v>-0.17990782775702682</v>
      </c>
      <c r="BH1566" s="101">
        <v>9.3867304919205807</v>
      </c>
      <c r="BI1566" s="101">
        <v>11.094078854795107</v>
      </c>
      <c r="BJ1566" s="28">
        <v>-0.15389726224422612</v>
      </c>
      <c r="BK1566" s="99">
        <v>2.3673331297179936</v>
      </c>
      <c r="BL1566" s="99">
        <v>2.8806901442355688</v>
      </c>
      <c r="BM1566" s="28">
        <v>-0.17820625919966884</v>
      </c>
      <c r="BN1566" s="27">
        <v>1641.634801455107</v>
      </c>
      <c r="BO1566" s="99">
        <v>415.53577374639502</v>
      </c>
      <c r="BP1566" s="27">
        <v>424.07207214935386</v>
      </c>
      <c r="BQ1566" s="99">
        <v>107.37756587450734</v>
      </c>
    </row>
    <row r="1567" spans="1:69" s="2" customFormat="1" x14ac:dyDescent="0.25">
      <c r="A1567" s="86" t="s">
        <v>199</v>
      </c>
      <c r="B1567" s="86" t="s">
        <v>255</v>
      </c>
      <c r="C1567" s="86" t="s">
        <v>165</v>
      </c>
      <c r="D1567" s="87">
        <v>21545.218693412542</v>
      </c>
      <c r="E1567" s="87">
        <v>27751.348884005547</v>
      </c>
      <c r="F1567" s="88">
        <v>-0.22363346072053095</v>
      </c>
      <c r="G1567" s="87">
        <v>24688.132400355338</v>
      </c>
      <c r="H1567" s="88">
        <v>-0.12730463592691846</v>
      </c>
      <c r="I1567" s="87">
        <v>22943.731528074743</v>
      </c>
      <c r="J1567" s="88">
        <v>-6.0954027157741619E-2</v>
      </c>
      <c r="K1567" s="89">
        <v>4901.9430836694082</v>
      </c>
      <c r="L1567" s="89">
        <v>6561.7680651728369</v>
      </c>
      <c r="M1567" s="88">
        <v>-0.25295392415850482</v>
      </c>
      <c r="N1567" s="89">
        <v>6093.9913163483716</v>
      </c>
      <c r="O1567" s="88">
        <v>-0.19561042522017572</v>
      </c>
      <c r="P1567" s="89">
        <v>6083.2314348555419</v>
      </c>
      <c r="Q1567" s="88">
        <v>-0.19418763922372217</v>
      </c>
      <c r="R1567" s="89">
        <v>1409.7289494148458</v>
      </c>
      <c r="S1567" s="89">
        <v>1877.108756080399</v>
      </c>
      <c r="T1567" s="88">
        <v>-0.24898919956108001</v>
      </c>
      <c r="U1567" s="89">
        <v>1742.8787409124825</v>
      </c>
      <c r="V1567" s="88">
        <v>-0.19114915092900636</v>
      </c>
      <c r="W1567" s="89">
        <v>1671.0840711533426</v>
      </c>
      <c r="X1567" s="88">
        <v>-0.15639854765542446</v>
      </c>
      <c r="Y1567" s="87">
        <v>21201.943615438533</v>
      </c>
      <c r="Z1567" s="90">
        <v>343.27507797400779</v>
      </c>
      <c r="AA1567" s="89">
        <v>1354.0500531292259</v>
      </c>
      <c r="AB1567" s="89">
        <v>55.678896285619842</v>
      </c>
      <c r="AC1567" s="91">
        <v>4.3952404843682134</v>
      </c>
      <c r="AD1567" s="91">
        <v>4.2292486732803436</v>
      </c>
      <c r="AE1567" s="88">
        <v>3.9248534175012478E-2</v>
      </c>
      <c r="AF1567" s="91">
        <v>4.0512253987176514</v>
      </c>
      <c r="AG1567" s="88">
        <v>8.491630353607435E-2</v>
      </c>
      <c r="AH1567" s="91">
        <v>3.7716354825187719</v>
      </c>
      <c r="AI1567" s="88">
        <v>0.16534074004229748</v>
      </c>
      <c r="AJ1567" s="91">
        <v>15.283234910055292</v>
      </c>
      <c r="AK1567" s="91">
        <v>14.784092181186821</v>
      </c>
      <c r="AL1567" s="88">
        <v>3.3762149393497684E-2</v>
      </c>
      <c r="AM1567" s="91">
        <v>14.165146329933366</v>
      </c>
      <c r="AN1567" s="88">
        <v>7.8932370628548632E-2</v>
      </c>
      <c r="AO1567" s="91">
        <v>13.729848739590656</v>
      </c>
      <c r="AP1567" s="88">
        <v>0.11313935061683345</v>
      </c>
      <c r="AQ1567" s="26"/>
      <c r="AR1567" s="26"/>
      <c r="AS1567" s="26"/>
      <c r="AT1567" s="26"/>
      <c r="AU1567" s="50">
        <v>12.289450092366822</v>
      </c>
      <c r="AV1567" s="50">
        <v>10.698186833602612</v>
      </c>
      <c r="AW1567" s="50">
        <v>1.5912632587642097</v>
      </c>
      <c r="AX1567" s="50">
        <v>15.215551394630822</v>
      </c>
      <c r="AY1567" s="50">
        <v>12.117287428583795</v>
      </c>
      <c r="AZ1567" s="50">
        <v>1.5932772967348168</v>
      </c>
      <c r="BA1567" s="50">
        <v>3.949617145106596</v>
      </c>
      <c r="BB1567" s="101">
        <v>2.4305409654800236</v>
      </c>
      <c r="BC1567" s="101">
        <v>3.2882322243279716</v>
      </c>
      <c r="BD1567" s="28">
        <v>-0.26083658340865434</v>
      </c>
      <c r="BE1567" s="99">
        <v>0.15908733673054198</v>
      </c>
      <c r="BF1567" s="99">
        <v>0.22245616899433415</v>
      </c>
      <c r="BG1567" s="28">
        <v>-0.28485985598990576</v>
      </c>
      <c r="BH1567" s="101">
        <v>0.62025255381664934</v>
      </c>
      <c r="BI1567" s="101">
        <v>0.82722688463419825</v>
      </c>
      <c r="BJ1567" s="28">
        <v>-0.25020261631012325</v>
      </c>
      <c r="BK1567" s="99">
        <v>4.0600990675690139E-2</v>
      </c>
      <c r="BL1567" s="99">
        <v>5.5963550453576885E-2</v>
      </c>
      <c r="BM1567" s="28">
        <v>-0.27451009904438356</v>
      </c>
      <c r="BN1567" s="27">
        <v>202.5998862789645</v>
      </c>
      <c r="BO1567" s="99">
        <v>13.256348375936305</v>
      </c>
      <c r="BP1567" s="27">
        <v>58.53241479921941</v>
      </c>
      <c r="BQ1567" s="99">
        <v>3.8264127930872043</v>
      </c>
    </row>
    <row r="1568" spans="1:69" s="2" customFormat="1" x14ac:dyDescent="0.25">
      <c r="A1568" s="86" t="s">
        <v>199</v>
      </c>
      <c r="B1568" s="86" t="s">
        <v>255</v>
      </c>
      <c r="C1568" s="86" t="s">
        <v>166</v>
      </c>
      <c r="D1568" s="87">
        <v>12.94013398528099</v>
      </c>
      <c r="E1568" s="87">
        <v>4.7146609425544739</v>
      </c>
      <c r="F1568" s="88">
        <v>1.7446584479667444</v>
      </c>
      <c r="G1568" s="87">
        <v>6.5557997667789456</v>
      </c>
      <c r="H1568" s="88">
        <v>0.97384521273120783</v>
      </c>
      <c r="I1568" s="87">
        <v>27.794574248790738</v>
      </c>
      <c r="J1568" s="88">
        <v>-0.53443669007292027</v>
      </c>
      <c r="K1568" s="89">
        <v>3.7811379019637741</v>
      </c>
      <c r="L1568" s="89">
        <v>1.3820755588014322</v>
      </c>
      <c r="M1568" s="88">
        <v>1.735840220807366</v>
      </c>
      <c r="N1568" s="89">
        <v>1.9116397797820071</v>
      </c>
      <c r="O1568" s="88">
        <v>0.97795523087249958</v>
      </c>
      <c r="P1568" s="89">
        <v>8.1236995902483358</v>
      </c>
      <c r="Q1568" s="88">
        <v>-0.53455468657375749</v>
      </c>
      <c r="R1568" s="89">
        <v>1.6189022066480199</v>
      </c>
      <c r="S1568" s="89">
        <v>0.59072580724972568</v>
      </c>
      <c r="T1568" s="88">
        <v>1.7405306942407528</v>
      </c>
      <c r="U1568" s="89">
        <v>0.82088060974109567</v>
      </c>
      <c r="V1568" s="88">
        <v>0.97215306030753834</v>
      </c>
      <c r="W1568" s="89">
        <v>3.4799713545249062</v>
      </c>
      <c r="X1568" s="88">
        <v>-0.53479438715982297</v>
      </c>
      <c r="Y1568" s="87">
        <v>12.94013398528099</v>
      </c>
      <c r="Z1568" s="86"/>
      <c r="AA1568" s="89">
        <v>1.6189022066480199</v>
      </c>
      <c r="AB1568" s="86"/>
      <c r="AC1568" s="91">
        <v>3.4222856507191644</v>
      </c>
      <c r="AD1568" s="91">
        <v>3.4112902963446778</v>
      </c>
      <c r="AE1568" s="88">
        <v>3.223224474993651E-3</v>
      </c>
      <c r="AF1568" s="91">
        <v>3.4294116685134757</v>
      </c>
      <c r="AG1568" s="88">
        <v>-2.0779126226628227E-3</v>
      </c>
      <c r="AH1568" s="91">
        <v>3.4214182762439003</v>
      </c>
      <c r="AI1568" s="88">
        <v>2.5351313555742821E-4</v>
      </c>
      <c r="AJ1568" s="91">
        <v>7.9931535902183262</v>
      </c>
      <c r="AK1568" s="91">
        <v>7.9811325063057224</v>
      </c>
      <c r="AL1568" s="88">
        <v>1.5061877375305086E-3</v>
      </c>
      <c r="AM1568" s="91">
        <v>7.9863011611964296</v>
      </c>
      <c r="AN1568" s="88">
        <v>8.5802286735577721E-4</v>
      </c>
      <c r="AO1568" s="91">
        <v>7.987012367975459</v>
      </c>
      <c r="AP1568" s="88">
        <v>7.689010558554881E-4</v>
      </c>
      <c r="AQ1568" s="26"/>
      <c r="AR1568" s="26"/>
      <c r="AS1568" s="26"/>
      <c r="AT1568" s="26"/>
      <c r="AU1568" s="26"/>
      <c r="AV1568" s="26"/>
      <c r="AW1568" s="26"/>
      <c r="AX1568" s="26"/>
      <c r="AY1568" s="26"/>
      <c r="AZ1568" s="26"/>
      <c r="BA1568" s="26"/>
      <c r="BB1568" s="101">
        <v>4.7547440006828152E-2</v>
      </c>
      <c r="BC1568" s="101">
        <v>6.71819717540411E-2</v>
      </c>
      <c r="BD1568" s="28">
        <v>-0.29225893844105433</v>
      </c>
      <c r="BE1568" s="99">
        <v>5.9485207521865514E-3</v>
      </c>
      <c r="BF1568" s="99">
        <v>8.4175988433924705E-3</v>
      </c>
      <c r="BG1568" s="28">
        <v>-0.29332332618155849</v>
      </c>
      <c r="BH1568" s="101">
        <v>4.715265654679561E-2</v>
      </c>
      <c r="BI1568" s="101">
        <v>6.6811306963612815E-2</v>
      </c>
      <c r="BJ1568" s="28">
        <v>-0.29424136886775498</v>
      </c>
      <c r="BK1568" s="99">
        <v>5.8991126856800403E-3</v>
      </c>
      <c r="BL1568" s="99">
        <v>8.3711562125834433E-3</v>
      </c>
      <c r="BM1568" s="28">
        <v>-0.29530490939679876</v>
      </c>
      <c r="BN1568" s="27">
        <v>3.7112804578981011</v>
      </c>
      <c r="BO1568" s="99">
        <v>0.46430741208824067</v>
      </c>
      <c r="BP1568" s="27">
        <v>3.7016061600025107</v>
      </c>
      <c r="BQ1568" s="99">
        <v>0.4630986093846694</v>
      </c>
    </row>
    <row r="1569" spans="1:69" s="2" customFormat="1" x14ac:dyDescent="0.25">
      <c r="A1569" s="86" t="s">
        <v>199</v>
      </c>
      <c r="B1569" s="86" t="s">
        <v>256</v>
      </c>
      <c r="C1569" s="86" t="s">
        <v>141</v>
      </c>
      <c r="D1569" s="87">
        <v>401203928.2056123</v>
      </c>
      <c r="E1569" s="87">
        <v>367432570.66780895</v>
      </c>
      <c r="F1569" s="88">
        <v>9.1911714512472001E-2</v>
      </c>
      <c r="G1569" s="87">
        <v>331228793.50105309</v>
      </c>
      <c r="H1569" s="88">
        <v>0.21125921440865536</v>
      </c>
      <c r="I1569" s="87">
        <v>312300932.74210358</v>
      </c>
      <c r="J1569" s="88">
        <v>0.28467092519676956</v>
      </c>
      <c r="K1569" s="89">
        <v>105408366.17813171</v>
      </c>
      <c r="L1569" s="89">
        <v>105912645.18753499</v>
      </c>
      <c r="M1569" s="88">
        <v>-4.7612729198705994E-3</v>
      </c>
      <c r="N1569" s="89">
        <v>100360032.65116417</v>
      </c>
      <c r="O1569" s="88">
        <v>5.0302230814479314E-2</v>
      </c>
      <c r="P1569" s="89">
        <v>96543961.013174742</v>
      </c>
      <c r="Q1569" s="88">
        <v>9.1817293095601313E-2</v>
      </c>
      <c r="R1569" s="86"/>
      <c r="S1569" s="86"/>
      <c r="T1569" s="86"/>
      <c r="U1569" s="86"/>
      <c r="V1569" s="86"/>
      <c r="W1569" s="86"/>
      <c r="X1569" s="86"/>
      <c r="Y1569" s="87">
        <v>353868286.65078241</v>
      </c>
      <c r="Z1569" s="90">
        <v>47335641.55482991</v>
      </c>
      <c r="AA1569" s="86"/>
      <c r="AB1569" s="86"/>
      <c r="AC1569" s="91">
        <v>3.8061867644130802</v>
      </c>
      <c r="AD1569" s="91">
        <v>3.4692039842571378</v>
      </c>
      <c r="AE1569" s="88">
        <v>9.7135475943511199E-2</v>
      </c>
      <c r="AF1569" s="91">
        <v>3.3004053979571006</v>
      </c>
      <c r="AG1569" s="88">
        <v>0.15324825452323232</v>
      </c>
      <c r="AH1569" s="91">
        <v>3.234805465455119</v>
      </c>
      <c r="AI1569" s="88">
        <v>0.17663544378782947</v>
      </c>
      <c r="AJ1569" s="86"/>
      <c r="AK1569" s="86"/>
      <c r="AL1569" s="86"/>
      <c r="AM1569" s="86"/>
      <c r="AN1569" s="86"/>
      <c r="AO1569" s="86"/>
      <c r="AP1569" s="86"/>
      <c r="AQ1569" s="26"/>
      <c r="AR1569" s="26"/>
      <c r="AS1569" s="26"/>
      <c r="AT1569" s="26"/>
      <c r="AU1569" s="50">
        <v>27.811704042539866</v>
      </c>
      <c r="AV1569" s="50">
        <v>29.909028100578588</v>
      </c>
      <c r="AW1569" s="50">
        <v>-2.0973240580387227</v>
      </c>
      <c r="AX1569" s="26"/>
      <c r="AY1569" s="26"/>
      <c r="AZ1569" s="50">
        <v>11.798399324388207</v>
      </c>
      <c r="BA1569" s="26"/>
      <c r="BB1569" s="101">
        <v>46040.985725440711</v>
      </c>
      <c r="BC1569" s="101">
        <v>45539.256500550611</v>
      </c>
      <c r="BD1569" s="28">
        <v>1.1017510241609524E-2</v>
      </c>
      <c r="BE1569" s="99"/>
      <c r="BF1569" s="99"/>
      <c r="BG1569" s="26"/>
      <c r="BH1569" s="101">
        <v>11466.551883297871</v>
      </c>
      <c r="BI1569" s="101">
        <v>11337.531277870699</v>
      </c>
      <c r="BJ1569" s="28">
        <v>1.137995585326425E-2</v>
      </c>
      <c r="BK1569" s="99"/>
      <c r="BL1569" s="99"/>
      <c r="BM1569" s="26"/>
      <c r="BN1569" s="27">
        <v>761297.77648123773</v>
      </c>
      <c r="BO1569" s="99"/>
      <c r="BP1569" s="27">
        <v>190324.44412030943</v>
      </c>
      <c r="BQ1569" s="99"/>
    </row>
    <row r="1570" spans="1:69" s="2" customFormat="1" x14ac:dyDescent="0.25">
      <c r="A1570" s="86" t="s">
        <v>199</v>
      </c>
      <c r="B1570" s="86" t="s">
        <v>256</v>
      </c>
      <c r="C1570" s="86" t="s">
        <v>291</v>
      </c>
      <c r="D1570" s="87">
        <v>188029865.55123574</v>
      </c>
      <c r="E1570" s="87">
        <v>172622116.89078152</v>
      </c>
      <c r="F1570" s="88">
        <v>8.9257094849570978E-2</v>
      </c>
      <c r="G1570" s="87">
        <v>156460483.38219082</v>
      </c>
      <c r="H1570" s="88">
        <v>0.20177223977973668</v>
      </c>
      <c r="I1570" s="87">
        <v>147385332.97394553</v>
      </c>
      <c r="J1570" s="88">
        <v>0.27577053806619456</v>
      </c>
      <c r="K1570" s="89">
        <v>46337589.641709924</v>
      </c>
      <c r="L1570" s="89">
        <v>46811434.869821243</v>
      </c>
      <c r="M1570" s="88">
        <v>-1.0122424775678077E-2</v>
      </c>
      <c r="N1570" s="89">
        <v>44006717.986962169</v>
      </c>
      <c r="O1570" s="88">
        <v>5.2966268819190733E-2</v>
      </c>
      <c r="P1570" s="89">
        <v>42121208.660963811</v>
      </c>
      <c r="Q1570" s="88">
        <v>0.10010113942085616</v>
      </c>
      <c r="R1570" s="86"/>
      <c r="S1570" s="86"/>
      <c r="T1570" s="86"/>
      <c r="U1570" s="86"/>
      <c r="V1570" s="86"/>
      <c r="W1570" s="86"/>
      <c r="X1570" s="86"/>
      <c r="Y1570" s="87">
        <v>166989706.70857221</v>
      </c>
      <c r="Z1570" s="90">
        <v>21040158.842663538</v>
      </c>
      <c r="AA1570" s="86"/>
      <c r="AB1570" s="86"/>
      <c r="AC1570" s="91">
        <v>4.0578257739583448</v>
      </c>
      <c r="AD1570" s="91">
        <v>3.6876057606614592</v>
      </c>
      <c r="AE1570" s="88">
        <v>0.10039576823702485</v>
      </c>
      <c r="AF1570" s="91">
        <v>3.5553772364606973</v>
      </c>
      <c r="AG1570" s="88">
        <v>0.14132073872358603</v>
      </c>
      <c r="AH1570" s="91">
        <v>3.499076537908945</v>
      </c>
      <c r="AI1570" s="88">
        <v>0.15968477110915366</v>
      </c>
      <c r="AJ1570" s="86"/>
      <c r="AK1570" s="86"/>
      <c r="AL1570" s="86"/>
      <c r="AM1570" s="86"/>
      <c r="AN1570" s="86"/>
      <c r="AO1570" s="86"/>
      <c r="AP1570" s="86"/>
      <c r="AQ1570" s="26"/>
      <c r="AR1570" s="26"/>
      <c r="AS1570" s="26"/>
      <c r="AT1570" s="26"/>
      <c r="AU1570" s="50">
        <v>26.442034801720872</v>
      </c>
      <c r="AV1570" s="50">
        <v>28.81715360110627</v>
      </c>
      <c r="AW1570" s="50">
        <v>-2.3751187993853975</v>
      </c>
      <c r="AX1570" s="26"/>
      <c r="AY1570" s="26"/>
      <c r="AZ1570" s="50">
        <v>11.189796249112545</v>
      </c>
      <c r="BA1570" s="26"/>
      <c r="BB1570" s="101">
        <v>22498.195496064578</v>
      </c>
      <c r="BC1570" s="101">
        <v>22400.03773182186</v>
      </c>
      <c r="BD1570" s="28">
        <v>4.3820356652021948E-3</v>
      </c>
      <c r="BE1570" s="99"/>
      <c r="BF1570" s="99"/>
      <c r="BG1570" s="26"/>
      <c r="BH1570" s="101">
        <v>5602.7821131477867</v>
      </c>
      <c r="BI1570" s="101">
        <v>5575.8263623911262</v>
      </c>
      <c r="BJ1570" s="28">
        <v>4.8343956580995315E-3</v>
      </c>
      <c r="BK1570" s="99"/>
      <c r="BL1570" s="99"/>
      <c r="BM1570" s="26"/>
      <c r="BN1570" s="27">
        <v>357535.00094844942</v>
      </c>
      <c r="BO1570" s="99"/>
      <c r="BP1570" s="27">
        <v>89383.696818183744</v>
      </c>
      <c r="BQ1570" s="99"/>
    </row>
    <row r="1571" spans="1:69" s="2" customFormat="1" x14ac:dyDescent="0.25">
      <c r="A1571" s="86" t="s">
        <v>199</v>
      </c>
      <c r="B1571" s="86" t="s">
        <v>256</v>
      </c>
      <c r="C1571" s="86" t="s">
        <v>287</v>
      </c>
      <c r="D1571" s="87">
        <v>40531220.588586196</v>
      </c>
      <c r="E1571" s="87">
        <v>38730156.322763249</v>
      </c>
      <c r="F1571" s="88">
        <v>4.6502891721208729E-2</v>
      </c>
      <c r="G1571" s="87">
        <v>35133109.187823579</v>
      </c>
      <c r="H1571" s="88">
        <v>0.15364741480476465</v>
      </c>
      <c r="I1571" s="87">
        <v>34414385.508421749</v>
      </c>
      <c r="J1571" s="88">
        <v>0.17774064507609935</v>
      </c>
      <c r="K1571" s="89">
        <v>14312242.376168089</v>
      </c>
      <c r="L1571" s="89">
        <v>14710041.587050088</v>
      </c>
      <c r="M1571" s="88">
        <v>-2.704269790999091E-2</v>
      </c>
      <c r="N1571" s="89">
        <v>13823733.006654177</v>
      </c>
      <c r="O1571" s="88">
        <v>3.5338455197215096E-2</v>
      </c>
      <c r="P1571" s="89">
        <v>12974214.961594991</v>
      </c>
      <c r="Q1571" s="88">
        <v>0.10312973991365151</v>
      </c>
      <c r="R1571" s="89">
        <v>19294910.559649728</v>
      </c>
      <c r="S1571" s="89">
        <v>19029810.258911602</v>
      </c>
      <c r="T1571" s="88">
        <v>1.3930790540277739E-2</v>
      </c>
      <c r="U1571" s="89">
        <v>17865500.30661834</v>
      </c>
      <c r="V1571" s="88">
        <v>8.0009528336682387E-2</v>
      </c>
      <c r="W1571" s="89">
        <v>16891677.770974331</v>
      </c>
      <c r="X1571" s="88">
        <v>0.14227318453854076</v>
      </c>
      <c r="Y1571" s="87">
        <v>35279504.402178593</v>
      </c>
      <c r="Z1571" s="90">
        <v>5251716.1864076061</v>
      </c>
      <c r="AA1571" s="89">
        <v>16275188.793440185</v>
      </c>
      <c r="AB1571" s="89">
        <v>3019721.7662095428</v>
      </c>
      <c r="AC1571" s="91">
        <v>2.8319266487602546</v>
      </c>
      <c r="AD1571" s="91">
        <v>2.6329059706302362</v>
      </c>
      <c r="AE1571" s="88">
        <v>7.5589740138869807E-2</v>
      </c>
      <c r="AF1571" s="91">
        <v>2.5415066372384323</v>
      </c>
      <c r="AG1571" s="88">
        <v>0.11427080585451033</v>
      </c>
      <c r="AH1571" s="91">
        <v>2.6525216061466428</v>
      </c>
      <c r="AI1571" s="88">
        <v>6.7635657405345745E-2</v>
      </c>
      <c r="AJ1571" s="91">
        <v>2.1006171789853574</v>
      </c>
      <c r="AK1571" s="91">
        <v>2.035236074128802</v>
      </c>
      <c r="AL1571" s="88">
        <v>3.2124580380456465E-2</v>
      </c>
      <c r="AM1571" s="91">
        <v>1.9665337429597978</v>
      </c>
      <c r="AN1571" s="88">
        <v>6.8182626667647628E-2</v>
      </c>
      <c r="AO1571" s="91">
        <v>2.0373574475566549</v>
      </c>
      <c r="AP1571" s="88">
        <v>3.104989333342956E-2</v>
      </c>
      <c r="AQ1571" s="26"/>
      <c r="AR1571" s="26"/>
      <c r="AS1571" s="26"/>
      <c r="AT1571" s="26"/>
      <c r="AU1571" s="50">
        <v>30.930091596128474</v>
      </c>
      <c r="AV1571" s="50">
        <v>31.117288368752376</v>
      </c>
      <c r="AW1571" s="50">
        <v>-0.18719677262390277</v>
      </c>
      <c r="AX1571" s="50">
        <v>31.130791366043475</v>
      </c>
      <c r="AY1571" s="50">
        <v>29.421164805930861</v>
      </c>
      <c r="AZ1571" s="50">
        <v>12.957212021111738</v>
      </c>
      <c r="BA1571" s="50">
        <v>15.65035379083074</v>
      </c>
      <c r="BB1571" s="101">
        <v>4885.2281540105432</v>
      </c>
      <c r="BC1571" s="101">
        <v>5050.0175003372779</v>
      </c>
      <c r="BD1571" s="28">
        <v>-3.2631440646637117E-2</v>
      </c>
      <c r="BE1571" s="99">
        <v>2249.4495002778508</v>
      </c>
      <c r="BF1571" s="99">
        <v>2400.4286464280276</v>
      </c>
      <c r="BG1571" s="28">
        <v>-6.289674403562974E-2</v>
      </c>
      <c r="BH1571" s="101">
        <v>1218.7562699204552</v>
      </c>
      <c r="BI1571" s="101">
        <v>1260.7075328144037</v>
      </c>
      <c r="BJ1571" s="28">
        <v>-3.3275967503974942E-2</v>
      </c>
      <c r="BK1571" s="99">
        <v>561.26111705850258</v>
      </c>
      <c r="BL1571" s="99">
        <v>599.77405367050847</v>
      </c>
      <c r="BM1571" s="28">
        <v>-6.4212408616734412E-2</v>
      </c>
      <c r="BN1571" s="27">
        <v>170919.04419754111</v>
      </c>
      <c r="BO1571" s="99">
        <v>81366.107974085331</v>
      </c>
      <c r="BP1571" s="27">
        <v>44510.964704065926</v>
      </c>
      <c r="BQ1571" s="99">
        <v>21190.25609960789</v>
      </c>
    </row>
    <row r="1572" spans="1:69" s="2" customFormat="1" x14ac:dyDescent="0.25">
      <c r="A1572" s="86" t="s">
        <v>199</v>
      </c>
      <c r="B1572" s="86" t="s">
        <v>256</v>
      </c>
      <c r="C1572" s="86" t="s">
        <v>288</v>
      </c>
      <c r="D1572" s="87">
        <v>19610115.971089721</v>
      </c>
      <c r="E1572" s="87">
        <v>19513790.695127025</v>
      </c>
      <c r="F1572" s="88">
        <v>4.9362667391297677E-3</v>
      </c>
      <c r="G1572" s="87">
        <v>17966106.480852984</v>
      </c>
      <c r="H1572" s="88">
        <v>9.1506164231454759E-2</v>
      </c>
      <c r="I1572" s="87">
        <v>17210064.188383758</v>
      </c>
      <c r="J1572" s="88">
        <v>0.13945629466773987</v>
      </c>
      <c r="K1572" s="89">
        <v>7827223.1899818946</v>
      </c>
      <c r="L1572" s="89">
        <v>8131574.9230882674</v>
      </c>
      <c r="M1572" s="88">
        <v>-3.7428386995760968E-2</v>
      </c>
      <c r="N1572" s="89">
        <v>7469627.0937017323</v>
      </c>
      <c r="O1572" s="88">
        <v>4.7873353220227205E-2</v>
      </c>
      <c r="P1572" s="89">
        <v>7050396.2375469636</v>
      </c>
      <c r="Q1572" s="88">
        <v>0.11018202754306636</v>
      </c>
      <c r="R1572" s="89">
        <v>9511838.2524705511</v>
      </c>
      <c r="S1572" s="89">
        <v>9044440.8815647941</v>
      </c>
      <c r="T1572" s="88">
        <v>5.1677862349506755E-2</v>
      </c>
      <c r="U1572" s="89">
        <v>8221008.2411319492</v>
      </c>
      <c r="V1572" s="88">
        <v>0.1570160220592198</v>
      </c>
      <c r="W1572" s="89">
        <v>7762643.4430271154</v>
      </c>
      <c r="X1572" s="88">
        <v>0.22533494192814824</v>
      </c>
      <c r="Y1572" s="87">
        <v>17946974.793253768</v>
      </c>
      <c r="Z1572" s="90">
        <v>1663141.1778359541</v>
      </c>
      <c r="AA1572" s="89">
        <v>8215162.5555086108</v>
      </c>
      <c r="AB1572" s="89">
        <v>1296675.6969619405</v>
      </c>
      <c r="AC1572" s="91">
        <v>2.5053732971596894</v>
      </c>
      <c r="AD1572" s="91">
        <v>2.399755383144885</v>
      </c>
      <c r="AE1572" s="88">
        <v>4.4011950033170398E-2</v>
      </c>
      <c r="AF1572" s="91">
        <v>2.4052213390949211</v>
      </c>
      <c r="AG1572" s="88">
        <v>4.1639393612920142E-2</v>
      </c>
      <c r="AH1572" s="91">
        <v>2.4410066623959898</v>
      </c>
      <c r="AI1572" s="88">
        <v>2.636888942389036E-2</v>
      </c>
      <c r="AJ1572" s="91">
        <v>2.0616536415551745</v>
      </c>
      <c r="AK1572" s="91">
        <v>2.1575452756733493</v>
      </c>
      <c r="AL1572" s="88">
        <v>-4.4444784171793539E-2</v>
      </c>
      <c r="AM1572" s="91">
        <v>2.1853896692334702</v>
      </c>
      <c r="AN1572" s="88">
        <v>-5.6619663495387704E-2</v>
      </c>
      <c r="AO1572" s="91">
        <v>2.217036543632942</v>
      </c>
      <c r="AP1572" s="88">
        <v>-7.0085855158323038E-2</v>
      </c>
      <c r="AQ1572" s="26"/>
      <c r="AR1572" s="26"/>
      <c r="AS1572" s="26"/>
      <c r="AT1572" s="26"/>
      <c r="AU1572" s="50">
        <v>26.165987007026224</v>
      </c>
      <c r="AV1572" s="50">
        <v>26.606548876212639</v>
      </c>
      <c r="AW1572" s="50">
        <v>-0.44056186918641416</v>
      </c>
      <c r="AX1572" s="50">
        <v>30.230430221234663</v>
      </c>
      <c r="AY1572" s="50">
        <v>28.006512675712138</v>
      </c>
      <c r="AZ1572" s="50">
        <v>8.481036931591051</v>
      </c>
      <c r="BA1572" s="50">
        <v>13.632230306535636</v>
      </c>
      <c r="BB1572" s="101">
        <v>2379.9718456136375</v>
      </c>
      <c r="BC1572" s="101">
        <v>2573.7176517799335</v>
      </c>
      <c r="BD1572" s="28">
        <v>-7.5278578453353326E-2</v>
      </c>
      <c r="BE1572" s="99">
        <v>1112.8114894798982</v>
      </c>
      <c r="BF1572" s="99">
        <v>1161.3496786931639</v>
      </c>
      <c r="BG1572" s="28">
        <v>-4.17946378285345E-2</v>
      </c>
      <c r="BH1572" s="101">
        <v>592.8213769250309</v>
      </c>
      <c r="BI1572" s="101">
        <v>641.46628951973582</v>
      </c>
      <c r="BJ1572" s="28">
        <v>-7.5833934517627169E-2</v>
      </c>
      <c r="BK1572" s="99">
        <v>277.25045736183353</v>
      </c>
      <c r="BL1572" s="99">
        <v>289.65626454137595</v>
      </c>
      <c r="BM1572" s="28">
        <v>-4.2829410919819115E-2</v>
      </c>
      <c r="BN1572" s="27">
        <v>90638.894822280068</v>
      </c>
      <c r="BO1572" s="99">
        <v>43964.171767430395</v>
      </c>
      <c r="BP1572" s="27">
        <v>22707.357811267804</v>
      </c>
      <c r="BQ1572" s="99">
        <v>11013.957963040235</v>
      </c>
    </row>
    <row r="1573" spans="1:69" s="2" customFormat="1" x14ac:dyDescent="0.25">
      <c r="A1573" s="86" t="s">
        <v>199</v>
      </c>
      <c r="B1573" s="86" t="s">
        <v>256</v>
      </c>
      <c r="C1573" s="86" t="s">
        <v>139</v>
      </c>
      <c r="D1573" s="87">
        <v>729636.9709069574</v>
      </c>
      <c r="E1573" s="87">
        <v>751827.17576921463</v>
      </c>
      <c r="F1573" s="88">
        <v>-2.951503427573476E-2</v>
      </c>
      <c r="G1573" s="87">
        <v>664715.52458470303</v>
      </c>
      <c r="H1573" s="88">
        <v>9.7668015746759637E-2</v>
      </c>
      <c r="I1573" s="87">
        <v>630007.42048437241</v>
      </c>
      <c r="J1573" s="88">
        <v>0.15814028086524154</v>
      </c>
      <c r="K1573" s="89">
        <v>268480.45999585593</v>
      </c>
      <c r="L1573" s="89">
        <v>294594.42249612202</v>
      </c>
      <c r="M1573" s="88">
        <v>-8.8643777702919174E-2</v>
      </c>
      <c r="N1573" s="89">
        <v>262035.2295690513</v>
      </c>
      <c r="O1573" s="88">
        <v>2.4596808747451977E-2</v>
      </c>
      <c r="P1573" s="89">
        <v>250546.56873890554</v>
      </c>
      <c r="Q1573" s="88">
        <v>7.1579073492079176E-2</v>
      </c>
      <c r="R1573" s="89">
        <v>200935.57546157882</v>
      </c>
      <c r="S1573" s="89">
        <v>216705.80598105906</v>
      </c>
      <c r="T1573" s="88">
        <v>-7.2772533472677828E-2</v>
      </c>
      <c r="U1573" s="89">
        <v>191330.51774584167</v>
      </c>
      <c r="V1573" s="88">
        <v>5.0201388826513531E-2</v>
      </c>
      <c r="W1573" s="89">
        <v>185980.81530384402</v>
      </c>
      <c r="X1573" s="88">
        <v>8.0410230126707574E-2</v>
      </c>
      <c r="Y1573" s="87">
        <v>692462.83506194584</v>
      </c>
      <c r="Z1573" s="90">
        <v>37174.135845011551</v>
      </c>
      <c r="AA1573" s="89">
        <v>180045.03533219983</v>
      </c>
      <c r="AB1573" s="89">
        <v>20890.54012937898</v>
      </c>
      <c r="AC1573" s="91">
        <v>2.7176539064266336</v>
      </c>
      <c r="AD1573" s="91">
        <v>2.5520753902905664</v>
      </c>
      <c r="AE1573" s="88">
        <v>6.4879947029000309E-2</v>
      </c>
      <c r="AF1573" s="91">
        <v>2.5367410545441094</v>
      </c>
      <c r="AG1573" s="88">
        <v>7.131703551627859E-2</v>
      </c>
      <c r="AH1573" s="91">
        <v>2.514532223112993</v>
      </c>
      <c r="AI1573" s="88">
        <v>8.0779113286596052E-2</v>
      </c>
      <c r="AJ1573" s="91">
        <v>3.6311985532222111</v>
      </c>
      <c r="AK1573" s="91">
        <v>3.4693448676447889</v>
      </c>
      <c r="AL1573" s="88">
        <v>4.6652521369920402E-2</v>
      </c>
      <c r="AM1573" s="91">
        <v>3.4741740753960291</v>
      </c>
      <c r="AN1573" s="88">
        <v>4.5197642495297945E-2</v>
      </c>
      <c r="AO1573" s="91">
        <v>3.3874860665338251</v>
      </c>
      <c r="AP1573" s="88">
        <v>7.1944941440824792E-2</v>
      </c>
      <c r="AQ1573" s="26"/>
      <c r="AR1573" s="26"/>
      <c r="AS1573" s="26"/>
      <c r="AT1573" s="26"/>
      <c r="AU1573" s="50">
        <v>21.367875307687285</v>
      </c>
      <c r="AV1573" s="50">
        <v>26.593787882096535</v>
      </c>
      <c r="AW1573" s="50">
        <v>-5.2259125744092501</v>
      </c>
      <c r="AX1573" s="50">
        <v>28.582924432050604</v>
      </c>
      <c r="AY1573" s="50">
        <v>32.669329792722515</v>
      </c>
      <c r="AZ1573" s="50">
        <v>5.0948810610300006</v>
      </c>
      <c r="BA1573" s="50">
        <v>10.396635877639044</v>
      </c>
      <c r="BB1573" s="101">
        <v>89.169192069172453</v>
      </c>
      <c r="BC1573" s="101">
        <v>100.07526205527229</v>
      </c>
      <c r="BD1573" s="28">
        <v>-0.10897868026642124</v>
      </c>
      <c r="BE1573" s="99">
        <v>24.678163674588045</v>
      </c>
      <c r="BF1573" s="99">
        <v>28.98325499804605</v>
      </c>
      <c r="BG1573" s="28">
        <v>-0.14853719238050517</v>
      </c>
      <c r="BH1573" s="101">
        <v>22.212931150382531</v>
      </c>
      <c r="BI1573" s="101">
        <v>24.915274625060444</v>
      </c>
      <c r="BJ1573" s="28">
        <v>-0.10846131601374463</v>
      </c>
      <c r="BK1573" s="99">
        <v>6.1466891643032531</v>
      </c>
      <c r="BL1573" s="99">
        <v>7.2155011751269749</v>
      </c>
      <c r="BM1573" s="28">
        <v>-0.14812720348630715</v>
      </c>
      <c r="BN1573" s="27">
        <v>3389.553580933828</v>
      </c>
      <c r="BO1573" s="99">
        <v>933.45310955966465</v>
      </c>
      <c r="BP1573" s="27">
        <v>849.15416888941013</v>
      </c>
      <c r="BQ1573" s="99">
        <v>233.86488823105395</v>
      </c>
    </row>
    <row r="1574" spans="1:69" s="2" customFormat="1" x14ac:dyDescent="0.25">
      <c r="A1574" s="86" t="s">
        <v>199</v>
      </c>
      <c r="B1574" s="86" t="s">
        <v>256</v>
      </c>
      <c r="C1574" s="86" t="s">
        <v>167</v>
      </c>
      <c r="D1574" s="87">
        <v>437784.58172513486</v>
      </c>
      <c r="E1574" s="87">
        <v>426435.12519328354</v>
      </c>
      <c r="F1574" s="88">
        <v>2.6614731904899085E-2</v>
      </c>
      <c r="G1574" s="87">
        <v>400524.55920364556</v>
      </c>
      <c r="H1574" s="88">
        <v>9.3028059491714082E-2</v>
      </c>
      <c r="I1574" s="87">
        <v>411988.38433980348</v>
      </c>
      <c r="J1574" s="88">
        <v>6.2613894871499487E-2</v>
      </c>
      <c r="K1574" s="89">
        <v>179733.27788445749</v>
      </c>
      <c r="L1574" s="89">
        <v>179638.48434442477</v>
      </c>
      <c r="M1574" s="88">
        <v>5.276906024823517E-4</v>
      </c>
      <c r="N1574" s="89">
        <v>169651.32596876434</v>
      </c>
      <c r="O1574" s="88">
        <v>5.94274866884884E-2</v>
      </c>
      <c r="P1574" s="89">
        <v>176931.61286765704</v>
      </c>
      <c r="Q1574" s="88">
        <v>1.5834733948285839E-2</v>
      </c>
      <c r="R1574" s="89">
        <v>148069.76104883736</v>
      </c>
      <c r="S1574" s="89">
        <v>151747.48906867465</v>
      </c>
      <c r="T1574" s="88">
        <v>-2.4235841017263237E-2</v>
      </c>
      <c r="U1574" s="89">
        <v>141135.11647479836</v>
      </c>
      <c r="V1574" s="88">
        <v>4.9134791873553893E-2</v>
      </c>
      <c r="W1574" s="89">
        <v>144801.92885489605</v>
      </c>
      <c r="X1574" s="88">
        <v>2.2567601272880575E-2</v>
      </c>
      <c r="Y1574" s="87">
        <v>403978.14116194227</v>
      </c>
      <c r="Z1574" s="90">
        <v>33806.440563192598</v>
      </c>
      <c r="AA1574" s="89">
        <v>128302.30178711031</v>
      </c>
      <c r="AB1574" s="89">
        <v>19767.459261727046</v>
      </c>
      <c r="AC1574" s="91">
        <v>2.4357458278069521</v>
      </c>
      <c r="AD1574" s="91">
        <v>2.3738517208577101</v>
      </c>
      <c r="AE1574" s="88">
        <v>2.6073282676172673E-2</v>
      </c>
      <c r="AF1574" s="91">
        <v>2.3608690171828592</v>
      </c>
      <c r="AG1574" s="88">
        <v>3.1715783501382357E-2</v>
      </c>
      <c r="AH1574" s="91">
        <v>2.3285176552816846</v>
      </c>
      <c r="AI1574" s="88">
        <v>4.6049971870321053E-2</v>
      </c>
      <c r="AJ1574" s="91">
        <v>2.9566103073587175</v>
      </c>
      <c r="AK1574" s="91">
        <v>2.8101626446042651</v>
      </c>
      <c r="AL1574" s="88">
        <v>5.211358959441139E-2</v>
      </c>
      <c r="AM1574" s="91">
        <v>2.8378802470125484</v>
      </c>
      <c r="AN1574" s="88">
        <v>4.1837586512382591E-2</v>
      </c>
      <c r="AO1574" s="91">
        <v>2.8451857485451812</v>
      </c>
      <c r="AP1574" s="88">
        <v>3.9162490136368293E-2</v>
      </c>
      <c r="AQ1574" s="26"/>
      <c r="AR1574" s="26"/>
      <c r="AS1574" s="26"/>
      <c r="AT1574" s="26"/>
      <c r="AU1574" s="50">
        <v>27.140202207335701</v>
      </c>
      <c r="AV1574" s="50">
        <v>31.829450845286232</v>
      </c>
      <c r="AW1574" s="50">
        <v>-4.6892486379505307</v>
      </c>
      <c r="AX1574" s="50">
        <v>33.419202997179767</v>
      </c>
      <c r="AY1574" s="50">
        <v>37.68490406299729</v>
      </c>
      <c r="AZ1574" s="50">
        <v>7.7221633594255117</v>
      </c>
      <c r="BA1574" s="50">
        <v>13.350098711381872</v>
      </c>
      <c r="BB1574" s="101">
        <v>54.264465430796115</v>
      </c>
      <c r="BC1574" s="101">
        <v>58.337557243430375</v>
      </c>
      <c r="BD1574" s="28">
        <v>-6.9819375460616284E-2</v>
      </c>
      <c r="BE1574" s="99">
        <v>18.610064801225555</v>
      </c>
      <c r="BF1574" s="99">
        <v>20.919826763859525</v>
      </c>
      <c r="BG1574" s="28">
        <v>-0.11041018593061426</v>
      </c>
      <c r="BH1574" s="101">
        <v>13.519282752899821</v>
      </c>
      <c r="BI1574" s="101">
        <v>14.521832180376192</v>
      </c>
      <c r="BJ1574" s="28">
        <v>-6.9037392460102071E-2</v>
      </c>
      <c r="BK1574" s="99">
        <v>4.6350020405743706</v>
      </c>
      <c r="BL1574" s="99">
        <v>5.2066966777693411</v>
      </c>
      <c r="BM1574" s="28">
        <v>-0.10979987361965871</v>
      </c>
      <c r="BN1574" s="27">
        <v>2044.1303204944486</v>
      </c>
      <c r="BO1574" s="99">
        <v>691.37630867578503</v>
      </c>
      <c r="BP1574" s="27">
        <v>512.11544168933733</v>
      </c>
      <c r="BQ1574" s="99">
        <v>173.22295673561183</v>
      </c>
    </row>
    <row r="1575" spans="1:69" s="2" customFormat="1" x14ac:dyDescent="0.25">
      <c r="A1575" s="86" t="s">
        <v>199</v>
      </c>
      <c r="B1575" s="86" t="s">
        <v>256</v>
      </c>
      <c r="C1575" s="86" t="s">
        <v>168</v>
      </c>
      <c r="D1575" s="87">
        <v>229195.01568664669</v>
      </c>
      <c r="E1575" s="87">
        <v>251392.3727651572</v>
      </c>
      <c r="F1575" s="88">
        <v>-8.8297655312106788E-2</v>
      </c>
      <c r="G1575" s="87">
        <v>196176.17480694462</v>
      </c>
      <c r="H1575" s="88">
        <v>0.16831218628967376</v>
      </c>
      <c r="I1575" s="87">
        <v>194801.26191948054</v>
      </c>
      <c r="J1575" s="88">
        <v>0.17655816717133233</v>
      </c>
      <c r="K1575" s="89">
        <v>72847.014964029018</v>
      </c>
      <c r="L1575" s="89">
        <v>89745.880764579866</v>
      </c>
      <c r="M1575" s="88">
        <v>-0.18829684055226686</v>
      </c>
      <c r="N1575" s="89">
        <v>68042.097777321222</v>
      </c>
      <c r="O1575" s="88">
        <v>7.0616829046521556E-2</v>
      </c>
      <c r="P1575" s="89">
        <v>69525.429830456007</v>
      </c>
      <c r="Q1575" s="88">
        <v>4.7775111087741483E-2</v>
      </c>
      <c r="R1575" s="89">
        <v>46470.820833531863</v>
      </c>
      <c r="S1575" s="89">
        <v>53651.491016528787</v>
      </c>
      <c r="T1575" s="88">
        <v>-0.13383915427037668</v>
      </c>
      <c r="U1575" s="89">
        <v>39150.858466402366</v>
      </c>
      <c r="V1575" s="88">
        <v>0.18696811906209373</v>
      </c>
      <c r="W1575" s="89">
        <v>39938.573606721395</v>
      </c>
      <c r="X1575" s="88">
        <v>0.16355734912153033</v>
      </c>
      <c r="Y1575" s="87">
        <v>225827.32040482774</v>
      </c>
      <c r="Z1575" s="90">
        <v>3367.6952818189579</v>
      </c>
      <c r="AA1575" s="89">
        <v>45347.739965879933</v>
      </c>
      <c r="AB1575" s="89">
        <v>1123.0808676519277</v>
      </c>
      <c r="AC1575" s="91">
        <v>3.146251302127073</v>
      </c>
      <c r="AD1575" s="91">
        <v>2.8011577871145543</v>
      </c>
      <c r="AE1575" s="88">
        <v>0.12319674264690253</v>
      </c>
      <c r="AF1575" s="91">
        <v>2.8831588268921822</v>
      </c>
      <c r="AG1575" s="88">
        <v>9.1251467931957056E-2</v>
      </c>
      <c r="AH1575" s="91">
        <v>2.8018706593331517</v>
      </c>
      <c r="AI1575" s="88">
        <v>0.12291097079973146</v>
      </c>
      <c r="AJ1575" s="91">
        <v>4.93201995522461</v>
      </c>
      <c r="AK1575" s="91">
        <v>4.6856549184757794</v>
      </c>
      <c r="AL1575" s="88">
        <v>5.2578570346143189E-2</v>
      </c>
      <c r="AM1575" s="91">
        <v>5.0107758167115248</v>
      </c>
      <c r="AN1575" s="88">
        <v>-1.5717298950844057E-2</v>
      </c>
      <c r="AO1575" s="91">
        <v>4.8775217622368165</v>
      </c>
      <c r="AP1575" s="88">
        <v>1.1173336715734254E-2</v>
      </c>
      <c r="AQ1575" s="26"/>
      <c r="AR1575" s="26"/>
      <c r="AS1575" s="26"/>
      <c r="AT1575" s="26"/>
      <c r="AU1575" s="50">
        <v>16.1727591776285</v>
      </c>
      <c r="AV1575" s="50">
        <v>21.24862077721129</v>
      </c>
      <c r="AW1575" s="50">
        <v>-5.0758615995827903</v>
      </c>
      <c r="AX1575" s="50">
        <v>17.103278577795486</v>
      </c>
      <c r="AY1575" s="50">
        <v>23.406834722534605</v>
      </c>
      <c r="AZ1575" s="50">
        <v>1.4693579926813243</v>
      </c>
      <c r="BA1575" s="50">
        <v>2.4167442010009608</v>
      </c>
      <c r="BB1575" s="101">
        <v>27.766810274657345</v>
      </c>
      <c r="BC1575" s="101">
        <v>33.018280568399234</v>
      </c>
      <c r="BD1575" s="28">
        <v>-0.15904735811009818</v>
      </c>
      <c r="BE1575" s="99">
        <v>5.5435111368258019</v>
      </c>
      <c r="BF1575" s="99">
        <v>6.9138198947660277</v>
      </c>
      <c r="BG1575" s="28">
        <v>-0.19819850369223405</v>
      </c>
      <c r="BH1575" s="101">
        <v>6.9157943104401891</v>
      </c>
      <c r="BI1575" s="101">
        <v>8.2212943119257975</v>
      </c>
      <c r="BJ1575" s="28">
        <v>-0.15879494784560286</v>
      </c>
      <c r="BK1575" s="99">
        <v>1.3809157701245294</v>
      </c>
      <c r="BL1575" s="99">
        <v>1.7220604792334002</v>
      </c>
      <c r="BM1575" s="28">
        <v>-0.19810262950853869</v>
      </c>
      <c r="BN1575" s="27">
        <v>1152.5842889727519</v>
      </c>
      <c r="BO1575" s="99">
        <v>233.69416576504136</v>
      </c>
      <c r="BP1575" s="27">
        <v>288.00635064664129</v>
      </c>
      <c r="BQ1575" s="99">
        <v>58.395224665475645</v>
      </c>
    </row>
    <row r="1576" spans="1:69" s="2" customFormat="1" x14ac:dyDescent="0.25">
      <c r="A1576" s="86" t="s">
        <v>199</v>
      </c>
      <c r="B1576" s="86" t="s">
        <v>256</v>
      </c>
      <c r="C1576" s="86" t="s">
        <v>192</v>
      </c>
      <c r="D1576" s="87">
        <v>62657.373495175838</v>
      </c>
      <c r="E1576" s="87">
        <v>73999.67781077385</v>
      </c>
      <c r="F1576" s="88">
        <v>-0.15327504998875346</v>
      </c>
      <c r="G1576" s="87">
        <v>68014.790574112878</v>
      </c>
      <c r="H1576" s="88">
        <v>-7.8768412483741848E-2</v>
      </c>
      <c r="I1576" s="87">
        <v>23217.77422508836</v>
      </c>
      <c r="J1576" s="88">
        <v>1.698681315777046</v>
      </c>
      <c r="K1576" s="89">
        <v>15900.167147369468</v>
      </c>
      <c r="L1576" s="89">
        <v>25210.057387117398</v>
      </c>
      <c r="M1576" s="88">
        <v>-0.36929270317747792</v>
      </c>
      <c r="N1576" s="89">
        <v>24341.805822965711</v>
      </c>
      <c r="O1576" s="88">
        <v>-0.34679590893917278</v>
      </c>
      <c r="P1576" s="89">
        <v>4089.5260407924652</v>
      </c>
      <c r="Q1576" s="88">
        <v>2.8880219831754257</v>
      </c>
      <c r="R1576" s="89">
        <v>6394.9935792096676</v>
      </c>
      <c r="S1576" s="89">
        <v>11306.825895855627</v>
      </c>
      <c r="T1576" s="88">
        <v>-0.43441301404015858</v>
      </c>
      <c r="U1576" s="89">
        <v>11044.542804641012</v>
      </c>
      <c r="V1576" s="88">
        <v>-0.42098159314277489</v>
      </c>
      <c r="W1576" s="89">
        <v>1240.3128422265618</v>
      </c>
      <c r="X1576" s="88">
        <v>4.1559520803877366</v>
      </c>
      <c r="Y1576" s="87">
        <v>62657.373495175838</v>
      </c>
      <c r="Z1576" s="90">
        <v>0</v>
      </c>
      <c r="AA1576" s="89">
        <v>6394.9935792096676</v>
      </c>
      <c r="AB1576" s="89">
        <v>0</v>
      </c>
      <c r="AC1576" s="91">
        <v>3.9406738881699055</v>
      </c>
      <c r="AD1576" s="91">
        <v>2.9353236557322737</v>
      </c>
      <c r="AE1576" s="88">
        <v>0.34250064059352514</v>
      </c>
      <c r="AF1576" s="91">
        <v>2.7941554981078318</v>
      </c>
      <c r="AG1576" s="88">
        <v>0.41032733891813894</v>
      </c>
      <c r="AH1576" s="91">
        <v>5.6773753225909864</v>
      </c>
      <c r="AI1576" s="88">
        <v>-0.30589864783300985</v>
      </c>
      <c r="AJ1576" s="91">
        <v>9.7978790313217825</v>
      </c>
      <c r="AK1576" s="91">
        <v>6.5446906578704365</v>
      </c>
      <c r="AL1576" s="88">
        <v>0.49707290130499376</v>
      </c>
      <c r="AM1576" s="91">
        <v>6.1582259924360541</v>
      </c>
      <c r="AN1576" s="88">
        <v>0.59102297371941115</v>
      </c>
      <c r="AO1576" s="91">
        <v>18.719288742837417</v>
      </c>
      <c r="AP1576" s="88">
        <v>-0.4765891393672339</v>
      </c>
      <c r="AQ1576" s="26"/>
      <c r="AR1576" s="26"/>
      <c r="AS1576" s="26"/>
      <c r="AT1576" s="26"/>
      <c r="AU1576" s="50">
        <v>4.0122165857283051E-2</v>
      </c>
      <c r="AV1576" s="50">
        <v>14.581082203466606</v>
      </c>
      <c r="AW1576" s="50">
        <v>-14.540960037609322</v>
      </c>
      <c r="AX1576" s="50">
        <v>2.338898973722045E-2</v>
      </c>
      <c r="AY1576" s="50">
        <v>9.3069703528693921</v>
      </c>
      <c r="AZ1576" s="50">
        <v>0</v>
      </c>
      <c r="BA1576" s="50">
        <v>0</v>
      </c>
      <c r="BB1576" s="101">
        <v>8.0762457025140275</v>
      </c>
      <c r="BC1576" s="101">
        <v>9.2168189455816201</v>
      </c>
      <c r="BD1576" s="28">
        <v>-0.12374912101472528</v>
      </c>
      <c r="BE1576" s="99">
        <v>0.7329515403878949</v>
      </c>
      <c r="BF1576" s="99">
        <v>1.2061757985122659</v>
      </c>
      <c r="BG1576" s="28">
        <v>-0.39233439993412256</v>
      </c>
      <c r="BH1576" s="101">
        <v>2.0624159265061137</v>
      </c>
      <c r="BI1576" s="101">
        <v>2.3301147246715614</v>
      </c>
      <c r="BJ1576" s="28">
        <v>-0.11488653126432687</v>
      </c>
      <c r="BK1576" s="99">
        <v>0.18637297878921383</v>
      </c>
      <c r="BL1576" s="99">
        <v>0.30286056749943147</v>
      </c>
      <c r="BM1576" s="28">
        <v>-0.38462448139748767</v>
      </c>
      <c r="BN1576" s="27">
        <v>409.3610448927609</v>
      </c>
      <c r="BO1576" s="99">
        <v>41.780577570320958</v>
      </c>
      <c r="BP1576" s="27">
        <v>106.8259726683966</v>
      </c>
      <c r="BQ1576" s="99">
        <v>10.903144815587034</v>
      </c>
    </row>
    <row r="1577" spans="1:69" s="2" customFormat="1" x14ac:dyDescent="0.25">
      <c r="A1577" s="86" t="s">
        <v>199</v>
      </c>
      <c r="B1577" s="86" t="s">
        <v>256</v>
      </c>
      <c r="C1577" s="86" t="s">
        <v>289</v>
      </c>
      <c r="D1577" s="87">
        <v>17605.508235560657</v>
      </c>
      <c r="E1577" s="87">
        <v>35758.168383485077</v>
      </c>
      <c r="F1577" s="88">
        <v>-0.50765072621304153</v>
      </c>
      <c r="G1577" s="87">
        <v>37174.506918071507</v>
      </c>
      <c r="H1577" s="88">
        <v>-0.52640909873098662</v>
      </c>
      <c r="I1577" s="87">
        <v>320.42869904518125</v>
      </c>
      <c r="J1577" s="88">
        <v>53.943606137720636</v>
      </c>
      <c r="K1577" s="89">
        <v>8028.3603344253061</v>
      </c>
      <c r="L1577" s="89">
        <v>18065.300501838283</v>
      </c>
      <c r="M1577" s="88">
        <v>-0.55559220652829111</v>
      </c>
      <c r="N1577" s="89">
        <v>18879.46361766303</v>
      </c>
      <c r="O1577" s="88">
        <v>-0.57475696889427375</v>
      </c>
      <c r="P1577" s="89">
        <v>81.160059928894043</v>
      </c>
      <c r="Q1577" s="88">
        <v>97.920088790707069</v>
      </c>
      <c r="R1577" s="89">
        <v>4009.4687971043486</v>
      </c>
      <c r="S1577" s="89">
        <v>9018.9032467380712</v>
      </c>
      <c r="T1577" s="88">
        <v>-0.55543720922447182</v>
      </c>
      <c r="U1577" s="89">
        <v>9414.1392039991078</v>
      </c>
      <c r="V1577" s="88">
        <v>-0.57410139044883313</v>
      </c>
      <c r="W1577" s="89">
        <v>20.222621112442017</v>
      </c>
      <c r="X1577" s="88">
        <v>197.26652414693726</v>
      </c>
      <c r="Y1577" s="87">
        <v>17605.508235560657</v>
      </c>
      <c r="Z1577" s="86"/>
      <c r="AA1577" s="89">
        <v>4009.4687971043486</v>
      </c>
      <c r="AB1577" s="86"/>
      <c r="AC1577" s="91">
        <v>2.1929145556744509</v>
      </c>
      <c r="AD1577" s="91">
        <v>1.9793840893953805</v>
      </c>
      <c r="AE1577" s="88">
        <v>0.10787722677123021</v>
      </c>
      <c r="AF1577" s="91">
        <v>1.9690446545998379</v>
      </c>
      <c r="AG1577" s="88">
        <v>0.11369467957551695</v>
      </c>
      <c r="AH1577" s="91">
        <v>3.9481082114270896</v>
      </c>
      <c r="AI1577" s="88">
        <v>-0.44456574180832886</v>
      </c>
      <c r="AJ1577" s="91">
        <v>4.3909827277557101</v>
      </c>
      <c r="AK1577" s="91">
        <v>3.9648023052490311</v>
      </c>
      <c r="AL1577" s="88">
        <v>0.1074909641629434</v>
      </c>
      <c r="AM1577" s="91">
        <v>3.9487951168472049</v>
      </c>
      <c r="AN1577" s="88">
        <v>0.11198038840302164</v>
      </c>
      <c r="AO1577" s="91">
        <v>15.845062678251768</v>
      </c>
      <c r="AP1577" s="88">
        <v>-0.72288006573917962</v>
      </c>
      <c r="AQ1577" s="26"/>
      <c r="AR1577" s="26"/>
      <c r="AS1577" s="26"/>
      <c r="AT1577" s="26"/>
      <c r="AU1577" s="26"/>
      <c r="AV1577" s="50">
        <v>5.5239965839869019</v>
      </c>
      <c r="AW1577" s="50">
        <v>-5.5239965839869019</v>
      </c>
      <c r="AX1577" s="26"/>
      <c r="AY1577" s="50">
        <v>5.5383674304373711</v>
      </c>
      <c r="AZ1577" s="26"/>
      <c r="BA1577" s="26"/>
      <c r="BB1577" s="101">
        <v>2.6373633519441051</v>
      </c>
      <c r="BC1577" s="101">
        <v>4.2002319271225987</v>
      </c>
      <c r="BD1577" s="28">
        <v>-0.37209101837601355</v>
      </c>
      <c r="BE1577" s="99">
        <v>0.50477930346344757</v>
      </c>
      <c r="BF1577" s="99">
        <v>0.92958955953159139</v>
      </c>
      <c r="BG1577" s="28">
        <v>-0.4569869053630512</v>
      </c>
      <c r="BH1577" s="101">
        <v>0.93098825587531753</v>
      </c>
      <c r="BI1577" s="101">
        <v>1.2542133710545069</v>
      </c>
      <c r="BJ1577" s="28">
        <v>-0.25771142505635297</v>
      </c>
      <c r="BK1577" s="99">
        <v>0.15956561066717184</v>
      </c>
      <c r="BL1577" s="99">
        <v>0.25050009386546201</v>
      </c>
      <c r="BM1577" s="28">
        <v>-0.36301177295018916</v>
      </c>
      <c r="BN1577" s="27">
        <v>441.2626907222492</v>
      </c>
      <c r="BO1577" s="99">
        <v>100.49292335699633</v>
      </c>
      <c r="BP1577" s="27">
        <v>123.99027944648091</v>
      </c>
      <c r="BQ1577" s="99">
        <v>28.241782959927516</v>
      </c>
    </row>
    <row r="1578" spans="1:69" s="2" customFormat="1" x14ac:dyDescent="0.25">
      <c r="A1578" s="86" t="s">
        <v>199</v>
      </c>
      <c r="B1578" s="86" t="s">
        <v>256</v>
      </c>
      <c r="C1578" s="86" t="s">
        <v>290</v>
      </c>
      <c r="D1578" s="87">
        <v>132923.82701011299</v>
      </c>
      <c r="E1578" s="87">
        <v>151260.93985814333</v>
      </c>
      <c r="F1578" s="88">
        <v>-0.12122834133668212</v>
      </c>
      <c r="G1578" s="87">
        <v>126639.9998305489</v>
      </c>
      <c r="H1578" s="88">
        <v>4.9619608243621188E-2</v>
      </c>
      <c r="I1578" s="87">
        <v>103558.92744823932</v>
      </c>
      <c r="J1578" s="88">
        <v>0.28355739370273786</v>
      </c>
      <c r="K1578" s="89">
        <v>38997.51013390709</v>
      </c>
      <c r="L1578" s="89">
        <v>51586.564170920828</v>
      </c>
      <c r="M1578" s="88">
        <v>-0.24403745896514167</v>
      </c>
      <c r="N1578" s="89">
        <v>43649.806174141064</v>
      </c>
      <c r="O1578" s="88">
        <v>-0.10658228404666041</v>
      </c>
      <c r="P1578" s="89">
        <v>36542.162166714668</v>
      </c>
      <c r="Q1578" s="88">
        <v>6.7192191748000507E-2</v>
      </c>
      <c r="R1578" s="89">
        <v>29042.713657196651</v>
      </c>
      <c r="S1578" s="89">
        <v>34154.129942980624</v>
      </c>
      <c r="T1578" s="88">
        <v>-0.14965734142012521</v>
      </c>
      <c r="U1578" s="89">
        <v>27195.623162143213</v>
      </c>
      <c r="V1578" s="88">
        <v>6.7918667795949655E-2</v>
      </c>
      <c r="W1578" s="89">
        <v>21700.320731310618</v>
      </c>
      <c r="X1578" s="88">
        <v>0.33835412005187354</v>
      </c>
      <c r="Y1578" s="87">
        <v>130639.6197733578</v>
      </c>
      <c r="Z1578" s="90">
        <v>2284.2072367551841</v>
      </c>
      <c r="AA1578" s="89">
        <v>28344.769076087054</v>
      </c>
      <c r="AB1578" s="89">
        <v>697.94458110959772</v>
      </c>
      <c r="AC1578" s="91">
        <v>3.4085208659139488</v>
      </c>
      <c r="AD1578" s="91">
        <v>2.9321770559669997</v>
      </c>
      <c r="AE1578" s="88">
        <v>0.16245397220389068</v>
      </c>
      <c r="AF1578" s="91">
        <v>2.9012729019991097</v>
      </c>
      <c r="AG1578" s="88">
        <v>0.1748363497847176</v>
      </c>
      <c r="AH1578" s="91">
        <v>2.8339573059682968</v>
      </c>
      <c r="AI1578" s="88">
        <v>0.20274248971063349</v>
      </c>
      <c r="AJ1578" s="91">
        <v>4.576839085323388</v>
      </c>
      <c r="AK1578" s="91">
        <v>4.4287745028396062</v>
      </c>
      <c r="AL1578" s="88">
        <v>3.3432404921236558E-2</v>
      </c>
      <c r="AM1578" s="91">
        <v>4.6566316600104249</v>
      </c>
      <c r="AN1578" s="88">
        <v>-1.7135255805664967E-2</v>
      </c>
      <c r="AO1578" s="91">
        <v>4.7722302693350445</v>
      </c>
      <c r="AP1578" s="88">
        <v>-4.0943368820063657E-2</v>
      </c>
      <c r="AQ1578" s="26"/>
      <c r="AR1578" s="26"/>
      <c r="AS1578" s="26"/>
      <c r="AT1578" s="26"/>
      <c r="AU1578" s="50">
        <v>8.9078982062321934</v>
      </c>
      <c r="AV1578" s="50">
        <v>18.463346821586633</v>
      </c>
      <c r="AW1578" s="50">
        <v>-9.5554486153544396</v>
      </c>
      <c r="AX1578" s="50">
        <v>8.3508316703900132</v>
      </c>
      <c r="AY1578" s="50">
        <v>17.224049926549188</v>
      </c>
      <c r="AZ1578" s="50">
        <v>1.7184332471720056</v>
      </c>
      <c r="BA1578" s="50">
        <v>2.4031658657924693</v>
      </c>
      <c r="BB1578" s="101">
        <v>15.861210263297492</v>
      </c>
      <c r="BC1578" s="101">
        <v>18.818228789521697</v>
      </c>
      <c r="BD1578" s="28">
        <v>-0.1571358579650558</v>
      </c>
      <c r="BE1578" s="99">
        <v>3.3899722580597338</v>
      </c>
      <c r="BF1578" s="99">
        <v>4.1415713797135707</v>
      </c>
      <c r="BG1578" s="28">
        <v>-0.18147680016704607</v>
      </c>
      <c r="BH1578" s="101">
        <v>3.9507324299681321</v>
      </c>
      <c r="BI1578" s="101">
        <v>4.6929115494521261</v>
      </c>
      <c r="BJ1578" s="28">
        <v>-0.15814896821795835</v>
      </c>
      <c r="BK1578" s="99">
        <v>0.84457174366715138</v>
      </c>
      <c r="BL1578" s="99">
        <v>1.0329626190745487</v>
      </c>
      <c r="BM1578" s="28">
        <v>-0.18237917997088834</v>
      </c>
      <c r="BN1578" s="27">
        <v>668.4522094993979</v>
      </c>
      <c r="BO1578" s="99">
        <v>146.05106210592649</v>
      </c>
      <c r="BP1578" s="27">
        <v>167.0334372550077</v>
      </c>
      <c r="BQ1578" s="99">
        <v>36.495392422699652</v>
      </c>
    </row>
    <row r="1579" spans="1:69" s="2" customFormat="1" x14ac:dyDescent="0.25">
      <c r="A1579" s="86" t="s">
        <v>199</v>
      </c>
      <c r="B1579" s="86" t="s">
        <v>256</v>
      </c>
      <c r="C1579" s="86" t="s">
        <v>159</v>
      </c>
      <c r="D1579" s="86"/>
      <c r="E1579" s="86"/>
      <c r="F1579" s="86"/>
      <c r="G1579" s="87">
        <v>32.419380379915239</v>
      </c>
      <c r="H1579" s="88">
        <v>-1</v>
      </c>
      <c r="I1579" s="87">
        <v>35.530886840820315</v>
      </c>
      <c r="J1579" s="88">
        <v>-1</v>
      </c>
      <c r="K1579" s="86"/>
      <c r="L1579" s="86"/>
      <c r="M1579" s="86"/>
      <c r="N1579" s="89">
        <v>10.842602133750916</v>
      </c>
      <c r="O1579" s="88">
        <v>-1</v>
      </c>
      <c r="P1579" s="89">
        <v>11.88323974609375</v>
      </c>
      <c r="Q1579" s="88">
        <v>-1</v>
      </c>
      <c r="R1579" s="86"/>
      <c r="S1579" s="86"/>
      <c r="T1579" s="86"/>
      <c r="U1579" s="89">
        <v>2.0329879000782967</v>
      </c>
      <c r="V1579" s="88">
        <v>-1</v>
      </c>
      <c r="W1579" s="89">
        <v>2.2281074523925781</v>
      </c>
      <c r="X1579" s="88">
        <v>-1</v>
      </c>
      <c r="Y1579" s="86"/>
      <c r="Z1579" s="86"/>
      <c r="AA1579" s="86"/>
      <c r="AB1579" s="86"/>
      <c r="AC1579" s="86"/>
      <c r="AD1579" s="86"/>
      <c r="AE1579" s="86"/>
      <c r="AF1579" s="91">
        <v>2.99</v>
      </c>
      <c r="AG1579" s="88">
        <v>-1</v>
      </c>
      <c r="AH1579" s="91">
        <v>2.99</v>
      </c>
      <c r="AI1579" s="88">
        <v>-1</v>
      </c>
      <c r="AJ1579" s="86"/>
      <c r="AK1579" s="86"/>
      <c r="AL1579" s="86"/>
      <c r="AM1579" s="91">
        <v>15.946666666666667</v>
      </c>
      <c r="AN1579" s="88">
        <v>-1</v>
      </c>
      <c r="AO1579" s="91">
        <v>15.946666666666667</v>
      </c>
      <c r="AP1579" s="88">
        <v>-1</v>
      </c>
      <c r="AQ1579" s="26"/>
      <c r="AR1579" s="26"/>
      <c r="AS1579" s="26"/>
      <c r="AT1579" s="26"/>
      <c r="AU1579" s="26"/>
      <c r="AV1579" s="26"/>
      <c r="AW1579" s="26"/>
      <c r="AX1579" s="26"/>
      <c r="AY1579" s="26"/>
      <c r="AZ1579" s="26"/>
      <c r="BA1579" s="26"/>
      <c r="BB1579" s="101"/>
      <c r="BC1579" s="101"/>
      <c r="BD1579" s="26"/>
      <c r="BE1579" s="99"/>
      <c r="BF1579" s="99"/>
      <c r="BG1579" s="26"/>
      <c r="BH1579" s="101"/>
      <c r="BI1579" s="101"/>
      <c r="BJ1579" s="26"/>
      <c r="BK1579" s="99"/>
      <c r="BL1579" s="99"/>
      <c r="BM1579" s="26"/>
      <c r="BN1579" s="27"/>
      <c r="BO1579" s="99"/>
      <c r="BP1579" s="27"/>
      <c r="BQ1579" s="99"/>
    </row>
    <row r="1580" spans="1:69" s="2" customFormat="1" x14ac:dyDescent="0.25">
      <c r="A1580" s="86" t="s">
        <v>199</v>
      </c>
      <c r="B1580" s="86" t="s">
        <v>256</v>
      </c>
      <c r="C1580" s="86" t="s">
        <v>160</v>
      </c>
      <c r="D1580" s="86"/>
      <c r="E1580" s="87">
        <v>3.008375072479248</v>
      </c>
      <c r="F1580" s="88">
        <v>-1</v>
      </c>
      <c r="G1580" s="86"/>
      <c r="H1580" s="86"/>
      <c r="I1580" s="86"/>
      <c r="J1580" s="86"/>
      <c r="K1580" s="86"/>
      <c r="L1580" s="89">
        <v>1.1142129898071289</v>
      </c>
      <c r="M1580" s="88">
        <v>-1</v>
      </c>
      <c r="N1580" s="86"/>
      <c r="O1580" s="86"/>
      <c r="P1580" s="86"/>
      <c r="Q1580" s="86"/>
      <c r="R1580" s="86"/>
      <c r="S1580" s="89">
        <v>0.10027917306737777</v>
      </c>
      <c r="T1580" s="88">
        <v>-1</v>
      </c>
      <c r="U1580" s="86"/>
      <c r="V1580" s="86"/>
      <c r="W1580" s="86"/>
      <c r="X1580" s="86"/>
      <c r="Y1580" s="86"/>
      <c r="Z1580" s="86"/>
      <c r="AA1580" s="86"/>
      <c r="AB1580" s="86"/>
      <c r="AC1580" s="86"/>
      <c r="AD1580" s="91">
        <v>2.6999999999999997</v>
      </c>
      <c r="AE1580" s="88">
        <v>-1</v>
      </c>
      <c r="AF1580" s="86"/>
      <c r="AG1580" s="86"/>
      <c r="AH1580" s="86"/>
      <c r="AI1580" s="86"/>
      <c r="AJ1580" s="86"/>
      <c r="AK1580" s="91">
        <v>29.999998807907151</v>
      </c>
      <c r="AL1580" s="88">
        <v>-1</v>
      </c>
      <c r="AM1580" s="86"/>
      <c r="AN1580" s="86"/>
      <c r="AO1580" s="86"/>
      <c r="AP1580" s="86"/>
      <c r="AQ1580" s="26"/>
      <c r="AR1580" s="26"/>
      <c r="AS1580" s="26"/>
      <c r="AT1580" s="26"/>
      <c r="AU1580" s="26"/>
      <c r="AV1580" s="26"/>
      <c r="AW1580" s="26"/>
      <c r="AX1580" s="26"/>
      <c r="AY1580" s="26"/>
      <c r="AZ1580" s="26"/>
      <c r="BA1580" s="26"/>
      <c r="BB1580" s="101"/>
      <c r="BC1580" s="101">
        <v>3.5502993226650438E-2</v>
      </c>
      <c r="BD1580" s="28">
        <v>-1</v>
      </c>
      <c r="BE1580" s="99"/>
      <c r="BF1580" s="99">
        <v>1.1834331545804214E-3</v>
      </c>
      <c r="BG1580" s="28">
        <v>-1</v>
      </c>
      <c r="BH1580" s="101"/>
      <c r="BI1580" s="101">
        <v>3.5217211552306754E-2</v>
      </c>
      <c r="BJ1580" s="28">
        <v>-1</v>
      </c>
      <c r="BK1580" s="99"/>
      <c r="BL1580" s="99">
        <v>1.1739070983904337E-3</v>
      </c>
      <c r="BM1580" s="28">
        <v>-1</v>
      </c>
      <c r="BN1580" s="27"/>
      <c r="BO1580" s="99"/>
      <c r="BP1580" s="27"/>
      <c r="BQ1580" s="99"/>
    </row>
    <row r="1581" spans="1:69" s="2" customFormat="1" x14ac:dyDescent="0.25">
      <c r="A1581" s="86" t="s">
        <v>199</v>
      </c>
      <c r="B1581" s="86" t="s">
        <v>256</v>
      </c>
      <c r="C1581" s="86" t="s">
        <v>161</v>
      </c>
      <c r="D1581" s="87">
        <v>315.06338374614717</v>
      </c>
      <c r="E1581" s="87">
        <v>1172.1068067586423</v>
      </c>
      <c r="F1581" s="88">
        <v>-0.73119908362495822</v>
      </c>
      <c r="G1581" s="87">
        <v>327.50250490903852</v>
      </c>
      <c r="H1581" s="88">
        <v>-3.7981758845924647E-2</v>
      </c>
      <c r="I1581" s="87">
        <v>284.18840062260631</v>
      </c>
      <c r="J1581" s="88">
        <v>0.10864265767321697</v>
      </c>
      <c r="K1581" s="89">
        <v>96.863058329219541</v>
      </c>
      <c r="L1581" s="89">
        <v>295.71907749437764</v>
      </c>
      <c r="M1581" s="88">
        <v>-0.67244907176791413</v>
      </c>
      <c r="N1581" s="89">
        <v>104.36870921776193</v>
      </c>
      <c r="O1581" s="88">
        <v>-7.1914762046947356E-2</v>
      </c>
      <c r="P1581" s="89">
        <v>91.033852815628052</v>
      </c>
      <c r="Q1581" s="88">
        <v>6.4033382453859755E-2</v>
      </c>
      <c r="R1581" s="89">
        <v>35.092626158182867</v>
      </c>
      <c r="S1581" s="89">
        <v>170.30451215205034</v>
      </c>
      <c r="T1581" s="88">
        <v>-0.79394188847532321</v>
      </c>
      <c r="U1581" s="89">
        <v>24.638840271392375</v>
      </c>
      <c r="V1581" s="88">
        <v>0.42428076044342705</v>
      </c>
      <c r="W1581" s="89">
        <v>22.622049974347949</v>
      </c>
      <c r="X1581" s="88">
        <v>0.55125756498530443</v>
      </c>
      <c r="Y1581" s="87">
        <v>315.06338374614717</v>
      </c>
      <c r="Z1581" s="86"/>
      <c r="AA1581" s="89">
        <v>35.092626158182867</v>
      </c>
      <c r="AB1581" s="86"/>
      <c r="AC1581" s="91">
        <v>3.2526681397494723</v>
      </c>
      <c r="AD1581" s="91">
        <v>3.9635819802018926</v>
      </c>
      <c r="AE1581" s="88">
        <v>-0.17936145738966361</v>
      </c>
      <c r="AF1581" s="91">
        <v>3.1379376765665956</v>
      </c>
      <c r="AG1581" s="88">
        <v>3.6562377908158507E-2</v>
      </c>
      <c r="AH1581" s="91">
        <v>3.1217881242286478</v>
      </c>
      <c r="AI1581" s="88">
        <v>4.1924695178716914E-2</v>
      </c>
      <c r="AJ1581" s="91">
        <v>8.9780508966747981</v>
      </c>
      <c r="AK1581" s="91">
        <v>6.8824178053025884</v>
      </c>
      <c r="AL1581" s="88">
        <v>0.30449082730165267</v>
      </c>
      <c r="AM1581" s="91">
        <v>13.292123383310967</v>
      </c>
      <c r="AN1581" s="88">
        <v>-0.32455856466490052</v>
      </c>
      <c r="AO1581" s="91">
        <v>12.562451278503007</v>
      </c>
      <c r="AP1581" s="88">
        <v>-0.2853265101184409</v>
      </c>
      <c r="AQ1581" s="26"/>
      <c r="AR1581" s="26"/>
      <c r="AS1581" s="26"/>
      <c r="AT1581" s="26"/>
      <c r="AU1581" s="26"/>
      <c r="AV1581" s="26"/>
      <c r="AW1581" s="26"/>
      <c r="AX1581" s="26"/>
      <c r="AY1581" s="26"/>
      <c r="AZ1581" s="26"/>
      <c r="BA1581" s="26"/>
      <c r="BB1581" s="101">
        <v>1.0564060259203638</v>
      </c>
      <c r="BC1581" s="101">
        <v>1.6087073217126944</v>
      </c>
      <c r="BD1581" s="28">
        <v>-0.34331993665841493</v>
      </c>
      <c r="BE1581" s="99">
        <v>0.11766540845871401</v>
      </c>
      <c r="BF1581" s="99">
        <v>0.23442182414831039</v>
      </c>
      <c r="BG1581" s="28">
        <v>-0.49806120276467403</v>
      </c>
      <c r="BH1581" s="101">
        <v>0.43490795228029905</v>
      </c>
      <c r="BI1581" s="101">
        <v>0.46300503100060819</v>
      </c>
      <c r="BJ1581" s="28">
        <v>-6.0684175849208509E-2</v>
      </c>
      <c r="BK1581" s="99">
        <v>4.8438262842526413E-2</v>
      </c>
      <c r="BL1581" s="99">
        <v>6.7287826293262687E-2</v>
      </c>
      <c r="BM1581" s="28">
        <v>-0.28013333895768333</v>
      </c>
      <c r="BN1581" s="27">
        <v>33.713476577865279</v>
      </c>
      <c r="BO1581" s="99">
        <v>3.7550997388922962</v>
      </c>
      <c r="BP1581" s="27">
        <v>15.463392254023171</v>
      </c>
      <c r="BQ1581" s="99">
        <v>1.7215481258078791</v>
      </c>
    </row>
    <row r="1582" spans="1:69" s="2" customFormat="1" x14ac:dyDescent="0.25">
      <c r="A1582" s="86" t="s">
        <v>199</v>
      </c>
      <c r="B1582" s="86" t="s">
        <v>256</v>
      </c>
      <c r="C1582" s="86" t="s">
        <v>163</v>
      </c>
      <c r="D1582" s="87">
        <v>96271.188676533697</v>
      </c>
      <c r="E1582" s="87">
        <v>100131.43290701389</v>
      </c>
      <c r="F1582" s="88">
        <v>-3.855177258938234E-2</v>
      </c>
      <c r="G1582" s="87">
        <v>69536.174976395705</v>
      </c>
      <c r="H1582" s="88">
        <v>0.38447633493233246</v>
      </c>
      <c r="I1582" s="87">
        <v>91242.334471241236</v>
      </c>
      <c r="J1582" s="88">
        <v>5.5115361026602298E-2</v>
      </c>
      <c r="K1582" s="89">
        <v>33849.504830121921</v>
      </c>
      <c r="L1582" s="89">
        <v>38159.316593659038</v>
      </c>
      <c r="M1582" s="88">
        <v>-0.11294258252657703</v>
      </c>
      <c r="N1582" s="89">
        <v>24392.291603180151</v>
      </c>
      <c r="O1582" s="88">
        <v>0.38771319156043477</v>
      </c>
      <c r="P1582" s="89">
        <v>32983.267663741346</v>
      </c>
      <c r="Q1582" s="88">
        <v>2.6262927470125517E-2</v>
      </c>
      <c r="R1582" s="89">
        <v>17428.107176335205</v>
      </c>
      <c r="S1582" s="89">
        <v>19497.36107354816</v>
      </c>
      <c r="T1582" s="88">
        <v>-0.10612994699166173</v>
      </c>
      <c r="U1582" s="89">
        <v>11955.235304259157</v>
      </c>
      <c r="V1582" s="88">
        <v>0.45778035586855326</v>
      </c>
      <c r="W1582" s="89">
        <v>18238.252875410784</v>
      </c>
      <c r="X1582" s="88">
        <v>-4.4420137422693372E-2</v>
      </c>
      <c r="Y1582" s="87">
        <v>95187.700631469925</v>
      </c>
      <c r="Z1582" s="90">
        <v>1083.4880450637736</v>
      </c>
      <c r="AA1582" s="89">
        <v>17002.970889792876</v>
      </c>
      <c r="AB1582" s="89">
        <v>425.13628654233025</v>
      </c>
      <c r="AC1582" s="91">
        <v>2.8440944456848927</v>
      </c>
      <c r="AD1582" s="91">
        <v>2.6240363257357919</v>
      </c>
      <c r="AE1582" s="88">
        <v>8.3862451823107073E-2</v>
      </c>
      <c r="AF1582" s="91">
        <v>2.8507438377511818</v>
      </c>
      <c r="AG1582" s="88">
        <v>-2.33251124784839E-3</v>
      </c>
      <c r="AH1582" s="91">
        <v>2.7663218636018998</v>
      </c>
      <c r="AI1582" s="88">
        <v>2.811407562738516E-2</v>
      </c>
      <c r="AJ1582" s="91">
        <v>5.5239038699082448</v>
      </c>
      <c r="AK1582" s="91">
        <v>5.1356402812307262</v>
      </c>
      <c r="AL1582" s="88">
        <v>7.5601788173620565E-2</v>
      </c>
      <c r="AM1582" s="91">
        <v>5.8163786162889526</v>
      </c>
      <c r="AN1582" s="88">
        <v>-5.0284681530466918E-2</v>
      </c>
      <c r="AO1582" s="91">
        <v>5.0028001637292885</v>
      </c>
      <c r="AP1582" s="88">
        <v>0.10416240687705276</v>
      </c>
      <c r="AQ1582" s="26"/>
      <c r="AR1582" s="26"/>
      <c r="AS1582" s="26"/>
      <c r="AT1582" s="26"/>
      <c r="AU1582" s="50">
        <v>26.203518497106909</v>
      </c>
      <c r="AV1582" s="50">
        <v>25.456122298551076</v>
      </c>
      <c r="AW1582" s="50">
        <v>0.74739619855583328</v>
      </c>
      <c r="AX1582" s="50">
        <v>31.688615169984484</v>
      </c>
      <c r="AY1582" s="50">
        <v>34.23740992371193</v>
      </c>
      <c r="AZ1582" s="50">
        <v>1.1254541051780698</v>
      </c>
      <c r="BA1582" s="50">
        <v>2.4393715407006593</v>
      </c>
      <c r="BB1582" s="101">
        <v>12.617644649692863</v>
      </c>
      <c r="BC1582" s="101">
        <v>14.614721793802786</v>
      </c>
      <c r="BD1582" s="28">
        <v>-0.13664831751752962</v>
      </c>
      <c r="BE1582" s="99">
        <v>2.2868975168928318</v>
      </c>
      <c r="BF1582" s="99">
        <v>2.8526414411095224</v>
      </c>
      <c r="BG1582" s="28">
        <v>-0.19832283022455391</v>
      </c>
      <c r="BH1582" s="101">
        <v>3.1625369755836963</v>
      </c>
      <c r="BI1582" s="101">
        <v>3.7608429414918079</v>
      </c>
      <c r="BJ1582" s="28">
        <v>-0.15908826165199616</v>
      </c>
      <c r="BK1582" s="99">
        <v>0.57320298328956298</v>
      </c>
      <c r="BL1582" s="99">
        <v>0.73435625314691988</v>
      </c>
      <c r="BM1582" s="28">
        <v>-0.21944835244034555</v>
      </c>
      <c r="BN1582" s="27">
        <v>576.97046137514815</v>
      </c>
      <c r="BO1582" s="99">
        <v>104.44976505080488</v>
      </c>
      <c r="BP1582" s="27">
        <v>145.82511082424182</v>
      </c>
      <c r="BQ1582" s="99">
        <v>26.400413301998956</v>
      </c>
    </row>
    <row r="1583" spans="1:69" s="2" customFormat="1" x14ac:dyDescent="0.25">
      <c r="A1583" s="86" t="s">
        <v>199</v>
      </c>
      <c r="B1583" s="86" t="s">
        <v>256</v>
      </c>
      <c r="C1583" s="86" t="s">
        <v>164</v>
      </c>
      <c r="D1583" s="87">
        <v>437784.58172513486</v>
      </c>
      <c r="E1583" s="87">
        <v>426435.12519328354</v>
      </c>
      <c r="F1583" s="88">
        <v>2.6614731904899085E-2</v>
      </c>
      <c r="G1583" s="87">
        <v>400524.55920364556</v>
      </c>
      <c r="H1583" s="88">
        <v>9.3028059491714082E-2</v>
      </c>
      <c r="I1583" s="87">
        <v>411988.38433980348</v>
      </c>
      <c r="J1583" s="88">
        <v>6.2613894871499487E-2</v>
      </c>
      <c r="K1583" s="89">
        <v>179733.27788445749</v>
      </c>
      <c r="L1583" s="89">
        <v>179638.48434442477</v>
      </c>
      <c r="M1583" s="88">
        <v>5.276906024823517E-4</v>
      </c>
      <c r="N1583" s="89">
        <v>169651.32596876434</v>
      </c>
      <c r="O1583" s="88">
        <v>5.94274866884884E-2</v>
      </c>
      <c r="P1583" s="89">
        <v>176931.61286765704</v>
      </c>
      <c r="Q1583" s="88">
        <v>1.5834733948285839E-2</v>
      </c>
      <c r="R1583" s="89">
        <v>148069.7610488373</v>
      </c>
      <c r="S1583" s="89">
        <v>151747.48906867465</v>
      </c>
      <c r="T1583" s="88">
        <v>-2.4235841017263622E-2</v>
      </c>
      <c r="U1583" s="89">
        <v>141135.11647479836</v>
      </c>
      <c r="V1583" s="88">
        <v>4.9134791873553484E-2</v>
      </c>
      <c r="W1583" s="89">
        <v>144801.92885489608</v>
      </c>
      <c r="X1583" s="88">
        <v>2.2567601272879968E-2</v>
      </c>
      <c r="Y1583" s="87">
        <v>403978.14116194227</v>
      </c>
      <c r="Z1583" s="90">
        <v>33806.440563192598</v>
      </c>
      <c r="AA1583" s="89">
        <v>128302.30178711026</v>
      </c>
      <c r="AB1583" s="89">
        <v>19767.459261727039</v>
      </c>
      <c r="AC1583" s="91">
        <v>2.4357458278069521</v>
      </c>
      <c r="AD1583" s="91">
        <v>2.3738517208577101</v>
      </c>
      <c r="AE1583" s="88">
        <v>2.6073282676172673E-2</v>
      </c>
      <c r="AF1583" s="91">
        <v>2.3608690171828592</v>
      </c>
      <c r="AG1583" s="88">
        <v>3.1715783501382357E-2</v>
      </c>
      <c r="AH1583" s="91">
        <v>2.3285176552816846</v>
      </c>
      <c r="AI1583" s="88">
        <v>4.6049971870321053E-2</v>
      </c>
      <c r="AJ1583" s="91">
        <v>2.9566103073587184</v>
      </c>
      <c r="AK1583" s="91">
        <v>2.8101626446042651</v>
      </c>
      <c r="AL1583" s="88">
        <v>5.2113589594411709E-2</v>
      </c>
      <c r="AM1583" s="91">
        <v>2.8378802470125484</v>
      </c>
      <c r="AN1583" s="88">
        <v>4.1837586512382903E-2</v>
      </c>
      <c r="AO1583" s="91">
        <v>2.8451857485451808</v>
      </c>
      <c r="AP1583" s="88">
        <v>3.9162490136368765E-2</v>
      </c>
      <c r="AQ1583" s="26"/>
      <c r="AR1583" s="26"/>
      <c r="AS1583" s="26"/>
      <c r="AT1583" s="26"/>
      <c r="AU1583" s="50">
        <v>27.140202207335701</v>
      </c>
      <c r="AV1583" s="50">
        <v>31.829450845286232</v>
      </c>
      <c r="AW1583" s="50">
        <v>-4.6892486379505307</v>
      </c>
      <c r="AX1583" s="50">
        <v>33.419202997179774</v>
      </c>
      <c r="AY1583" s="50">
        <v>37.68490406299729</v>
      </c>
      <c r="AZ1583" s="50">
        <v>7.7221633594255117</v>
      </c>
      <c r="BA1583" s="50">
        <v>13.350098711381866</v>
      </c>
      <c r="BB1583" s="101">
        <v>54.264465430796115</v>
      </c>
      <c r="BC1583" s="101">
        <v>58.337557243430375</v>
      </c>
      <c r="BD1583" s="28">
        <v>-6.9819375460616284E-2</v>
      </c>
      <c r="BE1583" s="99">
        <v>18.610064801225555</v>
      </c>
      <c r="BF1583" s="99">
        <v>20.919826763859525</v>
      </c>
      <c r="BG1583" s="28">
        <v>-0.11041018593061426</v>
      </c>
      <c r="BH1583" s="101">
        <v>13.519282752899821</v>
      </c>
      <c r="BI1583" s="101">
        <v>14.521832180376192</v>
      </c>
      <c r="BJ1583" s="28">
        <v>-6.9037392460102071E-2</v>
      </c>
      <c r="BK1583" s="99">
        <v>4.6350020405743706</v>
      </c>
      <c r="BL1583" s="99">
        <v>5.2066966777693411</v>
      </c>
      <c r="BM1583" s="28">
        <v>-0.10979987361965871</v>
      </c>
      <c r="BN1583" s="27">
        <v>2044.1303204944486</v>
      </c>
      <c r="BO1583" s="99">
        <v>691.3763086757848</v>
      </c>
      <c r="BP1583" s="27">
        <v>512.11544168933733</v>
      </c>
      <c r="BQ1583" s="99">
        <v>173.22295673561183</v>
      </c>
    </row>
    <row r="1584" spans="1:69" s="2" customFormat="1" x14ac:dyDescent="0.25">
      <c r="A1584" s="86" t="s">
        <v>199</v>
      </c>
      <c r="B1584" s="86" t="s">
        <v>256</v>
      </c>
      <c r="C1584" s="86" t="s">
        <v>165</v>
      </c>
      <c r="D1584" s="87">
        <v>44736.801875869038</v>
      </c>
      <c r="E1584" s="87">
        <v>37066.394245457646</v>
      </c>
      <c r="F1584" s="88">
        <v>0.20693697853686893</v>
      </c>
      <c r="G1584" s="87">
        <v>30480.361770752414</v>
      </c>
      <c r="H1584" s="88">
        <v>0.46772542308852988</v>
      </c>
      <c r="I1584" s="87">
        <v>22577.626238579749</v>
      </c>
      <c r="J1584" s="88">
        <v>0.98146613834117646</v>
      </c>
      <c r="K1584" s="89">
        <v>7774.9437546149429</v>
      </c>
      <c r="L1584" s="89">
        <v>6847.9235947949273</v>
      </c>
      <c r="M1584" s="88">
        <v>0.13537244494442652</v>
      </c>
      <c r="N1584" s="89">
        <v>5347.1308939511691</v>
      </c>
      <c r="O1584" s="88">
        <v>0.45404028979544653</v>
      </c>
      <c r="P1584" s="89">
        <v>3905.4488883018494</v>
      </c>
      <c r="Q1584" s="88">
        <v>0.99079388233796883</v>
      </c>
      <c r="R1584" s="89">
        <v>2350.4321559471368</v>
      </c>
      <c r="S1584" s="89">
        <v>2117.5178577924366</v>
      </c>
      <c r="T1584" s="88">
        <v>0.10999401837277488</v>
      </c>
      <c r="U1584" s="89">
        <v>1603.731772470434</v>
      </c>
      <c r="V1584" s="88">
        <v>0.46560178970979943</v>
      </c>
      <c r="W1584" s="89">
        <v>1195.2400636873792</v>
      </c>
      <c r="X1584" s="88">
        <v>0.96649378426617372</v>
      </c>
      <c r="Y1584" s="87">
        <v>44736.801875869038</v>
      </c>
      <c r="Z1584" s="90">
        <v>0</v>
      </c>
      <c r="AA1584" s="89">
        <v>2350.4321559471368</v>
      </c>
      <c r="AB1584" s="89">
        <v>0</v>
      </c>
      <c r="AC1584" s="91">
        <v>5.7539711267126261</v>
      </c>
      <c r="AD1584" s="91">
        <v>5.4127931967044187</v>
      </c>
      <c r="AE1584" s="88">
        <v>6.3031768924024983E-2</v>
      </c>
      <c r="AF1584" s="91">
        <v>5.700320859029782</v>
      </c>
      <c r="AG1584" s="88">
        <v>9.411797863598784E-3</v>
      </c>
      <c r="AH1584" s="91">
        <v>5.7810579229976442</v>
      </c>
      <c r="AI1584" s="88">
        <v>-4.6854393513796186E-3</v>
      </c>
      <c r="AJ1584" s="91">
        <v>19.033436792750894</v>
      </c>
      <c r="AK1584" s="91">
        <v>17.504643046599973</v>
      </c>
      <c r="AL1584" s="88">
        <v>8.7336470791266274E-2</v>
      </c>
      <c r="AM1584" s="91">
        <v>19.005897553429151</v>
      </c>
      <c r="AN1584" s="88">
        <v>1.4489838874657593E-3</v>
      </c>
      <c r="AO1584" s="91">
        <v>18.889616341111065</v>
      </c>
      <c r="AP1584" s="88">
        <v>7.6137306890040318E-3</v>
      </c>
      <c r="AQ1584" s="26"/>
      <c r="AR1584" s="26"/>
      <c r="AS1584" s="26"/>
      <c r="AT1584" s="26"/>
      <c r="AU1584" s="50">
        <v>5.6194216531852637E-2</v>
      </c>
      <c r="AV1584" s="50">
        <v>23.780769700763596</v>
      </c>
      <c r="AW1584" s="50">
        <v>-23.724575484231742</v>
      </c>
      <c r="AX1584" s="50">
        <v>6.3636144023673569E-2</v>
      </c>
      <c r="AY1584" s="50">
        <v>26.107120274970129</v>
      </c>
      <c r="AZ1584" s="50">
        <v>0</v>
      </c>
      <c r="BA1584" s="50">
        <v>0</v>
      </c>
      <c r="BB1584" s="101">
        <v>6.4680573151885472</v>
      </c>
      <c r="BC1584" s="101">
        <v>5.6286435751914503</v>
      </c>
      <c r="BD1584" s="28">
        <v>0.14913250924198829</v>
      </c>
      <c r="BE1584" s="99">
        <v>0.34030064170631269</v>
      </c>
      <c r="BF1584" s="99">
        <v>0.3216024586599554</v>
      </c>
      <c r="BG1584" s="28">
        <v>5.8140671947187153E-2</v>
      </c>
      <c r="BH1584" s="101">
        <v>1.6489115935592362</v>
      </c>
      <c r="BI1584" s="101">
        <v>1.4388372303727177</v>
      </c>
      <c r="BJ1584" s="28">
        <v>0.14600286867201834</v>
      </c>
      <c r="BK1584" s="99">
        <v>8.6749926303800351E-2</v>
      </c>
      <c r="BL1584" s="99">
        <v>8.2219662035652175E-2</v>
      </c>
      <c r="BM1584" s="28">
        <v>5.5099524322828747E-2</v>
      </c>
      <c r="BN1584" s="27">
        <v>359.19423625411781</v>
      </c>
      <c r="BO1584" s="99">
        <v>18.871748710717398</v>
      </c>
      <c r="BP1584" s="27">
        <v>94.469098161435554</v>
      </c>
      <c r="BQ1584" s="99">
        <v>4.9635931709524073</v>
      </c>
    </row>
    <row r="1585" spans="1:69" s="2" customFormat="1" x14ac:dyDescent="0.25">
      <c r="A1585" s="86" t="s">
        <v>199</v>
      </c>
      <c r="B1585" s="86" t="s">
        <v>257</v>
      </c>
      <c r="C1585" s="86" t="s">
        <v>141</v>
      </c>
      <c r="D1585" s="87">
        <v>379720329.11628711</v>
      </c>
      <c r="E1585" s="87">
        <v>352921662.52220112</v>
      </c>
      <c r="F1585" s="88">
        <v>7.5933753690736336E-2</v>
      </c>
      <c r="G1585" s="87">
        <v>314000781.35968184</v>
      </c>
      <c r="H1585" s="88">
        <v>0.20929740197469379</v>
      </c>
      <c r="I1585" s="87">
        <v>295414208.44081336</v>
      </c>
      <c r="J1585" s="88">
        <v>0.28538275501519961</v>
      </c>
      <c r="K1585" s="89">
        <v>104783451.42530641</v>
      </c>
      <c r="L1585" s="89">
        <v>106024451.80732378</v>
      </c>
      <c r="M1585" s="88">
        <v>-1.170485072889243E-2</v>
      </c>
      <c r="N1585" s="89">
        <v>100310374.01424143</v>
      </c>
      <c r="O1585" s="88">
        <v>4.4592370978797501E-2</v>
      </c>
      <c r="P1585" s="89">
        <v>96776387.300346076</v>
      </c>
      <c r="Q1585" s="88">
        <v>8.2737787060704837E-2</v>
      </c>
      <c r="R1585" s="86"/>
      <c r="S1585" s="86"/>
      <c r="T1585" s="86"/>
      <c r="U1585" s="86"/>
      <c r="V1585" s="86"/>
      <c r="W1585" s="86"/>
      <c r="X1585" s="86"/>
      <c r="Y1585" s="87">
        <v>347369195.19680172</v>
      </c>
      <c r="Z1585" s="90">
        <v>32351133.919485405</v>
      </c>
      <c r="AA1585" s="86"/>
      <c r="AB1585" s="86"/>
      <c r="AC1585" s="91">
        <v>3.6238578129578607</v>
      </c>
      <c r="AD1585" s="91">
        <v>3.3286817946822205</v>
      </c>
      <c r="AE1585" s="88">
        <v>8.867655020290692E-2</v>
      </c>
      <c r="AF1585" s="91">
        <v>3.130292200038074</v>
      </c>
      <c r="AG1585" s="88">
        <v>0.15767397462568622</v>
      </c>
      <c r="AH1585" s="91">
        <v>3.0525442897965767</v>
      </c>
      <c r="AI1585" s="88">
        <v>0.1871597817830046</v>
      </c>
      <c r="AJ1585" s="86"/>
      <c r="AK1585" s="86"/>
      <c r="AL1585" s="86"/>
      <c r="AM1585" s="86"/>
      <c r="AN1585" s="86"/>
      <c r="AO1585" s="86"/>
      <c r="AP1585" s="86"/>
      <c r="AQ1585" s="26"/>
      <c r="AR1585" s="26"/>
      <c r="AS1585" s="26"/>
      <c r="AT1585" s="26"/>
      <c r="AU1585" s="50">
        <v>27.886526404643391</v>
      </c>
      <c r="AV1585" s="50">
        <v>29.325164242968555</v>
      </c>
      <c r="AW1585" s="50">
        <v>-1.4386378383251639</v>
      </c>
      <c r="AX1585" s="26"/>
      <c r="AY1585" s="26"/>
      <c r="AZ1585" s="50">
        <v>8.5197266089954482</v>
      </c>
      <c r="BA1585" s="26"/>
      <c r="BB1585" s="101">
        <v>41091.160499525409</v>
      </c>
      <c r="BC1585" s="101">
        <v>41315.415131096801</v>
      </c>
      <c r="BD1585" s="28">
        <v>-5.4278682874131963E-3</v>
      </c>
      <c r="BE1585" s="99"/>
      <c r="BF1585" s="99"/>
      <c r="BG1585" s="26"/>
      <c r="BH1585" s="101">
        <v>10201.189515492151</v>
      </c>
      <c r="BI1585" s="101">
        <v>10287.915355901587</v>
      </c>
      <c r="BJ1585" s="28">
        <v>-8.4298749950042929E-3</v>
      </c>
      <c r="BK1585" s="99"/>
      <c r="BL1585" s="99"/>
      <c r="BM1585" s="26"/>
      <c r="BN1585" s="27">
        <v>995127.71324394189</v>
      </c>
      <c r="BO1585" s="99"/>
      <c r="BP1585" s="27">
        <v>248777.30045485555</v>
      </c>
      <c r="BQ1585" s="99"/>
    </row>
    <row r="1586" spans="1:69" s="2" customFormat="1" x14ac:dyDescent="0.25">
      <c r="A1586" s="86" t="s">
        <v>199</v>
      </c>
      <c r="B1586" s="86" t="s">
        <v>257</v>
      </c>
      <c r="C1586" s="86" t="s">
        <v>291</v>
      </c>
      <c r="D1586" s="87">
        <v>166315812.92183217</v>
      </c>
      <c r="E1586" s="87">
        <v>154885083.97856748</v>
      </c>
      <c r="F1586" s="88">
        <v>7.3801354201715394E-2</v>
      </c>
      <c r="G1586" s="87">
        <v>136477316.81356892</v>
      </c>
      <c r="H1586" s="88">
        <v>0.21863337296573107</v>
      </c>
      <c r="I1586" s="87">
        <v>129170781.47251251</v>
      </c>
      <c r="J1586" s="88">
        <v>0.28756527618611727</v>
      </c>
      <c r="K1586" s="89">
        <v>47030183.934266098</v>
      </c>
      <c r="L1586" s="89">
        <v>46978541.955577269</v>
      </c>
      <c r="M1586" s="88">
        <v>1.0992673790868415E-3</v>
      </c>
      <c r="N1586" s="89">
        <v>43892424.474365033</v>
      </c>
      <c r="O1586" s="88">
        <v>7.1487494652605579E-2</v>
      </c>
      <c r="P1586" s="89">
        <v>42024226.571459979</v>
      </c>
      <c r="Q1586" s="88">
        <v>0.11912074941566748</v>
      </c>
      <c r="R1586" s="86"/>
      <c r="S1586" s="86"/>
      <c r="T1586" s="86"/>
      <c r="U1586" s="86"/>
      <c r="V1586" s="86"/>
      <c r="W1586" s="86"/>
      <c r="X1586" s="86"/>
      <c r="Y1586" s="87">
        <v>153732254.14450771</v>
      </c>
      <c r="Z1586" s="90">
        <v>12583558.777324472</v>
      </c>
      <c r="AA1586" s="86"/>
      <c r="AB1586" s="86"/>
      <c r="AC1586" s="91">
        <v>3.536363224823682</v>
      </c>
      <c r="AD1586" s="91">
        <v>3.2969325468854742</v>
      </c>
      <c r="AE1586" s="88">
        <v>7.2622255546111097E-2</v>
      </c>
      <c r="AF1586" s="91">
        <v>3.1093592675263868</v>
      </c>
      <c r="AG1586" s="88">
        <v>0.13732860070460531</v>
      </c>
      <c r="AH1586" s="91">
        <v>3.0737218031333526</v>
      </c>
      <c r="AI1586" s="88">
        <v>0.15051506002225468</v>
      </c>
      <c r="AJ1586" s="86"/>
      <c r="AK1586" s="86"/>
      <c r="AL1586" s="86"/>
      <c r="AM1586" s="86"/>
      <c r="AN1586" s="86"/>
      <c r="AO1586" s="86"/>
      <c r="AP1586" s="86"/>
      <c r="AQ1586" s="26"/>
      <c r="AR1586" s="26"/>
      <c r="AS1586" s="26"/>
      <c r="AT1586" s="26"/>
      <c r="AU1586" s="50">
        <v>25.774783620013807</v>
      </c>
      <c r="AV1586" s="50">
        <v>27.632708036863512</v>
      </c>
      <c r="AW1586" s="50">
        <v>-1.8579244168497056</v>
      </c>
      <c r="AX1586" s="26"/>
      <c r="AY1586" s="26"/>
      <c r="AZ1586" s="50">
        <v>7.5660627551023651</v>
      </c>
      <c r="BA1586" s="26"/>
      <c r="BB1586" s="101">
        <v>18672.260155161584</v>
      </c>
      <c r="BC1586" s="101">
        <v>18794.406191843449</v>
      </c>
      <c r="BD1586" s="28">
        <v>-6.4990633614630819E-3</v>
      </c>
      <c r="BE1586" s="99"/>
      <c r="BF1586" s="99"/>
      <c r="BG1586" s="26"/>
      <c r="BH1586" s="101">
        <v>4634.7897977102857</v>
      </c>
      <c r="BI1586" s="101">
        <v>4680.2091834922248</v>
      </c>
      <c r="BJ1586" s="28">
        <v>-9.7045631939144672E-3</v>
      </c>
      <c r="BK1586" s="99"/>
      <c r="BL1586" s="99"/>
      <c r="BM1586" s="26"/>
      <c r="BN1586" s="27">
        <v>435861.50621534151</v>
      </c>
      <c r="BO1586" s="99"/>
      <c r="BP1586" s="27">
        <v>108963.35689290903</v>
      </c>
      <c r="BQ1586" s="99"/>
    </row>
    <row r="1587" spans="1:69" s="2" customFormat="1" x14ac:dyDescent="0.25">
      <c r="A1587" s="86" t="s">
        <v>199</v>
      </c>
      <c r="B1587" s="86" t="s">
        <v>257</v>
      </c>
      <c r="C1587" s="86" t="s">
        <v>287</v>
      </c>
      <c r="D1587" s="87">
        <v>37516059.682824939</v>
      </c>
      <c r="E1587" s="87">
        <v>35135277.249204151</v>
      </c>
      <c r="F1587" s="88">
        <v>6.7760456726571452E-2</v>
      </c>
      <c r="G1587" s="87">
        <v>30447229.015324794</v>
      </c>
      <c r="H1587" s="88">
        <v>0.23216663374989691</v>
      </c>
      <c r="I1587" s="87">
        <v>28551311.170350607</v>
      </c>
      <c r="J1587" s="88">
        <v>0.31398727921763059</v>
      </c>
      <c r="K1587" s="89">
        <v>16704294.884335674</v>
      </c>
      <c r="L1587" s="89">
        <v>16616401.130706225</v>
      </c>
      <c r="M1587" s="88">
        <v>5.2895782268415981E-3</v>
      </c>
      <c r="N1587" s="89">
        <v>14631775.074539058</v>
      </c>
      <c r="O1587" s="88">
        <v>0.14164513869564843</v>
      </c>
      <c r="P1587" s="89">
        <v>13498179.856460378</v>
      </c>
      <c r="Q1587" s="88">
        <v>0.23752202607826528</v>
      </c>
      <c r="R1587" s="89">
        <v>22040383.037758786</v>
      </c>
      <c r="S1587" s="89">
        <v>21794526.583941847</v>
      </c>
      <c r="T1587" s="88">
        <v>1.1280651262142375E-2</v>
      </c>
      <c r="U1587" s="89">
        <v>20821641.043838993</v>
      </c>
      <c r="V1587" s="88">
        <v>5.8532465877871448E-2</v>
      </c>
      <c r="W1587" s="89">
        <v>18742886.399956465</v>
      </c>
      <c r="X1587" s="88">
        <v>0.17593323501176322</v>
      </c>
      <c r="Y1587" s="87">
        <v>34623431.674745396</v>
      </c>
      <c r="Z1587" s="90">
        <v>2892628.0080795428</v>
      </c>
      <c r="AA1587" s="89">
        <v>19773929.523228806</v>
      </c>
      <c r="AB1587" s="89">
        <v>2266453.5145299803</v>
      </c>
      <c r="AC1587" s="91">
        <v>2.2458930438306224</v>
      </c>
      <c r="AD1587" s="91">
        <v>2.1144938048152935</v>
      </c>
      <c r="AE1587" s="88">
        <v>6.2142172616489161E-2</v>
      </c>
      <c r="AF1587" s="91">
        <v>2.0808978309341573</v>
      </c>
      <c r="AG1587" s="88">
        <v>7.9290395926067847E-2</v>
      </c>
      <c r="AH1587" s="91">
        <v>2.1151971209426161</v>
      </c>
      <c r="AI1587" s="88">
        <v>6.1789003773682773E-2</v>
      </c>
      <c r="AJ1587" s="91">
        <v>1.7021509843342462</v>
      </c>
      <c r="AK1587" s="91">
        <v>1.6121147258638659</v>
      </c>
      <c r="AL1587" s="88">
        <v>5.5849783533323594E-2</v>
      </c>
      <c r="AM1587" s="91">
        <v>1.4622876722934361</v>
      </c>
      <c r="AN1587" s="88">
        <v>0.16403291676842971</v>
      </c>
      <c r="AO1587" s="91">
        <v>1.5233145291013941</v>
      </c>
      <c r="AP1587" s="88">
        <v>0.11739955985212588</v>
      </c>
      <c r="AQ1587" s="26"/>
      <c r="AR1587" s="26"/>
      <c r="AS1587" s="26"/>
      <c r="AT1587" s="26"/>
      <c r="AU1587" s="50">
        <v>25.511957771433014</v>
      </c>
      <c r="AV1587" s="50">
        <v>25.294332531581698</v>
      </c>
      <c r="AW1587" s="50">
        <v>0.21762523985131565</v>
      </c>
      <c r="AX1587" s="50">
        <v>27.466348370921732</v>
      </c>
      <c r="AY1587" s="50">
        <v>28.03807690138224</v>
      </c>
      <c r="AZ1587" s="50">
        <v>7.7103726578295326</v>
      </c>
      <c r="BA1587" s="50">
        <v>10.283185689863799</v>
      </c>
      <c r="BB1587" s="101">
        <v>4267.7205432968258</v>
      </c>
      <c r="BC1587" s="101">
        <v>4318.6762562658378</v>
      </c>
      <c r="BD1587" s="28">
        <v>-1.1798919378381713E-2</v>
      </c>
      <c r="BE1587" s="99">
        <v>2492.5971453119605</v>
      </c>
      <c r="BF1587" s="99">
        <v>2652.9065446146342</v>
      </c>
      <c r="BG1587" s="28">
        <v>-6.0427835133544258E-2</v>
      </c>
      <c r="BH1587" s="101">
        <v>1061.9419044406484</v>
      </c>
      <c r="BI1587" s="101">
        <v>1077.2059345379</v>
      </c>
      <c r="BJ1587" s="28">
        <v>-1.417002042770921E-2</v>
      </c>
      <c r="BK1587" s="99">
        <v>620.41456259824372</v>
      </c>
      <c r="BL1587" s="99">
        <v>661.88346324903762</v>
      </c>
      <c r="BM1587" s="28">
        <v>-6.2652873131521306E-2</v>
      </c>
      <c r="BN1587" s="27">
        <v>163762.93976422781</v>
      </c>
      <c r="BO1587" s="99">
        <v>96209.408725442525</v>
      </c>
      <c r="BP1587" s="27">
        <v>44316.270224094711</v>
      </c>
      <c r="BQ1587" s="99">
        <v>26036.963759714316</v>
      </c>
    </row>
    <row r="1588" spans="1:69" s="2" customFormat="1" x14ac:dyDescent="0.25">
      <c r="A1588" s="86" t="s">
        <v>199</v>
      </c>
      <c r="B1588" s="86" t="s">
        <v>257</v>
      </c>
      <c r="C1588" s="86" t="s">
        <v>288</v>
      </c>
      <c r="D1588" s="87">
        <v>17629619.184983514</v>
      </c>
      <c r="E1588" s="87">
        <v>17745316.596483588</v>
      </c>
      <c r="F1588" s="88">
        <v>-6.5198843239010216E-3</v>
      </c>
      <c r="G1588" s="87">
        <v>15164499.963261748</v>
      </c>
      <c r="H1588" s="88">
        <v>0.16255855634500865</v>
      </c>
      <c r="I1588" s="87">
        <v>14368102.007178206</v>
      </c>
      <c r="J1588" s="88">
        <v>0.22699707840157848</v>
      </c>
      <c r="K1588" s="89">
        <v>9230128.0090686418</v>
      </c>
      <c r="L1588" s="89">
        <v>9417468.5270297676</v>
      </c>
      <c r="M1588" s="88">
        <v>-1.9892874334904973E-2</v>
      </c>
      <c r="N1588" s="89">
        <v>8057582.9421716435</v>
      </c>
      <c r="O1588" s="88">
        <v>0.14552069464406645</v>
      </c>
      <c r="P1588" s="89">
        <v>7663584.8010081016</v>
      </c>
      <c r="Q1588" s="88">
        <v>0.20441389359382703</v>
      </c>
      <c r="R1588" s="89">
        <v>10600021.051455397</v>
      </c>
      <c r="S1588" s="89">
        <v>10533180.572397551</v>
      </c>
      <c r="T1588" s="88">
        <v>6.3457071298106908E-3</v>
      </c>
      <c r="U1588" s="89">
        <v>10506514.47351451</v>
      </c>
      <c r="V1588" s="88">
        <v>8.8998666662102044E-3</v>
      </c>
      <c r="W1588" s="89">
        <v>9498796.6680181026</v>
      </c>
      <c r="X1588" s="88">
        <v>0.11593304098666025</v>
      </c>
      <c r="Y1588" s="87">
        <v>16909609.530991923</v>
      </c>
      <c r="Z1588" s="90">
        <v>720009.6539915899</v>
      </c>
      <c r="AA1588" s="89">
        <v>9866153.9683522377</v>
      </c>
      <c r="AB1588" s="89">
        <v>733867.08310315933</v>
      </c>
      <c r="AC1588" s="91">
        <v>1.9100080917255249</v>
      </c>
      <c r="AD1588" s="91">
        <v>1.8842979454140412</v>
      </c>
      <c r="AE1588" s="88">
        <v>1.3644416677339405E-2</v>
      </c>
      <c r="AF1588" s="91">
        <v>1.8820159931452942</v>
      </c>
      <c r="AG1588" s="88">
        <v>1.4873464775104935E-2</v>
      </c>
      <c r="AH1588" s="91">
        <v>1.8748539202291026</v>
      </c>
      <c r="AI1588" s="88">
        <v>1.8750352289914167E-2</v>
      </c>
      <c r="AJ1588" s="91">
        <v>1.6631683181952686</v>
      </c>
      <c r="AK1588" s="91">
        <v>1.6847063880197413</v>
      </c>
      <c r="AL1588" s="88">
        <v>-1.2784464983117475E-2</v>
      </c>
      <c r="AM1588" s="91">
        <v>1.4433426043898177</v>
      </c>
      <c r="AN1588" s="88">
        <v>0.15230321140446321</v>
      </c>
      <c r="AO1588" s="91">
        <v>1.5126233889767082</v>
      </c>
      <c r="AP1588" s="88">
        <v>9.952571824266461E-2</v>
      </c>
      <c r="AQ1588" s="26"/>
      <c r="AR1588" s="26"/>
      <c r="AS1588" s="26"/>
      <c r="AT1588" s="26"/>
      <c r="AU1588" s="50">
        <v>19.585791831556563</v>
      </c>
      <c r="AV1588" s="50">
        <v>18.461782307501011</v>
      </c>
      <c r="AW1588" s="50">
        <v>1.1240095240555519</v>
      </c>
      <c r="AX1588" s="50">
        <v>23.707299334235515</v>
      </c>
      <c r="AY1588" s="50">
        <v>20.93879917765506</v>
      </c>
      <c r="AZ1588" s="50">
        <v>4.0840907930948207</v>
      </c>
      <c r="BA1588" s="50">
        <v>6.9232606193965855</v>
      </c>
      <c r="BB1588" s="101">
        <v>1997.1741064769753</v>
      </c>
      <c r="BC1588" s="101">
        <v>2173.720183413232</v>
      </c>
      <c r="BD1588" s="28">
        <v>-8.1218400732259582E-2</v>
      </c>
      <c r="BE1588" s="99">
        <v>1200.1851422768839</v>
      </c>
      <c r="BF1588" s="99">
        <v>1285.0987422988976</v>
      </c>
      <c r="BG1588" s="28">
        <v>-6.6075545191268972E-2</v>
      </c>
      <c r="BH1588" s="101">
        <v>497.31181929769167</v>
      </c>
      <c r="BI1588" s="101">
        <v>541.95763790828562</v>
      </c>
      <c r="BJ1588" s="28">
        <v>-8.237879769147062E-2</v>
      </c>
      <c r="BK1588" s="99">
        <v>298.78379475852898</v>
      </c>
      <c r="BL1588" s="99">
        <v>320.42537212552719</v>
      </c>
      <c r="BM1588" s="28">
        <v>-6.7540148969601824E-2</v>
      </c>
      <c r="BN1588" s="27">
        <v>95652.907803185502</v>
      </c>
      <c r="BO1588" s="99">
        <v>57512.463865942373</v>
      </c>
      <c r="BP1588" s="27">
        <v>24477.071281865537</v>
      </c>
      <c r="BQ1588" s="99">
        <v>14717.019344566652</v>
      </c>
    </row>
    <row r="1589" spans="1:69" s="2" customFormat="1" x14ac:dyDescent="0.25">
      <c r="A1589" s="86" t="s">
        <v>199</v>
      </c>
      <c r="B1589" s="86" t="s">
        <v>257</v>
      </c>
      <c r="C1589" s="86" t="s">
        <v>139</v>
      </c>
      <c r="D1589" s="87">
        <v>809737.87987116212</v>
      </c>
      <c r="E1589" s="87">
        <v>869248.68348656408</v>
      </c>
      <c r="F1589" s="88">
        <v>-6.8462345409260342E-2</v>
      </c>
      <c r="G1589" s="87">
        <v>727360.04509500146</v>
      </c>
      <c r="H1589" s="88">
        <v>0.11325592508370622</v>
      </c>
      <c r="I1589" s="87">
        <v>689468.33072179556</v>
      </c>
      <c r="J1589" s="88">
        <v>0.17443810511710944</v>
      </c>
      <c r="K1589" s="89">
        <v>272139.08751869795</v>
      </c>
      <c r="L1589" s="89">
        <v>297344.54461859551</v>
      </c>
      <c r="M1589" s="88">
        <v>-8.476852041199763E-2</v>
      </c>
      <c r="N1589" s="89">
        <v>271853.86872468132</v>
      </c>
      <c r="O1589" s="88">
        <v>1.0491621669930587E-3</v>
      </c>
      <c r="P1589" s="89">
        <v>257343.32855258969</v>
      </c>
      <c r="Q1589" s="88">
        <v>5.7494239502247892E-2</v>
      </c>
      <c r="R1589" s="89">
        <v>176843.36968146075</v>
      </c>
      <c r="S1589" s="89">
        <v>193766.61179284911</v>
      </c>
      <c r="T1589" s="88">
        <v>-8.7338277502011355E-2</v>
      </c>
      <c r="U1589" s="89">
        <v>168522.61726270494</v>
      </c>
      <c r="V1589" s="88">
        <v>4.9374692571886897E-2</v>
      </c>
      <c r="W1589" s="89">
        <v>161189.77632831308</v>
      </c>
      <c r="X1589" s="88">
        <v>9.7112817634688375E-2</v>
      </c>
      <c r="Y1589" s="87">
        <v>803639.28720209061</v>
      </c>
      <c r="Z1589" s="90">
        <v>6098.5926690714605</v>
      </c>
      <c r="AA1589" s="89">
        <v>172605.17132945289</v>
      </c>
      <c r="AB1589" s="89">
        <v>4238.1983520078702</v>
      </c>
      <c r="AC1589" s="91">
        <v>2.9754559966161684</v>
      </c>
      <c r="AD1589" s="91">
        <v>2.9233718903487915</v>
      </c>
      <c r="AE1589" s="88">
        <v>1.7816449025636179E-2</v>
      </c>
      <c r="AF1589" s="91">
        <v>2.6755552477777385</v>
      </c>
      <c r="AG1589" s="88">
        <v>0.11208916320734599</v>
      </c>
      <c r="AH1589" s="91">
        <v>2.6791770146118181</v>
      </c>
      <c r="AI1589" s="88">
        <v>0.11058581810327965</v>
      </c>
      <c r="AJ1589" s="91">
        <v>4.5788421772877497</v>
      </c>
      <c r="AK1589" s="91">
        <v>4.4860601908849782</v>
      </c>
      <c r="AL1589" s="88">
        <v>2.0682287453764211E-2</v>
      </c>
      <c r="AM1589" s="91">
        <v>4.3160974883338143</v>
      </c>
      <c r="AN1589" s="88">
        <v>6.087552231248726E-2</v>
      </c>
      <c r="AO1589" s="91">
        <v>4.2773701063861456</v>
      </c>
      <c r="AP1589" s="88">
        <v>7.0480707398105219E-2</v>
      </c>
      <c r="AQ1589" s="26"/>
      <c r="AR1589" s="26"/>
      <c r="AS1589" s="26"/>
      <c r="AT1589" s="26"/>
      <c r="AU1589" s="50">
        <v>12.870527464291467</v>
      </c>
      <c r="AV1589" s="50">
        <v>7.5874879130408095</v>
      </c>
      <c r="AW1589" s="50">
        <v>5.2830395512506572</v>
      </c>
      <c r="AX1589" s="50">
        <v>15.793763920527567</v>
      </c>
      <c r="AY1589" s="50">
        <v>8.8882045219468946</v>
      </c>
      <c r="AZ1589" s="50">
        <v>0.75315640044427845</v>
      </c>
      <c r="BA1589" s="50">
        <v>2.3965831230438135</v>
      </c>
      <c r="BB1589" s="101">
        <v>93.584417263862193</v>
      </c>
      <c r="BC1589" s="101">
        <v>108.5515791049896</v>
      </c>
      <c r="BD1589" s="28">
        <v>-0.13788064590613991</v>
      </c>
      <c r="BE1589" s="99">
        <v>20.416542525832217</v>
      </c>
      <c r="BF1589" s="99">
        <v>24.076354137222253</v>
      </c>
      <c r="BG1589" s="28">
        <v>-0.15200854708030465</v>
      </c>
      <c r="BH1589" s="101">
        <v>23.220907431214581</v>
      </c>
      <c r="BI1589" s="101">
        <v>27.032533078780837</v>
      </c>
      <c r="BJ1589" s="28">
        <v>-0.14100142359793091</v>
      </c>
      <c r="BK1589" s="99">
        <v>5.0669675750128329</v>
      </c>
      <c r="BL1589" s="99">
        <v>5.9961891751615699</v>
      </c>
      <c r="BM1589" s="28">
        <v>-0.15496869311560685</v>
      </c>
      <c r="BN1589" s="27">
        <v>4735.4350442761524</v>
      </c>
      <c r="BO1589" s="99">
        <v>1034.1992278670675</v>
      </c>
      <c r="BP1589" s="27">
        <v>1179.6260552209519</v>
      </c>
      <c r="BQ1589" s="99">
        <v>257.62602476479572</v>
      </c>
    </row>
    <row r="1590" spans="1:69" s="2" customFormat="1" x14ac:dyDescent="0.25">
      <c r="A1590" s="86" t="s">
        <v>199</v>
      </c>
      <c r="B1590" s="86" t="s">
        <v>257</v>
      </c>
      <c r="C1590" s="86" t="s">
        <v>167</v>
      </c>
      <c r="D1590" s="87">
        <v>453972.77893177513</v>
      </c>
      <c r="E1590" s="87">
        <v>495390.29905735969</v>
      </c>
      <c r="F1590" s="88">
        <v>-8.36058360537031E-2</v>
      </c>
      <c r="G1590" s="87">
        <v>421426.24694533827</v>
      </c>
      <c r="H1590" s="88">
        <v>7.7229484927307732E-2</v>
      </c>
      <c r="I1590" s="87">
        <v>425498.42286598799</v>
      </c>
      <c r="J1590" s="88">
        <v>6.692000377814615E-2</v>
      </c>
      <c r="K1590" s="89">
        <v>165274.89179618537</v>
      </c>
      <c r="L1590" s="89">
        <v>182678.0303724728</v>
      </c>
      <c r="M1590" s="88">
        <v>-9.5266729889758289E-2</v>
      </c>
      <c r="N1590" s="89">
        <v>167902.49842811874</v>
      </c>
      <c r="O1590" s="88">
        <v>-1.5649598168774571E-2</v>
      </c>
      <c r="P1590" s="89">
        <v>168297.22215141339</v>
      </c>
      <c r="Q1590" s="88">
        <v>-1.795829019987559E-2</v>
      </c>
      <c r="R1590" s="89">
        <v>109122.88515524952</v>
      </c>
      <c r="S1590" s="89">
        <v>121600.35912096583</v>
      </c>
      <c r="T1590" s="88">
        <v>-0.10261050259978222</v>
      </c>
      <c r="U1590" s="89">
        <v>107157.65667458999</v>
      </c>
      <c r="V1590" s="88">
        <v>1.8339599256331409E-2</v>
      </c>
      <c r="W1590" s="89">
        <v>112030.96443401132</v>
      </c>
      <c r="X1590" s="88">
        <v>-2.5957817050434477E-2</v>
      </c>
      <c r="Y1590" s="87">
        <v>449608.94066424039</v>
      </c>
      <c r="Z1590" s="90">
        <v>4363.8382675347666</v>
      </c>
      <c r="AA1590" s="89">
        <v>105882.32595441623</v>
      </c>
      <c r="AB1590" s="89">
        <v>3240.5592008332956</v>
      </c>
      <c r="AC1590" s="91">
        <v>2.7467740199255908</v>
      </c>
      <c r="AD1590" s="91">
        <v>2.7118219856393226</v>
      </c>
      <c r="AE1590" s="88">
        <v>1.2888764259364931E-2</v>
      </c>
      <c r="AF1590" s="91">
        <v>2.5099462538715969</v>
      </c>
      <c r="AG1590" s="88">
        <v>9.4355712074984333E-2</v>
      </c>
      <c r="AH1590" s="91">
        <v>2.5282557693268175</v>
      </c>
      <c r="AI1590" s="88">
        <v>8.6430436844986108E-2</v>
      </c>
      <c r="AJ1590" s="91">
        <v>4.1601977283308305</v>
      </c>
      <c r="AK1590" s="91">
        <v>4.0739213489045243</v>
      </c>
      <c r="AL1590" s="88">
        <v>2.1177723386708449E-2</v>
      </c>
      <c r="AM1590" s="91">
        <v>3.9327684089350745</v>
      </c>
      <c r="AN1590" s="88">
        <v>5.7829319132814097E-2</v>
      </c>
      <c r="AO1590" s="91">
        <v>3.7980430233341056</v>
      </c>
      <c r="AP1590" s="88">
        <v>9.5352975933065645E-2</v>
      </c>
      <c r="AQ1590" s="26"/>
      <c r="AR1590" s="26"/>
      <c r="AS1590" s="26"/>
      <c r="AT1590" s="26"/>
      <c r="AU1590" s="50">
        <v>16.797512888267242</v>
      </c>
      <c r="AV1590" s="50">
        <v>8.8281696274571075</v>
      </c>
      <c r="AW1590" s="50">
        <v>7.9693432608101347</v>
      </c>
      <c r="AX1590" s="50">
        <v>20.314863873215195</v>
      </c>
      <c r="AY1590" s="50">
        <v>10.595326377455667</v>
      </c>
      <c r="AZ1590" s="50">
        <v>0.96125549153038148</v>
      </c>
      <c r="BA1590" s="50">
        <v>2.9696421573008638</v>
      </c>
      <c r="BB1590" s="101">
        <v>52.078891077967036</v>
      </c>
      <c r="BC1590" s="101">
        <v>61.55228341139896</v>
      </c>
      <c r="BD1590" s="28">
        <v>-0.15390805683217809</v>
      </c>
      <c r="BE1590" s="99">
        <v>12.520679152539389</v>
      </c>
      <c r="BF1590" s="99">
        <v>15.060271404163805</v>
      </c>
      <c r="BG1590" s="28">
        <v>-0.16862858466961489</v>
      </c>
      <c r="BH1590" s="101">
        <v>12.921602235287851</v>
      </c>
      <c r="BI1590" s="101">
        <v>15.328864609910173</v>
      </c>
      <c r="BJ1590" s="28">
        <v>-0.15704114008978962</v>
      </c>
      <c r="BK1590" s="99">
        <v>3.1070598815799948</v>
      </c>
      <c r="BL1590" s="99">
        <v>3.7507591469398194</v>
      </c>
      <c r="BM1590" s="28">
        <v>-0.17161839514142299</v>
      </c>
      <c r="BN1590" s="27">
        <v>2654.8821043706243</v>
      </c>
      <c r="BO1590" s="99">
        <v>638.16248114625694</v>
      </c>
      <c r="BP1590" s="27">
        <v>661.34294423800577</v>
      </c>
      <c r="BQ1590" s="99">
        <v>158.96957654653897</v>
      </c>
    </row>
    <row r="1591" spans="1:69" s="2" customFormat="1" x14ac:dyDescent="0.25">
      <c r="A1591" s="86" t="s">
        <v>199</v>
      </c>
      <c r="B1591" s="86" t="s">
        <v>257</v>
      </c>
      <c r="C1591" s="86" t="s">
        <v>168</v>
      </c>
      <c r="D1591" s="87">
        <v>317483.76263879298</v>
      </c>
      <c r="E1591" s="87">
        <v>330147.30376049638</v>
      </c>
      <c r="F1591" s="88">
        <v>-3.8357245318865599E-2</v>
      </c>
      <c r="G1591" s="87">
        <v>263490.64318479417</v>
      </c>
      <c r="H1591" s="88">
        <v>0.20491475067724418</v>
      </c>
      <c r="I1591" s="87">
        <v>223422.98662349224</v>
      </c>
      <c r="J1591" s="88">
        <v>0.4209986511988133</v>
      </c>
      <c r="K1591" s="89">
        <v>96088.391390743825</v>
      </c>
      <c r="L1591" s="89">
        <v>102272.88064357078</v>
      </c>
      <c r="M1591" s="88">
        <v>-6.0470470900104968E-2</v>
      </c>
      <c r="N1591" s="89">
        <v>88421.073920346797</v>
      </c>
      <c r="O1591" s="88">
        <v>8.6713688608940132E-2</v>
      </c>
      <c r="P1591" s="89">
        <v>73549.798788848071</v>
      </c>
      <c r="Q1591" s="88">
        <v>0.30643989477933353</v>
      </c>
      <c r="R1591" s="89">
        <v>63676.167114568481</v>
      </c>
      <c r="S1591" s="89">
        <v>67858.69433380921</v>
      </c>
      <c r="T1591" s="88">
        <v>-6.1635833997425872E-2</v>
      </c>
      <c r="U1591" s="89">
        <v>54961.226930810881</v>
      </c>
      <c r="V1591" s="88">
        <v>0.15856524081473999</v>
      </c>
      <c r="W1591" s="89">
        <v>42709.430006773888</v>
      </c>
      <c r="X1591" s="88">
        <v>0.49091587278194032</v>
      </c>
      <c r="Y1591" s="87">
        <v>315813.57806100434</v>
      </c>
      <c r="Z1591" s="90">
        <v>1670.1845777886488</v>
      </c>
      <c r="AA1591" s="89">
        <v>62723.324137976437</v>
      </c>
      <c r="AB1591" s="89">
        <v>952.84297659204594</v>
      </c>
      <c r="AC1591" s="91">
        <v>3.3040803165050812</v>
      </c>
      <c r="AD1591" s="91">
        <v>3.2281021291566656</v>
      </c>
      <c r="AE1591" s="88">
        <v>2.3536488099979873E-2</v>
      </c>
      <c r="AF1591" s="91">
        <v>2.9799529852143278</v>
      </c>
      <c r="AG1591" s="88">
        <v>0.10876927686409155</v>
      </c>
      <c r="AH1591" s="91">
        <v>3.0377103717837577</v>
      </c>
      <c r="AI1591" s="88">
        <v>8.7687735866968056E-2</v>
      </c>
      <c r="AJ1591" s="91">
        <v>4.9859119514458934</v>
      </c>
      <c r="AK1591" s="91">
        <v>4.8652174493137457</v>
      </c>
      <c r="AL1591" s="88">
        <v>2.4807627488299018E-2</v>
      </c>
      <c r="AM1591" s="91">
        <v>4.7941186523454986</v>
      </c>
      <c r="AN1591" s="88">
        <v>4.0005955840613346E-2</v>
      </c>
      <c r="AO1591" s="91">
        <v>5.2312331629819564</v>
      </c>
      <c r="AP1591" s="88">
        <v>-4.6895484084334471E-2</v>
      </c>
      <c r="AQ1591" s="26"/>
      <c r="AR1591" s="26"/>
      <c r="AS1591" s="26"/>
      <c r="AT1591" s="26"/>
      <c r="AU1591" s="50">
        <v>7.9962534691248424</v>
      </c>
      <c r="AV1591" s="50">
        <v>5.3422825104696727</v>
      </c>
      <c r="AW1591" s="50">
        <v>2.6539709586551696</v>
      </c>
      <c r="AX1591" s="50">
        <v>8.6820846318690137</v>
      </c>
      <c r="AY1591" s="50">
        <v>5.6087854139923152</v>
      </c>
      <c r="AZ1591" s="50">
        <v>0.52606929056993945</v>
      </c>
      <c r="BA1591" s="50">
        <v>1.4963887114588041</v>
      </c>
      <c r="BB1591" s="101">
        <v>36.998967373706968</v>
      </c>
      <c r="BC1591" s="101">
        <v>41.422834047532426</v>
      </c>
      <c r="BD1591" s="28">
        <v>-0.10679777894359185</v>
      </c>
      <c r="BE1591" s="99">
        <v>7.4366111140362294</v>
      </c>
      <c r="BF1591" s="99">
        <v>8.4771963457157167</v>
      </c>
      <c r="BG1591" s="28">
        <v>-0.12275110652655671</v>
      </c>
      <c r="BH1591" s="101">
        <v>9.1811101921341329</v>
      </c>
      <c r="BI1591" s="101">
        <v>10.315499295804026</v>
      </c>
      <c r="BJ1591" s="28">
        <v>-0.10996938404438857</v>
      </c>
      <c r="BK1591" s="99">
        <v>1.8457759088740768</v>
      </c>
      <c r="BL1591" s="99">
        <v>2.1112581571963802</v>
      </c>
      <c r="BM1591" s="28">
        <v>-0.12574599056841412</v>
      </c>
      <c r="BN1591" s="27">
        <v>1869.9141925625056</v>
      </c>
      <c r="BO1591" s="99">
        <v>375.0395536006684</v>
      </c>
      <c r="BP1591" s="27">
        <v>465.78821248915517</v>
      </c>
      <c r="BQ1591" s="99">
        <v>93.421693377093561</v>
      </c>
    </row>
    <row r="1592" spans="1:69" s="2" customFormat="1" x14ac:dyDescent="0.25">
      <c r="A1592" s="86" t="s">
        <v>199</v>
      </c>
      <c r="B1592" s="86" t="s">
        <v>257</v>
      </c>
      <c r="C1592" s="86" t="s">
        <v>192</v>
      </c>
      <c r="D1592" s="87">
        <v>38281.338300594092</v>
      </c>
      <c r="E1592" s="87">
        <v>43711.080668708084</v>
      </c>
      <c r="F1592" s="88">
        <v>-0.12421890022044317</v>
      </c>
      <c r="G1592" s="87">
        <v>42443.15496486902</v>
      </c>
      <c r="H1592" s="88">
        <v>-9.8056251183959803E-2</v>
      </c>
      <c r="I1592" s="87">
        <v>40546.921232315304</v>
      </c>
      <c r="J1592" s="88">
        <v>-5.5875584701991513E-2</v>
      </c>
      <c r="K1592" s="89">
        <v>10775.804331768717</v>
      </c>
      <c r="L1592" s="89">
        <v>12393.63360255193</v>
      </c>
      <c r="M1592" s="88">
        <v>-0.13053712274099274</v>
      </c>
      <c r="N1592" s="89">
        <v>15530.296376215796</v>
      </c>
      <c r="O1592" s="88">
        <v>-0.30614303354367706</v>
      </c>
      <c r="P1592" s="89">
        <v>15496.307612328237</v>
      </c>
      <c r="Q1592" s="88">
        <v>-0.30462116516092375</v>
      </c>
      <c r="R1592" s="89">
        <v>4044.3174116428349</v>
      </c>
      <c r="S1592" s="89">
        <v>4307.55833807403</v>
      </c>
      <c r="T1592" s="88">
        <v>-6.1111401348749636E-2</v>
      </c>
      <c r="U1592" s="89">
        <v>6403.7336573040375</v>
      </c>
      <c r="V1592" s="88">
        <v>-0.36844384415802101</v>
      </c>
      <c r="W1592" s="89">
        <v>6449.3818875278148</v>
      </c>
      <c r="X1592" s="88">
        <v>-0.37291395017808321</v>
      </c>
      <c r="Y1592" s="87">
        <v>38216.768476846046</v>
      </c>
      <c r="Z1592" s="90">
        <v>64.56982374804538</v>
      </c>
      <c r="AA1592" s="89">
        <v>3999.5212370603072</v>
      </c>
      <c r="AB1592" s="89">
        <v>44.796174582527811</v>
      </c>
      <c r="AC1592" s="91">
        <v>3.5525272287781675</v>
      </c>
      <c r="AD1592" s="91">
        <v>3.5268979276350145</v>
      </c>
      <c r="AE1592" s="88">
        <v>7.2668111380072989E-3</v>
      </c>
      <c r="AF1592" s="91">
        <v>2.732926271121876</v>
      </c>
      <c r="AG1592" s="88">
        <v>0.2998986713680506</v>
      </c>
      <c r="AH1592" s="91">
        <v>2.6165537137413177</v>
      </c>
      <c r="AI1592" s="88">
        <v>0.35771232599637115</v>
      </c>
      <c r="AJ1592" s="91">
        <v>9.4654633660526404</v>
      </c>
      <c r="AK1592" s="91">
        <v>10.1475307443548</v>
      </c>
      <c r="AL1592" s="88">
        <v>-6.7215108333778847E-2</v>
      </c>
      <c r="AM1592" s="91">
        <v>6.6278763665410665</v>
      </c>
      <c r="AN1592" s="88">
        <v>0.4281291385935197</v>
      </c>
      <c r="AO1592" s="91">
        <v>6.2869468639664943</v>
      </c>
      <c r="AP1592" s="88">
        <v>0.50557394087482233</v>
      </c>
      <c r="AQ1592" s="26"/>
      <c r="AR1592" s="26"/>
      <c r="AS1592" s="26"/>
      <c r="AT1592" s="26"/>
      <c r="AU1592" s="50">
        <v>6.7254539618511462</v>
      </c>
      <c r="AV1592" s="50">
        <v>10.484392372287509</v>
      </c>
      <c r="AW1592" s="50">
        <v>-3.7589384104363628</v>
      </c>
      <c r="AX1592" s="50">
        <v>5.7769952203073611</v>
      </c>
      <c r="AY1592" s="50">
        <v>12.358956853698631</v>
      </c>
      <c r="AZ1592" s="50">
        <v>0.16867180358489012</v>
      </c>
      <c r="BA1592" s="50">
        <v>1.1076325130556763</v>
      </c>
      <c r="BB1592" s="101">
        <v>5.1707550741661734</v>
      </c>
      <c r="BC1592" s="101">
        <v>6.0664151605227952</v>
      </c>
      <c r="BD1592" s="28">
        <v>-0.14764239879016705</v>
      </c>
      <c r="BE1592" s="99">
        <v>0.59638723358691914</v>
      </c>
      <c r="BF1592" s="99">
        <v>0.64135271563315233</v>
      </c>
      <c r="BG1592" s="28">
        <v>-7.0110379125537248E-2</v>
      </c>
      <c r="BH1592" s="101">
        <v>1.3349274595027771</v>
      </c>
      <c r="BI1592" s="101">
        <v>1.528220069704479</v>
      </c>
      <c r="BJ1592" s="28">
        <v>-0.12648218279130438</v>
      </c>
      <c r="BK1592" s="99">
        <v>0.15723735683276738</v>
      </c>
      <c r="BL1592" s="99">
        <v>0.16283470837646369</v>
      </c>
      <c r="BM1592" s="28">
        <v>-3.4374437732007254E-2</v>
      </c>
      <c r="BN1592" s="27">
        <v>279.72953567220236</v>
      </c>
      <c r="BO1592" s="99">
        <v>29.552651027675715</v>
      </c>
      <c r="BP1592" s="27">
        <v>73.103887422109466</v>
      </c>
      <c r="BQ1592" s="99">
        <v>7.7155647676535768</v>
      </c>
    </row>
    <row r="1593" spans="1:69" s="2" customFormat="1" x14ac:dyDescent="0.25">
      <c r="A1593" s="86" t="s">
        <v>199</v>
      </c>
      <c r="B1593" s="86" t="s">
        <v>257</v>
      </c>
      <c r="C1593" s="86" t="s">
        <v>289</v>
      </c>
      <c r="D1593" s="87">
        <v>8098.1826634228237</v>
      </c>
      <c r="E1593" s="87">
        <v>14699.168713079691</v>
      </c>
      <c r="F1593" s="88">
        <v>-0.44907206512863163</v>
      </c>
      <c r="G1593" s="87">
        <v>22264.807632150652</v>
      </c>
      <c r="H1593" s="88">
        <v>-0.63627879489383288</v>
      </c>
      <c r="I1593" s="87">
        <v>23054.343925538065</v>
      </c>
      <c r="J1593" s="88">
        <v>-0.64873506313696494</v>
      </c>
      <c r="K1593" s="89">
        <v>3826.4153859615326</v>
      </c>
      <c r="L1593" s="89">
        <v>5556.1308321135612</v>
      </c>
      <c r="M1593" s="88">
        <v>-0.31131654354763311</v>
      </c>
      <c r="N1593" s="89">
        <v>10615.737939119339</v>
      </c>
      <c r="O1593" s="88">
        <v>-0.63955257675860033</v>
      </c>
      <c r="P1593" s="89">
        <v>10890.203979849815</v>
      </c>
      <c r="Q1593" s="88">
        <v>-0.64863694077341771</v>
      </c>
      <c r="R1593" s="89">
        <v>1812.9060606440546</v>
      </c>
      <c r="S1593" s="89">
        <v>2227.2315060668684</v>
      </c>
      <c r="T1593" s="88">
        <v>-0.18602711226660174</v>
      </c>
      <c r="U1593" s="89">
        <v>4917.7768239291199</v>
      </c>
      <c r="V1593" s="88">
        <v>-0.63135658132700501</v>
      </c>
      <c r="W1593" s="89">
        <v>5056.256081553558</v>
      </c>
      <c r="X1593" s="88">
        <v>-0.64145287908617343</v>
      </c>
      <c r="Y1593" s="87">
        <v>8058.2271712354686</v>
      </c>
      <c r="Z1593" s="90">
        <v>39.955492187355048</v>
      </c>
      <c r="AA1593" s="89">
        <v>1800.157323674975</v>
      </c>
      <c r="AB1593" s="89">
        <v>12.748736969079598</v>
      </c>
      <c r="AC1593" s="91">
        <v>2.1163887990660082</v>
      </c>
      <c r="AD1593" s="91">
        <v>2.6455764194969653</v>
      </c>
      <c r="AE1593" s="88">
        <v>-0.20002734244644418</v>
      </c>
      <c r="AF1593" s="91">
        <v>2.0973396065198742</v>
      </c>
      <c r="AG1593" s="88">
        <v>9.0825503351564685E-3</v>
      </c>
      <c r="AH1593" s="91">
        <v>2.1169799912100458</v>
      </c>
      <c r="AI1593" s="88">
        <v>-2.7926203671847555E-4</v>
      </c>
      <c r="AJ1593" s="91">
        <v>4.4669620998155066</v>
      </c>
      <c r="AK1593" s="91">
        <v>6.5997489138600471</v>
      </c>
      <c r="AL1593" s="88">
        <v>-0.32316181143884165</v>
      </c>
      <c r="AM1593" s="91">
        <v>4.5274131847166466</v>
      </c>
      <c r="AN1593" s="88">
        <v>-1.3352235025777381E-2</v>
      </c>
      <c r="AO1593" s="91">
        <v>4.5595680981518862</v>
      </c>
      <c r="AP1593" s="88">
        <v>-2.0310256660913843E-2</v>
      </c>
      <c r="AQ1593" s="26"/>
      <c r="AR1593" s="26"/>
      <c r="AS1593" s="26"/>
      <c r="AT1593" s="26"/>
      <c r="AU1593" s="50">
        <v>2.7357764541445659</v>
      </c>
      <c r="AV1593" s="50">
        <v>19.906702450413732</v>
      </c>
      <c r="AW1593" s="50">
        <v>-17.170925996269165</v>
      </c>
      <c r="AX1593" s="50">
        <v>2.9281994357523757</v>
      </c>
      <c r="AY1593" s="50">
        <v>18.099187288753722</v>
      </c>
      <c r="AZ1593" s="50">
        <v>0.49338837919552725</v>
      </c>
      <c r="BA1593" s="50">
        <v>0.70322104635418725</v>
      </c>
      <c r="BB1593" s="101">
        <v>3.2316592781027507</v>
      </c>
      <c r="BC1593" s="101">
        <v>7.7948771851134779</v>
      </c>
      <c r="BD1593" s="28">
        <v>-0.58541241877748662</v>
      </c>
      <c r="BE1593" s="99">
        <v>0.74149535414100121</v>
      </c>
      <c r="BF1593" s="99">
        <v>1.7159234487663324</v>
      </c>
      <c r="BG1593" s="28">
        <v>-0.56787387300167658</v>
      </c>
      <c r="BH1593" s="101">
        <v>1.1262116591609499</v>
      </c>
      <c r="BI1593" s="101">
        <v>1.9537736318043089</v>
      </c>
      <c r="BJ1593" s="28">
        <v>-0.42357106226226726</v>
      </c>
      <c r="BK1593" s="99">
        <v>0.25084511232402079</v>
      </c>
      <c r="BL1593" s="99">
        <v>0.42845006944098185</v>
      </c>
      <c r="BM1593" s="28">
        <v>-0.41452894930951995</v>
      </c>
      <c r="BN1593" s="27">
        <v>142.64683078182787</v>
      </c>
      <c r="BO1593" s="99">
        <v>31.933745483920593</v>
      </c>
      <c r="BP1593" s="27">
        <v>67.557974898192441</v>
      </c>
      <c r="BQ1593" s="99">
        <v>15.079295200215704</v>
      </c>
    </row>
    <row r="1594" spans="1:69" s="2" customFormat="1" x14ac:dyDescent="0.25">
      <c r="A1594" s="86" t="s">
        <v>199</v>
      </c>
      <c r="B1594" s="86" t="s">
        <v>257</v>
      </c>
      <c r="C1594" s="86" t="s">
        <v>158</v>
      </c>
      <c r="D1594" s="87">
        <v>185.2091029369831</v>
      </c>
      <c r="E1594" s="87">
        <v>141.79536615848542</v>
      </c>
      <c r="F1594" s="88">
        <v>0.30617175973137173</v>
      </c>
      <c r="G1594" s="87">
        <v>31.938920817375184</v>
      </c>
      <c r="H1594" s="88">
        <v>4.798852879093741</v>
      </c>
      <c r="I1594" s="87">
        <v>86.31582598686218</v>
      </c>
      <c r="J1594" s="88">
        <v>1.1457143092759503</v>
      </c>
      <c r="K1594" s="89">
        <v>19.363308191299438</v>
      </c>
      <c r="L1594" s="89">
        <v>14.665957834978457</v>
      </c>
      <c r="M1594" s="88">
        <v>0.32028936733458718</v>
      </c>
      <c r="N1594" s="89">
        <v>4.3846114541326529</v>
      </c>
      <c r="O1594" s="88">
        <v>3.4161970550546341</v>
      </c>
      <c r="P1594" s="89">
        <v>9.836749792098999</v>
      </c>
      <c r="Q1594" s="88">
        <v>0.96846606862485118</v>
      </c>
      <c r="R1594" s="89">
        <v>6.174040874863957</v>
      </c>
      <c r="S1594" s="89">
        <v>4.7419929303066368</v>
      </c>
      <c r="T1594" s="88">
        <v>0.30199284680601962</v>
      </c>
      <c r="U1594" s="89">
        <v>4.5063457807150726</v>
      </c>
      <c r="V1594" s="88">
        <v>0.37007703698322336</v>
      </c>
      <c r="W1594" s="89">
        <v>16.095391561238863</v>
      </c>
      <c r="X1594" s="88">
        <v>-0.61640940194755089</v>
      </c>
      <c r="Y1594" s="87">
        <v>185.2091029369831</v>
      </c>
      <c r="Z1594" s="86"/>
      <c r="AA1594" s="89">
        <v>6.174040874863957</v>
      </c>
      <c r="AB1594" s="86"/>
      <c r="AC1594" s="91">
        <v>9.5649514590798876</v>
      </c>
      <c r="AD1594" s="91">
        <v>9.66833313950365</v>
      </c>
      <c r="AE1594" s="88">
        <v>-1.0692813221480468E-2</v>
      </c>
      <c r="AF1594" s="91">
        <v>7.2843218039928281</v>
      </c>
      <c r="AG1594" s="88">
        <v>0.31308743853641324</v>
      </c>
      <c r="AH1594" s="91">
        <v>8.7748319120805665</v>
      </c>
      <c r="AI1594" s="88">
        <v>9.0043838436556334E-2</v>
      </c>
      <c r="AJ1594" s="91">
        <v>29.998036406110465</v>
      </c>
      <c r="AK1594" s="91">
        <v>29.902061905713627</v>
      </c>
      <c r="AL1594" s="88">
        <v>3.2096281754570247E-3</v>
      </c>
      <c r="AM1594" s="91">
        <v>7.0875432937387854</v>
      </c>
      <c r="AN1594" s="88">
        <v>3.2325013284378894</v>
      </c>
      <c r="AO1594" s="91">
        <v>5.3627664576194034</v>
      </c>
      <c r="AP1594" s="88">
        <v>4.5937614742647126</v>
      </c>
      <c r="AQ1594" s="26"/>
      <c r="AR1594" s="26"/>
      <c r="AS1594" s="26"/>
      <c r="AT1594" s="26"/>
      <c r="AU1594" s="26"/>
      <c r="AV1594" s="26"/>
      <c r="AW1594" s="26"/>
      <c r="AX1594" s="26"/>
      <c r="AY1594" s="26"/>
      <c r="AZ1594" s="26"/>
      <c r="BA1594" s="26"/>
      <c r="BB1594" s="101">
        <v>0.29733102232137398</v>
      </c>
      <c r="BC1594" s="101">
        <v>0.26422606724313952</v>
      </c>
      <c r="BD1594" s="28">
        <v>0.12529026913825067</v>
      </c>
      <c r="BE1594" s="99">
        <v>9.9116828280403375E-3</v>
      </c>
      <c r="BF1594" s="99">
        <v>8.8363828580212966E-3</v>
      </c>
      <c r="BG1594" s="28">
        <v>0.12169006111396913</v>
      </c>
      <c r="BH1594" s="101">
        <v>0.23053299611378614</v>
      </c>
      <c r="BI1594" s="101">
        <v>0.23446555909408201</v>
      </c>
      <c r="BJ1594" s="28">
        <v>-1.6772454749816312E-2</v>
      </c>
      <c r="BK1594" s="99">
        <v>7.6849354799171455E-3</v>
      </c>
      <c r="BL1594" s="99">
        <v>7.8411087582219065E-3</v>
      </c>
      <c r="BM1594" s="28">
        <v>-1.9917244246995473E-2</v>
      </c>
      <c r="BN1594" s="27">
        <v>15.865139685308952</v>
      </c>
      <c r="BO1594" s="99">
        <v>0.5288726058775397</v>
      </c>
      <c r="BP1594" s="27">
        <v>12.304695855005884</v>
      </c>
      <c r="BQ1594" s="99">
        <v>0.41018715749606377</v>
      </c>
    </row>
    <row r="1595" spans="1:69" s="2" customFormat="1" x14ac:dyDescent="0.25">
      <c r="A1595" s="86" t="s">
        <v>199</v>
      </c>
      <c r="B1595" s="86" t="s">
        <v>257</v>
      </c>
      <c r="C1595" s="86" t="s">
        <v>290</v>
      </c>
      <c r="D1595" s="87">
        <v>272070.56332195998</v>
      </c>
      <c r="E1595" s="87">
        <v>272921.63478292944</v>
      </c>
      <c r="F1595" s="88">
        <v>-3.1183730144602206E-3</v>
      </c>
      <c r="G1595" s="87">
        <v>213114.37135463953</v>
      </c>
      <c r="H1595" s="88">
        <v>0.27664108991135367</v>
      </c>
      <c r="I1595" s="87">
        <v>173822.7155443299</v>
      </c>
      <c r="J1595" s="88">
        <v>0.56521869118178625</v>
      </c>
      <c r="K1595" s="89">
        <v>81473.30627016761</v>
      </c>
      <c r="L1595" s="89">
        <v>84114.593889974945</v>
      </c>
      <c r="M1595" s="88">
        <v>-3.140106249888383E-2</v>
      </c>
      <c r="N1595" s="89">
        <v>71590.845969337883</v>
      </c>
      <c r="O1595" s="88">
        <v>0.13804083702352604</v>
      </c>
      <c r="P1595" s="89">
        <v>57917.580656019622</v>
      </c>
      <c r="Q1595" s="88">
        <v>0.40671114620703241</v>
      </c>
      <c r="R1595" s="89">
        <v>56663.786354566029</v>
      </c>
      <c r="S1595" s="89">
        <v>59009.755732579266</v>
      </c>
      <c r="T1595" s="88">
        <v>-3.975561920040329E-2</v>
      </c>
      <c r="U1595" s="89">
        <v>46927.384702872885</v>
      </c>
      <c r="V1595" s="88">
        <v>0.20747803682946525</v>
      </c>
      <c r="W1595" s="89">
        <v>35098.827096007939</v>
      </c>
      <c r="X1595" s="88">
        <v>0.6144068347232845</v>
      </c>
      <c r="Y1595" s="87">
        <v>271192.92630699772</v>
      </c>
      <c r="Z1595" s="90">
        <v>877.63701496225474</v>
      </c>
      <c r="AA1595" s="89">
        <v>56113.238424230607</v>
      </c>
      <c r="AB1595" s="89">
        <v>550.5479303354208</v>
      </c>
      <c r="AC1595" s="91">
        <v>3.3393828700134849</v>
      </c>
      <c r="AD1595" s="91">
        <v>3.2446406998043789</v>
      </c>
      <c r="AE1595" s="88">
        <v>2.9199587558282825E-2</v>
      </c>
      <c r="AF1595" s="91">
        <v>2.9768382880391675</v>
      </c>
      <c r="AG1595" s="88">
        <v>0.1217884704825952</v>
      </c>
      <c r="AH1595" s="91">
        <v>3.0012081577904057</v>
      </c>
      <c r="AI1595" s="88">
        <v>0.11267952585869792</v>
      </c>
      <c r="AJ1595" s="91">
        <v>4.8014892901705331</v>
      </c>
      <c r="AK1595" s="91">
        <v>4.6250256655824371</v>
      </c>
      <c r="AL1595" s="88">
        <v>3.815408547919346E-2</v>
      </c>
      <c r="AM1595" s="91">
        <v>4.5413647639646264</v>
      </c>
      <c r="AN1595" s="88">
        <v>5.7278932595323413E-2</v>
      </c>
      <c r="AO1595" s="91">
        <v>4.9523796071265327</v>
      </c>
      <c r="AP1595" s="88">
        <v>-3.0468245353984312E-2</v>
      </c>
      <c r="AQ1595" s="26"/>
      <c r="AR1595" s="26"/>
      <c r="AS1595" s="26"/>
      <c r="AT1595" s="26"/>
      <c r="AU1595" s="50">
        <v>6.4927796176775656</v>
      </c>
      <c r="AV1595" s="50">
        <v>3.9786794252966406</v>
      </c>
      <c r="AW1595" s="50">
        <v>2.514100192380925</v>
      </c>
      <c r="AX1595" s="50">
        <v>7.3248399989099235</v>
      </c>
      <c r="AY1595" s="50">
        <v>4.429495726976806</v>
      </c>
      <c r="AZ1595" s="50">
        <v>0.32257698306144422</v>
      </c>
      <c r="BA1595" s="50">
        <v>0.97160455690419489</v>
      </c>
      <c r="BB1595" s="101">
        <v>31.682201439410342</v>
      </c>
      <c r="BC1595" s="101">
        <v>34.176381275070028</v>
      </c>
      <c r="BD1595" s="28">
        <v>-7.2979635134134774E-2</v>
      </c>
      <c r="BE1595" s="99">
        <v>6.6144974211321959</v>
      </c>
      <c r="BF1595" s="99">
        <v>7.3562264729125992</v>
      </c>
      <c r="BG1595" s="28">
        <v>-0.10083010012152681</v>
      </c>
      <c r="BH1595" s="101">
        <v>7.8628644816934354</v>
      </c>
      <c r="BI1595" s="101">
        <v>8.5113182841445347</v>
      </c>
      <c r="BJ1595" s="28">
        <v>-7.6187234550854868E-2</v>
      </c>
      <c r="BK1595" s="99">
        <v>1.6420005153095005</v>
      </c>
      <c r="BL1595" s="99">
        <v>1.8321633711810372</v>
      </c>
      <c r="BM1595" s="28">
        <v>-0.10379142977241988</v>
      </c>
      <c r="BN1595" s="27">
        <v>1602.4397704805499</v>
      </c>
      <c r="BO1595" s="99">
        <v>333.73807034434446</v>
      </c>
      <c r="BP1595" s="27">
        <v>399.1619432206823</v>
      </c>
      <c r="BQ1595" s="99">
        <v>83.133652268152616</v>
      </c>
    </row>
    <row r="1596" spans="1:69" s="2" customFormat="1" x14ac:dyDescent="0.25">
      <c r="A1596" s="86" t="s">
        <v>199</v>
      </c>
      <c r="B1596" s="86" t="s">
        <v>257</v>
      </c>
      <c r="C1596" s="86" t="s">
        <v>159</v>
      </c>
      <c r="D1596" s="86"/>
      <c r="E1596" s="86"/>
      <c r="F1596" s="86"/>
      <c r="G1596" s="87">
        <v>377.7688840150833</v>
      </c>
      <c r="H1596" s="88">
        <v>-1</v>
      </c>
      <c r="I1596" s="87">
        <v>100.28613156795501</v>
      </c>
      <c r="J1596" s="88">
        <v>-1</v>
      </c>
      <c r="K1596" s="86"/>
      <c r="L1596" s="86"/>
      <c r="M1596" s="86"/>
      <c r="N1596" s="89">
        <v>189.83361005783081</v>
      </c>
      <c r="O1596" s="88">
        <v>-1</v>
      </c>
      <c r="P1596" s="89">
        <v>50.395040988922119</v>
      </c>
      <c r="Q1596" s="88">
        <v>-1</v>
      </c>
      <c r="R1596" s="86"/>
      <c r="S1596" s="86"/>
      <c r="T1596" s="86"/>
      <c r="U1596" s="89">
        <v>41.53559388065338</v>
      </c>
      <c r="V1596" s="88">
        <v>-1</v>
      </c>
      <c r="W1596" s="89">
        <v>11.026434968376158</v>
      </c>
      <c r="X1596" s="88">
        <v>-1</v>
      </c>
      <c r="Y1596" s="86"/>
      <c r="Z1596" s="86"/>
      <c r="AA1596" s="86"/>
      <c r="AB1596" s="86"/>
      <c r="AC1596" s="86"/>
      <c r="AD1596" s="86"/>
      <c r="AE1596" s="86"/>
      <c r="AF1596" s="91">
        <v>1.99</v>
      </c>
      <c r="AG1596" s="88">
        <v>-1</v>
      </c>
      <c r="AH1596" s="91">
        <v>1.9899999999999998</v>
      </c>
      <c r="AI1596" s="88">
        <v>-1</v>
      </c>
      <c r="AJ1596" s="86"/>
      <c r="AK1596" s="86"/>
      <c r="AL1596" s="86"/>
      <c r="AM1596" s="91">
        <v>9.0950639853747717</v>
      </c>
      <c r="AN1596" s="88">
        <v>-1</v>
      </c>
      <c r="AO1596" s="91">
        <v>9.0950639853747717</v>
      </c>
      <c r="AP1596" s="88">
        <v>-1</v>
      </c>
      <c r="AQ1596" s="26"/>
      <c r="AR1596" s="26"/>
      <c r="AS1596" s="26"/>
      <c r="AT1596" s="26"/>
      <c r="AU1596" s="26"/>
      <c r="AV1596" s="26"/>
      <c r="AW1596" s="26"/>
      <c r="AX1596" s="26"/>
      <c r="AY1596" s="26"/>
      <c r="AZ1596" s="26"/>
      <c r="BA1596" s="26"/>
      <c r="BB1596" s="101"/>
      <c r="BC1596" s="101"/>
      <c r="BD1596" s="26"/>
      <c r="BE1596" s="99"/>
      <c r="BF1596" s="99"/>
      <c r="BG1596" s="26"/>
      <c r="BH1596" s="101"/>
      <c r="BI1596" s="101"/>
      <c r="BJ1596" s="26"/>
      <c r="BK1596" s="99"/>
      <c r="BL1596" s="99"/>
      <c r="BM1596" s="26"/>
      <c r="BN1596" s="27"/>
      <c r="BO1596" s="99"/>
      <c r="BP1596" s="27"/>
      <c r="BQ1596" s="99"/>
    </row>
    <row r="1597" spans="1:69" s="2" customFormat="1" x14ac:dyDescent="0.25">
      <c r="A1597" s="86" t="s">
        <v>199</v>
      </c>
      <c r="B1597" s="86" t="s">
        <v>257</v>
      </c>
      <c r="C1597" s="86" t="s">
        <v>161</v>
      </c>
      <c r="D1597" s="87">
        <v>1436.5227292120458</v>
      </c>
      <c r="E1597" s="87">
        <v>1277.1019365382194</v>
      </c>
      <c r="F1597" s="88">
        <v>0.12483012366730946</v>
      </c>
      <c r="G1597" s="87">
        <v>704.46321156859403</v>
      </c>
      <c r="H1597" s="88">
        <v>1.0391735233603048</v>
      </c>
      <c r="I1597" s="87">
        <v>1295.9081727063656</v>
      </c>
      <c r="J1597" s="88">
        <v>0.10850657436014291</v>
      </c>
      <c r="K1597" s="89">
        <v>334.21169663762305</v>
      </c>
      <c r="L1597" s="89">
        <v>405.00539092215473</v>
      </c>
      <c r="M1597" s="88">
        <v>-0.17479691843938638</v>
      </c>
      <c r="N1597" s="89">
        <v>216.18393461118987</v>
      </c>
      <c r="O1597" s="88">
        <v>0.54595991251018683</v>
      </c>
      <c r="P1597" s="89">
        <v>430.32825528193962</v>
      </c>
      <c r="Q1597" s="88">
        <v>-0.22335637380200274</v>
      </c>
      <c r="R1597" s="89">
        <v>142.42729368844024</v>
      </c>
      <c r="S1597" s="89">
        <v>117.34279027975441</v>
      </c>
      <c r="T1597" s="88">
        <v>0.213771151588286</v>
      </c>
      <c r="U1597" s="89">
        <v>57.434673046448445</v>
      </c>
      <c r="V1597" s="88">
        <v>1.4798137803144933</v>
      </c>
      <c r="W1597" s="89">
        <v>142.16966618270408</v>
      </c>
      <c r="X1597" s="88">
        <v>1.8121130382699679E-3</v>
      </c>
      <c r="Y1597" s="87">
        <v>1436.5227292120458</v>
      </c>
      <c r="Z1597" s="86"/>
      <c r="AA1597" s="89">
        <v>142.42729368844024</v>
      </c>
      <c r="AB1597" s="86"/>
      <c r="AC1597" s="91">
        <v>4.2982419336736424</v>
      </c>
      <c r="AD1597" s="91">
        <v>3.1532961416399727</v>
      </c>
      <c r="AE1597" s="88">
        <v>0.36309491421195977</v>
      </c>
      <c r="AF1597" s="91">
        <v>3.2586288746922012</v>
      </c>
      <c r="AG1597" s="88">
        <v>0.31903389399617943</v>
      </c>
      <c r="AH1597" s="91">
        <v>3.0114410494781967</v>
      </c>
      <c r="AI1597" s="88">
        <v>0.42730402589763938</v>
      </c>
      <c r="AJ1597" s="91">
        <v>10.086007337571404</v>
      </c>
      <c r="AK1597" s="91">
        <v>10.883514304487802</v>
      </c>
      <c r="AL1597" s="88">
        <v>-7.3276603917132449E-2</v>
      </c>
      <c r="AM1597" s="91">
        <v>12.265469170493615</v>
      </c>
      <c r="AN1597" s="88">
        <v>-0.17769086552067867</v>
      </c>
      <c r="AO1597" s="91">
        <v>9.1152227300089255</v>
      </c>
      <c r="AP1597" s="88">
        <v>0.10650146862198814</v>
      </c>
      <c r="AQ1597" s="26"/>
      <c r="AR1597" s="26"/>
      <c r="AS1597" s="26"/>
      <c r="AT1597" s="26"/>
      <c r="AU1597" s="26"/>
      <c r="AV1597" s="26"/>
      <c r="AW1597" s="26"/>
      <c r="AX1597" s="26"/>
      <c r="AY1597" s="26"/>
      <c r="AZ1597" s="26"/>
      <c r="BA1597" s="26"/>
      <c r="BB1597" s="101">
        <v>0.6762615258505561</v>
      </c>
      <c r="BC1597" s="101">
        <v>0.50793213184382502</v>
      </c>
      <c r="BD1597" s="28">
        <v>0.33140134961669976</v>
      </c>
      <c r="BE1597" s="99">
        <v>7.4323990205735421E-2</v>
      </c>
      <c r="BF1597" s="99">
        <v>5.4819884519463812E-2</v>
      </c>
      <c r="BG1597" s="28">
        <v>0.35578523846300103</v>
      </c>
      <c r="BH1597" s="101">
        <v>0.23482131900992598</v>
      </c>
      <c r="BI1597" s="101">
        <v>0.18937928355796205</v>
      </c>
      <c r="BJ1597" s="28">
        <v>0.23995251538722709</v>
      </c>
      <c r="BK1597" s="99">
        <v>2.6714180083384886E-2</v>
      </c>
      <c r="BL1597" s="99">
        <v>2.099182310155628E-2</v>
      </c>
      <c r="BM1597" s="28">
        <v>0.27259933328060321</v>
      </c>
      <c r="BN1597" s="27">
        <v>36.71712307476777</v>
      </c>
      <c r="BO1597" s="99">
        <v>3.6404021775785091</v>
      </c>
      <c r="BP1597" s="27">
        <v>12.127016236034645</v>
      </c>
      <c r="BQ1597" s="99">
        <v>1.2090818928707028</v>
      </c>
    </row>
    <row r="1598" spans="1:69" s="2" customFormat="1" x14ac:dyDescent="0.25">
      <c r="A1598" s="86" t="s">
        <v>199</v>
      </c>
      <c r="B1598" s="86" t="s">
        <v>257</v>
      </c>
      <c r="C1598" s="86" t="s">
        <v>162</v>
      </c>
      <c r="D1598" s="86"/>
      <c r="E1598" s="86"/>
      <c r="F1598" s="86"/>
      <c r="G1598" s="86"/>
      <c r="H1598" s="86"/>
      <c r="I1598" s="87">
        <v>1.6593228042125703</v>
      </c>
      <c r="J1598" s="88">
        <v>-1</v>
      </c>
      <c r="K1598" s="86"/>
      <c r="L1598" s="86"/>
      <c r="M1598" s="86"/>
      <c r="N1598" s="86"/>
      <c r="O1598" s="86"/>
      <c r="P1598" s="89">
        <v>1.2291280031204224</v>
      </c>
      <c r="Q1598" s="88">
        <v>-1</v>
      </c>
      <c r="R1598" s="86"/>
      <c r="S1598" s="86"/>
      <c r="T1598" s="86"/>
      <c r="U1598" s="86"/>
      <c r="V1598" s="86"/>
      <c r="W1598" s="89">
        <v>3.6873839269418118E-2</v>
      </c>
      <c r="X1598" s="88">
        <v>-1</v>
      </c>
      <c r="Y1598" s="86"/>
      <c r="Z1598" s="86"/>
      <c r="AA1598" s="86"/>
      <c r="AB1598" s="86"/>
      <c r="AC1598" s="86"/>
      <c r="AD1598" s="86"/>
      <c r="AE1598" s="86"/>
      <c r="AF1598" s="86"/>
      <c r="AG1598" s="86"/>
      <c r="AH1598" s="91">
        <v>1.35</v>
      </c>
      <c r="AI1598" s="88">
        <v>-1</v>
      </c>
      <c r="AJ1598" s="86"/>
      <c r="AK1598" s="86"/>
      <c r="AL1598" s="86"/>
      <c r="AM1598" s="86"/>
      <c r="AN1598" s="86"/>
      <c r="AO1598" s="91">
        <v>45.000001005828409</v>
      </c>
      <c r="AP1598" s="88">
        <v>-1</v>
      </c>
      <c r="AQ1598" s="26"/>
      <c r="AR1598" s="26"/>
      <c r="AS1598" s="26"/>
      <c r="AT1598" s="26"/>
      <c r="AU1598" s="26"/>
      <c r="AV1598" s="26"/>
      <c r="AW1598" s="26"/>
      <c r="AX1598" s="26"/>
      <c r="AY1598" s="26"/>
      <c r="AZ1598" s="26"/>
      <c r="BA1598" s="26"/>
      <c r="BB1598" s="101"/>
      <c r="BC1598" s="101"/>
      <c r="BD1598" s="26"/>
      <c r="BE1598" s="99"/>
      <c r="BF1598" s="99"/>
      <c r="BG1598" s="26"/>
      <c r="BH1598" s="101"/>
      <c r="BI1598" s="101"/>
      <c r="BJ1598" s="26"/>
      <c r="BK1598" s="99"/>
      <c r="BL1598" s="99"/>
      <c r="BM1598" s="26"/>
      <c r="BN1598" s="27"/>
      <c r="BO1598" s="99"/>
      <c r="BP1598" s="27"/>
      <c r="BQ1598" s="99"/>
    </row>
    <row r="1599" spans="1:69" s="2" customFormat="1" x14ac:dyDescent="0.25">
      <c r="A1599" s="86" t="s">
        <v>199</v>
      </c>
      <c r="B1599" s="86" t="s">
        <v>257</v>
      </c>
      <c r="C1599" s="86" t="s">
        <v>163</v>
      </c>
      <c r="D1599" s="87">
        <v>45413.199316833023</v>
      </c>
      <c r="E1599" s="87">
        <v>57225.668977566958</v>
      </c>
      <c r="F1599" s="88">
        <v>-0.20641907507214188</v>
      </c>
      <c r="G1599" s="87">
        <v>50376.271830154656</v>
      </c>
      <c r="H1599" s="88">
        <v>-9.8520043921765457E-2</v>
      </c>
      <c r="I1599" s="87">
        <v>49600.271079162361</v>
      </c>
      <c r="J1599" s="88">
        <v>-8.4416308040872287E-2</v>
      </c>
      <c r="K1599" s="89">
        <v>14615.085120576221</v>
      </c>
      <c r="L1599" s="89">
        <v>18158.286753595836</v>
      </c>
      <c r="M1599" s="88">
        <v>-0.19512863086149712</v>
      </c>
      <c r="N1599" s="89">
        <v>16830.227951008907</v>
      </c>
      <c r="O1599" s="88">
        <v>-0.13161692383969739</v>
      </c>
      <c r="P1599" s="89">
        <v>15632.218132828444</v>
      </c>
      <c r="Q1599" s="88">
        <v>-6.5066454652151551E-2</v>
      </c>
      <c r="R1599" s="89">
        <v>7012.380760002462</v>
      </c>
      <c r="S1599" s="89">
        <v>8848.9386012299547</v>
      </c>
      <c r="T1599" s="88">
        <v>-0.20754555139214334</v>
      </c>
      <c r="U1599" s="89">
        <v>8033.8422279380075</v>
      </c>
      <c r="V1599" s="88">
        <v>-0.12714482547135073</v>
      </c>
      <c r="W1599" s="89">
        <v>7610.6029107659588</v>
      </c>
      <c r="X1599" s="88">
        <v>-7.8603779198261906E-2</v>
      </c>
      <c r="Y1599" s="87">
        <v>44620.651754006627</v>
      </c>
      <c r="Z1599" s="90">
        <v>792.54756282639403</v>
      </c>
      <c r="AA1599" s="89">
        <v>6610.085713745837</v>
      </c>
      <c r="AB1599" s="89">
        <v>402.2950462566252</v>
      </c>
      <c r="AC1599" s="91">
        <v>3.1072825742832584</v>
      </c>
      <c r="AD1599" s="91">
        <v>3.1514905428087654</v>
      </c>
      <c r="AE1599" s="88">
        <v>-1.402763800969768E-2</v>
      </c>
      <c r="AF1599" s="91">
        <v>2.9932019920820379</v>
      </c>
      <c r="AG1599" s="88">
        <v>3.8113225403096619E-2</v>
      </c>
      <c r="AH1599" s="91">
        <v>3.1729515707690452</v>
      </c>
      <c r="AI1599" s="88">
        <v>-2.0696501355635343E-2</v>
      </c>
      <c r="AJ1599" s="91">
        <v>6.476145673073388</v>
      </c>
      <c r="AK1599" s="91">
        <v>6.4669528806102123</v>
      </c>
      <c r="AL1599" s="88">
        <v>1.4215029292602786E-3</v>
      </c>
      <c r="AM1599" s="91">
        <v>6.2705079837103543</v>
      </c>
      <c r="AN1599" s="88">
        <v>3.2794422700241056E-2</v>
      </c>
      <c r="AO1599" s="91">
        <v>6.5172591003267062</v>
      </c>
      <c r="AP1599" s="88">
        <v>-6.3083923195960158E-3</v>
      </c>
      <c r="AQ1599" s="26"/>
      <c r="AR1599" s="26"/>
      <c r="AS1599" s="26"/>
      <c r="AT1599" s="26"/>
      <c r="AU1599" s="50">
        <v>17.003568167419541</v>
      </c>
      <c r="AV1599" s="50">
        <v>11.845601560289069</v>
      </c>
      <c r="AW1599" s="50">
        <v>5.1579666071304722</v>
      </c>
      <c r="AX1599" s="50">
        <v>19.649347041739667</v>
      </c>
      <c r="AY1599" s="50">
        <v>13.472959808768023</v>
      </c>
      <c r="AZ1599" s="50">
        <v>1.7451920911738659</v>
      </c>
      <c r="BA1599" s="50">
        <v>5.7369253043310771</v>
      </c>
      <c r="BB1599" s="101">
        <v>5.3871630230197614</v>
      </c>
      <c r="BC1599" s="101">
        <v>7.3407699578859864</v>
      </c>
      <c r="BD1599" s="28">
        <v>-0.26613106609716314</v>
      </c>
      <c r="BE1599" s="99">
        <v>0.83139339603719531</v>
      </c>
      <c r="BF1599" s="99">
        <v>1.1338994177697266</v>
      </c>
      <c r="BG1599" s="28">
        <v>-0.26678382314326621</v>
      </c>
      <c r="BH1599" s="101">
        <v>1.3399449348758867</v>
      </c>
      <c r="BI1599" s="101">
        <v>1.8277349921979134</v>
      </c>
      <c r="BJ1599" s="28">
        <v>-0.26688226652346492</v>
      </c>
      <c r="BK1599" s="99">
        <v>0.2065924051367824</v>
      </c>
      <c r="BL1599" s="99">
        <v>0.28232388686226778</v>
      </c>
      <c r="BM1599" s="28">
        <v>-0.26824326686332117</v>
      </c>
      <c r="BN1599" s="27">
        <v>317.77338775985055</v>
      </c>
      <c r="BO1599" s="99">
        <v>49.068289041287834</v>
      </c>
      <c r="BP1599" s="27">
        <v>80.448615568777527</v>
      </c>
      <c r="BQ1599" s="99">
        <v>12.423856657859851</v>
      </c>
    </row>
    <row r="1600" spans="1:69" s="2" customFormat="1" x14ac:dyDescent="0.25">
      <c r="A1600" s="86" t="s">
        <v>199</v>
      </c>
      <c r="B1600" s="86" t="s">
        <v>257</v>
      </c>
      <c r="C1600" s="86" t="s">
        <v>164</v>
      </c>
      <c r="D1600" s="87">
        <v>453972.77893177513</v>
      </c>
      <c r="E1600" s="87">
        <v>495390.29905735969</v>
      </c>
      <c r="F1600" s="88">
        <v>-8.36058360537031E-2</v>
      </c>
      <c r="G1600" s="87">
        <v>421426.24694533827</v>
      </c>
      <c r="H1600" s="88">
        <v>7.7229484927307732E-2</v>
      </c>
      <c r="I1600" s="87">
        <v>425498.42286598799</v>
      </c>
      <c r="J1600" s="88">
        <v>6.692000377814615E-2</v>
      </c>
      <c r="K1600" s="89">
        <v>165274.89179618537</v>
      </c>
      <c r="L1600" s="89">
        <v>182678.0303724728</v>
      </c>
      <c r="M1600" s="88">
        <v>-9.5266729889758289E-2</v>
      </c>
      <c r="N1600" s="89">
        <v>167902.49842811874</v>
      </c>
      <c r="O1600" s="88">
        <v>-1.5649598168774571E-2</v>
      </c>
      <c r="P1600" s="89">
        <v>168297.22215141339</v>
      </c>
      <c r="Q1600" s="88">
        <v>-1.795829019987559E-2</v>
      </c>
      <c r="R1600" s="89">
        <v>109122.88515524949</v>
      </c>
      <c r="S1600" s="89">
        <v>121600.35912096582</v>
      </c>
      <c r="T1600" s="88">
        <v>-0.10261050259978234</v>
      </c>
      <c r="U1600" s="89">
        <v>107157.65667459002</v>
      </c>
      <c r="V1600" s="88">
        <v>1.8339599256330861E-2</v>
      </c>
      <c r="W1600" s="89">
        <v>112030.96443401132</v>
      </c>
      <c r="X1600" s="88">
        <v>-2.5957817050434737E-2</v>
      </c>
      <c r="Y1600" s="87">
        <v>449608.94066424039</v>
      </c>
      <c r="Z1600" s="90">
        <v>4363.8382675347666</v>
      </c>
      <c r="AA1600" s="89">
        <v>105882.3259544162</v>
      </c>
      <c r="AB1600" s="89">
        <v>3240.559200833296</v>
      </c>
      <c r="AC1600" s="91">
        <v>2.7467740199255908</v>
      </c>
      <c r="AD1600" s="91">
        <v>2.7118219856393226</v>
      </c>
      <c r="AE1600" s="88">
        <v>1.2888764259364931E-2</v>
      </c>
      <c r="AF1600" s="91">
        <v>2.5099462538715969</v>
      </c>
      <c r="AG1600" s="88">
        <v>9.4355712074984333E-2</v>
      </c>
      <c r="AH1600" s="91">
        <v>2.5282557693268175</v>
      </c>
      <c r="AI1600" s="88">
        <v>8.6430436844986108E-2</v>
      </c>
      <c r="AJ1600" s="91">
        <v>4.1601977283308313</v>
      </c>
      <c r="AK1600" s="91">
        <v>4.0739213489045243</v>
      </c>
      <c r="AL1600" s="88">
        <v>2.1177723386708668E-2</v>
      </c>
      <c r="AM1600" s="91">
        <v>3.9327684089350736</v>
      </c>
      <c r="AN1600" s="88">
        <v>5.7829319132814562E-2</v>
      </c>
      <c r="AO1600" s="91">
        <v>3.7980430233341056</v>
      </c>
      <c r="AP1600" s="88">
        <v>9.5352975933065881E-2</v>
      </c>
      <c r="AQ1600" s="26"/>
      <c r="AR1600" s="26"/>
      <c r="AS1600" s="26"/>
      <c r="AT1600" s="26"/>
      <c r="AU1600" s="50">
        <v>16.797512888267242</v>
      </c>
      <c r="AV1600" s="50">
        <v>8.8281696274571075</v>
      </c>
      <c r="AW1600" s="50">
        <v>7.9693432608101347</v>
      </c>
      <c r="AX1600" s="50">
        <v>20.314863873215199</v>
      </c>
      <c r="AY1600" s="50">
        <v>10.595326377455667</v>
      </c>
      <c r="AZ1600" s="50">
        <v>0.96125549153038148</v>
      </c>
      <c r="BA1600" s="50">
        <v>2.9696421573008647</v>
      </c>
      <c r="BB1600" s="101">
        <v>52.078891077967036</v>
      </c>
      <c r="BC1600" s="101">
        <v>61.55228341139896</v>
      </c>
      <c r="BD1600" s="28">
        <v>-0.15390805683217809</v>
      </c>
      <c r="BE1600" s="99">
        <v>12.520679152539387</v>
      </c>
      <c r="BF1600" s="99">
        <v>15.060271404163805</v>
      </c>
      <c r="BG1600" s="28">
        <v>-0.16862858466961503</v>
      </c>
      <c r="BH1600" s="101">
        <v>12.921602235287851</v>
      </c>
      <c r="BI1600" s="101">
        <v>15.328864609910173</v>
      </c>
      <c r="BJ1600" s="28">
        <v>-0.15704114008978962</v>
      </c>
      <c r="BK1600" s="99">
        <v>3.1070598815799939</v>
      </c>
      <c r="BL1600" s="99">
        <v>3.7507591469398194</v>
      </c>
      <c r="BM1600" s="28">
        <v>-0.17161839514142324</v>
      </c>
      <c r="BN1600" s="27">
        <v>2654.8821043706243</v>
      </c>
      <c r="BO1600" s="99">
        <v>638.16248114625671</v>
      </c>
      <c r="BP1600" s="27">
        <v>661.34294423800577</v>
      </c>
      <c r="BQ1600" s="99">
        <v>158.96957654653897</v>
      </c>
    </row>
    <row r="1601" spans="1:69" s="2" customFormat="1" x14ac:dyDescent="0.25">
      <c r="A1601" s="86" t="s">
        <v>199</v>
      </c>
      <c r="B1601" s="86" t="s">
        <v>257</v>
      </c>
      <c r="C1601" s="86" t="s">
        <v>165</v>
      </c>
      <c r="D1601" s="87">
        <v>28395.310871722697</v>
      </c>
      <c r="E1601" s="87">
        <v>27505.933365590572</v>
      </c>
      <c r="F1601" s="88">
        <v>3.2334023874453215E-2</v>
      </c>
      <c r="G1601" s="87">
        <v>19031.856404520273</v>
      </c>
      <c r="H1601" s="88">
        <v>0.49198849908191311</v>
      </c>
      <c r="I1601" s="87">
        <v>15885.464630063772</v>
      </c>
      <c r="J1601" s="88">
        <v>0.78750269715017485</v>
      </c>
      <c r="K1601" s="89">
        <v>6576.0650655705258</v>
      </c>
      <c r="L1601" s="89">
        <v>6407.417957772931</v>
      </c>
      <c r="M1601" s="88">
        <v>2.632060354249352E-2</v>
      </c>
      <c r="N1601" s="89">
        <v>4497.4075634194542</v>
      </c>
      <c r="O1601" s="88">
        <v>0.46219015573732741</v>
      </c>
      <c r="P1601" s="89">
        <v>4096.1374163279243</v>
      </c>
      <c r="Q1601" s="88">
        <v>0.60543077469939699</v>
      </c>
      <c r="R1601" s="89">
        <v>2072.8521832134261</v>
      </c>
      <c r="S1601" s="89">
        <v>1953.8420206343699</v>
      </c>
      <c r="T1601" s="88">
        <v>6.0910841983230664E-2</v>
      </c>
      <c r="U1601" s="89">
        <v>1379.9451715218183</v>
      </c>
      <c r="V1601" s="88">
        <v>0.50212648008867078</v>
      </c>
      <c r="W1601" s="89">
        <v>1215.550745510056</v>
      </c>
      <c r="X1601" s="88">
        <v>0.70527819662817837</v>
      </c>
      <c r="Y1601" s="87">
        <v>28370.696540162007</v>
      </c>
      <c r="Z1601" s="90">
        <v>24.614331560690335</v>
      </c>
      <c r="AA1601" s="89">
        <v>2040.8047455999779</v>
      </c>
      <c r="AB1601" s="89">
        <v>32.04743761344821</v>
      </c>
      <c r="AC1601" s="91">
        <v>4.3179790024263056</v>
      </c>
      <c r="AD1601" s="91">
        <v>4.2928264625257864</v>
      </c>
      <c r="AE1601" s="88">
        <v>5.8592025836795994E-3</v>
      </c>
      <c r="AF1601" s="91">
        <v>4.231739315626986</v>
      </c>
      <c r="AG1601" s="88">
        <v>2.0379253155045088E-2</v>
      </c>
      <c r="AH1601" s="91">
        <v>3.8781571552608356</v>
      </c>
      <c r="AI1601" s="88">
        <v>0.11341001139390099</v>
      </c>
      <c r="AJ1601" s="91">
        <v>13.698666553108019</v>
      </c>
      <c r="AK1601" s="91">
        <v>14.077869692177055</v>
      </c>
      <c r="AL1601" s="88">
        <v>-2.6936116568812649E-2</v>
      </c>
      <c r="AM1601" s="91">
        <v>13.791748250063977</v>
      </c>
      <c r="AN1601" s="88">
        <v>-6.7490861396433772E-3</v>
      </c>
      <c r="AO1601" s="91">
        <v>13.068532670265517</v>
      </c>
      <c r="AP1601" s="88">
        <v>4.8217646061843561E-2</v>
      </c>
      <c r="AQ1601" s="26"/>
      <c r="AR1601" s="26"/>
      <c r="AS1601" s="26"/>
      <c r="AT1601" s="26"/>
      <c r="AU1601" s="50">
        <v>8.2867400871130226</v>
      </c>
      <c r="AV1601" s="50">
        <v>6.0231420146967833</v>
      </c>
      <c r="AW1601" s="50">
        <v>2.2635980724162392</v>
      </c>
      <c r="AX1601" s="50">
        <v>8.7104386886990479</v>
      </c>
      <c r="AY1601" s="50">
        <v>6.6156052254074771</v>
      </c>
      <c r="AZ1601" s="50">
        <v>8.668449404159323E-2</v>
      </c>
      <c r="BA1601" s="50">
        <v>1.5460551347065603</v>
      </c>
      <c r="BB1601" s="101">
        <v>3.5884735595064607</v>
      </c>
      <c r="BC1601" s="101">
        <v>3.7053087288896411</v>
      </c>
      <c r="BD1601" s="28">
        <v>-3.1531831199985337E-2</v>
      </c>
      <c r="BE1601" s="99">
        <v>0.26261585835351287</v>
      </c>
      <c r="BF1601" s="99">
        <v>0.26212052025687366</v>
      </c>
      <c r="BG1601" s="28">
        <v>1.8897341427286409E-3</v>
      </c>
      <c r="BH1601" s="101">
        <v>0.91245693420885343</v>
      </c>
      <c r="BI1601" s="101">
        <v>0.94516719647886471</v>
      </c>
      <c r="BJ1601" s="28">
        <v>-3.4607911057292738E-2</v>
      </c>
      <c r="BK1601" s="99">
        <v>6.68200224890311E-2</v>
      </c>
      <c r="BL1601" s="99">
        <v>6.6711632819277833E-2</v>
      </c>
      <c r="BM1601" s="28">
        <v>1.6247491655150359E-3</v>
      </c>
      <c r="BN1601" s="27">
        <v>234.44342594604637</v>
      </c>
      <c r="BO1601" s="99">
        <v>17.114324597736466</v>
      </c>
      <c r="BP1601" s="27">
        <v>60.19829933620197</v>
      </c>
      <c r="BQ1601" s="99">
        <v>4.3950926976655333</v>
      </c>
    </row>
    <row r="1602" spans="1:69" s="2" customFormat="1" x14ac:dyDescent="0.25">
      <c r="A1602" s="86" t="s">
        <v>199</v>
      </c>
      <c r="B1602" s="86" t="s">
        <v>257</v>
      </c>
      <c r="C1602" s="86" t="s">
        <v>166</v>
      </c>
      <c r="D1602" s="87">
        <v>166.11293329954145</v>
      </c>
      <c r="E1602" s="87">
        <v>87.081287341117857</v>
      </c>
      <c r="F1602" s="88">
        <v>0.9075617549019237</v>
      </c>
      <c r="G1602" s="87">
        <v>32.319911797046665</v>
      </c>
      <c r="H1602" s="88">
        <v>4.139646863600678</v>
      </c>
      <c r="I1602" s="87">
        <v>122.9432236480713</v>
      </c>
      <c r="J1602" s="88">
        <v>0.35113533198905506</v>
      </c>
      <c r="K1602" s="89">
        <v>19.74887540773544</v>
      </c>
      <c r="L1602" s="89">
        <v>10.413463908304355</v>
      </c>
      <c r="M1602" s="88">
        <v>0.89647513849704119</v>
      </c>
      <c r="N1602" s="89">
        <v>6.7487175538499855</v>
      </c>
      <c r="O1602" s="88">
        <v>1.9263152962253056</v>
      </c>
      <c r="P1602" s="89">
        <v>18.177042084416172</v>
      </c>
      <c r="Q1602" s="88">
        <v>8.6473548117427579E-2</v>
      </c>
      <c r="R1602" s="89">
        <v>9.9578332220493664</v>
      </c>
      <c r="S1602" s="89">
        <v>4.4000281627292761</v>
      </c>
      <c r="T1602" s="88">
        <v>1.2631294286699886</v>
      </c>
      <c r="U1602" s="89">
        <v>2.5350491452801354</v>
      </c>
      <c r="V1602" s="88">
        <v>2.928063185910732</v>
      </c>
      <c r="W1602" s="89">
        <v>8.2466939126119811</v>
      </c>
      <c r="X1602" s="88">
        <v>0.20749397607936862</v>
      </c>
      <c r="Y1602" s="87">
        <v>166.11293329954145</v>
      </c>
      <c r="Z1602" s="86"/>
      <c r="AA1602" s="89">
        <v>9.9578332220493664</v>
      </c>
      <c r="AB1602" s="86"/>
      <c r="AC1602" s="91">
        <v>8.4112603816659171</v>
      </c>
      <c r="AD1602" s="91">
        <v>8.3623747206415846</v>
      </c>
      <c r="AE1602" s="88">
        <v>5.845906534619129E-3</v>
      </c>
      <c r="AF1602" s="91">
        <v>4.7890449613806867</v>
      </c>
      <c r="AG1602" s="88">
        <v>0.75635444008045849</v>
      </c>
      <c r="AH1602" s="91">
        <v>6.7636540135138334</v>
      </c>
      <c r="AI1602" s="88">
        <v>0.24359708004876554</v>
      </c>
      <c r="AJ1602" s="91">
        <v>16.681634407344962</v>
      </c>
      <c r="AK1602" s="91">
        <v>19.791074993279715</v>
      </c>
      <c r="AL1602" s="88">
        <v>-0.15711327388687066</v>
      </c>
      <c r="AM1602" s="91">
        <v>12.749224943911356</v>
      </c>
      <c r="AN1602" s="88">
        <v>0.30844302149611108</v>
      </c>
      <c r="AO1602" s="91">
        <v>14.908183200548958</v>
      </c>
      <c r="AP1602" s="88">
        <v>0.11895823809910659</v>
      </c>
      <c r="AQ1602" s="26"/>
      <c r="AR1602" s="26"/>
      <c r="AS1602" s="26"/>
      <c r="AT1602" s="26"/>
      <c r="AU1602" s="26"/>
      <c r="AV1602" s="26"/>
      <c r="AW1602" s="26"/>
      <c r="AX1602" s="26"/>
      <c r="AY1602" s="26"/>
      <c r="AZ1602" s="26"/>
      <c r="BA1602" s="26"/>
      <c r="BB1602" s="101">
        <v>0.17360102562806182</v>
      </c>
      <c r="BC1602" s="101">
        <v>8.4135501132464569E-2</v>
      </c>
      <c r="BD1602" s="28">
        <v>1.0633504678927506</v>
      </c>
      <c r="BE1602" s="99">
        <v>1.040671563642618E-2</v>
      </c>
      <c r="BF1602" s="99">
        <v>4.2511839887946334E-3</v>
      </c>
      <c r="BG1602" s="28">
        <v>1.4479570077080728</v>
      </c>
      <c r="BH1602" s="101">
        <v>0.1185863959132307</v>
      </c>
      <c r="BI1602" s="101">
        <v>8.3823001300152938E-2</v>
      </c>
      <c r="BJ1602" s="28">
        <v>0.41472381176852863</v>
      </c>
      <c r="BK1602" s="99">
        <v>7.1056657658416095E-3</v>
      </c>
      <c r="BL1602" s="99">
        <v>4.2358047657835921E-3</v>
      </c>
      <c r="BM1602" s="28">
        <v>0.67752438054758046</v>
      </c>
      <c r="BN1602" s="27">
        <v>16.223413591706862</v>
      </c>
      <c r="BO1602" s="99">
        <v>0.97253141961699252</v>
      </c>
      <c r="BP1602" s="27">
        <v>14.248786700916433</v>
      </c>
      <c r="BQ1602" s="99">
        <v>0.8002793619079116</v>
      </c>
    </row>
    <row r="1603" spans="1:69" s="2" customFormat="1" x14ac:dyDescent="0.25">
      <c r="A1603" s="86" t="s">
        <v>199</v>
      </c>
      <c r="B1603" s="86" t="s">
        <v>258</v>
      </c>
      <c r="C1603" s="86" t="s">
        <v>141</v>
      </c>
      <c r="D1603" s="87">
        <v>2490682631.4241052</v>
      </c>
      <c r="E1603" s="87">
        <v>2333460572.7723665</v>
      </c>
      <c r="F1603" s="88">
        <v>6.737720812010306E-2</v>
      </c>
      <c r="G1603" s="87">
        <v>2091336868.8943152</v>
      </c>
      <c r="H1603" s="88">
        <v>0.19095238479725318</v>
      </c>
      <c r="I1603" s="87">
        <v>2011016642.1185536</v>
      </c>
      <c r="J1603" s="88">
        <v>0.23851915457061354</v>
      </c>
      <c r="K1603" s="89">
        <v>666701126.21582282</v>
      </c>
      <c r="L1603" s="89">
        <v>684861485.71772397</v>
      </c>
      <c r="M1603" s="88">
        <v>-2.651683571148607E-2</v>
      </c>
      <c r="N1603" s="89">
        <v>647621927.87013948</v>
      </c>
      <c r="O1603" s="88">
        <v>2.9460395833769665E-2</v>
      </c>
      <c r="P1603" s="89">
        <v>637683323.37109303</v>
      </c>
      <c r="Q1603" s="88">
        <v>4.550503640479113E-2</v>
      </c>
      <c r="R1603" s="86"/>
      <c r="S1603" s="86"/>
      <c r="T1603" s="86"/>
      <c r="U1603" s="86"/>
      <c r="V1603" s="86"/>
      <c r="W1603" s="86"/>
      <c r="X1603" s="86"/>
      <c r="Y1603" s="87">
        <v>2265935742.4754453</v>
      </c>
      <c r="Z1603" s="90">
        <v>224746888.94866002</v>
      </c>
      <c r="AA1603" s="86"/>
      <c r="AB1603" s="86"/>
      <c r="AC1603" s="91">
        <v>3.7358308445662165</v>
      </c>
      <c r="AD1603" s="91">
        <v>3.4072007572844263</v>
      </c>
      <c r="AE1603" s="88">
        <v>9.6451636017982026E-2</v>
      </c>
      <c r="AF1603" s="91">
        <v>3.2292558032619119</v>
      </c>
      <c r="AG1603" s="88">
        <v>0.15687052131101129</v>
      </c>
      <c r="AH1603" s="91">
        <v>3.1536290324912009</v>
      </c>
      <c r="AI1603" s="88">
        <v>0.1846132839584835</v>
      </c>
      <c r="AJ1603" s="86"/>
      <c r="AK1603" s="86"/>
      <c r="AL1603" s="86"/>
      <c r="AM1603" s="86"/>
      <c r="AN1603" s="86"/>
      <c r="AO1603" s="86"/>
      <c r="AP1603" s="86"/>
      <c r="AQ1603" s="26"/>
      <c r="AR1603" s="26"/>
      <c r="AS1603" s="26"/>
      <c r="AT1603" s="26"/>
      <c r="AU1603" s="50">
        <v>28.427517442432471</v>
      </c>
      <c r="AV1603" s="50">
        <v>30.339046386326334</v>
      </c>
      <c r="AW1603" s="50">
        <v>-1.9115289438938632</v>
      </c>
      <c r="AX1603" s="26"/>
      <c r="AY1603" s="26"/>
      <c r="AZ1603" s="50">
        <v>9.0235056892879122</v>
      </c>
      <c r="BA1603" s="26"/>
      <c r="BB1603" s="101">
        <v>46901.891173706099</v>
      </c>
      <c r="BC1603" s="101">
        <v>45960.36243845892</v>
      </c>
      <c r="BD1603" s="28">
        <v>2.0485668199590218E-2</v>
      </c>
      <c r="BE1603" s="99"/>
      <c r="BF1603" s="99"/>
      <c r="BG1603" s="26"/>
      <c r="BH1603" s="101">
        <v>11679.468548569506</v>
      </c>
      <c r="BI1603" s="101">
        <v>11392.136919909897</v>
      </c>
      <c r="BJ1603" s="28">
        <v>2.5221925498230553E-2</v>
      </c>
      <c r="BK1603" s="99"/>
      <c r="BL1603" s="99"/>
      <c r="BM1603" s="26"/>
      <c r="BN1603" s="27">
        <v>867802.29783667217</v>
      </c>
      <c r="BO1603" s="99"/>
      <c r="BP1603" s="27">
        <v>217039.11921955447</v>
      </c>
      <c r="BQ1603" s="99"/>
    </row>
    <row r="1604" spans="1:69" s="2" customFormat="1" x14ac:dyDescent="0.25">
      <c r="A1604" s="86" t="s">
        <v>199</v>
      </c>
      <c r="B1604" s="86" t="s">
        <v>258</v>
      </c>
      <c r="C1604" s="86" t="s">
        <v>291</v>
      </c>
      <c r="D1604" s="87">
        <v>1140451792.9312773</v>
      </c>
      <c r="E1604" s="87">
        <v>1066698959.1380785</v>
      </c>
      <c r="F1604" s="88">
        <v>6.9141188487512079E-2</v>
      </c>
      <c r="G1604" s="87">
        <v>949515287.5406599</v>
      </c>
      <c r="H1604" s="88">
        <v>0.20108839520126329</v>
      </c>
      <c r="I1604" s="87">
        <v>916525963.34095371</v>
      </c>
      <c r="J1604" s="88">
        <v>0.24432022500929598</v>
      </c>
      <c r="K1604" s="89">
        <v>313110718.53137994</v>
      </c>
      <c r="L1604" s="89">
        <v>318841112.13163918</v>
      </c>
      <c r="M1604" s="88">
        <v>-1.7972568098098184E-2</v>
      </c>
      <c r="N1604" s="89">
        <v>298730660.04498857</v>
      </c>
      <c r="O1604" s="88">
        <v>4.8137203205810011E-2</v>
      </c>
      <c r="P1604" s="89">
        <v>293797231.16141504</v>
      </c>
      <c r="Q1604" s="88">
        <v>6.5737472383985404E-2</v>
      </c>
      <c r="R1604" s="86"/>
      <c r="S1604" s="86"/>
      <c r="T1604" s="86"/>
      <c r="U1604" s="86"/>
      <c r="V1604" s="86"/>
      <c r="W1604" s="86"/>
      <c r="X1604" s="86"/>
      <c r="Y1604" s="87">
        <v>1046808208.4799351</v>
      </c>
      <c r="Z1604" s="90">
        <v>93643584.45134218</v>
      </c>
      <c r="AA1604" s="86"/>
      <c r="AB1604" s="86"/>
      <c r="AC1604" s="91">
        <v>3.6423275392183077</v>
      </c>
      <c r="AD1604" s="91">
        <v>3.3455502397622832</v>
      </c>
      <c r="AE1604" s="88">
        <v>8.8708068385519714E-2</v>
      </c>
      <c r="AF1604" s="91">
        <v>3.1784996136575461</v>
      </c>
      <c r="AG1604" s="88">
        <v>0.14592668929949246</v>
      </c>
      <c r="AH1604" s="91">
        <v>3.1195867970498519</v>
      </c>
      <c r="AI1604" s="88">
        <v>0.16756730175381052</v>
      </c>
      <c r="AJ1604" s="86"/>
      <c r="AK1604" s="86"/>
      <c r="AL1604" s="86"/>
      <c r="AM1604" s="86"/>
      <c r="AN1604" s="86"/>
      <c r="AO1604" s="86"/>
      <c r="AP1604" s="86"/>
      <c r="AQ1604" s="26"/>
      <c r="AR1604" s="26"/>
      <c r="AS1604" s="26"/>
      <c r="AT1604" s="26"/>
      <c r="AU1604" s="50">
        <v>25.532002028999244</v>
      </c>
      <c r="AV1604" s="50">
        <v>27.565688694373868</v>
      </c>
      <c r="AW1604" s="50">
        <v>-2.0336866653746242</v>
      </c>
      <c r="AX1604" s="26"/>
      <c r="AY1604" s="26"/>
      <c r="AZ1604" s="50">
        <v>8.2110953774426712</v>
      </c>
      <c r="BA1604" s="26"/>
      <c r="BB1604" s="101">
        <v>22418.262576164914</v>
      </c>
      <c r="BC1604" s="101">
        <v>21928.600063934522</v>
      </c>
      <c r="BD1604" s="28">
        <v>2.2329857391841859E-2</v>
      </c>
      <c r="BE1604" s="99"/>
      <c r="BF1604" s="99"/>
      <c r="BG1604" s="26"/>
      <c r="BH1604" s="101">
        <v>5582.8186233666875</v>
      </c>
      <c r="BI1604" s="101">
        <v>5434.3771808179417</v>
      </c>
      <c r="BJ1604" s="28">
        <v>2.7315263112893357E-2</v>
      </c>
      <c r="BK1604" s="99"/>
      <c r="BL1604" s="99"/>
      <c r="BM1604" s="26"/>
      <c r="BN1604" s="27">
        <v>398257.45256291219</v>
      </c>
      <c r="BO1604" s="99"/>
      <c r="BP1604" s="27">
        <v>99615.935895617702</v>
      </c>
      <c r="BQ1604" s="99"/>
    </row>
    <row r="1605" spans="1:69" s="2" customFormat="1" x14ac:dyDescent="0.25">
      <c r="A1605" s="86" t="s">
        <v>199</v>
      </c>
      <c r="B1605" s="86" t="s">
        <v>258</v>
      </c>
      <c r="C1605" s="86" t="s">
        <v>287</v>
      </c>
      <c r="D1605" s="87">
        <v>287590497.96152949</v>
      </c>
      <c r="E1605" s="87">
        <v>268400811.44033894</v>
      </c>
      <c r="F1605" s="88">
        <v>7.1496380425273426E-2</v>
      </c>
      <c r="G1605" s="87">
        <v>238154225.90470159</v>
      </c>
      <c r="H1605" s="88">
        <v>0.20758091471620593</v>
      </c>
      <c r="I1605" s="87">
        <v>224500992.8058328</v>
      </c>
      <c r="J1605" s="88">
        <v>0.28102105192141291</v>
      </c>
      <c r="K1605" s="89">
        <v>124022811.09458074</v>
      </c>
      <c r="L1605" s="89">
        <v>125350317.90760946</v>
      </c>
      <c r="M1605" s="88">
        <v>-1.0590374521484447E-2</v>
      </c>
      <c r="N1605" s="89">
        <v>112457440.95678039</v>
      </c>
      <c r="O1605" s="88">
        <v>0.10284219558441803</v>
      </c>
      <c r="P1605" s="89">
        <v>106809024.957762</v>
      </c>
      <c r="Q1605" s="88">
        <v>0.16116415390577704</v>
      </c>
      <c r="R1605" s="89">
        <v>156695582.16918638</v>
      </c>
      <c r="S1605" s="89">
        <v>159893677.72705442</v>
      </c>
      <c r="T1605" s="88">
        <v>-2.0001388443433795E-2</v>
      </c>
      <c r="U1605" s="89">
        <v>143316468.5404959</v>
      </c>
      <c r="V1605" s="88">
        <v>9.335363733798703E-2</v>
      </c>
      <c r="W1605" s="89">
        <v>135001334.38585055</v>
      </c>
      <c r="X1605" s="88">
        <v>0.16069654334920117</v>
      </c>
      <c r="Y1605" s="87">
        <v>262813979.03590721</v>
      </c>
      <c r="Z1605" s="90">
        <v>24776518.925622281</v>
      </c>
      <c r="AA1605" s="89">
        <v>140086750.53045058</v>
      </c>
      <c r="AB1605" s="89">
        <v>16608831.638735808</v>
      </c>
      <c r="AC1605" s="91">
        <v>2.3188516324001944</v>
      </c>
      <c r="AD1605" s="91">
        <v>2.1412056700020985</v>
      </c>
      <c r="AE1605" s="88">
        <v>8.296538949381814E-2</v>
      </c>
      <c r="AF1605" s="91">
        <v>2.1177275943548186</v>
      </c>
      <c r="AG1605" s="88">
        <v>9.4971628353669235E-2</v>
      </c>
      <c r="AH1605" s="91">
        <v>2.1018916041468638</v>
      </c>
      <c r="AI1605" s="88">
        <v>0.1032213211305882</v>
      </c>
      <c r="AJ1605" s="91">
        <v>1.8353452852998373</v>
      </c>
      <c r="AK1605" s="91">
        <v>1.6786205386964144</v>
      </c>
      <c r="AL1605" s="88">
        <v>9.3365202552050552E-2</v>
      </c>
      <c r="AM1605" s="91">
        <v>1.6617366331309515</v>
      </c>
      <c r="AN1605" s="88">
        <v>0.10447422817043037</v>
      </c>
      <c r="AO1605" s="91">
        <v>1.6629538798792991</v>
      </c>
      <c r="AP1605" s="88">
        <v>0.10366577660773778</v>
      </c>
      <c r="AQ1605" s="26"/>
      <c r="AR1605" s="26"/>
      <c r="AS1605" s="26"/>
      <c r="AT1605" s="26"/>
      <c r="AU1605" s="50">
        <v>25.336400780465524</v>
      </c>
      <c r="AV1605" s="50">
        <v>22.997227130543504</v>
      </c>
      <c r="AW1605" s="50">
        <v>2.3391736499220208</v>
      </c>
      <c r="AX1605" s="50">
        <v>24.97682636545618</v>
      </c>
      <c r="AY1605" s="50">
        <v>23.261137643912765</v>
      </c>
      <c r="AZ1605" s="50">
        <v>8.6152077698118497</v>
      </c>
      <c r="BA1605" s="50">
        <v>10.599425592486087</v>
      </c>
      <c r="BB1605" s="101">
        <v>5718.3346364187901</v>
      </c>
      <c r="BC1605" s="101">
        <v>5604.953130651541</v>
      </c>
      <c r="BD1605" s="28">
        <v>2.0228805330628912E-2</v>
      </c>
      <c r="BE1605" s="99">
        <v>3098.2997305917247</v>
      </c>
      <c r="BF1605" s="99">
        <v>3287.4461657274805</v>
      </c>
      <c r="BG1605" s="28">
        <v>-5.7535979480868409E-2</v>
      </c>
      <c r="BH1605" s="101">
        <v>1427.173882815342</v>
      </c>
      <c r="BI1605" s="101">
        <v>1388.0949692239394</v>
      </c>
      <c r="BJ1605" s="28">
        <v>2.8152910613350172E-2</v>
      </c>
      <c r="BK1605" s="99">
        <v>773.43552630259069</v>
      </c>
      <c r="BL1605" s="99">
        <v>814.96442006794337</v>
      </c>
      <c r="BM1605" s="28">
        <v>-5.0957922508924287E-2</v>
      </c>
      <c r="BN1605" s="27">
        <v>141750.87967253098</v>
      </c>
      <c r="BO1605" s="99">
        <v>77233.90296522509</v>
      </c>
      <c r="BP1605" s="27">
        <v>38004.371095640548</v>
      </c>
      <c r="BQ1605" s="99">
        <v>20708.166167802676</v>
      </c>
    </row>
    <row r="1606" spans="1:69" s="2" customFormat="1" x14ac:dyDescent="0.25">
      <c r="A1606" s="86" t="s">
        <v>199</v>
      </c>
      <c r="B1606" s="86" t="s">
        <v>258</v>
      </c>
      <c r="C1606" s="86" t="s">
        <v>288</v>
      </c>
      <c r="D1606" s="87">
        <v>132862889.11738688</v>
      </c>
      <c r="E1606" s="87">
        <v>136081013.98127437</v>
      </c>
      <c r="F1606" s="88">
        <v>-2.3648595566243529E-2</v>
      </c>
      <c r="G1606" s="87">
        <v>119334999.44291872</v>
      </c>
      <c r="H1606" s="88">
        <v>0.11336062125628893</v>
      </c>
      <c r="I1606" s="87">
        <v>114463647.32270244</v>
      </c>
      <c r="J1606" s="88">
        <v>0.1607431025049573</v>
      </c>
      <c r="K1606" s="89">
        <v>69600517.536045134</v>
      </c>
      <c r="L1606" s="89">
        <v>71957963.123922795</v>
      </c>
      <c r="M1606" s="88">
        <v>-3.2761427443655865E-2</v>
      </c>
      <c r="N1606" s="89">
        <v>63603714.277488798</v>
      </c>
      <c r="O1606" s="88">
        <v>9.4283853178662225E-2</v>
      </c>
      <c r="P1606" s="89">
        <v>61260834.928912766</v>
      </c>
      <c r="Q1606" s="88">
        <v>0.13613400171267268</v>
      </c>
      <c r="R1606" s="89">
        <v>75024959.208306074</v>
      </c>
      <c r="S1606" s="89">
        <v>80260150.824871302</v>
      </c>
      <c r="T1606" s="88">
        <v>-6.5227781941109036E-2</v>
      </c>
      <c r="U1606" s="89">
        <v>70079297.641302586</v>
      </c>
      <c r="V1606" s="88">
        <v>7.0572362073570039E-2</v>
      </c>
      <c r="W1606" s="89">
        <v>65388491.518474996</v>
      </c>
      <c r="X1606" s="88">
        <v>0.14737253400483127</v>
      </c>
      <c r="Y1606" s="87">
        <v>127332486.18806896</v>
      </c>
      <c r="Z1606" s="90">
        <v>5530402.9293179186</v>
      </c>
      <c r="AA1606" s="89">
        <v>69365985.511456862</v>
      </c>
      <c r="AB1606" s="89">
        <v>5658973.6968492055</v>
      </c>
      <c r="AC1606" s="91">
        <v>1.908935361703008</v>
      </c>
      <c r="AD1606" s="91">
        <v>1.8911182039286147</v>
      </c>
      <c r="AE1606" s="88">
        <v>9.4214934515356487E-3</v>
      </c>
      <c r="AF1606" s="91">
        <v>1.8762268964715925</v>
      </c>
      <c r="AG1606" s="88">
        <v>1.7433107527094233E-2</v>
      </c>
      <c r="AH1606" s="91">
        <v>1.8684637167535565</v>
      </c>
      <c r="AI1606" s="88">
        <v>2.1660385795326424E-2</v>
      </c>
      <c r="AJ1606" s="91">
        <v>1.7709158461318766</v>
      </c>
      <c r="AK1606" s="91">
        <v>1.6954991061280824</v>
      </c>
      <c r="AL1606" s="88">
        <v>4.448055426936745E-2</v>
      </c>
      <c r="AM1606" s="91">
        <v>1.7028566703640353</v>
      </c>
      <c r="AN1606" s="88">
        <v>3.9967647866271459E-2</v>
      </c>
      <c r="AO1606" s="91">
        <v>1.7505167142502691</v>
      </c>
      <c r="AP1606" s="88">
        <v>1.1653206002288436E-2</v>
      </c>
      <c r="AQ1606" s="26"/>
      <c r="AR1606" s="26"/>
      <c r="AS1606" s="26"/>
      <c r="AT1606" s="26"/>
      <c r="AU1606" s="50">
        <v>18.728950457812239</v>
      </c>
      <c r="AV1606" s="50">
        <v>16.057620884429451</v>
      </c>
      <c r="AW1606" s="50">
        <v>2.6713295733827884</v>
      </c>
      <c r="AX1606" s="50">
        <v>21.652236276043386</v>
      </c>
      <c r="AY1606" s="50">
        <v>19.01363163490063</v>
      </c>
      <c r="AZ1606" s="50">
        <v>4.1624888379716802</v>
      </c>
      <c r="BA1606" s="50">
        <v>7.5427881022062504</v>
      </c>
      <c r="BB1606" s="101">
        <v>2660.1230565942537</v>
      </c>
      <c r="BC1606" s="101">
        <v>2847.2030994003317</v>
      </c>
      <c r="BD1606" s="28">
        <v>-6.570660268158604E-2</v>
      </c>
      <c r="BE1606" s="99">
        <v>1504.4141233772389</v>
      </c>
      <c r="BF1606" s="99">
        <v>1677.1343067337791</v>
      </c>
      <c r="BG1606" s="28">
        <v>-0.10298530216874104</v>
      </c>
      <c r="BH1606" s="101">
        <v>663.2277593638546</v>
      </c>
      <c r="BI1606" s="101">
        <v>705.50308946142263</v>
      </c>
      <c r="BJ1606" s="28">
        <v>-5.9922246591210246E-2</v>
      </c>
      <c r="BK1606" s="99">
        <v>375.09162586433132</v>
      </c>
      <c r="BL1606" s="99">
        <v>416.15821792745896</v>
      </c>
      <c r="BM1606" s="28">
        <v>-9.8680238173948567E-2</v>
      </c>
      <c r="BN1606" s="27">
        <v>78263.620114845864</v>
      </c>
      <c r="BO1606" s="99">
        <v>44193.867419388225</v>
      </c>
      <c r="BP1606" s="27">
        <v>20082.877756385358</v>
      </c>
      <c r="BQ1606" s="99">
        <v>11340.182831906222</v>
      </c>
    </row>
    <row r="1607" spans="1:69" s="2" customFormat="1" x14ac:dyDescent="0.25">
      <c r="A1607" s="86" t="s">
        <v>199</v>
      </c>
      <c r="B1607" s="86" t="s">
        <v>258</v>
      </c>
      <c r="C1607" s="86" t="s">
        <v>139</v>
      </c>
      <c r="D1607" s="87">
        <v>4888285.2345416499</v>
      </c>
      <c r="E1607" s="87">
        <v>5379720.5732322009</v>
      </c>
      <c r="F1607" s="88">
        <v>-9.1349603013914663E-2</v>
      </c>
      <c r="G1607" s="87">
        <v>4605253.4749600589</v>
      </c>
      <c r="H1607" s="88">
        <v>6.1458454159039687E-2</v>
      </c>
      <c r="I1607" s="87">
        <v>4505653.3294344218</v>
      </c>
      <c r="J1607" s="88">
        <v>8.4922624341198141E-2</v>
      </c>
      <c r="K1607" s="89">
        <v>1705899.4359890828</v>
      </c>
      <c r="L1607" s="89">
        <v>1914753.6086408081</v>
      </c>
      <c r="M1607" s="88">
        <v>-0.10907626532689024</v>
      </c>
      <c r="N1607" s="89">
        <v>1735578.4764003817</v>
      </c>
      <c r="O1607" s="88">
        <v>-1.7100373630383848E-2</v>
      </c>
      <c r="P1607" s="89">
        <v>1728934.8540303116</v>
      </c>
      <c r="Q1607" s="88">
        <v>-1.3323473691059575E-2</v>
      </c>
      <c r="R1607" s="89">
        <v>1048194.7711994541</v>
      </c>
      <c r="S1607" s="89">
        <v>1197535.3076699227</v>
      </c>
      <c r="T1607" s="88">
        <v>-0.12470658319130866</v>
      </c>
      <c r="U1607" s="89">
        <v>1037927.9659057542</v>
      </c>
      <c r="V1607" s="88">
        <v>9.8916356731369622E-3</v>
      </c>
      <c r="W1607" s="89">
        <v>1030312.282190979</v>
      </c>
      <c r="X1607" s="88">
        <v>1.7356377593061044E-2</v>
      </c>
      <c r="Y1607" s="87">
        <v>4852262.3681076663</v>
      </c>
      <c r="Z1607" s="90">
        <v>36022.866433984113</v>
      </c>
      <c r="AA1607" s="89">
        <v>1031713.8407564387</v>
      </c>
      <c r="AB1607" s="89">
        <v>16480.930443015375</v>
      </c>
      <c r="AC1607" s="91">
        <v>2.8655178209302914</v>
      </c>
      <c r="AD1607" s="91">
        <v>2.8096150590628768</v>
      </c>
      <c r="AE1607" s="88">
        <v>1.989694698107879E-2</v>
      </c>
      <c r="AF1607" s="91">
        <v>2.6534400706048342</v>
      </c>
      <c r="AG1607" s="88">
        <v>7.9925585158256637E-2</v>
      </c>
      <c r="AH1607" s="91">
        <v>2.6060283988904009</v>
      </c>
      <c r="AI1607" s="88">
        <v>9.9572752987026655E-2</v>
      </c>
      <c r="AJ1607" s="91">
        <v>4.6635275893887194</v>
      </c>
      <c r="AK1607" s="91">
        <v>4.4923273149245766</v>
      </c>
      <c r="AL1607" s="88">
        <v>3.8109483673501449E-2</v>
      </c>
      <c r="AM1607" s="91">
        <v>4.4369682928248837</v>
      </c>
      <c r="AN1607" s="88">
        <v>5.1061734412258378E-2</v>
      </c>
      <c r="AO1607" s="91">
        <v>4.3730948444611988</v>
      </c>
      <c r="AP1607" s="88">
        <v>6.6413548129506506E-2</v>
      </c>
      <c r="AQ1607" s="26"/>
      <c r="AR1607" s="26"/>
      <c r="AS1607" s="26"/>
      <c r="AT1607" s="26"/>
      <c r="AU1607" s="50">
        <v>10.454332173824872</v>
      </c>
      <c r="AV1607" s="50">
        <v>12.883858844257151</v>
      </c>
      <c r="AW1607" s="50">
        <v>-2.4295266704322795</v>
      </c>
      <c r="AX1607" s="50">
        <v>11.024348764489165</v>
      </c>
      <c r="AY1607" s="50">
        <v>14.755131982438611</v>
      </c>
      <c r="AZ1607" s="50">
        <v>0.73692235018200203</v>
      </c>
      <c r="BA1607" s="50">
        <v>1.5723156512368559</v>
      </c>
      <c r="BB1607" s="101">
        <v>99.784985618562288</v>
      </c>
      <c r="BC1607" s="101">
        <v>114.1435618498458</v>
      </c>
      <c r="BD1607" s="28">
        <v>-0.12579400886553729</v>
      </c>
      <c r="BE1607" s="99">
        <v>21.24298945657381</v>
      </c>
      <c r="BF1607" s="99">
        <v>25.149023294283136</v>
      </c>
      <c r="BG1607" s="28">
        <v>-0.15531552824149814</v>
      </c>
      <c r="BH1607" s="101">
        <v>24.96246174167953</v>
      </c>
      <c r="BI1607" s="101">
        <v>28.347709803132705</v>
      </c>
      <c r="BJ1607" s="28">
        <v>-0.11941874969663588</v>
      </c>
      <c r="BK1607" s="99">
        <v>5.3145014392809378</v>
      </c>
      <c r="BL1607" s="99">
        <v>6.2501628235574662</v>
      </c>
      <c r="BM1607" s="28">
        <v>-0.14970192148433806</v>
      </c>
      <c r="BN1607" s="27">
        <v>3072.2057590200379</v>
      </c>
      <c r="BO1607" s="99">
        <v>658.77293532270778</v>
      </c>
      <c r="BP1607" s="27">
        <v>782.23977113847172</v>
      </c>
      <c r="BQ1607" s="99">
        <v>167.73608791093341</v>
      </c>
    </row>
    <row r="1608" spans="1:69" s="2" customFormat="1" x14ac:dyDescent="0.25">
      <c r="A1608" s="86" t="s">
        <v>199</v>
      </c>
      <c r="B1608" s="86" t="s">
        <v>258</v>
      </c>
      <c r="C1608" s="86" t="s">
        <v>167</v>
      </c>
      <c r="D1608" s="87">
        <v>2658168.8296319772</v>
      </c>
      <c r="E1608" s="87">
        <v>2964626.3986440669</v>
      </c>
      <c r="F1608" s="88">
        <v>-0.1033713958535397</v>
      </c>
      <c r="G1608" s="87">
        <v>2675291.6230694195</v>
      </c>
      <c r="H1608" s="88">
        <v>-6.4003465228949239E-3</v>
      </c>
      <c r="I1608" s="87">
        <v>2808916.8171657035</v>
      </c>
      <c r="J1608" s="88">
        <v>-5.3667658156511845E-2</v>
      </c>
      <c r="K1608" s="89">
        <v>1011043.1653276086</v>
      </c>
      <c r="L1608" s="89">
        <v>1155756.9403924621</v>
      </c>
      <c r="M1608" s="88">
        <v>-0.12521125334165228</v>
      </c>
      <c r="N1608" s="89">
        <v>1074091.800992369</v>
      </c>
      <c r="O1608" s="88">
        <v>-5.8699485096626584E-2</v>
      </c>
      <c r="P1608" s="89">
        <v>1147694.9048601347</v>
      </c>
      <c r="Q1608" s="88">
        <v>-0.11906625964256533</v>
      </c>
      <c r="R1608" s="89">
        <v>634617.10974633961</v>
      </c>
      <c r="S1608" s="89">
        <v>748551.91022616299</v>
      </c>
      <c r="T1608" s="88">
        <v>-0.15220694640322247</v>
      </c>
      <c r="U1608" s="89">
        <v>671268.08486492943</v>
      </c>
      <c r="V1608" s="88">
        <v>-5.4599609224628372E-2</v>
      </c>
      <c r="W1608" s="89">
        <v>713352.84219418396</v>
      </c>
      <c r="X1608" s="88">
        <v>-0.11037417641130173</v>
      </c>
      <c r="Y1608" s="87">
        <v>2632674.906596649</v>
      </c>
      <c r="Z1608" s="90">
        <v>25493.923035328269</v>
      </c>
      <c r="AA1608" s="89">
        <v>622019.72967627214</v>
      </c>
      <c r="AB1608" s="89">
        <v>12597.380070067467</v>
      </c>
      <c r="AC1608" s="91">
        <v>2.6291348587185692</v>
      </c>
      <c r="AD1608" s="91">
        <v>2.56509504293988</v>
      </c>
      <c r="AE1608" s="88">
        <v>2.4965864697665385E-2</v>
      </c>
      <c r="AF1608" s="91">
        <v>2.4907476442867162</v>
      </c>
      <c r="AG1608" s="88">
        <v>5.5560512021073649E-2</v>
      </c>
      <c r="AH1608" s="91">
        <v>2.4474420904639422</v>
      </c>
      <c r="AI1608" s="88">
        <v>7.423782117769534E-2</v>
      </c>
      <c r="AJ1608" s="91">
        <v>4.1886182846448365</v>
      </c>
      <c r="AK1608" s="91">
        <v>3.9604820429198457</v>
      </c>
      <c r="AL1608" s="88">
        <v>5.7603150134926125E-2</v>
      </c>
      <c r="AM1608" s="91">
        <v>3.9854294929092804</v>
      </c>
      <c r="AN1608" s="88">
        <v>5.0982909645512907E-2</v>
      </c>
      <c r="AO1608" s="91">
        <v>3.9376261662122594</v>
      </c>
      <c r="AP1608" s="88">
        <v>6.3741987643792838E-2</v>
      </c>
      <c r="AQ1608" s="26"/>
      <c r="AR1608" s="26"/>
      <c r="AS1608" s="26"/>
      <c r="AT1608" s="26"/>
      <c r="AU1608" s="50">
        <v>12.670154914350951</v>
      </c>
      <c r="AV1608" s="50">
        <v>16.535239129720786</v>
      </c>
      <c r="AW1608" s="50">
        <v>-3.8650842153698353</v>
      </c>
      <c r="AX1608" s="50">
        <v>13.367483056629673</v>
      </c>
      <c r="AY1608" s="50">
        <v>18.143966743451852</v>
      </c>
      <c r="AZ1608" s="50">
        <v>0.95907839829939978</v>
      </c>
      <c r="BA1608" s="50">
        <v>1.9850363119114016</v>
      </c>
      <c r="BB1608" s="101">
        <v>54.354382908865581</v>
      </c>
      <c r="BC1608" s="101">
        <v>62.854110029009426</v>
      </c>
      <c r="BD1608" s="28">
        <v>-0.13522945621568608</v>
      </c>
      <c r="BE1608" s="99">
        <v>12.941735556638369</v>
      </c>
      <c r="BF1608" s="99">
        <v>15.785200267453352</v>
      </c>
      <c r="BG1608" s="28">
        <v>-0.18013485180025043</v>
      </c>
      <c r="BH1608" s="101">
        <v>13.588919025197301</v>
      </c>
      <c r="BI1608" s="101">
        <v>15.614337159262446</v>
      </c>
      <c r="BJ1608" s="28">
        <v>-0.12971528111673086</v>
      </c>
      <c r="BK1608" s="99">
        <v>3.2354992069957311</v>
      </c>
      <c r="BL1608" s="99">
        <v>3.9226098928710051</v>
      </c>
      <c r="BM1608" s="28">
        <v>-0.17516671416243471</v>
      </c>
      <c r="BN1608" s="27">
        <v>1673.8121780815284</v>
      </c>
      <c r="BO1608" s="99">
        <v>399.60962406567324</v>
      </c>
      <c r="BP1608" s="27">
        <v>425.84132405729338</v>
      </c>
      <c r="BQ1608" s="99">
        <v>101.66544408976576</v>
      </c>
    </row>
    <row r="1609" spans="1:69" s="2" customFormat="1" x14ac:dyDescent="0.25">
      <c r="A1609" s="86" t="s">
        <v>199</v>
      </c>
      <c r="B1609" s="86" t="s">
        <v>258</v>
      </c>
      <c r="C1609" s="86" t="s">
        <v>168</v>
      </c>
      <c r="D1609" s="87">
        <v>1846732.426215081</v>
      </c>
      <c r="E1609" s="87">
        <v>2000956.5920144951</v>
      </c>
      <c r="F1609" s="88">
        <v>-7.7075218130617421E-2</v>
      </c>
      <c r="G1609" s="87">
        <v>1617453.0651995977</v>
      </c>
      <c r="H1609" s="88">
        <v>0.1417533317958686</v>
      </c>
      <c r="I1609" s="87">
        <v>1531381.4527561737</v>
      </c>
      <c r="J1609" s="88">
        <v>0.20592581481990657</v>
      </c>
      <c r="K1609" s="89">
        <v>575936.13410323625</v>
      </c>
      <c r="L1609" s="89">
        <v>623581.72865279112</v>
      </c>
      <c r="M1609" s="88">
        <v>-7.6406335144697329E-2</v>
      </c>
      <c r="N1609" s="89">
        <v>555520.1866707264</v>
      </c>
      <c r="O1609" s="88">
        <v>3.6751045096784223E-2</v>
      </c>
      <c r="P1609" s="89">
        <v>535163.55092841736</v>
      </c>
      <c r="Q1609" s="88">
        <v>7.618714522707204E-2</v>
      </c>
      <c r="R1609" s="89">
        <v>363507.06605916767</v>
      </c>
      <c r="S1609" s="89">
        <v>394245.43385253433</v>
      </c>
      <c r="T1609" s="88">
        <v>-7.7967593671266724E-2</v>
      </c>
      <c r="U1609" s="89">
        <v>324435.60224223923</v>
      </c>
      <c r="V1609" s="88">
        <v>0.12042902673719455</v>
      </c>
      <c r="W1609" s="89">
        <v>304353.98980903212</v>
      </c>
      <c r="X1609" s="88">
        <v>0.19435617153319179</v>
      </c>
      <c r="Y1609" s="87">
        <v>1839569.1482714256</v>
      </c>
      <c r="Z1609" s="90">
        <v>7163.2779436554656</v>
      </c>
      <c r="AA1609" s="89">
        <v>360062.47849893646</v>
      </c>
      <c r="AB1609" s="89">
        <v>3444.5875602311976</v>
      </c>
      <c r="AC1609" s="91">
        <v>3.2064882143408893</v>
      </c>
      <c r="AD1609" s="91">
        <v>3.2088120932238269</v>
      </c>
      <c r="AE1609" s="88">
        <v>-7.2421781501167944E-4</v>
      </c>
      <c r="AF1609" s="91">
        <v>2.9116008814965189</v>
      </c>
      <c r="AG1609" s="88">
        <v>0.1012801358587317</v>
      </c>
      <c r="AH1609" s="91">
        <v>2.8615204643505492</v>
      </c>
      <c r="AI1609" s="88">
        <v>0.12055400416947008</v>
      </c>
      <c r="AJ1609" s="91">
        <v>5.0803205732305914</v>
      </c>
      <c r="AK1609" s="91">
        <v>5.0754084136404822</v>
      </c>
      <c r="AL1609" s="88">
        <v>9.6783533260247877E-4</v>
      </c>
      <c r="AM1609" s="91">
        <v>4.9854364133315103</v>
      </c>
      <c r="AN1609" s="88">
        <v>1.9032267595541323E-2</v>
      </c>
      <c r="AO1609" s="91">
        <v>5.031580015484745</v>
      </c>
      <c r="AP1609" s="88">
        <v>9.6869288763861017E-3</v>
      </c>
      <c r="AQ1609" s="26"/>
      <c r="AR1609" s="26"/>
      <c r="AS1609" s="26"/>
      <c r="AT1609" s="26"/>
      <c r="AU1609" s="50">
        <v>7.7695327419042268</v>
      </c>
      <c r="AV1609" s="50">
        <v>9.1691350012861985</v>
      </c>
      <c r="AW1609" s="50">
        <v>-1.3996022593819717</v>
      </c>
      <c r="AX1609" s="50">
        <v>7.801150787281359</v>
      </c>
      <c r="AY1609" s="50">
        <v>9.8059056183541689</v>
      </c>
      <c r="AZ1609" s="50">
        <v>0.38788932505705565</v>
      </c>
      <c r="BA1609" s="50">
        <v>0.94759851509200799</v>
      </c>
      <c r="BB1609" s="101">
        <v>38.776897229371947</v>
      </c>
      <c r="BC1609" s="101">
        <v>43.437805848947605</v>
      </c>
      <c r="BD1609" s="28">
        <v>-0.10730073788219624</v>
      </c>
      <c r="BE1609" s="99">
        <v>7.5803821645649725</v>
      </c>
      <c r="BF1609" s="99">
        <v>8.4853521647372006</v>
      </c>
      <c r="BG1609" s="28">
        <v>-0.10665084755504144</v>
      </c>
      <c r="BH1609" s="101">
        <v>9.6750877999599645</v>
      </c>
      <c r="BI1609" s="101">
        <v>10.835732795229312</v>
      </c>
      <c r="BJ1609" s="28">
        <v>-0.10711273683126893</v>
      </c>
      <c r="BK1609" s="99">
        <v>1.8912836289839343</v>
      </c>
      <c r="BL1609" s="99">
        <v>2.1166029450693893</v>
      </c>
      <c r="BM1609" s="28">
        <v>-0.10645327533458017</v>
      </c>
      <c r="BN1609" s="27">
        <v>1239.1933422363886</v>
      </c>
      <c r="BO1609" s="99">
        <v>243.92030470793341</v>
      </c>
      <c r="BP1609" s="27">
        <v>310.96825376099787</v>
      </c>
      <c r="BQ1609" s="99">
        <v>61.211495936652703</v>
      </c>
    </row>
    <row r="1610" spans="1:69" s="2" customFormat="1" x14ac:dyDescent="0.25">
      <c r="A1610" s="86" t="s">
        <v>199</v>
      </c>
      <c r="B1610" s="86" t="s">
        <v>258</v>
      </c>
      <c r="C1610" s="86" t="s">
        <v>192</v>
      </c>
      <c r="D1610" s="87">
        <v>383383.97869459155</v>
      </c>
      <c r="E1610" s="87">
        <v>414137.58257363917</v>
      </c>
      <c r="F1610" s="88">
        <v>-7.4259389084976896E-2</v>
      </c>
      <c r="G1610" s="87">
        <v>312508.78669104161</v>
      </c>
      <c r="H1610" s="88">
        <v>0.22679423754449482</v>
      </c>
      <c r="I1610" s="87">
        <v>165355.05951254489</v>
      </c>
      <c r="J1610" s="88">
        <v>1.3185500330306228</v>
      </c>
      <c r="K1610" s="89">
        <v>118920.13655823792</v>
      </c>
      <c r="L1610" s="89">
        <v>135414.93959555496</v>
      </c>
      <c r="M1610" s="88">
        <v>-0.1218093298020308</v>
      </c>
      <c r="N1610" s="89">
        <v>105966.48873728632</v>
      </c>
      <c r="O1610" s="88">
        <v>0.12224287107470817</v>
      </c>
      <c r="P1610" s="89">
        <v>46076.39824175922</v>
      </c>
      <c r="Q1610" s="88">
        <v>1.5809338641070285</v>
      </c>
      <c r="R1610" s="89">
        <v>50070.595393947042</v>
      </c>
      <c r="S1610" s="89">
        <v>54737.963591224834</v>
      </c>
      <c r="T1610" s="88">
        <v>-8.526747966243356E-2</v>
      </c>
      <c r="U1610" s="89">
        <v>42224.278798585678</v>
      </c>
      <c r="V1610" s="88">
        <v>0.18582476287609631</v>
      </c>
      <c r="W1610" s="89">
        <v>12605.450187762724</v>
      </c>
      <c r="X1610" s="88">
        <v>2.972138610531752</v>
      </c>
      <c r="Y1610" s="87">
        <v>380018.3132395912</v>
      </c>
      <c r="Z1610" s="90">
        <v>3365.6654550003764</v>
      </c>
      <c r="AA1610" s="89">
        <v>49631.63258123034</v>
      </c>
      <c r="AB1610" s="89">
        <v>438.96281271670256</v>
      </c>
      <c r="AC1610" s="91">
        <v>3.2238777198749653</v>
      </c>
      <c r="AD1610" s="91">
        <v>3.0582857682508866</v>
      </c>
      <c r="AE1610" s="88">
        <v>5.414534944482479E-2</v>
      </c>
      <c r="AF1610" s="91">
        <v>2.9491284500878199</v>
      </c>
      <c r="AG1610" s="88">
        <v>9.3162869789196148E-2</v>
      </c>
      <c r="AH1610" s="91">
        <v>3.5887149565150462</v>
      </c>
      <c r="AI1610" s="88">
        <v>-0.10166236133570485</v>
      </c>
      <c r="AJ1610" s="91">
        <v>7.656868780532581</v>
      </c>
      <c r="AK1610" s="91">
        <v>7.5658200525390118</v>
      </c>
      <c r="AL1610" s="88">
        <v>1.2034218017518696E-2</v>
      </c>
      <c r="AM1610" s="91">
        <v>7.4011633965790606</v>
      </c>
      <c r="AN1610" s="88">
        <v>3.4549349913246291E-2</v>
      </c>
      <c r="AO1610" s="91">
        <v>13.117743281637837</v>
      </c>
      <c r="AP1610" s="88">
        <v>-0.41629679616839016</v>
      </c>
      <c r="AQ1610" s="26"/>
      <c r="AR1610" s="26"/>
      <c r="AS1610" s="26"/>
      <c r="AT1610" s="26"/>
      <c r="AU1610" s="50">
        <v>8.023545224360749</v>
      </c>
      <c r="AV1610" s="50">
        <v>4.6933990371839336</v>
      </c>
      <c r="AW1610" s="50">
        <v>3.3301461871768154</v>
      </c>
      <c r="AX1610" s="50">
        <v>4.7264833262600732</v>
      </c>
      <c r="AY1610" s="50">
        <v>4.0585550504411749</v>
      </c>
      <c r="AZ1610" s="50">
        <v>0.87788369938158195</v>
      </c>
      <c r="BA1610" s="50">
        <v>0.87668782298875614</v>
      </c>
      <c r="BB1610" s="101">
        <v>8.9866164077344184</v>
      </c>
      <c r="BC1610" s="101">
        <v>9.741261607895229</v>
      </c>
      <c r="BD1610" s="28">
        <v>-7.7468938884587141E-2</v>
      </c>
      <c r="BE1610" s="99">
        <v>1.046594472115032</v>
      </c>
      <c r="BF1610" s="99">
        <v>1.1237444936296206</v>
      </c>
      <c r="BG1610" s="28">
        <v>-6.8654415618446443E-2</v>
      </c>
      <c r="BH1610" s="101">
        <v>2.3020696411225643</v>
      </c>
      <c r="BI1610" s="101">
        <v>2.5051616778736867</v>
      </c>
      <c r="BJ1610" s="28">
        <v>-8.1069432981068681E-2</v>
      </c>
      <c r="BK1610" s="99">
        <v>0.26727801381981581</v>
      </c>
      <c r="BL1610" s="99">
        <v>0.2879526859939075</v>
      </c>
      <c r="BM1610" s="28">
        <v>-7.1798851615953063E-2</v>
      </c>
      <c r="BN1610" s="27">
        <v>353.67502909285781</v>
      </c>
      <c r="BO1610" s="99">
        <v>46.190556378877581</v>
      </c>
      <c r="BP1610" s="27">
        <v>92.206315236371552</v>
      </c>
      <c r="BQ1610" s="99">
        <v>12.044041839859897</v>
      </c>
    </row>
    <row r="1611" spans="1:69" s="2" customFormat="1" x14ac:dyDescent="0.25">
      <c r="A1611" s="86" t="s">
        <v>199</v>
      </c>
      <c r="B1611" s="86" t="s">
        <v>258</v>
      </c>
      <c r="C1611" s="86" t="s">
        <v>289</v>
      </c>
      <c r="D1611" s="87">
        <v>182805.08680615187</v>
      </c>
      <c r="E1611" s="87">
        <v>206115.20429772019</v>
      </c>
      <c r="F1611" s="88">
        <v>-0.11309266374109089</v>
      </c>
      <c r="G1611" s="87">
        <v>156087.5461962829</v>
      </c>
      <c r="H1611" s="88">
        <v>0.17117022633100518</v>
      </c>
      <c r="I1611" s="87">
        <v>40408.908729965682</v>
      </c>
      <c r="J1611" s="88">
        <v>3.5238808112279134</v>
      </c>
      <c r="K1611" s="89">
        <v>76341.799437331443</v>
      </c>
      <c r="L1611" s="89">
        <v>86777.727735462948</v>
      </c>
      <c r="M1611" s="88">
        <v>-0.12026044666604833</v>
      </c>
      <c r="N1611" s="89">
        <v>68016.435973370419</v>
      </c>
      <c r="O1611" s="88">
        <v>0.12240223035532977</v>
      </c>
      <c r="P1611" s="89">
        <v>13579.331653278001</v>
      </c>
      <c r="Q1611" s="88">
        <v>4.6219114008385542</v>
      </c>
      <c r="R1611" s="89">
        <v>37719.315662003864</v>
      </c>
      <c r="S1611" s="89">
        <v>40644.316118888572</v>
      </c>
      <c r="T1611" s="88">
        <v>-7.1965793404637365E-2</v>
      </c>
      <c r="U1611" s="89">
        <v>31251.210019565744</v>
      </c>
      <c r="V1611" s="88">
        <v>0.20697136649712353</v>
      </c>
      <c r="W1611" s="89">
        <v>3860.8594972597225</v>
      </c>
      <c r="X1611" s="88">
        <v>8.7696680463962675</v>
      </c>
      <c r="Y1611" s="87">
        <v>182842.55425574764</v>
      </c>
      <c r="Z1611" s="90">
        <v>-37.467449595775136</v>
      </c>
      <c r="AA1611" s="89">
        <v>37699.924453361011</v>
      </c>
      <c r="AB1611" s="89">
        <v>19.391208642856689</v>
      </c>
      <c r="AC1611" s="91">
        <v>2.3945608847773565</v>
      </c>
      <c r="AD1611" s="91">
        <v>2.375208589536371</v>
      </c>
      <c r="AE1611" s="88">
        <v>8.1476192559420419E-3</v>
      </c>
      <c r="AF1611" s="91">
        <v>2.2948504131765124</v>
      </c>
      <c r="AG1611" s="88">
        <v>4.3449660608956962E-2</v>
      </c>
      <c r="AH1611" s="91">
        <v>2.9757656534009991</v>
      </c>
      <c r="AI1611" s="88">
        <v>-0.19531268127897919</v>
      </c>
      <c r="AJ1611" s="91">
        <v>4.8464582031189538</v>
      </c>
      <c r="AK1611" s="91">
        <v>5.0711938096046003</v>
      </c>
      <c r="AL1611" s="88">
        <v>-4.4316114690786994E-2</v>
      </c>
      <c r="AM1611" s="91">
        <v>4.9946080839288998</v>
      </c>
      <c r="AN1611" s="88">
        <v>-2.966196312512414E-2</v>
      </c>
      <c r="AO1611" s="91">
        <v>10.466298698164552</v>
      </c>
      <c r="AP1611" s="88">
        <v>-0.53694631283847605</v>
      </c>
      <c r="AQ1611" s="26"/>
      <c r="AR1611" s="26"/>
      <c r="AS1611" s="26"/>
      <c r="AT1611" s="26"/>
      <c r="AU1611" s="50">
        <v>1.2259635117981755</v>
      </c>
      <c r="AV1611" s="50">
        <v>5.3849766461257946</v>
      </c>
      <c r="AW1611" s="50">
        <v>-4.1590131343276191</v>
      </c>
      <c r="AX1611" s="50">
        <v>1.0747092248721948</v>
      </c>
      <c r="AY1611" s="50">
        <v>3.6021919188548348</v>
      </c>
      <c r="AZ1611" s="50">
        <v>-2.0495846286545598E-2</v>
      </c>
      <c r="BA1611" s="50">
        <v>5.1409227083062406E-2</v>
      </c>
      <c r="BB1611" s="101">
        <v>5.6258318524556072</v>
      </c>
      <c r="BC1611" s="101">
        <v>5.1525207625157075</v>
      </c>
      <c r="BD1611" s="28">
        <v>9.1860103385358632E-2</v>
      </c>
      <c r="BE1611" s="99">
        <v>1.0542712606774018</v>
      </c>
      <c r="BF1611" s="99">
        <v>0.86499945027422764</v>
      </c>
      <c r="BG1611" s="28">
        <v>0.21881148056587787</v>
      </c>
      <c r="BH1611" s="101">
        <v>1.7706919088774518</v>
      </c>
      <c r="BI1611" s="101">
        <v>1.3755260340965894</v>
      </c>
      <c r="BJ1611" s="28">
        <v>0.28728345737228983</v>
      </c>
      <c r="BK1611" s="99">
        <v>0.32609496920309544</v>
      </c>
      <c r="BL1611" s="99">
        <v>0.22817126633880788</v>
      </c>
      <c r="BM1611" s="28">
        <v>0.42916754784926431</v>
      </c>
      <c r="BN1611" s="27">
        <v>295.69273072034019</v>
      </c>
      <c r="BO1611" s="99">
        <v>61.012128512744866</v>
      </c>
      <c r="BP1611" s="27">
        <v>92.566366946143361</v>
      </c>
      <c r="BQ1611" s="99">
        <v>19.10189515380079</v>
      </c>
    </row>
    <row r="1612" spans="1:69" s="2" customFormat="1" x14ac:dyDescent="0.25">
      <c r="A1612" s="86" t="s">
        <v>199</v>
      </c>
      <c r="B1612" s="86" t="s">
        <v>258</v>
      </c>
      <c r="C1612" s="86" t="s">
        <v>158</v>
      </c>
      <c r="D1612" s="87">
        <v>114.52686716318131</v>
      </c>
      <c r="E1612" s="87">
        <v>1052.2675969791412</v>
      </c>
      <c r="F1612" s="88">
        <v>-0.89116184182429825</v>
      </c>
      <c r="G1612" s="87">
        <v>853.90548630237583</v>
      </c>
      <c r="H1612" s="88">
        <v>-0.86587875473301934</v>
      </c>
      <c r="I1612" s="87">
        <v>536.14035310506824</v>
      </c>
      <c r="J1612" s="88">
        <v>-0.78638640702962104</v>
      </c>
      <c r="K1612" s="89">
        <v>15.693668473928415</v>
      </c>
      <c r="L1612" s="89">
        <v>144.13389405830853</v>
      </c>
      <c r="M1612" s="88">
        <v>-0.89111743232594798</v>
      </c>
      <c r="N1612" s="89">
        <v>121.03624512702606</v>
      </c>
      <c r="O1612" s="88">
        <v>-0.87033910001538717</v>
      </c>
      <c r="P1612" s="89">
        <v>73.473829567260594</v>
      </c>
      <c r="Q1612" s="88">
        <v>-0.78640464820794642</v>
      </c>
      <c r="R1612" s="89">
        <v>4.5828420598052748</v>
      </c>
      <c r="S1612" s="89">
        <v>42.101366561287143</v>
      </c>
      <c r="T1612" s="88">
        <v>-0.8911474274087039</v>
      </c>
      <c r="U1612" s="89">
        <v>35.357059979031973</v>
      </c>
      <c r="V1612" s="88">
        <v>-0.87038396115166061</v>
      </c>
      <c r="W1612" s="89">
        <v>21.451564680315279</v>
      </c>
      <c r="X1612" s="88">
        <v>-0.78636327335084077</v>
      </c>
      <c r="Y1612" s="87">
        <v>114.52686716318131</v>
      </c>
      <c r="Z1612" s="86"/>
      <c r="AA1612" s="89">
        <v>4.5828420598052748</v>
      </c>
      <c r="AB1612" s="86"/>
      <c r="AC1612" s="91">
        <v>7.2976479242850427</v>
      </c>
      <c r="AD1612" s="91">
        <v>7.3006256013138211</v>
      </c>
      <c r="AE1612" s="88">
        <v>-4.0786600921467845E-4</v>
      </c>
      <c r="AF1612" s="91">
        <v>7.0549568470685164</v>
      </c>
      <c r="AG1612" s="88">
        <v>3.4400079614571921E-2</v>
      </c>
      <c r="AH1612" s="91">
        <v>7.2970247537494428</v>
      </c>
      <c r="AI1612" s="88">
        <v>8.54006333580956E-5</v>
      </c>
      <c r="AJ1612" s="91">
        <v>24.990358748703542</v>
      </c>
      <c r="AK1612" s="91">
        <v>24.993668446542006</v>
      </c>
      <c r="AL1612" s="88">
        <v>-1.3242145087837413E-4</v>
      </c>
      <c r="AM1612" s="91">
        <v>24.150918849270074</v>
      </c>
      <c r="AN1612" s="88">
        <v>3.4758093663953472E-2</v>
      </c>
      <c r="AO1612" s="91">
        <v>24.993065125783097</v>
      </c>
      <c r="AP1612" s="88">
        <v>-1.082851209299289E-4</v>
      </c>
      <c r="AQ1612" s="26"/>
      <c r="AR1612" s="26"/>
      <c r="AS1612" s="26"/>
      <c r="AT1612" s="26"/>
      <c r="AU1612" s="26"/>
      <c r="AV1612" s="26"/>
      <c r="AW1612" s="26"/>
      <c r="AX1612" s="26"/>
      <c r="AY1612" s="26"/>
      <c r="AZ1612" s="26"/>
      <c r="BA1612" s="26"/>
      <c r="BB1612" s="101">
        <v>0.25827310137935877</v>
      </c>
      <c r="BC1612" s="101">
        <v>0.36402007887938526</v>
      </c>
      <c r="BD1612" s="28">
        <v>-0.29049765008996875</v>
      </c>
      <c r="BE1612" s="99">
        <v>1.0334909713641366E-2</v>
      </c>
      <c r="BF1612" s="99">
        <v>1.4564491789509562E-2</v>
      </c>
      <c r="BG1612" s="28">
        <v>-0.29040368431630809</v>
      </c>
      <c r="BH1612" s="101">
        <v>0.2543815100397967</v>
      </c>
      <c r="BI1612" s="101">
        <v>0.25437052637753371</v>
      </c>
      <c r="BJ1612" s="28">
        <v>4.3179775657989621E-5</v>
      </c>
      <c r="BK1612" s="99">
        <v>1.0179183720715905E-2</v>
      </c>
      <c r="BL1612" s="99">
        <v>1.0177398553406852E-2</v>
      </c>
      <c r="BM1612" s="28">
        <v>1.7540507033156574E-4</v>
      </c>
      <c r="BN1612" s="27">
        <v>13.15923010535839</v>
      </c>
      <c r="BO1612" s="99">
        <v>0.52657227684020613</v>
      </c>
      <c r="BP1612" s="27">
        <v>13.301028517554098</v>
      </c>
      <c r="BQ1612" s="99">
        <v>0.53226660612205312</v>
      </c>
    </row>
    <row r="1613" spans="1:69" s="2" customFormat="1" x14ac:dyDescent="0.25">
      <c r="A1613" s="86" t="s">
        <v>199</v>
      </c>
      <c r="B1613" s="86" t="s">
        <v>258</v>
      </c>
      <c r="C1613" s="86" t="s">
        <v>290</v>
      </c>
      <c r="D1613" s="87">
        <v>1558588.8882477772</v>
      </c>
      <c r="E1613" s="87">
        <v>1654488.2162206005</v>
      </c>
      <c r="F1613" s="88">
        <v>-5.796313750235655E-2</v>
      </c>
      <c r="G1613" s="87">
        <v>1305283.4396764701</v>
      </c>
      <c r="H1613" s="88">
        <v>0.19406164276020529</v>
      </c>
      <c r="I1613" s="87">
        <v>1160980.607186011</v>
      </c>
      <c r="J1613" s="88">
        <v>0.34247624689054074</v>
      </c>
      <c r="K1613" s="89">
        <v>500233.52822624892</v>
      </c>
      <c r="L1613" s="89">
        <v>528757.9465153591</v>
      </c>
      <c r="M1613" s="88">
        <v>-5.3946079632642682E-2</v>
      </c>
      <c r="N1613" s="89">
        <v>458171.50926606922</v>
      </c>
      <c r="O1613" s="88">
        <v>9.1804091065281535E-2</v>
      </c>
      <c r="P1613" s="89">
        <v>415402.69181133813</v>
      </c>
      <c r="Q1613" s="88">
        <v>0.20421349713698556</v>
      </c>
      <c r="R1613" s="89">
        <v>320637.57376994583</v>
      </c>
      <c r="S1613" s="89">
        <v>338959.94251298805</v>
      </c>
      <c r="T1613" s="88">
        <v>-5.4054672676669351E-2</v>
      </c>
      <c r="U1613" s="89">
        <v>272893.06656347454</v>
      </c>
      <c r="V1613" s="88">
        <v>0.17495683495266079</v>
      </c>
      <c r="W1613" s="89">
        <v>242945.7936160932</v>
      </c>
      <c r="X1613" s="88">
        <v>0.31979059607272892</v>
      </c>
      <c r="Y1613" s="87">
        <v>1552807.6452975927</v>
      </c>
      <c r="Z1613" s="90">
        <v>5781.2429501846091</v>
      </c>
      <c r="AA1613" s="89">
        <v>318232.4666263187</v>
      </c>
      <c r="AB1613" s="89">
        <v>2405.1071436271577</v>
      </c>
      <c r="AC1613" s="91">
        <v>3.1157225581705679</v>
      </c>
      <c r="AD1613" s="91">
        <v>3.1290087026097142</v>
      </c>
      <c r="AE1613" s="88">
        <v>-4.2461193629999084E-3</v>
      </c>
      <c r="AF1613" s="91">
        <v>2.8488970031492427</v>
      </c>
      <c r="AG1613" s="88">
        <v>9.3659249431049807E-2</v>
      </c>
      <c r="AH1613" s="91">
        <v>2.794831690000914</v>
      </c>
      <c r="AI1613" s="88">
        <v>0.11481581138417279</v>
      </c>
      <c r="AJ1613" s="91">
        <v>4.860905320366629</v>
      </c>
      <c r="AK1613" s="91">
        <v>4.8810729785783016</v>
      </c>
      <c r="AL1613" s="88">
        <v>-4.1318083749583134E-3</v>
      </c>
      <c r="AM1613" s="91">
        <v>4.7831315618011976</v>
      </c>
      <c r="AN1613" s="88">
        <v>1.626000823112295E-2</v>
      </c>
      <c r="AO1613" s="91">
        <v>4.7787639781926456</v>
      </c>
      <c r="AP1613" s="88">
        <v>1.7188825928383618E-2</v>
      </c>
      <c r="AQ1613" s="26"/>
      <c r="AR1613" s="26"/>
      <c r="AS1613" s="26"/>
      <c r="AT1613" s="26"/>
      <c r="AU1613" s="50">
        <v>6.8157152320224661</v>
      </c>
      <c r="AV1613" s="50">
        <v>6.7668035381554263</v>
      </c>
      <c r="AW1613" s="50">
        <v>4.8911693867039752E-2</v>
      </c>
      <c r="AX1613" s="50">
        <v>6.6755550053908985</v>
      </c>
      <c r="AY1613" s="50">
        <v>7.3084503596057848</v>
      </c>
      <c r="AZ1613" s="50">
        <v>0.3709280230198545</v>
      </c>
      <c r="BA1613" s="50">
        <v>0.75010146669610134</v>
      </c>
      <c r="BB1613" s="101">
        <v>32.706287498065024</v>
      </c>
      <c r="BC1613" s="101">
        <v>35.72886391988181</v>
      </c>
      <c r="BD1613" s="28">
        <v>-8.4597607933870889E-2</v>
      </c>
      <c r="BE1613" s="99">
        <v>6.6890297660999929</v>
      </c>
      <c r="BF1613" s="99">
        <v>7.2547867956035006</v>
      </c>
      <c r="BG1613" s="28">
        <v>-7.7983963615080198E-2</v>
      </c>
      <c r="BH1613" s="101">
        <v>8.1865361486387318</v>
      </c>
      <c r="BI1613" s="101">
        <v>8.9228684260896767</v>
      </c>
      <c r="BJ1613" s="28">
        <v>-8.252192482161616E-2</v>
      </c>
      <c r="BK1613" s="99">
        <v>1.6740726634121526</v>
      </c>
      <c r="BL1613" s="99">
        <v>1.8117479909633314</v>
      </c>
      <c r="BM1613" s="28">
        <v>-7.5990329912260568E-2</v>
      </c>
      <c r="BN1613" s="27">
        <v>1051.9870214522812</v>
      </c>
      <c r="BO1613" s="99">
        <v>216.41792055578156</v>
      </c>
      <c r="BP1613" s="27">
        <v>265.01077755152221</v>
      </c>
      <c r="BQ1613" s="99">
        <v>54.518715996531164</v>
      </c>
    </row>
    <row r="1614" spans="1:69" s="2" customFormat="1" x14ac:dyDescent="0.25">
      <c r="A1614" s="86" t="s">
        <v>199</v>
      </c>
      <c r="B1614" s="86" t="s">
        <v>258</v>
      </c>
      <c r="C1614" s="86" t="s">
        <v>159</v>
      </c>
      <c r="D1614" s="87">
        <v>25.034153091907502</v>
      </c>
      <c r="E1614" s="87">
        <v>374.95571763515471</v>
      </c>
      <c r="F1614" s="88">
        <v>-0.93323437431545808</v>
      </c>
      <c r="G1614" s="87">
        <v>5208.2786837720869</v>
      </c>
      <c r="H1614" s="88">
        <v>-0.99519339217198399</v>
      </c>
      <c r="I1614" s="87">
        <v>4333.6685102784631</v>
      </c>
      <c r="J1614" s="88">
        <v>-0.99422333456457679</v>
      </c>
      <c r="K1614" s="89">
        <v>4.4204170703887939</v>
      </c>
      <c r="L1614" s="89">
        <v>188.20311363167372</v>
      </c>
      <c r="M1614" s="88">
        <v>-0.97651251892123392</v>
      </c>
      <c r="N1614" s="89">
        <v>2172.9335383392499</v>
      </c>
      <c r="O1614" s="88">
        <v>-0.99796569154445136</v>
      </c>
      <c r="P1614" s="89">
        <v>1717.2463196734195</v>
      </c>
      <c r="Q1614" s="88">
        <v>-0.99742586895092056</v>
      </c>
      <c r="R1614" s="89">
        <v>3.5805156191312086</v>
      </c>
      <c r="S1614" s="89">
        <v>61.332562980871899</v>
      </c>
      <c r="T1614" s="88">
        <v>-0.9416212947068936</v>
      </c>
      <c r="U1614" s="89">
        <v>516.74732995442946</v>
      </c>
      <c r="V1614" s="88">
        <v>-0.99307105153412789</v>
      </c>
      <c r="W1614" s="89">
        <v>382.52994158284503</v>
      </c>
      <c r="X1614" s="88">
        <v>-0.99063990754732645</v>
      </c>
      <c r="Y1614" s="87">
        <v>25.034153091907502</v>
      </c>
      <c r="Z1614" s="86"/>
      <c r="AA1614" s="89">
        <v>3.5805156191312086</v>
      </c>
      <c r="AB1614" s="86"/>
      <c r="AC1614" s="91">
        <v>5.6633011530981268</v>
      </c>
      <c r="AD1614" s="91">
        <v>1.9922928499948653</v>
      </c>
      <c r="AE1614" s="88">
        <v>1.8426047672222094</v>
      </c>
      <c r="AF1614" s="91">
        <v>2.3968881661022725</v>
      </c>
      <c r="AG1614" s="88">
        <v>1.3627723784491663</v>
      </c>
      <c r="AH1614" s="91">
        <v>2.5236149646269888</v>
      </c>
      <c r="AI1614" s="88">
        <v>1.2441225117458479</v>
      </c>
      <c r="AJ1614" s="91">
        <v>6.9917731843275392</v>
      </c>
      <c r="AK1614" s="91">
        <v>6.1134852256556451</v>
      </c>
      <c r="AL1614" s="88">
        <v>0.14366403553019161</v>
      </c>
      <c r="AM1614" s="91">
        <v>10.078965834678606</v>
      </c>
      <c r="AN1614" s="88">
        <v>-0.30630053727625417</v>
      </c>
      <c r="AO1614" s="91">
        <v>11.328965498351492</v>
      </c>
      <c r="AP1614" s="88">
        <v>-0.38284098531812716</v>
      </c>
      <c r="AQ1614" s="26"/>
      <c r="AR1614" s="26"/>
      <c r="AS1614" s="26"/>
      <c r="AT1614" s="26"/>
      <c r="AU1614" s="26"/>
      <c r="AV1614" s="26"/>
      <c r="AW1614" s="26"/>
      <c r="AX1614" s="26"/>
      <c r="AY1614" s="26"/>
      <c r="AZ1614" s="26"/>
      <c r="BA1614" s="26"/>
      <c r="BB1614" s="101">
        <v>8.0519142006372543E-2</v>
      </c>
      <c r="BC1614" s="101">
        <v>0.40451653018065359</v>
      </c>
      <c r="BD1614" s="28">
        <v>-0.8009496868510827</v>
      </c>
      <c r="BE1614" s="99">
        <v>1.1516269175730818E-2</v>
      </c>
      <c r="BF1614" s="99">
        <v>6.6167908361514191E-2</v>
      </c>
      <c r="BG1614" s="28">
        <v>-0.82595385798186838</v>
      </c>
      <c r="BH1614" s="101">
        <v>8.0029976964405114E-2</v>
      </c>
      <c r="BI1614" s="101">
        <v>0.16174141871249756</v>
      </c>
      <c r="BJ1614" s="28">
        <v>-0.5051980030751313</v>
      </c>
      <c r="BK1614" s="99">
        <v>1.1446297546106163E-2</v>
      </c>
      <c r="BL1614" s="99">
        <v>2.6456467941608296E-2</v>
      </c>
      <c r="BM1614" s="28">
        <v>-0.56735352688162577</v>
      </c>
      <c r="BN1614" s="27">
        <v>4.794074223064154</v>
      </c>
      <c r="BO1614" s="99">
        <v>0.68567359047206311</v>
      </c>
      <c r="BP1614" s="27">
        <v>4.7921014905911212</v>
      </c>
      <c r="BQ1614" s="99">
        <v>0.68539134878391239</v>
      </c>
    </row>
    <row r="1615" spans="1:69" s="2" customFormat="1" x14ac:dyDescent="0.25">
      <c r="A1615" s="86" t="s">
        <v>199</v>
      </c>
      <c r="B1615" s="86" t="s">
        <v>258</v>
      </c>
      <c r="C1615" s="86" t="s">
        <v>160</v>
      </c>
      <c r="D1615" s="86"/>
      <c r="E1615" s="87">
        <v>178.24053629159928</v>
      </c>
      <c r="F1615" s="88">
        <v>-1</v>
      </c>
      <c r="G1615" s="87">
        <v>203.21062720060348</v>
      </c>
      <c r="H1615" s="88">
        <v>-1</v>
      </c>
      <c r="I1615" s="87">
        <v>258.80647492766377</v>
      </c>
      <c r="J1615" s="88">
        <v>-1</v>
      </c>
      <c r="K1615" s="86"/>
      <c r="L1615" s="89">
        <v>3.4200175101760517</v>
      </c>
      <c r="M1615" s="88">
        <v>-1</v>
      </c>
      <c r="N1615" s="89">
        <v>4.4380923682960258</v>
      </c>
      <c r="O1615" s="88">
        <v>-1</v>
      </c>
      <c r="P1615" s="89">
        <v>5.6530660887176296</v>
      </c>
      <c r="Q1615" s="88">
        <v>-1</v>
      </c>
      <c r="R1615" s="86"/>
      <c r="S1615" s="89">
        <v>3.1387174422441464</v>
      </c>
      <c r="T1615" s="88">
        <v>-1</v>
      </c>
      <c r="U1615" s="89">
        <v>4.0645110907892974</v>
      </c>
      <c r="V1615" s="88">
        <v>-1</v>
      </c>
      <c r="W1615" s="89">
        <v>5.1770219689256933</v>
      </c>
      <c r="X1615" s="88">
        <v>-1</v>
      </c>
      <c r="Y1615" s="86"/>
      <c r="Z1615" s="86"/>
      <c r="AA1615" s="86"/>
      <c r="AB1615" s="86"/>
      <c r="AC1615" s="86"/>
      <c r="AD1615" s="91">
        <v>52.116849039882261</v>
      </c>
      <c r="AE1615" s="88">
        <v>-1</v>
      </c>
      <c r="AF1615" s="91">
        <v>45.787831873951006</v>
      </c>
      <c r="AG1615" s="88">
        <v>-1</v>
      </c>
      <c r="AH1615" s="91">
        <v>45.781611406275417</v>
      </c>
      <c r="AI1615" s="88">
        <v>-1</v>
      </c>
      <c r="AJ1615" s="86"/>
      <c r="AK1615" s="91">
        <v>56.787697386407416</v>
      </c>
      <c r="AL1615" s="88">
        <v>-1</v>
      </c>
      <c r="AM1615" s="91">
        <v>49.996327396203881</v>
      </c>
      <c r="AN1615" s="88">
        <v>-1</v>
      </c>
      <c r="AO1615" s="91">
        <v>49.99138046566371</v>
      </c>
      <c r="AP1615" s="88">
        <v>-1</v>
      </c>
      <c r="AQ1615" s="26"/>
      <c r="AR1615" s="26"/>
      <c r="AS1615" s="26"/>
      <c r="AT1615" s="26"/>
      <c r="AU1615" s="26"/>
      <c r="AV1615" s="26"/>
      <c r="AW1615" s="26"/>
      <c r="AX1615" s="26"/>
      <c r="AY1615" s="26"/>
      <c r="AZ1615" s="26"/>
      <c r="BA1615" s="26"/>
      <c r="BB1615" s="101"/>
      <c r="BC1615" s="101">
        <v>0.45923169946123943</v>
      </c>
      <c r="BD1615" s="28">
        <v>-1</v>
      </c>
      <c r="BE1615" s="99"/>
      <c r="BF1615" s="99">
        <v>8.0868166979272543E-3</v>
      </c>
      <c r="BG1615" s="28">
        <v>-1</v>
      </c>
      <c r="BH1615" s="101"/>
      <c r="BI1615" s="101">
        <v>0.45738982066109563</v>
      </c>
      <c r="BJ1615" s="28">
        <v>-1</v>
      </c>
      <c r="BK1615" s="99"/>
      <c r="BL1615" s="99">
        <v>8.054382229108932E-3</v>
      </c>
      <c r="BM1615" s="28">
        <v>-1</v>
      </c>
      <c r="BN1615" s="27"/>
      <c r="BO1615" s="99"/>
      <c r="BP1615" s="27"/>
      <c r="BQ1615" s="99"/>
    </row>
    <row r="1616" spans="1:69" s="2" customFormat="1" x14ac:dyDescent="0.25">
      <c r="A1616" s="86" t="s">
        <v>199</v>
      </c>
      <c r="B1616" s="86" t="s">
        <v>258</v>
      </c>
      <c r="C1616" s="86" t="s">
        <v>161</v>
      </c>
      <c r="D1616" s="87">
        <v>21342.17813052416</v>
      </c>
      <c r="E1616" s="87">
        <v>19430.114414572716</v>
      </c>
      <c r="F1616" s="88">
        <v>9.8407228859001675E-2</v>
      </c>
      <c r="G1616" s="87">
        <v>10795.478909437656</v>
      </c>
      <c r="H1616" s="88">
        <v>0.9769551966672213</v>
      </c>
      <c r="I1616" s="87">
        <v>9436.6326425671577</v>
      </c>
      <c r="J1616" s="88">
        <v>1.2616307043948038</v>
      </c>
      <c r="K1616" s="89">
        <v>5767.0036243117602</v>
      </c>
      <c r="L1616" s="89">
        <v>5656.7412022690396</v>
      </c>
      <c r="M1616" s="88">
        <v>1.9492216118795033E-2</v>
      </c>
      <c r="N1616" s="89">
        <v>3304.0700770159601</v>
      </c>
      <c r="O1616" s="88">
        <v>0.74542412536243041</v>
      </c>
      <c r="P1616" s="89">
        <v>2841.2533953856882</v>
      </c>
      <c r="Q1616" s="88">
        <v>1.0297392811488091</v>
      </c>
      <c r="R1616" s="89">
        <v>1297.0034769508895</v>
      </c>
      <c r="S1616" s="89">
        <v>1323.9455403485044</v>
      </c>
      <c r="T1616" s="88">
        <v>-2.0349827524267273E-2</v>
      </c>
      <c r="U1616" s="89">
        <v>753.65909997195536</v>
      </c>
      <c r="V1616" s="88">
        <v>0.7209418382915469</v>
      </c>
      <c r="W1616" s="89">
        <v>707.57004555976368</v>
      </c>
      <c r="X1616" s="88">
        <v>0.83303898333460524</v>
      </c>
      <c r="Y1616" s="87">
        <v>21342.122734270968</v>
      </c>
      <c r="Z1616" s="90">
        <v>5.5396253192593579E-2</v>
      </c>
      <c r="AA1616" s="89">
        <v>1296.9565203084103</v>
      </c>
      <c r="AB1616" s="89">
        <v>4.6956642479164423E-2</v>
      </c>
      <c r="AC1616" s="91">
        <v>3.7007395037091131</v>
      </c>
      <c r="AD1616" s="91">
        <v>3.4348600580805928</v>
      </c>
      <c r="AE1616" s="88">
        <v>7.7406194468689446E-2</v>
      </c>
      <c r="AF1616" s="91">
        <v>3.2673274651570017</v>
      </c>
      <c r="AG1616" s="88">
        <v>0.13265032145508718</v>
      </c>
      <c r="AH1616" s="91">
        <v>3.3212921655958723</v>
      </c>
      <c r="AI1616" s="88">
        <v>0.11424690126445539</v>
      </c>
      <c r="AJ1616" s="91">
        <v>16.454989142124152</v>
      </c>
      <c r="AK1616" s="91">
        <v>14.675916661540393</v>
      </c>
      <c r="AL1616" s="88">
        <v>0.12122394270921311</v>
      </c>
      <c r="AM1616" s="91">
        <v>14.324087521585515</v>
      </c>
      <c r="AN1616" s="88">
        <v>0.1487635158140091</v>
      </c>
      <c r="AO1616" s="91">
        <v>13.336676279309945</v>
      </c>
      <c r="AP1616" s="88">
        <v>0.23381484243205702</v>
      </c>
      <c r="AQ1616" s="26"/>
      <c r="AR1616" s="26"/>
      <c r="AS1616" s="26"/>
      <c r="AT1616" s="26"/>
      <c r="AU1616" s="50">
        <v>0.1617405417565343</v>
      </c>
      <c r="AV1616" s="50">
        <v>6.5465389079026284E-2</v>
      </c>
      <c r="AW1616" s="50">
        <v>9.6275152677508011E-2</v>
      </c>
      <c r="AX1616" s="50">
        <v>0.18091567616626564</v>
      </c>
      <c r="AY1616" s="50">
        <v>7.5531807731061829E-2</v>
      </c>
      <c r="AZ1616" s="50">
        <v>2.5956232233562121E-4</v>
      </c>
      <c r="BA1616" s="50">
        <v>3.6203944949750066E-3</v>
      </c>
      <c r="BB1616" s="101">
        <v>1.1907662686391833</v>
      </c>
      <c r="BC1616" s="101">
        <v>1.1409499395308687</v>
      </c>
      <c r="BD1616" s="28">
        <v>4.3662151495268905E-2</v>
      </c>
      <c r="BE1616" s="99">
        <v>7.2357880111463366E-2</v>
      </c>
      <c r="BF1616" s="99">
        <v>7.7860478179772624E-2</v>
      </c>
      <c r="BG1616" s="28">
        <v>-7.0672543978015007E-2</v>
      </c>
      <c r="BH1616" s="101">
        <v>0.34155469092472834</v>
      </c>
      <c r="BI1616" s="101">
        <v>0.32809013451982139</v>
      </c>
      <c r="BJ1616" s="28">
        <v>4.1039199257280633E-2</v>
      </c>
      <c r="BK1616" s="99">
        <v>2.0757319470956766E-2</v>
      </c>
      <c r="BL1616" s="99">
        <v>2.2387926823439382E-2</v>
      </c>
      <c r="BM1616" s="28">
        <v>-7.2834227364698453E-2</v>
      </c>
      <c r="BN1616" s="27">
        <v>43.478676820247024</v>
      </c>
      <c r="BO1616" s="99">
        <v>2.6422792774103536</v>
      </c>
      <c r="BP1616" s="27">
        <v>13.000054742119051</v>
      </c>
      <c r="BQ1616" s="99">
        <v>0.79005096044684142</v>
      </c>
    </row>
    <row r="1617" spans="1:69" s="2" customFormat="1" x14ac:dyDescent="0.25">
      <c r="A1617" s="86" t="s">
        <v>199</v>
      </c>
      <c r="B1617" s="86" t="s">
        <v>258</v>
      </c>
      <c r="C1617" s="86" t="s">
        <v>162</v>
      </c>
      <c r="D1617" s="87">
        <v>54.491262078285217</v>
      </c>
      <c r="E1617" s="87">
        <v>344.23256047964094</v>
      </c>
      <c r="F1617" s="88">
        <v>-0.84170218528323093</v>
      </c>
      <c r="G1617" s="87">
        <v>600.43319348812099</v>
      </c>
      <c r="H1617" s="88">
        <v>-0.90924675272909727</v>
      </c>
      <c r="I1617" s="87">
        <v>1280.2694268083571</v>
      </c>
      <c r="J1617" s="88">
        <v>-0.95743766043517187</v>
      </c>
      <c r="K1617" s="89">
        <v>3.7849370834389848</v>
      </c>
      <c r="L1617" s="89">
        <v>8.439969586397126</v>
      </c>
      <c r="M1617" s="88">
        <v>-0.55154612292214344</v>
      </c>
      <c r="N1617" s="89">
        <v>41.560255977017206</v>
      </c>
      <c r="O1617" s="88">
        <v>-0.9089289275424085</v>
      </c>
      <c r="P1617" s="89">
        <v>56.805244085667027</v>
      </c>
      <c r="Q1617" s="88">
        <v>-0.93336993539309532</v>
      </c>
      <c r="R1617" s="89">
        <v>1.0898252336674012</v>
      </c>
      <c r="S1617" s="89">
        <v>6.886132141879834</v>
      </c>
      <c r="T1617" s="88">
        <v>-0.84173622997453956</v>
      </c>
      <c r="U1617" s="89">
        <v>12.008962946792767</v>
      </c>
      <c r="V1617" s="88">
        <v>-0.90924901354962873</v>
      </c>
      <c r="W1617" s="89">
        <v>25.607792507491787</v>
      </c>
      <c r="X1617" s="88">
        <v>-0.95744165634938805</v>
      </c>
      <c r="Y1617" s="87">
        <v>54.491262078285217</v>
      </c>
      <c r="Z1617" s="86"/>
      <c r="AA1617" s="89">
        <v>1.0898252336674012</v>
      </c>
      <c r="AB1617" s="86"/>
      <c r="AC1617" s="91">
        <v>14.396873944539809</v>
      </c>
      <c r="AD1617" s="91">
        <v>40.785995370699879</v>
      </c>
      <c r="AE1617" s="88">
        <v>-0.64701427993388305</v>
      </c>
      <c r="AF1617" s="91">
        <v>14.447292957487079</v>
      </c>
      <c r="AG1617" s="88">
        <v>-3.489858833459928E-3</v>
      </c>
      <c r="AH1617" s="91">
        <v>22.537873877939941</v>
      </c>
      <c r="AI1617" s="88">
        <v>-0.36121419338354438</v>
      </c>
      <c r="AJ1617" s="91">
        <v>50.000000362365583</v>
      </c>
      <c r="AK1617" s="91">
        <v>49.989246994855002</v>
      </c>
      <c r="AL1617" s="88">
        <v>2.1511361256728017E-4</v>
      </c>
      <c r="AM1617" s="91">
        <v>49.998754775780085</v>
      </c>
      <c r="AN1617" s="88">
        <v>2.4912352139234159E-5</v>
      </c>
      <c r="AO1617" s="91">
        <v>49.995306172283414</v>
      </c>
      <c r="AP1617" s="88">
        <v>9.3892615958649674E-5</v>
      </c>
      <c r="AQ1617" s="26"/>
      <c r="AR1617" s="26"/>
      <c r="AS1617" s="26"/>
      <c r="AT1617" s="26"/>
      <c r="AU1617" s="26"/>
      <c r="AV1617" s="26"/>
      <c r="AW1617" s="26"/>
      <c r="AX1617" s="26"/>
      <c r="AY1617" s="26"/>
      <c r="AZ1617" s="26"/>
      <c r="BA1617" s="26"/>
      <c r="BB1617" s="101">
        <v>0.15794519420067976</v>
      </c>
      <c r="BC1617" s="101">
        <v>0.81087943678746599</v>
      </c>
      <c r="BD1617" s="28">
        <v>-0.80521741329830065</v>
      </c>
      <c r="BE1617" s="99">
        <v>3.1589038611200349E-3</v>
      </c>
      <c r="BF1617" s="99">
        <v>1.6221077242290192E-2</v>
      </c>
      <c r="BG1617" s="28">
        <v>-0.80525930467278628</v>
      </c>
      <c r="BH1617" s="101">
        <v>0.12551598177707557</v>
      </c>
      <c r="BI1617" s="101">
        <v>0.80220666025844722</v>
      </c>
      <c r="BJ1617" s="28">
        <v>-0.84353659973773087</v>
      </c>
      <c r="BK1617" s="99">
        <v>2.5103196173575934E-3</v>
      </c>
      <c r="BL1617" s="99">
        <v>1.6047584275346614E-2</v>
      </c>
      <c r="BM1617" s="28">
        <v>-0.84357024868757879</v>
      </c>
      <c r="BN1617" s="27">
        <v>10.435150490319037</v>
      </c>
      <c r="BO1617" s="99">
        <v>0.20870300829384497</v>
      </c>
      <c r="BP1617" s="27">
        <v>6.4197533183828392</v>
      </c>
      <c r="BQ1617" s="99">
        <v>0.12839506481417018</v>
      </c>
    </row>
    <row r="1618" spans="1:69" s="2" customFormat="1" x14ac:dyDescent="0.25">
      <c r="A1618" s="86" t="s">
        <v>199</v>
      </c>
      <c r="B1618" s="86" t="s">
        <v>258</v>
      </c>
      <c r="C1618" s="86" t="s">
        <v>163</v>
      </c>
      <c r="D1618" s="87">
        <v>288143.537967304</v>
      </c>
      <c r="E1618" s="87">
        <v>346468.37579389452</v>
      </c>
      <c r="F1618" s="88">
        <v>-0.16834101436515098</v>
      </c>
      <c r="G1618" s="87">
        <v>312169.62552312756</v>
      </c>
      <c r="H1618" s="88">
        <v>-7.6964847286346727E-2</v>
      </c>
      <c r="I1618" s="87">
        <v>370400.84557016252</v>
      </c>
      <c r="J1618" s="88">
        <v>-0.22207645740181517</v>
      </c>
      <c r="K1618" s="89">
        <v>75702.605876987422</v>
      </c>
      <c r="L1618" s="89">
        <v>94823.782137432077</v>
      </c>
      <c r="M1618" s="88">
        <v>-0.20164958441260583</v>
      </c>
      <c r="N1618" s="89">
        <v>97348.677404657123</v>
      </c>
      <c r="O1618" s="88">
        <v>-0.2223560926019747</v>
      </c>
      <c r="P1618" s="89">
        <v>119760.85911707926</v>
      </c>
      <c r="Q1618" s="88">
        <v>-0.36788524702398895</v>
      </c>
      <c r="R1618" s="89">
        <v>42869.492289221853</v>
      </c>
      <c r="S1618" s="89">
        <v>55285.491339546323</v>
      </c>
      <c r="T1618" s="88">
        <v>-0.22457969983606113</v>
      </c>
      <c r="U1618" s="89">
        <v>51542.5356787645</v>
      </c>
      <c r="V1618" s="88">
        <v>-0.16826962964330713</v>
      </c>
      <c r="W1618" s="89">
        <v>61408.196192938987</v>
      </c>
      <c r="X1618" s="88">
        <v>-0.30189298909660539</v>
      </c>
      <c r="Y1618" s="87">
        <v>286761.50297383312</v>
      </c>
      <c r="Z1618" s="90">
        <v>1382.0349934708565</v>
      </c>
      <c r="AA1618" s="89">
        <v>41830.011872617812</v>
      </c>
      <c r="AB1618" s="89">
        <v>1039.4804166040417</v>
      </c>
      <c r="AC1618" s="91">
        <v>3.8062565301321518</v>
      </c>
      <c r="AD1618" s="91">
        <v>3.6538130834281994</v>
      </c>
      <c r="AE1618" s="88">
        <v>4.1721741978361392E-2</v>
      </c>
      <c r="AF1618" s="91">
        <v>3.2067166585685269</v>
      </c>
      <c r="AG1618" s="88">
        <v>0.18696378115029921</v>
      </c>
      <c r="AH1618" s="91">
        <v>3.0928372449971775</v>
      </c>
      <c r="AI1618" s="88">
        <v>0.23066822746297644</v>
      </c>
      <c r="AJ1618" s="91">
        <v>6.7214124212930875</v>
      </c>
      <c r="AK1618" s="91">
        <v>6.2668951183954089</v>
      </c>
      <c r="AL1618" s="88">
        <v>7.2526712879479982E-2</v>
      </c>
      <c r="AM1618" s="91">
        <v>6.056543812060478</v>
      </c>
      <c r="AN1618" s="88">
        <v>0.10977690079755513</v>
      </c>
      <c r="AO1618" s="91">
        <v>6.0317818879811522</v>
      </c>
      <c r="AP1618" s="88">
        <v>0.11433280349312427</v>
      </c>
      <c r="AQ1618" s="26"/>
      <c r="AR1618" s="26"/>
      <c r="AS1618" s="26"/>
      <c r="AT1618" s="26"/>
      <c r="AU1618" s="50">
        <v>12.928799483768701</v>
      </c>
      <c r="AV1618" s="50">
        <v>20.640973053167347</v>
      </c>
      <c r="AW1618" s="50">
        <v>-7.7121735693986455</v>
      </c>
      <c r="AX1618" s="50">
        <v>16.219918570117482</v>
      </c>
      <c r="AY1618" s="50">
        <v>25.11801138829194</v>
      </c>
      <c r="AZ1618" s="50">
        <v>0.479634213982504</v>
      </c>
      <c r="BA1618" s="50">
        <v>2.4247556038012266</v>
      </c>
      <c r="BB1618" s="101">
        <v>6.7460619872286216</v>
      </c>
      <c r="BC1618" s="101">
        <v>8.4532540279879296</v>
      </c>
      <c r="BD1618" s="28">
        <v>-0.20195678907873293</v>
      </c>
      <c r="BE1618" s="99">
        <v>1.0032168587082577</v>
      </c>
      <c r="BF1618" s="99">
        <v>1.3494173555940807</v>
      </c>
      <c r="BG1618" s="28">
        <v>-0.25655553891509592</v>
      </c>
      <c r="BH1618" s="101">
        <v>1.7067884014470025</v>
      </c>
      <c r="BI1618" s="101">
        <v>2.127760377017939</v>
      </c>
      <c r="BJ1618" s="28">
        <v>-0.19784745506020263</v>
      </c>
      <c r="BK1618" s="99">
        <v>0.25377396180140482</v>
      </c>
      <c r="BL1618" s="99">
        <v>0.33961368776440015</v>
      </c>
      <c r="BM1618" s="28">
        <v>-0.25275696785974311</v>
      </c>
      <c r="BN1618" s="27">
        <v>247.00942601941429</v>
      </c>
      <c r="BO1618" s="99">
        <v>36.749630961031521</v>
      </c>
      <c r="BP1618" s="27">
        <v>63.895680750331039</v>
      </c>
      <c r="BQ1618" s="99">
        <v>9.5060620857751239</v>
      </c>
    </row>
    <row r="1619" spans="1:69" s="2" customFormat="1" x14ac:dyDescent="0.25">
      <c r="A1619" s="86" t="s">
        <v>199</v>
      </c>
      <c r="B1619" s="86" t="s">
        <v>258</v>
      </c>
      <c r="C1619" s="86" t="s">
        <v>164</v>
      </c>
      <c r="D1619" s="87">
        <v>2658168.8296319772</v>
      </c>
      <c r="E1619" s="87">
        <v>2964626.3986440669</v>
      </c>
      <c r="F1619" s="88">
        <v>-0.1033713958535397</v>
      </c>
      <c r="G1619" s="87">
        <v>2675291.6230694195</v>
      </c>
      <c r="H1619" s="88">
        <v>-6.4003465228949239E-3</v>
      </c>
      <c r="I1619" s="87">
        <v>2808916.8171657035</v>
      </c>
      <c r="J1619" s="88">
        <v>-5.3667658156511845E-2</v>
      </c>
      <c r="K1619" s="89">
        <v>1011043.1653276086</v>
      </c>
      <c r="L1619" s="89">
        <v>1155756.9403924621</v>
      </c>
      <c r="M1619" s="88">
        <v>-0.12521125334165228</v>
      </c>
      <c r="N1619" s="89">
        <v>1074091.800992369</v>
      </c>
      <c r="O1619" s="88">
        <v>-5.8699485096626584E-2</v>
      </c>
      <c r="P1619" s="89">
        <v>1147694.9048601347</v>
      </c>
      <c r="Q1619" s="88">
        <v>-0.11906625964256533</v>
      </c>
      <c r="R1619" s="89">
        <v>634617.1097463395</v>
      </c>
      <c r="S1619" s="89">
        <v>748551.91022616311</v>
      </c>
      <c r="T1619" s="88">
        <v>-0.15220694640322274</v>
      </c>
      <c r="U1619" s="89">
        <v>671268.08486492967</v>
      </c>
      <c r="V1619" s="88">
        <v>-5.4599609224628871E-2</v>
      </c>
      <c r="W1619" s="89">
        <v>713352.84219418408</v>
      </c>
      <c r="X1619" s="88">
        <v>-0.11037417641130204</v>
      </c>
      <c r="Y1619" s="87">
        <v>2632674.906596649</v>
      </c>
      <c r="Z1619" s="90">
        <v>25493.923035328269</v>
      </c>
      <c r="AA1619" s="89">
        <v>622019.72967627202</v>
      </c>
      <c r="AB1619" s="89">
        <v>12597.380070067473</v>
      </c>
      <c r="AC1619" s="91">
        <v>2.6291348587185692</v>
      </c>
      <c r="AD1619" s="91">
        <v>2.56509504293988</v>
      </c>
      <c r="AE1619" s="88">
        <v>2.4965864697665385E-2</v>
      </c>
      <c r="AF1619" s="91">
        <v>2.4907476442867162</v>
      </c>
      <c r="AG1619" s="88">
        <v>5.5560512021073649E-2</v>
      </c>
      <c r="AH1619" s="91">
        <v>2.4474420904639422</v>
      </c>
      <c r="AI1619" s="88">
        <v>7.423782117769534E-2</v>
      </c>
      <c r="AJ1619" s="91">
        <v>4.1886182846448374</v>
      </c>
      <c r="AK1619" s="91">
        <v>3.9604820429198448</v>
      </c>
      <c r="AL1619" s="88">
        <v>5.760315013492659E-2</v>
      </c>
      <c r="AM1619" s="91">
        <v>3.9854294929092791</v>
      </c>
      <c r="AN1619" s="88">
        <v>5.0982909645513476E-2</v>
      </c>
      <c r="AO1619" s="91">
        <v>3.9376261662122589</v>
      </c>
      <c r="AP1619" s="88">
        <v>6.3741987643793185E-2</v>
      </c>
      <c r="AQ1619" s="26"/>
      <c r="AR1619" s="26"/>
      <c r="AS1619" s="26"/>
      <c r="AT1619" s="26"/>
      <c r="AU1619" s="50">
        <v>12.670154914350951</v>
      </c>
      <c r="AV1619" s="50">
        <v>16.535239129720786</v>
      </c>
      <c r="AW1619" s="50">
        <v>-3.8650842153698353</v>
      </c>
      <c r="AX1619" s="50">
        <v>13.367483056629679</v>
      </c>
      <c r="AY1619" s="50">
        <v>18.143966743451852</v>
      </c>
      <c r="AZ1619" s="50">
        <v>0.95907839829939978</v>
      </c>
      <c r="BA1619" s="50">
        <v>1.9850363119114021</v>
      </c>
      <c r="BB1619" s="101">
        <v>54.354382908865581</v>
      </c>
      <c r="BC1619" s="101">
        <v>62.854110029009426</v>
      </c>
      <c r="BD1619" s="28">
        <v>-0.13522945621568608</v>
      </c>
      <c r="BE1619" s="99">
        <v>12.941735556638369</v>
      </c>
      <c r="BF1619" s="99">
        <v>15.785200267453352</v>
      </c>
      <c r="BG1619" s="28">
        <v>-0.18013485180025043</v>
      </c>
      <c r="BH1619" s="101">
        <v>13.588919025197303</v>
      </c>
      <c r="BI1619" s="101">
        <v>15.614337159262446</v>
      </c>
      <c r="BJ1619" s="28">
        <v>-0.12971528111673075</v>
      </c>
      <c r="BK1619" s="99">
        <v>3.2354992069957302</v>
      </c>
      <c r="BL1619" s="99">
        <v>3.9226098928710051</v>
      </c>
      <c r="BM1619" s="28">
        <v>-0.17516671416243496</v>
      </c>
      <c r="BN1619" s="27">
        <v>1673.8121780815284</v>
      </c>
      <c r="BO1619" s="99">
        <v>399.60962406567324</v>
      </c>
      <c r="BP1619" s="27">
        <v>425.84132405729338</v>
      </c>
      <c r="BQ1619" s="99">
        <v>101.66544408976577</v>
      </c>
    </row>
    <row r="1620" spans="1:69" s="2" customFormat="1" x14ac:dyDescent="0.25">
      <c r="A1620" s="86" t="s">
        <v>199</v>
      </c>
      <c r="B1620" s="86" t="s">
        <v>258</v>
      </c>
      <c r="C1620" s="86" t="s">
        <v>165</v>
      </c>
      <c r="D1620" s="87">
        <v>178520.42969940661</v>
      </c>
      <c r="E1620" s="87">
        <v>185970.9725136304</v>
      </c>
      <c r="F1620" s="88">
        <v>-4.0062934088693443E-2</v>
      </c>
      <c r="G1620" s="87">
        <v>138055.06949648343</v>
      </c>
      <c r="H1620" s="88">
        <v>0.29311028092274388</v>
      </c>
      <c r="I1620" s="87">
        <v>108343.66757946371</v>
      </c>
      <c r="J1620" s="88">
        <v>0.64772370815739988</v>
      </c>
      <c r="K1620" s="89">
        <v>36706.481370130525</v>
      </c>
      <c r="L1620" s="89">
        <v>42526.022594305497</v>
      </c>
      <c r="M1620" s="88">
        <v>-0.13684659107889968</v>
      </c>
      <c r="N1620" s="89">
        <v>32188.689061518831</v>
      </c>
      <c r="O1620" s="88">
        <v>0.14035341109969765</v>
      </c>
      <c r="P1620" s="89">
        <v>27675.61598365337</v>
      </c>
      <c r="Q1620" s="88">
        <v>0.32631126952372963</v>
      </c>
      <c r="R1620" s="89">
        <v>11009.49011451942</v>
      </c>
      <c r="S1620" s="89">
        <v>12607.069004147619</v>
      </c>
      <c r="T1620" s="88">
        <v>-0.12672088088854033</v>
      </c>
      <c r="U1620" s="89">
        <v>9601.4067322472674</v>
      </c>
      <c r="V1620" s="88">
        <v>0.14665386245360965</v>
      </c>
      <c r="W1620" s="89">
        <v>7546.9345013888151</v>
      </c>
      <c r="X1620" s="88">
        <v>0.45880292355703001</v>
      </c>
      <c r="Y1620" s="87">
        <v>175117.35219106366</v>
      </c>
      <c r="Z1620" s="90">
        <v>3403.0775083429589</v>
      </c>
      <c r="AA1620" s="89">
        <v>10589.965467088054</v>
      </c>
      <c r="AB1620" s="89">
        <v>419.52464743136682</v>
      </c>
      <c r="AC1620" s="91">
        <v>4.863457978968138</v>
      </c>
      <c r="AD1620" s="91">
        <v>4.3731099493544709</v>
      </c>
      <c r="AE1620" s="88">
        <v>0.11212799021576143</v>
      </c>
      <c r="AF1620" s="91">
        <v>4.2889310972756114</v>
      </c>
      <c r="AG1620" s="88">
        <v>0.13395572665121017</v>
      </c>
      <c r="AH1620" s="91">
        <v>3.9147698697458804</v>
      </c>
      <c r="AI1620" s="88">
        <v>0.24233560101550489</v>
      </c>
      <c r="AJ1620" s="91">
        <v>16.215140559867724</v>
      </c>
      <c r="AK1620" s="91">
        <v>14.7513250266535</v>
      </c>
      <c r="AL1620" s="88">
        <v>9.923281675166952E-2</v>
      </c>
      <c r="AM1620" s="91">
        <v>14.378629439039585</v>
      </c>
      <c r="AN1620" s="88">
        <v>0.12772504699521678</v>
      </c>
      <c r="AO1620" s="91">
        <v>14.355983553259394</v>
      </c>
      <c r="AP1620" s="88">
        <v>0.12950397997538979</v>
      </c>
      <c r="AQ1620" s="26"/>
      <c r="AR1620" s="26"/>
      <c r="AS1620" s="26"/>
      <c r="AT1620" s="26"/>
      <c r="AU1620" s="50">
        <v>15.956349839059044</v>
      </c>
      <c r="AV1620" s="50">
        <v>4.4765877088539252</v>
      </c>
      <c r="AW1620" s="50">
        <v>11.479762130205119</v>
      </c>
      <c r="AX1620" s="50">
        <v>17.792457913034916</v>
      </c>
      <c r="AY1620" s="50">
        <v>6.0004757242386315</v>
      </c>
      <c r="AZ1620" s="50">
        <v>1.906267822720948</v>
      </c>
      <c r="BA1620" s="50">
        <v>3.8105729063518909</v>
      </c>
      <c r="BB1620" s="101">
        <v>5.3258329162198397</v>
      </c>
      <c r="BC1620" s="101">
        <v>5.7763810564695719</v>
      </c>
      <c r="BD1620" s="28">
        <v>-7.7998341149103437E-2</v>
      </c>
      <c r="BE1620" s="99">
        <v>0.32886368546515837</v>
      </c>
      <c r="BF1620" s="99">
        <v>0.39430524877438666</v>
      </c>
      <c r="BG1620" s="28">
        <v>-0.16596675675162673</v>
      </c>
      <c r="BH1620" s="101">
        <v>1.3705510603029689</v>
      </c>
      <c r="BI1620" s="101">
        <v>1.4750597174707836</v>
      </c>
      <c r="BJ1620" s="28">
        <v>-7.0850458411955544E-2</v>
      </c>
      <c r="BK1620" s="99">
        <v>8.4599561187156946E-2</v>
      </c>
      <c r="BL1620" s="99">
        <v>0.10033624147233298</v>
      </c>
      <c r="BM1620" s="28">
        <v>-0.15683944359740959</v>
      </c>
      <c r="BN1620" s="27">
        <v>221.36049987398746</v>
      </c>
      <c r="BO1620" s="99">
        <v>13.651469690114929</v>
      </c>
      <c r="BP1620" s="27">
        <v>58.015897968166151</v>
      </c>
      <c r="BQ1620" s="99">
        <v>3.5779363966477469</v>
      </c>
    </row>
    <row r="1621" spans="1:69" s="2" customFormat="1" x14ac:dyDescent="0.25">
      <c r="A1621" s="86" t="s">
        <v>199</v>
      </c>
      <c r="B1621" s="86" t="s">
        <v>258</v>
      </c>
      <c r="C1621" s="86" t="s">
        <v>166</v>
      </c>
      <c r="D1621" s="87">
        <v>522.23177617549902</v>
      </c>
      <c r="E1621" s="87">
        <v>671.59493633031843</v>
      </c>
      <c r="F1621" s="88">
        <v>-0.22240066455974047</v>
      </c>
      <c r="G1621" s="87">
        <v>704.86409807443624</v>
      </c>
      <c r="H1621" s="88">
        <v>-0.25910288578728347</v>
      </c>
      <c r="I1621" s="87">
        <v>756.96579542875293</v>
      </c>
      <c r="J1621" s="88">
        <v>-0.31009858129758455</v>
      </c>
      <c r="K1621" s="89">
        <v>80.953103836446559</v>
      </c>
      <c r="L1621" s="89">
        <v>110.25106873089705</v>
      </c>
      <c r="M1621" s="88">
        <v>-0.26573860218953099</v>
      </c>
      <c r="N1621" s="89">
        <v>117.32549356952234</v>
      </c>
      <c r="O1621" s="88">
        <v>-0.31001267181137382</v>
      </c>
      <c r="P1621" s="89">
        <v>127.01875002710102</v>
      </c>
      <c r="Q1621" s="88">
        <v>-0.36266807995532774</v>
      </c>
      <c r="R1621" s="89">
        <v>35.532957560254765</v>
      </c>
      <c r="S1621" s="89">
        <v>49.17414871386147</v>
      </c>
      <c r="T1621" s="88">
        <v>-0.27740574082905178</v>
      </c>
      <c r="U1621" s="89">
        <v>49.825082829662023</v>
      </c>
      <c r="V1621" s="88">
        <v>-0.2868459911701105</v>
      </c>
      <c r="W1621" s="89">
        <v>55.319822814845402</v>
      </c>
      <c r="X1621" s="88">
        <v>-0.35768128399139981</v>
      </c>
      <c r="Y1621" s="87">
        <v>522.23177617549902</v>
      </c>
      <c r="Z1621" s="86"/>
      <c r="AA1621" s="89">
        <v>35.532957560254765</v>
      </c>
      <c r="AB1621" s="86"/>
      <c r="AC1621" s="91">
        <v>6.4510408054345758</v>
      </c>
      <c r="AD1621" s="91">
        <v>6.0915049990994685</v>
      </c>
      <c r="AE1621" s="88">
        <v>5.9022492206484096E-2</v>
      </c>
      <c r="AF1621" s="91">
        <v>6.0077658881252631</v>
      </c>
      <c r="AG1621" s="88">
        <v>7.3783653618306619E-2</v>
      </c>
      <c r="AH1621" s="91">
        <v>5.9594807480568415</v>
      </c>
      <c r="AI1621" s="88">
        <v>8.2483705906427035E-2</v>
      </c>
      <c r="AJ1621" s="91">
        <v>14.697109726651043</v>
      </c>
      <c r="AK1621" s="91">
        <v>13.657479669617659</v>
      </c>
      <c r="AL1621" s="88">
        <v>7.6121662428400863E-2</v>
      </c>
      <c r="AM1621" s="91">
        <v>14.146772228842424</v>
      </c>
      <c r="AN1621" s="88">
        <v>3.8901983357489185E-2</v>
      </c>
      <c r="AO1621" s="91">
        <v>13.683445768839604</v>
      </c>
      <c r="AP1621" s="88">
        <v>7.4079583091547566E-2</v>
      </c>
      <c r="AQ1621" s="26"/>
      <c r="AR1621" s="26"/>
      <c r="AS1621" s="26"/>
      <c r="AT1621" s="26"/>
      <c r="AU1621" s="26"/>
      <c r="AV1621" s="26"/>
      <c r="AW1621" s="26"/>
      <c r="AX1621" s="26"/>
      <c r="AY1621" s="26"/>
      <c r="AZ1621" s="26"/>
      <c r="BA1621" s="26"/>
      <c r="BB1621" s="101">
        <v>0.21822463455524382</v>
      </c>
      <c r="BC1621" s="101">
        <v>0.2226669002768206</v>
      </c>
      <c r="BD1621" s="28">
        <v>-1.9950274226003616E-2</v>
      </c>
      <c r="BE1621" s="99">
        <v>1.4848132633828375E-2</v>
      </c>
      <c r="BF1621" s="99">
        <v>1.6303659654874968E-2</v>
      </c>
      <c r="BG1621" s="28">
        <v>-8.9276092108030169E-2</v>
      </c>
      <c r="BH1621" s="101">
        <v>0.17110191736059369</v>
      </c>
      <c r="BI1621" s="101">
        <v>0.19408826379175936</v>
      </c>
      <c r="BJ1621" s="28">
        <v>-0.1184324388404449</v>
      </c>
      <c r="BK1621" s="99">
        <v>1.1641639178605081E-2</v>
      </c>
      <c r="BL1621" s="99">
        <v>1.4211239309827973E-2</v>
      </c>
      <c r="BM1621" s="28">
        <v>-0.1808146408065798</v>
      </c>
      <c r="BN1621" s="27">
        <v>11.539395281793672</v>
      </c>
      <c r="BO1621" s="99">
        <v>0.78514724979352102</v>
      </c>
      <c r="BP1621" s="27">
        <v>11.475864570832128</v>
      </c>
      <c r="BQ1621" s="99">
        <v>0.77864843533569783</v>
      </c>
    </row>
    <row r="1622" spans="1:69" s="2" customFormat="1" x14ac:dyDescent="0.25">
      <c r="A1622" s="86" t="s">
        <v>199</v>
      </c>
      <c r="B1622" s="86" t="s">
        <v>259</v>
      </c>
      <c r="C1622" s="86" t="s">
        <v>141</v>
      </c>
      <c r="D1622" s="87">
        <v>250947211.56736568</v>
      </c>
      <c r="E1622" s="87">
        <v>239406155.79614004</v>
      </c>
      <c r="F1622" s="88">
        <v>4.8207013444771699E-2</v>
      </c>
      <c r="G1622" s="87">
        <v>208124445.67225191</v>
      </c>
      <c r="H1622" s="88">
        <v>0.20575557934482028</v>
      </c>
      <c r="I1622" s="87">
        <v>198899465.23990703</v>
      </c>
      <c r="J1622" s="88">
        <v>0.2616786639656376</v>
      </c>
      <c r="K1622" s="89">
        <v>76339504.260769099</v>
      </c>
      <c r="L1622" s="89">
        <v>80835770.144157618</v>
      </c>
      <c r="M1622" s="88">
        <v>-5.5622231041655826E-2</v>
      </c>
      <c r="N1622" s="89">
        <v>74765140.286623925</v>
      </c>
      <c r="O1622" s="88">
        <v>2.1057460309839612E-2</v>
      </c>
      <c r="P1622" s="89">
        <v>73390203.315077215</v>
      </c>
      <c r="Q1622" s="88">
        <v>4.0186575489238111E-2</v>
      </c>
      <c r="R1622" s="86"/>
      <c r="S1622" s="86"/>
      <c r="T1622" s="86"/>
      <c r="U1622" s="86"/>
      <c r="V1622" s="86"/>
      <c r="W1622" s="86"/>
      <c r="X1622" s="86"/>
      <c r="Y1622" s="86"/>
      <c r="Z1622" s="86"/>
      <c r="AA1622" s="86"/>
      <c r="AB1622" s="86"/>
      <c r="AC1622" s="91">
        <v>3.2872523079289571</v>
      </c>
      <c r="AD1622" s="91">
        <v>2.9616363568899957</v>
      </c>
      <c r="AE1622" s="88">
        <v>0.1099446089258877</v>
      </c>
      <c r="AF1622" s="91">
        <v>2.7837096924365299</v>
      </c>
      <c r="AG1622" s="88">
        <v>0.18088905494009527</v>
      </c>
      <c r="AH1622" s="91">
        <v>2.7101637038120225</v>
      </c>
      <c r="AI1622" s="88">
        <v>0.2129349615690084</v>
      </c>
      <c r="AJ1622" s="86"/>
      <c r="AK1622" s="86"/>
      <c r="AL1622" s="86"/>
      <c r="AM1622" s="86"/>
      <c r="AN1622" s="86"/>
      <c r="AO1622" s="86"/>
      <c r="AP1622" s="86"/>
      <c r="AQ1622" s="26"/>
      <c r="AR1622" s="26"/>
      <c r="AS1622" s="26"/>
      <c r="AT1622" s="26"/>
      <c r="AU1622" s="26"/>
      <c r="AV1622" s="26"/>
      <c r="AW1622" s="26"/>
      <c r="AX1622" s="26"/>
      <c r="AY1622" s="26"/>
      <c r="AZ1622" s="26"/>
      <c r="BA1622" s="26"/>
      <c r="BB1622" s="101">
        <v>39348.34380317574</v>
      </c>
      <c r="BC1622" s="101">
        <v>40342.737272574785</v>
      </c>
      <c r="BD1622" s="28">
        <v>-2.4648636573181639E-2</v>
      </c>
      <c r="BE1622" s="99"/>
      <c r="BF1622" s="99"/>
      <c r="BG1622" s="26"/>
      <c r="BH1622" s="101">
        <v>9790.00786554765</v>
      </c>
      <c r="BI1622" s="101">
        <v>10013.334931252301</v>
      </c>
      <c r="BJ1622" s="28">
        <v>-2.2302965719006515E-2</v>
      </c>
      <c r="BK1622" s="99"/>
      <c r="BL1622" s="99"/>
      <c r="BM1622" s="26"/>
      <c r="BN1622" s="27">
        <v>680073.74408500176</v>
      </c>
      <c r="BO1622" s="99"/>
      <c r="BP1622" s="27">
        <v>170018.43602125047</v>
      </c>
      <c r="BQ1622" s="99"/>
    </row>
    <row r="1623" spans="1:69" s="2" customFormat="1" x14ac:dyDescent="0.25">
      <c r="A1623" s="86" t="s">
        <v>199</v>
      </c>
      <c r="B1623" s="86" t="s">
        <v>259</v>
      </c>
      <c r="C1623" s="86" t="s">
        <v>291</v>
      </c>
      <c r="D1623" s="87">
        <v>103176751.22721411</v>
      </c>
      <c r="E1623" s="87">
        <v>99337084.199059486</v>
      </c>
      <c r="F1623" s="88">
        <v>3.8652906506299288E-2</v>
      </c>
      <c r="G1623" s="87">
        <v>86427218.044236228</v>
      </c>
      <c r="H1623" s="88">
        <v>0.1937992864054115</v>
      </c>
      <c r="I1623" s="87">
        <v>82363703.75829342</v>
      </c>
      <c r="J1623" s="88">
        <v>0.25269683755358041</v>
      </c>
      <c r="K1623" s="89">
        <v>31172998.934503023</v>
      </c>
      <c r="L1623" s="89">
        <v>32897990.469642468</v>
      </c>
      <c r="M1623" s="88">
        <v>-5.2434556351739145E-2</v>
      </c>
      <c r="N1623" s="89">
        <v>30413902.002076782</v>
      </c>
      <c r="O1623" s="88">
        <v>2.4958880066569759E-2</v>
      </c>
      <c r="P1623" s="89">
        <v>29618637.136127543</v>
      </c>
      <c r="Q1623" s="88">
        <v>5.2479180295555733E-2</v>
      </c>
      <c r="R1623" s="86"/>
      <c r="S1623" s="86"/>
      <c r="T1623" s="86"/>
      <c r="U1623" s="86"/>
      <c r="V1623" s="86"/>
      <c r="W1623" s="86"/>
      <c r="X1623" s="86"/>
      <c r="Y1623" s="86"/>
      <c r="Z1623" s="86"/>
      <c r="AA1623" s="86"/>
      <c r="AB1623" s="86"/>
      <c r="AC1623" s="91">
        <v>3.3098115277261826</v>
      </c>
      <c r="AD1623" s="91">
        <v>3.0195486952531505</v>
      </c>
      <c r="AE1623" s="88">
        <v>9.612788590869116E-2</v>
      </c>
      <c r="AF1623" s="91">
        <v>2.8417010759860615</v>
      </c>
      <c r="AG1623" s="88">
        <v>0.16472895608053645</v>
      </c>
      <c r="AH1623" s="91">
        <v>2.7808066718177828</v>
      </c>
      <c r="AI1623" s="88">
        <v>0.19023431627578594</v>
      </c>
      <c r="AJ1623" s="86"/>
      <c r="AK1623" s="86"/>
      <c r="AL1623" s="86"/>
      <c r="AM1623" s="86"/>
      <c r="AN1623" s="86"/>
      <c r="AO1623" s="86"/>
      <c r="AP1623" s="86"/>
      <c r="AQ1623" s="26"/>
      <c r="AR1623" s="26"/>
      <c r="AS1623" s="26"/>
      <c r="AT1623" s="26"/>
      <c r="AU1623" s="26"/>
      <c r="AV1623" s="26"/>
      <c r="AW1623" s="26"/>
      <c r="AX1623" s="26"/>
      <c r="AY1623" s="26"/>
      <c r="AZ1623" s="26"/>
      <c r="BA1623" s="26"/>
      <c r="BB1623" s="101">
        <v>16614.145681884729</v>
      </c>
      <c r="BC1623" s="101">
        <v>17241.431537312783</v>
      </c>
      <c r="BD1623" s="28">
        <v>-3.6382469406355415E-2</v>
      </c>
      <c r="BE1623" s="99"/>
      <c r="BF1623" s="99"/>
      <c r="BG1623" s="26"/>
      <c r="BH1623" s="101">
        <v>4134.7345586810043</v>
      </c>
      <c r="BI1623" s="101">
        <v>4278.9083296589233</v>
      </c>
      <c r="BJ1623" s="28">
        <v>-3.3694054621032581E-2</v>
      </c>
      <c r="BK1623" s="99"/>
      <c r="BL1623" s="99"/>
      <c r="BM1623" s="26"/>
      <c r="BN1623" s="27">
        <v>281869.13150571048</v>
      </c>
      <c r="BO1623" s="99"/>
      <c r="BP1623" s="27">
        <v>70580.109962496703</v>
      </c>
      <c r="BQ1623" s="99"/>
    </row>
    <row r="1624" spans="1:69" s="2" customFormat="1" x14ac:dyDescent="0.25">
      <c r="A1624" s="86" t="s">
        <v>199</v>
      </c>
      <c r="B1624" s="86" t="s">
        <v>259</v>
      </c>
      <c r="C1624" s="86" t="s">
        <v>287</v>
      </c>
      <c r="D1624" s="87">
        <v>22073490.350007929</v>
      </c>
      <c r="E1624" s="87">
        <v>21404965.242677409</v>
      </c>
      <c r="F1624" s="88">
        <v>3.1232244469970381E-2</v>
      </c>
      <c r="G1624" s="87">
        <v>19173954.809506696</v>
      </c>
      <c r="H1624" s="88">
        <v>0.15122261261738271</v>
      </c>
      <c r="I1624" s="87">
        <v>18550384.183840841</v>
      </c>
      <c r="J1624" s="88">
        <v>0.18992092731082358</v>
      </c>
      <c r="K1624" s="89">
        <v>9408724.1778627858</v>
      </c>
      <c r="L1624" s="89">
        <v>9627812.5364334658</v>
      </c>
      <c r="M1624" s="88">
        <v>-2.2755777362885723E-2</v>
      </c>
      <c r="N1624" s="89">
        <v>8993586.6736436263</v>
      </c>
      <c r="O1624" s="88">
        <v>4.6159282084393627E-2</v>
      </c>
      <c r="P1624" s="89">
        <v>8578248.6941240467</v>
      </c>
      <c r="Q1624" s="88">
        <v>9.681177514795071E-2</v>
      </c>
      <c r="R1624" s="89">
        <v>13279266.55449657</v>
      </c>
      <c r="S1624" s="89">
        <v>13846232.294676961</v>
      </c>
      <c r="T1624" s="88">
        <v>-4.0947293683521103E-2</v>
      </c>
      <c r="U1624" s="89">
        <v>12626452.882779121</v>
      </c>
      <c r="V1624" s="88">
        <v>5.1702063736982148E-2</v>
      </c>
      <c r="W1624" s="89">
        <v>12267070.076924738</v>
      </c>
      <c r="X1624" s="88">
        <v>8.2513303602613969E-2</v>
      </c>
      <c r="Y1624" s="86"/>
      <c r="Z1624" s="86"/>
      <c r="AA1624" s="86"/>
      <c r="AB1624" s="86"/>
      <c r="AC1624" s="91">
        <v>2.3460662607097462</v>
      </c>
      <c r="AD1624" s="91">
        <v>2.2232428354495859</v>
      </c>
      <c r="AE1624" s="88">
        <v>5.5245168589657404E-2</v>
      </c>
      <c r="AF1624" s="91">
        <v>2.1319586395600538</v>
      </c>
      <c r="AG1624" s="88">
        <v>0.10042766176452426</v>
      </c>
      <c r="AH1624" s="91">
        <v>2.1624908352852414</v>
      </c>
      <c r="AI1624" s="88">
        <v>8.4890729906973425E-2</v>
      </c>
      <c r="AJ1624" s="91">
        <v>1.66225222299898</v>
      </c>
      <c r="AK1624" s="91">
        <v>1.5459053977381503</v>
      </c>
      <c r="AL1624" s="88">
        <v>7.5261284054677247E-2</v>
      </c>
      <c r="AM1624" s="91">
        <v>1.5185543388561276</v>
      </c>
      <c r="AN1624" s="88">
        <v>9.4628081765644884E-2</v>
      </c>
      <c r="AO1624" s="91">
        <v>1.5122098486039857</v>
      </c>
      <c r="AP1624" s="88">
        <v>9.9220603895357334E-2</v>
      </c>
      <c r="AQ1624" s="26"/>
      <c r="AR1624" s="26"/>
      <c r="AS1624" s="26"/>
      <c r="AT1624" s="26"/>
      <c r="AU1624" s="26"/>
      <c r="AV1624" s="26"/>
      <c r="AW1624" s="26"/>
      <c r="AX1624" s="26"/>
      <c r="AY1624" s="26"/>
      <c r="AZ1624" s="26"/>
      <c r="BA1624" s="26"/>
      <c r="BB1624" s="101">
        <v>3606.163041957182</v>
      </c>
      <c r="BC1624" s="101">
        <v>3758.2835002596694</v>
      </c>
      <c r="BD1624" s="28">
        <v>-4.0476046655867487E-2</v>
      </c>
      <c r="BE1624" s="99">
        <v>2155.24680072927</v>
      </c>
      <c r="BF1624" s="99">
        <v>2417.1460004753603</v>
      </c>
      <c r="BG1624" s="28">
        <v>-0.10835059185278205</v>
      </c>
      <c r="BH1624" s="101">
        <v>899.11000490141248</v>
      </c>
      <c r="BI1624" s="101">
        <v>933.42775252526985</v>
      </c>
      <c r="BJ1624" s="28">
        <v>-3.6765296008196752E-2</v>
      </c>
      <c r="BK1624" s="99">
        <v>537.14117980421781</v>
      </c>
      <c r="BL1624" s="99">
        <v>600.25598460764513</v>
      </c>
      <c r="BM1624" s="28">
        <v>-0.10514648153767606</v>
      </c>
      <c r="BN1624" s="27">
        <v>147547.76938888544</v>
      </c>
      <c r="BO1624" s="99">
        <v>88763.767223414907</v>
      </c>
      <c r="BP1624" s="27">
        <v>38533.71159428166</v>
      </c>
      <c r="BQ1624" s="99">
        <v>23183.560336785253</v>
      </c>
    </row>
    <row r="1625" spans="1:69" s="2" customFormat="1" x14ac:dyDescent="0.25">
      <c r="A1625" s="86" t="s">
        <v>199</v>
      </c>
      <c r="B1625" s="86" t="s">
        <v>259</v>
      </c>
      <c r="C1625" s="86" t="s">
        <v>288</v>
      </c>
      <c r="D1625" s="87">
        <v>11260022.137755232</v>
      </c>
      <c r="E1625" s="87">
        <v>11458158.187720856</v>
      </c>
      <c r="F1625" s="88">
        <v>-1.7292137769397916E-2</v>
      </c>
      <c r="G1625" s="87">
        <v>9892833.6835684832</v>
      </c>
      <c r="H1625" s="88">
        <v>0.1381998826542068</v>
      </c>
      <c r="I1625" s="87">
        <v>9498401.0427099094</v>
      </c>
      <c r="J1625" s="88">
        <v>0.185465015335121</v>
      </c>
      <c r="K1625" s="89">
        <v>5276858.2203913424</v>
      </c>
      <c r="L1625" s="89">
        <v>5536575.7522687679</v>
      </c>
      <c r="M1625" s="88">
        <v>-4.690941540373559E-2</v>
      </c>
      <c r="N1625" s="89">
        <v>4944795.7784947287</v>
      </c>
      <c r="O1625" s="88">
        <v>6.7153924402859472E-2</v>
      </c>
      <c r="P1625" s="89">
        <v>4763061.5816542674</v>
      </c>
      <c r="Q1625" s="88">
        <v>0.10787108877954658</v>
      </c>
      <c r="R1625" s="89">
        <v>6696670.962289854</v>
      </c>
      <c r="S1625" s="89">
        <v>7054227.7765861284</v>
      </c>
      <c r="T1625" s="88">
        <v>-5.0686882479617487E-2</v>
      </c>
      <c r="U1625" s="89">
        <v>6181038.5800687335</v>
      </c>
      <c r="V1625" s="88">
        <v>8.342164112740201E-2</v>
      </c>
      <c r="W1625" s="89">
        <v>6053955.7300917543</v>
      </c>
      <c r="X1625" s="88">
        <v>0.10616450810887554</v>
      </c>
      <c r="Y1625" s="86"/>
      <c r="Z1625" s="86"/>
      <c r="AA1625" s="86"/>
      <c r="AB1625" s="86"/>
      <c r="AC1625" s="91">
        <v>2.1338496634689128</v>
      </c>
      <c r="AD1625" s="91">
        <v>2.0695387727740475</v>
      </c>
      <c r="AE1625" s="88">
        <v>3.1074987113511188E-2</v>
      </c>
      <c r="AF1625" s="91">
        <v>2.000655664404408</v>
      </c>
      <c r="AG1625" s="88">
        <v>6.6575174046332675E-2</v>
      </c>
      <c r="AH1625" s="91">
        <v>1.994179768595602</v>
      </c>
      <c r="AI1625" s="88">
        <v>7.0038768356211506E-2</v>
      </c>
      <c r="AJ1625" s="91">
        <v>1.6814357762479926</v>
      </c>
      <c r="AK1625" s="91">
        <v>1.6242965992325804</v>
      </c>
      <c r="AL1625" s="88">
        <v>3.5177797603226091E-2</v>
      </c>
      <c r="AM1625" s="91">
        <v>1.600513175159388</v>
      </c>
      <c r="AN1625" s="88">
        <v>5.0560409214092154E-2</v>
      </c>
      <c r="AO1625" s="91">
        <v>1.5689577965522967</v>
      </c>
      <c r="AP1625" s="88">
        <v>7.1689614559971179E-2</v>
      </c>
      <c r="AQ1625" s="26"/>
      <c r="AR1625" s="26"/>
      <c r="AS1625" s="26"/>
      <c r="AT1625" s="26"/>
      <c r="AU1625" s="26"/>
      <c r="AV1625" s="26"/>
      <c r="AW1625" s="26"/>
      <c r="AX1625" s="26"/>
      <c r="AY1625" s="26"/>
      <c r="AZ1625" s="26"/>
      <c r="BA1625" s="26"/>
      <c r="BB1625" s="101">
        <v>1852.6106205420417</v>
      </c>
      <c r="BC1625" s="101">
        <v>2038.4945379957835</v>
      </c>
      <c r="BD1625" s="28">
        <v>-9.118686069009535E-2</v>
      </c>
      <c r="BE1625" s="99">
        <v>1095.5053807334361</v>
      </c>
      <c r="BF1625" s="99">
        <v>1247.8880325151554</v>
      </c>
      <c r="BG1625" s="28">
        <v>-0.12211243942662667</v>
      </c>
      <c r="BH1625" s="101">
        <v>461.17678637155149</v>
      </c>
      <c r="BI1625" s="101">
        <v>506.67118142726463</v>
      </c>
      <c r="BJ1625" s="28">
        <v>-8.9790769089250252E-2</v>
      </c>
      <c r="BK1625" s="99">
        <v>272.70758721509696</v>
      </c>
      <c r="BL1625" s="99">
        <v>310.08825230152047</v>
      </c>
      <c r="BM1625" s="28">
        <v>-0.12054847227838762</v>
      </c>
      <c r="BN1625" s="27">
        <v>81007.681477451377</v>
      </c>
      <c r="BO1625" s="99">
        <v>48177.683989937694</v>
      </c>
      <c r="BP1625" s="27">
        <v>20414.492682296335</v>
      </c>
      <c r="BQ1625" s="99">
        <v>12140.549286191672</v>
      </c>
    </row>
    <row r="1626" spans="1:69" s="2" customFormat="1" x14ac:dyDescent="0.25">
      <c r="A1626" s="86" t="s">
        <v>199</v>
      </c>
      <c r="B1626" s="86" t="s">
        <v>259</v>
      </c>
      <c r="C1626" s="86" t="s">
        <v>139</v>
      </c>
      <c r="D1626" s="87">
        <v>401742.91326274158</v>
      </c>
      <c r="E1626" s="87">
        <v>409171.23244181392</v>
      </c>
      <c r="F1626" s="88">
        <v>-1.8154548976335179E-2</v>
      </c>
      <c r="G1626" s="87">
        <v>382079.62165569188</v>
      </c>
      <c r="H1626" s="88">
        <v>5.1463858558698859E-2</v>
      </c>
      <c r="I1626" s="87">
        <v>363765.91110887169</v>
      </c>
      <c r="J1626" s="88">
        <v>0.10439956299946901</v>
      </c>
      <c r="K1626" s="89">
        <v>143338.54589443686</v>
      </c>
      <c r="L1626" s="89">
        <v>142212.83351175292</v>
      </c>
      <c r="M1626" s="88">
        <v>7.9156877398895605E-3</v>
      </c>
      <c r="N1626" s="89">
        <v>142952.21956438856</v>
      </c>
      <c r="O1626" s="88">
        <v>2.7024857062417618E-3</v>
      </c>
      <c r="P1626" s="89">
        <v>142880.48528861895</v>
      </c>
      <c r="Q1626" s="88">
        <v>3.2059004061515285E-3</v>
      </c>
      <c r="R1626" s="89">
        <v>93217.679497188961</v>
      </c>
      <c r="S1626" s="89">
        <v>94665.461582362768</v>
      </c>
      <c r="T1626" s="88">
        <v>-1.5293667415482659E-2</v>
      </c>
      <c r="U1626" s="89">
        <v>88587.580672844517</v>
      </c>
      <c r="V1626" s="88">
        <v>5.2265777992554961E-2</v>
      </c>
      <c r="W1626" s="89">
        <v>89875.91431179698</v>
      </c>
      <c r="X1626" s="88">
        <v>3.7181988199850184E-2</v>
      </c>
      <c r="Y1626" s="86"/>
      <c r="Z1626" s="86"/>
      <c r="AA1626" s="86"/>
      <c r="AB1626" s="86"/>
      <c r="AC1626" s="91">
        <v>2.802755607403812</v>
      </c>
      <c r="AD1626" s="91">
        <v>2.8771751630136722</v>
      </c>
      <c r="AE1626" s="88">
        <v>-2.5865493546075941E-2</v>
      </c>
      <c r="AF1626" s="91">
        <v>2.6727785187245416</v>
      </c>
      <c r="AG1626" s="88">
        <v>4.862995110470128E-2</v>
      </c>
      <c r="AH1626" s="91">
        <v>2.5459453778734278</v>
      </c>
      <c r="AI1626" s="88">
        <v>0.10087028251363829</v>
      </c>
      <c r="AJ1626" s="91">
        <v>4.3097287491999454</v>
      </c>
      <c r="AK1626" s="91">
        <v>4.3222863502949114</v>
      </c>
      <c r="AL1626" s="88">
        <v>-2.905314474157674E-3</v>
      </c>
      <c r="AM1626" s="91">
        <v>4.3130156479463935</v>
      </c>
      <c r="AN1626" s="88">
        <v>-7.6208829615841578E-4</v>
      </c>
      <c r="AO1626" s="91">
        <v>4.0474237607964376</v>
      </c>
      <c r="AP1626" s="88">
        <v>6.480788864862827E-2</v>
      </c>
      <c r="AQ1626" s="26"/>
      <c r="AR1626" s="26"/>
      <c r="AS1626" s="26"/>
      <c r="AT1626" s="26"/>
      <c r="AU1626" s="26"/>
      <c r="AV1626" s="26"/>
      <c r="AW1626" s="26"/>
      <c r="AX1626" s="26"/>
      <c r="AY1626" s="26"/>
      <c r="AZ1626" s="26"/>
      <c r="BA1626" s="26"/>
      <c r="BB1626" s="101">
        <v>67.066089287901647</v>
      </c>
      <c r="BC1626" s="101">
        <v>74.6251222709964</v>
      </c>
      <c r="BD1626" s="28">
        <v>-0.10129340834638238</v>
      </c>
      <c r="BE1626" s="99">
        <v>15.481160657500599</v>
      </c>
      <c r="BF1626" s="99">
        <v>17.163500485870319</v>
      </c>
      <c r="BG1626" s="28">
        <v>-9.8018456651933539E-2</v>
      </c>
      <c r="BH1626" s="101">
        <v>16.709946014208143</v>
      </c>
      <c r="BI1626" s="101">
        <v>18.535227928155443</v>
      </c>
      <c r="BJ1626" s="28">
        <v>-9.8476367327247946E-2</v>
      </c>
      <c r="BK1626" s="99">
        <v>3.8566537525057387</v>
      </c>
      <c r="BL1626" s="99">
        <v>4.2631091834852421</v>
      </c>
      <c r="BM1626" s="28">
        <v>-9.5342486782665922E-2</v>
      </c>
      <c r="BN1626" s="27">
        <v>2979.4883321201291</v>
      </c>
      <c r="BO1626" s="99">
        <v>691.34010642160217</v>
      </c>
      <c r="BP1626" s="27">
        <v>750.76046277885007</v>
      </c>
      <c r="BQ1626" s="99">
        <v>174.2103248847973</v>
      </c>
    </row>
    <row r="1627" spans="1:69" s="2" customFormat="1" x14ac:dyDescent="0.25">
      <c r="A1627" s="86" t="s">
        <v>199</v>
      </c>
      <c r="B1627" s="86" t="s">
        <v>259</v>
      </c>
      <c r="C1627" s="86" t="s">
        <v>167</v>
      </c>
      <c r="D1627" s="87">
        <v>209248.17119896173</v>
      </c>
      <c r="E1627" s="87">
        <v>203276.45175943375</v>
      </c>
      <c r="F1627" s="88">
        <v>2.9377330171992448E-2</v>
      </c>
      <c r="G1627" s="87">
        <v>188667.99486136556</v>
      </c>
      <c r="H1627" s="88">
        <v>0.10908143881382011</v>
      </c>
      <c r="I1627" s="87">
        <v>209375.32487740516</v>
      </c>
      <c r="J1627" s="88">
        <v>-6.0730020845522386E-4</v>
      </c>
      <c r="K1627" s="89">
        <v>79758.214122363948</v>
      </c>
      <c r="L1627" s="89">
        <v>74906.63639398104</v>
      </c>
      <c r="M1627" s="88">
        <v>6.4768329776088387E-2</v>
      </c>
      <c r="N1627" s="89">
        <v>74182.34273554098</v>
      </c>
      <c r="O1627" s="88">
        <v>7.516440140884835E-2</v>
      </c>
      <c r="P1627" s="89">
        <v>87152.626127453055</v>
      </c>
      <c r="Q1627" s="88">
        <v>-8.484439693504392E-2</v>
      </c>
      <c r="R1627" s="89">
        <v>53347.507693273415</v>
      </c>
      <c r="S1627" s="89">
        <v>53163.662880552271</v>
      </c>
      <c r="T1627" s="88">
        <v>3.458091537714513E-3</v>
      </c>
      <c r="U1627" s="89">
        <v>49832.992163853844</v>
      </c>
      <c r="V1627" s="88">
        <v>7.0525878074180967E-2</v>
      </c>
      <c r="W1627" s="89">
        <v>58686.614959834209</v>
      </c>
      <c r="X1627" s="88">
        <v>-9.0976575667465906E-2</v>
      </c>
      <c r="Y1627" s="86"/>
      <c r="Z1627" s="86"/>
      <c r="AA1627" s="86"/>
      <c r="AB1627" s="86"/>
      <c r="AC1627" s="91">
        <v>2.6235313002111118</v>
      </c>
      <c r="AD1627" s="91">
        <v>2.7137308727931027</v>
      </c>
      <c r="AE1627" s="88">
        <v>-3.3238215877005185E-2</v>
      </c>
      <c r="AF1627" s="91">
        <v>2.5433005740188652</v>
      </c>
      <c r="AG1627" s="88">
        <v>3.1545908105335668E-2</v>
      </c>
      <c r="AH1627" s="91">
        <v>2.4023983462209406</v>
      </c>
      <c r="AI1627" s="88">
        <v>9.2046747508805649E-2</v>
      </c>
      <c r="AJ1627" s="91">
        <v>3.9223607671056362</v>
      </c>
      <c r="AK1627" s="91">
        <v>3.8235975616682731</v>
      </c>
      <c r="AL1627" s="88">
        <v>2.582991641888999E-2</v>
      </c>
      <c r="AM1627" s="91">
        <v>3.7860057497854829</v>
      </c>
      <c r="AN1627" s="88">
        <v>3.6015533607649503E-2</v>
      </c>
      <c r="AO1627" s="91">
        <v>3.5676844715051979</v>
      </c>
      <c r="AP1627" s="88">
        <v>9.9413582796687522E-2</v>
      </c>
      <c r="AQ1627" s="26"/>
      <c r="AR1627" s="26"/>
      <c r="AS1627" s="26"/>
      <c r="AT1627" s="26"/>
      <c r="AU1627" s="26"/>
      <c r="AV1627" s="26"/>
      <c r="AW1627" s="26"/>
      <c r="AX1627" s="26"/>
      <c r="AY1627" s="26"/>
      <c r="AZ1627" s="26"/>
      <c r="BA1627" s="26"/>
      <c r="BB1627" s="101">
        <v>34.725533164197202</v>
      </c>
      <c r="BC1627" s="101">
        <v>37.619620525097865</v>
      </c>
      <c r="BD1627" s="28">
        <v>-7.6930264593442071E-2</v>
      </c>
      <c r="BE1627" s="99">
        <v>8.8042373469515507</v>
      </c>
      <c r="BF1627" s="99">
        <v>9.7732412757217553</v>
      </c>
      <c r="BG1627" s="28">
        <v>-9.9148675596228281E-2</v>
      </c>
      <c r="BH1627" s="101">
        <v>8.6592691147745207</v>
      </c>
      <c r="BI1627" s="101">
        <v>9.3537667813412053</v>
      </c>
      <c r="BJ1627" s="28">
        <v>-7.4247913466482962E-2</v>
      </c>
      <c r="BK1627" s="99">
        <v>2.1945332806302895</v>
      </c>
      <c r="BL1627" s="99">
        <v>2.4289681702083312</v>
      </c>
      <c r="BM1627" s="28">
        <v>-9.6516246056009183E-2</v>
      </c>
      <c r="BN1627" s="27">
        <v>1551.8692776468245</v>
      </c>
      <c r="BO1627" s="99">
        <v>395.64674689319065</v>
      </c>
      <c r="BP1627" s="27">
        <v>391.05368964923304</v>
      </c>
      <c r="BQ1627" s="99">
        <v>99.705180462445796</v>
      </c>
    </row>
    <row r="1628" spans="1:69" s="2" customFormat="1" x14ac:dyDescent="0.25">
      <c r="A1628" s="86" t="s">
        <v>199</v>
      </c>
      <c r="B1628" s="86" t="s">
        <v>259</v>
      </c>
      <c r="C1628" s="86" t="s">
        <v>168</v>
      </c>
      <c r="D1628" s="87">
        <v>176335.53911347507</v>
      </c>
      <c r="E1628" s="87">
        <v>178909.37073956369</v>
      </c>
      <c r="F1628" s="88">
        <v>-1.4386231506203873E-2</v>
      </c>
      <c r="G1628" s="87">
        <v>152655.06695608021</v>
      </c>
      <c r="H1628" s="88">
        <v>0.15512404946380115</v>
      </c>
      <c r="I1628" s="87">
        <v>128894.98512262822</v>
      </c>
      <c r="J1628" s="88">
        <v>0.36805585528182355</v>
      </c>
      <c r="K1628" s="89">
        <v>59615.243915380997</v>
      </c>
      <c r="L1628" s="89">
        <v>60493.418354954498</v>
      </c>
      <c r="M1628" s="88">
        <v>-1.4516859246086507E-2</v>
      </c>
      <c r="N1628" s="89">
        <v>53862.2294529063</v>
      </c>
      <c r="O1628" s="88">
        <v>0.10680980941393758</v>
      </c>
      <c r="P1628" s="89">
        <v>48748.727438958311</v>
      </c>
      <c r="Q1628" s="88">
        <v>0.22290872084875266</v>
      </c>
      <c r="R1628" s="89">
        <v>38350.828729576373</v>
      </c>
      <c r="S1628" s="89">
        <v>39291.207070983604</v>
      </c>
      <c r="T1628" s="88">
        <v>-2.3933556933192233E-2</v>
      </c>
      <c r="U1628" s="89">
        <v>32416.59782685469</v>
      </c>
      <c r="V1628" s="88">
        <v>0.18306149628711571</v>
      </c>
      <c r="W1628" s="89">
        <v>28864.175083224822</v>
      </c>
      <c r="X1628" s="88">
        <v>0.32866533060440623</v>
      </c>
      <c r="Y1628" s="86"/>
      <c r="Z1628" s="86"/>
      <c r="AA1628" s="86"/>
      <c r="AB1628" s="86"/>
      <c r="AC1628" s="91">
        <v>2.9578934435589841</v>
      </c>
      <c r="AD1628" s="91">
        <v>2.957501420894836</v>
      </c>
      <c r="AE1628" s="88">
        <v>1.3255197829438386E-4</v>
      </c>
      <c r="AF1628" s="91">
        <v>2.8341765371883105</v>
      </c>
      <c r="AG1628" s="88">
        <v>4.365179964879988E-2</v>
      </c>
      <c r="AH1628" s="91">
        <v>2.6440687151070073</v>
      </c>
      <c r="AI1628" s="88">
        <v>0.11869008042753387</v>
      </c>
      <c r="AJ1628" s="91">
        <v>4.597959026045352</v>
      </c>
      <c r="AK1628" s="91">
        <v>4.5534200671500251</v>
      </c>
      <c r="AL1628" s="88">
        <v>9.7814298348282442E-3</v>
      </c>
      <c r="AM1628" s="91">
        <v>4.7091637367823056</v>
      </c>
      <c r="AN1628" s="88">
        <v>-2.3614534756639816E-2</v>
      </c>
      <c r="AO1628" s="91">
        <v>4.4655696811352472</v>
      </c>
      <c r="AP1628" s="88">
        <v>2.9646686618592516E-2</v>
      </c>
      <c r="AQ1628" s="26"/>
      <c r="AR1628" s="26"/>
      <c r="AS1628" s="26"/>
      <c r="AT1628" s="26"/>
      <c r="AU1628" s="26"/>
      <c r="AV1628" s="26"/>
      <c r="AW1628" s="26"/>
      <c r="AX1628" s="26"/>
      <c r="AY1628" s="26"/>
      <c r="AZ1628" s="26"/>
      <c r="BA1628" s="26"/>
      <c r="BB1628" s="101">
        <v>30.314588761986975</v>
      </c>
      <c r="BC1628" s="101">
        <v>32.047234685993672</v>
      </c>
      <c r="BD1628" s="28">
        <v>-5.406538008610004E-2</v>
      </c>
      <c r="BE1628" s="99">
        <v>6.5531443023022771</v>
      </c>
      <c r="BF1628" s="99">
        <v>6.9977360828625557</v>
      </c>
      <c r="BG1628" s="28">
        <v>-6.353365935721457E-2</v>
      </c>
      <c r="BH1628" s="101">
        <v>7.5652009993464979</v>
      </c>
      <c r="BI1628" s="101">
        <v>7.9883587171571007</v>
      </c>
      <c r="BJ1628" s="28">
        <v>-5.2971797185542041E-2</v>
      </c>
      <c r="BK1628" s="99">
        <v>1.6347658513154106</v>
      </c>
      <c r="BL1628" s="99">
        <v>1.7443586924509564</v>
      </c>
      <c r="BM1628" s="28">
        <v>-6.2827010069562886E-2</v>
      </c>
      <c r="BN1628" s="27">
        <v>1478.1880237137455</v>
      </c>
      <c r="BO1628" s="99">
        <v>321.48786349345022</v>
      </c>
      <c r="BP1628" s="27">
        <v>372.31455463261244</v>
      </c>
      <c r="BQ1628" s="99">
        <v>80.971528619805909</v>
      </c>
    </row>
    <row r="1629" spans="1:69" s="2" customFormat="1" x14ac:dyDescent="0.25">
      <c r="A1629" s="86" t="s">
        <v>199</v>
      </c>
      <c r="B1629" s="86" t="s">
        <v>259</v>
      </c>
      <c r="C1629" s="86" t="s">
        <v>192</v>
      </c>
      <c r="D1629" s="87">
        <v>16159.202950304747</v>
      </c>
      <c r="E1629" s="87">
        <v>26985.409942816495</v>
      </c>
      <c r="F1629" s="88">
        <v>-0.40118741999669638</v>
      </c>
      <c r="G1629" s="87">
        <v>40756.559838246103</v>
      </c>
      <c r="H1629" s="88">
        <v>-0.6035189668991422</v>
      </c>
      <c r="I1629" s="87">
        <v>25495.60110883832</v>
      </c>
      <c r="J1629" s="88">
        <v>-0.36619643203066166</v>
      </c>
      <c r="K1629" s="89">
        <v>3965.0878566919</v>
      </c>
      <c r="L1629" s="89">
        <v>6812.7787628174019</v>
      </c>
      <c r="M1629" s="88">
        <v>-0.41799257032498277</v>
      </c>
      <c r="N1629" s="89">
        <v>14907.647375941277</v>
      </c>
      <c r="O1629" s="88">
        <v>-0.73402323272745496</v>
      </c>
      <c r="P1629" s="89">
        <v>6979.1317222075559</v>
      </c>
      <c r="Q1629" s="88">
        <v>-0.43186516396086722</v>
      </c>
      <c r="R1629" s="89">
        <v>1519.3430743391348</v>
      </c>
      <c r="S1629" s="89">
        <v>2210.5916308268861</v>
      </c>
      <c r="T1629" s="88">
        <v>-0.31269844092786386</v>
      </c>
      <c r="U1629" s="89">
        <v>6337.9906821360119</v>
      </c>
      <c r="V1629" s="88">
        <v>-0.76028000820173347</v>
      </c>
      <c r="W1629" s="89">
        <v>2325.1242687379449</v>
      </c>
      <c r="X1629" s="88">
        <v>-0.34655403379200045</v>
      </c>
      <c r="Y1629" s="86"/>
      <c r="Z1629" s="86"/>
      <c r="AA1629" s="86"/>
      <c r="AB1629" s="86"/>
      <c r="AC1629" s="91">
        <v>4.075370719221965</v>
      </c>
      <c r="AD1629" s="91">
        <v>3.9609990111665931</v>
      </c>
      <c r="AE1629" s="88">
        <v>2.88744601381981E-2</v>
      </c>
      <c r="AF1629" s="91">
        <v>2.7339364026024069</v>
      </c>
      <c r="AG1629" s="88">
        <v>0.49066039551712326</v>
      </c>
      <c r="AH1629" s="91">
        <v>3.6531193454497308</v>
      </c>
      <c r="AI1629" s="88">
        <v>0.11558652588182863</v>
      </c>
      <c r="AJ1629" s="91">
        <v>10.635651172684273</v>
      </c>
      <c r="AK1629" s="91">
        <v>12.207324757093389</v>
      </c>
      <c r="AL1629" s="88">
        <v>-0.12874840439514423</v>
      </c>
      <c r="AM1629" s="91">
        <v>6.4305174750604781</v>
      </c>
      <c r="AN1629" s="88">
        <v>0.65393395071743377</v>
      </c>
      <c r="AO1629" s="91">
        <v>10.965263857779561</v>
      </c>
      <c r="AP1629" s="88">
        <v>-3.0059713051176301E-2</v>
      </c>
      <c r="AQ1629" s="26"/>
      <c r="AR1629" s="26"/>
      <c r="AS1629" s="26"/>
      <c r="AT1629" s="26"/>
      <c r="AU1629" s="26"/>
      <c r="AV1629" s="26"/>
      <c r="AW1629" s="26"/>
      <c r="AX1629" s="26"/>
      <c r="AY1629" s="26"/>
      <c r="AZ1629" s="26"/>
      <c r="BA1629" s="26"/>
      <c r="BB1629" s="101">
        <v>4.8775260754810947</v>
      </c>
      <c r="BC1629" s="101">
        <v>5.1906450811398814</v>
      </c>
      <c r="BD1629" s="28">
        <v>-6.0323717141921175E-2</v>
      </c>
      <c r="BE1629" s="99">
        <v>0.72071804483507429</v>
      </c>
      <c r="BF1629" s="99">
        <v>0.41666289348652213</v>
      </c>
      <c r="BG1629" s="28">
        <v>0.72973897148436018</v>
      </c>
      <c r="BH1629" s="101">
        <v>1.2323050815861964</v>
      </c>
      <c r="BI1629" s="101">
        <v>1.3349355793521762</v>
      </c>
      <c r="BJ1629" s="28">
        <v>-7.6880487233537353E-2</v>
      </c>
      <c r="BK1629" s="99">
        <v>0.18114116359230825</v>
      </c>
      <c r="BL1629" s="99">
        <v>0.1143298311613873</v>
      </c>
      <c r="BM1629" s="28">
        <v>0.58437357732655515</v>
      </c>
      <c r="BN1629" s="27">
        <v>286.32172408506159</v>
      </c>
      <c r="BO1629" s="99">
        <v>26.920939718333997</v>
      </c>
      <c r="BP1629" s="27">
        <v>80.349410337163278</v>
      </c>
      <c r="BQ1629" s="99">
        <v>7.5587083379109776</v>
      </c>
    </row>
    <row r="1630" spans="1:69" s="2" customFormat="1" x14ac:dyDescent="0.25">
      <c r="A1630" s="86" t="s">
        <v>199</v>
      </c>
      <c r="B1630" s="86" t="s">
        <v>259</v>
      </c>
      <c r="C1630" s="86" t="s">
        <v>289</v>
      </c>
      <c r="D1630" s="87">
        <v>4354.7615747785567</v>
      </c>
      <c r="E1630" s="87">
        <v>12876.646331654787</v>
      </c>
      <c r="F1630" s="88">
        <v>-0.66180933586152757</v>
      </c>
      <c r="G1630" s="87">
        <v>29070.315330661535</v>
      </c>
      <c r="H1630" s="88">
        <v>-0.85019902518272894</v>
      </c>
      <c r="I1630" s="87">
        <v>11926.633755512237</v>
      </c>
      <c r="J1630" s="88">
        <v>-0.6348708559306705</v>
      </c>
      <c r="K1630" s="89">
        <v>1440.1670333412487</v>
      </c>
      <c r="L1630" s="89">
        <v>3713.4176441786353</v>
      </c>
      <c r="M1630" s="88">
        <v>-0.6121720820713672</v>
      </c>
      <c r="N1630" s="89">
        <v>12203.485237717628</v>
      </c>
      <c r="O1630" s="88">
        <v>-0.88198723518015265</v>
      </c>
      <c r="P1630" s="89">
        <v>3659.2444321392672</v>
      </c>
      <c r="Q1630" s="88">
        <v>-0.6064304913079287</v>
      </c>
      <c r="R1630" s="89">
        <v>784.63581729267037</v>
      </c>
      <c r="S1630" s="89">
        <v>1301.0558880594062</v>
      </c>
      <c r="T1630" s="88">
        <v>-0.39692381818970418</v>
      </c>
      <c r="U1630" s="89">
        <v>5532.2541331797838</v>
      </c>
      <c r="V1630" s="88">
        <v>-0.85817068442557543</v>
      </c>
      <c r="W1630" s="89">
        <v>1403.9532626523132</v>
      </c>
      <c r="X1630" s="88">
        <v>-0.44112397601444647</v>
      </c>
      <c r="Y1630" s="86"/>
      <c r="Z1630" s="86"/>
      <c r="AA1630" s="86"/>
      <c r="AB1630" s="86"/>
      <c r="AC1630" s="91">
        <v>3.0237892369160297</v>
      </c>
      <c r="AD1630" s="91">
        <v>3.4675998138375173</v>
      </c>
      <c r="AE1630" s="88">
        <v>-0.1279878304152785</v>
      </c>
      <c r="AF1630" s="91">
        <v>2.3821322158700333</v>
      </c>
      <c r="AG1630" s="88">
        <v>0.26936247147459114</v>
      </c>
      <c r="AH1630" s="91">
        <v>3.25931595352314</v>
      </c>
      <c r="AI1630" s="88">
        <v>-7.2262621962905713E-2</v>
      </c>
      <c r="AJ1630" s="91">
        <v>5.550041788564215</v>
      </c>
      <c r="AK1630" s="91">
        <v>9.897073945732636</v>
      </c>
      <c r="AL1630" s="88">
        <v>-0.43922397478324887</v>
      </c>
      <c r="AM1630" s="91">
        <v>5.2546963011536016</v>
      </c>
      <c r="AN1630" s="88">
        <v>5.62060051588089E-2</v>
      </c>
      <c r="AO1630" s="91">
        <v>8.4950361759056996</v>
      </c>
      <c r="AP1630" s="88">
        <v>-0.34667237741662749</v>
      </c>
      <c r="AQ1630" s="26"/>
      <c r="AR1630" s="26"/>
      <c r="AS1630" s="26"/>
      <c r="AT1630" s="26"/>
      <c r="AU1630" s="26"/>
      <c r="AV1630" s="26"/>
      <c r="AW1630" s="26"/>
      <c r="AX1630" s="26"/>
      <c r="AY1630" s="26"/>
      <c r="AZ1630" s="26"/>
      <c r="BA1630" s="26"/>
      <c r="BB1630" s="101">
        <v>3.1775524877085082</v>
      </c>
      <c r="BC1630" s="101">
        <v>2.4720178406343174</v>
      </c>
      <c r="BD1630" s="28">
        <v>0.28540839611948404</v>
      </c>
      <c r="BE1630" s="99">
        <v>0.67268268773411743</v>
      </c>
      <c r="BF1630" s="99">
        <v>0.24191648826857029</v>
      </c>
      <c r="BG1630" s="28">
        <v>1.7806400983603901</v>
      </c>
      <c r="BH1630" s="101">
        <v>1.005218822530747</v>
      </c>
      <c r="BI1630" s="101">
        <v>0.6560504983375619</v>
      </c>
      <c r="BJ1630" s="28">
        <v>0.53222781642263961</v>
      </c>
      <c r="BK1630" s="99">
        <v>0.20283325725162346</v>
      </c>
      <c r="BL1630" s="99">
        <v>7.0670793895804815E-2</v>
      </c>
      <c r="BM1630" s="28">
        <v>1.8701143155498658</v>
      </c>
      <c r="BN1630" s="27">
        <v>123.88316725191308</v>
      </c>
      <c r="BO1630" s="99">
        <v>22.32112333048963</v>
      </c>
      <c r="BP1630" s="27">
        <v>56.752430136656081</v>
      </c>
      <c r="BQ1630" s="99">
        <v>10.251621918186423</v>
      </c>
    </row>
    <row r="1631" spans="1:69" s="2" customFormat="1" x14ac:dyDescent="0.25">
      <c r="A1631" s="86" t="s">
        <v>199</v>
      </c>
      <c r="B1631" s="86" t="s">
        <v>259</v>
      </c>
      <c r="C1631" s="86" t="s">
        <v>290</v>
      </c>
      <c r="D1631" s="87">
        <v>142265.46980336189</v>
      </c>
      <c r="E1631" s="87">
        <v>148830.20364147425</v>
      </c>
      <c r="F1631" s="88">
        <v>-4.4108881648287773E-2</v>
      </c>
      <c r="G1631" s="87">
        <v>121718.4246135366</v>
      </c>
      <c r="H1631" s="88">
        <v>0.16880801123628911</v>
      </c>
      <c r="I1631" s="87">
        <v>97836.705557408335</v>
      </c>
      <c r="J1631" s="88">
        <v>0.45411140934098376</v>
      </c>
      <c r="K1631" s="89">
        <v>47390.353447819085</v>
      </c>
      <c r="L1631" s="89">
        <v>51253.754723872262</v>
      </c>
      <c r="M1631" s="88">
        <v>-7.5377917127576521E-2</v>
      </c>
      <c r="N1631" s="89">
        <v>42101.309607921292</v>
      </c>
      <c r="O1631" s="88">
        <v>0.12562658713359046</v>
      </c>
      <c r="P1631" s="89">
        <v>37409.198142761656</v>
      </c>
      <c r="Q1631" s="88">
        <v>0.26681019109169796</v>
      </c>
      <c r="R1631" s="89">
        <v>32434.472537342543</v>
      </c>
      <c r="S1631" s="89">
        <v>34822.900200681288</v>
      </c>
      <c r="T1631" s="88">
        <v>-6.8587844480914817E-2</v>
      </c>
      <c r="U1631" s="89">
        <v>26614.799644650324</v>
      </c>
      <c r="V1631" s="88">
        <v>0.21866303599478704</v>
      </c>
      <c r="W1631" s="89">
        <v>22979.953217187554</v>
      </c>
      <c r="X1631" s="88">
        <v>0.41142465481973239</v>
      </c>
      <c r="Y1631" s="86"/>
      <c r="Z1631" s="86"/>
      <c r="AA1631" s="86"/>
      <c r="AB1631" s="86"/>
      <c r="AC1631" s="91">
        <v>3.0019921661907119</v>
      </c>
      <c r="AD1631" s="91">
        <v>2.903791233311424</v>
      </c>
      <c r="AE1631" s="88">
        <v>3.381817940379328E-2</v>
      </c>
      <c r="AF1631" s="91">
        <v>2.8910840481464612</v>
      </c>
      <c r="AG1631" s="88">
        <v>3.836212168074335E-2</v>
      </c>
      <c r="AH1631" s="91">
        <v>2.6153114852673971</v>
      </c>
      <c r="AI1631" s="88">
        <v>0.14785262983073674</v>
      </c>
      <c r="AJ1631" s="91">
        <v>4.3862427434134599</v>
      </c>
      <c r="AK1631" s="91">
        <v>4.2739175308138888</v>
      </c>
      <c r="AL1631" s="88">
        <v>2.6281558263521475E-2</v>
      </c>
      <c r="AM1631" s="91">
        <v>4.5733361227087981</v>
      </c>
      <c r="AN1631" s="88">
        <v>-4.090960608959622E-2</v>
      </c>
      <c r="AO1631" s="91">
        <v>4.2574806237739704</v>
      </c>
      <c r="AP1631" s="88">
        <v>3.0243735912848502E-2</v>
      </c>
      <c r="AQ1631" s="26"/>
      <c r="AR1631" s="26"/>
      <c r="AS1631" s="26"/>
      <c r="AT1631" s="26"/>
      <c r="AU1631" s="26"/>
      <c r="AV1631" s="26"/>
      <c r="AW1631" s="26"/>
      <c r="AX1631" s="26"/>
      <c r="AY1631" s="26"/>
      <c r="AZ1631" s="26"/>
      <c r="BA1631" s="26"/>
      <c r="BB1631" s="101">
        <v>24.182202085609731</v>
      </c>
      <c r="BC1631" s="101">
        <v>26.671759839808196</v>
      </c>
      <c r="BD1631" s="28">
        <v>-9.3340588290793794E-2</v>
      </c>
      <c r="BE1631" s="99">
        <v>5.5127991953532414</v>
      </c>
      <c r="BF1631" s="99">
        <v>6.2075260656755482</v>
      </c>
      <c r="BG1631" s="28">
        <v>-0.11191686719831785</v>
      </c>
      <c r="BH1631" s="101">
        <v>6.0215257060715937</v>
      </c>
      <c r="BI1631" s="101">
        <v>6.619033446018304</v>
      </c>
      <c r="BJ1631" s="28">
        <v>-9.0271146810134734E-2</v>
      </c>
      <c r="BK1631" s="99">
        <v>1.3727445079827845</v>
      </c>
      <c r="BL1631" s="99">
        <v>1.5408701463608068</v>
      </c>
      <c r="BM1631" s="28">
        <v>-0.1091108415430708</v>
      </c>
      <c r="BN1631" s="27">
        <v>1225.2559644033684</v>
      </c>
      <c r="BO1631" s="99">
        <v>279.34066491036242</v>
      </c>
      <c r="BP1631" s="27">
        <v>307.93180779475114</v>
      </c>
      <c r="BQ1631" s="99">
        <v>70.201726508593694</v>
      </c>
    </row>
    <row r="1632" spans="1:69" s="2" customFormat="1" x14ac:dyDescent="0.25">
      <c r="A1632" s="86" t="s">
        <v>199</v>
      </c>
      <c r="B1632" s="86" t="s">
        <v>259</v>
      </c>
      <c r="C1632" s="86" t="s">
        <v>159</v>
      </c>
      <c r="D1632" s="87">
        <v>504.31561947226521</v>
      </c>
      <c r="E1632" s="87">
        <v>421.18425263524057</v>
      </c>
      <c r="F1632" s="88">
        <v>0.19737529671846288</v>
      </c>
      <c r="G1632" s="87">
        <v>209.76305328369139</v>
      </c>
      <c r="H1632" s="88">
        <v>1.404215668953912</v>
      </c>
      <c r="I1632" s="87">
        <v>199.85739998459815</v>
      </c>
      <c r="J1632" s="88">
        <v>1.5233772655459838</v>
      </c>
      <c r="K1632" s="89">
        <v>103.88402998447418</v>
      </c>
      <c r="L1632" s="89">
        <v>118.28630697727203</v>
      </c>
      <c r="M1632" s="88">
        <v>-0.12175777028498454</v>
      </c>
      <c r="N1632" s="89">
        <v>64.410189628601074</v>
      </c>
      <c r="O1632" s="88">
        <v>0.61285086386929244</v>
      </c>
      <c r="P1632" s="89">
        <v>71.912149906158447</v>
      </c>
      <c r="Q1632" s="88">
        <v>0.4445963598646035</v>
      </c>
      <c r="R1632" s="89">
        <v>22.729825760602949</v>
      </c>
      <c r="S1632" s="89">
        <v>25.881043966627125</v>
      </c>
      <c r="T1632" s="88">
        <v>-0.12175777028498473</v>
      </c>
      <c r="U1632" s="89">
        <v>14.092949490737915</v>
      </c>
      <c r="V1632" s="88">
        <v>0.61285086386929233</v>
      </c>
      <c r="W1632" s="89">
        <v>15.734378399467467</v>
      </c>
      <c r="X1632" s="88">
        <v>0.44459635986460355</v>
      </c>
      <c r="Y1632" s="86"/>
      <c r="Z1632" s="86"/>
      <c r="AA1632" s="86"/>
      <c r="AB1632" s="86"/>
      <c r="AC1632" s="91">
        <v>4.854601997512388</v>
      </c>
      <c r="AD1632" s="91">
        <v>3.5607185937098236</v>
      </c>
      <c r="AE1632" s="88">
        <v>0.36337704588289288</v>
      </c>
      <c r="AF1632" s="91">
        <v>3.2566749840858562</v>
      </c>
      <c r="AG1632" s="88">
        <v>0.49066210820391937</v>
      </c>
      <c r="AH1632" s="91">
        <v>2.7791882212588761</v>
      </c>
      <c r="AI1632" s="88">
        <v>0.74676977988681215</v>
      </c>
      <c r="AJ1632" s="91">
        <v>22.187394869800681</v>
      </c>
      <c r="AK1632" s="91">
        <v>16.273850976735936</v>
      </c>
      <c r="AL1632" s="88">
        <v>0.36337704588289343</v>
      </c>
      <c r="AM1632" s="91">
        <v>14.884254954688558</v>
      </c>
      <c r="AN1632" s="88">
        <v>0.49066210820391953</v>
      </c>
      <c r="AO1632" s="91">
        <v>12.701957135552451</v>
      </c>
      <c r="AP1632" s="88">
        <v>0.74676977988681237</v>
      </c>
      <c r="AQ1632" s="26"/>
      <c r="AR1632" s="26"/>
      <c r="AS1632" s="26"/>
      <c r="AT1632" s="26"/>
      <c r="AU1632" s="26"/>
      <c r="AV1632" s="26"/>
      <c r="AW1632" s="26"/>
      <c r="AX1632" s="26"/>
      <c r="AY1632" s="26"/>
      <c r="AZ1632" s="26"/>
      <c r="BA1632" s="26"/>
      <c r="BB1632" s="101">
        <v>0.90922724662834598</v>
      </c>
      <c r="BC1632" s="101">
        <v>0.82704265394223753</v>
      </c>
      <c r="BD1632" s="28">
        <v>9.9371649448020363E-2</v>
      </c>
      <c r="BE1632" s="99">
        <v>4.0979450357459375E-2</v>
      </c>
      <c r="BF1632" s="99">
        <v>5.0820340872269568E-2</v>
      </c>
      <c r="BG1632" s="28">
        <v>-0.19364078134666615</v>
      </c>
      <c r="BH1632" s="101">
        <v>0.24568038591690886</v>
      </c>
      <c r="BI1632" s="101">
        <v>0.23225846684646406</v>
      </c>
      <c r="BJ1632" s="28">
        <v>5.778871811513954E-2</v>
      </c>
      <c r="BK1632" s="99">
        <v>1.1072677314124254E-2</v>
      </c>
      <c r="BL1632" s="99">
        <v>1.4272447490154562E-2</v>
      </c>
      <c r="BM1632" s="28">
        <v>-0.22419211408818127</v>
      </c>
      <c r="BN1632" s="27">
        <v>74.806635699740369</v>
      </c>
      <c r="BO1632" s="99">
        <v>3.3715826548685928</v>
      </c>
      <c r="BP1632" s="27">
        <v>20.367709315249105</v>
      </c>
      <c r="BQ1632" s="99">
        <v>0.91775520178508729</v>
      </c>
    </row>
    <row r="1633" spans="1:69" s="2" customFormat="1" x14ac:dyDescent="0.25">
      <c r="A1633" s="86" t="s">
        <v>199</v>
      </c>
      <c r="B1633" s="86" t="s">
        <v>259</v>
      </c>
      <c r="C1633" s="86" t="s">
        <v>161</v>
      </c>
      <c r="D1633" s="87">
        <v>409.76016003727915</v>
      </c>
      <c r="E1633" s="87">
        <v>561.67315377473835</v>
      </c>
      <c r="F1633" s="88">
        <v>-0.27046511430450992</v>
      </c>
      <c r="G1633" s="87">
        <v>219.37694583058357</v>
      </c>
      <c r="H1633" s="88">
        <v>0.86783601387960463</v>
      </c>
      <c r="I1633" s="87">
        <v>133.46413287043572</v>
      </c>
      <c r="J1633" s="88">
        <v>2.0701893551810362</v>
      </c>
      <c r="K1633" s="89">
        <v>130.38840270042419</v>
      </c>
      <c r="L1633" s="89">
        <v>168.20976948738098</v>
      </c>
      <c r="M1633" s="88">
        <v>-0.22484643372508831</v>
      </c>
      <c r="N1633" s="89">
        <v>70.850287318229675</v>
      </c>
      <c r="O1633" s="88">
        <v>0.84033696454573792</v>
      </c>
      <c r="P1633" s="89">
        <v>48.302240252494812</v>
      </c>
      <c r="Q1633" s="88">
        <v>1.699427645981485</v>
      </c>
      <c r="R1633" s="89">
        <v>24.447825506329536</v>
      </c>
      <c r="S1633" s="89">
        <v>31.539331778883934</v>
      </c>
      <c r="T1633" s="88">
        <v>-0.22484643372508831</v>
      </c>
      <c r="U1633" s="89">
        <v>13.284428872168064</v>
      </c>
      <c r="V1633" s="88">
        <v>0.84033696454573792</v>
      </c>
      <c r="W1633" s="89">
        <v>9.0566700473427773</v>
      </c>
      <c r="X1633" s="88">
        <v>1.699427645981485</v>
      </c>
      <c r="Y1633" s="86"/>
      <c r="Z1633" s="86"/>
      <c r="AA1633" s="86"/>
      <c r="AB1633" s="86"/>
      <c r="AC1633" s="91">
        <v>3.142612008053582</v>
      </c>
      <c r="AD1633" s="91">
        <v>3.3391232595255107</v>
      </c>
      <c r="AE1633" s="88">
        <v>-5.8851152293148037E-2</v>
      </c>
      <c r="AF1633" s="91">
        <v>3.0963451826981965</v>
      </c>
      <c r="AG1633" s="88">
        <v>1.4942399062583838E-2</v>
      </c>
      <c r="AH1633" s="91">
        <v>2.7631044061883299</v>
      </c>
      <c r="AI1633" s="88">
        <v>0.13734826704893804</v>
      </c>
      <c r="AJ1633" s="91">
        <v>16.760597376285769</v>
      </c>
      <c r="AK1633" s="91">
        <v>17.808657384136055</v>
      </c>
      <c r="AL1633" s="88">
        <v>-5.8851152293147982E-2</v>
      </c>
      <c r="AM1633" s="91">
        <v>16.51384097439038</v>
      </c>
      <c r="AN1633" s="88">
        <v>1.4942399062583838E-2</v>
      </c>
      <c r="AO1633" s="91">
        <v>14.736556833004427</v>
      </c>
      <c r="AP1633" s="88">
        <v>0.13734826704893793</v>
      </c>
      <c r="AQ1633" s="26"/>
      <c r="AR1633" s="26"/>
      <c r="AS1633" s="26"/>
      <c r="AT1633" s="26"/>
      <c r="AU1633" s="26"/>
      <c r="AV1633" s="26"/>
      <c r="AW1633" s="26"/>
      <c r="AX1633" s="26"/>
      <c r="AY1633" s="26"/>
      <c r="AZ1633" s="26"/>
      <c r="BA1633" s="26"/>
      <c r="BB1633" s="101">
        <v>0.73875384323521798</v>
      </c>
      <c r="BC1633" s="101">
        <v>1.010284269616708</v>
      </c>
      <c r="BD1633" s="28">
        <v>-0.26876636066451481</v>
      </c>
      <c r="BE1633" s="99">
        <v>4.4076820572067785E-2</v>
      </c>
      <c r="BF1633" s="99">
        <v>5.6729951496324968E-2</v>
      </c>
      <c r="BG1633" s="28">
        <v>-0.22304145500771083</v>
      </c>
      <c r="BH1633" s="101">
        <v>0.20846722916903834</v>
      </c>
      <c r="BI1633" s="101">
        <v>0.2717722525244094</v>
      </c>
      <c r="BJ1633" s="28">
        <v>-0.23293409377649865</v>
      </c>
      <c r="BK1633" s="99">
        <v>1.2437286399572275E-2</v>
      </c>
      <c r="BL1633" s="99">
        <v>1.5260219189576334E-2</v>
      </c>
      <c r="BM1633" s="28">
        <v>-0.18498638551222746</v>
      </c>
      <c r="BN1633" s="27">
        <v>60.780943188418931</v>
      </c>
      <c r="BO1633" s="99">
        <v>3.6264186665814582</v>
      </c>
      <c r="BP1633" s="27">
        <v>16.995936162755847</v>
      </c>
      <c r="BQ1633" s="99">
        <v>1.0166557709714221</v>
      </c>
    </row>
    <row r="1634" spans="1:69" s="2" customFormat="1" x14ac:dyDescent="0.25">
      <c r="A1634" s="86" t="s">
        <v>199</v>
      </c>
      <c r="B1634" s="86" t="s">
        <v>259</v>
      </c>
      <c r="C1634" s="86" t="s">
        <v>163</v>
      </c>
      <c r="D1634" s="87">
        <v>34070.069310113191</v>
      </c>
      <c r="E1634" s="87">
        <v>30079.167098089456</v>
      </c>
      <c r="F1634" s="88">
        <v>0.13267994419557003</v>
      </c>
      <c r="G1634" s="87">
        <v>30936.642342543601</v>
      </c>
      <c r="H1634" s="88">
        <v>0.10128529569805801</v>
      </c>
      <c r="I1634" s="87">
        <v>31058.27956521988</v>
      </c>
      <c r="J1634" s="88">
        <v>9.6972201520975923E-2</v>
      </c>
      <c r="K1634" s="89">
        <v>12224.890467561918</v>
      </c>
      <c r="L1634" s="89">
        <v>9239.6636310822341</v>
      </c>
      <c r="M1634" s="88">
        <v>0.32308825901815069</v>
      </c>
      <c r="N1634" s="89">
        <v>11760.919844985008</v>
      </c>
      <c r="O1634" s="88">
        <v>3.9450198512725347E-2</v>
      </c>
      <c r="P1634" s="89">
        <v>11339.529296196662</v>
      </c>
      <c r="Q1634" s="88">
        <v>7.8077418227775128E-2</v>
      </c>
      <c r="R1634" s="89">
        <v>5916.3561922338331</v>
      </c>
      <c r="S1634" s="89">
        <v>4468.3068703023155</v>
      </c>
      <c r="T1634" s="88">
        <v>0.32407114461087716</v>
      </c>
      <c r="U1634" s="89">
        <v>5801.7981822043657</v>
      </c>
      <c r="V1634" s="88">
        <v>1.9745259388864435E-2</v>
      </c>
      <c r="W1634" s="89">
        <v>5884.2218660372664</v>
      </c>
      <c r="X1634" s="88">
        <v>5.4611003677547554E-3</v>
      </c>
      <c r="Y1634" s="86"/>
      <c r="Z1634" s="86"/>
      <c r="AA1634" s="86"/>
      <c r="AB1634" s="86"/>
      <c r="AC1634" s="91">
        <v>2.7869427051732094</v>
      </c>
      <c r="AD1634" s="91">
        <v>3.2554396241117609</v>
      </c>
      <c r="AE1634" s="88">
        <v>-0.14391202818463567</v>
      </c>
      <c r="AF1634" s="91">
        <v>2.6304611161630644</v>
      </c>
      <c r="AG1634" s="88">
        <v>5.9488273006064289E-2</v>
      </c>
      <c r="AH1634" s="91">
        <v>2.7389390471116815</v>
      </c>
      <c r="AI1634" s="88">
        <v>1.7526369603642584E-2</v>
      </c>
      <c r="AJ1634" s="91">
        <v>5.7586237547420867</v>
      </c>
      <c r="AK1634" s="91">
        <v>6.7316699526624877</v>
      </c>
      <c r="AL1634" s="88">
        <v>-0.14454752011951286</v>
      </c>
      <c r="AM1634" s="91">
        <v>5.3322506869395054</v>
      </c>
      <c r="AN1634" s="88">
        <v>7.9961182028990829E-2</v>
      </c>
      <c r="AO1634" s="91">
        <v>5.2782305413198332</v>
      </c>
      <c r="AP1634" s="88">
        <v>9.1014064213673043E-2</v>
      </c>
      <c r="AQ1634" s="26"/>
      <c r="AR1634" s="26"/>
      <c r="AS1634" s="26"/>
      <c r="AT1634" s="26"/>
      <c r="AU1634" s="26"/>
      <c r="AV1634" s="26"/>
      <c r="AW1634" s="26"/>
      <c r="AX1634" s="26"/>
      <c r="AY1634" s="26"/>
      <c r="AZ1634" s="26"/>
      <c r="BA1634" s="26"/>
      <c r="BB1634" s="101">
        <v>6.1323866763772434</v>
      </c>
      <c r="BC1634" s="101">
        <v>5.5562690802585619</v>
      </c>
      <c r="BD1634" s="28">
        <v>0.10368785020970794</v>
      </c>
      <c r="BE1634" s="99">
        <v>1.0403451069490357</v>
      </c>
      <c r="BF1634" s="99">
        <v>0.82861653422868675</v>
      </c>
      <c r="BG1634" s="28">
        <v>0.25552057432384612</v>
      </c>
      <c r="BH1634" s="101">
        <v>1.5751606909185596</v>
      </c>
      <c r="BI1634" s="101">
        <v>1.4044261414403123</v>
      </c>
      <c r="BJ1634" s="28">
        <v>0.12156890593274639</v>
      </c>
      <c r="BK1634" s="99">
        <v>0.26843937035196741</v>
      </c>
      <c r="BL1634" s="99">
        <v>0.20939285969358262</v>
      </c>
      <c r="BM1634" s="28">
        <v>0.28198913155296296</v>
      </c>
      <c r="BN1634" s="27">
        <v>319.70199205136777</v>
      </c>
      <c r="BO1634" s="99">
        <v>55.517082842597752</v>
      </c>
      <c r="BP1634" s="27">
        <v>86.214984391889573</v>
      </c>
      <c r="BQ1634" s="99">
        <v>14.969466356321526</v>
      </c>
    </row>
    <row r="1635" spans="1:69" s="2" customFormat="1" x14ac:dyDescent="0.25">
      <c r="A1635" s="86" t="s">
        <v>199</v>
      </c>
      <c r="B1635" s="86" t="s">
        <v>259</v>
      </c>
      <c r="C1635" s="86" t="s">
        <v>164</v>
      </c>
      <c r="D1635" s="87">
        <v>209248.17119896173</v>
      </c>
      <c r="E1635" s="87">
        <v>203276.45175943375</v>
      </c>
      <c r="F1635" s="88">
        <v>2.9377330171992448E-2</v>
      </c>
      <c r="G1635" s="87">
        <v>188667.99486136556</v>
      </c>
      <c r="H1635" s="88">
        <v>0.10908143881382011</v>
      </c>
      <c r="I1635" s="87">
        <v>209375.32487740516</v>
      </c>
      <c r="J1635" s="88">
        <v>-6.0730020845522386E-4</v>
      </c>
      <c r="K1635" s="89">
        <v>79758.214122363948</v>
      </c>
      <c r="L1635" s="89">
        <v>74906.63639398104</v>
      </c>
      <c r="M1635" s="88">
        <v>6.4768329776088387E-2</v>
      </c>
      <c r="N1635" s="89">
        <v>74182.34273554098</v>
      </c>
      <c r="O1635" s="88">
        <v>7.516440140884835E-2</v>
      </c>
      <c r="P1635" s="89">
        <v>87152.626127453055</v>
      </c>
      <c r="Q1635" s="88">
        <v>-8.484439693504392E-2</v>
      </c>
      <c r="R1635" s="89">
        <v>53347.507693273423</v>
      </c>
      <c r="S1635" s="89">
        <v>53163.662880552271</v>
      </c>
      <c r="T1635" s="88">
        <v>3.4580915377146501E-3</v>
      </c>
      <c r="U1635" s="89">
        <v>49832.992163853836</v>
      </c>
      <c r="V1635" s="88">
        <v>7.0525878074181272E-2</v>
      </c>
      <c r="W1635" s="89">
        <v>58686.614959834216</v>
      </c>
      <c r="X1635" s="88">
        <v>-9.0976575667465892E-2</v>
      </c>
      <c r="Y1635" s="86"/>
      <c r="Z1635" s="86"/>
      <c r="AA1635" s="86"/>
      <c r="AB1635" s="86"/>
      <c r="AC1635" s="91">
        <v>2.6235313002111118</v>
      </c>
      <c r="AD1635" s="91">
        <v>2.7137308727931027</v>
      </c>
      <c r="AE1635" s="88">
        <v>-3.3238215877005185E-2</v>
      </c>
      <c r="AF1635" s="91">
        <v>2.5433005740188652</v>
      </c>
      <c r="AG1635" s="88">
        <v>3.1545908105335668E-2</v>
      </c>
      <c r="AH1635" s="91">
        <v>2.4023983462209406</v>
      </c>
      <c r="AI1635" s="88">
        <v>9.2046747508805649E-2</v>
      </c>
      <c r="AJ1635" s="91">
        <v>3.9223607671056353</v>
      </c>
      <c r="AK1635" s="91">
        <v>3.8235975616682731</v>
      </c>
      <c r="AL1635" s="88">
        <v>2.5829916418889758E-2</v>
      </c>
      <c r="AM1635" s="91">
        <v>3.7860057497854833</v>
      </c>
      <c r="AN1635" s="88">
        <v>3.6015533607649149E-2</v>
      </c>
      <c r="AO1635" s="91">
        <v>3.5676844715051974</v>
      </c>
      <c r="AP1635" s="88">
        <v>9.9413582796687411E-2</v>
      </c>
      <c r="AQ1635" s="26"/>
      <c r="AR1635" s="26"/>
      <c r="AS1635" s="26"/>
      <c r="AT1635" s="26"/>
      <c r="AU1635" s="26"/>
      <c r="AV1635" s="26"/>
      <c r="AW1635" s="26"/>
      <c r="AX1635" s="26"/>
      <c r="AY1635" s="26"/>
      <c r="AZ1635" s="26"/>
      <c r="BA1635" s="26"/>
      <c r="BB1635" s="101">
        <v>34.725533164197202</v>
      </c>
      <c r="BC1635" s="101">
        <v>37.619620525097865</v>
      </c>
      <c r="BD1635" s="28">
        <v>-7.6930264593442071E-2</v>
      </c>
      <c r="BE1635" s="99">
        <v>8.8042373469515489</v>
      </c>
      <c r="BF1635" s="99">
        <v>9.7732412757217553</v>
      </c>
      <c r="BG1635" s="28">
        <v>-9.9148675596228461E-2</v>
      </c>
      <c r="BH1635" s="101">
        <v>8.6592691147745207</v>
      </c>
      <c r="BI1635" s="101">
        <v>9.3537667813412053</v>
      </c>
      <c r="BJ1635" s="28">
        <v>-7.4247913466482962E-2</v>
      </c>
      <c r="BK1635" s="99">
        <v>2.1945332806302891</v>
      </c>
      <c r="BL1635" s="99">
        <v>2.4289681702083312</v>
      </c>
      <c r="BM1635" s="28">
        <v>-9.6516246056009378E-2</v>
      </c>
      <c r="BN1635" s="27">
        <v>1551.8692776468245</v>
      </c>
      <c r="BO1635" s="99">
        <v>395.64674689319071</v>
      </c>
      <c r="BP1635" s="27">
        <v>391.05368964923304</v>
      </c>
      <c r="BQ1635" s="99">
        <v>99.705180462445796</v>
      </c>
    </row>
    <row r="1636" spans="1:69" s="2" customFormat="1" x14ac:dyDescent="0.25">
      <c r="A1636" s="86" t="s">
        <v>199</v>
      </c>
      <c r="B1636" s="86" t="s">
        <v>259</v>
      </c>
      <c r="C1636" s="86" t="s">
        <v>165</v>
      </c>
      <c r="D1636" s="87">
        <v>10887.191567965747</v>
      </c>
      <c r="E1636" s="87">
        <v>13125.906204751729</v>
      </c>
      <c r="F1636" s="88">
        <v>-0.17055695826742551</v>
      </c>
      <c r="G1636" s="87">
        <v>11257.104508470296</v>
      </c>
      <c r="H1636" s="88">
        <v>-3.2860398535539251E-2</v>
      </c>
      <c r="I1636" s="87">
        <v>13233.428260948658</v>
      </c>
      <c r="J1636" s="88">
        <v>-0.17729621128536785</v>
      </c>
      <c r="K1636" s="89">
        <v>2290.1583658348213</v>
      </c>
      <c r="L1636" s="89">
        <v>2812.8650421741136</v>
      </c>
      <c r="M1636" s="88">
        <v>-0.18582714367813499</v>
      </c>
      <c r="N1636" s="89">
        <v>2568.9016612768173</v>
      </c>
      <c r="O1636" s="88">
        <v>-0.10850679870067609</v>
      </c>
      <c r="P1636" s="89">
        <v>3199.3317368926346</v>
      </c>
      <c r="Q1636" s="88">
        <v>-0.28417602356573751</v>
      </c>
      <c r="R1636" s="89">
        <v>687.31800391627667</v>
      </c>
      <c r="S1636" s="89">
        <v>852.11536702196838</v>
      </c>
      <c r="T1636" s="88">
        <v>-0.19339794760612863</v>
      </c>
      <c r="U1636" s="89">
        <v>778.35917059332132</v>
      </c>
      <c r="V1636" s="88">
        <v>-0.11696549628579121</v>
      </c>
      <c r="W1636" s="89">
        <v>896.23212034275161</v>
      </c>
      <c r="X1636" s="88">
        <v>-0.23310268811452398</v>
      </c>
      <c r="Y1636" s="86"/>
      <c r="Z1636" s="86"/>
      <c r="AA1636" s="86"/>
      <c r="AB1636" s="86"/>
      <c r="AC1636" s="91">
        <v>4.7539033677250035</v>
      </c>
      <c r="AD1636" s="91">
        <v>4.6663832099838256</v>
      </c>
      <c r="AE1636" s="88">
        <v>1.8755458735992086E-2</v>
      </c>
      <c r="AF1636" s="91">
        <v>4.3820690679436884</v>
      </c>
      <c r="AG1636" s="88">
        <v>8.4853591765909911E-2</v>
      </c>
      <c r="AH1636" s="91">
        <v>4.136310126377106</v>
      </c>
      <c r="AI1636" s="88">
        <v>0.14931018769833695</v>
      </c>
      <c r="AJ1636" s="91">
        <v>15.840108226369018</v>
      </c>
      <c r="AK1636" s="91">
        <v>15.403907396512578</v>
      </c>
      <c r="AL1636" s="88">
        <v>2.8317544284588211E-2</v>
      </c>
      <c r="AM1636" s="91">
        <v>14.462609208919993</v>
      </c>
      <c r="AN1636" s="88">
        <v>9.5245539553086733E-2</v>
      </c>
      <c r="AO1636" s="91">
        <v>14.765625958471245</v>
      </c>
      <c r="AP1636" s="88">
        <v>7.2769164742475925E-2</v>
      </c>
      <c r="AQ1636" s="26"/>
      <c r="AR1636" s="26"/>
      <c r="AS1636" s="26"/>
      <c r="AT1636" s="26"/>
      <c r="AU1636" s="26"/>
      <c r="AV1636" s="26"/>
      <c r="AW1636" s="26"/>
      <c r="AX1636" s="26"/>
      <c r="AY1636" s="26"/>
      <c r="AZ1636" s="26"/>
      <c r="BA1636" s="26"/>
      <c r="BB1636" s="101">
        <v>2.1166220665801232</v>
      </c>
      <c r="BC1636" s="101">
        <v>2.5722555491671488</v>
      </c>
      <c r="BD1636" s="28">
        <v>-0.17713383210876996</v>
      </c>
      <c r="BE1636" s="99">
        <v>0.13350169246816132</v>
      </c>
      <c r="BF1636" s="99">
        <v>0.16698721194269861</v>
      </c>
      <c r="BG1636" s="28">
        <v>-0.20052744809002376</v>
      </c>
      <c r="BH1636" s="101">
        <v>0.5409159445846401</v>
      </c>
      <c r="BI1636" s="101">
        <v>0.64477219090436066</v>
      </c>
      <c r="BJ1636" s="28">
        <v>-0.16107432638192923</v>
      </c>
      <c r="BK1636" s="99">
        <v>3.4119902337463801E-2</v>
      </c>
      <c r="BL1636" s="99">
        <v>4.1856823991146742E-2</v>
      </c>
      <c r="BM1636" s="28">
        <v>-0.18484253978083479</v>
      </c>
      <c r="BN1636" s="27">
        <v>225.63465900431305</v>
      </c>
      <c r="BO1636" s="99">
        <v>14.244514985617281</v>
      </c>
      <c r="BP1636" s="27">
        <v>58.516408819079714</v>
      </c>
      <c r="BQ1636" s="99">
        <v>3.6937936405792988</v>
      </c>
    </row>
    <row r="1637" spans="1:69" s="2" customFormat="1" x14ac:dyDescent="0.25">
      <c r="A1637" s="86" t="s">
        <v>199</v>
      </c>
      <c r="B1637" s="86" t="s">
        <v>259</v>
      </c>
      <c r="C1637" s="86" t="s">
        <v>166</v>
      </c>
      <c r="D1637" s="87">
        <v>3.1740280508995058</v>
      </c>
      <c r="E1637" s="86"/>
      <c r="F1637" s="86"/>
      <c r="G1637" s="86"/>
      <c r="H1637" s="86"/>
      <c r="I1637" s="87">
        <v>2.2175595223903657</v>
      </c>
      <c r="J1637" s="88">
        <v>0.43131583114311967</v>
      </c>
      <c r="K1637" s="89">
        <v>0.49002483093178562</v>
      </c>
      <c r="L1637" s="86"/>
      <c r="M1637" s="86"/>
      <c r="N1637" s="86"/>
      <c r="O1637" s="86"/>
      <c r="P1637" s="89">
        <v>0.34116301700127138</v>
      </c>
      <c r="Q1637" s="88">
        <v>0.43633631581455817</v>
      </c>
      <c r="R1637" s="89">
        <v>0.2116018632555634</v>
      </c>
      <c r="S1637" s="86"/>
      <c r="T1637" s="86"/>
      <c r="U1637" s="86"/>
      <c r="V1637" s="86"/>
      <c r="W1637" s="89">
        <v>0.14783729607005114</v>
      </c>
      <c r="X1637" s="88">
        <v>0.43131583761717407</v>
      </c>
      <c r="Y1637" s="86"/>
      <c r="Z1637" s="86"/>
      <c r="AA1637" s="86"/>
      <c r="AB1637" s="86"/>
      <c r="AC1637" s="91">
        <v>6.4772800285733876</v>
      </c>
      <c r="AD1637" s="86"/>
      <c r="AE1637" s="86"/>
      <c r="AF1637" s="86"/>
      <c r="AG1637" s="86"/>
      <c r="AH1637" s="91">
        <v>6.4999997417132169</v>
      </c>
      <c r="AI1637" s="88">
        <v>-3.4953406219430201E-3</v>
      </c>
      <c r="AJ1637" s="91">
        <v>15.000000482349508</v>
      </c>
      <c r="AK1637" s="86"/>
      <c r="AL1637" s="86"/>
      <c r="AM1637" s="86"/>
      <c r="AN1637" s="86"/>
      <c r="AO1637" s="91">
        <v>15.000000550196742</v>
      </c>
      <c r="AP1637" s="88">
        <v>-4.523148741364306E-9</v>
      </c>
      <c r="AQ1637" s="26"/>
      <c r="AR1637" s="26"/>
      <c r="AS1637" s="26"/>
      <c r="AT1637" s="26"/>
      <c r="AU1637" s="26"/>
      <c r="AV1637" s="26"/>
      <c r="AW1637" s="26"/>
      <c r="AX1637" s="26"/>
      <c r="AY1637" s="26"/>
      <c r="AZ1637" s="26"/>
      <c r="BA1637" s="26"/>
      <c r="BB1637" s="101">
        <v>1.5801949695647008E-2</v>
      </c>
      <c r="BC1637" s="101"/>
      <c r="BD1637" s="26"/>
      <c r="BE1637" s="99">
        <v>1.0534632791673007E-3</v>
      </c>
      <c r="BF1637" s="99"/>
      <c r="BG1637" s="26"/>
      <c r="BH1637" s="101">
        <v>7.8544869444699041E-3</v>
      </c>
      <c r="BI1637" s="101"/>
      <c r="BJ1637" s="26"/>
      <c r="BK1637" s="99">
        <v>5.2363244611928832E-4</v>
      </c>
      <c r="BL1637" s="99"/>
      <c r="BM1637" s="26"/>
      <c r="BN1637" s="27">
        <v>2.8248781231823918</v>
      </c>
      <c r="BO1637" s="99">
        <v>0.18832520215625487</v>
      </c>
      <c r="BP1637" s="27">
        <v>1.4143047720472584</v>
      </c>
      <c r="BQ1637" s="99">
        <v>9.4286981770699649E-2</v>
      </c>
    </row>
    <row r="1638" spans="1:69" s="2" customFormat="1" x14ac:dyDescent="0.25">
      <c r="A1638" s="86" t="s">
        <v>199</v>
      </c>
      <c r="B1638" s="86" t="s">
        <v>260</v>
      </c>
      <c r="C1638" s="86" t="s">
        <v>141</v>
      </c>
      <c r="D1638" s="87">
        <v>1196676619.1504939</v>
      </c>
      <c r="E1638" s="87">
        <v>1096569931.0733731</v>
      </c>
      <c r="F1638" s="88">
        <v>9.129074693770943E-2</v>
      </c>
      <c r="G1638" s="87">
        <v>1004775305.6121559</v>
      </c>
      <c r="H1638" s="88">
        <v>0.19098928135123974</v>
      </c>
      <c r="I1638" s="87">
        <v>976015816.46275544</v>
      </c>
      <c r="J1638" s="88">
        <v>0.2260832242324208</v>
      </c>
      <c r="K1638" s="89">
        <v>304172586.84066153</v>
      </c>
      <c r="L1638" s="89">
        <v>304943611.69956779</v>
      </c>
      <c r="M1638" s="88">
        <v>-2.5284178101290648E-3</v>
      </c>
      <c r="N1638" s="89">
        <v>292840392.44177884</v>
      </c>
      <c r="O1638" s="88">
        <v>3.8697511311168255E-2</v>
      </c>
      <c r="P1638" s="89">
        <v>286675609.58273351</v>
      </c>
      <c r="Q1638" s="88">
        <v>6.103406314682816E-2</v>
      </c>
      <c r="R1638" s="86"/>
      <c r="S1638" s="86"/>
      <c r="T1638" s="86"/>
      <c r="U1638" s="86"/>
      <c r="V1638" s="86"/>
      <c r="W1638" s="86"/>
      <c r="X1638" s="86"/>
      <c r="Y1638" s="87">
        <v>1073233441.5545042</v>
      </c>
      <c r="Z1638" s="90">
        <v>123443177.59598973</v>
      </c>
      <c r="AA1638" s="86"/>
      <c r="AB1638" s="86"/>
      <c r="AC1638" s="91">
        <v>3.9342027221452529</v>
      </c>
      <c r="AD1638" s="91">
        <v>3.5959760723032299</v>
      </c>
      <c r="AE1638" s="88">
        <v>9.4056980091468775E-2</v>
      </c>
      <c r="AF1638" s="91">
        <v>3.4311363170704694</v>
      </c>
      <c r="AG1638" s="88">
        <v>0.1466180176438765</v>
      </c>
      <c r="AH1638" s="91">
        <v>3.404600125847403</v>
      </c>
      <c r="AI1638" s="88">
        <v>0.15555500696753105</v>
      </c>
      <c r="AJ1638" s="86"/>
      <c r="AK1638" s="86"/>
      <c r="AL1638" s="86"/>
      <c r="AM1638" s="86"/>
      <c r="AN1638" s="86"/>
      <c r="AO1638" s="86"/>
      <c r="AP1638" s="86"/>
      <c r="AQ1638" s="26"/>
      <c r="AR1638" s="26"/>
      <c r="AS1638" s="26"/>
      <c r="AT1638" s="26"/>
      <c r="AU1638" s="50">
        <v>25.749738060121054</v>
      </c>
      <c r="AV1638" s="50">
        <v>28.486572708782816</v>
      </c>
      <c r="AW1638" s="50">
        <v>-2.7368346486617625</v>
      </c>
      <c r="AX1638" s="26"/>
      <c r="AY1638" s="26"/>
      <c r="AZ1638" s="50">
        <v>10.315500079179332</v>
      </c>
      <c r="BA1638" s="26"/>
      <c r="BB1638" s="101">
        <v>48818.117455829692</v>
      </c>
      <c r="BC1638" s="101">
        <v>48517.166679108515</v>
      </c>
      <c r="BD1638" s="28">
        <v>6.2029750976939383E-3</v>
      </c>
      <c r="BE1638" s="99"/>
      <c r="BF1638" s="99"/>
      <c r="BG1638" s="26"/>
      <c r="BH1638" s="101">
        <v>12109.43940741034</v>
      </c>
      <c r="BI1638" s="101">
        <v>12065.519692917313</v>
      </c>
      <c r="BJ1638" s="28">
        <v>3.6401013475457124E-3</v>
      </c>
      <c r="BK1638" s="99"/>
      <c r="BL1638" s="99"/>
      <c r="BM1638" s="26"/>
      <c r="BN1638" s="27">
        <v>866660.39136592462</v>
      </c>
      <c r="BO1638" s="99"/>
      <c r="BP1638" s="27">
        <v>216655.9012367223</v>
      </c>
      <c r="BQ1638" s="99"/>
    </row>
    <row r="1639" spans="1:69" s="2" customFormat="1" x14ac:dyDescent="0.25">
      <c r="A1639" s="86" t="s">
        <v>199</v>
      </c>
      <c r="B1639" s="86" t="s">
        <v>260</v>
      </c>
      <c r="C1639" s="86" t="s">
        <v>291</v>
      </c>
      <c r="D1639" s="87">
        <v>601204895.91017044</v>
      </c>
      <c r="E1639" s="87">
        <v>550958779.41256618</v>
      </c>
      <c r="F1639" s="88">
        <v>9.1197596580958024E-2</v>
      </c>
      <c r="G1639" s="87">
        <v>502763595.91036618</v>
      </c>
      <c r="H1639" s="88">
        <v>0.195800373775182</v>
      </c>
      <c r="I1639" s="87">
        <v>488885513.88055331</v>
      </c>
      <c r="J1639" s="88">
        <v>0.22974577654812556</v>
      </c>
      <c r="K1639" s="89">
        <v>147996210.54659986</v>
      </c>
      <c r="L1639" s="89">
        <v>148451355.48110333</v>
      </c>
      <c r="M1639" s="88">
        <v>-3.065953375962284E-3</v>
      </c>
      <c r="N1639" s="89">
        <v>140611140.60089394</v>
      </c>
      <c r="O1639" s="88">
        <v>5.2521229215169093E-2</v>
      </c>
      <c r="P1639" s="89">
        <v>137182003.81857449</v>
      </c>
      <c r="Q1639" s="88">
        <v>7.8831088823628409E-2</v>
      </c>
      <c r="R1639" s="86"/>
      <c r="S1639" s="86"/>
      <c r="T1639" s="86"/>
      <c r="U1639" s="86"/>
      <c r="V1639" s="86"/>
      <c r="W1639" s="86"/>
      <c r="X1639" s="86"/>
      <c r="Y1639" s="87">
        <v>546898272.66584718</v>
      </c>
      <c r="Z1639" s="90">
        <v>54306623.244323283</v>
      </c>
      <c r="AA1639" s="86"/>
      <c r="AB1639" s="86"/>
      <c r="AC1639" s="91">
        <v>4.0622992554317321</v>
      </c>
      <c r="AD1639" s="91">
        <v>3.7113758754644639</v>
      </c>
      <c r="AE1639" s="88">
        <v>9.455344641516579E-2</v>
      </c>
      <c r="AF1639" s="91">
        <v>3.5755601850737695</v>
      </c>
      <c r="AG1639" s="88">
        <v>0.13612945808879467</v>
      </c>
      <c r="AH1639" s="91">
        <v>3.5637729459551606</v>
      </c>
      <c r="AI1639" s="88">
        <v>0.13988722543123655</v>
      </c>
      <c r="AJ1639" s="86"/>
      <c r="AK1639" s="86"/>
      <c r="AL1639" s="86"/>
      <c r="AM1639" s="86"/>
      <c r="AN1639" s="86"/>
      <c r="AO1639" s="86"/>
      <c r="AP1639" s="86"/>
      <c r="AQ1639" s="26"/>
      <c r="AR1639" s="26"/>
      <c r="AS1639" s="26"/>
      <c r="AT1639" s="26"/>
      <c r="AU1639" s="50">
        <v>23.249559770154136</v>
      </c>
      <c r="AV1639" s="50">
        <v>26.046803383761524</v>
      </c>
      <c r="AW1639" s="50">
        <v>-2.7972436136073888</v>
      </c>
      <c r="AX1639" s="26"/>
      <c r="AY1639" s="26"/>
      <c r="AZ1639" s="50">
        <v>9.0329642379421937</v>
      </c>
      <c r="BA1639" s="26"/>
      <c r="BB1639" s="101">
        <v>25472.090040136354</v>
      </c>
      <c r="BC1639" s="101">
        <v>25363.166331721455</v>
      </c>
      <c r="BD1639" s="28">
        <v>4.2945627131210831E-3</v>
      </c>
      <c r="BE1639" s="99"/>
      <c r="BF1639" s="99"/>
      <c r="BG1639" s="26"/>
      <c r="BH1639" s="101">
        <v>6316.9710966567218</v>
      </c>
      <c r="BI1639" s="101">
        <v>6306.8923677234279</v>
      </c>
      <c r="BJ1639" s="28">
        <v>1.5980499342074447E-3</v>
      </c>
      <c r="BK1639" s="99"/>
      <c r="BL1639" s="99"/>
      <c r="BM1639" s="26"/>
      <c r="BN1639" s="27">
        <v>435787.90287796891</v>
      </c>
      <c r="BO1639" s="99"/>
      <c r="BP1639" s="27">
        <v>108944.94485986939</v>
      </c>
      <c r="BQ1639" s="99"/>
    </row>
    <row r="1640" spans="1:69" s="2" customFormat="1" x14ac:dyDescent="0.25">
      <c r="A1640" s="86" t="s">
        <v>199</v>
      </c>
      <c r="B1640" s="86" t="s">
        <v>260</v>
      </c>
      <c r="C1640" s="86" t="s">
        <v>287</v>
      </c>
      <c r="D1640" s="87">
        <v>146454665.44467381</v>
      </c>
      <c r="E1640" s="87">
        <v>138345171.7637769</v>
      </c>
      <c r="F1640" s="88">
        <v>5.8617829429882772E-2</v>
      </c>
      <c r="G1640" s="87">
        <v>124341593.7852392</v>
      </c>
      <c r="H1640" s="88">
        <v>0.17784130785413563</v>
      </c>
      <c r="I1640" s="87">
        <v>124017251.04409741</v>
      </c>
      <c r="J1640" s="88">
        <v>0.18092172025808101</v>
      </c>
      <c r="K1640" s="89">
        <v>53063061.761671618</v>
      </c>
      <c r="L1640" s="89">
        <v>54115088.878969476</v>
      </c>
      <c r="M1640" s="88">
        <v>-1.944055048400194E-2</v>
      </c>
      <c r="N1640" s="89">
        <v>49903310.80799289</v>
      </c>
      <c r="O1640" s="88">
        <v>6.3317461357145818E-2</v>
      </c>
      <c r="P1640" s="89">
        <v>47740798.764134385</v>
      </c>
      <c r="Q1640" s="88">
        <v>0.11148248741777696</v>
      </c>
      <c r="R1640" s="89">
        <v>70224107.043155134</v>
      </c>
      <c r="S1640" s="89">
        <v>71157996.327949747</v>
      </c>
      <c r="T1640" s="88">
        <v>-1.3124164998836492E-2</v>
      </c>
      <c r="U1640" s="89">
        <v>64708508.921616189</v>
      </c>
      <c r="V1640" s="88">
        <v>8.5237601877369673E-2</v>
      </c>
      <c r="W1640" s="89">
        <v>62514159.078685001</v>
      </c>
      <c r="X1640" s="88">
        <v>0.12333122732668955</v>
      </c>
      <c r="Y1640" s="87">
        <v>130119945.7327517</v>
      </c>
      <c r="Z1640" s="90">
        <v>16334719.711922109</v>
      </c>
      <c r="AA1640" s="89">
        <v>60677249.098512366</v>
      </c>
      <c r="AB1640" s="89">
        <v>9546857.9446427692</v>
      </c>
      <c r="AC1640" s="91">
        <v>2.7600115896527591</v>
      </c>
      <c r="AD1640" s="91">
        <v>2.5564990214317365</v>
      </c>
      <c r="AE1640" s="88">
        <v>7.9605963669427821E-2</v>
      </c>
      <c r="AF1640" s="91">
        <v>2.4916501885747371</v>
      </c>
      <c r="AG1640" s="88">
        <v>0.10770428461770908</v>
      </c>
      <c r="AH1640" s="91">
        <v>2.5977204876024458</v>
      </c>
      <c r="AI1640" s="88">
        <v>6.2474428186112936E-2</v>
      </c>
      <c r="AJ1640" s="91">
        <v>2.0855326128201583</v>
      </c>
      <c r="AK1640" s="91">
        <v>1.9441971233447601</v>
      </c>
      <c r="AL1640" s="88">
        <v>7.2696069641460678E-2</v>
      </c>
      <c r="AM1640" s="91">
        <v>1.9215648120691327</v>
      </c>
      <c r="AN1640" s="88">
        <v>8.5330351451672282E-2</v>
      </c>
      <c r="AO1640" s="91">
        <v>1.9838265901969505</v>
      </c>
      <c r="AP1640" s="88">
        <v>5.1267597241506195E-2</v>
      </c>
      <c r="AQ1640" s="26"/>
      <c r="AR1640" s="26"/>
      <c r="AS1640" s="26"/>
      <c r="AT1640" s="26"/>
      <c r="AU1640" s="50">
        <v>28.66190182951286</v>
      </c>
      <c r="AV1640" s="50">
        <v>27.337282689836929</v>
      </c>
      <c r="AW1640" s="50">
        <v>1.3246191396759315</v>
      </c>
      <c r="AX1640" s="50">
        <v>27.91886229434364</v>
      </c>
      <c r="AY1640" s="50">
        <v>26.842533988342147</v>
      </c>
      <c r="AZ1640" s="50">
        <v>11.153430764616289</v>
      </c>
      <c r="BA1640" s="50">
        <v>13.594844201829289</v>
      </c>
      <c r="BB1640" s="101">
        <v>6193.9264305124398</v>
      </c>
      <c r="BC1640" s="101">
        <v>6363.6139025405491</v>
      </c>
      <c r="BD1640" s="28">
        <v>-2.6665268293597281E-2</v>
      </c>
      <c r="BE1640" s="99">
        <v>2897.0591407787197</v>
      </c>
      <c r="BF1640" s="99">
        <v>3184.3032365686349</v>
      </c>
      <c r="BG1640" s="28">
        <v>-9.0206263175942339E-2</v>
      </c>
      <c r="BH1640" s="101">
        <v>1536.6656752238293</v>
      </c>
      <c r="BI1640" s="101">
        <v>1582.5818083151628</v>
      </c>
      <c r="BJ1640" s="28">
        <v>-2.9013434155556458E-2</v>
      </c>
      <c r="BK1640" s="99">
        <v>719.08117783278317</v>
      </c>
      <c r="BL1640" s="99">
        <v>792.09294151248571</v>
      </c>
      <c r="BM1640" s="28">
        <v>-9.2175753441620156E-2</v>
      </c>
      <c r="BN1640" s="27">
        <v>177761.10557125192</v>
      </c>
      <c r="BO1640" s="99">
        <v>85235.35162122194</v>
      </c>
      <c r="BP1640" s="27">
        <v>45197.855557797622</v>
      </c>
      <c r="BQ1640" s="99">
        <v>21672.904684215093</v>
      </c>
    </row>
    <row r="1641" spans="1:69" s="2" customFormat="1" x14ac:dyDescent="0.25">
      <c r="A1641" s="86" t="s">
        <v>199</v>
      </c>
      <c r="B1641" s="86" t="s">
        <v>260</v>
      </c>
      <c r="C1641" s="86" t="s">
        <v>288</v>
      </c>
      <c r="D1641" s="87">
        <v>64496415.37996792</v>
      </c>
      <c r="E1641" s="87">
        <v>64469986.967408359</v>
      </c>
      <c r="F1641" s="88">
        <v>4.0993357999159888E-4</v>
      </c>
      <c r="G1641" s="87">
        <v>58301733.890290827</v>
      </c>
      <c r="H1641" s="88">
        <v>0.10625209708743695</v>
      </c>
      <c r="I1641" s="87">
        <v>56805760.29175017</v>
      </c>
      <c r="J1641" s="88">
        <v>0.13538512729552629</v>
      </c>
      <c r="K1641" s="89">
        <v>26532981.765187673</v>
      </c>
      <c r="L1641" s="89">
        <v>27375337.850536276</v>
      </c>
      <c r="M1641" s="88">
        <v>-3.0770618793736673E-2</v>
      </c>
      <c r="N1641" s="89">
        <v>24446864.296382912</v>
      </c>
      <c r="O1641" s="88">
        <v>8.5332721755788446E-2</v>
      </c>
      <c r="P1641" s="89">
        <v>23850398.691539019</v>
      </c>
      <c r="Q1641" s="88">
        <v>0.11247539751192109</v>
      </c>
      <c r="R1641" s="89">
        <v>29273982.339865953</v>
      </c>
      <c r="S1641" s="89">
        <v>29332812.077408805</v>
      </c>
      <c r="T1641" s="88">
        <v>-2.0055948740135129E-3</v>
      </c>
      <c r="U1641" s="89">
        <v>25828942.942826092</v>
      </c>
      <c r="V1641" s="88">
        <v>0.1333790316028674</v>
      </c>
      <c r="W1641" s="89">
        <v>25015035.262613628</v>
      </c>
      <c r="X1641" s="88">
        <v>0.17025548965016091</v>
      </c>
      <c r="Y1641" s="87">
        <v>59819391.494439498</v>
      </c>
      <c r="Z1641" s="90">
        <v>4677023.8855284248</v>
      </c>
      <c r="AA1641" s="89">
        <v>25501592.891675871</v>
      </c>
      <c r="AB1641" s="89">
        <v>3772389.4481900814</v>
      </c>
      <c r="AC1641" s="91">
        <v>2.4308016321252586</v>
      </c>
      <c r="AD1641" s="91">
        <v>2.355038952191248</v>
      </c>
      <c r="AE1641" s="88">
        <v>3.2170457250194136E-2</v>
      </c>
      <c r="AF1641" s="91">
        <v>2.3848348476707089</v>
      </c>
      <c r="AG1641" s="88">
        <v>1.9274619581916088E-2</v>
      </c>
      <c r="AH1641" s="91">
        <v>2.3817530694739344</v>
      </c>
      <c r="AI1641" s="88">
        <v>2.0593470952115826E-2</v>
      </c>
      <c r="AJ1641" s="91">
        <v>2.2031992310159758</v>
      </c>
      <c r="AK1641" s="91">
        <v>2.1978795213112581</v>
      </c>
      <c r="AL1641" s="88">
        <v>2.420382761264361E-3</v>
      </c>
      <c r="AM1641" s="91">
        <v>2.2572249286138111</v>
      </c>
      <c r="AN1641" s="88">
        <v>-2.393456536518631E-2</v>
      </c>
      <c r="AO1641" s="91">
        <v>2.270864689791166</v>
      </c>
      <c r="AP1641" s="88">
        <v>-2.9797221771682408E-2</v>
      </c>
      <c r="AQ1641" s="26"/>
      <c r="AR1641" s="26"/>
      <c r="AS1641" s="26"/>
      <c r="AT1641" s="26"/>
      <c r="AU1641" s="50">
        <v>22.90599877114991</v>
      </c>
      <c r="AV1641" s="50">
        <v>22.867526137392137</v>
      </c>
      <c r="AW1641" s="50">
        <v>3.8472633757773878E-2</v>
      </c>
      <c r="AX1641" s="50">
        <v>27.540495853500275</v>
      </c>
      <c r="AY1641" s="50">
        <v>24.9066111446331</v>
      </c>
      <c r="AZ1641" s="50">
        <v>7.2516028340097041</v>
      </c>
      <c r="BA1641" s="50">
        <v>12.88649219089252</v>
      </c>
      <c r="BB1641" s="101">
        <v>2728.0459578561763</v>
      </c>
      <c r="BC1641" s="101">
        <v>2970.0304648168526</v>
      </c>
      <c r="BD1641" s="28">
        <v>-8.1475429234561178E-2</v>
      </c>
      <c r="BE1641" s="99">
        <v>1207.770599385085</v>
      </c>
      <c r="BF1641" s="99">
        <v>1321.7949058236145</v>
      </c>
      <c r="BG1641" s="28">
        <v>-8.6264749497941662E-2</v>
      </c>
      <c r="BH1641" s="101">
        <v>676.51527298456824</v>
      </c>
      <c r="BI1641" s="101">
        <v>738.56489117019316</v>
      </c>
      <c r="BJ1641" s="28">
        <v>-8.4013766329066347E-2</v>
      </c>
      <c r="BK1641" s="99">
        <v>299.68382317526959</v>
      </c>
      <c r="BL1641" s="99">
        <v>328.76724429536813</v>
      </c>
      <c r="BM1641" s="28">
        <v>-8.8462040013845375E-2</v>
      </c>
      <c r="BN1641" s="27">
        <v>89829.252622441651</v>
      </c>
      <c r="BO1641" s="99">
        <v>40772.187715869026</v>
      </c>
      <c r="BP1641" s="27">
        <v>22642.101362519774</v>
      </c>
      <c r="BQ1641" s="99">
        <v>10277.565494100578</v>
      </c>
    </row>
    <row r="1642" spans="1:69" s="2" customFormat="1" x14ac:dyDescent="0.25">
      <c r="A1642" s="86" t="s">
        <v>199</v>
      </c>
      <c r="B1642" s="86" t="s">
        <v>260</v>
      </c>
      <c r="C1642" s="86" t="s">
        <v>139</v>
      </c>
      <c r="D1642" s="87">
        <v>1935280.9826497519</v>
      </c>
      <c r="E1642" s="87">
        <v>2058528.8964223135</v>
      </c>
      <c r="F1642" s="88">
        <v>-5.9871840510358765E-2</v>
      </c>
      <c r="G1642" s="87">
        <v>1841328.9753975892</v>
      </c>
      <c r="H1642" s="88">
        <v>5.1024020426266407E-2</v>
      </c>
      <c r="I1642" s="87">
        <v>1784559.586944072</v>
      </c>
      <c r="J1642" s="88">
        <v>8.4458595167326012E-2</v>
      </c>
      <c r="K1642" s="89">
        <v>699188.63792167034</v>
      </c>
      <c r="L1642" s="89">
        <v>772926.71442229231</v>
      </c>
      <c r="M1642" s="88">
        <v>-9.540112293276852E-2</v>
      </c>
      <c r="N1642" s="89">
        <v>693167.29376116127</v>
      </c>
      <c r="O1642" s="88">
        <v>8.6867112956771821E-3</v>
      </c>
      <c r="P1642" s="89">
        <v>663782.66428626888</v>
      </c>
      <c r="Q1642" s="88">
        <v>5.3339708221322217E-2</v>
      </c>
      <c r="R1642" s="89">
        <v>514143.03428736201</v>
      </c>
      <c r="S1642" s="89">
        <v>560674.82076698076</v>
      </c>
      <c r="T1642" s="88">
        <v>-8.2992466856216446E-2</v>
      </c>
      <c r="U1642" s="89">
        <v>501518.7346324785</v>
      </c>
      <c r="V1642" s="88">
        <v>2.517213970906752E-2</v>
      </c>
      <c r="W1642" s="89">
        <v>492043.60406768817</v>
      </c>
      <c r="X1642" s="88">
        <v>4.4913560580768626E-2</v>
      </c>
      <c r="Y1642" s="87">
        <v>1840464.7755049106</v>
      </c>
      <c r="Z1642" s="90">
        <v>94816.207144841232</v>
      </c>
      <c r="AA1642" s="89">
        <v>461264.68180829077</v>
      </c>
      <c r="AB1642" s="89">
        <v>52878.35247907124</v>
      </c>
      <c r="AC1642" s="91">
        <v>2.7678953542528251</v>
      </c>
      <c r="AD1642" s="91">
        <v>2.663291173679923</v>
      </c>
      <c r="AE1642" s="88">
        <v>3.927628402281242E-2</v>
      </c>
      <c r="AF1642" s="91">
        <v>2.6563991001457148</v>
      </c>
      <c r="AG1642" s="88">
        <v>4.1972704365467614E-2</v>
      </c>
      <c r="AH1642" s="91">
        <v>2.6884697099809265</v>
      </c>
      <c r="AI1642" s="88">
        <v>2.9543068302771418E-2</v>
      </c>
      <c r="AJ1642" s="91">
        <v>3.76409063935328</v>
      </c>
      <c r="AK1642" s="91">
        <v>3.6715201399740551</v>
      </c>
      <c r="AL1642" s="88">
        <v>2.5213125857966572E-2</v>
      </c>
      <c r="AM1642" s="91">
        <v>3.6715058645754213</v>
      </c>
      <c r="AN1642" s="88">
        <v>2.5217112049626376E-2</v>
      </c>
      <c r="AO1642" s="91">
        <v>3.6268321998116622</v>
      </c>
      <c r="AP1642" s="88">
        <v>3.7845268813027952E-2</v>
      </c>
      <c r="AQ1642" s="26"/>
      <c r="AR1642" s="26"/>
      <c r="AS1642" s="26"/>
      <c r="AT1642" s="26"/>
      <c r="AU1642" s="50">
        <v>20.626058581671693</v>
      </c>
      <c r="AV1642" s="50">
        <v>23.653455336443116</v>
      </c>
      <c r="AW1642" s="50">
        <v>-3.0273967547714236</v>
      </c>
      <c r="AX1642" s="50">
        <v>28.001862680008223</v>
      </c>
      <c r="AY1642" s="50">
        <v>30.608866596096483</v>
      </c>
      <c r="AZ1642" s="50">
        <v>4.8993509467044207</v>
      </c>
      <c r="BA1642" s="50">
        <v>10.284755204816557</v>
      </c>
      <c r="BB1642" s="101">
        <v>82.708716656846846</v>
      </c>
      <c r="BC1642" s="101">
        <v>95.516755200132636</v>
      </c>
      <c r="BD1642" s="28">
        <v>-0.13409206077456873</v>
      </c>
      <c r="BE1642" s="99">
        <v>22.043015503510368</v>
      </c>
      <c r="BF1642" s="99">
        <v>25.985706055636509</v>
      </c>
      <c r="BG1642" s="28">
        <v>-0.15172535792118449</v>
      </c>
      <c r="BH1642" s="101">
        <v>20.522898179300579</v>
      </c>
      <c r="BI1642" s="101">
        <v>23.753175541116978</v>
      </c>
      <c r="BJ1642" s="28">
        <v>-0.13599349511078032</v>
      </c>
      <c r="BK1642" s="99">
        <v>5.4696020544274404</v>
      </c>
      <c r="BL1642" s="99">
        <v>6.4626294163639981</v>
      </c>
      <c r="BM1642" s="28">
        <v>-0.15365686285865582</v>
      </c>
      <c r="BN1642" s="27">
        <v>3043.1054207946463</v>
      </c>
      <c r="BO1642" s="99">
        <v>808.45699861188564</v>
      </c>
      <c r="BP1642" s="27">
        <v>760.58580084092773</v>
      </c>
      <c r="BQ1642" s="99">
        <v>202.02995669425334</v>
      </c>
    </row>
    <row r="1643" spans="1:69" s="2" customFormat="1" x14ac:dyDescent="0.25">
      <c r="A1643" s="86" t="s">
        <v>199</v>
      </c>
      <c r="B1643" s="86" t="s">
        <v>260</v>
      </c>
      <c r="C1643" s="86" t="s">
        <v>167</v>
      </c>
      <c r="D1643" s="87">
        <v>1130232.6999345876</v>
      </c>
      <c r="E1643" s="87">
        <v>1194365.4387210237</v>
      </c>
      <c r="F1643" s="88">
        <v>-5.369607718648671E-2</v>
      </c>
      <c r="G1643" s="87">
        <v>1162926.1717905009</v>
      </c>
      <c r="H1643" s="88">
        <v>-2.8113110401132981E-2</v>
      </c>
      <c r="I1643" s="87">
        <v>1176356.3496292983</v>
      </c>
      <c r="J1643" s="88">
        <v>-3.9208909535996934E-2</v>
      </c>
      <c r="K1643" s="89">
        <v>451626.2631663807</v>
      </c>
      <c r="L1643" s="89">
        <v>490551.83726831496</v>
      </c>
      <c r="M1643" s="88">
        <v>-7.9350582639125491E-2</v>
      </c>
      <c r="N1643" s="89">
        <v>480551.4444529413</v>
      </c>
      <c r="O1643" s="88">
        <v>-6.0191643622024622E-2</v>
      </c>
      <c r="P1643" s="89">
        <v>478071.18406691175</v>
      </c>
      <c r="Q1643" s="88">
        <v>-5.5315864628288858E-2</v>
      </c>
      <c r="R1643" s="89">
        <v>370957.34440756246</v>
      </c>
      <c r="S1643" s="89">
        <v>401107.72586402518</v>
      </c>
      <c r="T1643" s="88">
        <v>-7.5167790377300411E-2</v>
      </c>
      <c r="U1643" s="89">
        <v>388922.42288283928</v>
      </c>
      <c r="V1643" s="88">
        <v>-4.6191932936427024E-2</v>
      </c>
      <c r="W1643" s="89">
        <v>392758.98356853292</v>
      </c>
      <c r="X1643" s="88">
        <v>-5.5508950967549972E-2</v>
      </c>
      <c r="Y1643" s="87">
        <v>1044116.007265592</v>
      </c>
      <c r="Z1643" s="90">
        <v>86116.692668995631</v>
      </c>
      <c r="AA1643" s="89">
        <v>320565.91823517391</v>
      </c>
      <c r="AB1643" s="89">
        <v>50391.426172388557</v>
      </c>
      <c r="AC1643" s="91">
        <v>2.5025840880254697</v>
      </c>
      <c r="AD1643" s="91">
        <v>2.4347384883358352</v>
      </c>
      <c r="AE1643" s="88">
        <v>2.7865661965202515E-2</v>
      </c>
      <c r="AF1643" s="91">
        <v>2.4199826786794354</v>
      </c>
      <c r="AG1643" s="88">
        <v>3.4133058089122044E-2</v>
      </c>
      <c r="AH1643" s="91">
        <v>2.4606301087259284</v>
      </c>
      <c r="AI1643" s="88">
        <v>1.70500958883513E-2</v>
      </c>
      <c r="AJ1643" s="91">
        <v>3.0467996306681191</v>
      </c>
      <c r="AK1643" s="91">
        <v>2.977667498546043</v>
      </c>
      <c r="AL1643" s="88">
        <v>2.3216874333965253E-2</v>
      </c>
      <c r="AM1643" s="91">
        <v>2.9901237454257705</v>
      </c>
      <c r="AN1643" s="88">
        <v>1.8954361112663035E-2</v>
      </c>
      <c r="AO1643" s="91">
        <v>2.9951099754387531</v>
      </c>
      <c r="AP1643" s="88">
        <v>1.7258015783475186E-2</v>
      </c>
      <c r="AQ1643" s="26"/>
      <c r="AR1643" s="26"/>
      <c r="AS1643" s="26"/>
      <c r="AT1643" s="26"/>
      <c r="AU1643" s="50">
        <v>27.271253932017697</v>
      </c>
      <c r="AV1643" s="50">
        <v>29.51277938980671</v>
      </c>
      <c r="AW1643" s="50">
        <v>-2.2415254577890131</v>
      </c>
      <c r="AX1643" s="50">
        <v>33.747921929420158</v>
      </c>
      <c r="AY1643" s="50">
        <v>36.300446133298877</v>
      </c>
      <c r="AZ1643" s="50">
        <v>7.6193772020557935</v>
      </c>
      <c r="BA1643" s="50">
        <v>13.584156489168912</v>
      </c>
      <c r="BB1643" s="101">
        <v>48.94932558713441</v>
      </c>
      <c r="BC1643" s="101">
        <v>56.016864542518327</v>
      </c>
      <c r="BD1643" s="28">
        <v>-0.12616805694327041</v>
      </c>
      <c r="BE1643" s="99">
        <v>16.239448499058152</v>
      </c>
      <c r="BF1643" s="99">
        <v>18.978907834796793</v>
      </c>
      <c r="BG1643" s="28">
        <v>-0.14434230671145318</v>
      </c>
      <c r="BH1643" s="101">
        <v>12.160824350586042</v>
      </c>
      <c r="BI1643" s="101">
        <v>13.927618157729597</v>
      </c>
      <c r="BJ1643" s="28">
        <v>-0.12685541685123053</v>
      </c>
      <c r="BK1643" s="99">
        <v>4.0323689623006347</v>
      </c>
      <c r="BL1643" s="99">
        <v>4.7187107040461882</v>
      </c>
      <c r="BM1643" s="28">
        <v>-0.14545111679701639</v>
      </c>
      <c r="BN1643" s="27">
        <v>1784.4029934944369</v>
      </c>
      <c r="BO1643" s="99">
        <v>585.6647006036111</v>
      </c>
      <c r="BP1643" s="27">
        <v>446.68515016114674</v>
      </c>
      <c r="BQ1643" s="99">
        <v>146.57492465273916</v>
      </c>
    </row>
    <row r="1644" spans="1:69" s="2" customFormat="1" x14ac:dyDescent="0.25">
      <c r="A1644" s="86" t="s">
        <v>199</v>
      </c>
      <c r="B1644" s="86" t="s">
        <v>260</v>
      </c>
      <c r="C1644" s="86" t="s">
        <v>168</v>
      </c>
      <c r="D1644" s="87">
        <v>581035.62154996279</v>
      </c>
      <c r="E1644" s="87">
        <v>627735.42299528187</v>
      </c>
      <c r="F1644" s="88">
        <v>-7.4394083453961923E-2</v>
      </c>
      <c r="G1644" s="87">
        <v>486827.86292139767</v>
      </c>
      <c r="H1644" s="88">
        <v>0.19351348968244189</v>
      </c>
      <c r="I1644" s="87">
        <v>505867.96748870495</v>
      </c>
      <c r="J1644" s="88">
        <v>0.14859144854420178</v>
      </c>
      <c r="K1644" s="89">
        <v>192200.89618453017</v>
      </c>
      <c r="L1644" s="89">
        <v>217907.39223671914</v>
      </c>
      <c r="M1644" s="88">
        <v>-0.11796982097910318</v>
      </c>
      <c r="N1644" s="89">
        <v>156952.57117926842</v>
      </c>
      <c r="O1644" s="88">
        <v>0.22457946843700793</v>
      </c>
      <c r="P1644" s="89">
        <v>167669.13134042086</v>
      </c>
      <c r="Q1644" s="88">
        <v>0.146310562045569</v>
      </c>
      <c r="R1644" s="89">
        <v>121224.85269801662</v>
      </c>
      <c r="S1644" s="89">
        <v>133033.06652449886</v>
      </c>
      <c r="T1644" s="88">
        <v>-8.8761494679277256E-2</v>
      </c>
      <c r="U1644" s="89">
        <v>88692.791803977831</v>
      </c>
      <c r="V1644" s="88">
        <v>0.36679486835794634</v>
      </c>
      <c r="W1644" s="89">
        <v>93550.807148646229</v>
      </c>
      <c r="X1644" s="88">
        <v>0.29581835146967905</v>
      </c>
      <c r="Y1644" s="87">
        <v>572354.12702485209</v>
      </c>
      <c r="Z1644" s="90">
        <v>8681.4945251106674</v>
      </c>
      <c r="AA1644" s="89">
        <v>118743.23065154048</v>
      </c>
      <c r="AB1644" s="89">
        <v>2481.6220464761373</v>
      </c>
      <c r="AC1644" s="91">
        <v>3.0230640599725209</v>
      </c>
      <c r="AD1644" s="91">
        <v>2.8807440470553409</v>
      </c>
      <c r="AE1644" s="88">
        <v>4.9403907668457273E-2</v>
      </c>
      <c r="AF1644" s="91">
        <v>3.1017514352495161</v>
      </c>
      <c r="AG1644" s="88">
        <v>-2.5368691502085275E-2</v>
      </c>
      <c r="AH1644" s="91">
        <v>3.0170608235670673</v>
      </c>
      <c r="AI1644" s="88">
        <v>1.9897631358840222E-3</v>
      </c>
      <c r="AJ1644" s="91">
        <v>4.793040441941236</v>
      </c>
      <c r="AK1644" s="91">
        <v>4.718642059413706</v>
      </c>
      <c r="AL1644" s="88">
        <v>1.5766905306814922E-2</v>
      </c>
      <c r="AM1644" s="91">
        <v>5.4889225270679063</v>
      </c>
      <c r="AN1644" s="88">
        <v>-0.1267793600100964</v>
      </c>
      <c r="AO1644" s="91">
        <v>5.4074142480129881</v>
      </c>
      <c r="AP1644" s="88">
        <v>-0.11361692999523945</v>
      </c>
      <c r="AQ1644" s="26"/>
      <c r="AR1644" s="26"/>
      <c r="AS1644" s="26"/>
      <c r="AT1644" s="26"/>
      <c r="AU1644" s="50">
        <v>15.587670951714209</v>
      </c>
      <c r="AV1644" s="50">
        <v>15.391025172330686</v>
      </c>
      <c r="AW1644" s="50">
        <v>0.19664577938352323</v>
      </c>
      <c r="AX1644" s="50">
        <v>15.438430107904846</v>
      </c>
      <c r="AY1644" s="50">
        <v>17.159794347114566</v>
      </c>
      <c r="AZ1644" s="50">
        <v>1.4941415299034557</v>
      </c>
      <c r="BA1644" s="50">
        <v>2.0471231692548302</v>
      </c>
      <c r="BB1644" s="101">
        <v>24.706681125668347</v>
      </c>
      <c r="BC1644" s="101">
        <v>29.114926900145743</v>
      </c>
      <c r="BD1644" s="28">
        <v>-0.15140844384037694</v>
      </c>
      <c r="BE1644" s="99">
        <v>5.0749465889287606</v>
      </c>
      <c r="BF1644" s="99">
        <v>5.9966540116264904</v>
      </c>
      <c r="BG1644" s="28">
        <v>-0.1537036188699058</v>
      </c>
      <c r="BH1644" s="101">
        <v>6.1351170359299703</v>
      </c>
      <c r="BI1644" s="101">
        <v>7.248806682176304</v>
      </c>
      <c r="BJ1644" s="28">
        <v>-0.15363765307532956</v>
      </c>
      <c r="BK1644" s="99">
        <v>1.2615755746085358</v>
      </c>
      <c r="BL1644" s="99">
        <v>1.4934894677666601</v>
      </c>
      <c r="BM1644" s="28">
        <v>-0.15528324649314376</v>
      </c>
      <c r="BN1644" s="27">
        <v>947.98938931000748</v>
      </c>
      <c r="BO1644" s="99">
        <v>197.78455883966234</v>
      </c>
      <c r="BP1644" s="27">
        <v>237.0548587546011</v>
      </c>
      <c r="BQ1644" s="99">
        <v>49.458680681388124</v>
      </c>
    </row>
    <row r="1645" spans="1:69" s="2" customFormat="1" x14ac:dyDescent="0.25">
      <c r="A1645" s="86" t="s">
        <v>199</v>
      </c>
      <c r="B1645" s="86" t="s">
        <v>260</v>
      </c>
      <c r="C1645" s="86" t="s">
        <v>192</v>
      </c>
      <c r="D1645" s="87">
        <v>224012.66116520166</v>
      </c>
      <c r="E1645" s="87">
        <v>236428.03470600778</v>
      </c>
      <c r="F1645" s="88">
        <v>-5.2512273158486972E-2</v>
      </c>
      <c r="G1645" s="87">
        <v>191574.94068569061</v>
      </c>
      <c r="H1645" s="88">
        <v>0.16932131292020244</v>
      </c>
      <c r="I1645" s="87">
        <v>102335.26982606889</v>
      </c>
      <c r="J1645" s="88">
        <v>1.1890073827521845</v>
      </c>
      <c r="K1645" s="89">
        <v>55361.478570759449</v>
      </c>
      <c r="L1645" s="89">
        <v>64467.484917258203</v>
      </c>
      <c r="M1645" s="88">
        <v>-0.14124959827711597</v>
      </c>
      <c r="N1645" s="89">
        <v>55663.278128951555</v>
      </c>
      <c r="O1645" s="88">
        <v>-5.4218789898242458E-3</v>
      </c>
      <c r="P1645" s="89">
        <v>18042.348878936275</v>
      </c>
      <c r="Q1645" s="88">
        <v>2.0684185824270238</v>
      </c>
      <c r="R1645" s="89">
        <v>21960.837181782972</v>
      </c>
      <c r="S1645" s="89">
        <v>26534.028378456846</v>
      </c>
      <c r="T1645" s="88">
        <v>-0.17235193734800094</v>
      </c>
      <c r="U1645" s="89">
        <v>23903.519945661315</v>
      </c>
      <c r="V1645" s="88">
        <v>-8.1271828094546222E-2</v>
      </c>
      <c r="W1645" s="89">
        <v>5733.8133505089254</v>
      </c>
      <c r="X1645" s="88">
        <v>2.8300579107329606</v>
      </c>
      <c r="Y1645" s="87">
        <v>223994.64121446671</v>
      </c>
      <c r="Z1645" s="90">
        <v>18.019950734938611</v>
      </c>
      <c r="AA1645" s="89">
        <v>21955.532921576418</v>
      </c>
      <c r="AB1645" s="89">
        <v>5.3042602065527333</v>
      </c>
      <c r="AC1645" s="91">
        <v>4.0463634091507004</v>
      </c>
      <c r="AD1645" s="91">
        <v>3.6673996978392287</v>
      </c>
      <c r="AE1645" s="88">
        <v>0.10333308134773278</v>
      </c>
      <c r="AF1645" s="91">
        <v>3.4416755017891902</v>
      </c>
      <c r="AG1645" s="88">
        <v>0.17569579323999515</v>
      </c>
      <c r="AH1645" s="91">
        <v>5.6719482874838567</v>
      </c>
      <c r="AI1645" s="88">
        <v>-0.28660079322660487</v>
      </c>
      <c r="AJ1645" s="91">
        <v>10.200551978547766</v>
      </c>
      <c r="AK1645" s="91">
        <v>8.9103709144279524</v>
      </c>
      <c r="AL1645" s="88">
        <v>0.14479543854125221</v>
      </c>
      <c r="AM1645" s="91">
        <v>8.0145075336681959</v>
      </c>
      <c r="AN1645" s="88">
        <v>0.27276091958192095</v>
      </c>
      <c r="AO1645" s="91">
        <v>17.847680691766108</v>
      </c>
      <c r="AP1645" s="88">
        <v>-0.42846624417402795</v>
      </c>
      <c r="AQ1645" s="26"/>
      <c r="AR1645" s="26"/>
      <c r="AS1645" s="26"/>
      <c r="AT1645" s="26"/>
      <c r="AU1645" s="50">
        <v>0.16679359908913624</v>
      </c>
      <c r="AV1645" s="50">
        <v>15.991275799152731</v>
      </c>
      <c r="AW1645" s="50">
        <v>-15.824482200063596</v>
      </c>
      <c r="AX1645" s="50">
        <v>0.29150664948002381</v>
      </c>
      <c r="AY1645" s="50">
        <v>12.000112791085687</v>
      </c>
      <c r="AZ1645" s="50">
        <v>8.044166182932631E-3</v>
      </c>
      <c r="BA1645" s="50">
        <v>2.4153269580053819E-2</v>
      </c>
      <c r="BB1645" s="101">
        <v>9.7929599980938722</v>
      </c>
      <c r="BC1645" s="101">
        <v>11.463584475519495</v>
      </c>
      <c r="BD1645" s="28">
        <v>-0.1457331675788881</v>
      </c>
      <c r="BE1645" s="99">
        <v>0.84305619639288532</v>
      </c>
      <c r="BF1645" s="99">
        <v>1.1356961027211951</v>
      </c>
      <c r="BG1645" s="28">
        <v>-0.25767448318888059</v>
      </c>
      <c r="BH1645" s="101">
        <v>2.4608517536518999</v>
      </c>
      <c r="BI1645" s="101">
        <v>2.8891441295191704</v>
      </c>
      <c r="BJ1645" s="28">
        <v>-0.14824195563360476</v>
      </c>
      <c r="BK1645" s="99">
        <v>0.21117666171284247</v>
      </c>
      <c r="BL1645" s="99">
        <v>0.28492964306882862</v>
      </c>
      <c r="BM1645" s="28">
        <v>-0.25884629118132901</v>
      </c>
      <c r="BN1645" s="27">
        <v>440.73234265573308</v>
      </c>
      <c r="BO1645" s="99">
        <v>43.206715046657628</v>
      </c>
      <c r="BP1645" s="27">
        <v>112.99642383638935</v>
      </c>
      <c r="BQ1645" s="99">
        <v>11.078429970191113</v>
      </c>
    </row>
    <row r="1646" spans="1:69" s="2" customFormat="1" x14ac:dyDescent="0.25">
      <c r="A1646" s="86" t="s">
        <v>199</v>
      </c>
      <c r="B1646" s="86" t="s">
        <v>260</v>
      </c>
      <c r="C1646" s="86" t="s">
        <v>289</v>
      </c>
      <c r="D1646" s="87">
        <v>75498.097767224317</v>
      </c>
      <c r="E1646" s="87">
        <v>86362.613769990203</v>
      </c>
      <c r="F1646" s="88">
        <v>-0.1258011485351912</v>
      </c>
      <c r="G1646" s="87">
        <v>78025.670933578018</v>
      </c>
      <c r="H1646" s="88">
        <v>-3.2394122807420427E-2</v>
      </c>
      <c r="I1646" s="87">
        <v>9965.222144916057</v>
      </c>
      <c r="J1646" s="88">
        <v>6.5761580293261268</v>
      </c>
      <c r="K1646" s="89">
        <v>30365.417071455486</v>
      </c>
      <c r="L1646" s="89">
        <v>37623.893037589864</v>
      </c>
      <c r="M1646" s="88">
        <v>-0.19292198069143102</v>
      </c>
      <c r="N1646" s="89">
        <v>36242.146326613554</v>
      </c>
      <c r="O1646" s="88">
        <v>-0.16215179979124561</v>
      </c>
      <c r="P1646" s="89">
        <v>2353.527449965477</v>
      </c>
      <c r="Q1646" s="88">
        <v>11.90208749080063</v>
      </c>
      <c r="R1646" s="89">
        <v>14238.829563613186</v>
      </c>
      <c r="S1646" s="89">
        <v>17773.65496242106</v>
      </c>
      <c r="T1646" s="88">
        <v>-0.19888005063008005</v>
      </c>
      <c r="U1646" s="89">
        <v>17515.507098405295</v>
      </c>
      <c r="V1646" s="88">
        <v>-0.18707294721089945</v>
      </c>
      <c r="W1646" s="89">
        <v>708.91307663027953</v>
      </c>
      <c r="X1646" s="88">
        <v>19.085437880897189</v>
      </c>
      <c r="Y1646" s="87">
        <v>75474.409900479324</v>
      </c>
      <c r="Z1646" s="90">
        <v>23.687866744995116</v>
      </c>
      <c r="AA1646" s="89">
        <v>14234.261462024471</v>
      </c>
      <c r="AB1646" s="89">
        <v>4.568101588714768</v>
      </c>
      <c r="AC1646" s="91">
        <v>2.4863184849252433</v>
      </c>
      <c r="AD1646" s="91">
        <v>2.2954193943647909</v>
      </c>
      <c r="AE1646" s="88">
        <v>8.3165233782160189E-2</v>
      </c>
      <c r="AF1646" s="91">
        <v>2.1528987337121843</v>
      </c>
      <c r="AG1646" s="88">
        <v>0.15487015064482501</v>
      </c>
      <c r="AH1646" s="91">
        <v>4.2341644007858221</v>
      </c>
      <c r="AI1646" s="88">
        <v>-0.41279594990128265</v>
      </c>
      <c r="AJ1646" s="91">
        <v>5.3022685207326994</v>
      </c>
      <c r="AK1646" s="91">
        <v>4.8590238728380388</v>
      </c>
      <c r="AL1646" s="88">
        <v>9.1220924098027123E-2</v>
      </c>
      <c r="AM1646" s="91">
        <v>4.4546624025907819</v>
      </c>
      <c r="AN1646" s="88">
        <v>0.1902739290970645</v>
      </c>
      <c r="AO1646" s="91">
        <v>14.057043766612919</v>
      </c>
      <c r="AP1646" s="88">
        <v>-0.62280344226243423</v>
      </c>
      <c r="AQ1646" s="26"/>
      <c r="AR1646" s="26"/>
      <c r="AS1646" s="26"/>
      <c r="AT1646" s="26"/>
      <c r="AU1646" s="50">
        <v>0.3383621740799071</v>
      </c>
      <c r="AV1646" s="50">
        <v>4.8248593630041103</v>
      </c>
      <c r="AW1646" s="50">
        <v>-4.4864971889242033</v>
      </c>
      <c r="AX1646" s="50">
        <v>0.38398614139053938</v>
      </c>
      <c r="AY1646" s="50">
        <v>6.0459139067174688</v>
      </c>
      <c r="AZ1646" s="50">
        <v>3.1375448449084811E-2</v>
      </c>
      <c r="BA1646" s="50">
        <v>3.2082002023455541E-2</v>
      </c>
      <c r="BB1646" s="101">
        <v>15.139466607515379</v>
      </c>
      <c r="BC1646" s="101">
        <v>15.539785694518212</v>
      </c>
      <c r="BD1646" s="28">
        <v>-2.5760914266922542E-2</v>
      </c>
      <c r="BE1646" s="99">
        <v>1.1971648097575012</v>
      </c>
      <c r="BF1646" s="99">
        <v>1.2735562655483827</v>
      </c>
      <c r="BG1646" s="28">
        <v>-5.9982788242173228E-2</v>
      </c>
      <c r="BH1646" s="101">
        <v>4.2873936137099937</v>
      </c>
      <c r="BI1646" s="101">
        <v>4.5109409547022539</v>
      </c>
      <c r="BJ1646" s="28">
        <v>-4.9556698532981676E-2</v>
      </c>
      <c r="BK1646" s="99">
        <v>0.32815844722097409</v>
      </c>
      <c r="BL1646" s="99">
        <v>0.35125025276099109</v>
      </c>
      <c r="BM1646" s="28">
        <v>-6.5741747823680169E-2</v>
      </c>
      <c r="BN1646" s="27">
        <v>569.86506011875395</v>
      </c>
      <c r="BO1646" s="99">
        <v>107.47570740532895</v>
      </c>
      <c r="BP1646" s="27">
        <v>149.46272389439756</v>
      </c>
      <c r="BQ1646" s="99">
        <v>28.181369792516815</v>
      </c>
    </row>
    <row r="1647" spans="1:69" s="2" customFormat="1" x14ac:dyDescent="0.25">
      <c r="A1647" s="86" t="s">
        <v>199</v>
      </c>
      <c r="B1647" s="86" t="s">
        <v>260</v>
      </c>
      <c r="C1647" s="86" t="s">
        <v>290</v>
      </c>
      <c r="D1647" s="87">
        <v>309699.833833282</v>
      </c>
      <c r="E1647" s="87">
        <v>319399.577231656</v>
      </c>
      <c r="F1647" s="88">
        <v>-3.0368679515624147E-2</v>
      </c>
      <c r="G1647" s="87">
        <v>245474.04478572964</v>
      </c>
      <c r="H1647" s="88">
        <v>0.26163983692701209</v>
      </c>
      <c r="I1647" s="87">
        <v>241012.20729638578</v>
      </c>
      <c r="J1647" s="88">
        <v>0.28499646265812306</v>
      </c>
      <c r="K1647" s="89">
        <v>103467.52911266586</v>
      </c>
      <c r="L1647" s="89">
        <v>106987.12291208297</v>
      </c>
      <c r="M1647" s="88">
        <v>-3.289735908039465E-2</v>
      </c>
      <c r="N1647" s="89">
        <v>76650.332323299124</v>
      </c>
      <c r="O1647" s="88">
        <v>0.34986406420595784</v>
      </c>
      <c r="P1647" s="89">
        <v>75146.8394779636</v>
      </c>
      <c r="Q1647" s="88">
        <v>0.37687133393024658</v>
      </c>
      <c r="R1647" s="89">
        <v>78878.156842777389</v>
      </c>
      <c r="S1647" s="89">
        <v>79699.347546734716</v>
      </c>
      <c r="T1647" s="88">
        <v>-1.0303606356071998E-2</v>
      </c>
      <c r="U1647" s="89">
        <v>50764.28586924915</v>
      </c>
      <c r="V1647" s="88">
        <v>0.55381200566752042</v>
      </c>
      <c r="W1647" s="89">
        <v>47443.764081305766</v>
      </c>
      <c r="X1647" s="88">
        <v>0.66256110513494637</v>
      </c>
      <c r="Y1647" s="87">
        <v>305055.27792208857</v>
      </c>
      <c r="Z1647" s="90">
        <v>4644.5559111934435</v>
      </c>
      <c r="AA1647" s="89">
        <v>77265.288047774899</v>
      </c>
      <c r="AB1647" s="89">
        <v>1612.8687950024898</v>
      </c>
      <c r="AC1647" s="91">
        <v>2.9932079802161859</v>
      </c>
      <c r="AD1647" s="91">
        <v>2.9854020609015133</v>
      </c>
      <c r="AE1647" s="88">
        <v>2.6146961633420618E-3</v>
      </c>
      <c r="AF1647" s="91">
        <v>3.2025176844681962</v>
      </c>
      <c r="AG1647" s="88">
        <v>-6.5357860556753744E-2</v>
      </c>
      <c r="AH1647" s="91">
        <v>3.2072168167107185</v>
      </c>
      <c r="AI1647" s="88">
        <v>-6.6727274370560738E-2</v>
      </c>
      <c r="AJ1647" s="91">
        <v>3.9263066763918708</v>
      </c>
      <c r="AK1647" s="91">
        <v>4.0075557336823122</v>
      </c>
      <c r="AL1647" s="88">
        <v>-2.0273968146610484E-2</v>
      </c>
      <c r="AM1647" s="91">
        <v>4.8355658034466193</v>
      </c>
      <c r="AN1647" s="88">
        <v>-0.18803572612054228</v>
      </c>
      <c r="AO1647" s="91">
        <v>5.0799554369960216</v>
      </c>
      <c r="AP1647" s="88">
        <v>-0.22709820487841698</v>
      </c>
      <c r="AQ1647" s="26"/>
      <c r="AR1647" s="26"/>
      <c r="AS1647" s="26"/>
      <c r="AT1647" s="26"/>
      <c r="AU1647" s="50">
        <v>6.2816672683081105</v>
      </c>
      <c r="AV1647" s="50">
        <v>9.8269431417839801</v>
      </c>
      <c r="AW1647" s="50">
        <v>-3.5452758734758696</v>
      </c>
      <c r="AX1647" s="50">
        <v>5.9903033634859524</v>
      </c>
      <c r="AY1647" s="50">
        <v>8.9971022742191966</v>
      </c>
      <c r="AZ1647" s="50">
        <v>1.4996959648656791</v>
      </c>
      <c r="BA1647" s="50">
        <v>2.0447597402881952</v>
      </c>
      <c r="BB1647" s="101">
        <v>12.513123734660502</v>
      </c>
      <c r="BC1647" s="101">
        <v>14.163038452197432</v>
      </c>
      <c r="BD1647" s="28">
        <v>-0.1164944035918325</v>
      </c>
      <c r="BE1647" s="99">
        <v>3.1743207065899464</v>
      </c>
      <c r="BF1647" s="99">
        <v>3.4102443686757136</v>
      </c>
      <c r="BG1647" s="28">
        <v>-6.9180866993816773E-2</v>
      </c>
      <c r="BH1647" s="101">
        <v>3.1174274534437418</v>
      </c>
      <c r="BI1647" s="101">
        <v>3.5439144111917242</v>
      </c>
      <c r="BJ1647" s="28">
        <v>-0.12034347003447134</v>
      </c>
      <c r="BK1647" s="99">
        <v>0.79092423881330443</v>
      </c>
      <c r="BL1647" s="99">
        <v>0.85187931978611897</v>
      </c>
      <c r="BM1647" s="28">
        <v>-7.155365737498888E-2</v>
      </c>
      <c r="BN1647" s="27">
        <v>505.29114817752713</v>
      </c>
      <c r="BO1647" s="99">
        <v>128.69375467172392</v>
      </c>
      <c r="BP1647" s="27">
        <v>126.90719580743956</v>
      </c>
      <c r="BQ1647" s="99">
        <v>32.322867951533951</v>
      </c>
    </row>
    <row r="1648" spans="1:69" s="2" customFormat="1" x14ac:dyDescent="0.25">
      <c r="A1648" s="86" t="s">
        <v>199</v>
      </c>
      <c r="B1648" s="86" t="s">
        <v>260</v>
      </c>
      <c r="C1648" s="86" t="s">
        <v>159</v>
      </c>
      <c r="D1648" s="86"/>
      <c r="E1648" s="86"/>
      <c r="F1648" s="86"/>
      <c r="G1648" s="87">
        <v>899.85103460311882</v>
      </c>
      <c r="H1648" s="88">
        <v>-1</v>
      </c>
      <c r="I1648" s="87">
        <v>337.71645143508908</v>
      </c>
      <c r="J1648" s="88">
        <v>-1</v>
      </c>
      <c r="K1648" s="86"/>
      <c r="L1648" s="86"/>
      <c r="M1648" s="86"/>
      <c r="N1648" s="89">
        <v>225.52657508850098</v>
      </c>
      <c r="O1648" s="88">
        <v>-1</v>
      </c>
      <c r="P1648" s="89">
        <v>84.640714645385742</v>
      </c>
      <c r="Q1648" s="88">
        <v>-1</v>
      </c>
      <c r="R1648" s="86"/>
      <c r="S1648" s="86"/>
      <c r="T1648" s="86"/>
      <c r="U1648" s="89">
        <v>49.345214629364008</v>
      </c>
      <c r="V1648" s="88">
        <v>-1</v>
      </c>
      <c r="W1648" s="89">
        <v>18.5193883644104</v>
      </c>
      <c r="X1648" s="88">
        <v>-1</v>
      </c>
      <c r="Y1648" s="86"/>
      <c r="Z1648" s="86"/>
      <c r="AA1648" s="86"/>
      <c r="AB1648" s="86"/>
      <c r="AC1648" s="86"/>
      <c r="AD1648" s="86"/>
      <c r="AE1648" s="86"/>
      <c r="AF1648" s="91">
        <v>3.9899999999999998</v>
      </c>
      <c r="AG1648" s="88">
        <v>-1</v>
      </c>
      <c r="AH1648" s="91">
        <v>3.9899999999999998</v>
      </c>
      <c r="AI1648" s="88">
        <v>-1</v>
      </c>
      <c r="AJ1648" s="86"/>
      <c r="AK1648" s="86"/>
      <c r="AL1648" s="86"/>
      <c r="AM1648" s="91">
        <v>18.235831809872028</v>
      </c>
      <c r="AN1648" s="88">
        <v>-1</v>
      </c>
      <c r="AO1648" s="91">
        <v>18.235831809872028</v>
      </c>
      <c r="AP1648" s="88">
        <v>-1</v>
      </c>
      <c r="AQ1648" s="26"/>
      <c r="AR1648" s="26"/>
      <c r="AS1648" s="26"/>
      <c r="AT1648" s="26"/>
      <c r="AU1648" s="26"/>
      <c r="AV1648" s="26"/>
      <c r="AW1648" s="26"/>
      <c r="AX1648" s="26"/>
      <c r="AY1648" s="26"/>
      <c r="AZ1648" s="26"/>
      <c r="BA1648" s="26"/>
      <c r="BB1648" s="101"/>
      <c r="BC1648" s="101"/>
      <c r="BD1648" s="26"/>
      <c r="BE1648" s="99"/>
      <c r="BF1648" s="99"/>
      <c r="BG1648" s="26"/>
      <c r="BH1648" s="101"/>
      <c r="BI1648" s="101"/>
      <c r="BJ1648" s="26"/>
      <c r="BK1648" s="99"/>
      <c r="BL1648" s="99"/>
      <c r="BM1648" s="26"/>
      <c r="BN1648" s="27"/>
      <c r="BO1648" s="99"/>
      <c r="BP1648" s="27"/>
      <c r="BQ1648" s="99"/>
    </row>
    <row r="1649" spans="1:69" s="2" customFormat="1" x14ac:dyDescent="0.25">
      <c r="A1649" s="86" t="s">
        <v>199</v>
      </c>
      <c r="B1649" s="86" t="s">
        <v>260</v>
      </c>
      <c r="C1649" s="86" t="s">
        <v>161</v>
      </c>
      <c r="D1649" s="87">
        <v>2129.6423529970643</v>
      </c>
      <c r="E1649" s="87">
        <v>3844.5178592860698</v>
      </c>
      <c r="F1649" s="88">
        <v>-0.4460573650729403</v>
      </c>
      <c r="G1649" s="87">
        <v>1923.8967406439781</v>
      </c>
      <c r="H1649" s="88">
        <v>0.10694212844511491</v>
      </c>
      <c r="I1649" s="87">
        <v>1578.4116370880604</v>
      </c>
      <c r="J1649" s="88">
        <v>0.3492312796970658</v>
      </c>
      <c r="K1649" s="89">
        <v>573.16082220132898</v>
      </c>
      <c r="L1649" s="89">
        <v>844.81108928452386</v>
      </c>
      <c r="M1649" s="88">
        <v>-0.32155149302462083</v>
      </c>
      <c r="N1649" s="89">
        <v>450.3245311005187</v>
      </c>
      <c r="O1649" s="88">
        <v>0.27277281741818216</v>
      </c>
      <c r="P1649" s="89">
        <v>435.41035985946655</v>
      </c>
      <c r="Q1649" s="88">
        <v>0.31636928066278186</v>
      </c>
      <c r="R1649" s="89">
        <v>230.81199730223562</v>
      </c>
      <c r="S1649" s="89">
        <v>461.80068906344752</v>
      </c>
      <c r="T1649" s="88">
        <v>-0.50019131030243225</v>
      </c>
      <c r="U1649" s="89">
        <v>234.49622432419599</v>
      </c>
      <c r="V1649" s="88">
        <v>-1.5711242398798054E-2</v>
      </c>
      <c r="W1649" s="89">
        <v>97.552515528650318</v>
      </c>
      <c r="X1649" s="88">
        <v>1.3660281444454212</v>
      </c>
      <c r="Y1649" s="87">
        <v>2129.6423529970643</v>
      </c>
      <c r="Z1649" s="86"/>
      <c r="AA1649" s="89">
        <v>230.81199730223562</v>
      </c>
      <c r="AB1649" s="86"/>
      <c r="AC1649" s="91">
        <v>3.7156104718005381</v>
      </c>
      <c r="AD1649" s="91">
        <v>4.5507426548366183</v>
      </c>
      <c r="AE1649" s="88">
        <v>-0.18351558116530398</v>
      </c>
      <c r="AF1649" s="91">
        <v>4.2722450316936822</v>
      </c>
      <c r="AG1649" s="88">
        <v>-0.13029087886199092</v>
      </c>
      <c r="AH1649" s="91">
        <v>3.6251127272155625</v>
      </c>
      <c r="AI1649" s="88">
        <v>2.4964118744656674E-2</v>
      </c>
      <c r="AJ1649" s="91">
        <v>9.2267402816518871</v>
      </c>
      <c r="AK1649" s="91">
        <v>8.3250587327682943</v>
      </c>
      <c r="AL1649" s="88">
        <v>0.10830933184104524</v>
      </c>
      <c r="AM1649" s="91">
        <v>8.2043825916111555</v>
      </c>
      <c r="AN1649" s="88">
        <v>0.1246111670957514</v>
      </c>
      <c r="AO1649" s="91">
        <v>16.180122352913543</v>
      </c>
      <c r="AP1649" s="88">
        <v>-0.42974842338009672</v>
      </c>
      <c r="AQ1649" s="26"/>
      <c r="AR1649" s="26"/>
      <c r="AS1649" s="26"/>
      <c r="AT1649" s="26"/>
      <c r="AU1649" s="26"/>
      <c r="AV1649" s="50">
        <v>0.31733498052381398</v>
      </c>
      <c r="AW1649" s="50">
        <v>-0.31733498052381398</v>
      </c>
      <c r="AX1649" s="26"/>
      <c r="AY1649" s="50">
        <v>0.17323490825066457</v>
      </c>
      <c r="AZ1649" s="26"/>
      <c r="BA1649" s="26"/>
      <c r="BB1649" s="101">
        <v>1.336986404230682</v>
      </c>
      <c r="BC1649" s="101">
        <v>1.6894455770725705</v>
      </c>
      <c r="BD1649" s="28">
        <v>-0.20862416500720962</v>
      </c>
      <c r="BE1649" s="99">
        <v>0.15507971861560024</v>
      </c>
      <c r="BF1649" s="99">
        <v>0.21583161679213592</v>
      </c>
      <c r="BG1649" s="28">
        <v>-0.28147821472812706</v>
      </c>
      <c r="BH1649" s="101">
        <v>0.52073893534516724</v>
      </c>
      <c r="BI1649" s="101">
        <v>0.51885599425997353</v>
      </c>
      <c r="BJ1649" s="28">
        <v>3.6290244422814972E-3</v>
      </c>
      <c r="BK1649" s="99">
        <v>6.0666700491471659E-2</v>
      </c>
      <c r="BL1649" s="99">
        <v>6.6430872621725104E-2</v>
      </c>
      <c r="BM1649" s="28">
        <v>-8.6769477846183954E-2</v>
      </c>
      <c r="BN1649" s="27">
        <v>37.019919088283089</v>
      </c>
      <c r="BO1649" s="99">
        <v>4.012242455973337</v>
      </c>
      <c r="BP1649" s="27">
        <v>14.279121571121197</v>
      </c>
      <c r="BQ1649" s="99">
        <v>1.5582367674481998</v>
      </c>
    </row>
    <row r="1650" spans="1:69" s="2" customFormat="1" x14ac:dyDescent="0.25">
      <c r="A1650" s="86" t="s">
        <v>199</v>
      </c>
      <c r="B1650" s="86" t="s">
        <v>260</v>
      </c>
      <c r="C1650" s="86" t="s">
        <v>163</v>
      </c>
      <c r="D1650" s="87">
        <v>271335.78771668079</v>
      </c>
      <c r="E1650" s="87">
        <v>308335.84576362593</v>
      </c>
      <c r="F1650" s="88">
        <v>-0.11999921045608768</v>
      </c>
      <c r="G1650" s="87">
        <v>241353.81813566803</v>
      </c>
      <c r="H1650" s="88">
        <v>0.12422413621880021</v>
      </c>
      <c r="I1650" s="87">
        <v>264855.76019231917</v>
      </c>
      <c r="J1650" s="88">
        <v>2.4466251063055191E-2</v>
      </c>
      <c r="K1650" s="89">
        <v>88733.367071864297</v>
      </c>
      <c r="L1650" s="89">
        <v>110920.26932463617</v>
      </c>
      <c r="M1650" s="88">
        <v>-0.20002567959726375</v>
      </c>
      <c r="N1650" s="89">
        <v>80302.238855969306</v>
      </c>
      <c r="O1650" s="88">
        <v>0.10499244275140479</v>
      </c>
      <c r="P1650" s="89">
        <v>92522.291862457278</v>
      </c>
      <c r="Q1650" s="88">
        <v>-4.0951480063048572E-2</v>
      </c>
      <c r="R1650" s="89">
        <v>42346.695855239253</v>
      </c>
      <c r="S1650" s="89">
        <v>53333.718977764154</v>
      </c>
      <c r="T1650" s="88">
        <v>-0.20600519395817121</v>
      </c>
      <c r="U1650" s="89">
        <v>37928.505934728702</v>
      </c>
      <c r="V1650" s="88">
        <v>0.11648731769487122</v>
      </c>
      <c r="W1650" s="89">
        <v>46107.043067340463</v>
      </c>
      <c r="X1650" s="88">
        <v>-8.1556893739837752E-2</v>
      </c>
      <c r="Y1650" s="87">
        <v>267298.84910276358</v>
      </c>
      <c r="Z1650" s="90">
        <v>4036.9386139172229</v>
      </c>
      <c r="AA1650" s="89">
        <v>41477.942603765609</v>
      </c>
      <c r="AB1650" s="89">
        <v>868.75325147364742</v>
      </c>
      <c r="AC1650" s="91">
        <v>3.0578777372093695</v>
      </c>
      <c r="AD1650" s="91">
        <v>2.7797971249168465</v>
      </c>
      <c r="AE1650" s="88">
        <v>0.10003629754126081</v>
      </c>
      <c r="AF1650" s="91">
        <v>3.0055677347746435</v>
      </c>
      <c r="AG1650" s="88">
        <v>1.7404366512687574E-2</v>
      </c>
      <c r="AH1650" s="91">
        <v>2.8626156449523656</v>
      </c>
      <c r="AI1650" s="88">
        <v>6.8211075629838192E-2</v>
      </c>
      <c r="AJ1650" s="91">
        <v>6.4074842732531714</v>
      </c>
      <c r="AK1650" s="91">
        <v>5.7812553047758968</v>
      </c>
      <c r="AL1650" s="88">
        <v>0.10832058704619854</v>
      </c>
      <c r="AM1650" s="91">
        <v>6.3633884907308147</v>
      </c>
      <c r="AN1650" s="88">
        <v>6.9296071718061058E-3</v>
      </c>
      <c r="AO1650" s="91">
        <v>5.7443666427597808</v>
      </c>
      <c r="AP1650" s="88">
        <v>0.11543790146633245</v>
      </c>
      <c r="AQ1650" s="26"/>
      <c r="AR1650" s="26"/>
      <c r="AS1650" s="26"/>
      <c r="AT1650" s="26"/>
      <c r="AU1650" s="50">
        <v>26.209446349112692</v>
      </c>
      <c r="AV1650" s="50">
        <v>21.154758039125777</v>
      </c>
      <c r="AW1650" s="50">
        <v>5.0546883099869149</v>
      </c>
      <c r="AX1650" s="50">
        <v>33.037225200781222</v>
      </c>
      <c r="AY1650" s="50">
        <v>29.357729254033316</v>
      </c>
      <c r="AZ1650" s="50">
        <v>1.4878017558570089</v>
      </c>
      <c r="BA1650" s="50">
        <v>2.0515254707083903</v>
      </c>
      <c r="BB1650" s="101">
        <v>12.73738904412124</v>
      </c>
      <c r="BC1650" s="101">
        <v>15.483467447986095</v>
      </c>
      <c r="BD1650" s="28">
        <v>-0.1773555189165352</v>
      </c>
      <c r="BE1650" s="99">
        <v>1.9958504943475039</v>
      </c>
      <c r="BF1650" s="99">
        <v>2.6800861918840031</v>
      </c>
      <c r="BG1650" s="28">
        <v>-0.25530361658089301</v>
      </c>
      <c r="BH1650" s="101">
        <v>3.2160754491076471</v>
      </c>
      <c r="BI1650" s="101">
        <v>3.9138495140492431</v>
      </c>
      <c r="BJ1650" s="28">
        <v>-0.1782833147868487</v>
      </c>
      <c r="BK1650" s="99">
        <v>0.50401760786789418</v>
      </c>
      <c r="BL1650" s="99">
        <v>0.67756608431787935</v>
      </c>
      <c r="BM1650" s="28">
        <v>-0.25613512905490277</v>
      </c>
      <c r="BN1650" s="27">
        <v>507.4235889868396</v>
      </c>
      <c r="BO1650" s="99">
        <v>79.192326870778786</v>
      </c>
      <c r="BP1650" s="27">
        <v>132.99937914063753</v>
      </c>
      <c r="BQ1650" s="99">
        <v>20.755818862307617</v>
      </c>
    </row>
    <row r="1651" spans="1:69" s="2" customFormat="1" x14ac:dyDescent="0.25">
      <c r="A1651" s="86" t="s">
        <v>199</v>
      </c>
      <c r="B1651" s="86" t="s">
        <v>260</v>
      </c>
      <c r="C1651" s="86" t="s">
        <v>164</v>
      </c>
      <c r="D1651" s="87">
        <v>1130232.6999345876</v>
      </c>
      <c r="E1651" s="87">
        <v>1194365.4387210237</v>
      </c>
      <c r="F1651" s="88">
        <v>-5.369607718648671E-2</v>
      </c>
      <c r="G1651" s="87">
        <v>1162926.1717905009</v>
      </c>
      <c r="H1651" s="88">
        <v>-2.8113110401132981E-2</v>
      </c>
      <c r="I1651" s="87">
        <v>1176356.3496292983</v>
      </c>
      <c r="J1651" s="88">
        <v>-3.9208909535996934E-2</v>
      </c>
      <c r="K1651" s="89">
        <v>451626.2631663807</v>
      </c>
      <c r="L1651" s="89">
        <v>490551.83726831496</v>
      </c>
      <c r="M1651" s="88">
        <v>-7.9350582639125491E-2</v>
      </c>
      <c r="N1651" s="89">
        <v>480551.4444529413</v>
      </c>
      <c r="O1651" s="88">
        <v>-6.0191643622024622E-2</v>
      </c>
      <c r="P1651" s="89">
        <v>478071.18406691175</v>
      </c>
      <c r="Q1651" s="88">
        <v>-5.5315864628288858E-2</v>
      </c>
      <c r="R1651" s="89">
        <v>370957.34440756246</v>
      </c>
      <c r="S1651" s="89">
        <v>401107.72586402512</v>
      </c>
      <c r="T1651" s="88">
        <v>-7.5167790377300286E-2</v>
      </c>
      <c r="U1651" s="89">
        <v>388922.42288283922</v>
      </c>
      <c r="V1651" s="88">
        <v>-4.6191932936426879E-2</v>
      </c>
      <c r="W1651" s="89">
        <v>392758.98356853292</v>
      </c>
      <c r="X1651" s="88">
        <v>-5.5508950967549972E-2</v>
      </c>
      <c r="Y1651" s="87">
        <v>1044116.007265592</v>
      </c>
      <c r="Z1651" s="90">
        <v>86116.692668995631</v>
      </c>
      <c r="AA1651" s="89">
        <v>320565.91823517391</v>
      </c>
      <c r="AB1651" s="89">
        <v>50391.426172388557</v>
      </c>
      <c r="AC1651" s="91">
        <v>2.5025840880254697</v>
      </c>
      <c r="AD1651" s="91">
        <v>2.4347384883358352</v>
      </c>
      <c r="AE1651" s="88">
        <v>2.7865661965202515E-2</v>
      </c>
      <c r="AF1651" s="91">
        <v>2.4199826786794354</v>
      </c>
      <c r="AG1651" s="88">
        <v>3.4133058089122044E-2</v>
      </c>
      <c r="AH1651" s="91">
        <v>2.4606301087259284</v>
      </c>
      <c r="AI1651" s="88">
        <v>1.70500958883513E-2</v>
      </c>
      <c r="AJ1651" s="91">
        <v>3.0467996306681191</v>
      </c>
      <c r="AK1651" s="91">
        <v>2.9776674985460434</v>
      </c>
      <c r="AL1651" s="88">
        <v>2.3216874333965101E-2</v>
      </c>
      <c r="AM1651" s="91">
        <v>2.990123745425771</v>
      </c>
      <c r="AN1651" s="88">
        <v>1.8954361112662882E-2</v>
      </c>
      <c r="AO1651" s="91">
        <v>2.9951099754387531</v>
      </c>
      <c r="AP1651" s="88">
        <v>1.7258015783475186E-2</v>
      </c>
      <c r="AQ1651" s="26"/>
      <c r="AR1651" s="26"/>
      <c r="AS1651" s="26"/>
      <c r="AT1651" s="26"/>
      <c r="AU1651" s="50">
        <v>27.271253932017697</v>
      </c>
      <c r="AV1651" s="50">
        <v>29.51277938980671</v>
      </c>
      <c r="AW1651" s="50">
        <v>-2.2415254577890131</v>
      </c>
      <c r="AX1651" s="50">
        <v>33.747921929420158</v>
      </c>
      <c r="AY1651" s="50">
        <v>36.300446133298898</v>
      </c>
      <c r="AZ1651" s="50">
        <v>7.6193772020557935</v>
      </c>
      <c r="BA1651" s="50">
        <v>13.584156489168905</v>
      </c>
      <c r="BB1651" s="101">
        <v>48.949325587134418</v>
      </c>
      <c r="BC1651" s="101">
        <v>56.016864542518327</v>
      </c>
      <c r="BD1651" s="28">
        <v>-0.12616805694327027</v>
      </c>
      <c r="BE1651" s="99">
        <v>16.23944849905816</v>
      </c>
      <c r="BF1651" s="99">
        <v>18.978907834796789</v>
      </c>
      <c r="BG1651" s="28">
        <v>-0.14434230671145265</v>
      </c>
      <c r="BH1651" s="101">
        <v>12.160824350586042</v>
      </c>
      <c r="BI1651" s="101">
        <v>13.927618157729599</v>
      </c>
      <c r="BJ1651" s="28">
        <v>-0.12685541685123064</v>
      </c>
      <c r="BK1651" s="99">
        <v>4.0323689623006347</v>
      </c>
      <c r="BL1651" s="99">
        <v>4.71871070404619</v>
      </c>
      <c r="BM1651" s="28">
        <v>-0.14545111679701669</v>
      </c>
      <c r="BN1651" s="27">
        <v>1784.4029934944369</v>
      </c>
      <c r="BO1651" s="99">
        <v>585.6647006036111</v>
      </c>
      <c r="BP1651" s="27">
        <v>446.68515016114674</v>
      </c>
      <c r="BQ1651" s="99">
        <v>146.57492465273913</v>
      </c>
    </row>
    <row r="1652" spans="1:69" s="2" customFormat="1" x14ac:dyDescent="0.25">
      <c r="A1652" s="86" t="s">
        <v>199</v>
      </c>
      <c r="B1652" s="86" t="s">
        <v>260</v>
      </c>
      <c r="C1652" s="86" t="s">
        <v>165</v>
      </c>
      <c r="D1652" s="87">
        <v>146384.92104498029</v>
      </c>
      <c r="E1652" s="87">
        <v>146220.90307673151</v>
      </c>
      <c r="F1652" s="88">
        <v>1.1217135498247392E-3</v>
      </c>
      <c r="G1652" s="87">
        <v>110725.52197686554</v>
      </c>
      <c r="H1652" s="88">
        <v>0.32205221010893281</v>
      </c>
      <c r="I1652" s="87">
        <v>90453.919592629682</v>
      </c>
      <c r="J1652" s="88">
        <v>0.61833695769340602</v>
      </c>
      <c r="K1652" s="89">
        <v>24422.900677102636</v>
      </c>
      <c r="L1652" s="89">
        <v>25998.780790383822</v>
      </c>
      <c r="M1652" s="88">
        <v>-6.0613615922484231E-2</v>
      </c>
      <c r="N1652" s="89">
        <v>18745.280696148984</v>
      </c>
      <c r="O1652" s="88">
        <v>0.30288263339369775</v>
      </c>
      <c r="P1652" s="89">
        <v>15168.770354465945</v>
      </c>
      <c r="Q1652" s="88">
        <v>0.61007781820047902</v>
      </c>
      <c r="R1652" s="89">
        <v>7491.1956208675501</v>
      </c>
      <c r="S1652" s="89">
        <v>8298.5727269723357</v>
      </c>
      <c r="T1652" s="88">
        <v>-9.729108036621982E-2</v>
      </c>
      <c r="U1652" s="89">
        <v>6104.1714083024672</v>
      </c>
      <c r="V1652" s="88">
        <v>0.22722563306111451</v>
      </c>
      <c r="W1652" s="89">
        <v>4908.8283699855856</v>
      </c>
      <c r="X1652" s="88">
        <v>0.52606590743150128</v>
      </c>
      <c r="Y1652" s="87">
        <v>146390.58896099034</v>
      </c>
      <c r="Z1652" s="90">
        <v>-5.6679160100565058</v>
      </c>
      <c r="AA1652" s="89">
        <v>7490.4594622497125</v>
      </c>
      <c r="AB1652" s="89">
        <v>0.73615861783796532</v>
      </c>
      <c r="AC1652" s="91">
        <v>5.9937565557977113</v>
      </c>
      <c r="AD1652" s="91">
        <v>5.6241446187666728</v>
      </c>
      <c r="AE1652" s="88">
        <v>6.5718782514538401E-2</v>
      </c>
      <c r="AF1652" s="91">
        <v>5.906847903302558</v>
      </c>
      <c r="AG1652" s="88">
        <v>1.4713203034491884E-2</v>
      </c>
      <c r="AH1652" s="91">
        <v>5.9631675791042946</v>
      </c>
      <c r="AI1652" s="88">
        <v>5.1296523680810771E-3</v>
      </c>
      <c r="AJ1652" s="91">
        <v>19.54092890555534</v>
      </c>
      <c r="AK1652" s="91">
        <v>17.620006221247998</v>
      </c>
      <c r="AL1652" s="88">
        <v>0.10901941010616092</v>
      </c>
      <c r="AM1652" s="91">
        <v>18.139320567942182</v>
      </c>
      <c r="AN1652" s="88">
        <v>7.7269064867304671E-2</v>
      </c>
      <c r="AO1652" s="91">
        <v>18.426783903405305</v>
      </c>
      <c r="AP1652" s="88">
        <v>6.0463345529554909E-2</v>
      </c>
      <c r="AQ1652" s="26"/>
      <c r="AR1652" s="26"/>
      <c r="AS1652" s="26"/>
      <c r="AT1652" s="26"/>
      <c r="AU1652" s="50">
        <v>8.0733571555722944E-2</v>
      </c>
      <c r="AV1652" s="50">
        <v>22.998616293657143</v>
      </c>
      <c r="AW1652" s="50">
        <v>-22.917882722101421</v>
      </c>
      <c r="AX1652" s="50">
        <v>0.12470864356901246</v>
      </c>
      <c r="AY1652" s="50">
        <v>25.410796840697991</v>
      </c>
      <c r="AZ1652" s="50">
        <v>-3.8719261311859453E-3</v>
      </c>
      <c r="BA1652" s="50">
        <v>9.8269843039115751E-3</v>
      </c>
      <c r="BB1652" s="101">
        <v>7.2540898179094402</v>
      </c>
      <c r="BC1652" s="101">
        <v>8.2042929657253918</v>
      </c>
      <c r="BD1652" s="28">
        <v>-0.11581779828993934</v>
      </c>
      <c r="BE1652" s="99">
        <v>0.37247016432973429</v>
      </c>
      <c r="BF1652" s="99">
        <v>0.49774660328118492</v>
      </c>
      <c r="BG1652" s="28">
        <v>-0.25168718003421509</v>
      </c>
      <c r="BH1652" s="101">
        <v>1.8230632601927239</v>
      </c>
      <c r="BI1652" s="101">
        <v>2.0696358902240917</v>
      </c>
      <c r="BJ1652" s="28">
        <v>-0.11913816879386929</v>
      </c>
      <c r="BK1652" s="99">
        <v>9.3591114014659874E-2</v>
      </c>
      <c r="BL1652" s="99">
        <v>0.12539864087762614</v>
      </c>
      <c r="BM1652" s="28">
        <v>-0.25365128872494364</v>
      </c>
      <c r="BN1652" s="27">
        <v>353.93729808470994</v>
      </c>
      <c r="BO1652" s="99">
        <v>18.112613775698669</v>
      </c>
      <c r="BP1652" s="27">
        <v>90.534481848179041</v>
      </c>
      <c r="BQ1652" s="99">
        <v>4.6330853476171301</v>
      </c>
    </row>
    <row r="1653" spans="1:69" s="2" customFormat="1" x14ac:dyDescent="0.25">
      <c r="A1653" s="86" t="s">
        <v>199</v>
      </c>
      <c r="B1653" s="86" t="s">
        <v>261</v>
      </c>
      <c r="C1653" s="86" t="s">
        <v>141</v>
      </c>
      <c r="D1653" s="87">
        <v>401946964.3599804</v>
      </c>
      <c r="E1653" s="87">
        <v>382977317.2095958</v>
      </c>
      <c r="F1653" s="88">
        <v>4.9532038316522274E-2</v>
      </c>
      <c r="G1653" s="87">
        <v>331731020.66709232</v>
      </c>
      <c r="H1653" s="88">
        <v>0.21166529301868661</v>
      </c>
      <c r="I1653" s="87">
        <v>312082339.04841554</v>
      </c>
      <c r="J1653" s="88">
        <v>0.28795165271311146</v>
      </c>
      <c r="K1653" s="89">
        <v>114443068.44629507</v>
      </c>
      <c r="L1653" s="89">
        <v>121376821.82653718</v>
      </c>
      <c r="M1653" s="88">
        <v>-5.7125843928845982E-2</v>
      </c>
      <c r="N1653" s="89">
        <v>111251846.60752502</v>
      </c>
      <c r="O1653" s="88">
        <v>2.8684663995089087E-2</v>
      </c>
      <c r="P1653" s="89">
        <v>107744374.02550407</v>
      </c>
      <c r="Q1653" s="88">
        <v>6.2172103939323632E-2</v>
      </c>
      <c r="R1653" s="86"/>
      <c r="S1653" s="86"/>
      <c r="T1653" s="86"/>
      <c r="U1653" s="86"/>
      <c r="V1653" s="86"/>
      <c r="W1653" s="86"/>
      <c r="X1653" s="86"/>
      <c r="Y1653" s="86"/>
      <c r="Z1653" s="86"/>
      <c r="AA1653" s="86"/>
      <c r="AB1653" s="86"/>
      <c r="AC1653" s="91">
        <v>3.5122001691924476</v>
      </c>
      <c r="AD1653" s="91">
        <v>3.1552755414614397</v>
      </c>
      <c r="AE1653" s="88">
        <v>0.11311995514841466</v>
      </c>
      <c r="AF1653" s="91">
        <v>2.9818023770641324</v>
      </c>
      <c r="AG1653" s="88">
        <v>0.17787825115712133</v>
      </c>
      <c r="AH1653" s="91">
        <v>2.8965070507954582</v>
      </c>
      <c r="AI1653" s="88">
        <v>0.21256399780829244</v>
      </c>
      <c r="AJ1653" s="86"/>
      <c r="AK1653" s="86"/>
      <c r="AL1653" s="86"/>
      <c r="AM1653" s="86"/>
      <c r="AN1653" s="86"/>
      <c r="AO1653" s="86"/>
      <c r="AP1653" s="86"/>
      <c r="AQ1653" s="26"/>
      <c r="AR1653" s="26"/>
      <c r="AS1653" s="26"/>
      <c r="AT1653" s="26"/>
      <c r="AU1653" s="26"/>
      <c r="AV1653" s="26"/>
      <c r="AW1653" s="26"/>
      <c r="AX1653" s="26"/>
      <c r="AY1653" s="26"/>
      <c r="AZ1653" s="26"/>
      <c r="BA1653" s="26"/>
      <c r="BB1653" s="101">
        <v>39851.006093786498</v>
      </c>
      <c r="BC1653" s="101">
        <v>41315.505809761868</v>
      </c>
      <c r="BD1653" s="28">
        <v>-3.5446733309249308E-2</v>
      </c>
      <c r="BE1653" s="99"/>
      <c r="BF1653" s="99"/>
      <c r="BG1653" s="26"/>
      <c r="BH1653" s="101">
        <v>9919.026926767543</v>
      </c>
      <c r="BI1653" s="101">
        <v>10218.195871276104</v>
      </c>
      <c r="BJ1653" s="28">
        <v>-2.9278059285352043E-2</v>
      </c>
      <c r="BK1653" s="99"/>
      <c r="BL1653" s="99"/>
      <c r="BM1653" s="26"/>
      <c r="BN1653" s="27">
        <v>704243.47675861663</v>
      </c>
      <c r="BO1653" s="99"/>
      <c r="BP1653" s="27">
        <v>176061.53128317432</v>
      </c>
      <c r="BQ1653" s="99"/>
    </row>
    <row r="1654" spans="1:69" s="2" customFormat="1" x14ac:dyDescent="0.25">
      <c r="A1654" s="86" t="s">
        <v>199</v>
      </c>
      <c r="B1654" s="86" t="s">
        <v>261</v>
      </c>
      <c r="C1654" s="86" t="s">
        <v>291</v>
      </c>
      <c r="D1654" s="87">
        <v>177108084.88923386</v>
      </c>
      <c r="E1654" s="87">
        <v>168994008.08761534</v>
      </c>
      <c r="F1654" s="88">
        <v>4.8013991107967294E-2</v>
      </c>
      <c r="G1654" s="87">
        <v>145054349.87963778</v>
      </c>
      <c r="H1654" s="88">
        <v>0.22097741319852462</v>
      </c>
      <c r="I1654" s="87">
        <v>136107917.79766667</v>
      </c>
      <c r="J1654" s="88">
        <v>0.30123278465339998</v>
      </c>
      <c r="K1654" s="89">
        <v>48709006.368621841</v>
      </c>
      <c r="L1654" s="89">
        <v>51511944.308452427</v>
      </c>
      <c r="M1654" s="88">
        <v>-5.4413359415180558E-2</v>
      </c>
      <c r="N1654" s="89">
        <v>46669368.848182544</v>
      </c>
      <c r="O1654" s="88">
        <v>4.370398766424987E-2</v>
      </c>
      <c r="P1654" s="89">
        <v>44751493.947263025</v>
      </c>
      <c r="Q1654" s="88">
        <v>8.8433079486072791E-2</v>
      </c>
      <c r="R1654" s="86"/>
      <c r="S1654" s="86"/>
      <c r="T1654" s="86"/>
      <c r="U1654" s="86"/>
      <c r="V1654" s="86"/>
      <c r="W1654" s="86"/>
      <c r="X1654" s="86"/>
      <c r="Y1654" s="86"/>
      <c r="Z1654" s="86"/>
      <c r="AA1654" s="86"/>
      <c r="AB1654" s="86"/>
      <c r="AC1654" s="91">
        <v>3.6360438878368542</v>
      </c>
      <c r="AD1654" s="91">
        <v>3.2806761685344821</v>
      </c>
      <c r="AE1654" s="88">
        <v>0.10832148650048541</v>
      </c>
      <c r="AF1654" s="91">
        <v>3.108127524747673</v>
      </c>
      <c r="AG1654" s="88">
        <v>0.16985029053209103</v>
      </c>
      <c r="AH1654" s="91">
        <v>3.0414161806097861</v>
      </c>
      <c r="AI1654" s="88">
        <v>0.19551014130129624</v>
      </c>
      <c r="AJ1654" s="86"/>
      <c r="AK1654" s="86"/>
      <c r="AL1654" s="86"/>
      <c r="AM1654" s="86"/>
      <c r="AN1654" s="86"/>
      <c r="AO1654" s="86"/>
      <c r="AP1654" s="86"/>
      <c r="AQ1654" s="26"/>
      <c r="AR1654" s="26"/>
      <c r="AS1654" s="26"/>
      <c r="AT1654" s="26"/>
      <c r="AU1654" s="26"/>
      <c r="AV1654" s="26"/>
      <c r="AW1654" s="26"/>
      <c r="AX1654" s="26"/>
      <c r="AY1654" s="26"/>
      <c r="AZ1654" s="26"/>
      <c r="BA1654" s="26"/>
      <c r="BB1654" s="101">
        <v>18092.224110585994</v>
      </c>
      <c r="BC1654" s="101">
        <v>18836.867431737086</v>
      </c>
      <c r="BD1654" s="28">
        <v>-3.9531165351649078E-2</v>
      </c>
      <c r="BE1654" s="99"/>
      <c r="BF1654" s="99"/>
      <c r="BG1654" s="26"/>
      <c r="BH1654" s="101">
        <v>4502.685221655167</v>
      </c>
      <c r="BI1654" s="101">
        <v>4656.7292330663049</v>
      </c>
      <c r="BJ1654" s="28">
        <v>-3.3079872954027215E-2</v>
      </c>
      <c r="BK1654" s="99"/>
      <c r="BL1654" s="99"/>
      <c r="BM1654" s="26"/>
      <c r="BN1654" s="27">
        <v>310908.61219060712</v>
      </c>
      <c r="BO1654" s="99"/>
      <c r="BP1654" s="27">
        <v>77726.620705020599</v>
      </c>
      <c r="BQ1654" s="99"/>
    </row>
    <row r="1655" spans="1:69" s="2" customFormat="1" x14ac:dyDescent="0.25">
      <c r="A1655" s="86" t="s">
        <v>199</v>
      </c>
      <c r="B1655" s="86" t="s">
        <v>261</v>
      </c>
      <c r="C1655" s="86" t="s">
        <v>287</v>
      </c>
      <c r="D1655" s="87">
        <v>39875845.187892996</v>
      </c>
      <c r="E1655" s="87">
        <v>37614768.830958657</v>
      </c>
      <c r="F1655" s="88">
        <v>6.0111398453507728E-2</v>
      </c>
      <c r="G1655" s="87">
        <v>32913910.966765445</v>
      </c>
      <c r="H1655" s="88">
        <v>0.21151950699986119</v>
      </c>
      <c r="I1655" s="87">
        <v>31614694.223760173</v>
      </c>
      <c r="J1655" s="88">
        <v>0.26130731822559006</v>
      </c>
      <c r="K1655" s="89">
        <v>15870951.570915811</v>
      </c>
      <c r="L1655" s="89">
        <v>16386546.45886733</v>
      </c>
      <c r="M1655" s="88">
        <v>-3.146452422087468E-2</v>
      </c>
      <c r="N1655" s="89">
        <v>15046780.218316082</v>
      </c>
      <c r="O1655" s="88">
        <v>5.4773934399366384E-2</v>
      </c>
      <c r="P1655" s="89">
        <v>14132059.095554952</v>
      </c>
      <c r="Q1655" s="88">
        <v>0.12304593857152808</v>
      </c>
      <c r="R1655" s="89">
        <v>20961321.579075519</v>
      </c>
      <c r="S1655" s="89">
        <v>21804428.74743408</v>
      </c>
      <c r="T1655" s="88">
        <v>-3.8666785455582116E-2</v>
      </c>
      <c r="U1655" s="89">
        <v>19828010.457819894</v>
      </c>
      <c r="V1655" s="88">
        <v>5.7157077038390541E-2</v>
      </c>
      <c r="W1655" s="89">
        <v>18922058.416711312</v>
      </c>
      <c r="X1655" s="88">
        <v>0.10777174012755399</v>
      </c>
      <c r="Y1655" s="86"/>
      <c r="Z1655" s="86"/>
      <c r="AA1655" s="86"/>
      <c r="AB1655" s="86"/>
      <c r="AC1655" s="91">
        <v>2.5125050007062693</v>
      </c>
      <c r="AD1655" s="91">
        <v>2.2954665234298957</v>
      </c>
      <c r="AE1655" s="88">
        <v>9.4550922464368511E-2</v>
      </c>
      <c r="AF1655" s="91">
        <v>2.18743880678872</v>
      </c>
      <c r="AG1655" s="88">
        <v>0.14860584575381297</v>
      </c>
      <c r="AH1655" s="91">
        <v>2.2370904345923766</v>
      </c>
      <c r="AI1655" s="88">
        <v>0.12311284419043898</v>
      </c>
      <c r="AJ1655" s="91">
        <v>1.9023535819277138</v>
      </c>
      <c r="AK1655" s="91">
        <v>1.7250976517963177</v>
      </c>
      <c r="AL1655" s="88">
        <v>0.10275124422482529</v>
      </c>
      <c r="AM1655" s="91">
        <v>1.6599704260184436</v>
      </c>
      <c r="AN1655" s="88">
        <v>0.14601655072292061</v>
      </c>
      <c r="AO1655" s="91">
        <v>1.670785150723304</v>
      </c>
      <c r="AP1655" s="88">
        <v>0.13859856912431909</v>
      </c>
      <c r="AQ1655" s="26"/>
      <c r="AR1655" s="26"/>
      <c r="AS1655" s="26"/>
      <c r="AT1655" s="26"/>
      <c r="AU1655" s="26"/>
      <c r="AV1655" s="26"/>
      <c r="AW1655" s="26"/>
      <c r="AX1655" s="26"/>
      <c r="AY1655" s="26"/>
      <c r="AZ1655" s="26"/>
      <c r="BA1655" s="26"/>
      <c r="BB1655" s="101">
        <v>4135.0638824897651</v>
      </c>
      <c r="BC1655" s="101">
        <v>4245.8436467356796</v>
      </c>
      <c r="BD1655" s="28">
        <v>-2.6091343314322238E-2</v>
      </c>
      <c r="BE1655" s="99">
        <v>2142.3583304840781</v>
      </c>
      <c r="BF1655" s="99">
        <v>2415.9094534423284</v>
      </c>
      <c r="BG1655" s="28">
        <v>-0.11322904613352902</v>
      </c>
      <c r="BH1655" s="101">
        <v>1031.1391523314721</v>
      </c>
      <c r="BI1655" s="101">
        <v>1050.366589735333</v>
      </c>
      <c r="BJ1655" s="28">
        <v>-1.8305454106937801E-2</v>
      </c>
      <c r="BK1655" s="99">
        <v>534.12063816337366</v>
      </c>
      <c r="BL1655" s="99">
        <v>598.00004398110025</v>
      </c>
      <c r="BM1655" s="28">
        <v>-0.10682174100265701</v>
      </c>
      <c r="BN1655" s="27">
        <v>143236.05767944237</v>
      </c>
      <c r="BO1655" s="99">
        <v>75294.129882151989</v>
      </c>
      <c r="BP1655" s="27">
        <v>37700.738982660987</v>
      </c>
      <c r="BQ1655" s="99">
        <v>19817.858722291796</v>
      </c>
    </row>
    <row r="1656" spans="1:69" s="2" customFormat="1" x14ac:dyDescent="0.25">
      <c r="A1656" s="86" t="s">
        <v>199</v>
      </c>
      <c r="B1656" s="86" t="s">
        <v>261</v>
      </c>
      <c r="C1656" s="86" t="s">
        <v>288</v>
      </c>
      <c r="D1656" s="87">
        <v>19599882.987959832</v>
      </c>
      <c r="E1656" s="87">
        <v>19599685.69879834</v>
      </c>
      <c r="F1656" s="88">
        <v>1.0065934960591482E-5</v>
      </c>
      <c r="G1656" s="87">
        <v>16862960.989757728</v>
      </c>
      <c r="H1656" s="88">
        <v>0.16230376147252332</v>
      </c>
      <c r="I1656" s="87">
        <v>16063130.431232922</v>
      </c>
      <c r="J1656" s="88">
        <v>0.2201782879039629</v>
      </c>
      <c r="K1656" s="89">
        <v>8735618.2295444459</v>
      </c>
      <c r="L1656" s="89">
        <v>9286289.8906961549</v>
      </c>
      <c r="M1656" s="88">
        <v>-5.9299426103790027E-2</v>
      </c>
      <c r="N1656" s="89">
        <v>8245456.399071347</v>
      </c>
      <c r="O1656" s="88">
        <v>5.944629463182946E-2</v>
      </c>
      <c r="P1656" s="89">
        <v>7757331.044671814</v>
      </c>
      <c r="Q1656" s="88">
        <v>0.12611131060915293</v>
      </c>
      <c r="R1656" s="89">
        <v>9976449.0992389806</v>
      </c>
      <c r="S1656" s="89">
        <v>10641342.488257799</v>
      </c>
      <c r="T1656" s="88">
        <v>-6.248209657310589E-2</v>
      </c>
      <c r="U1656" s="89">
        <v>9418030.1522180252</v>
      </c>
      <c r="V1656" s="88">
        <v>5.9292541858070293E-2</v>
      </c>
      <c r="W1656" s="89">
        <v>8922548.9019051716</v>
      </c>
      <c r="X1656" s="88">
        <v>0.11811649439195304</v>
      </c>
      <c r="Y1656" s="86"/>
      <c r="Z1656" s="86"/>
      <c r="AA1656" s="86"/>
      <c r="AB1656" s="86"/>
      <c r="AC1656" s="91">
        <v>2.2436743997890973</v>
      </c>
      <c r="AD1656" s="91">
        <v>2.1106045503097075</v>
      </c>
      <c r="AE1656" s="88">
        <v>6.3048215005441596E-2</v>
      </c>
      <c r="AF1656" s="91">
        <v>2.0451216007469202</v>
      </c>
      <c r="AG1656" s="88">
        <v>9.7086060295711318E-2</v>
      </c>
      <c r="AH1656" s="91">
        <v>2.0707032275315895</v>
      </c>
      <c r="AI1656" s="88">
        <v>8.3532574807303736E-2</v>
      </c>
      <c r="AJ1656" s="91">
        <v>1.9646151444259805</v>
      </c>
      <c r="AK1656" s="91">
        <v>1.8418433313677889</v>
      </c>
      <c r="AL1656" s="88">
        <v>6.665703372665191E-2</v>
      </c>
      <c r="AM1656" s="91">
        <v>1.7904976642898471</v>
      </c>
      <c r="AN1656" s="88">
        <v>9.7245298672418212E-2</v>
      </c>
      <c r="AO1656" s="91">
        <v>1.8002849418738485</v>
      </c>
      <c r="AP1656" s="88">
        <v>9.1280107237405955E-2</v>
      </c>
      <c r="AQ1656" s="26"/>
      <c r="AR1656" s="26"/>
      <c r="AS1656" s="26"/>
      <c r="AT1656" s="26"/>
      <c r="AU1656" s="26"/>
      <c r="AV1656" s="26"/>
      <c r="AW1656" s="26"/>
      <c r="AX1656" s="26"/>
      <c r="AY1656" s="26"/>
      <c r="AZ1656" s="26"/>
      <c r="BA1656" s="26"/>
      <c r="BB1656" s="101">
        <v>2046.4252043577435</v>
      </c>
      <c r="BC1656" s="101">
        <v>2240.6148201104324</v>
      </c>
      <c r="BD1656" s="28">
        <v>-8.6668004696638573E-2</v>
      </c>
      <c r="BE1656" s="99">
        <v>1027.8796256894634</v>
      </c>
      <c r="BF1656" s="99">
        <v>1197.8841700982923</v>
      </c>
      <c r="BG1656" s="28">
        <v>-0.14192068703510724</v>
      </c>
      <c r="BH1656" s="101">
        <v>509.63094636094917</v>
      </c>
      <c r="BI1656" s="101">
        <v>554.04178082842543</v>
      </c>
      <c r="BJ1656" s="28">
        <v>-8.0157915890515352E-2</v>
      </c>
      <c r="BK1656" s="99">
        <v>256.028992028696</v>
      </c>
      <c r="BL1656" s="99">
        <v>296.33410696152828</v>
      </c>
      <c r="BM1656" s="28">
        <v>-0.1360124062197974</v>
      </c>
      <c r="BN1656" s="27">
        <v>76464.135813881163</v>
      </c>
      <c r="BO1656" s="99">
        <v>38920.669033233171</v>
      </c>
      <c r="BP1656" s="27">
        <v>19246.998091330512</v>
      </c>
      <c r="BQ1656" s="99">
        <v>9796.4117907207874</v>
      </c>
    </row>
    <row r="1657" spans="1:69" s="2" customFormat="1" x14ac:dyDescent="0.25">
      <c r="A1657" s="86" t="s">
        <v>199</v>
      </c>
      <c r="B1657" s="86" t="s">
        <v>261</v>
      </c>
      <c r="C1657" s="86" t="s">
        <v>139</v>
      </c>
      <c r="D1657" s="87">
        <v>643769.23036439775</v>
      </c>
      <c r="E1657" s="87">
        <v>690960.26784527663</v>
      </c>
      <c r="F1657" s="88">
        <v>-6.8297758463075814E-2</v>
      </c>
      <c r="G1657" s="87">
        <v>622696.0266972637</v>
      </c>
      <c r="H1657" s="88">
        <v>3.3841879125044126E-2</v>
      </c>
      <c r="I1657" s="87">
        <v>619074.12042997126</v>
      </c>
      <c r="J1657" s="88">
        <v>3.9890392958560068E-2</v>
      </c>
      <c r="K1657" s="89">
        <v>229472.70566288196</v>
      </c>
      <c r="L1657" s="89">
        <v>253548.58118408752</v>
      </c>
      <c r="M1657" s="88">
        <v>-9.4955670462716635E-2</v>
      </c>
      <c r="N1657" s="89">
        <v>247217.0256768839</v>
      </c>
      <c r="O1657" s="88">
        <v>-7.1776286303169193E-2</v>
      </c>
      <c r="P1657" s="89">
        <v>237252.33733975975</v>
      </c>
      <c r="Q1657" s="88">
        <v>-3.279053755216281E-2</v>
      </c>
      <c r="R1657" s="89">
        <v>158688.5666778764</v>
      </c>
      <c r="S1657" s="89">
        <v>173120.72692069807</v>
      </c>
      <c r="T1657" s="88">
        <v>-8.3364716054090127E-2</v>
      </c>
      <c r="U1657" s="89">
        <v>159898.71068939072</v>
      </c>
      <c r="V1657" s="88">
        <v>-7.5681911773827241E-3</v>
      </c>
      <c r="W1657" s="89">
        <v>154955.26103906502</v>
      </c>
      <c r="X1657" s="88">
        <v>2.4092796938789907E-2</v>
      </c>
      <c r="Y1657" s="86"/>
      <c r="Z1657" s="86"/>
      <c r="AA1657" s="86"/>
      <c r="AB1657" s="86"/>
      <c r="AC1657" s="91">
        <v>2.8054283340789046</v>
      </c>
      <c r="AD1657" s="91">
        <v>2.7251592756640544</v>
      </c>
      <c r="AE1657" s="88">
        <v>2.9454813570590519E-2</v>
      </c>
      <c r="AF1657" s="91">
        <v>2.5188233900651165</v>
      </c>
      <c r="AG1657" s="88">
        <v>0.11378524796308916</v>
      </c>
      <c r="AH1657" s="91">
        <v>2.6093488787991141</v>
      </c>
      <c r="AI1657" s="88">
        <v>7.5144974622953054E-2</v>
      </c>
      <c r="AJ1657" s="91">
        <v>4.0568091567125419</v>
      </c>
      <c r="AK1657" s="91">
        <v>3.9912047513628273</v>
      </c>
      <c r="AL1657" s="88">
        <v>1.6437243748848904E-2</v>
      </c>
      <c r="AM1657" s="91">
        <v>3.8943154951816608</v>
      </c>
      <c r="AN1657" s="88">
        <v>4.1725859584805222E-2</v>
      </c>
      <c r="AO1657" s="91">
        <v>3.9951797459390517</v>
      </c>
      <c r="AP1657" s="88">
        <v>1.5425941933184414E-2</v>
      </c>
      <c r="AQ1657" s="26"/>
      <c r="AR1657" s="26"/>
      <c r="AS1657" s="26"/>
      <c r="AT1657" s="26"/>
      <c r="AU1657" s="26"/>
      <c r="AV1657" s="26"/>
      <c r="AW1657" s="26"/>
      <c r="AX1657" s="26"/>
      <c r="AY1657" s="26"/>
      <c r="AZ1657" s="26"/>
      <c r="BA1657" s="26"/>
      <c r="BB1657" s="101">
        <v>69.531617788191184</v>
      </c>
      <c r="BC1657" s="101">
        <v>81.826237910829263</v>
      </c>
      <c r="BD1657" s="28">
        <v>-0.15025278488345303</v>
      </c>
      <c r="BE1657" s="99">
        <v>17.007433379988864</v>
      </c>
      <c r="BF1657" s="99">
        <v>20.154961986351548</v>
      </c>
      <c r="BG1657" s="28">
        <v>-0.1561664372522317</v>
      </c>
      <c r="BH1657" s="101">
        <v>17.309474952029703</v>
      </c>
      <c r="BI1657" s="101">
        <v>20.302067408657376</v>
      </c>
      <c r="BJ1657" s="28">
        <v>-0.14740333565002087</v>
      </c>
      <c r="BK1657" s="99">
        <v>4.2339235960686539</v>
      </c>
      <c r="BL1657" s="99">
        <v>5.0008471648778121</v>
      </c>
      <c r="BM1657" s="28">
        <v>-0.15335872973592402</v>
      </c>
      <c r="BN1657" s="27">
        <v>2589.5250233245715</v>
      </c>
      <c r="BO1657" s="99">
        <v>638.31571150933996</v>
      </c>
      <c r="BP1657" s="27">
        <v>651.24433061463344</v>
      </c>
      <c r="BQ1657" s="99">
        <v>160.53227652570735</v>
      </c>
    </row>
    <row r="1658" spans="1:69" s="2" customFormat="1" x14ac:dyDescent="0.25">
      <c r="A1658" s="86" t="s">
        <v>199</v>
      </c>
      <c r="B1658" s="86" t="s">
        <v>261</v>
      </c>
      <c r="C1658" s="86" t="s">
        <v>167</v>
      </c>
      <c r="D1658" s="87">
        <v>317796.53713744401</v>
      </c>
      <c r="E1658" s="87">
        <v>348745.8137247765</v>
      </c>
      <c r="F1658" s="88">
        <v>-8.874451067033326E-2</v>
      </c>
      <c r="G1658" s="87">
        <v>318325.91850827099</v>
      </c>
      <c r="H1658" s="88">
        <v>-1.6630168643123502E-3</v>
      </c>
      <c r="I1658" s="87">
        <v>369785.4718970239</v>
      </c>
      <c r="J1658" s="88">
        <v>-0.14059215061336297</v>
      </c>
      <c r="K1658" s="89">
        <v>129228.39983560648</v>
      </c>
      <c r="L1658" s="89">
        <v>137715.24925213223</v>
      </c>
      <c r="M1658" s="88">
        <v>-6.1626068736860252E-2</v>
      </c>
      <c r="N1658" s="89">
        <v>131846.67273852054</v>
      </c>
      <c r="O1658" s="88">
        <v>-1.9858467783306466E-2</v>
      </c>
      <c r="P1658" s="89">
        <v>150479.50483834217</v>
      </c>
      <c r="Q1658" s="88">
        <v>-0.14122258725907838</v>
      </c>
      <c r="R1658" s="89">
        <v>98481.358333661497</v>
      </c>
      <c r="S1658" s="89">
        <v>105531.80936237155</v>
      </c>
      <c r="T1658" s="88">
        <v>-6.6808776152983945E-2</v>
      </c>
      <c r="U1658" s="89">
        <v>96299.358215159169</v>
      </c>
      <c r="V1658" s="88">
        <v>2.2658511530545634E-2</v>
      </c>
      <c r="W1658" s="89">
        <v>108305.26174415581</v>
      </c>
      <c r="X1658" s="88">
        <v>-9.0705689200039394E-2</v>
      </c>
      <c r="Y1658" s="86"/>
      <c r="Z1658" s="86"/>
      <c r="AA1658" s="86"/>
      <c r="AB1658" s="86"/>
      <c r="AC1658" s="91">
        <v>2.4591849588923029</v>
      </c>
      <c r="AD1658" s="91">
        <v>2.5323688961001309</v>
      </c>
      <c r="AE1658" s="88">
        <v>-2.889939823559351E-2</v>
      </c>
      <c r="AF1658" s="91">
        <v>2.4143644423972508</v>
      </c>
      <c r="AG1658" s="88">
        <v>1.8564105612220383E-2</v>
      </c>
      <c r="AH1658" s="91">
        <v>2.4573809722080013</v>
      </c>
      <c r="AI1658" s="88">
        <v>7.3410948676821584E-4</v>
      </c>
      <c r="AJ1658" s="91">
        <v>3.2269715052134829</v>
      </c>
      <c r="AK1658" s="91">
        <v>3.3046511362964028</v>
      </c>
      <c r="AL1658" s="88">
        <v>-2.3506151747678061E-2</v>
      </c>
      <c r="AM1658" s="91">
        <v>3.3055871234057821</v>
      </c>
      <c r="AN1658" s="88">
        <v>-2.3782648968967639E-2</v>
      </c>
      <c r="AO1658" s="91">
        <v>3.4142890746208612</v>
      </c>
      <c r="AP1658" s="88">
        <v>-5.4862832441385748E-2</v>
      </c>
      <c r="AQ1658" s="26"/>
      <c r="AR1658" s="26"/>
      <c r="AS1658" s="26"/>
      <c r="AT1658" s="26"/>
      <c r="AU1658" s="26"/>
      <c r="AV1658" s="26"/>
      <c r="AW1658" s="26"/>
      <c r="AX1658" s="26"/>
      <c r="AY1658" s="26"/>
      <c r="AZ1658" s="26"/>
      <c r="BA1658" s="26"/>
      <c r="BB1658" s="101">
        <v>34.597207844179522</v>
      </c>
      <c r="BC1658" s="101">
        <v>42.007341405783762</v>
      </c>
      <c r="BD1658" s="28">
        <v>-0.17640091740211819</v>
      </c>
      <c r="BE1658" s="99">
        <v>10.65390947780663</v>
      </c>
      <c r="BF1658" s="99">
        <v>12.548266860268992</v>
      </c>
      <c r="BG1658" s="28">
        <v>-0.15096565952549029</v>
      </c>
      <c r="BH1658" s="101">
        <v>8.6281618538321894</v>
      </c>
      <c r="BI1658" s="101">
        <v>10.406855757465447</v>
      </c>
      <c r="BJ1658" s="28">
        <v>-0.17091559113397881</v>
      </c>
      <c r="BK1658" s="99">
        <v>2.6561435400685101</v>
      </c>
      <c r="BL1658" s="99">
        <v>3.1087674974557005</v>
      </c>
      <c r="BM1658" s="28">
        <v>-0.14559595008556611</v>
      </c>
      <c r="BN1658" s="27">
        <v>1278.3184508173704</v>
      </c>
      <c r="BO1658" s="99">
        <v>396.13564878156626</v>
      </c>
      <c r="BP1658" s="27">
        <v>325.90051386292328</v>
      </c>
      <c r="BQ1658" s="99">
        <v>100.9976341392117</v>
      </c>
    </row>
    <row r="1659" spans="1:69" s="2" customFormat="1" x14ac:dyDescent="0.25">
      <c r="A1659" s="86" t="s">
        <v>199</v>
      </c>
      <c r="B1659" s="86" t="s">
        <v>261</v>
      </c>
      <c r="C1659" s="86" t="s">
        <v>168</v>
      </c>
      <c r="D1659" s="87">
        <v>287176.75465386268</v>
      </c>
      <c r="E1659" s="87">
        <v>289919.76662905572</v>
      </c>
      <c r="F1659" s="88">
        <v>-9.4612796053421717E-3</v>
      </c>
      <c r="G1659" s="87">
        <v>235594.33856438039</v>
      </c>
      <c r="H1659" s="88">
        <v>0.21894590678114476</v>
      </c>
      <c r="I1659" s="87">
        <v>210737.8470258856</v>
      </c>
      <c r="J1659" s="88">
        <v>0.36272035947386255</v>
      </c>
      <c r="K1659" s="89">
        <v>93006.574421328041</v>
      </c>
      <c r="L1659" s="89">
        <v>102218.34913349246</v>
      </c>
      <c r="M1659" s="88">
        <v>-9.0118601897339071E-2</v>
      </c>
      <c r="N1659" s="89">
        <v>87615.917863444425</v>
      </c>
      <c r="O1659" s="88">
        <v>6.1525995382315506E-2</v>
      </c>
      <c r="P1659" s="89">
        <v>77699.30947955008</v>
      </c>
      <c r="Q1659" s="88">
        <v>0.19700644760307331</v>
      </c>
      <c r="R1659" s="89">
        <v>57911.928079495396</v>
      </c>
      <c r="S1659" s="89">
        <v>62878.18397339496</v>
      </c>
      <c r="T1659" s="88">
        <v>-7.8982177602344369E-2</v>
      </c>
      <c r="U1659" s="89">
        <v>51654.844928620041</v>
      </c>
      <c r="V1659" s="88">
        <v>0.12113255125481048</v>
      </c>
      <c r="W1659" s="89">
        <v>44030.881293174156</v>
      </c>
      <c r="X1659" s="88">
        <v>0.31525707364102057</v>
      </c>
      <c r="Y1659" s="86"/>
      <c r="Z1659" s="86"/>
      <c r="AA1659" s="86"/>
      <c r="AB1659" s="86"/>
      <c r="AC1659" s="91">
        <v>3.0877038149252383</v>
      </c>
      <c r="AD1659" s="91">
        <v>2.8362790935943787</v>
      </c>
      <c r="AE1659" s="88">
        <v>8.8645973486421739E-2</v>
      </c>
      <c r="AF1659" s="91">
        <v>2.6889444784630432</v>
      </c>
      <c r="AG1659" s="88">
        <v>0.14829586094322014</v>
      </c>
      <c r="AH1659" s="91">
        <v>2.712222906966121</v>
      </c>
      <c r="AI1659" s="88">
        <v>0.13844028342756248</v>
      </c>
      <c r="AJ1659" s="91">
        <v>4.958853282516456</v>
      </c>
      <c r="AK1659" s="91">
        <v>4.6108164757386545</v>
      </c>
      <c r="AL1659" s="88">
        <v>7.5482684814959122E-2</v>
      </c>
      <c r="AM1659" s="91">
        <v>4.5609340012527317</v>
      </c>
      <c r="AN1659" s="88">
        <v>8.7245130307614507E-2</v>
      </c>
      <c r="AO1659" s="91">
        <v>4.7861373844124042</v>
      </c>
      <c r="AP1659" s="88">
        <v>3.6086698778550863E-2</v>
      </c>
      <c r="AQ1659" s="26"/>
      <c r="AR1659" s="26"/>
      <c r="AS1659" s="26"/>
      <c r="AT1659" s="26"/>
      <c r="AU1659" s="26"/>
      <c r="AV1659" s="26"/>
      <c r="AW1659" s="26"/>
      <c r="AX1659" s="26"/>
      <c r="AY1659" s="26"/>
      <c r="AZ1659" s="26"/>
      <c r="BA1659" s="26"/>
      <c r="BB1659" s="101">
        <v>31.194092105459866</v>
      </c>
      <c r="BC1659" s="101">
        <v>34.035334497295793</v>
      </c>
      <c r="BD1659" s="28">
        <v>-8.3479196952263593E-2</v>
      </c>
      <c r="BE1659" s="99">
        <v>6.207467640026481</v>
      </c>
      <c r="BF1659" s="99">
        <v>7.1914624415648571</v>
      </c>
      <c r="BG1659" s="28">
        <v>-0.13682819169730095</v>
      </c>
      <c r="BH1659" s="101">
        <v>7.763791792844529</v>
      </c>
      <c r="BI1659" s="101">
        <v>8.4502788286148895</v>
      </c>
      <c r="BJ1659" s="28">
        <v>-8.1238388660707025E-2</v>
      </c>
      <c r="BK1659" s="99">
        <v>1.5453214527050929</v>
      </c>
      <c r="BL1659" s="99">
        <v>1.785858103826917</v>
      </c>
      <c r="BM1659" s="28">
        <v>-0.13468967697174702</v>
      </c>
      <c r="BN1659" s="27">
        <v>1374.7541395678354</v>
      </c>
      <c r="BO1659" s="99">
        <v>277.23226747095697</v>
      </c>
      <c r="BP1659" s="27">
        <v>343.02056016306352</v>
      </c>
      <c r="BQ1659" s="99">
        <v>69.172985182070789</v>
      </c>
    </row>
    <row r="1660" spans="1:69" s="2" customFormat="1" x14ac:dyDescent="0.25">
      <c r="A1660" s="86" t="s">
        <v>199</v>
      </c>
      <c r="B1660" s="86" t="s">
        <v>261</v>
      </c>
      <c r="C1660" s="86" t="s">
        <v>192</v>
      </c>
      <c r="D1660" s="87">
        <v>38795.938573091029</v>
      </c>
      <c r="E1660" s="87">
        <v>52294.687491444347</v>
      </c>
      <c r="F1660" s="88">
        <v>-0.25812849384675596</v>
      </c>
      <c r="G1660" s="87">
        <v>68775.769624612323</v>
      </c>
      <c r="H1660" s="88">
        <v>-0.43590687847123144</v>
      </c>
      <c r="I1660" s="87">
        <v>38550.801507061718</v>
      </c>
      <c r="J1660" s="88">
        <v>6.3588059507506331E-3</v>
      </c>
      <c r="K1660" s="89">
        <v>7237.7314059474375</v>
      </c>
      <c r="L1660" s="89">
        <v>13614.982798462823</v>
      </c>
      <c r="M1660" s="88">
        <v>-0.46839951889145232</v>
      </c>
      <c r="N1660" s="89">
        <v>27754.435074918896</v>
      </c>
      <c r="O1660" s="88">
        <v>-0.73922252834870261</v>
      </c>
      <c r="P1660" s="89">
        <v>9073.5230218674878</v>
      </c>
      <c r="Q1660" s="88">
        <v>-0.20232401587517135</v>
      </c>
      <c r="R1660" s="89">
        <v>2295.2802647195472</v>
      </c>
      <c r="S1660" s="89">
        <v>4710.7335849315969</v>
      </c>
      <c r="T1660" s="88">
        <v>-0.51275523793968147</v>
      </c>
      <c r="U1660" s="89">
        <v>11944.507545611539</v>
      </c>
      <c r="V1660" s="88">
        <v>-0.80783801626356355</v>
      </c>
      <c r="W1660" s="89">
        <v>2619.1180017350275</v>
      </c>
      <c r="X1660" s="88">
        <v>-0.12364381322298382</v>
      </c>
      <c r="Y1660" s="86"/>
      <c r="Z1660" s="86"/>
      <c r="AA1660" s="86"/>
      <c r="AB1660" s="86"/>
      <c r="AC1660" s="91">
        <v>5.3602346366723932</v>
      </c>
      <c r="AD1660" s="91">
        <v>3.8409661081135256</v>
      </c>
      <c r="AE1660" s="88">
        <v>0.39554333097332378</v>
      </c>
      <c r="AF1660" s="91">
        <v>2.4780100707855355</v>
      </c>
      <c r="AG1660" s="88">
        <v>1.1631206022391931</v>
      </c>
      <c r="AH1660" s="91">
        <v>4.2487136930333484</v>
      </c>
      <c r="AI1660" s="88">
        <v>0.26161351974872182</v>
      </c>
      <c r="AJ1660" s="91">
        <v>16.902484271493257</v>
      </c>
      <c r="AK1660" s="91">
        <v>11.101177035084591</v>
      </c>
      <c r="AL1660" s="88">
        <v>0.52258487708771684</v>
      </c>
      <c r="AM1660" s="91">
        <v>5.7579409918729398</v>
      </c>
      <c r="AN1660" s="88">
        <v>1.9355084213871439</v>
      </c>
      <c r="AO1660" s="91">
        <v>14.719001389599034</v>
      </c>
      <c r="AP1660" s="88">
        <v>0.14834449865852647</v>
      </c>
      <c r="AQ1660" s="26"/>
      <c r="AR1660" s="26"/>
      <c r="AS1660" s="26"/>
      <c r="AT1660" s="26"/>
      <c r="AU1660" s="26"/>
      <c r="AV1660" s="26"/>
      <c r="AW1660" s="26"/>
      <c r="AX1660" s="26"/>
      <c r="AY1660" s="26"/>
      <c r="AZ1660" s="26"/>
      <c r="BA1660" s="26"/>
      <c r="BB1660" s="101">
        <v>4.6865763158328493</v>
      </c>
      <c r="BC1660" s="101">
        <v>6.4251727225078099</v>
      </c>
      <c r="BD1660" s="28">
        <v>-0.27059138824152401</v>
      </c>
      <c r="BE1660" s="99">
        <v>0.27818395917531202</v>
      </c>
      <c r="BF1660" s="99">
        <v>0.53867114589837251</v>
      </c>
      <c r="BG1660" s="28">
        <v>-0.48357367701333098</v>
      </c>
      <c r="BH1660" s="101">
        <v>1.1849046800371514</v>
      </c>
      <c r="BI1660" s="101">
        <v>1.6579662915957649</v>
      </c>
      <c r="BJ1660" s="28">
        <v>-0.2853264351371701</v>
      </c>
      <c r="BK1660" s="99">
        <v>7.0782649379946064E-2</v>
      </c>
      <c r="BL1660" s="99">
        <v>0.15333765422097684</v>
      </c>
      <c r="BM1660" s="28">
        <v>-0.53838703389879505</v>
      </c>
      <c r="BN1660" s="27">
        <v>324.46225241963498</v>
      </c>
      <c r="BO1660" s="99">
        <v>19.196128048872321</v>
      </c>
      <c r="BP1660" s="27">
        <v>82.869429266036704</v>
      </c>
      <c r="BQ1660" s="99">
        <v>4.902157327943188</v>
      </c>
    </row>
    <row r="1661" spans="1:69" s="2" customFormat="1" x14ac:dyDescent="0.25">
      <c r="A1661" s="86" t="s">
        <v>199</v>
      </c>
      <c r="B1661" s="86" t="s">
        <v>261</v>
      </c>
      <c r="C1661" s="86" t="s">
        <v>289</v>
      </c>
      <c r="D1661" s="87">
        <v>1227.8365388667585</v>
      </c>
      <c r="E1661" s="87">
        <v>17059.759565094708</v>
      </c>
      <c r="F1661" s="88">
        <v>-0.92802732452460901</v>
      </c>
      <c r="G1661" s="87">
        <v>40138.336563595534</v>
      </c>
      <c r="H1661" s="88">
        <v>-0.96940987983093507</v>
      </c>
      <c r="I1661" s="87">
        <v>10435.316794810295</v>
      </c>
      <c r="J1661" s="88">
        <v>-0.88233835512522363</v>
      </c>
      <c r="K1661" s="89">
        <v>480.55124709390634</v>
      </c>
      <c r="L1661" s="89">
        <v>6786.907254105523</v>
      </c>
      <c r="M1661" s="88">
        <v>-0.92919436952623558</v>
      </c>
      <c r="N1661" s="89">
        <v>22283.313306450844</v>
      </c>
      <c r="O1661" s="88">
        <v>-0.97843447962674424</v>
      </c>
      <c r="P1661" s="89">
        <v>3255.0197990671604</v>
      </c>
      <c r="Q1661" s="88">
        <v>-0.85236610627326281</v>
      </c>
      <c r="R1661" s="89">
        <v>190.97006507781859</v>
      </c>
      <c r="S1661" s="89">
        <v>2576.8424773127877</v>
      </c>
      <c r="T1661" s="88">
        <v>-0.92588989557601198</v>
      </c>
      <c r="U1661" s="89">
        <v>10240.149653062224</v>
      </c>
      <c r="V1661" s="88">
        <v>-0.98135085213127626</v>
      </c>
      <c r="W1661" s="89">
        <v>913.33318185651808</v>
      </c>
      <c r="X1661" s="88">
        <v>-0.79090865319309134</v>
      </c>
      <c r="Y1661" s="86"/>
      <c r="Z1661" s="86"/>
      <c r="AA1661" s="86"/>
      <c r="AB1661" s="86"/>
      <c r="AC1661" s="91">
        <v>2.5550584798020974</v>
      </c>
      <c r="AD1661" s="91">
        <v>2.513627920106754</v>
      </c>
      <c r="AE1661" s="88">
        <v>1.6482375678570568E-2</v>
      </c>
      <c r="AF1661" s="91">
        <v>1.801273267201956</v>
      </c>
      <c r="AG1661" s="88">
        <v>0.41847354664350778</v>
      </c>
      <c r="AH1661" s="91">
        <v>3.2059149986740172</v>
      </c>
      <c r="AI1661" s="88">
        <v>-0.2030173972613489</v>
      </c>
      <c r="AJ1661" s="91">
        <v>6.4294712282075519</v>
      </c>
      <c r="AK1661" s="91">
        <v>6.6204122740498912</v>
      </c>
      <c r="AL1661" s="88">
        <v>-2.8841262135709159E-2</v>
      </c>
      <c r="AM1661" s="91">
        <v>3.9197021453287575</v>
      </c>
      <c r="AN1661" s="88">
        <v>0.64029586683512973</v>
      </c>
      <c r="AO1661" s="91">
        <v>11.425531232313919</v>
      </c>
      <c r="AP1661" s="88">
        <v>-0.43727157210654755</v>
      </c>
      <c r="AQ1661" s="26"/>
      <c r="AR1661" s="26"/>
      <c r="AS1661" s="26"/>
      <c r="AT1661" s="26"/>
      <c r="AU1661" s="26"/>
      <c r="AV1661" s="26"/>
      <c r="AW1661" s="26"/>
      <c r="AX1661" s="26"/>
      <c r="AY1661" s="26"/>
      <c r="AZ1661" s="26"/>
      <c r="BA1661" s="26"/>
      <c r="BB1661" s="101">
        <v>0.44485940715202316</v>
      </c>
      <c r="BC1661" s="101">
        <v>2.7103254743535268</v>
      </c>
      <c r="BD1661" s="28">
        <v>-0.83586495003588734</v>
      </c>
      <c r="BE1661" s="99">
        <v>6.9088788780893126E-2</v>
      </c>
      <c r="BF1661" s="99">
        <v>0.33164940280884264</v>
      </c>
      <c r="BG1661" s="28">
        <v>-0.79168125075528994</v>
      </c>
      <c r="BH1661" s="101">
        <v>0.21937413078123283</v>
      </c>
      <c r="BI1661" s="101">
        <v>0.73580515618022813</v>
      </c>
      <c r="BJ1661" s="28">
        <v>-0.7018583942519977</v>
      </c>
      <c r="BK1661" s="99">
        <v>3.4012657085942199E-2</v>
      </c>
      <c r="BL1661" s="99">
        <v>0.10272410184007273</v>
      </c>
      <c r="BM1661" s="28">
        <v>-0.66889311781089877</v>
      </c>
      <c r="BN1661" s="27">
        <v>28.105531661312341</v>
      </c>
      <c r="BO1661" s="99">
        <v>4.3713597376417175</v>
      </c>
      <c r="BP1661" s="27">
        <v>10.921604146150834</v>
      </c>
      <c r="BQ1661" s="99">
        <v>1.7331681683465934</v>
      </c>
    </row>
    <row r="1662" spans="1:69" s="2" customFormat="1" x14ac:dyDescent="0.25">
      <c r="A1662" s="86" t="s">
        <v>199</v>
      </c>
      <c r="B1662" s="86" t="s">
        <v>261</v>
      </c>
      <c r="C1662" s="86" t="s">
        <v>290</v>
      </c>
      <c r="D1662" s="87">
        <v>217394.23060656904</v>
      </c>
      <c r="E1662" s="87">
        <v>208985.86392995834</v>
      </c>
      <c r="F1662" s="88">
        <v>4.0234140809776282E-2</v>
      </c>
      <c r="G1662" s="87">
        <v>172635.40737183811</v>
      </c>
      <c r="H1662" s="88">
        <v>0.25926792143123473</v>
      </c>
      <c r="I1662" s="87">
        <v>145534.83613070965</v>
      </c>
      <c r="J1662" s="88">
        <v>0.49376078186064049</v>
      </c>
      <c r="K1662" s="89">
        <v>70232.856575846672</v>
      </c>
      <c r="L1662" s="89">
        <v>72034.339974610455</v>
      </c>
      <c r="M1662" s="88">
        <v>-2.5008675020812877E-2</v>
      </c>
      <c r="N1662" s="89">
        <v>64183.093975977048</v>
      </c>
      <c r="O1662" s="88">
        <v>9.4257883581211843E-2</v>
      </c>
      <c r="P1662" s="89">
        <v>53318.121444960481</v>
      </c>
      <c r="Q1662" s="88">
        <v>0.31724176832349626</v>
      </c>
      <c r="R1662" s="89">
        <v>47272.056808341884</v>
      </c>
      <c r="S1662" s="89">
        <v>48494.491660344764</v>
      </c>
      <c r="T1662" s="88">
        <v>-2.52077052495943E-2</v>
      </c>
      <c r="U1662" s="89">
        <v>40374.840669682439</v>
      </c>
      <c r="V1662" s="88">
        <v>0.17082955682939899</v>
      </c>
      <c r="W1662" s="89">
        <v>32369.629194618523</v>
      </c>
      <c r="X1662" s="88">
        <v>0.46038301903689716</v>
      </c>
      <c r="Y1662" s="86"/>
      <c r="Z1662" s="86"/>
      <c r="AA1662" s="86"/>
      <c r="AB1662" s="86"/>
      <c r="AC1662" s="91">
        <v>3.0953351637035889</v>
      </c>
      <c r="AD1662" s="91">
        <v>2.9011977343530662</v>
      </c>
      <c r="AE1662" s="88">
        <v>6.6916303929147089E-2</v>
      </c>
      <c r="AF1662" s="91">
        <v>2.6897333343957124</v>
      </c>
      <c r="AG1662" s="88">
        <v>0.15079629795308344</v>
      </c>
      <c r="AH1662" s="91">
        <v>2.7295567095503004</v>
      </c>
      <c r="AI1662" s="88">
        <v>0.13400654138215401</v>
      </c>
      <c r="AJ1662" s="91">
        <v>4.5987893331564633</v>
      </c>
      <c r="AK1662" s="91">
        <v>4.3094763296766683</v>
      </c>
      <c r="AL1662" s="88">
        <v>6.7134143767649299E-2</v>
      </c>
      <c r="AM1662" s="91">
        <v>4.2758164368799711</v>
      </c>
      <c r="AN1662" s="88">
        <v>7.5534789915388159E-2</v>
      </c>
      <c r="AO1662" s="91">
        <v>4.4960303763660328</v>
      </c>
      <c r="AP1662" s="88">
        <v>2.2855485436796948E-2</v>
      </c>
      <c r="AQ1662" s="26"/>
      <c r="AR1662" s="26"/>
      <c r="AS1662" s="26"/>
      <c r="AT1662" s="26"/>
      <c r="AU1662" s="26"/>
      <c r="AV1662" s="26"/>
      <c r="AW1662" s="26"/>
      <c r="AX1662" s="26"/>
      <c r="AY1662" s="26"/>
      <c r="AZ1662" s="26"/>
      <c r="BA1662" s="26"/>
      <c r="BB1662" s="101">
        <v>23.600988682801635</v>
      </c>
      <c r="BC1662" s="101">
        <v>24.141891357649264</v>
      </c>
      <c r="BD1662" s="28">
        <v>-2.2405149076120186E-2</v>
      </c>
      <c r="BE1662" s="99">
        <v>5.048059498861404</v>
      </c>
      <c r="BF1662" s="99">
        <v>5.4214068245170504</v>
      </c>
      <c r="BG1662" s="28">
        <v>-6.8865395595709575E-2</v>
      </c>
      <c r="BH1662" s="101">
        <v>5.8748010866646068</v>
      </c>
      <c r="BI1662" s="101">
        <v>6.0400314042858652</v>
      </c>
      <c r="BJ1662" s="28">
        <v>-2.7355870617496263E-2</v>
      </c>
      <c r="BK1662" s="99">
        <v>1.2568955360980851</v>
      </c>
      <c r="BL1662" s="99">
        <v>1.3550818111848368</v>
      </c>
      <c r="BM1662" s="28">
        <v>-7.2457820831423464E-2</v>
      </c>
      <c r="BN1662" s="27">
        <v>1040.6957164926841</v>
      </c>
      <c r="BO1662" s="99">
        <v>226.29775819245529</v>
      </c>
      <c r="BP1662" s="27">
        <v>259.66809968138318</v>
      </c>
      <c r="BQ1662" s="99">
        <v>56.4641099606323</v>
      </c>
    </row>
    <row r="1663" spans="1:69" s="2" customFormat="1" x14ac:dyDescent="0.25">
      <c r="A1663" s="86" t="s">
        <v>199</v>
      </c>
      <c r="B1663" s="86" t="s">
        <v>261</v>
      </c>
      <c r="C1663" s="86" t="s">
        <v>161</v>
      </c>
      <c r="D1663" s="86"/>
      <c r="E1663" s="87">
        <v>5.98</v>
      </c>
      <c r="F1663" s="88">
        <v>-1</v>
      </c>
      <c r="G1663" s="87">
        <v>7.460119661092758</v>
      </c>
      <c r="H1663" s="88">
        <v>-1</v>
      </c>
      <c r="I1663" s="87">
        <v>54.568837616443631</v>
      </c>
      <c r="J1663" s="88">
        <v>-1</v>
      </c>
      <c r="K1663" s="86"/>
      <c r="L1663" s="89">
        <v>1</v>
      </c>
      <c r="M1663" s="88">
        <v>-1</v>
      </c>
      <c r="N1663" s="89">
        <v>1.7618818213273784</v>
      </c>
      <c r="O1663" s="88">
        <v>-1</v>
      </c>
      <c r="P1663" s="89">
        <v>12.668138236521305</v>
      </c>
      <c r="Q1663" s="88">
        <v>-1</v>
      </c>
      <c r="R1663" s="86"/>
      <c r="S1663" s="89">
        <v>0.43000000715255737</v>
      </c>
      <c r="T1663" s="88">
        <v>-1</v>
      </c>
      <c r="U1663" s="89">
        <v>0.74712709976626712</v>
      </c>
      <c r="V1663" s="88">
        <v>-1</v>
      </c>
      <c r="W1663" s="89">
        <v>5.3962487944538191</v>
      </c>
      <c r="X1663" s="88">
        <v>-1</v>
      </c>
      <c r="Y1663" s="86"/>
      <c r="Z1663" s="86"/>
      <c r="AA1663" s="86"/>
      <c r="AB1663" s="86"/>
      <c r="AC1663" s="86"/>
      <c r="AD1663" s="91">
        <v>5.98</v>
      </c>
      <c r="AE1663" s="88">
        <v>-1</v>
      </c>
      <c r="AF1663" s="91">
        <v>4.234177100182805</v>
      </c>
      <c r="AG1663" s="88">
        <v>-1</v>
      </c>
      <c r="AH1663" s="91">
        <v>4.3075656894180163</v>
      </c>
      <c r="AI1663" s="88">
        <v>-1</v>
      </c>
      <c r="AJ1663" s="86"/>
      <c r="AK1663" s="91">
        <v>13.906976512859426</v>
      </c>
      <c r="AL1663" s="88">
        <v>-1</v>
      </c>
      <c r="AM1663" s="91">
        <v>9.9850743781434215</v>
      </c>
      <c r="AN1663" s="88">
        <v>-1</v>
      </c>
      <c r="AO1663" s="91">
        <v>10.112365032636864</v>
      </c>
      <c r="AP1663" s="88">
        <v>-1</v>
      </c>
      <c r="AQ1663" s="26"/>
      <c r="AR1663" s="26"/>
      <c r="AS1663" s="26"/>
      <c r="AT1663" s="26"/>
      <c r="AU1663" s="26"/>
      <c r="AV1663" s="26"/>
      <c r="AW1663" s="26"/>
      <c r="AX1663" s="26"/>
      <c r="AY1663" s="26"/>
      <c r="AZ1663" s="26"/>
      <c r="BA1663" s="26"/>
      <c r="BB1663" s="101"/>
      <c r="BC1663" s="101">
        <v>1.240341373820064E-2</v>
      </c>
      <c r="BD1663" s="28">
        <v>-1</v>
      </c>
      <c r="BE1663" s="99"/>
      <c r="BF1663" s="99">
        <v>8.9188428029137183E-4</v>
      </c>
      <c r="BG1663" s="28">
        <v>-1</v>
      </c>
      <c r="BH1663" s="101"/>
      <c r="BI1663" s="101">
        <v>1.2390880015176787E-2</v>
      </c>
      <c r="BJ1663" s="28">
        <v>-1</v>
      </c>
      <c r="BK1663" s="99"/>
      <c r="BL1663" s="99">
        <v>8.9098302594523373E-4</v>
      </c>
      <c r="BM1663" s="28">
        <v>-1</v>
      </c>
      <c r="BN1663" s="27"/>
      <c r="BO1663" s="99"/>
      <c r="BP1663" s="27"/>
      <c r="BQ1663" s="99"/>
    </row>
    <row r="1664" spans="1:69" s="2" customFormat="1" x14ac:dyDescent="0.25">
      <c r="A1664" s="86" t="s">
        <v>199</v>
      </c>
      <c r="B1664" s="86" t="s">
        <v>261</v>
      </c>
      <c r="C1664" s="86" t="s">
        <v>163</v>
      </c>
      <c r="D1664" s="87">
        <v>69782.524047293671</v>
      </c>
      <c r="E1664" s="87">
        <v>80933.902699097394</v>
      </c>
      <c r="F1664" s="88">
        <v>-0.13778377515369819</v>
      </c>
      <c r="G1664" s="87">
        <v>62958.93119254231</v>
      </c>
      <c r="H1664" s="88">
        <v>0.10838165015672373</v>
      </c>
      <c r="I1664" s="87">
        <v>65203.010895175932</v>
      </c>
      <c r="J1664" s="88">
        <v>7.0234688387013675E-2</v>
      </c>
      <c r="K1664" s="89">
        <v>22773.717845481366</v>
      </c>
      <c r="L1664" s="89">
        <v>30184.009158882011</v>
      </c>
      <c r="M1664" s="88">
        <v>-0.24550387837462198</v>
      </c>
      <c r="N1664" s="89">
        <v>23432.823887467384</v>
      </c>
      <c r="O1664" s="88">
        <v>-2.8127469619166533E-2</v>
      </c>
      <c r="P1664" s="89">
        <v>24381.188034589606</v>
      </c>
      <c r="Q1664" s="88">
        <v>-6.5930757222647296E-2</v>
      </c>
      <c r="R1664" s="89">
        <v>10639.871271153508</v>
      </c>
      <c r="S1664" s="89">
        <v>14383.692313050193</v>
      </c>
      <c r="T1664" s="88">
        <v>-0.26028233644152343</v>
      </c>
      <c r="U1664" s="89">
        <v>11280.004258937604</v>
      </c>
      <c r="V1664" s="88">
        <v>-5.6749356923060816E-2</v>
      </c>
      <c r="W1664" s="89">
        <v>11661.252098555638</v>
      </c>
      <c r="X1664" s="88">
        <v>-8.7587577969319305E-2</v>
      </c>
      <c r="Y1664" s="86"/>
      <c r="Z1664" s="86"/>
      <c r="AA1664" s="86"/>
      <c r="AB1664" s="86"/>
      <c r="AC1664" s="91">
        <v>3.0641691673166807</v>
      </c>
      <c r="AD1664" s="91">
        <v>2.6813503227182003</v>
      </c>
      <c r="AE1664" s="88">
        <v>0.14277091708419526</v>
      </c>
      <c r="AF1664" s="91">
        <v>2.6867837822233085</v>
      </c>
      <c r="AG1664" s="88">
        <v>0.14045990138480235</v>
      </c>
      <c r="AH1664" s="91">
        <v>2.6743163951925717</v>
      </c>
      <c r="AI1664" s="88">
        <v>0.14577660774354131</v>
      </c>
      <c r="AJ1664" s="91">
        <v>6.5585872487466936</v>
      </c>
      <c r="AK1664" s="91">
        <v>5.6267821180842974</v>
      </c>
      <c r="AL1664" s="88">
        <v>0.16560177933096154</v>
      </c>
      <c r="AM1664" s="91">
        <v>5.5814634238863343</v>
      </c>
      <c r="AN1664" s="88">
        <v>0.17506588338081319</v>
      </c>
      <c r="AO1664" s="91">
        <v>5.5914245180628566</v>
      </c>
      <c r="AP1664" s="88">
        <v>0.17297250952050938</v>
      </c>
      <c r="AQ1664" s="26"/>
      <c r="AR1664" s="26"/>
      <c r="AS1664" s="26"/>
      <c r="AT1664" s="26"/>
      <c r="AU1664" s="26"/>
      <c r="AV1664" s="26"/>
      <c r="AW1664" s="26"/>
      <c r="AX1664" s="26"/>
      <c r="AY1664" s="26"/>
      <c r="AZ1664" s="26"/>
      <c r="BA1664" s="26"/>
      <c r="BB1664" s="101">
        <v>7.699408544464319</v>
      </c>
      <c r="BC1664" s="101">
        <v>10.172686366745316</v>
      </c>
      <c r="BD1664" s="28">
        <v>-0.24312927117916303</v>
      </c>
      <c r="BE1664" s="99">
        <v>1.175778814695196</v>
      </c>
      <c r="BF1664" s="99">
        <v>1.8206632389629196</v>
      </c>
      <c r="BG1664" s="28">
        <v>-0.35420302363827627</v>
      </c>
      <c r="BH1664" s="101">
        <v>1.9303276447138806</v>
      </c>
      <c r="BI1664" s="101">
        <v>2.5348095537573605</v>
      </c>
      <c r="BJ1664" s="28">
        <v>-0.23847231763327284</v>
      </c>
      <c r="BK1664" s="99">
        <v>0.29475915219546833</v>
      </c>
      <c r="BL1664" s="99">
        <v>0.45317069308297336</v>
      </c>
      <c r="BM1664" s="28">
        <v>-0.34956263347440397</v>
      </c>
      <c r="BN1664" s="27">
        <v>402.15046149362513</v>
      </c>
      <c r="BO1664" s="99">
        <v>61.316629060698041</v>
      </c>
      <c r="BP1664" s="27">
        <v>104.51471721691613</v>
      </c>
      <c r="BQ1664" s="99">
        <v>15.935939050983412</v>
      </c>
    </row>
    <row r="1665" spans="1:69" s="2" customFormat="1" x14ac:dyDescent="0.25">
      <c r="A1665" s="86" t="s">
        <v>199</v>
      </c>
      <c r="B1665" s="86" t="s">
        <v>261</v>
      </c>
      <c r="C1665" s="86" t="s">
        <v>164</v>
      </c>
      <c r="D1665" s="87">
        <v>317796.53713744401</v>
      </c>
      <c r="E1665" s="87">
        <v>348745.8137247765</v>
      </c>
      <c r="F1665" s="88">
        <v>-8.874451067033326E-2</v>
      </c>
      <c r="G1665" s="87">
        <v>318325.91850827099</v>
      </c>
      <c r="H1665" s="88">
        <v>-1.6630168643123502E-3</v>
      </c>
      <c r="I1665" s="87">
        <v>369785.4718970239</v>
      </c>
      <c r="J1665" s="88">
        <v>-0.14059215061336297</v>
      </c>
      <c r="K1665" s="89">
        <v>129228.39983560648</v>
      </c>
      <c r="L1665" s="89">
        <v>137715.24925213223</v>
      </c>
      <c r="M1665" s="88">
        <v>-6.1626068736860252E-2</v>
      </c>
      <c r="N1665" s="89">
        <v>131846.67273852054</v>
      </c>
      <c r="O1665" s="88">
        <v>-1.9858467783306466E-2</v>
      </c>
      <c r="P1665" s="89">
        <v>150479.50483834217</v>
      </c>
      <c r="Q1665" s="88">
        <v>-0.14122258725907838</v>
      </c>
      <c r="R1665" s="89">
        <v>98481.358333661454</v>
      </c>
      <c r="S1665" s="89">
        <v>105531.80936237154</v>
      </c>
      <c r="T1665" s="88">
        <v>-6.6808776152984237E-2</v>
      </c>
      <c r="U1665" s="89">
        <v>96299.358215159154</v>
      </c>
      <c r="V1665" s="88">
        <v>2.2658511530545336E-2</v>
      </c>
      <c r="W1665" s="89">
        <v>108305.26174415582</v>
      </c>
      <c r="X1665" s="88">
        <v>-9.0705689200039921E-2</v>
      </c>
      <c r="Y1665" s="86"/>
      <c r="Z1665" s="86"/>
      <c r="AA1665" s="86"/>
      <c r="AB1665" s="86"/>
      <c r="AC1665" s="91">
        <v>2.4591849588923029</v>
      </c>
      <c r="AD1665" s="91">
        <v>2.5323688961001309</v>
      </c>
      <c r="AE1665" s="88">
        <v>-2.889939823559351E-2</v>
      </c>
      <c r="AF1665" s="91">
        <v>2.4143644423972508</v>
      </c>
      <c r="AG1665" s="88">
        <v>1.8564105612220383E-2</v>
      </c>
      <c r="AH1665" s="91">
        <v>2.4573809722080013</v>
      </c>
      <c r="AI1665" s="88">
        <v>7.3410948676821584E-4</v>
      </c>
      <c r="AJ1665" s="91">
        <v>3.2269715052134842</v>
      </c>
      <c r="AK1665" s="91">
        <v>3.3046511362964033</v>
      </c>
      <c r="AL1665" s="88">
        <v>-2.3506151747677787E-2</v>
      </c>
      <c r="AM1665" s="91">
        <v>3.305587123405783</v>
      </c>
      <c r="AN1665" s="88">
        <v>-2.37826489689675E-2</v>
      </c>
      <c r="AO1665" s="91">
        <v>3.4142890746208607</v>
      </c>
      <c r="AP1665" s="88">
        <v>-5.4862832441385234E-2</v>
      </c>
      <c r="AQ1665" s="26"/>
      <c r="AR1665" s="26"/>
      <c r="AS1665" s="26"/>
      <c r="AT1665" s="26"/>
      <c r="AU1665" s="26"/>
      <c r="AV1665" s="26"/>
      <c r="AW1665" s="26"/>
      <c r="AX1665" s="26"/>
      <c r="AY1665" s="26"/>
      <c r="AZ1665" s="26"/>
      <c r="BA1665" s="26"/>
      <c r="BB1665" s="101">
        <v>34.597207844179522</v>
      </c>
      <c r="BC1665" s="101">
        <v>42.007341405783762</v>
      </c>
      <c r="BD1665" s="28">
        <v>-0.17640091740211819</v>
      </c>
      <c r="BE1665" s="99">
        <v>10.653909477806632</v>
      </c>
      <c r="BF1665" s="99">
        <v>12.548266860268992</v>
      </c>
      <c r="BG1665" s="28">
        <v>-0.15096565952549015</v>
      </c>
      <c r="BH1665" s="101">
        <v>8.6281618538321894</v>
      </c>
      <c r="BI1665" s="101">
        <v>10.406855757465447</v>
      </c>
      <c r="BJ1665" s="28">
        <v>-0.17091559113397881</v>
      </c>
      <c r="BK1665" s="99">
        <v>2.6561435400685101</v>
      </c>
      <c r="BL1665" s="99">
        <v>3.1087674974557005</v>
      </c>
      <c r="BM1665" s="28">
        <v>-0.14559595008556611</v>
      </c>
      <c r="BN1665" s="27">
        <v>1278.3184508173704</v>
      </c>
      <c r="BO1665" s="99">
        <v>396.13564878156603</v>
      </c>
      <c r="BP1665" s="27">
        <v>325.90051386292328</v>
      </c>
      <c r="BQ1665" s="99">
        <v>100.9976341392117</v>
      </c>
    </row>
    <row r="1666" spans="1:69" s="2" customFormat="1" x14ac:dyDescent="0.25">
      <c r="A1666" s="86" t="s">
        <v>199</v>
      </c>
      <c r="B1666" s="86" t="s">
        <v>261</v>
      </c>
      <c r="C1666" s="86" t="s">
        <v>165</v>
      </c>
      <c r="D1666" s="87">
        <v>37568.10203422427</v>
      </c>
      <c r="E1666" s="87">
        <v>35228.94792634964</v>
      </c>
      <c r="F1666" s="88">
        <v>6.6398636506685177E-2</v>
      </c>
      <c r="G1666" s="87">
        <v>28626.347465710642</v>
      </c>
      <c r="H1666" s="88">
        <v>0.31236100166897951</v>
      </c>
      <c r="I1666" s="87">
        <v>28034.982456452846</v>
      </c>
      <c r="J1666" s="88">
        <v>0.34004371476170386</v>
      </c>
      <c r="K1666" s="89">
        <v>6757.1801588535309</v>
      </c>
      <c r="L1666" s="89">
        <v>6827.0755443572998</v>
      </c>
      <c r="M1666" s="88">
        <v>-1.0237968666032809E-2</v>
      </c>
      <c r="N1666" s="89">
        <v>5468.712878704071</v>
      </c>
      <c r="O1666" s="88">
        <v>0.23560704478871633</v>
      </c>
      <c r="P1666" s="89">
        <v>5801.1800800796718</v>
      </c>
      <c r="Q1666" s="88">
        <v>0.16479407044380695</v>
      </c>
      <c r="R1666" s="89">
        <v>2104.3101996417286</v>
      </c>
      <c r="S1666" s="89">
        <v>2133.4611076116562</v>
      </c>
      <c r="T1666" s="88">
        <v>-1.3663669736431789E-2</v>
      </c>
      <c r="U1666" s="89">
        <v>1703.3318827076198</v>
      </c>
      <c r="V1666" s="88">
        <v>0.23540821433854264</v>
      </c>
      <c r="W1666" s="89">
        <v>1698.3919671359699</v>
      </c>
      <c r="X1666" s="88">
        <v>0.23900150280989971</v>
      </c>
      <c r="Y1666" s="86"/>
      <c r="Z1666" s="86"/>
      <c r="AA1666" s="86"/>
      <c r="AB1666" s="86"/>
      <c r="AC1666" s="91">
        <v>5.5597307088225287</v>
      </c>
      <c r="AD1666" s="91">
        <v>5.1601813540011277</v>
      </c>
      <c r="AE1666" s="88">
        <v>7.7429324167375718E-2</v>
      </c>
      <c r="AF1666" s="91">
        <v>5.2345676397065244</v>
      </c>
      <c r="AG1666" s="88">
        <v>6.2118419609195188E-2</v>
      </c>
      <c r="AH1666" s="91">
        <v>4.8326344070442682</v>
      </c>
      <c r="AI1666" s="88">
        <v>0.15045547428922243</v>
      </c>
      <c r="AJ1666" s="91">
        <v>17.852929687182272</v>
      </c>
      <c r="AK1666" s="91">
        <v>16.512580332803608</v>
      </c>
      <c r="AL1666" s="88">
        <v>8.1171405520186812E-2</v>
      </c>
      <c r="AM1666" s="91">
        <v>16.806089145825265</v>
      </c>
      <c r="AN1666" s="88">
        <v>6.2289360259465743E-2</v>
      </c>
      <c r="AO1666" s="91">
        <v>16.506779941810937</v>
      </c>
      <c r="AP1666" s="88">
        <v>8.1551323160345635E-2</v>
      </c>
      <c r="AQ1666" s="26"/>
      <c r="AR1666" s="26"/>
      <c r="AS1666" s="26"/>
      <c r="AT1666" s="26"/>
      <c r="AU1666" s="26"/>
      <c r="AV1666" s="26"/>
      <c r="AW1666" s="26"/>
      <c r="AX1666" s="26"/>
      <c r="AY1666" s="26"/>
      <c r="AZ1666" s="26"/>
      <c r="BA1666" s="26"/>
      <c r="BB1666" s="101">
        <v>4.6395333085573638</v>
      </c>
      <c r="BC1666" s="101">
        <v>4.5104415483283429</v>
      </c>
      <c r="BD1666" s="28">
        <v>2.8620648077540174E-2</v>
      </c>
      <c r="BE1666" s="99">
        <v>0.26045819750936455</v>
      </c>
      <c r="BF1666" s="99">
        <v>0.2734175043966407</v>
      </c>
      <c r="BG1666" s="28">
        <v>-4.73975026429777E-2</v>
      </c>
      <c r="BH1666" s="101">
        <v>1.1697288764194</v>
      </c>
      <c r="BI1666" s="101">
        <v>1.1501447291470044</v>
      </c>
      <c r="BJ1666" s="28">
        <v>1.7027550338747442E-2</v>
      </c>
      <c r="BK1666" s="99">
        <v>6.5667773427819112E-2</v>
      </c>
      <c r="BL1666" s="99">
        <v>6.9779305555483895E-2</v>
      </c>
      <c r="BM1666" s="28">
        <v>-5.8921941038744846E-2</v>
      </c>
      <c r="BN1666" s="27">
        <v>361.02883415162086</v>
      </c>
      <c r="BO1666" s="99">
        <v>20.222385932031418</v>
      </c>
      <c r="BP1666" s="27">
        <v>92.053852507507116</v>
      </c>
      <c r="BQ1666" s="99">
        <v>5.1547576631447898</v>
      </c>
    </row>
    <row r="1667" spans="1:69" s="2" customFormat="1" x14ac:dyDescent="0.25">
      <c r="A1667" s="86" t="s">
        <v>199</v>
      </c>
      <c r="B1667" s="86" t="s">
        <v>261</v>
      </c>
      <c r="C1667" s="86" t="s">
        <v>166</v>
      </c>
      <c r="D1667" s="86"/>
      <c r="E1667" s="86"/>
      <c r="F1667" s="86"/>
      <c r="G1667" s="87">
        <v>3.6254756450653076</v>
      </c>
      <c r="H1667" s="88">
        <v>-1</v>
      </c>
      <c r="I1667" s="87">
        <v>25.933418182134631</v>
      </c>
      <c r="J1667" s="88">
        <v>-1</v>
      </c>
      <c r="K1667" s="86"/>
      <c r="L1667" s="86"/>
      <c r="M1667" s="86"/>
      <c r="N1667" s="89">
        <v>0.64700794265576178</v>
      </c>
      <c r="O1667" s="88">
        <v>-1</v>
      </c>
      <c r="P1667" s="89">
        <v>4.6550044841341105</v>
      </c>
      <c r="Q1667" s="88">
        <v>-1</v>
      </c>
      <c r="R1667" s="86"/>
      <c r="S1667" s="86"/>
      <c r="T1667" s="86"/>
      <c r="U1667" s="89">
        <v>0.27888274192810059</v>
      </c>
      <c r="V1667" s="88">
        <v>-1</v>
      </c>
      <c r="W1667" s="89">
        <v>1.9966039480852231</v>
      </c>
      <c r="X1667" s="88">
        <v>-1</v>
      </c>
      <c r="Y1667" s="86"/>
      <c r="Z1667" s="86"/>
      <c r="AA1667" s="86"/>
      <c r="AB1667" s="86"/>
      <c r="AC1667" s="86"/>
      <c r="AD1667" s="86"/>
      <c r="AE1667" s="86"/>
      <c r="AF1667" s="91">
        <v>5.6034484370993711</v>
      </c>
      <c r="AG1667" s="88">
        <v>-1</v>
      </c>
      <c r="AH1667" s="91">
        <v>5.5710833943393236</v>
      </c>
      <c r="AI1667" s="88">
        <v>-1</v>
      </c>
      <c r="AJ1667" s="86"/>
      <c r="AK1667" s="86"/>
      <c r="AL1667" s="86"/>
      <c r="AM1667" s="91">
        <v>13</v>
      </c>
      <c r="AN1667" s="88">
        <v>-1</v>
      </c>
      <c r="AO1667" s="91">
        <v>12.988764350088166</v>
      </c>
      <c r="AP1667" s="88">
        <v>-1</v>
      </c>
      <c r="AQ1667" s="26"/>
      <c r="AR1667" s="26"/>
      <c r="AS1667" s="26"/>
      <c r="AT1667" s="26"/>
      <c r="AU1667" s="26"/>
      <c r="AV1667" s="26"/>
      <c r="AW1667" s="26"/>
      <c r="AX1667" s="26"/>
      <c r="AY1667" s="26"/>
      <c r="AZ1667" s="26"/>
      <c r="BA1667" s="26"/>
      <c r="BB1667" s="101"/>
      <c r="BC1667" s="101"/>
      <c r="BD1667" s="26"/>
      <c r="BE1667" s="99"/>
      <c r="BF1667" s="99"/>
      <c r="BG1667" s="26"/>
      <c r="BH1667" s="101"/>
      <c r="BI1667" s="101"/>
      <c r="BJ1667" s="26"/>
      <c r="BK1667" s="99"/>
      <c r="BL1667" s="99"/>
      <c r="BM1667" s="26"/>
      <c r="BN1667" s="27"/>
      <c r="BO1667" s="99"/>
      <c r="BP1667" s="27"/>
      <c r="BQ1667" s="99"/>
    </row>
    <row r="1668" spans="1:69" s="2" customFormat="1" x14ac:dyDescent="0.25">
      <c r="A1668" s="86" t="s">
        <v>199</v>
      </c>
      <c r="B1668" s="86" t="s">
        <v>262</v>
      </c>
      <c r="C1668" s="86" t="s">
        <v>141</v>
      </c>
      <c r="D1668" s="87">
        <v>757362897.7518189</v>
      </c>
      <c r="E1668" s="87">
        <v>731064260.99009871</v>
      </c>
      <c r="F1668" s="88">
        <v>3.597308494618965E-2</v>
      </c>
      <c r="G1668" s="87">
        <v>646634299.97343302</v>
      </c>
      <c r="H1668" s="88">
        <v>0.17123836113075841</v>
      </c>
      <c r="I1668" s="87">
        <v>626541903.54238057</v>
      </c>
      <c r="J1668" s="88">
        <v>0.20879847536101681</v>
      </c>
      <c r="K1668" s="89">
        <v>208347564.39629257</v>
      </c>
      <c r="L1668" s="89">
        <v>216119220.25602725</v>
      </c>
      <c r="M1668" s="88">
        <v>-3.5960040252449248E-2</v>
      </c>
      <c r="N1668" s="89">
        <v>200947112.83781147</v>
      </c>
      <c r="O1668" s="88">
        <v>3.682785711111039E-2</v>
      </c>
      <c r="P1668" s="89">
        <v>198520458.83556566</v>
      </c>
      <c r="Q1668" s="88">
        <v>4.95017270178017E-2</v>
      </c>
      <c r="R1668" s="86"/>
      <c r="S1668" s="86"/>
      <c r="T1668" s="86"/>
      <c r="U1668" s="86"/>
      <c r="V1668" s="86"/>
      <c r="W1668" s="86"/>
      <c r="X1668" s="86"/>
      <c r="Y1668" s="86"/>
      <c r="Z1668" s="86"/>
      <c r="AA1668" s="86"/>
      <c r="AB1668" s="86"/>
      <c r="AC1668" s="91">
        <v>3.6350935992285387</v>
      </c>
      <c r="AD1668" s="91">
        <v>3.3826897030446341</v>
      </c>
      <c r="AE1668" s="88">
        <v>7.461633148223E-2</v>
      </c>
      <c r="AF1668" s="91">
        <v>3.2179327726661335</v>
      </c>
      <c r="AG1668" s="88">
        <v>0.12963627770780853</v>
      </c>
      <c r="AH1668" s="91">
        <v>3.156057099693411</v>
      </c>
      <c r="AI1668" s="88">
        <v>0.15178321697084085</v>
      </c>
      <c r="AJ1668" s="86"/>
      <c r="AK1668" s="86"/>
      <c r="AL1668" s="86"/>
      <c r="AM1668" s="86"/>
      <c r="AN1668" s="86"/>
      <c r="AO1668" s="86"/>
      <c r="AP1668" s="86"/>
      <c r="AQ1668" s="26"/>
      <c r="AR1668" s="26"/>
      <c r="AS1668" s="26"/>
      <c r="AT1668" s="26"/>
      <c r="AU1668" s="26"/>
      <c r="AV1668" s="26"/>
      <c r="AW1668" s="26"/>
      <c r="AX1668" s="26"/>
      <c r="AY1668" s="26"/>
      <c r="AZ1668" s="26"/>
      <c r="BA1668" s="26"/>
      <c r="BB1668" s="101">
        <v>44180.458280088053</v>
      </c>
      <c r="BC1668" s="101">
        <v>43492.040935041419</v>
      </c>
      <c r="BD1668" s="28">
        <v>1.582858220139256E-2</v>
      </c>
      <c r="BE1668" s="99"/>
      <c r="BF1668" s="99"/>
      <c r="BG1668" s="26"/>
      <c r="BH1668" s="101">
        <v>10986.423210245801</v>
      </c>
      <c r="BI1668" s="101">
        <v>10800.94978214651</v>
      </c>
      <c r="BJ1668" s="28">
        <v>1.7171955415057109E-2</v>
      </c>
      <c r="BK1668" s="99"/>
      <c r="BL1668" s="99"/>
      <c r="BM1668" s="26"/>
      <c r="BN1668" s="27">
        <v>694032.43780235411</v>
      </c>
      <c r="BO1668" s="99"/>
      <c r="BP1668" s="27">
        <v>173548.94600202981</v>
      </c>
      <c r="BQ1668" s="99"/>
    </row>
    <row r="1669" spans="1:69" s="2" customFormat="1" x14ac:dyDescent="0.25">
      <c r="A1669" s="86" t="s">
        <v>199</v>
      </c>
      <c r="B1669" s="86" t="s">
        <v>262</v>
      </c>
      <c r="C1669" s="86" t="s">
        <v>291</v>
      </c>
      <c r="D1669" s="87">
        <v>346421328.99500561</v>
      </c>
      <c r="E1669" s="87">
        <v>336383558.59283394</v>
      </c>
      <c r="F1669" s="88">
        <v>2.9840252728646616E-2</v>
      </c>
      <c r="G1669" s="87">
        <v>299932034.84851646</v>
      </c>
      <c r="H1669" s="88">
        <v>0.15499942902054129</v>
      </c>
      <c r="I1669" s="87">
        <v>291167689.11484951</v>
      </c>
      <c r="J1669" s="88">
        <v>0.18976569841292246</v>
      </c>
      <c r="K1669" s="89">
        <v>92818726.782102168</v>
      </c>
      <c r="L1669" s="89">
        <v>96593283.749526531</v>
      </c>
      <c r="M1669" s="88">
        <v>-3.9076805559401684E-2</v>
      </c>
      <c r="N1669" s="89">
        <v>89755770.970192015</v>
      </c>
      <c r="O1669" s="88">
        <v>3.4125447074900214E-2</v>
      </c>
      <c r="P1669" s="89">
        <v>88839227.376355171</v>
      </c>
      <c r="Q1669" s="88">
        <v>4.479439458527025E-2</v>
      </c>
      <c r="R1669" s="86"/>
      <c r="S1669" s="86"/>
      <c r="T1669" s="86"/>
      <c r="U1669" s="86"/>
      <c r="V1669" s="86"/>
      <c r="W1669" s="86"/>
      <c r="X1669" s="86"/>
      <c r="Y1669" s="86"/>
      <c r="Z1669" s="86"/>
      <c r="AA1669" s="86"/>
      <c r="AB1669" s="86"/>
      <c r="AC1669" s="91">
        <v>3.7322353042856489</v>
      </c>
      <c r="AD1669" s="91">
        <v>3.4824735792718382</v>
      </c>
      <c r="AE1669" s="88">
        <v>7.1719632418872262E-2</v>
      </c>
      <c r="AF1669" s="91">
        <v>3.3416462429822391</v>
      </c>
      <c r="AG1669" s="88">
        <v>0.1168852215053231</v>
      </c>
      <c r="AH1669" s="91">
        <v>3.2774675975215053</v>
      </c>
      <c r="AI1669" s="88">
        <v>0.13875582083803029</v>
      </c>
      <c r="AJ1669" s="86"/>
      <c r="AK1669" s="86"/>
      <c r="AL1669" s="86"/>
      <c r="AM1669" s="86"/>
      <c r="AN1669" s="86"/>
      <c r="AO1669" s="86"/>
      <c r="AP1669" s="86"/>
      <c r="AQ1669" s="26"/>
      <c r="AR1669" s="26"/>
      <c r="AS1669" s="26"/>
      <c r="AT1669" s="26"/>
      <c r="AU1669" s="26"/>
      <c r="AV1669" s="26"/>
      <c r="AW1669" s="26"/>
      <c r="AX1669" s="26"/>
      <c r="AY1669" s="26"/>
      <c r="AZ1669" s="26"/>
      <c r="BA1669" s="26"/>
      <c r="BB1669" s="101">
        <v>21022.519436517137</v>
      </c>
      <c r="BC1669" s="101">
        <v>20755.762416544378</v>
      </c>
      <c r="BD1669" s="28">
        <v>1.2852190857615919E-2</v>
      </c>
      <c r="BE1669" s="99"/>
      <c r="BF1669" s="99"/>
      <c r="BG1669" s="26"/>
      <c r="BH1669" s="101">
        <v>5227.0011150173486</v>
      </c>
      <c r="BI1669" s="101">
        <v>5154.0016621443274</v>
      </c>
      <c r="BJ1669" s="28">
        <v>1.4163645582265832E-2</v>
      </c>
      <c r="BK1669" s="99"/>
      <c r="BL1669" s="99"/>
      <c r="BM1669" s="26"/>
      <c r="BN1669" s="27">
        <v>318458.68998206168</v>
      </c>
      <c r="BO1669" s="99"/>
      <c r="BP1669" s="27">
        <v>79675.835244223897</v>
      </c>
      <c r="BQ1669" s="99"/>
    </row>
    <row r="1670" spans="1:69" s="2" customFormat="1" x14ac:dyDescent="0.25">
      <c r="A1670" s="86" t="s">
        <v>199</v>
      </c>
      <c r="B1670" s="86" t="s">
        <v>262</v>
      </c>
      <c r="C1670" s="86" t="s">
        <v>287</v>
      </c>
      <c r="D1670" s="87">
        <v>81299988.012383342</v>
      </c>
      <c r="E1670" s="87">
        <v>79685548.153762251</v>
      </c>
      <c r="F1670" s="88">
        <v>2.0260133688305024E-2</v>
      </c>
      <c r="G1670" s="87">
        <v>71156129.590467274</v>
      </c>
      <c r="H1670" s="88">
        <v>0.14255775967999013</v>
      </c>
      <c r="I1670" s="87">
        <v>69257028.699542865</v>
      </c>
      <c r="J1670" s="88">
        <v>0.17388790046258462</v>
      </c>
      <c r="K1670" s="89">
        <v>29189018.988824654</v>
      </c>
      <c r="L1670" s="89">
        <v>30371576.384219769</v>
      </c>
      <c r="M1670" s="88">
        <v>-3.8936319288633933E-2</v>
      </c>
      <c r="N1670" s="89">
        <v>27492264.739397496</v>
      </c>
      <c r="O1670" s="88">
        <v>6.1717514563128836E-2</v>
      </c>
      <c r="P1670" s="89">
        <v>26827342.586138561</v>
      </c>
      <c r="Q1670" s="88">
        <v>8.8032439109580279E-2</v>
      </c>
      <c r="R1670" s="89">
        <v>37860473.756553762</v>
      </c>
      <c r="S1670" s="89">
        <v>39862369.040772006</v>
      </c>
      <c r="T1670" s="88">
        <v>-5.0220178388561576E-2</v>
      </c>
      <c r="U1670" s="89">
        <v>36091743.043860167</v>
      </c>
      <c r="V1670" s="88">
        <v>4.9006519594915664E-2</v>
      </c>
      <c r="W1670" s="89">
        <v>36164575.427625395</v>
      </c>
      <c r="X1670" s="88">
        <v>4.6893909547543133E-2</v>
      </c>
      <c r="Y1670" s="86"/>
      <c r="Z1670" s="86"/>
      <c r="AA1670" s="86"/>
      <c r="AB1670" s="86"/>
      <c r="AC1670" s="91">
        <v>2.7852936079664055</v>
      </c>
      <c r="AD1670" s="91">
        <v>2.6236882519922364</v>
      </c>
      <c r="AE1670" s="88">
        <v>6.1594724850201912E-2</v>
      </c>
      <c r="AF1670" s="91">
        <v>2.5882236427215015</v>
      </c>
      <c r="AG1670" s="88">
        <v>7.6141011152222562E-2</v>
      </c>
      <c r="AH1670" s="91">
        <v>2.5815836390491889</v>
      </c>
      <c r="AI1670" s="88">
        <v>7.8908916928309966E-2</v>
      </c>
      <c r="AJ1670" s="91">
        <v>2.14735791567611</v>
      </c>
      <c r="AK1670" s="91">
        <v>1.9990168690741468</v>
      </c>
      <c r="AL1670" s="88">
        <v>7.4207000899731285E-2</v>
      </c>
      <c r="AM1670" s="91">
        <v>1.9715348605911172</v>
      </c>
      <c r="AN1670" s="88">
        <v>8.9180799487500087E-2</v>
      </c>
      <c r="AO1670" s="91">
        <v>1.9150516183480149</v>
      </c>
      <c r="AP1670" s="88">
        <v>0.12130550169111892</v>
      </c>
      <c r="AQ1670" s="26"/>
      <c r="AR1670" s="26"/>
      <c r="AS1670" s="26"/>
      <c r="AT1670" s="26"/>
      <c r="AU1670" s="26"/>
      <c r="AV1670" s="26"/>
      <c r="AW1670" s="26"/>
      <c r="AX1670" s="26"/>
      <c r="AY1670" s="26"/>
      <c r="AZ1670" s="26"/>
      <c r="BA1670" s="26"/>
      <c r="BB1670" s="101">
        <v>5019.2384301560232</v>
      </c>
      <c r="BC1670" s="101">
        <v>4976.97445770375</v>
      </c>
      <c r="BD1670" s="28">
        <v>8.4919006138064034E-3</v>
      </c>
      <c r="BE1670" s="99">
        <v>2311.7936528468399</v>
      </c>
      <c r="BF1670" s="99">
        <v>2458.6859547719237</v>
      </c>
      <c r="BG1670" s="28">
        <v>-5.9744231116620992E-2</v>
      </c>
      <c r="BH1670" s="101">
        <v>1250.7345878686574</v>
      </c>
      <c r="BI1670" s="101">
        <v>1239.4467270050302</v>
      </c>
      <c r="BJ1670" s="28">
        <v>9.1071771119222867E-3</v>
      </c>
      <c r="BK1670" s="99">
        <v>576.41699839324338</v>
      </c>
      <c r="BL1670" s="99">
        <v>612.83425866795164</v>
      </c>
      <c r="BM1670" s="28">
        <v>-5.9424321926558644E-2</v>
      </c>
      <c r="BN1670" s="27">
        <v>148594.79020969878</v>
      </c>
      <c r="BO1670" s="99">
        <v>69198.892799811962</v>
      </c>
      <c r="BP1670" s="27">
        <v>39038.190520444638</v>
      </c>
      <c r="BQ1670" s="99">
        <v>18180.883714026411</v>
      </c>
    </row>
    <row r="1671" spans="1:69" s="2" customFormat="1" x14ac:dyDescent="0.25">
      <c r="A1671" s="86" t="s">
        <v>199</v>
      </c>
      <c r="B1671" s="86" t="s">
        <v>262</v>
      </c>
      <c r="C1671" s="86" t="s">
        <v>288</v>
      </c>
      <c r="D1671" s="87">
        <v>43217775.734026201</v>
      </c>
      <c r="E1671" s="87">
        <v>44429759.7205185</v>
      </c>
      <c r="F1671" s="88">
        <v>-2.7278652734477462E-2</v>
      </c>
      <c r="G1671" s="87">
        <v>38038333.573835559</v>
      </c>
      <c r="H1671" s="88">
        <v>0.13616375044760873</v>
      </c>
      <c r="I1671" s="87">
        <v>37307350.843726821</v>
      </c>
      <c r="J1671" s="88">
        <v>0.15842520995545867</v>
      </c>
      <c r="K1671" s="89">
        <v>17146708.983878121</v>
      </c>
      <c r="L1671" s="89">
        <v>18241743.186362479</v>
      </c>
      <c r="M1671" s="88">
        <v>-6.0029032932719134E-2</v>
      </c>
      <c r="N1671" s="89">
        <v>15851292.493457373</v>
      </c>
      <c r="O1671" s="88">
        <v>8.1723082894056193E-2</v>
      </c>
      <c r="P1671" s="89">
        <v>15687228.370924773</v>
      </c>
      <c r="Q1671" s="88">
        <v>9.3036231668456981E-2</v>
      </c>
      <c r="R1671" s="89">
        <v>18943579.37265677</v>
      </c>
      <c r="S1671" s="89">
        <v>20131976.306242723</v>
      </c>
      <c r="T1671" s="88">
        <v>-5.9030316522747102E-2</v>
      </c>
      <c r="U1671" s="89">
        <v>17317620.869612023</v>
      </c>
      <c r="V1671" s="88">
        <v>9.3890408808861639E-2</v>
      </c>
      <c r="W1671" s="89">
        <v>17553729.179862183</v>
      </c>
      <c r="X1671" s="88">
        <v>7.9176918964264181E-2</v>
      </c>
      <c r="Y1671" s="86"/>
      <c r="Z1671" s="86"/>
      <c r="AA1671" s="86"/>
      <c r="AB1671" s="86"/>
      <c r="AC1671" s="91">
        <v>2.5204705914505765</v>
      </c>
      <c r="AD1671" s="91">
        <v>2.4356093201517153</v>
      </c>
      <c r="AE1671" s="88">
        <v>3.4841906128678789E-2</v>
      </c>
      <c r="AF1671" s="91">
        <v>2.3996991784446533</v>
      </c>
      <c r="AG1671" s="88">
        <v>5.0327730280009628E-2</v>
      </c>
      <c r="AH1671" s="91">
        <v>2.3781990012253216</v>
      </c>
      <c r="AI1671" s="88">
        <v>5.9823248665041157E-2</v>
      </c>
      <c r="AJ1671" s="91">
        <v>2.281394391410891</v>
      </c>
      <c r="AK1671" s="91">
        <v>2.2069248962279615</v>
      </c>
      <c r="AL1671" s="88">
        <v>3.3743556615909963E-2</v>
      </c>
      <c r="AM1671" s="91">
        <v>2.196510355564087</v>
      </c>
      <c r="AN1671" s="88">
        <v>3.8644951357402008E-2</v>
      </c>
      <c r="AO1671" s="91">
        <v>2.1253233692659559</v>
      </c>
      <c r="AP1671" s="88">
        <v>7.3434012161094742E-2</v>
      </c>
      <c r="AQ1671" s="26"/>
      <c r="AR1671" s="26"/>
      <c r="AS1671" s="26"/>
      <c r="AT1671" s="26"/>
      <c r="AU1671" s="26"/>
      <c r="AV1671" s="26"/>
      <c r="AW1671" s="26"/>
      <c r="AX1671" s="26"/>
      <c r="AY1671" s="26"/>
      <c r="AZ1671" s="26"/>
      <c r="BA1671" s="26"/>
      <c r="BB1671" s="101">
        <v>2680.1333614619116</v>
      </c>
      <c r="BC1671" s="101">
        <v>2787.7286114558678</v>
      </c>
      <c r="BD1671" s="28">
        <v>-3.8596027443921647E-2</v>
      </c>
      <c r="BE1671" s="99">
        <v>1161.6404627200968</v>
      </c>
      <c r="BF1671" s="99">
        <v>1247.9021789635242</v>
      </c>
      <c r="BG1671" s="28">
        <v>-6.9125383141068128E-2</v>
      </c>
      <c r="BH1671" s="101">
        <v>667.4501119837156</v>
      </c>
      <c r="BI1671" s="101">
        <v>693.83671693073211</v>
      </c>
      <c r="BJ1671" s="28">
        <v>-3.802999222027445E-2</v>
      </c>
      <c r="BK1671" s="99">
        <v>289.441949448245</v>
      </c>
      <c r="BL1671" s="99">
        <v>310.82868783637076</v>
      </c>
      <c r="BM1671" s="28">
        <v>-6.8805548602979535E-2</v>
      </c>
      <c r="BN1671" s="27">
        <v>84108.258330731944</v>
      </c>
      <c r="BO1671" s="99">
        <v>36867.040020518572</v>
      </c>
      <c r="BP1671" s="27">
        <v>21609.542328327105</v>
      </c>
      <c r="BQ1671" s="99">
        <v>9471.5150636277831</v>
      </c>
    </row>
    <row r="1672" spans="1:69" s="2" customFormat="1" x14ac:dyDescent="0.25">
      <c r="A1672" s="86" t="s">
        <v>199</v>
      </c>
      <c r="B1672" s="86" t="s">
        <v>262</v>
      </c>
      <c r="C1672" s="86" t="s">
        <v>139</v>
      </c>
      <c r="D1672" s="87">
        <v>1716537.9172495864</v>
      </c>
      <c r="E1672" s="87">
        <v>1903365.7370323741</v>
      </c>
      <c r="F1672" s="88">
        <v>-9.8156552967103225E-2</v>
      </c>
      <c r="G1672" s="87">
        <v>1550426.1107458996</v>
      </c>
      <c r="H1672" s="88">
        <v>0.10713945369752031</v>
      </c>
      <c r="I1672" s="87">
        <v>1521021.0334925235</v>
      </c>
      <c r="J1672" s="88">
        <v>0.12854318214661561</v>
      </c>
      <c r="K1672" s="89">
        <v>643190.17565724312</v>
      </c>
      <c r="L1672" s="89">
        <v>695274.9290402364</v>
      </c>
      <c r="M1672" s="88">
        <v>-7.4912457227375551E-2</v>
      </c>
      <c r="N1672" s="89">
        <v>614819.40706835501</v>
      </c>
      <c r="O1672" s="88">
        <v>4.6144881346814541E-2</v>
      </c>
      <c r="P1672" s="89">
        <v>599855.71942656592</v>
      </c>
      <c r="Q1672" s="88">
        <v>7.2241465451230363E-2</v>
      </c>
      <c r="R1672" s="89">
        <v>380329.46784555889</v>
      </c>
      <c r="S1672" s="89">
        <v>412957.4066370384</v>
      </c>
      <c r="T1672" s="88">
        <v>-7.9010421576376416E-2</v>
      </c>
      <c r="U1672" s="89">
        <v>347568.38618310477</v>
      </c>
      <c r="V1672" s="88">
        <v>9.4257944522017148E-2</v>
      </c>
      <c r="W1672" s="89">
        <v>341627.24151136656</v>
      </c>
      <c r="X1672" s="88">
        <v>0.11328788115073261</v>
      </c>
      <c r="Y1672" s="86"/>
      <c r="Z1672" s="86"/>
      <c r="AA1672" s="86"/>
      <c r="AB1672" s="86"/>
      <c r="AC1672" s="91">
        <v>2.6687875253933164</v>
      </c>
      <c r="AD1672" s="91">
        <v>2.7375728039838814</v>
      </c>
      <c r="AE1672" s="88">
        <v>-2.5126374170018215E-2</v>
      </c>
      <c r="AF1672" s="91">
        <v>2.5217585732024963</v>
      </c>
      <c r="AG1672" s="88">
        <v>5.8304134960906015E-2</v>
      </c>
      <c r="AH1672" s="91">
        <v>2.5356447962962636</v>
      </c>
      <c r="AI1672" s="88">
        <v>5.2508430712192106E-2</v>
      </c>
      <c r="AJ1672" s="91">
        <v>4.5132919281096155</v>
      </c>
      <c r="AK1672" s="91">
        <v>4.6091090907719297</v>
      </c>
      <c r="AL1672" s="88">
        <v>-2.0788651510582217E-2</v>
      </c>
      <c r="AM1672" s="91">
        <v>4.4607800144663026</v>
      </c>
      <c r="AN1672" s="88">
        <v>1.1771912865690961E-2</v>
      </c>
      <c r="AO1672" s="91">
        <v>4.4522826305170877</v>
      </c>
      <c r="AP1672" s="88">
        <v>1.3702925590202751E-2</v>
      </c>
      <c r="AQ1672" s="26"/>
      <c r="AR1672" s="26"/>
      <c r="AS1672" s="26"/>
      <c r="AT1672" s="26"/>
      <c r="AU1672" s="26"/>
      <c r="AV1672" s="26"/>
      <c r="AW1672" s="26"/>
      <c r="AX1672" s="26"/>
      <c r="AY1672" s="26"/>
      <c r="AZ1672" s="26"/>
      <c r="BA1672" s="26"/>
      <c r="BB1672" s="101">
        <v>112.86303633190083</v>
      </c>
      <c r="BC1672" s="101">
        <v>122.89619928245025</v>
      </c>
      <c r="BD1672" s="28">
        <v>-8.1639326595368308E-2</v>
      </c>
      <c r="BE1672" s="99">
        <v>24.559870280952577</v>
      </c>
      <c r="BF1672" s="99">
        <v>26.349917783864747</v>
      </c>
      <c r="BG1672" s="28">
        <v>-6.7933703535435611E-2</v>
      </c>
      <c r="BH1672" s="101">
        <v>29.522096665141703</v>
      </c>
      <c r="BI1672" s="101">
        <v>32.473416506978829</v>
      </c>
      <c r="BJ1672" s="28">
        <v>-9.0884180332637954E-2</v>
      </c>
      <c r="BK1672" s="99">
        <v>6.4082122252019484</v>
      </c>
      <c r="BL1672" s="99">
        <v>6.9453169828540275</v>
      </c>
      <c r="BM1672" s="28">
        <v>-7.7333368509750519E-2</v>
      </c>
      <c r="BN1672" s="27">
        <v>3634.9165805287844</v>
      </c>
      <c r="BO1672" s="99">
        <v>805.38033843763844</v>
      </c>
      <c r="BP1672" s="27">
        <v>928.73516947808764</v>
      </c>
      <c r="BQ1672" s="99">
        <v>205.80426128200077</v>
      </c>
    </row>
    <row r="1673" spans="1:69" s="2" customFormat="1" x14ac:dyDescent="0.25">
      <c r="A1673" s="86" t="s">
        <v>199</v>
      </c>
      <c r="B1673" s="86" t="s">
        <v>262</v>
      </c>
      <c r="C1673" s="86" t="s">
        <v>167</v>
      </c>
      <c r="D1673" s="87">
        <v>817170.33086225868</v>
      </c>
      <c r="E1673" s="87">
        <v>940027.27720983268</v>
      </c>
      <c r="F1673" s="88">
        <v>-0.13069508654284498</v>
      </c>
      <c r="G1673" s="87">
        <v>760568.14579468849</v>
      </c>
      <c r="H1673" s="88">
        <v>7.4420925173547384E-2</v>
      </c>
      <c r="I1673" s="87">
        <v>761147.44999975804</v>
      </c>
      <c r="J1673" s="88">
        <v>7.360319063345537E-2</v>
      </c>
      <c r="K1673" s="89">
        <v>343626.82588215341</v>
      </c>
      <c r="L1673" s="89">
        <v>379822.77697247342</v>
      </c>
      <c r="M1673" s="88">
        <v>-9.5296947115267955E-2</v>
      </c>
      <c r="N1673" s="89">
        <v>329398.92648638284</v>
      </c>
      <c r="O1673" s="88">
        <v>4.3193520839718766E-2</v>
      </c>
      <c r="P1673" s="89">
        <v>322393.10304782283</v>
      </c>
      <c r="Q1673" s="88">
        <v>6.5862832156123485E-2</v>
      </c>
      <c r="R1673" s="89">
        <v>215232.78976430005</v>
      </c>
      <c r="S1673" s="89">
        <v>238957.39451731477</v>
      </c>
      <c r="T1673" s="88">
        <v>-9.9283827566573349E-2</v>
      </c>
      <c r="U1673" s="89">
        <v>195627.58894567771</v>
      </c>
      <c r="V1673" s="88">
        <v>0.10021695265112301</v>
      </c>
      <c r="W1673" s="89">
        <v>195909.57476829275</v>
      </c>
      <c r="X1673" s="88">
        <v>9.8633336419934353E-2</v>
      </c>
      <c r="Y1673" s="86"/>
      <c r="Z1673" s="86"/>
      <c r="AA1673" s="86"/>
      <c r="AB1673" s="86"/>
      <c r="AC1673" s="91">
        <v>2.3780749036820157</v>
      </c>
      <c r="AD1673" s="91">
        <v>2.4749102323528072</v>
      </c>
      <c r="AE1673" s="88">
        <v>-3.9126804441199328E-2</v>
      </c>
      <c r="AF1673" s="91">
        <v>2.3089575728357143</v>
      </c>
      <c r="AG1673" s="88">
        <v>2.9934430870211203E-2</v>
      </c>
      <c r="AH1673" s="91">
        <v>2.3609296936071602</v>
      </c>
      <c r="AI1673" s="88">
        <v>7.262058722578929E-3</v>
      </c>
      <c r="AJ1673" s="91">
        <v>3.7966814060122358</v>
      </c>
      <c r="AK1673" s="91">
        <v>3.9338697976208419</v>
      </c>
      <c r="AL1673" s="88">
        <v>-3.4873648256374928E-2</v>
      </c>
      <c r="AM1673" s="91">
        <v>3.8878368326968684</v>
      </c>
      <c r="AN1673" s="88">
        <v>-2.3446309762285213E-2</v>
      </c>
      <c r="AO1673" s="91">
        <v>3.8851978056712468</v>
      </c>
      <c r="AP1673" s="88">
        <v>-2.2782984055484411E-2</v>
      </c>
      <c r="AQ1673" s="26"/>
      <c r="AR1673" s="26"/>
      <c r="AS1673" s="26"/>
      <c r="AT1673" s="26"/>
      <c r="AU1673" s="26"/>
      <c r="AV1673" s="26"/>
      <c r="AW1673" s="26"/>
      <c r="AX1673" s="26"/>
      <c r="AY1673" s="26"/>
      <c r="AZ1673" s="26"/>
      <c r="BA1673" s="26"/>
      <c r="BB1673" s="101">
        <v>54.189824216096433</v>
      </c>
      <c r="BC1673" s="101">
        <v>61.171933809322994</v>
      </c>
      <c r="BD1673" s="28">
        <v>-0.11413910201024971</v>
      </c>
      <c r="BE1673" s="99">
        <v>14.090163954816488</v>
      </c>
      <c r="BF1673" s="99">
        <v>15.485049109350067</v>
      </c>
      <c r="BG1673" s="28">
        <v>-9.0079478901447588E-2</v>
      </c>
      <c r="BH1673" s="101">
        <v>14.208395062321424</v>
      </c>
      <c r="BI1673" s="101">
        <v>16.127129175586067</v>
      </c>
      <c r="BJ1673" s="28">
        <v>-0.11897555308041458</v>
      </c>
      <c r="BK1673" s="99">
        <v>3.6888267375710266</v>
      </c>
      <c r="BL1673" s="99">
        <v>4.0794701840138972</v>
      </c>
      <c r="BM1673" s="28">
        <v>-9.5758377637780959E-2</v>
      </c>
      <c r="BN1673" s="27">
        <v>1748.0032190121842</v>
      </c>
      <c r="BO1673" s="99">
        <v>460.40292352266721</v>
      </c>
      <c r="BP1673" s="27">
        <v>446.43412572935028</v>
      </c>
      <c r="BQ1673" s="99">
        <v>117.57762410745867</v>
      </c>
    </row>
    <row r="1674" spans="1:69" s="2" customFormat="1" x14ac:dyDescent="0.25">
      <c r="A1674" s="86" t="s">
        <v>199</v>
      </c>
      <c r="B1674" s="86" t="s">
        <v>262</v>
      </c>
      <c r="C1674" s="86" t="s">
        <v>168</v>
      </c>
      <c r="D1674" s="87">
        <v>686787.94466943387</v>
      </c>
      <c r="E1674" s="87">
        <v>709769.92413653492</v>
      </c>
      <c r="F1674" s="88">
        <v>-3.2379477751272139E-2</v>
      </c>
      <c r="G1674" s="87">
        <v>599169.34855230805</v>
      </c>
      <c r="H1674" s="88">
        <v>0.14623344189556226</v>
      </c>
      <c r="I1674" s="87">
        <v>583441.64748382336</v>
      </c>
      <c r="J1674" s="88">
        <v>0.17713219073630823</v>
      </c>
      <c r="K1674" s="89">
        <v>246181.40435190022</v>
      </c>
      <c r="L1674" s="89">
        <v>251746.00256175129</v>
      </c>
      <c r="M1674" s="88">
        <v>-2.2104018150143696E-2</v>
      </c>
      <c r="N1674" s="89">
        <v>235054.76808554438</v>
      </c>
      <c r="O1674" s="88">
        <v>4.7336356360601371E-2</v>
      </c>
      <c r="P1674" s="89">
        <v>229369.19153839364</v>
      </c>
      <c r="Q1674" s="88">
        <v>7.3297606800398957E-2</v>
      </c>
      <c r="R1674" s="89">
        <v>149691.3256713092</v>
      </c>
      <c r="S1674" s="89">
        <v>154153.38138083636</v>
      </c>
      <c r="T1674" s="88">
        <v>-2.8945558440289051E-2</v>
      </c>
      <c r="U1674" s="89">
        <v>136788.64468926674</v>
      </c>
      <c r="V1674" s="88">
        <v>9.43256730948141E-2</v>
      </c>
      <c r="W1674" s="89">
        <v>130518.89443632703</v>
      </c>
      <c r="X1674" s="88">
        <v>0.14689391384888983</v>
      </c>
      <c r="Y1674" s="86"/>
      <c r="Z1674" s="86"/>
      <c r="AA1674" s="86"/>
      <c r="AB1674" s="86"/>
      <c r="AC1674" s="91">
        <v>2.7897636967238819</v>
      </c>
      <c r="AD1674" s="91">
        <v>2.8193890544992231</v>
      </c>
      <c r="AE1674" s="88">
        <v>-1.050772248975875E-2</v>
      </c>
      <c r="AF1674" s="91">
        <v>2.5490627287945506</v>
      </c>
      <c r="AG1674" s="88">
        <v>9.4427243869027316E-2</v>
      </c>
      <c r="AH1674" s="91">
        <v>2.5436792254907621</v>
      </c>
      <c r="AI1674" s="88">
        <v>9.674351575743273E-2</v>
      </c>
      <c r="AJ1674" s="91">
        <v>4.5880276735438654</v>
      </c>
      <c r="AK1674" s="91">
        <v>4.6043097970264197</v>
      </c>
      <c r="AL1674" s="88">
        <v>-3.5362788779047232E-3</v>
      </c>
      <c r="AM1674" s="91">
        <v>4.3802564892239371</v>
      </c>
      <c r="AN1674" s="88">
        <v>4.7433565781153555E-2</v>
      </c>
      <c r="AO1674" s="91">
        <v>4.4701700087449971</v>
      </c>
      <c r="AP1674" s="88">
        <v>2.6365365202733505E-2</v>
      </c>
      <c r="AQ1674" s="26"/>
      <c r="AR1674" s="26"/>
      <c r="AS1674" s="26"/>
      <c r="AT1674" s="26"/>
      <c r="AU1674" s="26"/>
      <c r="AV1674" s="26"/>
      <c r="AW1674" s="26"/>
      <c r="AX1674" s="26"/>
      <c r="AY1674" s="26"/>
      <c r="AZ1674" s="26"/>
      <c r="BA1674" s="26"/>
      <c r="BB1674" s="101">
        <v>48.39734389740935</v>
      </c>
      <c r="BC1674" s="101">
        <v>50.478119131726309</v>
      </c>
      <c r="BD1674" s="28">
        <v>-4.1221330550907133E-2</v>
      </c>
      <c r="BE1674" s="99">
        <v>10.313571759320817</v>
      </c>
      <c r="BF1674" s="99">
        <v>10.732493136380596</v>
      </c>
      <c r="BG1674" s="28">
        <v>-3.903299743465332E-2</v>
      </c>
      <c r="BH1674" s="101">
        <v>12.271903885628898</v>
      </c>
      <c r="BI1674" s="101">
        <v>12.821898014685829</v>
      </c>
      <c r="BJ1674" s="28">
        <v>-4.2894907479920918E-2</v>
      </c>
      <c r="BK1674" s="99">
        <v>2.6122499981304572</v>
      </c>
      <c r="BL1674" s="99">
        <v>2.722859076769113</v>
      </c>
      <c r="BM1674" s="28">
        <v>-4.0622402966921871E-2</v>
      </c>
      <c r="BN1674" s="27">
        <v>1529.2346221667901</v>
      </c>
      <c r="BO1674" s="99">
        <v>333.30980782545822</v>
      </c>
      <c r="BP1674" s="27">
        <v>385.95872960219282</v>
      </c>
      <c r="BQ1674" s="99">
        <v>84.132825648612567</v>
      </c>
    </row>
    <row r="1675" spans="1:69" s="2" customFormat="1" x14ac:dyDescent="0.25">
      <c r="A1675" s="86" t="s">
        <v>199</v>
      </c>
      <c r="B1675" s="86" t="s">
        <v>262</v>
      </c>
      <c r="C1675" s="86" t="s">
        <v>192</v>
      </c>
      <c r="D1675" s="87">
        <v>212579.64171789409</v>
      </c>
      <c r="E1675" s="87">
        <v>253568.53568600654</v>
      </c>
      <c r="F1675" s="88">
        <v>-0.16164818658285318</v>
      </c>
      <c r="G1675" s="87">
        <v>190688.61639890313</v>
      </c>
      <c r="H1675" s="88">
        <v>0.114799853983926</v>
      </c>
      <c r="I1675" s="87">
        <v>176431.93600894214</v>
      </c>
      <c r="J1675" s="88">
        <v>0.20488187414731918</v>
      </c>
      <c r="K1675" s="89">
        <v>53381.945423189471</v>
      </c>
      <c r="L1675" s="89">
        <v>63706.149506011701</v>
      </c>
      <c r="M1675" s="88">
        <v>-0.16205977229636168</v>
      </c>
      <c r="N1675" s="89">
        <v>50365.712496427834</v>
      </c>
      <c r="O1675" s="88">
        <v>5.9886632736021794E-2</v>
      </c>
      <c r="P1675" s="89">
        <v>48093.424840349493</v>
      </c>
      <c r="Q1675" s="88">
        <v>0.10996348462176905</v>
      </c>
      <c r="R1675" s="89">
        <v>15405.352409949794</v>
      </c>
      <c r="S1675" s="89">
        <v>19846.630738887194</v>
      </c>
      <c r="T1675" s="88">
        <v>-0.22377996483983678</v>
      </c>
      <c r="U1675" s="89">
        <v>15152.152548160331</v>
      </c>
      <c r="V1675" s="88">
        <v>1.6710487898315422E-2</v>
      </c>
      <c r="W1675" s="89">
        <v>15198.772306746865</v>
      </c>
      <c r="X1675" s="88">
        <v>1.3591894071024792E-2</v>
      </c>
      <c r="Y1675" s="86"/>
      <c r="Z1675" s="86"/>
      <c r="AA1675" s="86"/>
      <c r="AB1675" s="86"/>
      <c r="AC1675" s="91">
        <v>3.9822385646055545</v>
      </c>
      <c r="AD1675" s="91">
        <v>3.9802834993516325</v>
      </c>
      <c r="AE1675" s="88">
        <v>4.9118743783965204E-4</v>
      </c>
      <c r="AF1675" s="91">
        <v>3.7860799926622231</v>
      </c>
      <c r="AG1675" s="88">
        <v>5.1810466847902067E-2</v>
      </c>
      <c r="AH1675" s="91">
        <v>3.6685250966140179</v>
      </c>
      <c r="AI1675" s="88">
        <v>8.551487579602178E-2</v>
      </c>
      <c r="AJ1675" s="91">
        <v>13.799076844265901</v>
      </c>
      <c r="AK1675" s="91">
        <v>12.776402152188387</v>
      </c>
      <c r="AL1675" s="88">
        <v>8.0044028036668088E-2</v>
      </c>
      <c r="AM1675" s="91">
        <v>12.584919257696836</v>
      </c>
      <c r="AN1675" s="88">
        <v>9.6477185249042932E-2</v>
      </c>
      <c r="AO1675" s="91">
        <v>11.608301805444016</v>
      </c>
      <c r="AP1675" s="88">
        <v>0.18872485188095847</v>
      </c>
      <c r="AQ1675" s="26"/>
      <c r="AR1675" s="26"/>
      <c r="AS1675" s="26"/>
      <c r="AT1675" s="26"/>
      <c r="AU1675" s="26"/>
      <c r="AV1675" s="26"/>
      <c r="AW1675" s="26"/>
      <c r="AX1675" s="26"/>
      <c r="AY1675" s="26"/>
      <c r="AZ1675" s="26"/>
      <c r="BA1675" s="26"/>
      <c r="BB1675" s="101">
        <v>15.647860291445113</v>
      </c>
      <c r="BC1675" s="101">
        <v>18.960834063577423</v>
      </c>
      <c r="BD1675" s="28">
        <v>-0.17472721722175319</v>
      </c>
      <c r="BE1675" s="99">
        <v>1.1339787775692733</v>
      </c>
      <c r="BF1675" s="99">
        <v>1.4840511309617588</v>
      </c>
      <c r="BG1675" s="28">
        <v>-0.23588968472104896</v>
      </c>
      <c r="BH1675" s="101">
        <v>4.0721078001233968</v>
      </c>
      <c r="BI1675" s="101">
        <v>4.9956381858098515</v>
      </c>
      <c r="BJ1675" s="28">
        <v>-0.18486734854212417</v>
      </c>
      <c r="BK1675" s="99">
        <v>0.29510145240459462</v>
      </c>
      <c r="BL1675" s="99">
        <v>0.39100416044792352</v>
      </c>
      <c r="BM1675" s="28">
        <v>-0.24527285830786408</v>
      </c>
      <c r="BN1675" s="27">
        <v>606.01677177927502</v>
      </c>
      <c r="BO1675" s="99">
        <v>43.917196680522913</v>
      </c>
      <c r="BP1675" s="27">
        <v>164.19684022375614</v>
      </c>
      <c r="BQ1675" s="99">
        <v>11.898023979309182</v>
      </c>
    </row>
    <row r="1676" spans="1:69" s="2" customFormat="1" x14ac:dyDescent="0.25">
      <c r="A1676" s="86" t="s">
        <v>199</v>
      </c>
      <c r="B1676" s="86" t="s">
        <v>262</v>
      </c>
      <c r="C1676" s="86" t="s">
        <v>289</v>
      </c>
      <c r="D1676" s="87">
        <v>27020.494158006906</v>
      </c>
      <c r="E1676" s="87">
        <v>41394.731277577877</v>
      </c>
      <c r="F1676" s="88">
        <v>-0.34724798726636519</v>
      </c>
      <c r="G1676" s="87">
        <v>31061.158318346737</v>
      </c>
      <c r="H1676" s="88">
        <v>-0.13008736245206776</v>
      </c>
      <c r="I1676" s="87">
        <v>37108.925728670365</v>
      </c>
      <c r="J1676" s="88">
        <v>-0.27185997364696368</v>
      </c>
      <c r="K1676" s="89">
        <v>7870.1957478523254</v>
      </c>
      <c r="L1676" s="89">
        <v>11407.659409761429</v>
      </c>
      <c r="M1676" s="88">
        <v>-0.31009548364339562</v>
      </c>
      <c r="N1676" s="89">
        <v>8639.531301856041</v>
      </c>
      <c r="O1676" s="88">
        <v>-8.9048297543460289E-2</v>
      </c>
      <c r="P1676" s="89">
        <v>9970.1022394895554</v>
      </c>
      <c r="Q1676" s="88">
        <v>-0.21062035686253303</v>
      </c>
      <c r="R1676" s="89">
        <v>1923.317142886543</v>
      </c>
      <c r="S1676" s="89">
        <v>4333.7923644185066</v>
      </c>
      <c r="T1676" s="88">
        <v>-0.55620459376931708</v>
      </c>
      <c r="U1676" s="89">
        <v>3026.5481320149893</v>
      </c>
      <c r="V1676" s="88">
        <v>-0.36451790654125382</v>
      </c>
      <c r="W1676" s="89">
        <v>3664.4990496001242</v>
      </c>
      <c r="X1676" s="88">
        <v>-0.47514868557643142</v>
      </c>
      <c r="Y1676" s="86"/>
      <c r="Z1676" s="86"/>
      <c r="AA1676" s="86"/>
      <c r="AB1676" s="86"/>
      <c r="AC1676" s="91">
        <v>3.4332683739639447</v>
      </c>
      <c r="AD1676" s="91">
        <v>3.6286787491355841</v>
      </c>
      <c r="AE1676" s="88">
        <v>-5.385166025462839E-2</v>
      </c>
      <c r="AF1676" s="91">
        <v>3.5952365045166084</v>
      </c>
      <c r="AG1676" s="88">
        <v>-4.5050758232229524E-2</v>
      </c>
      <c r="AH1676" s="91">
        <v>3.7220205808611899</v>
      </c>
      <c r="AI1676" s="88">
        <v>-7.7579422419645674E-2</v>
      </c>
      <c r="AJ1676" s="91">
        <v>14.048902053383742</v>
      </c>
      <c r="AK1676" s="91">
        <v>9.5516184894871117</v>
      </c>
      <c r="AL1676" s="88">
        <v>0.47083994915066152</v>
      </c>
      <c r="AM1676" s="91">
        <v>10.262899172089858</v>
      </c>
      <c r="AN1676" s="88">
        <v>0.36890188803471713</v>
      </c>
      <c r="AO1676" s="91">
        <v>10.126602634190817</v>
      </c>
      <c r="AP1676" s="88">
        <v>0.38732628907052424</v>
      </c>
      <c r="AQ1676" s="26"/>
      <c r="AR1676" s="26"/>
      <c r="AS1676" s="26"/>
      <c r="AT1676" s="26"/>
      <c r="AU1676" s="26"/>
      <c r="AV1676" s="26"/>
      <c r="AW1676" s="26"/>
      <c r="AX1676" s="26"/>
      <c r="AY1676" s="26"/>
      <c r="AZ1676" s="26"/>
      <c r="BA1676" s="26"/>
      <c r="BB1676" s="101">
        <v>4.1543368671284231</v>
      </c>
      <c r="BC1676" s="101">
        <v>5.6455991597769035</v>
      </c>
      <c r="BD1676" s="28">
        <v>-0.26414597466877376</v>
      </c>
      <c r="BE1676" s="99">
        <v>0.29570544739671178</v>
      </c>
      <c r="BF1676" s="99">
        <v>0.59106204524297867</v>
      </c>
      <c r="BG1676" s="28">
        <v>-0.49970489599759238</v>
      </c>
      <c r="BH1676" s="101">
        <v>1.0607869885786725</v>
      </c>
      <c r="BI1676" s="101">
        <v>1.4056519043319078</v>
      </c>
      <c r="BJ1676" s="28">
        <v>-0.24534162027628464</v>
      </c>
      <c r="BK1676" s="99">
        <v>7.55062489274725E-2</v>
      </c>
      <c r="BL1676" s="99">
        <v>0.14716328131922779</v>
      </c>
      <c r="BM1676" s="28">
        <v>-0.48692195328477539</v>
      </c>
      <c r="BN1676" s="27">
        <v>211.44888933020812</v>
      </c>
      <c r="BO1676" s="99">
        <v>15.050919176938791</v>
      </c>
      <c r="BP1676" s="27">
        <v>54.083740133225689</v>
      </c>
      <c r="BQ1676" s="99">
        <v>3.8494888273633885</v>
      </c>
    </row>
    <row r="1677" spans="1:69" s="2" customFormat="1" x14ac:dyDescent="0.25">
      <c r="A1677" s="86" t="s">
        <v>199</v>
      </c>
      <c r="B1677" s="86" t="s">
        <v>262</v>
      </c>
      <c r="C1677" s="86" t="s">
        <v>290</v>
      </c>
      <c r="D1677" s="87">
        <v>537536.8834120119</v>
      </c>
      <c r="E1677" s="87">
        <v>533024.22221082216</v>
      </c>
      <c r="F1677" s="88">
        <v>8.4661465898727695E-3</v>
      </c>
      <c r="G1677" s="87">
        <v>467181.35223446012</v>
      </c>
      <c r="H1677" s="88">
        <v>0.15059576081333631</v>
      </c>
      <c r="I1677" s="87">
        <v>450597.51235042687</v>
      </c>
      <c r="J1677" s="88">
        <v>0.19294241241610055</v>
      </c>
      <c r="K1677" s="89">
        <v>192569.65545655738</v>
      </c>
      <c r="L1677" s="89">
        <v>190828.84005052393</v>
      </c>
      <c r="M1677" s="88">
        <v>9.1223915922381028E-3</v>
      </c>
      <c r="N1677" s="89">
        <v>189397.11004714845</v>
      </c>
      <c r="O1677" s="88">
        <v>1.6750759336397209E-2</v>
      </c>
      <c r="P1677" s="89">
        <v>184735.14502648421</v>
      </c>
      <c r="Q1677" s="88">
        <v>4.2409420410772308E-2</v>
      </c>
      <c r="R1677" s="89">
        <v>123480.21570983891</v>
      </c>
      <c r="S1677" s="89">
        <v>124814.66479606455</v>
      </c>
      <c r="T1677" s="88">
        <v>-1.0691444698473532E-2</v>
      </c>
      <c r="U1677" s="89">
        <v>114348.53106038109</v>
      </c>
      <c r="V1677" s="88">
        <v>7.9858346799714333E-2</v>
      </c>
      <c r="W1677" s="89">
        <v>107206.12520327824</v>
      </c>
      <c r="X1677" s="88">
        <v>0.15180187210108248</v>
      </c>
      <c r="Y1677" s="86"/>
      <c r="Z1677" s="86"/>
      <c r="AA1677" s="86"/>
      <c r="AB1677" s="86"/>
      <c r="AC1677" s="91">
        <v>2.791389339808406</v>
      </c>
      <c r="AD1677" s="91">
        <v>2.793205796721808</v>
      </c>
      <c r="AE1677" s="88">
        <v>-6.5031259620536807E-4</v>
      </c>
      <c r="AF1677" s="91">
        <v>2.4666762450502024</v>
      </c>
      <c r="AG1677" s="88">
        <v>0.13163993264612434</v>
      </c>
      <c r="AH1677" s="91">
        <v>2.4391542404442199</v>
      </c>
      <c r="AI1677" s="88">
        <v>0.14440870262474129</v>
      </c>
      <c r="AJ1677" s="91">
        <v>4.3532227435943884</v>
      </c>
      <c r="AK1677" s="91">
        <v>4.2705256075616891</v>
      </c>
      <c r="AL1677" s="88">
        <v>1.9364627128396105E-2</v>
      </c>
      <c r="AM1677" s="91">
        <v>4.0855912000108479</v>
      </c>
      <c r="AN1677" s="88">
        <v>6.5506197385296394E-2</v>
      </c>
      <c r="AO1677" s="91">
        <v>4.2030948464561062</v>
      </c>
      <c r="AP1677" s="88">
        <v>3.5718417647620897E-2</v>
      </c>
      <c r="AQ1677" s="26"/>
      <c r="AR1677" s="26"/>
      <c r="AS1677" s="26"/>
      <c r="AT1677" s="26"/>
      <c r="AU1677" s="26"/>
      <c r="AV1677" s="26"/>
      <c r="AW1677" s="26"/>
      <c r="AX1677" s="26"/>
      <c r="AY1677" s="26"/>
      <c r="AZ1677" s="26"/>
      <c r="BA1677" s="26"/>
      <c r="BB1677" s="101">
        <v>39.898022338423054</v>
      </c>
      <c r="BC1677" s="101">
        <v>39.753537848212517</v>
      </c>
      <c r="BD1677" s="28">
        <v>3.6345064623483302E-3</v>
      </c>
      <c r="BE1677" s="99">
        <v>8.9506632377051361</v>
      </c>
      <c r="BF1677" s="99">
        <v>9.058115881991716</v>
      </c>
      <c r="BG1677" s="28">
        <v>-1.1862582206549677E-2</v>
      </c>
      <c r="BH1677" s="101">
        <v>10.216111477442309</v>
      </c>
      <c r="BI1677" s="101">
        <v>9.9847837669090804</v>
      </c>
      <c r="BJ1677" s="28">
        <v>2.3168024058756304E-2</v>
      </c>
      <c r="BK1677" s="99">
        <v>2.2879437166114798</v>
      </c>
      <c r="BL1677" s="99">
        <v>2.2738549509918666</v>
      </c>
      <c r="BM1677" s="28">
        <v>6.1959825596912214E-3</v>
      </c>
      <c r="BN1677" s="27">
        <v>1294.7433730608932</v>
      </c>
      <c r="BO1677" s="99">
        <v>297.42180662959674</v>
      </c>
      <c r="BP1677" s="27">
        <v>330.23470684145394</v>
      </c>
      <c r="BQ1677" s="99">
        <v>75.846522700605959</v>
      </c>
    </row>
    <row r="1678" spans="1:69" s="2" customFormat="1" x14ac:dyDescent="0.25">
      <c r="A1678" s="86" t="s">
        <v>199</v>
      </c>
      <c r="B1678" s="86" t="s">
        <v>262</v>
      </c>
      <c r="C1678" s="86" t="s">
        <v>159</v>
      </c>
      <c r="D1678" s="86"/>
      <c r="E1678" s="87">
        <v>473.52984507560734</v>
      </c>
      <c r="F1678" s="88">
        <v>-1</v>
      </c>
      <c r="G1678" s="87">
        <v>1196.0528493452071</v>
      </c>
      <c r="H1678" s="88">
        <v>-1</v>
      </c>
      <c r="I1678" s="87">
        <v>1304.2189702677726</v>
      </c>
      <c r="J1678" s="88">
        <v>-1</v>
      </c>
      <c r="K1678" s="86"/>
      <c r="L1678" s="89">
        <v>94.895760536193848</v>
      </c>
      <c r="M1678" s="88">
        <v>-1</v>
      </c>
      <c r="N1678" s="89">
        <v>450.27920079231262</v>
      </c>
      <c r="O1678" s="88">
        <v>-1</v>
      </c>
      <c r="P1678" s="89">
        <v>480.29023122787476</v>
      </c>
      <c r="Q1678" s="88">
        <v>-1</v>
      </c>
      <c r="R1678" s="86"/>
      <c r="S1678" s="89">
        <v>20.763192405319217</v>
      </c>
      <c r="T1678" s="88">
        <v>-1</v>
      </c>
      <c r="U1678" s="89">
        <v>98.521089133358004</v>
      </c>
      <c r="V1678" s="88">
        <v>-1</v>
      </c>
      <c r="W1678" s="89">
        <v>105.08750259265901</v>
      </c>
      <c r="X1678" s="88">
        <v>-1</v>
      </c>
      <c r="Y1678" s="86"/>
      <c r="Z1678" s="86"/>
      <c r="AA1678" s="86"/>
      <c r="AB1678" s="86"/>
      <c r="AC1678" s="86"/>
      <c r="AD1678" s="91">
        <v>4.99</v>
      </c>
      <c r="AE1678" s="88">
        <v>-1</v>
      </c>
      <c r="AF1678" s="91">
        <v>2.6562471622953692</v>
      </c>
      <c r="AG1678" s="88">
        <v>-1</v>
      </c>
      <c r="AH1678" s="91">
        <v>2.7154809435401219</v>
      </c>
      <c r="AI1678" s="88">
        <v>-1</v>
      </c>
      <c r="AJ1678" s="86"/>
      <c r="AK1678" s="91">
        <v>22.806215722120658</v>
      </c>
      <c r="AL1678" s="88">
        <v>-1</v>
      </c>
      <c r="AM1678" s="91">
        <v>12.140069297510827</v>
      </c>
      <c r="AN1678" s="88">
        <v>-1</v>
      </c>
      <c r="AO1678" s="91">
        <v>12.4107904183735</v>
      </c>
      <c r="AP1678" s="88">
        <v>-1</v>
      </c>
      <c r="AQ1678" s="26"/>
      <c r="AR1678" s="26"/>
      <c r="AS1678" s="26"/>
      <c r="AT1678" s="26"/>
      <c r="AU1678" s="26"/>
      <c r="AV1678" s="26"/>
      <c r="AW1678" s="26"/>
      <c r="AX1678" s="26"/>
      <c r="AY1678" s="26"/>
      <c r="AZ1678" s="26"/>
      <c r="BA1678" s="26"/>
      <c r="BB1678" s="101"/>
      <c r="BC1678" s="101">
        <v>2.2972683229102304</v>
      </c>
      <c r="BD1678" s="28">
        <v>-1</v>
      </c>
      <c r="BE1678" s="99"/>
      <c r="BF1678" s="99">
        <v>0.1007299216538594</v>
      </c>
      <c r="BG1678" s="28">
        <v>-1</v>
      </c>
      <c r="BH1678" s="101"/>
      <c r="BI1678" s="101">
        <v>0.56956015257642634</v>
      </c>
      <c r="BJ1678" s="28">
        <v>-1</v>
      </c>
      <c r="BK1678" s="99"/>
      <c r="BL1678" s="99">
        <v>2.4973900076898217E-2</v>
      </c>
      <c r="BM1678" s="28">
        <v>-1</v>
      </c>
      <c r="BN1678" s="27"/>
      <c r="BO1678" s="99"/>
      <c r="BP1678" s="27"/>
      <c r="BQ1678" s="99"/>
    </row>
    <row r="1679" spans="1:69" s="2" customFormat="1" x14ac:dyDescent="0.25">
      <c r="A1679" s="86" t="s">
        <v>199</v>
      </c>
      <c r="B1679" s="86" t="s">
        <v>262</v>
      </c>
      <c r="C1679" s="86" t="s">
        <v>161</v>
      </c>
      <c r="D1679" s="87">
        <v>20090.198253376482</v>
      </c>
      <c r="E1679" s="87">
        <v>36089.329627623556</v>
      </c>
      <c r="F1679" s="88">
        <v>-0.44332027054337392</v>
      </c>
      <c r="G1679" s="87">
        <v>27168.893045457604</v>
      </c>
      <c r="H1679" s="88">
        <v>-0.26054410020450269</v>
      </c>
      <c r="I1679" s="87">
        <v>15496.769969550372</v>
      </c>
      <c r="J1679" s="88">
        <v>0.29641198087419146</v>
      </c>
      <c r="K1679" s="89">
        <v>5297.3090647242379</v>
      </c>
      <c r="L1679" s="89">
        <v>9476.1984831956725</v>
      </c>
      <c r="M1679" s="88">
        <v>-0.4409879579751248</v>
      </c>
      <c r="N1679" s="89">
        <v>7354.0970724883209</v>
      </c>
      <c r="O1679" s="88">
        <v>-0.27967920296545001</v>
      </c>
      <c r="P1679" s="89">
        <v>4624.5825499526081</v>
      </c>
      <c r="Q1679" s="88">
        <v>0.14546751139268208</v>
      </c>
      <c r="R1679" s="89">
        <v>1614.1794013505955</v>
      </c>
      <c r="S1679" s="89">
        <v>3057.9409101727365</v>
      </c>
      <c r="T1679" s="88">
        <v>-0.47213518875372446</v>
      </c>
      <c r="U1679" s="89">
        <v>2308.2926641776112</v>
      </c>
      <c r="V1679" s="88">
        <v>-0.3007041843519056</v>
      </c>
      <c r="W1679" s="89">
        <v>1155.3986883301184</v>
      </c>
      <c r="X1679" s="88">
        <v>0.39707567409787053</v>
      </c>
      <c r="Y1679" s="86"/>
      <c r="Z1679" s="86"/>
      <c r="AA1679" s="86"/>
      <c r="AB1679" s="86"/>
      <c r="AC1679" s="91">
        <v>3.7925290006506951</v>
      </c>
      <c r="AD1679" s="91">
        <v>3.8084185015353431</v>
      </c>
      <c r="AE1679" s="88">
        <v>-4.1722045196036775E-3</v>
      </c>
      <c r="AF1679" s="91">
        <v>3.6943886894145632</v>
      </c>
      <c r="AG1679" s="88">
        <v>2.6564695674099147E-2</v>
      </c>
      <c r="AH1679" s="91">
        <v>3.3509554218486555</v>
      </c>
      <c r="AI1679" s="88">
        <v>0.13177542617336052</v>
      </c>
      <c r="AJ1679" s="91">
        <v>12.446075223464547</v>
      </c>
      <c r="AK1679" s="91">
        <v>11.801840090358366</v>
      </c>
      <c r="AL1679" s="88">
        <v>5.4587685324807518E-2</v>
      </c>
      <c r="AM1679" s="91">
        <v>11.770124935668512</v>
      </c>
      <c r="AN1679" s="88">
        <v>5.7429321395528768E-2</v>
      </c>
      <c r="AO1679" s="91">
        <v>13.412487071408778</v>
      </c>
      <c r="AP1679" s="88">
        <v>-7.2053142925618818E-2</v>
      </c>
      <c r="AQ1679" s="26"/>
      <c r="AR1679" s="26"/>
      <c r="AS1679" s="26"/>
      <c r="AT1679" s="26"/>
      <c r="AU1679" s="26"/>
      <c r="AV1679" s="26"/>
      <c r="AW1679" s="26"/>
      <c r="AX1679" s="26"/>
      <c r="AY1679" s="26"/>
      <c r="AZ1679" s="26"/>
      <c r="BA1679" s="26"/>
      <c r="BB1679" s="101">
        <v>2.0686698318653898</v>
      </c>
      <c r="BC1679" s="101">
        <v>3.2484186081286595</v>
      </c>
      <c r="BD1679" s="28">
        <v>-0.36317633857629461</v>
      </c>
      <c r="BE1679" s="99">
        <v>0.16621061617604016</v>
      </c>
      <c r="BF1679" s="99">
        <v>0.27524679060704166</v>
      </c>
      <c r="BG1679" s="28">
        <v>-0.39613967592693167</v>
      </c>
      <c r="BH1679" s="101">
        <v>0.56100685533949879</v>
      </c>
      <c r="BI1679" s="101">
        <v>0.85823784355317834</v>
      </c>
      <c r="BJ1679" s="28">
        <v>-0.34632705892240517</v>
      </c>
      <c r="BK1679" s="99">
        <v>4.5073963957696223E-2</v>
      </c>
      <c r="BL1679" s="99">
        <v>7.2719383442705621E-2</v>
      </c>
      <c r="BM1679" s="28">
        <v>-0.38016575741171899</v>
      </c>
      <c r="BN1679" s="27">
        <v>96.354613636761471</v>
      </c>
      <c r="BO1679" s="99">
        <v>7.7417669350980942</v>
      </c>
      <c r="BP1679" s="27">
        <v>27.065607031346055</v>
      </c>
      <c r="BQ1679" s="99">
        <v>2.1755865514215529</v>
      </c>
    </row>
    <row r="1680" spans="1:69" s="2" customFormat="1" x14ac:dyDescent="0.25">
      <c r="A1680" s="86" t="s">
        <v>199</v>
      </c>
      <c r="B1680" s="86" t="s">
        <v>262</v>
      </c>
      <c r="C1680" s="86" t="s">
        <v>163</v>
      </c>
      <c r="D1680" s="87">
        <v>149251.06125742197</v>
      </c>
      <c r="E1680" s="87">
        <v>176745.70192571281</v>
      </c>
      <c r="F1680" s="88">
        <v>-0.15556044853552925</v>
      </c>
      <c r="G1680" s="87">
        <v>131987.99631784798</v>
      </c>
      <c r="H1680" s="88">
        <v>0.13079268888969112</v>
      </c>
      <c r="I1680" s="87">
        <v>132844.1351333964</v>
      </c>
      <c r="J1680" s="88">
        <v>0.12350508441754271</v>
      </c>
      <c r="K1680" s="89">
        <v>53611.748895342855</v>
      </c>
      <c r="L1680" s="89">
        <v>60917.162511227361</v>
      </c>
      <c r="M1680" s="88">
        <v>-0.11992373437515379</v>
      </c>
      <c r="N1680" s="89">
        <v>45657.658038395908</v>
      </c>
      <c r="O1680" s="88">
        <v>0.17421153862639946</v>
      </c>
      <c r="P1680" s="89">
        <v>44634.046511909437</v>
      </c>
      <c r="Q1680" s="88">
        <v>0.20114023004922824</v>
      </c>
      <c r="R1680" s="89">
        <v>26211.109961470298</v>
      </c>
      <c r="S1680" s="89">
        <v>29338.716584771813</v>
      </c>
      <c r="T1680" s="88">
        <v>-0.10660338921999375</v>
      </c>
      <c r="U1680" s="89">
        <v>22440.113628885632</v>
      </c>
      <c r="V1680" s="88">
        <v>0.1680471139740807</v>
      </c>
      <c r="W1680" s="89">
        <v>23312.769233048813</v>
      </c>
      <c r="X1680" s="88">
        <v>0.12432417184967963</v>
      </c>
      <c r="Y1680" s="86"/>
      <c r="Z1680" s="86"/>
      <c r="AA1680" s="86"/>
      <c r="AB1680" s="86"/>
      <c r="AC1680" s="91">
        <v>2.7839245003698641</v>
      </c>
      <c r="AD1680" s="91">
        <v>2.9014106146709908</v>
      </c>
      <c r="AE1680" s="88">
        <v>-4.04927567670215E-2</v>
      </c>
      <c r="AF1680" s="91">
        <v>2.8908183640705438</v>
      </c>
      <c r="AG1680" s="88">
        <v>-3.6977025270506156E-2</v>
      </c>
      <c r="AH1680" s="91">
        <v>2.976296023215157</v>
      </c>
      <c r="AI1680" s="88">
        <v>-6.4634539489617948E-2</v>
      </c>
      <c r="AJ1680" s="91">
        <v>5.6941908021757737</v>
      </c>
      <c r="AK1680" s="91">
        <v>6.0243160744615603</v>
      </c>
      <c r="AL1680" s="88">
        <v>-5.4798796777158217E-2</v>
      </c>
      <c r="AM1680" s="91">
        <v>5.8817882342604904</v>
      </c>
      <c r="AN1680" s="88">
        <v>-3.1894625344039279E-2</v>
      </c>
      <c r="AO1680" s="91">
        <v>5.6983421319622964</v>
      </c>
      <c r="AP1680" s="88">
        <v>-7.2851536295754314E-4</v>
      </c>
      <c r="AQ1680" s="26"/>
      <c r="AR1680" s="26"/>
      <c r="AS1680" s="26"/>
      <c r="AT1680" s="26"/>
      <c r="AU1680" s="26"/>
      <c r="AV1680" s="26"/>
      <c r="AW1680" s="26"/>
      <c r="AX1680" s="26"/>
      <c r="AY1680" s="26"/>
      <c r="AZ1680" s="26"/>
      <c r="BA1680" s="26"/>
      <c r="BB1680" s="101">
        <v>10.273820549474905</v>
      </c>
      <c r="BC1680" s="101">
        <v>12.606043994591893</v>
      </c>
      <c r="BD1680" s="28">
        <v>-0.18500835362128934</v>
      </c>
      <c r="BE1680" s="99">
        <v>1.7309714079482215</v>
      </c>
      <c r="BF1680" s="99">
        <v>2.0673651920059095</v>
      </c>
      <c r="BG1680" s="28">
        <v>-0.16271618839209251</v>
      </c>
      <c r="BH1680" s="101">
        <v>2.5950836100247479</v>
      </c>
      <c r="BI1680" s="101">
        <v>3.2073398929119437</v>
      </c>
      <c r="BJ1680" s="28">
        <v>-0.19089223572476705</v>
      </c>
      <c r="BK1680" s="99">
        <v>0.43679769684481123</v>
      </c>
      <c r="BL1680" s="99">
        <v>0.52563691477242891</v>
      </c>
      <c r="BM1680" s="28">
        <v>-0.16901251687408606</v>
      </c>
      <c r="BN1680" s="27">
        <v>348.38885133197431</v>
      </c>
      <c r="BO1680" s="99">
        <v>61.183206435382097</v>
      </c>
      <c r="BP1680" s="27">
        <v>87.80031117610784</v>
      </c>
      <c r="BQ1680" s="99">
        <v>15.419366739103914</v>
      </c>
    </row>
    <row r="1681" spans="1:69" s="2" customFormat="1" x14ac:dyDescent="0.25">
      <c r="A1681" s="86" t="s">
        <v>199</v>
      </c>
      <c r="B1681" s="86" t="s">
        <v>262</v>
      </c>
      <c r="C1681" s="86" t="s">
        <v>164</v>
      </c>
      <c r="D1681" s="87">
        <v>817170.33086225868</v>
      </c>
      <c r="E1681" s="87">
        <v>940027.27720983268</v>
      </c>
      <c r="F1681" s="88">
        <v>-0.13069508654284498</v>
      </c>
      <c r="G1681" s="87">
        <v>760568.14579468849</v>
      </c>
      <c r="H1681" s="88">
        <v>7.4420925173547384E-2</v>
      </c>
      <c r="I1681" s="87">
        <v>761147.44999975804</v>
      </c>
      <c r="J1681" s="88">
        <v>7.360319063345537E-2</v>
      </c>
      <c r="K1681" s="89">
        <v>343626.82588215341</v>
      </c>
      <c r="L1681" s="89">
        <v>379822.77697247342</v>
      </c>
      <c r="M1681" s="88">
        <v>-9.5296947115267955E-2</v>
      </c>
      <c r="N1681" s="89">
        <v>329398.92648638284</v>
      </c>
      <c r="O1681" s="88">
        <v>4.3193520839718766E-2</v>
      </c>
      <c r="P1681" s="89">
        <v>322393.10304782283</v>
      </c>
      <c r="Q1681" s="88">
        <v>6.5862832156123485E-2</v>
      </c>
      <c r="R1681" s="89">
        <v>215232.78976429999</v>
      </c>
      <c r="S1681" s="89">
        <v>238957.39451731479</v>
      </c>
      <c r="T1681" s="88">
        <v>-9.9283827566573696E-2</v>
      </c>
      <c r="U1681" s="89">
        <v>195627.58894567774</v>
      </c>
      <c r="V1681" s="88">
        <v>0.10021695265112256</v>
      </c>
      <c r="W1681" s="89">
        <v>195909.57476829278</v>
      </c>
      <c r="X1681" s="88">
        <v>9.8633336419933881E-2</v>
      </c>
      <c r="Y1681" s="86"/>
      <c r="Z1681" s="86"/>
      <c r="AA1681" s="86"/>
      <c r="AB1681" s="86"/>
      <c r="AC1681" s="91">
        <v>2.3780749036820157</v>
      </c>
      <c r="AD1681" s="91">
        <v>2.4749102323528072</v>
      </c>
      <c r="AE1681" s="88">
        <v>-3.9126804441199328E-2</v>
      </c>
      <c r="AF1681" s="91">
        <v>2.3089575728357143</v>
      </c>
      <c r="AG1681" s="88">
        <v>2.9934430870211203E-2</v>
      </c>
      <c r="AH1681" s="91">
        <v>2.3609296936071602</v>
      </c>
      <c r="AI1681" s="88">
        <v>7.262058722578929E-3</v>
      </c>
      <c r="AJ1681" s="91">
        <v>3.7966814060122371</v>
      </c>
      <c r="AK1681" s="91">
        <v>3.9338697976208414</v>
      </c>
      <c r="AL1681" s="88">
        <v>-3.4873648256374484E-2</v>
      </c>
      <c r="AM1681" s="91">
        <v>3.8878368326968675</v>
      </c>
      <c r="AN1681" s="88">
        <v>-2.3446309762284647E-2</v>
      </c>
      <c r="AO1681" s="91">
        <v>3.8851978056712464</v>
      </c>
      <c r="AP1681" s="88">
        <v>-2.2782984055483957E-2</v>
      </c>
      <c r="AQ1681" s="26"/>
      <c r="AR1681" s="26"/>
      <c r="AS1681" s="26"/>
      <c r="AT1681" s="26"/>
      <c r="AU1681" s="26"/>
      <c r="AV1681" s="26"/>
      <c r="AW1681" s="26"/>
      <c r="AX1681" s="26"/>
      <c r="AY1681" s="26"/>
      <c r="AZ1681" s="26"/>
      <c r="BA1681" s="26"/>
      <c r="BB1681" s="101">
        <v>54.189824216096433</v>
      </c>
      <c r="BC1681" s="101">
        <v>61.171933809322994</v>
      </c>
      <c r="BD1681" s="28">
        <v>-0.11413910201024971</v>
      </c>
      <c r="BE1681" s="99">
        <v>14.090163954816495</v>
      </c>
      <c r="BF1681" s="99">
        <v>15.485049109350067</v>
      </c>
      <c r="BG1681" s="28">
        <v>-9.007947890144713E-2</v>
      </c>
      <c r="BH1681" s="101">
        <v>14.208395062321426</v>
      </c>
      <c r="BI1681" s="101">
        <v>16.127129175586067</v>
      </c>
      <c r="BJ1681" s="28">
        <v>-0.11897555308041446</v>
      </c>
      <c r="BK1681" s="99">
        <v>3.6888267375710271</v>
      </c>
      <c r="BL1681" s="99">
        <v>4.0794701840138972</v>
      </c>
      <c r="BM1681" s="28">
        <v>-9.5758377637780848E-2</v>
      </c>
      <c r="BN1681" s="27">
        <v>1748.0032190121842</v>
      </c>
      <c r="BO1681" s="99">
        <v>460.40292352266709</v>
      </c>
      <c r="BP1681" s="27">
        <v>446.43412572935028</v>
      </c>
      <c r="BQ1681" s="99">
        <v>117.57762410745869</v>
      </c>
    </row>
    <row r="1682" spans="1:69" s="2" customFormat="1" x14ac:dyDescent="0.25">
      <c r="A1682" s="86" t="s">
        <v>199</v>
      </c>
      <c r="B1682" s="86" t="s">
        <v>262</v>
      </c>
      <c r="C1682" s="86" t="s">
        <v>165</v>
      </c>
      <c r="D1682" s="87">
        <v>165468.94930651068</v>
      </c>
      <c r="E1682" s="87">
        <v>175610.94493572949</v>
      </c>
      <c r="F1682" s="88">
        <v>-5.7752639694129575E-2</v>
      </c>
      <c r="G1682" s="87">
        <v>131262.51218575359</v>
      </c>
      <c r="H1682" s="88">
        <v>0.26059563047483447</v>
      </c>
      <c r="I1682" s="87">
        <v>122522.02134045362</v>
      </c>
      <c r="J1682" s="88">
        <v>0.35052415472904941</v>
      </c>
      <c r="K1682" s="89">
        <v>40214.44061061291</v>
      </c>
      <c r="L1682" s="89">
        <v>42727.395852518406</v>
      </c>
      <c r="M1682" s="88">
        <v>-5.8813676606443113E-2</v>
      </c>
      <c r="N1682" s="89">
        <v>33921.804921291157</v>
      </c>
      <c r="O1682" s="88">
        <v>0.18550415297542597</v>
      </c>
      <c r="P1682" s="89">
        <v>33018.449819679452</v>
      </c>
      <c r="Q1682" s="88">
        <v>0.2179384807655188</v>
      </c>
      <c r="R1682" s="89">
        <v>11867.855865712647</v>
      </c>
      <c r="S1682" s="89">
        <v>12434.134271890627</v>
      </c>
      <c r="T1682" s="88">
        <v>-4.5542246351492621E-2</v>
      </c>
      <c r="U1682" s="89">
        <v>9718.7906628343717</v>
      </c>
      <c r="V1682" s="88">
        <v>0.2211247548624044</v>
      </c>
      <c r="W1682" s="89">
        <v>10273.787066223966</v>
      </c>
      <c r="X1682" s="88">
        <v>0.15515883181279191</v>
      </c>
      <c r="Y1682" s="86"/>
      <c r="Z1682" s="86"/>
      <c r="AA1682" s="86"/>
      <c r="AB1682" s="86"/>
      <c r="AC1682" s="91">
        <v>4.1146649510485078</v>
      </c>
      <c r="AD1682" s="91">
        <v>4.110031548421146</v>
      </c>
      <c r="AE1682" s="88">
        <v>1.1273399176562739E-3</v>
      </c>
      <c r="AF1682" s="91">
        <v>3.8695615545906916</v>
      </c>
      <c r="AG1682" s="88">
        <v>6.3341387131323812E-2</v>
      </c>
      <c r="AH1682" s="91">
        <v>3.7107139193260612</v>
      </c>
      <c r="AI1682" s="88">
        <v>0.10886073152085303</v>
      </c>
      <c r="AJ1682" s="91">
        <v>13.942615345082347</v>
      </c>
      <c r="AK1682" s="91">
        <v>14.12329488291971</v>
      </c>
      <c r="AL1682" s="88">
        <v>-1.2793016030265855E-2</v>
      </c>
      <c r="AM1682" s="91">
        <v>13.506054069845806</v>
      </c>
      <c r="AN1682" s="88">
        <v>3.2323376833743457E-2</v>
      </c>
      <c r="AO1682" s="91">
        <v>11.925692108536705</v>
      </c>
      <c r="AP1682" s="88">
        <v>0.1691242083217861</v>
      </c>
      <c r="AQ1682" s="26"/>
      <c r="AR1682" s="26"/>
      <c r="AS1682" s="26"/>
      <c r="AT1682" s="26"/>
      <c r="AU1682" s="26"/>
      <c r="AV1682" s="26"/>
      <c r="AW1682" s="26"/>
      <c r="AX1682" s="26"/>
      <c r="AY1682" s="26"/>
      <c r="AZ1682" s="26"/>
      <c r="BA1682" s="26"/>
      <c r="BB1682" s="101">
        <v>12.224291922918756</v>
      </c>
      <c r="BC1682" s="101">
        <v>13.227878487540416</v>
      </c>
      <c r="BD1682" s="28">
        <v>-7.5869049263414146E-2</v>
      </c>
      <c r="BE1682" s="99">
        <v>0.87675745334467314</v>
      </c>
      <c r="BF1682" s="99">
        <v>0.93660003541651005</v>
      </c>
      <c r="BG1682" s="28">
        <v>-6.3893422815454681E-2</v>
      </c>
      <c r="BH1682" s="101">
        <v>3.1818074391557145</v>
      </c>
      <c r="BI1682" s="101">
        <v>3.48143630928559</v>
      </c>
      <c r="BJ1682" s="28">
        <v>-8.6064728322248416E-2</v>
      </c>
      <c r="BK1682" s="99">
        <v>0.2282099673234993</v>
      </c>
      <c r="BL1682" s="99">
        <v>0.24650460421818848</v>
      </c>
      <c r="BM1682" s="28">
        <v>-7.4216207655480815E-2</v>
      </c>
      <c r="BN1682" s="27">
        <v>484.08580803176449</v>
      </c>
      <c r="BO1682" s="99">
        <v>34.719871132535026</v>
      </c>
      <c r="BP1682" s="27">
        <v>131.47780502183466</v>
      </c>
      <c r="BQ1682" s="99">
        <v>9.4276242797142693</v>
      </c>
    </row>
    <row r="1683" spans="1:69" s="2" customFormat="1" x14ac:dyDescent="0.25">
      <c r="A1683" s="86" t="s">
        <v>199</v>
      </c>
      <c r="B1683" s="86" t="s">
        <v>263</v>
      </c>
      <c r="C1683" s="86" t="s">
        <v>141</v>
      </c>
      <c r="D1683" s="87">
        <v>586988532.04735804</v>
      </c>
      <c r="E1683" s="87">
        <v>551889672.77615356</v>
      </c>
      <c r="F1683" s="88">
        <v>6.3597601119527683E-2</v>
      </c>
      <c r="G1683" s="87">
        <v>495828564.86805624</v>
      </c>
      <c r="H1683" s="88">
        <v>0.18385380278274238</v>
      </c>
      <c r="I1683" s="87">
        <v>463492618.10724634</v>
      </c>
      <c r="J1683" s="88">
        <v>0.26644634480788282</v>
      </c>
      <c r="K1683" s="89">
        <v>162567441.75744003</v>
      </c>
      <c r="L1683" s="89">
        <v>167494292.15584666</v>
      </c>
      <c r="M1683" s="88">
        <v>-2.9415034596058893E-2</v>
      </c>
      <c r="N1683" s="89">
        <v>158239432.90359211</v>
      </c>
      <c r="O1683" s="88">
        <v>2.735101342586822E-2</v>
      </c>
      <c r="P1683" s="89">
        <v>151388918.84545696</v>
      </c>
      <c r="Q1683" s="88">
        <v>7.383976976144796E-2</v>
      </c>
      <c r="R1683" s="86"/>
      <c r="S1683" s="86"/>
      <c r="T1683" s="86"/>
      <c r="U1683" s="86"/>
      <c r="V1683" s="86"/>
      <c r="W1683" s="86"/>
      <c r="X1683" s="86"/>
      <c r="Y1683" s="86"/>
      <c r="Z1683" s="86"/>
      <c r="AA1683" s="86"/>
      <c r="AB1683" s="86"/>
      <c r="AC1683" s="91">
        <v>3.6107385691852043</v>
      </c>
      <c r="AD1683" s="91">
        <v>3.2949759999143287</v>
      </c>
      <c r="AE1683" s="88">
        <v>9.5831523288511258E-2</v>
      </c>
      <c r="AF1683" s="91">
        <v>3.1334071145852844</v>
      </c>
      <c r="AG1683" s="88">
        <v>0.15233623884303207</v>
      </c>
      <c r="AH1683" s="91">
        <v>3.061602009195902</v>
      </c>
      <c r="AI1683" s="88">
        <v>0.17936249007542537</v>
      </c>
      <c r="AJ1683" s="86"/>
      <c r="AK1683" s="86"/>
      <c r="AL1683" s="86"/>
      <c r="AM1683" s="86"/>
      <c r="AN1683" s="86"/>
      <c r="AO1683" s="86"/>
      <c r="AP1683" s="86"/>
      <c r="AQ1683" s="26"/>
      <c r="AR1683" s="26"/>
      <c r="AS1683" s="26"/>
      <c r="AT1683" s="26"/>
      <c r="AU1683" s="26"/>
      <c r="AV1683" s="26"/>
      <c r="AW1683" s="26"/>
      <c r="AX1683" s="26"/>
      <c r="AY1683" s="26"/>
      <c r="AZ1683" s="26"/>
      <c r="BA1683" s="26"/>
      <c r="BB1683" s="101">
        <v>43863.184604670736</v>
      </c>
      <c r="BC1683" s="101">
        <v>43848.944074423394</v>
      </c>
      <c r="BD1683" s="28">
        <v>3.2476335628907452E-4</v>
      </c>
      <c r="BE1683" s="99"/>
      <c r="BF1683" s="99"/>
      <c r="BG1683" s="26"/>
      <c r="BH1683" s="101">
        <v>10930.414659585515</v>
      </c>
      <c r="BI1683" s="101">
        <v>10885.496775266392</v>
      </c>
      <c r="BJ1683" s="28">
        <v>4.1263972831430884E-3</v>
      </c>
      <c r="BK1683" s="99"/>
      <c r="BL1683" s="99"/>
      <c r="BM1683" s="26"/>
      <c r="BN1683" s="27">
        <v>512765.69735519373</v>
      </c>
      <c r="BO1683" s="99"/>
      <c r="BP1683" s="27">
        <v>128198.83522731891</v>
      </c>
      <c r="BQ1683" s="99"/>
    </row>
    <row r="1684" spans="1:69" s="2" customFormat="1" x14ac:dyDescent="0.25">
      <c r="A1684" s="86" t="s">
        <v>199</v>
      </c>
      <c r="B1684" s="86" t="s">
        <v>263</v>
      </c>
      <c r="C1684" s="86" t="s">
        <v>291</v>
      </c>
      <c r="D1684" s="87">
        <v>245503953.46381295</v>
      </c>
      <c r="E1684" s="87">
        <v>231268393.14162645</v>
      </c>
      <c r="F1684" s="88">
        <v>6.1554283872542775E-2</v>
      </c>
      <c r="G1684" s="87">
        <v>205563883.54672039</v>
      </c>
      <c r="H1684" s="88">
        <v>0.19429517105817382</v>
      </c>
      <c r="I1684" s="87">
        <v>193669727.56401289</v>
      </c>
      <c r="J1684" s="88">
        <v>0.26764237525282575</v>
      </c>
      <c r="K1684" s="89">
        <v>64049995.769558378</v>
      </c>
      <c r="L1684" s="89">
        <v>66053899.934613287</v>
      </c>
      <c r="M1684" s="88">
        <v>-3.0337408798550475E-2</v>
      </c>
      <c r="N1684" s="89">
        <v>61550836.316784583</v>
      </c>
      <c r="O1684" s="88">
        <v>4.0603176208871224E-2</v>
      </c>
      <c r="P1684" s="89">
        <v>58365800.132542469</v>
      </c>
      <c r="Q1684" s="88">
        <v>9.7389149538046435E-2</v>
      </c>
      <c r="R1684" s="86"/>
      <c r="S1684" s="86"/>
      <c r="T1684" s="86"/>
      <c r="U1684" s="86"/>
      <c r="V1684" s="86"/>
      <c r="W1684" s="86"/>
      <c r="X1684" s="86"/>
      <c r="Y1684" s="86"/>
      <c r="Z1684" s="86"/>
      <c r="AA1684" s="86"/>
      <c r="AB1684" s="86"/>
      <c r="AC1684" s="91">
        <v>3.8330049910869133</v>
      </c>
      <c r="AD1684" s="91">
        <v>3.5012072469688977</v>
      </c>
      <c r="AE1684" s="88">
        <v>9.4766667813013072E-2</v>
      </c>
      <c r="AF1684" s="91">
        <v>3.3397415185188022</v>
      </c>
      <c r="AG1684" s="88">
        <v>0.14769510449625359</v>
      </c>
      <c r="AH1684" s="91">
        <v>3.3182056465294698</v>
      </c>
      <c r="AI1684" s="88">
        <v>0.15514389383788646</v>
      </c>
      <c r="AJ1684" s="86"/>
      <c r="AK1684" s="86"/>
      <c r="AL1684" s="86"/>
      <c r="AM1684" s="86"/>
      <c r="AN1684" s="86"/>
      <c r="AO1684" s="86"/>
      <c r="AP1684" s="86"/>
      <c r="AQ1684" s="26"/>
      <c r="AR1684" s="26"/>
      <c r="AS1684" s="26"/>
      <c r="AT1684" s="26"/>
      <c r="AU1684" s="26"/>
      <c r="AV1684" s="26"/>
      <c r="AW1684" s="26"/>
      <c r="AX1684" s="26"/>
      <c r="AY1684" s="26"/>
      <c r="AZ1684" s="26"/>
      <c r="BA1684" s="26"/>
      <c r="BB1684" s="101">
        <v>19101.337683221453</v>
      </c>
      <c r="BC1684" s="101">
        <v>19203.409728482082</v>
      </c>
      <c r="BD1684" s="28">
        <v>-5.3153084115701698E-3</v>
      </c>
      <c r="BE1684" s="99"/>
      <c r="BF1684" s="99"/>
      <c r="BG1684" s="26"/>
      <c r="BH1684" s="101">
        <v>4759.4243742760045</v>
      </c>
      <c r="BI1684" s="101">
        <v>4765.1786867683868</v>
      </c>
      <c r="BJ1684" s="28">
        <v>-1.2075753860732316E-3</v>
      </c>
      <c r="BK1684" s="99"/>
      <c r="BL1684" s="99"/>
      <c r="BM1684" s="26"/>
      <c r="BN1684" s="27">
        <v>214863.09812741412</v>
      </c>
      <c r="BO1684" s="99"/>
      <c r="BP1684" s="27">
        <v>53713.937924815968</v>
      </c>
      <c r="BQ1684" s="99"/>
    </row>
    <row r="1685" spans="1:69" s="2" customFormat="1" x14ac:dyDescent="0.25">
      <c r="A1685" s="86" t="s">
        <v>199</v>
      </c>
      <c r="B1685" s="86" t="s">
        <v>263</v>
      </c>
      <c r="C1685" s="86" t="s">
        <v>287</v>
      </c>
      <c r="D1685" s="87">
        <v>50994811.790212184</v>
      </c>
      <c r="E1685" s="87">
        <v>47986972.416853763</v>
      </c>
      <c r="F1685" s="88">
        <v>6.2680332220792945E-2</v>
      </c>
      <c r="G1685" s="87">
        <v>42823171.862992257</v>
      </c>
      <c r="H1685" s="88">
        <v>0.190822855284147</v>
      </c>
      <c r="I1685" s="87">
        <v>41801788.90079312</v>
      </c>
      <c r="J1685" s="88">
        <v>0.2199193654423876</v>
      </c>
      <c r="K1685" s="89">
        <v>19199865.792254753</v>
      </c>
      <c r="L1685" s="89">
        <v>19686954.318479113</v>
      </c>
      <c r="M1685" s="88">
        <v>-2.4741690275938488E-2</v>
      </c>
      <c r="N1685" s="89">
        <v>18104121.352829315</v>
      </c>
      <c r="O1685" s="88">
        <v>6.0524585428400009E-2</v>
      </c>
      <c r="P1685" s="89">
        <v>16843315.826592244</v>
      </c>
      <c r="Q1685" s="88">
        <v>0.13991009786457759</v>
      </c>
      <c r="R1685" s="89">
        <v>27293095.547352772</v>
      </c>
      <c r="S1685" s="89">
        <v>27576759.756661419</v>
      </c>
      <c r="T1685" s="88">
        <v>-1.0286350238813859E-2</v>
      </c>
      <c r="U1685" s="89">
        <v>25795490.3410878</v>
      </c>
      <c r="V1685" s="88">
        <v>5.8056861352991769E-2</v>
      </c>
      <c r="W1685" s="89">
        <v>24143490.622737203</v>
      </c>
      <c r="X1685" s="88">
        <v>0.13045358576482805</v>
      </c>
      <c r="Y1685" s="86"/>
      <c r="Z1685" s="86"/>
      <c r="AA1685" s="86"/>
      <c r="AB1685" s="86"/>
      <c r="AC1685" s="91">
        <v>2.6559983461334165</v>
      </c>
      <c r="AD1685" s="91">
        <v>2.4375010801854153</v>
      </c>
      <c r="AE1685" s="88">
        <v>8.9639864254493176E-2</v>
      </c>
      <c r="AF1685" s="91">
        <v>2.3653825020511059</v>
      </c>
      <c r="AG1685" s="88">
        <v>0.12286209263419653</v>
      </c>
      <c r="AH1685" s="91">
        <v>2.4818028309364366</v>
      </c>
      <c r="AI1685" s="88">
        <v>7.0189103270243344E-2</v>
      </c>
      <c r="AJ1685" s="91">
        <v>1.8684143651546445</v>
      </c>
      <c r="AK1685" s="91">
        <v>1.7401236708116903</v>
      </c>
      <c r="AL1685" s="88">
        <v>7.3725044084431285E-2</v>
      </c>
      <c r="AM1685" s="91">
        <v>1.6601030372654819</v>
      </c>
      <c r="AN1685" s="88">
        <v>0.12548096305654172</v>
      </c>
      <c r="AO1685" s="91">
        <v>1.7313896136222391</v>
      </c>
      <c r="AP1685" s="88">
        <v>7.9141488694584497E-2</v>
      </c>
      <c r="AQ1685" s="26"/>
      <c r="AR1685" s="26"/>
      <c r="AS1685" s="26"/>
      <c r="AT1685" s="26"/>
      <c r="AU1685" s="26"/>
      <c r="AV1685" s="26"/>
      <c r="AW1685" s="26"/>
      <c r="AX1685" s="26"/>
      <c r="AY1685" s="26"/>
      <c r="AZ1685" s="26"/>
      <c r="BA1685" s="26"/>
      <c r="BB1685" s="101">
        <v>4036.8104723793331</v>
      </c>
      <c r="BC1685" s="101">
        <v>4004.2451865796784</v>
      </c>
      <c r="BD1685" s="28">
        <v>8.1326902530339598E-3</v>
      </c>
      <c r="BE1685" s="99">
        <v>2107.1765808828036</v>
      </c>
      <c r="BF1685" s="99">
        <v>2248.3904817087277</v>
      </c>
      <c r="BG1685" s="28">
        <v>-6.2806661909814113E-2</v>
      </c>
      <c r="BH1685" s="101">
        <v>1008.1222585645482</v>
      </c>
      <c r="BI1685" s="101">
        <v>994.55349053018961</v>
      </c>
      <c r="BJ1685" s="28">
        <v>1.3643075172482904E-2</v>
      </c>
      <c r="BK1685" s="99">
        <v>526.15061057865216</v>
      </c>
      <c r="BL1685" s="99">
        <v>558.7341554412742</v>
      </c>
      <c r="BM1685" s="28">
        <v>-5.8316722801541224E-2</v>
      </c>
      <c r="BN1685" s="27">
        <v>109865.21888991955</v>
      </c>
      <c r="BO1685" s="99">
        <v>58801.313530270498</v>
      </c>
      <c r="BP1685" s="27">
        <v>28388.982629246027</v>
      </c>
      <c r="BQ1685" s="99">
        <v>15192.694011551841</v>
      </c>
    </row>
    <row r="1686" spans="1:69" s="2" customFormat="1" x14ac:dyDescent="0.25">
      <c r="A1686" s="86" t="s">
        <v>199</v>
      </c>
      <c r="B1686" s="86" t="s">
        <v>263</v>
      </c>
      <c r="C1686" s="86" t="s">
        <v>288</v>
      </c>
      <c r="D1686" s="87">
        <v>24761895.821811393</v>
      </c>
      <c r="E1686" s="87">
        <v>24775836.510793511</v>
      </c>
      <c r="F1686" s="88">
        <v>-5.6267278709417972E-4</v>
      </c>
      <c r="G1686" s="87">
        <v>22254978.77377053</v>
      </c>
      <c r="H1686" s="88">
        <v>0.1126452230543346</v>
      </c>
      <c r="I1686" s="87">
        <v>21342501.144961007</v>
      </c>
      <c r="J1686" s="88">
        <v>0.16021527437789126</v>
      </c>
      <c r="K1686" s="89">
        <v>11014750.60231287</v>
      </c>
      <c r="L1686" s="89">
        <v>11560078.546326779</v>
      </c>
      <c r="M1686" s="88">
        <v>-4.7173377051766378E-2</v>
      </c>
      <c r="N1686" s="89">
        <v>10374460.26941096</v>
      </c>
      <c r="O1686" s="88">
        <v>6.1717941586783315E-2</v>
      </c>
      <c r="P1686" s="89">
        <v>9734763.5069310591</v>
      </c>
      <c r="Q1686" s="88">
        <v>0.13148620348819698</v>
      </c>
      <c r="R1686" s="89">
        <v>13396975.57714488</v>
      </c>
      <c r="S1686" s="89">
        <v>14010224.041510023</v>
      </c>
      <c r="T1686" s="88">
        <v>-4.3771495912427065E-2</v>
      </c>
      <c r="U1686" s="89">
        <v>12515297.629753558</v>
      </c>
      <c r="V1686" s="88">
        <v>7.0448020772214209E-2</v>
      </c>
      <c r="W1686" s="89">
        <v>11715034.212560847</v>
      </c>
      <c r="X1686" s="88">
        <v>0.14357118673888777</v>
      </c>
      <c r="Y1686" s="86"/>
      <c r="Z1686" s="86"/>
      <c r="AA1686" s="86"/>
      <c r="AB1686" s="86"/>
      <c r="AC1686" s="91">
        <v>2.2480668619598072</v>
      </c>
      <c r="AD1686" s="91">
        <v>2.1432238900025506</v>
      </c>
      <c r="AE1686" s="88">
        <v>4.8918347936636609E-2</v>
      </c>
      <c r="AF1686" s="91">
        <v>2.1451697915687444</v>
      </c>
      <c r="AG1686" s="88">
        <v>4.7966865278209522E-2</v>
      </c>
      <c r="AH1686" s="91">
        <v>2.1924005785826588</v>
      </c>
      <c r="AI1686" s="88">
        <v>2.5390562254428657E-2</v>
      </c>
      <c r="AJ1686" s="91">
        <v>1.8483198449697082</v>
      </c>
      <c r="AK1686" s="91">
        <v>1.7684111572653458</v>
      </c>
      <c r="AL1686" s="88">
        <v>4.5186713155515527E-2</v>
      </c>
      <c r="AM1686" s="91">
        <v>1.7782220952430325</v>
      </c>
      <c r="AN1686" s="88">
        <v>3.9420132003868354E-2</v>
      </c>
      <c r="AO1686" s="91">
        <v>1.8218044230786454</v>
      </c>
      <c r="AP1686" s="88">
        <v>1.455448321189973E-2</v>
      </c>
      <c r="AQ1686" s="26"/>
      <c r="AR1686" s="26"/>
      <c r="AS1686" s="26"/>
      <c r="AT1686" s="26"/>
      <c r="AU1686" s="26"/>
      <c r="AV1686" s="26"/>
      <c r="AW1686" s="26"/>
      <c r="AX1686" s="26"/>
      <c r="AY1686" s="26"/>
      <c r="AZ1686" s="26"/>
      <c r="BA1686" s="26"/>
      <c r="BB1686" s="101">
        <v>1962.6304990229455</v>
      </c>
      <c r="BC1686" s="101">
        <v>2094.0565684085382</v>
      </c>
      <c r="BD1686" s="28">
        <v>-6.2761470424590834E-2</v>
      </c>
      <c r="BE1686" s="99">
        <v>1046.4734453488215</v>
      </c>
      <c r="BF1686" s="99">
        <v>1168.638807053868</v>
      </c>
      <c r="BG1686" s="28">
        <v>-0.10453645811491123</v>
      </c>
      <c r="BH1686" s="101">
        <v>489.19494019737596</v>
      </c>
      <c r="BI1686" s="101">
        <v>519.88794129101973</v>
      </c>
      <c r="BJ1686" s="28">
        <v>-5.9037724586234692E-2</v>
      </c>
      <c r="BK1686" s="99">
        <v>260.85735109134924</v>
      </c>
      <c r="BL1686" s="99">
        <v>290.21718466994997</v>
      </c>
      <c r="BM1686" s="28">
        <v>-0.1011650416635054</v>
      </c>
      <c r="BN1686" s="27">
        <v>57470.748506610755</v>
      </c>
      <c r="BO1686" s="99">
        <v>31093.508335702922</v>
      </c>
      <c r="BP1686" s="27">
        <v>14393.803283552545</v>
      </c>
      <c r="BQ1686" s="99">
        <v>7787.3833527498664</v>
      </c>
    </row>
    <row r="1687" spans="1:69" s="2" customFormat="1" x14ac:dyDescent="0.25">
      <c r="A1687" s="86" t="s">
        <v>199</v>
      </c>
      <c r="B1687" s="86" t="s">
        <v>263</v>
      </c>
      <c r="C1687" s="86" t="s">
        <v>139</v>
      </c>
      <c r="D1687" s="87">
        <v>863804.51748831873</v>
      </c>
      <c r="E1687" s="87">
        <v>917001.04301410913</v>
      </c>
      <c r="F1687" s="88">
        <v>-5.8011412234535389E-2</v>
      </c>
      <c r="G1687" s="87">
        <v>873774.82185092103</v>
      </c>
      <c r="H1687" s="88">
        <v>-1.1410610735477774E-2</v>
      </c>
      <c r="I1687" s="87">
        <v>779950.96359922527</v>
      </c>
      <c r="J1687" s="88">
        <v>0.10751131520132498</v>
      </c>
      <c r="K1687" s="89">
        <v>297273.92468548013</v>
      </c>
      <c r="L1687" s="89">
        <v>339309.20827290241</v>
      </c>
      <c r="M1687" s="88">
        <v>-0.12388488895242064</v>
      </c>
      <c r="N1687" s="89">
        <v>332273.04384520854</v>
      </c>
      <c r="O1687" s="88">
        <v>-0.10533240600773189</v>
      </c>
      <c r="P1687" s="89">
        <v>306792.83023008378</v>
      </c>
      <c r="Q1687" s="88">
        <v>-3.1027144726507489E-2</v>
      </c>
      <c r="R1687" s="89">
        <v>208848.24367106651</v>
      </c>
      <c r="S1687" s="89">
        <v>241882.31047029496</v>
      </c>
      <c r="T1687" s="88">
        <v>-0.13657082543572485</v>
      </c>
      <c r="U1687" s="89">
        <v>229981.29579248518</v>
      </c>
      <c r="V1687" s="88">
        <v>-9.1890308073084667E-2</v>
      </c>
      <c r="W1687" s="89">
        <v>214418.06249709715</v>
      </c>
      <c r="X1687" s="88">
        <v>-2.597644415384107E-2</v>
      </c>
      <c r="Y1687" s="86"/>
      <c r="Z1687" s="86"/>
      <c r="AA1687" s="86"/>
      <c r="AB1687" s="86"/>
      <c r="AC1687" s="91">
        <v>2.9057527275634274</v>
      </c>
      <c r="AD1687" s="91">
        <v>2.7025527768069764</v>
      </c>
      <c r="AE1687" s="88">
        <v>7.5188152660807084E-2</v>
      </c>
      <c r="AF1687" s="91">
        <v>2.6296891608756998</v>
      </c>
      <c r="AG1687" s="88">
        <v>0.10497954313193314</v>
      </c>
      <c r="AH1687" s="91">
        <v>2.5422724612380594</v>
      </c>
      <c r="AI1687" s="88">
        <v>0.14297455204638335</v>
      </c>
      <c r="AJ1687" s="91">
        <v>4.1360391751668288</v>
      </c>
      <c r="AK1687" s="91">
        <v>3.7911041995223709</v>
      </c>
      <c r="AL1687" s="88">
        <v>9.0985358747964568E-2</v>
      </c>
      <c r="AM1687" s="91">
        <v>3.7993299361150581</v>
      </c>
      <c r="AN1687" s="88">
        <v>8.8623321668153732E-2</v>
      </c>
      <c r="AO1687" s="91">
        <v>3.6375245374199032</v>
      </c>
      <c r="AP1687" s="88">
        <v>0.137047773181627</v>
      </c>
      <c r="AQ1687" s="26"/>
      <c r="AR1687" s="26"/>
      <c r="AS1687" s="26"/>
      <c r="AT1687" s="26"/>
      <c r="AU1687" s="26"/>
      <c r="AV1687" s="26"/>
      <c r="AW1687" s="26"/>
      <c r="AX1687" s="26"/>
      <c r="AY1687" s="26"/>
      <c r="AZ1687" s="26"/>
      <c r="BA1687" s="26"/>
      <c r="BB1687" s="101">
        <v>71.157063231789607</v>
      </c>
      <c r="BC1687" s="101">
        <v>81.058994904387546</v>
      </c>
      <c r="BD1687" s="28">
        <v>-0.12215709908909775</v>
      </c>
      <c r="BE1687" s="99">
        <v>17.014231045204038</v>
      </c>
      <c r="BF1687" s="99">
        <v>21.337606131831123</v>
      </c>
      <c r="BG1687" s="28">
        <v>-0.20261762542226036</v>
      </c>
      <c r="BH1687" s="101">
        <v>17.731133933290302</v>
      </c>
      <c r="BI1687" s="101">
        <v>20.1208998087711</v>
      </c>
      <c r="BJ1687" s="28">
        <v>-0.11877032827523208</v>
      </c>
      <c r="BK1687" s="99">
        <v>4.2398072828340458</v>
      </c>
      <c r="BL1687" s="99">
        <v>5.2956714634297324</v>
      </c>
      <c r="BM1687" s="28">
        <v>-0.19938249339808137</v>
      </c>
      <c r="BN1687" s="27">
        <v>2016.0871253942075</v>
      </c>
      <c r="BO1687" s="99">
        <v>487.44391433693033</v>
      </c>
      <c r="BP1687" s="27">
        <v>512.17902563471318</v>
      </c>
      <c r="BQ1687" s="99">
        <v>123.81704499600093</v>
      </c>
    </row>
    <row r="1688" spans="1:69" s="2" customFormat="1" x14ac:dyDescent="0.25">
      <c r="A1688" s="86" t="s">
        <v>199</v>
      </c>
      <c r="B1688" s="86" t="s">
        <v>263</v>
      </c>
      <c r="C1688" s="86" t="s">
        <v>167</v>
      </c>
      <c r="D1688" s="87">
        <v>447813.67893401626</v>
      </c>
      <c r="E1688" s="87">
        <v>493324.0436047113</v>
      </c>
      <c r="F1688" s="88">
        <v>-9.2252476360469876E-2</v>
      </c>
      <c r="G1688" s="87">
        <v>479111.30567834619</v>
      </c>
      <c r="H1688" s="88">
        <v>-6.5324333559646258E-2</v>
      </c>
      <c r="I1688" s="87">
        <v>522668.10679705144</v>
      </c>
      <c r="J1688" s="88">
        <v>-0.14321598522961082</v>
      </c>
      <c r="K1688" s="89">
        <v>157344.46203910527</v>
      </c>
      <c r="L1688" s="89">
        <v>191839.2226704474</v>
      </c>
      <c r="M1688" s="88">
        <v>-0.17981078192022931</v>
      </c>
      <c r="N1688" s="89">
        <v>182266.24007928613</v>
      </c>
      <c r="O1688" s="88">
        <v>-0.13673282572428025</v>
      </c>
      <c r="P1688" s="89">
        <v>210247.85072532148</v>
      </c>
      <c r="Q1688" s="88">
        <v>-0.25162392149887841</v>
      </c>
      <c r="R1688" s="89">
        <v>119455.62265504642</v>
      </c>
      <c r="S1688" s="89">
        <v>149160.37541401605</v>
      </c>
      <c r="T1688" s="88">
        <v>-0.19914640652063134</v>
      </c>
      <c r="U1688" s="89">
        <v>139489.63576643015</v>
      </c>
      <c r="V1688" s="88">
        <v>-0.14362366781808711</v>
      </c>
      <c r="W1688" s="89">
        <v>158423.99126775604</v>
      </c>
      <c r="X1688" s="88">
        <v>-0.24597517270504995</v>
      </c>
      <c r="Y1688" s="86"/>
      <c r="Z1688" s="86"/>
      <c r="AA1688" s="86"/>
      <c r="AB1688" s="86"/>
      <c r="AC1688" s="91">
        <v>2.8460720709872831</v>
      </c>
      <c r="AD1688" s="91">
        <v>2.5715494294520371</v>
      </c>
      <c r="AE1688" s="88">
        <v>0.10675378757690965</v>
      </c>
      <c r="AF1688" s="91">
        <v>2.6286343837999397</v>
      </c>
      <c r="AG1688" s="88">
        <v>8.2718878109254809E-2</v>
      </c>
      <c r="AH1688" s="91">
        <v>2.4859617113512935</v>
      </c>
      <c r="AI1688" s="88">
        <v>0.14485756477731287</v>
      </c>
      <c r="AJ1688" s="91">
        <v>3.7487869468243762</v>
      </c>
      <c r="AK1688" s="91">
        <v>3.3073397826696236</v>
      </c>
      <c r="AL1688" s="88">
        <v>0.13347499596743115</v>
      </c>
      <c r="AM1688" s="91">
        <v>3.4347448328031986</v>
      </c>
      <c r="AN1688" s="88">
        <v>9.143098812521637E-2</v>
      </c>
      <c r="AO1688" s="91">
        <v>3.2991726986203624</v>
      </c>
      <c r="AP1688" s="88">
        <v>0.1362809071474288</v>
      </c>
      <c r="AQ1688" s="26"/>
      <c r="AR1688" s="26"/>
      <c r="AS1688" s="26"/>
      <c r="AT1688" s="26"/>
      <c r="AU1688" s="26"/>
      <c r="AV1688" s="26"/>
      <c r="AW1688" s="26"/>
      <c r="AX1688" s="26"/>
      <c r="AY1688" s="26"/>
      <c r="AZ1688" s="26"/>
      <c r="BA1688" s="26"/>
      <c r="BB1688" s="101">
        <v>37.315967122906109</v>
      </c>
      <c r="BC1688" s="101">
        <v>44.19699043259002</v>
      </c>
      <c r="BD1688" s="28">
        <v>-0.15568986128544118</v>
      </c>
      <c r="BE1688" s="99">
        <v>9.8424139187730759</v>
      </c>
      <c r="BF1688" s="99">
        <v>13.394401508903989</v>
      </c>
      <c r="BG1688" s="28">
        <v>-0.26518449426573582</v>
      </c>
      <c r="BH1688" s="101">
        <v>9.3142877342725701</v>
      </c>
      <c r="BI1688" s="101">
        <v>10.978957852389867</v>
      </c>
      <c r="BJ1688" s="28">
        <v>-0.15162369147404425</v>
      </c>
      <c r="BK1688" s="99">
        <v>2.4552383839072269</v>
      </c>
      <c r="BL1688" s="99">
        <v>3.3246398506757107</v>
      </c>
      <c r="BM1688" s="28">
        <v>-0.26150245013509771</v>
      </c>
      <c r="BN1688" s="27">
        <v>1047.8013204912534</v>
      </c>
      <c r="BO1688" s="99">
        <v>279.5040996871943</v>
      </c>
      <c r="BP1688" s="27">
        <v>267.58606341728637</v>
      </c>
      <c r="BQ1688" s="99">
        <v>71.380473440538736</v>
      </c>
    </row>
    <row r="1689" spans="1:69" s="2" customFormat="1" x14ac:dyDescent="0.25">
      <c r="A1689" s="86" t="s">
        <v>199</v>
      </c>
      <c r="B1689" s="86" t="s">
        <v>263</v>
      </c>
      <c r="C1689" s="86" t="s">
        <v>168</v>
      </c>
      <c r="D1689" s="87">
        <v>364257.97104000091</v>
      </c>
      <c r="E1689" s="87">
        <v>371246.33356605767</v>
      </c>
      <c r="F1689" s="88">
        <v>-1.8824058028880951E-2</v>
      </c>
      <c r="G1689" s="87">
        <v>302928.09406398179</v>
      </c>
      <c r="H1689" s="88">
        <v>0.20245688061888895</v>
      </c>
      <c r="I1689" s="87">
        <v>247105.04058290005</v>
      </c>
      <c r="J1689" s="88">
        <v>0.4741017430512422</v>
      </c>
      <c r="K1689" s="89">
        <v>120291.05189427616</v>
      </c>
      <c r="L1689" s="89">
        <v>126433.24935299432</v>
      </c>
      <c r="M1689" s="88">
        <v>-4.8580555274423905E-2</v>
      </c>
      <c r="N1689" s="89">
        <v>106325.11750379165</v>
      </c>
      <c r="O1689" s="88">
        <v>0.13135122460585535</v>
      </c>
      <c r="P1689" s="89">
        <v>94277.437198935135</v>
      </c>
      <c r="Q1689" s="88">
        <v>0.2759261968529077</v>
      </c>
      <c r="R1689" s="89">
        <v>80538.082542937846</v>
      </c>
      <c r="S1689" s="89">
        <v>83284.074135041243</v>
      </c>
      <c r="T1689" s="88">
        <v>-3.2971388835408073E-2</v>
      </c>
      <c r="U1689" s="89">
        <v>69320.427561204793</v>
      </c>
      <c r="V1689" s="88">
        <v>0.16182322262551965</v>
      </c>
      <c r="W1689" s="89">
        <v>55347.344319066724</v>
      </c>
      <c r="X1689" s="88">
        <v>0.45513905922299347</v>
      </c>
      <c r="Y1689" s="86"/>
      <c r="Z1689" s="86"/>
      <c r="AA1689" s="86"/>
      <c r="AB1689" s="86"/>
      <c r="AC1689" s="91">
        <v>3.0281385464992638</v>
      </c>
      <c r="AD1689" s="91">
        <v>2.9363030331488149</v>
      </c>
      <c r="AE1689" s="88">
        <v>3.127589772366475E-2</v>
      </c>
      <c r="AF1689" s="91">
        <v>2.849073682454939</v>
      </c>
      <c r="AG1689" s="88">
        <v>6.2850204663724749E-2</v>
      </c>
      <c r="AH1689" s="91">
        <v>2.6210411305674644</v>
      </c>
      <c r="AI1689" s="88">
        <v>0.15531897274868842</v>
      </c>
      <c r="AJ1689" s="91">
        <v>4.5228041137657016</v>
      </c>
      <c r="AK1689" s="91">
        <v>4.4575909310596291</v>
      </c>
      <c r="AL1689" s="88">
        <v>1.462969207238817E-2</v>
      </c>
      <c r="AM1689" s="91">
        <v>4.3699686329331824</v>
      </c>
      <c r="AN1689" s="88">
        <v>3.4974045278200069E-2</v>
      </c>
      <c r="AO1689" s="91">
        <v>4.464623255605316</v>
      </c>
      <c r="AP1689" s="88">
        <v>1.3031526923876435E-2</v>
      </c>
      <c r="AQ1689" s="26"/>
      <c r="AR1689" s="26"/>
      <c r="AS1689" s="26"/>
      <c r="AT1689" s="26"/>
      <c r="AU1689" s="26"/>
      <c r="AV1689" s="26"/>
      <c r="AW1689" s="26"/>
      <c r="AX1689" s="26"/>
      <c r="AY1689" s="26"/>
      <c r="AZ1689" s="26"/>
      <c r="BA1689" s="26"/>
      <c r="BB1689" s="101">
        <v>29.875785551988265</v>
      </c>
      <c r="BC1689" s="101">
        <v>32.30274727965476</v>
      </c>
      <c r="BD1689" s="28">
        <v>-7.5131743645688864E-2</v>
      </c>
      <c r="BE1689" s="99">
        <v>6.5656024822414256</v>
      </c>
      <c r="BF1689" s="99">
        <v>7.1600325647979801</v>
      </c>
      <c r="BG1689" s="28">
        <v>-8.3020583660337904E-2</v>
      </c>
      <c r="BH1689" s="101">
        <v>7.4676491611091045</v>
      </c>
      <c r="BI1689" s="101">
        <v>8.0130813941103654</v>
      </c>
      <c r="BJ1689" s="28">
        <v>-6.8067726530539788E-2</v>
      </c>
      <c r="BK1689" s="99">
        <v>1.6435103992333213</v>
      </c>
      <c r="BL1689" s="99">
        <v>1.776990246738166</v>
      </c>
      <c r="BM1689" s="28">
        <v>-7.5115689436033514E-2</v>
      </c>
      <c r="BN1689" s="27">
        <v>986.30992299158788</v>
      </c>
      <c r="BO1689" s="99">
        <v>218.07487085050496</v>
      </c>
      <c r="BP1689" s="27">
        <v>249.52249722953673</v>
      </c>
      <c r="BQ1689" s="99">
        <v>55.16266544841617</v>
      </c>
    </row>
    <row r="1690" spans="1:69" s="2" customFormat="1" x14ac:dyDescent="0.25">
      <c r="A1690" s="86" t="s">
        <v>199</v>
      </c>
      <c r="B1690" s="86" t="s">
        <v>263</v>
      </c>
      <c r="C1690" s="86" t="s">
        <v>192</v>
      </c>
      <c r="D1690" s="87">
        <v>51732.867514301543</v>
      </c>
      <c r="E1690" s="87">
        <v>52430.665843340161</v>
      </c>
      <c r="F1690" s="88">
        <v>-1.3308973247137465E-2</v>
      </c>
      <c r="G1690" s="87">
        <v>91735.422108592989</v>
      </c>
      <c r="H1690" s="88">
        <v>-0.43606443045455123</v>
      </c>
      <c r="I1690" s="87">
        <v>10177.816219273805</v>
      </c>
      <c r="J1690" s="88">
        <v>4.0829044659240976</v>
      </c>
      <c r="K1690" s="89">
        <v>19638.410752098724</v>
      </c>
      <c r="L1690" s="89">
        <v>21036.736249460708</v>
      </c>
      <c r="M1690" s="88">
        <v>-6.6470648335377178E-2</v>
      </c>
      <c r="N1690" s="89">
        <v>43681.686262130737</v>
      </c>
      <c r="O1690" s="88">
        <v>-0.55042004023722901</v>
      </c>
      <c r="P1690" s="89">
        <v>2267.5423058271408</v>
      </c>
      <c r="Q1690" s="88">
        <v>7.6606590323064072</v>
      </c>
      <c r="R1690" s="89">
        <v>8854.5384730822207</v>
      </c>
      <c r="S1690" s="89">
        <v>9437.8609212376232</v>
      </c>
      <c r="T1690" s="88">
        <v>-6.1806637438656935E-2</v>
      </c>
      <c r="U1690" s="89">
        <v>21171.232464850244</v>
      </c>
      <c r="V1690" s="88">
        <v>-0.58176556382425737</v>
      </c>
      <c r="W1690" s="89">
        <v>646.72691027438657</v>
      </c>
      <c r="X1690" s="88">
        <v>12.691309782247208</v>
      </c>
      <c r="Y1690" s="86"/>
      <c r="Z1690" s="86"/>
      <c r="AA1690" s="86"/>
      <c r="AB1690" s="86"/>
      <c r="AC1690" s="91">
        <v>2.6342695530376834</v>
      </c>
      <c r="AD1690" s="91">
        <v>2.4923384132215025</v>
      </c>
      <c r="AE1690" s="88">
        <v>5.6946977610767571E-2</v>
      </c>
      <c r="AF1690" s="91">
        <v>2.1000888463438696</v>
      </c>
      <c r="AG1690" s="88">
        <v>0.25436100364219866</v>
      </c>
      <c r="AH1690" s="91">
        <v>4.4884790873002922</v>
      </c>
      <c r="AI1690" s="88">
        <v>-0.41310419369200391</v>
      </c>
      <c r="AJ1690" s="91">
        <v>5.8425255784442474</v>
      </c>
      <c r="AK1690" s="91">
        <v>5.5553547865234618</v>
      </c>
      <c r="AL1690" s="88">
        <v>5.1692610635314051E-2</v>
      </c>
      <c r="AM1690" s="91">
        <v>4.3330222867703929</v>
      </c>
      <c r="AN1690" s="88">
        <v>0.34837191959124653</v>
      </c>
      <c r="AO1690" s="91">
        <v>15.737424958790825</v>
      </c>
      <c r="AP1690" s="88">
        <v>-0.6287495830008295</v>
      </c>
      <c r="AQ1690" s="26"/>
      <c r="AR1690" s="26"/>
      <c r="AS1690" s="26"/>
      <c r="AT1690" s="26"/>
      <c r="AU1690" s="26"/>
      <c r="AV1690" s="26"/>
      <c r="AW1690" s="26"/>
      <c r="AX1690" s="26"/>
      <c r="AY1690" s="26"/>
      <c r="AZ1690" s="26"/>
      <c r="BA1690" s="26"/>
      <c r="BB1690" s="101">
        <v>5.5263302463092829</v>
      </c>
      <c r="BC1690" s="101">
        <v>5.9459700793681804</v>
      </c>
      <c r="BD1690" s="28">
        <v>-7.057550365330606E-2</v>
      </c>
      <c r="BE1690" s="99">
        <v>0.92664744536871935</v>
      </c>
      <c r="BF1690" s="99">
        <v>1.0642683790121974</v>
      </c>
      <c r="BG1690" s="28">
        <v>-0.12931036602930096</v>
      </c>
      <c r="BH1690" s="101">
        <v>1.788523294546644</v>
      </c>
      <c r="BI1690" s="101">
        <v>1.7094716141955963</v>
      </c>
      <c r="BJ1690" s="28">
        <v>4.6243341916061012E-2</v>
      </c>
      <c r="BK1690" s="99">
        <v>0.31811662126571399</v>
      </c>
      <c r="BL1690" s="99">
        <v>0.31953156836185392</v>
      </c>
      <c r="BM1690" s="28">
        <v>-4.4281918791121457E-3</v>
      </c>
      <c r="BN1690" s="27">
        <v>205.3265211184453</v>
      </c>
      <c r="BO1690" s="99">
        <v>35.143452666427144</v>
      </c>
      <c r="BP1690" s="27">
        <v>60.823862628939168</v>
      </c>
      <c r="BQ1690" s="99">
        <v>10.282876930590993</v>
      </c>
    </row>
    <row r="1691" spans="1:69" s="2" customFormat="1" x14ac:dyDescent="0.25">
      <c r="A1691" s="86" t="s">
        <v>199</v>
      </c>
      <c r="B1691" s="86" t="s">
        <v>263</v>
      </c>
      <c r="C1691" s="86" t="s">
        <v>289</v>
      </c>
      <c r="D1691" s="87">
        <v>33314.272367208003</v>
      </c>
      <c r="E1691" s="87">
        <v>32069.574309406278</v>
      </c>
      <c r="F1691" s="88">
        <v>3.8812428434282155E-2</v>
      </c>
      <c r="G1691" s="87">
        <v>79026.32888165355</v>
      </c>
      <c r="H1691" s="88">
        <v>-0.57844084574524479</v>
      </c>
      <c r="I1691" s="87">
        <v>428.21011302948</v>
      </c>
      <c r="J1691" s="88">
        <v>76.79889207080565</v>
      </c>
      <c r="K1691" s="89">
        <v>15767.503306865692</v>
      </c>
      <c r="L1691" s="89">
        <v>16524.512020111084</v>
      </c>
      <c r="M1691" s="88">
        <v>-4.5811259801443925E-2</v>
      </c>
      <c r="N1691" s="89">
        <v>40975.58139693737</v>
      </c>
      <c r="O1691" s="88">
        <v>-0.61519756964219185</v>
      </c>
      <c r="P1691" s="89">
        <v>143.21408462524414</v>
      </c>
      <c r="Q1691" s="88">
        <v>109.09743453742941</v>
      </c>
      <c r="R1691" s="89">
        <v>7735.5318400294273</v>
      </c>
      <c r="S1691" s="89">
        <v>8227.256010055542</v>
      </c>
      <c r="T1691" s="88">
        <v>-5.9767700120807975E-2</v>
      </c>
      <c r="U1691" s="89">
        <v>20454.7360470891</v>
      </c>
      <c r="V1691" s="88">
        <v>-0.62182196718543015</v>
      </c>
      <c r="W1691" s="89">
        <v>53.705281734466553</v>
      </c>
      <c r="X1691" s="88">
        <v>143.0367053333039</v>
      </c>
      <c r="Y1691" s="86"/>
      <c r="Z1691" s="86"/>
      <c r="AA1691" s="86"/>
      <c r="AB1691" s="86"/>
      <c r="AC1691" s="91">
        <v>2.1128438484425032</v>
      </c>
      <c r="AD1691" s="91">
        <v>1.9407274641681489</v>
      </c>
      <c r="AE1691" s="88">
        <v>8.8686529897760921E-2</v>
      </c>
      <c r="AF1691" s="91">
        <v>1.9286200753593261</v>
      </c>
      <c r="AG1691" s="88">
        <v>9.5521028447686285E-2</v>
      </c>
      <c r="AH1691" s="91">
        <v>2.99</v>
      </c>
      <c r="AI1691" s="88">
        <v>-0.2933632613904672</v>
      </c>
      <c r="AJ1691" s="91">
        <v>4.3066557098007197</v>
      </c>
      <c r="AK1691" s="91">
        <v>3.8979672287102898</v>
      </c>
      <c r="AL1691" s="88">
        <v>0.1048465667130946</v>
      </c>
      <c r="AM1691" s="91">
        <v>3.8634734126965053</v>
      </c>
      <c r="AN1691" s="88">
        <v>0.11471084430082719</v>
      </c>
      <c r="AO1691" s="91">
        <v>7.9733333333333336</v>
      </c>
      <c r="AP1691" s="88">
        <v>-0.45986759492465895</v>
      </c>
      <c r="AQ1691" s="26"/>
      <c r="AR1691" s="26"/>
      <c r="AS1691" s="26"/>
      <c r="AT1691" s="26"/>
      <c r="AU1691" s="26"/>
      <c r="AV1691" s="26"/>
      <c r="AW1691" s="26"/>
      <c r="AX1691" s="26"/>
      <c r="AY1691" s="26"/>
      <c r="AZ1691" s="26"/>
      <c r="BA1691" s="26"/>
      <c r="BB1691" s="101">
        <v>6.6402637046653226</v>
      </c>
      <c r="BC1691" s="101">
        <v>7.4384230101254198</v>
      </c>
      <c r="BD1691" s="28">
        <v>-0.10730222042677827</v>
      </c>
      <c r="BE1691" s="99">
        <v>1.5068693773777266</v>
      </c>
      <c r="BF1691" s="99">
        <v>1.9097398609440603</v>
      </c>
      <c r="BG1691" s="28">
        <v>-0.21095568658611902</v>
      </c>
      <c r="BH1691" s="101">
        <v>2.0159871875304973</v>
      </c>
      <c r="BI1691" s="101">
        <v>2.1760579315477679</v>
      </c>
      <c r="BJ1691" s="28">
        <v>-7.3559964418510149E-2</v>
      </c>
      <c r="BK1691" s="99">
        <v>0.46168752980453476</v>
      </c>
      <c r="BL1691" s="99">
        <v>0.55838749749381777</v>
      </c>
      <c r="BM1691" s="28">
        <v>-0.17317717198772639</v>
      </c>
      <c r="BN1691" s="27">
        <v>209.09405160605223</v>
      </c>
      <c r="BO1691" s="99">
        <v>48.551373895576056</v>
      </c>
      <c r="BP1691" s="27">
        <v>60.622061299498277</v>
      </c>
      <c r="BQ1691" s="99">
        <v>13.967568035482156</v>
      </c>
    </row>
    <row r="1692" spans="1:69" s="2" customFormat="1" x14ac:dyDescent="0.25">
      <c r="A1692" s="86" t="s">
        <v>199</v>
      </c>
      <c r="B1692" s="86" t="s">
        <v>263</v>
      </c>
      <c r="C1692" s="86" t="s">
        <v>290</v>
      </c>
      <c r="D1692" s="87">
        <v>258928.94570343613</v>
      </c>
      <c r="E1692" s="87">
        <v>307778.88161365746</v>
      </c>
      <c r="F1692" s="88">
        <v>-0.15871763408231729</v>
      </c>
      <c r="G1692" s="87">
        <v>254597.8143277526</v>
      </c>
      <c r="H1692" s="88">
        <v>1.701165969205028E-2</v>
      </c>
      <c r="I1692" s="87">
        <v>201784.27361853363</v>
      </c>
      <c r="J1692" s="88">
        <v>0.2831968570203473</v>
      </c>
      <c r="K1692" s="89">
        <v>81746.80491260541</v>
      </c>
      <c r="L1692" s="89">
        <v>103753.2781556081</v>
      </c>
      <c r="M1692" s="88">
        <v>-0.21210388369606606</v>
      </c>
      <c r="N1692" s="89">
        <v>88983.71677829721</v>
      </c>
      <c r="O1692" s="88">
        <v>-8.132849613061853E-2</v>
      </c>
      <c r="P1692" s="89">
        <v>77172.601952610596</v>
      </c>
      <c r="Q1692" s="88">
        <v>5.9272369263948063E-2</v>
      </c>
      <c r="R1692" s="89">
        <v>60045.140876414007</v>
      </c>
      <c r="S1692" s="89">
        <v>71471.238738680055</v>
      </c>
      <c r="T1692" s="88">
        <v>-0.15986987302743183</v>
      </c>
      <c r="U1692" s="89">
        <v>60230.504782040596</v>
      </c>
      <c r="V1692" s="88">
        <v>-3.0775751639036683E-3</v>
      </c>
      <c r="W1692" s="89">
        <v>46609.613768869829</v>
      </c>
      <c r="X1692" s="88">
        <v>0.28825656385330645</v>
      </c>
      <c r="Y1692" s="86"/>
      <c r="Z1692" s="86"/>
      <c r="AA1692" s="86"/>
      <c r="AB1692" s="86"/>
      <c r="AC1692" s="91">
        <v>3.1674503484295706</v>
      </c>
      <c r="AD1692" s="91">
        <v>2.9664497072762739</v>
      </c>
      <c r="AE1692" s="88">
        <v>6.7757980410141833E-2</v>
      </c>
      <c r="AF1692" s="91">
        <v>2.8611730723957356</v>
      </c>
      <c r="AG1692" s="88">
        <v>0.10704605009349574</v>
      </c>
      <c r="AH1692" s="91">
        <v>2.6147138817794864</v>
      </c>
      <c r="AI1692" s="88">
        <v>0.21139462734404821</v>
      </c>
      <c r="AJ1692" s="91">
        <v>4.3122381249195225</v>
      </c>
      <c r="AK1692" s="91">
        <v>4.306331988158032</v>
      </c>
      <c r="AL1692" s="88">
        <v>1.3715005665452197E-3</v>
      </c>
      <c r="AM1692" s="91">
        <v>4.2270576221979139</v>
      </c>
      <c r="AN1692" s="88">
        <v>2.015125184816333E-2</v>
      </c>
      <c r="AO1692" s="91">
        <v>4.3292414869419851</v>
      </c>
      <c r="AP1692" s="88">
        <v>-3.9275614616899315E-3</v>
      </c>
      <c r="AQ1692" s="26"/>
      <c r="AR1692" s="26"/>
      <c r="AS1692" s="26"/>
      <c r="AT1692" s="26"/>
      <c r="AU1692" s="26"/>
      <c r="AV1692" s="26"/>
      <c r="AW1692" s="26"/>
      <c r="AX1692" s="26"/>
      <c r="AY1692" s="26"/>
      <c r="AZ1692" s="26"/>
      <c r="BA1692" s="26"/>
      <c r="BB1692" s="101">
        <v>21.530231606717596</v>
      </c>
      <c r="BC1692" s="101">
        <v>26.974899363254657</v>
      </c>
      <c r="BD1692" s="28">
        <v>-0.20184200442111064</v>
      </c>
      <c r="BE1692" s="99">
        <v>4.9643692905337558</v>
      </c>
      <c r="BF1692" s="99">
        <v>6.1609968895277749</v>
      </c>
      <c r="BG1692" s="28">
        <v>-0.19422629494067764</v>
      </c>
      <c r="BH1692" s="101">
        <v>5.4237021715387383</v>
      </c>
      <c r="BI1692" s="101">
        <v>6.6912575692268117</v>
      </c>
      <c r="BJ1692" s="28">
        <v>-0.18943455465196535</v>
      </c>
      <c r="BK1692" s="99">
        <v>1.2515245672812561</v>
      </c>
      <c r="BL1692" s="99">
        <v>1.5291921659692198</v>
      </c>
      <c r="BM1692" s="28">
        <v>-0.18157796310182822</v>
      </c>
      <c r="BN1692" s="27">
        <v>716.5623347023319</v>
      </c>
      <c r="BO1692" s="99">
        <v>166.16947254407589</v>
      </c>
      <c r="BP1692" s="27">
        <v>183.26709358348324</v>
      </c>
      <c r="BQ1692" s="99">
        <v>42.500065517930345</v>
      </c>
    </row>
    <row r="1693" spans="1:69" s="2" customFormat="1" x14ac:dyDescent="0.25">
      <c r="A1693" s="86" t="s">
        <v>199</v>
      </c>
      <c r="B1693" s="86" t="s">
        <v>263</v>
      </c>
      <c r="C1693" s="86" t="s">
        <v>161</v>
      </c>
      <c r="D1693" s="87">
        <v>2451.19890127182</v>
      </c>
      <c r="E1693" s="87">
        <v>1153.243445829153</v>
      </c>
      <c r="F1693" s="88">
        <v>1.1254826204622128</v>
      </c>
      <c r="G1693" s="87">
        <v>300.54988503932952</v>
      </c>
      <c r="H1693" s="88">
        <v>7.1557139872173288</v>
      </c>
      <c r="I1693" s="87">
        <v>207.37771396875382</v>
      </c>
      <c r="J1693" s="88">
        <v>10.819972620785803</v>
      </c>
      <c r="K1693" s="89">
        <v>654.63224375832317</v>
      </c>
      <c r="L1693" s="89">
        <v>305.93896104692777</v>
      </c>
      <c r="M1693" s="88">
        <v>1.1397478814668183</v>
      </c>
      <c r="N1693" s="89">
        <v>84.862151622772217</v>
      </c>
      <c r="O1693" s="88">
        <v>6.714066061726589</v>
      </c>
      <c r="P1693" s="89">
        <v>46.186573266983032</v>
      </c>
      <c r="Q1693" s="88">
        <v>13.173648258644338</v>
      </c>
      <c r="R1693" s="89">
        <v>174.71160054375153</v>
      </c>
      <c r="S1693" s="89">
        <v>96.753386363041272</v>
      </c>
      <c r="T1693" s="88">
        <v>0.80574145372227957</v>
      </c>
      <c r="U1693" s="89">
        <v>17.565821487617491</v>
      </c>
      <c r="V1693" s="88">
        <v>8.9461104433350496</v>
      </c>
      <c r="W1693" s="89">
        <v>10.105622230815888</v>
      </c>
      <c r="X1693" s="88">
        <v>16.28855448514485</v>
      </c>
      <c r="Y1693" s="86"/>
      <c r="Z1693" s="86"/>
      <c r="AA1693" s="86"/>
      <c r="AB1693" s="86"/>
      <c r="AC1693" s="91">
        <v>3.7443907241708558</v>
      </c>
      <c r="AD1693" s="91">
        <v>3.7695213511961221</v>
      </c>
      <c r="AE1693" s="88">
        <v>-6.6667952463757632E-3</v>
      </c>
      <c r="AF1693" s="91">
        <v>3.5416246146495167</v>
      </c>
      <c r="AG1693" s="88">
        <v>5.7252287179906297E-2</v>
      </c>
      <c r="AH1693" s="91">
        <v>4.49</v>
      </c>
      <c r="AI1693" s="88">
        <v>-0.16605997234502101</v>
      </c>
      <c r="AJ1693" s="91">
        <v>14.029972215027515</v>
      </c>
      <c r="AK1693" s="91">
        <v>11.919411704122837</v>
      </c>
      <c r="AL1693" s="88">
        <v>0.17706918456173895</v>
      </c>
      <c r="AM1693" s="91">
        <v>17.109924819126356</v>
      </c>
      <c r="AN1693" s="88">
        <v>-0.18000970995827587</v>
      </c>
      <c r="AO1693" s="91">
        <v>20.521023765996343</v>
      </c>
      <c r="AP1693" s="88">
        <v>-0.31631226711625382</v>
      </c>
      <c r="AQ1693" s="26"/>
      <c r="AR1693" s="26"/>
      <c r="AS1693" s="26"/>
      <c r="AT1693" s="26"/>
      <c r="AU1693" s="26"/>
      <c r="AV1693" s="26"/>
      <c r="AW1693" s="26"/>
      <c r="AX1693" s="26"/>
      <c r="AY1693" s="26"/>
      <c r="AZ1693" s="26"/>
      <c r="BA1693" s="26"/>
      <c r="BB1693" s="101">
        <v>0.46834570254252328</v>
      </c>
      <c r="BC1693" s="101">
        <v>0.50665401092595863</v>
      </c>
      <c r="BD1693" s="28">
        <v>-7.561039201766756E-2</v>
      </c>
      <c r="BE1693" s="99">
        <v>3.338179829329084E-2</v>
      </c>
      <c r="BF1693" s="99">
        <v>4.2506628976555168E-2</v>
      </c>
      <c r="BG1693" s="28">
        <v>-0.21466841532639985</v>
      </c>
      <c r="BH1693" s="101">
        <v>0.14472174563031259</v>
      </c>
      <c r="BI1693" s="101">
        <v>0.14814873321679281</v>
      </c>
      <c r="BJ1693" s="28">
        <v>-2.3132074855242605E-2</v>
      </c>
      <c r="BK1693" s="99">
        <v>1.031544748295635E-2</v>
      </c>
      <c r="BL1693" s="99">
        <v>1.2428814568053757E-2</v>
      </c>
      <c r="BM1693" s="28">
        <v>-0.17003770339686877</v>
      </c>
      <c r="BN1693" s="27">
        <v>21.132568138651287</v>
      </c>
      <c r="BO1693" s="99">
        <v>1.5062444753822233</v>
      </c>
      <c r="BP1693" s="27">
        <v>6.7501412783268391</v>
      </c>
      <c r="BQ1693" s="99">
        <v>0.48212316020907636</v>
      </c>
    </row>
    <row r="1694" spans="1:69" s="2" customFormat="1" x14ac:dyDescent="0.25">
      <c r="A1694" s="86" t="s">
        <v>199</v>
      </c>
      <c r="B1694" s="86" t="s">
        <v>263</v>
      </c>
      <c r="C1694" s="86" t="s">
        <v>163</v>
      </c>
      <c r="D1694" s="87">
        <v>105329.02533656478</v>
      </c>
      <c r="E1694" s="87">
        <v>63467.45195240021</v>
      </c>
      <c r="F1694" s="88">
        <v>0.65957545318756805</v>
      </c>
      <c r="G1694" s="87">
        <v>48330.279736229182</v>
      </c>
      <c r="H1694" s="88">
        <v>1.1793589011157406</v>
      </c>
      <c r="I1694" s="87">
        <v>45320.766964366441</v>
      </c>
      <c r="J1694" s="88">
        <v>1.324078615425462</v>
      </c>
      <c r="K1694" s="89">
        <v>38544.246981670745</v>
      </c>
      <c r="L1694" s="89">
        <v>22679.971197386218</v>
      </c>
      <c r="M1694" s="88">
        <v>0.69948394758600163</v>
      </c>
      <c r="N1694" s="89">
        <v>17341.400725494448</v>
      </c>
      <c r="O1694" s="88">
        <v>1.2226720662192501</v>
      </c>
      <c r="P1694" s="89">
        <v>17104.835246324539</v>
      </c>
      <c r="Q1694" s="88">
        <v>1.2534123495841958</v>
      </c>
      <c r="R1694" s="89">
        <v>20492.941666523831</v>
      </c>
      <c r="S1694" s="89">
        <v>11812.835396361199</v>
      </c>
      <c r="T1694" s="88">
        <v>0.73480294771875299</v>
      </c>
      <c r="U1694" s="89">
        <v>9089.922779164197</v>
      </c>
      <c r="V1694" s="88">
        <v>1.2544681802465347</v>
      </c>
      <c r="W1694" s="89">
        <v>8737.7305501968876</v>
      </c>
      <c r="X1694" s="88">
        <v>1.3453391643053199</v>
      </c>
      <c r="Y1694" s="86"/>
      <c r="Z1694" s="86"/>
      <c r="AA1694" s="86"/>
      <c r="AB1694" s="86"/>
      <c r="AC1694" s="91">
        <v>2.7326782486281997</v>
      </c>
      <c r="AD1694" s="91">
        <v>2.7983920878927129</v>
      </c>
      <c r="AE1694" s="88">
        <v>-2.3482713358440759E-2</v>
      </c>
      <c r="AF1694" s="91">
        <v>2.7869882313010885</v>
      </c>
      <c r="AG1694" s="88">
        <v>-1.9486979551232082E-2</v>
      </c>
      <c r="AH1694" s="91">
        <v>2.6495880440651947</v>
      </c>
      <c r="AI1694" s="88">
        <v>3.1359669194280453E-2</v>
      </c>
      <c r="AJ1694" s="91">
        <v>5.139770905053842</v>
      </c>
      <c r="AK1694" s="91">
        <v>5.3727534349586037</v>
      </c>
      <c r="AL1694" s="88">
        <v>-4.336371149824722E-2</v>
      </c>
      <c r="AM1694" s="91">
        <v>5.3169076251132985</v>
      </c>
      <c r="AN1694" s="88">
        <v>-3.3315741507862262E-2</v>
      </c>
      <c r="AO1694" s="91">
        <v>5.1867892588362352</v>
      </c>
      <c r="AP1694" s="88">
        <v>-9.0650210440481084E-3</v>
      </c>
      <c r="AQ1694" s="26"/>
      <c r="AR1694" s="26"/>
      <c r="AS1694" s="26"/>
      <c r="AT1694" s="26"/>
      <c r="AU1694" s="26"/>
      <c r="AV1694" s="26"/>
      <c r="AW1694" s="26"/>
      <c r="AX1694" s="26"/>
      <c r="AY1694" s="26"/>
      <c r="AZ1694" s="26"/>
      <c r="BA1694" s="26"/>
      <c r="BB1694" s="101">
        <v>9.2387340161096709</v>
      </c>
      <c r="BC1694" s="101">
        <v>6.6092715118343426</v>
      </c>
      <c r="BD1694" s="28">
        <v>0.39784452788285363</v>
      </c>
      <c r="BE1694" s="99">
        <v>1.7719326406336635</v>
      </c>
      <c r="BF1694" s="99">
        <v>1.2491623280146096</v>
      </c>
      <c r="BG1694" s="28">
        <v>0.4184967004648093</v>
      </c>
      <c r="BH1694" s="101">
        <v>2.364610369277993</v>
      </c>
      <c r="BI1694" s="101">
        <v>1.672467892347097</v>
      </c>
      <c r="BJ1694" s="28">
        <v>0.41384500120929768</v>
      </c>
      <c r="BK1694" s="99">
        <v>0.45394238191468073</v>
      </c>
      <c r="BL1694" s="99">
        <v>0.31607330499691272</v>
      </c>
      <c r="BM1694" s="28">
        <v>0.43619336001537573</v>
      </c>
      <c r="BN1694" s="27">
        <v>353.95449673742553</v>
      </c>
      <c r="BO1694" s="99">
        <v>68.865811974107359</v>
      </c>
      <c r="BP1694" s="27">
        <v>93.174167034901316</v>
      </c>
      <c r="BQ1694" s="99">
        <v>18.129652105794289</v>
      </c>
    </row>
    <row r="1695" spans="1:69" s="2" customFormat="1" x14ac:dyDescent="0.25">
      <c r="A1695" s="86" t="s">
        <v>199</v>
      </c>
      <c r="B1695" s="86" t="s">
        <v>263</v>
      </c>
      <c r="C1695" s="86" t="s">
        <v>164</v>
      </c>
      <c r="D1695" s="87">
        <v>447813.67893401626</v>
      </c>
      <c r="E1695" s="87">
        <v>493324.0436047113</v>
      </c>
      <c r="F1695" s="88">
        <v>-9.2252476360469876E-2</v>
      </c>
      <c r="G1695" s="87">
        <v>479111.30567834619</v>
      </c>
      <c r="H1695" s="88">
        <v>-6.5324333559646258E-2</v>
      </c>
      <c r="I1695" s="87">
        <v>522668.10679705144</v>
      </c>
      <c r="J1695" s="88">
        <v>-0.14321598522961082</v>
      </c>
      <c r="K1695" s="89">
        <v>157344.46203910527</v>
      </c>
      <c r="L1695" s="89">
        <v>191839.2226704474</v>
      </c>
      <c r="M1695" s="88">
        <v>-0.17981078192022931</v>
      </c>
      <c r="N1695" s="89">
        <v>182266.24007928613</v>
      </c>
      <c r="O1695" s="88">
        <v>-0.13673282572428025</v>
      </c>
      <c r="P1695" s="89">
        <v>210247.85072532148</v>
      </c>
      <c r="Q1695" s="88">
        <v>-0.25162392149887841</v>
      </c>
      <c r="R1695" s="89">
        <v>119455.62265504645</v>
      </c>
      <c r="S1695" s="89">
        <v>149160.37541401607</v>
      </c>
      <c r="T1695" s="88">
        <v>-0.19914640652063131</v>
      </c>
      <c r="U1695" s="89">
        <v>139489.63576643015</v>
      </c>
      <c r="V1695" s="88">
        <v>-0.14362366781808691</v>
      </c>
      <c r="W1695" s="89">
        <v>158423.99126775604</v>
      </c>
      <c r="X1695" s="88">
        <v>-0.24597517270504976</v>
      </c>
      <c r="Y1695" s="86"/>
      <c r="Z1695" s="86"/>
      <c r="AA1695" s="86"/>
      <c r="AB1695" s="86"/>
      <c r="AC1695" s="91">
        <v>2.8460720709872831</v>
      </c>
      <c r="AD1695" s="91">
        <v>2.5715494294520371</v>
      </c>
      <c r="AE1695" s="88">
        <v>0.10675378757690965</v>
      </c>
      <c r="AF1695" s="91">
        <v>2.6286343837999397</v>
      </c>
      <c r="AG1695" s="88">
        <v>8.2718878109254809E-2</v>
      </c>
      <c r="AH1695" s="91">
        <v>2.4859617113512935</v>
      </c>
      <c r="AI1695" s="88">
        <v>0.14485756477731287</v>
      </c>
      <c r="AJ1695" s="91">
        <v>3.7487869468243753</v>
      </c>
      <c r="AK1695" s="91">
        <v>3.3073397826696231</v>
      </c>
      <c r="AL1695" s="88">
        <v>0.13347499596743104</v>
      </c>
      <c r="AM1695" s="91">
        <v>3.4347448328031986</v>
      </c>
      <c r="AN1695" s="88">
        <v>9.1430988125216106E-2</v>
      </c>
      <c r="AO1695" s="91">
        <v>3.2991726986203624</v>
      </c>
      <c r="AP1695" s="88">
        <v>0.13628090714742855</v>
      </c>
      <c r="AQ1695" s="26"/>
      <c r="AR1695" s="26"/>
      <c r="AS1695" s="26"/>
      <c r="AT1695" s="26"/>
      <c r="AU1695" s="26"/>
      <c r="AV1695" s="26"/>
      <c r="AW1695" s="26"/>
      <c r="AX1695" s="26"/>
      <c r="AY1695" s="26"/>
      <c r="AZ1695" s="26"/>
      <c r="BA1695" s="26"/>
      <c r="BB1695" s="101">
        <v>37.315967122906109</v>
      </c>
      <c r="BC1695" s="101">
        <v>44.19699043259002</v>
      </c>
      <c r="BD1695" s="28">
        <v>-0.15568986128544118</v>
      </c>
      <c r="BE1695" s="99">
        <v>9.8424139187730759</v>
      </c>
      <c r="BF1695" s="99">
        <v>13.394401508903989</v>
      </c>
      <c r="BG1695" s="28">
        <v>-0.26518449426573582</v>
      </c>
      <c r="BH1695" s="101">
        <v>9.3142877342725701</v>
      </c>
      <c r="BI1695" s="101">
        <v>10.978957852389867</v>
      </c>
      <c r="BJ1695" s="28">
        <v>-0.15162369147404425</v>
      </c>
      <c r="BK1695" s="99">
        <v>2.4552383839072265</v>
      </c>
      <c r="BL1695" s="99">
        <v>3.3246398506757111</v>
      </c>
      <c r="BM1695" s="28">
        <v>-0.26150245013509793</v>
      </c>
      <c r="BN1695" s="27">
        <v>1047.8013204912534</v>
      </c>
      <c r="BO1695" s="99">
        <v>279.50409968719435</v>
      </c>
      <c r="BP1695" s="27">
        <v>267.58606341728637</v>
      </c>
      <c r="BQ1695" s="99">
        <v>71.380473440538736</v>
      </c>
    </row>
    <row r="1696" spans="1:69" s="2" customFormat="1" x14ac:dyDescent="0.25">
      <c r="A1696" s="86" t="s">
        <v>199</v>
      </c>
      <c r="B1696" s="86" t="s">
        <v>263</v>
      </c>
      <c r="C1696" s="86" t="s">
        <v>165</v>
      </c>
      <c r="D1696" s="87">
        <v>15967.396245821714</v>
      </c>
      <c r="E1696" s="87">
        <v>19207.848088104725</v>
      </c>
      <c r="F1696" s="88">
        <v>-0.16870457468318895</v>
      </c>
      <c r="G1696" s="87">
        <v>12408.543341900109</v>
      </c>
      <c r="H1696" s="88">
        <v>0.28680666262448179</v>
      </c>
      <c r="I1696" s="87">
        <v>9542.2283922755705</v>
      </c>
      <c r="J1696" s="88">
        <v>0.67334039696087278</v>
      </c>
      <c r="K1696" s="89">
        <v>3216.2752014747075</v>
      </c>
      <c r="L1696" s="89">
        <v>4206.2852683026958</v>
      </c>
      <c r="M1696" s="88">
        <v>-0.23536446143784095</v>
      </c>
      <c r="N1696" s="89">
        <v>2621.2427135705948</v>
      </c>
      <c r="O1696" s="88">
        <v>0.22700396450261318</v>
      </c>
      <c r="P1696" s="89">
        <v>2078.1416479349136</v>
      </c>
      <c r="Q1696" s="88">
        <v>0.54766890152592695</v>
      </c>
      <c r="R1696" s="89">
        <v>944.29503250904247</v>
      </c>
      <c r="S1696" s="89">
        <v>1113.8515248190392</v>
      </c>
      <c r="T1696" s="88">
        <v>-0.15222539856696213</v>
      </c>
      <c r="U1696" s="89">
        <v>698.93059627352955</v>
      </c>
      <c r="V1696" s="88">
        <v>0.35105693976442903</v>
      </c>
      <c r="W1696" s="89">
        <v>582.91600630910398</v>
      </c>
      <c r="X1696" s="88">
        <v>0.61995042559924041</v>
      </c>
      <c r="Y1696" s="86"/>
      <c r="Z1696" s="86"/>
      <c r="AA1696" s="86"/>
      <c r="AB1696" s="86"/>
      <c r="AC1696" s="91">
        <v>4.9645615644147734</v>
      </c>
      <c r="AD1696" s="91">
        <v>4.5664634856911173</v>
      </c>
      <c r="AE1696" s="88">
        <v>8.7178640532456914E-2</v>
      </c>
      <c r="AF1696" s="91">
        <v>4.7338398987850629</v>
      </c>
      <c r="AG1696" s="88">
        <v>4.8738797796884718E-2</v>
      </c>
      <c r="AH1696" s="91">
        <v>4.5917122164207873</v>
      </c>
      <c r="AI1696" s="88">
        <v>8.1200504391501241E-2</v>
      </c>
      <c r="AJ1696" s="91">
        <v>16.909329919268437</v>
      </c>
      <c r="AK1696" s="91">
        <v>17.244531842989854</v>
      </c>
      <c r="AL1696" s="88">
        <v>-1.9438157369153605E-2</v>
      </c>
      <c r="AM1696" s="91">
        <v>17.753613031191399</v>
      </c>
      <c r="AN1696" s="88">
        <v>-4.7555565756651208E-2</v>
      </c>
      <c r="AO1696" s="91">
        <v>16.369817073123215</v>
      </c>
      <c r="AP1696" s="88">
        <v>3.2957781002392557E-2</v>
      </c>
      <c r="AQ1696" s="26"/>
      <c r="AR1696" s="26"/>
      <c r="AS1696" s="26"/>
      <c r="AT1696" s="26"/>
      <c r="AU1696" s="26"/>
      <c r="AV1696" s="26"/>
      <c r="AW1696" s="26"/>
      <c r="AX1696" s="26"/>
      <c r="AY1696" s="26"/>
      <c r="AZ1696" s="26"/>
      <c r="BA1696" s="26"/>
      <c r="BB1696" s="101">
        <v>1.9637852549980046</v>
      </c>
      <c r="BC1696" s="101">
        <v>2.6837105964680736</v>
      </c>
      <c r="BD1696" s="28">
        <v>-0.26825744266819773</v>
      </c>
      <c r="BE1696" s="99">
        <v>0.11606469990838267</v>
      </c>
      <c r="BF1696" s="99">
        <v>0.15752781146435108</v>
      </c>
      <c r="BG1696" s="28">
        <v>-0.26321137309364329</v>
      </c>
      <c r="BH1696" s="101">
        <v>0.5921103013134501</v>
      </c>
      <c r="BI1696" s="101">
        <v>0.70501436559920405</v>
      </c>
      <c r="BJ1696" s="28">
        <v>-0.16014434569683528</v>
      </c>
      <c r="BK1696" s="99">
        <v>3.5007791703889582E-2</v>
      </c>
      <c r="BL1696" s="99">
        <v>4.2761647294144327E-2</v>
      </c>
      <c r="BM1696" s="28">
        <v>-0.18132733608035112</v>
      </c>
      <c r="BN1696" s="27">
        <v>99.344462229392533</v>
      </c>
      <c r="BO1696" s="99">
        <v>5.8751270868627392</v>
      </c>
      <c r="BP1696" s="27">
        <v>30.182634672006504</v>
      </c>
      <c r="BQ1696" s="99">
        <v>1.781672150226473</v>
      </c>
    </row>
    <row r="1697" spans="1:69" s="2" customFormat="1" x14ac:dyDescent="0.25">
      <c r="A1697" s="86" t="s">
        <v>199</v>
      </c>
      <c r="B1697" s="86" t="s">
        <v>264</v>
      </c>
      <c r="C1697" s="86" t="s">
        <v>141</v>
      </c>
      <c r="D1697" s="87">
        <v>2550228292.0992622</v>
      </c>
      <c r="E1697" s="87">
        <v>2465056729.6760626</v>
      </c>
      <c r="F1697" s="88">
        <v>3.4551562809019894E-2</v>
      </c>
      <c r="G1697" s="87">
        <v>2210556459.9873619</v>
      </c>
      <c r="H1697" s="88">
        <v>0.15365897151246807</v>
      </c>
      <c r="I1697" s="87">
        <v>2158618442.1968918</v>
      </c>
      <c r="J1697" s="88">
        <v>0.18141689251196111</v>
      </c>
      <c r="K1697" s="89">
        <v>667359717.78326392</v>
      </c>
      <c r="L1697" s="89">
        <v>705064916.8313086</v>
      </c>
      <c r="M1697" s="88">
        <v>-5.3477627588532951E-2</v>
      </c>
      <c r="N1697" s="89">
        <v>678479341.81940556</v>
      </c>
      <c r="O1697" s="88">
        <v>-1.6389038472893407E-2</v>
      </c>
      <c r="P1697" s="89">
        <v>671698115.27898121</v>
      </c>
      <c r="Q1697" s="88">
        <v>-6.4588501843799119E-3</v>
      </c>
      <c r="R1697" s="86"/>
      <c r="S1697" s="86"/>
      <c r="T1697" s="86"/>
      <c r="U1697" s="86"/>
      <c r="V1697" s="86"/>
      <c r="W1697" s="86"/>
      <c r="X1697" s="86"/>
      <c r="Y1697" s="87">
        <v>2286309379.4781456</v>
      </c>
      <c r="Z1697" s="90">
        <v>263918912.62111646</v>
      </c>
      <c r="AA1697" s="86"/>
      <c r="AB1697" s="86"/>
      <c r="AC1697" s="91">
        <v>3.8213698312062205</v>
      </c>
      <c r="AD1697" s="91">
        <v>3.4962124349548986</v>
      </c>
      <c r="AE1697" s="88">
        <v>9.3002757212467965E-2</v>
      </c>
      <c r="AF1697" s="91">
        <v>3.2581042984441484</v>
      </c>
      <c r="AG1697" s="88">
        <v>0.17288136939969967</v>
      </c>
      <c r="AH1697" s="91">
        <v>3.2136735135848005</v>
      </c>
      <c r="AI1697" s="88">
        <v>0.18909709248701642</v>
      </c>
      <c r="AJ1697" s="86"/>
      <c r="AK1697" s="86"/>
      <c r="AL1697" s="86"/>
      <c r="AM1697" s="86"/>
      <c r="AN1697" s="86"/>
      <c r="AO1697" s="86"/>
      <c r="AP1697" s="86"/>
      <c r="AQ1697" s="26"/>
      <c r="AR1697" s="26"/>
      <c r="AS1697" s="26"/>
      <c r="AT1697" s="26"/>
      <c r="AU1697" s="50">
        <v>26.944230732481905</v>
      </c>
      <c r="AV1697" s="50">
        <v>29.667294818738966</v>
      </c>
      <c r="AW1697" s="50">
        <v>-2.723064086257061</v>
      </c>
      <c r="AX1697" s="26"/>
      <c r="AY1697" s="26"/>
      <c r="AZ1697" s="50">
        <v>10.348834786232699</v>
      </c>
      <c r="BA1697" s="26"/>
      <c r="BB1697" s="101">
        <v>47896.025025762283</v>
      </c>
      <c r="BC1697" s="101">
        <v>47394.019623953995</v>
      </c>
      <c r="BD1697" s="28">
        <v>1.0592167657257828E-2</v>
      </c>
      <c r="BE1697" s="99"/>
      <c r="BF1697" s="99"/>
      <c r="BG1697" s="26"/>
      <c r="BH1697" s="101">
        <v>11909.345328454694</v>
      </c>
      <c r="BI1697" s="101">
        <v>11761.526120220189</v>
      </c>
      <c r="BJ1697" s="28">
        <v>1.2568029584220111E-2</v>
      </c>
      <c r="BK1697" s="99"/>
      <c r="BL1697" s="99"/>
      <c r="BM1697" s="26"/>
      <c r="BN1697" s="27">
        <v>636167.49223010824</v>
      </c>
      <c r="BO1697" s="99"/>
      <c r="BP1697" s="27">
        <v>159040.51547029387</v>
      </c>
      <c r="BQ1697" s="99"/>
    </row>
    <row r="1698" spans="1:69" s="2" customFormat="1" x14ac:dyDescent="0.25">
      <c r="A1698" s="86" t="s">
        <v>199</v>
      </c>
      <c r="B1698" s="86" t="s">
        <v>264</v>
      </c>
      <c r="C1698" s="86" t="s">
        <v>291</v>
      </c>
      <c r="D1698" s="87">
        <v>1283195047.3419995</v>
      </c>
      <c r="E1698" s="87">
        <v>1249379318.8314877</v>
      </c>
      <c r="F1698" s="88">
        <v>2.7066022304690344E-2</v>
      </c>
      <c r="G1698" s="87">
        <v>1099865762.1189549</v>
      </c>
      <c r="H1698" s="88">
        <v>0.16668332767250632</v>
      </c>
      <c r="I1698" s="87">
        <v>1081281493.678611</v>
      </c>
      <c r="J1698" s="88">
        <v>0.18673541981788805</v>
      </c>
      <c r="K1698" s="89">
        <v>315418481.7365641</v>
      </c>
      <c r="L1698" s="89">
        <v>334392546.10227764</v>
      </c>
      <c r="M1698" s="88">
        <v>-5.6741887900545816E-2</v>
      </c>
      <c r="N1698" s="89">
        <v>314259224.44580531</v>
      </c>
      <c r="O1698" s="88">
        <v>3.6888568435918898E-3</v>
      </c>
      <c r="P1698" s="89">
        <v>312586123.5072515</v>
      </c>
      <c r="Q1698" s="88">
        <v>9.0610491519368189E-3</v>
      </c>
      <c r="R1698" s="86"/>
      <c r="S1698" s="86"/>
      <c r="T1698" s="86"/>
      <c r="U1698" s="86"/>
      <c r="V1698" s="86"/>
      <c r="W1698" s="86"/>
      <c r="X1698" s="86"/>
      <c r="Y1698" s="87">
        <v>1173191420.3287101</v>
      </c>
      <c r="Z1698" s="90">
        <v>110003627.01328947</v>
      </c>
      <c r="AA1698" s="86"/>
      <c r="AB1698" s="86"/>
      <c r="AC1698" s="91">
        <v>4.0682303721622679</v>
      </c>
      <c r="AD1698" s="91">
        <v>3.736265456256167</v>
      </c>
      <c r="AE1698" s="88">
        <v>8.8849392472969024E-2</v>
      </c>
      <c r="AF1698" s="91">
        <v>3.4998678688225082</v>
      </c>
      <c r="AG1698" s="88">
        <v>0.16239541738213648</v>
      </c>
      <c r="AH1698" s="91">
        <v>3.4591474552565256</v>
      </c>
      <c r="AI1698" s="88">
        <v>0.17607891099877199</v>
      </c>
      <c r="AJ1698" s="86"/>
      <c r="AK1698" s="86"/>
      <c r="AL1698" s="86"/>
      <c r="AM1698" s="86"/>
      <c r="AN1698" s="86"/>
      <c r="AO1698" s="86"/>
      <c r="AP1698" s="86"/>
      <c r="AQ1698" s="26"/>
      <c r="AR1698" s="26"/>
      <c r="AS1698" s="26"/>
      <c r="AT1698" s="26"/>
      <c r="AU1698" s="50">
        <v>23.038954013398495</v>
      </c>
      <c r="AV1698" s="50">
        <v>25.8246692225377</v>
      </c>
      <c r="AW1698" s="50">
        <v>-2.7857152091392052</v>
      </c>
      <c r="AX1698" s="26"/>
      <c r="AY1698" s="26"/>
      <c r="AZ1698" s="50">
        <v>8.5726349428444379</v>
      </c>
      <c r="BA1698" s="26"/>
      <c r="BB1698" s="101">
        <v>25204.962461361614</v>
      </c>
      <c r="BC1698" s="101">
        <v>25102.006372566648</v>
      </c>
      <c r="BD1698" s="28">
        <v>4.1015083522361233E-3</v>
      </c>
      <c r="BE1698" s="99"/>
      <c r="BF1698" s="99"/>
      <c r="BG1698" s="26"/>
      <c r="BH1698" s="101">
        <v>6266.7237361609577</v>
      </c>
      <c r="BI1698" s="101">
        <v>6229.610139964625</v>
      </c>
      <c r="BJ1698" s="28">
        <v>5.9576113693277626E-3</v>
      </c>
      <c r="BK1698" s="99"/>
      <c r="BL1698" s="99"/>
      <c r="BM1698" s="26"/>
      <c r="BN1698" s="27">
        <v>320503.44285053352</v>
      </c>
      <c r="BO1698" s="99"/>
      <c r="BP1698" s="27">
        <v>80199.122179990562</v>
      </c>
      <c r="BQ1698" s="99"/>
    </row>
    <row r="1699" spans="1:69" s="2" customFormat="1" x14ac:dyDescent="0.25">
      <c r="A1699" s="86" t="s">
        <v>199</v>
      </c>
      <c r="B1699" s="86" t="s">
        <v>264</v>
      </c>
      <c r="C1699" s="86" t="s">
        <v>287</v>
      </c>
      <c r="D1699" s="87">
        <v>313807817.99370474</v>
      </c>
      <c r="E1699" s="87">
        <v>305106309.5350436</v>
      </c>
      <c r="F1699" s="88">
        <v>2.8519595258195439E-2</v>
      </c>
      <c r="G1699" s="87">
        <v>271281789.72954696</v>
      </c>
      <c r="H1699" s="88">
        <v>0.15675961260265159</v>
      </c>
      <c r="I1699" s="87">
        <v>267368785.56687877</v>
      </c>
      <c r="J1699" s="88">
        <v>0.17368905771242268</v>
      </c>
      <c r="K1699" s="89">
        <v>102475041.61498885</v>
      </c>
      <c r="L1699" s="89">
        <v>110307645.5083669</v>
      </c>
      <c r="M1699" s="88">
        <v>-7.1006899451805827E-2</v>
      </c>
      <c r="N1699" s="89">
        <v>99704625.865554392</v>
      </c>
      <c r="O1699" s="88">
        <v>2.7786230833163075E-2</v>
      </c>
      <c r="P1699" s="89">
        <v>96974342.467239708</v>
      </c>
      <c r="Q1699" s="88">
        <v>5.6723242538173548E-2</v>
      </c>
      <c r="R1699" s="89">
        <v>144533168.50048423</v>
      </c>
      <c r="S1699" s="89">
        <v>160773751.16342086</v>
      </c>
      <c r="T1699" s="88">
        <v>-0.10101513801484079</v>
      </c>
      <c r="U1699" s="89">
        <v>149423574.26572937</v>
      </c>
      <c r="V1699" s="88">
        <v>-3.2728475337822013E-2</v>
      </c>
      <c r="W1699" s="89">
        <v>142077889.91631311</v>
      </c>
      <c r="X1699" s="88">
        <v>1.7281215153303074E-2</v>
      </c>
      <c r="Y1699" s="87">
        <v>286967794.24107951</v>
      </c>
      <c r="Z1699" s="90">
        <v>26840023.752625227</v>
      </c>
      <c r="AA1699" s="89">
        <v>127946643.33021067</v>
      </c>
      <c r="AB1699" s="89">
        <v>16586525.170273555</v>
      </c>
      <c r="AC1699" s="91">
        <v>3.0622853433201689</v>
      </c>
      <c r="AD1699" s="91">
        <v>2.7659579544910251</v>
      </c>
      <c r="AE1699" s="88">
        <v>0.10713372860494988</v>
      </c>
      <c r="AF1699" s="91">
        <v>2.7208545980138767</v>
      </c>
      <c r="AG1699" s="88">
        <v>0.12548658261838908</v>
      </c>
      <c r="AH1699" s="91">
        <v>2.7571085172060066</v>
      </c>
      <c r="AI1699" s="88">
        <v>0.11068727408068138</v>
      </c>
      <c r="AJ1699" s="91">
        <v>2.1711820286611472</v>
      </c>
      <c r="AK1699" s="91">
        <v>1.8977370828706595</v>
      </c>
      <c r="AL1699" s="88">
        <v>0.14409000501631891</v>
      </c>
      <c r="AM1699" s="91">
        <v>1.8155220222955546</v>
      </c>
      <c r="AN1699" s="88">
        <v>0.19589958259822945</v>
      </c>
      <c r="AO1699" s="91">
        <v>1.8818465401222151</v>
      </c>
      <c r="AP1699" s="88">
        <v>0.1537508411924712</v>
      </c>
      <c r="AQ1699" s="26"/>
      <c r="AR1699" s="26"/>
      <c r="AS1699" s="26"/>
      <c r="AT1699" s="26"/>
      <c r="AU1699" s="50">
        <v>24.20948989400603</v>
      </c>
      <c r="AV1699" s="50">
        <v>25.707285587272636</v>
      </c>
      <c r="AW1699" s="50">
        <v>-1.4977956932666068</v>
      </c>
      <c r="AX1699" s="50">
        <v>25.667752106012948</v>
      </c>
      <c r="AY1699" s="50">
        <v>27.161217835566937</v>
      </c>
      <c r="AZ1699" s="50">
        <v>8.5530130906947832</v>
      </c>
      <c r="BA1699" s="50">
        <v>11.475929949060786</v>
      </c>
      <c r="BB1699" s="101">
        <v>6220.2170353269503</v>
      </c>
      <c r="BC1699" s="101">
        <v>6200.1236823910776</v>
      </c>
      <c r="BD1699" s="28">
        <v>3.2407987267963085E-3</v>
      </c>
      <c r="BE1699" s="99">
        <v>2846.3371828001332</v>
      </c>
      <c r="BF1699" s="99">
        <v>3242.113760417727</v>
      </c>
      <c r="BG1699" s="28">
        <v>-0.12207362445129019</v>
      </c>
      <c r="BH1699" s="101">
        <v>1552.5994063948051</v>
      </c>
      <c r="BI1699" s="101">
        <v>1541.4243678693492</v>
      </c>
      <c r="BJ1699" s="28">
        <v>7.2498130679630396E-3</v>
      </c>
      <c r="BK1699" s="99">
        <v>711.69641617680406</v>
      </c>
      <c r="BL1699" s="99">
        <v>806.4637215118546</v>
      </c>
      <c r="BM1699" s="28">
        <v>-0.1175096942456295</v>
      </c>
      <c r="BN1699" s="27">
        <v>122830.76215204637</v>
      </c>
      <c r="BO1699" s="99">
        <v>56573.221650968429</v>
      </c>
      <c r="BP1699" s="27">
        <v>32818.462541285116</v>
      </c>
      <c r="BQ1699" s="99">
        <v>15115.51611482033</v>
      </c>
    </row>
    <row r="1700" spans="1:69" s="2" customFormat="1" x14ac:dyDescent="0.25">
      <c r="A1700" s="86" t="s">
        <v>199</v>
      </c>
      <c r="B1700" s="86" t="s">
        <v>264</v>
      </c>
      <c r="C1700" s="86" t="s">
        <v>288</v>
      </c>
      <c r="D1700" s="87">
        <v>148775463.35731822</v>
      </c>
      <c r="E1700" s="87">
        <v>154079565.88454956</v>
      </c>
      <c r="F1700" s="88">
        <v>-3.4424438417782484E-2</v>
      </c>
      <c r="G1700" s="87">
        <v>131660702.81493245</v>
      </c>
      <c r="H1700" s="88">
        <v>0.1299914110776316</v>
      </c>
      <c r="I1700" s="87">
        <v>132647142.99029425</v>
      </c>
      <c r="J1700" s="88">
        <v>0.12158814734670975</v>
      </c>
      <c r="K1700" s="89">
        <v>55839689.727650978</v>
      </c>
      <c r="L1700" s="89">
        <v>61648669.884742439</v>
      </c>
      <c r="M1700" s="88">
        <v>-9.4227177454953293E-2</v>
      </c>
      <c r="N1700" s="89">
        <v>53398137.61497426</v>
      </c>
      <c r="O1700" s="88">
        <v>4.572354433559947E-2</v>
      </c>
      <c r="P1700" s="89">
        <v>53462465.646923304</v>
      </c>
      <c r="Q1700" s="88">
        <v>4.4465290778531091E-2</v>
      </c>
      <c r="R1700" s="89">
        <v>63623564.94329109</v>
      </c>
      <c r="S1700" s="89">
        <v>72868855.720872939</v>
      </c>
      <c r="T1700" s="88">
        <v>-0.1268757507733661</v>
      </c>
      <c r="U1700" s="89">
        <v>61890266.716093704</v>
      </c>
      <c r="V1700" s="88">
        <v>2.8005990588931589E-2</v>
      </c>
      <c r="W1700" s="89">
        <v>62387550.610188015</v>
      </c>
      <c r="X1700" s="88">
        <v>1.9811874661115995E-2</v>
      </c>
      <c r="Y1700" s="87">
        <v>138847305.84688893</v>
      </c>
      <c r="Z1700" s="90">
        <v>9928157.5104292985</v>
      </c>
      <c r="AA1700" s="89">
        <v>56099125.457295068</v>
      </c>
      <c r="AB1700" s="89">
        <v>7524439.4859960238</v>
      </c>
      <c r="AC1700" s="91">
        <v>2.6643318414365553</v>
      </c>
      <c r="AD1700" s="91">
        <v>2.4993169548120786</v>
      </c>
      <c r="AE1700" s="88">
        <v>6.6023993598236533E-2</v>
      </c>
      <c r="AF1700" s="91">
        <v>2.4656422245335254</v>
      </c>
      <c r="AG1700" s="88">
        <v>8.0583312098583146E-2</v>
      </c>
      <c r="AH1700" s="91">
        <v>2.4811265508463864</v>
      </c>
      <c r="AI1700" s="88">
        <v>7.3839559101760474E-2</v>
      </c>
      <c r="AJ1700" s="91">
        <v>2.3383704369587694</v>
      </c>
      <c r="AK1700" s="91">
        <v>2.1144776373977585</v>
      </c>
      <c r="AL1700" s="88">
        <v>0.10588563132620826</v>
      </c>
      <c r="AM1700" s="91">
        <v>2.1273248573785177</v>
      </c>
      <c r="AN1700" s="88">
        <v>9.9207029358140061E-2</v>
      </c>
      <c r="AO1700" s="91">
        <v>2.1261796895842981</v>
      </c>
      <c r="AP1700" s="88">
        <v>9.9799066096787875E-2</v>
      </c>
      <c r="AQ1700" s="26"/>
      <c r="AR1700" s="26"/>
      <c r="AS1700" s="26"/>
      <c r="AT1700" s="26"/>
      <c r="AU1700" s="50">
        <v>21.947681244476822</v>
      </c>
      <c r="AV1700" s="50">
        <v>20.950605117155948</v>
      </c>
      <c r="AW1700" s="50">
        <v>0.9970761273208737</v>
      </c>
      <c r="AX1700" s="50">
        <v>27.16482150824039</v>
      </c>
      <c r="AY1700" s="50">
        <v>25.285714087080542</v>
      </c>
      <c r="AZ1700" s="50">
        <v>6.6732492619327708</v>
      </c>
      <c r="BA1700" s="50">
        <v>11.82649776494401</v>
      </c>
      <c r="BB1700" s="101">
        <v>2965.7568009501874</v>
      </c>
      <c r="BC1700" s="101">
        <v>3145.0217519355574</v>
      </c>
      <c r="BD1700" s="28">
        <v>-5.6999590185678045E-2</v>
      </c>
      <c r="BE1700" s="99">
        <v>1262.5040945047745</v>
      </c>
      <c r="BF1700" s="99">
        <v>1481.7163712704232</v>
      </c>
      <c r="BG1700" s="28">
        <v>-0.1479448300741229</v>
      </c>
      <c r="BH1700" s="101">
        <v>739.58632886210137</v>
      </c>
      <c r="BI1700" s="101">
        <v>781.98103412951366</v>
      </c>
      <c r="BJ1700" s="28">
        <v>-5.4214492957115341E-2</v>
      </c>
      <c r="BK1700" s="99">
        <v>315.30641067049578</v>
      </c>
      <c r="BL1700" s="99">
        <v>368.56322331027917</v>
      </c>
      <c r="BM1700" s="28">
        <v>-0.14449844496543415</v>
      </c>
      <c r="BN1700" s="27">
        <v>72508.872060463429</v>
      </c>
      <c r="BO1700" s="99">
        <v>31008.291464190246</v>
      </c>
      <c r="BP1700" s="27">
        <v>18372.614167655531</v>
      </c>
      <c r="BQ1700" s="99">
        <v>7857.2445830000834</v>
      </c>
    </row>
    <row r="1701" spans="1:69" s="2" customFormat="1" x14ac:dyDescent="0.25">
      <c r="A1701" s="86" t="s">
        <v>199</v>
      </c>
      <c r="B1701" s="86" t="s">
        <v>264</v>
      </c>
      <c r="C1701" s="86" t="s">
        <v>139</v>
      </c>
      <c r="D1701" s="87">
        <v>5331452.6544770524</v>
      </c>
      <c r="E1701" s="87">
        <v>5679228.8835713407</v>
      </c>
      <c r="F1701" s="88">
        <v>-6.1236522813919732E-2</v>
      </c>
      <c r="G1701" s="87">
        <v>4763351.2003796734</v>
      </c>
      <c r="H1701" s="88">
        <v>0.11926507834486301</v>
      </c>
      <c r="I1701" s="87">
        <v>4613400.0653276555</v>
      </c>
      <c r="J1701" s="88">
        <v>0.15564498612335259</v>
      </c>
      <c r="K1701" s="89">
        <v>1769115.1264970039</v>
      </c>
      <c r="L1701" s="89">
        <v>2084709.5649431138</v>
      </c>
      <c r="M1701" s="88">
        <v>-0.15138532664367643</v>
      </c>
      <c r="N1701" s="89">
        <v>1779484.9726494348</v>
      </c>
      <c r="O1701" s="88">
        <v>-5.8274423846307833E-3</v>
      </c>
      <c r="P1701" s="89">
        <v>1721994.7694983988</v>
      </c>
      <c r="Q1701" s="88">
        <v>2.736382121086867E-2</v>
      </c>
      <c r="R1701" s="89">
        <v>1180186.8241253942</v>
      </c>
      <c r="S1701" s="89">
        <v>1430129.6359236436</v>
      </c>
      <c r="T1701" s="88">
        <v>-0.17476933945000364</v>
      </c>
      <c r="U1701" s="89">
        <v>1179814.8501917445</v>
      </c>
      <c r="V1701" s="88">
        <v>3.1528161693274289E-4</v>
      </c>
      <c r="W1701" s="89">
        <v>1112162.7699432282</v>
      </c>
      <c r="X1701" s="88">
        <v>6.1163757698559154E-2</v>
      </c>
      <c r="Y1701" s="87">
        <v>5268472.1066244654</v>
      </c>
      <c r="Z1701" s="90">
        <v>62980.54785258654</v>
      </c>
      <c r="AA1701" s="89">
        <v>1134353.1661754306</v>
      </c>
      <c r="AB1701" s="89">
        <v>45833.657949963548</v>
      </c>
      <c r="AC1701" s="91">
        <v>3.0136267417676628</v>
      </c>
      <c r="AD1701" s="91">
        <v>2.7242302616510092</v>
      </c>
      <c r="AE1701" s="88">
        <v>0.10623055040188339</v>
      </c>
      <c r="AF1701" s="91">
        <v>2.6768145129585599</v>
      </c>
      <c r="AG1701" s="88">
        <v>0.1258257631145461</v>
      </c>
      <c r="AH1701" s="91">
        <v>2.679102252251031</v>
      </c>
      <c r="AI1701" s="88">
        <v>0.1248643978540043</v>
      </c>
      <c r="AJ1701" s="91">
        <v>4.5174649856204363</v>
      </c>
      <c r="AK1701" s="91">
        <v>3.9711287291123321</v>
      </c>
      <c r="AL1701" s="88">
        <v>0.13757707034348066</v>
      </c>
      <c r="AM1701" s="91">
        <v>4.0373717957572151</v>
      </c>
      <c r="AN1701" s="88">
        <v>0.11891230586386435</v>
      </c>
      <c r="AO1701" s="91">
        <v>4.1481338793269913</v>
      </c>
      <c r="AP1701" s="88">
        <v>8.9035483674737778E-2</v>
      </c>
      <c r="AQ1701" s="26"/>
      <c r="AR1701" s="26"/>
      <c r="AS1701" s="26"/>
      <c r="AT1701" s="26"/>
      <c r="AU1701" s="50">
        <v>11.203490242432174</v>
      </c>
      <c r="AV1701" s="50">
        <v>21.237309913417793</v>
      </c>
      <c r="AW1701" s="50">
        <v>-10.033819670985618</v>
      </c>
      <c r="AX1701" s="50">
        <v>13.568293570119852</v>
      </c>
      <c r="AY1701" s="50">
        <v>26.079063827006237</v>
      </c>
      <c r="AZ1701" s="50">
        <v>1.1813018314942558</v>
      </c>
      <c r="BA1701" s="50">
        <v>3.8835934288564569</v>
      </c>
      <c r="BB1701" s="101">
        <v>108.02066426845558</v>
      </c>
      <c r="BC1701" s="101">
        <v>117.70615523144556</v>
      </c>
      <c r="BD1701" s="28">
        <v>-8.2285339657432621E-2</v>
      </c>
      <c r="BE1701" s="99">
        <v>23.884906711798909</v>
      </c>
      <c r="BF1701" s="99">
        <v>29.446476464571539</v>
      </c>
      <c r="BG1701" s="28">
        <v>-0.18887046670809732</v>
      </c>
      <c r="BH1701" s="101">
        <v>26.879651566543199</v>
      </c>
      <c r="BI1701" s="101">
        <v>29.270589778557721</v>
      </c>
      <c r="BJ1701" s="28">
        <v>-8.1683978016938094E-2</v>
      </c>
      <c r="BK1701" s="99">
        <v>5.9467089184112982</v>
      </c>
      <c r="BL1701" s="99">
        <v>7.3187391520278915</v>
      </c>
      <c r="BM1701" s="28">
        <v>-0.18746811508324193</v>
      </c>
      <c r="BN1701" s="27">
        <v>2707.8483791867643</v>
      </c>
      <c r="BO1701" s="99">
        <v>599.41767956279216</v>
      </c>
      <c r="BP1701" s="27">
        <v>682.02699876956717</v>
      </c>
      <c r="BQ1701" s="99">
        <v>150.97633144553291</v>
      </c>
    </row>
    <row r="1702" spans="1:69" s="2" customFormat="1" x14ac:dyDescent="0.25">
      <c r="A1702" s="86" t="s">
        <v>199</v>
      </c>
      <c r="B1702" s="86" t="s">
        <v>264</v>
      </c>
      <c r="C1702" s="86" t="s">
        <v>167</v>
      </c>
      <c r="D1702" s="87">
        <v>2343390.5611410867</v>
      </c>
      <c r="E1702" s="87">
        <v>2582907.8361974563</v>
      </c>
      <c r="F1702" s="88">
        <v>-9.2731638233358615E-2</v>
      </c>
      <c r="G1702" s="87">
        <v>2272862.9361803364</v>
      </c>
      <c r="H1702" s="88">
        <v>3.1030302724402582E-2</v>
      </c>
      <c r="I1702" s="87">
        <v>2354001.69698061</v>
      </c>
      <c r="J1702" s="88">
        <v>-4.5077010153109871E-3</v>
      </c>
      <c r="K1702" s="89">
        <v>857841.54236975661</v>
      </c>
      <c r="L1702" s="89">
        <v>1042355.3258031773</v>
      </c>
      <c r="M1702" s="88">
        <v>-0.17701620442265723</v>
      </c>
      <c r="N1702" s="89">
        <v>920502.65151224111</v>
      </c>
      <c r="O1702" s="88">
        <v>-6.8072709013431029E-2</v>
      </c>
      <c r="P1702" s="89">
        <v>985526.50972290896</v>
      </c>
      <c r="Q1702" s="88">
        <v>-0.12956015499679691</v>
      </c>
      <c r="R1702" s="89">
        <v>570847.21640152624</v>
      </c>
      <c r="S1702" s="89">
        <v>689191.61267687683</v>
      </c>
      <c r="T1702" s="88">
        <v>-0.17171479469358492</v>
      </c>
      <c r="U1702" s="89">
        <v>579855.62922031025</v>
      </c>
      <c r="V1702" s="88">
        <v>-1.5535613288599041E-2</v>
      </c>
      <c r="W1702" s="89">
        <v>613592.22626277106</v>
      </c>
      <c r="X1702" s="88">
        <v>-6.966354531835163E-2</v>
      </c>
      <c r="Y1702" s="87">
        <v>2291195.7085352149</v>
      </c>
      <c r="Z1702" s="90">
        <v>52194.852605871769</v>
      </c>
      <c r="AA1702" s="89">
        <v>537240.20124787278</v>
      </c>
      <c r="AB1702" s="89">
        <v>33607.015153653439</v>
      </c>
      <c r="AC1702" s="91">
        <v>2.7317289329070658</v>
      </c>
      <c r="AD1702" s="91">
        <v>2.4779533161661744</v>
      </c>
      <c r="AE1702" s="88">
        <v>0.10241339701004797</v>
      </c>
      <c r="AF1702" s="91">
        <v>2.4691541436044533</v>
      </c>
      <c r="AG1702" s="88">
        <v>0.10634199974219014</v>
      </c>
      <c r="AH1702" s="91">
        <v>2.3885726804471878</v>
      </c>
      <c r="AI1702" s="88">
        <v>0.14366581987182081</v>
      </c>
      <c r="AJ1702" s="91">
        <v>4.1051099029845801</v>
      </c>
      <c r="AK1702" s="91">
        <v>3.7477354464097874</v>
      </c>
      <c r="AL1702" s="88">
        <v>9.5357439628548535E-2</v>
      </c>
      <c r="AM1702" s="91">
        <v>3.9197048741882354</v>
      </c>
      <c r="AN1702" s="88">
        <v>4.7300762365366032E-2</v>
      </c>
      <c r="AO1702" s="91">
        <v>3.836426858466274</v>
      </c>
      <c r="AP1702" s="88">
        <v>7.0034710534197492E-2</v>
      </c>
      <c r="AQ1702" s="26"/>
      <c r="AR1702" s="26"/>
      <c r="AS1702" s="26"/>
      <c r="AT1702" s="26"/>
      <c r="AU1702" s="50">
        <v>16.427294191111823</v>
      </c>
      <c r="AV1702" s="50">
        <v>23.964824529801</v>
      </c>
      <c r="AW1702" s="50">
        <v>-7.5375303386891765</v>
      </c>
      <c r="AX1702" s="50">
        <v>18.354685719175865</v>
      </c>
      <c r="AY1702" s="50">
        <v>28.349808399001141</v>
      </c>
      <c r="AZ1702" s="50">
        <v>2.2273219612379123</v>
      </c>
      <c r="BA1702" s="50">
        <v>5.8872171376263154</v>
      </c>
      <c r="BB1702" s="101">
        <v>47.385533168676183</v>
      </c>
      <c r="BC1702" s="101">
        <v>53.319549108338308</v>
      </c>
      <c r="BD1702" s="28">
        <v>-0.11129156264253069</v>
      </c>
      <c r="BE1702" s="99">
        <v>11.51990403291131</v>
      </c>
      <c r="BF1702" s="99">
        <v>14.175226589544932</v>
      </c>
      <c r="BG1702" s="28">
        <v>-0.18732134825922853</v>
      </c>
      <c r="BH1702" s="101">
        <v>11.807086918073951</v>
      </c>
      <c r="BI1702" s="101">
        <v>13.293146645465322</v>
      </c>
      <c r="BJ1702" s="28">
        <v>-0.11179141906918699</v>
      </c>
      <c r="BK1702" s="99">
        <v>2.8708555376580578</v>
      </c>
      <c r="BL1702" s="99">
        <v>3.5329768185339101</v>
      </c>
      <c r="BM1702" s="28">
        <v>-0.18741172526306435</v>
      </c>
      <c r="BN1702" s="27">
        <v>1190.9735002249047</v>
      </c>
      <c r="BO1702" s="99">
        <v>290.11976009680501</v>
      </c>
      <c r="BP1702" s="27">
        <v>302.2388171760669</v>
      </c>
      <c r="BQ1702" s="99">
        <v>73.639666672674352</v>
      </c>
    </row>
    <row r="1703" spans="1:69" s="2" customFormat="1" x14ac:dyDescent="0.25">
      <c r="A1703" s="86" t="s">
        <v>199</v>
      </c>
      <c r="B1703" s="86" t="s">
        <v>264</v>
      </c>
      <c r="C1703" s="86" t="s">
        <v>168</v>
      </c>
      <c r="D1703" s="87">
        <v>2391384.0465621473</v>
      </c>
      <c r="E1703" s="87">
        <v>2541300.7999569057</v>
      </c>
      <c r="F1703" s="88">
        <v>-5.8992132453309171E-2</v>
      </c>
      <c r="G1703" s="87">
        <v>2096116.4216949767</v>
      </c>
      <c r="H1703" s="88">
        <v>0.14086413417266641</v>
      </c>
      <c r="I1703" s="87">
        <v>1902773.8524252796</v>
      </c>
      <c r="J1703" s="88">
        <v>0.25678836899828333</v>
      </c>
      <c r="K1703" s="89">
        <v>779889.03267061897</v>
      </c>
      <c r="L1703" s="89">
        <v>915168.37267960072</v>
      </c>
      <c r="M1703" s="88">
        <v>-0.14781907247612333</v>
      </c>
      <c r="N1703" s="89">
        <v>764801.8567233145</v>
      </c>
      <c r="O1703" s="88">
        <v>1.9726908106556303E-2</v>
      </c>
      <c r="P1703" s="89">
        <v>648700.17305387999</v>
      </c>
      <c r="Q1703" s="88">
        <v>0.20223342780863207</v>
      </c>
      <c r="R1703" s="89">
        <v>563625.77578413277</v>
      </c>
      <c r="S1703" s="89">
        <v>689309.29220463987</v>
      </c>
      <c r="T1703" s="88">
        <v>-0.18233254337618096</v>
      </c>
      <c r="U1703" s="89">
        <v>564023.29613062588</v>
      </c>
      <c r="V1703" s="88">
        <v>-7.0479419772236963E-4</v>
      </c>
      <c r="W1703" s="89">
        <v>465413.63339873799</v>
      </c>
      <c r="X1703" s="88">
        <v>0.21102119778526687</v>
      </c>
      <c r="Y1703" s="87">
        <v>2382030.7533956673</v>
      </c>
      <c r="Z1703" s="90">
        <v>9353.2931664800599</v>
      </c>
      <c r="AA1703" s="89">
        <v>551752.48156517488</v>
      </c>
      <c r="AB1703" s="89">
        <v>11873.294218957913</v>
      </c>
      <c r="AC1703" s="91">
        <v>3.06631321429562</v>
      </c>
      <c r="AD1703" s="91">
        <v>2.7768669414525449</v>
      </c>
      <c r="AE1703" s="88">
        <v>0.10423483693880893</v>
      </c>
      <c r="AF1703" s="91">
        <v>2.7407313453388977</v>
      </c>
      <c r="AG1703" s="88">
        <v>0.11879379185064318</v>
      </c>
      <c r="AH1703" s="91">
        <v>2.9332100274732595</v>
      </c>
      <c r="AI1703" s="88">
        <v>4.5377993930089913E-2</v>
      </c>
      <c r="AJ1703" s="91">
        <v>4.2428578487830571</v>
      </c>
      <c r="AK1703" s="91">
        <v>3.6867351545907385</v>
      </c>
      <c r="AL1703" s="88">
        <v>0.15084422147867935</v>
      </c>
      <c r="AM1703" s="91">
        <v>3.7163649729984263</v>
      </c>
      <c r="AN1703" s="88">
        <v>0.14166877570150152</v>
      </c>
      <c r="AO1703" s="91">
        <v>4.0883500522536238</v>
      </c>
      <c r="AP1703" s="88">
        <v>3.7792213131129467E-2</v>
      </c>
      <c r="AQ1703" s="26"/>
      <c r="AR1703" s="26"/>
      <c r="AS1703" s="26"/>
      <c r="AT1703" s="26"/>
      <c r="AU1703" s="50">
        <v>8.5234343960023828</v>
      </c>
      <c r="AV1703" s="50">
        <v>21.836248618557736</v>
      </c>
      <c r="AW1703" s="50">
        <v>-13.312814222555353</v>
      </c>
      <c r="AX1703" s="50">
        <v>9.5883832398842941</v>
      </c>
      <c r="AY1703" s="50">
        <v>24.942416939412247</v>
      </c>
      <c r="AZ1703" s="50">
        <v>0.391124678611382</v>
      </c>
      <c r="BA1703" s="50">
        <v>2.1065917722516221</v>
      </c>
      <c r="BB1703" s="101">
        <v>48.73965497629333</v>
      </c>
      <c r="BC1703" s="101">
        <v>53.282363582104431</v>
      </c>
      <c r="BD1703" s="28">
        <v>-8.5257265263976159E-2</v>
      </c>
      <c r="BE1703" s="99">
        <v>11.489205903632987</v>
      </c>
      <c r="BF1703" s="99">
        <v>14.314541443534932</v>
      </c>
      <c r="BG1703" s="28">
        <v>-0.19737520416191806</v>
      </c>
      <c r="BH1703" s="101">
        <v>12.194972290537574</v>
      </c>
      <c r="BI1703" s="101">
        <v>13.238475455228247</v>
      </c>
      <c r="BJ1703" s="28">
        <v>-7.8823514703013936E-2</v>
      </c>
      <c r="BK1703" s="99">
        <v>2.8748512521555032</v>
      </c>
      <c r="BL1703" s="99">
        <v>3.5539055213392041</v>
      </c>
      <c r="BM1703" s="28">
        <v>-0.19107268471442526</v>
      </c>
      <c r="BN1703" s="27">
        <v>1244.51042222505</v>
      </c>
      <c r="BO1703" s="99">
        <v>293.31890593082267</v>
      </c>
      <c r="BP1703" s="27">
        <v>320.74313585723394</v>
      </c>
      <c r="BQ1703" s="99">
        <v>75.598923485198341</v>
      </c>
    </row>
    <row r="1704" spans="1:69" s="2" customFormat="1" x14ac:dyDescent="0.25">
      <c r="A1704" s="86" t="s">
        <v>199</v>
      </c>
      <c r="B1704" s="86" t="s">
        <v>264</v>
      </c>
      <c r="C1704" s="86" t="s">
        <v>192</v>
      </c>
      <c r="D1704" s="87">
        <v>596678.04677381879</v>
      </c>
      <c r="E1704" s="87">
        <v>555020.2474169787</v>
      </c>
      <c r="F1704" s="88">
        <v>7.5056359746716012E-2</v>
      </c>
      <c r="G1704" s="87">
        <v>394371.84250436083</v>
      </c>
      <c r="H1704" s="88">
        <v>0.51298338893761397</v>
      </c>
      <c r="I1704" s="87">
        <v>356624.51592176559</v>
      </c>
      <c r="J1704" s="88">
        <v>0.6731268326620452</v>
      </c>
      <c r="K1704" s="89">
        <v>131384.55145662822</v>
      </c>
      <c r="L1704" s="89">
        <v>127185.86646033594</v>
      </c>
      <c r="M1704" s="88">
        <v>3.3012197920605307E-2</v>
      </c>
      <c r="N1704" s="89">
        <v>94180.464413879206</v>
      </c>
      <c r="O1704" s="88">
        <v>0.39502976837377241</v>
      </c>
      <c r="P1704" s="89">
        <v>87768.086721609812</v>
      </c>
      <c r="Q1704" s="88">
        <v>0.49695129931867804</v>
      </c>
      <c r="R1704" s="89">
        <v>45713.831939735792</v>
      </c>
      <c r="S1704" s="89">
        <v>51628.73104212738</v>
      </c>
      <c r="T1704" s="88">
        <v>-0.11456603683645103</v>
      </c>
      <c r="U1704" s="89">
        <v>35935.924840808424</v>
      </c>
      <c r="V1704" s="88">
        <v>0.27209281915638051</v>
      </c>
      <c r="W1704" s="89">
        <v>33156.910281718789</v>
      </c>
      <c r="X1704" s="88">
        <v>0.37871205583773343</v>
      </c>
      <c r="Y1704" s="87">
        <v>595245.64469358406</v>
      </c>
      <c r="Z1704" s="90">
        <v>1432.4020802347179</v>
      </c>
      <c r="AA1704" s="89">
        <v>45360.483362383602</v>
      </c>
      <c r="AB1704" s="89">
        <v>353.34857735219202</v>
      </c>
      <c r="AC1704" s="91">
        <v>4.541462753106023</v>
      </c>
      <c r="AD1704" s="91">
        <v>4.3638516044553333</v>
      </c>
      <c r="AE1704" s="88">
        <v>4.0700547303064848E-2</v>
      </c>
      <c r="AF1704" s="91">
        <v>4.1874060078030677</v>
      </c>
      <c r="AG1704" s="88">
        <v>8.4552762412621163E-2</v>
      </c>
      <c r="AH1704" s="91">
        <v>4.0632595427645262</v>
      </c>
      <c r="AI1704" s="88">
        <v>0.11768955571470607</v>
      </c>
      <c r="AJ1704" s="91">
        <v>13.052461836067803</v>
      </c>
      <c r="AK1704" s="91">
        <v>10.750220588689272</v>
      </c>
      <c r="AL1704" s="88">
        <v>0.21415758201285737</v>
      </c>
      <c r="AM1704" s="91">
        <v>10.974306192240158</v>
      </c>
      <c r="AN1704" s="88">
        <v>0.18936556055790488</v>
      </c>
      <c r="AO1704" s="91">
        <v>10.755661878374479</v>
      </c>
      <c r="AP1704" s="88">
        <v>0.21354333965363023</v>
      </c>
      <c r="AQ1704" s="26"/>
      <c r="AR1704" s="26"/>
      <c r="AS1704" s="26"/>
      <c r="AT1704" s="26"/>
      <c r="AU1704" s="50">
        <v>1.4287547664502993</v>
      </c>
      <c r="AV1704" s="50">
        <v>5.8018328720544972</v>
      </c>
      <c r="AW1704" s="50">
        <v>-4.3730781056041979</v>
      </c>
      <c r="AX1704" s="50">
        <v>2.8687182619450589</v>
      </c>
      <c r="AY1704" s="50">
        <v>10.94259163018315</v>
      </c>
      <c r="AZ1704" s="50">
        <v>0.24006280907762223</v>
      </c>
      <c r="BA1704" s="50">
        <v>0.77295768558192413</v>
      </c>
      <c r="BB1704" s="101">
        <v>13.232350183861307</v>
      </c>
      <c r="BC1704" s="101">
        <v>13.581385476965618</v>
      </c>
      <c r="BD1704" s="28">
        <v>-2.5699535124474905E-2</v>
      </c>
      <c r="BE1704" s="99">
        <v>1.0131845703259439</v>
      </c>
      <c r="BF1704" s="99">
        <v>1.2961011616314142</v>
      </c>
      <c r="BG1704" s="28">
        <v>-0.21828280051023227</v>
      </c>
      <c r="BH1704" s="101">
        <v>3.3880139319431608</v>
      </c>
      <c r="BI1704" s="101">
        <v>3.5167141749085165</v>
      </c>
      <c r="BJ1704" s="28">
        <v>-3.6596731085972785E-2</v>
      </c>
      <c r="BK1704" s="99">
        <v>0.25943521504540706</v>
      </c>
      <c r="BL1704" s="99">
        <v>0.3352621080445547</v>
      </c>
      <c r="BM1704" s="28">
        <v>-0.2261719746422122</v>
      </c>
      <c r="BN1704" s="27">
        <v>434.037350411234</v>
      </c>
      <c r="BO1704" s="99">
        <v>33.253293965729952</v>
      </c>
      <c r="BP1704" s="27">
        <v>121.26961544271734</v>
      </c>
      <c r="BQ1704" s="99">
        <v>9.290274350932556</v>
      </c>
    </row>
    <row r="1705" spans="1:69" s="2" customFormat="1" x14ac:dyDescent="0.25">
      <c r="A1705" s="86" t="s">
        <v>199</v>
      </c>
      <c r="B1705" s="86" t="s">
        <v>264</v>
      </c>
      <c r="C1705" s="86" t="s">
        <v>289</v>
      </c>
      <c r="D1705" s="87">
        <v>155202.72127880572</v>
      </c>
      <c r="E1705" s="87">
        <v>106864.02246782831</v>
      </c>
      <c r="F1705" s="88">
        <v>0.45233838007108423</v>
      </c>
      <c r="G1705" s="87">
        <v>82039.357048497535</v>
      </c>
      <c r="H1705" s="88">
        <v>0.89180811335537025</v>
      </c>
      <c r="I1705" s="87">
        <v>88150.066758825778</v>
      </c>
      <c r="J1705" s="88">
        <v>0.76066481836517141</v>
      </c>
      <c r="K1705" s="89">
        <v>39752.296812130684</v>
      </c>
      <c r="L1705" s="89">
        <v>28710.230401797482</v>
      </c>
      <c r="M1705" s="88">
        <v>0.38460389400573686</v>
      </c>
      <c r="N1705" s="89">
        <v>21319.812366512942</v>
      </c>
      <c r="O1705" s="88">
        <v>0.86457066923204584</v>
      </c>
      <c r="P1705" s="89">
        <v>22994.616909976794</v>
      </c>
      <c r="Q1705" s="88">
        <v>0.72876534398288451</v>
      </c>
      <c r="R1705" s="89">
        <v>18552.943704060523</v>
      </c>
      <c r="S1705" s="89">
        <v>12400.601929588809</v>
      </c>
      <c r="T1705" s="88">
        <v>0.49613251109946072</v>
      </c>
      <c r="U1705" s="89">
        <v>8525.281005526138</v>
      </c>
      <c r="V1705" s="88">
        <v>1.1762266477825651</v>
      </c>
      <c r="W1705" s="89">
        <v>9616.0390379380678</v>
      </c>
      <c r="X1705" s="88">
        <v>0.92937483207626026</v>
      </c>
      <c r="Y1705" s="87">
        <v>153942.55363044451</v>
      </c>
      <c r="Z1705" s="90">
        <v>1260.1676483612137</v>
      </c>
      <c r="AA1705" s="89">
        <v>18224.462515186271</v>
      </c>
      <c r="AB1705" s="89">
        <v>328.48118887425176</v>
      </c>
      <c r="AC1705" s="91">
        <v>3.9042453826578534</v>
      </c>
      <c r="AD1705" s="91">
        <v>3.7221583028862701</v>
      </c>
      <c r="AE1705" s="88">
        <v>4.8919757021185152E-2</v>
      </c>
      <c r="AF1705" s="91">
        <v>3.8480337274148275</v>
      </c>
      <c r="AG1705" s="88">
        <v>1.4607890477298328E-2</v>
      </c>
      <c r="AH1705" s="91">
        <v>3.8335088209527703</v>
      </c>
      <c r="AI1705" s="88">
        <v>1.8452171368032053E-2</v>
      </c>
      <c r="AJ1705" s="91">
        <v>8.365396012323254</v>
      </c>
      <c r="AK1705" s="91">
        <v>8.617648004073283</v>
      </c>
      <c r="AL1705" s="88">
        <v>-2.927155897186769E-2</v>
      </c>
      <c r="AM1705" s="91">
        <v>9.6230677904129074</v>
      </c>
      <c r="AN1705" s="88">
        <v>-0.13069343430611841</v>
      </c>
      <c r="AO1705" s="91">
        <v>9.1669830385513364</v>
      </c>
      <c r="AP1705" s="88">
        <v>-8.7442839466053787E-2</v>
      </c>
      <c r="AQ1705" s="26"/>
      <c r="AR1705" s="26"/>
      <c r="AS1705" s="26"/>
      <c r="AT1705" s="26"/>
      <c r="AU1705" s="50">
        <v>3.8913812448992147</v>
      </c>
      <c r="AV1705" s="50">
        <v>14.067031244181191</v>
      </c>
      <c r="AW1705" s="50">
        <v>-10.175649999281976</v>
      </c>
      <c r="AX1705" s="50">
        <v>6.1037060936425807</v>
      </c>
      <c r="AY1705" s="50">
        <v>14.918660952128235</v>
      </c>
      <c r="AZ1705" s="50">
        <v>0.81194945422216669</v>
      </c>
      <c r="BA1705" s="50">
        <v>1.7705071179748146</v>
      </c>
      <c r="BB1705" s="101">
        <v>6.166383687342309</v>
      </c>
      <c r="BC1705" s="101">
        <v>12.809357032858468</v>
      </c>
      <c r="BD1705" s="28">
        <v>-0.51860318425629426</v>
      </c>
      <c r="BE1705" s="99">
        <v>0.73712991928397253</v>
      </c>
      <c r="BF1705" s="99">
        <v>1.4864098680758251</v>
      </c>
      <c r="BG1705" s="28">
        <v>-0.50408703876663852</v>
      </c>
      <c r="BH1705" s="101">
        <v>1.6876787367427977</v>
      </c>
      <c r="BI1705" s="101">
        <v>4.0733839537534084</v>
      </c>
      <c r="BJ1705" s="28">
        <v>-0.58568140005861946</v>
      </c>
      <c r="BK1705" s="99">
        <v>0.20176036711662415</v>
      </c>
      <c r="BL1705" s="99">
        <v>0.47270985962676337</v>
      </c>
      <c r="BM1705" s="28">
        <v>-0.57318350144858898</v>
      </c>
      <c r="BN1705" s="27">
        <v>266.70011080559186</v>
      </c>
      <c r="BO1705" s="99">
        <v>31.88134912115456</v>
      </c>
      <c r="BP1705" s="27">
        <v>87.891962892205385</v>
      </c>
      <c r="BQ1705" s="99">
        <v>10.495859707969442</v>
      </c>
    </row>
    <row r="1706" spans="1:69" s="2" customFormat="1" x14ac:dyDescent="0.25">
      <c r="A1706" s="86" t="s">
        <v>199</v>
      </c>
      <c r="B1706" s="86" t="s">
        <v>264</v>
      </c>
      <c r="C1706" s="86" t="s">
        <v>157</v>
      </c>
      <c r="D1706" s="87">
        <v>1.8863100743293761</v>
      </c>
      <c r="E1706" s="86"/>
      <c r="F1706" s="86"/>
      <c r="G1706" s="86"/>
      <c r="H1706" s="86"/>
      <c r="I1706" s="86"/>
      <c r="J1706" s="86"/>
      <c r="K1706" s="89">
        <v>0.8935153338716546</v>
      </c>
      <c r="L1706" s="86"/>
      <c r="M1706" s="86"/>
      <c r="N1706" s="86"/>
      <c r="O1706" s="86"/>
      <c r="P1706" s="86"/>
      <c r="Q1706" s="86"/>
      <c r="R1706" s="89">
        <v>1.9028566144786367</v>
      </c>
      <c r="S1706" s="86"/>
      <c r="T1706" s="86"/>
      <c r="U1706" s="86"/>
      <c r="V1706" s="86"/>
      <c r="W1706" s="86"/>
      <c r="X1706" s="86"/>
      <c r="Y1706" s="87">
        <v>1.8863100743293761</v>
      </c>
      <c r="Z1706" s="86"/>
      <c r="AA1706" s="89">
        <v>1.9028566144786367</v>
      </c>
      <c r="AB1706" s="86"/>
      <c r="AC1706" s="91">
        <v>2.111111027223096</v>
      </c>
      <c r="AD1706" s="86"/>
      <c r="AE1706" s="86"/>
      <c r="AF1706" s="86"/>
      <c r="AG1706" s="86"/>
      <c r="AH1706" s="86"/>
      <c r="AI1706" s="86"/>
      <c r="AJ1706" s="91">
        <v>0.99130436837785896</v>
      </c>
      <c r="AK1706" s="86"/>
      <c r="AL1706" s="86"/>
      <c r="AM1706" s="86"/>
      <c r="AN1706" s="86"/>
      <c r="AO1706" s="86"/>
      <c r="AP1706" s="86"/>
      <c r="AQ1706" s="26"/>
      <c r="AR1706" s="26"/>
      <c r="AS1706" s="26"/>
      <c r="AT1706" s="26"/>
      <c r="AU1706" s="26"/>
      <c r="AV1706" s="26"/>
      <c r="AW1706" s="26"/>
      <c r="AX1706" s="26"/>
      <c r="AY1706" s="26"/>
      <c r="AZ1706" s="26"/>
      <c r="BA1706" s="26"/>
      <c r="BB1706" s="101">
        <v>3.8125315961520065E-2</v>
      </c>
      <c r="BC1706" s="101"/>
      <c r="BD1706" s="26"/>
      <c r="BE1706" s="99">
        <v>3.8459747760324306E-2</v>
      </c>
      <c r="BF1706" s="99"/>
      <c r="BG1706" s="26"/>
      <c r="BH1706" s="101">
        <v>3.7462557414995171E-2</v>
      </c>
      <c r="BI1706" s="101"/>
      <c r="BJ1706" s="26"/>
      <c r="BK1706" s="99">
        <v>3.7791175556199548E-2</v>
      </c>
      <c r="BL1706" s="99"/>
      <c r="BM1706" s="26"/>
      <c r="BN1706" s="27">
        <v>0.90439556819725719</v>
      </c>
      <c r="BO1706" s="99">
        <v>0.91232884374067991</v>
      </c>
      <c r="BP1706" s="27">
        <v>0.90225567674743901</v>
      </c>
      <c r="BQ1706" s="99">
        <v>0.91017018135798533</v>
      </c>
    </row>
    <row r="1707" spans="1:69" s="2" customFormat="1" x14ac:dyDescent="0.25">
      <c r="A1707" s="86" t="s">
        <v>199</v>
      </c>
      <c r="B1707" s="86" t="s">
        <v>264</v>
      </c>
      <c r="C1707" s="86" t="s">
        <v>158</v>
      </c>
      <c r="D1707" s="87">
        <v>871.12022295355791</v>
      </c>
      <c r="E1707" s="87">
        <v>1253.7719150662422</v>
      </c>
      <c r="F1707" s="88">
        <v>-0.30520040169544482</v>
      </c>
      <c r="G1707" s="87">
        <v>207.86634790897369</v>
      </c>
      <c r="H1707" s="88">
        <v>3.1907708088229283</v>
      </c>
      <c r="I1707" s="87">
        <v>333.23306980252266</v>
      </c>
      <c r="J1707" s="88">
        <v>1.6141469796793959</v>
      </c>
      <c r="K1707" s="89">
        <v>48.261490777589643</v>
      </c>
      <c r="L1707" s="89">
        <v>165.31301036663842</v>
      </c>
      <c r="M1707" s="88">
        <v>-0.70805993629567809</v>
      </c>
      <c r="N1707" s="89">
        <v>7.6545617940283108</v>
      </c>
      <c r="O1707" s="88">
        <v>5.304931892409666</v>
      </c>
      <c r="P1707" s="89">
        <v>13.121875882148743</v>
      </c>
      <c r="Q1707" s="88">
        <v>2.677941417144901</v>
      </c>
      <c r="R1707" s="89">
        <v>31.021936248545877</v>
      </c>
      <c r="S1707" s="89">
        <v>58.413888933616136</v>
      </c>
      <c r="T1707" s="88">
        <v>-0.46892876309261933</v>
      </c>
      <c r="U1707" s="89">
        <v>6.5020987909247374</v>
      </c>
      <c r="V1707" s="88">
        <v>3.7710650431587638</v>
      </c>
      <c r="W1707" s="89">
        <v>13.379721377280102</v>
      </c>
      <c r="X1707" s="88">
        <v>1.3185786440384137</v>
      </c>
      <c r="Y1707" s="87">
        <v>871.12022295355791</v>
      </c>
      <c r="Z1707" s="86"/>
      <c r="AA1707" s="89">
        <v>31.021936248545877</v>
      </c>
      <c r="AB1707" s="86"/>
      <c r="AC1707" s="91">
        <v>18.050006514885052</v>
      </c>
      <c r="AD1707" s="91">
        <v>7.5842301358227768</v>
      </c>
      <c r="AE1707" s="88">
        <v>1.379939188504977</v>
      </c>
      <c r="AF1707" s="91">
        <v>27.155878220375744</v>
      </c>
      <c r="AG1707" s="88">
        <v>-0.33531862352580172</v>
      </c>
      <c r="AH1707" s="91">
        <v>25.395231047403783</v>
      </c>
      <c r="AI1707" s="88">
        <v>-0.28923637350681447</v>
      </c>
      <c r="AJ1707" s="91">
        <v>28.080781804662202</v>
      </c>
      <c r="AK1707" s="91">
        <v>21.463592613925748</v>
      </c>
      <c r="AL1707" s="88">
        <v>0.30829830353950949</v>
      </c>
      <c r="AM1707" s="91">
        <v>31.969115602965278</v>
      </c>
      <c r="AN1707" s="88">
        <v>-0.12162781875462379</v>
      </c>
      <c r="AO1707" s="91">
        <v>24.905830278975806</v>
      </c>
      <c r="AP1707" s="88">
        <v>0.12747824465689558</v>
      </c>
      <c r="AQ1707" s="26"/>
      <c r="AR1707" s="26"/>
      <c r="AS1707" s="26"/>
      <c r="AT1707" s="26"/>
      <c r="AU1707" s="26"/>
      <c r="AV1707" s="26"/>
      <c r="AW1707" s="26"/>
      <c r="AX1707" s="26"/>
      <c r="AY1707" s="26"/>
      <c r="AZ1707" s="26"/>
      <c r="BA1707" s="26"/>
      <c r="BB1707" s="101">
        <v>0.46835838308777811</v>
      </c>
      <c r="BC1707" s="101">
        <v>0.82577483191401113</v>
      </c>
      <c r="BD1707" s="28">
        <v>-0.43282555366551934</v>
      </c>
      <c r="BE1707" s="99">
        <v>1.6678965220619936E-2</v>
      </c>
      <c r="BF1707" s="99">
        <v>3.8473281093596698E-2</v>
      </c>
      <c r="BG1707" s="28">
        <v>-0.56647926180135699</v>
      </c>
      <c r="BH1707" s="101">
        <v>0.3736257518847968</v>
      </c>
      <c r="BI1707" s="101">
        <v>0.52800001315615941</v>
      </c>
      <c r="BJ1707" s="28">
        <v>-0.29237548754701531</v>
      </c>
      <c r="BK1707" s="99">
        <v>1.3305296161848279E-2</v>
      </c>
      <c r="BL1707" s="99">
        <v>2.4600682899972168E-2</v>
      </c>
      <c r="BM1707" s="28">
        <v>-0.45914931646619728</v>
      </c>
      <c r="BN1707" s="27">
        <v>10.984603422269352</v>
      </c>
      <c r="BO1707" s="99">
        <v>0.39117868934993816</v>
      </c>
      <c r="BP1707" s="27">
        <v>12.531684142103728</v>
      </c>
      <c r="BQ1707" s="99">
        <v>0.42067787833596459</v>
      </c>
    </row>
    <row r="1708" spans="1:69" s="2" customFormat="1" x14ac:dyDescent="0.25">
      <c r="A1708" s="86" t="s">
        <v>199</v>
      </c>
      <c r="B1708" s="86" t="s">
        <v>264</v>
      </c>
      <c r="C1708" s="86" t="s">
        <v>290</v>
      </c>
      <c r="D1708" s="87">
        <v>1769743.2240980482</v>
      </c>
      <c r="E1708" s="87">
        <v>1854470.0206658731</v>
      </c>
      <c r="F1708" s="88">
        <v>-4.568787611751339E-2</v>
      </c>
      <c r="G1708" s="87">
        <v>1536666.7638321579</v>
      </c>
      <c r="H1708" s="88">
        <v>0.15167664567992697</v>
      </c>
      <c r="I1708" s="87">
        <v>1329752.954733131</v>
      </c>
      <c r="J1708" s="88">
        <v>0.33088121203176357</v>
      </c>
      <c r="K1708" s="89">
        <v>597515.03497489309</v>
      </c>
      <c r="L1708" s="89">
        <v>708442.83682030777</v>
      </c>
      <c r="M1708" s="88">
        <v>-0.15657974938851821</v>
      </c>
      <c r="N1708" s="89">
        <v>592643.22826243273</v>
      </c>
      <c r="O1708" s="88">
        <v>8.2204714069609424E-3</v>
      </c>
      <c r="P1708" s="89">
        <v>473202.4329732146</v>
      </c>
      <c r="Q1708" s="88">
        <v>0.26270490880742187</v>
      </c>
      <c r="R1708" s="89">
        <v>467757.06600515702</v>
      </c>
      <c r="S1708" s="89">
        <v>551847.06540645205</v>
      </c>
      <c r="T1708" s="88">
        <v>-0.15237917291335093</v>
      </c>
      <c r="U1708" s="89">
        <v>439501.11356881418</v>
      </c>
      <c r="V1708" s="88">
        <v>6.4290968928156556E-2</v>
      </c>
      <c r="W1708" s="89">
        <v>335504.78353694256</v>
      </c>
      <c r="X1708" s="88">
        <v>0.39418896229732031</v>
      </c>
      <c r="Y1708" s="87">
        <v>1763593.672312499</v>
      </c>
      <c r="Z1708" s="90">
        <v>6149.5517855490543</v>
      </c>
      <c r="AA1708" s="89">
        <v>456884.82142809971</v>
      </c>
      <c r="AB1708" s="89">
        <v>10872.244577057309</v>
      </c>
      <c r="AC1708" s="91">
        <v>2.9618388166122225</v>
      </c>
      <c r="AD1708" s="91">
        <v>2.6176706493205013</v>
      </c>
      <c r="AE1708" s="88">
        <v>0.13147878912156533</v>
      </c>
      <c r="AF1708" s="91">
        <v>2.5929036063358093</v>
      </c>
      <c r="AG1708" s="88">
        <v>0.14228651206890722</v>
      </c>
      <c r="AH1708" s="91">
        <v>2.8101143655962586</v>
      </c>
      <c r="AI1708" s="88">
        <v>5.3992269095343569E-2</v>
      </c>
      <c r="AJ1708" s="91">
        <v>3.7834665742463347</v>
      </c>
      <c r="AK1708" s="91">
        <v>3.3604781775907422</v>
      </c>
      <c r="AL1708" s="88">
        <v>0.12587149039570594</v>
      </c>
      <c r="AM1708" s="91">
        <v>3.4963887835327561</v>
      </c>
      <c r="AN1708" s="88">
        <v>8.2106941901213523E-2</v>
      </c>
      <c r="AO1708" s="91">
        <v>3.9634396288323304</v>
      </c>
      <c r="AP1708" s="88">
        <v>-4.5408299719457958E-2</v>
      </c>
      <c r="AQ1708" s="26"/>
      <c r="AR1708" s="26"/>
      <c r="AS1708" s="26"/>
      <c r="AT1708" s="26"/>
      <c r="AU1708" s="50">
        <v>10.122125633104776</v>
      </c>
      <c r="AV1708" s="50">
        <v>26.588866476343199</v>
      </c>
      <c r="AW1708" s="50">
        <v>-16.466740843238423</v>
      </c>
      <c r="AX1708" s="50">
        <v>10.613179973480303</v>
      </c>
      <c r="AY1708" s="50">
        <v>26.676740281742351</v>
      </c>
      <c r="AZ1708" s="50">
        <v>0.34748271397864405</v>
      </c>
      <c r="BA1708" s="50">
        <v>2.3243357219402094</v>
      </c>
      <c r="BB1708" s="101">
        <v>37.101213465404086</v>
      </c>
      <c r="BC1708" s="101">
        <v>39.275927234928666</v>
      </c>
      <c r="BD1708" s="28">
        <v>-5.5370144580331494E-2</v>
      </c>
      <c r="BE1708" s="99">
        <v>9.7736558666052264</v>
      </c>
      <c r="BF1708" s="99">
        <v>11.542078724370651</v>
      </c>
      <c r="BG1708" s="28">
        <v>-0.15321528296557776</v>
      </c>
      <c r="BH1708" s="101">
        <v>9.3282596211966027</v>
      </c>
      <c r="BI1708" s="101">
        <v>9.9045116446071564</v>
      </c>
      <c r="BJ1708" s="28">
        <v>-5.8180760858039221E-2</v>
      </c>
      <c r="BK1708" s="99">
        <v>2.4557154092976736</v>
      </c>
      <c r="BL1708" s="99">
        <v>2.9020130321326381</v>
      </c>
      <c r="BM1708" s="28">
        <v>-0.15378897954396442</v>
      </c>
      <c r="BN1708" s="27">
        <v>1028.1252537333933</v>
      </c>
      <c r="BO1708" s="99">
        <v>271.74159822944796</v>
      </c>
      <c r="BP1708" s="27">
        <v>266.10852524769683</v>
      </c>
      <c r="BQ1708" s="99">
        <v>70.335685335797876</v>
      </c>
    </row>
    <row r="1709" spans="1:69" s="2" customFormat="1" x14ac:dyDescent="0.25">
      <c r="A1709" s="86" t="s">
        <v>199</v>
      </c>
      <c r="B1709" s="86" t="s">
        <v>264</v>
      </c>
      <c r="C1709" s="86" t="s">
        <v>159</v>
      </c>
      <c r="D1709" s="87">
        <v>42.429825308322904</v>
      </c>
      <c r="E1709" s="87">
        <v>162.40365647077562</v>
      </c>
      <c r="F1709" s="88">
        <v>-0.73873848514021534</v>
      </c>
      <c r="G1709" s="87">
        <v>2787.1391070163249</v>
      </c>
      <c r="H1709" s="88">
        <v>-0.98477656705346694</v>
      </c>
      <c r="I1709" s="87">
        <v>1698.9964577364922</v>
      </c>
      <c r="J1709" s="88">
        <v>-0.97502653692118313</v>
      </c>
      <c r="K1709" s="89">
        <v>9.9218798875808716</v>
      </c>
      <c r="L1709" s="89">
        <v>61.148316860198975</v>
      </c>
      <c r="M1709" s="88">
        <v>-0.83774075236993228</v>
      </c>
      <c r="N1709" s="89">
        <v>990.2276531457901</v>
      </c>
      <c r="O1709" s="88">
        <v>-0.9899802031825099</v>
      </c>
      <c r="P1709" s="89">
        <v>609.67499732971191</v>
      </c>
      <c r="Q1709" s="88">
        <v>-0.98372595246477668</v>
      </c>
      <c r="R1709" s="89">
        <v>4.9640049348748452</v>
      </c>
      <c r="S1709" s="89">
        <v>13.381223714586111</v>
      </c>
      <c r="T1709" s="88">
        <v>-0.62903206457389504</v>
      </c>
      <c r="U1709" s="89">
        <v>265.15074381079972</v>
      </c>
      <c r="V1709" s="88">
        <v>-0.98127855549816245</v>
      </c>
      <c r="W1709" s="89">
        <v>157.34335541083811</v>
      </c>
      <c r="X1709" s="88">
        <v>-0.96845113082841427</v>
      </c>
      <c r="Y1709" s="87">
        <v>42.429825308322904</v>
      </c>
      <c r="Z1709" s="86"/>
      <c r="AA1709" s="89">
        <v>4.9640049348748452</v>
      </c>
      <c r="AB1709" s="86"/>
      <c r="AC1709" s="91">
        <v>4.276389735520981</v>
      </c>
      <c r="AD1709" s="91">
        <v>2.6558974115685441</v>
      </c>
      <c r="AE1709" s="88">
        <v>0.61014868906227515</v>
      </c>
      <c r="AF1709" s="91">
        <v>2.8146447921970701</v>
      </c>
      <c r="AG1709" s="88">
        <v>0.51933549390539413</v>
      </c>
      <c r="AH1709" s="91">
        <v>2.7867248372950346</v>
      </c>
      <c r="AI1709" s="88">
        <v>0.53455758469210979</v>
      </c>
      <c r="AJ1709" s="91">
        <v>8.547498615529209</v>
      </c>
      <c r="AK1709" s="91">
        <v>12.136681960839548</v>
      </c>
      <c r="AL1709" s="88">
        <v>-0.2957301968438546</v>
      </c>
      <c r="AM1709" s="91">
        <v>10.511526639371258</v>
      </c>
      <c r="AN1709" s="88">
        <v>-0.18684517399078071</v>
      </c>
      <c r="AO1709" s="91">
        <v>10.798018469227726</v>
      </c>
      <c r="AP1709" s="88">
        <v>-0.2084197077558318</v>
      </c>
      <c r="AQ1709" s="26"/>
      <c r="AR1709" s="26"/>
      <c r="AS1709" s="26"/>
      <c r="AT1709" s="26"/>
      <c r="AU1709" s="26"/>
      <c r="AV1709" s="26"/>
      <c r="AW1709" s="26"/>
      <c r="AX1709" s="26"/>
      <c r="AY1709" s="26"/>
      <c r="AZ1709" s="26"/>
      <c r="BA1709" s="26"/>
      <c r="BB1709" s="101">
        <v>7.4010644438500306E-2</v>
      </c>
      <c r="BC1709" s="101">
        <v>0.83887070842975198</v>
      </c>
      <c r="BD1709" s="28">
        <v>-0.91177347868417324</v>
      </c>
      <c r="BE1709" s="99">
        <v>8.6587489238122584E-3</v>
      </c>
      <c r="BF1709" s="99">
        <v>6.9118619993213018E-2</v>
      </c>
      <c r="BG1709" s="28">
        <v>-0.87472624707115842</v>
      </c>
      <c r="BH1709" s="101">
        <v>5.4252320824918154E-2</v>
      </c>
      <c r="BI1709" s="101">
        <v>0.48670547158104221</v>
      </c>
      <c r="BJ1709" s="28">
        <v>-0.88853151650693019</v>
      </c>
      <c r="BK1709" s="99">
        <v>6.347510779272026E-3</v>
      </c>
      <c r="BL1709" s="99">
        <v>4.0100832187045084E-2</v>
      </c>
      <c r="BM1709" s="28">
        <v>-0.84171124555059362</v>
      </c>
      <c r="BN1709" s="27">
        <v>4.0568063880853273</v>
      </c>
      <c r="BO1709" s="99">
        <v>0.47461913368606667</v>
      </c>
      <c r="BP1709" s="27">
        <v>2.1206649950730947</v>
      </c>
      <c r="BQ1709" s="99">
        <v>0.24608085872676166</v>
      </c>
    </row>
    <row r="1710" spans="1:69" s="2" customFormat="1" x14ac:dyDescent="0.25">
      <c r="A1710" s="86" t="s">
        <v>199</v>
      </c>
      <c r="B1710" s="86" t="s">
        <v>264</v>
      </c>
      <c r="C1710" s="86" t="s">
        <v>160</v>
      </c>
      <c r="D1710" s="87">
        <v>164.53368896484375</v>
      </c>
      <c r="E1710" s="86"/>
      <c r="F1710" s="86"/>
      <c r="G1710" s="87">
        <v>64.978199005126953</v>
      </c>
      <c r="H1710" s="88">
        <v>1.5321368010193943</v>
      </c>
      <c r="I1710" s="87">
        <v>64.83612060546875</v>
      </c>
      <c r="J1710" s="88">
        <v>1.5376855898896236</v>
      </c>
      <c r="K1710" s="89">
        <v>1.588623046875</v>
      </c>
      <c r="L1710" s="86"/>
      <c r="M1710" s="86"/>
      <c r="N1710" s="89">
        <v>1.6244549751281738</v>
      </c>
      <c r="O1710" s="88">
        <v>-2.205781557617292E-2</v>
      </c>
      <c r="P1710" s="89">
        <v>1.6209030151367188</v>
      </c>
      <c r="Q1710" s="88">
        <v>-1.9914805488221034E-2</v>
      </c>
      <c r="R1710" s="89">
        <v>4.1145335550536402</v>
      </c>
      <c r="S1710" s="86"/>
      <c r="T1710" s="86"/>
      <c r="U1710" s="89">
        <v>1.4944986042289372</v>
      </c>
      <c r="V1710" s="88">
        <v>1.7531197041006727</v>
      </c>
      <c r="W1710" s="89">
        <v>1.4912308009775188</v>
      </c>
      <c r="X1710" s="88">
        <v>1.7591527430606426</v>
      </c>
      <c r="Y1710" s="87">
        <v>164.53368896484375</v>
      </c>
      <c r="Z1710" s="86"/>
      <c r="AA1710" s="89">
        <v>4.1145335550536402</v>
      </c>
      <c r="AB1710" s="86"/>
      <c r="AC1710" s="91">
        <v>103.57</v>
      </c>
      <c r="AD1710" s="86"/>
      <c r="AE1710" s="86"/>
      <c r="AF1710" s="91">
        <v>40</v>
      </c>
      <c r="AG1710" s="88">
        <v>1.5892499999999998</v>
      </c>
      <c r="AH1710" s="91">
        <v>40</v>
      </c>
      <c r="AI1710" s="88">
        <v>1.5892499999999998</v>
      </c>
      <c r="AJ1710" s="91">
        <v>39.98841831360366</v>
      </c>
      <c r="AK1710" s="86"/>
      <c r="AL1710" s="86"/>
      <c r="AM1710" s="91">
        <v>43.478260080845928</v>
      </c>
      <c r="AN1710" s="88">
        <v>-8.0266362102647607E-2</v>
      </c>
      <c r="AO1710" s="91">
        <v>43.478260080845928</v>
      </c>
      <c r="AP1710" s="88">
        <v>-8.0266362102647607E-2</v>
      </c>
      <c r="AQ1710" s="26"/>
      <c r="AR1710" s="26"/>
      <c r="AS1710" s="26"/>
      <c r="AT1710" s="26"/>
      <c r="AU1710" s="26"/>
      <c r="AV1710" s="26"/>
      <c r="AW1710" s="26"/>
      <c r="AX1710" s="26"/>
      <c r="AY1710" s="26"/>
      <c r="AZ1710" s="26"/>
      <c r="BA1710" s="26"/>
      <c r="BB1710" s="101">
        <v>0.68271509437377798</v>
      </c>
      <c r="BC1710" s="101"/>
      <c r="BD1710" s="26"/>
      <c r="BE1710" s="99">
        <v>1.7072820660714284E-2</v>
      </c>
      <c r="BF1710" s="99"/>
      <c r="BG1710" s="26"/>
      <c r="BH1710" s="101">
        <v>0.67848911066666817</v>
      </c>
      <c r="BI1710" s="101"/>
      <c r="BJ1710" s="26"/>
      <c r="BK1710" s="99">
        <v>1.6967140469165622E-2</v>
      </c>
      <c r="BL1710" s="99"/>
      <c r="BM1710" s="26"/>
      <c r="BN1710" s="27">
        <v>111.92697108930331</v>
      </c>
      <c r="BO1710" s="99">
        <v>2.7989847013085511</v>
      </c>
      <c r="BP1710" s="27">
        <v>111.73642158941304</v>
      </c>
      <c r="BQ1710" s="99">
        <v>2.7942195841089674</v>
      </c>
    </row>
    <row r="1711" spans="1:69" s="2" customFormat="1" x14ac:dyDescent="0.25">
      <c r="A1711" s="86" t="s">
        <v>199</v>
      </c>
      <c r="B1711" s="86" t="s">
        <v>264</v>
      </c>
      <c r="C1711" s="86" t="s">
        <v>161</v>
      </c>
      <c r="D1711" s="87">
        <v>36428.577519878148</v>
      </c>
      <c r="E1711" s="87">
        <v>46119.404253031011</v>
      </c>
      <c r="F1711" s="88">
        <v>-0.21012471626877036</v>
      </c>
      <c r="G1711" s="87">
        <v>30162.029257072209</v>
      </c>
      <c r="H1711" s="88">
        <v>0.20776282024647258</v>
      </c>
      <c r="I1711" s="87">
        <v>23803.025868759156</v>
      </c>
      <c r="J1711" s="88">
        <v>0.53041792756649886</v>
      </c>
      <c r="K1711" s="89">
        <v>9702.6680847753814</v>
      </c>
      <c r="L1711" s="89">
        <v>12906.521432898244</v>
      </c>
      <c r="M1711" s="88">
        <v>-0.24823523245824852</v>
      </c>
      <c r="N1711" s="89">
        <v>8599.605362626331</v>
      </c>
      <c r="O1711" s="88">
        <v>0.12826899324275196</v>
      </c>
      <c r="P1711" s="89">
        <v>6764.1593299558554</v>
      </c>
      <c r="Q1711" s="88">
        <v>0.43442334981761932</v>
      </c>
      <c r="R1711" s="89">
        <v>2818.3858852227509</v>
      </c>
      <c r="S1711" s="89">
        <v>3427.4754356196645</v>
      </c>
      <c r="T1711" s="88">
        <v>-0.17770792580072695</v>
      </c>
      <c r="U1711" s="89">
        <v>2643.7232929741203</v>
      </c>
      <c r="V1711" s="88">
        <v>6.6066896150897711E-2</v>
      </c>
      <c r="W1711" s="89">
        <v>2072.5751099573272</v>
      </c>
      <c r="X1711" s="88">
        <v>0.35984740513494801</v>
      </c>
      <c r="Y1711" s="87">
        <v>36397.887405118563</v>
      </c>
      <c r="Z1711" s="90">
        <v>30.690114759588759</v>
      </c>
      <c r="AA1711" s="89">
        <v>2811.4083452353157</v>
      </c>
      <c r="AB1711" s="89">
        <v>6.977539987435347</v>
      </c>
      <c r="AC1711" s="91">
        <v>3.7544907443591562</v>
      </c>
      <c r="AD1711" s="91">
        <v>3.5733411587939075</v>
      </c>
      <c r="AE1711" s="88">
        <v>5.0694735687199621E-2</v>
      </c>
      <c r="AF1711" s="91">
        <v>3.5073736509067763</v>
      </c>
      <c r="AG1711" s="88">
        <v>7.0456449197675769E-2</v>
      </c>
      <c r="AH1711" s="91">
        <v>3.5189924878535499</v>
      </c>
      <c r="AI1711" s="88">
        <v>6.6922068551857353E-2</v>
      </c>
      <c r="AJ1711" s="91">
        <v>12.925333507692834</v>
      </c>
      <c r="AK1711" s="91">
        <v>13.455794248367219</v>
      </c>
      <c r="AL1711" s="88">
        <v>-3.9422477104148188E-2</v>
      </c>
      <c r="AM1711" s="91">
        <v>11.40892064507277</v>
      </c>
      <c r="AN1711" s="88">
        <v>0.13291466474306352</v>
      </c>
      <c r="AO1711" s="91">
        <v>11.484759106872245</v>
      </c>
      <c r="AP1711" s="88">
        <v>0.12543357569934391</v>
      </c>
      <c r="AQ1711" s="26"/>
      <c r="AR1711" s="26"/>
      <c r="AS1711" s="26"/>
      <c r="AT1711" s="26"/>
      <c r="AU1711" s="50">
        <v>0.50149828968353938</v>
      </c>
      <c r="AV1711" s="50">
        <v>4.9386767376086835</v>
      </c>
      <c r="AW1711" s="50">
        <v>-4.4371784479251444</v>
      </c>
      <c r="AX1711" s="50">
        <v>0.76658275979688484</v>
      </c>
      <c r="AY1711" s="50">
        <v>4.0453615705435206</v>
      </c>
      <c r="AZ1711" s="50">
        <v>8.4247359762653212E-2</v>
      </c>
      <c r="BA1711" s="50">
        <v>0.24757220166406976</v>
      </c>
      <c r="BB1711" s="101">
        <v>1.5112323512627421</v>
      </c>
      <c r="BC1711" s="101">
        <v>1.5953976462544446</v>
      </c>
      <c r="BD1711" s="28">
        <v>-5.2755057768387362E-2</v>
      </c>
      <c r="BE1711" s="99">
        <v>0.11692018239709598</v>
      </c>
      <c r="BF1711" s="99">
        <v>0.11856584730760404</v>
      </c>
      <c r="BG1711" s="28">
        <v>-1.3879754987442499E-2</v>
      </c>
      <c r="BH1711" s="101">
        <v>0.49320652589278702</v>
      </c>
      <c r="BI1711" s="101">
        <v>0.49590527835961279</v>
      </c>
      <c r="BJ1711" s="28">
        <v>-5.4420724775361886E-3</v>
      </c>
      <c r="BK1711" s="99">
        <v>3.8156477985716093E-2</v>
      </c>
      <c r="BL1711" s="99">
        <v>3.6854650003068597E-2</v>
      </c>
      <c r="BM1711" s="28">
        <v>3.5323303369835385E-2</v>
      </c>
      <c r="BN1711" s="27">
        <v>47.709211291774828</v>
      </c>
      <c r="BO1711" s="99">
        <v>3.6911396725956438</v>
      </c>
      <c r="BP1711" s="27">
        <v>17.8337469009291</v>
      </c>
      <c r="BQ1711" s="99">
        <v>1.3797888137453111</v>
      </c>
    </row>
    <row r="1712" spans="1:69" s="2" customFormat="1" x14ac:dyDescent="0.25">
      <c r="A1712" s="86" t="s">
        <v>199</v>
      </c>
      <c r="B1712" s="86" t="s">
        <v>264</v>
      </c>
      <c r="C1712" s="86" t="s">
        <v>162</v>
      </c>
      <c r="D1712" s="87">
        <v>99.981544770002373</v>
      </c>
      <c r="E1712" s="87">
        <v>161.13013066530229</v>
      </c>
      <c r="F1712" s="88">
        <v>-0.37949814626736122</v>
      </c>
      <c r="G1712" s="87">
        <v>75.6261551117897</v>
      </c>
      <c r="H1712" s="88">
        <v>0.32204982022702094</v>
      </c>
      <c r="I1712" s="87">
        <v>902.49783621430402</v>
      </c>
      <c r="J1712" s="88">
        <v>-0.88921685930085581</v>
      </c>
      <c r="K1712" s="89">
        <v>3.247378945350647</v>
      </c>
      <c r="L1712" s="89">
        <v>11.154919722269995</v>
      </c>
      <c r="M1712" s="88">
        <v>-0.70888370098554021</v>
      </c>
      <c r="N1712" s="89">
        <v>7.3998409545473578</v>
      </c>
      <c r="O1712" s="88">
        <v>-0.56115557546475858</v>
      </c>
      <c r="P1712" s="89">
        <v>65.799159970265237</v>
      </c>
      <c r="Q1712" s="88">
        <v>-0.9506471063336045</v>
      </c>
      <c r="R1712" s="89">
        <v>2.7717144680479855</v>
      </c>
      <c r="S1712" s="89">
        <v>3.2232345598214351</v>
      </c>
      <c r="T1712" s="88">
        <v>-0.14008291466025469</v>
      </c>
      <c r="U1712" s="89">
        <v>2.1331206573466446</v>
      </c>
      <c r="V1712" s="88">
        <v>0.29937069359014962</v>
      </c>
      <c r="W1712" s="89">
        <v>19.007912190838795</v>
      </c>
      <c r="X1712" s="88">
        <v>-0.85418101471534247</v>
      </c>
      <c r="Y1712" s="87">
        <v>99.981544770002373</v>
      </c>
      <c r="Z1712" s="86"/>
      <c r="AA1712" s="89">
        <v>2.7717144680479855</v>
      </c>
      <c r="AB1712" s="86"/>
      <c r="AC1712" s="91">
        <v>30.788382400873921</v>
      </c>
      <c r="AD1712" s="91">
        <v>14.444759323871921</v>
      </c>
      <c r="AE1712" s="88">
        <v>1.1314569326185968</v>
      </c>
      <c r="AF1712" s="91">
        <v>10.219970344810701</v>
      </c>
      <c r="AG1712" s="88">
        <v>2.0125706202765108</v>
      </c>
      <c r="AH1712" s="91">
        <v>13.715947690246265</v>
      </c>
      <c r="AI1712" s="88">
        <v>1.244714189364273</v>
      </c>
      <c r="AJ1712" s="91">
        <v>36.072093977420273</v>
      </c>
      <c r="AK1712" s="91">
        <v>49.990197013222883</v>
      </c>
      <c r="AL1712" s="88">
        <v>-0.27841664701023561</v>
      </c>
      <c r="AM1712" s="91">
        <v>35.453294613845188</v>
      </c>
      <c r="AN1712" s="88">
        <v>1.7453931159713228E-2</v>
      </c>
      <c r="AO1712" s="91">
        <v>47.480113920627176</v>
      </c>
      <c r="AP1712" s="88">
        <v>-0.24026943074057838</v>
      </c>
      <c r="AQ1712" s="26"/>
      <c r="AR1712" s="26"/>
      <c r="AS1712" s="26"/>
      <c r="AT1712" s="26"/>
      <c r="AU1712" s="26"/>
      <c r="AV1712" s="26"/>
      <c r="AW1712" s="26"/>
      <c r="AX1712" s="26"/>
      <c r="AY1712" s="26"/>
      <c r="AZ1712" s="26"/>
      <c r="BA1712" s="26"/>
      <c r="BB1712" s="101">
        <v>0.31475004911260318</v>
      </c>
      <c r="BC1712" s="101">
        <v>3.3036858237842157</v>
      </c>
      <c r="BD1712" s="28">
        <v>-0.90472760852541612</v>
      </c>
      <c r="BE1712" s="99">
        <v>8.7255829758489875E-3</v>
      </c>
      <c r="BF1712" s="99">
        <v>6.6086673411396221E-2</v>
      </c>
      <c r="BG1712" s="28">
        <v>-0.86796758672461316</v>
      </c>
      <c r="BH1712" s="101">
        <v>0.31477700951941961</v>
      </c>
      <c r="BI1712" s="101">
        <v>3.3036858237842157</v>
      </c>
      <c r="BJ1712" s="28">
        <v>-0.90471944781999347</v>
      </c>
      <c r="BK1712" s="99">
        <v>8.7217592864061774E-3</v>
      </c>
      <c r="BL1712" s="99">
        <v>6.6086673411396221E-2</v>
      </c>
      <c r="BM1712" s="28">
        <v>-0.86802544543114846</v>
      </c>
      <c r="BN1712" s="27">
        <v>33.550738877200793</v>
      </c>
      <c r="BO1712" s="99">
        <v>0.93010233612171922</v>
      </c>
      <c r="BP1712" s="27">
        <v>33.824441166046554</v>
      </c>
      <c r="BQ1712" s="99">
        <v>0.93566149551101296</v>
      </c>
    </row>
    <row r="1713" spans="1:69" s="2" customFormat="1" x14ac:dyDescent="0.25">
      <c r="A1713" s="86" t="s">
        <v>199</v>
      </c>
      <c r="B1713" s="86" t="s">
        <v>264</v>
      </c>
      <c r="C1713" s="86" t="s">
        <v>163</v>
      </c>
      <c r="D1713" s="87">
        <v>621640.82246409892</v>
      </c>
      <c r="E1713" s="87">
        <v>686830.77929103246</v>
      </c>
      <c r="F1713" s="88">
        <v>-9.4914145947600934E-2</v>
      </c>
      <c r="G1713" s="87">
        <v>559449.65786281892</v>
      </c>
      <c r="H1713" s="88">
        <v>0.11116489880226135</v>
      </c>
      <c r="I1713" s="87">
        <v>573020.89769214869</v>
      </c>
      <c r="J1713" s="88">
        <v>8.4848432173709187E-2</v>
      </c>
      <c r="K1713" s="89">
        <v>182373.99769572588</v>
      </c>
      <c r="L1713" s="89">
        <v>206725.5358592929</v>
      </c>
      <c r="M1713" s="88">
        <v>-0.1177964689381278</v>
      </c>
      <c r="N1713" s="89">
        <v>172158.6284608818</v>
      </c>
      <c r="O1713" s="88">
        <v>5.933695758481973E-2</v>
      </c>
      <c r="P1713" s="89">
        <v>175497.74008066539</v>
      </c>
      <c r="Q1713" s="88">
        <v>3.9181459612527773E-2</v>
      </c>
      <c r="R1713" s="89">
        <v>95868.709778975812</v>
      </c>
      <c r="S1713" s="89">
        <v>137462.22679818759</v>
      </c>
      <c r="T1713" s="88">
        <v>-0.30258142900795915</v>
      </c>
      <c r="U1713" s="89">
        <v>124522.1825618115</v>
      </c>
      <c r="V1713" s="88">
        <v>-0.23010737680101617</v>
      </c>
      <c r="W1713" s="89">
        <v>129908.84986179555</v>
      </c>
      <c r="X1713" s="88">
        <v>-0.26203095569727219</v>
      </c>
      <c r="Y1713" s="87">
        <v>618437.08108316793</v>
      </c>
      <c r="Z1713" s="90">
        <v>3203.741380931006</v>
      </c>
      <c r="AA1713" s="89">
        <v>94867.660137075203</v>
      </c>
      <c r="AB1713" s="89">
        <v>1001.0496419006093</v>
      </c>
      <c r="AC1713" s="91">
        <v>3.408604462908408</v>
      </c>
      <c r="AD1713" s="91">
        <v>3.3224283416951534</v>
      </c>
      <c r="AE1713" s="88">
        <v>2.5937691456510453E-2</v>
      </c>
      <c r="AF1713" s="91">
        <v>3.2496173027420356</v>
      </c>
      <c r="AG1713" s="88">
        <v>4.892488725740677E-2</v>
      </c>
      <c r="AH1713" s="91">
        <v>3.2651183851642003</v>
      </c>
      <c r="AI1713" s="88">
        <v>4.3945137914805484E-2</v>
      </c>
      <c r="AJ1713" s="91">
        <v>6.4842931953218583</v>
      </c>
      <c r="AK1713" s="91">
        <v>4.9965055512987524</v>
      </c>
      <c r="AL1713" s="88">
        <v>0.29776563415132845</v>
      </c>
      <c r="AM1713" s="91">
        <v>4.4927710577600424</v>
      </c>
      <c r="AN1713" s="88">
        <v>0.44327256206879317</v>
      </c>
      <c r="AO1713" s="91">
        <v>4.4109458154834025</v>
      </c>
      <c r="AP1713" s="88">
        <v>0.47004598708978573</v>
      </c>
      <c r="AQ1713" s="26"/>
      <c r="AR1713" s="26"/>
      <c r="AS1713" s="26"/>
      <c r="AT1713" s="26"/>
      <c r="AU1713" s="50">
        <v>3.972135829296239</v>
      </c>
      <c r="AV1713" s="50">
        <v>9.0039941496446723</v>
      </c>
      <c r="AW1713" s="50">
        <v>-5.0318583203484337</v>
      </c>
      <c r="AX1713" s="50">
        <v>4.5882542670037045</v>
      </c>
      <c r="AY1713" s="50">
        <v>17.979913354075432</v>
      </c>
      <c r="AZ1713" s="50">
        <v>0.51536856415442833</v>
      </c>
      <c r="BA1713" s="50">
        <v>1.0441880820222964</v>
      </c>
      <c r="BB1713" s="101">
        <v>12.883014898924355</v>
      </c>
      <c r="BC1713" s="101">
        <v>14.597128307528237</v>
      </c>
      <c r="BD1713" s="28">
        <v>-0.11742812507305671</v>
      </c>
      <c r="BE1713" s="99">
        <v>1.982953300732754</v>
      </c>
      <c r="BF1713" s="99">
        <v>2.9121263852629173</v>
      </c>
      <c r="BG1713" s="28">
        <v>-0.3190703155029016</v>
      </c>
      <c r="BH1713" s="101">
        <v>3.2491434691675978</v>
      </c>
      <c r="BI1713" s="101">
        <v>3.6537175888484308</v>
      </c>
      <c r="BJ1713" s="28">
        <v>-0.11072944469371143</v>
      </c>
      <c r="BK1713" s="99">
        <v>0.49992720495376419</v>
      </c>
      <c r="BL1713" s="99">
        <v>0.72893651685747107</v>
      </c>
      <c r="BM1713" s="28">
        <v>-0.31416907591760157</v>
      </c>
      <c r="BN1713" s="27">
        <v>351.58749553580265</v>
      </c>
      <c r="BO1713" s="99">
        <v>54.221406242003077</v>
      </c>
      <c r="BP1713" s="27">
        <v>92.369323648992349</v>
      </c>
      <c r="BQ1713" s="99">
        <v>14.245525196100438</v>
      </c>
    </row>
    <row r="1714" spans="1:69" s="2" customFormat="1" x14ac:dyDescent="0.25">
      <c r="A1714" s="86" t="s">
        <v>199</v>
      </c>
      <c r="B1714" s="86" t="s">
        <v>264</v>
      </c>
      <c r="C1714" s="86" t="s">
        <v>164</v>
      </c>
      <c r="D1714" s="87">
        <v>2343390.5611410867</v>
      </c>
      <c r="E1714" s="87">
        <v>2582907.8361974563</v>
      </c>
      <c r="F1714" s="88">
        <v>-9.2731638233358615E-2</v>
      </c>
      <c r="G1714" s="87">
        <v>2272862.9361803364</v>
      </c>
      <c r="H1714" s="88">
        <v>3.1030302724402582E-2</v>
      </c>
      <c r="I1714" s="87">
        <v>2354001.69698061</v>
      </c>
      <c r="J1714" s="88">
        <v>-4.5077010153109871E-3</v>
      </c>
      <c r="K1714" s="89">
        <v>857841.54236975661</v>
      </c>
      <c r="L1714" s="89">
        <v>1042355.3258031773</v>
      </c>
      <c r="M1714" s="88">
        <v>-0.17701620442265723</v>
      </c>
      <c r="N1714" s="89">
        <v>920502.65151224111</v>
      </c>
      <c r="O1714" s="88">
        <v>-6.8072709013431029E-2</v>
      </c>
      <c r="P1714" s="89">
        <v>985526.50972290896</v>
      </c>
      <c r="Q1714" s="88">
        <v>-0.12956015499679691</v>
      </c>
      <c r="R1714" s="89">
        <v>570847.21640152636</v>
      </c>
      <c r="S1714" s="89">
        <v>689191.61267687683</v>
      </c>
      <c r="T1714" s="88">
        <v>-0.17171479469358472</v>
      </c>
      <c r="U1714" s="89">
        <v>579855.6292203106</v>
      </c>
      <c r="V1714" s="88">
        <v>-1.5535613288599434E-2</v>
      </c>
      <c r="W1714" s="89">
        <v>613592.22626277106</v>
      </c>
      <c r="X1714" s="88">
        <v>-6.9663545318351436E-2</v>
      </c>
      <c r="Y1714" s="87">
        <v>2291195.7085352149</v>
      </c>
      <c r="Z1714" s="90">
        <v>52194.852605871769</v>
      </c>
      <c r="AA1714" s="89">
        <v>537240.2012478729</v>
      </c>
      <c r="AB1714" s="89">
        <v>33607.015153653439</v>
      </c>
      <c r="AC1714" s="91">
        <v>2.7317289329070658</v>
      </c>
      <c r="AD1714" s="91">
        <v>2.4779533161661744</v>
      </c>
      <c r="AE1714" s="88">
        <v>0.10241339701004797</v>
      </c>
      <c r="AF1714" s="91">
        <v>2.4691541436044533</v>
      </c>
      <c r="AG1714" s="88">
        <v>0.10634199974219014</v>
      </c>
      <c r="AH1714" s="91">
        <v>2.3885726804471878</v>
      </c>
      <c r="AI1714" s="88">
        <v>0.14366581987182081</v>
      </c>
      <c r="AJ1714" s="91">
        <v>4.1051099029845792</v>
      </c>
      <c r="AK1714" s="91">
        <v>3.7477354464097874</v>
      </c>
      <c r="AL1714" s="88">
        <v>9.5357439628548299E-2</v>
      </c>
      <c r="AM1714" s="91">
        <v>3.9197048741882332</v>
      </c>
      <c r="AN1714" s="88">
        <v>4.73007623653664E-2</v>
      </c>
      <c r="AO1714" s="91">
        <v>3.836426858466274</v>
      </c>
      <c r="AP1714" s="88">
        <v>7.003471053419727E-2</v>
      </c>
      <c r="AQ1714" s="26"/>
      <c r="AR1714" s="26"/>
      <c r="AS1714" s="26"/>
      <c r="AT1714" s="26"/>
      <c r="AU1714" s="50">
        <v>16.427294191111823</v>
      </c>
      <c r="AV1714" s="50">
        <v>23.964824529801</v>
      </c>
      <c r="AW1714" s="50">
        <v>-7.5375303386891765</v>
      </c>
      <c r="AX1714" s="50">
        <v>18.354685719175862</v>
      </c>
      <c r="AY1714" s="50">
        <v>28.349808399001148</v>
      </c>
      <c r="AZ1714" s="50">
        <v>2.2273219612379123</v>
      </c>
      <c r="BA1714" s="50">
        <v>5.8872171376263172</v>
      </c>
      <c r="BB1714" s="101">
        <v>47.385533168676176</v>
      </c>
      <c r="BC1714" s="101">
        <v>53.319549108338308</v>
      </c>
      <c r="BD1714" s="28">
        <v>-0.11129156264253083</v>
      </c>
      <c r="BE1714" s="99">
        <v>11.51990403291131</v>
      </c>
      <c r="BF1714" s="99">
        <v>14.175226589544932</v>
      </c>
      <c r="BG1714" s="28">
        <v>-0.18732134825922853</v>
      </c>
      <c r="BH1714" s="101">
        <v>11.807086918073953</v>
      </c>
      <c r="BI1714" s="101">
        <v>13.293146645465326</v>
      </c>
      <c r="BJ1714" s="28">
        <v>-0.1117914190691871</v>
      </c>
      <c r="BK1714" s="99">
        <v>2.8708555376580582</v>
      </c>
      <c r="BL1714" s="99">
        <v>3.5329768185339101</v>
      </c>
      <c r="BM1714" s="28">
        <v>-0.18741172526306421</v>
      </c>
      <c r="BN1714" s="27">
        <v>1190.9735002249047</v>
      </c>
      <c r="BO1714" s="99">
        <v>290.11976009680507</v>
      </c>
      <c r="BP1714" s="27">
        <v>302.2388171760669</v>
      </c>
      <c r="BQ1714" s="99">
        <v>73.639666672674366</v>
      </c>
    </row>
    <row r="1715" spans="1:69" s="2" customFormat="1" x14ac:dyDescent="0.25">
      <c r="A1715" s="86" t="s">
        <v>199</v>
      </c>
      <c r="B1715" s="86" t="s">
        <v>264</v>
      </c>
      <c r="C1715" s="86" t="s">
        <v>165</v>
      </c>
      <c r="D1715" s="87">
        <v>403866.79638306377</v>
      </c>
      <c r="E1715" s="87">
        <v>400459.51499391702</v>
      </c>
      <c r="F1715" s="88">
        <v>8.5084290960061437E-3</v>
      </c>
      <c r="G1715" s="87">
        <v>279034.84638974891</v>
      </c>
      <c r="H1715" s="88">
        <v>0.44737046862940089</v>
      </c>
      <c r="I1715" s="87">
        <v>241671.85980982185</v>
      </c>
      <c r="J1715" s="88">
        <v>0.67113703970697092</v>
      </c>
      <c r="K1715" s="89">
        <v>81865.673671730881</v>
      </c>
      <c r="L1715" s="89">
        <v>85331.498378691089</v>
      </c>
      <c r="M1715" s="88">
        <v>-4.061600666590065E-2</v>
      </c>
      <c r="N1715" s="89">
        <v>63254.140173870444</v>
      </c>
      <c r="O1715" s="88">
        <v>0.29423423426042628</v>
      </c>
      <c r="P1715" s="89">
        <v>57319.093545479896</v>
      </c>
      <c r="Q1715" s="88">
        <v>0.4282443878281933</v>
      </c>
      <c r="R1715" s="89">
        <v>24297.727304631524</v>
      </c>
      <c r="S1715" s="89">
        <v>35725.635329710865</v>
      </c>
      <c r="T1715" s="88">
        <v>-0.31987977035569853</v>
      </c>
      <c r="U1715" s="89">
        <v>24491.640080444864</v>
      </c>
      <c r="V1715" s="88">
        <v>-7.917508797957877E-3</v>
      </c>
      <c r="W1715" s="89">
        <v>21277.07391404346</v>
      </c>
      <c r="X1715" s="88">
        <v>0.14196751878529448</v>
      </c>
      <c r="Y1715" s="87">
        <v>403725.25206594984</v>
      </c>
      <c r="Z1715" s="90">
        <v>141.54431711391555</v>
      </c>
      <c r="AA1715" s="89">
        <v>24279.83745614102</v>
      </c>
      <c r="AB1715" s="89">
        <v>17.889848490504995</v>
      </c>
      <c r="AC1715" s="91">
        <v>4.9332861780690802</v>
      </c>
      <c r="AD1715" s="91">
        <v>4.6929858563683613</v>
      </c>
      <c r="AE1715" s="88">
        <v>5.1204143599672777E-2</v>
      </c>
      <c r="AF1715" s="91">
        <v>4.4113293710538013</v>
      </c>
      <c r="AG1715" s="88">
        <v>0.11832188510797849</v>
      </c>
      <c r="AH1715" s="91">
        <v>4.2162540413879199</v>
      </c>
      <c r="AI1715" s="88">
        <v>0.17006378876665729</v>
      </c>
      <c r="AJ1715" s="91">
        <v>16.62158733282353</v>
      </c>
      <c r="AK1715" s="91">
        <v>11.209304223650262</v>
      </c>
      <c r="AL1715" s="88">
        <v>0.48283845287685317</v>
      </c>
      <c r="AM1715" s="91">
        <v>11.393064959032362</v>
      </c>
      <c r="AN1715" s="88">
        <v>0.45892149238085611</v>
      </c>
      <c r="AO1715" s="91">
        <v>11.358322144583598</v>
      </c>
      <c r="AP1715" s="88">
        <v>0.46338403870238942</v>
      </c>
      <c r="AQ1715" s="26"/>
      <c r="AR1715" s="26"/>
      <c r="AS1715" s="26"/>
      <c r="AT1715" s="26"/>
      <c r="AU1715" s="50">
        <v>0.57019982173141437</v>
      </c>
      <c r="AV1715" s="50">
        <v>3.7184941011368648</v>
      </c>
      <c r="AW1715" s="50">
        <v>-3.1482942794054507</v>
      </c>
      <c r="AX1715" s="50">
        <v>0.64770925857163908</v>
      </c>
      <c r="AY1715" s="50">
        <v>10.247161837679847</v>
      </c>
      <c r="AZ1715" s="50">
        <v>3.5047277563185E-2</v>
      </c>
      <c r="BA1715" s="50">
        <v>7.3627661822901924E-2</v>
      </c>
      <c r="BB1715" s="101">
        <v>9.4239768969937554</v>
      </c>
      <c r="BC1715" s="101">
        <v>10.424292852389486</v>
      </c>
      <c r="BD1715" s="28">
        <v>-9.5960078017803929E-2</v>
      </c>
      <c r="BE1715" s="99">
        <v>0.56790368662698776</v>
      </c>
      <c r="BF1715" s="99">
        <v>0.96701390096046402</v>
      </c>
      <c r="BG1715" s="28">
        <v>-0.4127243816630447</v>
      </c>
      <c r="BH1715" s="101">
        <v>2.4177251350721525</v>
      </c>
      <c r="BI1715" s="101">
        <v>2.700471850928988</v>
      </c>
      <c r="BJ1715" s="28">
        <v>-0.10470270806917242</v>
      </c>
      <c r="BK1715" s="99">
        <v>0.14566971458269073</v>
      </c>
      <c r="BL1715" s="99">
        <v>0.25009615856095707</v>
      </c>
      <c r="BM1715" s="28">
        <v>-0.41754517374089939</v>
      </c>
      <c r="BN1715" s="27">
        <v>335.62429394232834</v>
      </c>
      <c r="BO1715" s="99">
        <v>20.192072346757957</v>
      </c>
      <c r="BP1715" s="27">
        <v>91.181860795093741</v>
      </c>
      <c r="BQ1715" s="99">
        <v>5.4855900152690218</v>
      </c>
    </row>
    <row r="1716" spans="1:69" s="2" customFormat="1" x14ac:dyDescent="0.25">
      <c r="A1716" s="86" t="s">
        <v>199</v>
      </c>
      <c r="B1716" s="86" t="s">
        <v>265</v>
      </c>
      <c r="C1716" s="86" t="s">
        <v>141</v>
      </c>
      <c r="D1716" s="87">
        <v>860122613.97520208</v>
      </c>
      <c r="E1716" s="87">
        <v>775424461.12419283</v>
      </c>
      <c r="F1716" s="88">
        <v>0.10922811582215988</v>
      </c>
      <c r="G1716" s="87">
        <v>719388200.96249402</v>
      </c>
      <c r="H1716" s="88">
        <v>0.19563069400417563</v>
      </c>
      <c r="I1716" s="87">
        <v>681986661.72324514</v>
      </c>
      <c r="J1716" s="88">
        <v>0.26120151939899044</v>
      </c>
      <c r="K1716" s="89">
        <v>223136305.53000298</v>
      </c>
      <c r="L1716" s="89">
        <v>220969394.4034341</v>
      </c>
      <c r="M1716" s="88">
        <v>9.8063857776278882E-3</v>
      </c>
      <c r="N1716" s="89">
        <v>214540352.35749111</v>
      </c>
      <c r="O1716" s="88">
        <v>4.0066836276041622E-2</v>
      </c>
      <c r="P1716" s="89">
        <v>203912074.66178864</v>
      </c>
      <c r="Q1716" s="88">
        <v>9.4277059855822229E-2</v>
      </c>
      <c r="R1716" s="86"/>
      <c r="S1716" s="86"/>
      <c r="T1716" s="86"/>
      <c r="U1716" s="86"/>
      <c r="V1716" s="86"/>
      <c r="W1716" s="86"/>
      <c r="X1716" s="86"/>
      <c r="Y1716" s="87">
        <v>766686599.57729125</v>
      </c>
      <c r="Z1716" s="90">
        <v>93436014.397910804</v>
      </c>
      <c r="AA1716" s="86"/>
      <c r="AB1716" s="86"/>
      <c r="AC1716" s="91">
        <v>3.8546959533644771</v>
      </c>
      <c r="AD1716" s="91">
        <v>3.5091939461465165</v>
      </c>
      <c r="AE1716" s="88">
        <v>9.8456230268309936E-2</v>
      </c>
      <c r="AF1716" s="91">
        <v>3.3531603405021402</v>
      </c>
      <c r="AG1716" s="88">
        <v>0.14957102015206089</v>
      </c>
      <c r="AH1716" s="91">
        <v>3.3445133783980059</v>
      </c>
      <c r="AI1716" s="88">
        <v>0.15254314073362876</v>
      </c>
      <c r="AJ1716" s="86"/>
      <c r="AK1716" s="86"/>
      <c r="AL1716" s="86"/>
      <c r="AM1716" s="86"/>
      <c r="AN1716" s="86"/>
      <c r="AO1716" s="86"/>
      <c r="AP1716" s="86"/>
      <c r="AQ1716" s="26"/>
      <c r="AR1716" s="26"/>
      <c r="AS1716" s="26"/>
      <c r="AT1716" s="26"/>
      <c r="AU1716" s="50">
        <v>26.083428364739341</v>
      </c>
      <c r="AV1716" s="50">
        <v>28.358509945804833</v>
      </c>
      <c r="AW1716" s="50">
        <v>-2.2750815810654927</v>
      </c>
      <c r="AX1716" s="26"/>
      <c r="AY1716" s="26"/>
      <c r="AZ1716" s="50">
        <v>10.863104036537356</v>
      </c>
      <c r="BA1716" s="26"/>
      <c r="BB1716" s="101">
        <v>47013.926013811186</v>
      </c>
      <c r="BC1716" s="101">
        <v>46494.510406960588</v>
      </c>
      <c r="BD1716" s="28">
        <v>1.1171546969829745E-2</v>
      </c>
      <c r="BE1716" s="99"/>
      <c r="BF1716" s="99"/>
      <c r="BG1716" s="26"/>
      <c r="BH1716" s="101">
        <v>11687.082811609969</v>
      </c>
      <c r="BI1716" s="101">
        <v>11568.280003985752</v>
      </c>
      <c r="BJ1716" s="28">
        <v>1.0269703671011134E-2</v>
      </c>
      <c r="BK1716" s="99"/>
      <c r="BL1716" s="99"/>
      <c r="BM1716" s="26"/>
      <c r="BN1716" s="27">
        <v>831172.80358811794</v>
      </c>
      <c r="BO1716" s="99"/>
      <c r="BP1716" s="27">
        <v>207793.19338787347</v>
      </c>
      <c r="BQ1716" s="99"/>
    </row>
    <row r="1717" spans="1:69" s="2" customFormat="1" x14ac:dyDescent="0.25">
      <c r="A1717" s="86" t="s">
        <v>199</v>
      </c>
      <c r="B1717" s="86" t="s">
        <v>265</v>
      </c>
      <c r="C1717" s="86" t="s">
        <v>291</v>
      </c>
      <c r="D1717" s="87">
        <v>407913854.42607915</v>
      </c>
      <c r="E1717" s="87">
        <v>369705432.67964369</v>
      </c>
      <c r="F1717" s="88">
        <v>0.10334828317100696</v>
      </c>
      <c r="G1717" s="87">
        <v>342707995.28501695</v>
      </c>
      <c r="H1717" s="88">
        <v>0.19026652438275626</v>
      </c>
      <c r="I1717" s="87">
        <v>323988493.45566916</v>
      </c>
      <c r="J1717" s="88">
        <v>0.25903809136941885</v>
      </c>
      <c r="K1717" s="89">
        <v>101295721.91588335</v>
      </c>
      <c r="L1717" s="89">
        <v>101031633.8673632</v>
      </c>
      <c r="M1717" s="88">
        <v>2.6139144583848762E-3</v>
      </c>
      <c r="N1717" s="89">
        <v>97070715.833356202</v>
      </c>
      <c r="O1717" s="88">
        <v>4.3525032717182416E-2</v>
      </c>
      <c r="P1717" s="89">
        <v>91400312.019091427</v>
      </c>
      <c r="Q1717" s="88">
        <v>0.10826450892995854</v>
      </c>
      <c r="R1717" s="86"/>
      <c r="S1717" s="86"/>
      <c r="T1717" s="86"/>
      <c r="U1717" s="86"/>
      <c r="V1717" s="86"/>
      <c r="W1717" s="86"/>
      <c r="X1717" s="86"/>
      <c r="Y1717" s="87">
        <v>366844140.60990334</v>
      </c>
      <c r="Z1717" s="90">
        <v>41069713.816175818</v>
      </c>
      <c r="AA1717" s="86"/>
      <c r="AB1717" s="86"/>
      <c r="AC1717" s="91">
        <v>4.0269603366350806</v>
      </c>
      <c r="AD1717" s="91">
        <v>3.6593037104101676</v>
      </c>
      <c r="AE1717" s="88">
        <v>0.10047174416788236</v>
      </c>
      <c r="AF1717" s="91">
        <v>3.5304982799689313</v>
      </c>
      <c r="AG1717" s="88">
        <v>0.14062095978999264</v>
      </c>
      <c r="AH1717" s="91">
        <v>3.5447197750046566</v>
      </c>
      <c r="AI1717" s="88">
        <v>0.13604476298265084</v>
      </c>
      <c r="AJ1717" s="86"/>
      <c r="AK1717" s="86"/>
      <c r="AL1717" s="86"/>
      <c r="AM1717" s="86"/>
      <c r="AN1717" s="86"/>
      <c r="AO1717" s="86"/>
      <c r="AP1717" s="86"/>
      <c r="AQ1717" s="26"/>
      <c r="AR1717" s="26"/>
      <c r="AS1717" s="26"/>
      <c r="AT1717" s="26"/>
      <c r="AU1717" s="50">
        <v>24.460647849149002</v>
      </c>
      <c r="AV1717" s="50">
        <v>26.968253508470504</v>
      </c>
      <c r="AW1717" s="50">
        <v>-2.5076056593215021</v>
      </c>
      <c r="AX1717" s="26"/>
      <c r="AY1717" s="26"/>
      <c r="AZ1717" s="50">
        <v>10.06823214523064</v>
      </c>
      <c r="BA1717" s="26"/>
      <c r="BB1717" s="101">
        <v>23142.565440078786</v>
      </c>
      <c r="BC1717" s="101">
        <v>23050.894652497762</v>
      </c>
      <c r="BD1717" s="28">
        <v>3.9768863188609921E-3</v>
      </c>
      <c r="BE1717" s="99"/>
      <c r="BF1717" s="99"/>
      <c r="BG1717" s="26"/>
      <c r="BH1717" s="101">
        <v>5752.6610435191433</v>
      </c>
      <c r="BI1717" s="101">
        <v>5734.4727239730173</v>
      </c>
      <c r="BJ1717" s="28">
        <v>3.1717509911747465E-3</v>
      </c>
      <c r="BK1717" s="99"/>
      <c r="BL1717" s="99"/>
      <c r="BM1717" s="26"/>
      <c r="BN1717" s="27">
        <v>394184.3831297459</v>
      </c>
      <c r="BO1717" s="99"/>
      <c r="BP1717" s="27">
        <v>98629.957672810633</v>
      </c>
      <c r="BQ1717" s="99"/>
    </row>
    <row r="1718" spans="1:69" s="2" customFormat="1" x14ac:dyDescent="0.25">
      <c r="A1718" s="86" t="s">
        <v>199</v>
      </c>
      <c r="B1718" s="86" t="s">
        <v>265</v>
      </c>
      <c r="C1718" s="86" t="s">
        <v>287</v>
      </c>
      <c r="D1718" s="87">
        <v>86872385.243303537</v>
      </c>
      <c r="E1718" s="87">
        <v>82155964.067795724</v>
      </c>
      <c r="F1718" s="88">
        <v>5.7408141076839989E-2</v>
      </c>
      <c r="G1718" s="87">
        <v>75517302.610967159</v>
      </c>
      <c r="H1718" s="88">
        <v>0.15036398599712847</v>
      </c>
      <c r="I1718" s="87">
        <v>73231461.909569547</v>
      </c>
      <c r="J1718" s="88">
        <v>0.18627135083795807</v>
      </c>
      <c r="K1718" s="89">
        <v>31427906.383061901</v>
      </c>
      <c r="L1718" s="89">
        <v>32171250.368353233</v>
      </c>
      <c r="M1718" s="88">
        <v>-2.310584689063119E-2</v>
      </c>
      <c r="N1718" s="89">
        <v>30328902.711202197</v>
      </c>
      <c r="O1718" s="88">
        <v>3.6236183099818478E-2</v>
      </c>
      <c r="P1718" s="89">
        <v>27515578.853291217</v>
      </c>
      <c r="Q1718" s="88">
        <v>0.14218590677777868</v>
      </c>
      <c r="R1718" s="89">
        <v>42772379.537632972</v>
      </c>
      <c r="S1718" s="89">
        <v>42460984.949388579</v>
      </c>
      <c r="T1718" s="88">
        <v>7.3336638002053089E-3</v>
      </c>
      <c r="U1718" s="89">
        <v>39587251.692934208</v>
      </c>
      <c r="V1718" s="88">
        <v>8.0458423065202747E-2</v>
      </c>
      <c r="W1718" s="89">
        <v>36283761.494458064</v>
      </c>
      <c r="X1718" s="88">
        <v>0.17882980639055218</v>
      </c>
      <c r="Y1718" s="87">
        <v>76454116.680710554</v>
      </c>
      <c r="Z1718" s="90">
        <v>10418268.562592987</v>
      </c>
      <c r="AA1718" s="89">
        <v>37047376.42375841</v>
      </c>
      <c r="AB1718" s="89">
        <v>5725003.113874563</v>
      </c>
      <c r="AC1718" s="91">
        <v>2.7641798401857112</v>
      </c>
      <c r="AD1718" s="91">
        <v>2.5537075223104262</v>
      </c>
      <c r="AE1718" s="88">
        <v>8.2418333359046345E-2</v>
      </c>
      <c r="AF1718" s="91">
        <v>2.4899450972578148</v>
      </c>
      <c r="AG1718" s="88">
        <v>0.11013686335088757</v>
      </c>
      <c r="AH1718" s="91">
        <v>2.6614545272708345</v>
      </c>
      <c r="AI1718" s="88">
        <v>3.8597433043582909E-2</v>
      </c>
      <c r="AJ1718" s="91">
        <v>2.0310393338502362</v>
      </c>
      <c r="AK1718" s="91">
        <v>1.9348577091586929</v>
      </c>
      <c r="AL1718" s="88">
        <v>4.9709921425366489E-2</v>
      </c>
      <c r="AM1718" s="91">
        <v>1.9076167044060293</v>
      </c>
      <c r="AN1718" s="88">
        <v>6.4699910185907469E-2</v>
      </c>
      <c r="AO1718" s="91">
        <v>2.0182985140819767</v>
      </c>
      <c r="AP1718" s="88">
        <v>6.3126537919761753E-3</v>
      </c>
      <c r="AQ1718" s="26"/>
      <c r="AR1718" s="26"/>
      <c r="AS1718" s="26"/>
      <c r="AT1718" s="26"/>
      <c r="AU1718" s="50">
        <v>29.389489062485396</v>
      </c>
      <c r="AV1718" s="50">
        <v>28.180548281704066</v>
      </c>
      <c r="AW1718" s="50">
        <v>1.2089407807813295</v>
      </c>
      <c r="AX1718" s="50">
        <v>28.70269822001698</v>
      </c>
      <c r="AY1718" s="50">
        <v>26.698958138656032</v>
      </c>
      <c r="AZ1718" s="50">
        <v>11.992612535519241</v>
      </c>
      <c r="BA1718" s="50">
        <v>13.384813227044019</v>
      </c>
      <c r="BB1718" s="101">
        <v>4950.6245532979829</v>
      </c>
      <c r="BC1718" s="101">
        <v>5136.7546687492941</v>
      </c>
      <c r="BD1718" s="28">
        <v>-3.6234963017346224E-2</v>
      </c>
      <c r="BE1718" s="99">
        <v>2372.6653945032867</v>
      </c>
      <c r="BF1718" s="99">
        <v>2574.3829358993162</v>
      </c>
      <c r="BG1718" s="28">
        <v>-7.835568616584343E-2</v>
      </c>
      <c r="BH1718" s="101">
        <v>1233.698587161542</v>
      </c>
      <c r="BI1718" s="101">
        <v>1282.4244852936699</v>
      </c>
      <c r="BJ1718" s="28">
        <v>-3.7995140213632046E-2</v>
      </c>
      <c r="BK1718" s="99">
        <v>591.78618773852997</v>
      </c>
      <c r="BL1718" s="99">
        <v>643.76471701508683</v>
      </c>
      <c r="BM1718" s="28">
        <v>-8.0741500586678977E-2</v>
      </c>
      <c r="BN1718" s="27">
        <v>181318.32856766167</v>
      </c>
      <c r="BO1718" s="99">
        <v>89273.66671128766</v>
      </c>
      <c r="BP1718" s="27">
        <v>46601.577748548043</v>
      </c>
      <c r="BQ1718" s="99">
        <v>22944.704275223885</v>
      </c>
    </row>
    <row r="1719" spans="1:69" s="2" customFormat="1" x14ac:dyDescent="0.25">
      <c r="A1719" s="86" t="s">
        <v>199</v>
      </c>
      <c r="B1719" s="86" t="s">
        <v>265</v>
      </c>
      <c r="C1719" s="86" t="s">
        <v>288</v>
      </c>
      <c r="D1719" s="87">
        <v>41217587.970657811</v>
      </c>
      <c r="E1719" s="87">
        <v>40896078.221813656</v>
      </c>
      <c r="F1719" s="88">
        <v>7.8616278827602429E-3</v>
      </c>
      <c r="G1719" s="87">
        <v>37596407.26359129</v>
      </c>
      <c r="H1719" s="88">
        <v>9.6317200781397702E-2</v>
      </c>
      <c r="I1719" s="87">
        <v>35720012.513179146</v>
      </c>
      <c r="J1719" s="88">
        <v>0.15390743369561521</v>
      </c>
      <c r="K1719" s="89">
        <v>16449960.977124317</v>
      </c>
      <c r="L1719" s="89">
        <v>17007598.106916282</v>
      </c>
      <c r="M1719" s="88">
        <v>-3.2787529802059345E-2</v>
      </c>
      <c r="N1719" s="89">
        <v>15532240.79781862</v>
      </c>
      <c r="O1719" s="88">
        <v>5.9084853966118227E-2</v>
      </c>
      <c r="P1719" s="89">
        <v>14447888.036026383</v>
      </c>
      <c r="Q1719" s="88">
        <v>0.13857201385459836</v>
      </c>
      <c r="R1719" s="89">
        <v>19717146.879864659</v>
      </c>
      <c r="S1719" s="89">
        <v>19069175.040567268</v>
      </c>
      <c r="T1719" s="88">
        <v>3.3980066674038759E-2</v>
      </c>
      <c r="U1719" s="89">
        <v>16887338.093369953</v>
      </c>
      <c r="V1719" s="88">
        <v>0.16756985445833536</v>
      </c>
      <c r="W1719" s="89">
        <v>15735342.051812598</v>
      </c>
      <c r="X1719" s="88">
        <v>0.25304850793462003</v>
      </c>
      <c r="Y1719" s="87">
        <v>37837966.794735111</v>
      </c>
      <c r="Z1719" s="90">
        <v>3379621.175922696</v>
      </c>
      <c r="AA1719" s="89">
        <v>17360806.714688506</v>
      </c>
      <c r="AB1719" s="89">
        <v>2356340.1651761527</v>
      </c>
      <c r="AC1719" s="91">
        <v>2.505634391958492</v>
      </c>
      <c r="AD1719" s="91">
        <v>2.4045769405371193</v>
      </c>
      <c r="AE1719" s="88">
        <v>4.2027123240564346E-2</v>
      </c>
      <c r="AF1719" s="91">
        <v>2.4205398147620403</v>
      </c>
      <c r="AG1719" s="88">
        <v>3.5155206569001334E-2</v>
      </c>
      <c r="AH1719" s="91">
        <v>2.4723345325012125</v>
      </c>
      <c r="AI1719" s="88">
        <v>1.3468994191328435E-2</v>
      </c>
      <c r="AJ1719" s="91">
        <v>2.0904438264721561</v>
      </c>
      <c r="AK1719" s="91">
        <v>2.1446170657520529</v>
      </c>
      <c r="AL1719" s="88">
        <v>-2.5260098944936766E-2</v>
      </c>
      <c r="AM1719" s="91">
        <v>2.2263074888251224</v>
      </c>
      <c r="AN1719" s="88">
        <v>-6.1026458849430962E-2</v>
      </c>
      <c r="AO1719" s="91">
        <v>2.2700499547808977</v>
      </c>
      <c r="AP1719" s="88">
        <v>-7.9119901273748364E-2</v>
      </c>
      <c r="AQ1719" s="26"/>
      <c r="AR1719" s="26"/>
      <c r="AS1719" s="26"/>
      <c r="AT1719" s="26"/>
      <c r="AU1719" s="50">
        <v>24.884938740831885</v>
      </c>
      <c r="AV1719" s="50">
        <v>23.206455644482656</v>
      </c>
      <c r="AW1719" s="50">
        <v>1.678483096349229</v>
      </c>
      <c r="AX1719" s="50">
        <v>27.965742475684728</v>
      </c>
      <c r="AY1719" s="50">
        <v>23.473485688417924</v>
      </c>
      <c r="AZ1719" s="50">
        <v>8.1994637297277038</v>
      </c>
      <c r="BA1719" s="50">
        <v>11.95071568687491</v>
      </c>
      <c r="BB1719" s="101">
        <v>2356.9456724108991</v>
      </c>
      <c r="BC1719" s="101">
        <v>2570.2485487341251</v>
      </c>
      <c r="BD1719" s="28">
        <v>-8.2989202125327496E-2</v>
      </c>
      <c r="BE1719" s="99">
        <v>1097.6262527175252</v>
      </c>
      <c r="BF1719" s="99">
        <v>1170.9254691928345</v>
      </c>
      <c r="BG1719" s="28">
        <v>-6.2599386898499518E-2</v>
      </c>
      <c r="BH1719" s="101">
        <v>587.08338511950171</v>
      </c>
      <c r="BI1719" s="101">
        <v>641.85576723365602</v>
      </c>
      <c r="BJ1719" s="28">
        <v>-8.5334408305184573E-2</v>
      </c>
      <c r="BK1719" s="99">
        <v>273.70278610726683</v>
      </c>
      <c r="BL1719" s="99">
        <v>292.8557158136374</v>
      </c>
      <c r="BM1719" s="28">
        <v>-6.5400566463789944E-2</v>
      </c>
      <c r="BN1719" s="27">
        <v>89983.606625651519</v>
      </c>
      <c r="BO1719" s="99">
        <v>43045.216277113897</v>
      </c>
      <c r="BP1719" s="27">
        <v>22905.642320766521</v>
      </c>
      <c r="BQ1719" s="99">
        <v>10958.268050514849</v>
      </c>
    </row>
    <row r="1720" spans="1:69" s="2" customFormat="1" x14ac:dyDescent="0.25">
      <c r="A1720" s="86" t="s">
        <v>199</v>
      </c>
      <c r="B1720" s="86" t="s">
        <v>265</v>
      </c>
      <c r="C1720" s="86" t="s">
        <v>139</v>
      </c>
      <c r="D1720" s="87">
        <v>1436288.733329488</v>
      </c>
      <c r="E1720" s="87">
        <v>1471337.1236612212</v>
      </c>
      <c r="F1720" s="88">
        <v>-2.3820774836782577E-2</v>
      </c>
      <c r="G1720" s="87">
        <v>1308784.841061288</v>
      </c>
      <c r="H1720" s="88">
        <v>9.7421583951726995E-2</v>
      </c>
      <c r="I1720" s="87">
        <v>1215599.0075253271</v>
      </c>
      <c r="J1720" s="88">
        <v>0.18154812930740463</v>
      </c>
      <c r="K1720" s="89">
        <v>532613.36949166062</v>
      </c>
      <c r="L1720" s="89">
        <v>578814.03356555873</v>
      </c>
      <c r="M1720" s="88">
        <v>-7.9819529926212898E-2</v>
      </c>
      <c r="N1720" s="89">
        <v>517788.44373521872</v>
      </c>
      <c r="O1720" s="88">
        <v>2.8631241071156294E-2</v>
      </c>
      <c r="P1720" s="89">
        <v>472858.14415319427</v>
      </c>
      <c r="Q1720" s="88">
        <v>0.12637029958631132</v>
      </c>
      <c r="R1720" s="89">
        <v>410231.65400249354</v>
      </c>
      <c r="S1720" s="89">
        <v>437062.31604922889</v>
      </c>
      <c r="T1720" s="88">
        <v>-6.1388641988785082E-2</v>
      </c>
      <c r="U1720" s="89">
        <v>384582.84128455195</v>
      </c>
      <c r="V1720" s="88">
        <v>6.6692556101233064E-2</v>
      </c>
      <c r="W1720" s="89">
        <v>357449.4899406468</v>
      </c>
      <c r="X1720" s="88">
        <v>0.14766327984021188</v>
      </c>
      <c r="Y1720" s="87">
        <v>1360399.6301816406</v>
      </c>
      <c r="Z1720" s="90">
        <v>75889.103147847374</v>
      </c>
      <c r="AA1720" s="89">
        <v>367287.87984239653</v>
      </c>
      <c r="AB1720" s="89">
        <v>42943.774160096997</v>
      </c>
      <c r="AC1720" s="91">
        <v>2.6966817124780729</v>
      </c>
      <c r="AD1720" s="91">
        <v>2.5419859200676616</v>
      </c>
      <c r="AE1720" s="88">
        <v>6.085627429686695E-2</v>
      </c>
      <c r="AF1720" s="91">
        <v>2.5276439767948178</v>
      </c>
      <c r="AG1720" s="88">
        <v>6.6875611136345076E-2</v>
      </c>
      <c r="AH1720" s="91">
        <v>2.5707477444472295</v>
      </c>
      <c r="AI1720" s="88">
        <v>4.898729107235765E-2</v>
      </c>
      <c r="AJ1720" s="91">
        <v>3.5011650595854742</v>
      </c>
      <c r="AK1720" s="91">
        <v>3.3664241222194411</v>
      </c>
      <c r="AL1720" s="88">
        <v>4.0024944117023523E-2</v>
      </c>
      <c r="AM1720" s="91">
        <v>3.4031285345175375</v>
      </c>
      <c r="AN1720" s="88">
        <v>2.8807764406652177E-2</v>
      </c>
      <c r="AO1720" s="91">
        <v>3.4007574265308729</v>
      </c>
      <c r="AP1720" s="88">
        <v>2.9525079404745306E-2</v>
      </c>
      <c r="AQ1720" s="26"/>
      <c r="AR1720" s="26"/>
      <c r="AS1720" s="26"/>
      <c r="AT1720" s="26"/>
      <c r="AU1720" s="50">
        <v>20.851159177419714</v>
      </c>
      <c r="AV1720" s="50">
        <v>24.253047617218126</v>
      </c>
      <c r="AW1720" s="50">
        <v>-3.4018884397984124</v>
      </c>
      <c r="AX1720" s="50">
        <v>27.579708396678459</v>
      </c>
      <c r="AY1720" s="50">
        <v>29.772008062850443</v>
      </c>
      <c r="AZ1720" s="50">
        <v>5.2836941059843454</v>
      </c>
      <c r="BA1720" s="50">
        <v>10.468176636568367</v>
      </c>
      <c r="BB1720" s="101">
        <v>83.105690234603017</v>
      </c>
      <c r="BC1720" s="101">
        <v>93.391596237954175</v>
      </c>
      <c r="BD1720" s="28">
        <v>-0.11013738299475584</v>
      </c>
      <c r="BE1720" s="99">
        <v>23.937660711792859</v>
      </c>
      <c r="BF1720" s="99">
        <v>27.891594781280904</v>
      </c>
      <c r="BG1720" s="28">
        <v>-0.14176077418641114</v>
      </c>
      <c r="BH1720" s="101">
        <v>20.67410431963134</v>
      </c>
      <c r="BI1720" s="101">
        <v>23.235971023152963</v>
      </c>
      <c r="BJ1720" s="28">
        <v>-0.11025434232849184</v>
      </c>
      <c r="BK1720" s="99">
        <v>5.9527261940122589</v>
      </c>
      <c r="BL1720" s="99">
        <v>6.9394147066383409</v>
      </c>
      <c r="BM1720" s="28">
        <v>-0.14218612870653227</v>
      </c>
      <c r="BN1720" s="27">
        <v>3424.2266760971311</v>
      </c>
      <c r="BO1720" s="99">
        <v>978.02491965418722</v>
      </c>
      <c r="BP1720" s="27">
        <v>861.92069486012565</v>
      </c>
      <c r="BQ1720" s="99">
        <v>246.17617143235077</v>
      </c>
    </row>
    <row r="1721" spans="1:69" s="2" customFormat="1" x14ac:dyDescent="0.25">
      <c r="A1721" s="86" t="s">
        <v>199</v>
      </c>
      <c r="B1721" s="86" t="s">
        <v>265</v>
      </c>
      <c r="C1721" s="86" t="s">
        <v>167</v>
      </c>
      <c r="D1721" s="87">
        <v>874217.67258491158</v>
      </c>
      <c r="E1721" s="87">
        <v>903692.42990699294</v>
      </c>
      <c r="F1721" s="88">
        <v>-3.2615917038405287E-2</v>
      </c>
      <c r="G1721" s="87">
        <v>855469.11672531604</v>
      </c>
      <c r="H1721" s="88">
        <v>2.1916110696507517E-2</v>
      </c>
      <c r="I1721" s="87">
        <v>830616.23234954244</v>
      </c>
      <c r="J1721" s="88">
        <v>5.2492882437458373E-2</v>
      </c>
      <c r="K1721" s="89">
        <v>355620.1878666784</v>
      </c>
      <c r="L1721" s="89">
        <v>381345.5038018761</v>
      </c>
      <c r="M1721" s="88">
        <v>-6.7459339834154697E-2</v>
      </c>
      <c r="N1721" s="89">
        <v>365780.6371922805</v>
      </c>
      <c r="O1721" s="88">
        <v>-2.7777438968867658E-2</v>
      </c>
      <c r="P1721" s="89">
        <v>347291.58643413725</v>
      </c>
      <c r="Q1721" s="88">
        <v>2.3981581350864787E-2</v>
      </c>
      <c r="R1721" s="89">
        <v>299222.70735437929</v>
      </c>
      <c r="S1721" s="89">
        <v>317357.48920374305</v>
      </c>
      <c r="T1721" s="88">
        <v>-5.7143071981267335E-2</v>
      </c>
      <c r="U1721" s="89">
        <v>298408.68143513659</v>
      </c>
      <c r="V1721" s="88">
        <v>2.7278895350088669E-3</v>
      </c>
      <c r="W1721" s="89">
        <v>284982.75119082042</v>
      </c>
      <c r="X1721" s="88">
        <v>4.9967782625636885E-2</v>
      </c>
      <c r="Y1721" s="87">
        <v>805193.77626841189</v>
      </c>
      <c r="Z1721" s="90">
        <v>69023.896316499653</v>
      </c>
      <c r="AA1721" s="89">
        <v>258272.53021396426</v>
      </c>
      <c r="AB1721" s="89">
        <v>40950.177140415035</v>
      </c>
      <c r="AC1721" s="91">
        <v>2.4582903401216774</v>
      </c>
      <c r="AD1721" s="91">
        <v>2.3697471738817106</v>
      </c>
      <c r="AE1721" s="88">
        <v>3.7363971657335321E-2</v>
      </c>
      <c r="AF1721" s="91">
        <v>2.3387490472209445</v>
      </c>
      <c r="AG1721" s="88">
        <v>5.1113347557652553E-2</v>
      </c>
      <c r="AH1721" s="91">
        <v>2.3916969624228606</v>
      </c>
      <c r="AI1721" s="88">
        <v>2.7843568288582726E-2</v>
      </c>
      <c r="AJ1721" s="91">
        <v>2.9216287771554277</v>
      </c>
      <c r="AK1721" s="91">
        <v>2.8475535024378256</v>
      </c>
      <c r="AL1721" s="88">
        <v>2.6013655109266731E-2</v>
      </c>
      <c r="AM1721" s="91">
        <v>2.8667702045768548</v>
      </c>
      <c r="AN1721" s="88">
        <v>1.9136020212220033E-2</v>
      </c>
      <c r="AO1721" s="91">
        <v>2.9146193195158454</v>
      </c>
      <c r="AP1721" s="88">
        <v>2.4049307546436735E-3</v>
      </c>
      <c r="AQ1721" s="26"/>
      <c r="AR1721" s="26"/>
      <c r="AS1721" s="26"/>
      <c r="AT1721" s="26"/>
      <c r="AU1721" s="50">
        <v>26.774187043896386</v>
      </c>
      <c r="AV1721" s="50">
        <v>28.848973957863894</v>
      </c>
      <c r="AW1721" s="50">
        <v>-2.0747869139675075</v>
      </c>
      <c r="AX1721" s="50">
        <v>33.139805029323306</v>
      </c>
      <c r="AY1721" s="50">
        <v>34.597459623405932</v>
      </c>
      <c r="AZ1721" s="50">
        <v>7.8955045729523912</v>
      </c>
      <c r="BA1721" s="50">
        <v>13.685517888158266</v>
      </c>
      <c r="BB1721" s="101">
        <v>51.290984294574393</v>
      </c>
      <c r="BC1721" s="101">
        <v>58.230675687900657</v>
      </c>
      <c r="BD1721" s="28">
        <v>-0.11917586927070835</v>
      </c>
      <c r="BE1721" s="99">
        <v>17.759626383809685</v>
      </c>
      <c r="BF1721" s="99">
        <v>20.657628492759887</v>
      </c>
      <c r="BG1721" s="28">
        <v>-0.14028726046486398</v>
      </c>
      <c r="BH1721" s="101">
        <v>12.76284608634964</v>
      </c>
      <c r="BI1721" s="101">
        <v>14.485361504566308</v>
      </c>
      <c r="BJ1721" s="28">
        <v>-0.11891421678869865</v>
      </c>
      <c r="BK1721" s="99">
        <v>4.4153990233450902</v>
      </c>
      <c r="BL1721" s="99">
        <v>5.138023612786025</v>
      </c>
      <c r="BM1721" s="28">
        <v>-0.1406425201399768</v>
      </c>
      <c r="BN1721" s="27">
        <v>2090.8336615728108</v>
      </c>
      <c r="BO1721" s="99">
        <v>715.63974106542707</v>
      </c>
      <c r="BP1721" s="27">
        <v>526.30116791129581</v>
      </c>
      <c r="BQ1721" s="99">
        <v>180.13519537628244</v>
      </c>
    </row>
    <row r="1722" spans="1:69" s="2" customFormat="1" x14ac:dyDescent="0.25">
      <c r="A1722" s="86" t="s">
        <v>199</v>
      </c>
      <c r="B1722" s="86" t="s">
        <v>265</v>
      </c>
      <c r="C1722" s="86" t="s">
        <v>168</v>
      </c>
      <c r="D1722" s="87">
        <v>428028.15139043453</v>
      </c>
      <c r="E1722" s="87">
        <v>442647.40981272695</v>
      </c>
      <c r="F1722" s="88">
        <v>-3.302686991544232E-2</v>
      </c>
      <c r="G1722" s="87">
        <v>339818.63335317967</v>
      </c>
      <c r="H1722" s="88">
        <v>0.25957822608737618</v>
      </c>
      <c r="I1722" s="87">
        <v>340827.58229862328</v>
      </c>
      <c r="J1722" s="88">
        <v>0.25584950755367164</v>
      </c>
      <c r="K1722" s="89">
        <v>138969.72262464277</v>
      </c>
      <c r="L1722" s="89">
        <v>156883.9527629076</v>
      </c>
      <c r="M1722" s="88">
        <v>-0.11418777907347785</v>
      </c>
      <c r="N1722" s="89">
        <v>113504.6858483009</v>
      </c>
      <c r="O1722" s="88">
        <v>0.22435229511472254</v>
      </c>
      <c r="P1722" s="89">
        <v>117936.57283884805</v>
      </c>
      <c r="Q1722" s="88">
        <v>0.17834289465520617</v>
      </c>
      <c r="R1722" s="89">
        <v>94853.320755498149</v>
      </c>
      <c r="S1722" s="89">
        <v>101892.71565004035</v>
      </c>
      <c r="T1722" s="88">
        <v>-6.9086340958068412E-2</v>
      </c>
      <c r="U1722" s="89">
        <v>68848.215985106741</v>
      </c>
      <c r="V1722" s="88">
        <v>0.3777164651008072</v>
      </c>
      <c r="W1722" s="89">
        <v>70104.553758992741</v>
      </c>
      <c r="X1722" s="88">
        <v>0.35302652494711489</v>
      </c>
      <c r="Y1722" s="87">
        <v>421200.15947796346</v>
      </c>
      <c r="Z1722" s="90">
        <v>6827.9919124710805</v>
      </c>
      <c r="AA1722" s="89">
        <v>92863.528620748126</v>
      </c>
      <c r="AB1722" s="89">
        <v>1989.7921347500262</v>
      </c>
      <c r="AC1722" s="91">
        <v>3.0800101151999746</v>
      </c>
      <c r="AD1722" s="91">
        <v>2.821495774533946</v>
      </c>
      <c r="AE1722" s="88">
        <v>9.1623153576662703E-2</v>
      </c>
      <c r="AF1722" s="91">
        <v>2.9938731675566905</v>
      </c>
      <c r="AG1722" s="88">
        <v>2.8771074398445774E-2</v>
      </c>
      <c r="AH1722" s="91">
        <v>2.8899227279085</v>
      </c>
      <c r="AI1722" s="88">
        <v>6.5775941154331469E-2</v>
      </c>
      <c r="AJ1722" s="91">
        <v>4.5125267938036213</v>
      </c>
      <c r="AK1722" s="91">
        <v>4.344249802243362</v>
      </c>
      <c r="AL1722" s="88">
        <v>3.8735569826891955E-2</v>
      </c>
      <c r="AM1722" s="91">
        <v>4.9357652698900623</v>
      </c>
      <c r="AN1722" s="88">
        <v>-8.5749311999974431E-2</v>
      </c>
      <c r="AO1722" s="91">
        <v>4.8617038982992344</v>
      </c>
      <c r="AP1722" s="88">
        <v>-7.1821960325013923E-2</v>
      </c>
      <c r="AQ1722" s="26"/>
      <c r="AR1722" s="26"/>
      <c r="AS1722" s="26"/>
      <c r="AT1722" s="26"/>
      <c r="AU1722" s="50">
        <v>15.246888937252315</v>
      </c>
      <c r="AV1722" s="50">
        <v>17.654831269448909</v>
      </c>
      <c r="AW1722" s="50">
        <v>-2.407942332196594</v>
      </c>
      <c r="AX1722" s="50">
        <v>14.72532063919677</v>
      </c>
      <c r="AY1722" s="50">
        <v>18.501277467866164</v>
      </c>
      <c r="AZ1722" s="50">
        <v>1.5952202887334832</v>
      </c>
      <c r="BA1722" s="50">
        <v>2.0977569566373755</v>
      </c>
      <c r="BB1722" s="101">
        <v>24.376610014864823</v>
      </c>
      <c r="BC1722" s="101">
        <v>27.779622669150697</v>
      </c>
      <c r="BD1722" s="28">
        <v>-0.12250031956211281</v>
      </c>
      <c r="BE1722" s="99">
        <v>5.3700592068020718</v>
      </c>
      <c r="BF1722" s="99">
        <v>6.2896488101288428</v>
      </c>
      <c r="BG1722" s="28">
        <v>-0.14620682824864006</v>
      </c>
      <c r="BH1722" s="101">
        <v>6.0661630439531056</v>
      </c>
      <c r="BI1722" s="101">
        <v>6.9210007217229599</v>
      </c>
      <c r="BJ1722" s="28">
        <v>-0.12351359465789007</v>
      </c>
      <c r="BK1722" s="99">
        <v>1.3368841179381139</v>
      </c>
      <c r="BL1722" s="99">
        <v>1.5675873333066448</v>
      </c>
      <c r="BM1722" s="28">
        <v>-0.14717088513460302</v>
      </c>
      <c r="BN1722" s="27">
        <v>1090.4042730761203</v>
      </c>
      <c r="BO1722" s="99">
        <v>241.63940136010044</v>
      </c>
      <c r="BP1722" s="27">
        <v>273.52888929087499</v>
      </c>
      <c r="BQ1722" s="99">
        <v>60.616197051542471</v>
      </c>
    </row>
    <row r="1723" spans="1:69" s="2" customFormat="1" x14ac:dyDescent="0.25">
      <c r="A1723" s="86" t="s">
        <v>199</v>
      </c>
      <c r="B1723" s="86" t="s">
        <v>265</v>
      </c>
      <c r="C1723" s="86" t="s">
        <v>192</v>
      </c>
      <c r="D1723" s="87">
        <v>134042.90935414194</v>
      </c>
      <c r="E1723" s="87">
        <v>124997.28394150139</v>
      </c>
      <c r="F1723" s="88">
        <v>7.2366575715948345E-2</v>
      </c>
      <c r="G1723" s="87">
        <v>113497.09098279238</v>
      </c>
      <c r="H1723" s="88">
        <v>0.18102506587119999</v>
      </c>
      <c r="I1723" s="87">
        <v>44155.192877161506</v>
      </c>
      <c r="J1723" s="88">
        <v>2.0357224285498088</v>
      </c>
      <c r="K1723" s="89">
        <v>38023.459000339433</v>
      </c>
      <c r="L1723" s="89">
        <v>40584.577000775069</v>
      </c>
      <c r="M1723" s="88">
        <v>-6.3105696540504158E-2</v>
      </c>
      <c r="N1723" s="89">
        <v>38503.120694637299</v>
      </c>
      <c r="O1723" s="88">
        <v>-1.2457735519725611E-2</v>
      </c>
      <c r="P1723" s="89">
        <v>7629.9848802089691</v>
      </c>
      <c r="Q1723" s="88">
        <v>3.9834252095265033</v>
      </c>
      <c r="R1723" s="89">
        <v>16155.62589261603</v>
      </c>
      <c r="S1723" s="89">
        <v>17812.111195445461</v>
      </c>
      <c r="T1723" s="88">
        <v>-9.2997696042510264E-2</v>
      </c>
      <c r="U1723" s="89">
        <v>17325.943864308731</v>
      </c>
      <c r="V1723" s="88">
        <v>-6.7547140915280454E-2</v>
      </c>
      <c r="W1723" s="89">
        <v>2362.1849908336635</v>
      </c>
      <c r="X1723" s="88">
        <v>5.8392720956686714</v>
      </c>
      <c r="Y1723" s="87">
        <v>134005.69443526529</v>
      </c>
      <c r="Z1723" s="90">
        <v>37.214918876642699</v>
      </c>
      <c r="AA1723" s="89">
        <v>16151.821007684104</v>
      </c>
      <c r="AB1723" s="89">
        <v>3.8048849319259488</v>
      </c>
      <c r="AC1723" s="91">
        <v>3.5252686861799014</v>
      </c>
      <c r="AD1723" s="91">
        <v>3.0799208265522697</v>
      </c>
      <c r="AE1723" s="88">
        <v>0.14459717788465484</v>
      </c>
      <c r="AF1723" s="91">
        <v>2.947737454398085</v>
      </c>
      <c r="AG1723" s="88">
        <v>0.19592356535013927</v>
      </c>
      <c r="AH1723" s="91">
        <v>5.7870616482731734</v>
      </c>
      <c r="AI1723" s="88">
        <v>-0.3908361616932452</v>
      </c>
      <c r="AJ1723" s="91">
        <v>8.2969802745560362</v>
      </c>
      <c r="AK1723" s="91">
        <v>7.0175445554967721</v>
      </c>
      <c r="AL1723" s="88">
        <v>0.18231957188744813</v>
      </c>
      <c r="AM1723" s="91">
        <v>6.5507017609929603</v>
      </c>
      <c r="AN1723" s="88">
        <v>0.26657884563781054</v>
      </c>
      <c r="AO1723" s="91">
        <v>18.692521139751307</v>
      </c>
      <c r="AP1723" s="88">
        <v>-0.55613369579602767</v>
      </c>
      <c r="AQ1723" s="26"/>
      <c r="AR1723" s="26"/>
      <c r="AS1723" s="26"/>
      <c r="AT1723" s="26"/>
      <c r="AU1723" s="50">
        <v>0.11727464233551657</v>
      </c>
      <c r="AV1723" s="50">
        <v>14.391869615106046</v>
      </c>
      <c r="AW1723" s="50">
        <v>-14.274594972770529</v>
      </c>
      <c r="AX1723" s="50">
        <v>7.0665698486019987E-2</v>
      </c>
      <c r="AY1723" s="50">
        <v>8.2704667998946135</v>
      </c>
      <c r="AZ1723" s="50">
        <v>2.7763437138118754E-2</v>
      </c>
      <c r="BA1723" s="50">
        <v>2.3551454813428064E-2</v>
      </c>
      <c r="BB1723" s="101">
        <v>7.6547879088263899</v>
      </c>
      <c r="BC1723" s="101">
        <v>7.6999787366409906</v>
      </c>
      <c r="BD1723" s="28">
        <v>-5.8689548841942109E-3</v>
      </c>
      <c r="BE1723" s="99">
        <v>0.83846226023553416</v>
      </c>
      <c r="BF1723" s="99">
        <v>0.99618597494171057</v>
      </c>
      <c r="BG1723" s="28">
        <v>-0.15832758006395867</v>
      </c>
      <c r="BH1723" s="101">
        <v>1.9203594424266328</v>
      </c>
      <c r="BI1723" s="101">
        <v>1.9270645268070088</v>
      </c>
      <c r="BJ1723" s="28">
        <v>-3.47942909389016E-3</v>
      </c>
      <c r="BK1723" s="99">
        <v>0.20961541245995835</v>
      </c>
      <c r="BL1723" s="99">
        <v>0.24883810194243994</v>
      </c>
      <c r="BM1723" s="28">
        <v>-0.15762332687923489</v>
      </c>
      <c r="BN1723" s="27">
        <v>408.96026690019266</v>
      </c>
      <c r="BO1723" s="99">
        <v>49.290254209032184</v>
      </c>
      <c r="BP1723" s="27">
        <v>104.33120601701971</v>
      </c>
      <c r="BQ1723" s="99">
        <v>12.574655649531715</v>
      </c>
    </row>
    <row r="1724" spans="1:69" s="2" customFormat="1" x14ac:dyDescent="0.25">
      <c r="A1724" s="86" t="s">
        <v>199</v>
      </c>
      <c r="B1724" s="86" t="s">
        <v>265</v>
      </c>
      <c r="C1724" s="86" t="s">
        <v>289</v>
      </c>
      <c r="D1724" s="87">
        <v>51881.421071240904</v>
      </c>
      <c r="E1724" s="87">
        <v>57628.523324952126</v>
      </c>
      <c r="F1724" s="88">
        <v>-9.9726696471204371E-2</v>
      </c>
      <c r="G1724" s="87">
        <v>59665.413538366556</v>
      </c>
      <c r="H1724" s="88">
        <v>-0.13046071426489525</v>
      </c>
      <c r="I1724" s="87">
        <v>1257.6799999999998</v>
      </c>
      <c r="J1724" s="88">
        <v>40.251686495166425</v>
      </c>
      <c r="K1724" s="89">
        <v>23854.834165096283</v>
      </c>
      <c r="L1724" s="89">
        <v>28250.23375793569</v>
      </c>
      <c r="M1724" s="88">
        <v>-0.15558807868641825</v>
      </c>
      <c r="N1724" s="89">
        <v>29146.873067259789</v>
      </c>
      <c r="O1724" s="88">
        <v>-0.1815645503362063</v>
      </c>
      <c r="P1724" s="89">
        <v>316</v>
      </c>
      <c r="Q1724" s="88">
        <v>74.489981535114822</v>
      </c>
      <c r="R1724" s="89">
        <v>11846.273847282004</v>
      </c>
      <c r="S1724" s="89">
        <v>14080.80383659025</v>
      </c>
      <c r="T1724" s="88">
        <v>-0.15869335410394803</v>
      </c>
      <c r="U1724" s="89">
        <v>14505.827400222421</v>
      </c>
      <c r="V1724" s="88">
        <v>-0.18334380242933523</v>
      </c>
      <c r="W1724" s="89">
        <v>79</v>
      </c>
      <c r="X1724" s="88">
        <v>148.9528335098988</v>
      </c>
      <c r="Y1724" s="87">
        <v>51879.871171338564</v>
      </c>
      <c r="Z1724" s="90">
        <v>1.5498999023437501</v>
      </c>
      <c r="AA1724" s="89">
        <v>11846.113847315382</v>
      </c>
      <c r="AB1724" s="89">
        <v>0.15999996662139893</v>
      </c>
      <c r="AC1724" s="91">
        <v>2.1748808108317235</v>
      </c>
      <c r="AD1724" s="91">
        <v>2.0399308486700174</v>
      </c>
      <c r="AE1724" s="88">
        <v>6.6154184711550393E-2</v>
      </c>
      <c r="AF1724" s="91">
        <v>2.0470605337554288</v>
      </c>
      <c r="AG1724" s="88">
        <v>6.2440887784496683E-2</v>
      </c>
      <c r="AH1724" s="91">
        <v>3.9799999999999995</v>
      </c>
      <c r="AI1724" s="88">
        <v>-0.45354753496690359</v>
      </c>
      <c r="AJ1724" s="91">
        <v>4.3795561152880591</v>
      </c>
      <c r="AK1724" s="91">
        <v>4.0927012401947653</v>
      </c>
      <c r="AL1724" s="88">
        <v>7.008937575898963E-2</v>
      </c>
      <c r="AM1724" s="91">
        <v>4.1132030522748186</v>
      </c>
      <c r="AN1724" s="88">
        <v>6.4755631955960249E-2</v>
      </c>
      <c r="AO1724" s="91">
        <v>15.919999999999998</v>
      </c>
      <c r="AP1724" s="88">
        <v>-0.72490225406482034</v>
      </c>
      <c r="AQ1724" s="26"/>
      <c r="AR1724" s="26"/>
      <c r="AS1724" s="26"/>
      <c r="AT1724" s="26"/>
      <c r="AU1724" s="50">
        <v>8.6273658422998598E-2</v>
      </c>
      <c r="AV1724" s="50">
        <v>3.0470316092743626</v>
      </c>
      <c r="AW1724" s="50">
        <v>-2.960757950851364</v>
      </c>
      <c r="AX1724" s="50">
        <v>2.5324418789190128E-2</v>
      </c>
      <c r="AY1724" s="50">
        <v>3.2106456666959722</v>
      </c>
      <c r="AZ1724" s="50">
        <v>2.987389069808838E-3</v>
      </c>
      <c r="BA1724" s="50">
        <v>1.3506353869922494E-3</v>
      </c>
      <c r="BB1724" s="101">
        <v>4.6637338102473027</v>
      </c>
      <c r="BC1724" s="101">
        <v>3.6229900919489717</v>
      </c>
      <c r="BD1724" s="28">
        <v>0.28726098937203204</v>
      </c>
      <c r="BE1724" s="99">
        <v>0.83698701701929912</v>
      </c>
      <c r="BF1724" s="99">
        <v>0.86199492403933109</v>
      </c>
      <c r="BG1724" s="28">
        <v>-2.9011663900344396E-2</v>
      </c>
      <c r="BH1724" s="101">
        <v>1.3879460042935965</v>
      </c>
      <c r="BI1724" s="101">
        <v>1.0202219228471396</v>
      </c>
      <c r="BJ1724" s="28">
        <v>0.36043538490159766</v>
      </c>
      <c r="BK1724" s="99">
        <v>0.23656734768301374</v>
      </c>
      <c r="BL1724" s="99">
        <v>0.23904557521667741</v>
      </c>
      <c r="BM1724" s="28">
        <v>-1.0367175930436427E-2</v>
      </c>
      <c r="BN1724" s="27">
        <v>582.77899316524611</v>
      </c>
      <c r="BO1724" s="99">
        <v>133.06805023707631</v>
      </c>
      <c r="BP1724" s="27">
        <v>150.19633600043494</v>
      </c>
      <c r="BQ1724" s="99">
        <v>34.295839330744897</v>
      </c>
    </row>
    <row r="1725" spans="1:69" s="2" customFormat="1" x14ac:dyDescent="0.25">
      <c r="A1725" s="86" t="s">
        <v>199</v>
      </c>
      <c r="B1725" s="86" t="s">
        <v>265</v>
      </c>
      <c r="C1725" s="86" t="s">
        <v>290</v>
      </c>
      <c r="D1725" s="87">
        <v>246751.14134463907</v>
      </c>
      <c r="E1725" s="87">
        <v>230288.47127193806</v>
      </c>
      <c r="F1725" s="88">
        <v>7.1487165561409813E-2</v>
      </c>
      <c r="G1725" s="87">
        <v>183049.91342071295</v>
      </c>
      <c r="H1725" s="88">
        <v>0.34799922454766929</v>
      </c>
      <c r="I1725" s="87">
        <v>169062.37284775614</v>
      </c>
      <c r="J1725" s="88">
        <v>0.45952725723803212</v>
      </c>
      <c r="K1725" s="89">
        <v>74515.259060263634</v>
      </c>
      <c r="L1725" s="89">
        <v>74290.614031207951</v>
      </c>
      <c r="M1725" s="88">
        <v>3.0238682501845188E-3</v>
      </c>
      <c r="N1725" s="89">
        <v>56890.454660242038</v>
      </c>
      <c r="O1725" s="88">
        <v>0.30980248804969934</v>
      </c>
      <c r="P1725" s="89">
        <v>56491.403169631958</v>
      </c>
      <c r="Q1725" s="88">
        <v>0.31905484515068211</v>
      </c>
      <c r="R1725" s="89">
        <v>62710.235406557564</v>
      </c>
      <c r="S1725" s="89">
        <v>60758.923776919801</v>
      </c>
      <c r="T1725" s="88">
        <v>3.2115638466575315E-2</v>
      </c>
      <c r="U1725" s="89">
        <v>41654.261294665259</v>
      </c>
      <c r="V1725" s="88">
        <v>0.50549387883608887</v>
      </c>
      <c r="W1725" s="89">
        <v>35803.603126049042</v>
      </c>
      <c r="X1725" s="88">
        <v>0.7515062711923679</v>
      </c>
      <c r="Y1725" s="87">
        <v>243082.56121457991</v>
      </c>
      <c r="Z1725" s="90">
        <v>3668.5801300591434</v>
      </c>
      <c r="AA1725" s="89">
        <v>61704.733164463491</v>
      </c>
      <c r="AB1725" s="89">
        <v>1005.5022420940732</v>
      </c>
      <c r="AC1725" s="91">
        <v>3.3114176137411131</v>
      </c>
      <c r="AD1725" s="91">
        <v>3.0998326541654189</v>
      </c>
      <c r="AE1725" s="88">
        <v>6.82568974461817E-2</v>
      </c>
      <c r="AF1725" s="91">
        <v>3.2175857006929074</v>
      </c>
      <c r="AG1725" s="88">
        <v>2.916221097949279E-2</v>
      </c>
      <c r="AH1725" s="91">
        <v>2.9927097462970944</v>
      </c>
      <c r="AI1725" s="88">
        <v>0.10649474705602796</v>
      </c>
      <c r="AJ1725" s="91">
        <v>3.934782571695409</v>
      </c>
      <c r="AK1725" s="91">
        <v>3.7901999732163891</v>
      </c>
      <c r="AL1725" s="88">
        <v>3.81464301358026E-2</v>
      </c>
      <c r="AM1725" s="91">
        <v>4.3945062937451853</v>
      </c>
      <c r="AN1725" s="88">
        <v>-0.10461328106506822</v>
      </c>
      <c r="AO1725" s="91">
        <v>4.7219374053656127</v>
      </c>
      <c r="AP1725" s="88">
        <v>-0.16670166630666197</v>
      </c>
      <c r="AQ1725" s="26"/>
      <c r="AR1725" s="26"/>
      <c r="AS1725" s="26"/>
      <c r="AT1725" s="26"/>
      <c r="AU1725" s="50">
        <v>5.5901767145389236</v>
      </c>
      <c r="AV1725" s="50">
        <v>12.609899497152178</v>
      </c>
      <c r="AW1725" s="50">
        <v>-7.019722782613254</v>
      </c>
      <c r="AX1725" s="50">
        <v>4.6952808422678407</v>
      </c>
      <c r="AY1725" s="50">
        <v>10.185000648850838</v>
      </c>
      <c r="AZ1725" s="50">
        <v>1.4867530541369256</v>
      </c>
      <c r="BA1725" s="50">
        <v>1.6034100901954653</v>
      </c>
      <c r="BB1725" s="101">
        <v>13.584519559517233</v>
      </c>
      <c r="BC1725" s="101">
        <v>13.766637391946311</v>
      </c>
      <c r="BD1725" s="28">
        <v>-1.3228926370619747E-2</v>
      </c>
      <c r="BE1725" s="99">
        <v>3.4586907431197385</v>
      </c>
      <c r="BF1725" s="99">
        <v>3.5751145688129236</v>
      </c>
      <c r="BG1725" s="28">
        <v>-3.2565061469300639E-2</v>
      </c>
      <c r="BH1725" s="101">
        <v>3.3871207400322332</v>
      </c>
      <c r="BI1725" s="101">
        <v>3.4367784807073467</v>
      </c>
      <c r="BJ1725" s="28">
        <v>-1.4448920974648657E-2</v>
      </c>
      <c r="BK1725" s="99">
        <v>0.86219046658980558</v>
      </c>
      <c r="BL1725" s="99">
        <v>0.89234989305917578</v>
      </c>
      <c r="BM1725" s="28">
        <v>-3.379775882078824E-2</v>
      </c>
      <c r="BN1725" s="27">
        <v>630.73688752241742</v>
      </c>
      <c r="BO1725" s="99">
        <v>160.29777402684977</v>
      </c>
      <c r="BP1725" s="27">
        <v>158.62326890187416</v>
      </c>
      <c r="BQ1725" s="99">
        <v>40.312791694817442</v>
      </c>
    </row>
    <row r="1726" spans="1:69" s="2" customFormat="1" x14ac:dyDescent="0.25">
      <c r="A1726" s="86" t="s">
        <v>199</v>
      </c>
      <c r="B1726" s="86" t="s">
        <v>265</v>
      </c>
      <c r="C1726" s="86" t="s">
        <v>161</v>
      </c>
      <c r="D1726" s="87">
        <v>1249.1878749370576</v>
      </c>
      <c r="E1726" s="87">
        <v>1501.4041594159603</v>
      </c>
      <c r="F1726" s="88">
        <v>-0.16798693602728113</v>
      </c>
      <c r="G1726" s="87">
        <v>900.084624325037</v>
      </c>
      <c r="H1726" s="88">
        <v>0.38785603173013766</v>
      </c>
      <c r="I1726" s="87">
        <v>604.94000000000005</v>
      </c>
      <c r="J1726" s="88">
        <v>1.0649781382237204</v>
      </c>
      <c r="K1726" s="89">
        <v>344.85529303140254</v>
      </c>
      <c r="L1726" s="89">
        <v>459.67477861842258</v>
      </c>
      <c r="M1726" s="88">
        <v>-0.24978417552539259</v>
      </c>
      <c r="N1726" s="89">
        <v>270.56642198562622</v>
      </c>
      <c r="O1726" s="88">
        <v>0.27456796190963745</v>
      </c>
      <c r="P1726" s="89">
        <v>203</v>
      </c>
      <c r="Q1726" s="88">
        <v>0.69879454695272192</v>
      </c>
      <c r="R1726" s="89">
        <v>86.348180322663637</v>
      </c>
      <c r="S1726" s="89">
        <v>106.36775511890532</v>
      </c>
      <c r="T1726" s="88">
        <v>-0.18821093642394165</v>
      </c>
      <c r="U1726" s="89">
        <v>58.130706990485528</v>
      </c>
      <c r="V1726" s="88">
        <v>0.48541424649792353</v>
      </c>
      <c r="W1726" s="89">
        <v>40.6</v>
      </c>
      <c r="X1726" s="88">
        <v>1.1268024710015674</v>
      </c>
      <c r="Y1726" s="87">
        <v>1249.1878749370576</v>
      </c>
      <c r="Z1726" s="86"/>
      <c r="AA1726" s="89">
        <v>86.348180322663637</v>
      </c>
      <c r="AB1726" s="86"/>
      <c r="AC1726" s="91">
        <v>3.6223537819479152</v>
      </c>
      <c r="AD1726" s="91">
        <v>3.2662313210407405</v>
      </c>
      <c r="AE1726" s="88">
        <v>0.10903161041077185</v>
      </c>
      <c r="AF1726" s="91">
        <v>3.3266678759304944</v>
      </c>
      <c r="AG1726" s="88">
        <v>8.8883506573290014E-2</v>
      </c>
      <c r="AH1726" s="91">
        <v>2.9800000000000004</v>
      </c>
      <c r="AI1726" s="88">
        <v>0.21555496038520627</v>
      </c>
      <c r="AJ1726" s="91">
        <v>14.466869715946819</v>
      </c>
      <c r="AK1726" s="91">
        <v>14.115219012919711</v>
      </c>
      <c r="AL1726" s="88">
        <v>2.4912876144907191E-2</v>
      </c>
      <c r="AM1726" s="91">
        <v>15.483806595924547</v>
      </c>
      <c r="AN1726" s="88">
        <v>-6.5677446542466683E-2</v>
      </c>
      <c r="AO1726" s="91">
        <v>14.9</v>
      </c>
      <c r="AP1726" s="88">
        <v>-2.9069146580750417E-2</v>
      </c>
      <c r="AQ1726" s="26"/>
      <c r="AR1726" s="26"/>
      <c r="AS1726" s="26"/>
      <c r="AT1726" s="26"/>
      <c r="AU1726" s="26"/>
      <c r="AV1726" s="50">
        <v>1.0550123962732121</v>
      </c>
      <c r="AW1726" s="50">
        <v>-1.0550123962732121</v>
      </c>
      <c r="AX1726" s="26"/>
      <c r="AY1726" s="50">
        <v>1.2342086175763136</v>
      </c>
      <c r="AZ1726" s="26"/>
      <c r="BA1726" s="26"/>
      <c r="BB1726" s="101">
        <v>1.6458463981154425</v>
      </c>
      <c r="BC1726" s="101">
        <v>0.84817552716172173</v>
      </c>
      <c r="BD1726" s="28">
        <v>0.94045494760146364</v>
      </c>
      <c r="BE1726" s="99">
        <v>0.13160714211651595</v>
      </c>
      <c r="BF1726" s="99">
        <v>8.6646784309690278E-2</v>
      </c>
      <c r="BG1726" s="28">
        <v>0.51889239935471509</v>
      </c>
      <c r="BH1726" s="101">
        <v>0.67829727567132092</v>
      </c>
      <c r="BI1726" s="101">
        <v>0.29994213300225625</v>
      </c>
      <c r="BJ1726" s="28">
        <v>1.2614271255656455</v>
      </c>
      <c r="BK1726" s="99">
        <v>5.4596190901343759E-2</v>
      </c>
      <c r="BL1726" s="99">
        <v>3.1437148230523751E-2</v>
      </c>
      <c r="BM1726" s="28">
        <v>0.73667759241386421</v>
      </c>
      <c r="BN1726" s="27">
        <v>46.510585469828897</v>
      </c>
      <c r="BO1726" s="99">
        <v>3.2149723045172873</v>
      </c>
      <c r="BP1726" s="27">
        <v>13.646134599521771</v>
      </c>
      <c r="BQ1726" s="99">
        <v>0.94114387032206626</v>
      </c>
    </row>
    <row r="1727" spans="1:69" s="2" customFormat="1" x14ac:dyDescent="0.25">
      <c r="A1727" s="86" t="s">
        <v>199</v>
      </c>
      <c r="B1727" s="86" t="s">
        <v>265</v>
      </c>
      <c r="C1727" s="86" t="s">
        <v>163</v>
      </c>
      <c r="D1727" s="87">
        <v>181277.01004579544</v>
      </c>
      <c r="E1727" s="87">
        <v>212358.93854078889</v>
      </c>
      <c r="F1727" s="88">
        <v>-0.14636505865291555</v>
      </c>
      <c r="G1727" s="87">
        <v>156768.71993246675</v>
      </c>
      <c r="H1727" s="88">
        <v>0.15633405773732439</v>
      </c>
      <c r="I1727" s="87">
        <v>171765.20945086717</v>
      </c>
      <c r="J1727" s="88">
        <v>5.5376758921887981E-2</v>
      </c>
      <c r="K1727" s="89">
        <v>64454.463564379148</v>
      </c>
      <c r="L1727" s="89">
        <v>82593.338731699638</v>
      </c>
      <c r="M1727" s="88">
        <v>-0.21961668393432701</v>
      </c>
      <c r="N1727" s="89">
        <v>56614.231188058853</v>
      </c>
      <c r="O1727" s="88">
        <v>0.13848518670644716</v>
      </c>
      <c r="P1727" s="89">
        <v>61445.169669216084</v>
      </c>
      <c r="Q1727" s="88">
        <v>4.8975271959753652E-2</v>
      </c>
      <c r="R1727" s="89">
        <v>32143.085348940589</v>
      </c>
      <c r="S1727" s="89">
        <v>41133.791873120535</v>
      </c>
      <c r="T1727" s="88">
        <v>-0.21857227633942136</v>
      </c>
      <c r="U1727" s="89">
        <v>27193.954690441489</v>
      </c>
      <c r="V1727" s="88">
        <v>0.18199378188412918</v>
      </c>
      <c r="W1727" s="89">
        <v>34300.950632943699</v>
      </c>
      <c r="X1727" s="88">
        <v>-6.2909780754899225E-2</v>
      </c>
      <c r="Y1727" s="87">
        <v>178117.59826338349</v>
      </c>
      <c r="Z1727" s="90">
        <v>3159.4117824119385</v>
      </c>
      <c r="AA1727" s="89">
        <v>31158.795456284635</v>
      </c>
      <c r="AB1727" s="89">
        <v>984.28989265595271</v>
      </c>
      <c r="AC1727" s="91">
        <v>2.8124818673687395</v>
      </c>
      <c r="AD1727" s="91">
        <v>2.5711388085500015</v>
      </c>
      <c r="AE1727" s="88">
        <v>9.3866211352021028E-2</v>
      </c>
      <c r="AF1727" s="91">
        <v>2.7690691305463249</v>
      </c>
      <c r="AG1727" s="88">
        <v>1.5677736732361575E-2</v>
      </c>
      <c r="AH1727" s="91">
        <v>2.7954224941610213</v>
      </c>
      <c r="AI1727" s="88">
        <v>6.1026099787603594E-3</v>
      </c>
      <c r="AJ1727" s="91">
        <v>5.6396891610708488</v>
      </c>
      <c r="AK1727" s="91">
        <v>5.162639495911824</v>
      </c>
      <c r="AL1727" s="88">
        <v>9.2404217946418593E-2</v>
      </c>
      <c r="AM1727" s="91">
        <v>5.7648371381441628</v>
      </c>
      <c r="AN1727" s="88">
        <v>-2.1708848675923223E-2</v>
      </c>
      <c r="AO1727" s="91">
        <v>5.0075932672810106</v>
      </c>
      <c r="AP1727" s="88">
        <v>0.12622748295471078</v>
      </c>
      <c r="AQ1727" s="26"/>
      <c r="AR1727" s="26"/>
      <c r="AS1727" s="26"/>
      <c r="AT1727" s="26"/>
      <c r="AU1727" s="50">
        <v>28.391439158978148</v>
      </c>
      <c r="AV1727" s="50">
        <v>23.125708236044286</v>
      </c>
      <c r="AW1727" s="50">
        <v>5.2657309229338622</v>
      </c>
      <c r="AX1727" s="50">
        <v>34.293639920758359</v>
      </c>
      <c r="AY1727" s="50">
        <v>30.785290352282619</v>
      </c>
      <c r="AZ1727" s="50">
        <v>1.7428640187819657</v>
      </c>
      <c r="BA1727" s="50">
        <v>3.0622134806620052</v>
      </c>
      <c r="BB1727" s="101">
        <v>11.483077182715791</v>
      </c>
      <c r="BC1727" s="101">
        <v>14.735935458468154</v>
      </c>
      <c r="BD1727" s="28">
        <v>-0.22074324937973824</v>
      </c>
      <c r="BE1727" s="99">
        <v>2.041284305882757</v>
      </c>
      <c r="BF1727" s="99">
        <v>2.8567319764905665</v>
      </c>
      <c r="BG1727" s="28">
        <v>-0.28544773444569671</v>
      </c>
      <c r="BH1727" s="101">
        <v>2.882185131263272</v>
      </c>
      <c r="BI1727" s="101">
        <v>3.710443739133813</v>
      </c>
      <c r="BJ1727" s="28">
        <v>-0.22322359968295716</v>
      </c>
      <c r="BK1727" s="99">
        <v>0.51247711499354887</v>
      </c>
      <c r="BL1727" s="99">
        <v>0.71953968942994517</v>
      </c>
      <c r="BM1727" s="28">
        <v>-0.28777088669068623</v>
      </c>
      <c r="BN1727" s="27">
        <v>526.57940577257466</v>
      </c>
      <c r="BO1727" s="99">
        <v>93.370288810844542</v>
      </c>
      <c r="BP1727" s="27">
        <v>133.87215875281723</v>
      </c>
      <c r="BQ1727" s="99">
        <v>23.736801117984239</v>
      </c>
    </row>
    <row r="1728" spans="1:69" s="2" customFormat="1" x14ac:dyDescent="0.25">
      <c r="A1728" s="86" t="s">
        <v>199</v>
      </c>
      <c r="B1728" s="86" t="s">
        <v>265</v>
      </c>
      <c r="C1728" s="86" t="s">
        <v>164</v>
      </c>
      <c r="D1728" s="87">
        <v>874217.67258491158</v>
      </c>
      <c r="E1728" s="87">
        <v>903692.42990699294</v>
      </c>
      <c r="F1728" s="88">
        <v>-3.2615917038405287E-2</v>
      </c>
      <c r="G1728" s="87">
        <v>855469.11672531604</v>
      </c>
      <c r="H1728" s="88">
        <v>2.1916110696507517E-2</v>
      </c>
      <c r="I1728" s="87">
        <v>830616.23234954244</v>
      </c>
      <c r="J1728" s="88">
        <v>5.2492882437458373E-2</v>
      </c>
      <c r="K1728" s="89">
        <v>355620.1878666784</v>
      </c>
      <c r="L1728" s="89">
        <v>381345.5038018761</v>
      </c>
      <c r="M1728" s="88">
        <v>-6.7459339834154697E-2</v>
      </c>
      <c r="N1728" s="89">
        <v>365780.6371922805</v>
      </c>
      <c r="O1728" s="88">
        <v>-2.7777438968867658E-2</v>
      </c>
      <c r="P1728" s="89">
        <v>347291.58643413725</v>
      </c>
      <c r="Q1728" s="88">
        <v>2.3981581350864787E-2</v>
      </c>
      <c r="R1728" s="89">
        <v>299222.70735437935</v>
      </c>
      <c r="S1728" s="89">
        <v>317357.48920374305</v>
      </c>
      <c r="T1728" s="88">
        <v>-5.7143071981267154E-2</v>
      </c>
      <c r="U1728" s="89">
        <v>298408.68143513653</v>
      </c>
      <c r="V1728" s="88">
        <v>2.7278895350092577E-3</v>
      </c>
      <c r="W1728" s="89">
        <v>284982.75119082042</v>
      </c>
      <c r="X1728" s="88">
        <v>4.9967782625637093E-2</v>
      </c>
      <c r="Y1728" s="87">
        <v>805193.77626841189</v>
      </c>
      <c r="Z1728" s="90">
        <v>69023.896316499653</v>
      </c>
      <c r="AA1728" s="89">
        <v>258272.53021396432</v>
      </c>
      <c r="AB1728" s="89">
        <v>40950.177140415035</v>
      </c>
      <c r="AC1728" s="91">
        <v>2.4582903401216774</v>
      </c>
      <c r="AD1728" s="91">
        <v>2.3697471738817106</v>
      </c>
      <c r="AE1728" s="88">
        <v>3.7363971657335321E-2</v>
      </c>
      <c r="AF1728" s="91">
        <v>2.3387490472209445</v>
      </c>
      <c r="AG1728" s="88">
        <v>5.1113347557652553E-2</v>
      </c>
      <c r="AH1728" s="91">
        <v>2.3916969624228606</v>
      </c>
      <c r="AI1728" s="88">
        <v>2.7843568288582726E-2</v>
      </c>
      <c r="AJ1728" s="91">
        <v>2.9216287771554272</v>
      </c>
      <c r="AK1728" s="91">
        <v>2.8475535024378256</v>
      </c>
      <c r="AL1728" s="88">
        <v>2.6013655109266575E-2</v>
      </c>
      <c r="AM1728" s="91">
        <v>2.8667702045768553</v>
      </c>
      <c r="AN1728" s="88">
        <v>1.9136020212219721E-2</v>
      </c>
      <c r="AO1728" s="91">
        <v>2.9146193195158454</v>
      </c>
      <c r="AP1728" s="88">
        <v>2.4049307546435213E-3</v>
      </c>
      <c r="AQ1728" s="26"/>
      <c r="AR1728" s="26"/>
      <c r="AS1728" s="26"/>
      <c r="AT1728" s="26"/>
      <c r="AU1728" s="50">
        <v>26.774187043896386</v>
      </c>
      <c r="AV1728" s="50">
        <v>28.848973957863894</v>
      </c>
      <c r="AW1728" s="50">
        <v>-2.0747869139675075</v>
      </c>
      <c r="AX1728" s="50">
        <v>33.139805029323298</v>
      </c>
      <c r="AY1728" s="50">
        <v>34.597459623405925</v>
      </c>
      <c r="AZ1728" s="50">
        <v>7.8955045729523912</v>
      </c>
      <c r="BA1728" s="50">
        <v>13.685517888158264</v>
      </c>
      <c r="BB1728" s="101">
        <v>51.290984294574393</v>
      </c>
      <c r="BC1728" s="101">
        <v>58.230675687900657</v>
      </c>
      <c r="BD1728" s="28">
        <v>-0.11917586927070835</v>
      </c>
      <c r="BE1728" s="99">
        <v>17.759626383809689</v>
      </c>
      <c r="BF1728" s="99">
        <v>20.657628492759887</v>
      </c>
      <c r="BG1728" s="28">
        <v>-0.14028726046486381</v>
      </c>
      <c r="BH1728" s="101">
        <v>12.762846086349638</v>
      </c>
      <c r="BI1728" s="101">
        <v>14.485361504566308</v>
      </c>
      <c r="BJ1728" s="28">
        <v>-0.11891421678869878</v>
      </c>
      <c r="BK1728" s="99">
        <v>4.4153990233450893</v>
      </c>
      <c r="BL1728" s="99">
        <v>5.1380236127860233</v>
      </c>
      <c r="BM1728" s="28">
        <v>-0.14064252013997666</v>
      </c>
      <c r="BN1728" s="27">
        <v>2090.8336615728108</v>
      </c>
      <c r="BO1728" s="99">
        <v>715.6397410654273</v>
      </c>
      <c r="BP1728" s="27">
        <v>526.30116791129581</v>
      </c>
      <c r="BQ1728" s="99">
        <v>180.13519537628247</v>
      </c>
    </row>
    <row r="1729" spans="1:69" s="2" customFormat="1" x14ac:dyDescent="0.25">
      <c r="A1729" s="86" t="s">
        <v>199</v>
      </c>
      <c r="B1729" s="86" t="s">
        <v>265</v>
      </c>
      <c r="C1729" s="86" t="s">
        <v>165</v>
      </c>
      <c r="D1729" s="87">
        <v>80912.300407963994</v>
      </c>
      <c r="E1729" s="87">
        <v>65867.356457133283</v>
      </c>
      <c r="F1729" s="88">
        <v>0.2284127488951529</v>
      </c>
      <c r="G1729" s="87">
        <v>52931.592820100785</v>
      </c>
      <c r="H1729" s="88">
        <v>0.52862016986644556</v>
      </c>
      <c r="I1729" s="87">
        <v>42292.572877161503</v>
      </c>
      <c r="J1729" s="88">
        <v>0.91315625660735356</v>
      </c>
      <c r="K1729" s="89">
        <v>13823.76954221175</v>
      </c>
      <c r="L1729" s="89">
        <v>11874.668464220958</v>
      </c>
      <c r="M1729" s="88">
        <v>0.16413941019604403</v>
      </c>
      <c r="N1729" s="89">
        <v>9085.6812053918839</v>
      </c>
      <c r="O1729" s="88">
        <v>0.52148960872719763</v>
      </c>
      <c r="P1729" s="89">
        <v>7110.9848802089691</v>
      </c>
      <c r="Q1729" s="88">
        <v>0.94400210028368303</v>
      </c>
      <c r="R1729" s="89">
        <v>4223.0038650113593</v>
      </c>
      <c r="S1729" s="89">
        <v>3624.9396037363058</v>
      </c>
      <c r="T1729" s="88">
        <v>0.16498599332761721</v>
      </c>
      <c r="U1729" s="89">
        <v>2761.9857570958293</v>
      </c>
      <c r="V1729" s="88">
        <v>0.52897380233117497</v>
      </c>
      <c r="W1729" s="89">
        <v>2242.5849908336641</v>
      </c>
      <c r="X1729" s="88">
        <v>0.88309646335476877</v>
      </c>
      <c r="Y1729" s="87">
        <v>80876.6353889897</v>
      </c>
      <c r="Z1729" s="90">
        <v>35.665018974298945</v>
      </c>
      <c r="AA1729" s="89">
        <v>4219.358980046055</v>
      </c>
      <c r="AB1729" s="89">
        <v>3.6448849653045499</v>
      </c>
      <c r="AC1729" s="91">
        <v>5.8531285667699535</v>
      </c>
      <c r="AD1729" s="91">
        <v>5.5468796165211112</v>
      </c>
      <c r="AE1729" s="88">
        <v>5.5211032404001478E-2</v>
      </c>
      <c r="AF1729" s="91">
        <v>5.8258254525470923</v>
      </c>
      <c r="AG1729" s="88">
        <v>4.686565782866723E-3</v>
      </c>
      <c r="AH1729" s="91">
        <v>5.9474986362112272</v>
      </c>
      <c r="AI1729" s="88">
        <v>-1.5867186394411828E-2</v>
      </c>
      <c r="AJ1729" s="91">
        <v>19.159892577495036</v>
      </c>
      <c r="AK1729" s="91">
        <v>18.170607970748627</v>
      </c>
      <c r="AL1729" s="88">
        <v>5.4444221587905996E-2</v>
      </c>
      <c r="AM1729" s="91">
        <v>19.164325045527118</v>
      </c>
      <c r="AN1729" s="88">
        <v>-2.3128745841829125E-4</v>
      </c>
      <c r="AO1729" s="91">
        <v>18.858849519651677</v>
      </c>
      <c r="AP1729" s="88">
        <v>1.5962959857633921E-2</v>
      </c>
      <c r="AQ1729" s="26"/>
      <c r="AR1729" s="26"/>
      <c r="AS1729" s="26"/>
      <c r="AT1729" s="26"/>
      <c r="AU1729" s="50">
        <v>0.13896322555936577</v>
      </c>
      <c r="AV1729" s="50">
        <v>24.621675558165038</v>
      </c>
      <c r="AW1729" s="50">
        <v>-24.482712332605672</v>
      </c>
      <c r="AX1729" s="50">
        <v>0.19930092774809194</v>
      </c>
      <c r="AY1729" s="50">
        <v>28.131426617787152</v>
      </c>
      <c r="AZ1729" s="50">
        <v>4.4078612021255209E-2</v>
      </c>
      <c r="BA1729" s="50">
        <v>8.6310244598716362E-2</v>
      </c>
      <c r="BB1729" s="101">
        <v>5.3957829977265455</v>
      </c>
      <c r="BC1729" s="101">
        <v>4.807159052128144</v>
      </c>
      <c r="BD1729" s="28">
        <v>0.12244736219780701</v>
      </c>
      <c r="BE1729" s="99">
        <v>0.2825004251201465</v>
      </c>
      <c r="BF1729" s="99">
        <v>0.2647994370896703</v>
      </c>
      <c r="BG1729" s="28">
        <v>6.6846773637521117E-2</v>
      </c>
      <c r="BH1729" s="101">
        <v>1.3571737813195939</v>
      </c>
      <c r="BI1729" s="101">
        <v>1.2078548636665694</v>
      </c>
      <c r="BJ1729" s="28">
        <v>0.12362322837344164</v>
      </c>
      <c r="BK1729" s="99">
        <v>7.1053624220830808E-2</v>
      </c>
      <c r="BL1729" s="99">
        <v>6.6545104922574511E-2</v>
      </c>
      <c r="BM1729" s="28">
        <v>6.7751329019647311E-2</v>
      </c>
      <c r="BN1729" s="27">
        <v>314.92000282081409</v>
      </c>
      <c r="BO1729" s="99">
        <v>16.436417978184025</v>
      </c>
      <c r="BP1729" s="27">
        <v>80.804217060402081</v>
      </c>
      <c r="BQ1729" s="99">
        <v>4.2172860225037923</v>
      </c>
    </row>
    <row r="1730" spans="1:69" s="2" customFormat="1" x14ac:dyDescent="0.25">
      <c r="A1730" s="86" t="s">
        <v>199</v>
      </c>
      <c r="B1730" s="86" t="s">
        <v>266</v>
      </c>
      <c r="C1730" s="86" t="s">
        <v>141</v>
      </c>
      <c r="D1730" s="87">
        <v>328144446.24004471</v>
      </c>
      <c r="E1730" s="87">
        <v>302856457.46067405</v>
      </c>
      <c r="F1730" s="88">
        <v>8.3498265123352414E-2</v>
      </c>
      <c r="G1730" s="87">
        <v>267950059.08669585</v>
      </c>
      <c r="H1730" s="88">
        <v>0.22464778458538362</v>
      </c>
      <c r="I1730" s="87">
        <v>257838370.79235178</v>
      </c>
      <c r="J1730" s="88">
        <v>0.27267499104822301</v>
      </c>
      <c r="K1730" s="89">
        <v>98674517.363283694</v>
      </c>
      <c r="L1730" s="89">
        <v>100350624.90450892</v>
      </c>
      <c r="M1730" s="88">
        <v>-1.6702512244643874E-2</v>
      </c>
      <c r="N1730" s="89">
        <v>93687791.200251281</v>
      </c>
      <c r="O1730" s="88">
        <v>5.3227065118587595E-2</v>
      </c>
      <c r="P1730" s="89">
        <v>91954882.695126578</v>
      </c>
      <c r="Q1730" s="88">
        <v>7.3075343812202403E-2</v>
      </c>
      <c r="R1730" s="86"/>
      <c r="S1730" s="86"/>
      <c r="T1730" s="86"/>
      <c r="U1730" s="86"/>
      <c r="V1730" s="86"/>
      <c r="W1730" s="86"/>
      <c r="X1730" s="86"/>
      <c r="Y1730" s="87">
        <v>300541343.65149742</v>
      </c>
      <c r="Z1730" s="90">
        <v>27603102.588547301</v>
      </c>
      <c r="AA1730" s="86"/>
      <c r="AB1730" s="86"/>
      <c r="AC1730" s="91">
        <v>3.3255237016456456</v>
      </c>
      <c r="AD1730" s="91">
        <v>3.01798277538246</v>
      </c>
      <c r="AE1730" s="88">
        <v>0.1019028103048772</v>
      </c>
      <c r="AF1730" s="91">
        <v>2.8600317677889411</v>
      </c>
      <c r="AG1730" s="88">
        <v>0.16275760958297716</v>
      </c>
      <c r="AH1730" s="91">
        <v>2.8039660672202316</v>
      </c>
      <c r="AI1730" s="88">
        <v>0.18600711346784263</v>
      </c>
      <c r="AJ1730" s="86"/>
      <c r="AK1730" s="86"/>
      <c r="AL1730" s="86"/>
      <c r="AM1730" s="86"/>
      <c r="AN1730" s="86"/>
      <c r="AO1730" s="86"/>
      <c r="AP1730" s="86"/>
      <c r="AQ1730" s="26"/>
      <c r="AR1730" s="26"/>
      <c r="AS1730" s="26"/>
      <c r="AT1730" s="26"/>
      <c r="AU1730" s="50">
        <v>25.645753784507146</v>
      </c>
      <c r="AV1730" s="50">
        <v>26.749840104042015</v>
      </c>
      <c r="AW1730" s="50">
        <v>-1.1040863195348685</v>
      </c>
      <c r="AX1730" s="26"/>
      <c r="AY1730" s="26"/>
      <c r="AZ1730" s="50">
        <v>8.4118755946748642</v>
      </c>
      <c r="BA1730" s="26"/>
      <c r="BB1730" s="101">
        <v>43592.3831909609</v>
      </c>
      <c r="BC1730" s="101">
        <v>42316.10424450993</v>
      </c>
      <c r="BD1730" s="28">
        <v>3.0160596520804571E-2</v>
      </c>
      <c r="BE1730" s="99"/>
      <c r="BF1730" s="99"/>
      <c r="BG1730" s="26"/>
      <c r="BH1730" s="101">
        <v>10836.730754738943</v>
      </c>
      <c r="BI1730" s="101">
        <v>10518.036649271189</v>
      </c>
      <c r="BJ1730" s="28">
        <v>3.0299771344667867E-2</v>
      </c>
      <c r="BK1730" s="99"/>
      <c r="BL1730" s="99"/>
      <c r="BM1730" s="26"/>
      <c r="BN1730" s="27">
        <v>498131.98670215515</v>
      </c>
      <c r="BO1730" s="99"/>
      <c r="BP1730" s="27">
        <v>124531.30577972971</v>
      </c>
      <c r="BQ1730" s="99"/>
    </row>
    <row r="1731" spans="1:69" s="2" customFormat="1" x14ac:dyDescent="0.25">
      <c r="A1731" s="86" t="s">
        <v>199</v>
      </c>
      <c r="B1731" s="86" t="s">
        <v>266</v>
      </c>
      <c r="C1731" s="86" t="s">
        <v>291</v>
      </c>
      <c r="D1731" s="87">
        <v>134102883.65978582</v>
      </c>
      <c r="E1731" s="87">
        <v>124400578.77947508</v>
      </c>
      <c r="F1731" s="88">
        <v>7.7992441638957494E-2</v>
      </c>
      <c r="G1731" s="87">
        <v>110787811.94951484</v>
      </c>
      <c r="H1731" s="88">
        <v>0.21044798430440603</v>
      </c>
      <c r="I1731" s="87">
        <v>106070442.74467377</v>
      </c>
      <c r="J1731" s="88">
        <v>0.26428136047843237</v>
      </c>
      <c r="K1731" s="89">
        <v>39818026.613244623</v>
      </c>
      <c r="L1731" s="89">
        <v>40717838.999765351</v>
      </c>
      <c r="M1731" s="88">
        <v>-2.2098726470378596E-2</v>
      </c>
      <c r="N1731" s="89">
        <v>38305354.399715729</v>
      </c>
      <c r="O1731" s="88">
        <v>3.948983731475722E-2</v>
      </c>
      <c r="P1731" s="89">
        <v>37393854.151495814</v>
      </c>
      <c r="Q1731" s="88">
        <v>6.4828098540675241E-2</v>
      </c>
      <c r="R1731" s="86"/>
      <c r="S1731" s="86"/>
      <c r="T1731" s="86"/>
      <c r="U1731" s="86"/>
      <c r="V1731" s="86"/>
      <c r="W1731" s="86"/>
      <c r="X1731" s="86"/>
      <c r="Y1731" s="87">
        <v>123401856.61896376</v>
      </c>
      <c r="Z1731" s="90">
        <v>10701027.040822057</v>
      </c>
      <c r="AA1731" s="86"/>
      <c r="AB1731" s="86"/>
      <c r="AC1731" s="91">
        <v>3.3678937673716693</v>
      </c>
      <c r="AD1731" s="91">
        <v>3.0551861747916429</v>
      </c>
      <c r="AE1731" s="88">
        <v>0.10235303994243573</v>
      </c>
      <c r="AF1731" s="91">
        <v>2.8922278278239091</v>
      </c>
      <c r="AG1731" s="88">
        <v>0.16446350974558177</v>
      </c>
      <c r="AH1731" s="91">
        <v>2.8365742219281449</v>
      </c>
      <c r="AI1731" s="88">
        <v>0.1873102918781949</v>
      </c>
      <c r="AJ1731" s="86"/>
      <c r="AK1731" s="86"/>
      <c r="AL1731" s="86"/>
      <c r="AM1731" s="86"/>
      <c r="AN1731" s="86"/>
      <c r="AO1731" s="86"/>
      <c r="AP1731" s="86"/>
      <c r="AQ1731" s="26"/>
      <c r="AR1731" s="26"/>
      <c r="AS1731" s="26"/>
      <c r="AT1731" s="26"/>
      <c r="AU1731" s="50">
        <v>24.88033240603345</v>
      </c>
      <c r="AV1731" s="50">
        <v>25.526929915299394</v>
      </c>
      <c r="AW1731" s="50">
        <v>-0.64659750926594484</v>
      </c>
      <c r="AX1731" s="26"/>
      <c r="AY1731" s="26"/>
      <c r="AZ1731" s="50">
        <v>7.9797143422882506</v>
      </c>
      <c r="BA1731" s="26"/>
      <c r="BB1731" s="101">
        <v>18381.941671753597</v>
      </c>
      <c r="BC1731" s="101">
        <v>17988.617933219804</v>
      </c>
      <c r="BD1731" s="28">
        <v>2.186514494854197E-2</v>
      </c>
      <c r="BE1731" s="99"/>
      <c r="BF1731" s="99"/>
      <c r="BG1731" s="26"/>
      <c r="BH1731" s="101">
        <v>4568.7776807987648</v>
      </c>
      <c r="BI1731" s="101">
        <v>4471.3878801809806</v>
      </c>
      <c r="BJ1731" s="28">
        <v>2.1780664801963528E-2</v>
      </c>
      <c r="BK1731" s="99"/>
      <c r="BL1731" s="99"/>
      <c r="BM1731" s="26"/>
      <c r="BN1731" s="27">
        <v>205550.56234582255</v>
      </c>
      <c r="BO1731" s="99"/>
      <c r="BP1731" s="27">
        <v>51532.270950617261</v>
      </c>
      <c r="BQ1731" s="99"/>
    </row>
    <row r="1732" spans="1:69" s="2" customFormat="1" x14ac:dyDescent="0.25">
      <c r="A1732" s="86" t="s">
        <v>199</v>
      </c>
      <c r="B1732" s="86" t="s">
        <v>266</v>
      </c>
      <c r="C1732" s="86" t="s">
        <v>287</v>
      </c>
      <c r="D1732" s="87">
        <v>26765589.043144815</v>
      </c>
      <c r="E1732" s="87">
        <v>25817176.600860801</v>
      </c>
      <c r="F1732" s="88">
        <v>3.6735715022083087E-2</v>
      </c>
      <c r="G1732" s="87">
        <v>23716623.800334334</v>
      </c>
      <c r="H1732" s="88">
        <v>0.12855814843120711</v>
      </c>
      <c r="I1732" s="87">
        <v>23472813.949828252</v>
      </c>
      <c r="J1732" s="88">
        <v>0.14028037287538997</v>
      </c>
      <c r="K1732" s="89">
        <v>10976123.459828334</v>
      </c>
      <c r="L1732" s="89">
        <v>11445411.127771733</v>
      </c>
      <c r="M1732" s="88">
        <v>-4.1002255201186763E-2</v>
      </c>
      <c r="N1732" s="89">
        <v>10754435.142430268</v>
      </c>
      <c r="O1732" s="88">
        <v>2.0613664452112636E-2</v>
      </c>
      <c r="P1732" s="89">
        <v>10308085.684334638</v>
      </c>
      <c r="Q1732" s="88">
        <v>6.4807161673958918E-2</v>
      </c>
      <c r="R1732" s="89">
        <v>15724159.064398376</v>
      </c>
      <c r="S1732" s="89">
        <v>16443836.007297672</v>
      </c>
      <c r="T1732" s="88">
        <v>-4.3765757733165662E-2</v>
      </c>
      <c r="U1732" s="89">
        <v>15221112.694750763</v>
      </c>
      <c r="V1732" s="88">
        <v>3.304925071746536E-2</v>
      </c>
      <c r="W1732" s="89">
        <v>14947187.121270139</v>
      </c>
      <c r="X1732" s="88">
        <v>5.1981147812259022E-2</v>
      </c>
      <c r="Y1732" s="87">
        <v>24530696.872018319</v>
      </c>
      <c r="Z1732" s="90">
        <v>2234892.171126497</v>
      </c>
      <c r="AA1732" s="89">
        <v>13921742.52439086</v>
      </c>
      <c r="AB1732" s="89">
        <v>1802416.5400075167</v>
      </c>
      <c r="AC1732" s="91">
        <v>2.4385284240929472</v>
      </c>
      <c r="AD1732" s="91">
        <v>2.2556792685425409</v>
      </c>
      <c r="AE1732" s="88">
        <v>8.1061681995486204E-2</v>
      </c>
      <c r="AF1732" s="91">
        <v>2.2052877242025835</v>
      </c>
      <c r="AG1732" s="88">
        <v>0.10576429430527119</v>
      </c>
      <c r="AH1732" s="91">
        <v>2.2771263907420041</v>
      </c>
      <c r="AI1732" s="88">
        <v>7.0879699083523484E-2</v>
      </c>
      <c r="AJ1732" s="91">
        <v>1.7021952610327971</v>
      </c>
      <c r="AK1732" s="91">
        <v>1.5700215320441835</v>
      </c>
      <c r="AL1732" s="88">
        <v>8.4185933944817992E-2</v>
      </c>
      <c r="AM1732" s="91">
        <v>1.5581399517864012</v>
      </c>
      <c r="AN1732" s="88">
        <v>9.2453382689556884E-2</v>
      </c>
      <c r="AO1732" s="91">
        <v>1.5703833610556719</v>
      </c>
      <c r="AP1732" s="88">
        <v>8.3936128747897687E-2</v>
      </c>
      <c r="AQ1732" s="26"/>
      <c r="AR1732" s="26"/>
      <c r="AS1732" s="26"/>
      <c r="AT1732" s="26"/>
      <c r="AU1732" s="50">
        <v>25.647085553264759</v>
      </c>
      <c r="AV1732" s="50">
        <v>25.651564271955273</v>
      </c>
      <c r="AW1732" s="50">
        <v>-4.478718690513972E-3</v>
      </c>
      <c r="AX1732" s="50">
        <v>28.052820399917302</v>
      </c>
      <c r="AY1732" s="50">
        <v>25.494508585698107</v>
      </c>
      <c r="AZ1732" s="50">
        <v>8.3498710509376828</v>
      </c>
      <c r="BA1732" s="50">
        <v>11.462721361604844</v>
      </c>
      <c r="BB1732" s="101">
        <v>3778.5877859567577</v>
      </c>
      <c r="BC1732" s="101">
        <v>3805.6182000450276</v>
      </c>
      <c r="BD1732" s="28">
        <v>-7.1027656132057904E-3</v>
      </c>
      <c r="BE1732" s="99">
        <v>2197.5681315944857</v>
      </c>
      <c r="BF1732" s="99">
        <v>2398.2704255708368</v>
      </c>
      <c r="BG1732" s="28">
        <v>-8.3686264833366247E-2</v>
      </c>
      <c r="BH1732" s="101">
        <v>945.11033667717413</v>
      </c>
      <c r="BI1732" s="101">
        <v>948.71425119696744</v>
      </c>
      <c r="BJ1732" s="28">
        <v>-3.7987355151947429E-3</v>
      </c>
      <c r="BK1732" s="99">
        <v>549.58044755169146</v>
      </c>
      <c r="BL1732" s="99">
        <v>597.96463234037856</v>
      </c>
      <c r="BM1732" s="28">
        <v>-8.091479357117802E-2</v>
      </c>
      <c r="BN1732" s="27">
        <v>92673.862283047594</v>
      </c>
      <c r="BO1732" s="99">
        <v>54443.731811835889</v>
      </c>
      <c r="BP1732" s="27">
        <v>24877.766167173409</v>
      </c>
      <c r="BQ1732" s="99">
        <v>14614.057584348395</v>
      </c>
    </row>
    <row r="1733" spans="1:69" s="2" customFormat="1" x14ac:dyDescent="0.25">
      <c r="A1733" s="86" t="s">
        <v>199</v>
      </c>
      <c r="B1733" s="86" t="s">
        <v>266</v>
      </c>
      <c r="C1733" s="86" t="s">
        <v>288</v>
      </c>
      <c r="D1733" s="87">
        <v>13789277.391494177</v>
      </c>
      <c r="E1733" s="87">
        <v>13972103.765328884</v>
      </c>
      <c r="F1733" s="88">
        <v>-1.3085099918051128E-2</v>
      </c>
      <c r="G1733" s="87">
        <v>12358857.404632805</v>
      </c>
      <c r="H1733" s="88">
        <v>0.11574047179516525</v>
      </c>
      <c r="I1733" s="87">
        <v>12129890.716039885</v>
      </c>
      <c r="J1733" s="88">
        <v>0.13680145306338276</v>
      </c>
      <c r="K1733" s="89">
        <v>6361059.5284340326</v>
      </c>
      <c r="L1733" s="89">
        <v>6810174.624682948</v>
      </c>
      <c r="M1733" s="88">
        <v>-6.5947662284772071E-2</v>
      </c>
      <c r="N1733" s="89">
        <v>6145485.993064044</v>
      </c>
      <c r="O1733" s="88">
        <v>3.5078354358514599E-2</v>
      </c>
      <c r="P1733" s="89">
        <v>5971159.185192626</v>
      </c>
      <c r="Q1733" s="88">
        <v>6.5297261578336013E-2</v>
      </c>
      <c r="R1733" s="89">
        <v>7927244.6442715703</v>
      </c>
      <c r="S1733" s="89">
        <v>8505569.2461675685</v>
      </c>
      <c r="T1733" s="88">
        <v>-6.7993638656998673E-2</v>
      </c>
      <c r="U1733" s="89">
        <v>7443825.4762766976</v>
      </c>
      <c r="V1733" s="88">
        <v>6.4942302789811307E-2</v>
      </c>
      <c r="W1733" s="89">
        <v>7340897.1355468957</v>
      </c>
      <c r="X1733" s="88">
        <v>7.9874094119286657E-2</v>
      </c>
      <c r="Y1733" s="87">
        <v>13037563.781752171</v>
      </c>
      <c r="Z1733" s="90">
        <v>751713.60974200652</v>
      </c>
      <c r="AA1733" s="89">
        <v>7178306.7196263224</v>
      </c>
      <c r="AB1733" s="89">
        <v>748937.92464524799</v>
      </c>
      <c r="AC1733" s="91">
        <v>2.1677642427108093</v>
      </c>
      <c r="AD1733" s="91">
        <v>2.0516513210524856</v>
      </c>
      <c r="AE1733" s="88">
        <v>5.6594861157381451E-2</v>
      </c>
      <c r="AF1733" s="91">
        <v>2.0110463873127911</v>
      </c>
      <c r="AG1733" s="88">
        <v>7.7928513427991286E-2</v>
      </c>
      <c r="AH1733" s="91">
        <v>2.0314130539543775</v>
      </c>
      <c r="AI1733" s="88">
        <v>6.7121351066937646E-2</v>
      </c>
      <c r="AJ1733" s="91">
        <v>1.7394792276858344</v>
      </c>
      <c r="AK1733" s="91">
        <v>1.6427006072079682</v>
      </c>
      <c r="AL1733" s="88">
        <v>5.8914339017842661E-2</v>
      </c>
      <c r="AM1733" s="91">
        <v>1.6602830687017316</v>
      </c>
      <c r="AN1733" s="88">
        <v>4.770039547896536E-2</v>
      </c>
      <c r="AO1733" s="91">
        <v>1.6523717049927318</v>
      </c>
      <c r="AP1733" s="88">
        <v>5.271666322408116E-2</v>
      </c>
      <c r="AQ1733" s="26"/>
      <c r="AR1733" s="26"/>
      <c r="AS1733" s="26"/>
      <c r="AT1733" s="26"/>
      <c r="AU1733" s="50">
        <v>21.076816566662419</v>
      </c>
      <c r="AV1733" s="50">
        <v>20.794182677846774</v>
      </c>
      <c r="AW1733" s="50">
        <v>0.28263388881564566</v>
      </c>
      <c r="AX1733" s="50">
        <v>26.22678767698871</v>
      </c>
      <c r="AY1733" s="50">
        <v>23.821654752508238</v>
      </c>
      <c r="AZ1733" s="50">
        <v>5.4514358396016895</v>
      </c>
      <c r="BA1733" s="50">
        <v>9.4476449037869621</v>
      </c>
      <c r="BB1733" s="101">
        <v>1967.7377038509781</v>
      </c>
      <c r="BC1733" s="101">
        <v>2091.409486141536</v>
      </c>
      <c r="BD1733" s="28">
        <v>-5.9133222408167131E-2</v>
      </c>
      <c r="BE1733" s="99">
        <v>1125.7775057533734</v>
      </c>
      <c r="BF1733" s="99">
        <v>1264.5701782808912</v>
      </c>
      <c r="BG1733" s="28">
        <v>-0.10975482018419756</v>
      </c>
      <c r="BH1733" s="101">
        <v>490.61094907417305</v>
      </c>
      <c r="BI1733" s="101">
        <v>520.88655578340308</v>
      </c>
      <c r="BJ1733" s="28">
        <v>-5.8123225437631265E-2</v>
      </c>
      <c r="BK1733" s="99">
        <v>280.7455989894068</v>
      </c>
      <c r="BL1733" s="99">
        <v>314.98221694790647</v>
      </c>
      <c r="BM1733" s="28">
        <v>-0.10869381227373198</v>
      </c>
      <c r="BN1733" s="27">
        <v>53195.256911631819</v>
      </c>
      <c r="BO1733" s="99">
        <v>30581.139495641833</v>
      </c>
      <c r="BP1733" s="27">
        <v>13396.879097858791</v>
      </c>
      <c r="BQ1733" s="99">
        <v>7700.7254745898908</v>
      </c>
    </row>
    <row r="1734" spans="1:69" s="2" customFormat="1" x14ac:dyDescent="0.25">
      <c r="A1734" s="86" t="s">
        <v>199</v>
      </c>
      <c r="B1734" s="86" t="s">
        <v>266</v>
      </c>
      <c r="C1734" s="86" t="s">
        <v>139</v>
      </c>
      <c r="D1734" s="87">
        <v>580566.80267677433</v>
      </c>
      <c r="E1734" s="87">
        <v>600305.03549083474</v>
      </c>
      <c r="F1734" s="88">
        <v>-3.288033857307493E-2</v>
      </c>
      <c r="G1734" s="87">
        <v>537880.4986058044</v>
      </c>
      <c r="H1734" s="88">
        <v>7.936020023334843E-2</v>
      </c>
      <c r="I1734" s="87">
        <v>503004.29579732753</v>
      </c>
      <c r="J1734" s="88">
        <v>0.15419849796014184</v>
      </c>
      <c r="K1734" s="89">
        <v>205097.6298692952</v>
      </c>
      <c r="L1734" s="89">
        <v>217573.55947582642</v>
      </c>
      <c r="M1734" s="88">
        <v>-5.7341202840032433E-2</v>
      </c>
      <c r="N1734" s="89">
        <v>211149.82452636646</v>
      </c>
      <c r="O1734" s="88">
        <v>-2.8663034272687817E-2</v>
      </c>
      <c r="P1734" s="89">
        <v>200339.36791841991</v>
      </c>
      <c r="Q1734" s="88">
        <v>2.3751008103474164E-2</v>
      </c>
      <c r="R1734" s="89">
        <v>126958.12658707691</v>
      </c>
      <c r="S1734" s="89">
        <v>136193.41320428738</v>
      </c>
      <c r="T1734" s="88">
        <v>-6.7810082734013913E-2</v>
      </c>
      <c r="U1734" s="89">
        <v>126782.1514980291</v>
      </c>
      <c r="V1734" s="88">
        <v>1.3880115376536484E-3</v>
      </c>
      <c r="W1734" s="89">
        <v>123059.72475751553</v>
      </c>
      <c r="X1734" s="88">
        <v>3.1678941564699824E-2</v>
      </c>
      <c r="Y1734" s="87">
        <v>564412.15467220033</v>
      </c>
      <c r="Z1734" s="90">
        <v>16154.648004573968</v>
      </c>
      <c r="AA1734" s="89">
        <v>120283.12642660063</v>
      </c>
      <c r="AB1734" s="89">
        <v>6675.0001604762838</v>
      </c>
      <c r="AC1734" s="91">
        <v>2.8306850890805442</v>
      </c>
      <c r="AD1734" s="91">
        <v>2.7590900150600874</v>
      </c>
      <c r="AE1734" s="88">
        <v>2.5948799651213095E-2</v>
      </c>
      <c r="AF1734" s="91">
        <v>2.5473878551039895</v>
      </c>
      <c r="AG1734" s="88">
        <v>0.11121087564617833</v>
      </c>
      <c r="AH1734" s="91">
        <v>2.5107611201117277</v>
      </c>
      <c r="AI1734" s="88">
        <v>0.12742111003956441</v>
      </c>
      <c r="AJ1734" s="91">
        <v>4.5728998866297887</v>
      </c>
      <c r="AK1734" s="91">
        <v>4.4077391216445196</v>
      </c>
      <c r="AL1734" s="88">
        <v>3.7470630730896778E-2</v>
      </c>
      <c r="AM1734" s="91">
        <v>4.2425569549840469</v>
      </c>
      <c r="AN1734" s="88">
        <v>7.7864112409301522E-2</v>
      </c>
      <c r="AO1734" s="91">
        <v>4.0874810730194477</v>
      </c>
      <c r="AP1734" s="88">
        <v>0.11875744619699465</v>
      </c>
      <c r="AQ1734" s="26"/>
      <c r="AR1734" s="26"/>
      <c r="AS1734" s="26"/>
      <c r="AT1734" s="26"/>
      <c r="AU1734" s="50">
        <v>14.468522965233705</v>
      </c>
      <c r="AV1734" s="50">
        <v>17.519426373333687</v>
      </c>
      <c r="AW1734" s="50">
        <v>-3.0509034080999822</v>
      </c>
      <c r="AX1734" s="50">
        <v>16.646590072479821</v>
      </c>
      <c r="AY1734" s="50">
        <v>18.312112364605522</v>
      </c>
      <c r="AZ1734" s="50">
        <v>2.7825648883282659</v>
      </c>
      <c r="BA1734" s="50">
        <v>5.2576391444293202</v>
      </c>
      <c r="BB1734" s="101">
        <v>83.863457064279316</v>
      </c>
      <c r="BC1734" s="101">
        <v>92.342564754204915</v>
      </c>
      <c r="BD1734" s="28">
        <v>-9.1822310897418449E-2</v>
      </c>
      <c r="BE1734" s="99">
        <v>18.177086688523406</v>
      </c>
      <c r="BF1734" s="99">
        <v>20.713985951100291</v>
      </c>
      <c r="BG1734" s="28">
        <v>-0.12247277122644418</v>
      </c>
      <c r="BH1734" s="101">
        <v>20.84725072881427</v>
      </c>
      <c r="BI1734" s="101">
        <v>22.963868594169387</v>
      </c>
      <c r="BJ1734" s="28">
        <v>-9.2171658998803641E-2</v>
      </c>
      <c r="BK1734" s="99">
        <v>4.5197238152793116</v>
      </c>
      <c r="BL1734" s="99">
        <v>5.1521020350158491</v>
      </c>
      <c r="BM1734" s="28">
        <v>-0.12274178877643135</v>
      </c>
      <c r="BN1734" s="27">
        <v>2287.2765811651539</v>
      </c>
      <c r="BO1734" s="99">
        <v>500.18076884925387</v>
      </c>
      <c r="BP1734" s="27">
        <v>574.31133956396775</v>
      </c>
      <c r="BQ1734" s="99">
        <v>125.59529657920102</v>
      </c>
    </row>
    <row r="1735" spans="1:69" s="2" customFormat="1" x14ac:dyDescent="0.25">
      <c r="A1735" s="86" t="s">
        <v>199</v>
      </c>
      <c r="B1735" s="86" t="s">
        <v>266</v>
      </c>
      <c r="C1735" s="86" t="s">
        <v>167</v>
      </c>
      <c r="D1735" s="87">
        <v>269300.90361145139</v>
      </c>
      <c r="E1735" s="87">
        <v>297645.13934711815</v>
      </c>
      <c r="F1735" s="88">
        <v>-9.5228283579028308E-2</v>
      </c>
      <c r="G1735" s="87">
        <v>281393.71917442803</v>
      </c>
      <c r="H1735" s="88">
        <v>-4.2974717411800673E-2</v>
      </c>
      <c r="I1735" s="87">
        <v>291666.21317705692</v>
      </c>
      <c r="J1735" s="88">
        <v>-7.6681180593340115E-2</v>
      </c>
      <c r="K1735" s="89">
        <v>103591.99481726618</v>
      </c>
      <c r="L1735" s="89">
        <v>117357.46994510671</v>
      </c>
      <c r="M1735" s="88">
        <v>-0.11729526151406684</v>
      </c>
      <c r="N1735" s="89">
        <v>118681.45618849668</v>
      </c>
      <c r="O1735" s="88">
        <v>-0.12714253646554988</v>
      </c>
      <c r="P1735" s="89">
        <v>122613.58206922116</v>
      </c>
      <c r="Q1735" s="88">
        <v>-0.15513442255700832</v>
      </c>
      <c r="R1735" s="89">
        <v>65489.958997596455</v>
      </c>
      <c r="S1735" s="89">
        <v>76053.277057463012</v>
      </c>
      <c r="T1735" s="88">
        <v>-0.13889366071478168</v>
      </c>
      <c r="U1735" s="89">
        <v>73162.148901068387</v>
      </c>
      <c r="V1735" s="88">
        <v>-0.10486556257179448</v>
      </c>
      <c r="W1735" s="89">
        <v>79476.242453196814</v>
      </c>
      <c r="X1735" s="88">
        <v>-0.17598068333234065</v>
      </c>
      <c r="Y1735" s="87">
        <v>259227.75316824109</v>
      </c>
      <c r="Z1735" s="90">
        <v>10073.150443210299</v>
      </c>
      <c r="AA1735" s="89">
        <v>61031.817040642331</v>
      </c>
      <c r="AB1735" s="89">
        <v>4458.1419569541222</v>
      </c>
      <c r="AC1735" s="91">
        <v>2.5996304452529539</v>
      </c>
      <c r="AD1735" s="91">
        <v>2.5362266201404986</v>
      </c>
      <c r="AE1735" s="88">
        <v>2.4999274358591419E-2</v>
      </c>
      <c r="AF1735" s="91">
        <v>2.3709998866840865</v>
      </c>
      <c r="AG1735" s="88">
        <v>9.6427907842970881E-2</v>
      </c>
      <c r="AH1735" s="91">
        <v>2.3787431070433747</v>
      </c>
      <c r="AI1735" s="88">
        <v>9.2858845310172272E-2</v>
      </c>
      <c r="AJ1735" s="91">
        <v>4.1120945521027883</v>
      </c>
      <c r="AK1735" s="91">
        <v>3.9136398964403414</v>
      </c>
      <c r="AL1735" s="88">
        <v>5.0708460899264576E-2</v>
      </c>
      <c r="AM1735" s="91">
        <v>3.8461653109032565</v>
      </c>
      <c r="AN1735" s="88">
        <v>6.9141396612793879E-2</v>
      </c>
      <c r="AO1735" s="91">
        <v>3.6698540868841123</v>
      </c>
      <c r="AP1735" s="88">
        <v>0.12050628029033165</v>
      </c>
      <c r="AQ1735" s="26"/>
      <c r="AR1735" s="26"/>
      <c r="AS1735" s="26"/>
      <c r="AT1735" s="26"/>
      <c r="AU1735" s="50">
        <v>17.976499668574895</v>
      </c>
      <c r="AV1735" s="50">
        <v>19.462092241578478</v>
      </c>
      <c r="AW1735" s="50">
        <v>-1.4855925730035828</v>
      </c>
      <c r="AX1735" s="50">
        <v>20.493231242432262</v>
      </c>
      <c r="AY1735" s="50">
        <v>19.69966089704614</v>
      </c>
      <c r="AZ1735" s="50">
        <v>3.7404814867401588</v>
      </c>
      <c r="BA1735" s="50">
        <v>6.8073671524481201</v>
      </c>
      <c r="BB1735" s="101">
        <v>39.586446959195101</v>
      </c>
      <c r="BC1735" s="101">
        <v>46.63496425275914</v>
      </c>
      <c r="BD1735" s="28">
        <v>-0.1511423329363229</v>
      </c>
      <c r="BE1735" s="99">
        <v>9.558086158726093</v>
      </c>
      <c r="BF1735" s="99">
        <v>11.78540649216038</v>
      </c>
      <c r="BG1735" s="28">
        <v>-0.18898969118425354</v>
      </c>
      <c r="BH1735" s="101">
        <v>9.8461102818676522</v>
      </c>
      <c r="BI1735" s="101">
        <v>11.602518593482589</v>
      </c>
      <c r="BJ1735" s="28">
        <v>-0.15138164162060067</v>
      </c>
      <c r="BK1735" s="99">
        <v>2.3771988015205539</v>
      </c>
      <c r="BL1735" s="99">
        <v>2.9320477138719929</v>
      </c>
      <c r="BM1735" s="28">
        <v>-0.18923597652465168</v>
      </c>
      <c r="BN1735" s="27">
        <v>1060.9729100546258</v>
      </c>
      <c r="BO1735" s="99">
        <v>258.01277101278703</v>
      </c>
      <c r="BP1735" s="27">
        <v>266.40185542927043</v>
      </c>
      <c r="BQ1735" s="99">
        <v>64.78812488110141</v>
      </c>
    </row>
    <row r="1736" spans="1:69" s="2" customFormat="1" x14ac:dyDescent="0.25">
      <c r="A1736" s="86" t="s">
        <v>199</v>
      </c>
      <c r="B1736" s="86" t="s">
        <v>266</v>
      </c>
      <c r="C1736" s="86" t="s">
        <v>168</v>
      </c>
      <c r="D1736" s="87">
        <v>239155.22677572846</v>
      </c>
      <c r="E1736" s="87">
        <v>244467.46772838832</v>
      </c>
      <c r="F1736" s="88">
        <v>-2.1729848155346152E-2</v>
      </c>
      <c r="G1736" s="87">
        <v>193668.50077321052</v>
      </c>
      <c r="H1736" s="88">
        <v>0.23486899429135233</v>
      </c>
      <c r="I1736" s="87">
        <v>169211.90431366477</v>
      </c>
      <c r="J1736" s="88">
        <v>0.41334752862547502</v>
      </c>
      <c r="K1736" s="89">
        <v>73302.477484289513</v>
      </c>
      <c r="L1736" s="89">
        <v>78745.192902361276</v>
      </c>
      <c r="M1736" s="88">
        <v>-6.9118065718886013E-2</v>
      </c>
      <c r="N1736" s="89">
        <v>66189.278953618981</v>
      </c>
      <c r="O1736" s="88">
        <v>0.10746753315827758</v>
      </c>
      <c r="P1736" s="89">
        <v>60078.958541592663</v>
      </c>
      <c r="Q1736" s="88">
        <v>0.22010233305795751</v>
      </c>
      <c r="R1736" s="89">
        <v>48020.842389529396</v>
      </c>
      <c r="S1736" s="89">
        <v>50363.106504498857</v>
      </c>
      <c r="T1736" s="88">
        <v>-4.6507538504604165E-2</v>
      </c>
      <c r="U1736" s="89">
        <v>41337.083678262257</v>
      </c>
      <c r="V1736" s="88">
        <v>0.16168916905915878</v>
      </c>
      <c r="W1736" s="89">
        <v>35428.820959627374</v>
      </c>
      <c r="X1736" s="88">
        <v>0.35541745643331341</v>
      </c>
      <c r="Y1736" s="87">
        <v>233168.52557203773</v>
      </c>
      <c r="Z1736" s="90">
        <v>5986.7012036907108</v>
      </c>
      <c r="AA1736" s="89">
        <v>45864.083649609252</v>
      </c>
      <c r="AB1736" s="89">
        <v>2156.758739920142</v>
      </c>
      <c r="AC1736" s="91">
        <v>3.2625804063305388</v>
      </c>
      <c r="AD1736" s="91">
        <v>3.1045383053605757</v>
      </c>
      <c r="AE1736" s="88">
        <v>5.0906796897005051E-2</v>
      </c>
      <c r="AF1736" s="91">
        <v>2.925979914495223</v>
      </c>
      <c r="AG1736" s="88">
        <v>0.11503855175758601</v>
      </c>
      <c r="AH1736" s="91">
        <v>2.8164919702547668</v>
      </c>
      <c r="AI1736" s="88">
        <v>0.1583844160704001</v>
      </c>
      <c r="AJ1736" s="91">
        <v>4.9802380565459332</v>
      </c>
      <c r="AK1736" s="91">
        <v>4.8540982615230543</v>
      </c>
      <c r="AL1736" s="88">
        <v>2.5986246719138396E-2</v>
      </c>
      <c r="AM1736" s="91">
        <v>4.6851031456545176</v>
      </c>
      <c r="AN1736" s="88">
        <v>6.2994325144187346E-2</v>
      </c>
      <c r="AO1736" s="91">
        <v>4.7761088213036729</v>
      </c>
      <c r="AP1736" s="88">
        <v>4.2739653320240267E-2</v>
      </c>
      <c r="AQ1736" s="26"/>
      <c r="AR1736" s="26"/>
      <c r="AS1736" s="26"/>
      <c r="AT1736" s="26"/>
      <c r="AU1736" s="50">
        <v>13.559071860831793</v>
      </c>
      <c r="AV1736" s="50">
        <v>16.745651892611953</v>
      </c>
      <c r="AW1736" s="50">
        <v>-3.18658003178016</v>
      </c>
      <c r="AX1736" s="50">
        <v>14.767779482919602</v>
      </c>
      <c r="AY1736" s="50">
        <v>17.54129354746814</v>
      </c>
      <c r="AZ1736" s="50">
        <v>2.5032700662255785</v>
      </c>
      <c r="BA1736" s="50">
        <v>4.4912971797229595</v>
      </c>
      <c r="BB1736" s="101">
        <v>34.23099055193898</v>
      </c>
      <c r="BC1736" s="101">
        <v>37.728129908312063</v>
      </c>
      <c r="BD1736" s="28">
        <v>-9.2693154017226054E-2</v>
      </c>
      <c r="BE1736" s="99">
        <v>6.7989255428212658</v>
      </c>
      <c r="BF1736" s="99">
        <v>7.667469490518636</v>
      </c>
      <c r="BG1736" s="28">
        <v>-0.11327647912670349</v>
      </c>
      <c r="BH1736" s="101">
        <v>8.5267058899210895</v>
      </c>
      <c r="BI1736" s="101">
        <v>9.3640553793019983</v>
      </c>
      <c r="BJ1736" s="28">
        <v>-8.9421672070816527E-2</v>
      </c>
      <c r="BK1736" s="99">
        <v>1.6938318620323884</v>
      </c>
      <c r="BL1736" s="99">
        <v>1.90361411398949</v>
      </c>
      <c r="BM1736" s="28">
        <v>-0.11020208897140997</v>
      </c>
      <c r="BN1736" s="27">
        <v>1071.6149769359326</v>
      </c>
      <c r="BO1736" s="99">
        <v>215.17344447569562</v>
      </c>
      <c r="BP1736" s="27">
        <v>271.49725839803187</v>
      </c>
      <c r="BQ1736" s="99">
        <v>54.518517374626057</v>
      </c>
    </row>
    <row r="1737" spans="1:69" s="2" customFormat="1" x14ac:dyDescent="0.25">
      <c r="A1737" s="86" t="s">
        <v>199</v>
      </c>
      <c r="B1737" s="86" t="s">
        <v>266</v>
      </c>
      <c r="C1737" s="86" t="s">
        <v>192</v>
      </c>
      <c r="D1737" s="87">
        <v>72110.672289594411</v>
      </c>
      <c r="E1737" s="87">
        <v>58192.428415328264</v>
      </c>
      <c r="F1737" s="88">
        <v>0.23917619960675143</v>
      </c>
      <c r="G1737" s="87">
        <v>62818.278658165931</v>
      </c>
      <c r="H1737" s="88">
        <v>0.14792499619409</v>
      </c>
      <c r="I1737" s="87">
        <v>42126.178306605812</v>
      </c>
      <c r="J1737" s="88">
        <v>0.71177816712338049</v>
      </c>
      <c r="K1737" s="89">
        <v>28203.157567739487</v>
      </c>
      <c r="L1737" s="89">
        <v>21470.896628358434</v>
      </c>
      <c r="M1737" s="88">
        <v>0.31355285510010722</v>
      </c>
      <c r="N1737" s="89">
        <v>26279.089384250783</v>
      </c>
      <c r="O1737" s="88">
        <v>7.3216699230141874E-2</v>
      </c>
      <c r="P1737" s="89">
        <v>17646.827307606087</v>
      </c>
      <c r="Q1737" s="88">
        <v>0.59819989599963042</v>
      </c>
      <c r="R1737" s="89">
        <v>13447.325199951052</v>
      </c>
      <c r="S1737" s="89">
        <v>9777.0296423255168</v>
      </c>
      <c r="T1737" s="88">
        <v>0.37539985986505986</v>
      </c>
      <c r="U1737" s="89">
        <v>12282.918918698469</v>
      </c>
      <c r="V1737" s="88">
        <v>9.4798825015443983E-2</v>
      </c>
      <c r="W1737" s="89">
        <v>8154.6613446913534</v>
      </c>
      <c r="X1737" s="88">
        <v>0.64903539601987248</v>
      </c>
      <c r="Y1737" s="87">
        <v>72015.875931921459</v>
      </c>
      <c r="Z1737" s="90">
        <v>94.796357672958408</v>
      </c>
      <c r="AA1737" s="89">
        <v>13387.225736349033</v>
      </c>
      <c r="AB1737" s="89">
        <v>60.099463602018602</v>
      </c>
      <c r="AC1737" s="91">
        <v>2.5568297491653578</v>
      </c>
      <c r="AD1737" s="91">
        <v>2.7102933530250706</v>
      </c>
      <c r="AE1737" s="88">
        <v>-5.66225068177309E-2</v>
      </c>
      <c r="AF1737" s="91">
        <v>2.3904282884251424</v>
      </c>
      <c r="AG1737" s="88">
        <v>6.9611567745394967E-2</v>
      </c>
      <c r="AH1737" s="91">
        <v>2.387181422036623</v>
      </c>
      <c r="AI1737" s="88">
        <v>7.1066373742134509E-2</v>
      </c>
      <c r="AJ1737" s="91">
        <v>5.3624547051079636</v>
      </c>
      <c r="AK1737" s="91">
        <v>5.9519537675746372</v>
      </c>
      <c r="AL1737" s="88">
        <v>-9.9042950514531408E-2</v>
      </c>
      <c r="AM1737" s="91">
        <v>5.1142793560687547</v>
      </c>
      <c r="AN1737" s="88">
        <v>4.8525966565497972E-2</v>
      </c>
      <c r="AO1737" s="91">
        <v>5.165901626807563</v>
      </c>
      <c r="AP1737" s="88">
        <v>3.8048165160641467E-2</v>
      </c>
      <c r="AQ1737" s="26"/>
      <c r="AR1737" s="26"/>
      <c r="AS1737" s="26"/>
      <c r="AT1737" s="26"/>
      <c r="AU1737" s="50">
        <v>4.3840058216047533</v>
      </c>
      <c r="AV1737" s="50">
        <v>10.833636215429939</v>
      </c>
      <c r="AW1737" s="50">
        <v>-6.4496303938251858</v>
      </c>
      <c r="AX1737" s="50">
        <v>4.6223173718991521</v>
      </c>
      <c r="AY1737" s="50">
        <v>11.489305722346625</v>
      </c>
      <c r="AZ1737" s="50">
        <v>0.13145953943163771</v>
      </c>
      <c r="BA1737" s="50">
        <v>0.44692504054440046</v>
      </c>
      <c r="BB1737" s="101">
        <v>11.53331661626877</v>
      </c>
      <c r="BC1737" s="101">
        <v>9.9032321491020401</v>
      </c>
      <c r="BD1737" s="28">
        <v>0.16460125771307255</v>
      </c>
      <c r="BE1737" s="99">
        <v>2.0586907566194204</v>
      </c>
      <c r="BF1737" s="99">
        <v>1.5743383539924969</v>
      </c>
      <c r="BG1737" s="28">
        <v>0.30765457844472477</v>
      </c>
      <c r="BH1737" s="101">
        <v>2.9177077877086983</v>
      </c>
      <c r="BI1737" s="101">
        <v>2.7393781541037217</v>
      </c>
      <c r="BJ1737" s="28">
        <v>6.5098582077041903E-2</v>
      </c>
      <c r="BK1737" s="99">
        <v>0.51969581411909538</v>
      </c>
      <c r="BL1737" s="99">
        <v>0.45111958089944076</v>
      </c>
      <c r="BM1737" s="28">
        <v>0.15201342642438073</v>
      </c>
      <c r="BN1737" s="27">
        <v>542.33761255350475</v>
      </c>
      <c r="BO1737" s="99">
        <v>101.13607338014535</v>
      </c>
      <c r="BP1737" s="27">
        <v>138.7434956475206</v>
      </c>
      <c r="BQ1737" s="99">
        <v>25.869945111009208</v>
      </c>
    </row>
    <row r="1738" spans="1:69" s="2" customFormat="1" x14ac:dyDescent="0.25">
      <c r="A1738" s="86" t="s">
        <v>199</v>
      </c>
      <c r="B1738" s="86" t="s">
        <v>266</v>
      </c>
      <c r="C1738" s="86" t="s">
        <v>289</v>
      </c>
      <c r="D1738" s="87">
        <v>56757.902254123692</v>
      </c>
      <c r="E1738" s="87">
        <v>41949.870337930915</v>
      </c>
      <c r="F1738" s="88">
        <v>0.35299350860694817</v>
      </c>
      <c r="G1738" s="87">
        <v>48009.927034269567</v>
      </c>
      <c r="H1738" s="88">
        <v>0.18221179993899606</v>
      </c>
      <c r="I1738" s="87">
        <v>29106.279743121864</v>
      </c>
      <c r="J1738" s="88">
        <v>0.95002256403229313</v>
      </c>
      <c r="K1738" s="89">
        <v>24750.043171644211</v>
      </c>
      <c r="L1738" s="89">
        <v>17691.82235259741</v>
      </c>
      <c r="M1738" s="88">
        <v>0.39895386005899808</v>
      </c>
      <c r="N1738" s="89">
        <v>22589.682781447977</v>
      </c>
      <c r="O1738" s="88">
        <v>9.563482635402272E-2</v>
      </c>
      <c r="P1738" s="89">
        <v>14130.699013833604</v>
      </c>
      <c r="Q1738" s="88">
        <v>0.75150876452852988</v>
      </c>
      <c r="R1738" s="89">
        <v>12532.751129512715</v>
      </c>
      <c r="S1738" s="89">
        <v>8774.7580132491566</v>
      </c>
      <c r="T1738" s="88">
        <v>0.42827313420943353</v>
      </c>
      <c r="U1738" s="89">
        <v>11326.837531483376</v>
      </c>
      <c r="V1738" s="88">
        <v>0.10646516246723384</v>
      </c>
      <c r="W1738" s="89">
        <v>7188.4379362834479</v>
      </c>
      <c r="X1738" s="88">
        <v>0.74345960006888134</v>
      </c>
      <c r="Y1738" s="87">
        <v>56737.967654680237</v>
      </c>
      <c r="Z1738" s="90">
        <v>19.934599443458723</v>
      </c>
      <c r="AA1738" s="89">
        <v>12493.42912561808</v>
      </c>
      <c r="AB1738" s="89">
        <v>39.322003894634371</v>
      </c>
      <c r="AC1738" s="91">
        <v>2.2932445757973645</v>
      </c>
      <c r="AD1738" s="91">
        <v>2.3711446736165129</v>
      </c>
      <c r="AE1738" s="88">
        <v>-3.285337191185967E-2</v>
      </c>
      <c r="AF1738" s="91">
        <v>2.1253032855201597</v>
      </c>
      <c r="AG1738" s="88">
        <v>7.9019917496670061E-2</v>
      </c>
      <c r="AH1738" s="91">
        <v>2.0597905110446084</v>
      </c>
      <c r="AI1738" s="88">
        <v>0.11333874173173149</v>
      </c>
      <c r="AJ1738" s="91">
        <v>4.5287664031297563</v>
      </c>
      <c r="AK1738" s="91">
        <v>4.7807438421196453</v>
      </c>
      <c r="AL1738" s="88">
        <v>-5.2706743408818452E-2</v>
      </c>
      <c r="AM1738" s="91">
        <v>4.2385994237865736</v>
      </c>
      <c r="AN1738" s="88">
        <v>6.8458221768916444E-2</v>
      </c>
      <c r="AO1738" s="91">
        <v>4.0490409740075375</v>
      </c>
      <c r="AP1738" s="88">
        <v>0.11847877860505093</v>
      </c>
      <c r="AQ1738" s="26"/>
      <c r="AR1738" s="26"/>
      <c r="AS1738" s="26"/>
      <c r="AT1738" s="26"/>
      <c r="AU1738" s="50">
        <v>4.1746407633544864</v>
      </c>
      <c r="AV1738" s="50">
        <v>12.135821533226386</v>
      </c>
      <c r="AW1738" s="50">
        <v>-7.9611807698718993</v>
      </c>
      <c r="AX1738" s="50">
        <v>4.3996327392760373</v>
      </c>
      <c r="AY1738" s="50">
        <v>11.619978739890808</v>
      </c>
      <c r="AZ1738" s="50">
        <v>3.5122156830611886E-2</v>
      </c>
      <c r="BA1738" s="50">
        <v>0.31375396741132966</v>
      </c>
      <c r="BB1738" s="101">
        <v>10.676420183431105</v>
      </c>
      <c r="BC1738" s="101">
        <v>7.4284905591430448</v>
      </c>
      <c r="BD1738" s="28">
        <v>0.43722605533778097</v>
      </c>
      <c r="BE1738" s="99">
        <v>2.2812648274804759</v>
      </c>
      <c r="BF1738" s="99">
        <v>1.4881598156727485</v>
      </c>
      <c r="BG1738" s="28">
        <v>0.53294344025086482</v>
      </c>
      <c r="BH1738" s="101">
        <v>2.8838023083451052</v>
      </c>
      <c r="BI1738" s="101">
        <v>2.1191499418795008</v>
      </c>
      <c r="BJ1738" s="28">
        <v>0.36082976072350248</v>
      </c>
      <c r="BK1738" s="99">
        <v>0.61308052269736291</v>
      </c>
      <c r="BL1738" s="99">
        <v>0.43276311627687791</v>
      </c>
      <c r="BM1738" s="28">
        <v>0.41666537567198669</v>
      </c>
      <c r="BN1738" s="27">
        <v>517.82659017586673</v>
      </c>
      <c r="BO1738" s="99">
        <v>114.34164275242927</v>
      </c>
      <c r="BP1738" s="27">
        <v>139.64452362472565</v>
      </c>
      <c r="BQ1738" s="99">
        <v>30.83290673284079</v>
      </c>
    </row>
    <row r="1739" spans="1:69" s="2" customFormat="1" x14ac:dyDescent="0.25">
      <c r="A1739" s="86" t="s">
        <v>199</v>
      </c>
      <c r="B1739" s="86" t="s">
        <v>266</v>
      </c>
      <c r="C1739" s="86" t="s">
        <v>290</v>
      </c>
      <c r="D1739" s="87">
        <v>205315.44678721071</v>
      </c>
      <c r="E1739" s="87">
        <v>207920.50235793949</v>
      </c>
      <c r="F1739" s="88">
        <v>-1.2529094250860014E-2</v>
      </c>
      <c r="G1739" s="87">
        <v>167246.91417251108</v>
      </c>
      <c r="H1739" s="88">
        <v>0.22761874443574406</v>
      </c>
      <c r="I1739" s="87">
        <v>139731.52374374183</v>
      </c>
      <c r="J1739" s="88">
        <v>0.46935667261272668</v>
      </c>
      <c r="K1739" s="89">
        <v>62992.867585062981</v>
      </c>
      <c r="L1739" s="89">
        <v>68065.374862062978</v>
      </c>
      <c r="M1739" s="88">
        <v>-7.4524048200419413E-2</v>
      </c>
      <c r="N1739" s="89">
        <v>57370.858933506097</v>
      </c>
      <c r="O1739" s="88">
        <v>9.799415166631717E-2</v>
      </c>
      <c r="P1739" s="89">
        <v>49911.350835423444</v>
      </c>
      <c r="Q1739" s="88">
        <v>0.2620950250930742</v>
      </c>
      <c r="R1739" s="89">
        <v>42948.858968914552</v>
      </c>
      <c r="S1739" s="89">
        <v>45287.062976852678</v>
      </c>
      <c r="T1739" s="88">
        <v>-5.1630727502316474E-2</v>
      </c>
      <c r="U1739" s="89">
        <v>36985.73610328327</v>
      </c>
      <c r="V1739" s="88">
        <v>0.16122763783798066</v>
      </c>
      <c r="W1739" s="89">
        <v>30381.826351346594</v>
      </c>
      <c r="X1739" s="88">
        <v>0.41363650993979689</v>
      </c>
      <c r="Y1739" s="87">
        <v>200613.55582314599</v>
      </c>
      <c r="Z1739" s="90">
        <v>4701.8909640647153</v>
      </c>
      <c r="AA1739" s="89">
        <v>41175.447688831649</v>
      </c>
      <c r="AB1739" s="89">
        <v>1773.4112800829053</v>
      </c>
      <c r="AC1739" s="91">
        <v>3.259344345769958</v>
      </c>
      <c r="AD1739" s="91">
        <v>3.0547176560666589</v>
      </c>
      <c r="AE1739" s="88">
        <v>6.6987104126272096E-2</v>
      </c>
      <c r="AF1739" s="91">
        <v>2.9151893013551251</v>
      </c>
      <c r="AG1739" s="88">
        <v>0.11805581347833999</v>
      </c>
      <c r="AH1739" s="91">
        <v>2.7995941084521911</v>
      </c>
      <c r="AI1739" s="88">
        <v>0.16422031891328295</v>
      </c>
      <c r="AJ1739" s="91">
        <v>4.7804633630852349</v>
      </c>
      <c r="AK1739" s="91">
        <v>4.5911677351258735</v>
      </c>
      <c r="AL1739" s="88">
        <v>4.1230388188849644E-2</v>
      </c>
      <c r="AM1739" s="91">
        <v>4.5219301220738544</v>
      </c>
      <c r="AN1739" s="88">
        <v>5.7173205695803996E-2</v>
      </c>
      <c r="AO1739" s="91">
        <v>4.5991811725811074</v>
      </c>
      <c r="AP1739" s="88">
        <v>3.9416188165162042E-2</v>
      </c>
      <c r="AQ1739" s="26"/>
      <c r="AR1739" s="26"/>
      <c r="AS1739" s="26"/>
      <c r="AT1739" s="26"/>
      <c r="AU1739" s="50">
        <v>12.924435506809154</v>
      </c>
      <c r="AV1739" s="50">
        <v>16.988168661584837</v>
      </c>
      <c r="AW1739" s="50">
        <v>-4.063733154775683</v>
      </c>
      <c r="AX1739" s="50">
        <v>13.894597468665573</v>
      </c>
      <c r="AY1739" s="50">
        <v>17.360566455809938</v>
      </c>
      <c r="AZ1739" s="50">
        <v>2.2900814515615884</v>
      </c>
      <c r="BA1739" s="50">
        <v>4.1291231540434206</v>
      </c>
      <c r="BB1739" s="101">
        <v>30.806535403269795</v>
      </c>
      <c r="BC1739" s="101">
        <v>32.358454204972269</v>
      </c>
      <c r="BD1739" s="28">
        <v>-4.7960226773255524E-2</v>
      </c>
      <c r="BE1739" s="99">
        <v>6.349517655134318</v>
      </c>
      <c r="BF1739" s="99">
        <v>6.9427692254189957</v>
      </c>
      <c r="BG1739" s="28">
        <v>-8.544883907600645E-2</v>
      </c>
      <c r="BH1739" s="101">
        <v>7.6957758514273431</v>
      </c>
      <c r="BI1739" s="101">
        <v>8.0486613152530744</v>
      </c>
      <c r="BJ1739" s="28">
        <v>-4.3843994672378074E-2</v>
      </c>
      <c r="BK1739" s="99">
        <v>1.5859569329189347</v>
      </c>
      <c r="BL1739" s="99">
        <v>1.727406895640645</v>
      </c>
      <c r="BM1739" s="28">
        <v>-8.1885723090882198E-2</v>
      </c>
      <c r="BN1739" s="27">
        <v>1081.1621491915569</v>
      </c>
      <c r="BO1739" s="99">
        <v>226.16262631365339</v>
      </c>
      <c r="BP1739" s="27">
        <v>272.81647302401882</v>
      </c>
      <c r="BQ1739" s="99">
        <v>57.070664771849188</v>
      </c>
    </row>
    <row r="1740" spans="1:69" s="2" customFormat="1" x14ac:dyDescent="0.25">
      <c r="A1740" s="86" t="s">
        <v>199</v>
      </c>
      <c r="B1740" s="86" t="s">
        <v>266</v>
      </c>
      <c r="C1740" s="86" t="s">
        <v>159</v>
      </c>
      <c r="D1740" s="87">
        <v>455.40210274338722</v>
      </c>
      <c r="E1740" s="87">
        <v>362.31339392662051</v>
      </c>
      <c r="F1740" s="88">
        <v>0.25692869868238988</v>
      </c>
      <c r="G1740" s="87">
        <v>679.74241504311567</v>
      </c>
      <c r="H1740" s="88">
        <v>-0.33003724254208661</v>
      </c>
      <c r="I1740" s="87">
        <v>564.69844637513165</v>
      </c>
      <c r="J1740" s="88">
        <v>-0.19354815713294596</v>
      </c>
      <c r="K1740" s="89">
        <v>91.752500891685486</v>
      </c>
      <c r="L1740" s="89">
        <v>100.47712361812592</v>
      </c>
      <c r="M1740" s="88">
        <v>-8.6831931610615115E-2</v>
      </c>
      <c r="N1740" s="89">
        <v>203.21017146110535</v>
      </c>
      <c r="O1740" s="88">
        <v>-0.54848470314269182</v>
      </c>
      <c r="P1740" s="89">
        <v>176.61295914649963</v>
      </c>
      <c r="Q1740" s="88">
        <v>-0.48048828729732562</v>
      </c>
      <c r="R1740" s="89">
        <v>20.075447195100786</v>
      </c>
      <c r="S1740" s="89">
        <v>21.984394647645949</v>
      </c>
      <c r="T1740" s="88">
        <v>-8.6831931610615004E-2</v>
      </c>
      <c r="U1740" s="89">
        <v>44.462385515689846</v>
      </c>
      <c r="V1740" s="88">
        <v>-0.54848470314269171</v>
      </c>
      <c r="W1740" s="89">
        <v>38.64291546125412</v>
      </c>
      <c r="X1740" s="88">
        <v>-0.48048828729732557</v>
      </c>
      <c r="Y1740" s="87">
        <v>455.40210274338722</v>
      </c>
      <c r="Z1740" s="86"/>
      <c r="AA1740" s="89">
        <v>20.075447195100786</v>
      </c>
      <c r="AB1740" s="86"/>
      <c r="AC1740" s="91">
        <v>4.9633753665308022</v>
      </c>
      <c r="AD1740" s="91">
        <v>3.6059291994029548</v>
      </c>
      <c r="AE1740" s="88">
        <v>0.37644836935583875</v>
      </c>
      <c r="AF1740" s="91">
        <v>3.3450216106589878</v>
      </c>
      <c r="AG1740" s="88">
        <v>0.48380965633073736</v>
      </c>
      <c r="AH1740" s="91">
        <v>3.1973783186924405</v>
      </c>
      <c r="AI1740" s="88">
        <v>0.55232658503813259</v>
      </c>
      <c r="AJ1740" s="91">
        <v>22.684530925643518</v>
      </c>
      <c r="AK1740" s="91">
        <v>16.480480801658842</v>
      </c>
      <c r="AL1740" s="88">
        <v>0.37644836935583864</v>
      </c>
      <c r="AM1740" s="91">
        <v>15.288032955479835</v>
      </c>
      <c r="AN1740" s="88">
        <v>0.48380965633073714</v>
      </c>
      <c r="AO1740" s="91">
        <v>14.6132464291245</v>
      </c>
      <c r="AP1740" s="88">
        <v>0.55232658503813248</v>
      </c>
      <c r="AQ1740" s="26"/>
      <c r="AR1740" s="26"/>
      <c r="AS1740" s="26"/>
      <c r="AT1740" s="26"/>
      <c r="AU1740" s="26"/>
      <c r="AV1740" s="50">
        <v>14.613638159857398</v>
      </c>
      <c r="AW1740" s="50">
        <v>-14.613638159857398</v>
      </c>
      <c r="AX1740" s="26"/>
      <c r="AY1740" s="50">
        <v>16.484579170791015</v>
      </c>
      <c r="AZ1740" s="26"/>
      <c r="BA1740" s="26"/>
      <c r="BB1740" s="101">
        <v>0.67864247129476873</v>
      </c>
      <c r="BC1740" s="101">
        <v>0.55822009531303851</v>
      </c>
      <c r="BD1740" s="28">
        <v>0.21572561968447193</v>
      </c>
      <c r="BE1740" s="99">
        <v>2.9916530939928038E-2</v>
      </c>
      <c r="BF1740" s="99">
        <v>3.3871590400254024E-2</v>
      </c>
      <c r="BG1740" s="28">
        <v>-0.11676627561888339</v>
      </c>
      <c r="BH1740" s="101">
        <v>0.20146267744468538</v>
      </c>
      <c r="BI1740" s="101">
        <v>0.15550203614046304</v>
      </c>
      <c r="BJ1740" s="28">
        <v>0.29556295496161006</v>
      </c>
      <c r="BK1740" s="99">
        <v>8.8810352634032131E-3</v>
      </c>
      <c r="BL1740" s="99">
        <v>9.4352651014029138E-3</v>
      </c>
      <c r="BM1740" s="28">
        <v>-5.8740250755359616E-2</v>
      </c>
      <c r="BN1740" s="27">
        <v>77.997291124354305</v>
      </c>
      <c r="BO1740" s="99">
        <v>3.4383471000576424</v>
      </c>
      <c r="BP1740" s="27">
        <v>22.771781315929125</v>
      </c>
      <c r="BQ1740" s="99">
        <v>1.0039738219661714</v>
      </c>
    </row>
    <row r="1741" spans="1:69" s="2" customFormat="1" x14ac:dyDescent="0.25">
      <c r="A1741" s="86" t="s">
        <v>199</v>
      </c>
      <c r="B1741" s="86" t="s">
        <v>266</v>
      </c>
      <c r="C1741" s="86" t="s">
        <v>160</v>
      </c>
      <c r="D1741" s="86"/>
      <c r="E1741" s="86"/>
      <c r="F1741" s="86"/>
      <c r="G1741" s="87">
        <v>120.99336535453796</v>
      </c>
      <c r="H1741" s="88">
        <v>-1</v>
      </c>
      <c r="I1741" s="86"/>
      <c r="J1741" s="86"/>
      <c r="K1741" s="86"/>
      <c r="L1741" s="86"/>
      <c r="M1741" s="86"/>
      <c r="N1741" s="89">
        <v>3.4818234330692803</v>
      </c>
      <c r="O1741" s="88">
        <v>-1</v>
      </c>
      <c r="P1741" s="86"/>
      <c r="Q1741" s="86"/>
      <c r="R1741" s="86"/>
      <c r="S1741" s="86"/>
      <c r="T1741" s="86"/>
      <c r="U1741" s="89">
        <v>3.1845946311950684</v>
      </c>
      <c r="V1741" s="88">
        <v>-1</v>
      </c>
      <c r="W1741" s="86"/>
      <c r="X1741" s="86"/>
      <c r="Y1741" s="86"/>
      <c r="Z1741" s="86"/>
      <c r="AA1741" s="86"/>
      <c r="AB1741" s="86"/>
      <c r="AC1741" s="86"/>
      <c r="AD1741" s="86"/>
      <c r="AE1741" s="86"/>
      <c r="AF1741" s="91">
        <v>34.750000303111428</v>
      </c>
      <c r="AG1741" s="88">
        <v>-1</v>
      </c>
      <c r="AH1741" s="86"/>
      <c r="AI1741" s="86"/>
      <c r="AJ1741" s="86"/>
      <c r="AK1741" s="86"/>
      <c r="AL1741" s="86"/>
      <c r="AM1741" s="91">
        <v>37.993333333333332</v>
      </c>
      <c r="AN1741" s="88">
        <v>-1</v>
      </c>
      <c r="AO1741" s="86"/>
      <c r="AP1741" s="86"/>
      <c r="AQ1741" s="26"/>
      <c r="AR1741" s="26"/>
      <c r="AS1741" s="26"/>
      <c r="AT1741" s="26"/>
      <c r="AU1741" s="26"/>
      <c r="AV1741" s="26"/>
      <c r="AW1741" s="26"/>
      <c r="AX1741" s="26"/>
      <c r="AY1741" s="26"/>
      <c r="AZ1741" s="26"/>
      <c r="BA1741" s="26"/>
      <c r="BB1741" s="101"/>
      <c r="BC1741" s="101"/>
      <c r="BD1741" s="26"/>
      <c r="BE1741" s="99"/>
      <c r="BF1741" s="99"/>
      <c r="BG1741" s="26"/>
      <c r="BH1741" s="101"/>
      <c r="BI1741" s="101"/>
      <c r="BJ1741" s="26"/>
      <c r="BK1741" s="99"/>
      <c r="BL1741" s="99"/>
      <c r="BM1741" s="26"/>
      <c r="BN1741" s="27"/>
      <c r="BO1741" s="99"/>
      <c r="BP1741" s="27"/>
      <c r="BQ1741" s="99"/>
    </row>
    <row r="1742" spans="1:69" s="2" customFormat="1" x14ac:dyDescent="0.25">
      <c r="A1742" s="86" t="s">
        <v>199</v>
      </c>
      <c r="B1742" s="86" t="s">
        <v>266</v>
      </c>
      <c r="C1742" s="86" t="s">
        <v>161</v>
      </c>
      <c r="D1742" s="87">
        <v>2105.453977344036</v>
      </c>
      <c r="E1742" s="87">
        <v>2001.2215647542475</v>
      </c>
      <c r="F1742" s="88">
        <v>5.2084394064876256E-2</v>
      </c>
      <c r="G1742" s="87">
        <v>1764.2362197983266</v>
      </c>
      <c r="H1742" s="88">
        <v>0.19340820334405942</v>
      </c>
      <c r="I1742" s="87">
        <v>1208.2210889017581</v>
      </c>
      <c r="J1742" s="88">
        <v>0.74260654501390932</v>
      </c>
      <c r="K1742" s="89">
        <v>559.31794691085815</v>
      </c>
      <c r="L1742" s="89">
        <v>546.55233836174011</v>
      </c>
      <c r="M1742" s="88">
        <v>2.3356607689909874E-2</v>
      </c>
      <c r="N1742" s="89">
        <v>501.28769005419559</v>
      </c>
      <c r="O1742" s="88">
        <v>0.11576238157850784</v>
      </c>
      <c r="P1742" s="89">
        <v>371.00511397406308</v>
      </c>
      <c r="Q1742" s="88">
        <v>0.50757476337633445</v>
      </c>
      <c r="R1742" s="89">
        <v>111.71704196615219</v>
      </c>
      <c r="S1742" s="89">
        <v>108.31441214549541</v>
      </c>
      <c r="T1742" s="88">
        <v>3.1414377396852197E-2</v>
      </c>
      <c r="U1742" s="89">
        <v>105.45528827679905</v>
      </c>
      <c r="V1742" s="88">
        <v>5.9378280517495628E-2</v>
      </c>
      <c r="W1742" s="89">
        <v>88.198082514012924</v>
      </c>
      <c r="X1742" s="88">
        <v>0.26666066632914126</v>
      </c>
      <c r="Y1742" s="87">
        <v>2105.453977344036</v>
      </c>
      <c r="Z1742" s="90">
        <v>0</v>
      </c>
      <c r="AA1742" s="89">
        <v>111.71704196615219</v>
      </c>
      <c r="AB1742" s="89">
        <v>0</v>
      </c>
      <c r="AC1742" s="91">
        <v>3.7643240110076333</v>
      </c>
      <c r="AD1742" s="91">
        <v>3.6615369184089426</v>
      </c>
      <c r="AE1742" s="88">
        <v>2.8072116952286535E-2</v>
      </c>
      <c r="AF1742" s="91">
        <v>3.5194086246314771</v>
      </c>
      <c r="AG1742" s="88">
        <v>6.9589926177384895E-2</v>
      </c>
      <c r="AH1742" s="91">
        <v>3.2566157268285654</v>
      </c>
      <c r="AI1742" s="88">
        <v>0.15590058108375482</v>
      </c>
      <c r="AJ1742" s="91">
        <v>18.84630975086095</v>
      </c>
      <c r="AK1742" s="91">
        <v>18.476041416040445</v>
      </c>
      <c r="AL1742" s="88">
        <v>2.0040458152418249E-2</v>
      </c>
      <c r="AM1742" s="91">
        <v>16.729708378090621</v>
      </c>
      <c r="AN1742" s="88">
        <v>0.12651752947123993</v>
      </c>
      <c r="AO1742" s="91">
        <v>13.69894961956566</v>
      </c>
      <c r="AP1742" s="88">
        <v>0.37574852629164518</v>
      </c>
      <c r="AQ1742" s="26"/>
      <c r="AR1742" s="26"/>
      <c r="AS1742" s="26"/>
      <c r="AT1742" s="26"/>
      <c r="AU1742" s="50">
        <v>0.31039420029429915</v>
      </c>
      <c r="AV1742" s="50">
        <v>4.0992065079704911</v>
      </c>
      <c r="AW1742" s="50">
        <v>-3.7888123076761921</v>
      </c>
      <c r="AX1742" s="50">
        <v>0.55676890009046343</v>
      </c>
      <c r="AY1742" s="50">
        <v>5.1604237579235441</v>
      </c>
      <c r="AZ1742" s="50">
        <v>0</v>
      </c>
      <c r="BA1742" s="50">
        <v>0</v>
      </c>
      <c r="BB1742" s="101">
        <v>0.8289895540428488</v>
      </c>
      <c r="BC1742" s="101">
        <v>0.90222679454236165</v>
      </c>
      <c r="BD1742" s="28">
        <v>-8.117386996543495E-2</v>
      </c>
      <c r="BE1742" s="99">
        <v>4.3986836945889556E-2</v>
      </c>
      <c r="BF1742" s="99">
        <v>4.8832256554646514E-2</v>
      </c>
      <c r="BG1742" s="28">
        <v>-9.9225797671967389E-2</v>
      </c>
      <c r="BH1742" s="101">
        <v>0.23988948057137482</v>
      </c>
      <c r="BI1742" s="101">
        <v>0.25080116832214783</v>
      </c>
      <c r="BJ1742" s="28">
        <v>-4.3507324243231643E-2</v>
      </c>
      <c r="BK1742" s="99">
        <v>1.2728756297380361E-2</v>
      </c>
      <c r="BL1742" s="99">
        <v>1.3574492835200241E-2</v>
      </c>
      <c r="BM1742" s="28">
        <v>-6.2303361759990544E-2</v>
      </c>
      <c r="BN1742" s="27">
        <v>60.100625297422766</v>
      </c>
      <c r="BO1742" s="99">
        <v>3.1889863900107662</v>
      </c>
      <c r="BP1742" s="27">
        <v>18.16042794968395</v>
      </c>
      <c r="BQ1742" s="99">
        <v>0.96350138483495407</v>
      </c>
    </row>
    <row r="1743" spans="1:69" s="2" customFormat="1" x14ac:dyDescent="0.25">
      <c r="A1743" s="86" t="s">
        <v>199</v>
      </c>
      <c r="B1743" s="86" t="s">
        <v>266</v>
      </c>
      <c r="C1743" s="86" t="s">
        <v>163</v>
      </c>
      <c r="D1743" s="87">
        <v>33839.779988517759</v>
      </c>
      <c r="E1743" s="87">
        <v>36546.96537044883</v>
      </c>
      <c r="F1743" s="88">
        <v>-7.4074149645268456E-2</v>
      </c>
      <c r="G1743" s="87">
        <v>26421.586600699426</v>
      </c>
      <c r="H1743" s="88">
        <v>0.28076260142613696</v>
      </c>
      <c r="I1743" s="87">
        <v>29480.380569922923</v>
      </c>
      <c r="J1743" s="88">
        <v>0.14787459776019551</v>
      </c>
      <c r="K1743" s="89">
        <v>10309.609899226532</v>
      </c>
      <c r="L1743" s="89">
        <v>10679.818040298296</v>
      </c>
      <c r="M1743" s="88">
        <v>-3.4664274210932489E-2</v>
      </c>
      <c r="N1743" s="89">
        <v>8818.420020112886</v>
      </c>
      <c r="O1743" s="88">
        <v>0.16909943909595695</v>
      </c>
      <c r="P1743" s="89">
        <v>10167.607706169218</v>
      </c>
      <c r="Q1743" s="88">
        <v>1.396613610211915E-2</v>
      </c>
      <c r="R1743" s="89">
        <v>5071.9834206148398</v>
      </c>
      <c r="S1743" s="89">
        <v>5076.0435276461785</v>
      </c>
      <c r="T1743" s="88">
        <v>-7.9985662243156977E-4</v>
      </c>
      <c r="U1743" s="89">
        <v>4351.3475749789814</v>
      </c>
      <c r="V1743" s="88">
        <v>0.16561210825346201</v>
      </c>
      <c r="W1743" s="89">
        <v>5046.9946082807792</v>
      </c>
      <c r="X1743" s="88">
        <v>4.9512262789147086E-3</v>
      </c>
      <c r="Y1743" s="87">
        <v>32554.969748891763</v>
      </c>
      <c r="Z1743" s="90">
        <v>1284.8102396259965</v>
      </c>
      <c r="AA1743" s="89">
        <v>4688.6359607776049</v>
      </c>
      <c r="AB1743" s="89">
        <v>383.34745983723525</v>
      </c>
      <c r="AC1743" s="91">
        <v>3.2823530976721584</v>
      </c>
      <c r="AD1743" s="91">
        <v>3.422058805922132</v>
      </c>
      <c r="AE1743" s="88">
        <v>-4.0825046024399764E-2</v>
      </c>
      <c r="AF1743" s="91">
        <v>2.9961814633956614</v>
      </c>
      <c r="AG1743" s="88">
        <v>9.5512116930384527E-2</v>
      </c>
      <c r="AH1743" s="91">
        <v>2.8994411883176454</v>
      </c>
      <c r="AI1743" s="88">
        <v>0.13206403733841263</v>
      </c>
      <c r="AJ1743" s="91">
        <v>6.6719027217197819</v>
      </c>
      <c r="AK1743" s="91">
        <v>7.1998920362678787</v>
      </c>
      <c r="AL1743" s="88">
        <v>-7.3332948867631101E-2</v>
      </c>
      <c r="AM1743" s="91">
        <v>6.0720469108531399</v>
      </c>
      <c r="AN1743" s="88">
        <v>9.8789719459259032E-2</v>
      </c>
      <c r="AO1743" s="91">
        <v>5.8411753643551432</v>
      </c>
      <c r="AP1743" s="88">
        <v>0.14221921198155121</v>
      </c>
      <c r="AQ1743" s="26"/>
      <c r="AR1743" s="26"/>
      <c r="AS1743" s="26"/>
      <c r="AT1743" s="26"/>
      <c r="AU1743" s="50">
        <v>17.409588815072517</v>
      </c>
      <c r="AV1743" s="50">
        <v>15.365942033696045</v>
      </c>
      <c r="AW1743" s="50">
        <v>2.0436467813764718</v>
      </c>
      <c r="AX1743" s="50">
        <v>22.161764848085244</v>
      </c>
      <c r="AY1743" s="50">
        <v>19.153690907138444</v>
      </c>
      <c r="AZ1743" s="50">
        <v>3.7967452508909574</v>
      </c>
      <c r="BA1743" s="50">
        <v>7.5581370845799176</v>
      </c>
      <c r="BB1743" s="101">
        <v>5.3769206642233298</v>
      </c>
      <c r="BC1743" s="101">
        <v>6.2961569145144143</v>
      </c>
      <c r="BD1743" s="28">
        <v>-0.14599957764267057</v>
      </c>
      <c r="BE1743" s="99">
        <v>0.81147613848843725</v>
      </c>
      <c r="BF1743" s="99">
        <v>0.87497178159937927</v>
      </c>
      <c r="BG1743" s="28">
        <v>-7.2568789584136081E-2</v>
      </c>
      <c r="BH1743" s="101">
        <v>1.4687325950785568</v>
      </c>
      <c r="BI1743" s="101">
        <v>1.5777561187030587</v>
      </c>
      <c r="BJ1743" s="28">
        <v>-6.9100364962692062E-2</v>
      </c>
      <c r="BK1743" s="99">
        <v>0.22513275358472043</v>
      </c>
      <c r="BL1743" s="99">
        <v>0.2192534346071453</v>
      </c>
      <c r="BM1743" s="28">
        <v>2.6815173901880231E-2</v>
      </c>
      <c r="BN1743" s="27">
        <v>181.26939497065837</v>
      </c>
      <c r="BO1743" s="99">
        <v>27.169070433319131</v>
      </c>
      <c r="BP1743" s="27">
        <v>49.102858042854152</v>
      </c>
      <c r="BQ1743" s="99">
        <v>7.3550241581614992</v>
      </c>
    </row>
    <row r="1744" spans="1:69" s="2" customFormat="1" x14ac:dyDescent="0.25">
      <c r="A1744" s="86" t="s">
        <v>199</v>
      </c>
      <c r="B1744" s="86" t="s">
        <v>266</v>
      </c>
      <c r="C1744" s="86" t="s">
        <v>164</v>
      </c>
      <c r="D1744" s="87">
        <v>269300.90361145139</v>
      </c>
      <c r="E1744" s="87">
        <v>297645.13934711815</v>
      </c>
      <c r="F1744" s="88">
        <v>-9.5228283579028308E-2</v>
      </c>
      <c r="G1744" s="87">
        <v>281393.71917442803</v>
      </c>
      <c r="H1744" s="88">
        <v>-4.2974717411800673E-2</v>
      </c>
      <c r="I1744" s="87">
        <v>291666.21317705692</v>
      </c>
      <c r="J1744" s="88">
        <v>-7.6681180593340115E-2</v>
      </c>
      <c r="K1744" s="89">
        <v>103591.99481726618</v>
      </c>
      <c r="L1744" s="89">
        <v>117357.46994510671</v>
      </c>
      <c r="M1744" s="88">
        <v>-0.11729526151406684</v>
      </c>
      <c r="N1744" s="89">
        <v>118681.45618849668</v>
      </c>
      <c r="O1744" s="88">
        <v>-0.12714253646554988</v>
      </c>
      <c r="P1744" s="89">
        <v>122613.58206922116</v>
      </c>
      <c r="Q1744" s="88">
        <v>-0.15513442255700832</v>
      </c>
      <c r="R1744" s="89">
        <v>65489.958997596448</v>
      </c>
      <c r="S1744" s="89">
        <v>76053.277057463012</v>
      </c>
      <c r="T1744" s="88">
        <v>-0.13889366071478176</v>
      </c>
      <c r="U1744" s="89">
        <v>73162.148901068387</v>
      </c>
      <c r="V1744" s="88">
        <v>-0.10486556257179458</v>
      </c>
      <c r="W1744" s="89">
        <v>79476.242453196828</v>
      </c>
      <c r="X1744" s="88">
        <v>-0.1759806833323409</v>
      </c>
      <c r="Y1744" s="87">
        <v>259227.75316824109</v>
      </c>
      <c r="Z1744" s="90">
        <v>10073.150443210299</v>
      </c>
      <c r="AA1744" s="89">
        <v>61031.817040642323</v>
      </c>
      <c r="AB1744" s="89">
        <v>4458.1419569541222</v>
      </c>
      <c r="AC1744" s="91">
        <v>2.5996304452529539</v>
      </c>
      <c r="AD1744" s="91">
        <v>2.5362266201404986</v>
      </c>
      <c r="AE1744" s="88">
        <v>2.4999274358591419E-2</v>
      </c>
      <c r="AF1744" s="91">
        <v>2.3709998866840865</v>
      </c>
      <c r="AG1744" s="88">
        <v>9.6427907842970881E-2</v>
      </c>
      <c r="AH1744" s="91">
        <v>2.3787431070433747</v>
      </c>
      <c r="AI1744" s="88">
        <v>9.2858845310172272E-2</v>
      </c>
      <c r="AJ1744" s="91">
        <v>4.1120945521027892</v>
      </c>
      <c r="AK1744" s="91">
        <v>3.9136398964403414</v>
      </c>
      <c r="AL1744" s="88">
        <v>5.0708460899264798E-2</v>
      </c>
      <c r="AM1744" s="91">
        <v>3.8461653109032565</v>
      </c>
      <c r="AN1744" s="88">
        <v>6.9141396612794115E-2</v>
      </c>
      <c r="AO1744" s="91">
        <v>3.6698540868841119</v>
      </c>
      <c r="AP1744" s="88">
        <v>0.12050628029033204</v>
      </c>
      <c r="AQ1744" s="26"/>
      <c r="AR1744" s="26"/>
      <c r="AS1744" s="26"/>
      <c r="AT1744" s="26"/>
      <c r="AU1744" s="50">
        <v>17.976499668574895</v>
      </c>
      <c r="AV1744" s="50">
        <v>19.462092241578478</v>
      </c>
      <c r="AW1744" s="50">
        <v>-1.4855925730035828</v>
      </c>
      <c r="AX1744" s="50">
        <v>20.493231242432266</v>
      </c>
      <c r="AY1744" s="50">
        <v>19.699660897046144</v>
      </c>
      <c r="AZ1744" s="50">
        <v>3.7404814867401588</v>
      </c>
      <c r="BA1744" s="50">
        <v>6.8073671524481201</v>
      </c>
      <c r="BB1744" s="101">
        <v>39.586446959195101</v>
      </c>
      <c r="BC1744" s="101">
        <v>46.63496425275914</v>
      </c>
      <c r="BD1744" s="28">
        <v>-0.1511423329363229</v>
      </c>
      <c r="BE1744" s="99">
        <v>9.558086158726093</v>
      </c>
      <c r="BF1744" s="99">
        <v>11.78540649216038</v>
      </c>
      <c r="BG1744" s="28">
        <v>-0.18898969118425354</v>
      </c>
      <c r="BH1744" s="101">
        <v>9.8461102818676522</v>
      </c>
      <c r="BI1744" s="101">
        <v>11.602518593482589</v>
      </c>
      <c r="BJ1744" s="28">
        <v>-0.15138164162060067</v>
      </c>
      <c r="BK1744" s="99">
        <v>2.3771988015205539</v>
      </c>
      <c r="BL1744" s="99">
        <v>2.9320477138719929</v>
      </c>
      <c r="BM1744" s="28">
        <v>-0.18923597652465168</v>
      </c>
      <c r="BN1744" s="27">
        <v>1060.9729100546258</v>
      </c>
      <c r="BO1744" s="99">
        <v>258.01277101278703</v>
      </c>
      <c r="BP1744" s="27">
        <v>266.40185542927043</v>
      </c>
      <c r="BQ1744" s="99">
        <v>64.78812488110141</v>
      </c>
    </row>
    <row r="1745" spans="1:69" s="2" customFormat="1" x14ac:dyDescent="0.25">
      <c r="A1745" s="86" t="s">
        <v>199</v>
      </c>
      <c r="B1745" s="86" t="s">
        <v>266</v>
      </c>
      <c r="C1745" s="86" t="s">
        <v>165</v>
      </c>
      <c r="D1745" s="87">
        <v>12791.913955383301</v>
      </c>
      <c r="E1745" s="87">
        <v>13846.475216811896</v>
      </c>
      <c r="F1745" s="88">
        <v>-7.6160990065412756E-2</v>
      </c>
      <c r="G1745" s="87">
        <v>12243.379623700381</v>
      </c>
      <c r="H1745" s="88">
        <v>4.4802525817388146E-2</v>
      </c>
      <c r="I1745" s="87">
        <v>11202.598825517893</v>
      </c>
      <c r="J1745" s="88">
        <v>0.14187021731468052</v>
      </c>
      <c r="K1745" s="89">
        <v>2802.0439482927322</v>
      </c>
      <c r="L1745" s="89">
        <v>3122.5396730899811</v>
      </c>
      <c r="M1745" s="88">
        <v>-0.10263944043986954</v>
      </c>
      <c r="N1745" s="89">
        <v>2981.4269178544337</v>
      </c>
      <c r="O1745" s="88">
        <v>-6.016681760248993E-2</v>
      </c>
      <c r="P1745" s="89">
        <v>2955.5333043047476</v>
      </c>
      <c r="Q1745" s="88">
        <v>-5.1932879859095969E-2</v>
      </c>
      <c r="R1745" s="89">
        <v>782.78158127708446</v>
      </c>
      <c r="S1745" s="89">
        <v>867.89919052350513</v>
      </c>
      <c r="T1745" s="88">
        <v>-9.8073152015591664E-2</v>
      </c>
      <c r="U1745" s="89">
        <v>802.97911879140906</v>
      </c>
      <c r="V1745" s="88">
        <v>-2.5153253729343052E-2</v>
      </c>
      <c r="W1745" s="89">
        <v>833.82693382378295</v>
      </c>
      <c r="X1745" s="88">
        <v>-6.1218162278128305E-2</v>
      </c>
      <c r="Y1745" s="87">
        <v>12717.052197153802</v>
      </c>
      <c r="Z1745" s="90">
        <v>74.861758229499685</v>
      </c>
      <c r="AA1745" s="89">
        <v>762.00412156970026</v>
      </c>
      <c r="AB1745" s="89">
        <v>20.777459707384232</v>
      </c>
      <c r="AC1745" s="91">
        <v>4.5652081806844373</v>
      </c>
      <c r="AD1745" s="91">
        <v>4.4343632640253361</v>
      </c>
      <c r="AE1745" s="88">
        <v>2.9507036042943743E-2</v>
      </c>
      <c r="AF1745" s="91">
        <v>4.1065503066267537</v>
      </c>
      <c r="AG1745" s="88">
        <v>0.11168933528405726</v>
      </c>
      <c r="AH1745" s="91">
        <v>3.7903815224146711</v>
      </c>
      <c r="AI1745" s="88">
        <v>0.20441917355489883</v>
      </c>
      <c r="AJ1745" s="91">
        <v>16.341613371272331</v>
      </c>
      <c r="AK1745" s="91">
        <v>15.954013286335581</v>
      </c>
      <c r="AL1745" s="88">
        <v>2.4294832778453606E-2</v>
      </c>
      <c r="AM1745" s="91">
        <v>15.247444593737761</v>
      </c>
      <c r="AN1745" s="88">
        <v>7.1760797083594785E-2</v>
      </c>
      <c r="AO1745" s="91">
        <v>13.435160668347272</v>
      </c>
      <c r="AP1745" s="88">
        <v>0.21633181579826957</v>
      </c>
      <c r="AQ1745" s="26"/>
      <c r="AR1745" s="26"/>
      <c r="AS1745" s="26"/>
      <c r="AT1745" s="26"/>
      <c r="AU1745" s="50">
        <v>6.1395217553238108</v>
      </c>
      <c r="AV1745" s="50">
        <v>7.7883592171252181</v>
      </c>
      <c r="AW1745" s="50">
        <v>-1.6488374618014072</v>
      </c>
      <c r="AX1745" s="50">
        <v>8.8863896219716665</v>
      </c>
      <c r="AY1745" s="50">
        <v>10.885399362949862</v>
      </c>
      <c r="AZ1745" s="50">
        <v>0.58522718719504163</v>
      </c>
      <c r="BA1745" s="50">
        <v>2.6543112669419782</v>
      </c>
      <c r="BB1745" s="101">
        <v>2.767446769296201</v>
      </c>
      <c r="BC1745" s="101">
        <v>3.3452714829242809</v>
      </c>
      <c r="BD1745" s="28">
        <v>-0.17272879542887573</v>
      </c>
      <c r="BE1745" s="99">
        <v>0.1693496661817506</v>
      </c>
      <c r="BF1745" s="99">
        <v>0.20968212968641975</v>
      </c>
      <c r="BG1745" s="28">
        <v>-0.19235050485697791</v>
      </c>
      <c r="BH1745" s="101">
        <v>0.73196453917902038</v>
      </c>
      <c r="BI1745" s="101">
        <v>0.85307586409212532</v>
      </c>
      <c r="BJ1745" s="28">
        <v>-0.14197016937291512</v>
      </c>
      <c r="BK1745" s="99">
        <v>4.4789774983934549E-2</v>
      </c>
      <c r="BL1745" s="99">
        <v>5.34703346697461E-2</v>
      </c>
      <c r="BM1745" s="28">
        <v>-0.16234347025179691</v>
      </c>
      <c r="BN1745" s="27">
        <v>192.18308753865008</v>
      </c>
      <c r="BO1745" s="99">
        <v>11.760349677376258</v>
      </c>
      <c r="BP1745" s="27">
        <v>50.853787791746235</v>
      </c>
      <c r="BQ1745" s="99">
        <v>3.1115112158081968</v>
      </c>
    </row>
    <row r="1746" spans="1:69" s="2" customFormat="1" x14ac:dyDescent="0.25">
      <c r="A1746" s="86" t="s">
        <v>199</v>
      </c>
      <c r="B1746" s="86" t="s">
        <v>266</v>
      </c>
      <c r="C1746" s="86" t="s">
        <v>166</v>
      </c>
      <c r="D1746" s="86"/>
      <c r="E1746" s="87">
        <v>32.547901904582979</v>
      </c>
      <c r="F1746" s="88">
        <v>-1</v>
      </c>
      <c r="G1746" s="86"/>
      <c r="H1746" s="86"/>
      <c r="I1746" s="87">
        <v>44.380202689170837</v>
      </c>
      <c r="J1746" s="88">
        <v>-1</v>
      </c>
      <c r="K1746" s="86"/>
      <c r="L1746" s="89">
        <v>9.5051406911740912</v>
      </c>
      <c r="M1746" s="88">
        <v>-1</v>
      </c>
      <c r="N1746" s="86"/>
      <c r="O1746" s="86"/>
      <c r="P1746" s="89">
        <v>12.976916347174097</v>
      </c>
      <c r="Q1746" s="88">
        <v>-1</v>
      </c>
      <c r="R1746" s="86"/>
      <c r="S1746" s="89">
        <v>4.0736317597152834</v>
      </c>
      <c r="T1746" s="88">
        <v>-1</v>
      </c>
      <c r="U1746" s="86"/>
      <c r="V1746" s="86"/>
      <c r="W1746" s="89">
        <v>5.5554766088552583</v>
      </c>
      <c r="X1746" s="88">
        <v>-1</v>
      </c>
      <c r="Y1746" s="86"/>
      <c r="Z1746" s="86"/>
      <c r="AA1746" s="86"/>
      <c r="AB1746" s="86"/>
      <c r="AC1746" s="86"/>
      <c r="AD1746" s="91">
        <v>3.4242419930517207</v>
      </c>
      <c r="AE1746" s="88">
        <v>-1</v>
      </c>
      <c r="AF1746" s="86"/>
      <c r="AG1746" s="86"/>
      <c r="AH1746" s="91">
        <v>3.4199344052052272</v>
      </c>
      <c r="AI1746" s="88">
        <v>-1</v>
      </c>
      <c r="AJ1746" s="86"/>
      <c r="AK1746" s="91">
        <v>7.9898979152837901</v>
      </c>
      <c r="AL1746" s="88">
        <v>-1</v>
      </c>
      <c r="AM1746" s="86"/>
      <c r="AN1746" s="86"/>
      <c r="AO1746" s="91">
        <v>7.9885500045900946</v>
      </c>
      <c r="AP1746" s="88">
        <v>-1</v>
      </c>
      <c r="AQ1746" s="26"/>
      <c r="AR1746" s="26"/>
      <c r="AS1746" s="26"/>
      <c r="AT1746" s="26"/>
      <c r="AU1746" s="26"/>
      <c r="AV1746" s="26"/>
      <c r="AW1746" s="26"/>
      <c r="AX1746" s="26"/>
      <c r="AY1746" s="26"/>
      <c r="AZ1746" s="26"/>
      <c r="BA1746" s="26"/>
      <c r="BB1746" s="101"/>
      <c r="BC1746" s="101">
        <v>0.2151811018832149</v>
      </c>
      <c r="BD1746" s="28">
        <v>-1</v>
      </c>
      <c r="BE1746" s="99"/>
      <c r="BF1746" s="99">
        <v>2.6931645956526837E-2</v>
      </c>
      <c r="BG1746" s="28">
        <v>-1</v>
      </c>
      <c r="BH1746" s="101"/>
      <c r="BI1746" s="101">
        <v>0.21425786849896247</v>
      </c>
      <c r="BJ1746" s="28">
        <v>-1</v>
      </c>
      <c r="BK1746" s="99"/>
      <c r="BL1746" s="99">
        <v>2.6816088957593801E-2</v>
      </c>
      <c r="BM1746" s="28">
        <v>-1</v>
      </c>
      <c r="BN1746" s="27"/>
      <c r="BO1746" s="99"/>
      <c r="BP1746" s="27"/>
      <c r="BQ1746" s="99"/>
    </row>
    <row r="1747" spans="1:69" s="2" customFormat="1" x14ac:dyDescent="0.25">
      <c r="A1747" s="86" t="s">
        <v>199</v>
      </c>
      <c r="B1747" s="86" t="s">
        <v>267</v>
      </c>
      <c r="C1747" s="86" t="s">
        <v>141</v>
      </c>
      <c r="D1747" s="87">
        <v>1137673739.6164596</v>
      </c>
      <c r="E1747" s="87">
        <v>1099044720.3817065</v>
      </c>
      <c r="F1747" s="88">
        <v>3.5147813840857162E-2</v>
      </c>
      <c r="G1747" s="87">
        <v>953422983.03981042</v>
      </c>
      <c r="H1747" s="88">
        <v>0.1932518513338122</v>
      </c>
      <c r="I1747" s="87">
        <v>932660473.43318987</v>
      </c>
      <c r="J1747" s="88">
        <v>0.21981554062069475</v>
      </c>
      <c r="K1747" s="89">
        <v>308436097.89499992</v>
      </c>
      <c r="L1747" s="89">
        <v>325381171.0104723</v>
      </c>
      <c r="M1747" s="88">
        <v>-5.207760812603076E-2</v>
      </c>
      <c r="N1747" s="89">
        <v>300807738.84082615</v>
      </c>
      <c r="O1747" s="88">
        <v>2.5359583777897252E-2</v>
      </c>
      <c r="P1747" s="89">
        <v>299393760.51140332</v>
      </c>
      <c r="Q1747" s="88">
        <v>3.0202157079530032E-2</v>
      </c>
      <c r="R1747" s="86"/>
      <c r="S1747" s="86"/>
      <c r="T1747" s="86"/>
      <c r="U1747" s="86"/>
      <c r="V1747" s="86"/>
      <c r="W1747" s="86"/>
      <c r="X1747" s="86"/>
      <c r="Y1747" s="86"/>
      <c r="Z1747" s="86"/>
      <c r="AA1747" s="86"/>
      <c r="AB1747" s="86"/>
      <c r="AC1747" s="91">
        <v>3.6885233193546458</v>
      </c>
      <c r="AD1747" s="91">
        <v>3.3777145646400482</v>
      </c>
      <c r="AE1747" s="88">
        <v>9.2017471804258136E-2</v>
      </c>
      <c r="AF1747" s="91">
        <v>3.1695427342190778</v>
      </c>
      <c r="AG1747" s="88">
        <v>0.16373989204579573</v>
      </c>
      <c r="AH1747" s="91">
        <v>3.115163361588047</v>
      </c>
      <c r="AI1747" s="88">
        <v>0.18405453943009642</v>
      </c>
      <c r="AJ1747" s="86"/>
      <c r="AK1747" s="86"/>
      <c r="AL1747" s="86"/>
      <c r="AM1747" s="86"/>
      <c r="AN1747" s="86"/>
      <c r="AO1747" s="86"/>
      <c r="AP1747" s="86"/>
      <c r="AQ1747" s="26"/>
      <c r="AR1747" s="26"/>
      <c r="AS1747" s="26"/>
      <c r="AT1747" s="26"/>
      <c r="AU1747" s="26"/>
      <c r="AV1747" s="26"/>
      <c r="AW1747" s="26"/>
      <c r="AX1747" s="26"/>
      <c r="AY1747" s="26"/>
      <c r="AZ1747" s="26"/>
      <c r="BA1747" s="26"/>
      <c r="BB1747" s="101">
        <v>46854.93997693999</v>
      </c>
      <c r="BC1747" s="101">
        <v>47243.127504091572</v>
      </c>
      <c r="BD1747" s="28">
        <v>-8.216804171526584E-3</v>
      </c>
      <c r="BE1747" s="99"/>
      <c r="BF1747" s="99"/>
      <c r="BG1747" s="26"/>
      <c r="BH1747" s="101">
        <v>11639.133604854647</v>
      </c>
      <c r="BI1747" s="101">
        <v>11723.11882241624</v>
      </c>
      <c r="BJ1747" s="28">
        <v>-7.164067756525761E-3</v>
      </c>
      <c r="BK1747" s="99"/>
      <c r="BL1747" s="99"/>
      <c r="BM1747" s="26"/>
      <c r="BN1747" s="27">
        <v>695612.19175570738</v>
      </c>
      <c r="BO1747" s="99"/>
      <c r="BP1747" s="27">
        <v>173968.73738460476</v>
      </c>
      <c r="BQ1747" s="99"/>
    </row>
    <row r="1748" spans="1:69" s="2" customFormat="1" x14ac:dyDescent="0.25">
      <c r="A1748" s="86" t="s">
        <v>199</v>
      </c>
      <c r="B1748" s="86" t="s">
        <v>267</v>
      </c>
      <c r="C1748" s="86" t="s">
        <v>291</v>
      </c>
      <c r="D1748" s="87">
        <v>555243675.31282043</v>
      </c>
      <c r="E1748" s="87">
        <v>541845490.52271616</v>
      </c>
      <c r="F1748" s="88">
        <v>2.4726947117672041E-2</v>
      </c>
      <c r="G1748" s="87">
        <v>470688091.93275374</v>
      </c>
      <c r="H1748" s="88">
        <v>0.17964249537918409</v>
      </c>
      <c r="I1748" s="87">
        <v>463240457.56256849</v>
      </c>
      <c r="J1748" s="88">
        <v>0.19860790707777365</v>
      </c>
      <c r="K1748" s="89">
        <v>142566817.57088667</v>
      </c>
      <c r="L1748" s="89">
        <v>150764409.88114685</v>
      </c>
      <c r="M1748" s="88">
        <v>-5.4373524339879957E-2</v>
      </c>
      <c r="N1748" s="89">
        <v>138501376.72001138</v>
      </c>
      <c r="O1748" s="88">
        <v>2.9353071768332052E-2</v>
      </c>
      <c r="P1748" s="89">
        <v>137672094.20831859</v>
      </c>
      <c r="Q1748" s="88">
        <v>3.5553489548590923E-2</v>
      </c>
      <c r="R1748" s="86"/>
      <c r="S1748" s="86"/>
      <c r="T1748" s="86"/>
      <c r="U1748" s="86"/>
      <c r="V1748" s="86"/>
      <c r="W1748" s="86"/>
      <c r="X1748" s="86"/>
      <c r="Y1748" s="86"/>
      <c r="Z1748" s="86"/>
      <c r="AA1748" s="86"/>
      <c r="AB1748" s="86"/>
      <c r="AC1748" s="91">
        <v>3.8946206752265038</v>
      </c>
      <c r="AD1748" s="91">
        <v>3.5939880701942388</v>
      </c>
      <c r="AE1748" s="88">
        <v>8.3648748732773934E-2</v>
      </c>
      <c r="AF1748" s="91">
        <v>3.3984361966616201</v>
      </c>
      <c r="AG1748" s="88">
        <v>0.14600376462924322</v>
      </c>
      <c r="AH1748" s="91">
        <v>3.3648101325575537</v>
      </c>
      <c r="AI1748" s="88">
        <v>0.15745629672906603</v>
      </c>
      <c r="AJ1748" s="86"/>
      <c r="AK1748" s="86"/>
      <c r="AL1748" s="86"/>
      <c r="AM1748" s="86"/>
      <c r="AN1748" s="86"/>
      <c r="AO1748" s="86"/>
      <c r="AP1748" s="86"/>
      <c r="AQ1748" s="26"/>
      <c r="AR1748" s="26"/>
      <c r="AS1748" s="26"/>
      <c r="AT1748" s="26"/>
      <c r="AU1748" s="26"/>
      <c r="AV1748" s="26"/>
      <c r="AW1748" s="26"/>
      <c r="AX1748" s="26"/>
      <c r="AY1748" s="26"/>
      <c r="AZ1748" s="26"/>
      <c r="BA1748" s="26"/>
      <c r="BB1748" s="101">
        <v>23977.517558794931</v>
      </c>
      <c r="BC1748" s="101">
        <v>24428.532916386041</v>
      </c>
      <c r="BD1748" s="28">
        <v>-1.8462646084185443E-2</v>
      </c>
      <c r="BE1748" s="99"/>
      <c r="BF1748" s="99"/>
      <c r="BG1748" s="26"/>
      <c r="BH1748" s="101">
        <v>5955.1352860997949</v>
      </c>
      <c r="BI1748" s="101">
        <v>6060.672354568298</v>
      </c>
      <c r="BJ1748" s="28">
        <v>-1.7413425820479039E-2</v>
      </c>
      <c r="BK1748" s="99"/>
      <c r="BL1748" s="99"/>
      <c r="BM1748" s="26"/>
      <c r="BN1748" s="27">
        <v>340294.762160871</v>
      </c>
      <c r="BO1748" s="99"/>
      <c r="BP1748" s="27">
        <v>85118.654619392473</v>
      </c>
      <c r="BQ1748" s="99"/>
    </row>
    <row r="1749" spans="1:69" s="2" customFormat="1" x14ac:dyDescent="0.25">
      <c r="A1749" s="86" t="s">
        <v>199</v>
      </c>
      <c r="B1749" s="86" t="s">
        <v>267</v>
      </c>
      <c r="C1749" s="86" t="s">
        <v>287</v>
      </c>
      <c r="D1749" s="87">
        <v>124591468.60297726</v>
      </c>
      <c r="E1749" s="87">
        <v>122483494.20534171</v>
      </c>
      <c r="F1749" s="88">
        <v>1.7210273198946809E-2</v>
      </c>
      <c r="G1749" s="87">
        <v>108385494.74839213</v>
      </c>
      <c r="H1749" s="88">
        <v>0.14952161165297939</v>
      </c>
      <c r="I1749" s="87">
        <v>106553401.42222999</v>
      </c>
      <c r="J1749" s="88">
        <v>0.16928663881192657</v>
      </c>
      <c r="K1749" s="89">
        <v>41698600.283393212</v>
      </c>
      <c r="L1749" s="89">
        <v>44871776.181724086</v>
      </c>
      <c r="M1749" s="88">
        <v>-7.0716520903473482E-2</v>
      </c>
      <c r="N1749" s="89">
        <v>40248434.340406984</v>
      </c>
      <c r="O1749" s="88">
        <v>3.6030369050414193E-2</v>
      </c>
      <c r="P1749" s="89">
        <v>38459863.411549143</v>
      </c>
      <c r="Q1749" s="88">
        <v>8.4210826158875679E-2</v>
      </c>
      <c r="R1749" s="89">
        <v>57188042.336462446</v>
      </c>
      <c r="S1749" s="89">
        <v>64490222.939421557</v>
      </c>
      <c r="T1749" s="88">
        <v>-0.11322926592792777</v>
      </c>
      <c r="U1749" s="89">
        <v>58458676.564140283</v>
      </c>
      <c r="V1749" s="88">
        <v>-2.1735596875576028E-2</v>
      </c>
      <c r="W1749" s="89">
        <v>55652801.384286657</v>
      </c>
      <c r="X1749" s="88">
        <v>2.7586049830175444E-2</v>
      </c>
      <c r="Y1749" s="86"/>
      <c r="Z1749" s="86"/>
      <c r="AA1749" s="86"/>
      <c r="AB1749" s="86"/>
      <c r="AC1749" s="91">
        <v>2.9879052955309096</v>
      </c>
      <c r="AD1749" s="91">
        <v>2.729633293527352</v>
      </c>
      <c r="AE1749" s="88">
        <v>9.4617838453240427E-2</v>
      </c>
      <c r="AF1749" s="91">
        <v>2.6929120728450218</v>
      </c>
      <c r="AG1749" s="88">
        <v>0.10954432031426552</v>
      </c>
      <c r="AH1749" s="91">
        <v>2.7705090962500138</v>
      </c>
      <c r="AI1749" s="88">
        <v>7.8467960843423862E-2</v>
      </c>
      <c r="AJ1749" s="91">
        <v>2.1786279703360147</v>
      </c>
      <c r="AK1749" s="91">
        <v>1.8992567961874738</v>
      </c>
      <c r="AL1749" s="88">
        <v>0.14709499774298268</v>
      </c>
      <c r="AM1749" s="91">
        <v>1.8540531725769167</v>
      </c>
      <c r="AN1749" s="88">
        <v>0.17506229193415046</v>
      </c>
      <c r="AO1749" s="91">
        <v>1.9146098448211255</v>
      </c>
      <c r="AP1749" s="88">
        <v>0.13789656740198963</v>
      </c>
      <c r="AQ1749" s="26"/>
      <c r="AR1749" s="26"/>
      <c r="AS1749" s="26"/>
      <c r="AT1749" s="26"/>
      <c r="AU1749" s="26"/>
      <c r="AV1749" s="26"/>
      <c r="AW1749" s="26"/>
      <c r="AX1749" s="26"/>
      <c r="AY1749" s="26"/>
      <c r="AZ1749" s="26"/>
      <c r="BA1749" s="26"/>
      <c r="BB1749" s="101">
        <v>5451.7553409556531</v>
      </c>
      <c r="BC1749" s="101">
        <v>5596.2215089985484</v>
      </c>
      <c r="BD1749" s="28">
        <v>-2.5814948141455494E-2</v>
      </c>
      <c r="BE1749" s="99">
        <v>2475.5318908294835</v>
      </c>
      <c r="BF1749" s="99">
        <v>2910.0548482942663</v>
      </c>
      <c r="BG1749" s="28">
        <v>-0.14931778956657096</v>
      </c>
      <c r="BH1749" s="101">
        <v>1358.8991935694226</v>
      </c>
      <c r="BI1749" s="101">
        <v>1390.6886768486702</v>
      </c>
      <c r="BJ1749" s="28">
        <v>-2.2858806437745127E-2</v>
      </c>
      <c r="BK1749" s="99">
        <v>617.84855732275241</v>
      </c>
      <c r="BL1749" s="99">
        <v>723.72868804722305</v>
      </c>
      <c r="BM1749" s="28">
        <v>-0.14629809826961288</v>
      </c>
      <c r="BN1749" s="27">
        <v>144861.08072402314</v>
      </c>
      <c r="BO1749" s="99">
        <v>66491.885120560924</v>
      </c>
      <c r="BP1749" s="27">
        <v>40705.294963445966</v>
      </c>
      <c r="BQ1749" s="99">
        <v>18686.385907706841</v>
      </c>
    </row>
    <row r="1750" spans="1:69" s="2" customFormat="1" x14ac:dyDescent="0.25">
      <c r="A1750" s="86" t="s">
        <v>199</v>
      </c>
      <c r="B1750" s="86" t="s">
        <v>267</v>
      </c>
      <c r="C1750" s="86" t="s">
        <v>288</v>
      </c>
      <c r="D1750" s="87">
        <v>59450778.844884992</v>
      </c>
      <c r="E1750" s="87">
        <v>62466237.456662431</v>
      </c>
      <c r="F1750" s="88">
        <v>-4.827341512076011E-2</v>
      </c>
      <c r="G1750" s="87">
        <v>53440357.879186131</v>
      </c>
      <c r="H1750" s="88">
        <v>0.11246969901075064</v>
      </c>
      <c r="I1750" s="87">
        <v>53519154.039385587</v>
      </c>
      <c r="J1750" s="88">
        <v>0.11083181174975652</v>
      </c>
      <c r="K1750" s="89">
        <v>23197656.661369212</v>
      </c>
      <c r="L1750" s="89">
        <v>25444458.615219977</v>
      </c>
      <c r="M1750" s="88">
        <v>-8.8302211016854065E-2</v>
      </c>
      <c r="N1750" s="89">
        <v>22022785.674576882</v>
      </c>
      <c r="O1750" s="88">
        <v>5.3347973510390265E-2</v>
      </c>
      <c r="P1750" s="89">
        <v>22006477.590975188</v>
      </c>
      <c r="Q1750" s="88">
        <v>5.412856580384879E-2</v>
      </c>
      <c r="R1750" s="89">
        <v>25887395.754400447</v>
      </c>
      <c r="S1750" s="89">
        <v>30111721.898967125</v>
      </c>
      <c r="T1750" s="88">
        <v>-0.1402884284977266</v>
      </c>
      <c r="U1750" s="89">
        <v>25380476.218050316</v>
      </c>
      <c r="V1750" s="88">
        <v>1.9972814221256237E-2</v>
      </c>
      <c r="W1750" s="89">
        <v>25071797.239251796</v>
      </c>
      <c r="X1750" s="88">
        <v>3.253051655474342E-2</v>
      </c>
      <c r="Y1750" s="86"/>
      <c r="Z1750" s="86"/>
      <c r="AA1750" s="86"/>
      <c r="AB1750" s="86"/>
      <c r="AC1750" s="91">
        <v>2.5627924282493448</v>
      </c>
      <c r="AD1750" s="91">
        <v>2.4550035982804261</v>
      </c>
      <c r="AE1750" s="88">
        <v>4.3905772702092137E-2</v>
      </c>
      <c r="AF1750" s="91">
        <v>2.4265939227151319</v>
      </c>
      <c r="AG1750" s="88">
        <v>5.6127440301927227E-2</v>
      </c>
      <c r="AH1750" s="91">
        <v>2.4319727597538683</v>
      </c>
      <c r="AI1750" s="88">
        <v>5.3791584618207801E-2</v>
      </c>
      <c r="AJ1750" s="91">
        <v>2.296514466302749</v>
      </c>
      <c r="AK1750" s="91">
        <v>2.0744824114095288</v>
      </c>
      <c r="AL1750" s="88">
        <v>0.10703009756653381</v>
      </c>
      <c r="AM1750" s="91">
        <v>2.1055695496044291</v>
      </c>
      <c r="AN1750" s="88">
        <v>9.0685637401145228E-2</v>
      </c>
      <c r="AO1750" s="91">
        <v>2.1346357235051863</v>
      </c>
      <c r="AP1750" s="88">
        <v>7.5834364156404724E-2</v>
      </c>
      <c r="AQ1750" s="26"/>
      <c r="AR1750" s="26"/>
      <c r="AS1750" s="26"/>
      <c r="AT1750" s="26"/>
      <c r="AU1750" s="26"/>
      <c r="AV1750" s="26"/>
      <c r="AW1750" s="26"/>
      <c r="AX1750" s="26"/>
      <c r="AY1750" s="26"/>
      <c r="AZ1750" s="26"/>
      <c r="BA1750" s="26"/>
      <c r="BB1750" s="101">
        <v>2617.4309189250721</v>
      </c>
      <c r="BC1750" s="101">
        <v>2864.7012269310521</v>
      </c>
      <c r="BD1750" s="28">
        <v>-8.6316264216802871E-2</v>
      </c>
      <c r="BE1750" s="99">
        <v>1132.5362191453539</v>
      </c>
      <c r="BF1750" s="99">
        <v>1372.5542499678702</v>
      </c>
      <c r="BG1750" s="28">
        <v>-0.1748696132252221</v>
      </c>
      <c r="BH1750" s="101">
        <v>650.96195054549935</v>
      </c>
      <c r="BI1750" s="101">
        <v>712.95381384065945</v>
      </c>
      <c r="BJ1750" s="28">
        <v>-8.6950742238423431E-2</v>
      </c>
      <c r="BK1750" s="99">
        <v>281.80572535657944</v>
      </c>
      <c r="BL1750" s="99">
        <v>341.8650605768625</v>
      </c>
      <c r="BM1750" s="28">
        <v>-0.17568140809399779</v>
      </c>
      <c r="BN1750" s="27">
        <v>90255.562315902396</v>
      </c>
      <c r="BO1750" s="99">
        <v>39301.107674365521</v>
      </c>
      <c r="BP1750" s="27">
        <v>23678.00835140689</v>
      </c>
      <c r="BQ1750" s="99">
        <v>10309.682922136961</v>
      </c>
    </row>
    <row r="1751" spans="1:69" s="2" customFormat="1" x14ac:dyDescent="0.25">
      <c r="A1751" s="86" t="s">
        <v>199</v>
      </c>
      <c r="B1751" s="86" t="s">
        <v>267</v>
      </c>
      <c r="C1751" s="86" t="s">
        <v>139</v>
      </c>
      <c r="D1751" s="87">
        <v>2268643.7052944647</v>
      </c>
      <c r="E1751" s="87">
        <v>2454166.3122284105</v>
      </c>
      <c r="F1751" s="88">
        <v>-7.5594961111453432E-2</v>
      </c>
      <c r="G1751" s="87">
        <v>2053306.7146741427</v>
      </c>
      <c r="H1751" s="88">
        <v>0.10487327055495252</v>
      </c>
      <c r="I1751" s="87">
        <v>2012889.85240081</v>
      </c>
      <c r="J1751" s="88">
        <v>0.12705804671259707</v>
      </c>
      <c r="K1751" s="89">
        <v>829023.69086767826</v>
      </c>
      <c r="L1751" s="89">
        <v>940842.68992822303</v>
      </c>
      <c r="M1751" s="88">
        <v>-0.11884983563944727</v>
      </c>
      <c r="N1751" s="89">
        <v>792929.31005008111</v>
      </c>
      <c r="O1751" s="88">
        <v>4.5520300939963287E-2</v>
      </c>
      <c r="P1751" s="89">
        <v>803171.93590914842</v>
      </c>
      <c r="Q1751" s="88">
        <v>3.2187074526286844E-2</v>
      </c>
      <c r="R1751" s="89">
        <v>517105.27421487245</v>
      </c>
      <c r="S1751" s="89">
        <v>603460.81617478188</v>
      </c>
      <c r="T1751" s="88">
        <v>-0.1431004957493347</v>
      </c>
      <c r="U1751" s="89">
        <v>492160.50358432549</v>
      </c>
      <c r="V1751" s="88">
        <v>5.0684218763753341E-2</v>
      </c>
      <c r="W1751" s="89">
        <v>496671.72146298358</v>
      </c>
      <c r="X1751" s="88">
        <v>4.1140962669870385E-2</v>
      </c>
      <c r="Y1751" s="86"/>
      <c r="Z1751" s="86"/>
      <c r="AA1751" s="86"/>
      <c r="AB1751" s="86"/>
      <c r="AC1751" s="91">
        <v>2.7365245773857705</v>
      </c>
      <c r="AD1751" s="91">
        <v>2.6084767820384926</v>
      </c>
      <c r="AE1751" s="88">
        <v>4.9089106803247087E-2</v>
      </c>
      <c r="AF1751" s="91">
        <v>2.5895205141861344</v>
      </c>
      <c r="AG1751" s="88">
        <v>5.6768835154734548E-2</v>
      </c>
      <c r="AH1751" s="91">
        <v>2.5061755303020199</v>
      </c>
      <c r="AI1751" s="88">
        <v>9.191257527599879E-2</v>
      </c>
      <c r="AJ1751" s="91">
        <v>4.387198929152242</v>
      </c>
      <c r="AK1751" s="91">
        <v>4.0668196616060062</v>
      </c>
      <c r="AL1751" s="88">
        <v>7.8778823307772763E-2</v>
      </c>
      <c r="AM1751" s="91">
        <v>4.1720266045735919</v>
      </c>
      <c r="AN1751" s="88">
        <v>5.1575012571292579E-2</v>
      </c>
      <c r="AO1751" s="91">
        <v>4.0527571138370693</v>
      </c>
      <c r="AP1751" s="88">
        <v>8.2522047564436915E-2</v>
      </c>
      <c r="AQ1751" s="26"/>
      <c r="AR1751" s="26"/>
      <c r="AS1751" s="26"/>
      <c r="AT1751" s="26"/>
      <c r="AU1751" s="26"/>
      <c r="AV1751" s="26"/>
      <c r="AW1751" s="26"/>
      <c r="AX1751" s="26"/>
      <c r="AY1751" s="26"/>
      <c r="AZ1751" s="26"/>
      <c r="BA1751" s="26"/>
      <c r="BB1751" s="101">
        <v>102.39191002955846</v>
      </c>
      <c r="BC1751" s="101">
        <v>115.51227018093553</v>
      </c>
      <c r="BD1751" s="28">
        <v>-0.11358412513948229</v>
      </c>
      <c r="BE1751" s="99">
        <v>23.166923501697756</v>
      </c>
      <c r="BF1751" s="99">
        <v>28.127795031610692</v>
      </c>
      <c r="BG1751" s="28">
        <v>-0.17636901592669418</v>
      </c>
      <c r="BH1751" s="101">
        <v>25.443906128180704</v>
      </c>
      <c r="BI1751" s="101">
        <v>28.678998334983465</v>
      </c>
      <c r="BJ1751" s="28">
        <v>-0.11280352852688384</v>
      </c>
      <c r="BK1751" s="99">
        <v>5.7587102522126514</v>
      </c>
      <c r="BL1751" s="99">
        <v>6.9841526247292647</v>
      </c>
      <c r="BM1751" s="28">
        <v>-0.17546042281172464</v>
      </c>
      <c r="BN1751" s="27">
        <v>3906.7258428973219</v>
      </c>
      <c r="BO1751" s="99">
        <v>890.48294959632392</v>
      </c>
      <c r="BP1751" s="27">
        <v>978.18057987351722</v>
      </c>
      <c r="BQ1751" s="99">
        <v>222.96623941108177</v>
      </c>
    </row>
    <row r="1752" spans="1:69" s="2" customFormat="1" x14ac:dyDescent="0.25">
      <c r="A1752" s="86" t="s">
        <v>199</v>
      </c>
      <c r="B1752" s="86" t="s">
        <v>267</v>
      </c>
      <c r="C1752" s="86" t="s">
        <v>167</v>
      </c>
      <c r="D1752" s="87">
        <v>944143.17409565207</v>
      </c>
      <c r="E1752" s="87">
        <v>1044029.660514686</v>
      </c>
      <c r="F1752" s="88">
        <v>-9.5673992987701031E-2</v>
      </c>
      <c r="G1752" s="87">
        <v>926624.24693896179</v>
      </c>
      <c r="H1752" s="88">
        <v>1.8906182537919574E-2</v>
      </c>
      <c r="I1752" s="87">
        <v>977889.40858627914</v>
      </c>
      <c r="J1752" s="88">
        <v>-3.4509254517250093E-2</v>
      </c>
      <c r="K1752" s="89">
        <v>408651.06178237271</v>
      </c>
      <c r="L1752" s="89">
        <v>466064.78553698643</v>
      </c>
      <c r="M1752" s="88">
        <v>-0.12318828956035217</v>
      </c>
      <c r="N1752" s="89">
        <v>407267.22484216519</v>
      </c>
      <c r="O1752" s="88">
        <v>3.3978598222428021E-3</v>
      </c>
      <c r="P1752" s="89">
        <v>446558.42437370477</v>
      </c>
      <c r="Q1752" s="88">
        <v>-8.4887800839267294E-2</v>
      </c>
      <c r="R1752" s="89">
        <v>253616.0128472673</v>
      </c>
      <c r="S1752" s="89">
        <v>290715.66586457531</v>
      </c>
      <c r="T1752" s="88">
        <v>-0.12761490821960114</v>
      </c>
      <c r="U1752" s="89">
        <v>241490.12919460429</v>
      </c>
      <c r="V1752" s="88">
        <v>5.0212750695459635E-2</v>
      </c>
      <c r="W1752" s="89">
        <v>264938.82512556866</v>
      </c>
      <c r="X1752" s="88">
        <v>-4.2737459384953796E-2</v>
      </c>
      <c r="Y1752" s="86"/>
      <c r="Z1752" s="86"/>
      <c r="AA1752" s="86"/>
      <c r="AB1752" s="86"/>
      <c r="AC1752" s="91">
        <v>2.3103896267335675</v>
      </c>
      <c r="AD1752" s="91">
        <v>2.2400955680695445</v>
      </c>
      <c r="AE1752" s="88">
        <v>3.1379937385707442E-2</v>
      </c>
      <c r="AF1752" s="91">
        <v>2.2752242027284946</v>
      </c>
      <c r="AG1752" s="88">
        <v>1.5455806053268007E-2</v>
      </c>
      <c r="AH1752" s="91">
        <v>2.1898353165271991</v>
      </c>
      <c r="AI1752" s="88">
        <v>5.5051770010519446E-2</v>
      </c>
      <c r="AJ1752" s="91">
        <v>3.7227269820073792</v>
      </c>
      <c r="AK1752" s="91">
        <v>3.5912397682793902</v>
      </c>
      <c r="AL1752" s="88">
        <v>3.6613320806197863E-2</v>
      </c>
      <c r="AM1752" s="91">
        <v>3.837110237297706</v>
      </c>
      <c r="AN1752" s="88">
        <v>-2.9809739156955121E-2</v>
      </c>
      <c r="AO1752" s="91">
        <v>3.6910007739439665</v>
      </c>
      <c r="AP1752" s="88">
        <v>8.5955571419488088E-3</v>
      </c>
      <c r="AQ1752" s="26"/>
      <c r="AR1752" s="26"/>
      <c r="AS1752" s="26"/>
      <c r="AT1752" s="26"/>
      <c r="AU1752" s="26"/>
      <c r="AV1752" s="26"/>
      <c r="AW1752" s="26"/>
      <c r="AX1752" s="26"/>
      <c r="AY1752" s="26"/>
      <c r="AZ1752" s="26"/>
      <c r="BA1752" s="26"/>
      <c r="BB1752" s="101">
        <v>42.488587262919175</v>
      </c>
      <c r="BC1752" s="101">
        <v>48.77518082477463</v>
      </c>
      <c r="BD1752" s="28">
        <v>-0.12888919027158732</v>
      </c>
      <c r="BE1752" s="99">
        <v>11.344467401117987</v>
      </c>
      <c r="BF1752" s="99">
        <v>13.50577249373144</v>
      </c>
      <c r="BG1752" s="28">
        <v>-0.16002824670833157</v>
      </c>
      <c r="BH1752" s="101">
        <v>10.562814503571293</v>
      </c>
      <c r="BI1752" s="101">
        <v>12.125265214912712</v>
      </c>
      <c r="BJ1752" s="28">
        <v>-0.12885909575155363</v>
      </c>
      <c r="BK1752" s="99">
        <v>2.8201569731598743</v>
      </c>
      <c r="BL1752" s="99">
        <v>3.3562412204307597</v>
      </c>
      <c r="BM1752" s="28">
        <v>-0.15972756785404152</v>
      </c>
      <c r="BN1752" s="27">
        <v>1629.0210860611285</v>
      </c>
      <c r="BO1752" s="99">
        <v>437.58811589850279</v>
      </c>
      <c r="BP1752" s="27">
        <v>407.87708233338509</v>
      </c>
      <c r="BQ1752" s="99">
        <v>109.56507417930979</v>
      </c>
    </row>
    <row r="1753" spans="1:69" s="2" customFormat="1" x14ac:dyDescent="0.25">
      <c r="A1753" s="86" t="s">
        <v>199</v>
      </c>
      <c r="B1753" s="86" t="s">
        <v>267</v>
      </c>
      <c r="C1753" s="86" t="s">
        <v>168</v>
      </c>
      <c r="D1753" s="87">
        <v>1056541.0486388898</v>
      </c>
      <c r="E1753" s="87">
        <v>1147552.3792889942</v>
      </c>
      <c r="F1753" s="88">
        <v>-7.9309086271507415E-2</v>
      </c>
      <c r="G1753" s="87">
        <v>928821.79714977148</v>
      </c>
      <c r="H1753" s="88">
        <v>0.13750673367167301</v>
      </c>
      <c r="I1753" s="87">
        <v>855445.07663517154</v>
      </c>
      <c r="J1753" s="88">
        <v>0.23507759585771892</v>
      </c>
      <c r="K1753" s="89">
        <v>355599.90616209665</v>
      </c>
      <c r="L1753" s="89">
        <v>409794.55577259907</v>
      </c>
      <c r="M1753" s="88">
        <v>-0.1322483396792021</v>
      </c>
      <c r="N1753" s="89">
        <v>334589.30831514904</v>
      </c>
      <c r="O1753" s="88">
        <v>6.2795185993085492E-2</v>
      </c>
      <c r="P1753" s="89">
        <v>309202.87220744742</v>
      </c>
      <c r="Q1753" s="88">
        <v>0.1500536965372074</v>
      </c>
      <c r="R1753" s="89">
        <v>240105.24064672354</v>
      </c>
      <c r="S1753" s="89">
        <v>286147.77664811903</v>
      </c>
      <c r="T1753" s="88">
        <v>-0.16090474838116534</v>
      </c>
      <c r="U1753" s="89">
        <v>229898.34549382119</v>
      </c>
      <c r="V1753" s="88">
        <v>4.4397427615139887E-2</v>
      </c>
      <c r="W1753" s="89">
        <v>212312.59449043413</v>
      </c>
      <c r="X1753" s="88">
        <v>0.13090436873513703</v>
      </c>
      <c r="Y1753" s="86"/>
      <c r="Z1753" s="86"/>
      <c r="AA1753" s="86"/>
      <c r="AB1753" s="86"/>
      <c r="AC1753" s="91">
        <v>2.9711510895542141</v>
      </c>
      <c r="AD1753" s="91">
        <v>2.8003114319697984</v>
      </c>
      <c r="AE1753" s="88">
        <v>6.1007377834487335E-2</v>
      </c>
      <c r="AF1753" s="91">
        <v>2.7760056106602065</v>
      </c>
      <c r="AG1753" s="88">
        <v>7.029722063407394E-2</v>
      </c>
      <c r="AH1753" s="91">
        <v>2.7666142637292337</v>
      </c>
      <c r="AI1753" s="88">
        <v>7.393037349170492E-2</v>
      </c>
      <c r="AJ1753" s="91">
        <v>4.4003248150398386</v>
      </c>
      <c r="AK1753" s="91">
        <v>4.0103487531205237</v>
      </c>
      <c r="AL1753" s="88">
        <v>9.7242431002008883E-2</v>
      </c>
      <c r="AM1753" s="91">
        <v>4.0401412857263681</v>
      </c>
      <c r="AN1753" s="88">
        <v>8.9151221167928521E-2</v>
      </c>
      <c r="AO1753" s="91">
        <v>4.0291772548317386</v>
      </c>
      <c r="AP1753" s="88">
        <v>9.2114974530600399E-2</v>
      </c>
      <c r="AQ1753" s="26"/>
      <c r="AR1753" s="26"/>
      <c r="AS1753" s="26"/>
      <c r="AT1753" s="26"/>
      <c r="AU1753" s="26"/>
      <c r="AV1753" s="26"/>
      <c r="AW1753" s="26"/>
      <c r="AX1753" s="26"/>
      <c r="AY1753" s="26"/>
      <c r="AZ1753" s="26"/>
      <c r="BA1753" s="26"/>
      <c r="BB1753" s="101">
        <v>47.762708561505121</v>
      </c>
      <c r="BC1753" s="101">
        <v>54.184322648630022</v>
      </c>
      <c r="BD1753" s="28">
        <v>-0.11851424495545046</v>
      </c>
      <c r="BE1753" s="99">
        <v>10.783761940813562</v>
      </c>
      <c r="BF1753" s="99">
        <v>13.356832186827997</v>
      </c>
      <c r="BG1753" s="28">
        <v>-0.19264075568396372</v>
      </c>
      <c r="BH1753" s="101">
        <v>11.863281772132222</v>
      </c>
      <c r="BI1753" s="101">
        <v>13.441732186615825</v>
      </c>
      <c r="BJ1753" s="28">
        <v>-0.11742909266227568</v>
      </c>
      <c r="BK1753" s="99">
        <v>2.6794626506481882</v>
      </c>
      <c r="BL1753" s="99">
        <v>3.3143685008451587</v>
      </c>
      <c r="BM1753" s="28">
        <v>-0.1915616353568019</v>
      </c>
      <c r="BN1753" s="27">
        <v>1859.0384121041725</v>
      </c>
      <c r="BO1753" s="99">
        <v>422.47754205557237</v>
      </c>
      <c r="BP1753" s="27">
        <v>464.11825076735249</v>
      </c>
      <c r="BQ1753" s="99">
        <v>105.47574653209563</v>
      </c>
    </row>
    <row r="1754" spans="1:69" s="2" customFormat="1" x14ac:dyDescent="0.25">
      <c r="A1754" s="86" t="s">
        <v>199</v>
      </c>
      <c r="B1754" s="86" t="s">
        <v>267</v>
      </c>
      <c r="C1754" s="86" t="s">
        <v>192</v>
      </c>
      <c r="D1754" s="87">
        <v>267959.48255992297</v>
      </c>
      <c r="E1754" s="87">
        <v>262584.27242473006</v>
      </c>
      <c r="F1754" s="88">
        <v>2.0470419212688027E-2</v>
      </c>
      <c r="G1754" s="87">
        <v>197860.67058540939</v>
      </c>
      <c r="H1754" s="88">
        <v>0.35428370765707284</v>
      </c>
      <c r="I1754" s="87">
        <v>179555.36717935919</v>
      </c>
      <c r="J1754" s="88">
        <v>0.49235016902756379</v>
      </c>
      <c r="K1754" s="89">
        <v>64772.722923208887</v>
      </c>
      <c r="L1754" s="89">
        <v>64983.348618637567</v>
      </c>
      <c r="M1754" s="88">
        <v>-3.2412256355818432E-3</v>
      </c>
      <c r="N1754" s="89">
        <v>51072.77689276688</v>
      </c>
      <c r="O1754" s="88">
        <v>0.26824360968675359</v>
      </c>
      <c r="P1754" s="89">
        <v>47410.639327996236</v>
      </c>
      <c r="Q1754" s="88">
        <v>0.36620648532280492</v>
      </c>
      <c r="R1754" s="89">
        <v>23384.020720881512</v>
      </c>
      <c r="S1754" s="89">
        <v>26597.373662087248</v>
      </c>
      <c r="T1754" s="88">
        <v>-0.12081467072766484</v>
      </c>
      <c r="U1754" s="89">
        <v>20772.028895899999</v>
      </c>
      <c r="V1754" s="88">
        <v>0.12574562831929575</v>
      </c>
      <c r="W1754" s="89">
        <v>19420.301846980685</v>
      </c>
      <c r="X1754" s="88">
        <v>0.20410181598269414</v>
      </c>
      <c r="Y1754" s="86"/>
      <c r="Z1754" s="86"/>
      <c r="AA1754" s="86"/>
      <c r="AB1754" s="86"/>
      <c r="AC1754" s="91">
        <v>4.1369186050369002</v>
      </c>
      <c r="AD1754" s="91">
        <v>4.0407931878939758</v>
      </c>
      <c r="AE1754" s="88">
        <v>2.3788749553159915E-2</v>
      </c>
      <c r="AF1754" s="91">
        <v>3.8740926697767075</v>
      </c>
      <c r="AG1754" s="88">
        <v>6.7841932979714012E-2</v>
      </c>
      <c r="AH1754" s="91">
        <v>3.7872378378439371</v>
      </c>
      <c r="AI1754" s="88">
        <v>9.2331346000713632E-2</v>
      </c>
      <c r="AJ1754" s="91">
        <v>11.459085063187613</v>
      </c>
      <c r="AK1754" s="91">
        <v>9.8725639516440733</v>
      </c>
      <c r="AL1754" s="88">
        <v>0.16070000856052571</v>
      </c>
      <c r="AM1754" s="91">
        <v>9.5253415820379157</v>
      </c>
      <c r="AN1754" s="88">
        <v>0.2030104080252815</v>
      </c>
      <c r="AO1754" s="91">
        <v>9.2457557351136153</v>
      </c>
      <c r="AP1754" s="88">
        <v>0.23938868725118875</v>
      </c>
      <c r="AQ1754" s="26"/>
      <c r="AR1754" s="26"/>
      <c r="AS1754" s="26"/>
      <c r="AT1754" s="26"/>
      <c r="AU1754" s="26"/>
      <c r="AV1754" s="26"/>
      <c r="AW1754" s="26"/>
      <c r="AX1754" s="26"/>
      <c r="AY1754" s="26"/>
      <c r="AZ1754" s="26"/>
      <c r="BA1754" s="26"/>
      <c r="BB1754" s="101">
        <v>12.682986105891771</v>
      </c>
      <c r="BC1754" s="101">
        <v>13.671279251951567</v>
      </c>
      <c r="BD1754" s="28">
        <v>-7.2289734402047098E-2</v>
      </c>
      <c r="BE1754" s="99">
        <v>1.105972384929488</v>
      </c>
      <c r="BF1754" s="99">
        <v>1.3844291588647075</v>
      </c>
      <c r="BG1754" s="28">
        <v>-0.20113472195541318</v>
      </c>
      <c r="BH1754" s="101">
        <v>3.195163988159774</v>
      </c>
      <c r="BI1754" s="101">
        <v>3.4498786681042048</v>
      </c>
      <c r="BJ1754" s="28">
        <v>-7.3832938618795835E-2</v>
      </c>
      <c r="BK1754" s="99">
        <v>0.278616657241466</v>
      </c>
      <c r="BL1754" s="99">
        <v>0.34934473652070847</v>
      </c>
      <c r="BM1754" s="28">
        <v>-0.20245926697982422</v>
      </c>
      <c r="BN1754" s="27">
        <v>624.17725095764479</v>
      </c>
      <c r="BO1754" s="99">
        <v>54.470077455207864</v>
      </c>
      <c r="BP1754" s="27">
        <v>163.88120633905561</v>
      </c>
      <c r="BQ1754" s="99">
        <v>14.301380704884266</v>
      </c>
    </row>
    <row r="1755" spans="1:69" s="2" customFormat="1" x14ac:dyDescent="0.25">
      <c r="A1755" s="86" t="s">
        <v>199</v>
      </c>
      <c r="B1755" s="86" t="s">
        <v>267</v>
      </c>
      <c r="C1755" s="86" t="s">
        <v>289</v>
      </c>
      <c r="D1755" s="87">
        <v>84362.803081568476</v>
      </c>
      <c r="E1755" s="87">
        <v>73289.243151911505</v>
      </c>
      <c r="F1755" s="88">
        <v>0.15109393211639618</v>
      </c>
      <c r="G1755" s="87">
        <v>73733.940634613042</v>
      </c>
      <c r="H1755" s="88">
        <v>0.14415155836613336</v>
      </c>
      <c r="I1755" s="87">
        <v>72661.996726040845</v>
      </c>
      <c r="J1755" s="88">
        <v>0.1610306196187182</v>
      </c>
      <c r="K1755" s="89">
        <v>21862.273061209358</v>
      </c>
      <c r="L1755" s="89">
        <v>18937.767747984301</v>
      </c>
      <c r="M1755" s="88">
        <v>0.15442714010136366</v>
      </c>
      <c r="N1755" s="89">
        <v>19215.012381126173</v>
      </c>
      <c r="O1755" s="88">
        <v>0.13777043842466846</v>
      </c>
      <c r="P1755" s="89">
        <v>18886.263227196017</v>
      </c>
      <c r="Q1755" s="88">
        <v>0.15757536566195468</v>
      </c>
      <c r="R1755" s="89">
        <v>8712.5751394780291</v>
      </c>
      <c r="S1755" s="89">
        <v>7746.8636740576412</v>
      </c>
      <c r="T1755" s="88">
        <v>0.12465837867449769</v>
      </c>
      <c r="U1755" s="89">
        <v>6911.8606031355566</v>
      </c>
      <c r="V1755" s="88">
        <v>0.26052529698379345</v>
      </c>
      <c r="W1755" s="89">
        <v>7440.1644817847564</v>
      </c>
      <c r="X1755" s="88">
        <v>0.17101915701036291</v>
      </c>
      <c r="Y1755" s="86"/>
      <c r="Z1755" s="86"/>
      <c r="AA1755" s="86"/>
      <c r="AB1755" s="86"/>
      <c r="AC1755" s="91">
        <v>3.8588303624866427</v>
      </c>
      <c r="AD1755" s="91">
        <v>3.8700043282404426</v>
      </c>
      <c r="AE1755" s="88">
        <v>-2.8873264229346057E-3</v>
      </c>
      <c r="AF1755" s="91">
        <v>3.8373090358785169</v>
      </c>
      <c r="AG1755" s="88">
        <v>5.6084423763901169E-3</v>
      </c>
      <c r="AH1755" s="91">
        <v>3.847346394145791</v>
      </c>
      <c r="AI1755" s="88">
        <v>2.9849062611897645E-3</v>
      </c>
      <c r="AJ1755" s="91">
        <v>9.682878107909513</v>
      </c>
      <c r="AK1755" s="91">
        <v>9.4605050812161995</v>
      </c>
      <c r="AL1755" s="88">
        <v>2.3505407458089565E-2</v>
      </c>
      <c r="AM1755" s="91">
        <v>10.667741273769863</v>
      </c>
      <c r="AN1755" s="88">
        <v>-9.232162091163186E-2</v>
      </c>
      <c r="AO1755" s="91">
        <v>9.7661815009512516</v>
      </c>
      <c r="AP1755" s="88">
        <v>-8.5297813719338155E-3</v>
      </c>
      <c r="AQ1755" s="26"/>
      <c r="AR1755" s="26"/>
      <c r="AS1755" s="26"/>
      <c r="AT1755" s="26"/>
      <c r="AU1755" s="26"/>
      <c r="AV1755" s="26"/>
      <c r="AW1755" s="26"/>
      <c r="AX1755" s="26"/>
      <c r="AY1755" s="26"/>
      <c r="AZ1755" s="26"/>
      <c r="BA1755" s="26"/>
      <c r="BB1755" s="101">
        <v>5.3622708376958839</v>
      </c>
      <c r="BC1755" s="101">
        <v>7.8824436023245328</v>
      </c>
      <c r="BD1755" s="28">
        <v>-0.31971973308955232</v>
      </c>
      <c r="BE1755" s="99">
        <v>0.55336041766902822</v>
      </c>
      <c r="BF1755" s="99">
        <v>0.83319479611877145</v>
      </c>
      <c r="BG1755" s="28">
        <v>-0.33585708858634422</v>
      </c>
      <c r="BH1755" s="101">
        <v>1.3795275610096254</v>
      </c>
      <c r="BI1755" s="101">
        <v>2.0005685681232928</v>
      </c>
      <c r="BJ1755" s="28">
        <v>-0.31043225261519419</v>
      </c>
      <c r="BK1755" s="99">
        <v>0.14234464109714209</v>
      </c>
      <c r="BL1755" s="99">
        <v>0.21148223033031244</v>
      </c>
      <c r="BM1755" s="28">
        <v>-0.32691914174153019</v>
      </c>
      <c r="BN1755" s="27">
        <v>306.55234126205642</v>
      </c>
      <c r="BO1755" s="99">
        <v>31.659217212664018</v>
      </c>
      <c r="BP1755" s="27">
        <v>78.995134432836664</v>
      </c>
      <c r="BQ1755" s="99">
        <v>8.157909060027972</v>
      </c>
    </row>
    <row r="1756" spans="1:69" s="2" customFormat="1" x14ac:dyDescent="0.25">
      <c r="A1756" s="86" t="s">
        <v>199</v>
      </c>
      <c r="B1756" s="86" t="s">
        <v>267</v>
      </c>
      <c r="C1756" s="86" t="s">
        <v>158</v>
      </c>
      <c r="D1756" s="87">
        <v>0.19294111251831056</v>
      </c>
      <c r="E1756" s="86"/>
      <c r="F1756" s="86"/>
      <c r="G1756" s="87">
        <v>214.69955291748047</v>
      </c>
      <c r="H1756" s="88">
        <v>-0.99910134366887826</v>
      </c>
      <c r="I1756" s="87">
        <v>218.51687112808227</v>
      </c>
      <c r="J1756" s="88">
        <v>-0.99911704248956956</v>
      </c>
      <c r="K1756" s="89">
        <v>3.6176457788576366E-2</v>
      </c>
      <c r="L1756" s="86"/>
      <c r="M1756" s="86"/>
      <c r="N1756" s="89">
        <v>13.446231007575989</v>
      </c>
      <c r="O1756" s="88">
        <v>-0.99730954661063065</v>
      </c>
      <c r="P1756" s="89">
        <v>12.142286062240601</v>
      </c>
      <c r="Q1756" s="88">
        <v>-0.99702062217912357</v>
      </c>
      <c r="R1756" s="89">
        <v>1.2058819262858789E-2</v>
      </c>
      <c r="S1756" s="86"/>
      <c r="T1756" s="86"/>
      <c r="U1756" s="89">
        <v>5.439329819926197</v>
      </c>
      <c r="V1756" s="88">
        <v>-0.99778303216350606</v>
      </c>
      <c r="W1756" s="89">
        <v>4.031403675089706</v>
      </c>
      <c r="X1756" s="88">
        <v>-0.99700877901725116</v>
      </c>
      <c r="Y1756" s="86"/>
      <c r="Z1756" s="86"/>
      <c r="AA1756" s="86"/>
      <c r="AB1756" s="86"/>
      <c r="AC1756" s="91">
        <v>5.3333334525426261</v>
      </c>
      <c r="AD1756" s="86"/>
      <c r="AE1756" s="86"/>
      <c r="AF1756" s="91">
        <v>15.967266425551713</v>
      </c>
      <c r="AG1756" s="88">
        <v>-0.66598331170776193</v>
      </c>
      <c r="AH1756" s="91">
        <v>17.996353405608996</v>
      </c>
      <c r="AI1756" s="88">
        <v>-0.70364365867140821</v>
      </c>
      <c r="AJ1756" s="91">
        <v>16.000000357627879</v>
      </c>
      <c r="AK1756" s="86"/>
      <c r="AL1756" s="86"/>
      <c r="AM1756" s="91">
        <v>39.471692290281744</v>
      </c>
      <c r="AN1756" s="88">
        <v>-0.59464620265173651</v>
      </c>
      <c r="AO1756" s="91">
        <v>54.203669178135549</v>
      </c>
      <c r="AP1756" s="88">
        <v>-0.70481702437808602</v>
      </c>
      <c r="AQ1756" s="26"/>
      <c r="AR1756" s="26"/>
      <c r="AS1756" s="26"/>
      <c r="AT1756" s="26"/>
      <c r="AU1756" s="26"/>
      <c r="AV1756" s="26"/>
      <c r="AW1756" s="26"/>
      <c r="AX1756" s="26"/>
      <c r="AY1756" s="26"/>
      <c r="AZ1756" s="26"/>
      <c r="BA1756" s="26"/>
      <c r="BB1756" s="101">
        <v>7.9021590497037081E-4</v>
      </c>
      <c r="BC1756" s="101"/>
      <c r="BD1756" s="26"/>
      <c r="BE1756" s="99">
        <v>4.9388492956729306E-5</v>
      </c>
      <c r="BF1756" s="99"/>
      <c r="BG1756" s="26"/>
      <c r="BH1756" s="101">
        <v>7.9021590497037081E-4</v>
      </c>
      <c r="BI1756" s="101"/>
      <c r="BJ1756" s="26"/>
      <c r="BK1756" s="99">
        <v>4.9388492956729306E-5</v>
      </c>
      <c r="BL1756" s="99"/>
      <c r="BM1756" s="26"/>
      <c r="BN1756" s="27">
        <v>0.15576618763679015</v>
      </c>
      <c r="BO1756" s="99">
        <v>9.7353865096965319E-3</v>
      </c>
      <c r="BP1756" s="27">
        <v>0.15569464462941771</v>
      </c>
      <c r="BQ1756" s="99">
        <v>9.7309150718357003E-3</v>
      </c>
    </row>
    <row r="1757" spans="1:69" s="2" customFormat="1" x14ac:dyDescent="0.25">
      <c r="A1757" s="86" t="s">
        <v>199</v>
      </c>
      <c r="B1757" s="86" t="s">
        <v>267</v>
      </c>
      <c r="C1757" s="86" t="s">
        <v>290</v>
      </c>
      <c r="D1757" s="87">
        <v>859994.21020332573</v>
      </c>
      <c r="E1757" s="87">
        <v>923508.79013417847</v>
      </c>
      <c r="F1757" s="88">
        <v>-6.8775284663640926E-2</v>
      </c>
      <c r="G1757" s="87">
        <v>757187.23214907409</v>
      </c>
      <c r="H1757" s="88">
        <v>0.13577484364397091</v>
      </c>
      <c r="I1757" s="87">
        <v>677139.41883129999</v>
      </c>
      <c r="J1757" s="88">
        <v>0.27004009261138806</v>
      </c>
      <c r="K1757" s="89">
        <v>294183.27316227916</v>
      </c>
      <c r="L1757" s="89">
        <v>343382.24263482174</v>
      </c>
      <c r="M1757" s="88">
        <v>-0.14327755883656579</v>
      </c>
      <c r="N1757" s="89">
        <v>285575.0878576953</v>
      </c>
      <c r="O1757" s="88">
        <v>3.0143334172318993E-2</v>
      </c>
      <c r="P1757" s="89">
        <v>258624.35338634977</v>
      </c>
      <c r="Q1757" s="88">
        <v>0.13749254202217057</v>
      </c>
      <c r="R1757" s="89">
        <v>209480.32356314277</v>
      </c>
      <c r="S1757" s="89">
        <v>247101.99946854616</v>
      </c>
      <c r="T1757" s="88">
        <v>-0.15225160454515985</v>
      </c>
      <c r="U1757" s="89">
        <v>197183.09134569886</v>
      </c>
      <c r="V1757" s="88">
        <v>6.2364537108734915E-2</v>
      </c>
      <c r="W1757" s="89">
        <v>175647.9284365029</v>
      </c>
      <c r="X1757" s="88">
        <v>0.19261482573573505</v>
      </c>
      <c r="Y1757" s="86"/>
      <c r="Z1757" s="86"/>
      <c r="AA1757" s="86"/>
      <c r="AB1757" s="86"/>
      <c r="AC1757" s="91">
        <v>2.9233280361556466</v>
      </c>
      <c r="AD1757" s="91">
        <v>2.6894483041637844</v>
      </c>
      <c r="AE1757" s="88">
        <v>8.696197343885409E-2</v>
      </c>
      <c r="AF1757" s="91">
        <v>2.6514470776470094</v>
      </c>
      <c r="AG1757" s="88">
        <v>0.10254059407812668</v>
      </c>
      <c r="AH1757" s="91">
        <v>2.6182353284408038</v>
      </c>
      <c r="AI1757" s="88">
        <v>0.11652608319838458</v>
      </c>
      <c r="AJ1757" s="91">
        <v>4.1053698771097293</v>
      </c>
      <c r="AK1757" s="91">
        <v>3.7373586297173316</v>
      </c>
      <c r="AL1757" s="88">
        <v>9.8468272342446206E-2</v>
      </c>
      <c r="AM1757" s="91">
        <v>3.8400211041502699</v>
      </c>
      <c r="AN1757" s="88">
        <v>6.9100863188661182E-2</v>
      </c>
      <c r="AO1757" s="91">
        <v>3.8550948187019882</v>
      </c>
      <c r="AP1757" s="88">
        <v>6.4920597333584865E-2</v>
      </c>
      <c r="AQ1757" s="26"/>
      <c r="AR1757" s="26"/>
      <c r="AS1757" s="26"/>
      <c r="AT1757" s="26"/>
      <c r="AU1757" s="26"/>
      <c r="AV1757" s="26"/>
      <c r="AW1757" s="26"/>
      <c r="AX1757" s="26"/>
      <c r="AY1757" s="26"/>
      <c r="AZ1757" s="26"/>
      <c r="BA1757" s="26"/>
      <c r="BB1757" s="101">
        <v>38.990236863181352</v>
      </c>
      <c r="BC1757" s="101">
        <v>43.825799910317478</v>
      </c>
      <c r="BD1757" s="28">
        <v>-0.11033599060442334</v>
      </c>
      <c r="BE1757" s="99">
        <v>9.4411090944167864</v>
      </c>
      <c r="BF1757" s="99">
        <v>11.585367300891123</v>
      </c>
      <c r="BG1757" s="28">
        <v>-0.1850833168068314</v>
      </c>
      <c r="BH1757" s="101">
        <v>9.6891578745575977</v>
      </c>
      <c r="BI1757" s="101">
        <v>10.886081940411227</v>
      </c>
      <c r="BJ1757" s="28">
        <v>-0.10994994088832065</v>
      </c>
      <c r="BK1757" s="99">
        <v>2.3468384459890648</v>
      </c>
      <c r="BL1757" s="99">
        <v>2.8782503353283619</v>
      </c>
      <c r="BM1757" s="28">
        <v>-0.18463018411450011</v>
      </c>
      <c r="BN1757" s="27">
        <v>1519.2188975826966</v>
      </c>
      <c r="BO1757" s="99">
        <v>370.05652183823696</v>
      </c>
      <c r="BP1757" s="27">
        <v>383.12449680192151</v>
      </c>
      <c r="BQ1757" s="99">
        <v>93.330512816616064</v>
      </c>
    </row>
    <row r="1758" spans="1:69" s="2" customFormat="1" x14ac:dyDescent="0.25">
      <c r="A1758" s="86" t="s">
        <v>199</v>
      </c>
      <c r="B1758" s="86" t="s">
        <v>267</v>
      </c>
      <c r="C1758" s="86" t="s">
        <v>159</v>
      </c>
      <c r="D1758" s="87">
        <v>930.25335003852842</v>
      </c>
      <c r="E1758" s="87">
        <v>1975.1016019821168</v>
      </c>
      <c r="F1758" s="88">
        <v>-0.52900987518567599</v>
      </c>
      <c r="G1758" s="87">
        <v>3110.3758501100538</v>
      </c>
      <c r="H1758" s="88">
        <v>-0.70091931172703337</v>
      </c>
      <c r="I1758" s="87">
        <v>2417.9612127244473</v>
      </c>
      <c r="J1758" s="88">
        <v>-0.61527366727675425</v>
      </c>
      <c r="K1758" s="89">
        <v>233.52267503738403</v>
      </c>
      <c r="L1758" s="89">
        <v>548.09104979522476</v>
      </c>
      <c r="M1758" s="88">
        <v>-0.57393452214804153</v>
      </c>
      <c r="N1758" s="89">
        <v>1041.1718799733057</v>
      </c>
      <c r="O1758" s="88">
        <v>-0.77571169609059054</v>
      </c>
      <c r="P1758" s="89">
        <v>753.61913049221039</v>
      </c>
      <c r="Q1758" s="88">
        <v>-0.69013170501011079</v>
      </c>
      <c r="R1758" s="89">
        <v>460.91281221682112</v>
      </c>
      <c r="S1758" s="89">
        <v>910.98732539393973</v>
      </c>
      <c r="T1758" s="88">
        <v>-0.49405134476760382</v>
      </c>
      <c r="U1758" s="89">
        <v>905.72852540626957</v>
      </c>
      <c r="V1758" s="88">
        <v>-0.49111372857548447</v>
      </c>
      <c r="W1758" s="89">
        <v>751.96189242855962</v>
      </c>
      <c r="X1758" s="88">
        <v>-0.38705296523971089</v>
      </c>
      <c r="Y1758" s="86"/>
      <c r="Z1758" s="86"/>
      <c r="AA1758" s="86"/>
      <c r="AB1758" s="86"/>
      <c r="AC1758" s="91">
        <v>3.9835675481603943</v>
      </c>
      <c r="AD1758" s="91">
        <v>3.6036012679281026</v>
      </c>
      <c r="AE1758" s="88">
        <v>0.10544071110585272</v>
      </c>
      <c r="AF1758" s="91">
        <v>2.9873798072512288</v>
      </c>
      <c r="AG1758" s="88">
        <v>0.33346537942418025</v>
      </c>
      <c r="AH1758" s="91">
        <v>3.2084658083788384</v>
      </c>
      <c r="AI1758" s="88">
        <v>0.24158017759060874</v>
      </c>
      <c r="AJ1758" s="91">
        <v>2.0182848586142614</v>
      </c>
      <c r="AK1758" s="91">
        <v>2.1680890029156226</v>
      </c>
      <c r="AL1758" s="88">
        <v>-6.9095015979466781E-2</v>
      </c>
      <c r="AM1758" s="91">
        <v>3.4341149283278645</v>
      </c>
      <c r="AN1758" s="88">
        <v>-0.41228383419392356</v>
      </c>
      <c r="AO1758" s="91">
        <v>3.2155369003013226</v>
      </c>
      <c r="AP1758" s="88">
        <v>-0.37233347923168558</v>
      </c>
      <c r="AQ1758" s="26"/>
      <c r="AR1758" s="26"/>
      <c r="AS1758" s="26"/>
      <c r="AT1758" s="26"/>
      <c r="AU1758" s="26"/>
      <c r="AV1758" s="26"/>
      <c r="AW1758" s="26"/>
      <c r="AX1758" s="26"/>
      <c r="AY1758" s="26"/>
      <c r="AZ1758" s="26"/>
      <c r="BA1758" s="26"/>
      <c r="BB1758" s="101">
        <v>2.0704266379922074</v>
      </c>
      <c r="BC1758" s="101">
        <v>3.4104446201575502</v>
      </c>
      <c r="BD1758" s="28">
        <v>-0.39291591901100531</v>
      </c>
      <c r="BE1758" s="99">
        <v>1.02583469779075</v>
      </c>
      <c r="BF1758" s="99">
        <v>1.5730187347342388</v>
      </c>
      <c r="BG1758" s="28">
        <v>-0.34785602031366492</v>
      </c>
      <c r="BH1758" s="101">
        <v>0.63214331102283294</v>
      </c>
      <c r="BI1758" s="101">
        <v>0.84664251827333037</v>
      </c>
      <c r="BJ1758" s="28">
        <v>-0.25335274643181627</v>
      </c>
      <c r="BK1758" s="99">
        <v>0.3131954780025365</v>
      </c>
      <c r="BL1758" s="99">
        <v>0.39052624239712286</v>
      </c>
      <c r="BM1758" s="28">
        <v>-0.19801681935614804</v>
      </c>
      <c r="BN1758" s="27">
        <v>149.6076549267282</v>
      </c>
      <c r="BO1758" s="99">
        <v>74.126134518715887</v>
      </c>
      <c r="BP1758" s="27">
        <v>48.631447484388588</v>
      </c>
      <c r="BQ1758" s="99">
        <v>24.159425729601949</v>
      </c>
    </row>
    <row r="1759" spans="1:69" s="2" customFormat="1" x14ac:dyDescent="0.25">
      <c r="A1759" s="86" t="s">
        <v>199</v>
      </c>
      <c r="B1759" s="86" t="s">
        <v>267</v>
      </c>
      <c r="C1759" s="86" t="s">
        <v>160</v>
      </c>
      <c r="D1759" s="87">
        <v>44.809376333951953</v>
      </c>
      <c r="E1759" s="87">
        <v>194.19449958443641</v>
      </c>
      <c r="F1759" s="88">
        <v>-0.76925517236666796</v>
      </c>
      <c r="G1759" s="87">
        <v>48.904800415039063</v>
      </c>
      <c r="H1759" s="88">
        <v>-8.3742782841982458E-2</v>
      </c>
      <c r="I1759" s="87">
        <v>97.103376038074487</v>
      </c>
      <c r="J1759" s="88">
        <v>-0.53853946008651565</v>
      </c>
      <c r="K1759" s="89">
        <v>1.2048770189285278</v>
      </c>
      <c r="L1759" s="89">
        <v>3.6417109966278076</v>
      </c>
      <c r="M1759" s="88">
        <v>-0.66914534952272886</v>
      </c>
      <c r="N1759" s="89">
        <v>1.2226200103759766</v>
      </c>
      <c r="O1759" s="88">
        <v>-1.4512269795087402E-2</v>
      </c>
      <c r="P1759" s="89">
        <v>2.4284950494766235</v>
      </c>
      <c r="Q1759" s="88">
        <v>-0.50385856492143288</v>
      </c>
      <c r="R1759" s="89">
        <v>1.1205356362214829</v>
      </c>
      <c r="S1759" s="89">
        <v>4.6615610909308032</v>
      </c>
      <c r="T1759" s="88">
        <v>-0.75962223504878734</v>
      </c>
      <c r="U1759" s="89">
        <v>1.1248104299505712</v>
      </c>
      <c r="V1759" s="88">
        <v>-3.8004570505949134E-3</v>
      </c>
      <c r="W1759" s="89">
        <v>2.3313671457736334</v>
      </c>
      <c r="X1759" s="88">
        <v>-0.51936543403177793</v>
      </c>
      <c r="Y1759" s="86"/>
      <c r="Z1759" s="86"/>
      <c r="AA1759" s="86"/>
      <c r="AB1759" s="86"/>
      <c r="AC1759" s="91">
        <v>37.190000000000005</v>
      </c>
      <c r="AD1759" s="91">
        <v>53.325071584279698</v>
      </c>
      <c r="AE1759" s="88">
        <v>-0.30257946412276987</v>
      </c>
      <c r="AF1759" s="91">
        <v>40</v>
      </c>
      <c r="AG1759" s="88">
        <v>-7.0249999999999882E-2</v>
      </c>
      <c r="AH1759" s="91">
        <v>39.985000611387576</v>
      </c>
      <c r="AI1759" s="88">
        <v>-6.9901227176461911E-2</v>
      </c>
      <c r="AJ1759" s="91">
        <v>39.989247004273786</v>
      </c>
      <c r="AK1759" s="91">
        <v>41.658683817798121</v>
      </c>
      <c r="AL1759" s="88">
        <v>-4.0074161267934498E-2</v>
      </c>
      <c r="AM1759" s="91">
        <v>43.478260080845928</v>
      </c>
      <c r="AN1759" s="88">
        <v>-8.0247302216888958E-2</v>
      </c>
      <c r="AO1759" s="91">
        <v>41.650829734864438</v>
      </c>
      <c r="AP1759" s="88">
        <v>-3.9893148375860561E-2</v>
      </c>
      <c r="AQ1759" s="26"/>
      <c r="AR1759" s="26"/>
      <c r="AS1759" s="26"/>
      <c r="AT1759" s="26"/>
      <c r="AU1759" s="26"/>
      <c r="AV1759" s="26"/>
      <c r="AW1759" s="26"/>
      <c r="AX1759" s="26"/>
      <c r="AY1759" s="26"/>
      <c r="AZ1759" s="26"/>
      <c r="BA1759" s="26"/>
      <c r="BB1759" s="101">
        <v>0.19854725573712001</v>
      </c>
      <c r="BC1759" s="101">
        <v>0.2298689779075192</v>
      </c>
      <c r="BD1759" s="28">
        <v>-0.13625902222874342</v>
      </c>
      <c r="BE1759" s="99">
        <v>4.9650161133541881E-3</v>
      </c>
      <c r="BF1759" s="99">
        <v>5.517912637684216E-3</v>
      </c>
      <c r="BG1759" s="28">
        <v>-0.10020030410667578</v>
      </c>
      <c r="BH1759" s="101">
        <v>0.19760267715337754</v>
      </c>
      <c r="BI1759" s="101">
        <v>0.17399991754475619</v>
      </c>
      <c r="BJ1759" s="28">
        <v>0.13564810800873084</v>
      </c>
      <c r="BK1759" s="99">
        <v>4.9413952988977029E-3</v>
      </c>
      <c r="BL1759" s="99">
        <v>4.1776310014435989E-3</v>
      </c>
      <c r="BM1759" s="28">
        <v>0.18282234529334493</v>
      </c>
      <c r="BN1759" s="27">
        <v>36.175730671499608</v>
      </c>
      <c r="BO1759" s="99">
        <v>0.90463645558600747</v>
      </c>
      <c r="BP1759" s="27">
        <v>36.115598818540484</v>
      </c>
      <c r="BQ1759" s="99">
        <v>0.90313275502988821</v>
      </c>
    </row>
    <row r="1760" spans="1:69" s="2" customFormat="1" x14ac:dyDescent="0.25">
      <c r="A1760" s="86" t="s">
        <v>199</v>
      </c>
      <c r="B1760" s="86" t="s">
        <v>267</v>
      </c>
      <c r="C1760" s="86" t="s">
        <v>161</v>
      </c>
      <c r="D1760" s="87">
        <v>20575.094825561046</v>
      </c>
      <c r="E1760" s="87">
        <v>22371.106401351688</v>
      </c>
      <c r="F1760" s="88">
        <v>-8.028264420941314E-2</v>
      </c>
      <c r="G1760" s="87">
        <v>15659.729044879674</v>
      </c>
      <c r="H1760" s="88">
        <v>0.31388574901866317</v>
      </c>
      <c r="I1760" s="87">
        <v>12949.462138555049</v>
      </c>
      <c r="J1760" s="88">
        <v>0.58887640315977585</v>
      </c>
      <c r="K1760" s="89">
        <v>5860.1286510316086</v>
      </c>
      <c r="L1760" s="89">
        <v>6432.9569245577786</v>
      </c>
      <c r="M1760" s="88">
        <v>-8.9045874275856127E-2</v>
      </c>
      <c r="N1760" s="89">
        <v>4572.4886324689069</v>
      </c>
      <c r="O1760" s="88">
        <v>0.28160595292009349</v>
      </c>
      <c r="P1760" s="89">
        <v>3734.9955922686327</v>
      </c>
      <c r="Q1760" s="88">
        <v>0.56897873270907184</v>
      </c>
      <c r="R1760" s="89">
        <v>1860.7122115356469</v>
      </c>
      <c r="S1760" s="89">
        <v>1958.2842009581709</v>
      </c>
      <c r="T1760" s="88">
        <v>-4.9825244657942337E-2</v>
      </c>
      <c r="U1760" s="89">
        <v>1730.1665923654334</v>
      </c>
      <c r="V1760" s="88">
        <v>7.5452629675235694E-2</v>
      </c>
      <c r="W1760" s="89">
        <v>1488.6457114813184</v>
      </c>
      <c r="X1760" s="88">
        <v>0.24993623209655</v>
      </c>
      <c r="Y1760" s="86"/>
      <c r="Z1760" s="86"/>
      <c r="AA1760" s="86"/>
      <c r="AB1760" s="86"/>
      <c r="AC1760" s="91">
        <v>3.5110312504724681</v>
      </c>
      <c r="AD1760" s="91">
        <v>3.4775775220801042</v>
      </c>
      <c r="AE1760" s="88">
        <v>9.6198368490585575E-3</v>
      </c>
      <c r="AF1760" s="91">
        <v>3.4247715639315284</v>
      </c>
      <c r="AG1760" s="88">
        <v>2.5186989827116053E-2</v>
      </c>
      <c r="AH1760" s="91">
        <v>3.4670622276931682</v>
      </c>
      <c r="AI1760" s="88">
        <v>1.268192489540489E-2</v>
      </c>
      <c r="AJ1760" s="91">
        <v>11.057644862007116</v>
      </c>
      <c r="AK1760" s="91">
        <v>11.423830305328362</v>
      </c>
      <c r="AL1760" s="88">
        <v>-3.2054524054900224E-2</v>
      </c>
      <c r="AM1760" s="91">
        <v>9.0509949238299345</v>
      </c>
      <c r="AN1760" s="88">
        <v>0.22170490151242581</v>
      </c>
      <c r="AO1760" s="91">
        <v>8.6988207057469218</v>
      </c>
      <c r="AP1760" s="88">
        <v>0.27116597019890576</v>
      </c>
      <c r="AQ1760" s="26"/>
      <c r="AR1760" s="26"/>
      <c r="AS1760" s="26"/>
      <c r="AT1760" s="26"/>
      <c r="AU1760" s="26"/>
      <c r="AV1760" s="26"/>
      <c r="AW1760" s="26"/>
      <c r="AX1760" s="26"/>
      <c r="AY1760" s="26"/>
      <c r="AZ1760" s="26"/>
      <c r="BA1760" s="26"/>
      <c r="BB1760" s="101">
        <v>1.5010973636277321</v>
      </c>
      <c r="BC1760" s="101">
        <v>1.573333327599324</v>
      </c>
      <c r="BD1760" s="28">
        <v>-4.5912689132323554E-2</v>
      </c>
      <c r="BE1760" s="99">
        <v>0.1357519962307111</v>
      </c>
      <c r="BF1760" s="99">
        <v>0.13772380064727341</v>
      </c>
      <c r="BG1760" s="28">
        <v>-1.4317092668770631E-2</v>
      </c>
      <c r="BH1760" s="101">
        <v>0.45317887129115819</v>
      </c>
      <c r="BI1760" s="101">
        <v>0.44683581660451549</v>
      </c>
      <c r="BJ1760" s="28">
        <v>1.4195492954981268E-2</v>
      </c>
      <c r="BK1760" s="99">
        <v>4.0982840828877674E-2</v>
      </c>
      <c r="BL1760" s="99">
        <v>3.9115643083455179E-2</v>
      </c>
      <c r="BM1760" s="28">
        <v>4.7735320148993482E-2</v>
      </c>
      <c r="BN1760" s="27">
        <v>84.583738486278378</v>
      </c>
      <c r="BO1760" s="99">
        <v>7.6493448235888861</v>
      </c>
      <c r="BP1760" s="27">
        <v>27.593054055767304</v>
      </c>
      <c r="BQ1760" s="99">
        <v>2.4952119927862588</v>
      </c>
    </row>
    <row r="1761" spans="1:69" s="2" customFormat="1" x14ac:dyDescent="0.25">
      <c r="A1761" s="86" t="s">
        <v>199</v>
      </c>
      <c r="B1761" s="86" t="s">
        <v>267</v>
      </c>
      <c r="C1761" s="86" t="s">
        <v>162</v>
      </c>
      <c r="D1761" s="87">
        <v>6.0362631511688232</v>
      </c>
      <c r="E1761" s="87">
        <v>145.62030979514122</v>
      </c>
      <c r="F1761" s="88">
        <v>-0.95854793085071288</v>
      </c>
      <c r="G1761" s="87">
        <v>293.30656490921973</v>
      </c>
      <c r="H1761" s="88">
        <v>-0.97941995211379906</v>
      </c>
      <c r="I1761" s="87">
        <v>242.83357728481292</v>
      </c>
      <c r="J1761" s="88">
        <v>-0.97514238673802078</v>
      </c>
      <c r="K1761" s="89">
        <v>1.2096719741821289</v>
      </c>
      <c r="L1761" s="89">
        <v>1.2138060331344604</v>
      </c>
      <c r="M1761" s="88">
        <v>-3.4058645611243134E-3</v>
      </c>
      <c r="N1761" s="89">
        <v>19.02868985409043</v>
      </c>
      <c r="O1761" s="88">
        <v>-0.93642904564330287</v>
      </c>
      <c r="P1761" s="89">
        <v>20.253462964261473</v>
      </c>
      <c r="Q1761" s="88">
        <v>-0.94027332627923077</v>
      </c>
      <c r="R1761" s="89">
        <v>0.34959520601839245</v>
      </c>
      <c r="S1761" s="89">
        <v>3.6414180994033813</v>
      </c>
      <c r="T1761" s="88">
        <v>-0.9039947634478801</v>
      </c>
      <c r="U1761" s="89">
        <v>7.3946762336776715</v>
      </c>
      <c r="V1761" s="88">
        <v>-0.95272339248252325</v>
      </c>
      <c r="W1761" s="89">
        <v>5.8526158126675014</v>
      </c>
      <c r="X1761" s="88">
        <v>-0.94026684525204562</v>
      </c>
      <c r="Y1761" s="86"/>
      <c r="Z1761" s="86"/>
      <c r="AA1761" s="86"/>
      <c r="AB1761" s="86"/>
      <c r="AC1761" s="91">
        <v>4.99</v>
      </c>
      <c r="AD1761" s="91">
        <v>119.97</v>
      </c>
      <c r="AE1761" s="88">
        <v>-0.9584062682337251</v>
      </c>
      <c r="AF1761" s="91">
        <v>15.413912736938649</v>
      </c>
      <c r="AG1761" s="88">
        <v>-0.67626649474654665</v>
      </c>
      <c r="AH1761" s="91">
        <v>11.989731223411436</v>
      </c>
      <c r="AI1761" s="88">
        <v>-0.5838105202678433</v>
      </c>
      <c r="AJ1761" s="91">
        <v>17.26643571551508</v>
      </c>
      <c r="AK1761" s="91">
        <v>39.99</v>
      </c>
      <c r="AL1761" s="88">
        <v>-0.56823116490334891</v>
      </c>
      <c r="AM1761" s="91">
        <v>39.664558074011381</v>
      </c>
      <c r="AN1761" s="88">
        <v>-0.56468856445350835</v>
      </c>
      <c r="AO1761" s="91">
        <v>41.491460409757252</v>
      </c>
      <c r="AP1761" s="88">
        <v>-0.58385567668631266</v>
      </c>
      <c r="AQ1761" s="26"/>
      <c r="AR1761" s="26"/>
      <c r="AS1761" s="26"/>
      <c r="AT1761" s="26"/>
      <c r="AU1761" s="26"/>
      <c r="AV1761" s="26"/>
      <c r="AW1761" s="26"/>
      <c r="AX1761" s="26"/>
      <c r="AY1761" s="26"/>
      <c r="AZ1761" s="26"/>
      <c r="BA1761" s="26"/>
      <c r="BB1761" s="101">
        <v>7.7618331910335903E-2</v>
      </c>
      <c r="BC1761" s="101">
        <v>0.62814507321856117</v>
      </c>
      <c r="BD1761" s="28">
        <v>-0.87643247520413359</v>
      </c>
      <c r="BE1761" s="99">
        <v>4.4953303153696337E-3</v>
      </c>
      <c r="BF1761" s="99">
        <v>1.5707553718893749E-2</v>
      </c>
      <c r="BG1761" s="28">
        <v>-0.71381092206850461</v>
      </c>
      <c r="BH1761" s="101">
        <v>7.7042381564613654E-2</v>
      </c>
      <c r="BI1761" s="101">
        <v>0.6173898004936812</v>
      </c>
      <c r="BJ1761" s="28">
        <v>-0.87521273998532445</v>
      </c>
      <c r="BK1761" s="99">
        <v>4.4619736715774978E-3</v>
      </c>
      <c r="BL1761" s="99">
        <v>1.5438604663507905E-2</v>
      </c>
      <c r="BM1761" s="28">
        <v>-0.71098594925976533</v>
      </c>
      <c r="BN1761" s="27">
        <v>4.853899072384892</v>
      </c>
      <c r="BO1761" s="99">
        <v>0.28111760599342051</v>
      </c>
      <c r="BP1761" s="27">
        <v>4.8458357950925981</v>
      </c>
      <c r="BQ1761" s="99">
        <v>0.28065061457578538</v>
      </c>
    </row>
    <row r="1762" spans="1:69" s="2" customFormat="1" x14ac:dyDescent="0.25">
      <c r="A1762" s="86" t="s">
        <v>199</v>
      </c>
      <c r="B1762" s="86" t="s">
        <v>267</v>
      </c>
      <c r="C1762" s="86" t="s">
        <v>163</v>
      </c>
      <c r="D1762" s="87">
        <v>196546.83843556404</v>
      </c>
      <c r="E1762" s="87">
        <v>224043.58915481568</v>
      </c>
      <c r="F1762" s="88">
        <v>-0.12272946895280806</v>
      </c>
      <c r="G1762" s="87">
        <v>171634.56500069739</v>
      </c>
      <c r="H1762" s="88">
        <v>0.14514718194884249</v>
      </c>
      <c r="I1762" s="87">
        <v>178305.65780387164</v>
      </c>
      <c r="J1762" s="88">
        <v>0.1023028705671073</v>
      </c>
      <c r="K1762" s="89">
        <v>61416.632999817499</v>
      </c>
      <c r="L1762" s="89">
        <v>66412.313137777339</v>
      </c>
      <c r="M1762" s="88">
        <v>-7.5222197540325483E-2</v>
      </c>
      <c r="N1762" s="89">
        <v>49014.220457453783</v>
      </c>
      <c r="O1762" s="88">
        <v>0.25303702530838951</v>
      </c>
      <c r="P1762" s="89">
        <v>50578.518821097678</v>
      </c>
      <c r="Q1762" s="88">
        <v>0.21428294919144505</v>
      </c>
      <c r="R1762" s="89">
        <v>30624.91708358076</v>
      </c>
      <c r="S1762" s="89">
        <v>39045.777179572884</v>
      </c>
      <c r="T1762" s="88">
        <v>-0.21566634612660662</v>
      </c>
      <c r="U1762" s="89">
        <v>32715.254148122327</v>
      </c>
      <c r="V1762" s="88">
        <v>-6.3894874699041301E-2</v>
      </c>
      <c r="W1762" s="89">
        <v>36664.6660539312</v>
      </c>
      <c r="X1762" s="88">
        <v>-0.16472941445767936</v>
      </c>
      <c r="Y1762" s="86"/>
      <c r="Z1762" s="86"/>
      <c r="AA1762" s="86"/>
      <c r="AB1762" s="86"/>
      <c r="AC1762" s="91">
        <v>3.2002216473857836</v>
      </c>
      <c r="AD1762" s="91">
        <v>3.3735248566033289</v>
      </c>
      <c r="AE1762" s="88">
        <v>-5.1371552481174705E-2</v>
      </c>
      <c r="AF1762" s="91">
        <v>3.5017299754809477</v>
      </c>
      <c r="AG1762" s="88">
        <v>-8.6102677878168818E-2</v>
      </c>
      <c r="AH1762" s="91">
        <v>3.5253238323281129</v>
      </c>
      <c r="AI1762" s="88">
        <v>-9.2219098274337191E-2</v>
      </c>
      <c r="AJ1762" s="91">
        <v>6.417873325147406</v>
      </c>
      <c r="AK1762" s="91">
        <v>5.7379723324351168</v>
      </c>
      <c r="AL1762" s="88">
        <v>0.11849150768277555</v>
      </c>
      <c r="AM1762" s="91">
        <v>5.2463161136881542</v>
      </c>
      <c r="AN1762" s="88">
        <v>0.22331044986072113</v>
      </c>
      <c r="AO1762" s="91">
        <v>4.8631469202964048</v>
      </c>
      <c r="AP1762" s="88">
        <v>0.31969554494895702</v>
      </c>
      <c r="AQ1762" s="26"/>
      <c r="AR1762" s="26"/>
      <c r="AS1762" s="26"/>
      <c r="AT1762" s="26"/>
      <c r="AU1762" s="26"/>
      <c r="AV1762" s="26"/>
      <c r="AW1762" s="26"/>
      <c r="AX1762" s="26"/>
      <c r="AY1762" s="26"/>
      <c r="AZ1762" s="26"/>
      <c r="BA1762" s="26"/>
      <c r="BB1762" s="101">
        <v>8.9677590002698473</v>
      </c>
      <c r="BC1762" s="101">
        <v>10.72550581280475</v>
      </c>
      <c r="BD1762" s="28">
        <v>-0.16388474755534599</v>
      </c>
      <c r="BE1762" s="99">
        <v>1.3788310917274269</v>
      </c>
      <c r="BF1762" s="99">
        <v>1.8504421390684511</v>
      </c>
      <c r="BG1762" s="28">
        <v>-0.2548639794694918</v>
      </c>
      <c r="BH1762" s="101">
        <v>2.240882978611427</v>
      </c>
      <c r="BI1762" s="101">
        <v>2.6757193667151449</v>
      </c>
      <c r="BJ1762" s="28">
        <v>-0.16251195604176757</v>
      </c>
      <c r="BK1762" s="99">
        <v>0.34466698343112107</v>
      </c>
      <c r="BL1762" s="99">
        <v>0.46161714829836126</v>
      </c>
      <c r="BM1762" s="28">
        <v>-0.25334883094865168</v>
      </c>
      <c r="BN1762" s="27">
        <v>390.03609706415858</v>
      </c>
      <c r="BO1762" s="99">
        <v>60.773417813633806</v>
      </c>
      <c r="BP1762" s="27">
        <v>97.681680491671784</v>
      </c>
      <c r="BQ1762" s="99">
        <v>15.220559576488998</v>
      </c>
    </row>
    <row r="1763" spans="1:69" s="2" customFormat="1" x14ac:dyDescent="0.25">
      <c r="A1763" s="86" t="s">
        <v>199</v>
      </c>
      <c r="B1763" s="86" t="s">
        <v>267</v>
      </c>
      <c r="C1763" s="86" t="s">
        <v>164</v>
      </c>
      <c r="D1763" s="87">
        <v>944143.17409565207</v>
      </c>
      <c r="E1763" s="87">
        <v>1044029.660514686</v>
      </c>
      <c r="F1763" s="88">
        <v>-9.5673992987701031E-2</v>
      </c>
      <c r="G1763" s="87">
        <v>926624.24693896179</v>
      </c>
      <c r="H1763" s="88">
        <v>1.8906182537919574E-2</v>
      </c>
      <c r="I1763" s="87">
        <v>977889.40858627914</v>
      </c>
      <c r="J1763" s="88">
        <v>-3.4509254517250093E-2</v>
      </c>
      <c r="K1763" s="89">
        <v>408651.06178237271</v>
      </c>
      <c r="L1763" s="89">
        <v>466064.78553698643</v>
      </c>
      <c r="M1763" s="88">
        <v>-0.12318828956035217</v>
      </c>
      <c r="N1763" s="89">
        <v>407267.22484216519</v>
      </c>
      <c r="O1763" s="88">
        <v>3.3978598222428021E-3</v>
      </c>
      <c r="P1763" s="89">
        <v>446558.42437370477</v>
      </c>
      <c r="Q1763" s="88">
        <v>-8.4887800839267294E-2</v>
      </c>
      <c r="R1763" s="89">
        <v>253616.01284726732</v>
      </c>
      <c r="S1763" s="89">
        <v>290715.66586457531</v>
      </c>
      <c r="T1763" s="88">
        <v>-0.12761490821960103</v>
      </c>
      <c r="U1763" s="89">
        <v>241490.12919460435</v>
      </c>
      <c r="V1763" s="88">
        <v>5.0212750695459503E-2</v>
      </c>
      <c r="W1763" s="89">
        <v>264938.82512556872</v>
      </c>
      <c r="X1763" s="88">
        <v>-4.2737459384953901E-2</v>
      </c>
      <c r="Y1763" s="86"/>
      <c r="Z1763" s="86"/>
      <c r="AA1763" s="86"/>
      <c r="AB1763" s="86"/>
      <c r="AC1763" s="91">
        <v>2.3103896267335675</v>
      </c>
      <c r="AD1763" s="91">
        <v>2.2400955680695445</v>
      </c>
      <c r="AE1763" s="88">
        <v>3.1379937385707442E-2</v>
      </c>
      <c r="AF1763" s="91">
        <v>2.2752242027284946</v>
      </c>
      <c r="AG1763" s="88">
        <v>1.5455806053268007E-2</v>
      </c>
      <c r="AH1763" s="91">
        <v>2.1898353165271991</v>
      </c>
      <c r="AI1763" s="88">
        <v>5.5051770010519446E-2</v>
      </c>
      <c r="AJ1763" s="91">
        <v>3.7227269820073787</v>
      </c>
      <c r="AK1763" s="91">
        <v>3.5912397682793902</v>
      </c>
      <c r="AL1763" s="88">
        <v>3.6613320806197738E-2</v>
      </c>
      <c r="AM1763" s="91">
        <v>3.8371102372977051</v>
      </c>
      <c r="AN1763" s="88">
        <v>-2.9809739156955013E-2</v>
      </c>
      <c r="AO1763" s="91">
        <v>3.6910007739439656</v>
      </c>
      <c r="AP1763" s="88">
        <v>8.595557141948932E-3</v>
      </c>
      <c r="AQ1763" s="26"/>
      <c r="AR1763" s="26"/>
      <c r="AS1763" s="26"/>
      <c r="AT1763" s="26"/>
      <c r="AU1763" s="26"/>
      <c r="AV1763" s="26"/>
      <c r="AW1763" s="26"/>
      <c r="AX1763" s="26"/>
      <c r="AY1763" s="26"/>
      <c r="AZ1763" s="26"/>
      <c r="BA1763" s="26"/>
      <c r="BB1763" s="101">
        <v>42.488587262919175</v>
      </c>
      <c r="BC1763" s="101">
        <v>48.77518082477463</v>
      </c>
      <c r="BD1763" s="28">
        <v>-0.12888919027158732</v>
      </c>
      <c r="BE1763" s="99">
        <v>11.344467401117987</v>
      </c>
      <c r="BF1763" s="99">
        <v>13.505772493731438</v>
      </c>
      <c r="BG1763" s="28">
        <v>-0.16002824670833146</v>
      </c>
      <c r="BH1763" s="101">
        <v>10.562814503571291</v>
      </c>
      <c r="BI1763" s="101">
        <v>12.125265214912712</v>
      </c>
      <c r="BJ1763" s="28">
        <v>-0.12885909575155377</v>
      </c>
      <c r="BK1763" s="99">
        <v>2.8201569731598743</v>
      </c>
      <c r="BL1763" s="99">
        <v>3.3562412204307588</v>
      </c>
      <c r="BM1763" s="28">
        <v>-0.1597275678540413</v>
      </c>
      <c r="BN1763" s="27">
        <v>1629.0210860611285</v>
      </c>
      <c r="BO1763" s="99">
        <v>437.58811589850285</v>
      </c>
      <c r="BP1763" s="27">
        <v>407.87708233338509</v>
      </c>
      <c r="BQ1763" s="99">
        <v>109.5650741793098</v>
      </c>
    </row>
    <row r="1764" spans="1:69" s="2" customFormat="1" x14ac:dyDescent="0.25">
      <c r="A1764" s="86" t="s">
        <v>199</v>
      </c>
      <c r="B1764" s="86" t="s">
        <v>267</v>
      </c>
      <c r="C1764" s="86" t="s">
        <v>165</v>
      </c>
      <c r="D1764" s="87">
        <v>162040.29272215723</v>
      </c>
      <c r="E1764" s="87">
        <v>164609.00646010519</v>
      </c>
      <c r="F1764" s="88">
        <v>-1.5604940417221397E-2</v>
      </c>
      <c r="G1764" s="87">
        <v>104799.71413756489</v>
      </c>
      <c r="H1764" s="88">
        <v>0.54619021679253565</v>
      </c>
      <c r="I1764" s="87">
        <v>90967.493277587899</v>
      </c>
      <c r="J1764" s="88">
        <v>0.78129886714246621</v>
      </c>
      <c r="K1764" s="89">
        <v>36814.347810479638</v>
      </c>
      <c r="L1764" s="89">
        <v>39059.677379270499</v>
      </c>
      <c r="M1764" s="88">
        <v>-5.7484590745301142E-2</v>
      </c>
      <c r="N1764" s="89">
        <v>26210.406458326455</v>
      </c>
      <c r="O1764" s="88">
        <v>0.40456989360363577</v>
      </c>
      <c r="P1764" s="89">
        <v>24000.937133963394</v>
      </c>
      <c r="Q1764" s="88">
        <v>0.5338712653175598</v>
      </c>
      <c r="R1764" s="89">
        <v>12348.338367989518</v>
      </c>
      <c r="S1764" s="89">
        <v>15972.935482487163</v>
      </c>
      <c r="T1764" s="88">
        <v>-0.22692116414491739</v>
      </c>
      <c r="U1764" s="89">
        <v>11210.314358509184</v>
      </c>
      <c r="V1764" s="88">
        <v>0.10151579813785662</v>
      </c>
      <c r="W1764" s="89">
        <v>9727.3143746525166</v>
      </c>
      <c r="X1764" s="88">
        <v>0.26944991108407873</v>
      </c>
      <c r="Y1764" s="86"/>
      <c r="Z1764" s="86"/>
      <c r="AA1764" s="86"/>
      <c r="AB1764" s="86"/>
      <c r="AC1764" s="91">
        <v>4.4015527195087385</v>
      </c>
      <c r="AD1764" s="91">
        <v>4.2142950865094813</v>
      </c>
      <c r="AE1764" s="88">
        <v>4.443391579263014E-2</v>
      </c>
      <c r="AF1764" s="91">
        <v>3.9984009520871959</v>
      </c>
      <c r="AG1764" s="88">
        <v>0.10082824915572668</v>
      </c>
      <c r="AH1764" s="91">
        <v>3.7901642244152649</v>
      </c>
      <c r="AI1764" s="88">
        <v>0.16130923593100949</v>
      </c>
      <c r="AJ1764" s="91">
        <v>13.122437035108527</v>
      </c>
      <c r="AK1764" s="91">
        <v>10.305494981844987</v>
      </c>
      <c r="AL1764" s="88">
        <v>0.27334369268299086</v>
      </c>
      <c r="AM1764" s="91">
        <v>9.3485080601702055</v>
      </c>
      <c r="AN1764" s="88">
        <v>0.40369318298150036</v>
      </c>
      <c r="AO1764" s="91">
        <v>9.3517583347189266</v>
      </c>
      <c r="AP1764" s="88">
        <v>0.40320531876778132</v>
      </c>
      <c r="AQ1764" s="26"/>
      <c r="AR1764" s="26"/>
      <c r="AS1764" s="26"/>
      <c r="AT1764" s="26"/>
      <c r="AU1764" s="26"/>
      <c r="AV1764" s="26"/>
      <c r="AW1764" s="26"/>
      <c r="AX1764" s="26"/>
      <c r="AY1764" s="26"/>
      <c r="AZ1764" s="26"/>
      <c r="BA1764" s="26"/>
      <c r="BB1764" s="101">
        <v>8.0328733369370244</v>
      </c>
      <c r="BC1764" s="101">
        <v>8.7051361170298609</v>
      </c>
      <c r="BD1764" s="28">
        <v>-7.7225992914423072E-2</v>
      </c>
      <c r="BE1764" s="99">
        <v>0.61172522809689567</v>
      </c>
      <c r="BF1764" s="99">
        <v>0.84442425543307409</v>
      </c>
      <c r="BG1764" s="28">
        <v>-0.27557122600278183</v>
      </c>
      <c r="BH1764" s="101">
        <v>2.0758850342853559</v>
      </c>
      <c r="BI1764" s="101">
        <v>2.1997158012824523</v>
      </c>
      <c r="BJ1764" s="28">
        <v>-5.6293984397849051E-2</v>
      </c>
      <c r="BK1764" s="99">
        <v>0.15808682426435397</v>
      </c>
      <c r="BL1764" s="99">
        <v>0.21335627355536743</v>
      </c>
      <c r="BM1764" s="28">
        <v>-0.25904768756035973</v>
      </c>
      <c r="BN1764" s="27">
        <v>391.04071857189678</v>
      </c>
      <c r="BO1764" s="99">
        <v>29.79939759098739</v>
      </c>
      <c r="BP1764" s="27">
        <v>112.85606527463133</v>
      </c>
      <c r="BQ1764" s="99">
        <v>8.6014231603026978</v>
      </c>
    </row>
    <row r="1765" spans="1:69" s="2" customFormat="1" x14ac:dyDescent="0.25">
      <c r="A1765" s="86" t="s">
        <v>199</v>
      </c>
      <c r="B1765" s="86" t="s">
        <v>268</v>
      </c>
      <c r="C1765" s="86" t="s">
        <v>141</v>
      </c>
      <c r="D1765" s="87">
        <v>1040011715.6263156</v>
      </c>
      <c r="E1765" s="87">
        <v>955574090.20509052</v>
      </c>
      <c r="F1765" s="88">
        <v>8.8363242878532436E-2</v>
      </c>
      <c r="G1765" s="87">
        <v>874507229.32158804</v>
      </c>
      <c r="H1765" s="88">
        <v>0.18925456617793784</v>
      </c>
      <c r="I1765" s="87">
        <v>824045853.44593167</v>
      </c>
      <c r="J1765" s="88">
        <v>0.26207990887554916</v>
      </c>
      <c r="K1765" s="89">
        <v>304115408.72262442</v>
      </c>
      <c r="L1765" s="89">
        <v>308804255.1968677</v>
      </c>
      <c r="M1765" s="88">
        <v>-1.518387909277373E-2</v>
      </c>
      <c r="N1765" s="89">
        <v>296884123.57157183</v>
      </c>
      <c r="O1765" s="88">
        <v>2.4357264592187934E-2</v>
      </c>
      <c r="P1765" s="89">
        <v>289310925.69311106</v>
      </c>
      <c r="Q1765" s="88">
        <v>5.1171531092528928E-2</v>
      </c>
      <c r="R1765" s="86"/>
      <c r="S1765" s="86"/>
      <c r="T1765" s="86"/>
      <c r="U1765" s="86"/>
      <c r="V1765" s="86"/>
      <c r="W1765" s="86"/>
      <c r="X1765" s="86"/>
      <c r="Y1765" s="87">
        <v>934450565.29961145</v>
      </c>
      <c r="Z1765" s="90">
        <v>105561150.32670417</v>
      </c>
      <c r="AA1765" s="86"/>
      <c r="AB1765" s="86"/>
      <c r="AC1765" s="91">
        <v>3.419792900315954</v>
      </c>
      <c r="AD1765" s="91">
        <v>3.0944330401013955</v>
      </c>
      <c r="AE1765" s="88">
        <v>0.1051436098303479</v>
      </c>
      <c r="AF1765" s="91">
        <v>2.9456180371018217</v>
      </c>
      <c r="AG1765" s="88">
        <v>0.16097635784464115</v>
      </c>
      <c r="AH1765" s="91">
        <v>2.8483053361076487</v>
      </c>
      <c r="AI1765" s="88">
        <v>0.20064125743951017</v>
      </c>
      <c r="AJ1765" s="86"/>
      <c r="AK1765" s="86"/>
      <c r="AL1765" s="86"/>
      <c r="AM1765" s="86"/>
      <c r="AN1765" s="86"/>
      <c r="AO1765" s="86"/>
      <c r="AP1765" s="86"/>
      <c r="AQ1765" s="26"/>
      <c r="AR1765" s="26"/>
      <c r="AS1765" s="26"/>
      <c r="AT1765" s="26"/>
      <c r="AU1765" s="50">
        <v>30.05060222634372</v>
      </c>
      <c r="AV1765" s="50">
        <v>31.940146403467466</v>
      </c>
      <c r="AW1765" s="50">
        <v>-1.8895441771237458</v>
      </c>
      <c r="AX1765" s="26"/>
      <c r="AY1765" s="26"/>
      <c r="AZ1765" s="50">
        <v>10.149996268372147</v>
      </c>
      <c r="BA1765" s="26"/>
      <c r="BB1765" s="101">
        <v>42538.18646063334</v>
      </c>
      <c r="BC1765" s="101">
        <v>42098.173075879226</v>
      </c>
      <c r="BD1765" s="28">
        <v>1.0452077907538151E-2</v>
      </c>
      <c r="BE1765" s="99"/>
      <c r="BF1765" s="99"/>
      <c r="BG1765" s="26"/>
      <c r="BH1765" s="101">
        <v>10569.964017495866</v>
      </c>
      <c r="BI1765" s="101">
        <v>10486.346778127745</v>
      </c>
      <c r="BJ1765" s="28">
        <v>7.9739151429293158E-3</v>
      </c>
      <c r="BK1765" s="99"/>
      <c r="BL1765" s="99"/>
      <c r="BM1765" s="26"/>
      <c r="BN1765" s="27">
        <v>1022965.6566682389</v>
      </c>
      <c r="BO1765" s="99"/>
      <c r="BP1765" s="27">
        <v>255736.40128305164</v>
      </c>
      <c r="BQ1765" s="99"/>
    </row>
    <row r="1766" spans="1:69" s="2" customFormat="1" x14ac:dyDescent="0.25">
      <c r="A1766" s="86" t="s">
        <v>199</v>
      </c>
      <c r="B1766" s="86" t="s">
        <v>268</v>
      </c>
      <c r="C1766" s="86" t="s">
        <v>291</v>
      </c>
      <c r="D1766" s="87">
        <v>451570169.7263025</v>
      </c>
      <c r="E1766" s="87">
        <v>413848730.19865179</v>
      </c>
      <c r="F1766" s="88">
        <v>9.1147892394266919E-2</v>
      </c>
      <c r="G1766" s="87">
        <v>380585200.01224971</v>
      </c>
      <c r="H1766" s="88">
        <v>0.18651531828291809</v>
      </c>
      <c r="I1766" s="87">
        <v>360858803.69249743</v>
      </c>
      <c r="J1766" s="88">
        <v>0.25137634195313674</v>
      </c>
      <c r="K1766" s="89">
        <v>140878296.97676763</v>
      </c>
      <c r="L1766" s="89">
        <v>141536504.85723087</v>
      </c>
      <c r="M1766" s="88">
        <v>-4.6504460536677984E-3</v>
      </c>
      <c r="N1766" s="89">
        <v>135837314.68004483</v>
      </c>
      <c r="O1766" s="88">
        <v>3.7110438384301662E-2</v>
      </c>
      <c r="P1766" s="89">
        <v>131670460.26881617</v>
      </c>
      <c r="Q1766" s="88">
        <v>6.9930922160922754E-2</v>
      </c>
      <c r="R1766" s="86"/>
      <c r="S1766" s="86"/>
      <c r="T1766" s="86"/>
      <c r="U1766" s="86"/>
      <c r="V1766" s="86"/>
      <c r="W1766" s="86"/>
      <c r="X1766" s="86"/>
      <c r="Y1766" s="87">
        <v>410535449.47196543</v>
      </c>
      <c r="Z1766" s="90">
        <v>41034720.254337072</v>
      </c>
      <c r="AA1766" s="86"/>
      <c r="AB1766" s="86"/>
      <c r="AC1766" s="91">
        <v>3.2053920257196986</v>
      </c>
      <c r="AD1766" s="91">
        <v>2.9239716680590968</v>
      </c>
      <c r="AE1766" s="88">
        <v>9.6245924929705573E-2</v>
      </c>
      <c r="AF1766" s="91">
        <v>2.8017721117992593</v>
      </c>
      <c r="AG1766" s="88">
        <v>0.14405879486795239</v>
      </c>
      <c r="AH1766" s="91">
        <v>2.7406208116518633</v>
      </c>
      <c r="AI1766" s="88">
        <v>0.16958610694768175</v>
      </c>
      <c r="AJ1766" s="86"/>
      <c r="AK1766" s="86"/>
      <c r="AL1766" s="86"/>
      <c r="AM1766" s="86"/>
      <c r="AN1766" s="86"/>
      <c r="AO1766" s="86"/>
      <c r="AP1766" s="86"/>
      <c r="AQ1766" s="26"/>
      <c r="AR1766" s="26"/>
      <c r="AS1766" s="26"/>
      <c r="AT1766" s="26"/>
      <c r="AU1766" s="50">
        <v>27.658819724422006</v>
      </c>
      <c r="AV1766" s="50">
        <v>30.066409129668227</v>
      </c>
      <c r="AW1766" s="50">
        <v>-2.4075894052462203</v>
      </c>
      <c r="AX1766" s="26"/>
      <c r="AY1766" s="26"/>
      <c r="AZ1766" s="50">
        <v>9.0871193460826447</v>
      </c>
      <c r="BA1766" s="26"/>
      <c r="BB1766" s="101">
        <v>19020.653292713989</v>
      </c>
      <c r="BC1766" s="101">
        <v>18802.871234657887</v>
      </c>
      <c r="BD1766" s="28">
        <v>1.158238310193185E-2</v>
      </c>
      <c r="BE1766" s="99"/>
      <c r="BF1766" s="99"/>
      <c r="BG1766" s="26"/>
      <c r="BH1766" s="101">
        <v>4725.9231477906505</v>
      </c>
      <c r="BI1766" s="101">
        <v>4683.5978678891415</v>
      </c>
      <c r="BJ1766" s="28">
        <v>9.0369158701032268E-3</v>
      </c>
      <c r="BK1766" s="99"/>
      <c r="BL1766" s="99"/>
      <c r="BM1766" s="26"/>
      <c r="BN1766" s="27">
        <v>444644.06154987798</v>
      </c>
      <c r="BO1766" s="99"/>
      <c r="BP1766" s="27">
        <v>111159.51876688101</v>
      </c>
      <c r="BQ1766" s="99"/>
    </row>
    <row r="1767" spans="1:69" s="2" customFormat="1" x14ac:dyDescent="0.25">
      <c r="A1767" s="86" t="s">
        <v>199</v>
      </c>
      <c r="B1767" s="86" t="s">
        <v>268</v>
      </c>
      <c r="C1767" s="86" t="s">
        <v>287</v>
      </c>
      <c r="D1767" s="87">
        <v>104802952.62673935</v>
      </c>
      <c r="E1767" s="87">
        <v>95521970.694005325</v>
      </c>
      <c r="F1767" s="88">
        <v>9.7160704132295231E-2</v>
      </c>
      <c r="G1767" s="87">
        <v>86992551.230673179</v>
      </c>
      <c r="H1767" s="88">
        <v>0.20473478641682033</v>
      </c>
      <c r="I1767" s="87">
        <v>82259371.688168019</v>
      </c>
      <c r="J1767" s="88">
        <v>0.27405486421693576</v>
      </c>
      <c r="K1767" s="89">
        <v>53140625.055012956</v>
      </c>
      <c r="L1767" s="89">
        <v>53724294.534368381</v>
      </c>
      <c r="M1767" s="88">
        <v>-1.0864162748233781E-2</v>
      </c>
      <c r="N1767" s="89">
        <v>49422240.37247292</v>
      </c>
      <c r="O1767" s="88">
        <v>7.5237072510599773E-2</v>
      </c>
      <c r="P1767" s="89">
        <v>47069868.047866508</v>
      </c>
      <c r="Q1767" s="88">
        <v>0.1289733168780704</v>
      </c>
      <c r="R1767" s="89">
        <v>65647210.96906016</v>
      </c>
      <c r="S1767" s="89">
        <v>66186511.191214062</v>
      </c>
      <c r="T1767" s="88">
        <v>-8.1481892979047305E-3</v>
      </c>
      <c r="U1767" s="89">
        <v>65837506.428366877</v>
      </c>
      <c r="V1767" s="88">
        <v>-2.8903807211131836E-3</v>
      </c>
      <c r="W1767" s="89">
        <v>60392425.867820233</v>
      </c>
      <c r="X1767" s="88">
        <v>8.7010664429029175E-2</v>
      </c>
      <c r="Y1767" s="87">
        <v>96486485.908401877</v>
      </c>
      <c r="Z1767" s="90">
        <v>8316466.7183374744</v>
      </c>
      <c r="AA1767" s="89">
        <v>57598470.227477215</v>
      </c>
      <c r="AB1767" s="89">
        <v>8048740.7415829441</v>
      </c>
      <c r="AC1767" s="91">
        <v>1.972181405812292</v>
      </c>
      <c r="AD1767" s="91">
        <v>1.7780032575932334</v>
      </c>
      <c r="AE1767" s="88">
        <v>0.10921135683514145</v>
      </c>
      <c r="AF1767" s="91">
        <v>1.7601903631856819</v>
      </c>
      <c r="AG1767" s="88">
        <v>0.12043642952512131</v>
      </c>
      <c r="AH1767" s="91">
        <v>1.7476014932635129</v>
      </c>
      <c r="AI1767" s="88">
        <v>0.12850750781254666</v>
      </c>
      <c r="AJ1767" s="91">
        <v>1.5964570479031239</v>
      </c>
      <c r="AK1767" s="91">
        <v>1.443224140007026</v>
      </c>
      <c r="AL1767" s="88">
        <v>0.10617401943910937</v>
      </c>
      <c r="AM1767" s="91">
        <v>1.3213220844766289</v>
      </c>
      <c r="AN1767" s="88">
        <v>0.20822702250940961</v>
      </c>
      <c r="AO1767" s="91">
        <v>1.3620809316089995</v>
      </c>
      <c r="AP1767" s="88">
        <v>0.17207209267459647</v>
      </c>
      <c r="AQ1767" s="26"/>
      <c r="AR1767" s="26"/>
      <c r="AS1767" s="26"/>
      <c r="AT1767" s="26"/>
      <c r="AU1767" s="50">
        <v>26.086365073489194</v>
      </c>
      <c r="AV1767" s="50">
        <v>26.872033459581946</v>
      </c>
      <c r="AW1767" s="50">
        <v>-0.7856683860927518</v>
      </c>
      <c r="AX1767" s="50">
        <v>28.351230428099651</v>
      </c>
      <c r="AY1767" s="50">
        <v>29.609141237023735</v>
      </c>
      <c r="AZ1767" s="50">
        <v>7.9353362762182496</v>
      </c>
      <c r="BA1767" s="50">
        <v>12.260598162161608</v>
      </c>
      <c r="BB1767" s="101">
        <v>4451.2632506309383</v>
      </c>
      <c r="BC1767" s="101">
        <v>4373.4916992253657</v>
      </c>
      <c r="BD1767" s="28">
        <v>1.7782485198119282E-2</v>
      </c>
      <c r="BE1767" s="99">
        <v>2781.1367826723535</v>
      </c>
      <c r="BF1767" s="99">
        <v>3011.4504646152386</v>
      </c>
      <c r="BG1767" s="28">
        <v>-7.6479319400763038E-2</v>
      </c>
      <c r="BH1767" s="101">
        <v>1106.0386948788607</v>
      </c>
      <c r="BI1767" s="101">
        <v>1089.7766573988872</v>
      </c>
      <c r="BJ1767" s="28">
        <v>1.4922358053427435E-2</v>
      </c>
      <c r="BK1767" s="99">
        <v>691.13496140971642</v>
      </c>
      <c r="BL1767" s="99">
        <v>750.4723617187916</v>
      </c>
      <c r="BM1767" s="28">
        <v>-7.90667362795026E-2</v>
      </c>
      <c r="BN1767" s="27">
        <v>192275.16994586439</v>
      </c>
      <c r="BO1767" s="99">
        <v>120438.6739990339</v>
      </c>
      <c r="BP1767" s="27">
        <v>49125.729177960238</v>
      </c>
      <c r="BQ1767" s="99">
        <v>30773.067421729378</v>
      </c>
    </row>
    <row r="1768" spans="1:69" s="2" customFormat="1" x14ac:dyDescent="0.25">
      <c r="A1768" s="86" t="s">
        <v>199</v>
      </c>
      <c r="B1768" s="86" t="s">
        <v>268</v>
      </c>
      <c r="C1768" s="86" t="s">
        <v>288</v>
      </c>
      <c r="D1768" s="87">
        <v>51812972.596050151</v>
      </c>
      <c r="E1768" s="87">
        <v>50757287.686953649</v>
      </c>
      <c r="F1768" s="88">
        <v>2.0798686399625108E-2</v>
      </c>
      <c r="G1768" s="87">
        <v>46021752.385088935</v>
      </c>
      <c r="H1768" s="88">
        <v>0.12583658619739072</v>
      </c>
      <c r="I1768" s="87">
        <v>43351646.575482443</v>
      </c>
      <c r="J1768" s="88">
        <v>0.19517888451676521</v>
      </c>
      <c r="K1768" s="89">
        <v>30858727.063432332</v>
      </c>
      <c r="L1768" s="89">
        <v>31205422.091890164</v>
      </c>
      <c r="M1768" s="88">
        <v>-1.1110089376036116E-2</v>
      </c>
      <c r="N1768" s="89">
        <v>28285102.847245686</v>
      </c>
      <c r="O1768" s="88">
        <v>9.0988681571552349E-2</v>
      </c>
      <c r="P1768" s="89">
        <v>27373709.577026986</v>
      </c>
      <c r="Q1768" s="88">
        <v>0.12731257620012526</v>
      </c>
      <c r="R1768" s="89">
        <v>33160884.636367004</v>
      </c>
      <c r="S1768" s="89">
        <v>32428577.211001109</v>
      </c>
      <c r="T1768" s="88">
        <v>2.2582163275343025E-2</v>
      </c>
      <c r="U1768" s="89">
        <v>35070414.469887517</v>
      </c>
      <c r="V1768" s="88">
        <v>-5.4448453557915354E-2</v>
      </c>
      <c r="W1768" s="89">
        <v>31313651.204416644</v>
      </c>
      <c r="X1768" s="88">
        <v>5.8991314040370259E-2</v>
      </c>
      <c r="Y1768" s="87">
        <v>49321650.963140503</v>
      </c>
      <c r="Z1768" s="90">
        <v>2491321.6329096444</v>
      </c>
      <c r="AA1768" s="89">
        <v>29791449.552783851</v>
      </c>
      <c r="AB1768" s="89">
        <v>3369435.0835831538</v>
      </c>
      <c r="AC1768" s="91">
        <v>1.6790379100714317</v>
      </c>
      <c r="AD1768" s="91">
        <v>1.6265534732229989</v>
      </c>
      <c r="AE1768" s="88">
        <v>3.2267268007141116E-2</v>
      </c>
      <c r="AF1768" s="91">
        <v>1.6270668214865758</v>
      </c>
      <c r="AG1768" s="88">
        <v>3.1941582176306875E-2</v>
      </c>
      <c r="AH1768" s="91">
        <v>1.583696446164707</v>
      </c>
      <c r="AI1768" s="88">
        <v>6.0201855057272158E-2</v>
      </c>
      <c r="AJ1768" s="91">
        <v>1.5624725686367156</v>
      </c>
      <c r="AK1768" s="91">
        <v>1.565202424907334</v>
      </c>
      <c r="AL1768" s="88">
        <v>-1.7440915163289563E-3</v>
      </c>
      <c r="AM1768" s="91">
        <v>1.3122671368655925</v>
      </c>
      <c r="AN1768" s="88">
        <v>0.19066653788858093</v>
      </c>
      <c r="AO1768" s="91">
        <v>1.3844328242810566</v>
      </c>
      <c r="AP1768" s="88">
        <v>0.12860121577088143</v>
      </c>
      <c r="AQ1768" s="26"/>
      <c r="AR1768" s="26"/>
      <c r="AS1768" s="26"/>
      <c r="AT1768" s="26"/>
      <c r="AU1768" s="50">
        <v>22.324261063059467</v>
      </c>
      <c r="AV1768" s="50">
        <v>18.663198131383872</v>
      </c>
      <c r="AW1768" s="50">
        <v>3.6610629316755947</v>
      </c>
      <c r="AX1768" s="50">
        <v>26.323297557414211</v>
      </c>
      <c r="AY1768" s="50">
        <v>21.447295568251267</v>
      </c>
      <c r="AZ1768" s="50">
        <v>4.8082970501089628</v>
      </c>
      <c r="BA1768" s="50">
        <v>10.16087212549194</v>
      </c>
      <c r="BB1768" s="101">
        <v>2202.1707751749586</v>
      </c>
      <c r="BC1768" s="101">
        <v>2326.5256043738314</v>
      </c>
      <c r="BD1768" s="28">
        <v>-5.345087497214198E-2</v>
      </c>
      <c r="BE1768" s="99">
        <v>1414.2092044017159</v>
      </c>
      <c r="BF1768" s="99">
        <v>1483.9641313309032</v>
      </c>
      <c r="BG1768" s="28">
        <v>-4.7005803884644572E-2</v>
      </c>
      <c r="BH1768" s="101">
        <v>547.19191700666136</v>
      </c>
      <c r="BI1768" s="101">
        <v>579.90366349232897</v>
      </c>
      <c r="BJ1768" s="28">
        <v>-5.6408932284836878E-2</v>
      </c>
      <c r="BK1768" s="99">
        <v>351.39423327032063</v>
      </c>
      <c r="BL1768" s="99">
        <v>369.93766421271351</v>
      </c>
      <c r="BM1768" s="28">
        <v>-5.0125825878952535E-2</v>
      </c>
      <c r="BN1768" s="27">
        <v>98800.219849070374</v>
      </c>
      <c r="BO1768" s="99">
        <v>63233.250830941171</v>
      </c>
      <c r="BP1768" s="27">
        <v>24717.891953891009</v>
      </c>
      <c r="BQ1768" s="99">
        <v>15819.686502028386</v>
      </c>
    </row>
    <row r="1769" spans="1:69" s="2" customFormat="1" x14ac:dyDescent="0.25">
      <c r="A1769" s="86" t="s">
        <v>199</v>
      </c>
      <c r="B1769" s="86" t="s">
        <v>268</v>
      </c>
      <c r="C1769" s="86" t="s">
        <v>139</v>
      </c>
      <c r="D1769" s="87">
        <v>2163358.1586480746</v>
      </c>
      <c r="E1769" s="87">
        <v>2238868.6140481508</v>
      </c>
      <c r="F1769" s="88">
        <v>-3.3727059697149446E-2</v>
      </c>
      <c r="G1769" s="87">
        <v>1999130.0208901381</v>
      </c>
      <c r="H1769" s="88">
        <v>8.2149803185293482E-2</v>
      </c>
      <c r="I1769" s="87">
        <v>1855289.7199352777</v>
      </c>
      <c r="J1769" s="88">
        <v>0.1660486960082676</v>
      </c>
      <c r="K1769" s="89">
        <v>735915.27597426146</v>
      </c>
      <c r="L1769" s="89">
        <v>776875.97922085889</v>
      </c>
      <c r="M1769" s="88">
        <v>-5.2724893473572919E-2</v>
      </c>
      <c r="N1769" s="89">
        <v>737109.60654824716</v>
      </c>
      <c r="O1769" s="88">
        <v>-1.6202889819582455E-3</v>
      </c>
      <c r="P1769" s="89">
        <v>692810.16458171466</v>
      </c>
      <c r="Q1769" s="88">
        <v>6.2217781430172259E-2</v>
      </c>
      <c r="R1769" s="89">
        <v>447359.3544417923</v>
      </c>
      <c r="S1769" s="89">
        <v>474114.64394764707</v>
      </c>
      <c r="T1769" s="88">
        <v>-5.6432109506428067E-2</v>
      </c>
      <c r="U1769" s="89">
        <v>433732.62181923207</v>
      </c>
      <c r="V1769" s="88">
        <v>3.1417357000736459E-2</v>
      </c>
      <c r="W1769" s="89">
        <v>409598.42269758543</v>
      </c>
      <c r="X1769" s="88">
        <v>9.2190129775198165E-2</v>
      </c>
      <c r="Y1769" s="87">
        <v>2138417.4776338222</v>
      </c>
      <c r="Z1769" s="90">
        <v>24940.681014252219</v>
      </c>
      <c r="AA1769" s="89">
        <v>433435.43900621723</v>
      </c>
      <c r="AB1769" s="89">
        <v>13923.915435575092</v>
      </c>
      <c r="AC1769" s="91">
        <v>2.9396837234884874</v>
      </c>
      <c r="AD1769" s="91">
        <v>2.8818867797837528</v>
      </c>
      <c r="AE1769" s="88">
        <v>2.0055244401055695E-2</v>
      </c>
      <c r="AF1769" s="91">
        <v>2.712120427044368</v>
      </c>
      <c r="AG1769" s="88">
        <v>8.3906044206198779E-2</v>
      </c>
      <c r="AH1769" s="91">
        <v>2.677919312941103</v>
      </c>
      <c r="AI1769" s="88">
        <v>9.774917761054347E-2</v>
      </c>
      <c r="AJ1769" s="91">
        <v>4.835839772139062</v>
      </c>
      <c r="AK1769" s="91">
        <v>4.7222093698826404</v>
      </c>
      <c r="AL1769" s="88">
        <v>2.4062974204645579E-2</v>
      </c>
      <c r="AM1769" s="91">
        <v>4.6091299577722813</v>
      </c>
      <c r="AN1769" s="88">
        <v>4.9187116970847093E-2</v>
      </c>
      <c r="AO1769" s="91">
        <v>4.5295333603007419</v>
      </c>
      <c r="AP1769" s="88">
        <v>6.7624275498874481E-2</v>
      </c>
      <c r="AQ1769" s="26"/>
      <c r="AR1769" s="26"/>
      <c r="AS1769" s="26"/>
      <c r="AT1769" s="26"/>
      <c r="AU1769" s="50">
        <v>15.351991371511369</v>
      </c>
      <c r="AV1769" s="50">
        <v>7.8450130997300791</v>
      </c>
      <c r="AW1769" s="50">
        <v>7.5069782717812901</v>
      </c>
      <c r="AX1769" s="50">
        <v>17.478733923018666</v>
      </c>
      <c r="AY1769" s="50">
        <v>9.7787107121181389</v>
      </c>
      <c r="AZ1769" s="50">
        <v>1.1528687894120198</v>
      </c>
      <c r="BA1769" s="50">
        <v>3.1124677057327044</v>
      </c>
      <c r="BB1769" s="101">
        <v>93.133740377753867</v>
      </c>
      <c r="BC1769" s="101">
        <v>103.69866479283816</v>
      </c>
      <c r="BD1769" s="28">
        <v>-0.10188100720669981</v>
      </c>
      <c r="BE1769" s="99">
        <v>19.112577322981551</v>
      </c>
      <c r="BF1769" s="99">
        <v>21.682002764678796</v>
      </c>
      <c r="BG1769" s="28">
        <v>-0.11850498635130624</v>
      </c>
      <c r="BH1769" s="101">
        <v>23.137336999595863</v>
      </c>
      <c r="BI1769" s="101">
        <v>25.833382186984299</v>
      </c>
      <c r="BJ1769" s="28">
        <v>-0.10436284215029308</v>
      </c>
      <c r="BK1769" s="99">
        <v>4.7486320290891042</v>
      </c>
      <c r="BL1769" s="99">
        <v>5.4018691704428781</v>
      </c>
      <c r="BM1769" s="28">
        <v>-0.12092798265608819</v>
      </c>
      <c r="BN1769" s="27">
        <v>4230.4141848215277</v>
      </c>
      <c r="BO1769" s="99">
        <v>874.80445675524675</v>
      </c>
      <c r="BP1769" s="27">
        <v>1056.6729483909451</v>
      </c>
      <c r="BQ1769" s="99">
        <v>218.50886720281335</v>
      </c>
    </row>
    <row r="1770" spans="1:69" s="2" customFormat="1" x14ac:dyDescent="0.25">
      <c r="A1770" s="86" t="s">
        <v>199</v>
      </c>
      <c r="B1770" s="86" t="s">
        <v>268</v>
      </c>
      <c r="C1770" s="86" t="s">
        <v>167</v>
      </c>
      <c r="D1770" s="87">
        <v>1152878.4424250126</v>
      </c>
      <c r="E1770" s="87">
        <v>1196413.0529075896</v>
      </c>
      <c r="F1770" s="88">
        <v>-3.6387609092676451E-2</v>
      </c>
      <c r="G1770" s="87">
        <v>1113750.6778094899</v>
      </c>
      <c r="H1770" s="88">
        <v>3.5131529340551033E-2</v>
      </c>
      <c r="I1770" s="87">
        <v>1029581.369868809</v>
      </c>
      <c r="J1770" s="88">
        <v>0.11975456837560522</v>
      </c>
      <c r="K1770" s="89">
        <v>410696.9948387054</v>
      </c>
      <c r="L1770" s="89">
        <v>424709.17062056874</v>
      </c>
      <c r="M1770" s="88">
        <v>-3.2992402215825195E-2</v>
      </c>
      <c r="N1770" s="89">
        <v>420695.1087563035</v>
      </c>
      <c r="O1770" s="88">
        <v>-2.3765700407488481E-2</v>
      </c>
      <c r="P1770" s="89">
        <v>391245.58225753426</v>
      </c>
      <c r="Q1770" s="88">
        <v>4.9716631863123265E-2</v>
      </c>
      <c r="R1770" s="89">
        <v>258250.57355390888</v>
      </c>
      <c r="S1770" s="89">
        <v>271271.60591384891</v>
      </c>
      <c r="T1770" s="88">
        <v>-4.7999982585996415E-2</v>
      </c>
      <c r="U1770" s="89">
        <v>260226.18163078075</v>
      </c>
      <c r="V1770" s="88">
        <v>-7.5918881969952541E-3</v>
      </c>
      <c r="W1770" s="89">
        <v>249993.40221288489</v>
      </c>
      <c r="X1770" s="88">
        <v>3.30295570520397E-2</v>
      </c>
      <c r="Y1770" s="87">
        <v>1134276.3055365621</v>
      </c>
      <c r="Z1770" s="90">
        <v>18602.136888450503</v>
      </c>
      <c r="AA1770" s="89">
        <v>247249.63295693981</v>
      </c>
      <c r="AB1770" s="89">
        <v>11000.940596969063</v>
      </c>
      <c r="AC1770" s="91">
        <v>2.8071265602461661</v>
      </c>
      <c r="AD1770" s="91">
        <v>2.8170172336034955</v>
      </c>
      <c r="AE1770" s="88">
        <v>-3.5110446749654317E-3</v>
      </c>
      <c r="AF1770" s="91">
        <v>2.6474058162978391</v>
      </c>
      <c r="AG1770" s="88">
        <v>6.0331039149744803E-2</v>
      </c>
      <c r="AH1770" s="91">
        <v>2.6315475919958002</v>
      </c>
      <c r="AI1770" s="88">
        <v>6.6720802916281102E-2</v>
      </c>
      <c r="AJ1770" s="91">
        <v>4.4641854093863351</v>
      </c>
      <c r="AK1770" s="91">
        <v>4.4103880643061082</v>
      </c>
      <c r="AL1770" s="88">
        <v>1.2197871093388907E-2</v>
      </c>
      <c r="AM1770" s="91">
        <v>4.2799332135984827</v>
      </c>
      <c r="AN1770" s="88">
        <v>4.3050250224100313E-2</v>
      </c>
      <c r="AO1770" s="91">
        <v>4.1184341696828328</v>
      </c>
      <c r="AP1770" s="88">
        <v>8.3952110306555944E-2</v>
      </c>
      <c r="AQ1770" s="26"/>
      <c r="AR1770" s="26"/>
      <c r="AS1770" s="26"/>
      <c r="AT1770" s="26"/>
      <c r="AU1770" s="50">
        <v>21.186212681404772</v>
      </c>
      <c r="AV1770" s="50">
        <v>8.736765786677287</v>
      </c>
      <c r="AW1770" s="50">
        <v>12.449446894727485</v>
      </c>
      <c r="AX1770" s="50">
        <v>23.610816391936623</v>
      </c>
      <c r="AY1770" s="50">
        <v>11.608903793574973</v>
      </c>
      <c r="AZ1770" s="50">
        <v>1.6135384446361918</v>
      </c>
      <c r="BA1770" s="50">
        <v>4.2597932874184519</v>
      </c>
      <c r="BB1770" s="101">
        <v>49.926363380522105</v>
      </c>
      <c r="BC1770" s="101">
        <v>55.909671342655471</v>
      </c>
      <c r="BD1770" s="28">
        <v>-0.10701740536915817</v>
      </c>
      <c r="BE1770" s="99">
        <v>11.139382019808977</v>
      </c>
      <c r="BF1770" s="99">
        <v>12.565354926928443</v>
      </c>
      <c r="BG1770" s="28">
        <v>-0.11348449092062692</v>
      </c>
      <c r="BH1770" s="101">
        <v>12.401589541989992</v>
      </c>
      <c r="BI1770" s="101">
        <v>13.927573887360206</v>
      </c>
      <c r="BJ1770" s="28">
        <v>-0.10956569735057026</v>
      </c>
      <c r="BK1770" s="99">
        <v>2.7670932328422251</v>
      </c>
      <c r="BL1770" s="99">
        <v>3.130325999380521</v>
      </c>
      <c r="BM1770" s="28">
        <v>-0.11603672160988289</v>
      </c>
      <c r="BN1770" s="27">
        <v>2254.4363709324734</v>
      </c>
      <c r="BO1770" s="99">
        <v>505.00509369353836</v>
      </c>
      <c r="BP1770" s="27">
        <v>563.11312633828936</v>
      </c>
      <c r="BQ1770" s="99">
        <v>126.14046922715762</v>
      </c>
    </row>
    <row r="1771" spans="1:69" s="2" customFormat="1" x14ac:dyDescent="0.25">
      <c r="A1771" s="86" t="s">
        <v>199</v>
      </c>
      <c r="B1771" s="86" t="s">
        <v>268</v>
      </c>
      <c r="C1771" s="86" t="s">
        <v>168</v>
      </c>
      <c r="D1771" s="87">
        <v>848776.51760365721</v>
      </c>
      <c r="E1771" s="87">
        <v>861757.8198061455</v>
      </c>
      <c r="F1771" s="88">
        <v>-1.5063747498581992E-2</v>
      </c>
      <c r="G1771" s="87">
        <v>715898.96221466665</v>
      </c>
      <c r="H1771" s="88">
        <v>0.18560937004005101</v>
      </c>
      <c r="I1771" s="87">
        <v>655226.63616550318</v>
      </c>
      <c r="J1771" s="88">
        <v>0.29539379316268427</v>
      </c>
      <c r="K1771" s="89">
        <v>265210.91854196822</v>
      </c>
      <c r="L1771" s="89">
        <v>280466.87315561966</v>
      </c>
      <c r="M1771" s="88">
        <v>-5.4394853987574251E-2</v>
      </c>
      <c r="N1771" s="89">
        <v>245690.55753104715</v>
      </c>
      <c r="O1771" s="88">
        <v>7.9451002134888093E-2</v>
      </c>
      <c r="P1771" s="89">
        <v>230868.40843538236</v>
      </c>
      <c r="Q1771" s="88">
        <v>0.14875361397138911</v>
      </c>
      <c r="R1771" s="89">
        <v>162540.75534949676</v>
      </c>
      <c r="S1771" s="89">
        <v>170541.23986621134</v>
      </c>
      <c r="T1771" s="88">
        <v>-4.6912315889053695E-2</v>
      </c>
      <c r="U1771" s="89">
        <v>141466.40624166728</v>
      </c>
      <c r="V1771" s="88">
        <v>0.14897069677325464</v>
      </c>
      <c r="W1771" s="89">
        <v>128026.84540020247</v>
      </c>
      <c r="X1771" s="88">
        <v>0.26958338184000674</v>
      </c>
      <c r="Y1771" s="87">
        <v>844052.30223958264</v>
      </c>
      <c r="Z1771" s="90">
        <v>4724.2153640745091</v>
      </c>
      <c r="AA1771" s="89">
        <v>159887.9586985638</v>
      </c>
      <c r="AB1771" s="89">
        <v>2652.7966509329567</v>
      </c>
      <c r="AC1771" s="91">
        <v>3.2003830093795433</v>
      </c>
      <c r="AD1771" s="91">
        <v>3.0725832612965709</v>
      </c>
      <c r="AE1771" s="88">
        <v>4.1593583383984008E-2</v>
      </c>
      <c r="AF1771" s="91">
        <v>2.9138236707538128</v>
      </c>
      <c r="AG1771" s="88">
        <v>9.8344776831192748E-2</v>
      </c>
      <c r="AH1771" s="91">
        <v>2.8380956953185486</v>
      </c>
      <c r="AI1771" s="88">
        <v>0.12765154982567689</v>
      </c>
      <c r="AJ1771" s="91">
        <v>5.2219304369455495</v>
      </c>
      <c r="AK1771" s="91">
        <v>5.0530758453626214</v>
      </c>
      <c r="AL1771" s="88">
        <v>3.3416199706935254E-2</v>
      </c>
      <c r="AM1771" s="91">
        <v>5.0605580592165138</v>
      </c>
      <c r="AN1771" s="88">
        <v>3.1888257350419509E-2</v>
      </c>
      <c r="AO1771" s="91">
        <v>5.1178847226713513</v>
      </c>
      <c r="AP1771" s="88">
        <v>2.0329827636268068E-2</v>
      </c>
      <c r="AQ1771" s="26"/>
      <c r="AR1771" s="26"/>
      <c r="AS1771" s="26"/>
      <c r="AT1771" s="26"/>
      <c r="AU1771" s="50">
        <v>9.0830632054640255</v>
      </c>
      <c r="AV1771" s="50">
        <v>7.0037105207161261</v>
      </c>
      <c r="AW1771" s="50">
        <v>2.0793526847478994</v>
      </c>
      <c r="AX1771" s="50">
        <v>9.9810767246810101</v>
      </c>
      <c r="AY1771" s="50">
        <v>7.7505020248714054</v>
      </c>
      <c r="AZ1771" s="50">
        <v>0.55659119521971956</v>
      </c>
      <c r="BA1771" s="50">
        <v>1.6320809173237119</v>
      </c>
      <c r="BB1771" s="101">
        <v>37.416494693939747</v>
      </c>
      <c r="BC1771" s="101">
        <v>41.624024699248579</v>
      </c>
      <c r="BD1771" s="28">
        <v>-0.10108417039702529</v>
      </c>
      <c r="BE1771" s="99">
        <v>7.1055358357188352</v>
      </c>
      <c r="BF1771" s="99">
        <v>8.1314703768662273</v>
      </c>
      <c r="BG1771" s="28">
        <v>-0.12616839188963205</v>
      </c>
      <c r="BH1771" s="101">
        <v>9.3939034610313907</v>
      </c>
      <c r="BI1771" s="101">
        <v>10.425542440143449</v>
      </c>
      <c r="BJ1771" s="28">
        <v>-9.8953026668400709E-2</v>
      </c>
      <c r="BK1771" s="99">
        <v>1.7833322844760846</v>
      </c>
      <c r="BL1771" s="99">
        <v>2.0363799995924592</v>
      </c>
      <c r="BM1771" s="28">
        <v>-0.12426350443778521</v>
      </c>
      <c r="BN1771" s="27">
        <v>1728.3139019126584</v>
      </c>
      <c r="BO1771" s="99">
        <v>330.97221856589817</v>
      </c>
      <c r="BP1771" s="27">
        <v>440.27098266053764</v>
      </c>
      <c r="BQ1771" s="99">
        <v>84.310756682220529</v>
      </c>
    </row>
    <row r="1772" spans="1:69" s="2" customFormat="1" x14ac:dyDescent="0.25">
      <c r="A1772" s="86" t="s">
        <v>199</v>
      </c>
      <c r="B1772" s="86" t="s">
        <v>268</v>
      </c>
      <c r="C1772" s="86" t="s">
        <v>192</v>
      </c>
      <c r="D1772" s="87">
        <v>161703.19861940504</v>
      </c>
      <c r="E1772" s="87">
        <v>180697.74133441568</v>
      </c>
      <c r="F1772" s="88">
        <v>-0.10511776502982188</v>
      </c>
      <c r="G1772" s="87">
        <v>169480.38086598157</v>
      </c>
      <c r="H1772" s="88">
        <v>-4.5888392549261615E-2</v>
      </c>
      <c r="I1772" s="87">
        <v>170481.71390096546</v>
      </c>
      <c r="J1772" s="88">
        <v>-5.1492415700724069E-2</v>
      </c>
      <c r="K1772" s="89">
        <v>60007.362593587764</v>
      </c>
      <c r="L1772" s="89">
        <v>71699.935444670511</v>
      </c>
      <c r="M1772" s="88">
        <v>-0.16307647668812317</v>
      </c>
      <c r="N1772" s="89">
        <v>70723.940260896488</v>
      </c>
      <c r="O1772" s="88">
        <v>-0.15152687516809576</v>
      </c>
      <c r="P1772" s="89">
        <v>70696.17388879809</v>
      </c>
      <c r="Q1772" s="88">
        <v>-0.15119363194991778</v>
      </c>
      <c r="R1772" s="89">
        <v>26568.025538386624</v>
      </c>
      <c r="S1772" s="89">
        <v>32301.79816758688</v>
      </c>
      <c r="T1772" s="88">
        <v>-0.17750629854884636</v>
      </c>
      <c r="U1772" s="89">
        <v>32040.033946784057</v>
      </c>
      <c r="V1772" s="88">
        <v>-0.17078659833775464</v>
      </c>
      <c r="W1772" s="89">
        <v>31578.175084498162</v>
      </c>
      <c r="X1772" s="88">
        <v>-0.15865861572764026</v>
      </c>
      <c r="Y1772" s="87">
        <v>160088.86985767784</v>
      </c>
      <c r="Z1772" s="90">
        <v>1614.3287617272076</v>
      </c>
      <c r="AA1772" s="89">
        <v>26297.847350713546</v>
      </c>
      <c r="AB1772" s="89">
        <v>270.17818767307693</v>
      </c>
      <c r="AC1772" s="91">
        <v>2.6947226411961029</v>
      </c>
      <c r="AD1772" s="91">
        <v>2.5201939194750982</v>
      </c>
      <c r="AE1772" s="88">
        <v>6.9252100154798921E-2</v>
      </c>
      <c r="AF1772" s="91">
        <v>2.3963650814812967</v>
      </c>
      <c r="AG1772" s="88">
        <v>0.12450421766719226</v>
      </c>
      <c r="AH1772" s="91">
        <v>2.4114701620079972</v>
      </c>
      <c r="AI1772" s="88">
        <v>0.11746049511649165</v>
      </c>
      <c r="AJ1772" s="91">
        <v>6.0863837391969273</v>
      </c>
      <c r="AK1772" s="91">
        <v>5.5940458917155942</v>
      </c>
      <c r="AL1772" s="88">
        <v>8.8011049071022529E-2</v>
      </c>
      <c r="AM1772" s="91">
        <v>5.2896442353174464</v>
      </c>
      <c r="AN1772" s="88">
        <v>0.15062251229673981</v>
      </c>
      <c r="AO1772" s="91">
        <v>5.3987196361025793</v>
      </c>
      <c r="AP1772" s="88">
        <v>0.12737540554908006</v>
      </c>
      <c r="AQ1772" s="26"/>
      <c r="AR1772" s="26"/>
      <c r="AS1772" s="26"/>
      <c r="AT1772" s="26"/>
      <c r="AU1772" s="50">
        <v>6.6618172090632086</v>
      </c>
      <c r="AV1772" s="50">
        <v>5.9528728005995957</v>
      </c>
      <c r="AW1772" s="50">
        <v>0.70894440846361295</v>
      </c>
      <c r="AX1772" s="50">
        <v>3.7427131644847482</v>
      </c>
      <c r="AY1772" s="50">
        <v>5.1168590304419128</v>
      </c>
      <c r="AZ1772" s="50">
        <v>0.99832828015158481</v>
      </c>
      <c r="BA1772" s="50">
        <v>1.0169298703914291</v>
      </c>
      <c r="BB1772" s="101">
        <v>6.6692880764148779</v>
      </c>
      <c r="BC1772" s="101">
        <v>7.8883510227229028</v>
      </c>
      <c r="BD1772" s="28">
        <v>-0.15453964241657547</v>
      </c>
      <c r="BE1772" s="99">
        <v>1.0011163218411494</v>
      </c>
      <c r="BF1772" s="99">
        <v>1.2687240335196803</v>
      </c>
      <c r="BG1772" s="28">
        <v>-0.21092665119311765</v>
      </c>
      <c r="BH1772" s="101">
        <v>1.7183228951041016</v>
      </c>
      <c r="BI1772" s="101">
        <v>2.015080819676903</v>
      </c>
      <c r="BJ1772" s="28">
        <v>-0.14726849745926487</v>
      </c>
      <c r="BK1772" s="99">
        <v>0.25397552892462988</v>
      </c>
      <c r="BL1772" s="99">
        <v>0.32022814133845406</v>
      </c>
      <c r="BM1772" s="28">
        <v>-0.20689191192538189</v>
      </c>
      <c r="BN1772" s="27">
        <v>405.82935207949356</v>
      </c>
      <c r="BO1772" s="99">
        <v>66.678239406087954</v>
      </c>
      <c r="BP1772" s="27">
        <v>107.39392420260833</v>
      </c>
      <c r="BQ1772" s="99">
        <v>17.643947795294956</v>
      </c>
    </row>
    <row r="1773" spans="1:69" s="2" customFormat="1" x14ac:dyDescent="0.25">
      <c r="A1773" s="86" t="s">
        <v>199</v>
      </c>
      <c r="B1773" s="86" t="s">
        <v>268</v>
      </c>
      <c r="C1773" s="86" t="s">
        <v>289</v>
      </c>
      <c r="D1773" s="87">
        <v>89117.636214295635</v>
      </c>
      <c r="E1773" s="87">
        <v>118293.40105346918</v>
      </c>
      <c r="F1773" s="88">
        <v>-0.24663898898287623</v>
      </c>
      <c r="G1773" s="87">
        <v>116025.46078186155</v>
      </c>
      <c r="H1773" s="88">
        <v>-0.23191310240219667</v>
      </c>
      <c r="I1773" s="87">
        <v>114763.58473550915</v>
      </c>
      <c r="J1773" s="88">
        <v>-0.22346764943181818</v>
      </c>
      <c r="K1773" s="89">
        <v>43114.995279057723</v>
      </c>
      <c r="L1773" s="89">
        <v>56511.73319517116</v>
      </c>
      <c r="M1773" s="88">
        <v>-0.23706117577116123</v>
      </c>
      <c r="N1773" s="89">
        <v>57211.561468918408</v>
      </c>
      <c r="O1773" s="88">
        <v>-0.24639366288785863</v>
      </c>
      <c r="P1773" s="89">
        <v>55381.214945389707</v>
      </c>
      <c r="Q1773" s="88">
        <v>-0.2214870092400005</v>
      </c>
      <c r="R1773" s="89">
        <v>21130.516687618601</v>
      </c>
      <c r="S1773" s="89">
        <v>27223.114963920983</v>
      </c>
      <c r="T1773" s="88">
        <v>-0.22380239309046568</v>
      </c>
      <c r="U1773" s="89">
        <v>27519.95312030998</v>
      </c>
      <c r="V1773" s="88">
        <v>-0.23217468448287126</v>
      </c>
      <c r="W1773" s="89">
        <v>26562.869784232222</v>
      </c>
      <c r="X1773" s="88">
        <v>-0.20450926954580326</v>
      </c>
      <c r="Y1773" s="87">
        <v>88919.052073532759</v>
      </c>
      <c r="Z1773" s="90">
        <v>198.58414076287008</v>
      </c>
      <c r="AA1773" s="89">
        <v>21068.411508198296</v>
      </c>
      <c r="AB1773" s="89">
        <v>62.105179420306683</v>
      </c>
      <c r="AC1773" s="91">
        <v>2.0669754371417688</v>
      </c>
      <c r="AD1773" s="91">
        <v>2.0932538141225718</v>
      </c>
      <c r="AE1773" s="88">
        <v>-1.2553841681075898E-2</v>
      </c>
      <c r="AF1773" s="91">
        <v>2.028007238447691</v>
      </c>
      <c r="AG1773" s="88">
        <v>1.9215019530159763E-2</v>
      </c>
      <c r="AH1773" s="91">
        <v>2.0722475093526787</v>
      </c>
      <c r="AI1773" s="88">
        <v>-2.5441324876084581E-3</v>
      </c>
      <c r="AJ1773" s="91">
        <v>4.217484954663413</v>
      </c>
      <c r="AK1773" s="91">
        <v>4.3453293721252839</v>
      </c>
      <c r="AL1773" s="88">
        <v>-2.9421110924749694E-2</v>
      </c>
      <c r="AM1773" s="91">
        <v>4.2160486347716084</v>
      </c>
      <c r="AN1773" s="88">
        <v>3.4067915629782628E-4</v>
      </c>
      <c r="AO1773" s="91">
        <v>4.3204512790870613</v>
      </c>
      <c r="AP1773" s="88">
        <v>-2.3832307731845484E-2</v>
      </c>
      <c r="AQ1773" s="26"/>
      <c r="AR1773" s="26"/>
      <c r="AS1773" s="26"/>
      <c r="AT1773" s="26"/>
      <c r="AU1773" s="50">
        <v>1.1510645705620055</v>
      </c>
      <c r="AV1773" s="50">
        <v>6.3918114531526138</v>
      </c>
      <c r="AW1773" s="50">
        <v>-5.2407468825906083</v>
      </c>
      <c r="AX1773" s="50">
        <v>1.0914324752803002</v>
      </c>
      <c r="AY1773" s="50">
        <v>4.9550282675468278</v>
      </c>
      <c r="AZ1773" s="50">
        <v>0.22283371642100913</v>
      </c>
      <c r="BA1773" s="50">
        <v>0.29391226129693798</v>
      </c>
      <c r="BB1773" s="101">
        <v>3.2467731443865673</v>
      </c>
      <c r="BC1773" s="101">
        <v>5.0707035743313611</v>
      </c>
      <c r="BD1773" s="28">
        <v>-0.35969967544105613</v>
      </c>
      <c r="BE1773" s="99">
        <v>0.75037158069534793</v>
      </c>
      <c r="BF1773" s="99">
        <v>1.0307592305496289</v>
      </c>
      <c r="BG1773" s="28">
        <v>-0.27202050832450042</v>
      </c>
      <c r="BH1773" s="101">
        <v>0.85216242845072077</v>
      </c>
      <c r="BI1773" s="101">
        <v>1.2735313637144852</v>
      </c>
      <c r="BJ1773" s="28">
        <v>-0.33086655520973229</v>
      </c>
      <c r="BK1773" s="99">
        <v>0.19239033778333448</v>
      </c>
      <c r="BL1773" s="99">
        <v>0.25776908867797904</v>
      </c>
      <c r="BM1773" s="28">
        <v>-0.2536330140667864</v>
      </c>
      <c r="BN1773" s="27">
        <v>422.81643838574013</v>
      </c>
      <c r="BO1773" s="99">
        <v>100.25321795593318</v>
      </c>
      <c r="BP1773" s="27">
        <v>137.2876173258685</v>
      </c>
      <c r="BQ1773" s="99">
        <v>32.588471416661989</v>
      </c>
    </row>
    <row r="1774" spans="1:69" s="2" customFormat="1" x14ac:dyDescent="0.25">
      <c r="A1774" s="86" t="s">
        <v>199</v>
      </c>
      <c r="B1774" s="86" t="s">
        <v>268</v>
      </c>
      <c r="C1774" s="86" t="s">
        <v>158</v>
      </c>
      <c r="D1774" s="87">
        <v>601.94501943111413</v>
      </c>
      <c r="E1774" s="87">
        <v>2247.9200916671753</v>
      </c>
      <c r="F1774" s="88">
        <v>-0.73222134467214084</v>
      </c>
      <c r="G1774" s="87">
        <v>592.32561207413676</v>
      </c>
      <c r="H1774" s="88">
        <v>1.6240066545988543E-2</v>
      </c>
      <c r="I1774" s="87">
        <v>933.1404242372513</v>
      </c>
      <c r="J1774" s="88">
        <v>-0.35492557840568978</v>
      </c>
      <c r="K1774" s="89">
        <v>64.55881880070126</v>
      </c>
      <c r="L1774" s="89">
        <v>243.54282406845383</v>
      </c>
      <c r="M1774" s="88">
        <v>-0.7349180003654906</v>
      </c>
      <c r="N1774" s="89">
        <v>59.554853212459619</v>
      </c>
      <c r="O1774" s="88">
        <v>8.4022801137468822E-2</v>
      </c>
      <c r="P1774" s="89">
        <v>97.637192490596618</v>
      </c>
      <c r="Q1774" s="88">
        <v>-0.33878866081776282</v>
      </c>
      <c r="R1774" s="89">
        <v>20.072689323548502</v>
      </c>
      <c r="S1774" s="89">
        <v>75.609704902188895</v>
      </c>
      <c r="T1774" s="88">
        <v>-0.73452231628842923</v>
      </c>
      <c r="U1774" s="89">
        <v>60.499496424993531</v>
      </c>
      <c r="V1774" s="88">
        <v>-0.66821724956943473</v>
      </c>
      <c r="W1774" s="89">
        <v>97.209178780718133</v>
      </c>
      <c r="X1774" s="88">
        <v>-0.79351034979085733</v>
      </c>
      <c r="Y1774" s="87">
        <v>601.94501943111413</v>
      </c>
      <c r="Z1774" s="86"/>
      <c r="AA1774" s="89">
        <v>20.072689323548502</v>
      </c>
      <c r="AB1774" s="86"/>
      <c r="AC1774" s="91">
        <v>9.3239782048889595</v>
      </c>
      <c r="AD1774" s="91">
        <v>9.2300814046376534</v>
      </c>
      <c r="AE1774" s="88">
        <v>1.0172911389939384E-2</v>
      </c>
      <c r="AF1774" s="91">
        <v>9.9458831669190459</v>
      </c>
      <c r="AG1774" s="88">
        <v>-6.2528882713865128E-2</v>
      </c>
      <c r="AH1774" s="91">
        <v>9.5572230257145243</v>
      </c>
      <c r="AI1774" s="88">
        <v>-2.4405082961651073E-2</v>
      </c>
      <c r="AJ1774" s="91">
        <v>29.988259656115712</v>
      </c>
      <c r="AK1774" s="91">
        <v>29.730576181657575</v>
      </c>
      <c r="AL1774" s="88">
        <v>8.6672882786952496E-3</v>
      </c>
      <c r="AM1774" s="91">
        <v>9.7905874771783292</v>
      </c>
      <c r="AN1774" s="88">
        <v>2.0629683587443313</v>
      </c>
      <c r="AO1774" s="91">
        <v>9.5993036454119682</v>
      </c>
      <c r="AP1774" s="88">
        <v>2.1240036531658983</v>
      </c>
      <c r="AQ1774" s="26"/>
      <c r="AR1774" s="26"/>
      <c r="AS1774" s="26"/>
      <c r="AT1774" s="26"/>
      <c r="AU1774" s="26"/>
      <c r="AV1774" s="26"/>
      <c r="AW1774" s="26"/>
      <c r="AX1774" s="26"/>
      <c r="AY1774" s="26"/>
      <c r="AZ1774" s="26"/>
      <c r="BA1774" s="26"/>
      <c r="BB1774" s="101">
        <v>0.29218766301479243</v>
      </c>
      <c r="BC1774" s="101">
        <v>0.66843424943008645</v>
      </c>
      <c r="BD1774" s="28">
        <v>-0.56287748082341016</v>
      </c>
      <c r="BE1774" s="99">
        <v>9.7434017967496355E-3</v>
      </c>
      <c r="BF1774" s="99">
        <v>2.2483057353004814E-2</v>
      </c>
      <c r="BG1774" s="28">
        <v>-0.56663359240830957</v>
      </c>
      <c r="BH1774" s="101">
        <v>0.2041359135510267</v>
      </c>
      <c r="BI1774" s="101">
        <v>0.46778040556095468</v>
      </c>
      <c r="BJ1774" s="28">
        <v>-0.563607386875835</v>
      </c>
      <c r="BK1774" s="99">
        <v>6.8071968369539928E-3</v>
      </c>
      <c r="BL1774" s="99">
        <v>1.5733849709251374E-2</v>
      </c>
      <c r="BM1774" s="28">
        <v>-0.56735338377158784</v>
      </c>
      <c r="BN1774" s="27">
        <v>15.76746342595033</v>
      </c>
      <c r="BO1774" s="99">
        <v>0.52578787854848941</v>
      </c>
      <c r="BP1774" s="27">
        <v>10.921372662104449</v>
      </c>
      <c r="BQ1774" s="99">
        <v>0.36421552997706985</v>
      </c>
    </row>
    <row r="1775" spans="1:69" s="2" customFormat="1" x14ac:dyDescent="0.25">
      <c r="A1775" s="86" t="s">
        <v>199</v>
      </c>
      <c r="B1775" s="86" t="s">
        <v>268</v>
      </c>
      <c r="C1775" s="86" t="s">
        <v>290</v>
      </c>
      <c r="D1775" s="87">
        <v>695768.54914105171</v>
      </c>
      <c r="E1775" s="87">
        <v>704314.98725350853</v>
      </c>
      <c r="F1775" s="88">
        <v>-1.2134397630503132E-2</v>
      </c>
      <c r="G1775" s="87">
        <v>551287.27540373686</v>
      </c>
      <c r="H1775" s="88">
        <v>0.26207982694957649</v>
      </c>
      <c r="I1775" s="87">
        <v>516473.37269441009</v>
      </c>
      <c r="J1775" s="88">
        <v>0.34715279804507559</v>
      </c>
      <c r="K1775" s="89">
        <v>215122.09969586093</v>
      </c>
      <c r="L1775" s="89">
        <v>223143.49353972939</v>
      </c>
      <c r="M1775" s="88">
        <v>-3.5947245051266952E-2</v>
      </c>
      <c r="N1775" s="89">
        <v>186698.9021326974</v>
      </c>
      <c r="O1775" s="88">
        <v>0.15224083933263605</v>
      </c>
      <c r="P1775" s="89">
        <v>180352.38344764928</v>
      </c>
      <c r="Q1775" s="88">
        <v>0.19278767257491902</v>
      </c>
      <c r="R1775" s="89">
        <v>137523.68341128607</v>
      </c>
      <c r="S1775" s="89">
        <v>143517.40382144056</v>
      </c>
      <c r="T1775" s="88">
        <v>-4.1763021421511178E-2</v>
      </c>
      <c r="U1775" s="89">
        <v>113064.32030473706</v>
      </c>
      <c r="V1775" s="88">
        <v>0.21633140358182676</v>
      </c>
      <c r="W1775" s="89">
        <v>103219.88090662916</v>
      </c>
      <c r="X1775" s="88">
        <v>0.33233716415239339</v>
      </c>
      <c r="Y1775" s="87">
        <v>692274.6033754953</v>
      </c>
      <c r="Z1775" s="90">
        <v>3493.9457655564711</v>
      </c>
      <c r="AA1775" s="89">
        <v>135611.05417731433</v>
      </c>
      <c r="AB1775" s="89">
        <v>1912.6292339717183</v>
      </c>
      <c r="AC1775" s="91">
        <v>3.2342960120077273</v>
      </c>
      <c r="AD1775" s="91">
        <v>3.1563321703041698</v>
      </c>
      <c r="AE1775" s="88">
        <v>2.4700772129456924E-2</v>
      </c>
      <c r="AF1775" s="91">
        <v>2.9528147680906338</v>
      </c>
      <c r="AG1775" s="88">
        <v>9.5326414294218176E-2</v>
      </c>
      <c r="AH1775" s="91">
        <v>2.8636903090572483</v>
      </c>
      <c r="AI1775" s="88">
        <v>0.12941542658377944</v>
      </c>
      <c r="AJ1775" s="91">
        <v>5.0592634801690641</v>
      </c>
      <c r="AK1775" s="91">
        <v>4.9075231888237969</v>
      </c>
      <c r="AL1775" s="88">
        <v>3.0919933642052817E-2</v>
      </c>
      <c r="AM1775" s="91">
        <v>4.875873077535668</v>
      </c>
      <c r="AN1775" s="88">
        <v>3.7611808124850557E-2</v>
      </c>
      <c r="AO1775" s="91">
        <v>5.0036230245373234</v>
      </c>
      <c r="AP1775" s="88">
        <v>1.1120033495506124E-2</v>
      </c>
      <c r="AQ1775" s="26"/>
      <c r="AR1775" s="26"/>
      <c r="AS1775" s="26"/>
      <c r="AT1775" s="26"/>
      <c r="AU1775" s="50">
        <v>7.8398960832590223</v>
      </c>
      <c r="AV1775" s="50">
        <v>5.1833876495088198</v>
      </c>
      <c r="AW1775" s="50">
        <v>2.6565084337502025</v>
      </c>
      <c r="AX1775" s="50">
        <v>8.9589515064931291</v>
      </c>
      <c r="AY1775" s="50">
        <v>5.941140778123672</v>
      </c>
      <c r="AZ1775" s="50">
        <v>0.50217069596920672</v>
      </c>
      <c r="BA1775" s="50">
        <v>1.3907635299817425</v>
      </c>
      <c r="BB1775" s="101">
        <v>31.025375723125777</v>
      </c>
      <c r="BC1775" s="101">
        <v>33.776086402889078</v>
      </c>
      <c r="BD1775" s="28">
        <v>-8.1439591519046325E-2</v>
      </c>
      <c r="BE1775" s="99">
        <v>6.0747654244532709</v>
      </c>
      <c r="BF1775" s="99">
        <v>6.7844907140671236</v>
      </c>
      <c r="BG1775" s="28">
        <v>-0.10460995814207416</v>
      </c>
      <c r="BH1775" s="101">
        <v>7.7997425543905354</v>
      </c>
      <c r="BI1775" s="101">
        <v>8.5161305535942873</v>
      </c>
      <c r="BJ1775" s="28">
        <v>-8.4121303060742267E-2</v>
      </c>
      <c r="BK1775" s="99">
        <v>1.5265420800210825</v>
      </c>
      <c r="BL1775" s="99">
        <v>1.7096225249658394</v>
      </c>
      <c r="BM1775" s="28">
        <v>-0.10708822694554468</v>
      </c>
      <c r="BN1775" s="27">
        <v>1474.0832812104832</v>
      </c>
      <c r="BO1775" s="99">
        <v>291.36321660029932</v>
      </c>
      <c r="BP1775" s="27">
        <v>377.96636777295384</v>
      </c>
      <c r="BQ1775" s="99">
        <v>74.709165664301295</v>
      </c>
    </row>
    <row r="1776" spans="1:69" s="2" customFormat="1" x14ac:dyDescent="0.25">
      <c r="A1776" s="86" t="s">
        <v>199</v>
      </c>
      <c r="B1776" s="86" t="s">
        <v>268</v>
      </c>
      <c r="C1776" s="86" t="s">
        <v>159</v>
      </c>
      <c r="D1776" s="86"/>
      <c r="E1776" s="87">
        <v>12.105655854940414</v>
      </c>
      <c r="F1776" s="88">
        <v>-1</v>
      </c>
      <c r="G1776" s="87">
        <v>407.04730909585953</v>
      </c>
      <c r="H1776" s="88">
        <v>-1</v>
      </c>
      <c r="I1776" s="87">
        <v>271.05898722171787</v>
      </c>
      <c r="J1776" s="88">
        <v>-1</v>
      </c>
      <c r="K1776" s="86"/>
      <c r="L1776" s="89">
        <v>4.2919022664574413</v>
      </c>
      <c r="M1776" s="88">
        <v>-1</v>
      </c>
      <c r="N1776" s="89">
        <v>204.54638648033142</v>
      </c>
      <c r="O1776" s="88">
        <v>-1</v>
      </c>
      <c r="P1776" s="89">
        <v>134.95010711974487</v>
      </c>
      <c r="Q1776" s="88">
        <v>-1</v>
      </c>
      <c r="R1776" s="86"/>
      <c r="S1776" s="89">
        <v>1.2116980729422977</v>
      </c>
      <c r="T1776" s="88">
        <v>-1</v>
      </c>
      <c r="U1776" s="89">
        <v>44.754749361896501</v>
      </c>
      <c r="V1776" s="88">
        <v>-1</v>
      </c>
      <c r="W1776" s="89">
        <v>29.721921614107512</v>
      </c>
      <c r="X1776" s="88">
        <v>-1</v>
      </c>
      <c r="Y1776" s="86"/>
      <c r="Z1776" s="86"/>
      <c r="AA1776" s="86"/>
      <c r="AB1776" s="86"/>
      <c r="AC1776" s="86"/>
      <c r="AD1776" s="91">
        <v>2.8205805033236429</v>
      </c>
      <c r="AE1776" s="88">
        <v>-1</v>
      </c>
      <c r="AF1776" s="91">
        <v>1.99</v>
      </c>
      <c r="AG1776" s="88">
        <v>-1</v>
      </c>
      <c r="AH1776" s="91">
        <v>2.0085866770094514</v>
      </c>
      <c r="AI1776" s="88">
        <v>-1</v>
      </c>
      <c r="AJ1776" s="86"/>
      <c r="AK1776" s="91">
        <v>9.9906537158592137</v>
      </c>
      <c r="AL1776" s="88">
        <v>-1</v>
      </c>
      <c r="AM1776" s="91">
        <v>9.0950639853747752</v>
      </c>
      <c r="AN1776" s="88">
        <v>-1</v>
      </c>
      <c r="AO1776" s="91">
        <v>9.1198338634020129</v>
      </c>
      <c r="AP1776" s="88">
        <v>-1</v>
      </c>
      <c r="AQ1776" s="26"/>
      <c r="AR1776" s="26"/>
      <c r="AS1776" s="26"/>
      <c r="AT1776" s="26"/>
      <c r="AU1776" s="26"/>
      <c r="AV1776" s="26"/>
      <c r="AW1776" s="26"/>
      <c r="AX1776" s="26"/>
      <c r="AY1776" s="26"/>
      <c r="AZ1776" s="26"/>
      <c r="BA1776" s="26"/>
      <c r="BB1776" s="101"/>
      <c r="BC1776" s="101">
        <v>0.29816473246354924</v>
      </c>
      <c r="BD1776" s="28">
        <v>-1</v>
      </c>
      <c r="BE1776" s="99"/>
      <c r="BF1776" s="99">
        <v>2.9844366639416302E-2</v>
      </c>
      <c r="BG1776" s="28">
        <v>-1</v>
      </c>
      <c r="BH1776" s="101"/>
      <c r="BI1776" s="101">
        <v>0.29816473246354924</v>
      </c>
      <c r="BJ1776" s="28">
        <v>-1</v>
      </c>
      <c r="BK1776" s="99"/>
      <c r="BL1776" s="99">
        <v>2.9844366639416302E-2</v>
      </c>
      <c r="BM1776" s="28">
        <v>-1</v>
      </c>
      <c r="BN1776" s="27"/>
      <c r="BO1776" s="99"/>
      <c r="BP1776" s="27"/>
      <c r="BQ1776" s="99"/>
    </row>
    <row r="1777" spans="1:69" s="2" customFormat="1" x14ac:dyDescent="0.25">
      <c r="A1777" s="86" t="s">
        <v>199</v>
      </c>
      <c r="B1777" s="86" t="s">
        <v>268</v>
      </c>
      <c r="C1777" s="86" t="s">
        <v>160</v>
      </c>
      <c r="D1777" s="87">
        <v>71.041740984916686</v>
      </c>
      <c r="E1777" s="87">
        <v>154.09523617744446</v>
      </c>
      <c r="F1777" s="88">
        <v>-0.53897509911915531</v>
      </c>
      <c r="G1777" s="87">
        <v>1431.370655605793</v>
      </c>
      <c r="H1777" s="88">
        <v>-0.95036803311099738</v>
      </c>
      <c r="I1777" s="87">
        <v>361.47826358795169</v>
      </c>
      <c r="J1777" s="88">
        <v>-0.803468844074406</v>
      </c>
      <c r="K1777" s="89">
        <v>1.8598439068423076</v>
      </c>
      <c r="L1777" s="89">
        <v>8.3682535294631588</v>
      </c>
      <c r="M1777" s="88">
        <v>-0.77775005258933394</v>
      </c>
      <c r="N1777" s="89">
        <v>51.834816503359924</v>
      </c>
      <c r="O1777" s="88">
        <v>-0.96411979375442081</v>
      </c>
      <c r="P1777" s="89">
        <v>13.283094947112225</v>
      </c>
      <c r="Q1777" s="88">
        <v>-0.85998414418872748</v>
      </c>
      <c r="R1777" s="89">
        <v>1.6907860875590917</v>
      </c>
      <c r="S1777" s="89">
        <v>7.6775050435429275</v>
      </c>
      <c r="T1777" s="88">
        <v>-0.77977401799545454</v>
      </c>
      <c r="U1777" s="89">
        <v>47.456642981173275</v>
      </c>
      <c r="V1777" s="88">
        <v>-0.96437198290174364</v>
      </c>
      <c r="W1777" s="89">
        <v>13.852379215591423</v>
      </c>
      <c r="X1777" s="88">
        <v>-0.87794254970611529</v>
      </c>
      <c r="Y1777" s="87">
        <v>71.041740984916686</v>
      </c>
      <c r="Z1777" s="86"/>
      <c r="AA1777" s="89">
        <v>1.6907860875590917</v>
      </c>
      <c r="AB1777" s="86"/>
      <c r="AC1777" s="91">
        <v>38.197689990840814</v>
      </c>
      <c r="AD1777" s="91">
        <v>18.414264772799015</v>
      </c>
      <c r="AE1777" s="88">
        <v>1.0743532507073139</v>
      </c>
      <c r="AF1777" s="91">
        <v>27.614077798712991</v>
      </c>
      <c r="AG1777" s="88">
        <v>0.38326871783569372</v>
      </c>
      <c r="AH1777" s="91">
        <v>27.213406591401192</v>
      </c>
      <c r="AI1777" s="88">
        <v>0.40363500109943612</v>
      </c>
      <c r="AJ1777" s="91">
        <v>42.016989320911854</v>
      </c>
      <c r="AK1777" s="91">
        <v>20.071004226437388</v>
      </c>
      <c r="AL1777" s="88">
        <v>1.0934173919194021</v>
      </c>
      <c r="AM1777" s="91">
        <v>30.161649996474427</v>
      </c>
      <c r="AN1777" s="88">
        <v>0.39306003901720193</v>
      </c>
      <c r="AO1777" s="91">
        <v>26.095030894122001</v>
      </c>
      <c r="AP1777" s="88">
        <v>0.61015288663162037</v>
      </c>
      <c r="AQ1777" s="26"/>
      <c r="AR1777" s="26"/>
      <c r="AS1777" s="26"/>
      <c r="AT1777" s="26"/>
      <c r="AU1777" s="26"/>
      <c r="AV1777" s="26"/>
      <c r="AW1777" s="26"/>
      <c r="AX1777" s="26"/>
      <c r="AY1777" s="26"/>
      <c r="AZ1777" s="26"/>
      <c r="BA1777" s="26"/>
      <c r="BB1777" s="101">
        <v>0.1303066918616127</v>
      </c>
      <c r="BC1777" s="101">
        <v>0.1810748740708116</v>
      </c>
      <c r="BD1777" s="28">
        <v>-0.28037121367454532</v>
      </c>
      <c r="BE1777" s="99">
        <v>3.1012857886216776E-3</v>
      </c>
      <c r="BF1777" s="99">
        <v>9.0217147098350485E-3</v>
      </c>
      <c r="BG1777" s="28">
        <v>-0.65624209051514326</v>
      </c>
      <c r="BH1777" s="101">
        <v>0.12986021302927547</v>
      </c>
      <c r="BI1777" s="101">
        <v>0.18011431030441011</v>
      </c>
      <c r="BJ1777" s="28">
        <v>-0.27901224056101087</v>
      </c>
      <c r="BK1777" s="99">
        <v>3.0921751907696314E-3</v>
      </c>
      <c r="BL1777" s="99">
        <v>8.9729492801161517E-3</v>
      </c>
      <c r="BM1777" s="28">
        <v>-0.65538920434758052</v>
      </c>
      <c r="BN1777" s="27">
        <v>11.839019226739309</v>
      </c>
      <c r="BO1777" s="99">
        <v>0.28176743308086166</v>
      </c>
      <c r="BP1777" s="27">
        <v>9.3289304071311356</v>
      </c>
      <c r="BQ1777" s="99">
        <v>0.2337597487719939</v>
      </c>
    </row>
    <row r="1778" spans="1:69" s="2" customFormat="1" x14ac:dyDescent="0.25">
      <c r="A1778" s="86" t="s">
        <v>199</v>
      </c>
      <c r="B1778" s="86" t="s">
        <v>268</v>
      </c>
      <c r="C1778" s="86" t="s">
        <v>161</v>
      </c>
      <c r="D1778" s="87">
        <v>4878.658159832954</v>
      </c>
      <c r="E1778" s="87">
        <v>3805.3783162474633</v>
      </c>
      <c r="F1778" s="88">
        <v>0.28204287573800729</v>
      </c>
      <c r="G1778" s="87">
        <v>2530.4912873435023</v>
      </c>
      <c r="H1778" s="88">
        <v>0.92794900509400524</v>
      </c>
      <c r="I1778" s="87">
        <v>5039.7480440366271</v>
      </c>
      <c r="J1778" s="88">
        <v>-3.1963876526384223E-2</v>
      </c>
      <c r="K1778" s="89">
        <v>1153.622617926442</v>
      </c>
      <c r="L1778" s="89">
        <v>1035.7429261281588</v>
      </c>
      <c r="M1778" s="88">
        <v>0.1138117276252555</v>
      </c>
      <c r="N1778" s="89">
        <v>673.38251348655956</v>
      </c>
      <c r="O1778" s="88">
        <v>0.71317578764163714</v>
      </c>
      <c r="P1778" s="89">
        <v>1580.2948596969395</v>
      </c>
      <c r="Q1778" s="88">
        <v>-0.26999533609336834</v>
      </c>
      <c r="R1778" s="89">
        <v>497.51391969423003</v>
      </c>
      <c r="S1778" s="89">
        <v>402.55340699451102</v>
      </c>
      <c r="T1778" s="88">
        <v>0.23589543908894015</v>
      </c>
      <c r="U1778" s="89">
        <v>240.16304348426831</v>
      </c>
      <c r="V1778" s="88">
        <v>1.0715673505645729</v>
      </c>
      <c r="W1778" s="89">
        <v>582.49524833149405</v>
      </c>
      <c r="X1778" s="88">
        <v>-0.14589188303369943</v>
      </c>
      <c r="Y1778" s="87">
        <v>4752.6428411555289</v>
      </c>
      <c r="Z1778" s="90">
        <v>126.01531867742537</v>
      </c>
      <c r="AA1778" s="89">
        <v>490.18107725390342</v>
      </c>
      <c r="AB1778" s="89">
        <v>7.3328424403265799</v>
      </c>
      <c r="AC1778" s="91">
        <v>4.2289896921421404</v>
      </c>
      <c r="AD1778" s="91">
        <v>3.6740567763014589</v>
      </c>
      <c r="AE1778" s="88">
        <v>0.15104092005875655</v>
      </c>
      <c r="AF1778" s="91">
        <v>3.7578809022548367</v>
      </c>
      <c r="AG1778" s="88">
        <v>0.12536554567352701</v>
      </c>
      <c r="AH1778" s="91">
        <v>3.1891187983760974</v>
      </c>
      <c r="AI1778" s="88">
        <v>0.3260684093347499</v>
      </c>
      <c r="AJ1778" s="91">
        <v>9.8060736930362804</v>
      </c>
      <c r="AK1778" s="91">
        <v>9.4531017502960815</v>
      </c>
      <c r="AL1778" s="88">
        <v>3.7339272554549989E-2</v>
      </c>
      <c r="AM1778" s="91">
        <v>10.536555710784286</v>
      </c>
      <c r="AN1778" s="88">
        <v>-6.9328349585847035E-2</v>
      </c>
      <c r="AO1778" s="91">
        <v>8.6519985501556249</v>
      </c>
      <c r="AP1778" s="88">
        <v>0.13338827280084287</v>
      </c>
      <c r="AQ1778" s="26"/>
      <c r="AR1778" s="26"/>
      <c r="AS1778" s="26"/>
      <c r="AT1778" s="26"/>
      <c r="AU1778" s="50">
        <v>3.6267691919740761</v>
      </c>
      <c r="AV1778" s="50">
        <v>0.3079851469684427</v>
      </c>
      <c r="AW1778" s="50">
        <v>3.3187840450056334</v>
      </c>
      <c r="AX1778" s="50">
        <v>1.9855511335957821</v>
      </c>
      <c r="AY1778" s="50">
        <v>0.19873139466707046</v>
      </c>
      <c r="AZ1778" s="50">
        <v>2.5829913584627979</v>
      </c>
      <c r="BA1778" s="50">
        <v>1.4738969403777316</v>
      </c>
      <c r="BB1778" s="101">
        <v>0.8588951981674342</v>
      </c>
      <c r="BC1778" s="101">
        <v>0.82611306581536503</v>
      </c>
      <c r="BD1778" s="28">
        <v>3.968237969909548E-2</v>
      </c>
      <c r="BE1778" s="99">
        <v>8.5502640340778868E-2</v>
      </c>
      <c r="BF1778" s="99">
        <v>8.4890597128581408E-2</v>
      </c>
      <c r="BG1778" s="28">
        <v>7.2097880436677326E-3</v>
      </c>
      <c r="BH1778" s="101">
        <v>0.31072937548838242</v>
      </c>
      <c r="BI1778" s="101">
        <v>0.33464682198722667</v>
      </c>
      <c r="BJ1778" s="28">
        <v>-7.147071159025431E-2</v>
      </c>
      <c r="BK1778" s="99">
        <v>3.121914289546689E-2</v>
      </c>
      <c r="BL1778" s="99">
        <v>3.5317577163596736E-2</v>
      </c>
      <c r="BM1778" s="28">
        <v>-0.11604517062835978</v>
      </c>
      <c r="BN1778" s="27">
        <v>40.505105472425505</v>
      </c>
      <c r="BO1778" s="99">
        <v>4.130614019471416</v>
      </c>
      <c r="BP1778" s="27">
        <v>13.253478310066349</v>
      </c>
      <c r="BQ1778" s="99">
        <v>1.351445066260939</v>
      </c>
    </row>
    <row r="1779" spans="1:69" s="2" customFormat="1" x14ac:dyDescent="0.25">
      <c r="A1779" s="86" t="s">
        <v>199</v>
      </c>
      <c r="B1779" s="86" t="s">
        <v>268</v>
      </c>
      <c r="C1779" s="86" t="s">
        <v>162</v>
      </c>
      <c r="D1779" s="87">
        <v>118.65501389026642</v>
      </c>
      <c r="E1779" s="87">
        <v>351.25668847560883</v>
      </c>
      <c r="F1779" s="88">
        <v>-0.66219856366235208</v>
      </c>
      <c r="G1779" s="87">
        <v>130.08593656539918</v>
      </c>
      <c r="H1779" s="88">
        <v>-8.7872086537086974E-2</v>
      </c>
      <c r="I1779" s="87">
        <v>593.26738318562514</v>
      </c>
      <c r="J1779" s="88">
        <v>-0.79999740883590609</v>
      </c>
      <c r="K1779" s="89">
        <v>2.0983210521740148</v>
      </c>
      <c r="L1779" s="89">
        <v>11.516653899520179</v>
      </c>
      <c r="M1779" s="88">
        <v>-0.81780115383501817</v>
      </c>
      <c r="N1779" s="89">
        <v>1.1339429616928101</v>
      </c>
      <c r="O1779" s="88">
        <v>0.85046437348271031</v>
      </c>
      <c r="P1779" s="89">
        <v>8.8858338620189414</v>
      </c>
      <c r="Q1779" s="88">
        <v>-0.76385772176734601</v>
      </c>
      <c r="R1779" s="89">
        <v>2.4815989827404792</v>
      </c>
      <c r="S1779" s="89">
        <v>7.6662907852173277</v>
      </c>
      <c r="T1779" s="88">
        <v>-0.6762973056636894</v>
      </c>
      <c r="U1779" s="89">
        <v>2.8915544982460517</v>
      </c>
      <c r="V1779" s="88">
        <v>-0.14177685938627191</v>
      </c>
      <c r="W1779" s="89">
        <v>13.084360529849256</v>
      </c>
      <c r="X1779" s="88">
        <v>-0.81033853530103928</v>
      </c>
      <c r="Y1779" s="87">
        <v>118.65501389026642</v>
      </c>
      <c r="Z1779" s="86"/>
      <c r="AA1779" s="89">
        <v>2.4815989827404792</v>
      </c>
      <c r="AB1779" s="86"/>
      <c r="AC1779" s="91">
        <v>56.547597312304092</v>
      </c>
      <c r="AD1779" s="91">
        <v>30.499890987454553</v>
      </c>
      <c r="AE1779" s="88">
        <v>0.85402621063674222</v>
      </c>
      <c r="AF1779" s="91">
        <v>114.72000000000001</v>
      </c>
      <c r="AG1779" s="88">
        <v>-0.50708161338647062</v>
      </c>
      <c r="AH1779" s="91">
        <v>66.765527287365856</v>
      </c>
      <c r="AI1779" s="88">
        <v>-0.15304200221594474</v>
      </c>
      <c r="AJ1779" s="91">
        <v>47.813935577630403</v>
      </c>
      <c r="AK1779" s="91">
        <v>45.818336183246046</v>
      </c>
      <c r="AL1779" s="88">
        <v>4.3554601948074853E-2</v>
      </c>
      <c r="AM1779" s="91">
        <v>44.988236135375011</v>
      </c>
      <c r="AN1779" s="88">
        <v>6.2809740612024045E-2</v>
      </c>
      <c r="AO1779" s="91">
        <v>45.341717834219608</v>
      </c>
      <c r="AP1779" s="88">
        <v>5.4524130568890807E-2</v>
      </c>
      <c r="AQ1779" s="26"/>
      <c r="AR1779" s="26"/>
      <c r="AS1779" s="26"/>
      <c r="AT1779" s="26"/>
      <c r="AU1779" s="26"/>
      <c r="AV1779" s="26"/>
      <c r="AW1779" s="26"/>
      <c r="AX1779" s="26"/>
      <c r="AY1779" s="26"/>
      <c r="AZ1779" s="26"/>
      <c r="BA1779" s="26"/>
      <c r="BB1779" s="101">
        <v>0.85853290757656875</v>
      </c>
      <c r="BC1779" s="101">
        <v>1.31615647108721</v>
      </c>
      <c r="BD1779" s="28">
        <v>-0.34769692932681606</v>
      </c>
      <c r="BE1779" s="99">
        <v>1.7955704695813212E-2</v>
      </c>
      <c r="BF1779" s="99">
        <v>2.8725540487183305E-2</v>
      </c>
      <c r="BG1779" s="28">
        <v>-0.37492195477315227</v>
      </c>
      <c r="BH1779" s="101">
        <v>0.8533512655089972</v>
      </c>
      <c r="BI1779" s="101">
        <v>1.3112041157703387</v>
      </c>
      <c r="BJ1779" s="28">
        <v>-0.34918503134224127</v>
      </c>
      <c r="BK1779" s="99">
        <v>1.7860601070055285E-2</v>
      </c>
      <c r="BL1779" s="99">
        <v>2.8617309884376867E-2</v>
      </c>
      <c r="BM1779" s="28">
        <v>-0.37588120119543539</v>
      </c>
      <c r="BN1779" s="27">
        <v>49.729155492334968</v>
      </c>
      <c r="BO1779" s="99">
        <v>1.0400556844268765</v>
      </c>
      <c r="BP1779" s="27">
        <v>49.690285432618936</v>
      </c>
      <c r="BQ1779" s="99">
        <v>1.0391662680092848</v>
      </c>
    </row>
    <row r="1780" spans="1:69" s="2" customFormat="1" x14ac:dyDescent="0.25">
      <c r="A1780" s="86" t="s">
        <v>199</v>
      </c>
      <c r="B1780" s="86" t="s">
        <v>268</v>
      </c>
      <c r="C1780" s="86" t="s">
        <v>163</v>
      </c>
      <c r="D1780" s="87">
        <v>153007.96846260547</v>
      </c>
      <c r="E1780" s="87">
        <v>157442.83255263686</v>
      </c>
      <c r="F1780" s="88">
        <v>-2.8168091351816294E-2</v>
      </c>
      <c r="G1780" s="87">
        <v>164611.68681092979</v>
      </c>
      <c r="H1780" s="88">
        <v>-7.0491461287631188E-2</v>
      </c>
      <c r="I1780" s="87">
        <v>138753.26347109317</v>
      </c>
      <c r="J1780" s="88">
        <v>0.10273419619050626</v>
      </c>
      <c r="K1780" s="89">
        <v>50088.8188461073</v>
      </c>
      <c r="L1780" s="89">
        <v>57323.379615890255</v>
      </c>
      <c r="M1780" s="88">
        <v>-0.12620611028623838</v>
      </c>
      <c r="N1780" s="89">
        <v>58991.655398349758</v>
      </c>
      <c r="O1780" s="88">
        <v>-0.15091687955058652</v>
      </c>
      <c r="P1780" s="89">
        <v>50516.02498773305</v>
      </c>
      <c r="Q1780" s="88">
        <v>-8.4568439763320451E-3</v>
      </c>
      <c r="R1780" s="89">
        <v>25017.071938210654</v>
      </c>
      <c r="S1780" s="89">
        <v>27023.836044770826</v>
      </c>
      <c r="T1780" s="88">
        <v>-7.4259039435982832E-2</v>
      </c>
      <c r="U1780" s="89">
        <v>28402.085936930267</v>
      </c>
      <c r="V1780" s="88">
        <v>-0.11918188002938876</v>
      </c>
      <c r="W1780" s="89">
        <v>24806.964493573319</v>
      </c>
      <c r="X1780" s="88">
        <v>8.4696958667299666E-3</v>
      </c>
      <c r="Y1780" s="87">
        <v>151777.69886408743</v>
      </c>
      <c r="Z1780" s="90">
        <v>1230.2695985180376</v>
      </c>
      <c r="AA1780" s="89">
        <v>24276.904521249417</v>
      </c>
      <c r="AB1780" s="89">
        <v>740.16741696123722</v>
      </c>
      <c r="AC1780" s="91">
        <v>3.0547330120262282</v>
      </c>
      <c r="AD1780" s="91">
        <v>2.7465727528213133</v>
      </c>
      <c r="AE1780" s="88">
        <v>0.11219810539821633</v>
      </c>
      <c r="AF1780" s="91">
        <v>2.7904232505320516</v>
      </c>
      <c r="AG1780" s="88">
        <v>9.4720312212056151E-2</v>
      </c>
      <c r="AH1780" s="91">
        <v>2.7467177693570908</v>
      </c>
      <c r="AI1780" s="88">
        <v>0.11213938545321779</v>
      </c>
      <c r="AJ1780" s="91">
        <v>6.1161421624608145</v>
      </c>
      <c r="AK1780" s="91">
        <v>5.826072667544266</v>
      </c>
      <c r="AL1780" s="88">
        <v>4.9788169744682406E-2</v>
      </c>
      <c r="AM1780" s="91">
        <v>5.7957604654977404</v>
      </c>
      <c r="AN1780" s="88">
        <v>5.5278629762273962E-2</v>
      </c>
      <c r="AO1780" s="91">
        <v>5.5933189047390162</v>
      </c>
      <c r="AP1780" s="88">
        <v>9.347281401724282E-2</v>
      </c>
      <c r="AQ1780" s="26"/>
      <c r="AR1780" s="26"/>
      <c r="AS1780" s="26"/>
      <c r="AT1780" s="26"/>
      <c r="AU1780" s="50">
        <v>14.736079800922095</v>
      </c>
      <c r="AV1780" s="50">
        <v>15.146861015693508</v>
      </c>
      <c r="AW1780" s="50">
        <v>-0.41078121477141316</v>
      </c>
      <c r="AX1780" s="50">
        <v>15.599896755256349</v>
      </c>
      <c r="AY1780" s="50">
        <v>17.359605198756547</v>
      </c>
      <c r="AZ1780" s="50">
        <v>0.80405590040803043</v>
      </c>
      <c r="BA1780" s="50">
        <v>2.9586492727420994</v>
      </c>
      <c r="BB1780" s="101">
        <v>7.0863294963584078</v>
      </c>
      <c r="BC1780" s="101">
        <v>8.1145858245066069</v>
      </c>
      <c r="BD1780" s="28">
        <v>-0.12671704389924551</v>
      </c>
      <c r="BE1780" s="99">
        <v>1.1581545069929262</v>
      </c>
      <c r="BF1780" s="99">
        <v>1.3908098108167792</v>
      </c>
      <c r="BG1780" s="28">
        <v>-0.16728045920759058</v>
      </c>
      <c r="BH1780" s="101">
        <v>1.7870664849764455</v>
      </c>
      <c r="BI1780" s="101">
        <v>2.0535687306307753</v>
      </c>
      <c r="BJ1780" s="28">
        <v>-0.12977517707550543</v>
      </c>
      <c r="BK1780" s="99">
        <v>0.2917814467010264</v>
      </c>
      <c r="BL1780" s="99">
        <v>0.35148019331377772</v>
      </c>
      <c r="BM1780" s="28">
        <v>-0.16984953277141371</v>
      </c>
      <c r="BN1780" s="27">
        <v>379.89389596813891</v>
      </c>
      <c r="BO1780" s="99">
        <v>62.113320108846118</v>
      </c>
      <c r="BP1780" s="27">
        <v>100.06717186913851</v>
      </c>
      <c r="BQ1780" s="99">
        <v>16.361432917344555</v>
      </c>
    </row>
    <row r="1781" spans="1:69" s="2" customFormat="1" x14ac:dyDescent="0.25">
      <c r="A1781" s="86" t="s">
        <v>199</v>
      </c>
      <c r="B1781" s="86" t="s">
        <v>268</v>
      </c>
      <c r="C1781" s="86" t="s">
        <v>164</v>
      </c>
      <c r="D1781" s="87">
        <v>1152878.4424250126</v>
      </c>
      <c r="E1781" s="87">
        <v>1196413.0529075896</v>
      </c>
      <c r="F1781" s="88">
        <v>-3.6387609092676451E-2</v>
      </c>
      <c r="G1781" s="87">
        <v>1113750.6778094899</v>
      </c>
      <c r="H1781" s="88">
        <v>3.5131529340551033E-2</v>
      </c>
      <c r="I1781" s="87">
        <v>1029581.369868809</v>
      </c>
      <c r="J1781" s="88">
        <v>0.11975456837560522</v>
      </c>
      <c r="K1781" s="89">
        <v>410696.9948387054</v>
      </c>
      <c r="L1781" s="89">
        <v>424709.17062056874</v>
      </c>
      <c r="M1781" s="88">
        <v>-3.2992402215825195E-2</v>
      </c>
      <c r="N1781" s="89">
        <v>420695.1087563035</v>
      </c>
      <c r="O1781" s="88">
        <v>-2.3765700407488481E-2</v>
      </c>
      <c r="P1781" s="89">
        <v>391245.58225753426</v>
      </c>
      <c r="Q1781" s="88">
        <v>4.9716631863123265E-2</v>
      </c>
      <c r="R1781" s="89">
        <v>258250.57355390891</v>
      </c>
      <c r="S1781" s="89">
        <v>271271.60591384885</v>
      </c>
      <c r="T1781" s="88">
        <v>-4.7999982585996102E-2</v>
      </c>
      <c r="U1781" s="89">
        <v>260226.18163078075</v>
      </c>
      <c r="V1781" s="88">
        <v>-7.5918881969951422E-3</v>
      </c>
      <c r="W1781" s="89">
        <v>249993.40221288489</v>
      </c>
      <c r="X1781" s="88">
        <v>3.3029557052039818E-2</v>
      </c>
      <c r="Y1781" s="87">
        <v>1134276.3055365621</v>
      </c>
      <c r="Z1781" s="90">
        <v>18602.136888450503</v>
      </c>
      <c r="AA1781" s="89">
        <v>247249.63295693984</v>
      </c>
      <c r="AB1781" s="89">
        <v>11000.940596969062</v>
      </c>
      <c r="AC1781" s="91">
        <v>2.8071265602461661</v>
      </c>
      <c r="AD1781" s="91">
        <v>2.8170172336034955</v>
      </c>
      <c r="AE1781" s="88">
        <v>-3.5110446749654317E-3</v>
      </c>
      <c r="AF1781" s="91">
        <v>2.6474058162978391</v>
      </c>
      <c r="AG1781" s="88">
        <v>6.0331039149744803E-2</v>
      </c>
      <c r="AH1781" s="91">
        <v>2.6315475919958002</v>
      </c>
      <c r="AI1781" s="88">
        <v>6.6720802916281102E-2</v>
      </c>
      <c r="AJ1781" s="91">
        <v>4.4641854093863351</v>
      </c>
      <c r="AK1781" s="91">
        <v>4.4103880643061091</v>
      </c>
      <c r="AL1781" s="88">
        <v>1.2197871093388704E-2</v>
      </c>
      <c r="AM1781" s="91">
        <v>4.2799332135984827</v>
      </c>
      <c r="AN1781" s="88">
        <v>4.3050250224100313E-2</v>
      </c>
      <c r="AO1781" s="91">
        <v>4.1184341696828328</v>
      </c>
      <c r="AP1781" s="88">
        <v>8.3952110306555944E-2</v>
      </c>
      <c r="AQ1781" s="26"/>
      <c r="AR1781" s="26"/>
      <c r="AS1781" s="26"/>
      <c r="AT1781" s="26"/>
      <c r="AU1781" s="50">
        <v>21.186212681404772</v>
      </c>
      <c r="AV1781" s="50">
        <v>8.736765786677287</v>
      </c>
      <c r="AW1781" s="50">
        <v>12.449446894727485</v>
      </c>
      <c r="AX1781" s="50">
        <v>23.61081639193662</v>
      </c>
      <c r="AY1781" s="50">
        <v>11.608903793574973</v>
      </c>
      <c r="AZ1781" s="50">
        <v>1.6135384446361918</v>
      </c>
      <c r="BA1781" s="50">
        <v>4.2597932874184519</v>
      </c>
      <c r="BB1781" s="101">
        <v>49.926363380522098</v>
      </c>
      <c r="BC1781" s="101">
        <v>55.909671342655471</v>
      </c>
      <c r="BD1781" s="28">
        <v>-0.1070174053691583</v>
      </c>
      <c r="BE1781" s="99">
        <v>11.139382019808977</v>
      </c>
      <c r="BF1781" s="99">
        <v>12.565354926928443</v>
      </c>
      <c r="BG1781" s="28">
        <v>-0.11348449092062692</v>
      </c>
      <c r="BH1781" s="101">
        <v>12.401589541989992</v>
      </c>
      <c r="BI1781" s="101">
        <v>13.927573887360207</v>
      </c>
      <c r="BJ1781" s="28">
        <v>-0.10956569735057037</v>
      </c>
      <c r="BK1781" s="99">
        <v>2.7670932328422255</v>
      </c>
      <c r="BL1781" s="99">
        <v>3.1303259993805215</v>
      </c>
      <c r="BM1781" s="28">
        <v>-0.11603672160988288</v>
      </c>
      <c r="BN1781" s="27">
        <v>2254.4363709324734</v>
      </c>
      <c r="BO1781" s="99">
        <v>505.00509369353847</v>
      </c>
      <c r="BP1781" s="27">
        <v>563.11312633828936</v>
      </c>
      <c r="BQ1781" s="99">
        <v>126.14046922715761</v>
      </c>
    </row>
    <row r="1782" spans="1:69" s="2" customFormat="1" x14ac:dyDescent="0.25">
      <c r="A1782" s="86" t="s">
        <v>199</v>
      </c>
      <c r="B1782" s="86" t="s">
        <v>268</v>
      </c>
      <c r="C1782" s="86" t="s">
        <v>165</v>
      </c>
      <c r="D1782" s="87">
        <v>66568.734580320117</v>
      </c>
      <c r="E1782" s="87">
        <v>55265.172350288631</v>
      </c>
      <c r="F1782" s="88">
        <v>0.20453319422195654</v>
      </c>
      <c r="G1782" s="87">
        <v>47774.619316257238</v>
      </c>
      <c r="H1782" s="88">
        <v>0.39339120924543763</v>
      </c>
      <c r="I1782" s="87">
        <v>47945.172173603773</v>
      </c>
      <c r="J1782" s="88">
        <v>0.38843457145763577</v>
      </c>
      <c r="K1782" s="89">
        <v>15569.362193346189</v>
      </c>
      <c r="L1782" s="89">
        <v>13764.047700720655</v>
      </c>
      <c r="M1782" s="88">
        <v>0.13116159809087347</v>
      </c>
      <c r="N1782" s="89">
        <v>12389.165915728361</v>
      </c>
      <c r="O1782" s="88">
        <v>0.25669171752559128</v>
      </c>
      <c r="P1782" s="89">
        <v>13355.555972070797</v>
      </c>
      <c r="Q1782" s="88">
        <v>0.16575919609074413</v>
      </c>
      <c r="R1782" s="89">
        <v>4874.2141633365791</v>
      </c>
      <c r="S1782" s="89">
        <v>4532.2701770138437</v>
      </c>
      <c r="T1782" s="88">
        <v>7.5446514212008084E-2</v>
      </c>
      <c r="U1782" s="89">
        <v>4067.9510094561192</v>
      </c>
      <c r="V1782" s="88">
        <v>0.19819883572989647</v>
      </c>
      <c r="W1782" s="89">
        <v>4227.2870355342784</v>
      </c>
      <c r="X1782" s="88">
        <v>0.1530360068678272</v>
      </c>
      <c r="Y1782" s="87">
        <v>65283.811457957214</v>
      </c>
      <c r="Z1782" s="90">
        <v>1284.923122362901</v>
      </c>
      <c r="AA1782" s="89">
        <v>4674.0328293113034</v>
      </c>
      <c r="AB1782" s="89">
        <v>200.18133402527553</v>
      </c>
      <c r="AC1782" s="91">
        <v>4.2756237380596946</v>
      </c>
      <c r="AD1782" s="91">
        <v>4.0151831461173346</v>
      </c>
      <c r="AE1782" s="88">
        <v>6.486393832226682E-2</v>
      </c>
      <c r="AF1782" s="91">
        <v>3.856161071796298</v>
      </c>
      <c r="AG1782" s="88">
        <v>0.10877726797547912</v>
      </c>
      <c r="AH1782" s="91">
        <v>3.5899046264990351</v>
      </c>
      <c r="AI1782" s="88">
        <v>0.19101318360911165</v>
      </c>
      <c r="AJ1782" s="91">
        <v>13.65732656579689</v>
      </c>
      <c r="AK1782" s="91">
        <v>12.193706507298501</v>
      </c>
      <c r="AL1782" s="88">
        <v>0.12003077633714936</v>
      </c>
      <c r="AM1782" s="91">
        <v>11.744148148589591</v>
      </c>
      <c r="AN1782" s="88">
        <v>0.16290482655713609</v>
      </c>
      <c r="AO1782" s="91">
        <v>11.341830296968249</v>
      </c>
      <c r="AP1782" s="88">
        <v>0.20415543243030088</v>
      </c>
      <c r="AQ1782" s="26"/>
      <c r="AR1782" s="26"/>
      <c r="AS1782" s="26"/>
      <c r="AT1782" s="26"/>
      <c r="AU1782" s="50">
        <v>14.362982197163726</v>
      </c>
      <c r="AV1782" s="50">
        <v>5.7611247788286652</v>
      </c>
      <c r="AW1782" s="50">
        <v>8.6018574183350616</v>
      </c>
      <c r="AX1782" s="50">
        <v>15.449104924565033</v>
      </c>
      <c r="AY1782" s="50">
        <v>6.688136914290328</v>
      </c>
      <c r="AZ1782" s="50">
        <v>1.9302201408268411</v>
      </c>
      <c r="BA1782" s="50">
        <v>4.1069458033055328</v>
      </c>
      <c r="BB1782" s="101">
        <v>3.2882692712090624</v>
      </c>
      <c r="BC1782" s="101">
        <v>3.0556277166151427</v>
      </c>
      <c r="BD1782" s="28">
        <v>7.6135438008013409E-2</v>
      </c>
      <c r="BE1782" s="99">
        <v>0.24088105564659923</v>
      </c>
      <c r="BF1782" s="99">
        <v>0.25036345165436941</v>
      </c>
      <c r="BG1782" s="28">
        <v>-3.7874521800653121E-2</v>
      </c>
      <c r="BH1782" s="101">
        <v>0.87521429181320898</v>
      </c>
      <c r="BI1782" s="101">
        <v>0.79787077472385104</v>
      </c>
      <c r="BJ1782" s="28">
        <v>9.6937398310054781E-2</v>
      </c>
      <c r="BK1782" s="99">
        <v>6.409235393565052E-2</v>
      </c>
      <c r="BL1782" s="99">
        <v>6.5334668378588673E-2</v>
      </c>
      <c r="BM1782" s="28">
        <v>-1.9014628431867592E-2</v>
      </c>
      <c r="BN1782" s="27">
        <v>218.71491515313437</v>
      </c>
      <c r="BO1782" s="99">
        <v>16.014475021844998</v>
      </c>
      <c r="BP1782" s="27">
        <v>58.790109240093273</v>
      </c>
      <c r="BQ1782" s="99">
        <v>4.3048033092055888</v>
      </c>
    </row>
    <row r="1783" spans="1:69" s="2" customFormat="1" x14ac:dyDescent="0.25">
      <c r="A1783" s="86" t="s">
        <v>199</v>
      </c>
      <c r="B1783" s="86" t="s">
        <v>268</v>
      </c>
      <c r="C1783" s="86" t="s">
        <v>166</v>
      </c>
      <c r="D1783" s="87">
        <v>346.52789065003395</v>
      </c>
      <c r="E1783" s="87">
        <v>568.41194223523144</v>
      </c>
      <c r="F1783" s="88">
        <v>-0.39035782871249569</v>
      </c>
      <c r="G1783" s="87">
        <v>588.97996717810634</v>
      </c>
      <c r="H1783" s="88">
        <v>-0.41164740744867367</v>
      </c>
      <c r="I1783" s="87">
        <v>574.26388958334928</v>
      </c>
      <c r="J1783" s="88">
        <v>-0.39657029296852814</v>
      </c>
      <c r="K1783" s="89">
        <v>100.86551949769408</v>
      </c>
      <c r="L1783" s="89">
        <v>120.69198888663878</v>
      </c>
      <c r="M1783" s="88">
        <v>-0.16427328418265541</v>
      </c>
      <c r="N1783" s="89">
        <v>132.76036360530597</v>
      </c>
      <c r="O1783" s="88">
        <v>-0.2402437236646523</v>
      </c>
      <c r="P1783" s="89">
        <v>124.35188322117455</v>
      </c>
      <c r="Q1783" s="88">
        <v>-0.18887018929747279</v>
      </c>
      <c r="R1783" s="89">
        <v>41.53569334336909</v>
      </c>
      <c r="S1783" s="89">
        <v>51.694420853649916</v>
      </c>
      <c r="T1783" s="88">
        <v>-0.19651496897587475</v>
      </c>
      <c r="U1783" s="89">
        <v>56.364330267381732</v>
      </c>
      <c r="V1783" s="88">
        <v>-0.26308548072279736</v>
      </c>
      <c r="W1783" s="89">
        <v>51.655176259898127</v>
      </c>
      <c r="X1783" s="88">
        <v>-0.19590452785629492</v>
      </c>
      <c r="Y1783" s="87">
        <v>341.72171072602271</v>
      </c>
      <c r="Z1783" s="90">
        <v>4.8061799240112304</v>
      </c>
      <c r="AA1783" s="89">
        <v>40.976861556200966</v>
      </c>
      <c r="AB1783" s="89">
        <v>0.55883178716812409</v>
      </c>
      <c r="AC1783" s="91">
        <v>3.4355436067322893</v>
      </c>
      <c r="AD1783" s="91">
        <v>4.7096078826666643</v>
      </c>
      <c r="AE1783" s="88">
        <v>-0.2705244911414954</v>
      </c>
      <c r="AF1783" s="91">
        <v>4.4364142367757635</v>
      </c>
      <c r="AG1783" s="88">
        <v>-0.22560351144551219</v>
      </c>
      <c r="AH1783" s="91">
        <v>4.6180554303464225</v>
      </c>
      <c r="AI1783" s="88">
        <v>-0.25606271761996313</v>
      </c>
      <c r="AJ1783" s="91">
        <v>8.3428940931680611</v>
      </c>
      <c r="AK1783" s="91">
        <v>10.995614862277703</v>
      </c>
      <c r="AL1783" s="88">
        <v>-0.24125260863858053</v>
      </c>
      <c r="AM1783" s="91">
        <v>10.449515932933057</v>
      </c>
      <c r="AN1783" s="88">
        <v>-0.2015999452305435</v>
      </c>
      <c r="AO1783" s="91">
        <v>11.117257381796453</v>
      </c>
      <c r="AP1783" s="88">
        <v>-0.24955465123719917</v>
      </c>
      <c r="AQ1783" s="26"/>
      <c r="AR1783" s="26"/>
      <c r="AS1783" s="26"/>
      <c r="AT1783" s="26"/>
      <c r="AU1783" s="50">
        <v>2.4173548805199041</v>
      </c>
      <c r="AV1783" s="26"/>
      <c r="AW1783" s="50">
        <v>2.4173548805199041</v>
      </c>
      <c r="AX1783" s="50">
        <v>2.0195026590165197</v>
      </c>
      <c r="AY1783" s="26"/>
      <c r="AZ1783" s="50">
        <v>1.3869532738030301</v>
      </c>
      <c r="BA1783" s="50">
        <v>1.3454254454075174</v>
      </c>
      <c r="BB1783" s="101">
        <v>0.11650455945800928</v>
      </c>
      <c r="BC1783" s="101">
        <v>0.13945486349758329</v>
      </c>
      <c r="BD1783" s="28">
        <v>-0.16457155716173166</v>
      </c>
      <c r="BE1783" s="99">
        <v>1.3964525757724057E-2</v>
      </c>
      <c r="BF1783" s="99">
        <v>1.2682770835854439E-2</v>
      </c>
      <c r="BG1783" s="28">
        <v>0.10106268878138777</v>
      </c>
      <c r="BH1783" s="101">
        <v>9.3993903533255707E-2</v>
      </c>
      <c r="BI1783" s="101">
        <v>0.11816180462728018</v>
      </c>
      <c r="BJ1783" s="28">
        <v>-0.20453226125191387</v>
      </c>
      <c r="BK1783" s="99">
        <v>1.1265035272430009E-2</v>
      </c>
      <c r="BL1783" s="99">
        <v>1.0747246383261428E-2</v>
      </c>
      <c r="BM1783" s="28">
        <v>4.8178749300381178E-2</v>
      </c>
      <c r="BN1783" s="27">
        <v>9.316047921411764</v>
      </c>
      <c r="BO1783" s="99">
        <v>1.1166446340294087</v>
      </c>
      <c r="BP1783" s="27">
        <v>7.4201977106384103</v>
      </c>
      <c r="BQ1783" s="99">
        <v>0.89606657970841541</v>
      </c>
    </row>
    <row r="1784" spans="1:69" s="2" customFormat="1" x14ac:dyDescent="0.25">
      <c r="A1784" s="86" t="s">
        <v>199</v>
      </c>
      <c r="B1784" s="86" t="s">
        <v>269</v>
      </c>
      <c r="C1784" s="86" t="s">
        <v>141</v>
      </c>
      <c r="D1784" s="87">
        <v>423321587.97566628</v>
      </c>
      <c r="E1784" s="87">
        <v>407336423.95488125</v>
      </c>
      <c r="F1784" s="88">
        <v>3.9243149104082171E-2</v>
      </c>
      <c r="G1784" s="87">
        <v>361545105.55762601</v>
      </c>
      <c r="H1784" s="88">
        <v>0.17086798152822411</v>
      </c>
      <c r="I1784" s="87">
        <v>343248547.88903266</v>
      </c>
      <c r="J1784" s="88">
        <v>0.23328005487300732</v>
      </c>
      <c r="K1784" s="89">
        <v>117530507.33608612</v>
      </c>
      <c r="L1784" s="89">
        <v>125076860.21242848</v>
      </c>
      <c r="M1784" s="88">
        <v>-6.0333724907434952E-2</v>
      </c>
      <c r="N1784" s="89">
        <v>117532894.10301258</v>
      </c>
      <c r="O1784" s="88">
        <v>-2.0307225008520748E-5</v>
      </c>
      <c r="P1784" s="89">
        <v>114014215.32526971</v>
      </c>
      <c r="Q1784" s="88">
        <v>3.0840821039594273E-2</v>
      </c>
      <c r="R1784" s="86"/>
      <c r="S1784" s="86"/>
      <c r="T1784" s="86"/>
      <c r="U1784" s="86"/>
      <c r="V1784" s="86"/>
      <c r="W1784" s="86"/>
      <c r="X1784" s="86"/>
      <c r="Y1784" s="86"/>
      <c r="Z1784" s="86"/>
      <c r="AA1784" s="86"/>
      <c r="AB1784" s="86"/>
      <c r="AC1784" s="91">
        <v>3.6018017582886008</v>
      </c>
      <c r="AD1784" s="91">
        <v>3.2566889132255779</v>
      </c>
      <c r="AE1784" s="88">
        <v>0.10597046701682261</v>
      </c>
      <c r="AF1784" s="91">
        <v>3.0761184629789438</v>
      </c>
      <c r="AG1784" s="88">
        <v>0.17089175909063661</v>
      </c>
      <c r="AH1784" s="91">
        <v>3.0105767680791664</v>
      </c>
      <c r="AI1784" s="88">
        <v>0.19638263221789651</v>
      </c>
      <c r="AJ1784" s="86"/>
      <c r="AK1784" s="86"/>
      <c r="AL1784" s="86"/>
      <c r="AM1784" s="86"/>
      <c r="AN1784" s="86"/>
      <c r="AO1784" s="86"/>
      <c r="AP1784" s="86"/>
      <c r="AQ1784" s="26"/>
      <c r="AR1784" s="26"/>
      <c r="AS1784" s="26"/>
      <c r="AT1784" s="26"/>
      <c r="AU1784" s="26"/>
      <c r="AV1784" s="26"/>
      <c r="AW1784" s="26"/>
      <c r="AX1784" s="26"/>
      <c r="AY1784" s="26"/>
      <c r="AZ1784" s="26"/>
      <c r="BA1784" s="26"/>
      <c r="BB1784" s="101">
        <v>40763.956532862452</v>
      </c>
      <c r="BC1784" s="101">
        <v>41935.468250371763</v>
      </c>
      <c r="BD1784" s="28">
        <v>-2.7936059054233294E-2</v>
      </c>
      <c r="BE1784" s="99"/>
      <c r="BF1784" s="99"/>
      <c r="BG1784" s="26"/>
      <c r="BH1784" s="101">
        <v>10155.258569812542</v>
      </c>
      <c r="BI1784" s="101">
        <v>10429.011651419161</v>
      </c>
      <c r="BJ1784" s="28">
        <v>-2.6249187435644233E-2</v>
      </c>
      <c r="BK1784" s="99"/>
      <c r="BL1784" s="99"/>
      <c r="BM1784" s="26"/>
      <c r="BN1784" s="27">
        <v>515210.47040211695</v>
      </c>
      <c r="BO1784" s="99"/>
      <c r="BP1784" s="27">
        <v>128792.73678435749</v>
      </c>
      <c r="BQ1784" s="99"/>
    </row>
    <row r="1785" spans="1:69" s="2" customFormat="1" x14ac:dyDescent="0.25">
      <c r="A1785" s="86" t="s">
        <v>199</v>
      </c>
      <c r="B1785" s="86" t="s">
        <v>269</v>
      </c>
      <c r="C1785" s="86" t="s">
        <v>291</v>
      </c>
      <c r="D1785" s="87">
        <v>196207381.19836265</v>
      </c>
      <c r="E1785" s="87">
        <v>189937855.63418999</v>
      </c>
      <c r="F1785" s="88">
        <v>3.3008299178903133E-2</v>
      </c>
      <c r="G1785" s="87">
        <v>169326733.39254403</v>
      </c>
      <c r="H1785" s="88">
        <v>0.15875017055636564</v>
      </c>
      <c r="I1785" s="87">
        <v>161181481.04787454</v>
      </c>
      <c r="J1785" s="88">
        <v>0.21730722365111302</v>
      </c>
      <c r="K1785" s="89">
        <v>50163314.547139443</v>
      </c>
      <c r="L1785" s="89">
        <v>53355963.366666347</v>
      </c>
      <c r="M1785" s="88">
        <v>-5.9836775836784567E-2</v>
      </c>
      <c r="N1785" s="89">
        <v>50235805.142047435</v>
      </c>
      <c r="O1785" s="88">
        <v>-1.4430065309596653E-3</v>
      </c>
      <c r="P1785" s="89">
        <v>48774367.872131243</v>
      </c>
      <c r="Q1785" s="88">
        <v>2.8476979520257774E-2</v>
      </c>
      <c r="R1785" s="86"/>
      <c r="S1785" s="86"/>
      <c r="T1785" s="86"/>
      <c r="U1785" s="86"/>
      <c r="V1785" s="86"/>
      <c r="W1785" s="86"/>
      <c r="X1785" s="86"/>
      <c r="Y1785" s="86"/>
      <c r="Z1785" s="86"/>
      <c r="AA1785" s="86"/>
      <c r="AB1785" s="86"/>
      <c r="AC1785" s="91">
        <v>3.9113719452087392</v>
      </c>
      <c r="AD1785" s="91">
        <v>3.5598243129623999</v>
      </c>
      <c r="AE1785" s="88">
        <v>9.8754208449627082E-2</v>
      </c>
      <c r="AF1785" s="91">
        <v>3.3706383905613437</v>
      </c>
      <c r="AG1785" s="88">
        <v>0.16042467093521179</v>
      </c>
      <c r="AH1785" s="91">
        <v>3.3046349564269928</v>
      </c>
      <c r="AI1785" s="88">
        <v>0.18360181889431959</v>
      </c>
      <c r="AJ1785" s="86"/>
      <c r="AK1785" s="86"/>
      <c r="AL1785" s="86"/>
      <c r="AM1785" s="86"/>
      <c r="AN1785" s="86"/>
      <c r="AO1785" s="86"/>
      <c r="AP1785" s="86"/>
      <c r="AQ1785" s="26"/>
      <c r="AR1785" s="26"/>
      <c r="AS1785" s="26"/>
      <c r="AT1785" s="26"/>
      <c r="AU1785" s="26"/>
      <c r="AV1785" s="26"/>
      <c r="AW1785" s="26"/>
      <c r="AX1785" s="26"/>
      <c r="AY1785" s="26"/>
      <c r="AZ1785" s="26"/>
      <c r="BA1785" s="26"/>
      <c r="BB1785" s="101">
        <v>19620.42190879667</v>
      </c>
      <c r="BC1785" s="101">
        <v>20384.72855640158</v>
      </c>
      <c r="BD1785" s="28">
        <v>-3.7494080212556395E-2</v>
      </c>
      <c r="BE1785" s="99"/>
      <c r="BF1785" s="99"/>
      <c r="BG1785" s="26"/>
      <c r="BH1785" s="101">
        <v>4886.9478206019976</v>
      </c>
      <c r="BI1785" s="101">
        <v>5068.858774950103</v>
      </c>
      <c r="BJ1785" s="28">
        <v>-3.5887950804053742E-2</v>
      </c>
      <c r="BK1785" s="99"/>
      <c r="BL1785" s="99"/>
      <c r="BM1785" s="26"/>
      <c r="BN1785" s="27">
        <v>239118.14958693055</v>
      </c>
      <c r="BO1785" s="99"/>
      <c r="BP1785" s="27">
        <v>59795.467164168629</v>
      </c>
      <c r="BQ1785" s="99"/>
    </row>
    <row r="1786" spans="1:69" s="2" customFormat="1" x14ac:dyDescent="0.25">
      <c r="A1786" s="86" t="s">
        <v>199</v>
      </c>
      <c r="B1786" s="86" t="s">
        <v>269</v>
      </c>
      <c r="C1786" s="86" t="s">
        <v>287</v>
      </c>
      <c r="D1786" s="87">
        <v>40380104.24551481</v>
      </c>
      <c r="E1786" s="87">
        <v>39141937.189562932</v>
      </c>
      <c r="F1786" s="88">
        <v>3.1632748526356322E-2</v>
      </c>
      <c r="G1786" s="87">
        <v>34598881.493064247</v>
      </c>
      <c r="H1786" s="88">
        <v>0.16709276436030099</v>
      </c>
      <c r="I1786" s="87">
        <v>33318416.486965746</v>
      </c>
      <c r="J1786" s="88">
        <v>0.21194547950115264</v>
      </c>
      <c r="K1786" s="89">
        <v>13445464.988108117</v>
      </c>
      <c r="L1786" s="89">
        <v>14398569.174960967</v>
      </c>
      <c r="M1786" s="88">
        <v>-6.6194368014725585E-2</v>
      </c>
      <c r="N1786" s="89">
        <v>13206452.043504804</v>
      </c>
      <c r="O1786" s="88">
        <v>1.809819501982473E-2</v>
      </c>
      <c r="P1786" s="89">
        <v>12507865.496469283</v>
      </c>
      <c r="Q1786" s="88">
        <v>7.4960791024135887E-2</v>
      </c>
      <c r="R1786" s="89">
        <v>19362386.819556378</v>
      </c>
      <c r="S1786" s="89">
        <v>20528037.035439402</v>
      </c>
      <c r="T1786" s="88">
        <v>-5.6783325842147347E-2</v>
      </c>
      <c r="U1786" s="89">
        <v>18753876.636018235</v>
      </c>
      <c r="V1786" s="88">
        <v>3.2447167876184749E-2</v>
      </c>
      <c r="W1786" s="89">
        <v>18362560.64958106</v>
      </c>
      <c r="X1786" s="88">
        <v>5.4449169103119012E-2</v>
      </c>
      <c r="Y1786" s="86"/>
      <c r="Z1786" s="86"/>
      <c r="AA1786" s="86"/>
      <c r="AB1786" s="86"/>
      <c r="AC1786" s="91">
        <v>3.0032508567929126</v>
      </c>
      <c r="AD1786" s="91">
        <v>2.7184601965610962</v>
      </c>
      <c r="AE1786" s="88">
        <v>0.1047617546845387</v>
      </c>
      <c r="AF1786" s="91">
        <v>2.6198468278299365</v>
      </c>
      <c r="AG1786" s="88">
        <v>0.14634597140954081</v>
      </c>
      <c r="AH1786" s="91">
        <v>2.6637971519897508</v>
      </c>
      <c r="AI1786" s="88">
        <v>0.12743226508430019</v>
      </c>
      <c r="AJ1786" s="91">
        <v>2.0854920739797502</v>
      </c>
      <c r="AK1786" s="91">
        <v>1.9067549966900719</v>
      </c>
      <c r="AL1786" s="88">
        <v>9.3738879719705639E-2</v>
      </c>
      <c r="AM1786" s="91">
        <v>1.84489224092551</v>
      </c>
      <c r="AN1786" s="88">
        <v>0.13041403054171921</v>
      </c>
      <c r="AO1786" s="91">
        <v>1.8144755038685687</v>
      </c>
      <c r="AP1786" s="88">
        <v>0.14936358718172729</v>
      </c>
      <c r="AQ1786" s="26"/>
      <c r="AR1786" s="26"/>
      <c r="AS1786" s="26"/>
      <c r="AT1786" s="26"/>
      <c r="AU1786" s="26"/>
      <c r="AV1786" s="26"/>
      <c r="AW1786" s="26"/>
      <c r="AX1786" s="26"/>
      <c r="AY1786" s="26"/>
      <c r="AZ1786" s="26"/>
      <c r="BA1786" s="26"/>
      <c r="BB1786" s="101">
        <v>4131.6209460538757</v>
      </c>
      <c r="BC1786" s="101">
        <v>4253.9123228095614</v>
      </c>
      <c r="BD1786" s="28">
        <v>-2.8747977738035849E-2</v>
      </c>
      <c r="BE1786" s="99">
        <v>1962.7644583226349</v>
      </c>
      <c r="BF1786" s="99">
        <v>2197.6798817483127</v>
      </c>
      <c r="BG1786" s="28">
        <v>-0.10689246663112568</v>
      </c>
      <c r="BH1786" s="101">
        <v>1034.471122420601</v>
      </c>
      <c r="BI1786" s="101">
        <v>1060.9624990345494</v>
      </c>
      <c r="BJ1786" s="28">
        <v>-2.4969192255197479E-2</v>
      </c>
      <c r="BK1786" s="99">
        <v>491.42551586018175</v>
      </c>
      <c r="BL1786" s="99">
        <v>548.6186350540562</v>
      </c>
      <c r="BM1786" s="28">
        <v>-0.10424931918005143</v>
      </c>
      <c r="BN1786" s="27">
        <v>121919.84262325788</v>
      </c>
      <c r="BO1786" s="99">
        <v>58460.947487850157</v>
      </c>
      <c r="BP1786" s="27">
        <v>34122.765115922462</v>
      </c>
      <c r="BQ1786" s="99">
        <v>16361.996665517527</v>
      </c>
    </row>
    <row r="1787" spans="1:69" s="2" customFormat="1" x14ac:dyDescent="0.25">
      <c r="A1787" s="86" t="s">
        <v>199</v>
      </c>
      <c r="B1787" s="86" t="s">
        <v>269</v>
      </c>
      <c r="C1787" s="86" t="s">
        <v>288</v>
      </c>
      <c r="D1787" s="87">
        <v>22048326.91498068</v>
      </c>
      <c r="E1787" s="87">
        <v>22013018.005575873</v>
      </c>
      <c r="F1787" s="88">
        <v>1.6040012957724873E-3</v>
      </c>
      <c r="G1787" s="87">
        <v>18854769.732969213</v>
      </c>
      <c r="H1787" s="88">
        <v>0.16937662072993936</v>
      </c>
      <c r="I1787" s="87">
        <v>18090309.266308546</v>
      </c>
      <c r="J1787" s="88">
        <v>0.21879214945449049</v>
      </c>
      <c r="K1787" s="89">
        <v>7609877.3264726158</v>
      </c>
      <c r="L1787" s="89">
        <v>8389028.4308726508</v>
      </c>
      <c r="M1787" s="88">
        <v>-9.2877394661420337E-2</v>
      </c>
      <c r="N1787" s="89">
        <v>7544204.6420285106</v>
      </c>
      <c r="O1787" s="88">
        <v>8.7050507721178373E-3</v>
      </c>
      <c r="P1787" s="89">
        <v>7236524.550475345</v>
      </c>
      <c r="Q1787" s="88">
        <v>5.1592829319254699E-2</v>
      </c>
      <c r="R1787" s="89">
        <v>9512031.95941405</v>
      </c>
      <c r="S1787" s="89">
        <v>10309895.254690951</v>
      </c>
      <c r="T1787" s="88">
        <v>-7.7388108760258936E-2</v>
      </c>
      <c r="U1787" s="89">
        <v>9182611.3648248538</v>
      </c>
      <c r="V1787" s="88">
        <v>3.587439144501782E-2</v>
      </c>
      <c r="W1787" s="89">
        <v>9138151.6877662111</v>
      </c>
      <c r="X1787" s="88">
        <v>4.0914211584862914E-2</v>
      </c>
      <c r="Y1787" s="86"/>
      <c r="Z1787" s="86"/>
      <c r="AA1787" s="86"/>
      <c r="AB1787" s="86"/>
      <c r="AC1787" s="91">
        <v>2.8973301367527662</v>
      </c>
      <c r="AD1787" s="91">
        <v>2.6240247231211273</v>
      </c>
      <c r="AE1787" s="88">
        <v>0.10415504519582335</v>
      </c>
      <c r="AF1787" s="91">
        <v>2.4992389029229036</v>
      </c>
      <c r="AG1787" s="88">
        <v>0.15928498606687336</v>
      </c>
      <c r="AH1787" s="91">
        <v>2.4998615205582699</v>
      </c>
      <c r="AI1787" s="88">
        <v>0.15899625356277072</v>
      </c>
      <c r="AJ1787" s="91">
        <v>2.3179407942547408</v>
      </c>
      <c r="AK1787" s="91">
        <v>2.1351349806934325</v>
      </c>
      <c r="AL1787" s="88">
        <v>8.5617918873652638E-2</v>
      </c>
      <c r="AM1787" s="91">
        <v>2.0533123949026937</v>
      </c>
      <c r="AN1787" s="88">
        <v>0.12887878143091216</v>
      </c>
      <c r="AO1787" s="91">
        <v>1.9796464191470056</v>
      </c>
      <c r="AP1787" s="88">
        <v>0.17088626122108222</v>
      </c>
      <c r="AQ1787" s="26"/>
      <c r="AR1787" s="26"/>
      <c r="AS1787" s="26"/>
      <c r="AT1787" s="26"/>
      <c r="AU1787" s="26"/>
      <c r="AV1787" s="26"/>
      <c r="AW1787" s="26"/>
      <c r="AX1787" s="26"/>
      <c r="AY1787" s="26"/>
      <c r="AZ1787" s="26"/>
      <c r="BA1787" s="26"/>
      <c r="BB1787" s="101">
        <v>2313.3637007650195</v>
      </c>
      <c r="BC1787" s="101">
        <v>2392.6381983624174</v>
      </c>
      <c r="BD1787" s="28">
        <v>-3.3132672399719829E-2</v>
      </c>
      <c r="BE1787" s="99">
        <v>994.18026228467727</v>
      </c>
      <c r="BF1787" s="99">
        <v>1106.0287057648673</v>
      </c>
      <c r="BG1787" s="28">
        <v>-0.10112616688627615</v>
      </c>
      <c r="BH1787" s="101">
        <v>576.36488833497242</v>
      </c>
      <c r="BI1787" s="101">
        <v>596.77634396376084</v>
      </c>
      <c r="BJ1787" s="28">
        <v>-3.4202856455764437E-2</v>
      </c>
      <c r="BK1787" s="99">
        <v>247.73872687084264</v>
      </c>
      <c r="BL1787" s="99">
        <v>276.09706470880496</v>
      </c>
      <c r="BM1787" s="28">
        <v>-0.10271147890641792</v>
      </c>
      <c r="BN1787" s="27">
        <v>77686.742097357986</v>
      </c>
      <c r="BO1787" s="99">
        <v>33515.412598075294</v>
      </c>
      <c r="BP1787" s="27">
        <v>20759.667143072707</v>
      </c>
      <c r="BQ1787" s="99">
        <v>8956.4849240991989</v>
      </c>
    </row>
    <row r="1788" spans="1:69" s="2" customFormat="1" x14ac:dyDescent="0.25">
      <c r="A1788" s="86" t="s">
        <v>199</v>
      </c>
      <c r="B1788" s="86" t="s">
        <v>269</v>
      </c>
      <c r="C1788" s="86" t="s">
        <v>139</v>
      </c>
      <c r="D1788" s="87">
        <v>1000531.7765131557</v>
      </c>
      <c r="E1788" s="87">
        <v>1063057.4722862756</v>
      </c>
      <c r="F1788" s="88">
        <v>-5.8816853653874783E-2</v>
      </c>
      <c r="G1788" s="87">
        <v>913236.98257201072</v>
      </c>
      <c r="H1788" s="88">
        <v>9.5588325491693021E-2</v>
      </c>
      <c r="I1788" s="87">
        <v>836107.57302578446</v>
      </c>
      <c r="J1788" s="88">
        <v>0.19665436457217758</v>
      </c>
      <c r="K1788" s="89">
        <v>333998.29335611517</v>
      </c>
      <c r="L1788" s="89">
        <v>383370.13985516265</v>
      </c>
      <c r="M1788" s="88">
        <v>-0.12878375587024116</v>
      </c>
      <c r="N1788" s="89">
        <v>376714.41535670031</v>
      </c>
      <c r="O1788" s="88">
        <v>-0.11339125942430008</v>
      </c>
      <c r="P1788" s="89">
        <v>336584.32989829197</v>
      </c>
      <c r="Q1788" s="88">
        <v>-7.6831756931709612E-3</v>
      </c>
      <c r="R1788" s="89">
        <v>202258.94807214732</v>
      </c>
      <c r="S1788" s="89">
        <v>226700.19373532265</v>
      </c>
      <c r="T1788" s="88">
        <v>-0.10781307797077143</v>
      </c>
      <c r="U1788" s="89">
        <v>214415.24339585745</v>
      </c>
      <c r="V1788" s="88">
        <v>-5.6695107731995299E-2</v>
      </c>
      <c r="W1788" s="89">
        <v>195904.07040948642</v>
      </c>
      <c r="X1788" s="88">
        <v>3.2438721918220927E-2</v>
      </c>
      <c r="Y1788" s="86"/>
      <c r="Z1788" s="86"/>
      <c r="AA1788" s="86"/>
      <c r="AB1788" s="86"/>
      <c r="AC1788" s="91">
        <v>2.9956194280501012</v>
      </c>
      <c r="AD1788" s="91">
        <v>2.7729271577799435</v>
      </c>
      <c r="AE1788" s="88">
        <v>8.0309455531622845E-2</v>
      </c>
      <c r="AF1788" s="91">
        <v>2.4242156534076145</v>
      </c>
      <c r="AG1788" s="88">
        <v>0.23570665994144921</v>
      </c>
      <c r="AH1788" s="91">
        <v>2.4840953626047799</v>
      </c>
      <c r="AI1788" s="88">
        <v>0.20591965717006366</v>
      </c>
      <c r="AJ1788" s="91">
        <v>4.9467862166288841</v>
      </c>
      <c r="AK1788" s="91">
        <v>4.6892658306565806</v>
      </c>
      <c r="AL1788" s="88">
        <v>5.491699453008958E-2</v>
      </c>
      <c r="AM1788" s="91">
        <v>4.259198031391711</v>
      </c>
      <c r="AN1788" s="88">
        <v>0.16143606852027509</v>
      </c>
      <c r="AO1788" s="91">
        <v>4.2679438527138274</v>
      </c>
      <c r="AP1788" s="88">
        <v>0.15905606712314316</v>
      </c>
      <c r="AQ1788" s="26"/>
      <c r="AR1788" s="26"/>
      <c r="AS1788" s="26"/>
      <c r="AT1788" s="26"/>
      <c r="AU1788" s="26"/>
      <c r="AV1788" s="26"/>
      <c r="AW1788" s="26"/>
      <c r="AX1788" s="26"/>
      <c r="AY1788" s="26"/>
      <c r="AZ1788" s="26"/>
      <c r="BA1788" s="26"/>
      <c r="BB1788" s="101">
        <v>105.88305198927208</v>
      </c>
      <c r="BC1788" s="101">
        <v>118.21540287745928</v>
      </c>
      <c r="BD1788" s="28">
        <v>-0.1043210156037854</v>
      </c>
      <c r="BE1788" s="99">
        <v>21.330068887901373</v>
      </c>
      <c r="BF1788" s="99">
        <v>24.98510492282908</v>
      </c>
      <c r="BG1788" s="28">
        <v>-0.14628860059691298</v>
      </c>
      <c r="BH1788" s="101">
        <v>26.365191617625189</v>
      </c>
      <c r="BI1788" s="101">
        <v>29.405678652446781</v>
      </c>
      <c r="BJ1788" s="28">
        <v>-0.1033979548902062</v>
      </c>
      <c r="BK1788" s="99">
        <v>5.3130457841611411</v>
      </c>
      <c r="BL1788" s="99">
        <v>6.2165248203979457</v>
      </c>
      <c r="BM1788" s="28">
        <v>-0.14533506458017634</v>
      </c>
      <c r="BN1788" s="27">
        <v>4259.4433628979505</v>
      </c>
      <c r="BO1788" s="99">
        <v>861.05264637869436</v>
      </c>
      <c r="BP1788" s="27">
        <v>1062.8390762813272</v>
      </c>
      <c r="BQ1788" s="99">
        <v>214.86444268886532</v>
      </c>
    </row>
    <row r="1789" spans="1:69" s="2" customFormat="1" x14ac:dyDescent="0.25">
      <c r="A1789" s="86" t="s">
        <v>199</v>
      </c>
      <c r="B1789" s="86" t="s">
        <v>269</v>
      </c>
      <c r="C1789" s="86" t="s">
        <v>167</v>
      </c>
      <c r="D1789" s="87">
        <v>746434.86315404414</v>
      </c>
      <c r="E1789" s="87">
        <v>769857.72333079099</v>
      </c>
      <c r="F1789" s="88">
        <v>-3.0424920692368712E-2</v>
      </c>
      <c r="G1789" s="87">
        <v>671198.33284894226</v>
      </c>
      <c r="H1789" s="88">
        <v>0.11209284442909125</v>
      </c>
      <c r="I1789" s="87">
        <v>621617.41851445555</v>
      </c>
      <c r="J1789" s="88">
        <v>0.20079463818417115</v>
      </c>
      <c r="K1789" s="89">
        <v>248700.07854748482</v>
      </c>
      <c r="L1789" s="89">
        <v>278497.48805684067</v>
      </c>
      <c r="M1789" s="88">
        <v>-0.10699345878220008</v>
      </c>
      <c r="N1789" s="89">
        <v>284749.59149478993</v>
      </c>
      <c r="O1789" s="88">
        <v>-0.12660075386961425</v>
      </c>
      <c r="P1789" s="89">
        <v>253858.99382159614</v>
      </c>
      <c r="Q1789" s="88">
        <v>-2.0321971644372147E-2</v>
      </c>
      <c r="R1789" s="89">
        <v>151341.04255578876</v>
      </c>
      <c r="S1789" s="89">
        <v>168751.38258063872</v>
      </c>
      <c r="T1789" s="88">
        <v>-0.10317154004074801</v>
      </c>
      <c r="U1789" s="89">
        <v>164740.65862765917</v>
      </c>
      <c r="V1789" s="88">
        <v>-8.133763810035341E-2</v>
      </c>
      <c r="W1789" s="89">
        <v>149385.80060873411</v>
      </c>
      <c r="X1789" s="88">
        <v>1.3088539466851729E-2</v>
      </c>
      <c r="Y1789" s="86"/>
      <c r="Z1789" s="86"/>
      <c r="AA1789" s="86"/>
      <c r="AB1789" s="86"/>
      <c r="AC1789" s="91">
        <v>3.001345506256146</v>
      </c>
      <c r="AD1789" s="91">
        <v>2.7643255553301969</v>
      </c>
      <c r="AE1789" s="88">
        <v>8.5742415711103651E-2</v>
      </c>
      <c r="AF1789" s="91">
        <v>2.3571529262798721</v>
      </c>
      <c r="AG1789" s="88">
        <v>0.27329265436882688</v>
      </c>
      <c r="AH1789" s="91">
        <v>2.4486720330708791</v>
      </c>
      <c r="AI1789" s="88">
        <v>0.2257033468431292</v>
      </c>
      <c r="AJ1789" s="91">
        <v>4.9321377106206086</v>
      </c>
      <c r="AK1789" s="91">
        <v>4.5620824644972053</v>
      </c>
      <c r="AL1789" s="88">
        <v>8.1115422398263817E-2</v>
      </c>
      <c r="AM1789" s="91">
        <v>4.0742724864658957</v>
      </c>
      <c r="AN1789" s="88">
        <v>0.21055666428900099</v>
      </c>
      <c r="AO1789" s="91">
        <v>4.161154647773877</v>
      </c>
      <c r="AP1789" s="88">
        <v>0.18528104050619459</v>
      </c>
      <c r="AQ1789" s="26"/>
      <c r="AR1789" s="26"/>
      <c r="AS1789" s="26"/>
      <c r="AT1789" s="26"/>
      <c r="AU1789" s="26"/>
      <c r="AV1789" s="26"/>
      <c r="AW1789" s="26"/>
      <c r="AX1789" s="26"/>
      <c r="AY1789" s="26"/>
      <c r="AZ1789" s="26"/>
      <c r="BA1789" s="26"/>
      <c r="BB1789" s="101">
        <v>79.116158908604262</v>
      </c>
      <c r="BC1789" s="101">
        <v>85.877961345737234</v>
      </c>
      <c r="BD1789" s="28">
        <v>-7.8737342284017894E-2</v>
      </c>
      <c r="BE1789" s="99">
        <v>15.97262635501081</v>
      </c>
      <c r="BF1789" s="99">
        <v>18.666033031203572</v>
      </c>
      <c r="BG1789" s="28">
        <v>-0.14429454141060699</v>
      </c>
      <c r="BH1789" s="101">
        <v>19.697675414137027</v>
      </c>
      <c r="BI1789" s="101">
        <v>21.360730398156271</v>
      </c>
      <c r="BJ1789" s="28">
        <v>-7.7855717151075907E-2</v>
      </c>
      <c r="BK1789" s="99">
        <v>3.9778830949997501</v>
      </c>
      <c r="BL1789" s="99">
        <v>4.6439382355347725</v>
      </c>
      <c r="BM1789" s="28">
        <v>-0.14342463373833456</v>
      </c>
      <c r="BN1789" s="27">
        <v>3177.7071936458665</v>
      </c>
      <c r="BO1789" s="99">
        <v>644.28598309474557</v>
      </c>
      <c r="BP1789" s="27">
        <v>792.92269235166168</v>
      </c>
      <c r="BQ1789" s="99">
        <v>160.77717470340792</v>
      </c>
    </row>
    <row r="1790" spans="1:69" s="2" customFormat="1" x14ac:dyDescent="0.25">
      <c r="A1790" s="86" t="s">
        <v>199</v>
      </c>
      <c r="B1790" s="86" t="s">
        <v>269</v>
      </c>
      <c r="C1790" s="86" t="s">
        <v>168</v>
      </c>
      <c r="D1790" s="87">
        <v>195461.32202780605</v>
      </c>
      <c r="E1790" s="87">
        <v>236491.52443712234</v>
      </c>
      <c r="F1790" s="88">
        <v>-0.17349544558509233</v>
      </c>
      <c r="G1790" s="87">
        <v>194651.4744590926</v>
      </c>
      <c r="H1790" s="88">
        <v>4.1605005611382818E-3</v>
      </c>
      <c r="I1790" s="87">
        <v>170535.53504795552</v>
      </c>
      <c r="J1790" s="88">
        <v>0.1461618364339213</v>
      </c>
      <c r="K1790" s="89">
        <v>66597.449649210539</v>
      </c>
      <c r="L1790" s="89">
        <v>83618.389092755242</v>
      </c>
      <c r="M1790" s="88">
        <v>-0.20355497909274373</v>
      </c>
      <c r="N1790" s="89">
        <v>72154.821991361954</v>
      </c>
      <c r="O1790" s="88">
        <v>-7.7020110212685691E-2</v>
      </c>
      <c r="P1790" s="89">
        <v>66294.447670784153</v>
      </c>
      <c r="Q1790" s="88">
        <v>4.5705483501587169E-3</v>
      </c>
      <c r="R1790" s="89">
        <v>43785.262971069751</v>
      </c>
      <c r="S1790" s="89">
        <v>51256.617766198637</v>
      </c>
      <c r="T1790" s="88">
        <v>-0.14576371053604512</v>
      </c>
      <c r="U1790" s="89">
        <v>42630.832356759798</v>
      </c>
      <c r="V1790" s="88">
        <v>2.7079710868626743E-2</v>
      </c>
      <c r="W1790" s="89">
        <v>40740.780988738625</v>
      </c>
      <c r="X1790" s="88">
        <v>7.4728120287450253E-2</v>
      </c>
      <c r="Y1790" s="86"/>
      <c r="Z1790" s="86"/>
      <c r="AA1790" s="86"/>
      <c r="AB1790" s="86"/>
      <c r="AC1790" s="91">
        <v>2.9349670754264849</v>
      </c>
      <c r="AD1790" s="91">
        <v>2.8282238751907758</v>
      </c>
      <c r="AE1790" s="88">
        <v>3.7742132499503374E-2</v>
      </c>
      <c r="AF1790" s="91">
        <v>2.6976918393949525</v>
      </c>
      <c r="AG1790" s="88">
        <v>8.795490743848243E-2</v>
      </c>
      <c r="AH1790" s="91">
        <v>2.5723954424483462</v>
      </c>
      <c r="AI1790" s="88">
        <v>0.14094708262779829</v>
      </c>
      <c r="AJ1790" s="91">
        <v>4.4640892566284975</v>
      </c>
      <c r="AK1790" s="91">
        <v>4.6138729932562494</v>
      </c>
      <c r="AL1790" s="88">
        <v>-3.2463775410957241E-2</v>
      </c>
      <c r="AM1790" s="91">
        <v>4.565978745855463</v>
      </c>
      <c r="AN1790" s="88">
        <v>-2.2314928495768962E-2</v>
      </c>
      <c r="AO1790" s="91">
        <v>4.1858680886626631</v>
      </c>
      <c r="AP1790" s="88">
        <v>6.6466778711778016E-2</v>
      </c>
      <c r="AQ1790" s="26"/>
      <c r="AR1790" s="26"/>
      <c r="AS1790" s="26"/>
      <c r="AT1790" s="26"/>
      <c r="AU1790" s="26"/>
      <c r="AV1790" s="26"/>
      <c r="AW1790" s="26"/>
      <c r="AX1790" s="26"/>
      <c r="AY1790" s="26"/>
      <c r="AZ1790" s="26"/>
      <c r="BA1790" s="26"/>
      <c r="BB1790" s="101">
        <v>21.71278096746617</v>
      </c>
      <c r="BC1790" s="101">
        <v>26.640388794375649</v>
      </c>
      <c r="BD1790" s="28">
        <v>-0.18496756428531561</v>
      </c>
      <c r="BE1790" s="99">
        <v>4.9249336813144637</v>
      </c>
      <c r="BF1790" s="99">
        <v>5.7818850066743757</v>
      </c>
      <c r="BG1790" s="28">
        <v>-0.14821313885881193</v>
      </c>
      <c r="BH1790" s="101">
        <v>5.4559865025995977</v>
      </c>
      <c r="BI1790" s="101">
        <v>6.6422365709326119</v>
      </c>
      <c r="BJ1790" s="28">
        <v>-0.17859196306319713</v>
      </c>
      <c r="BK1790" s="99">
        <v>1.2360127720558243</v>
      </c>
      <c r="BL1790" s="99">
        <v>1.4413946522149459</v>
      </c>
      <c r="BM1790" s="28">
        <v>-0.14248830453444358</v>
      </c>
      <c r="BN1790" s="27">
        <v>862.7384454337473</v>
      </c>
      <c r="BO1790" s="99">
        <v>193.26191656063128</v>
      </c>
      <c r="BP1790" s="27">
        <v>216.68642978640185</v>
      </c>
      <c r="BQ1790" s="99">
        <v>48.537745243946539</v>
      </c>
    </row>
    <row r="1791" spans="1:69" s="2" customFormat="1" x14ac:dyDescent="0.25">
      <c r="A1791" s="86" t="s">
        <v>199</v>
      </c>
      <c r="B1791" s="86" t="s">
        <v>269</v>
      </c>
      <c r="C1791" s="86" t="s">
        <v>192</v>
      </c>
      <c r="D1791" s="87">
        <v>58635.591331305506</v>
      </c>
      <c r="E1791" s="87">
        <v>56708.22451836228</v>
      </c>
      <c r="F1791" s="88">
        <v>3.398743002999749E-2</v>
      </c>
      <c r="G1791" s="87">
        <v>47387.175263975863</v>
      </c>
      <c r="H1791" s="88">
        <v>0.23737258033780259</v>
      </c>
      <c r="I1791" s="87">
        <v>43954.619463373419</v>
      </c>
      <c r="J1791" s="88">
        <v>0.33400293409809795</v>
      </c>
      <c r="K1791" s="89">
        <v>18700.765159419807</v>
      </c>
      <c r="L1791" s="89">
        <v>21254.262705566744</v>
      </c>
      <c r="M1791" s="88">
        <v>-0.1201404904757362</v>
      </c>
      <c r="N1791" s="89">
        <v>19810.001870548407</v>
      </c>
      <c r="O1791" s="88">
        <v>-5.5993771145357946E-2</v>
      </c>
      <c r="P1791" s="89">
        <v>16430.88840591169</v>
      </c>
      <c r="Q1791" s="88">
        <v>0.13814692775172371</v>
      </c>
      <c r="R1791" s="89">
        <v>7132.6425452887306</v>
      </c>
      <c r="S1791" s="89">
        <v>6692.1933884852278</v>
      </c>
      <c r="T1791" s="88">
        <v>6.5815365939865353E-2</v>
      </c>
      <c r="U1791" s="89">
        <v>7043.7524114384678</v>
      </c>
      <c r="V1791" s="88">
        <v>1.2619712996429666E-2</v>
      </c>
      <c r="W1791" s="89">
        <v>5777.4888120136857</v>
      </c>
      <c r="X1791" s="88">
        <v>0.23455756945078698</v>
      </c>
      <c r="Y1791" s="86"/>
      <c r="Z1791" s="86"/>
      <c r="AA1791" s="86"/>
      <c r="AB1791" s="86"/>
      <c r="AC1791" s="91">
        <v>3.1354648235754157</v>
      </c>
      <c r="AD1791" s="91">
        <v>2.668087117578994</v>
      </c>
      <c r="AE1791" s="88">
        <v>0.17517333032982724</v>
      </c>
      <c r="AF1791" s="91">
        <v>2.392083331119041</v>
      </c>
      <c r="AG1791" s="88">
        <v>0.3107673895744314</v>
      </c>
      <c r="AH1791" s="91">
        <v>2.6751212945709577</v>
      </c>
      <c r="AI1791" s="88">
        <v>0.1720832359783854</v>
      </c>
      <c r="AJ1791" s="91">
        <v>8.2207388017833054</v>
      </c>
      <c r="AK1791" s="91">
        <v>8.4737874754091855</v>
      </c>
      <c r="AL1791" s="88">
        <v>-2.9862523028837327E-2</v>
      </c>
      <c r="AM1791" s="91">
        <v>6.7275469800759939</v>
      </c>
      <c r="AN1791" s="88">
        <v>0.22195189808848342</v>
      </c>
      <c r="AO1791" s="91">
        <v>7.6079107885028474</v>
      </c>
      <c r="AP1791" s="88">
        <v>8.0551419478599826E-2</v>
      </c>
      <c r="AQ1791" s="26"/>
      <c r="AR1791" s="26"/>
      <c r="AS1791" s="26"/>
      <c r="AT1791" s="26"/>
      <c r="AU1791" s="26"/>
      <c r="AV1791" s="26"/>
      <c r="AW1791" s="26"/>
      <c r="AX1791" s="26"/>
      <c r="AY1791" s="26"/>
      <c r="AZ1791" s="26"/>
      <c r="BA1791" s="26"/>
      <c r="BB1791" s="101">
        <v>6.6247196657745189</v>
      </c>
      <c r="BC1791" s="101">
        <v>6.5953578093382612</v>
      </c>
      <c r="BD1791" s="28">
        <v>4.4518974231670463E-3</v>
      </c>
      <c r="BE1791" s="99">
        <v>0.82675331535338614</v>
      </c>
      <c r="BF1791" s="99">
        <v>0.77832466632871078</v>
      </c>
      <c r="BG1791" s="28">
        <v>6.2221655203488609E-2</v>
      </c>
      <c r="BH1791" s="101">
        <v>1.6563708027670418</v>
      </c>
      <c r="BI1791" s="101">
        <v>1.6539822183851853</v>
      </c>
      <c r="BJ1791" s="28">
        <v>1.4441415121067859E-3</v>
      </c>
      <c r="BK1791" s="99">
        <v>0.20665813199829539</v>
      </c>
      <c r="BL1791" s="99">
        <v>0.1951868874257548</v>
      </c>
      <c r="BM1791" s="28">
        <v>5.8770569702865018E-2</v>
      </c>
      <c r="BN1791" s="27">
        <v>298.30671400693603</v>
      </c>
      <c r="BO1791" s="99">
        <v>36.287093070299846</v>
      </c>
      <c r="BP1791" s="27">
        <v>76.16510061111704</v>
      </c>
      <c r="BQ1791" s="99">
        <v>9.2650009832317899</v>
      </c>
    </row>
    <row r="1792" spans="1:69" s="2" customFormat="1" x14ac:dyDescent="0.25">
      <c r="A1792" s="86" t="s">
        <v>199</v>
      </c>
      <c r="B1792" s="86" t="s">
        <v>269</v>
      </c>
      <c r="C1792" s="86" t="s">
        <v>289</v>
      </c>
      <c r="D1792" s="87">
        <v>15219.161272362471</v>
      </c>
      <c r="E1792" s="87">
        <v>12175.114012570381</v>
      </c>
      <c r="F1792" s="88">
        <v>0.25002207426141704</v>
      </c>
      <c r="G1792" s="87">
        <v>17386.063831743002</v>
      </c>
      <c r="H1792" s="88">
        <v>-0.12463445322363646</v>
      </c>
      <c r="I1792" s="87">
        <v>9825.3989936220642</v>
      </c>
      <c r="J1792" s="88">
        <v>0.54896114470686086</v>
      </c>
      <c r="K1792" s="89">
        <v>5696.0612547559913</v>
      </c>
      <c r="L1792" s="89">
        <v>5511.0982285686159</v>
      </c>
      <c r="M1792" s="88">
        <v>3.3561917882094318E-2</v>
      </c>
      <c r="N1792" s="89">
        <v>8255.3097532902684</v>
      </c>
      <c r="O1792" s="88">
        <v>-0.31001241322462225</v>
      </c>
      <c r="P1792" s="89">
        <v>4762.4579296696575</v>
      </c>
      <c r="Q1792" s="88">
        <v>0.19603392594191213</v>
      </c>
      <c r="R1792" s="89">
        <v>2757.7003203136192</v>
      </c>
      <c r="S1792" s="89">
        <v>1501.7178519428139</v>
      </c>
      <c r="T1792" s="88">
        <v>0.8363638127800811</v>
      </c>
      <c r="U1792" s="89">
        <v>3131.7855854474778</v>
      </c>
      <c r="V1792" s="88">
        <v>-0.11944791714737023</v>
      </c>
      <c r="W1792" s="89">
        <v>1306.1677164910673</v>
      </c>
      <c r="X1792" s="88">
        <v>1.1112911347418675</v>
      </c>
      <c r="Y1792" s="86"/>
      <c r="Z1792" s="86"/>
      <c r="AA1792" s="86"/>
      <c r="AB1792" s="86"/>
      <c r="AC1792" s="91">
        <v>2.6718745799397889</v>
      </c>
      <c r="AD1792" s="91">
        <v>2.2091992389931678</v>
      </c>
      <c r="AE1792" s="88">
        <v>0.20943124222579546</v>
      </c>
      <c r="AF1792" s="91">
        <v>2.1060462116292542</v>
      </c>
      <c r="AG1792" s="88">
        <v>0.26866854354197928</v>
      </c>
      <c r="AH1792" s="91">
        <v>2.0630941288553477</v>
      </c>
      <c r="AI1792" s="88">
        <v>0.2950812774704597</v>
      </c>
      <c r="AJ1792" s="91">
        <v>5.5187872156578903</v>
      </c>
      <c r="AK1792" s="91">
        <v>8.1074577337008407</v>
      </c>
      <c r="AL1792" s="88">
        <v>-0.31929497544988006</v>
      </c>
      <c r="AM1792" s="91">
        <v>5.5514859997220514</v>
      </c>
      <c r="AN1792" s="88">
        <v>-5.8900957447786395E-3</v>
      </c>
      <c r="AO1792" s="91">
        <v>7.5223103967209859</v>
      </c>
      <c r="AP1792" s="88">
        <v>-0.26634412506248634</v>
      </c>
      <c r="AQ1792" s="26"/>
      <c r="AR1792" s="26"/>
      <c r="AS1792" s="26"/>
      <c r="AT1792" s="26"/>
      <c r="AU1792" s="26"/>
      <c r="AV1792" s="26"/>
      <c r="AW1792" s="26"/>
      <c r="AX1792" s="26"/>
      <c r="AY1792" s="26"/>
      <c r="AZ1792" s="26"/>
      <c r="BA1792" s="26"/>
      <c r="BB1792" s="101">
        <v>2.0095847005402354</v>
      </c>
      <c r="BC1792" s="101">
        <v>1.5192333528385813</v>
      </c>
      <c r="BD1792" s="28">
        <v>0.32276236352069743</v>
      </c>
      <c r="BE1792" s="99">
        <v>0.36104500354854124</v>
      </c>
      <c r="BF1792" s="99">
        <v>0.18738714437245566</v>
      </c>
      <c r="BG1792" s="28">
        <v>0.92673304648326693</v>
      </c>
      <c r="BH1792" s="101">
        <v>0.57531945039532884</v>
      </c>
      <c r="BI1792" s="101">
        <v>0.43073630668221652</v>
      </c>
      <c r="BJ1792" s="28">
        <v>0.33566509595343014</v>
      </c>
      <c r="BK1792" s="99">
        <v>9.7127275888301653E-2</v>
      </c>
      <c r="BL1792" s="99">
        <v>5.3128785949173765E-2</v>
      </c>
      <c r="BM1792" s="28">
        <v>0.82814785154736126</v>
      </c>
      <c r="BN1792" s="27">
        <v>105.14220392527949</v>
      </c>
      <c r="BO1792" s="99">
        <v>19.051686505863149</v>
      </c>
      <c r="BP1792" s="27">
        <v>41.104885418067937</v>
      </c>
      <c r="BQ1792" s="99">
        <v>7.4565606152782919</v>
      </c>
    </row>
    <row r="1793" spans="1:69" s="2" customFormat="1" x14ac:dyDescent="0.25">
      <c r="A1793" s="86" t="s">
        <v>199</v>
      </c>
      <c r="B1793" s="86" t="s">
        <v>269</v>
      </c>
      <c r="C1793" s="86" t="s">
        <v>158</v>
      </c>
      <c r="D1793" s="87">
        <v>178.21026488304139</v>
      </c>
      <c r="E1793" s="87">
        <v>429.85375308513642</v>
      </c>
      <c r="F1793" s="88">
        <v>-0.58541651991172627</v>
      </c>
      <c r="G1793" s="87">
        <v>61.228754007816313</v>
      </c>
      <c r="H1793" s="88">
        <v>1.910564942417275</v>
      </c>
      <c r="I1793" s="87">
        <v>63.019689130783085</v>
      </c>
      <c r="J1793" s="88">
        <v>1.8278505867143577</v>
      </c>
      <c r="K1793" s="89">
        <v>15.261947349466361</v>
      </c>
      <c r="L1793" s="89">
        <v>36.804599084174122</v>
      </c>
      <c r="M1793" s="88">
        <v>-0.58532499390737946</v>
      </c>
      <c r="N1793" s="89">
        <v>4.916221267315791</v>
      </c>
      <c r="O1793" s="88">
        <v>2.1044061118508677</v>
      </c>
      <c r="P1793" s="89">
        <v>5.2269169381780092</v>
      </c>
      <c r="Q1793" s="88">
        <v>1.9198756226622471</v>
      </c>
      <c r="R1793" s="89">
        <v>4.4556183474692581</v>
      </c>
      <c r="S1793" s="89">
        <v>10.747849024619761</v>
      </c>
      <c r="T1793" s="88">
        <v>-0.58544092522486013</v>
      </c>
      <c r="U1793" s="89">
        <v>1.4301680037991051</v>
      </c>
      <c r="V1793" s="88">
        <v>2.1154510068980232</v>
      </c>
      <c r="W1793" s="89">
        <v>1.5251225718142671</v>
      </c>
      <c r="X1793" s="88">
        <v>1.9214821351499041</v>
      </c>
      <c r="Y1793" s="86"/>
      <c r="Z1793" s="86"/>
      <c r="AA1793" s="86"/>
      <c r="AB1793" s="86"/>
      <c r="AC1793" s="91">
        <v>11.676771043851922</v>
      </c>
      <c r="AD1793" s="91">
        <v>11.679348879797264</v>
      </c>
      <c r="AE1793" s="88">
        <v>-2.207174365517058E-4</v>
      </c>
      <c r="AF1793" s="91">
        <v>12.454434143328665</v>
      </c>
      <c r="AG1793" s="88">
        <v>-6.2440660934668497E-2</v>
      </c>
      <c r="AH1793" s="91">
        <v>12.05676116076763</v>
      </c>
      <c r="AI1793" s="88">
        <v>-3.1516765725789271E-2</v>
      </c>
      <c r="AJ1793" s="91">
        <v>39.996752635750958</v>
      </c>
      <c r="AK1793" s="91">
        <v>39.994398144269041</v>
      </c>
      <c r="AL1793" s="88">
        <v>5.8870531653550933E-5</v>
      </c>
      <c r="AM1793" s="91">
        <v>42.81228068672209</v>
      </c>
      <c r="AN1793" s="88">
        <v>-6.5764495743025134E-2</v>
      </c>
      <c r="AO1793" s="91">
        <v>41.32106513630287</v>
      </c>
      <c r="AP1793" s="88">
        <v>-3.2049331162773663E-2</v>
      </c>
      <c r="AQ1793" s="26"/>
      <c r="AR1793" s="26"/>
      <c r="AS1793" s="26"/>
      <c r="AT1793" s="26"/>
      <c r="AU1793" s="26"/>
      <c r="AV1793" s="26"/>
      <c r="AW1793" s="26"/>
      <c r="AX1793" s="26"/>
      <c r="AY1793" s="26"/>
      <c r="AZ1793" s="26"/>
      <c r="BA1793" s="26"/>
      <c r="BB1793" s="101">
        <v>0.12789895500695053</v>
      </c>
      <c r="BC1793" s="101">
        <v>0.30517919943480798</v>
      </c>
      <c r="BD1793" s="28">
        <v>-0.58090539838947264</v>
      </c>
      <c r="BE1793" s="99">
        <v>3.1977334803083117E-3</v>
      </c>
      <c r="BF1793" s="99">
        <v>7.6305486166826685E-3</v>
      </c>
      <c r="BG1793" s="28">
        <v>-0.58093006925909529</v>
      </c>
      <c r="BH1793" s="101">
        <v>0.101926741301973</v>
      </c>
      <c r="BI1793" s="101">
        <v>0.2799840440923515</v>
      </c>
      <c r="BJ1793" s="28">
        <v>-0.63595517868742224</v>
      </c>
      <c r="BK1793" s="99">
        <v>2.5483755095537489E-3</v>
      </c>
      <c r="BL1793" s="99">
        <v>7.0005813863082073E-3</v>
      </c>
      <c r="BM1793" s="28">
        <v>-0.63597658981040028</v>
      </c>
      <c r="BN1793" s="27">
        <v>6.0580244707924669</v>
      </c>
      <c r="BO1793" s="99">
        <v>0.15146290815063626</v>
      </c>
      <c r="BP1793" s="27">
        <v>4.6040569268570746</v>
      </c>
      <c r="BQ1793" s="99">
        <v>0.11510766967901438</v>
      </c>
    </row>
    <row r="1794" spans="1:69" s="2" customFormat="1" x14ac:dyDescent="0.25">
      <c r="A1794" s="86" t="s">
        <v>199</v>
      </c>
      <c r="B1794" s="86" t="s">
        <v>269</v>
      </c>
      <c r="C1794" s="86" t="s">
        <v>290</v>
      </c>
      <c r="D1794" s="87">
        <v>116094.21024534703</v>
      </c>
      <c r="E1794" s="87">
        <v>115917.26631973863</v>
      </c>
      <c r="F1794" s="88">
        <v>1.5264673782103351E-3</v>
      </c>
      <c r="G1794" s="87">
        <v>119628.81136834741</v>
      </c>
      <c r="H1794" s="88">
        <v>-2.9546403433843689E-2</v>
      </c>
      <c r="I1794" s="87">
        <v>89593.167860971691</v>
      </c>
      <c r="J1794" s="88">
        <v>0.29579311700975852</v>
      </c>
      <c r="K1794" s="89">
        <v>39773.389552102468</v>
      </c>
      <c r="L1794" s="89">
        <v>41454.545706344026</v>
      </c>
      <c r="M1794" s="88">
        <v>-4.0554205228795485E-2</v>
      </c>
      <c r="N1794" s="89">
        <v>44453.42915407235</v>
      </c>
      <c r="O1794" s="88">
        <v>-0.10527960814337192</v>
      </c>
      <c r="P1794" s="89">
        <v>38706.030968135572</v>
      </c>
      <c r="Q1794" s="88">
        <v>2.7576027747344856E-2</v>
      </c>
      <c r="R1794" s="89">
        <v>30410.909673464568</v>
      </c>
      <c r="S1794" s="89">
        <v>29251.927539810462</v>
      </c>
      <c r="T1794" s="88">
        <v>3.9620709851574315E-2</v>
      </c>
      <c r="U1794" s="89">
        <v>28256.031022878757</v>
      </c>
      <c r="V1794" s="88">
        <v>7.6262609169738593E-2</v>
      </c>
      <c r="W1794" s="89">
        <v>22468.285625528733</v>
      </c>
      <c r="X1794" s="88">
        <v>0.35350378664010446</v>
      </c>
      <c r="Y1794" s="86"/>
      <c r="Z1794" s="86"/>
      <c r="AA1794" s="86"/>
      <c r="AB1794" s="86"/>
      <c r="AC1794" s="91">
        <v>2.9188915391097252</v>
      </c>
      <c r="AD1794" s="91">
        <v>2.7962498284476229</v>
      </c>
      <c r="AE1794" s="88">
        <v>4.3859353843997743E-2</v>
      </c>
      <c r="AF1794" s="91">
        <v>2.6911042330102961</v>
      </c>
      <c r="AG1794" s="88">
        <v>8.4644549737348501E-2</v>
      </c>
      <c r="AH1794" s="91">
        <v>2.3147082152321055</v>
      </c>
      <c r="AI1794" s="88">
        <v>0.2610192161162031</v>
      </c>
      <c r="AJ1794" s="91">
        <v>3.8175184988513031</v>
      </c>
      <c r="AK1794" s="91">
        <v>3.9627223252888486</v>
      </c>
      <c r="AL1794" s="88">
        <v>-3.6642442875924032E-2</v>
      </c>
      <c r="AM1794" s="91">
        <v>4.2337443383851259</v>
      </c>
      <c r="AN1794" s="88">
        <v>-9.8311519606916906E-2</v>
      </c>
      <c r="AO1794" s="91">
        <v>3.9875391186577613</v>
      </c>
      <c r="AP1794" s="88">
        <v>-4.2637981659146347E-2</v>
      </c>
      <c r="AQ1794" s="26"/>
      <c r="AR1794" s="26"/>
      <c r="AS1794" s="26"/>
      <c r="AT1794" s="26"/>
      <c r="AU1794" s="26"/>
      <c r="AV1794" s="26"/>
      <c r="AW1794" s="26"/>
      <c r="AX1794" s="26"/>
      <c r="AY1794" s="26"/>
      <c r="AZ1794" s="26"/>
      <c r="BA1794" s="26"/>
      <c r="BB1794" s="101">
        <v>12.618472845471661</v>
      </c>
      <c r="BC1794" s="101">
        <v>13.246074672477805</v>
      </c>
      <c r="BD1794" s="28">
        <v>-4.7380212064646689E-2</v>
      </c>
      <c r="BE1794" s="99">
        <v>3.3923912477226761</v>
      </c>
      <c r="BF1794" s="99">
        <v>3.3716658510086481</v>
      </c>
      <c r="BG1794" s="28">
        <v>6.1469308139855744E-3</v>
      </c>
      <c r="BH1794" s="101">
        <v>3.1482585910567731</v>
      </c>
      <c r="BI1794" s="101">
        <v>3.3143981987304292</v>
      </c>
      <c r="BJ1794" s="28">
        <v>-5.0126628640244676E-2</v>
      </c>
      <c r="BK1794" s="99">
        <v>0.84656352058676387</v>
      </c>
      <c r="BL1794" s="99">
        <v>0.84297848652795282</v>
      </c>
      <c r="BM1794" s="28">
        <v>4.2528179735369506E-3</v>
      </c>
      <c r="BN1794" s="27">
        <v>522.88556320317025</v>
      </c>
      <c r="BO1794" s="99">
        <v>136.97001425415684</v>
      </c>
      <c r="BP1794" s="27">
        <v>130.80818099948382</v>
      </c>
      <c r="BQ1794" s="99">
        <v>34.264655165836018</v>
      </c>
    </row>
    <row r="1795" spans="1:69" s="2" customFormat="1" x14ac:dyDescent="0.25">
      <c r="A1795" s="86" t="s">
        <v>199</v>
      </c>
      <c r="B1795" s="86" t="s">
        <v>269</v>
      </c>
      <c r="C1795" s="86" t="s">
        <v>160</v>
      </c>
      <c r="D1795" s="86"/>
      <c r="E1795" s="87">
        <v>126.26626502513885</v>
      </c>
      <c r="F1795" s="88">
        <v>-1</v>
      </c>
      <c r="G1795" s="87">
        <v>27.57661634683609</v>
      </c>
      <c r="H1795" s="88">
        <v>-1</v>
      </c>
      <c r="I1795" s="87">
        <v>101.26145005226135</v>
      </c>
      <c r="J1795" s="88">
        <v>-1</v>
      </c>
      <c r="K1795" s="86"/>
      <c r="L1795" s="89">
        <v>2.3360313292924388</v>
      </c>
      <c r="M1795" s="88">
        <v>-1</v>
      </c>
      <c r="N1795" s="89">
        <v>0.59624434644180369</v>
      </c>
      <c r="O1795" s="88">
        <v>-1</v>
      </c>
      <c r="P1795" s="89">
        <v>2.4394141370700133</v>
      </c>
      <c r="Q1795" s="88">
        <v>-1</v>
      </c>
      <c r="R1795" s="86"/>
      <c r="S1795" s="89">
        <v>2.140106122188314</v>
      </c>
      <c r="T1795" s="88">
        <v>-1</v>
      </c>
      <c r="U1795" s="89">
        <v>0.5515323229159419</v>
      </c>
      <c r="V1795" s="88">
        <v>-1</v>
      </c>
      <c r="W1795" s="89">
        <v>2.2619879764525663</v>
      </c>
      <c r="X1795" s="88">
        <v>-1</v>
      </c>
      <c r="Y1795" s="86"/>
      <c r="Z1795" s="86"/>
      <c r="AA1795" s="86"/>
      <c r="AB1795" s="86"/>
      <c r="AC1795" s="86"/>
      <c r="AD1795" s="91">
        <v>54.051614566052791</v>
      </c>
      <c r="AE1795" s="88">
        <v>-1</v>
      </c>
      <c r="AF1795" s="91">
        <v>46.250528850134266</v>
      </c>
      <c r="AG1795" s="88">
        <v>-1</v>
      </c>
      <c r="AH1795" s="91">
        <v>41.510561291526642</v>
      </c>
      <c r="AI1795" s="88">
        <v>-1</v>
      </c>
      <c r="AJ1795" s="86"/>
      <c r="AK1795" s="91">
        <v>59.000001783102384</v>
      </c>
      <c r="AL1795" s="88">
        <v>-1</v>
      </c>
      <c r="AM1795" s="91">
        <v>50.000000364509908</v>
      </c>
      <c r="AN1795" s="88">
        <v>-1</v>
      </c>
      <c r="AO1795" s="91">
        <v>44.766573079255622</v>
      </c>
      <c r="AP1795" s="88">
        <v>-1</v>
      </c>
      <c r="AQ1795" s="26"/>
      <c r="AR1795" s="26"/>
      <c r="AS1795" s="26"/>
      <c r="AT1795" s="26"/>
      <c r="AU1795" s="26"/>
      <c r="AV1795" s="26"/>
      <c r="AW1795" s="26"/>
      <c r="AX1795" s="26"/>
      <c r="AY1795" s="26"/>
      <c r="AZ1795" s="26"/>
      <c r="BA1795" s="26"/>
      <c r="BB1795" s="101"/>
      <c r="BC1795" s="101">
        <v>0.76973901817489476</v>
      </c>
      <c r="BD1795" s="28">
        <v>-1</v>
      </c>
      <c r="BE1795" s="99"/>
      <c r="BF1795" s="99">
        <v>1.3046423642572637E-2</v>
      </c>
      <c r="BG1795" s="28">
        <v>-1</v>
      </c>
      <c r="BH1795" s="101"/>
      <c r="BI1795" s="101">
        <v>0.76706935533396958</v>
      </c>
      <c r="BJ1795" s="28">
        <v>-1</v>
      </c>
      <c r="BK1795" s="99"/>
      <c r="BL1795" s="99">
        <v>1.3001175121212597E-2</v>
      </c>
      <c r="BM1795" s="28">
        <v>-1</v>
      </c>
      <c r="BN1795" s="27"/>
      <c r="BO1795" s="99"/>
      <c r="BP1795" s="27"/>
      <c r="BQ1795" s="99"/>
    </row>
    <row r="1796" spans="1:69" s="2" customFormat="1" x14ac:dyDescent="0.25">
      <c r="A1796" s="86" t="s">
        <v>199</v>
      </c>
      <c r="B1796" s="86" t="s">
        <v>269</v>
      </c>
      <c r="C1796" s="86" t="s">
        <v>161</v>
      </c>
      <c r="D1796" s="87">
        <v>3436.7961885893346</v>
      </c>
      <c r="E1796" s="87">
        <v>1913.1597631978989</v>
      </c>
      <c r="F1796" s="88">
        <v>0.79639790398091781</v>
      </c>
      <c r="G1796" s="87">
        <v>3556.4158797037599</v>
      </c>
      <c r="H1796" s="88">
        <v>-3.3634899618204726E-2</v>
      </c>
      <c r="I1796" s="87">
        <v>2961.5529140138624</v>
      </c>
      <c r="J1796" s="88">
        <v>0.16047097194402779</v>
      </c>
      <c r="K1796" s="89">
        <v>1429.7118370629305</v>
      </c>
      <c r="L1796" s="89">
        <v>904.09366733791649</v>
      </c>
      <c r="M1796" s="88">
        <v>0.5813757896045052</v>
      </c>
      <c r="N1796" s="89">
        <v>1845.2266576781126</v>
      </c>
      <c r="O1796" s="88">
        <v>-0.22518362114821877</v>
      </c>
      <c r="P1796" s="89">
        <v>1564.0741655415861</v>
      </c>
      <c r="Q1796" s="88">
        <v>-8.5905343518112826E-2</v>
      </c>
      <c r="R1796" s="89">
        <v>569.8296146940653</v>
      </c>
      <c r="S1796" s="89">
        <v>337.97708976109288</v>
      </c>
      <c r="T1796" s="88">
        <v>0.68600071412196273</v>
      </c>
      <c r="U1796" s="89">
        <v>744.27701753602014</v>
      </c>
      <c r="V1796" s="88">
        <v>-0.23438504579850508</v>
      </c>
      <c r="W1796" s="89">
        <v>632.63302433253386</v>
      </c>
      <c r="X1796" s="88">
        <v>-9.9273049655809492E-2</v>
      </c>
      <c r="Y1796" s="86"/>
      <c r="Z1796" s="86"/>
      <c r="AA1796" s="86"/>
      <c r="AB1796" s="86"/>
      <c r="AC1796" s="91">
        <v>2.4038383816207154</v>
      </c>
      <c r="AD1796" s="91">
        <v>2.1161079126139164</v>
      </c>
      <c r="AE1796" s="88">
        <v>0.13597154818601889</v>
      </c>
      <c r="AF1796" s="91">
        <v>1.9273599071990823</v>
      </c>
      <c r="AG1796" s="88">
        <v>0.24721821422241314</v>
      </c>
      <c r="AH1796" s="91">
        <v>1.8934862420596126</v>
      </c>
      <c r="AI1796" s="88">
        <v>0.26953041866624528</v>
      </c>
      <c r="AJ1796" s="91">
        <v>6.0312698743018283</v>
      </c>
      <c r="AK1796" s="91">
        <v>5.6606196726241453</v>
      </c>
      <c r="AL1796" s="88">
        <v>6.5478732561775735E-2</v>
      </c>
      <c r="AM1796" s="91">
        <v>4.7783497218247009</v>
      </c>
      <c r="AN1796" s="88">
        <v>0.26220771300068779</v>
      </c>
      <c r="AO1796" s="91">
        <v>4.6813125463035696</v>
      </c>
      <c r="AP1796" s="88">
        <v>0.28837154422944994</v>
      </c>
      <c r="AQ1796" s="26"/>
      <c r="AR1796" s="26"/>
      <c r="AS1796" s="26"/>
      <c r="AT1796" s="26"/>
      <c r="AU1796" s="26"/>
      <c r="AV1796" s="26"/>
      <c r="AW1796" s="26"/>
      <c r="AX1796" s="26"/>
      <c r="AY1796" s="26"/>
      <c r="AZ1796" s="26"/>
      <c r="BA1796" s="26"/>
      <c r="BB1796" s="101">
        <v>0.6334017087239473</v>
      </c>
      <c r="BC1796" s="101">
        <v>0.41745188715338322</v>
      </c>
      <c r="BD1796" s="28">
        <v>0.5173046959809724</v>
      </c>
      <c r="BE1796" s="99">
        <v>0.1050196263680323</v>
      </c>
      <c r="BF1796" s="99">
        <v>7.3746676388145554E-2</v>
      </c>
      <c r="BG1796" s="28">
        <v>0.42405911034268301</v>
      </c>
      <c r="BH1796" s="101">
        <v>0.17560686496102507</v>
      </c>
      <c r="BI1796" s="101">
        <v>0.14345574716951395</v>
      </c>
      <c r="BJ1796" s="28">
        <v>0.22411871553336837</v>
      </c>
      <c r="BK1796" s="99">
        <v>2.9115600075245381E-2</v>
      </c>
      <c r="BL1796" s="99">
        <v>2.5342548347770649E-2</v>
      </c>
      <c r="BM1796" s="28">
        <v>0.14888209645288664</v>
      </c>
      <c r="BN1796" s="27">
        <v>39.510579752409939</v>
      </c>
      <c r="BO1796" s="99">
        <v>6.5509553669215688</v>
      </c>
      <c r="BP1796" s="27">
        <v>11.462808401452698</v>
      </c>
      <c r="BQ1796" s="99">
        <v>1.9050330248364868</v>
      </c>
    </row>
    <row r="1797" spans="1:69" s="2" customFormat="1" x14ac:dyDescent="0.25">
      <c r="A1797" s="86" t="s">
        <v>199</v>
      </c>
      <c r="B1797" s="86" t="s">
        <v>269</v>
      </c>
      <c r="C1797" s="86" t="s">
        <v>162</v>
      </c>
      <c r="D1797" s="86"/>
      <c r="E1797" s="86"/>
      <c r="F1797" s="86"/>
      <c r="G1797" s="87">
        <v>176.6545757651329</v>
      </c>
      <c r="H1797" s="88">
        <v>-1</v>
      </c>
      <c r="I1797" s="87">
        <v>175.71905502676964</v>
      </c>
      <c r="J1797" s="88">
        <v>-1</v>
      </c>
      <c r="K1797" s="86"/>
      <c r="L1797" s="86"/>
      <c r="M1797" s="86"/>
      <c r="N1797" s="89">
        <v>12.239075441921798</v>
      </c>
      <c r="O1797" s="88">
        <v>-1</v>
      </c>
      <c r="P1797" s="89">
        <v>12.19287689429847</v>
      </c>
      <c r="Q1797" s="88">
        <v>-1</v>
      </c>
      <c r="R1797" s="86"/>
      <c r="S1797" s="86"/>
      <c r="T1797" s="86"/>
      <c r="U1797" s="89">
        <v>3.5330914835268001</v>
      </c>
      <c r="V1797" s="88">
        <v>-1</v>
      </c>
      <c r="W1797" s="89">
        <v>3.5217850686295087</v>
      </c>
      <c r="X1797" s="88">
        <v>-1</v>
      </c>
      <c r="Y1797" s="86"/>
      <c r="Z1797" s="86"/>
      <c r="AA1797" s="86"/>
      <c r="AB1797" s="86"/>
      <c r="AC1797" s="86"/>
      <c r="AD1797" s="86"/>
      <c r="AE1797" s="86"/>
      <c r="AF1797" s="91">
        <v>14.433653636944518</v>
      </c>
      <c r="AG1797" s="88">
        <v>-1</v>
      </c>
      <c r="AH1797" s="91">
        <v>14.411615613780034</v>
      </c>
      <c r="AI1797" s="88">
        <v>-1</v>
      </c>
      <c r="AJ1797" s="86"/>
      <c r="AK1797" s="86"/>
      <c r="AL1797" s="86"/>
      <c r="AM1797" s="91">
        <v>50.000000449689146</v>
      </c>
      <c r="AN1797" s="88">
        <v>-1</v>
      </c>
      <c r="AO1797" s="91">
        <v>49.894883305627204</v>
      </c>
      <c r="AP1797" s="88">
        <v>-1</v>
      </c>
      <c r="AQ1797" s="26"/>
      <c r="AR1797" s="26"/>
      <c r="AS1797" s="26"/>
      <c r="AT1797" s="26"/>
      <c r="AU1797" s="26"/>
      <c r="AV1797" s="26"/>
      <c r="AW1797" s="26"/>
      <c r="AX1797" s="26"/>
      <c r="AY1797" s="26"/>
      <c r="AZ1797" s="26"/>
      <c r="BA1797" s="26"/>
      <c r="BB1797" s="101"/>
      <c r="BC1797" s="101"/>
      <c r="BD1797" s="26"/>
      <c r="BE1797" s="99"/>
      <c r="BF1797" s="99"/>
      <c r="BG1797" s="26"/>
      <c r="BH1797" s="101"/>
      <c r="BI1797" s="101"/>
      <c r="BJ1797" s="26"/>
      <c r="BK1797" s="99"/>
      <c r="BL1797" s="99"/>
      <c r="BM1797" s="26"/>
      <c r="BN1797" s="27"/>
      <c r="BO1797" s="99"/>
      <c r="BP1797" s="27"/>
      <c r="BQ1797" s="99"/>
    </row>
    <row r="1798" spans="1:69" s="2" customFormat="1" x14ac:dyDescent="0.25">
      <c r="A1798" s="86" t="s">
        <v>199</v>
      </c>
      <c r="B1798" s="86" t="s">
        <v>269</v>
      </c>
      <c r="C1798" s="86" t="s">
        <v>163</v>
      </c>
      <c r="D1798" s="87">
        <v>79367.111782459018</v>
      </c>
      <c r="E1798" s="87">
        <v>120574.25811738372</v>
      </c>
      <c r="F1798" s="88">
        <v>-0.34175741139379806</v>
      </c>
      <c r="G1798" s="87">
        <v>75022.66309074522</v>
      </c>
      <c r="H1798" s="88">
        <v>5.7908484086453715E-2</v>
      </c>
      <c r="I1798" s="87">
        <v>80942.367186983814</v>
      </c>
      <c r="J1798" s="88">
        <v>-1.9461444720115746E-2</v>
      </c>
      <c r="K1798" s="89">
        <v>26824.060097108075</v>
      </c>
      <c r="L1798" s="89">
        <v>42163.843386411216</v>
      </c>
      <c r="M1798" s="88">
        <v>-0.36381368626008431</v>
      </c>
      <c r="N1798" s="89">
        <v>27701.392837289608</v>
      </c>
      <c r="O1798" s="88">
        <v>-3.1671069586094294E-2</v>
      </c>
      <c r="P1798" s="89">
        <v>27588.416702648574</v>
      </c>
      <c r="Q1798" s="88">
        <v>-2.7705707572088338E-2</v>
      </c>
      <c r="R1798" s="89">
        <v>13374.353297605177</v>
      </c>
      <c r="S1798" s="89">
        <v>22004.690226388182</v>
      </c>
      <c r="T1798" s="88">
        <v>-0.39220442732856303</v>
      </c>
      <c r="U1798" s="89">
        <v>14374.801333881043</v>
      </c>
      <c r="V1798" s="88">
        <v>-6.959734698509086E-2</v>
      </c>
      <c r="W1798" s="89">
        <v>18272.495363209866</v>
      </c>
      <c r="X1798" s="88">
        <v>-0.26806092809122756</v>
      </c>
      <c r="Y1798" s="86"/>
      <c r="Z1798" s="86"/>
      <c r="AA1798" s="86"/>
      <c r="AB1798" s="86"/>
      <c r="AC1798" s="91">
        <v>2.9588030855558536</v>
      </c>
      <c r="AD1798" s="91">
        <v>2.8596600412438451</v>
      </c>
      <c r="AE1798" s="88">
        <v>3.4669521160593963E-2</v>
      </c>
      <c r="AF1798" s="91">
        <v>2.7082632101355983</v>
      </c>
      <c r="AG1798" s="88">
        <v>9.2509426145367571E-2</v>
      </c>
      <c r="AH1798" s="91">
        <v>2.9339257870210833</v>
      </c>
      <c r="AI1798" s="88">
        <v>8.4791846626867343E-3</v>
      </c>
      <c r="AJ1798" s="91">
        <v>5.9342765976333647</v>
      </c>
      <c r="AK1798" s="91">
        <v>5.4794799143679924</v>
      </c>
      <c r="AL1798" s="88">
        <v>8.2999972693180116E-2</v>
      </c>
      <c r="AM1798" s="91">
        <v>5.2190399956289273</v>
      </c>
      <c r="AN1798" s="88">
        <v>0.13704370968673654</v>
      </c>
      <c r="AO1798" s="91">
        <v>4.4297380066629799</v>
      </c>
      <c r="AP1798" s="88">
        <v>0.33964505095049335</v>
      </c>
      <c r="AQ1798" s="26"/>
      <c r="AR1798" s="26"/>
      <c r="AS1798" s="26"/>
      <c r="AT1798" s="26"/>
      <c r="AU1798" s="26"/>
      <c r="AV1798" s="26"/>
      <c r="AW1798" s="26"/>
      <c r="AX1798" s="26"/>
      <c r="AY1798" s="26"/>
      <c r="AZ1798" s="26"/>
      <c r="BA1798" s="26"/>
      <c r="BB1798" s="101">
        <v>10.079305578818982</v>
      </c>
      <c r="BC1798" s="101">
        <v>13.634172943157964</v>
      </c>
      <c r="BD1798" s="28">
        <v>-0.26073216022413159</v>
      </c>
      <c r="BE1798" s="99">
        <v>1.7242137795200412</v>
      </c>
      <c r="BF1798" s="99">
        <v>2.4615730569173109</v>
      </c>
      <c r="BG1798" s="28">
        <v>-0.29954799648346941</v>
      </c>
      <c r="BH1798" s="101">
        <v>2.5819293609828406</v>
      </c>
      <c r="BI1798" s="101">
        <v>3.4162483614833419</v>
      </c>
      <c r="BJ1798" s="28">
        <v>-0.24422082712342327</v>
      </c>
      <c r="BK1798" s="99">
        <v>0.44169693851585101</v>
      </c>
      <c r="BL1798" s="99">
        <v>0.61667448904965128</v>
      </c>
      <c r="BM1798" s="28">
        <v>-0.28374377996964945</v>
      </c>
      <c r="BN1798" s="27">
        <v>378.33856569400143</v>
      </c>
      <c r="BO1798" s="99">
        <v>63.754791248673143</v>
      </c>
      <c r="BP1798" s="27">
        <v>97.360078401750044</v>
      </c>
      <c r="BQ1798" s="99">
        <v>16.406650342386268</v>
      </c>
    </row>
    <row r="1799" spans="1:69" s="2" customFormat="1" x14ac:dyDescent="0.25">
      <c r="A1799" s="86" t="s">
        <v>199</v>
      </c>
      <c r="B1799" s="86" t="s">
        <v>269</v>
      </c>
      <c r="C1799" s="86" t="s">
        <v>164</v>
      </c>
      <c r="D1799" s="87">
        <v>746434.86315404414</v>
      </c>
      <c r="E1799" s="87">
        <v>769857.72333079099</v>
      </c>
      <c r="F1799" s="88">
        <v>-3.0424920692368712E-2</v>
      </c>
      <c r="G1799" s="87">
        <v>671198.33284894226</v>
      </c>
      <c r="H1799" s="88">
        <v>0.11209284442909125</v>
      </c>
      <c r="I1799" s="87">
        <v>621617.41851445555</v>
      </c>
      <c r="J1799" s="88">
        <v>0.20079463818417115</v>
      </c>
      <c r="K1799" s="89">
        <v>248700.07854748482</v>
      </c>
      <c r="L1799" s="89">
        <v>278497.48805684067</v>
      </c>
      <c r="M1799" s="88">
        <v>-0.10699345878220008</v>
      </c>
      <c r="N1799" s="89">
        <v>284749.59149478993</v>
      </c>
      <c r="O1799" s="88">
        <v>-0.12660075386961425</v>
      </c>
      <c r="P1799" s="89">
        <v>253858.99382159614</v>
      </c>
      <c r="Q1799" s="88">
        <v>-2.0321971644372147E-2</v>
      </c>
      <c r="R1799" s="89">
        <v>151341.04255578879</v>
      </c>
      <c r="S1799" s="89">
        <v>168751.38258063869</v>
      </c>
      <c r="T1799" s="88">
        <v>-0.10317154004074768</v>
      </c>
      <c r="U1799" s="89">
        <v>164740.65862765914</v>
      </c>
      <c r="V1799" s="88">
        <v>-8.1337638100353063E-2</v>
      </c>
      <c r="W1799" s="89">
        <v>149385.80060873413</v>
      </c>
      <c r="X1799" s="88">
        <v>1.3088539466851725E-2</v>
      </c>
      <c r="Y1799" s="86"/>
      <c r="Z1799" s="86"/>
      <c r="AA1799" s="86"/>
      <c r="AB1799" s="86"/>
      <c r="AC1799" s="91">
        <v>3.001345506256146</v>
      </c>
      <c r="AD1799" s="91">
        <v>2.7643255553301969</v>
      </c>
      <c r="AE1799" s="88">
        <v>8.5742415711103651E-2</v>
      </c>
      <c r="AF1799" s="91">
        <v>2.3571529262798721</v>
      </c>
      <c r="AG1799" s="88">
        <v>0.27329265436882688</v>
      </c>
      <c r="AH1799" s="91">
        <v>2.4486720330708791</v>
      </c>
      <c r="AI1799" s="88">
        <v>0.2257033468431292</v>
      </c>
      <c r="AJ1799" s="91">
        <v>4.9321377106206077</v>
      </c>
      <c r="AK1799" s="91">
        <v>4.5620824644972062</v>
      </c>
      <c r="AL1799" s="88">
        <v>8.1115422398263415E-2</v>
      </c>
      <c r="AM1799" s="91">
        <v>4.0742724864658966</v>
      </c>
      <c r="AN1799" s="88">
        <v>0.21055666428900049</v>
      </c>
      <c r="AO1799" s="91">
        <v>4.1611546477738761</v>
      </c>
      <c r="AP1799" s="88">
        <v>0.18528104050619462</v>
      </c>
      <c r="AQ1799" s="26"/>
      <c r="AR1799" s="26"/>
      <c r="AS1799" s="26"/>
      <c r="AT1799" s="26"/>
      <c r="AU1799" s="26"/>
      <c r="AV1799" s="26"/>
      <c r="AW1799" s="26"/>
      <c r="AX1799" s="26"/>
      <c r="AY1799" s="26"/>
      <c r="AZ1799" s="26"/>
      <c r="BA1799" s="26"/>
      <c r="BB1799" s="101">
        <v>79.116158908604262</v>
      </c>
      <c r="BC1799" s="101">
        <v>85.877961345737234</v>
      </c>
      <c r="BD1799" s="28">
        <v>-7.8737342284017894E-2</v>
      </c>
      <c r="BE1799" s="99">
        <v>15.97262635501081</v>
      </c>
      <c r="BF1799" s="99">
        <v>18.666033031203572</v>
      </c>
      <c r="BG1799" s="28">
        <v>-0.14429454141060699</v>
      </c>
      <c r="BH1799" s="101">
        <v>19.697675414137027</v>
      </c>
      <c r="BI1799" s="101">
        <v>21.360730398156271</v>
      </c>
      <c r="BJ1799" s="28">
        <v>-7.7855717151075907E-2</v>
      </c>
      <c r="BK1799" s="99">
        <v>3.9778830949997492</v>
      </c>
      <c r="BL1799" s="99">
        <v>4.6439382355347725</v>
      </c>
      <c r="BM1799" s="28">
        <v>-0.14342463373833475</v>
      </c>
      <c r="BN1799" s="27">
        <v>3177.7071936458665</v>
      </c>
      <c r="BO1799" s="99">
        <v>644.28598309474569</v>
      </c>
      <c r="BP1799" s="27">
        <v>792.92269235166168</v>
      </c>
      <c r="BQ1799" s="99">
        <v>160.77717470340792</v>
      </c>
    </row>
    <row r="1800" spans="1:69" s="2" customFormat="1" x14ac:dyDescent="0.25">
      <c r="A1800" s="86" t="s">
        <v>199</v>
      </c>
      <c r="B1800" s="86" t="s">
        <v>269</v>
      </c>
      <c r="C1800" s="86" t="s">
        <v>165</v>
      </c>
      <c r="D1800" s="87">
        <v>39801.423605470656</v>
      </c>
      <c r="E1800" s="87">
        <v>42063.830724483727</v>
      </c>
      <c r="F1800" s="88">
        <v>-5.3785094701234881E-2</v>
      </c>
      <c r="G1800" s="87">
        <v>26139.366017885208</v>
      </c>
      <c r="H1800" s="88">
        <v>0.52266216320003811</v>
      </c>
      <c r="I1800" s="87">
        <v>30793.610213637352</v>
      </c>
      <c r="J1800" s="88">
        <v>0.29252216058265479</v>
      </c>
      <c r="K1800" s="89">
        <v>11559.730120251421</v>
      </c>
      <c r="L1800" s="89">
        <v>14799.930179246745</v>
      </c>
      <c r="M1800" s="88">
        <v>-0.21893346926317978</v>
      </c>
      <c r="N1800" s="89">
        <v>9687.98778380769</v>
      </c>
      <c r="O1800" s="88">
        <v>0.19320238404636758</v>
      </c>
      <c r="P1800" s="89">
        <v>10081.31353583515</v>
      </c>
      <c r="Q1800" s="88">
        <v>0.14664920192801015</v>
      </c>
      <c r="R1800" s="89">
        <v>3800.6569919335766</v>
      </c>
      <c r="S1800" s="89">
        <v>4839.610491634513</v>
      </c>
      <c r="T1800" s="88">
        <v>-0.21467709054206219</v>
      </c>
      <c r="U1800" s="89">
        <v>3160.5802330921651</v>
      </c>
      <c r="V1800" s="88">
        <v>0.20251875024073981</v>
      </c>
      <c r="W1800" s="89">
        <v>3830.0168896549308</v>
      </c>
      <c r="X1800" s="88">
        <v>-7.6657358354363242E-3</v>
      </c>
      <c r="Y1800" s="86"/>
      <c r="Z1800" s="86"/>
      <c r="AA1800" s="86"/>
      <c r="AB1800" s="86"/>
      <c r="AC1800" s="91">
        <v>3.4431101065017757</v>
      </c>
      <c r="AD1800" s="91">
        <v>2.8421641328732674</v>
      </c>
      <c r="AE1800" s="88">
        <v>0.21143957404774716</v>
      </c>
      <c r="AF1800" s="91">
        <v>2.6981212818593789</v>
      </c>
      <c r="AG1800" s="88">
        <v>0.27611391291091125</v>
      </c>
      <c r="AH1800" s="91">
        <v>3.0545236098627466</v>
      </c>
      <c r="AI1800" s="88">
        <v>0.12721672714668919</v>
      </c>
      <c r="AJ1800" s="91">
        <v>10.472248269166158</v>
      </c>
      <c r="AK1800" s="91">
        <v>8.6915735878317015</v>
      </c>
      <c r="AL1800" s="88">
        <v>0.20487368177235718</v>
      </c>
      <c r="AM1800" s="91">
        <v>8.270432670621263</v>
      </c>
      <c r="AN1800" s="88">
        <v>0.26622737724065143</v>
      </c>
      <c r="AO1800" s="91">
        <v>8.0400716500265172</v>
      </c>
      <c r="AP1800" s="88">
        <v>0.3025068338951456</v>
      </c>
      <c r="AQ1800" s="26"/>
      <c r="AR1800" s="26"/>
      <c r="AS1800" s="26"/>
      <c r="AT1800" s="26"/>
      <c r="AU1800" s="26"/>
      <c r="AV1800" s="26"/>
      <c r="AW1800" s="26"/>
      <c r="AX1800" s="26"/>
      <c r="AY1800" s="26"/>
      <c r="AZ1800" s="26"/>
      <c r="BA1800" s="26"/>
      <c r="BB1800" s="101">
        <v>4.3332603557309497</v>
      </c>
      <c r="BC1800" s="101">
        <v>4.9883372805973094</v>
      </c>
      <c r="BD1800" s="28">
        <v>-0.13132169859771792</v>
      </c>
      <c r="BE1800" s="99">
        <v>0.41378510558134241</v>
      </c>
      <c r="BF1800" s="99">
        <v>0.57392798095629494</v>
      </c>
      <c r="BG1800" s="28">
        <v>-0.27902956588406436</v>
      </c>
      <c r="BH1800" s="101">
        <v>1.0847466643580048</v>
      </c>
      <c r="BI1800" s="101">
        <v>1.2519090077331225</v>
      </c>
      <c r="BJ1800" s="28">
        <v>-0.13352595303855563</v>
      </c>
      <c r="BK1800" s="99">
        <v>0.10358191524313595</v>
      </c>
      <c r="BL1800" s="99">
        <v>0.14403575105048075</v>
      </c>
      <c r="BM1800" s="28">
        <v>-0.28085968596204136</v>
      </c>
      <c r="BN1800" s="27">
        <v>223.82319184995285</v>
      </c>
      <c r="BO1800" s="99">
        <v>21.372983727760165</v>
      </c>
      <c r="BP1800" s="27">
        <v>57.377068364480515</v>
      </c>
      <c r="BQ1800" s="99">
        <v>5.4794251309850166</v>
      </c>
    </row>
    <row r="1801" spans="1:69" s="2" customFormat="1" x14ac:dyDescent="0.25">
      <c r="A1801" s="86" t="s">
        <v>199</v>
      </c>
      <c r="B1801" s="86" t="s">
        <v>269</v>
      </c>
      <c r="C1801" s="86" t="s">
        <v>166</v>
      </c>
      <c r="D1801" s="86"/>
      <c r="E1801" s="86"/>
      <c r="F1801" s="86"/>
      <c r="G1801" s="87">
        <v>39.869588524103165</v>
      </c>
      <c r="H1801" s="88">
        <v>-1</v>
      </c>
      <c r="I1801" s="87">
        <v>34.057147890329361</v>
      </c>
      <c r="J1801" s="88">
        <v>-1</v>
      </c>
      <c r="K1801" s="86"/>
      <c r="L1801" s="86"/>
      <c r="M1801" s="86"/>
      <c r="N1801" s="89">
        <v>3.72613471665783</v>
      </c>
      <c r="O1801" s="88">
        <v>-1</v>
      </c>
      <c r="P1801" s="89">
        <v>3.1835668957480117</v>
      </c>
      <c r="Q1801" s="88">
        <v>-1</v>
      </c>
      <c r="R1801" s="86"/>
      <c r="S1801" s="86"/>
      <c r="T1801" s="86"/>
      <c r="U1801" s="89">
        <v>1.5947835525640652</v>
      </c>
      <c r="V1801" s="88">
        <v>-1</v>
      </c>
      <c r="W1801" s="89">
        <v>1.3622859182568146</v>
      </c>
      <c r="X1801" s="88">
        <v>-1</v>
      </c>
      <c r="Y1801" s="86"/>
      <c r="Z1801" s="86"/>
      <c r="AA1801" s="86"/>
      <c r="AB1801" s="86"/>
      <c r="AC1801" s="86"/>
      <c r="AD1801" s="86"/>
      <c r="AE1801" s="86"/>
      <c r="AF1801" s="91">
        <v>10.699985791137561</v>
      </c>
      <c r="AG1801" s="88">
        <v>-1</v>
      </c>
      <c r="AH1801" s="91">
        <v>10.697795587652411</v>
      </c>
      <c r="AI1801" s="88">
        <v>-1</v>
      </c>
      <c r="AJ1801" s="86"/>
      <c r="AK1801" s="86"/>
      <c r="AL1801" s="86"/>
      <c r="AM1801" s="91">
        <v>24.999999818158102</v>
      </c>
      <c r="AN1801" s="88">
        <v>-1</v>
      </c>
      <c r="AO1801" s="91">
        <v>24.999999951485218</v>
      </c>
      <c r="AP1801" s="88">
        <v>-1</v>
      </c>
      <c r="AQ1801" s="26"/>
      <c r="AR1801" s="26"/>
      <c r="AS1801" s="26"/>
      <c r="AT1801" s="26"/>
      <c r="AU1801" s="26"/>
      <c r="AV1801" s="26"/>
      <c r="AW1801" s="26"/>
      <c r="AX1801" s="26"/>
      <c r="AY1801" s="26"/>
      <c r="AZ1801" s="26"/>
      <c r="BA1801" s="26"/>
      <c r="BB1801" s="101"/>
      <c r="BC1801" s="101"/>
      <c r="BD1801" s="26"/>
      <c r="BE1801" s="99"/>
      <c r="BF1801" s="99"/>
      <c r="BG1801" s="26"/>
      <c r="BH1801" s="101"/>
      <c r="BI1801" s="101"/>
      <c r="BJ1801" s="26"/>
      <c r="BK1801" s="99"/>
      <c r="BL1801" s="99"/>
      <c r="BM1801" s="26"/>
      <c r="BN1801" s="27"/>
      <c r="BO1801" s="99"/>
      <c r="BP1801" s="27"/>
      <c r="BQ1801" s="99"/>
    </row>
    <row r="1802" spans="1:69" s="2" customFormat="1" x14ac:dyDescent="0.25">
      <c r="A1802" s="86" t="s">
        <v>199</v>
      </c>
      <c r="B1802" s="86" t="s">
        <v>270</v>
      </c>
      <c r="C1802" s="86" t="s">
        <v>141</v>
      </c>
      <c r="D1802" s="87">
        <v>571922889.35861206</v>
      </c>
      <c r="E1802" s="87">
        <v>560651850.22221386</v>
      </c>
      <c r="F1802" s="88">
        <v>2.0103454812341971E-2</v>
      </c>
      <c r="G1802" s="87">
        <v>473049685.83398837</v>
      </c>
      <c r="H1802" s="88">
        <v>0.20901230142518723</v>
      </c>
      <c r="I1802" s="87">
        <v>474382900.99830699</v>
      </c>
      <c r="J1802" s="88">
        <v>0.20561446914515408</v>
      </c>
      <c r="K1802" s="89">
        <v>156739392.538706</v>
      </c>
      <c r="L1802" s="89">
        <v>168927766.80163509</v>
      </c>
      <c r="M1802" s="88">
        <v>-7.2151396384949482E-2</v>
      </c>
      <c r="N1802" s="89">
        <v>149803907.35087347</v>
      </c>
      <c r="O1802" s="88">
        <v>4.6297091380855061E-2</v>
      </c>
      <c r="P1802" s="89">
        <v>152261247.69463909</v>
      </c>
      <c r="Q1802" s="88">
        <v>2.941092964802092E-2</v>
      </c>
      <c r="R1802" s="86"/>
      <c r="S1802" s="86"/>
      <c r="T1802" s="86"/>
      <c r="U1802" s="86"/>
      <c r="V1802" s="86"/>
      <c r="W1802" s="86"/>
      <c r="X1802" s="86"/>
      <c r="Y1802" s="87">
        <v>510253236.73513007</v>
      </c>
      <c r="Z1802" s="90">
        <v>61669652.623481989</v>
      </c>
      <c r="AA1802" s="86"/>
      <c r="AB1802" s="86"/>
      <c r="AC1802" s="91">
        <v>3.6488777970565285</v>
      </c>
      <c r="AD1802" s="91">
        <v>3.3188851118866931</v>
      </c>
      <c r="AE1802" s="88">
        <v>9.9428776244153805E-2</v>
      </c>
      <c r="AF1802" s="91">
        <v>3.1577927051395442</v>
      </c>
      <c r="AG1802" s="88">
        <v>0.15551530381259873</v>
      </c>
      <c r="AH1802" s="91">
        <v>3.1155852732120319</v>
      </c>
      <c r="AI1802" s="88">
        <v>0.17116929150672719</v>
      </c>
      <c r="AJ1802" s="86"/>
      <c r="AK1802" s="86"/>
      <c r="AL1802" s="86"/>
      <c r="AM1802" s="86"/>
      <c r="AN1802" s="86"/>
      <c r="AO1802" s="86"/>
      <c r="AP1802" s="86"/>
      <c r="AQ1802" s="26"/>
      <c r="AR1802" s="26"/>
      <c r="AS1802" s="26"/>
      <c r="AT1802" s="26"/>
      <c r="AU1802" s="50">
        <v>32.21488276280521</v>
      </c>
      <c r="AV1802" s="50">
        <v>33.054385875094418</v>
      </c>
      <c r="AW1802" s="50">
        <v>-0.83950311228920782</v>
      </c>
      <c r="AX1802" s="26"/>
      <c r="AY1802" s="26"/>
      <c r="AZ1802" s="50">
        <v>10.782861426064267</v>
      </c>
      <c r="BA1802" s="26"/>
      <c r="BB1802" s="101">
        <v>48848.072437158859</v>
      </c>
      <c r="BC1802" s="101">
        <v>50539.152629340708</v>
      </c>
      <c r="BD1802" s="28">
        <v>-3.3460794338686359E-2</v>
      </c>
      <c r="BE1802" s="99"/>
      <c r="BF1802" s="99"/>
      <c r="BG1802" s="26"/>
      <c r="BH1802" s="101">
        <v>12152.617257358039</v>
      </c>
      <c r="BI1802" s="101">
        <v>12534.356258621681</v>
      </c>
      <c r="BJ1802" s="28">
        <v>-3.0455413376420153E-2</v>
      </c>
      <c r="BK1802" s="99"/>
      <c r="BL1802" s="99"/>
      <c r="BM1802" s="26"/>
      <c r="BN1802" s="27">
        <v>1012700.9993069714</v>
      </c>
      <c r="BO1802" s="99"/>
      <c r="BP1802" s="27">
        <v>253168.43369129195</v>
      </c>
      <c r="BQ1802" s="99"/>
    </row>
    <row r="1803" spans="1:69" s="2" customFormat="1" x14ac:dyDescent="0.25">
      <c r="A1803" s="86" t="s">
        <v>199</v>
      </c>
      <c r="B1803" s="86" t="s">
        <v>270</v>
      </c>
      <c r="C1803" s="86" t="s">
        <v>291</v>
      </c>
      <c r="D1803" s="87">
        <v>267783182.93821129</v>
      </c>
      <c r="E1803" s="87">
        <v>260622514.65267101</v>
      </c>
      <c r="F1803" s="88">
        <v>2.7475248234340895E-2</v>
      </c>
      <c r="G1803" s="87">
        <v>222658968.91506836</v>
      </c>
      <c r="H1803" s="88">
        <v>0.20266066192175369</v>
      </c>
      <c r="I1803" s="87">
        <v>223793482.07966214</v>
      </c>
      <c r="J1803" s="88">
        <v>0.19656381611190291</v>
      </c>
      <c r="K1803" s="89">
        <v>74983959.454151571</v>
      </c>
      <c r="L1803" s="89">
        <v>80345793.368028253</v>
      </c>
      <c r="M1803" s="88">
        <v>-6.67344697103993E-2</v>
      </c>
      <c r="N1803" s="89">
        <v>71985498.159267858</v>
      </c>
      <c r="O1803" s="88">
        <v>4.1653685416604601E-2</v>
      </c>
      <c r="P1803" s="89">
        <v>72535646.125394493</v>
      </c>
      <c r="Q1803" s="88">
        <v>3.3753243536627585E-2</v>
      </c>
      <c r="R1803" s="86"/>
      <c r="S1803" s="86"/>
      <c r="T1803" s="86"/>
      <c r="U1803" s="86"/>
      <c r="V1803" s="86"/>
      <c r="W1803" s="86"/>
      <c r="X1803" s="86"/>
      <c r="Y1803" s="87">
        <v>238319510.25436866</v>
      </c>
      <c r="Z1803" s="90">
        <v>29463672.683842633</v>
      </c>
      <c r="AA1803" s="86"/>
      <c r="AB1803" s="86"/>
      <c r="AC1803" s="91">
        <v>3.5712062271390921</v>
      </c>
      <c r="AD1803" s="91">
        <v>3.2437605471001509</v>
      </c>
      <c r="AE1803" s="88">
        <v>0.10094631687029741</v>
      </c>
      <c r="AF1803" s="91">
        <v>3.0931086761730198</v>
      </c>
      <c r="AG1803" s="88">
        <v>0.15456862367914062</v>
      </c>
      <c r="AH1803" s="91">
        <v>3.0852897028418802</v>
      </c>
      <c r="AI1803" s="88">
        <v>0.15749461836586401</v>
      </c>
      <c r="AJ1803" s="86"/>
      <c r="AK1803" s="86"/>
      <c r="AL1803" s="86"/>
      <c r="AM1803" s="86"/>
      <c r="AN1803" s="86"/>
      <c r="AO1803" s="86"/>
      <c r="AP1803" s="86"/>
      <c r="AQ1803" s="26"/>
      <c r="AR1803" s="26"/>
      <c r="AS1803" s="26"/>
      <c r="AT1803" s="26"/>
      <c r="AU1803" s="50">
        <v>31.957242092790306</v>
      </c>
      <c r="AV1803" s="50">
        <v>31.035224887598833</v>
      </c>
      <c r="AW1803" s="50">
        <v>0.92201720519147301</v>
      </c>
      <c r="AX1803" s="26"/>
      <c r="AY1803" s="26"/>
      <c r="AZ1803" s="50">
        <v>11.002809198306201</v>
      </c>
      <c r="BA1803" s="26"/>
      <c r="BB1803" s="101">
        <v>23493.026628804611</v>
      </c>
      <c r="BC1803" s="101">
        <v>24126.333439849001</v>
      </c>
      <c r="BD1803" s="28">
        <v>-2.6249608653686619E-2</v>
      </c>
      <c r="BE1803" s="99"/>
      <c r="BF1803" s="99"/>
      <c r="BG1803" s="26"/>
      <c r="BH1803" s="101">
        <v>5844.1984490593786</v>
      </c>
      <c r="BI1803" s="101">
        <v>5983.695847895262</v>
      </c>
      <c r="BJ1803" s="28">
        <v>-2.3312916027466695E-2</v>
      </c>
      <c r="BK1803" s="99"/>
      <c r="BL1803" s="99"/>
      <c r="BM1803" s="26"/>
      <c r="BN1803" s="27">
        <v>475223.36346868274</v>
      </c>
      <c r="BO1803" s="99"/>
      <c r="BP1803" s="27">
        <v>118999.83379765041</v>
      </c>
      <c r="BQ1803" s="99"/>
    </row>
    <row r="1804" spans="1:69" s="2" customFormat="1" x14ac:dyDescent="0.25">
      <c r="A1804" s="86" t="s">
        <v>199</v>
      </c>
      <c r="B1804" s="86" t="s">
        <v>270</v>
      </c>
      <c r="C1804" s="86" t="s">
        <v>287</v>
      </c>
      <c r="D1804" s="87">
        <v>73218597.082640082</v>
      </c>
      <c r="E1804" s="87">
        <v>70374167.126154453</v>
      </c>
      <c r="F1804" s="88">
        <v>4.0418666005476618E-2</v>
      </c>
      <c r="G1804" s="87">
        <v>60715719.874455333</v>
      </c>
      <c r="H1804" s="88">
        <v>0.20592487800585282</v>
      </c>
      <c r="I1804" s="87">
        <v>59938349.985693969</v>
      </c>
      <c r="J1804" s="88">
        <v>0.22156510981893612</v>
      </c>
      <c r="K1804" s="89">
        <v>28794594.532017034</v>
      </c>
      <c r="L1804" s="89">
        <v>30972882.484247215</v>
      </c>
      <c r="M1804" s="88">
        <v>-7.0328874083258386E-2</v>
      </c>
      <c r="N1804" s="89">
        <v>26843678.627267264</v>
      </c>
      <c r="O1804" s="88">
        <v>7.2676920769274483E-2</v>
      </c>
      <c r="P1804" s="89">
        <v>26093547.23103404</v>
      </c>
      <c r="Q1804" s="88">
        <v>0.10351399436296402</v>
      </c>
      <c r="R1804" s="89">
        <v>34611881.260530777</v>
      </c>
      <c r="S1804" s="89">
        <v>37033792.675986812</v>
      </c>
      <c r="T1804" s="88">
        <v>-6.5397336876771808E-2</v>
      </c>
      <c r="U1804" s="89">
        <v>31933725.537953459</v>
      </c>
      <c r="V1804" s="88">
        <v>8.3866059392109185E-2</v>
      </c>
      <c r="W1804" s="89">
        <v>32089499.949506078</v>
      </c>
      <c r="X1804" s="88">
        <v>7.860456893980125E-2</v>
      </c>
      <c r="Y1804" s="87">
        <v>64242537.092460603</v>
      </c>
      <c r="Z1804" s="90">
        <v>8976059.990179481</v>
      </c>
      <c r="AA1804" s="89">
        <v>29808791.078757085</v>
      </c>
      <c r="AB1804" s="89">
        <v>4803090.1817736914</v>
      </c>
      <c r="AC1804" s="91">
        <v>2.5427896545383719</v>
      </c>
      <c r="AD1804" s="91">
        <v>2.2721219816059</v>
      </c>
      <c r="AE1804" s="88">
        <v>0.11912550255825979</v>
      </c>
      <c r="AF1804" s="91">
        <v>2.26182561330404</v>
      </c>
      <c r="AG1804" s="88">
        <v>0.12422002809664182</v>
      </c>
      <c r="AH1804" s="91">
        <v>2.2970564122614587</v>
      </c>
      <c r="AI1804" s="88">
        <v>0.10697745208398608</v>
      </c>
      <c r="AJ1804" s="91">
        <v>2.1154180130085556</v>
      </c>
      <c r="AK1804" s="91">
        <v>1.900268971689361</v>
      </c>
      <c r="AL1804" s="88">
        <v>0.11322030961118339</v>
      </c>
      <c r="AM1804" s="91">
        <v>1.9013039929304294</v>
      </c>
      <c r="AN1804" s="88">
        <v>0.1126143009609515</v>
      </c>
      <c r="AO1804" s="91">
        <v>1.8678492989921627</v>
      </c>
      <c r="AP1804" s="88">
        <v>0.13254212432982351</v>
      </c>
      <c r="AQ1804" s="26"/>
      <c r="AR1804" s="26"/>
      <c r="AS1804" s="26"/>
      <c r="AT1804" s="26"/>
      <c r="AU1804" s="50">
        <v>33.200683997388595</v>
      </c>
      <c r="AV1804" s="50">
        <v>28.132973833438506</v>
      </c>
      <c r="AW1804" s="50">
        <v>5.067710163950089</v>
      </c>
      <c r="AX1804" s="50">
        <v>33.045055373405837</v>
      </c>
      <c r="AY1804" s="50">
        <v>26.427184748934195</v>
      </c>
      <c r="AZ1804" s="50">
        <v>12.259262465857432</v>
      </c>
      <c r="BA1804" s="50">
        <v>13.876998322107486</v>
      </c>
      <c r="BB1804" s="101">
        <v>6482.1764084514798</v>
      </c>
      <c r="BC1804" s="101">
        <v>6571.6651864817049</v>
      </c>
      <c r="BD1804" s="28">
        <v>-1.3617367210719855E-2</v>
      </c>
      <c r="BE1804" s="99">
        <v>3023.5195237137059</v>
      </c>
      <c r="BF1804" s="99">
        <v>3399.3057052406521</v>
      </c>
      <c r="BG1804" s="28">
        <v>-0.11054792187345874</v>
      </c>
      <c r="BH1804" s="101">
        <v>1615.8613294238228</v>
      </c>
      <c r="BI1804" s="101">
        <v>1630.5013591732047</v>
      </c>
      <c r="BJ1804" s="28">
        <v>-8.9788516072170643E-3</v>
      </c>
      <c r="BK1804" s="99">
        <v>754.26380223238152</v>
      </c>
      <c r="BL1804" s="99">
        <v>843.62574601764857</v>
      </c>
      <c r="BM1804" s="28">
        <v>-0.10592605098540651</v>
      </c>
      <c r="BN1804" s="27">
        <v>187382.00115385128</v>
      </c>
      <c r="BO1804" s="99">
        <v>88579.183878346521</v>
      </c>
      <c r="BP1804" s="27">
        <v>47857.851746152221</v>
      </c>
      <c r="BQ1804" s="99">
        <v>22624.947516641168</v>
      </c>
    </row>
    <row r="1805" spans="1:69" s="2" customFormat="1" x14ac:dyDescent="0.25">
      <c r="A1805" s="86" t="s">
        <v>199</v>
      </c>
      <c r="B1805" s="86" t="s">
        <v>270</v>
      </c>
      <c r="C1805" s="86" t="s">
        <v>288</v>
      </c>
      <c r="D1805" s="87">
        <v>36368118.928103708</v>
      </c>
      <c r="E1805" s="87">
        <v>38261819.37811406</v>
      </c>
      <c r="F1805" s="88">
        <v>-4.9493214927818024E-2</v>
      </c>
      <c r="G1805" s="87">
        <v>32119659.560083285</v>
      </c>
      <c r="H1805" s="88">
        <v>0.13226975086934598</v>
      </c>
      <c r="I1805" s="87">
        <v>31979538.348175634</v>
      </c>
      <c r="J1805" s="88">
        <v>0.13723089220824958</v>
      </c>
      <c r="K1805" s="89">
        <v>16375454.643783949</v>
      </c>
      <c r="L1805" s="89">
        <v>18300265.323347051</v>
      </c>
      <c r="M1805" s="88">
        <v>-0.10517938650361931</v>
      </c>
      <c r="N1805" s="89">
        <v>15378856.00472549</v>
      </c>
      <c r="O1805" s="88">
        <v>6.4803171234078319E-2</v>
      </c>
      <c r="P1805" s="89">
        <v>15533505.782673471</v>
      </c>
      <c r="Q1805" s="88">
        <v>5.4202114634650807E-2</v>
      </c>
      <c r="R1805" s="89">
        <v>16843306.682721503</v>
      </c>
      <c r="S1805" s="89">
        <v>18954317.427531235</v>
      </c>
      <c r="T1805" s="88">
        <v>-0.11137360935738466</v>
      </c>
      <c r="U1805" s="89">
        <v>15552990.124405986</v>
      </c>
      <c r="V1805" s="88">
        <v>8.2962603846236188E-2</v>
      </c>
      <c r="W1805" s="89">
        <v>15994798.15305813</v>
      </c>
      <c r="X1805" s="88">
        <v>5.304903016241827E-2</v>
      </c>
      <c r="Y1805" s="87">
        <v>34224781.608129546</v>
      </c>
      <c r="Z1805" s="90">
        <v>2143337.319974158</v>
      </c>
      <c r="AA1805" s="89">
        <v>15480482.906932898</v>
      </c>
      <c r="AB1805" s="89">
        <v>1362823.7757886061</v>
      </c>
      <c r="AC1805" s="91">
        <v>2.2208921656968399</v>
      </c>
      <c r="AD1805" s="91">
        <v>2.0907794888252536</v>
      </c>
      <c r="AE1805" s="88">
        <v>6.2231659324672617E-2</v>
      </c>
      <c r="AF1805" s="91">
        <v>2.0885597439896579</v>
      </c>
      <c r="AG1805" s="88">
        <v>6.3360611104375117E-2</v>
      </c>
      <c r="AH1805" s="91">
        <v>2.0587457072212603</v>
      </c>
      <c r="AI1805" s="88">
        <v>7.8759828329858519E-2</v>
      </c>
      <c r="AJ1805" s="91">
        <v>2.1592030361479728</v>
      </c>
      <c r="AK1805" s="91">
        <v>2.0186334603924374</v>
      </c>
      <c r="AL1805" s="88">
        <v>6.9636007979481149E-2</v>
      </c>
      <c r="AM1805" s="91">
        <v>2.0651758474198885</v>
      </c>
      <c r="AN1805" s="88">
        <v>4.5529870420262998E-2</v>
      </c>
      <c r="AO1805" s="91">
        <v>1.9993711731874089</v>
      </c>
      <c r="AP1805" s="88">
        <v>7.9941066023153221E-2</v>
      </c>
      <c r="AQ1805" s="26"/>
      <c r="AR1805" s="26"/>
      <c r="AS1805" s="26"/>
      <c r="AT1805" s="26"/>
      <c r="AU1805" s="50">
        <v>26.237371820454591</v>
      </c>
      <c r="AV1805" s="50">
        <v>20.82382297093109</v>
      </c>
      <c r="AW1805" s="50">
        <v>5.4135488495235009</v>
      </c>
      <c r="AX1805" s="50">
        <v>27.835971532960695</v>
      </c>
      <c r="AY1805" s="50">
        <v>20.555938445523051</v>
      </c>
      <c r="AZ1805" s="50">
        <v>5.8934511411253654</v>
      </c>
      <c r="BA1805" s="50">
        <v>8.0911889895506217</v>
      </c>
      <c r="BB1805" s="101">
        <v>3232.1216788622864</v>
      </c>
      <c r="BC1805" s="101">
        <v>3577.51254931016</v>
      </c>
      <c r="BD1805" s="28">
        <v>-9.6544978022361977E-2</v>
      </c>
      <c r="BE1805" s="99">
        <v>1481.4863743866629</v>
      </c>
      <c r="BF1805" s="99">
        <v>1754.1387051796639</v>
      </c>
      <c r="BG1805" s="28">
        <v>-0.15543373507916253</v>
      </c>
      <c r="BH1805" s="101">
        <v>805.04465373210519</v>
      </c>
      <c r="BI1805" s="101">
        <v>887.62359383338082</v>
      </c>
      <c r="BJ1805" s="28">
        <v>-9.3033737132472885E-2</v>
      </c>
      <c r="BK1805" s="99">
        <v>369.15918258564676</v>
      </c>
      <c r="BL1805" s="99">
        <v>435.2882531424512</v>
      </c>
      <c r="BM1805" s="28">
        <v>-0.15192018180918662</v>
      </c>
      <c r="BN1805" s="27">
        <v>94911.402439456419</v>
      </c>
      <c r="BO1805" s="99">
        <v>43956.682558569737</v>
      </c>
      <c r="BP1805" s="27">
        <v>24190.274859236772</v>
      </c>
      <c r="BQ1805" s="99">
        <v>11203.325332092012</v>
      </c>
    </row>
    <row r="1806" spans="1:69" s="2" customFormat="1" x14ac:dyDescent="0.25">
      <c r="A1806" s="86" t="s">
        <v>199</v>
      </c>
      <c r="B1806" s="86" t="s">
        <v>270</v>
      </c>
      <c r="C1806" s="86" t="s">
        <v>139</v>
      </c>
      <c r="D1806" s="87">
        <v>1841541.2309555113</v>
      </c>
      <c r="E1806" s="87">
        <v>2046249.8103482248</v>
      </c>
      <c r="F1806" s="88">
        <v>-0.10004085442425859</v>
      </c>
      <c r="G1806" s="87">
        <v>1620990.8095492851</v>
      </c>
      <c r="H1806" s="88">
        <v>0.13605902026523523</v>
      </c>
      <c r="I1806" s="87">
        <v>1604546.0470809734</v>
      </c>
      <c r="J1806" s="88">
        <v>0.14770232634064007</v>
      </c>
      <c r="K1806" s="89">
        <v>594109.90067678876</v>
      </c>
      <c r="L1806" s="89">
        <v>683925.23587930249</v>
      </c>
      <c r="M1806" s="88">
        <v>-0.13132332379436298</v>
      </c>
      <c r="N1806" s="89">
        <v>609424.31437950023</v>
      </c>
      <c r="O1806" s="88">
        <v>-2.5129311944673879E-2</v>
      </c>
      <c r="P1806" s="89">
        <v>637293.88606483676</v>
      </c>
      <c r="Q1806" s="88">
        <v>-6.7761493295817612E-2</v>
      </c>
      <c r="R1806" s="89">
        <v>346089.72060508101</v>
      </c>
      <c r="S1806" s="89">
        <v>400188.65349283552</v>
      </c>
      <c r="T1806" s="88">
        <v>-0.1351835750853517</v>
      </c>
      <c r="U1806" s="89">
        <v>338209.68460016855</v>
      </c>
      <c r="V1806" s="88">
        <v>2.3299261859482927E-2</v>
      </c>
      <c r="W1806" s="89">
        <v>353301.88838235452</v>
      </c>
      <c r="X1806" s="88">
        <v>-2.0413612308429769E-2</v>
      </c>
      <c r="Y1806" s="87">
        <v>1806102.3868654917</v>
      </c>
      <c r="Z1806" s="90">
        <v>35438.844090019658</v>
      </c>
      <c r="AA1806" s="89">
        <v>334536.83125745307</v>
      </c>
      <c r="AB1806" s="89">
        <v>11552.889347627917</v>
      </c>
      <c r="AC1806" s="91">
        <v>3.0996642689470306</v>
      </c>
      <c r="AD1806" s="91">
        <v>2.9919203196492989</v>
      </c>
      <c r="AE1806" s="88">
        <v>3.6011637271931428E-2</v>
      </c>
      <c r="AF1806" s="91">
        <v>2.6598722290884229</v>
      </c>
      <c r="AG1806" s="88">
        <v>0.16534329545947057</v>
      </c>
      <c r="AH1806" s="91">
        <v>2.5177490042917667</v>
      </c>
      <c r="AI1806" s="88">
        <v>0.23112520893199776</v>
      </c>
      <c r="AJ1806" s="91">
        <v>5.3209937230608269</v>
      </c>
      <c r="AK1806" s="91">
        <v>5.1132129621582543</v>
      </c>
      <c r="AL1806" s="88">
        <v>4.0636046736232487E-2</v>
      </c>
      <c r="AM1806" s="91">
        <v>4.7928574590216728</v>
      </c>
      <c r="AN1806" s="88">
        <v>0.11019235780630919</v>
      </c>
      <c r="AO1806" s="91">
        <v>4.5415722356527084</v>
      </c>
      <c r="AP1806" s="88">
        <v>0.17161930868112704</v>
      </c>
      <c r="AQ1806" s="26"/>
      <c r="AR1806" s="26"/>
      <c r="AS1806" s="26"/>
      <c r="AT1806" s="26"/>
      <c r="AU1806" s="50">
        <v>17.600351368043079</v>
      </c>
      <c r="AV1806" s="50">
        <v>10.76750785485137</v>
      </c>
      <c r="AW1806" s="50">
        <v>6.8328435131917082</v>
      </c>
      <c r="AX1806" s="50">
        <v>19.370395652416239</v>
      </c>
      <c r="AY1806" s="50">
        <v>10.884553700152258</v>
      </c>
      <c r="AZ1806" s="50">
        <v>1.92441219855999</v>
      </c>
      <c r="BA1806" s="50">
        <v>3.3381197590698699</v>
      </c>
      <c r="BB1806" s="101">
        <v>166.15080497574868</v>
      </c>
      <c r="BC1806" s="101">
        <v>194.59490043346779</v>
      </c>
      <c r="BD1806" s="28">
        <v>-0.14617081636959017</v>
      </c>
      <c r="BE1806" s="99">
        <v>31.033053904982101</v>
      </c>
      <c r="BF1806" s="99">
        <v>37.71957144109998</v>
      </c>
      <c r="BG1806" s="28">
        <v>-0.17726918097569155</v>
      </c>
      <c r="BH1806" s="101">
        <v>41.326737223345496</v>
      </c>
      <c r="BI1806" s="101">
        <v>48.266733767435426</v>
      </c>
      <c r="BJ1806" s="28">
        <v>-0.14378425889618002</v>
      </c>
      <c r="BK1806" s="99">
        <v>7.7190537555409788</v>
      </c>
      <c r="BL1806" s="99">
        <v>9.3566982582970528</v>
      </c>
      <c r="BM1806" s="28">
        <v>-0.1750237591881188</v>
      </c>
      <c r="BN1806" s="27">
        <v>5003.5246376387695</v>
      </c>
      <c r="BO1806" s="99">
        <v>940.33650443033446</v>
      </c>
      <c r="BP1806" s="27">
        <v>1250.1600097128694</v>
      </c>
      <c r="BQ1806" s="99">
        <v>234.94974287631288</v>
      </c>
    </row>
    <row r="1807" spans="1:69" s="2" customFormat="1" x14ac:dyDescent="0.25">
      <c r="A1807" s="86" t="s">
        <v>199</v>
      </c>
      <c r="B1807" s="86" t="s">
        <v>270</v>
      </c>
      <c r="C1807" s="86" t="s">
        <v>167</v>
      </c>
      <c r="D1807" s="87">
        <v>878591.35530429718</v>
      </c>
      <c r="E1807" s="87">
        <v>951783.85529522505</v>
      </c>
      <c r="F1807" s="88">
        <v>-7.6900337806449726E-2</v>
      </c>
      <c r="G1807" s="87">
        <v>775015.5906053544</v>
      </c>
      <c r="H1807" s="88">
        <v>0.13364345950517087</v>
      </c>
      <c r="I1807" s="87">
        <v>786550.55646934512</v>
      </c>
      <c r="J1807" s="88">
        <v>0.1170182870991831</v>
      </c>
      <c r="K1807" s="89">
        <v>301592.98785750894</v>
      </c>
      <c r="L1807" s="89">
        <v>321254.33279861248</v>
      </c>
      <c r="M1807" s="88">
        <v>-6.1201804719094074E-2</v>
      </c>
      <c r="N1807" s="89">
        <v>293593.9959542827</v>
      </c>
      <c r="O1807" s="88">
        <v>2.7245079986144581E-2</v>
      </c>
      <c r="P1807" s="89">
        <v>314747.64202070929</v>
      </c>
      <c r="Q1807" s="88">
        <v>-4.1794289795933783E-2</v>
      </c>
      <c r="R1807" s="89">
        <v>184427.87461299301</v>
      </c>
      <c r="S1807" s="89">
        <v>199776.41671925448</v>
      </c>
      <c r="T1807" s="88">
        <v>-7.6828598481825619E-2</v>
      </c>
      <c r="U1807" s="89">
        <v>174323.67468811662</v>
      </c>
      <c r="V1807" s="88">
        <v>5.796229309044721E-2</v>
      </c>
      <c r="W1807" s="89">
        <v>185926.00647047072</v>
      </c>
      <c r="X1807" s="88">
        <v>-8.0576778145108382E-3</v>
      </c>
      <c r="Y1807" s="87">
        <v>856731.02042386727</v>
      </c>
      <c r="Z1807" s="90">
        <v>21860.33488042992</v>
      </c>
      <c r="AA1807" s="89">
        <v>176375.92811530759</v>
      </c>
      <c r="AB1807" s="89">
        <v>8051.9464976854306</v>
      </c>
      <c r="AC1807" s="91">
        <v>2.9131690413153692</v>
      </c>
      <c r="AD1807" s="91">
        <v>2.962711341521044</v>
      </c>
      <c r="AE1807" s="88">
        <v>-1.6721946384503299E-2</v>
      </c>
      <c r="AF1807" s="91">
        <v>2.6397528603617522</v>
      </c>
      <c r="AG1807" s="88">
        <v>0.103576431361892</v>
      </c>
      <c r="AH1807" s="91">
        <v>2.4989879238478707</v>
      </c>
      <c r="AI1807" s="88">
        <v>0.1657395434027365</v>
      </c>
      <c r="AJ1807" s="91">
        <v>4.7638750766279241</v>
      </c>
      <c r="AK1807" s="91">
        <v>4.7642453044533557</v>
      </c>
      <c r="AL1807" s="88">
        <v>-7.7709647965763643E-5</v>
      </c>
      <c r="AM1807" s="91">
        <v>4.4458424364443827</v>
      </c>
      <c r="AN1807" s="88">
        <v>7.1534842885230973E-2</v>
      </c>
      <c r="AO1807" s="91">
        <v>4.2304493674706407</v>
      </c>
      <c r="AP1807" s="88">
        <v>0.12609197341043116</v>
      </c>
      <c r="AQ1807" s="26"/>
      <c r="AR1807" s="26"/>
      <c r="AS1807" s="26"/>
      <c r="AT1807" s="26"/>
      <c r="AU1807" s="50">
        <v>23.097191235265623</v>
      </c>
      <c r="AV1807" s="50">
        <v>13.549012013163578</v>
      </c>
      <c r="AW1807" s="50">
        <v>9.5481792221020445</v>
      </c>
      <c r="AX1807" s="50">
        <v>25.014976768054119</v>
      </c>
      <c r="AY1807" s="50">
        <v>13.76333063172877</v>
      </c>
      <c r="AZ1807" s="50">
        <v>2.4881117653221918</v>
      </c>
      <c r="BA1807" s="50">
        <v>4.3659053787730242</v>
      </c>
      <c r="BB1807" s="101">
        <v>78.479116987492631</v>
      </c>
      <c r="BC1807" s="101">
        <v>89.425661297984689</v>
      </c>
      <c r="BD1807" s="28">
        <v>-0.12240943093522028</v>
      </c>
      <c r="BE1807" s="99">
        <v>16.366624438171549</v>
      </c>
      <c r="BF1807" s="99">
        <v>18.550004851849824</v>
      </c>
      <c r="BG1807" s="28">
        <v>-0.11770241739104163</v>
      </c>
      <c r="BH1807" s="101">
        <v>19.522014308029686</v>
      </c>
      <c r="BI1807" s="101">
        <v>22.183045854490405</v>
      </c>
      <c r="BJ1807" s="28">
        <v>-0.11995789775289402</v>
      </c>
      <c r="BK1807" s="99">
        <v>4.0713939191169919</v>
      </c>
      <c r="BL1807" s="99">
        <v>4.6020666696475265</v>
      </c>
      <c r="BM1807" s="28">
        <v>-0.11531183457869788</v>
      </c>
      <c r="BN1807" s="27">
        <v>2387.1599607903054</v>
      </c>
      <c r="BO1807" s="99">
        <v>501.09625512683255</v>
      </c>
      <c r="BP1807" s="27">
        <v>596.43718721852156</v>
      </c>
      <c r="BQ1807" s="99">
        <v>125.20042260251121</v>
      </c>
    </row>
    <row r="1808" spans="1:69" s="2" customFormat="1" x14ac:dyDescent="0.25">
      <c r="A1808" s="86" t="s">
        <v>199</v>
      </c>
      <c r="B1808" s="86" t="s">
        <v>270</v>
      </c>
      <c r="C1808" s="86" t="s">
        <v>168</v>
      </c>
      <c r="D1808" s="87">
        <v>865268.05011572246</v>
      </c>
      <c r="E1808" s="87">
        <v>970869.528579565</v>
      </c>
      <c r="F1808" s="88">
        <v>-0.10876999983544983</v>
      </c>
      <c r="G1808" s="87">
        <v>748685.00140064</v>
      </c>
      <c r="H1808" s="88">
        <v>0.1557170886246938</v>
      </c>
      <c r="I1808" s="87">
        <v>725919.19476517441</v>
      </c>
      <c r="J1808" s="88">
        <v>0.19196193785125854</v>
      </c>
      <c r="K1808" s="89">
        <v>273764.6734420858</v>
      </c>
      <c r="L1808" s="89">
        <v>337227.80954035855</v>
      </c>
      <c r="M1808" s="88">
        <v>-0.1881906957340588</v>
      </c>
      <c r="N1808" s="89">
        <v>295415.79044740851</v>
      </c>
      <c r="O1808" s="88">
        <v>-7.3290317259385493E-2</v>
      </c>
      <c r="P1808" s="89">
        <v>303074.09363080765</v>
      </c>
      <c r="Q1808" s="88">
        <v>-9.6707111576568389E-2</v>
      </c>
      <c r="R1808" s="89">
        <v>155748.60626703643</v>
      </c>
      <c r="S1808" s="89">
        <v>192864.59085970599</v>
      </c>
      <c r="T1808" s="88">
        <v>-0.19244582132584695</v>
      </c>
      <c r="U1808" s="89">
        <v>157855.62359032748</v>
      </c>
      <c r="V1808" s="88">
        <v>-1.3347749515463901E-2</v>
      </c>
      <c r="W1808" s="89">
        <v>161637.58982177611</v>
      </c>
      <c r="X1808" s="88">
        <v>-3.6433255168138529E-2</v>
      </c>
      <c r="Y1808" s="87">
        <v>854558.70984378783</v>
      </c>
      <c r="Z1808" s="90">
        <v>10709.340271934623</v>
      </c>
      <c r="AA1808" s="89">
        <v>152479.3856232785</v>
      </c>
      <c r="AB1808" s="89">
        <v>3269.2206437579216</v>
      </c>
      <c r="AC1808" s="91">
        <v>3.1606271153855343</v>
      </c>
      <c r="AD1808" s="91">
        <v>2.8789723181574498</v>
      </c>
      <c r="AE1808" s="88">
        <v>9.7831714272384657E-2</v>
      </c>
      <c r="AF1808" s="91">
        <v>2.5343432057804129</v>
      </c>
      <c r="AG1808" s="88">
        <v>0.24711882280847855</v>
      </c>
      <c r="AH1808" s="91">
        <v>2.3951872166594983</v>
      </c>
      <c r="AI1808" s="88">
        <v>0.31957414159615211</v>
      </c>
      <c r="AJ1808" s="91">
        <v>5.5555428125770199</v>
      </c>
      <c r="AK1808" s="91">
        <v>5.0339438890874328</v>
      </c>
      <c r="AL1808" s="88">
        <v>0.10361635627689603</v>
      </c>
      <c r="AM1808" s="91">
        <v>4.7428465604979264</v>
      </c>
      <c r="AN1808" s="88">
        <v>0.17135200173833429</v>
      </c>
      <c r="AO1808" s="91">
        <v>4.4910295653726537</v>
      </c>
      <c r="AP1808" s="88">
        <v>0.23703100407356942</v>
      </c>
      <c r="AQ1808" s="26"/>
      <c r="AR1808" s="26"/>
      <c r="AS1808" s="26"/>
      <c r="AT1808" s="26"/>
      <c r="AU1808" s="50">
        <v>12.066632584501491</v>
      </c>
      <c r="AV1808" s="50">
        <v>8.8731691781619748</v>
      </c>
      <c r="AW1808" s="50">
        <v>3.1934634063395162</v>
      </c>
      <c r="AX1808" s="50">
        <v>12.70905467205036</v>
      </c>
      <c r="AY1808" s="50">
        <v>8.1328760768160375</v>
      </c>
      <c r="AZ1808" s="50">
        <v>1.2376904787484453</v>
      </c>
      <c r="BA1808" s="50">
        <v>2.0990368531149026</v>
      </c>
      <c r="BB1808" s="101">
        <v>78.729330622233476</v>
      </c>
      <c r="BC1808" s="101">
        <v>93.236881668334775</v>
      </c>
      <c r="BD1808" s="28">
        <v>-0.1555988444327002</v>
      </c>
      <c r="BE1808" s="99">
        <v>14.139439658508799</v>
      </c>
      <c r="BF1808" s="99">
        <v>18.462552390466318</v>
      </c>
      <c r="BG1808" s="28">
        <v>-0.23415574621144394</v>
      </c>
      <c r="BH1808" s="101">
        <v>19.58096427113701</v>
      </c>
      <c r="BI1808" s="101">
        <v>23.125047626444523</v>
      </c>
      <c r="BJ1808" s="28">
        <v>-0.15325734297103441</v>
      </c>
      <c r="BK1808" s="99">
        <v>3.5166221514270353</v>
      </c>
      <c r="BL1808" s="99">
        <v>4.5793513509202253</v>
      </c>
      <c r="BM1808" s="28">
        <v>-0.23206981034107232</v>
      </c>
      <c r="BN1808" s="27">
        <v>2359.0420127436091</v>
      </c>
      <c r="BO1808" s="99">
        <v>424.6285362796678</v>
      </c>
      <c r="BP1808" s="27">
        <v>589.42340678655864</v>
      </c>
      <c r="BQ1808" s="99">
        <v>106.09770700771384</v>
      </c>
    </row>
    <row r="1809" spans="1:69" s="2" customFormat="1" x14ac:dyDescent="0.25">
      <c r="A1809" s="86" t="s">
        <v>199</v>
      </c>
      <c r="B1809" s="86" t="s">
        <v>270</v>
      </c>
      <c r="C1809" s="86" t="s">
        <v>192</v>
      </c>
      <c r="D1809" s="87">
        <v>97681.825535491706</v>
      </c>
      <c r="E1809" s="87">
        <v>123596.42647343483</v>
      </c>
      <c r="F1809" s="88">
        <v>-0.20967111814930239</v>
      </c>
      <c r="G1809" s="87">
        <v>97290.217543290855</v>
      </c>
      <c r="H1809" s="88">
        <v>4.0251528066179727E-3</v>
      </c>
      <c r="I1809" s="87">
        <v>92076.295846453897</v>
      </c>
      <c r="J1809" s="88">
        <v>6.0879183263253443E-2</v>
      </c>
      <c r="K1809" s="89">
        <v>18752.239377194041</v>
      </c>
      <c r="L1809" s="89">
        <v>25443.093540331462</v>
      </c>
      <c r="M1809" s="88">
        <v>-0.2629732957799068</v>
      </c>
      <c r="N1809" s="89">
        <v>20414.527977808946</v>
      </c>
      <c r="O1809" s="88">
        <v>-8.1426746796293845E-2</v>
      </c>
      <c r="P1809" s="89">
        <v>19472.150413319832</v>
      </c>
      <c r="Q1809" s="88">
        <v>-3.6971316513318427E-2</v>
      </c>
      <c r="R1809" s="89">
        <v>5913.2397250515878</v>
      </c>
      <c r="S1809" s="89">
        <v>7547.645913874896</v>
      </c>
      <c r="T1809" s="88">
        <v>-0.21654515957336665</v>
      </c>
      <c r="U1809" s="89">
        <v>6030.3863217244771</v>
      </c>
      <c r="V1809" s="88">
        <v>-1.9426051735834639E-2</v>
      </c>
      <c r="W1809" s="89">
        <v>5738.292090107605</v>
      </c>
      <c r="X1809" s="88">
        <v>3.0487753533072978E-2</v>
      </c>
      <c r="Y1809" s="87">
        <v>94812.656597836598</v>
      </c>
      <c r="Z1809" s="90">
        <v>2869.168937655114</v>
      </c>
      <c r="AA1809" s="89">
        <v>5681.5175188670264</v>
      </c>
      <c r="AB1809" s="89">
        <v>231.72220618456183</v>
      </c>
      <c r="AC1809" s="91">
        <v>5.2090752240657539</v>
      </c>
      <c r="AD1809" s="91">
        <v>4.8577593867473032</v>
      </c>
      <c r="AE1809" s="88">
        <v>7.2320551379488437E-2</v>
      </c>
      <c r="AF1809" s="91">
        <v>4.7657343656952307</v>
      </c>
      <c r="AG1809" s="88">
        <v>9.3026766569657124E-2</v>
      </c>
      <c r="AH1809" s="91">
        <v>4.7286146569343233</v>
      </c>
      <c r="AI1809" s="88">
        <v>0.10160704603553485</v>
      </c>
      <c r="AJ1809" s="91">
        <v>16.519172243543622</v>
      </c>
      <c r="AK1809" s="91">
        <v>16.375493482839008</v>
      </c>
      <c r="AL1809" s="88">
        <v>8.7740110461516311E-3</v>
      </c>
      <c r="AM1809" s="91">
        <v>16.133330827048788</v>
      </c>
      <c r="AN1809" s="88">
        <v>2.3915793993881353E-2</v>
      </c>
      <c r="AO1809" s="91">
        <v>16.045940917714294</v>
      </c>
      <c r="AP1809" s="88">
        <v>2.9492276473914551E-2</v>
      </c>
      <c r="AQ1809" s="26"/>
      <c r="AR1809" s="26"/>
      <c r="AS1809" s="26"/>
      <c r="AT1809" s="26"/>
      <c r="AU1809" s="50">
        <v>17.177284672847428</v>
      </c>
      <c r="AV1809" s="50">
        <v>4.2282002359183775</v>
      </c>
      <c r="AW1809" s="50">
        <v>12.94908443692905</v>
      </c>
      <c r="AX1809" s="50">
        <v>18.774525226036552</v>
      </c>
      <c r="AY1809" s="50">
        <v>5.000525563615323</v>
      </c>
      <c r="AZ1809" s="50">
        <v>2.9372597429729961</v>
      </c>
      <c r="BA1809" s="50">
        <v>3.9187013711428769</v>
      </c>
      <c r="BB1809" s="101">
        <v>9.0852127285792825</v>
      </c>
      <c r="BC1809" s="101">
        <v>12.372412087153375</v>
      </c>
      <c r="BD1809" s="28">
        <v>-0.26568783317420247</v>
      </c>
      <c r="BE1809" s="99">
        <v>0.54959212640370492</v>
      </c>
      <c r="BF1809" s="99">
        <v>0.75556210713675775</v>
      </c>
      <c r="BG1809" s="28">
        <v>-0.27260496362580555</v>
      </c>
      <c r="BH1809" s="101">
        <v>2.3419256350759343</v>
      </c>
      <c r="BI1809" s="101">
        <v>3.1779099213987396</v>
      </c>
      <c r="BJ1809" s="28">
        <v>-0.26306103917346135</v>
      </c>
      <c r="BK1809" s="99">
        <v>0.14179092674073526</v>
      </c>
      <c r="BL1809" s="99">
        <v>0.19406342509649713</v>
      </c>
      <c r="BM1809" s="28">
        <v>-0.26935780572650209</v>
      </c>
      <c r="BN1809" s="27">
        <v>300.39491723283402</v>
      </c>
      <c r="BO1809" s="99">
        <v>18.184622861489977</v>
      </c>
      <c r="BP1809" s="27">
        <v>81.194370082564248</v>
      </c>
      <c r="BQ1809" s="99">
        <v>4.9143447354421657</v>
      </c>
    </row>
    <row r="1810" spans="1:69" s="2" customFormat="1" x14ac:dyDescent="0.25">
      <c r="A1810" s="86" t="s">
        <v>199</v>
      </c>
      <c r="B1810" s="86" t="s">
        <v>270</v>
      </c>
      <c r="C1810" s="86" t="s">
        <v>289</v>
      </c>
      <c r="D1810" s="87">
        <v>5624.1699063384531</v>
      </c>
      <c r="E1810" s="87">
        <v>26841.780656414034</v>
      </c>
      <c r="F1810" s="88">
        <v>-0.79046956763673148</v>
      </c>
      <c r="G1810" s="87">
        <v>23054.755933818818</v>
      </c>
      <c r="H1810" s="88">
        <v>-0.7560516397361462</v>
      </c>
      <c r="I1810" s="87">
        <v>23559.656131284239</v>
      </c>
      <c r="J1810" s="88">
        <v>-0.76127962670599991</v>
      </c>
      <c r="K1810" s="89">
        <v>1493.2806232712953</v>
      </c>
      <c r="L1810" s="89">
        <v>6877.4979920646219</v>
      </c>
      <c r="M1810" s="88">
        <v>-0.78287443704174553</v>
      </c>
      <c r="N1810" s="89">
        <v>5579.4514871605734</v>
      </c>
      <c r="O1810" s="88">
        <v>-0.73236067618696377</v>
      </c>
      <c r="P1810" s="89">
        <v>5689.1307755466023</v>
      </c>
      <c r="Q1810" s="88">
        <v>-0.73752042584610411</v>
      </c>
      <c r="R1810" s="89">
        <v>340.54855162303522</v>
      </c>
      <c r="S1810" s="89">
        <v>1707.7692382012578</v>
      </c>
      <c r="T1810" s="88">
        <v>-0.80058866033813525</v>
      </c>
      <c r="U1810" s="89">
        <v>1494.9228037394025</v>
      </c>
      <c r="V1810" s="88">
        <v>-0.7721965637481838</v>
      </c>
      <c r="W1810" s="89">
        <v>1566.8880821118678</v>
      </c>
      <c r="X1810" s="88">
        <v>-0.78265930061575284</v>
      </c>
      <c r="Y1810" s="87">
        <v>5560.6066338050359</v>
      </c>
      <c r="Z1810" s="90">
        <v>63.56327253341675</v>
      </c>
      <c r="AA1810" s="89">
        <v>338.60206952928536</v>
      </c>
      <c r="AB1810" s="89">
        <v>1.946482093749843</v>
      </c>
      <c r="AC1810" s="91">
        <v>3.7663181445545808</v>
      </c>
      <c r="AD1810" s="91">
        <v>3.9028409295625464</v>
      </c>
      <c r="AE1810" s="88">
        <v>-3.4980361093852684E-2</v>
      </c>
      <c r="AF1810" s="91">
        <v>4.1320828735355786</v>
      </c>
      <c r="AG1810" s="88">
        <v>-8.8518246166741213E-2</v>
      </c>
      <c r="AH1810" s="91">
        <v>4.1411697253559208</v>
      </c>
      <c r="AI1810" s="88">
        <v>-9.0518284847434655E-2</v>
      </c>
      <c r="AJ1810" s="91">
        <v>16.515031056611388</v>
      </c>
      <c r="AK1810" s="91">
        <v>15.717451782118804</v>
      </c>
      <c r="AL1810" s="88">
        <v>5.0744820823943111E-2</v>
      </c>
      <c r="AM1810" s="91">
        <v>15.422037764190641</v>
      </c>
      <c r="AN1810" s="88">
        <v>7.0872170664672732E-2</v>
      </c>
      <c r="AO1810" s="91">
        <v>15.035953365303726</v>
      </c>
      <c r="AP1810" s="88">
        <v>9.8369398692118429E-2</v>
      </c>
      <c r="AQ1810" s="26"/>
      <c r="AR1810" s="26"/>
      <c r="AS1810" s="26"/>
      <c r="AT1810" s="26"/>
      <c r="AU1810" s="50">
        <v>2.0742825003994421</v>
      </c>
      <c r="AV1810" s="50">
        <v>14.188815304395638</v>
      </c>
      <c r="AW1810" s="50">
        <v>-12.114532803996195</v>
      </c>
      <c r="AX1810" s="50">
        <v>0.92335008669216945</v>
      </c>
      <c r="AY1810" s="50">
        <v>16.364532168203997</v>
      </c>
      <c r="AZ1810" s="50">
        <v>1.1301805171600665</v>
      </c>
      <c r="BA1810" s="50">
        <v>0.57157256563653513</v>
      </c>
      <c r="BB1810" s="101">
        <v>1.00439928302068</v>
      </c>
      <c r="BC1810" s="101">
        <v>4.3430901661065686</v>
      </c>
      <c r="BD1810" s="28">
        <v>-0.76873625814656077</v>
      </c>
      <c r="BE1810" s="99">
        <v>6.1142712146125003E-2</v>
      </c>
      <c r="BF1810" s="99">
        <v>0.27632279241648766</v>
      </c>
      <c r="BG1810" s="28">
        <v>-0.77872722111910475</v>
      </c>
      <c r="BH1810" s="101">
        <v>0.59341003343783738</v>
      </c>
      <c r="BI1810" s="101">
        <v>1.1285668917572786</v>
      </c>
      <c r="BJ1810" s="28">
        <v>-0.47419152752758376</v>
      </c>
      <c r="BK1810" s="99">
        <v>3.6318123440275359E-2</v>
      </c>
      <c r="BL1810" s="99">
        <v>7.1800940324128343E-2</v>
      </c>
      <c r="BM1810" s="28">
        <v>-0.49418317815441148</v>
      </c>
      <c r="BN1810" s="27">
        <v>45.391336067530588</v>
      </c>
      <c r="BO1810" s="99">
        <v>2.7484862675664958</v>
      </c>
      <c r="BP1810" s="27">
        <v>25.589387506644684</v>
      </c>
      <c r="BQ1810" s="99">
        <v>1.4664692543836628</v>
      </c>
    </row>
    <row r="1811" spans="1:69" s="2" customFormat="1" x14ac:dyDescent="0.25">
      <c r="A1811" s="86" t="s">
        <v>199</v>
      </c>
      <c r="B1811" s="86" t="s">
        <v>270</v>
      </c>
      <c r="C1811" s="86" t="s">
        <v>158</v>
      </c>
      <c r="D1811" s="87">
        <v>2062.0654484176634</v>
      </c>
      <c r="E1811" s="87">
        <v>4123.8171109194955</v>
      </c>
      <c r="F1811" s="88">
        <v>-0.49996195443355129</v>
      </c>
      <c r="G1811" s="87">
        <v>416.77112081646919</v>
      </c>
      <c r="H1811" s="88">
        <v>3.9477167332947762</v>
      </c>
      <c r="I1811" s="87">
        <v>419.27172921419145</v>
      </c>
      <c r="J1811" s="88">
        <v>3.9182077033489309</v>
      </c>
      <c r="K1811" s="89">
        <v>214.19251806087215</v>
      </c>
      <c r="L1811" s="89">
        <v>352.72336277340816</v>
      </c>
      <c r="M1811" s="88">
        <v>-0.39274643908838314</v>
      </c>
      <c r="N1811" s="89">
        <v>50.09799501971122</v>
      </c>
      <c r="O1811" s="88">
        <v>3.2754708641852313</v>
      </c>
      <c r="P1811" s="89">
        <v>50.732209022248412</v>
      </c>
      <c r="Q1811" s="88">
        <v>3.2220223047440899</v>
      </c>
      <c r="R1811" s="89">
        <v>65.933908466227038</v>
      </c>
      <c r="S1811" s="89">
        <v>140.10602838299769</v>
      </c>
      <c r="T1811" s="88">
        <v>-0.52939991785372509</v>
      </c>
      <c r="U1811" s="89">
        <v>14.622102780541056</v>
      </c>
      <c r="V1811" s="88">
        <v>3.5091947072052596</v>
      </c>
      <c r="W1811" s="89">
        <v>14.818675652843034</v>
      </c>
      <c r="X1811" s="88">
        <v>3.4493792840102619</v>
      </c>
      <c r="Y1811" s="87">
        <v>1675.7904092001913</v>
      </c>
      <c r="Z1811" s="90">
        <v>386.27503921747211</v>
      </c>
      <c r="AA1811" s="89">
        <v>51.188805280600647</v>
      </c>
      <c r="AB1811" s="89">
        <v>14.745103185626393</v>
      </c>
      <c r="AC1811" s="91">
        <v>9.6271590954061139</v>
      </c>
      <c r="AD1811" s="91">
        <v>11.691363675188885</v>
      </c>
      <c r="AE1811" s="88">
        <v>-0.17655806774391714</v>
      </c>
      <c r="AF1811" s="91">
        <v>8.3191177741242779</v>
      </c>
      <c r="AG1811" s="88">
        <v>0.157233177459076</v>
      </c>
      <c r="AH1811" s="91">
        <v>8.2644090863522521</v>
      </c>
      <c r="AI1811" s="88">
        <v>0.16489382299628549</v>
      </c>
      <c r="AJ1811" s="91">
        <v>31.274733993266967</v>
      </c>
      <c r="AK1811" s="91">
        <v>29.433545140873708</v>
      </c>
      <c r="AL1811" s="88">
        <v>6.2554097495936392E-2</v>
      </c>
      <c r="AM1811" s="91">
        <v>28.502817075742616</v>
      </c>
      <c r="AN1811" s="88">
        <v>9.7250630004688088E-2</v>
      </c>
      <c r="AO1811" s="91">
        <v>28.293468258329291</v>
      </c>
      <c r="AP1811" s="88">
        <v>0.10536939860881224</v>
      </c>
      <c r="AQ1811" s="26"/>
      <c r="AR1811" s="26"/>
      <c r="AS1811" s="26"/>
      <c r="AT1811" s="26"/>
      <c r="AU1811" s="50">
        <v>38.582959869042043</v>
      </c>
      <c r="AV1811" s="26"/>
      <c r="AW1811" s="50">
        <v>38.582959869042043</v>
      </c>
      <c r="AX1811" s="50">
        <v>39.027194808075663</v>
      </c>
      <c r="AY1811" s="26"/>
      <c r="AZ1811" s="50">
        <v>18.732433517756782</v>
      </c>
      <c r="BA1811" s="50">
        <v>22.363459908006504</v>
      </c>
      <c r="BB1811" s="101">
        <v>0.53876795104916719</v>
      </c>
      <c r="BC1811" s="101">
        <v>0.91390133118683248</v>
      </c>
      <c r="BD1811" s="28">
        <v>-0.41047470589686152</v>
      </c>
      <c r="BE1811" s="99">
        <v>1.7226939521377115E-2</v>
      </c>
      <c r="BF1811" s="99">
        <v>3.1049651912902529E-2</v>
      </c>
      <c r="BG1811" s="28">
        <v>-0.44518091314838393</v>
      </c>
      <c r="BH1811" s="101">
        <v>0.3498685491828793</v>
      </c>
      <c r="BI1811" s="101">
        <v>0.49672149472033561</v>
      </c>
      <c r="BJ1811" s="28">
        <v>-0.29564443475541063</v>
      </c>
      <c r="BK1811" s="99">
        <v>1.1188884473158403E-2</v>
      </c>
      <c r="BL1811" s="99">
        <v>1.6879136142235979E-2</v>
      </c>
      <c r="BM1811" s="28">
        <v>-0.33711746982353502</v>
      </c>
      <c r="BN1811" s="27">
        <v>19.421042650477336</v>
      </c>
      <c r="BO1811" s="99">
        <v>0.62098186525450305</v>
      </c>
      <c r="BP1811" s="27">
        <v>13.37479626514321</v>
      </c>
      <c r="BQ1811" s="99">
        <v>0.41075685493382907</v>
      </c>
    </row>
    <row r="1812" spans="1:69" s="2" customFormat="1" x14ac:dyDescent="0.25">
      <c r="A1812" s="86" t="s">
        <v>199</v>
      </c>
      <c r="B1812" s="86" t="s">
        <v>270</v>
      </c>
      <c r="C1812" s="86" t="s">
        <v>290</v>
      </c>
      <c r="D1812" s="87">
        <v>740935.86320740101</v>
      </c>
      <c r="E1812" s="87">
        <v>839388.48700789292</v>
      </c>
      <c r="F1812" s="88">
        <v>-0.11729089131474607</v>
      </c>
      <c r="G1812" s="87">
        <v>637427.14437171223</v>
      </c>
      <c r="H1812" s="88">
        <v>0.16238517570147315</v>
      </c>
      <c r="I1812" s="87">
        <v>613003.88997549179</v>
      </c>
      <c r="J1812" s="88">
        <v>0.20869683753071128</v>
      </c>
      <c r="K1812" s="89">
        <v>235821.5846909323</v>
      </c>
      <c r="L1812" s="89">
        <v>297583.79381451407</v>
      </c>
      <c r="M1812" s="88">
        <v>-0.2075456070100328</v>
      </c>
      <c r="N1812" s="89">
        <v>259808.91003026499</v>
      </c>
      <c r="O1812" s="88">
        <v>-9.232680024922324E-2</v>
      </c>
      <c r="P1812" s="89">
        <v>266304.79819379555</v>
      </c>
      <c r="Q1812" s="88">
        <v>-0.11446738365066925</v>
      </c>
      <c r="R1812" s="89">
        <v>135678.04724946333</v>
      </c>
      <c r="S1812" s="89">
        <v>172032.25947224422</v>
      </c>
      <c r="T1812" s="88">
        <v>-0.21132206444481594</v>
      </c>
      <c r="U1812" s="89">
        <v>139538.73132254794</v>
      </c>
      <c r="V1812" s="88">
        <v>-2.7667472940975289E-2</v>
      </c>
      <c r="W1812" s="89">
        <v>142835.97242385655</v>
      </c>
      <c r="X1812" s="88">
        <v>-5.0112902603782074E-2</v>
      </c>
      <c r="Y1812" s="87">
        <v>732592.69242886233</v>
      </c>
      <c r="Z1812" s="90">
        <v>8343.1707785387171</v>
      </c>
      <c r="AA1812" s="89">
        <v>133358.58695294935</v>
      </c>
      <c r="AB1812" s="89">
        <v>2319.4602965139666</v>
      </c>
      <c r="AC1812" s="91">
        <v>3.1419340353363809</v>
      </c>
      <c r="AD1812" s="91">
        <v>2.8206794336760463</v>
      </c>
      <c r="AE1812" s="88">
        <v>0.113892630911858</v>
      </c>
      <c r="AF1812" s="91">
        <v>2.4534460511668317</v>
      </c>
      <c r="AG1812" s="88">
        <v>0.28062079614186425</v>
      </c>
      <c r="AH1812" s="91">
        <v>2.3018882653755117</v>
      </c>
      <c r="AI1812" s="88">
        <v>0.36493768294345547</v>
      </c>
      <c r="AJ1812" s="91">
        <v>5.4609856069426277</v>
      </c>
      <c r="AK1812" s="91">
        <v>4.8792504939651762</v>
      </c>
      <c r="AL1812" s="88">
        <v>0.11922632660425231</v>
      </c>
      <c r="AM1812" s="91">
        <v>4.568101904970602</v>
      </c>
      <c r="AN1812" s="88">
        <v>0.19546054806712371</v>
      </c>
      <c r="AO1812" s="91">
        <v>4.2916632244183015</v>
      </c>
      <c r="AP1812" s="88">
        <v>0.27246368630959339</v>
      </c>
      <c r="AQ1812" s="26"/>
      <c r="AR1812" s="26"/>
      <c r="AS1812" s="26"/>
      <c r="AT1812" s="26"/>
      <c r="AU1812" s="50">
        <v>9.8159329671702551</v>
      </c>
      <c r="AV1812" s="50">
        <v>8.8869798312487855</v>
      </c>
      <c r="AW1812" s="50">
        <v>0.92895313592146955</v>
      </c>
      <c r="AX1812" s="50">
        <v>10.450306498099005</v>
      </c>
      <c r="AY1812" s="50">
        <v>8.0827807758216412</v>
      </c>
      <c r="AZ1812" s="50">
        <v>1.1260314411590733</v>
      </c>
      <c r="BA1812" s="50">
        <v>1.7095324877791838</v>
      </c>
      <c r="BB1812" s="101">
        <v>67.380581058128939</v>
      </c>
      <c r="BC1812" s="101">
        <v>80.594616160165657</v>
      </c>
      <c r="BD1812" s="28">
        <v>-0.16395679676389885</v>
      </c>
      <c r="BE1812" s="99">
        <v>12.302853464610662</v>
      </c>
      <c r="BF1812" s="99">
        <v>16.453983144673217</v>
      </c>
      <c r="BG1812" s="28">
        <v>-0.25228722088526229</v>
      </c>
      <c r="BH1812" s="101">
        <v>16.758446532122676</v>
      </c>
      <c r="BI1812" s="101">
        <v>19.989874814528235</v>
      </c>
      <c r="BJ1812" s="28">
        <v>-0.16165325257850155</v>
      </c>
      <c r="BK1812" s="99">
        <v>3.0598619563326568</v>
      </c>
      <c r="BL1812" s="99">
        <v>4.0812589505056289</v>
      </c>
      <c r="BM1812" s="28">
        <v>-0.25026517713276458</v>
      </c>
      <c r="BN1812" s="27">
        <v>2020.0663017904608</v>
      </c>
      <c r="BO1812" s="99">
        <v>369.90873940819802</v>
      </c>
      <c r="BP1812" s="27">
        <v>504.72838891493922</v>
      </c>
      <c r="BQ1812" s="99">
        <v>92.425685938132062</v>
      </c>
    </row>
    <row r="1813" spans="1:69" s="2" customFormat="1" x14ac:dyDescent="0.25">
      <c r="A1813" s="86" t="s">
        <v>199</v>
      </c>
      <c r="B1813" s="86" t="s">
        <v>270</v>
      </c>
      <c r="C1813" s="86" t="s">
        <v>159</v>
      </c>
      <c r="D1813" s="86"/>
      <c r="E1813" s="87">
        <v>108.07618358969688</v>
      </c>
      <c r="F1813" s="88">
        <v>-1</v>
      </c>
      <c r="G1813" s="87">
        <v>500.94396212339399</v>
      </c>
      <c r="H1813" s="88">
        <v>-1</v>
      </c>
      <c r="I1813" s="87">
        <v>345.85483890891078</v>
      </c>
      <c r="J1813" s="88">
        <v>-1</v>
      </c>
      <c r="K1813" s="86"/>
      <c r="L1813" s="89">
        <v>30.104786515235901</v>
      </c>
      <c r="M1813" s="88">
        <v>-1</v>
      </c>
      <c r="N1813" s="89">
        <v>139.75884175300598</v>
      </c>
      <c r="O1813" s="88">
        <v>-1</v>
      </c>
      <c r="P1813" s="89">
        <v>98.872368216514587</v>
      </c>
      <c r="Q1813" s="88">
        <v>-1</v>
      </c>
      <c r="R1813" s="86"/>
      <c r="S1813" s="89">
        <v>6.5869272895336142</v>
      </c>
      <c r="T1813" s="88">
        <v>-1</v>
      </c>
      <c r="U1813" s="89">
        <v>30.579234575557706</v>
      </c>
      <c r="V1813" s="88">
        <v>-1</v>
      </c>
      <c r="W1813" s="89">
        <v>21.63327416577339</v>
      </c>
      <c r="X1813" s="88">
        <v>-1</v>
      </c>
      <c r="Y1813" s="86"/>
      <c r="Z1813" s="86"/>
      <c r="AA1813" s="86"/>
      <c r="AB1813" s="86"/>
      <c r="AC1813" s="86"/>
      <c r="AD1813" s="91">
        <v>3.59</v>
      </c>
      <c r="AE1813" s="88">
        <v>-1</v>
      </c>
      <c r="AF1813" s="91">
        <v>3.5843454041262439</v>
      </c>
      <c r="AG1813" s="88">
        <v>-1</v>
      </c>
      <c r="AH1813" s="91">
        <v>3.4979928684578923</v>
      </c>
      <c r="AI1813" s="88">
        <v>-1</v>
      </c>
      <c r="AJ1813" s="86"/>
      <c r="AK1813" s="91">
        <v>16.40767824497258</v>
      </c>
      <c r="AL1813" s="88">
        <v>-1</v>
      </c>
      <c r="AM1813" s="91">
        <v>16.381834570960898</v>
      </c>
      <c r="AN1813" s="88">
        <v>-1</v>
      </c>
      <c r="AO1813" s="91">
        <v>15.987170331160385</v>
      </c>
      <c r="AP1813" s="88">
        <v>-1</v>
      </c>
      <c r="AQ1813" s="26"/>
      <c r="AR1813" s="26"/>
      <c r="AS1813" s="26"/>
      <c r="AT1813" s="26"/>
      <c r="AU1813" s="26"/>
      <c r="AV1813" s="26"/>
      <c r="AW1813" s="26"/>
      <c r="AX1813" s="26"/>
      <c r="AY1813" s="26"/>
      <c r="AZ1813" s="26"/>
      <c r="BA1813" s="26"/>
      <c r="BB1813" s="101"/>
      <c r="BC1813" s="101">
        <v>0.3027931479066473</v>
      </c>
      <c r="BD1813" s="28">
        <v>-1</v>
      </c>
      <c r="BE1813" s="99"/>
      <c r="BF1813" s="99">
        <v>1.8454356758210146E-2</v>
      </c>
      <c r="BG1813" s="28">
        <v>-1</v>
      </c>
      <c r="BH1813" s="101"/>
      <c r="BI1813" s="101">
        <v>0.14292555631180534</v>
      </c>
      <c r="BJ1813" s="28">
        <v>-1</v>
      </c>
      <c r="BK1813" s="99"/>
      <c r="BL1813" s="99">
        <v>8.7108946298114238E-3</v>
      </c>
      <c r="BM1813" s="28">
        <v>-1</v>
      </c>
      <c r="BN1813" s="27"/>
      <c r="BO1813" s="99"/>
      <c r="BP1813" s="27"/>
      <c r="BQ1813" s="99"/>
    </row>
    <row r="1814" spans="1:69" s="2" customFormat="1" x14ac:dyDescent="0.25">
      <c r="A1814" s="86" t="s">
        <v>199</v>
      </c>
      <c r="B1814" s="86" t="s">
        <v>270</v>
      </c>
      <c r="C1814" s="86" t="s">
        <v>160</v>
      </c>
      <c r="D1814" s="87">
        <v>42.86150155067444</v>
      </c>
      <c r="E1814" s="87">
        <v>129.41263628125191</v>
      </c>
      <c r="F1814" s="88">
        <v>-0.66879971861848386</v>
      </c>
      <c r="G1814" s="87">
        <v>148.95995564103126</v>
      </c>
      <c r="H1814" s="88">
        <v>-0.71226158489222746</v>
      </c>
      <c r="I1814" s="87">
        <v>253.98440971493721</v>
      </c>
      <c r="J1814" s="88">
        <v>-0.83124357278944561</v>
      </c>
      <c r="K1814" s="89">
        <v>2.1146899907041075</v>
      </c>
      <c r="L1814" s="89">
        <v>2.8303252814224464</v>
      </c>
      <c r="M1814" s="88">
        <v>-0.25284559884886437</v>
      </c>
      <c r="N1814" s="89">
        <v>3.2536003035053831</v>
      </c>
      <c r="O1814" s="88">
        <v>-0.35004616626517698</v>
      </c>
      <c r="P1814" s="89">
        <v>5.5450924024284802</v>
      </c>
      <c r="Q1814" s="88">
        <v>-0.61863755601656412</v>
      </c>
      <c r="R1814" s="89">
        <v>0.8373604446853129</v>
      </c>
      <c r="S1814" s="89">
        <v>2.5885372664160293</v>
      </c>
      <c r="T1814" s="88">
        <v>-0.6765121153365955</v>
      </c>
      <c r="U1814" s="89">
        <v>2.9800630180125829</v>
      </c>
      <c r="V1814" s="88">
        <v>-0.71901250422423879</v>
      </c>
      <c r="W1814" s="89">
        <v>5.0805594458190058</v>
      </c>
      <c r="X1814" s="88">
        <v>-0.83518341757138381</v>
      </c>
      <c r="Y1814" s="87">
        <v>42.86150155067444</v>
      </c>
      <c r="Z1814" s="86"/>
      <c r="AA1814" s="89">
        <v>0.8373604446853129</v>
      </c>
      <c r="AB1814" s="86"/>
      <c r="AC1814" s="91">
        <v>20.268456246110699</v>
      </c>
      <c r="AD1814" s="91">
        <v>45.723591253162446</v>
      </c>
      <c r="AE1814" s="88">
        <v>-0.55671775355771425</v>
      </c>
      <c r="AF1814" s="91">
        <v>45.783114625525421</v>
      </c>
      <c r="AG1814" s="88">
        <v>-0.55729407201993975</v>
      </c>
      <c r="AH1814" s="91">
        <v>45.803458496688791</v>
      </c>
      <c r="AI1814" s="88">
        <v>-0.55749070241986332</v>
      </c>
      <c r="AJ1814" s="91">
        <v>51.186441660475317</v>
      </c>
      <c r="AK1814" s="91">
        <v>49.994503830509167</v>
      </c>
      <c r="AL1814" s="88">
        <v>2.3841377324336395E-2</v>
      </c>
      <c r="AM1814" s="91">
        <v>49.985505252963847</v>
      </c>
      <c r="AN1814" s="88">
        <v>2.4025693077099824E-2</v>
      </c>
      <c r="AO1814" s="91">
        <v>49.991425634031522</v>
      </c>
      <c r="AP1814" s="88">
        <v>2.3904419833754284E-2</v>
      </c>
      <c r="AQ1814" s="26"/>
      <c r="AR1814" s="26"/>
      <c r="AS1814" s="26"/>
      <c r="AT1814" s="26"/>
      <c r="AU1814" s="26"/>
      <c r="AV1814" s="26"/>
      <c r="AW1814" s="26"/>
      <c r="AX1814" s="26"/>
      <c r="AY1814" s="26"/>
      <c r="AZ1814" s="26"/>
      <c r="BA1814" s="26"/>
      <c r="BB1814" s="101">
        <v>0.20055972007551401</v>
      </c>
      <c r="BC1814" s="101">
        <v>0.36049172864954387</v>
      </c>
      <c r="BD1814" s="28">
        <v>-0.44364959266377396</v>
      </c>
      <c r="BE1814" s="99">
        <v>3.9182196216303979E-3</v>
      </c>
      <c r="BF1814" s="99">
        <v>7.2106271895742598E-3</v>
      </c>
      <c r="BG1814" s="28">
        <v>-0.45660488073829497</v>
      </c>
      <c r="BH1814" s="101">
        <v>0.19952028597529933</v>
      </c>
      <c r="BI1814" s="101">
        <v>0.35748869493845303</v>
      </c>
      <c r="BJ1814" s="28">
        <v>-0.44188364890909432</v>
      </c>
      <c r="BK1814" s="99">
        <v>3.8979127968835369E-3</v>
      </c>
      <c r="BL1814" s="99">
        <v>7.1505575582452427E-3</v>
      </c>
      <c r="BM1814" s="28">
        <v>-0.45487987962716431</v>
      </c>
      <c r="BN1814" s="27">
        <v>4.9544716494419179</v>
      </c>
      <c r="BO1814" s="99">
        <v>9.6792656194103377E-2</v>
      </c>
      <c r="BP1814" s="27">
        <v>4.9610600425927718</v>
      </c>
      <c r="BQ1814" s="99">
        <v>9.6921369832659365E-2</v>
      </c>
    </row>
    <row r="1815" spans="1:69" s="2" customFormat="1" x14ac:dyDescent="0.25">
      <c r="A1815" s="86" t="s">
        <v>199</v>
      </c>
      <c r="B1815" s="86" t="s">
        <v>270</v>
      </c>
      <c r="C1815" s="86" t="s">
        <v>161</v>
      </c>
      <c r="D1815" s="87">
        <v>9294.2077128434175</v>
      </c>
      <c r="E1815" s="87">
        <v>5863.8778326138672</v>
      </c>
      <c r="F1815" s="88">
        <v>0.58499340848314629</v>
      </c>
      <c r="G1815" s="87">
        <v>3902.8513163518905</v>
      </c>
      <c r="H1815" s="88">
        <v>1.3813891330943617</v>
      </c>
      <c r="I1815" s="87">
        <v>3436.5104120206834</v>
      </c>
      <c r="J1815" s="88">
        <v>1.7045481021483018</v>
      </c>
      <c r="K1815" s="89">
        <v>2102.8410558545952</v>
      </c>
      <c r="L1815" s="89">
        <v>1668.4964334370388</v>
      </c>
      <c r="M1815" s="88">
        <v>0.26032097744603688</v>
      </c>
      <c r="N1815" s="89">
        <v>1105.4092312004084</v>
      </c>
      <c r="O1815" s="88">
        <v>0.90231906564687847</v>
      </c>
      <c r="P1815" s="89">
        <v>969.14266315943814</v>
      </c>
      <c r="Q1815" s="88">
        <v>1.1697951558537951</v>
      </c>
      <c r="R1815" s="89">
        <v>539.77341586016291</v>
      </c>
      <c r="S1815" s="89">
        <v>376.84555477422356</v>
      </c>
      <c r="T1815" s="88">
        <v>0.4323465117786861</v>
      </c>
      <c r="U1815" s="89">
        <v>257.42304107688835</v>
      </c>
      <c r="V1815" s="88">
        <v>1.0968341202174703</v>
      </c>
      <c r="W1815" s="89">
        <v>228.56074672820066</v>
      </c>
      <c r="X1815" s="88">
        <v>1.3616190600831795</v>
      </c>
      <c r="Y1815" s="87">
        <v>9061.4266683435435</v>
      </c>
      <c r="Z1815" s="90">
        <v>232.78104449987413</v>
      </c>
      <c r="AA1815" s="89">
        <v>525.69669446184048</v>
      </c>
      <c r="AB1815" s="89">
        <v>14.076721398322386</v>
      </c>
      <c r="AC1815" s="91">
        <v>4.4198336754777925</v>
      </c>
      <c r="AD1815" s="91">
        <v>3.5144683051761181</v>
      </c>
      <c r="AE1815" s="88">
        <v>0.25761090773482009</v>
      </c>
      <c r="AF1815" s="91">
        <v>3.5306845701963492</v>
      </c>
      <c r="AG1815" s="88">
        <v>0.251834761107531</v>
      </c>
      <c r="AH1815" s="91">
        <v>3.5459283164952642</v>
      </c>
      <c r="AI1815" s="88">
        <v>0.24645319391179391</v>
      </c>
      <c r="AJ1815" s="91">
        <v>17.218720744208035</v>
      </c>
      <c r="AK1815" s="91">
        <v>15.56042723159371</v>
      </c>
      <c r="AL1815" s="88">
        <v>0.10657120707118793</v>
      </c>
      <c r="AM1815" s="91">
        <v>15.161235373589454</v>
      </c>
      <c r="AN1815" s="88">
        <v>0.13570697373399243</v>
      </c>
      <c r="AO1815" s="91">
        <v>15.035435704571375</v>
      </c>
      <c r="AP1815" s="88">
        <v>0.14520929639390853</v>
      </c>
      <c r="AQ1815" s="26"/>
      <c r="AR1815" s="26"/>
      <c r="AS1815" s="26"/>
      <c r="AT1815" s="26"/>
      <c r="AU1815" s="50">
        <v>6.4344696489381219</v>
      </c>
      <c r="AV1815" s="50">
        <v>0.43640063334322682</v>
      </c>
      <c r="AW1815" s="50">
        <v>5.9980690155948952</v>
      </c>
      <c r="AX1815" s="50">
        <v>6.6304637911271751</v>
      </c>
      <c r="AY1815" s="50">
        <v>0.58060921039943758</v>
      </c>
      <c r="AZ1815" s="50">
        <v>2.504581904041161</v>
      </c>
      <c r="BA1815" s="50">
        <v>2.6078945321696225</v>
      </c>
      <c r="BB1815" s="101">
        <v>1.4132749559985935</v>
      </c>
      <c r="BC1815" s="101">
        <v>0.97039409249474751</v>
      </c>
      <c r="BD1815" s="28">
        <v>0.45639278611565048</v>
      </c>
      <c r="BE1815" s="99">
        <v>8.1501244088030667E-2</v>
      </c>
      <c r="BF1815" s="99">
        <v>6.2164825202291059E-2</v>
      </c>
      <c r="BG1815" s="28">
        <v>0.31105080441900723</v>
      </c>
      <c r="BH1815" s="101">
        <v>0.45151987943685568</v>
      </c>
      <c r="BI1815" s="101">
        <v>0.32620049552757352</v>
      </c>
      <c r="BJ1815" s="28">
        <v>0.38417901145919314</v>
      </c>
      <c r="BK1815" s="99">
        <v>2.6004724386910507E-2</v>
      </c>
      <c r="BL1815" s="99">
        <v>2.0873617609384412E-2</v>
      </c>
      <c r="BM1815" s="28">
        <v>0.24581780089806954</v>
      </c>
      <c r="BN1815" s="27">
        <v>44.488217317168932</v>
      </c>
      <c r="BO1815" s="99">
        <v>2.5837121106766134</v>
      </c>
      <c r="BP1815" s="27">
        <v>14.070520467577863</v>
      </c>
      <c r="BQ1815" s="99">
        <v>0.8170070300686868</v>
      </c>
    </row>
    <row r="1816" spans="1:69" s="2" customFormat="1" x14ac:dyDescent="0.25">
      <c r="A1816" s="86" t="s">
        <v>199</v>
      </c>
      <c r="B1816" s="86" t="s">
        <v>270</v>
      </c>
      <c r="C1816" s="86" t="s">
        <v>163</v>
      </c>
      <c r="D1816" s="87">
        <v>124332.18690832138</v>
      </c>
      <c r="E1816" s="87">
        <v>131481.0415716721</v>
      </c>
      <c r="F1816" s="88">
        <v>-5.4371752595630173E-2</v>
      </c>
      <c r="G1816" s="87">
        <v>111257.8570289278</v>
      </c>
      <c r="H1816" s="88">
        <v>0.11751376692429163</v>
      </c>
      <c r="I1816" s="87">
        <v>112915.30478968263</v>
      </c>
      <c r="J1816" s="88">
        <v>0.10111013861144837</v>
      </c>
      <c r="K1816" s="89">
        <v>37943.088751153511</v>
      </c>
      <c r="L1816" s="89">
        <v>39644.015725844481</v>
      </c>
      <c r="M1816" s="88">
        <v>-4.290501210708865E-2</v>
      </c>
      <c r="N1816" s="89">
        <v>35606.880417143577</v>
      </c>
      <c r="O1816" s="88">
        <v>6.5611148930787108E-2</v>
      </c>
      <c r="P1816" s="89">
        <v>36769.295437012093</v>
      </c>
      <c r="Q1816" s="88">
        <v>3.1923192984543117E-2</v>
      </c>
      <c r="R1816" s="89">
        <v>20070.559017573076</v>
      </c>
      <c r="S1816" s="89">
        <v>20832.331387461742</v>
      </c>
      <c r="T1816" s="88">
        <v>-3.6566832378019394E-2</v>
      </c>
      <c r="U1816" s="89">
        <v>18316.892267779429</v>
      </c>
      <c r="V1816" s="88">
        <v>9.574040858876795E-2</v>
      </c>
      <c r="W1816" s="89">
        <v>18801.617397919483</v>
      </c>
      <c r="X1816" s="88">
        <v>6.7491088282330941E-2</v>
      </c>
      <c r="Y1816" s="87">
        <v>121966.01741492547</v>
      </c>
      <c r="Z1816" s="90">
        <v>2366.1694933959066</v>
      </c>
      <c r="AA1816" s="89">
        <v>19120.798670329121</v>
      </c>
      <c r="AB1816" s="89">
        <v>949.76034724395436</v>
      </c>
      <c r="AC1816" s="91">
        <v>3.2768072131328938</v>
      </c>
      <c r="AD1816" s="91">
        <v>3.3165419588399012</v>
      </c>
      <c r="AE1816" s="88">
        <v>-1.1980775820157661E-2</v>
      </c>
      <c r="AF1816" s="91">
        <v>3.1246168079178509</v>
      </c>
      <c r="AG1816" s="88">
        <v>4.8706902180577445E-2</v>
      </c>
      <c r="AH1816" s="91">
        <v>3.0709129301406661</v>
      </c>
      <c r="AI1816" s="88">
        <v>6.7046603950049632E-2</v>
      </c>
      <c r="AJ1816" s="91">
        <v>6.1947545556384602</v>
      </c>
      <c r="AK1816" s="91">
        <v>6.3113935318255345</v>
      </c>
      <c r="AL1816" s="88">
        <v>-1.8480700910015534E-2</v>
      </c>
      <c r="AM1816" s="91">
        <v>6.0740575094519391</v>
      </c>
      <c r="AN1816" s="88">
        <v>1.9870909354859165E-2</v>
      </c>
      <c r="AO1816" s="91">
        <v>6.0056165594656461</v>
      </c>
      <c r="AP1816" s="88">
        <v>3.1493518492236673E-2</v>
      </c>
      <c r="AQ1816" s="26"/>
      <c r="AR1816" s="26"/>
      <c r="AS1816" s="26"/>
      <c r="AT1816" s="26"/>
      <c r="AU1816" s="50">
        <v>25.479282239071971</v>
      </c>
      <c r="AV1816" s="50">
        <v>8.7850005489774485</v>
      </c>
      <c r="AW1816" s="50">
        <v>16.69428169009452</v>
      </c>
      <c r="AX1816" s="50">
        <v>27.978312553790659</v>
      </c>
      <c r="AY1816" s="50">
        <v>8.5465603476123349</v>
      </c>
      <c r="AZ1816" s="50">
        <v>1.9031029311345138</v>
      </c>
      <c r="BA1816" s="50">
        <v>4.7321070948366577</v>
      </c>
      <c r="BB1816" s="101">
        <v>11.643226250635076</v>
      </c>
      <c r="BC1816" s="101">
        <v>12.753270152557775</v>
      </c>
      <c r="BD1816" s="28">
        <v>-8.7039942590730016E-2</v>
      </c>
      <c r="BE1816" s="99">
        <v>1.8843757959239766</v>
      </c>
      <c r="BF1816" s="99">
        <v>2.0260290746581422</v>
      </c>
      <c r="BG1816" s="28">
        <v>-6.9916705789657599E-2</v>
      </c>
      <c r="BH1816" s="101">
        <v>2.8961645634778574</v>
      </c>
      <c r="BI1816" s="101">
        <v>3.1847596765449375</v>
      </c>
      <c r="BJ1816" s="28">
        <v>-9.0617548065720727E-2</v>
      </c>
      <c r="BK1816" s="99">
        <v>0.46869370119775694</v>
      </c>
      <c r="BL1816" s="99">
        <v>0.50595671072358661</v>
      </c>
      <c r="BM1816" s="28">
        <v>-7.3648612096751359E-2</v>
      </c>
      <c r="BN1816" s="27">
        <v>395.56505042185501</v>
      </c>
      <c r="BO1816" s="99">
        <v>63.854838294087394</v>
      </c>
      <c r="BP1816" s="27">
        <v>98.946481453781388</v>
      </c>
      <c r="BQ1816" s="99">
        <v>15.972531428582618</v>
      </c>
    </row>
    <row r="1817" spans="1:69" s="2" customFormat="1" x14ac:dyDescent="0.25">
      <c r="A1817" s="86" t="s">
        <v>199</v>
      </c>
      <c r="B1817" s="86" t="s">
        <v>270</v>
      </c>
      <c r="C1817" s="86" t="s">
        <v>164</v>
      </c>
      <c r="D1817" s="87">
        <v>878591.35530429718</v>
      </c>
      <c r="E1817" s="87">
        <v>951783.85529522505</v>
      </c>
      <c r="F1817" s="88">
        <v>-7.6900337806449726E-2</v>
      </c>
      <c r="G1817" s="87">
        <v>775015.5906053544</v>
      </c>
      <c r="H1817" s="88">
        <v>0.13364345950517087</v>
      </c>
      <c r="I1817" s="87">
        <v>786550.55646934512</v>
      </c>
      <c r="J1817" s="88">
        <v>0.1170182870991831</v>
      </c>
      <c r="K1817" s="89">
        <v>301592.98785750894</v>
      </c>
      <c r="L1817" s="89">
        <v>321254.33279861248</v>
      </c>
      <c r="M1817" s="88">
        <v>-6.1201804719094074E-2</v>
      </c>
      <c r="N1817" s="89">
        <v>293593.9959542827</v>
      </c>
      <c r="O1817" s="88">
        <v>2.7245079986144581E-2</v>
      </c>
      <c r="P1817" s="89">
        <v>314747.64202070929</v>
      </c>
      <c r="Q1817" s="88">
        <v>-4.1794289795933783E-2</v>
      </c>
      <c r="R1817" s="89">
        <v>184427.87461299301</v>
      </c>
      <c r="S1817" s="89">
        <v>199776.41671925448</v>
      </c>
      <c r="T1817" s="88">
        <v>-7.6828598481825619E-2</v>
      </c>
      <c r="U1817" s="89">
        <v>174323.67468811665</v>
      </c>
      <c r="V1817" s="88">
        <v>5.7962293090447037E-2</v>
      </c>
      <c r="W1817" s="89">
        <v>185926.00647047072</v>
      </c>
      <c r="X1817" s="88">
        <v>-8.0576778145108382E-3</v>
      </c>
      <c r="Y1817" s="87">
        <v>856731.02042386727</v>
      </c>
      <c r="Z1817" s="90">
        <v>21860.33488042992</v>
      </c>
      <c r="AA1817" s="89">
        <v>176375.92811530759</v>
      </c>
      <c r="AB1817" s="89">
        <v>8051.9464976854324</v>
      </c>
      <c r="AC1817" s="91">
        <v>2.9131690413153692</v>
      </c>
      <c r="AD1817" s="91">
        <v>2.962711341521044</v>
      </c>
      <c r="AE1817" s="88">
        <v>-1.6721946384503299E-2</v>
      </c>
      <c r="AF1817" s="91">
        <v>2.6397528603617522</v>
      </c>
      <c r="AG1817" s="88">
        <v>0.103576431361892</v>
      </c>
      <c r="AH1817" s="91">
        <v>2.4989879238478707</v>
      </c>
      <c r="AI1817" s="88">
        <v>0.1657395434027365</v>
      </c>
      <c r="AJ1817" s="91">
        <v>4.7638750766279241</v>
      </c>
      <c r="AK1817" s="91">
        <v>4.7642453044533557</v>
      </c>
      <c r="AL1817" s="88">
        <v>-7.7709647965763643E-5</v>
      </c>
      <c r="AM1817" s="91">
        <v>4.4458424364443818</v>
      </c>
      <c r="AN1817" s="88">
        <v>7.1534842885231181E-2</v>
      </c>
      <c r="AO1817" s="91">
        <v>4.2304493674706407</v>
      </c>
      <c r="AP1817" s="88">
        <v>0.12609197341043116</v>
      </c>
      <c r="AQ1817" s="26"/>
      <c r="AR1817" s="26"/>
      <c r="AS1817" s="26"/>
      <c r="AT1817" s="26"/>
      <c r="AU1817" s="50">
        <v>23.097191235265623</v>
      </c>
      <c r="AV1817" s="50">
        <v>13.549012013163578</v>
      </c>
      <c r="AW1817" s="50">
        <v>9.5481792221020445</v>
      </c>
      <c r="AX1817" s="50">
        <v>25.014976768054119</v>
      </c>
      <c r="AY1817" s="50">
        <v>13.76333063172877</v>
      </c>
      <c r="AZ1817" s="50">
        <v>2.4881117653221918</v>
      </c>
      <c r="BA1817" s="50">
        <v>4.3659053787730242</v>
      </c>
      <c r="BB1817" s="101">
        <v>78.479116987492617</v>
      </c>
      <c r="BC1817" s="101">
        <v>89.425661297984689</v>
      </c>
      <c r="BD1817" s="28">
        <v>-0.12240943093522044</v>
      </c>
      <c r="BE1817" s="99">
        <v>16.366624438171542</v>
      </c>
      <c r="BF1817" s="99">
        <v>18.55000485184982</v>
      </c>
      <c r="BG1817" s="28">
        <v>-0.11770241739104184</v>
      </c>
      <c r="BH1817" s="101">
        <v>19.522014308029686</v>
      </c>
      <c r="BI1817" s="101">
        <v>22.183045854490405</v>
      </c>
      <c r="BJ1817" s="28">
        <v>-0.11995789775289402</v>
      </c>
      <c r="BK1817" s="99">
        <v>4.0713939191169919</v>
      </c>
      <c r="BL1817" s="99">
        <v>4.6020666696475265</v>
      </c>
      <c r="BM1817" s="28">
        <v>-0.11531183457869788</v>
      </c>
      <c r="BN1817" s="27">
        <v>2387.1599607903054</v>
      </c>
      <c r="BO1817" s="99">
        <v>501.09625512683255</v>
      </c>
      <c r="BP1817" s="27">
        <v>596.43718721852156</v>
      </c>
      <c r="BQ1817" s="99">
        <v>125.20042260251122</v>
      </c>
    </row>
    <row r="1818" spans="1:69" s="2" customFormat="1" x14ac:dyDescent="0.25">
      <c r="A1818" s="86" t="s">
        <v>199</v>
      </c>
      <c r="B1818" s="86" t="s">
        <v>270</v>
      </c>
      <c r="C1818" s="86" t="s">
        <v>165</v>
      </c>
      <c r="D1818" s="87">
        <v>80613.870920768968</v>
      </c>
      <c r="E1818" s="87">
        <v>86421.302374616105</v>
      </c>
      <c r="F1818" s="88">
        <v>-6.719907354176731E-2</v>
      </c>
      <c r="G1818" s="87">
        <v>69179.599395616053</v>
      </c>
      <c r="H1818" s="88">
        <v>0.1652838643913499</v>
      </c>
      <c r="I1818" s="87">
        <v>63847.288464701174</v>
      </c>
      <c r="J1818" s="88">
        <v>0.26260445602693722</v>
      </c>
      <c r="K1818" s="89">
        <v>14929.257632760211</v>
      </c>
      <c r="L1818" s="89">
        <v>16490.618668557367</v>
      </c>
      <c r="M1818" s="88">
        <v>-9.4681774357817147E-2</v>
      </c>
      <c r="N1818" s="89">
        <v>13518.637277707407</v>
      </c>
      <c r="O1818" s="88">
        <v>0.104346342465964</v>
      </c>
      <c r="P1818" s="89">
        <v>12621.560119694355</v>
      </c>
      <c r="Q1818" s="88">
        <v>0.1828377388517117</v>
      </c>
      <c r="R1818" s="89">
        <v>4962.8464797970482</v>
      </c>
      <c r="S1818" s="89">
        <v>5305.7760761467234</v>
      </c>
      <c r="T1818" s="88">
        <v>-6.4633258439116978E-2</v>
      </c>
      <c r="U1818" s="89">
        <v>4223.4109903246972</v>
      </c>
      <c r="V1818" s="88">
        <v>0.17508016415317018</v>
      </c>
      <c r="W1818" s="89">
        <v>3885.3363595963287</v>
      </c>
      <c r="X1818" s="88">
        <v>0.27732737155160192</v>
      </c>
      <c r="Y1818" s="87">
        <v>78445.948945872151</v>
      </c>
      <c r="Z1818" s="90">
        <v>2167.9219748968112</v>
      </c>
      <c r="AA1818" s="89">
        <v>4763.2771991341679</v>
      </c>
      <c r="AB1818" s="89">
        <v>199.56928066288046</v>
      </c>
      <c r="AC1818" s="91">
        <v>5.3997240119879013</v>
      </c>
      <c r="AD1818" s="91">
        <v>5.2406343334707906</v>
      </c>
      <c r="AE1818" s="88">
        <v>3.0356950779992342E-2</v>
      </c>
      <c r="AF1818" s="91">
        <v>5.1173500682420894</v>
      </c>
      <c r="AG1818" s="88">
        <v>5.5179719968388434E-2</v>
      </c>
      <c r="AH1818" s="91">
        <v>5.0585892599026261</v>
      </c>
      <c r="AI1818" s="88">
        <v>6.7436736718142209E-2</v>
      </c>
      <c r="AJ1818" s="91">
        <v>16.243474636770472</v>
      </c>
      <c r="AK1818" s="91">
        <v>16.28815485884185</v>
      </c>
      <c r="AL1818" s="88">
        <v>-2.7431113259046408E-3</v>
      </c>
      <c r="AM1818" s="91">
        <v>16.380030159058119</v>
      </c>
      <c r="AN1818" s="88">
        <v>-8.3367076227348971E-3</v>
      </c>
      <c r="AO1818" s="91">
        <v>16.432885741540961</v>
      </c>
      <c r="AP1818" s="88">
        <v>-1.1526344657266954E-2</v>
      </c>
      <c r="AQ1818" s="26"/>
      <c r="AR1818" s="26"/>
      <c r="AS1818" s="26"/>
      <c r="AT1818" s="26"/>
      <c r="AU1818" s="50">
        <v>18.903837064585897</v>
      </c>
      <c r="AV1818" s="50">
        <v>1.6104637117753875</v>
      </c>
      <c r="AW1818" s="50">
        <v>17.293373352810509</v>
      </c>
      <c r="AX1818" s="50">
        <v>21.024149465873261</v>
      </c>
      <c r="AY1818" s="50">
        <v>1.8049294892198586</v>
      </c>
      <c r="AZ1818" s="50">
        <v>2.6892666859125831</v>
      </c>
      <c r="BA1818" s="50">
        <v>4.021266454146728</v>
      </c>
      <c r="BB1818" s="101">
        <v>7.7183062588238815</v>
      </c>
      <c r="BC1818" s="101">
        <v>9.0345787646563398</v>
      </c>
      <c r="BD1818" s="28">
        <v>-0.14569273677504177</v>
      </c>
      <c r="BE1818" s="99">
        <v>0.47503419669852642</v>
      </c>
      <c r="BF1818" s="99">
        <v>0.55454710074941549</v>
      </c>
      <c r="BG1818" s="28">
        <v>-0.1433834996944989</v>
      </c>
      <c r="BH1818" s="101">
        <v>1.9843621686145918</v>
      </c>
      <c r="BI1818" s="101">
        <v>2.2984920718800184</v>
      </c>
      <c r="BJ1818" s="28">
        <v>-0.13666782109389158</v>
      </c>
      <c r="BK1818" s="99">
        <v>0.12227408697325075</v>
      </c>
      <c r="BL1818" s="99">
        <v>0.14104714801611082</v>
      </c>
      <c r="BM1818" s="28">
        <v>-0.13309777125529512</v>
      </c>
      <c r="BN1818" s="27">
        <v>259.12553802655265</v>
      </c>
      <c r="BO1818" s="99">
        <v>15.952592891669145</v>
      </c>
      <c r="BP1818" s="27">
        <v>70.472211084466807</v>
      </c>
      <c r="BQ1818" s="99">
        <v>4.336367411542601</v>
      </c>
    </row>
    <row r="1819" spans="1:69" s="2" customFormat="1" x14ac:dyDescent="0.25">
      <c r="A1819" s="86" t="s">
        <v>199</v>
      </c>
      <c r="B1819" s="86" t="s">
        <v>270</v>
      </c>
      <c r="C1819" s="86" t="s">
        <v>166</v>
      </c>
      <c r="D1819" s="87">
        <v>44.650045572519304</v>
      </c>
      <c r="E1819" s="87">
        <v>108.15967900037765</v>
      </c>
      <c r="F1819" s="88">
        <v>-0.58718400437964124</v>
      </c>
      <c r="G1819" s="87">
        <v>86.335858923196795</v>
      </c>
      <c r="H1819" s="88">
        <v>-0.48283313411824191</v>
      </c>
      <c r="I1819" s="87">
        <v>213.72986060976982</v>
      </c>
      <c r="J1819" s="88">
        <v>-0.79109121465230436</v>
      </c>
      <c r="K1819" s="89">
        <v>10.552857256361364</v>
      </c>
      <c r="L1819" s="89">
        <v>20.821971702367982</v>
      </c>
      <c r="M1819" s="88">
        <v>-0.49318645672920408</v>
      </c>
      <c r="N1819" s="89">
        <v>17.919544664337394</v>
      </c>
      <c r="O1819" s="88">
        <v>-0.41109791269623347</v>
      </c>
      <c r="P1819" s="89">
        <v>37.167185278244006</v>
      </c>
      <c r="Q1819" s="88">
        <v>-0.71607058276380886</v>
      </c>
      <c r="R1819" s="89">
        <v>3.3000088604274822</v>
      </c>
      <c r="S1819" s="89">
        <v>7.9735518137435495</v>
      </c>
      <c r="T1819" s="88">
        <v>-0.58613063067584914</v>
      </c>
      <c r="U1819" s="89">
        <v>6.4480862093768785</v>
      </c>
      <c r="V1819" s="88">
        <v>-0.48821886785127461</v>
      </c>
      <c r="W1819" s="89">
        <v>15.974392406772001</v>
      </c>
      <c r="X1819" s="88">
        <v>-0.7934188182939268</v>
      </c>
      <c r="Y1819" s="87">
        <v>26.022439064979555</v>
      </c>
      <c r="Z1819" s="90">
        <v>18.627606507539749</v>
      </c>
      <c r="AA1819" s="89">
        <v>1.9153900164447339</v>
      </c>
      <c r="AB1819" s="89">
        <v>1.3846188439827483</v>
      </c>
      <c r="AC1819" s="91">
        <v>4.2310859028822572</v>
      </c>
      <c r="AD1819" s="91">
        <v>5.1944974542481575</v>
      </c>
      <c r="AE1819" s="88">
        <v>-0.18546771075573523</v>
      </c>
      <c r="AF1819" s="91">
        <v>4.8179716918264237</v>
      </c>
      <c r="AG1819" s="88">
        <v>-0.1218117968479982</v>
      </c>
      <c r="AH1819" s="91">
        <v>5.7504989686393504</v>
      </c>
      <c r="AI1819" s="88">
        <v>-0.26422282206175368</v>
      </c>
      <c r="AJ1819" s="91">
        <v>13.530280511651521</v>
      </c>
      <c r="AK1819" s="91">
        <v>13.56480543764061</v>
      </c>
      <c r="AL1819" s="88">
        <v>-2.545184016667641E-3</v>
      </c>
      <c r="AM1819" s="91">
        <v>13.389377269436354</v>
      </c>
      <c r="AN1819" s="88">
        <v>1.052350974804509E-2</v>
      </c>
      <c r="AO1819" s="91">
        <v>13.379529885541288</v>
      </c>
      <c r="AP1819" s="88">
        <v>1.126725881999356E-2</v>
      </c>
      <c r="AQ1819" s="26"/>
      <c r="AR1819" s="26"/>
      <c r="AS1819" s="26"/>
      <c r="AT1819" s="26"/>
      <c r="AU1819" s="50">
        <v>66.451006217191988</v>
      </c>
      <c r="AV1819" s="26"/>
      <c r="AW1819" s="50">
        <v>66.451006217191988</v>
      </c>
      <c r="AX1819" s="50">
        <v>64.252283253494539</v>
      </c>
      <c r="AY1819" s="26"/>
      <c r="AZ1819" s="50">
        <v>41.719120929642351</v>
      </c>
      <c r="BA1819" s="50">
        <v>41.958034130956392</v>
      </c>
      <c r="BB1819" s="101">
        <v>0.14305901797300691</v>
      </c>
      <c r="BC1819" s="101">
        <v>0.24168207876386091</v>
      </c>
      <c r="BD1819" s="28">
        <v>-0.40806939966456984</v>
      </c>
      <c r="BE1819" s="99">
        <v>1.0573248488810891E-2</v>
      </c>
      <c r="BF1819" s="99">
        <v>1.781684815715999E-2</v>
      </c>
      <c r="BG1819" s="28">
        <v>-0.40655898307345345</v>
      </c>
      <c r="BH1819" s="101">
        <v>0.12387416385783462</v>
      </c>
      <c r="BI1819" s="101">
        <v>0.2402498679904555</v>
      </c>
      <c r="BJ1819" s="28">
        <v>-0.48439445609703385</v>
      </c>
      <c r="BK1819" s="99">
        <v>9.1555757819103464E-3</v>
      </c>
      <c r="BL1819" s="99">
        <v>1.7707714487624125E-2</v>
      </c>
      <c r="BM1819" s="28">
        <v>-0.48296118122363252</v>
      </c>
      <c r="BN1819" s="27">
        <v>5.4300352365204221</v>
      </c>
      <c r="BO1819" s="99">
        <v>0.40132466077435569</v>
      </c>
      <c r="BP1819" s="27">
        <v>3.9861720142157222</v>
      </c>
      <c r="BQ1819" s="99">
        <v>0.29590619000172758</v>
      </c>
    </row>
    <row r="1820" spans="1:69" s="2" customFormat="1" x14ac:dyDescent="0.25">
      <c r="A1820" s="86" t="s">
        <v>199</v>
      </c>
      <c r="B1820" s="86" t="s">
        <v>271</v>
      </c>
      <c r="C1820" s="86" t="s">
        <v>141</v>
      </c>
      <c r="D1820" s="87">
        <v>160288409.70139095</v>
      </c>
      <c r="E1820" s="87">
        <v>156995798.31273553</v>
      </c>
      <c r="F1820" s="88">
        <v>2.0972608337559099E-2</v>
      </c>
      <c r="G1820" s="87">
        <v>135620958.67279425</v>
      </c>
      <c r="H1820" s="88">
        <v>0.18188524303319958</v>
      </c>
      <c r="I1820" s="87">
        <v>131889143.31473322</v>
      </c>
      <c r="J1820" s="88">
        <v>0.2153267939491216</v>
      </c>
      <c r="K1820" s="89">
        <v>44983406.913428701</v>
      </c>
      <c r="L1820" s="89">
        <v>47123155.537195913</v>
      </c>
      <c r="M1820" s="88">
        <v>-4.5407583583366683E-2</v>
      </c>
      <c r="N1820" s="89">
        <v>43318184.78873542</v>
      </c>
      <c r="O1820" s="88">
        <v>3.8441641375663346E-2</v>
      </c>
      <c r="P1820" s="89">
        <v>43024455.249555379</v>
      </c>
      <c r="Q1820" s="88">
        <v>4.5531120673365559E-2</v>
      </c>
      <c r="R1820" s="86"/>
      <c r="S1820" s="86"/>
      <c r="T1820" s="86"/>
      <c r="U1820" s="86"/>
      <c r="V1820" s="86"/>
      <c r="W1820" s="86"/>
      <c r="X1820" s="86"/>
      <c r="Y1820" s="86"/>
      <c r="Z1820" s="86"/>
      <c r="AA1820" s="86"/>
      <c r="AB1820" s="86"/>
      <c r="AC1820" s="91">
        <v>3.5632785664693785</v>
      </c>
      <c r="AD1820" s="91">
        <v>3.3316062246471034</v>
      </c>
      <c r="AE1820" s="88">
        <v>6.9537732313132136E-2</v>
      </c>
      <c r="AF1820" s="91">
        <v>3.1308089047180365</v>
      </c>
      <c r="AG1820" s="88">
        <v>0.13813352233016296</v>
      </c>
      <c r="AH1820" s="91">
        <v>3.0654459783333614</v>
      </c>
      <c r="AI1820" s="88">
        <v>0.16240135747121578</v>
      </c>
      <c r="AJ1820" s="86"/>
      <c r="AK1820" s="86"/>
      <c r="AL1820" s="86"/>
      <c r="AM1820" s="86"/>
      <c r="AN1820" s="86"/>
      <c r="AO1820" s="86"/>
      <c r="AP1820" s="86"/>
      <c r="AQ1820" s="26"/>
      <c r="AR1820" s="26"/>
      <c r="AS1820" s="26"/>
      <c r="AT1820" s="26"/>
      <c r="AU1820" s="26"/>
      <c r="AV1820" s="26"/>
      <c r="AW1820" s="26"/>
      <c r="AX1820" s="26"/>
      <c r="AY1820" s="26"/>
      <c r="AZ1820" s="26"/>
      <c r="BA1820" s="26"/>
      <c r="BB1820" s="101">
        <v>46428.401830914416</v>
      </c>
      <c r="BC1820" s="101">
        <v>47067.634171918893</v>
      </c>
      <c r="BD1820" s="28">
        <v>-1.3581144500903147E-2</v>
      </c>
      <c r="BE1820" s="99"/>
      <c r="BF1820" s="99"/>
      <c r="BG1820" s="26"/>
      <c r="BH1820" s="101">
        <v>11496.879139618317</v>
      </c>
      <c r="BI1820" s="101">
        <v>11701.743004250664</v>
      </c>
      <c r="BJ1820" s="28">
        <v>-1.7507123900937675E-2</v>
      </c>
      <c r="BK1820" s="99"/>
      <c r="BL1820" s="99"/>
      <c r="BM1820" s="26"/>
      <c r="BN1820" s="27">
        <v>572178.94058853691</v>
      </c>
      <c r="BO1820" s="99"/>
      <c r="BP1820" s="27">
        <v>142625.0287636861</v>
      </c>
      <c r="BQ1820" s="99"/>
    </row>
    <row r="1821" spans="1:69" s="2" customFormat="1" x14ac:dyDescent="0.25">
      <c r="A1821" s="86" t="s">
        <v>199</v>
      </c>
      <c r="B1821" s="86" t="s">
        <v>271</v>
      </c>
      <c r="C1821" s="86" t="s">
        <v>291</v>
      </c>
      <c r="D1821" s="87">
        <v>76921625.847143829</v>
      </c>
      <c r="E1821" s="87">
        <v>77445969.176388562</v>
      </c>
      <c r="F1821" s="88">
        <v>-6.7704405383642958E-3</v>
      </c>
      <c r="G1821" s="87">
        <v>66583176.644860461</v>
      </c>
      <c r="H1821" s="88">
        <v>0.15527119196229261</v>
      </c>
      <c r="I1821" s="87">
        <v>65196279.102432832</v>
      </c>
      <c r="J1821" s="88">
        <v>0.17984687019160667</v>
      </c>
      <c r="K1821" s="89">
        <v>20001405.652291916</v>
      </c>
      <c r="L1821" s="89">
        <v>21538669.116801433</v>
      </c>
      <c r="M1821" s="88">
        <v>-7.1372258711675032E-2</v>
      </c>
      <c r="N1821" s="89">
        <v>19588465.421418197</v>
      </c>
      <c r="O1821" s="88">
        <v>2.1080785145231765E-2</v>
      </c>
      <c r="P1821" s="89">
        <v>19616012.421580315</v>
      </c>
      <c r="Q1821" s="88">
        <v>1.9646869222391807E-2</v>
      </c>
      <c r="R1821" s="86"/>
      <c r="S1821" s="86"/>
      <c r="T1821" s="86"/>
      <c r="U1821" s="86"/>
      <c r="V1821" s="86"/>
      <c r="W1821" s="86"/>
      <c r="X1821" s="86"/>
      <c r="Y1821" s="86"/>
      <c r="Z1821" s="86"/>
      <c r="AA1821" s="86"/>
      <c r="AB1821" s="86"/>
      <c r="AC1821" s="91">
        <v>3.8458109987049611</v>
      </c>
      <c r="AD1821" s="91">
        <v>3.5956710582445472</v>
      </c>
      <c r="AE1821" s="88">
        <v>6.9566969950397906E-2</v>
      </c>
      <c r="AF1821" s="91">
        <v>3.3991012165791119</v>
      </c>
      <c r="AG1821" s="88">
        <v>0.13141997065195435</v>
      </c>
      <c r="AH1821" s="91">
        <v>3.323625500497132</v>
      </c>
      <c r="AI1821" s="88">
        <v>0.15711321811970785</v>
      </c>
      <c r="AJ1821" s="86"/>
      <c r="AK1821" s="86"/>
      <c r="AL1821" s="86"/>
      <c r="AM1821" s="86"/>
      <c r="AN1821" s="86"/>
      <c r="AO1821" s="86"/>
      <c r="AP1821" s="86"/>
      <c r="AQ1821" s="26"/>
      <c r="AR1821" s="26"/>
      <c r="AS1821" s="26"/>
      <c r="AT1821" s="26"/>
      <c r="AU1821" s="26"/>
      <c r="AV1821" s="26"/>
      <c r="AW1821" s="26"/>
      <c r="AX1821" s="26"/>
      <c r="AY1821" s="26"/>
      <c r="AZ1821" s="26"/>
      <c r="BA1821" s="26"/>
      <c r="BB1821" s="101">
        <v>23618.374163411121</v>
      </c>
      <c r="BC1821" s="101">
        <v>24566.531072292499</v>
      </c>
      <c r="BD1821" s="28">
        <v>-3.8595473902734351E-2</v>
      </c>
      <c r="BE1821" s="99"/>
      <c r="BF1821" s="99"/>
      <c r="BG1821" s="26"/>
      <c r="BH1821" s="101">
        <v>5846.8018640322007</v>
      </c>
      <c r="BI1821" s="101">
        <v>6107.3687205728829</v>
      </c>
      <c r="BJ1821" s="28">
        <v>-4.2664340154042732E-2</v>
      </c>
      <c r="BK1821" s="99"/>
      <c r="BL1821" s="99"/>
      <c r="BM1821" s="26"/>
      <c r="BN1821" s="27">
        <v>276863.11824655329</v>
      </c>
      <c r="BO1821" s="99"/>
      <c r="BP1821" s="27">
        <v>69015.037155404978</v>
      </c>
      <c r="BQ1821" s="99"/>
    </row>
    <row r="1822" spans="1:69" s="2" customFormat="1" x14ac:dyDescent="0.25">
      <c r="A1822" s="86" t="s">
        <v>199</v>
      </c>
      <c r="B1822" s="86" t="s">
        <v>271</v>
      </c>
      <c r="C1822" s="86" t="s">
        <v>287</v>
      </c>
      <c r="D1822" s="87">
        <v>18728037.917428862</v>
      </c>
      <c r="E1822" s="87">
        <v>19611825.843816686</v>
      </c>
      <c r="F1822" s="88">
        <v>-4.5064030928383403E-2</v>
      </c>
      <c r="G1822" s="87">
        <v>17045458.405921075</v>
      </c>
      <c r="H1822" s="88">
        <v>9.8711308985583501E-2</v>
      </c>
      <c r="I1822" s="87">
        <v>16586326.23156142</v>
      </c>
      <c r="J1822" s="88">
        <v>0.12912513934472536</v>
      </c>
      <c r="K1822" s="89">
        <v>6366123.3909043502</v>
      </c>
      <c r="L1822" s="89">
        <v>7155119.3046042649</v>
      </c>
      <c r="M1822" s="88">
        <v>-0.11027012689951959</v>
      </c>
      <c r="N1822" s="89">
        <v>6445226.7487905752</v>
      </c>
      <c r="O1822" s="88">
        <v>-1.2273169117140598E-2</v>
      </c>
      <c r="P1822" s="89">
        <v>6315235.0579928411</v>
      </c>
      <c r="Q1822" s="88">
        <v>8.0580267312619757E-3</v>
      </c>
      <c r="R1822" s="89">
        <v>8573949.61766362</v>
      </c>
      <c r="S1822" s="89">
        <v>9577532.9303124305</v>
      </c>
      <c r="T1822" s="88">
        <v>-0.10478515917940805</v>
      </c>
      <c r="U1822" s="89">
        <v>8618297.4571085256</v>
      </c>
      <c r="V1822" s="88">
        <v>-5.1457773029551946E-3</v>
      </c>
      <c r="W1822" s="89">
        <v>8607682.7312870752</v>
      </c>
      <c r="X1822" s="88">
        <v>-3.9189541107088619E-3</v>
      </c>
      <c r="Y1822" s="86"/>
      <c r="Z1822" s="86"/>
      <c r="AA1822" s="86"/>
      <c r="AB1822" s="86"/>
      <c r="AC1822" s="91">
        <v>2.9418276661408567</v>
      </c>
      <c r="AD1822" s="91">
        <v>2.7409502216401376</v>
      </c>
      <c r="AE1822" s="88">
        <v>7.3287520114289961E-2</v>
      </c>
      <c r="AF1822" s="91">
        <v>2.6446638838764822</v>
      </c>
      <c r="AG1822" s="88">
        <v>0.11236353476752563</v>
      </c>
      <c r="AH1822" s="91">
        <v>2.6263988718153937</v>
      </c>
      <c r="AI1822" s="88">
        <v>0.1200993488500227</v>
      </c>
      <c r="AJ1822" s="91">
        <v>2.1842953075961979</v>
      </c>
      <c r="AK1822" s="91">
        <v>2.0476907765825794</v>
      </c>
      <c r="AL1822" s="88">
        <v>6.6711503795314181E-2</v>
      </c>
      <c r="AM1822" s="91">
        <v>1.9778220107570872</v>
      </c>
      <c r="AN1822" s="88">
        <v>0.10439427598445787</v>
      </c>
      <c r="AO1822" s="91">
        <v>1.926921187658752</v>
      </c>
      <c r="AP1822" s="88">
        <v>0.13356753850953329</v>
      </c>
      <c r="AQ1822" s="26"/>
      <c r="AR1822" s="26"/>
      <c r="AS1822" s="26"/>
      <c r="AT1822" s="26"/>
      <c r="AU1822" s="26"/>
      <c r="AV1822" s="26"/>
      <c r="AW1822" s="26"/>
      <c r="AX1822" s="26"/>
      <c r="AY1822" s="26"/>
      <c r="AZ1822" s="26"/>
      <c r="BA1822" s="26"/>
      <c r="BB1822" s="101">
        <v>5887.4022860969881</v>
      </c>
      <c r="BC1822" s="101">
        <v>6372.8107691808154</v>
      </c>
      <c r="BD1822" s="28">
        <v>-7.6168664136597855E-2</v>
      </c>
      <c r="BE1822" s="99">
        <v>2658.8854069790773</v>
      </c>
      <c r="BF1822" s="99">
        <v>3070.2677548678298</v>
      </c>
      <c r="BG1822" s="28">
        <v>-0.13398907871683716</v>
      </c>
      <c r="BH1822" s="101">
        <v>1471.5641865464838</v>
      </c>
      <c r="BI1822" s="101">
        <v>1591.3933598845792</v>
      </c>
      <c r="BJ1822" s="28">
        <v>-7.5298274052611608E-2</v>
      </c>
      <c r="BK1822" s="99">
        <v>666.84791791122541</v>
      </c>
      <c r="BL1822" s="99">
        <v>767.81127281822694</v>
      </c>
      <c r="BM1822" s="28">
        <v>-0.13149501509194927</v>
      </c>
      <c r="BN1822" s="27">
        <v>150819.08182059828</v>
      </c>
      <c r="BO1822" s="99">
        <v>69047.020014236827</v>
      </c>
      <c r="BP1822" s="27">
        <v>41277.281713289463</v>
      </c>
      <c r="BQ1822" s="99">
        <v>18899.479301975985</v>
      </c>
    </row>
    <row r="1823" spans="1:69" s="2" customFormat="1" x14ac:dyDescent="0.25">
      <c r="A1823" s="86" t="s">
        <v>199</v>
      </c>
      <c r="B1823" s="86" t="s">
        <v>271</v>
      </c>
      <c r="C1823" s="86" t="s">
        <v>288</v>
      </c>
      <c r="D1823" s="87">
        <v>9290123.3973970115</v>
      </c>
      <c r="E1823" s="87">
        <v>10264983.654851852</v>
      </c>
      <c r="F1823" s="88">
        <v>-9.4969489502700039E-2</v>
      </c>
      <c r="G1823" s="87">
        <v>8796436.9072074927</v>
      </c>
      <c r="H1823" s="88">
        <v>5.6123461737673505E-2</v>
      </c>
      <c r="I1823" s="87">
        <v>8649527.5201114677</v>
      </c>
      <c r="J1823" s="88">
        <v>7.406137223057109E-2</v>
      </c>
      <c r="K1823" s="89">
        <v>3557879.1923276586</v>
      </c>
      <c r="L1823" s="89">
        <v>4093571.9901104718</v>
      </c>
      <c r="M1823" s="88">
        <v>-0.13086194626037506</v>
      </c>
      <c r="N1823" s="89">
        <v>3636166.8423500108</v>
      </c>
      <c r="O1823" s="88">
        <v>-2.1530268938857535E-2</v>
      </c>
      <c r="P1823" s="89">
        <v>3551684.2873984175</v>
      </c>
      <c r="Q1823" s="88">
        <v>1.7442161036725727E-3</v>
      </c>
      <c r="R1823" s="89">
        <v>4098758.6516916091</v>
      </c>
      <c r="S1823" s="89">
        <v>4659782.8764953502</v>
      </c>
      <c r="T1823" s="88">
        <v>-0.12039707421425838</v>
      </c>
      <c r="U1823" s="89">
        <v>4002994.4863420138</v>
      </c>
      <c r="V1823" s="88">
        <v>2.39231319644174E-2</v>
      </c>
      <c r="W1823" s="89">
        <v>3947604.0186583614</v>
      </c>
      <c r="X1823" s="88">
        <v>3.8290221693669087E-2</v>
      </c>
      <c r="Y1823" s="86"/>
      <c r="Z1823" s="86"/>
      <c r="AA1823" s="86"/>
      <c r="AB1823" s="86"/>
      <c r="AC1823" s="91">
        <v>2.6111407653836518</v>
      </c>
      <c r="AD1823" s="91">
        <v>2.5075859615149541</v>
      </c>
      <c r="AE1823" s="88">
        <v>4.1296611744522323E-2</v>
      </c>
      <c r="AF1823" s="91">
        <v>2.4191510699554319</v>
      </c>
      <c r="AG1823" s="88">
        <v>7.9362425031090311E-2</v>
      </c>
      <c r="AH1823" s="91">
        <v>2.4353311894304612</v>
      </c>
      <c r="AI1823" s="88">
        <v>7.2191239005281363E-2</v>
      </c>
      <c r="AJ1823" s="91">
        <v>2.2665700000566904</v>
      </c>
      <c r="AK1823" s="91">
        <v>2.2028888312865353</v>
      </c>
      <c r="AL1823" s="88">
        <v>2.8908026526678544E-2</v>
      </c>
      <c r="AM1823" s="91">
        <v>2.1974641577000487</v>
      </c>
      <c r="AN1823" s="88">
        <v>3.1447995233274066E-2</v>
      </c>
      <c r="AO1823" s="91">
        <v>2.1910828642461229</v>
      </c>
      <c r="AP1823" s="88">
        <v>3.4451976710858034E-2</v>
      </c>
      <c r="AQ1823" s="26"/>
      <c r="AR1823" s="26"/>
      <c r="AS1823" s="26"/>
      <c r="AT1823" s="26"/>
      <c r="AU1823" s="26"/>
      <c r="AV1823" s="26"/>
      <c r="AW1823" s="26"/>
      <c r="AX1823" s="26"/>
      <c r="AY1823" s="26"/>
      <c r="AZ1823" s="26"/>
      <c r="BA1823" s="26"/>
      <c r="BB1823" s="101">
        <v>2962.2757183335225</v>
      </c>
      <c r="BC1823" s="101">
        <v>3334.1871659107219</v>
      </c>
      <c r="BD1823" s="28">
        <v>-0.11154486208203403</v>
      </c>
      <c r="BE1823" s="99">
        <v>1297.8181069447407</v>
      </c>
      <c r="BF1823" s="99">
        <v>1499.1365945742341</v>
      </c>
      <c r="BG1823" s="28">
        <v>-0.13428962267889225</v>
      </c>
      <c r="BH1823" s="101">
        <v>735.26577744317137</v>
      </c>
      <c r="BI1823" s="101">
        <v>832.76099069592169</v>
      </c>
      <c r="BJ1823" s="28">
        <v>-0.11707466408972342</v>
      </c>
      <c r="BK1823" s="99">
        <v>322.38881391849708</v>
      </c>
      <c r="BL1823" s="99">
        <v>374.85459952002043</v>
      </c>
      <c r="BM1823" s="28">
        <v>-0.13996303011541741</v>
      </c>
      <c r="BN1823" s="27">
        <v>98598.866683507295</v>
      </c>
      <c r="BO1823" s="99">
        <v>43501.355211196293</v>
      </c>
      <c r="BP1823" s="27">
        <v>24693.557819223272</v>
      </c>
      <c r="BQ1823" s="99">
        <v>10896.031245923428</v>
      </c>
    </row>
    <row r="1824" spans="1:69" s="2" customFormat="1" x14ac:dyDescent="0.25">
      <c r="A1824" s="86" t="s">
        <v>199</v>
      </c>
      <c r="B1824" s="86" t="s">
        <v>271</v>
      </c>
      <c r="C1824" s="86" t="s">
        <v>139</v>
      </c>
      <c r="D1824" s="87">
        <v>369445.93763364671</v>
      </c>
      <c r="E1824" s="87">
        <v>436490.55654553411</v>
      </c>
      <c r="F1824" s="88">
        <v>-0.15359924265599409</v>
      </c>
      <c r="G1824" s="87">
        <v>372773.5880141044</v>
      </c>
      <c r="H1824" s="88">
        <v>-8.9267332435896372E-3</v>
      </c>
      <c r="I1824" s="87">
        <v>374798.21286435367</v>
      </c>
      <c r="J1824" s="88">
        <v>-1.4280418227725239E-2</v>
      </c>
      <c r="K1824" s="89">
        <v>143418.36102859036</v>
      </c>
      <c r="L1824" s="89">
        <v>175365.40673634043</v>
      </c>
      <c r="M1824" s="88">
        <v>-0.18217416024234492</v>
      </c>
      <c r="N1824" s="89">
        <v>159460.5473519247</v>
      </c>
      <c r="O1824" s="88">
        <v>-0.1006028549991724</v>
      </c>
      <c r="P1824" s="89">
        <v>155062.37109252269</v>
      </c>
      <c r="Q1824" s="88">
        <v>-7.5092428820042884E-2</v>
      </c>
      <c r="R1824" s="89">
        <v>86131.215774151424</v>
      </c>
      <c r="S1824" s="89">
        <v>106321.74696923065</v>
      </c>
      <c r="T1824" s="88">
        <v>-0.1899002957590824</v>
      </c>
      <c r="U1824" s="89">
        <v>94264.612324492991</v>
      </c>
      <c r="V1824" s="88">
        <v>-8.6282607542515169E-2</v>
      </c>
      <c r="W1824" s="89">
        <v>91442.517662186001</v>
      </c>
      <c r="X1824" s="88">
        <v>-5.8083504520905667E-2</v>
      </c>
      <c r="Y1824" s="86"/>
      <c r="Z1824" s="86"/>
      <c r="AA1824" s="86"/>
      <c r="AB1824" s="86"/>
      <c r="AC1824" s="91">
        <v>2.5760016708041862</v>
      </c>
      <c r="AD1824" s="91">
        <v>2.4890345517334094</v>
      </c>
      <c r="AE1824" s="88">
        <v>3.4940101177065343E-2</v>
      </c>
      <c r="AF1824" s="91">
        <v>2.3377167218133534</v>
      </c>
      <c r="AG1824" s="88">
        <v>0.10193063460913968</v>
      </c>
      <c r="AH1824" s="91">
        <v>2.4170803672331238</v>
      </c>
      <c r="AI1824" s="88">
        <v>6.5749284022766072E-2</v>
      </c>
      <c r="AJ1824" s="91">
        <v>4.2893384740137384</v>
      </c>
      <c r="AK1824" s="91">
        <v>4.105374196605835</v>
      </c>
      <c r="AL1824" s="88">
        <v>4.4810599131255291E-2</v>
      </c>
      <c r="AM1824" s="91">
        <v>3.9545443281608423</v>
      </c>
      <c r="AN1824" s="88">
        <v>8.4660612720606487E-2</v>
      </c>
      <c r="AO1824" s="91">
        <v>4.0987302454746724</v>
      </c>
      <c r="AP1824" s="88">
        <v>4.6504214018356735E-2</v>
      </c>
      <c r="AQ1824" s="26"/>
      <c r="AR1824" s="26"/>
      <c r="AS1824" s="26"/>
      <c r="AT1824" s="26"/>
      <c r="AU1824" s="26"/>
      <c r="AV1824" s="26"/>
      <c r="AW1824" s="26"/>
      <c r="AX1824" s="26"/>
      <c r="AY1824" s="26"/>
      <c r="AZ1824" s="26"/>
      <c r="BA1824" s="26"/>
      <c r="BB1824" s="101">
        <v>120.33029852785829</v>
      </c>
      <c r="BC1824" s="101">
        <v>146.04337120894962</v>
      </c>
      <c r="BD1824" s="28">
        <v>-0.17606463387032265</v>
      </c>
      <c r="BE1824" s="99">
        <v>27.778423577675234</v>
      </c>
      <c r="BF1824" s="99">
        <v>35.271794874550963</v>
      </c>
      <c r="BG1824" s="28">
        <v>-0.2124465546345726</v>
      </c>
      <c r="BH1824" s="101">
        <v>30.424246103251676</v>
      </c>
      <c r="BI1824" s="101">
        <v>36.311049837515661</v>
      </c>
      <c r="BJ1824" s="28">
        <v>-0.16212155144525423</v>
      </c>
      <c r="BK1824" s="99">
        <v>7.0143956164662642</v>
      </c>
      <c r="BL1824" s="99">
        <v>8.7691765696691846</v>
      </c>
      <c r="BM1824" s="28">
        <v>-0.20010783672350199</v>
      </c>
      <c r="BN1824" s="27">
        <v>4122.6789244786187</v>
      </c>
      <c r="BO1824" s="99">
        <v>961.14562873860393</v>
      </c>
      <c r="BP1824" s="27">
        <v>1037.7425380550822</v>
      </c>
      <c r="BQ1824" s="99">
        <v>241.9720674957864</v>
      </c>
    </row>
    <row r="1825" spans="1:69" s="2" customFormat="1" x14ac:dyDescent="0.25">
      <c r="A1825" s="86" t="s">
        <v>199</v>
      </c>
      <c r="B1825" s="86" t="s">
        <v>271</v>
      </c>
      <c r="C1825" s="86" t="s">
        <v>167</v>
      </c>
      <c r="D1825" s="87">
        <v>169618.2204970801</v>
      </c>
      <c r="E1825" s="87">
        <v>208140.55450922967</v>
      </c>
      <c r="F1825" s="88">
        <v>-0.18507846345937048</v>
      </c>
      <c r="G1825" s="87">
        <v>179405.00785632612</v>
      </c>
      <c r="H1825" s="88">
        <v>-5.4551361058346987E-2</v>
      </c>
      <c r="I1825" s="87">
        <v>196627.09931482316</v>
      </c>
      <c r="J1825" s="88">
        <v>-0.13736091775680762</v>
      </c>
      <c r="K1825" s="89">
        <v>72944.504045011679</v>
      </c>
      <c r="L1825" s="89">
        <v>87626.853818655771</v>
      </c>
      <c r="M1825" s="88">
        <v>-0.16755536840372348</v>
      </c>
      <c r="N1825" s="89">
        <v>80999.583133239619</v>
      </c>
      <c r="O1825" s="88">
        <v>-9.9445932641132259E-2</v>
      </c>
      <c r="P1825" s="89">
        <v>89866.052287475701</v>
      </c>
      <c r="Q1825" s="88">
        <v>-0.18829744727556386</v>
      </c>
      <c r="R1825" s="89">
        <v>43941.165471127948</v>
      </c>
      <c r="S1825" s="89">
        <v>53139.23265389572</v>
      </c>
      <c r="T1825" s="88">
        <v>-0.17309371482038982</v>
      </c>
      <c r="U1825" s="89">
        <v>47624.526386705213</v>
      </c>
      <c r="V1825" s="88">
        <v>-7.7341680748042166E-2</v>
      </c>
      <c r="W1825" s="89">
        <v>52549.28600172497</v>
      </c>
      <c r="X1825" s="88">
        <v>-0.16381041847675062</v>
      </c>
      <c r="Y1825" s="86"/>
      <c r="Z1825" s="86"/>
      <c r="AA1825" s="86"/>
      <c r="AB1825" s="86"/>
      <c r="AC1825" s="91">
        <v>2.3253050071108059</v>
      </c>
      <c r="AD1825" s="91">
        <v>2.3753055763017308</v>
      </c>
      <c r="AE1825" s="88">
        <v>-2.1050162846320618E-2</v>
      </c>
      <c r="AF1825" s="91">
        <v>2.2148880391299706</v>
      </c>
      <c r="AG1825" s="88">
        <v>4.9852166804877501E-2</v>
      </c>
      <c r="AH1825" s="91">
        <v>2.1880019685946119</v>
      </c>
      <c r="AI1825" s="88">
        <v>6.2752703373656404E-2</v>
      </c>
      <c r="AJ1825" s="91">
        <v>3.8601211114559471</v>
      </c>
      <c r="AK1825" s="91">
        <v>3.9168904802386257</v>
      </c>
      <c r="AL1825" s="88">
        <v>-1.4493478709473687E-2</v>
      </c>
      <c r="AM1825" s="91">
        <v>3.7670717478548728</v>
      </c>
      <c r="AN1825" s="88">
        <v>2.4700714461852357E-2</v>
      </c>
      <c r="AO1825" s="91">
        <v>3.7417653839933949</v>
      </c>
      <c r="AP1825" s="88">
        <v>3.1630985729051021E-2</v>
      </c>
      <c r="AQ1825" s="26"/>
      <c r="AR1825" s="26"/>
      <c r="AS1825" s="26"/>
      <c r="AT1825" s="26"/>
      <c r="AU1825" s="26"/>
      <c r="AV1825" s="26"/>
      <c r="AW1825" s="26"/>
      <c r="AX1825" s="26"/>
      <c r="AY1825" s="26"/>
      <c r="AZ1825" s="26"/>
      <c r="BA1825" s="26"/>
      <c r="BB1825" s="101">
        <v>54.990235021632337</v>
      </c>
      <c r="BC1825" s="101">
        <v>69.29763384657366</v>
      </c>
      <c r="BD1825" s="28">
        <v>-0.20646302089647373</v>
      </c>
      <c r="BE1825" s="99">
        <v>14.167256567323369</v>
      </c>
      <c r="BF1825" s="99">
        <v>17.631053830847176</v>
      </c>
      <c r="BG1825" s="28">
        <v>-0.19646002427056117</v>
      </c>
      <c r="BH1825" s="101">
        <v>13.897606357017125</v>
      </c>
      <c r="BI1825" s="101">
        <v>17.231334585621926</v>
      </c>
      <c r="BJ1825" s="28">
        <v>-0.19346895111574888</v>
      </c>
      <c r="BK1825" s="99">
        <v>3.5773004954171581</v>
      </c>
      <c r="BL1825" s="99">
        <v>4.383726123953954</v>
      </c>
      <c r="BM1825" s="28">
        <v>-0.18395894399749377</v>
      </c>
      <c r="BN1825" s="27">
        <v>1892.7842794263097</v>
      </c>
      <c r="BO1825" s="99">
        <v>490.34323659145394</v>
      </c>
      <c r="BP1825" s="27">
        <v>476.44976621830938</v>
      </c>
      <c r="BQ1825" s="99">
        <v>123.44488340583366</v>
      </c>
    </row>
    <row r="1826" spans="1:69" s="2" customFormat="1" x14ac:dyDescent="0.25">
      <c r="A1826" s="86" t="s">
        <v>199</v>
      </c>
      <c r="B1826" s="86" t="s">
        <v>271</v>
      </c>
      <c r="C1826" s="86" t="s">
        <v>168</v>
      </c>
      <c r="D1826" s="87">
        <v>164950.61525598646</v>
      </c>
      <c r="E1826" s="87">
        <v>192945.15039776085</v>
      </c>
      <c r="F1826" s="88">
        <v>-0.14509063888915072</v>
      </c>
      <c r="G1826" s="87">
        <v>168917.54769615413</v>
      </c>
      <c r="H1826" s="88">
        <v>-2.3484430683917569E-2</v>
      </c>
      <c r="I1826" s="87">
        <v>156528.84240450858</v>
      </c>
      <c r="J1826" s="88">
        <v>5.3803329291313373E-2</v>
      </c>
      <c r="K1826" s="89">
        <v>62452.36719889404</v>
      </c>
      <c r="L1826" s="89">
        <v>79167.822114017181</v>
      </c>
      <c r="M1826" s="88">
        <v>-0.21113950679418222</v>
      </c>
      <c r="N1826" s="89">
        <v>71887.702849992493</v>
      </c>
      <c r="O1826" s="88">
        <v>-0.13125103845350425</v>
      </c>
      <c r="P1826" s="89">
        <v>59547.508624678638</v>
      </c>
      <c r="Q1826" s="88">
        <v>4.8782201662279527E-2</v>
      </c>
      <c r="R1826" s="89">
        <v>39686.973154076142</v>
      </c>
      <c r="S1826" s="89">
        <v>50662.630938640199</v>
      </c>
      <c r="T1826" s="88">
        <v>-0.2166420807844972</v>
      </c>
      <c r="U1826" s="89">
        <v>44815.54659596843</v>
      </c>
      <c r="V1826" s="88">
        <v>-0.11443737344383187</v>
      </c>
      <c r="W1826" s="89">
        <v>37359.619531438446</v>
      </c>
      <c r="X1826" s="88">
        <v>6.2295966924374273E-2</v>
      </c>
      <c r="Y1826" s="86"/>
      <c r="Z1826" s="86"/>
      <c r="AA1826" s="86"/>
      <c r="AB1826" s="86"/>
      <c r="AC1826" s="91">
        <v>2.6412227855296981</v>
      </c>
      <c r="AD1826" s="91">
        <v>2.4371663290153669</v>
      </c>
      <c r="AE1826" s="88">
        <v>8.3726930774056588E-2</v>
      </c>
      <c r="AF1826" s="91">
        <v>2.3497419029876787</v>
      </c>
      <c r="AG1826" s="88">
        <v>0.12404804211535052</v>
      </c>
      <c r="AH1826" s="91">
        <v>2.6286379736067982</v>
      </c>
      <c r="AI1826" s="88">
        <v>4.7875789854896298E-3</v>
      </c>
      <c r="AJ1826" s="91">
        <v>4.1562911491284851</v>
      </c>
      <c r="AK1826" s="91">
        <v>3.8084313195547512</v>
      </c>
      <c r="AL1826" s="88">
        <v>9.1339399449745784E-2</v>
      </c>
      <c r="AM1826" s="91">
        <v>3.7691729885394238</v>
      </c>
      <c r="AN1826" s="88">
        <v>0.10270639256041993</v>
      </c>
      <c r="AO1826" s="91">
        <v>4.1897868438619454</v>
      </c>
      <c r="AP1826" s="88">
        <v>-7.9946059266789906E-3</v>
      </c>
      <c r="AQ1826" s="26"/>
      <c r="AR1826" s="26"/>
      <c r="AS1826" s="26"/>
      <c r="AT1826" s="26"/>
      <c r="AU1826" s="26"/>
      <c r="AV1826" s="26"/>
      <c r="AW1826" s="26"/>
      <c r="AX1826" s="26"/>
      <c r="AY1826" s="26"/>
      <c r="AZ1826" s="26"/>
      <c r="BA1826" s="26"/>
      <c r="BB1826" s="101">
        <v>55.348215789397599</v>
      </c>
      <c r="BC1826" s="101">
        <v>64.660832472094867</v>
      </c>
      <c r="BD1826" s="28">
        <v>-0.14402252997154399</v>
      </c>
      <c r="BE1826" s="99">
        <v>13.113005231302981</v>
      </c>
      <c r="BF1826" s="99">
        <v>16.783374192544802</v>
      </c>
      <c r="BG1826" s="28">
        <v>-0.21869076617931829</v>
      </c>
      <c r="BH1826" s="101">
        <v>14.002487182954816</v>
      </c>
      <c r="BI1826" s="101">
        <v>16.075690887314945</v>
      </c>
      <c r="BJ1826" s="28">
        <v>-0.12896513866138459</v>
      </c>
      <c r="BK1826" s="99">
        <v>3.3121858989213169</v>
      </c>
      <c r="BL1826" s="99">
        <v>4.1723405669570059</v>
      </c>
      <c r="BM1826" s="28">
        <v>-0.20615638973666567</v>
      </c>
      <c r="BN1826" s="27">
        <v>1869.835912423717</v>
      </c>
      <c r="BO1826" s="99">
        <v>449.88087824785686</v>
      </c>
      <c r="BP1826" s="27">
        <v>471.31592672996896</v>
      </c>
      <c r="BQ1826" s="99">
        <v>113.35176246824528</v>
      </c>
    </row>
    <row r="1827" spans="1:69" s="2" customFormat="1" x14ac:dyDescent="0.25">
      <c r="A1827" s="86" t="s">
        <v>199</v>
      </c>
      <c r="B1827" s="86" t="s">
        <v>271</v>
      </c>
      <c r="C1827" s="86" t="s">
        <v>192</v>
      </c>
      <c r="D1827" s="87">
        <v>34877.101880580187</v>
      </c>
      <c r="E1827" s="87">
        <v>35404.851638543609</v>
      </c>
      <c r="F1827" s="88">
        <v>-1.490614233753448E-2</v>
      </c>
      <c r="G1827" s="87">
        <v>24451.032461624145</v>
      </c>
      <c r="H1827" s="88">
        <v>0.42640610106422872</v>
      </c>
      <c r="I1827" s="87">
        <v>21642.271145021918</v>
      </c>
      <c r="J1827" s="88">
        <v>0.61152688860025217</v>
      </c>
      <c r="K1827" s="89">
        <v>8021.4897846846361</v>
      </c>
      <c r="L1827" s="89">
        <v>8570.7308036674895</v>
      </c>
      <c r="M1827" s="88">
        <v>-6.4083335664658653E-2</v>
      </c>
      <c r="N1827" s="89">
        <v>6573.2613686925961</v>
      </c>
      <c r="O1827" s="88">
        <v>0.22032113661107755</v>
      </c>
      <c r="P1827" s="89">
        <v>5648.8101803683603</v>
      </c>
      <c r="Q1827" s="88">
        <v>0.42003174625378414</v>
      </c>
      <c r="R1827" s="89">
        <v>2503.07714894734</v>
      </c>
      <c r="S1827" s="89">
        <v>2519.8833766947623</v>
      </c>
      <c r="T1827" s="88">
        <v>-6.669446650926533E-3</v>
      </c>
      <c r="U1827" s="89">
        <v>1824.5393418193366</v>
      </c>
      <c r="V1827" s="88">
        <v>0.37189541029649731</v>
      </c>
      <c r="W1827" s="89">
        <v>1533.6121290225851</v>
      </c>
      <c r="X1827" s="88">
        <v>0.63214485695455647</v>
      </c>
      <c r="Y1827" s="86"/>
      <c r="Z1827" s="86"/>
      <c r="AA1827" s="86"/>
      <c r="AB1827" s="86"/>
      <c r="AC1827" s="91">
        <v>4.3479581495161597</v>
      </c>
      <c r="AD1827" s="91">
        <v>4.1309023057162833</v>
      </c>
      <c r="AE1827" s="88">
        <v>5.2544414691075521E-2</v>
      </c>
      <c r="AF1827" s="91">
        <v>3.71977182865123</v>
      </c>
      <c r="AG1827" s="88">
        <v>0.16887764889942369</v>
      </c>
      <c r="AH1827" s="91">
        <v>3.8312972916379038</v>
      </c>
      <c r="AI1827" s="88">
        <v>0.13485271920973277</v>
      </c>
      <c r="AJ1827" s="91">
        <v>13.933690336012067</v>
      </c>
      <c r="AK1827" s="91">
        <v>14.050194531217885</v>
      </c>
      <c r="AL1827" s="88">
        <v>-8.2919987297656195E-3</v>
      </c>
      <c r="AM1827" s="91">
        <v>13.401208678374035</v>
      </c>
      <c r="AN1827" s="88">
        <v>3.9733853148433897E-2</v>
      </c>
      <c r="AO1827" s="91">
        <v>14.11195877722691</v>
      </c>
      <c r="AP1827" s="88">
        <v>-1.2632437780538523E-2</v>
      </c>
      <c r="AQ1827" s="26"/>
      <c r="AR1827" s="26"/>
      <c r="AS1827" s="26"/>
      <c r="AT1827" s="26"/>
      <c r="AU1827" s="26"/>
      <c r="AV1827" s="26"/>
      <c r="AW1827" s="26"/>
      <c r="AX1827" s="26"/>
      <c r="AY1827" s="26"/>
      <c r="AZ1827" s="26"/>
      <c r="BA1827" s="26"/>
      <c r="BB1827" s="101">
        <v>12.475786705691172</v>
      </c>
      <c r="BC1827" s="101">
        <v>12.528244025493514</v>
      </c>
      <c r="BD1827" s="28">
        <v>-4.1871246836824817E-3</v>
      </c>
      <c r="BE1827" s="99">
        <v>0.89526848885548171</v>
      </c>
      <c r="BF1827" s="99">
        <v>0.89171756283724679</v>
      </c>
      <c r="BG1827" s="28">
        <v>3.9821196376761576E-3</v>
      </c>
      <c r="BH1827" s="101">
        <v>3.0989230183015359</v>
      </c>
      <c r="BI1827" s="101">
        <v>3.1354401185764345</v>
      </c>
      <c r="BJ1827" s="28">
        <v>-1.1646562809012651E-2</v>
      </c>
      <c r="BK1827" s="99">
        <v>0.22235263599466468</v>
      </c>
      <c r="BL1827" s="99">
        <v>0.2231579229271394</v>
      </c>
      <c r="BM1827" s="28">
        <v>-3.6085966472167302E-3</v>
      </c>
      <c r="BN1827" s="27">
        <v>503.10729656919727</v>
      </c>
      <c r="BO1827" s="99">
        <v>36.107254032257373</v>
      </c>
      <c r="BP1827" s="27">
        <v>127.3653778286</v>
      </c>
      <c r="BQ1827" s="99">
        <v>9.1340240458843009</v>
      </c>
    </row>
    <row r="1828" spans="1:69" s="2" customFormat="1" x14ac:dyDescent="0.25">
      <c r="A1828" s="86" t="s">
        <v>199</v>
      </c>
      <c r="B1828" s="86" t="s">
        <v>271</v>
      </c>
      <c r="C1828" s="86" t="s">
        <v>289</v>
      </c>
      <c r="D1828" s="87">
        <v>1032.8422288751603</v>
      </c>
      <c r="E1828" s="87">
        <v>346.4514785039425</v>
      </c>
      <c r="F1828" s="88">
        <v>1.981203120665588</v>
      </c>
      <c r="G1828" s="87">
        <v>713.71225773215292</v>
      </c>
      <c r="H1828" s="88">
        <v>0.4471409418650798</v>
      </c>
      <c r="I1828" s="87">
        <v>1161.5333957624437</v>
      </c>
      <c r="J1828" s="88">
        <v>-0.11079420303951655</v>
      </c>
      <c r="K1828" s="89">
        <v>172.42775106430054</v>
      </c>
      <c r="L1828" s="89">
        <v>70.231554627418518</v>
      </c>
      <c r="M1828" s="88">
        <v>1.4551321977569389</v>
      </c>
      <c r="N1828" s="89">
        <v>226.60512793064117</v>
      </c>
      <c r="O1828" s="88">
        <v>-0.23908274874928309</v>
      </c>
      <c r="P1828" s="89">
        <v>279.09510183334351</v>
      </c>
      <c r="Q1828" s="88">
        <v>-0.38218997778304764</v>
      </c>
      <c r="R1828" s="89">
        <v>64.660406649112701</v>
      </c>
      <c r="S1828" s="89">
        <v>33.375735088491439</v>
      </c>
      <c r="T1828" s="88">
        <v>0.93734779107258637</v>
      </c>
      <c r="U1828" s="89">
        <v>107.72126475100517</v>
      </c>
      <c r="V1828" s="88">
        <v>-0.399743339455088</v>
      </c>
      <c r="W1828" s="89">
        <v>68.277924547576902</v>
      </c>
      <c r="X1828" s="88">
        <v>-5.2982247519012815E-2</v>
      </c>
      <c r="Y1828" s="86"/>
      <c r="Z1828" s="86"/>
      <c r="AA1828" s="86"/>
      <c r="AB1828" s="86"/>
      <c r="AC1828" s="91">
        <v>5.9900000000000011</v>
      </c>
      <c r="AD1828" s="91">
        <v>4.932988887144572</v>
      </c>
      <c r="AE1828" s="88">
        <v>0.21427397000832757</v>
      </c>
      <c r="AF1828" s="91">
        <v>3.1495856437573844</v>
      </c>
      <c r="AG1828" s="88">
        <v>0.90183747245369927</v>
      </c>
      <c r="AH1828" s="91">
        <v>4.1617835215754946</v>
      </c>
      <c r="AI1828" s="88">
        <v>0.43928677908081404</v>
      </c>
      <c r="AJ1828" s="91">
        <v>15.973333333333334</v>
      </c>
      <c r="AK1828" s="91">
        <v>10.38034001604373</v>
      </c>
      <c r="AL1828" s="88">
        <v>0.53880636941036042</v>
      </c>
      <c r="AM1828" s="91">
        <v>6.6255465843432102</v>
      </c>
      <c r="AN1828" s="88">
        <v>1.4108702776431794</v>
      </c>
      <c r="AO1828" s="91">
        <v>17.011843922600089</v>
      </c>
      <c r="AP1828" s="88">
        <v>-6.1046327134891151E-2</v>
      </c>
      <c r="AQ1828" s="26"/>
      <c r="AR1828" s="26"/>
      <c r="AS1828" s="26"/>
      <c r="AT1828" s="26"/>
      <c r="AU1828" s="26"/>
      <c r="AV1828" s="26"/>
      <c r="AW1828" s="26"/>
      <c r="AX1828" s="26"/>
      <c r="AY1828" s="26"/>
      <c r="AZ1828" s="26"/>
      <c r="BA1828" s="26"/>
      <c r="BB1828" s="101">
        <v>9.4108186170933799</v>
      </c>
      <c r="BC1828" s="101">
        <v>1.8084522878767981</v>
      </c>
      <c r="BD1828" s="28">
        <v>4.2037970148176216</v>
      </c>
      <c r="BE1828" s="99">
        <v>0.58915809372454375</v>
      </c>
      <c r="BF1828" s="99">
        <v>0.17421898368277683</v>
      </c>
      <c r="BG1828" s="28">
        <v>2.3817100827387474</v>
      </c>
      <c r="BH1828" s="101">
        <v>2.3147769699964784</v>
      </c>
      <c r="BI1828" s="101">
        <v>0.52884862619654183</v>
      </c>
      <c r="BJ1828" s="28">
        <v>3.3770123535051266</v>
      </c>
      <c r="BK1828" s="99">
        <v>0.14491508576772613</v>
      </c>
      <c r="BL1828" s="99">
        <v>5.0942159815291946E-2</v>
      </c>
      <c r="BM1828" s="28">
        <v>1.8446985030309837</v>
      </c>
      <c r="BN1828" s="27">
        <v>214.10969114177027</v>
      </c>
      <c r="BO1828" s="99">
        <v>13.404196023065749</v>
      </c>
      <c r="BP1828" s="27">
        <v>53.161843911712673</v>
      </c>
      <c r="BQ1828" s="99">
        <v>3.3281621814511269</v>
      </c>
    </row>
    <row r="1829" spans="1:69" s="2" customFormat="1" x14ac:dyDescent="0.25">
      <c r="A1829" s="86" t="s">
        <v>199</v>
      </c>
      <c r="B1829" s="86" t="s">
        <v>271</v>
      </c>
      <c r="C1829" s="86" t="s">
        <v>290</v>
      </c>
      <c r="D1829" s="87">
        <v>119943.71441065191</v>
      </c>
      <c r="E1829" s="87">
        <v>148329.31005287886</v>
      </c>
      <c r="F1829" s="88">
        <v>-0.19136875666790057</v>
      </c>
      <c r="G1829" s="87">
        <v>131489.54561304091</v>
      </c>
      <c r="H1829" s="88">
        <v>-8.7807978562547462E-2</v>
      </c>
      <c r="I1829" s="87">
        <v>120876.94209499122</v>
      </c>
      <c r="J1829" s="88">
        <v>-7.7204772735392918E-3</v>
      </c>
      <c r="K1829" s="89">
        <v>46409.113164374845</v>
      </c>
      <c r="L1829" s="89">
        <v>63718.617675569236</v>
      </c>
      <c r="M1829" s="88">
        <v>-0.27165536765608678</v>
      </c>
      <c r="N1829" s="89">
        <v>57936.551953443268</v>
      </c>
      <c r="O1829" s="88">
        <v>-0.19896660053797571</v>
      </c>
      <c r="P1829" s="89">
        <v>46758.521691804912</v>
      </c>
      <c r="Q1829" s="88">
        <v>-7.4726170714525747E-3</v>
      </c>
      <c r="R1829" s="89">
        <v>31172.99093139153</v>
      </c>
      <c r="S1829" s="89">
        <v>42313.15320117987</v>
      </c>
      <c r="T1829" s="88">
        <v>-0.26327894347230318</v>
      </c>
      <c r="U1829" s="89">
        <v>37386.887490109868</v>
      </c>
      <c r="V1829" s="88">
        <v>-0.16620523867792228</v>
      </c>
      <c r="W1829" s="89">
        <v>30538.378839038505</v>
      </c>
      <c r="X1829" s="88">
        <v>2.0780804891377326E-2</v>
      </c>
      <c r="Y1829" s="86"/>
      <c r="Z1829" s="86"/>
      <c r="AA1829" s="86"/>
      <c r="AB1829" s="86"/>
      <c r="AC1829" s="91">
        <v>2.584486240575798</v>
      </c>
      <c r="AD1829" s="91">
        <v>2.3278802250248871</v>
      </c>
      <c r="AE1829" s="88">
        <v>0.11023162308454575</v>
      </c>
      <c r="AF1829" s="91">
        <v>2.2695438575409779</v>
      </c>
      <c r="AG1829" s="88">
        <v>0.13876902267755964</v>
      </c>
      <c r="AH1829" s="91">
        <v>2.5851318160081309</v>
      </c>
      <c r="AI1829" s="88">
        <v>-2.4972631118276041E-4</v>
      </c>
      <c r="AJ1829" s="91">
        <v>3.8476806628736844</v>
      </c>
      <c r="AK1829" s="91">
        <v>3.5055130339173779</v>
      </c>
      <c r="AL1829" s="88">
        <v>9.7608431532185E-2</v>
      </c>
      <c r="AM1829" s="91">
        <v>3.5169963171666665</v>
      </c>
      <c r="AN1829" s="88">
        <v>9.4024649412604744E-2</v>
      </c>
      <c r="AO1829" s="91">
        <v>3.9581977397067685</v>
      </c>
      <c r="AP1829" s="88">
        <v>-2.7921060063379105E-2</v>
      </c>
      <c r="AQ1829" s="26"/>
      <c r="AR1829" s="26"/>
      <c r="AS1829" s="26"/>
      <c r="AT1829" s="26"/>
      <c r="AU1829" s="26"/>
      <c r="AV1829" s="26"/>
      <c r="AW1829" s="26"/>
      <c r="AX1829" s="26"/>
      <c r="AY1829" s="26"/>
      <c r="AZ1829" s="26"/>
      <c r="BA1829" s="26"/>
      <c r="BB1829" s="101">
        <v>40.707317007237982</v>
      </c>
      <c r="BC1829" s="101">
        <v>50.344956203403356</v>
      </c>
      <c r="BD1829" s="28">
        <v>-0.19143207031956583</v>
      </c>
      <c r="BE1829" s="99">
        <v>10.370690804924866</v>
      </c>
      <c r="BF1829" s="99">
        <v>14.140905115679052</v>
      </c>
      <c r="BG1829" s="28">
        <v>-0.26661760897991421</v>
      </c>
      <c r="BH1829" s="101">
        <v>10.307180265353619</v>
      </c>
      <c r="BI1829" s="101">
        <v>13.097363411853818</v>
      </c>
      <c r="BJ1829" s="28">
        <v>-0.21303395643545583</v>
      </c>
      <c r="BK1829" s="99">
        <v>2.6208819959210023</v>
      </c>
      <c r="BL1829" s="99">
        <v>3.6659050255852033</v>
      </c>
      <c r="BM1829" s="28">
        <v>-0.28506549470614823</v>
      </c>
      <c r="BN1829" s="27">
        <v>1458.4480085073162</v>
      </c>
      <c r="BO1829" s="99">
        <v>379.04601142706514</v>
      </c>
      <c r="BP1829" s="27">
        <v>367.9654479107345</v>
      </c>
      <c r="BQ1829" s="99">
        <v>95.583537132961112</v>
      </c>
    </row>
    <row r="1830" spans="1:69" s="2" customFormat="1" x14ac:dyDescent="0.25">
      <c r="A1830" s="86" t="s">
        <v>199</v>
      </c>
      <c r="B1830" s="86" t="s">
        <v>271</v>
      </c>
      <c r="C1830" s="86" t="s">
        <v>161</v>
      </c>
      <c r="D1830" s="87">
        <v>5365.6516212058068</v>
      </c>
      <c r="E1830" s="87">
        <v>5144.2336256492135</v>
      </c>
      <c r="F1830" s="88">
        <v>4.304197897478846E-2</v>
      </c>
      <c r="G1830" s="87">
        <v>4282.021243718862</v>
      </c>
      <c r="H1830" s="88">
        <v>0.25306515680567487</v>
      </c>
      <c r="I1830" s="87">
        <v>2224.0528900599479</v>
      </c>
      <c r="J1830" s="88">
        <v>1.412555764832184</v>
      </c>
      <c r="K1830" s="89">
        <v>1361.6475516920461</v>
      </c>
      <c r="L1830" s="89">
        <v>1611.6099017546462</v>
      </c>
      <c r="M1830" s="88">
        <v>-0.15510102648938348</v>
      </c>
      <c r="N1830" s="89">
        <v>1337.9517096868344</v>
      </c>
      <c r="O1830" s="88">
        <v>1.771053606318725E-2</v>
      </c>
      <c r="P1830" s="89">
        <v>725.5293948289218</v>
      </c>
      <c r="Q1830" s="88">
        <v>0.87676414132485914</v>
      </c>
      <c r="R1830" s="89">
        <v>495.10155391824389</v>
      </c>
      <c r="S1830" s="89">
        <v>542.97822718655061</v>
      </c>
      <c r="T1830" s="88">
        <v>-8.8174204546617604E-2</v>
      </c>
      <c r="U1830" s="89">
        <v>399.17093176974805</v>
      </c>
      <c r="V1830" s="88">
        <v>0.24032466924177501</v>
      </c>
      <c r="W1830" s="89">
        <v>190.6050192353751</v>
      </c>
      <c r="X1830" s="88">
        <v>1.5975263185847739</v>
      </c>
      <c r="Y1830" s="86"/>
      <c r="Z1830" s="86"/>
      <c r="AA1830" s="86"/>
      <c r="AB1830" s="86"/>
      <c r="AC1830" s="91">
        <v>3.9405583438520493</v>
      </c>
      <c r="AD1830" s="91">
        <v>3.1919843754052457</v>
      </c>
      <c r="AE1830" s="88">
        <v>0.23451680221704302</v>
      </c>
      <c r="AF1830" s="91">
        <v>3.2004303389403543</v>
      </c>
      <c r="AG1830" s="88">
        <v>0.23125890162531937</v>
      </c>
      <c r="AH1830" s="91">
        <v>3.0654207891664744</v>
      </c>
      <c r="AI1830" s="88">
        <v>0.28548692492019523</v>
      </c>
      <c r="AJ1830" s="91">
        <v>10.837476834281633</v>
      </c>
      <c r="AK1830" s="91">
        <v>9.4741066364744189</v>
      </c>
      <c r="AL1830" s="88">
        <v>0.14390488202427096</v>
      </c>
      <c r="AM1830" s="91">
        <v>10.727287241919813</v>
      </c>
      <c r="AN1830" s="88">
        <v>1.0271897253876462E-2</v>
      </c>
      <c r="AO1830" s="91">
        <v>11.6683857486119</v>
      </c>
      <c r="AP1830" s="88">
        <v>-7.1210271260453872E-2</v>
      </c>
      <c r="AQ1830" s="26"/>
      <c r="AR1830" s="26"/>
      <c r="AS1830" s="26"/>
      <c r="AT1830" s="26"/>
      <c r="AU1830" s="26"/>
      <c r="AV1830" s="26"/>
      <c r="AW1830" s="26"/>
      <c r="AX1830" s="26"/>
      <c r="AY1830" s="26"/>
      <c r="AZ1830" s="26"/>
      <c r="BA1830" s="26"/>
      <c r="BB1830" s="101">
        <v>2.1380549718767372</v>
      </c>
      <c r="BC1830" s="101">
        <v>2.0654527100508444</v>
      </c>
      <c r="BD1830" s="28">
        <v>3.5150774197151957E-2</v>
      </c>
      <c r="BE1830" s="99">
        <v>0.1972834640913407</v>
      </c>
      <c r="BF1830" s="99">
        <v>0.21801028733401054</v>
      </c>
      <c r="BG1830" s="28">
        <v>-9.5072684395459545E-2</v>
      </c>
      <c r="BH1830" s="101">
        <v>0.71245510686075786</v>
      </c>
      <c r="BI1830" s="101">
        <v>0.55940197693470128</v>
      </c>
      <c r="BJ1830" s="28">
        <v>0.27360133899548661</v>
      </c>
      <c r="BK1830" s="99">
        <v>6.5717966778317302E-2</v>
      </c>
      <c r="BL1830" s="99">
        <v>5.9049295214616708E-2</v>
      </c>
      <c r="BM1830" s="28">
        <v>0.11293397388509172</v>
      </c>
      <c r="BN1830" s="27">
        <v>98.752801606107042</v>
      </c>
      <c r="BO1830" s="99">
        <v>9.1121580342139588</v>
      </c>
      <c r="BP1830" s="27">
        <v>34.085185344242952</v>
      </c>
      <c r="BQ1830" s="99">
        <v>3.0864724484356301</v>
      </c>
    </row>
    <row r="1831" spans="1:69" s="2" customFormat="1" x14ac:dyDescent="0.25">
      <c r="A1831" s="86" t="s">
        <v>199</v>
      </c>
      <c r="B1831" s="86" t="s">
        <v>271</v>
      </c>
      <c r="C1831" s="86" t="s">
        <v>163</v>
      </c>
      <c r="D1831" s="87">
        <v>45006.90084533453</v>
      </c>
      <c r="E1831" s="87">
        <v>44615.84034488201</v>
      </c>
      <c r="F1831" s="88">
        <v>8.7650596162620522E-3</v>
      </c>
      <c r="G1831" s="87">
        <v>37428.002083113199</v>
      </c>
      <c r="H1831" s="88">
        <v>0.20249274180843296</v>
      </c>
      <c r="I1831" s="87">
        <v>35651.900309517383</v>
      </c>
      <c r="J1831" s="88">
        <v>0.26239837020187678</v>
      </c>
      <c r="K1831" s="89">
        <v>16043.254034519196</v>
      </c>
      <c r="L1831" s="89">
        <v>15449.204438447952</v>
      </c>
      <c r="M1831" s="88">
        <v>3.8451792028387596E-2</v>
      </c>
      <c r="N1831" s="89">
        <v>13951.150896549225</v>
      </c>
      <c r="O1831" s="88">
        <v>0.14995917924502172</v>
      </c>
      <c r="P1831" s="89">
        <v>12788.986932873726</v>
      </c>
      <c r="Q1831" s="88">
        <v>0.25445855240343307</v>
      </c>
      <c r="R1831" s="89">
        <v>8513.9822226846045</v>
      </c>
      <c r="S1831" s="89">
        <v>8349.4777374603309</v>
      </c>
      <c r="T1831" s="88">
        <v>1.9702368267444606E-2</v>
      </c>
      <c r="U1831" s="89">
        <v>7428.6591058585573</v>
      </c>
      <c r="V1831" s="88">
        <v>0.14609946443364391</v>
      </c>
      <c r="W1831" s="89">
        <v>6821.2406923999342</v>
      </c>
      <c r="X1831" s="88">
        <v>0.24815742569686525</v>
      </c>
      <c r="Y1831" s="86"/>
      <c r="Z1831" s="86"/>
      <c r="AA1831" s="86"/>
      <c r="AB1831" s="86"/>
      <c r="AC1831" s="91">
        <v>2.8053473907784663</v>
      </c>
      <c r="AD1831" s="91">
        <v>2.8879053625472109</v>
      </c>
      <c r="AE1831" s="88">
        <v>-2.8587492110865503E-2</v>
      </c>
      <c r="AF1831" s="91">
        <v>2.6827895677317133</v>
      </c>
      <c r="AG1831" s="88">
        <v>4.5682980327963293E-2</v>
      </c>
      <c r="AH1831" s="91">
        <v>2.7877032400334376</v>
      </c>
      <c r="AI1831" s="88">
        <v>6.3292787021394141E-3</v>
      </c>
      <c r="AJ1831" s="91">
        <v>5.2862338290322484</v>
      </c>
      <c r="AK1831" s="91">
        <v>5.3435486323546817</v>
      </c>
      <c r="AL1831" s="88">
        <v>-1.0725981415308474E-2</v>
      </c>
      <c r="AM1831" s="91">
        <v>5.0383254299010547</v>
      </c>
      <c r="AN1831" s="88">
        <v>4.9204522927385065E-2</v>
      </c>
      <c r="AO1831" s="91">
        <v>5.2266005433937979</v>
      </c>
      <c r="AP1831" s="88">
        <v>1.1409573994290505E-2</v>
      </c>
      <c r="AQ1831" s="26"/>
      <c r="AR1831" s="26"/>
      <c r="AS1831" s="26"/>
      <c r="AT1831" s="26"/>
      <c r="AU1831" s="26"/>
      <c r="AV1831" s="26"/>
      <c r="AW1831" s="26"/>
      <c r="AX1831" s="26"/>
      <c r="AY1831" s="26"/>
      <c r="AZ1831" s="26"/>
      <c r="BA1831" s="26"/>
      <c r="BB1831" s="101">
        <v>15.109863596421102</v>
      </c>
      <c r="BC1831" s="101">
        <v>15.115504571379635</v>
      </c>
      <c r="BD1831" s="28">
        <v>-3.7319131041209028E-4</v>
      </c>
      <c r="BE1831" s="99">
        <v>2.8484655473633</v>
      </c>
      <c r="BF1831" s="99">
        <v>2.8306191660053908</v>
      </c>
      <c r="BG1831" s="28">
        <v>6.3047624252097261E-3</v>
      </c>
      <c r="BH1831" s="101">
        <v>3.81717072830538</v>
      </c>
      <c r="BI1831" s="101">
        <v>3.7592416656833647</v>
      </c>
      <c r="BJ1831" s="28">
        <v>1.5409773505871364E-2</v>
      </c>
      <c r="BK1831" s="99">
        <v>0.71888145013819049</v>
      </c>
      <c r="BL1831" s="99">
        <v>0.70406787757056266</v>
      </c>
      <c r="BM1831" s="28">
        <v>2.103997787648421E-2</v>
      </c>
      <c r="BN1831" s="27">
        <v>530.98983342698568</v>
      </c>
      <c r="BO1831" s="99">
        <v>100.44766285417876</v>
      </c>
      <c r="BP1831" s="27">
        <v>133.91950577085373</v>
      </c>
      <c r="BQ1831" s="99">
        <v>25.331241563837263</v>
      </c>
    </row>
    <row r="1832" spans="1:69" s="2" customFormat="1" x14ac:dyDescent="0.25">
      <c r="A1832" s="86" t="s">
        <v>199</v>
      </c>
      <c r="B1832" s="86" t="s">
        <v>271</v>
      </c>
      <c r="C1832" s="86" t="s">
        <v>164</v>
      </c>
      <c r="D1832" s="87">
        <v>169618.2204970801</v>
      </c>
      <c r="E1832" s="87">
        <v>208140.55450922967</v>
      </c>
      <c r="F1832" s="88">
        <v>-0.18507846345937048</v>
      </c>
      <c r="G1832" s="87">
        <v>179405.00785632612</v>
      </c>
      <c r="H1832" s="88">
        <v>-5.4551361058346987E-2</v>
      </c>
      <c r="I1832" s="87">
        <v>196627.09931482316</v>
      </c>
      <c r="J1832" s="88">
        <v>-0.13736091775680762</v>
      </c>
      <c r="K1832" s="89">
        <v>72944.504045011679</v>
      </c>
      <c r="L1832" s="89">
        <v>87626.853818655771</v>
      </c>
      <c r="M1832" s="88">
        <v>-0.16755536840372348</v>
      </c>
      <c r="N1832" s="89">
        <v>80999.583133239619</v>
      </c>
      <c r="O1832" s="88">
        <v>-9.9445932641132259E-2</v>
      </c>
      <c r="P1832" s="89">
        <v>89866.052287475701</v>
      </c>
      <c r="Q1832" s="88">
        <v>-0.18829744727556386</v>
      </c>
      <c r="R1832" s="89">
        <v>43941.165471127963</v>
      </c>
      <c r="S1832" s="89">
        <v>53139.23265389572</v>
      </c>
      <c r="T1832" s="88">
        <v>-0.17309371482038954</v>
      </c>
      <c r="U1832" s="89">
        <v>47624.526386705227</v>
      </c>
      <c r="V1832" s="88">
        <v>-7.7341680748042138E-2</v>
      </c>
      <c r="W1832" s="89">
        <v>52549.286001724962</v>
      </c>
      <c r="X1832" s="88">
        <v>-0.16381041847675024</v>
      </c>
      <c r="Y1832" s="86"/>
      <c r="Z1832" s="86"/>
      <c r="AA1832" s="86"/>
      <c r="AB1832" s="86"/>
      <c r="AC1832" s="91">
        <v>2.3253050071108059</v>
      </c>
      <c r="AD1832" s="91">
        <v>2.3753055763017308</v>
      </c>
      <c r="AE1832" s="88">
        <v>-2.1050162846320618E-2</v>
      </c>
      <c r="AF1832" s="91">
        <v>2.2148880391299706</v>
      </c>
      <c r="AG1832" s="88">
        <v>4.9852166804877501E-2</v>
      </c>
      <c r="AH1832" s="91">
        <v>2.1880019685946119</v>
      </c>
      <c r="AI1832" s="88">
        <v>6.2752703373656404E-2</v>
      </c>
      <c r="AJ1832" s="91">
        <v>3.8601211114559457</v>
      </c>
      <c r="AK1832" s="91">
        <v>3.9168904802386257</v>
      </c>
      <c r="AL1832" s="88">
        <v>-1.4493478709474027E-2</v>
      </c>
      <c r="AM1832" s="91">
        <v>3.7670717478548719</v>
      </c>
      <c r="AN1832" s="88">
        <v>2.4700714461852246E-2</v>
      </c>
      <c r="AO1832" s="91">
        <v>3.7417653839933953</v>
      </c>
      <c r="AP1832" s="88">
        <v>3.1630985729050543E-2</v>
      </c>
      <c r="AQ1832" s="26"/>
      <c r="AR1832" s="26"/>
      <c r="AS1832" s="26"/>
      <c r="AT1832" s="26"/>
      <c r="AU1832" s="26"/>
      <c r="AV1832" s="26"/>
      <c r="AW1832" s="26"/>
      <c r="AX1832" s="26"/>
      <c r="AY1832" s="26"/>
      <c r="AZ1832" s="26"/>
      <c r="BA1832" s="26"/>
      <c r="BB1832" s="101">
        <v>54.990235021632337</v>
      </c>
      <c r="BC1832" s="101">
        <v>69.29763384657366</v>
      </c>
      <c r="BD1832" s="28">
        <v>-0.20646302089647373</v>
      </c>
      <c r="BE1832" s="99">
        <v>14.167256567323369</v>
      </c>
      <c r="BF1832" s="99">
        <v>17.631053830847176</v>
      </c>
      <c r="BG1832" s="28">
        <v>-0.19646002427056117</v>
      </c>
      <c r="BH1832" s="101">
        <v>13.897606357017125</v>
      </c>
      <c r="BI1832" s="101">
        <v>17.231334585621926</v>
      </c>
      <c r="BJ1832" s="28">
        <v>-0.19346895111574888</v>
      </c>
      <c r="BK1832" s="99">
        <v>3.5773004954171581</v>
      </c>
      <c r="BL1832" s="99">
        <v>4.383726123953954</v>
      </c>
      <c r="BM1832" s="28">
        <v>-0.18395894399749377</v>
      </c>
      <c r="BN1832" s="27">
        <v>1892.7842794263097</v>
      </c>
      <c r="BO1832" s="99">
        <v>490.34323659145417</v>
      </c>
      <c r="BP1832" s="27">
        <v>476.44976621830938</v>
      </c>
      <c r="BQ1832" s="99">
        <v>123.44488340583368</v>
      </c>
    </row>
    <row r="1833" spans="1:69" s="2" customFormat="1" x14ac:dyDescent="0.25">
      <c r="A1833" s="86" t="s">
        <v>199</v>
      </c>
      <c r="B1833" s="86" t="s">
        <v>271</v>
      </c>
      <c r="C1833" s="86" t="s">
        <v>165</v>
      </c>
      <c r="D1833" s="87">
        <v>28478.608030499221</v>
      </c>
      <c r="E1833" s="87">
        <v>29914.16653439045</v>
      </c>
      <c r="F1833" s="88">
        <v>-4.7989252926062861E-2</v>
      </c>
      <c r="G1833" s="87">
        <v>19455.298960173131</v>
      </c>
      <c r="H1833" s="88">
        <v>0.46379698861465307</v>
      </c>
      <c r="I1833" s="87">
        <v>18256.684859199522</v>
      </c>
      <c r="J1833" s="88">
        <v>0.55990029132528318</v>
      </c>
      <c r="K1833" s="89">
        <v>6487.4144819282892</v>
      </c>
      <c r="L1833" s="89">
        <v>6888.8893472854252</v>
      </c>
      <c r="M1833" s="88">
        <v>-5.8278605609384276E-2</v>
      </c>
      <c r="N1833" s="89">
        <v>5008.7045310751209</v>
      </c>
      <c r="O1833" s="88">
        <v>0.29522802586555497</v>
      </c>
      <c r="P1833" s="89">
        <v>4644.185683706095</v>
      </c>
      <c r="Q1833" s="88">
        <v>0.39688955691179079</v>
      </c>
      <c r="R1833" s="89">
        <v>1943.3151883799831</v>
      </c>
      <c r="S1833" s="89">
        <v>1943.5294144197205</v>
      </c>
      <c r="T1833" s="88">
        <v>-1.102252624262082E-4</v>
      </c>
      <c r="U1833" s="89">
        <v>1317.6471452985834</v>
      </c>
      <c r="V1833" s="88">
        <v>0.47483732296146791</v>
      </c>
      <c r="W1833" s="89">
        <v>1274.7291852396338</v>
      </c>
      <c r="X1833" s="88">
        <v>0.52449258311651747</v>
      </c>
      <c r="Y1833" s="86"/>
      <c r="Z1833" s="86"/>
      <c r="AA1833" s="86"/>
      <c r="AB1833" s="86"/>
      <c r="AC1833" s="91">
        <v>4.3898240369612349</v>
      </c>
      <c r="AD1833" s="91">
        <v>4.3423787241085767</v>
      </c>
      <c r="AE1833" s="88">
        <v>1.0926111209334458E-2</v>
      </c>
      <c r="AF1833" s="91">
        <v>3.8842975942118594</v>
      </c>
      <c r="AG1833" s="88">
        <v>0.13014616683919375</v>
      </c>
      <c r="AH1833" s="91">
        <v>3.9310841776314489</v>
      </c>
      <c r="AI1833" s="88">
        <v>0.11669550653229341</v>
      </c>
      <c r="AJ1833" s="91">
        <v>14.654652112424442</v>
      </c>
      <c r="AK1833" s="91">
        <v>15.391671621971268</v>
      </c>
      <c r="AL1833" s="88">
        <v>-4.7884305723801125E-2</v>
      </c>
      <c r="AM1833" s="91">
        <v>14.765181277544903</v>
      </c>
      <c r="AN1833" s="88">
        <v>-7.4857980435739917E-3</v>
      </c>
      <c r="AO1833" s="91">
        <v>14.322010565536306</v>
      </c>
      <c r="AP1833" s="88">
        <v>2.3225897325378716E-2</v>
      </c>
      <c r="AQ1833" s="26"/>
      <c r="AR1833" s="26"/>
      <c r="AS1833" s="26"/>
      <c r="AT1833" s="26"/>
      <c r="AU1833" s="26"/>
      <c r="AV1833" s="26"/>
      <c r="AW1833" s="26"/>
      <c r="AX1833" s="26"/>
      <c r="AY1833" s="26"/>
      <c r="AZ1833" s="26"/>
      <c r="BA1833" s="26"/>
      <c r="BB1833" s="101">
        <v>10.324766393192292</v>
      </c>
      <c r="BC1833" s="101">
        <v>10.718749604215486</v>
      </c>
      <c r="BD1833" s="28">
        <v>-3.6756452531389268E-2</v>
      </c>
      <c r="BE1833" s="99">
        <v>0.70454926344127455</v>
      </c>
      <c r="BF1833" s="99">
        <v>0.69655439247662176</v>
      </c>
      <c r="BG1833" s="28">
        <v>1.1477741079525414E-2</v>
      </c>
      <c r="BH1833" s="101">
        <v>2.5568640144670529</v>
      </c>
      <c r="BI1833" s="101">
        <v>2.6663856573944185</v>
      </c>
      <c r="BJ1833" s="28">
        <v>-4.1074944512861526E-2</v>
      </c>
      <c r="BK1833" s="99">
        <v>0.17447295570947213</v>
      </c>
      <c r="BL1833" s="99">
        <v>0.17326585646703041</v>
      </c>
      <c r="BM1833" s="28">
        <v>6.966746172933462E-3</v>
      </c>
      <c r="BN1833" s="27">
        <v>441.5322693226517</v>
      </c>
      <c r="BO1833" s="99">
        <v>30.129153932512242</v>
      </c>
      <c r="BP1833" s="27">
        <v>109.9265633987618</v>
      </c>
      <c r="BQ1833" s="99">
        <v>7.5011270156667731</v>
      </c>
    </row>
    <row r="1834" spans="1:69" s="2" customFormat="1" x14ac:dyDescent="0.25">
      <c r="A1834" s="86" t="s">
        <v>199</v>
      </c>
      <c r="B1834" s="86" t="s">
        <v>272</v>
      </c>
      <c r="C1834" s="86" t="s">
        <v>141</v>
      </c>
      <c r="D1834" s="87">
        <v>729559640.758376</v>
      </c>
      <c r="E1834" s="87">
        <v>686040573.73775423</v>
      </c>
      <c r="F1834" s="88">
        <v>6.3435121312893902E-2</v>
      </c>
      <c r="G1834" s="87">
        <v>596913405.46784246</v>
      </c>
      <c r="H1834" s="88">
        <v>0.22222023173791763</v>
      </c>
      <c r="I1834" s="87">
        <v>549548849.40901721</v>
      </c>
      <c r="J1834" s="88">
        <v>0.32756103764559191</v>
      </c>
      <c r="K1834" s="89">
        <v>206815289.12395805</v>
      </c>
      <c r="L1834" s="89">
        <v>216034019.50263065</v>
      </c>
      <c r="M1834" s="88">
        <v>-4.2672586474559127E-2</v>
      </c>
      <c r="N1834" s="89">
        <v>198608825.12580016</v>
      </c>
      <c r="O1834" s="88">
        <v>4.1319734875627304E-2</v>
      </c>
      <c r="P1834" s="89">
        <v>185905299.27810869</v>
      </c>
      <c r="Q1834" s="88">
        <v>0.11247656697816158</v>
      </c>
      <c r="R1834" s="86"/>
      <c r="S1834" s="86"/>
      <c r="T1834" s="86"/>
      <c r="U1834" s="86"/>
      <c r="V1834" s="86"/>
      <c r="W1834" s="86"/>
      <c r="X1834" s="86"/>
      <c r="Y1834" s="86"/>
      <c r="Z1834" s="86"/>
      <c r="AA1834" s="86"/>
      <c r="AB1834" s="86"/>
      <c r="AC1834" s="91">
        <v>3.5275904593354448</v>
      </c>
      <c r="AD1834" s="91">
        <v>3.1756136154722627</v>
      </c>
      <c r="AE1834" s="88">
        <v>0.11083742749693359</v>
      </c>
      <c r="AF1834" s="91">
        <v>3.0054727179910232</v>
      </c>
      <c r="AG1834" s="88">
        <v>0.17372233599692288</v>
      </c>
      <c r="AH1834" s="91">
        <v>2.9560687701909392</v>
      </c>
      <c r="AI1834" s="88">
        <v>0.19333842801890896</v>
      </c>
      <c r="AJ1834" s="86"/>
      <c r="AK1834" s="86"/>
      <c r="AL1834" s="86"/>
      <c r="AM1834" s="86"/>
      <c r="AN1834" s="86"/>
      <c r="AO1834" s="86"/>
      <c r="AP1834" s="86"/>
      <c r="AQ1834" s="26"/>
      <c r="AR1834" s="26"/>
      <c r="AS1834" s="26"/>
      <c r="AT1834" s="26"/>
      <c r="AU1834" s="26"/>
      <c r="AV1834" s="26"/>
      <c r="AW1834" s="26"/>
      <c r="AX1834" s="26"/>
      <c r="AY1834" s="26"/>
      <c r="AZ1834" s="26"/>
      <c r="BA1834" s="26"/>
      <c r="BB1834" s="101">
        <v>43967.233285331728</v>
      </c>
      <c r="BC1834" s="101">
        <v>44507.298134279699</v>
      </c>
      <c r="BD1834" s="28">
        <v>-1.2134298678805031E-2</v>
      </c>
      <c r="BE1834" s="99"/>
      <c r="BF1834" s="99"/>
      <c r="BG1834" s="26"/>
      <c r="BH1834" s="101">
        <v>10936.11694082692</v>
      </c>
      <c r="BI1834" s="101">
        <v>11054.917005034786</v>
      </c>
      <c r="BJ1834" s="28">
        <v>-1.0746355142581383E-2</v>
      </c>
      <c r="BK1834" s="99"/>
      <c r="BL1834" s="99"/>
      <c r="BM1834" s="26"/>
      <c r="BN1834" s="27">
        <v>614495.38071878382</v>
      </c>
      <c r="BO1834" s="99"/>
      <c r="BP1834" s="27">
        <v>153729.6320774132</v>
      </c>
      <c r="BQ1834" s="99"/>
    </row>
    <row r="1835" spans="1:69" s="2" customFormat="1" x14ac:dyDescent="0.25">
      <c r="A1835" s="86" t="s">
        <v>199</v>
      </c>
      <c r="B1835" s="86" t="s">
        <v>272</v>
      </c>
      <c r="C1835" s="86" t="s">
        <v>291</v>
      </c>
      <c r="D1835" s="87">
        <v>320963667.30544788</v>
      </c>
      <c r="E1835" s="87">
        <v>299992995.46485043</v>
      </c>
      <c r="F1835" s="88">
        <v>6.9903871615744254E-2</v>
      </c>
      <c r="G1835" s="87">
        <v>261573724.78365046</v>
      </c>
      <c r="H1835" s="88">
        <v>0.22704857902268002</v>
      </c>
      <c r="I1835" s="87">
        <v>240000040.92811704</v>
      </c>
      <c r="J1835" s="88">
        <v>0.33734838570956927</v>
      </c>
      <c r="K1835" s="89">
        <v>88254105.445356667</v>
      </c>
      <c r="L1835" s="89">
        <v>91706991.158177167</v>
      </c>
      <c r="M1835" s="88">
        <v>-3.7651281207829915E-2</v>
      </c>
      <c r="N1835" s="89">
        <v>83702166.082374096</v>
      </c>
      <c r="O1835" s="88">
        <v>5.4382575458117241E-2</v>
      </c>
      <c r="P1835" s="89">
        <v>78011495.309678942</v>
      </c>
      <c r="Q1835" s="88">
        <v>0.13129616468724342</v>
      </c>
      <c r="R1835" s="86"/>
      <c r="S1835" s="86"/>
      <c r="T1835" s="86"/>
      <c r="U1835" s="86"/>
      <c r="V1835" s="86"/>
      <c r="W1835" s="86"/>
      <c r="X1835" s="86"/>
      <c r="Y1835" s="86"/>
      <c r="Z1835" s="86"/>
      <c r="AA1835" s="86"/>
      <c r="AB1835" s="86"/>
      <c r="AC1835" s="91">
        <v>3.636812878967715</v>
      </c>
      <c r="AD1835" s="91">
        <v>3.2712118419349228</v>
      </c>
      <c r="AE1835" s="88">
        <v>0.11176317973235848</v>
      </c>
      <c r="AF1835" s="91">
        <v>3.1250532337027814</v>
      </c>
      <c r="AG1835" s="88">
        <v>0.16376029686334814</v>
      </c>
      <c r="AH1835" s="91">
        <v>3.0764702044922867</v>
      </c>
      <c r="AI1835" s="88">
        <v>0.18213817694616752</v>
      </c>
      <c r="AJ1835" s="86"/>
      <c r="AK1835" s="86"/>
      <c r="AL1835" s="86"/>
      <c r="AM1835" s="86"/>
      <c r="AN1835" s="86"/>
      <c r="AO1835" s="86"/>
      <c r="AP1835" s="86"/>
      <c r="AQ1835" s="26"/>
      <c r="AR1835" s="26"/>
      <c r="AS1835" s="26"/>
      <c r="AT1835" s="26"/>
      <c r="AU1835" s="26"/>
      <c r="AV1835" s="26"/>
      <c r="AW1835" s="26"/>
      <c r="AX1835" s="26"/>
      <c r="AY1835" s="26"/>
      <c r="AZ1835" s="26"/>
      <c r="BA1835" s="26"/>
      <c r="BB1835" s="101">
        <v>20022.016507200675</v>
      </c>
      <c r="BC1835" s="101">
        <v>20106.513390442284</v>
      </c>
      <c r="BD1835" s="28">
        <v>-4.2024632317294178E-3</v>
      </c>
      <c r="BE1835" s="99"/>
      <c r="BF1835" s="99"/>
      <c r="BG1835" s="26"/>
      <c r="BH1835" s="101">
        <v>4979.8904700197572</v>
      </c>
      <c r="BI1835" s="101">
        <v>4993.5489784744013</v>
      </c>
      <c r="BJ1835" s="28">
        <v>-2.7352306973500379E-3</v>
      </c>
      <c r="BK1835" s="99"/>
      <c r="BL1835" s="99"/>
      <c r="BM1835" s="26"/>
      <c r="BN1835" s="27">
        <v>270587.46152412536</v>
      </c>
      <c r="BO1835" s="99"/>
      <c r="BP1835" s="27">
        <v>67828.585111019172</v>
      </c>
      <c r="BQ1835" s="99"/>
    </row>
    <row r="1836" spans="1:69" s="2" customFormat="1" x14ac:dyDescent="0.25">
      <c r="A1836" s="86" t="s">
        <v>199</v>
      </c>
      <c r="B1836" s="86" t="s">
        <v>272</v>
      </c>
      <c r="C1836" s="86" t="s">
        <v>287</v>
      </c>
      <c r="D1836" s="87">
        <v>73212088.252091184</v>
      </c>
      <c r="E1836" s="87">
        <v>68679876.112328172</v>
      </c>
      <c r="F1836" s="88">
        <v>6.5990394804300925E-2</v>
      </c>
      <c r="G1836" s="87">
        <v>59522336.922011301</v>
      </c>
      <c r="H1836" s="88">
        <v>0.22999351231818702</v>
      </c>
      <c r="I1836" s="87">
        <v>56020145.578450948</v>
      </c>
      <c r="J1836" s="88">
        <v>0.30688857546013582</v>
      </c>
      <c r="K1836" s="89">
        <v>28948450.552732248</v>
      </c>
      <c r="L1836" s="89">
        <v>29973630.392735749</v>
      </c>
      <c r="M1836" s="88">
        <v>-3.4202725081041864E-2</v>
      </c>
      <c r="N1836" s="89">
        <v>26848326.535335727</v>
      </c>
      <c r="O1836" s="88">
        <v>7.8221784684885193E-2</v>
      </c>
      <c r="P1836" s="89">
        <v>24647194.188276097</v>
      </c>
      <c r="Q1836" s="88">
        <v>0.17451302292664714</v>
      </c>
      <c r="R1836" s="89">
        <v>39292771.748147115</v>
      </c>
      <c r="S1836" s="89">
        <v>41121852.301909544</v>
      </c>
      <c r="T1836" s="88">
        <v>-4.447952734068579E-2</v>
      </c>
      <c r="U1836" s="89">
        <v>36873218.70855324</v>
      </c>
      <c r="V1836" s="88">
        <v>6.5618167448794687E-2</v>
      </c>
      <c r="W1836" s="89">
        <v>34691530.410037376</v>
      </c>
      <c r="X1836" s="88">
        <v>0.13263298804420723</v>
      </c>
      <c r="Y1836" s="86"/>
      <c r="Z1836" s="86"/>
      <c r="AA1836" s="86"/>
      <c r="AB1836" s="86"/>
      <c r="AC1836" s="91">
        <v>2.5290503240831033</v>
      </c>
      <c r="AD1836" s="91">
        <v>2.2913432644773342</v>
      </c>
      <c r="AE1836" s="88">
        <v>0.10374135699828946</v>
      </c>
      <c r="AF1836" s="91">
        <v>2.21698498949916</v>
      </c>
      <c r="AG1836" s="88">
        <v>0.14076114004472445</v>
      </c>
      <c r="AH1836" s="91">
        <v>2.2728812517368806</v>
      </c>
      <c r="AI1836" s="88">
        <v>0.11270675586349461</v>
      </c>
      <c r="AJ1836" s="91">
        <v>1.8632457063949317</v>
      </c>
      <c r="AK1836" s="91">
        <v>1.6701552159686868</v>
      </c>
      <c r="AL1836" s="88">
        <v>0.1156123027249613</v>
      </c>
      <c r="AM1836" s="91">
        <v>1.6142430470330569</v>
      </c>
      <c r="AN1836" s="88">
        <v>0.15425351208390597</v>
      </c>
      <c r="AO1836" s="91">
        <v>1.6148075601254686</v>
      </c>
      <c r="AP1836" s="88">
        <v>0.15385000194708018</v>
      </c>
      <c r="AQ1836" s="26"/>
      <c r="AR1836" s="26"/>
      <c r="AS1836" s="26"/>
      <c r="AT1836" s="26"/>
      <c r="AU1836" s="26"/>
      <c r="AV1836" s="26"/>
      <c r="AW1836" s="26"/>
      <c r="AX1836" s="26"/>
      <c r="AY1836" s="26"/>
      <c r="AZ1836" s="26"/>
      <c r="BA1836" s="26"/>
      <c r="BB1836" s="101">
        <v>4602.3572294448331</v>
      </c>
      <c r="BC1836" s="101">
        <v>4633.2733369874832</v>
      </c>
      <c r="BD1836" s="28">
        <v>-6.6726275991201133E-3</v>
      </c>
      <c r="BE1836" s="99">
        <v>2427.5456031042859</v>
      </c>
      <c r="BF1836" s="99">
        <v>2722.5100771694902</v>
      </c>
      <c r="BG1836" s="28">
        <v>-0.10834284013812348</v>
      </c>
      <c r="BH1836" s="101">
        <v>1147.3847451498907</v>
      </c>
      <c r="BI1836" s="101">
        <v>1152.0723645409018</v>
      </c>
      <c r="BJ1836" s="28">
        <v>-4.0688584634864886E-3</v>
      </c>
      <c r="BK1836" s="99">
        <v>605.32561079639902</v>
      </c>
      <c r="BL1836" s="99">
        <v>677.24290690901046</v>
      </c>
      <c r="BM1836" s="28">
        <v>-0.10619128731941631</v>
      </c>
      <c r="BN1836" s="27">
        <v>121854.13731498145</v>
      </c>
      <c r="BO1836" s="99">
        <v>65398.855822804398</v>
      </c>
      <c r="BP1836" s="27">
        <v>31943.786778222155</v>
      </c>
      <c r="BQ1836" s="99">
        <v>17144.109018584139</v>
      </c>
    </row>
    <row r="1837" spans="1:69" s="2" customFormat="1" x14ac:dyDescent="0.25">
      <c r="A1837" s="86" t="s">
        <v>199</v>
      </c>
      <c r="B1837" s="86" t="s">
        <v>272</v>
      </c>
      <c r="C1837" s="86" t="s">
        <v>288</v>
      </c>
      <c r="D1837" s="87">
        <v>36780315.443867072</v>
      </c>
      <c r="E1837" s="87">
        <v>36649078.184377417</v>
      </c>
      <c r="F1837" s="88">
        <v>3.580915700782855E-3</v>
      </c>
      <c r="G1837" s="87">
        <v>30815235.363252424</v>
      </c>
      <c r="H1837" s="88">
        <v>0.19357567807929468</v>
      </c>
      <c r="I1837" s="87">
        <v>28655189.374759119</v>
      </c>
      <c r="J1837" s="88">
        <v>0.28354815467612854</v>
      </c>
      <c r="K1837" s="89">
        <v>16764280.901256161</v>
      </c>
      <c r="L1837" s="89">
        <v>17778346.227006547</v>
      </c>
      <c r="M1837" s="88">
        <v>-5.7039350724869473E-2</v>
      </c>
      <c r="N1837" s="89">
        <v>15422927.021009421</v>
      </c>
      <c r="O1837" s="88">
        <v>8.697142108106462E-2</v>
      </c>
      <c r="P1837" s="89">
        <v>14374685.366696667</v>
      </c>
      <c r="Q1837" s="88">
        <v>0.1662363713431752</v>
      </c>
      <c r="R1837" s="89">
        <v>18930946.469146587</v>
      </c>
      <c r="S1837" s="89">
        <v>20147380.211483374</v>
      </c>
      <c r="T1837" s="88">
        <v>-6.0376770059834294E-2</v>
      </c>
      <c r="U1837" s="89">
        <v>17621285.798298605</v>
      </c>
      <c r="V1837" s="88">
        <v>7.4322650789446609E-2</v>
      </c>
      <c r="W1837" s="89">
        <v>16602140.648540827</v>
      </c>
      <c r="X1837" s="88">
        <v>0.1402714186023018</v>
      </c>
      <c r="Y1837" s="86"/>
      <c r="Z1837" s="86"/>
      <c r="AA1837" s="86"/>
      <c r="AB1837" s="86"/>
      <c r="AC1837" s="91">
        <v>2.1939691693612158</v>
      </c>
      <c r="AD1837" s="91">
        <v>2.0614447326211316</v>
      </c>
      <c r="AE1837" s="88">
        <v>6.4287164551619619E-2</v>
      </c>
      <c r="AF1837" s="91">
        <v>1.9980147297121547</v>
      </c>
      <c r="AG1837" s="88">
        <v>9.8074572091513768E-2</v>
      </c>
      <c r="AH1837" s="91">
        <v>1.9934481099076844</v>
      </c>
      <c r="AI1837" s="88">
        <v>0.10059005722642934</v>
      </c>
      <c r="AJ1837" s="91">
        <v>1.9428672255669392</v>
      </c>
      <c r="AK1837" s="91">
        <v>1.8190493155774463</v>
      </c>
      <c r="AL1837" s="88">
        <v>6.8067373945927184E-2</v>
      </c>
      <c r="AM1837" s="91">
        <v>1.7487506709770146</v>
      </c>
      <c r="AN1837" s="88">
        <v>0.11100299077024689</v>
      </c>
      <c r="AO1837" s="91">
        <v>1.725993652347334</v>
      </c>
      <c r="AP1837" s="88">
        <v>0.12565143152447827</v>
      </c>
      <c r="AQ1837" s="26"/>
      <c r="AR1837" s="26"/>
      <c r="AS1837" s="26"/>
      <c r="AT1837" s="26"/>
      <c r="AU1837" s="26"/>
      <c r="AV1837" s="26"/>
      <c r="AW1837" s="26"/>
      <c r="AX1837" s="26"/>
      <c r="AY1837" s="26"/>
      <c r="AZ1837" s="26"/>
      <c r="BA1837" s="26"/>
      <c r="BB1837" s="101">
        <v>2328.4396301295187</v>
      </c>
      <c r="BC1837" s="101">
        <v>2493.169744704117</v>
      </c>
      <c r="BD1837" s="28">
        <v>-6.6072562818681249E-2</v>
      </c>
      <c r="BE1837" s="99">
        <v>1183.3947681530715</v>
      </c>
      <c r="BF1837" s="99">
        <v>1353.5429230635905</v>
      </c>
      <c r="BG1837" s="28">
        <v>-0.12570576965923475</v>
      </c>
      <c r="BH1837" s="101">
        <v>579.90276740674051</v>
      </c>
      <c r="BI1837" s="101">
        <v>620.18557547306386</v>
      </c>
      <c r="BJ1837" s="28">
        <v>-6.4952829700362702E-2</v>
      </c>
      <c r="BK1837" s="99">
        <v>294.80381313193709</v>
      </c>
      <c r="BL1837" s="99">
        <v>336.83100633538533</v>
      </c>
      <c r="BM1837" s="28">
        <v>-0.12477234106411636</v>
      </c>
      <c r="BN1837" s="27">
        <v>65954.436277027024</v>
      </c>
      <c r="BO1837" s="99">
        <v>33946.960146893813</v>
      </c>
      <c r="BP1837" s="27">
        <v>16641.486328280851</v>
      </c>
      <c r="BQ1837" s="99">
        <v>8565.3154661029421</v>
      </c>
    </row>
    <row r="1838" spans="1:69" s="2" customFormat="1" x14ac:dyDescent="0.25">
      <c r="A1838" s="86" t="s">
        <v>199</v>
      </c>
      <c r="B1838" s="86" t="s">
        <v>272</v>
      </c>
      <c r="C1838" s="86" t="s">
        <v>139</v>
      </c>
      <c r="D1838" s="87">
        <v>1301850.4999781703</v>
      </c>
      <c r="E1838" s="87">
        <v>1335487.2648124732</v>
      </c>
      <c r="F1838" s="88">
        <v>-2.5186885506561653E-2</v>
      </c>
      <c r="G1838" s="87">
        <v>1092755.2910457994</v>
      </c>
      <c r="H1838" s="88">
        <v>0.19134678243677095</v>
      </c>
      <c r="I1838" s="87">
        <v>970475.87491870392</v>
      </c>
      <c r="J1838" s="88">
        <v>0.3414558090763723</v>
      </c>
      <c r="K1838" s="89">
        <v>517842.94664883491</v>
      </c>
      <c r="L1838" s="89">
        <v>605092.65254951222</v>
      </c>
      <c r="M1838" s="88">
        <v>-0.14419230762934776</v>
      </c>
      <c r="N1838" s="89">
        <v>510469.94948721421</v>
      </c>
      <c r="O1838" s="88">
        <v>1.4443547889600847E-2</v>
      </c>
      <c r="P1838" s="89">
        <v>469965.3923496647</v>
      </c>
      <c r="Q1838" s="88">
        <v>0.10187463817239599</v>
      </c>
      <c r="R1838" s="89">
        <v>299254.69763865334</v>
      </c>
      <c r="S1838" s="89">
        <v>349755.77340253216</v>
      </c>
      <c r="T1838" s="88">
        <v>-0.14438954151518005</v>
      </c>
      <c r="U1838" s="89">
        <v>288270.6726603331</v>
      </c>
      <c r="V1838" s="88">
        <v>3.810316490731825E-2</v>
      </c>
      <c r="W1838" s="89">
        <v>266330.58435302455</v>
      </c>
      <c r="X1838" s="88">
        <v>0.12362122572444575</v>
      </c>
      <c r="Y1838" s="86"/>
      <c r="Z1838" s="86"/>
      <c r="AA1838" s="86"/>
      <c r="AB1838" s="86"/>
      <c r="AC1838" s="91">
        <v>2.5139871237079818</v>
      </c>
      <c r="AD1838" s="91">
        <v>2.2070789641644111</v>
      </c>
      <c r="AE1838" s="88">
        <v>0.13905626600893486</v>
      </c>
      <c r="AF1838" s="91">
        <v>2.1406848574407018</v>
      </c>
      <c r="AG1838" s="88">
        <v>0.1743845036179599</v>
      </c>
      <c r="AH1838" s="91">
        <v>2.0649943394058434</v>
      </c>
      <c r="AI1838" s="88">
        <v>0.21743051578113584</v>
      </c>
      <c r="AJ1838" s="91">
        <v>4.3503093192880806</v>
      </c>
      <c r="AK1838" s="91">
        <v>3.8183423016021742</v>
      </c>
      <c r="AL1838" s="88">
        <v>0.13931883934625067</v>
      </c>
      <c r="AM1838" s="91">
        <v>3.7907265451639742</v>
      </c>
      <c r="AN1838" s="88">
        <v>0.14761887133166993</v>
      </c>
      <c r="AO1838" s="91">
        <v>3.6438769406683158</v>
      </c>
      <c r="AP1838" s="88">
        <v>0.19386834136341596</v>
      </c>
      <c r="AQ1838" s="26"/>
      <c r="AR1838" s="26"/>
      <c r="AS1838" s="26"/>
      <c r="AT1838" s="26"/>
      <c r="AU1838" s="26"/>
      <c r="AV1838" s="26"/>
      <c r="AW1838" s="26"/>
      <c r="AX1838" s="26"/>
      <c r="AY1838" s="26"/>
      <c r="AZ1838" s="26"/>
      <c r="BA1838" s="26"/>
      <c r="BB1838" s="101">
        <v>83.821043633117796</v>
      </c>
      <c r="BC1838" s="101">
        <v>92.893842901705199</v>
      </c>
      <c r="BD1838" s="28">
        <v>-9.7668467415948174E-2</v>
      </c>
      <c r="BE1838" s="99">
        <v>19.063408970672761</v>
      </c>
      <c r="BF1838" s="99">
        <v>23.826817586784699</v>
      </c>
      <c r="BG1838" s="28">
        <v>-0.19991795374107846</v>
      </c>
      <c r="BH1838" s="101">
        <v>20.872244102809695</v>
      </c>
      <c r="BI1838" s="101">
        <v>23.114313966962008</v>
      </c>
      <c r="BJ1838" s="28">
        <v>-9.6999195708640615E-2</v>
      </c>
      <c r="BK1838" s="99">
        <v>4.7472780217108941</v>
      </c>
      <c r="BL1838" s="99">
        <v>5.9288915405538161</v>
      </c>
      <c r="BM1838" s="28">
        <v>-0.19929754335370214</v>
      </c>
      <c r="BN1838" s="27">
        <v>2402.2751910664479</v>
      </c>
      <c r="BO1838" s="99">
        <v>552.20790402544878</v>
      </c>
      <c r="BP1838" s="27">
        <v>608.69646271220188</v>
      </c>
      <c r="BQ1838" s="99">
        <v>139.91933941125632</v>
      </c>
    </row>
    <row r="1839" spans="1:69" s="2" customFormat="1" x14ac:dyDescent="0.25">
      <c r="A1839" s="86" t="s">
        <v>199</v>
      </c>
      <c r="B1839" s="86" t="s">
        <v>272</v>
      </c>
      <c r="C1839" s="86" t="s">
        <v>167</v>
      </c>
      <c r="D1839" s="87">
        <v>655588.76112483023</v>
      </c>
      <c r="E1839" s="87">
        <v>665843.61031822208</v>
      </c>
      <c r="F1839" s="88">
        <v>-1.5401287981859323E-2</v>
      </c>
      <c r="G1839" s="87">
        <v>571957.07812835579</v>
      </c>
      <c r="H1839" s="88">
        <v>0.14622020811447364</v>
      </c>
      <c r="I1839" s="87">
        <v>537915.60492546798</v>
      </c>
      <c r="J1839" s="88">
        <v>0.21875765477312503</v>
      </c>
      <c r="K1839" s="89">
        <v>303375.59501440008</v>
      </c>
      <c r="L1839" s="89">
        <v>349877.6631452025</v>
      </c>
      <c r="M1839" s="88">
        <v>-0.13290950817715858</v>
      </c>
      <c r="N1839" s="89">
        <v>308623.45575479616</v>
      </c>
      <c r="O1839" s="88">
        <v>-1.7004089101268913E-2</v>
      </c>
      <c r="P1839" s="89">
        <v>298582.35730036488</v>
      </c>
      <c r="Q1839" s="88">
        <v>1.6053318613240601E-2</v>
      </c>
      <c r="R1839" s="89">
        <v>183406.81409475769</v>
      </c>
      <c r="S1839" s="89">
        <v>212856.86602819391</v>
      </c>
      <c r="T1839" s="88">
        <v>-0.13835612861807059</v>
      </c>
      <c r="U1839" s="89">
        <v>181959.99380209437</v>
      </c>
      <c r="V1839" s="88">
        <v>7.9513098590063315E-3</v>
      </c>
      <c r="W1839" s="89">
        <v>176630.41921798274</v>
      </c>
      <c r="X1839" s="88">
        <v>3.8364823606131422E-2</v>
      </c>
      <c r="Y1839" s="86"/>
      <c r="Z1839" s="86"/>
      <c r="AA1839" s="86"/>
      <c r="AB1839" s="86"/>
      <c r="AC1839" s="91">
        <v>2.1609805531447313</v>
      </c>
      <c r="AD1839" s="91">
        <v>1.9030755045425427</v>
      </c>
      <c r="AE1839" s="88">
        <v>0.13552013463815943</v>
      </c>
      <c r="AF1839" s="91">
        <v>1.8532521344806026</v>
      </c>
      <c r="AG1839" s="88">
        <v>0.16604778860830693</v>
      </c>
      <c r="AH1839" s="91">
        <v>1.801565269257825</v>
      </c>
      <c r="AI1839" s="88">
        <v>0.19950167225135917</v>
      </c>
      <c r="AJ1839" s="91">
        <v>3.5745060201859147</v>
      </c>
      <c r="AK1839" s="91">
        <v>3.1281284120288979</v>
      </c>
      <c r="AL1839" s="88">
        <v>0.14269798082473767</v>
      </c>
      <c r="AM1839" s="91">
        <v>3.1433122532991233</v>
      </c>
      <c r="AN1839" s="88">
        <v>0.13717815226095456</v>
      </c>
      <c r="AO1839" s="91">
        <v>3.0454301547097433</v>
      </c>
      <c r="AP1839" s="88">
        <v>0.17372779495794971</v>
      </c>
      <c r="AQ1839" s="26"/>
      <c r="AR1839" s="26"/>
      <c r="AS1839" s="26"/>
      <c r="AT1839" s="26"/>
      <c r="AU1839" s="26"/>
      <c r="AV1839" s="26"/>
      <c r="AW1839" s="26"/>
      <c r="AX1839" s="26"/>
      <c r="AY1839" s="26"/>
      <c r="AZ1839" s="26"/>
      <c r="BA1839" s="26"/>
      <c r="BB1839" s="101">
        <v>41.665075539252101</v>
      </c>
      <c r="BC1839" s="101">
        <v>45.880630384230344</v>
      </c>
      <c r="BD1839" s="28">
        <v>-9.1880926867717441E-2</v>
      </c>
      <c r="BE1839" s="99">
        <v>11.619747450966134</v>
      </c>
      <c r="BF1839" s="99">
        <v>14.514315230799342</v>
      </c>
      <c r="BG1839" s="28">
        <v>-0.19942847690747009</v>
      </c>
      <c r="BH1839" s="101">
        <v>10.399699117925723</v>
      </c>
      <c r="BI1839" s="101">
        <v>11.422945278172989</v>
      </c>
      <c r="BJ1839" s="28">
        <v>-8.9578137278000403E-2</v>
      </c>
      <c r="BK1839" s="99">
        <v>2.8981082382734362</v>
      </c>
      <c r="BL1839" s="99">
        <v>3.612635518148049</v>
      </c>
      <c r="BM1839" s="28">
        <v>-0.19778559898588993</v>
      </c>
      <c r="BN1839" s="27">
        <v>1209.7430668257036</v>
      </c>
      <c r="BO1839" s="99">
        <v>338.43643289284023</v>
      </c>
      <c r="BP1839" s="27">
        <v>308.66503408818284</v>
      </c>
      <c r="BQ1839" s="99">
        <v>86.353351315962939</v>
      </c>
    </row>
    <row r="1840" spans="1:69" s="2" customFormat="1" x14ac:dyDescent="0.25">
      <c r="A1840" s="86" t="s">
        <v>199</v>
      </c>
      <c r="B1840" s="86" t="s">
        <v>272</v>
      </c>
      <c r="C1840" s="86" t="s">
        <v>168</v>
      </c>
      <c r="D1840" s="87">
        <v>539828.20090092777</v>
      </c>
      <c r="E1840" s="87">
        <v>543338.08704186673</v>
      </c>
      <c r="F1840" s="88">
        <v>-6.4598566245338725E-3</v>
      </c>
      <c r="G1840" s="87">
        <v>421633.98648148536</v>
      </c>
      <c r="H1840" s="88">
        <v>0.28032421059262141</v>
      </c>
      <c r="I1840" s="87">
        <v>361588.2041477561</v>
      </c>
      <c r="J1840" s="88">
        <v>0.4929364252168395</v>
      </c>
      <c r="K1840" s="89">
        <v>190821.87438625988</v>
      </c>
      <c r="L1840" s="89">
        <v>222505.14032632776</v>
      </c>
      <c r="M1840" s="88">
        <v>-0.14239341119760632</v>
      </c>
      <c r="N1840" s="89">
        <v>175466.31026776202</v>
      </c>
      <c r="O1840" s="88">
        <v>8.7512891192988732E-2</v>
      </c>
      <c r="P1840" s="89">
        <v>151420.37013918304</v>
      </c>
      <c r="Q1840" s="88">
        <v>0.26021270593157081</v>
      </c>
      <c r="R1840" s="89">
        <v>107878.44710837235</v>
      </c>
      <c r="S1840" s="89">
        <v>126574.38386842035</v>
      </c>
      <c r="T1840" s="88">
        <v>-0.14770711251877988</v>
      </c>
      <c r="U1840" s="89">
        <v>97778.229450147541</v>
      </c>
      <c r="V1840" s="88">
        <v>0.10329720342680603</v>
      </c>
      <c r="W1840" s="89">
        <v>83661.629862817237</v>
      </c>
      <c r="X1840" s="88">
        <v>0.28946145664702244</v>
      </c>
      <c r="Y1840" s="86"/>
      <c r="Z1840" s="86"/>
      <c r="AA1840" s="86"/>
      <c r="AB1840" s="86"/>
      <c r="AC1840" s="91">
        <v>2.828963936326359</v>
      </c>
      <c r="AD1840" s="91">
        <v>2.4419125160209911</v>
      </c>
      <c r="AE1840" s="88">
        <v>0.15850339345328157</v>
      </c>
      <c r="AF1840" s="91">
        <v>2.4029341349805033</v>
      </c>
      <c r="AG1840" s="88">
        <v>0.17729566330760554</v>
      </c>
      <c r="AH1840" s="91">
        <v>2.3879759626488188</v>
      </c>
      <c r="AI1840" s="88">
        <v>0.1846701895560047</v>
      </c>
      <c r="AJ1840" s="91">
        <v>5.0040412646895822</v>
      </c>
      <c r="AK1840" s="91">
        <v>4.2926386085093693</v>
      </c>
      <c r="AL1840" s="88">
        <v>0.16572619338837133</v>
      </c>
      <c r="AM1840" s="91">
        <v>4.3121458514081237</v>
      </c>
      <c r="AN1840" s="88">
        <v>0.16045269272502025</v>
      </c>
      <c r="AO1840" s="91">
        <v>4.3220315542580794</v>
      </c>
      <c r="AP1840" s="88">
        <v>0.15779841074033452</v>
      </c>
      <c r="AQ1840" s="26"/>
      <c r="AR1840" s="26"/>
      <c r="AS1840" s="26"/>
      <c r="AT1840" s="26"/>
      <c r="AU1840" s="26"/>
      <c r="AV1840" s="26"/>
      <c r="AW1840" s="26"/>
      <c r="AX1840" s="26"/>
      <c r="AY1840" s="26"/>
      <c r="AZ1840" s="26"/>
      <c r="BA1840" s="26"/>
      <c r="BB1840" s="101">
        <v>35.083432260700903</v>
      </c>
      <c r="BC1840" s="101">
        <v>38.108070144858054</v>
      </c>
      <c r="BD1840" s="28">
        <v>-7.9370009361790464E-2</v>
      </c>
      <c r="BE1840" s="99">
        <v>6.9396895613497547</v>
      </c>
      <c r="BF1840" s="99">
        <v>8.6461245816820114</v>
      </c>
      <c r="BG1840" s="28">
        <v>-0.19736414901394908</v>
      </c>
      <c r="BH1840" s="101">
        <v>8.7420796975913397</v>
      </c>
      <c r="BI1840" s="101">
        <v>9.4935760131982345</v>
      </c>
      <c r="BJ1840" s="28">
        <v>-7.9158402962397276E-2</v>
      </c>
      <c r="BK1840" s="99">
        <v>1.7302023103442856</v>
      </c>
      <c r="BL1840" s="99">
        <v>2.1537836192166147</v>
      </c>
      <c r="BM1840" s="28">
        <v>-0.19666846060719703</v>
      </c>
      <c r="BN1840" s="27">
        <v>1054.1304098797877</v>
      </c>
      <c r="BO1840" s="99">
        <v>210.65581879153012</v>
      </c>
      <c r="BP1840" s="27">
        <v>267.77187605613597</v>
      </c>
      <c r="BQ1840" s="99">
        <v>53.513250064044783</v>
      </c>
    </row>
    <row r="1841" spans="1:69" s="2" customFormat="1" x14ac:dyDescent="0.25">
      <c r="A1841" s="86" t="s">
        <v>199</v>
      </c>
      <c r="B1841" s="86" t="s">
        <v>272</v>
      </c>
      <c r="C1841" s="86" t="s">
        <v>192</v>
      </c>
      <c r="D1841" s="87">
        <v>106433.53795241237</v>
      </c>
      <c r="E1841" s="87">
        <v>126305.56745238423</v>
      </c>
      <c r="F1841" s="88">
        <v>-0.15733296560710508</v>
      </c>
      <c r="G1841" s="87">
        <v>99164.226435958146</v>
      </c>
      <c r="H1841" s="88">
        <v>7.330578554100721E-2</v>
      </c>
      <c r="I1841" s="87">
        <v>70972.065845479956</v>
      </c>
      <c r="J1841" s="88">
        <v>0.49965393686213055</v>
      </c>
      <c r="K1841" s="89">
        <v>23645.47724817495</v>
      </c>
      <c r="L1841" s="89">
        <v>32709.849077981889</v>
      </c>
      <c r="M1841" s="88">
        <v>-0.2771144497853546</v>
      </c>
      <c r="N1841" s="89">
        <v>26380.183464656046</v>
      </c>
      <c r="O1841" s="88">
        <v>-0.10366517049227626</v>
      </c>
      <c r="P1841" s="89">
        <v>19962.664910116782</v>
      </c>
      <c r="Q1841" s="88">
        <v>0.18448500511531268</v>
      </c>
      <c r="R1841" s="89">
        <v>7969.436435523302</v>
      </c>
      <c r="S1841" s="89">
        <v>10324.523505917892</v>
      </c>
      <c r="T1841" s="88">
        <v>-0.22810612703285366</v>
      </c>
      <c r="U1841" s="89">
        <v>8532.4494080912682</v>
      </c>
      <c r="V1841" s="88">
        <v>-6.5984917769809984E-2</v>
      </c>
      <c r="W1841" s="89">
        <v>6038.5352722246289</v>
      </c>
      <c r="X1841" s="88">
        <v>0.31976316710116998</v>
      </c>
      <c r="Y1841" s="86"/>
      <c r="Z1841" s="86"/>
      <c r="AA1841" s="86"/>
      <c r="AB1841" s="86"/>
      <c r="AC1841" s="91">
        <v>4.5012218123289234</v>
      </c>
      <c r="AD1841" s="91">
        <v>3.8613925472803481</v>
      </c>
      <c r="AE1841" s="88">
        <v>0.16569909876146086</v>
      </c>
      <c r="AF1841" s="91">
        <v>3.7590423345166482</v>
      </c>
      <c r="AG1841" s="88">
        <v>0.19743844622268863</v>
      </c>
      <c r="AH1841" s="91">
        <v>3.5552400526200469</v>
      </c>
      <c r="AI1841" s="88">
        <v>0.26608098066732</v>
      </c>
      <c r="AJ1841" s="91">
        <v>13.355215116340101</v>
      </c>
      <c r="AK1841" s="91">
        <v>12.233549313921113</v>
      </c>
      <c r="AL1841" s="88">
        <v>9.1687683895841546E-2</v>
      </c>
      <c r="AM1841" s="91">
        <v>11.622011651416454</v>
      </c>
      <c r="AN1841" s="88">
        <v>0.14913110715324487</v>
      </c>
      <c r="AO1841" s="91">
        <v>11.753192230561147</v>
      </c>
      <c r="AP1841" s="88">
        <v>0.13630534193198221</v>
      </c>
      <c r="AQ1841" s="26"/>
      <c r="AR1841" s="26"/>
      <c r="AS1841" s="26"/>
      <c r="AT1841" s="26"/>
      <c r="AU1841" s="26"/>
      <c r="AV1841" s="26"/>
      <c r="AW1841" s="26"/>
      <c r="AX1841" s="26"/>
      <c r="AY1841" s="26"/>
      <c r="AZ1841" s="26"/>
      <c r="BA1841" s="26"/>
      <c r="BB1841" s="101">
        <v>12.056930972535557</v>
      </c>
      <c r="BC1841" s="101">
        <v>9.8021997714747382</v>
      </c>
      <c r="BD1841" s="28">
        <v>0.2300229799052132</v>
      </c>
      <c r="BE1841" s="99">
        <v>0.90279912462609024</v>
      </c>
      <c r="BF1841" s="99">
        <v>0.80761003576146118</v>
      </c>
      <c r="BG1841" s="28">
        <v>0.11786516344473026</v>
      </c>
      <c r="BH1841" s="101">
        <v>3.2802998845503981</v>
      </c>
      <c r="BI1841" s="101">
        <v>2.4667874234008278</v>
      </c>
      <c r="BJ1841" s="28">
        <v>0.32978620428833882</v>
      </c>
      <c r="BK1841" s="99">
        <v>0.24561834906394828</v>
      </c>
      <c r="BL1841" s="99">
        <v>0.20382623852937065</v>
      </c>
      <c r="BM1841" s="28">
        <v>0.20503793248657498</v>
      </c>
      <c r="BN1841" s="27">
        <v>584.03727441120611</v>
      </c>
      <c r="BO1841" s="99">
        <v>43.731027117387036</v>
      </c>
      <c r="BP1841" s="27">
        <v>172.13540915504396</v>
      </c>
      <c r="BQ1841" s="99">
        <v>12.887503327100358</v>
      </c>
    </row>
    <row r="1842" spans="1:69" s="2" customFormat="1" x14ac:dyDescent="0.25">
      <c r="A1842" s="86" t="s">
        <v>199</v>
      </c>
      <c r="B1842" s="86" t="s">
        <v>272</v>
      </c>
      <c r="C1842" s="86" t="s">
        <v>289</v>
      </c>
      <c r="D1842" s="87">
        <v>21643.465215343236</v>
      </c>
      <c r="E1842" s="87">
        <v>15663.787205995322</v>
      </c>
      <c r="F1842" s="88">
        <v>0.38175173926387285</v>
      </c>
      <c r="G1842" s="87">
        <v>23524.566054925919</v>
      </c>
      <c r="H1842" s="88">
        <v>-7.996325352784947E-2</v>
      </c>
      <c r="I1842" s="87">
        <v>8735.8829048907755</v>
      </c>
      <c r="J1842" s="88">
        <v>1.477536094631736</v>
      </c>
      <c r="K1842" s="89">
        <v>5421.2675800323486</v>
      </c>
      <c r="L1842" s="89">
        <v>3980.7342129653648</v>
      </c>
      <c r="M1842" s="88">
        <v>0.36187629969745921</v>
      </c>
      <c r="N1842" s="89">
        <v>6435.5151974534783</v>
      </c>
      <c r="O1842" s="88">
        <v>-0.1576016194977623</v>
      </c>
      <c r="P1842" s="89">
        <v>3062.0043833662548</v>
      </c>
      <c r="Q1842" s="88">
        <v>0.77049634856250815</v>
      </c>
      <c r="R1842" s="89">
        <v>2414.09917290459</v>
      </c>
      <c r="S1842" s="89">
        <v>1512.0550298211419</v>
      </c>
      <c r="T1842" s="88">
        <v>0.59656832938821613</v>
      </c>
      <c r="U1842" s="89">
        <v>2390.1790596202845</v>
      </c>
      <c r="V1842" s="88">
        <v>1.0007665822369605E-2</v>
      </c>
      <c r="W1842" s="89">
        <v>949.1564823055337</v>
      </c>
      <c r="X1842" s="88">
        <v>1.5434153565918447</v>
      </c>
      <c r="Y1842" s="86"/>
      <c r="Z1842" s="86"/>
      <c r="AA1842" s="86"/>
      <c r="AB1842" s="86"/>
      <c r="AC1842" s="91">
        <v>3.9923255762288146</v>
      </c>
      <c r="AD1842" s="91">
        <v>3.9348990331929024</v>
      </c>
      <c r="AE1842" s="88">
        <v>1.4594159227845419E-2</v>
      </c>
      <c r="AF1842" s="91">
        <v>3.6554285605967562</v>
      </c>
      <c r="AG1842" s="88">
        <v>9.2163479615932964E-2</v>
      </c>
      <c r="AH1842" s="91">
        <v>2.8529949050193286</v>
      </c>
      <c r="AI1842" s="88">
        <v>0.39934549802561498</v>
      </c>
      <c r="AJ1842" s="91">
        <v>8.965441626535295</v>
      </c>
      <c r="AK1842" s="91">
        <v>10.359270593377916</v>
      </c>
      <c r="AL1842" s="88">
        <v>-0.13454894862323757</v>
      </c>
      <c r="AM1842" s="91">
        <v>9.8421772880326159</v>
      </c>
      <c r="AN1842" s="88">
        <v>-8.9079442062415276E-2</v>
      </c>
      <c r="AO1842" s="91">
        <v>9.2038384268008322</v>
      </c>
      <c r="AP1842" s="88">
        <v>-2.5901888887069666E-2</v>
      </c>
      <c r="AQ1842" s="26"/>
      <c r="AR1842" s="26"/>
      <c r="AS1842" s="26"/>
      <c r="AT1842" s="26"/>
      <c r="AU1842" s="26"/>
      <c r="AV1842" s="26"/>
      <c r="AW1842" s="26"/>
      <c r="AX1842" s="26"/>
      <c r="AY1842" s="26"/>
      <c r="AZ1842" s="26"/>
      <c r="BA1842" s="26"/>
      <c r="BB1842" s="101">
        <v>3.5672810364822367</v>
      </c>
      <c r="BC1842" s="101">
        <v>2.7781328732491586</v>
      </c>
      <c r="BD1842" s="28">
        <v>0.28405702651296583</v>
      </c>
      <c r="BE1842" s="99">
        <v>0.39789239449443803</v>
      </c>
      <c r="BF1842" s="99">
        <v>0.26817842513208007</v>
      </c>
      <c r="BG1842" s="28">
        <v>0.48368532740272741</v>
      </c>
      <c r="BH1842" s="101">
        <v>1.0652494599738744</v>
      </c>
      <c r="BI1842" s="101">
        <v>0.79529419445104854</v>
      </c>
      <c r="BJ1842" s="28">
        <v>0.33944075966650605</v>
      </c>
      <c r="BK1842" s="99">
        <v>0.11882213813160571</v>
      </c>
      <c r="BL1842" s="99">
        <v>7.6773917310893586E-2</v>
      </c>
      <c r="BM1842" s="28">
        <v>0.54768888046234709</v>
      </c>
      <c r="BN1842" s="27">
        <v>202.60652544905986</v>
      </c>
      <c r="BO1842" s="99">
        <v>22.598610742096525</v>
      </c>
      <c r="BP1842" s="27">
        <v>60.939515620511585</v>
      </c>
      <c r="BQ1842" s="99">
        <v>6.7873006798580917</v>
      </c>
    </row>
    <row r="1843" spans="1:69" s="2" customFormat="1" x14ac:dyDescent="0.25">
      <c r="A1843" s="86" t="s">
        <v>199</v>
      </c>
      <c r="B1843" s="86" t="s">
        <v>272</v>
      </c>
      <c r="C1843" s="86" t="s">
        <v>290</v>
      </c>
      <c r="D1843" s="87">
        <v>359078.92547738191</v>
      </c>
      <c r="E1843" s="87">
        <v>382365.65550256014</v>
      </c>
      <c r="F1843" s="88">
        <v>-6.0901730294190382E-2</v>
      </c>
      <c r="G1843" s="87">
        <v>297798.0519566274</v>
      </c>
      <c r="H1843" s="88">
        <v>0.20577996772685311</v>
      </c>
      <c r="I1843" s="87">
        <v>252911.85949364663</v>
      </c>
      <c r="J1843" s="88">
        <v>0.41977891505875509</v>
      </c>
      <c r="K1843" s="89">
        <v>128322.81963360313</v>
      </c>
      <c r="L1843" s="89">
        <v>163336.99927112833</v>
      </c>
      <c r="M1843" s="88">
        <v>-0.21436771701311863</v>
      </c>
      <c r="N1843" s="89">
        <v>129664.10412153599</v>
      </c>
      <c r="O1843" s="88">
        <v>-1.0344300737817596E-2</v>
      </c>
      <c r="P1843" s="89">
        <v>109960.73421645137</v>
      </c>
      <c r="Q1843" s="88">
        <v>0.16698765743967342</v>
      </c>
      <c r="R1843" s="89">
        <v>76894.420928031424</v>
      </c>
      <c r="S1843" s="89">
        <v>96732.86008624699</v>
      </c>
      <c r="T1843" s="88">
        <v>-0.2050847989041947</v>
      </c>
      <c r="U1843" s="89">
        <v>74724.361074324945</v>
      </c>
      <c r="V1843" s="88">
        <v>2.9040861942573444E-2</v>
      </c>
      <c r="W1843" s="89">
        <v>61370.856825357536</v>
      </c>
      <c r="X1843" s="88">
        <v>0.25294683675101926</v>
      </c>
      <c r="Y1843" s="86"/>
      <c r="Z1843" s="86"/>
      <c r="AA1843" s="86"/>
      <c r="AB1843" s="86"/>
      <c r="AC1843" s="91">
        <v>2.7982468473078352</v>
      </c>
      <c r="AD1843" s="91">
        <v>2.3409616756082259</v>
      </c>
      <c r="AE1843" s="88">
        <v>0.19534073388057413</v>
      </c>
      <c r="AF1843" s="91">
        <v>2.2966884626565354</v>
      </c>
      <c r="AG1843" s="88">
        <v>0.21838329090187397</v>
      </c>
      <c r="AH1843" s="91">
        <v>2.300019741554328</v>
      </c>
      <c r="AI1843" s="88">
        <v>0.21661862146314051</v>
      </c>
      <c r="AJ1843" s="91">
        <v>4.6697656493630184</v>
      </c>
      <c r="AK1843" s="91">
        <v>3.9528000636148155</v>
      </c>
      <c r="AL1843" s="88">
        <v>0.18138169758389994</v>
      </c>
      <c r="AM1843" s="91">
        <v>3.9852873637878434</v>
      </c>
      <c r="AN1843" s="88">
        <v>0.17175129999273325</v>
      </c>
      <c r="AO1843" s="91">
        <v>4.1210416894350281</v>
      </c>
      <c r="AP1843" s="88">
        <v>0.13315176144292229</v>
      </c>
      <c r="AQ1843" s="26"/>
      <c r="AR1843" s="26"/>
      <c r="AS1843" s="26"/>
      <c r="AT1843" s="26"/>
      <c r="AU1843" s="26"/>
      <c r="AV1843" s="26"/>
      <c r="AW1843" s="26"/>
      <c r="AX1843" s="26"/>
      <c r="AY1843" s="26"/>
      <c r="AZ1843" s="26"/>
      <c r="BA1843" s="26"/>
      <c r="BB1843" s="101">
        <v>25.965094340949459</v>
      </c>
      <c r="BC1843" s="101">
        <v>30.353175514575842</v>
      </c>
      <c r="BD1843" s="28">
        <v>-0.14456744967323731</v>
      </c>
      <c r="BE1843" s="99">
        <v>5.4744790736395883</v>
      </c>
      <c r="BF1843" s="99">
        <v>7.4118287170769612</v>
      </c>
      <c r="BG1843" s="28">
        <v>-0.26138618651206702</v>
      </c>
      <c r="BH1843" s="101">
        <v>6.5032020220288054</v>
      </c>
      <c r="BI1843" s="101">
        <v>7.5645886129685334</v>
      </c>
      <c r="BJ1843" s="28">
        <v>-0.14030988930714811</v>
      </c>
      <c r="BK1843" s="99">
        <v>1.3712650870276726</v>
      </c>
      <c r="BL1843" s="99">
        <v>1.846770908553808</v>
      </c>
      <c r="BM1843" s="28">
        <v>-0.25747959279827531</v>
      </c>
      <c r="BN1843" s="27">
        <v>800.38640770534062</v>
      </c>
      <c r="BO1843" s="99">
        <v>171.39755349704063</v>
      </c>
      <c r="BP1843" s="27">
        <v>204.08598807866215</v>
      </c>
      <c r="BQ1843" s="99">
        <v>43.707741267742307</v>
      </c>
    </row>
    <row r="1844" spans="1:69" s="2" customFormat="1" x14ac:dyDescent="0.25">
      <c r="A1844" s="86" t="s">
        <v>199</v>
      </c>
      <c r="B1844" s="86" t="s">
        <v>272</v>
      </c>
      <c r="C1844" s="86" t="s">
        <v>159</v>
      </c>
      <c r="D1844" s="86"/>
      <c r="E1844" s="86"/>
      <c r="F1844" s="86"/>
      <c r="G1844" s="87">
        <v>1585.8077133905888</v>
      </c>
      <c r="H1844" s="88">
        <v>-1</v>
      </c>
      <c r="I1844" s="87">
        <v>1125.3074602758884</v>
      </c>
      <c r="J1844" s="88">
        <v>-1</v>
      </c>
      <c r="K1844" s="86"/>
      <c r="L1844" s="86"/>
      <c r="M1844" s="86"/>
      <c r="N1844" s="89">
        <v>522.62648451328278</v>
      </c>
      <c r="O1844" s="88">
        <v>-1</v>
      </c>
      <c r="P1844" s="89">
        <v>371.92766988277435</v>
      </c>
      <c r="Q1844" s="88">
        <v>-1</v>
      </c>
      <c r="R1844" s="86"/>
      <c r="S1844" s="86"/>
      <c r="T1844" s="86"/>
      <c r="U1844" s="89">
        <v>112.39647379128935</v>
      </c>
      <c r="V1844" s="88">
        <v>-1</v>
      </c>
      <c r="W1844" s="89">
        <v>70.42733996385337</v>
      </c>
      <c r="X1844" s="88">
        <v>-1</v>
      </c>
      <c r="Y1844" s="86"/>
      <c r="Z1844" s="86"/>
      <c r="AA1844" s="86"/>
      <c r="AB1844" s="86"/>
      <c r="AC1844" s="86"/>
      <c r="AD1844" s="86"/>
      <c r="AE1844" s="86"/>
      <c r="AF1844" s="91">
        <v>3.0343041548448064</v>
      </c>
      <c r="AG1844" s="88">
        <v>-1</v>
      </c>
      <c r="AH1844" s="91">
        <v>3.0256083410803161</v>
      </c>
      <c r="AI1844" s="88">
        <v>-1</v>
      </c>
      <c r="AJ1844" s="86"/>
      <c r="AK1844" s="86"/>
      <c r="AL1844" s="86"/>
      <c r="AM1844" s="91">
        <v>14.109052178409957</v>
      </c>
      <c r="AN1844" s="88">
        <v>-1</v>
      </c>
      <c r="AO1844" s="91">
        <v>15.978275778319176</v>
      </c>
      <c r="AP1844" s="88">
        <v>-1</v>
      </c>
      <c r="AQ1844" s="26"/>
      <c r="AR1844" s="26"/>
      <c r="AS1844" s="26"/>
      <c r="AT1844" s="26"/>
      <c r="AU1844" s="26"/>
      <c r="AV1844" s="26"/>
      <c r="AW1844" s="26"/>
      <c r="AX1844" s="26"/>
      <c r="AY1844" s="26"/>
      <c r="AZ1844" s="26"/>
      <c r="BA1844" s="26"/>
      <c r="BB1844" s="101"/>
      <c r="BC1844" s="101"/>
      <c r="BD1844" s="26"/>
      <c r="BE1844" s="99"/>
      <c r="BF1844" s="99"/>
      <c r="BG1844" s="26"/>
      <c r="BH1844" s="101"/>
      <c r="BI1844" s="101"/>
      <c r="BJ1844" s="26"/>
      <c r="BK1844" s="99"/>
      <c r="BL1844" s="99"/>
      <c r="BM1844" s="26"/>
      <c r="BN1844" s="27"/>
      <c r="BO1844" s="99"/>
      <c r="BP1844" s="27"/>
      <c r="BQ1844" s="99"/>
    </row>
    <row r="1845" spans="1:69" s="2" customFormat="1" x14ac:dyDescent="0.25">
      <c r="A1845" s="86" t="s">
        <v>199</v>
      </c>
      <c r="B1845" s="86" t="s">
        <v>272</v>
      </c>
      <c r="C1845" s="86" t="s">
        <v>160</v>
      </c>
      <c r="D1845" s="86"/>
      <c r="E1845" s="87">
        <v>157.35134675502778</v>
      </c>
      <c r="F1845" s="88">
        <v>-1</v>
      </c>
      <c r="G1845" s="87">
        <v>121.45549463272094</v>
      </c>
      <c r="H1845" s="88">
        <v>-1</v>
      </c>
      <c r="I1845" s="86"/>
      <c r="J1845" s="86"/>
      <c r="K1845" s="86"/>
      <c r="L1845" s="89">
        <v>46.138836004372045</v>
      </c>
      <c r="M1845" s="88">
        <v>-1</v>
      </c>
      <c r="N1845" s="89">
        <v>20.948509684987709</v>
      </c>
      <c r="O1845" s="88">
        <v>-1</v>
      </c>
      <c r="P1845" s="86"/>
      <c r="Q1845" s="86"/>
      <c r="R1845" s="86"/>
      <c r="S1845" s="89">
        <v>5.2450448750783352</v>
      </c>
      <c r="T1845" s="88">
        <v>-1</v>
      </c>
      <c r="U1845" s="89">
        <v>4.2011147580716983</v>
      </c>
      <c r="V1845" s="88">
        <v>-1</v>
      </c>
      <c r="W1845" s="86"/>
      <c r="X1845" s="86"/>
      <c r="Y1845" s="86"/>
      <c r="Z1845" s="86"/>
      <c r="AA1845" s="86"/>
      <c r="AB1845" s="86"/>
      <c r="AC1845" s="86"/>
      <c r="AD1845" s="91">
        <v>3.4103883058540401</v>
      </c>
      <c r="AE1845" s="88">
        <v>-1</v>
      </c>
      <c r="AF1845" s="91">
        <v>5.7978107492658228</v>
      </c>
      <c r="AG1845" s="88">
        <v>-1</v>
      </c>
      <c r="AH1845" s="86"/>
      <c r="AI1845" s="86"/>
      <c r="AJ1845" s="86"/>
      <c r="AK1845" s="91">
        <v>30.000000095838594</v>
      </c>
      <c r="AL1845" s="88">
        <v>-1</v>
      </c>
      <c r="AM1845" s="91">
        <v>28.910301581113849</v>
      </c>
      <c r="AN1845" s="88">
        <v>-1</v>
      </c>
      <c r="AO1845" s="86"/>
      <c r="AP1845" s="86"/>
      <c r="AQ1845" s="26"/>
      <c r="AR1845" s="26"/>
      <c r="AS1845" s="26"/>
      <c r="AT1845" s="26"/>
      <c r="AU1845" s="26"/>
      <c r="AV1845" s="26"/>
      <c r="AW1845" s="26"/>
      <c r="AX1845" s="26"/>
      <c r="AY1845" s="26"/>
      <c r="AZ1845" s="26"/>
      <c r="BA1845" s="26"/>
      <c r="BB1845" s="101"/>
      <c r="BC1845" s="101">
        <v>6.1022096893889675E-2</v>
      </c>
      <c r="BD1845" s="28">
        <v>-1</v>
      </c>
      <c r="BE1845" s="99"/>
      <c r="BF1845" s="99">
        <v>2.0340698899649094E-3</v>
      </c>
      <c r="BG1845" s="28">
        <v>-1</v>
      </c>
      <c r="BH1845" s="101"/>
      <c r="BI1845" s="101">
        <v>4.2154958162475248E-2</v>
      </c>
      <c r="BJ1845" s="28">
        <v>-1</v>
      </c>
      <c r="BK1845" s="99"/>
      <c r="BL1845" s="99">
        <v>1.4051652675298896E-3</v>
      </c>
      <c r="BM1845" s="28">
        <v>-1</v>
      </c>
      <c r="BN1845" s="27"/>
      <c r="BO1845" s="99"/>
      <c r="BP1845" s="27"/>
      <c r="BQ1845" s="99"/>
    </row>
    <row r="1846" spans="1:69" s="2" customFormat="1" x14ac:dyDescent="0.25">
      <c r="A1846" s="86" t="s">
        <v>199</v>
      </c>
      <c r="B1846" s="86" t="s">
        <v>272</v>
      </c>
      <c r="C1846" s="86" t="s">
        <v>161</v>
      </c>
      <c r="D1846" s="87">
        <v>7698.0333733546731</v>
      </c>
      <c r="E1846" s="87">
        <v>6360.3551343691342</v>
      </c>
      <c r="F1846" s="88">
        <v>0.21031502341075164</v>
      </c>
      <c r="G1846" s="87">
        <v>5055.2200104832646</v>
      </c>
      <c r="H1846" s="88">
        <v>0.52278898987400613</v>
      </c>
      <c r="I1846" s="87">
        <v>2931.1918878912925</v>
      </c>
      <c r="J1846" s="88">
        <v>1.6262468196487334</v>
      </c>
      <c r="K1846" s="89">
        <v>2315.6861849555589</v>
      </c>
      <c r="L1846" s="89">
        <v>1880.1419358158976</v>
      </c>
      <c r="M1846" s="88">
        <v>0.23165498351094149</v>
      </c>
      <c r="N1846" s="89">
        <v>1489.1645066448743</v>
      </c>
      <c r="O1846" s="88">
        <v>0.55502375635641432</v>
      </c>
      <c r="P1846" s="89">
        <v>916.14879922942464</v>
      </c>
      <c r="Q1846" s="88">
        <v>1.5276310866785932</v>
      </c>
      <c r="R1846" s="89">
        <v>614.14833991563455</v>
      </c>
      <c r="S1846" s="89">
        <v>507.26985934168391</v>
      </c>
      <c r="T1846" s="88">
        <v>0.21069353640023791</v>
      </c>
      <c r="U1846" s="89">
        <v>482.38908691901474</v>
      </c>
      <c r="V1846" s="88">
        <v>0.27313895892246842</v>
      </c>
      <c r="W1846" s="89">
        <v>235.07310624531718</v>
      </c>
      <c r="X1846" s="88">
        <v>1.6125844411768768</v>
      </c>
      <c r="Y1846" s="86"/>
      <c r="Z1846" s="86"/>
      <c r="AA1846" s="86"/>
      <c r="AB1846" s="86"/>
      <c r="AC1846" s="91">
        <v>3.3242990450808465</v>
      </c>
      <c r="AD1846" s="91">
        <v>3.3829122223206114</v>
      </c>
      <c r="AE1846" s="88">
        <v>-1.7326248329185851E-2</v>
      </c>
      <c r="AF1846" s="91">
        <v>3.3946686131224042</v>
      </c>
      <c r="AG1846" s="88">
        <v>-2.0729436673004736E-2</v>
      </c>
      <c r="AH1846" s="91">
        <v>3.1994714072176116</v>
      </c>
      <c r="AI1846" s="88">
        <v>3.901508154804547E-2</v>
      </c>
      <c r="AJ1846" s="91">
        <v>12.534485356440353</v>
      </c>
      <c r="AK1846" s="91">
        <v>12.538405381749604</v>
      </c>
      <c r="AL1846" s="88">
        <v>-3.1264145558385352E-4</v>
      </c>
      <c r="AM1846" s="91">
        <v>10.479548869504077</v>
      </c>
      <c r="AN1846" s="88">
        <v>0.19609016690749223</v>
      </c>
      <c r="AO1846" s="91">
        <v>12.469277897031592</v>
      </c>
      <c r="AP1846" s="88">
        <v>5.2294495276493892E-3</v>
      </c>
      <c r="AQ1846" s="26"/>
      <c r="AR1846" s="26"/>
      <c r="AS1846" s="26"/>
      <c r="AT1846" s="26"/>
      <c r="AU1846" s="26"/>
      <c r="AV1846" s="26"/>
      <c r="AW1846" s="26"/>
      <c r="AX1846" s="26"/>
      <c r="AY1846" s="26"/>
      <c r="AZ1846" s="26"/>
      <c r="BA1846" s="26"/>
      <c r="BB1846" s="101">
        <v>1.6454224599762894</v>
      </c>
      <c r="BC1846" s="101">
        <v>1.6700403800216264</v>
      </c>
      <c r="BD1846" s="28">
        <v>-1.4740913058053197E-2</v>
      </c>
      <c r="BE1846" s="99">
        <v>0.13127164085207968</v>
      </c>
      <c r="BF1846" s="99">
        <v>0.1331940010850558</v>
      </c>
      <c r="BG1846" s="28">
        <v>-1.4432783889032137E-2</v>
      </c>
      <c r="BH1846" s="101">
        <v>0.45429130370408188</v>
      </c>
      <c r="BI1846" s="101">
        <v>0.44834871824298511</v>
      </c>
      <c r="BJ1846" s="28">
        <v>1.3254382625169354E-2</v>
      </c>
      <c r="BK1846" s="99">
        <v>3.6243941030350696E-2</v>
      </c>
      <c r="BL1846" s="99">
        <v>3.5758799259090923E-2</v>
      </c>
      <c r="BM1846" s="28">
        <v>1.3567059893277476E-2</v>
      </c>
      <c r="BN1846" s="27">
        <v>102.94574096603607</v>
      </c>
      <c r="BO1846" s="99">
        <v>8.2130010158846645</v>
      </c>
      <c r="BP1846" s="27">
        <v>28.983278406861878</v>
      </c>
      <c r="BQ1846" s="99">
        <v>2.3110079087581274</v>
      </c>
    </row>
    <row r="1847" spans="1:69" s="2" customFormat="1" x14ac:dyDescent="0.25">
      <c r="A1847" s="86" t="s">
        <v>199</v>
      </c>
      <c r="B1847" s="86" t="s">
        <v>272</v>
      </c>
      <c r="C1847" s="86" t="s">
        <v>162</v>
      </c>
      <c r="D1847" s="86"/>
      <c r="E1847" s="86"/>
      <c r="F1847" s="86"/>
      <c r="G1847" s="87">
        <v>136.95956672668456</v>
      </c>
      <c r="H1847" s="88">
        <v>-1</v>
      </c>
      <c r="I1847" s="86"/>
      <c r="J1847" s="86"/>
      <c r="K1847" s="86"/>
      <c r="L1847" s="86"/>
      <c r="M1847" s="86"/>
      <c r="N1847" s="89">
        <v>6.2790632247924805</v>
      </c>
      <c r="O1847" s="88">
        <v>-1</v>
      </c>
      <c r="P1847" s="86"/>
      <c r="Q1847" s="86"/>
      <c r="R1847" s="86"/>
      <c r="S1847" s="86"/>
      <c r="T1847" s="86"/>
      <c r="U1847" s="89">
        <v>3.436546562752028</v>
      </c>
      <c r="V1847" s="88">
        <v>-1</v>
      </c>
      <c r="W1847" s="86"/>
      <c r="X1847" s="86"/>
      <c r="Y1847" s="86"/>
      <c r="Z1847" s="86"/>
      <c r="AA1847" s="86"/>
      <c r="AB1847" s="86"/>
      <c r="AC1847" s="86"/>
      <c r="AD1847" s="86"/>
      <c r="AE1847" s="86"/>
      <c r="AF1847" s="91">
        <v>21.81210187308012</v>
      </c>
      <c r="AG1847" s="88">
        <v>-1</v>
      </c>
      <c r="AH1847" s="86"/>
      <c r="AI1847" s="86"/>
      <c r="AJ1847" s="86"/>
      <c r="AK1847" s="86"/>
      <c r="AL1847" s="86"/>
      <c r="AM1847" s="91">
        <v>39.853837050008039</v>
      </c>
      <c r="AN1847" s="88">
        <v>-1</v>
      </c>
      <c r="AO1847" s="86"/>
      <c r="AP1847" s="86"/>
      <c r="AQ1847" s="26"/>
      <c r="AR1847" s="26"/>
      <c r="AS1847" s="26"/>
      <c r="AT1847" s="26"/>
      <c r="AU1847" s="26"/>
      <c r="AV1847" s="26"/>
      <c r="AW1847" s="26"/>
      <c r="AX1847" s="26"/>
      <c r="AY1847" s="26"/>
      <c r="AZ1847" s="26"/>
      <c r="BA1847" s="26"/>
      <c r="BB1847" s="101"/>
      <c r="BC1847" s="101"/>
      <c r="BD1847" s="26"/>
      <c r="BE1847" s="99"/>
      <c r="BF1847" s="99"/>
      <c r="BG1847" s="26"/>
      <c r="BH1847" s="101"/>
      <c r="BI1847" s="101"/>
      <c r="BJ1847" s="26"/>
      <c r="BK1847" s="99"/>
      <c r="BL1847" s="99"/>
      <c r="BM1847" s="26"/>
      <c r="BN1847" s="27"/>
      <c r="BO1847" s="99"/>
      <c r="BP1847" s="27"/>
      <c r="BQ1847" s="99"/>
    </row>
    <row r="1848" spans="1:69" s="2" customFormat="1" x14ac:dyDescent="0.25">
      <c r="A1848" s="86" t="s">
        <v>199</v>
      </c>
      <c r="B1848" s="86" t="s">
        <v>272</v>
      </c>
      <c r="C1848" s="86" t="s">
        <v>163</v>
      </c>
      <c r="D1848" s="87">
        <v>180749.27542354583</v>
      </c>
      <c r="E1848" s="87">
        <v>160972.43153930665</v>
      </c>
      <c r="F1848" s="88">
        <v>0.12285857705646956</v>
      </c>
      <c r="G1848" s="87">
        <v>123835.93452485799</v>
      </c>
      <c r="H1848" s="88">
        <v>0.45958663870109073</v>
      </c>
      <c r="I1848" s="87">
        <v>108676.34465410947</v>
      </c>
      <c r="J1848" s="88">
        <v>0.6631887647567376</v>
      </c>
      <c r="K1848" s="89">
        <v>62499.054752656761</v>
      </c>
      <c r="L1848" s="89">
        <v>59168.141055199419</v>
      </c>
      <c r="M1848" s="88">
        <v>5.6295730067805402E-2</v>
      </c>
      <c r="N1848" s="89">
        <v>45802.206146226032</v>
      </c>
      <c r="O1848" s="88">
        <v>0.36454245354743681</v>
      </c>
      <c r="P1848" s="89">
        <v>41459.635922731679</v>
      </c>
      <c r="Q1848" s="88">
        <v>0.50746752501966597</v>
      </c>
      <c r="R1848" s="89">
        <v>30984.026180340934</v>
      </c>
      <c r="S1848" s="89">
        <v>29841.523782173372</v>
      </c>
      <c r="T1848" s="88">
        <v>3.8285658819140679E-2</v>
      </c>
      <c r="U1848" s="89">
        <v>23053.868375822538</v>
      </c>
      <c r="V1848" s="88">
        <v>0.3439838241132257</v>
      </c>
      <c r="W1848" s="89">
        <v>22290.773037459676</v>
      </c>
      <c r="X1848" s="88">
        <v>0.38999334515102879</v>
      </c>
      <c r="Y1848" s="86"/>
      <c r="Z1848" s="86"/>
      <c r="AA1848" s="86"/>
      <c r="AB1848" s="86"/>
      <c r="AC1848" s="91">
        <v>2.8920321457479705</v>
      </c>
      <c r="AD1848" s="91">
        <v>2.7205930196308095</v>
      </c>
      <c r="AE1848" s="88">
        <v>6.3015351756076227E-2</v>
      </c>
      <c r="AF1848" s="91">
        <v>2.7037111297544278</v>
      </c>
      <c r="AG1848" s="88">
        <v>6.9652787208316691E-2</v>
      </c>
      <c r="AH1848" s="91">
        <v>2.6212566086361582</v>
      </c>
      <c r="AI1848" s="88">
        <v>0.10329989678221434</v>
      </c>
      <c r="AJ1848" s="91">
        <v>5.8336277658527642</v>
      </c>
      <c r="AK1848" s="91">
        <v>5.3942430257354292</v>
      </c>
      <c r="AL1848" s="88">
        <v>8.145438350127561E-2</v>
      </c>
      <c r="AM1848" s="91">
        <v>5.3715902470723487</v>
      </c>
      <c r="AN1848" s="88">
        <v>8.6015034194433876E-2</v>
      </c>
      <c r="AO1848" s="91">
        <v>4.8753959529119388</v>
      </c>
      <c r="AP1848" s="88">
        <v>0.19654440833026088</v>
      </c>
      <c r="AQ1848" s="26"/>
      <c r="AR1848" s="26"/>
      <c r="AS1848" s="26"/>
      <c r="AT1848" s="26"/>
      <c r="AU1848" s="26"/>
      <c r="AV1848" s="26"/>
      <c r="AW1848" s="26"/>
      <c r="AX1848" s="26"/>
      <c r="AY1848" s="26"/>
      <c r="AZ1848" s="26"/>
      <c r="BA1848" s="26"/>
      <c r="BB1848" s="101">
        <v>11.614588188142454</v>
      </c>
      <c r="BC1848" s="101">
        <v>11.684653956552502</v>
      </c>
      <c r="BD1848" s="28">
        <v>-5.9963922483777712E-3</v>
      </c>
      <c r="BE1848" s="99">
        <v>1.9417631383393925</v>
      </c>
      <c r="BF1848" s="99">
        <v>2.0834608509512709</v>
      </c>
      <c r="BG1848" s="28">
        <v>-6.8010739221320962E-2</v>
      </c>
      <c r="BH1848" s="101">
        <v>2.8972858684534022</v>
      </c>
      <c r="BI1848" s="101">
        <v>2.9234398400213326</v>
      </c>
      <c r="BJ1848" s="28">
        <v>-8.9463005907929258E-3</v>
      </c>
      <c r="BK1848" s="99">
        <v>0.48438356880150618</v>
      </c>
      <c r="BL1848" s="99">
        <v>0.52102065462689229</v>
      </c>
      <c r="BM1848" s="28">
        <v>-7.031791446276206E-2</v>
      </c>
      <c r="BN1848" s="27">
        <v>384.24192246094304</v>
      </c>
      <c r="BO1848" s="99">
        <v>65.866719284029301</v>
      </c>
      <c r="BP1848" s="27">
        <v>96.886301220985217</v>
      </c>
      <c r="BQ1848" s="99">
        <v>16.608369470702975</v>
      </c>
    </row>
    <row r="1849" spans="1:69" s="2" customFormat="1" x14ac:dyDescent="0.25">
      <c r="A1849" s="86" t="s">
        <v>199</v>
      </c>
      <c r="B1849" s="86" t="s">
        <v>272</v>
      </c>
      <c r="C1849" s="86" t="s">
        <v>164</v>
      </c>
      <c r="D1849" s="87">
        <v>655588.76112483023</v>
      </c>
      <c r="E1849" s="87">
        <v>665843.61031822208</v>
      </c>
      <c r="F1849" s="88">
        <v>-1.5401287981859323E-2</v>
      </c>
      <c r="G1849" s="87">
        <v>571957.07812835579</v>
      </c>
      <c r="H1849" s="88">
        <v>0.14622020811447364</v>
      </c>
      <c r="I1849" s="87">
        <v>537915.60492546798</v>
      </c>
      <c r="J1849" s="88">
        <v>0.21875765477312503</v>
      </c>
      <c r="K1849" s="89">
        <v>303375.59501440008</v>
      </c>
      <c r="L1849" s="89">
        <v>349877.6631452025</v>
      </c>
      <c r="M1849" s="88">
        <v>-0.13290950817715858</v>
      </c>
      <c r="N1849" s="89">
        <v>308623.45575479616</v>
      </c>
      <c r="O1849" s="88">
        <v>-1.7004089101268913E-2</v>
      </c>
      <c r="P1849" s="89">
        <v>298582.35730036488</v>
      </c>
      <c r="Q1849" s="88">
        <v>1.6053318613240601E-2</v>
      </c>
      <c r="R1849" s="89">
        <v>183406.81409475769</v>
      </c>
      <c r="S1849" s="89">
        <v>212856.86602819397</v>
      </c>
      <c r="T1849" s="88">
        <v>-0.13835612861807084</v>
      </c>
      <c r="U1849" s="89">
        <v>181959.99380209431</v>
      </c>
      <c r="V1849" s="88">
        <v>7.9513098590066542E-3</v>
      </c>
      <c r="W1849" s="89">
        <v>176630.41921798274</v>
      </c>
      <c r="X1849" s="88">
        <v>3.8364823606131422E-2</v>
      </c>
      <c r="Y1849" s="86"/>
      <c r="Z1849" s="86"/>
      <c r="AA1849" s="86"/>
      <c r="AB1849" s="86"/>
      <c r="AC1849" s="91">
        <v>2.1609805531447313</v>
      </c>
      <c r="AD1849" s="91">
        <v>1.9030755045425427</v>
      </c>
      <c r="AE1849" s="88">
        <v>0.13552013463815943</v>
      </c>
      <c r="AF1849" s="91">
        <v>1.8532521344806026</v>
      </c>
      <c r="AG1849" s="88">
        <v>0.16604778860830693</v>
      </c>
      <c r="AH1849" s="91">
        <v>1.801565269257825</v>
      </c>
      <c r="AI1849" s="88">
        <v>0.19950167225135917</v>
      </c>
      <c r="AJ1849" s="91">
        <v>3.5745060201859147</v>
      </c>
      <c r="AK1849" s="91">
        <v>3.128128412028897</v>
      </c>
      <c r="AL1849" s="88">
        <v>0.142697980824738</v>
      </c>
      <c r="AM1849" s="91">
        <v>3.1433122532991247</v>
      </c>
      <c r="AN1849" s="88">
        <v>0.13717815226095409</v>
      </c>
      <c r="AO1849" s="91">
        <v>3.0454301547097433</v>
      </c>
      <c r="AP1849" s="88">
        <v>0.17372779495794971</v>
      </c>
      <c r="AQ1849" s="26"/>
      <c r="AR1849" s="26"/>
      <c r="AS1849" s="26"/>
      <c r="AT1849" s="26"/>
      <c r="AU1849" s="26"/>
      <c r="AV1849" s="26"/>
      <c r="AW1849" s="26"/>
      <c r="AX1849" s="26"/>
      <c r="AY1849" s="26"/>
      <c r="AZ1849" s="26"/>
      <c r="BA1849" s="26"/>
      <c r="BB1849" s="101">
        <v>41.665075539252086</v>
      </c>
      <c r="BC1849" s="101">
        <v>45.880630384230344</v>
      </c>
      <c r="BD1849" s="28">
        <v>-9.1880926867717747E-2</v>
      </c>
      <c r="BE1849" s="99">
        <v>11.619747450966132</v>
      </c>
      <c r="BF1849" s="99">
        <v>14.514315230799346</v>
      </c>
      <c r="BG1849" s="28">
        <v>-0.19942847690747043</v>
      </c>
      <c r="BH1849" s="101">
        <v>10.399699117925723</v>
      </c>
      <c r="BI1849" s="101">
        <v>11.422945278172991</v>
      </c>
      <c r="BJ1849" s="28">
        <v>-8.9578137278000541E-2</v>
      </c>
      <c r="BK1849" s="99">
        <v>2.8981082382734367</v>
      </c>
      <c r="BL1849" s="99">
        <v>3.6126355181480494</v>
      </c>
      <c r="BM1849" s="28">
        <v>-0.1977855989858899</v>
      </c>
      <c r="BN1849" s="27">
        <v>1209.7430668257036</v>
      </c>
      <c r="BO1849" s="99">
        <v>338.43643289284023</v>
      </c>
      <c r="BP1849" s="27">
        <v>308.66503408818284</v>
      </c>
      <c r="BQ1849" s="99">
        <v>86.353351315962939</v>
      </c>
    </row>
    <row r="1850" spans="1:69" s="2" customFormat="1" x14ac:dyDescent="0.25">
      <c r="A1850" s="86" t="s">
        <v>199</v>
      </c>
      <c r="B1850" s="86" t="s">
        <v>272</v>
      </c>
      <c r="C1850" s="86" t="s">
        <v>165</v>
      </c>
      <c r="D1850" s="87">
        <v>77092.039363714459</v>
      </c>
      <c r="E1850" s="87">
        <v>104113.74395178437</v>
      </c>
      <c r="F1850" s="88">
        <v>-0.2595402255497008</v>
      </c>
      <c r="G1850" s="87">
        <v>68637.263510220044</v>
      </c>
      <c r="H1850" s="88">
        <v>0.12318054976413075</v>
      </c>
      <c r="I1850" s="87">
        <v>58167.993594172003</v>
      </c>
      <c r="J1850" s="88">
        <v>0.32533433938898149</v>
      </c>
      <c r="K1850" s="89">
        <v>15908.52348318704</v>
      </c>
      <c r="L1850" s="89">
        <v>26801.68633614288</v>
      </c>
      <c r="M1850" s="88">
        <v>-0.40643572633211822</v>
      </c>
      <c r="N1850" s="89">
        <v>17889.917840495717</v>
      </c>
      <c r="O1850" s="88">
        <v>-0.11075480474390895</v>
      </c>
      <c r="P1850" s="89">
        <v>15611.218886040053</v>
      </c>
      <c r="Q1850" s="88">
        <v>1.9044291116361495E-2</v>
      </c>
      <c r="R1850" s="89">
        <v>4941.188922703077</v>
      </c>
      <c r="S1850" s="89">
        <v>8299.4370812196503</v>
      </c>
      <c r="T1850" s="88">
        <v>-0.40463565488263925</v>
      </c>
      <c r="U1850" s="89">
        <v>5534.6982804828203</v>
      </c>
      <c r="V1850" s="88">
        <v>-0.10723427505933864</v>
      </c>
      <c r="W1850" s="89">
        <v>4783.2932702068802</v>
      </c>
      <c r="X1850" s="88">
        <v>3.3009820551807338E-2</v>
      </c>
      <c r="Y1850" s="86"/>
      <c r="Z1850" s="86"/>
      <c r="AA1850" s="86"/>
      <c r="AB1850" s="86"/>
      <c r="AC1850" s="91">
        <v>4.8459581711143311</v>
      </c>
      <c r="AD1850" s="91">
        <v>3.8845967617859873</v>
      </c>
      <c r="AE1850" s="88">
        <v>0.24748036109836713</v>
      </c>
      <c r="AF1850" s="91">
        <v>3.8366449819491266</v>
      </c>
      <c r="AG1850" s="88">
        <v>0.26307182288532838</v>
      </c>
      <c r="AH1850" s="91">
        <v>3.7260379230341392</v>
      </c>
      <c r="AI1850" s="88">
        <v>0.3005659822077798</v>
      </c>
      <c r="AJ1850" s="91">
        <v>15.601921029471843</v>
      </c>
      <c r="AK1850" s="91">
        <v>12.544675371704157</v>
      </c>
      <c r="AL1850" s="88">
        <v>0.24370863072819141</v>
      </c>
      <c r="AM1850" s="91">
        <v>12.401265621336176</v>
      </c>
      <c r="AN1850" s="88">
        <v>0.25809102924374033</v>
      </c>
      <c r="AO1850" s="91">
        <v>12.16065800449158</v>
      </c>
      <c r="AP1850" s="88">
        <v>0.28298329117628507</v>
      </c>
      <c r="AQ1850" s="26"/>
      <c r="AR1850" s="26"/>
      <c r="AS1850" s="26"/>
      <c r="AT1850" s="26"/>
      <c r="AU1850" s="26"/>
      <c r="AV1850" s="26"/>
      <c r="AW1850" s="26"/>
      <c r="AX1850" s="26"/>
      <c r="AY1850" s="26"/>
      <c r="AZ1850" s="26"/>
      <c r="BA1850" s="26"/>
      <c r="BB1850" s="101">
        <v>8.8312239785808124</v>
      </c>
      <c r="BC1850" s="101">
        <v>8.2138618182504395</v>
      </c>
      <c r="BD1850" s="28">
        <v>7.5161011226004729E-2</v>
      </c>
      <c r="BE1850" s="99">
        <v>0.56602533770518992</v>
      </c>
      <c r="BF1850" s="99">
        <v>0.66124444552566497</v>
      </c>
      <c r="BG1850" s="28">
        <v>-0.14399986036144222</v>
      </c>
      <c r="BH1850" s="101">
        <v>2.4102240049876986</v>
      </c>
      <c r="BI1850" s="101">
        <v>2.0674479735692981</v>
      </c>
      <c r="BJ1850" s="28">
        <v>0.16579669031604347</v>
      </c>
      <c r="BK1850" s="99">
        <v>0.15446890320108711</v>
      </c>
      <c r="BL1850" s="99">
        <v>0.16705137119458835</v>
      </c>
      <c r="BM1850" s="28">
        <v>-7.5320950097707728E-2</v>
      </c>
      <c r="BN1850" s="27">
        <v>434.34632168954369</v>
      </c>
      <c r="BO1850" s="99">
        <v>27.839284718149042</v>
      </c>
      <c r="BP1850" s="27">
        <v>128.93507663589259</v>
      </c>
      <c r="BQ1850" s="99">
        <v>8.2644739470749773</v>
      </c>
    </row>
    <row r="1851" spans="1:69" s="2" customFormat="1" x14ac:dyDescent="0.25">
      <c r="A1851" s="86" t="s">
        <v>199</v>
      </c>
      <c r="B1851" s="86" t="s">
        <v>272</v>
      </c>
      <c r="C1851" s="86" t="s">
        <v>166</v>
      </c>
      <c r="D1851" s="86"/>
      <c r="E1851" s="87">
        <v>10.329813480377197</v>
      </c>
      <c r="F1851" s="88">
        <v>-1</v>
      </c>
      <c r="G1851" s="87">
        <v>102.95408557891845</v>
      </c>
      <c r="H1851" s="88">
        <v>-1</v>
      </c>
      <c r="I1851" s="87">
        <v>11.68999825000763</v>
      </c>
      <c r="J1851" s="88">
        <v>-1</v>
      </c>
      <c r="K1851" s="86"/>
      <c r="L1851" s="89">
        <v>1.1477570533752441</v>
      </c>
      <c r="M1851" s="88">
        <v>-1</v>
      </c>
      <c r="N1851" s="89">
        <v>15.731862638915914</v>
      </c>
      <c r="O1851" s="88">
        <v>-1</v>
      </c>
      <c r="P1851" s="89">
        <v>1.3651715982744008</v>
      </c>
      <c r="Q1851" s="88">
        <v>-1</v>
      </c>
      <c r="R1851" s="86"/>
      <c r="S1851" s="89">
        <v>0.51649066033652957</v>
      </c>
      <c r="T1851" s="88">
        <v>-1</v>
      </c>
      <c r="U1851" s="89">
        <v>5.1488459570339771</v>
      </c>
      <c r="V1851" s="88">
        <v>-1</v>
      </c>
      <c r="W1851" s="89">
        <v>0.58507350304410011</v>
      </c>
      <c r="X1851" s="88">
        <v>-1</v>
      </c>
      <c r="Y1851" s="86"/>
      <c r="Z1851" s="86"/>
      <c r="AA1851" s="86"/>
      <c r="AB1851" s="86"/>
      <c r="AC1851" s="86"/>
      <c r="AD1851" s="91">
        <v>9</v>
      </c>
      <c r="AE1851" s="88">
        <v>-1</v>
      </c>
      <c r="AF1851" s="91">
        <v>6.5443036175666132</v>
      </c>
      <c r="AG1851" s="88">
        <v>-1</v>
      </c>
      <c r="AH1851" s="91">
        <v>8.5630247983359595</v>
      </c>
      <c r="AI1851" s="88">
        <v>-1</v>
      </c>
      <c r="AJ1851" s="86"/>
      <c r="AK1851" s="91">
        <v>20.000000529819079</v>
      </c>
      <c r="AL1851" s="88">
        <v>-1</v>
      </c>
      <c r="AM1851" s="91">
        <v>19.995565304934033</v>
      </c>
      <c r="AN1851" s="88">
        <v>-1</v>
      </c>
      <c r="AO1851" s="91">
        <v>19.980392530486025</v>
      </c>
      <c r="AP1851" s="88">
        <v>-1</v>
      </c>
      <c r="AQ1851" s="26"/>
      <c r="AR1851" s="26"/>
      <c r="AS1851" s="26"/>
      <c r="AT1851" s="26"/>
      <c r="AU1851" s="26"/>
      <c r="AV1851" s="26"/>
      <c r="AW1851" s="26"/>
      <c r="AX1851" s="26"/>
      <c r="AY1851" s="26"/>
      <c r="AZ1851" s="26"/>
      <c r="BA1851" s="26"/>
      <c r="BB1851" s="101"/>
      <c r="BC1851" s="101">
        <v>0.11987921600242089</v>
      </c>
      <c r="BD1851" s="28">
        <v>-1</v>
      </c>
      <c r="BE1851" s="99"/>
      <c r="BF1851" s="99">
        <v>5.9939606413353091E-3</v>
      </c>
      <c r="BG1851" s="28">
        <v>-1</v>
      </c>
      <c r="BH1851" s="101"/>
      <c r="BI1851" s="101">
        <v>0.11970198029879192</v>
      </c>
      <c r="BJ1851" s="28">
        <v>-1</v>
      </c>
      <c r="BK1851" s="99"/>
      <c r="BL1851" s="99">
        <v>5.9850988563886183E-3</v>
      </c>
      <c r="BM1851" s="28">
        <v>-1</v>
      </c>
      <c r="BN1851" s="27"/>
      <c r="BO1851" s="99"/>
      <c r="BP1851" s="27"/>
      <c r="BQ1851" s="99"/>
    </row>
    <row r="1852" spans="1:69" s="2" customFormat="1" x14ac:dyDescent="0.25">
      <c r="A1852" s="86" t="s">
        <v>199</v>
      </c>
      <c r="B1852" s="86" t="s">
        <v>273</v>
      </c>
      <c r="C1852" s="86" t="s">
        <v>141</v>
      </c>
      <c r="D1852" s="87">
        <v>613358338.94289815</v>
      </c>
      <c r="E1852" s="87">
        <v>585248698.34675753</v>
      </c>
      <c r="F1852" s="88">
        <v>4.8030248807979022E-2</v>
      </c>
      <c r="G1852" s="87">
        <v>503439977.7812137</v>
      </c>
      <c r="H1852" s="88">
        <v>0.21833459004611086</v>
      </c>
      <c r="I1852" s="87">
        <v>471355396.82938874</v>
      </c>
      <c r="J1852" s="88">
        <v>0.30126512408408607</v>
      </c>
      <c r="K1852" s="89">
        <v>171560846.37847295</v>
      </c>
      <c r="L1852" s="89">
        <v>181074567.5693154</v>
      </c>
      <c r="M1852" s="88">
        <v>-5.2540350191368504E-2</v>
      </c>
      <c r="N1852" s="89">
        <v>163874835.82024238</v>
      </c>
      <c r="O1852" s="88">
        <v>4.6901713248161662E-2</v>
      </c>
      <c r="P1852" s="89">
        <v>157133063.12728363</v>
      </c>
      <c r="Q1852" s="88">
        <v>9.181888880701243E-2</v>
      </c>
      <c r="R1852" s="86"/>
      <c r="S1852" s="86"/>
      <c r="T1852" s="86"/>
      <c r="U1852" s="86"/>
      <c r="V1852" s="86"/>
      <c r="W1852" s="86"/>
      <c r="X1852" s="86"/>
      <c r="Y1852" s="86"/>
      <c r="Z1852" s="86"/>
      <c r="AA1852" s="86"/>
      <c r="AB1852" s="86"/>
      <c r="AC1852" s="91">
        <v>3.5751650326426745</v>
      </c>
      <c r="AD1852" s="91">
        <v>3.2320866823151415</v>
      </c>
      <c r="AE1852" s="88">
        <v>0.10614763279856906</v>
      </c>
      <c r="AF1852" s="91">
        <v>3.0721005776228343</v>
      </c>
      <c r="AG1852" s="88">
        <v>0.16375259934006042</v>
      </c>
      <c r="AH1852" s="91">
        <v>2.9997213027507348</v>
      </c>
      <c r="AI1852" s="88">
        <v>0.19183239768449811</v>
      </c>
      <c r="AJ1852" s="86"/>
      <c r="AK1852" s="86"/>
      <c r="AL1852" s="86"/>
      <c r="AM1852" s="86"/>
      <c r="AN1852" s="86"/>
      <c r="AO1852" s="86"/>
      <c r="AP1852" s="86"/>
      <c r="AQ1852" s="26"/>
      <c r="AR1852" s="26"/>
      <c r="AS1852" s="26"/>
      <c r="AT1852" s="26"/>
      <c r="AU1852" s="26"/>
      <c r="AV1852" s="26"/>
      <c r="AW1852" s="26"/>
      <c r="AX1852" s="26"/>
      <c r="AY1852" s="26"/>
      <c r="AZ1852" s="26"/>
      <c r="BA1852" s="26"/>
      <c r="BB1852" s="101">
        <v>43387.165316595485</v>
      </c>
      <c r="BC1852" s="101">
        <v>44122.351007589801</v>
      </c>
      <c r="BD1852" s="28">
        <v>-1.6662432400028994E-2</v>
      </c>
      <c r="BE1852" s="99"/>
      <c r="BF1852" s="99"/>
      <c r="BG1852" s="26"/>
      <c r="BH1852" s="101">
        <v>10790.949504720507</v>
      </c>
      <c r="BI1852" s="101">
        <v>10941.617447978177</v>
      </c>
      <c r="BJ1852" s="28">
        <v>-1.3770170998393859E-2</v>
      </c>
      <c r="BK1852" s="99"/>
      <c r="BL1852" s="99"/>
      <c r="BM1852" s="26"/>
      <c r="BN1852" s="27">
        <v>641328.93518417422</v>
      </c>
      <c r="BO1852" s="99"/>
      <c r="BP1852" s="27">
        <v>160238.91980690282</v>
      </c>
      <c r="BQ1852" s="99"/>
    </row>
    <row r="1853" spans="1:69" s="2" customFormat="1" x14ac:dyDescent="0.25">
      <c r="A1853" s="86" t="s">
        <v>199</v>
      </c>
      <c r="B1853" s="86" t="s">
        <v>273</v>
      </c>
      <c r="C1853" s="86" t="s">
        <v>291</v>
      </c>
      <c r="D1853" s="87">
        <v>267091114.50673336</v>
      </c>
      <c r="E1853" s="87">
        <v>254238481.15367782</v>
      </c>
      <c r="F1853" s="88">
        <v>5.0553453964691492E-2</v>
      </c>
      <c r="G1853" s="87">
        <v>218976033.078922</v>
      </c>
      <c r="H1853" s="88">
        <v>0.2197276147132961</v>
      </c>
      <c r="I1853" s="87">
        <v>204395317.32713991</v>
      </c>
      <c r="J1853" s="88">
        <v>0.3067379331359496</v>
      </c>
      <c r="K1853" s="89">
        <v>73516845.532097131</v>
      </c>
      <c r="L1853" s="89">
        <v>77371477.7797115</v>
      </c>
      <c r="M1853" s="88">
        <v>-4.9819809033363686E-2</v>
      </c>
      <c r="N1853" s="89">
        <v>69483737.0123813</v>
      </c>
      <c r="O1853" s="88">
        <v>5.8043920680276181E-2</v>
      </c>
      <c r="P1853" s="89">
        <v>66307528.042139262</v>
      </c>
      <c r="Q1853" s="88">
        <v>0.10872547511311623</v>
      </c>
      <c r="R1853" s="86"/>
      <c r="S1853" s="86"/>
      <c r="T1853" s="86"/>
      <c r="U1853" s="86"/>
      <c r="V1853" s="86"/>
      <c r="W1853" s="86"/>
      <c r="X1853" s="86"/>
      <c r="Y1853" s="86"/>
      <c r="Z1853" s="86"/>
      <c r="AA1853" s="86"/>
      <c r="AB1853" s="86"/>
      <c r="AC1853" s="91">
        <v>3.6330600500278885</v>
      </c>
      <c r="AD1853" s="91">
        <v>3.2859457832450079</v>
      </c>
      <c r="AE1853" s="88">
        <v>0.10563602983129285</v>
      </c>
      <c r="AF1853" s="91">
        <v>3.1514717327293824</v>
      </c>
      <c r="AG1853" s="88">
        <v>0.15281378293735123</v>
      </c>
      <c r="AH1853" s="91">
        <v>3.0825356239678268</v>
      </c>
      <c r="AI1853" s="88">
        <v>0.17859466790246822</v>
      </c>
      <c r="AJ1853" s="86"/>
      <c r="AK1853" s="86"/>
      <c r="AL1853" s="86"/>
      <c r="AM1853" s="86"/>
      <c r="AN1853" s="86"/>
      <c r="AO1853" s="86"/>
      <c r="AP1853" s="86"/>
      <c r="AQ1853" s="26"/>
      <c r="AR1853" s="26"/>
      <c r="AS1853" s="26"/>
      <c r="AT1853" s="26"/>
      <c r="AU1853" s="26"/>
      <c r="AV1853" s="26"/>
      <c r="AW1853" s="26"/>
      <c r="AX1853" s="26"/>
      <c r="AY1853" s="26"/>
      <c r="AZ1853" s="26"/>
      <c r="BA1853" s="26"/>
      <c r="BB1853" s="101">
        <v>19624.160850468576</v>
      </c>
      <c r="BC1853" s="101">
        <v>19931.986090862709</v>
      </c>
      <c r="BD1853" s="28">
        <v>-1.5443781617690755E-2</v>
      </c>
      <c r="BE1853" s="99"/>
      <c r="BF1853" s="99"/>
      <c r="BG1853" s="26"/>
      <c r="BH1853" s="101">
        <v>4880.1376512877878</v>
      </c>
      <c r="BI1853" s="101">
        <v>4942.0942207505141</v>
      </c>
      <c r="BJ1853" s="28">
        <v>-1.2536501065193668E-2</v>
      </c>
      <c r="BK1853" s="99"/>
      <c r="BL1853" s="99"/>
      <c r="BM1853" s="26"/>
      <c r="BN1853" s="27">
        <v>281521.60143068345</v>
      </c>
      <c r="BO1853" s="99"/>
      <c r="BP1853" s="27">
        <v>70419.256624354239</v>
      </c>
      <c r="BQ1853" s="99"/>
    </row>
    <row r="1854" spans="1:69" s="2" customFormat="1" x14ac:dyDescent="0.25">
      <c r="A1854" s="86" t="s">
        <v>199</v>
      </c>
      <c r="B1854" s="86" t="s">
        <v>273</v>
      </c>
      <c r="C1854" s="86" t="s">
        <v>287</v>
      </c>
      <c r="D1854" s="87">
        <v>56976206.128750086</v>
      </c>
      <c r="E1854" s="87">
        <v>54733381.550796062</v>
      </c>
      <c r="F1854" s="88">
        <v>4.0977270440938136E-2</v>
      </c>
      <c r="G1854" s="87">
        <v>46736022.348391503</v>
      </c>
      <c r="H1854" s="88">
        <v>0.21910687443667348</v>
      </c>
      <c r="I1854" s="87">
        <v>45132093.26184459</v>
      </c>
      <c r="J1854" s="88">
        <v>0.26243216325440644</v>
      </c>
      <c r="K1854" s="89">
        <v>23293787.271474458</v>
      </c>
      <c r="L1854" s="89">
        <v>24420335.111586511</v>
      </c>
      <c r="M1854" s="88">
        <v>-4.6131547129242674E-2</v>
      </c>
      <c r="N1854" s="89">
        <v>21706874.521112829</v>
      </c>
      <c r="O1854" s="88">
        <v>7.3106459836866172E-2</v>
      </c>
      <c r="P1854" s="89">
        <v>20410657.810414448</v>
      </c>
      <c r="Q1854" s="88">
        <v>0.14125607747874278</v>
      </c>
      <c r="R1854" s="89">
        <v>31142390.467339214</v>
      </c>
      <c r="S1854" s="89">
        <v>32955294.399714585</v>
      </c>
      <c r="T1854" s="88">
        <v>-5.5011007044472718E-2</v>
      </c>
      <c r="U1854" s="89">
        <v>29309094.433013003</v>
      </c>
      <c r="V1854" s="88">
        <v>6.2550415486779198E-2</v>
      </c>
      <c r="W1854" s="89">
        <v>28008633.603433538</v>
      </c>
      <c r="X1854" s="88">
        <v>0.1118853889224183</v>
      </c>
      <c r="Y1854" s="86"/>
      <c r="Z1854" s="86"/>
      <c r="AA1854" s="86"/>
      <c r="AB1854" s="86"/>
      <c r="AC1854" s="91">
        <v>2.4459829337637626</v>
      </c>
      <c r="AD1854" s="91">
        <v>2.2413034588058203</v>
      </c>
      <c r="AE1854" s="88">
        <v>9.132162543799259E-2</v>
      </c>
      <c r="AF1854" s="91">
        <v>2.153051665864401</v>
      </c>
      <c r="AG1854" s="88">
        <v>0.13605398910934002</v>
      </c>
      <c r="AH1854" s="91">
        <v>2.2112022885816125</v>
      </c>
      <c r="AI1854" s="88">
        <v>0.10617782298549963</v>
      </c>
      <c r="AJ1854" s="91">
        <v>1.8295386215937488</v>
      </c>
      <c r="AK1854" s="91">
        <v>1.6608372811644521</v>
      </c>
      <c r="AL1854" s="88">
        <v>0.10157607993422225</v>
      </c>
      <c r="AM1854" s="91">
        <v>1.5945911415041627</v>
      </c>
      <c r="AN1854" s="88">
        <v>0.14734026420588439</v>
      </c>
      <c r="AO1854" s="91">
        <v>1.6113636209769231</v>
      </c>
      <c r="AP1854" s="88">
        <v>0.1353977449761169</v>
      </c>
      <c r="AQ1854" s="26"/>
      <c r="AR1854" s="26"/>
      <c r="AS1854" s="26"/>
      <c r="AT1854" s="26"/>
      <c r="AU1854" s="26"/>
      <c r="AV1854" s="26"/>
      <c r="AW1854" s="26"/>
      <c r="AX1854" s="26"/>
      <c r="AY1854" s="26"/>
      <c r="AZ1854" s="26"/>
      <c r="BA1854" s="26"/>
      <c r="BB1854" s="101">
        <v>4235.3253362103642</v>
      </c>
      <c r="BC1854" s="101">
        <v>4338.8729730896393</v>
      </c>
      <c r="BD1854" s="28">
        <v>-2.3865099882272103E-2</v>
      </c>
      <c r="BE1854" s="99">
        <v>2294.3960413640834</v>
      </c>
      <c r="BF1854" s="99">
        <v>2579.6891452529744</v>
      </c>
      <c r="BG1854" s="28">
        <v>-0.11059204726812696</v>
      </c>
      <c r="BH1854" s="101">
        <v>1054.0473759707695</v>
      </c>
      <c r="BI1854" s="101">
        <v>1078.320781780312</v>
      </c>
      <c r="BJ1854" s="28">
        <v>-2.2510375594790095E-2</v>
      </c>
      <c r="BK1854" s="99">
        <v>571.08582917043395</v>
      </c>
      <c r="BL1854" s="99">
        <v>641.06917395866867</v>
      </c>
      <c r="BM1854" s="28">
        <v>-0.1091666042153927</v>
      </c>
      <c r="BN1854" s="27">
        <v>121530.7683658858</v>
      </c>
      <c r="BO1854" s="99">
        <v>66427.003470425712</v>
      </c>
      <c r="BP1854" s="27">
        <v>31962.155248885869</v>
      </c>
      <c r="BQ1854" s="99">
        <v>17472.719532362</v>
      </c>
    </row>
    <row r="1855" spans="1:69" s="2" customFormat="1" x14ac:dyDescent="0.25">
      <c r="A1855" s="86" t="s">
        <v>199</v>
      </c>
      <c r="B1855" s="86" t="s">
        <v>273</v>
      </c>
      <c r="C1855" s="86" t="s">
        <v>288</v>
      </c>
      <c r="D1855" s="87">
        <v>29217442.838728625</v>
      </c>
      <c r="E1855" s="87">
        <v>29632478.84683042</v>
      </c>
      <c r="F1855" s="88">
        <v>-1.4006118429953368E-2</v>
      </c>
      <c r="G1855" s="87">
        <v>24630979.44963184</v>
      </c>
      <c r="H1855" s="88">
        <v>0.18620710550612471</v>
      </c>
      <c r="I1855" s="87">
        <v>23909299.479297392</v>
      </c>
      <c r="J1855" s="88">
        <v>0.22201166387277274</v>
      </c>
      <c r="K1855" s="89">
        <v>13465143.384484775</v>
      </c>
      <c r="L1855" s="89">
        <v>14498768.717049543</v>
      </c>
      <c r="M1855" s="88">
        <v>-7.129055940793759E-2</v>
      </c>
      <c r="N1855" s="89">
        <v>12425109.309260821</v>
      </c>
      <c r="O1855" s="88">
        <v>8.3704219362382967E-2</v>
      </c>
      <c r="P1855" s="89">
        <v>12000308.856368957</v>
      </c>
      <c r="Q1855" s="88">
        <v>0.12206640226083702</v>
      </c>
      <c r="R1855" s="89">
        <v>15378199.414152494</v>
      </c>
      <c r="S1855" s="89">
        <v>16552381.384237472</v>
      </c>
      <c r="T1855" s="88">
        <v>-7.0937343867821342E-2</v>
      </c>
      <c r="U1855" s="89">
        <v>14179209.428761806</v>
      </c>
      <c r="V1855" s="88">
        <v>8.4559720442424463E-2</v>
      </c>
      <c r="W1855" s="89">
        <v>13596877.672383148</v>
      </c>
      <c r="X1855" s="88">
        <v>0.13100961740557676</v>
      </c>
      <c r="Y1855" s="86"/>
      <c r="Z1855" s="86"/>
      <c r="AA1855" s="86"/>
      <c r="AB1855" s="86"/>
      <c r="AC1855" s="91">
        <v>2.1698575354492289</v>
      </c>
      <c r="AD1855" s="91">
        <v>2.0437927816577064</v>
      </c>
      <c r="AE1855" s="88">
        <v>6.1681768779549277E-2</v>
      </c>
      <c r="AF1855" s="91">
        <v>1.9823551516986337</v>
      </c>
      <c r="AG1855" s="88">
        <v>9.4585666745905114E-2</v>
      </c>
      <c r="AH1855" s="91">
        <v>1.9923903430708738</v>
      </c>
      <c r="AI1855" s="88">
        <v>8.907250177935748E-2</v>
      </c>
      <c r="AJ1855" s="91">
        <v>1.8999261260612821</v>
      </c>
      <c r="AK1855" s="91">
        <v>1.7902245096315195</v>
      </c>
      <c r="AL1855" s="88">
        <v>6.1278133462904276E-2</v>
      </c>
      <c r="AM1855" s="91">
        <v>1.7371193770274067</v>
      </c>
      <c r="AN1855" s="88">
        <v>9.3722257195975517E-2</v>
      </c>
      <c r="AO1855" s="91">
        <v>1.7584404342961752</v>
      </c>
      <c r="AP1855" s="88">
        <v>8.0460895351133807E-2</v>
      </c>
      <c r="AQ1855" s="26"/>
      <c r="AR1855" s="26"/>
      <c r="AS1855" s="26"/>
      <c r="AT1855" s="26"/>
      <c r="AU1855" s="26"/>
      <c r="AV1855" s="26"/>
      <c r="AW1855" s="26"/>
      <c r="AX1855" s="26"/>
      <c r="AY1855" s="26"/>
      <c r="AZ1855" s="26"/>
      <c r="BA1855" s="26"/>
      <c r="BB1855" s="101">
        <v>2197.6739418552816</v>
      </c>
      <c r="BC1855" s="101">
        <v>2367.8140773599252</v>
      </c>
      <c r="BD1855" s="28">
        <v>-7.1855361082381608E-2</v>
      </c>
      <c r="BE1855" s="99">
        <v>1147.5916089588943</v>
      </c>
      <c r="BF1855" s="99">
        <v>1309.9687597968732</v>
      </c>
      <c r="BG1855" s="28">
        <v>-0.12395497955474714</v>
      </c>
      <c r="BH1855" s="101">
        <v>546.6928921737142</v>
      </c>
      <c r="BI1855" s="101">
        <v>587.28605855627632</v>
      </c>
      <c r="BJ1855" s="28">
        <v>-6.9119921699405201E-2</v>
      </c>
      <c r="BK1855" s="99">
        <v>285.51194645509349</v>
      </c>
      <c r="BL1855" s="99">
        <v>324.96353629680061</v>
      </c>
      <c r="BM1855" s="28">
        <v>-0.12140312815181392</v>
      </c>
      <c r="BN1855" s="27">
        <v>68051.59061038756</v>
      </c>
      <c r="BO1855" s="99">
        <v>35818.019278183536</v>
      </c>
      <c r="BP1855" s="27">
        <v>17262.899393442534</v>
      </c>
      <c r="BQ1855" s="99">
        <v>9086.9407121369368</v>
      </c>
    </row>
    <row r="1856" spans="1:69" s="2" customFormat="1" x14ac:dyDescent="0.25">
      <c r="A1856" s="86" t="s">
        <v>199</v>
      </c>
      <c r="B1856" s="86" t="s">
        <v>273</v>
      </c>
      <c r="C1856" s="86" t="s">
        <v>139</v>
      </c>
      <c r="D1856" s="87">
        <v>1080967.5714843606</v>
      </c>
      <c r="E1856" s="87">
        <v>1154633.111629182</v>
      </c>
      <c r="F1856" s="88">
        <v>-6.3799954637434278E-2</v>
      </c>
      <c r="G1856" s="87">
        <v>964514.26422102156</v>
      </c>
      <c r="H1856" s="88">
        <v>0.12073777608399724</v>
      </c>
      <c r="I1856" s="87">
        <v>888875.69332928187</v>
      </c>
      <c r="J1856" s="88">
        <v>0.21610657102749548</v>
      </c>
      <c r="K1856" s="89">
        <v>411153.17559299257</v>
      </c>
      <c r="L1856" s="89">
        <v>472361.83751500637</v>
      </c>
      <c r="M1856" s="88">
        <v>-0.12958003179092398</v>
      </c>
      <c r="N1856" s="89">
        <v>411741.4550813603</v>
      </c>
      <c r="O1856" s="88">
        <v>-1.4287594341247051E-3</v>
      </c>
      <c r="P1856" s="89">
        <v>402185.69691597845</v>
      </c>
      <c r="Q1856" s="88">
        <v>2.2296861240412382E-2</v>
      </c>
      <c r="R1856" s="89">
        <v>241474.06188554724</v>
      </c>
      <c r="S1856" s="89">
        <v>275630.06882224442</v>
      </c>
      <c r="T1856" s="88">
        <v>-0.12391974171266705</v>
      </c>
      <c r="U1856" s="89">
        <v>234484.65343753775</v>
      </c>
      <c r="V1856" s="88">
        <v>2.9807530452611624E-2</v>
      </c>
      <c r="W1856" s="89">
        <v>231660.86857936383</v>
      </c>
      <c r="X1856" s="88">
        <v>4.2360167974685586E-2</v>
      </c>
      <c r="Y1856" s="86"/>
      <c r="Z1856" s="86"/>
      <c r="AA1856" s="86"/>
      <c r="AB1856" s="86"/>
      <c r="AC1856" s="91">
        <v>2.6291115711931861</v>
      </c>
      <c r="AD1856" s="91">
        <v>2.4443827166552183</v>
      </c>
      <c r="AE1856" s="88">
        <v>7.5572803423656285E-2</v>
      </c>
      <c r="AF1856" s="91">
        <v>2.3425240580413091</v>
      </c>
      <c r="AG1856" s="88">
        <v>0.12234133185018632</v>
      </c>
      <c r="AH1856" s="91">
        <v>2.2101126423572914</v>
      </c>
      <c r="AI1856" s="88">
        <v>0.18958261258077469</v>
      </c>
      <c r="AJ1856" s="91">
        <v>4.476536995500215</v>
      </c>
      <c r="AK1856" s="91">
        <v>4.1890680380514373</v>
      </c>
      <c r="AL1856" s="88">
        <v>6.8623606691882486E-2</v>
      </c>
      <c r="AM1856" s="91">
        <v>4.1133364170374156</v>
      </c>
      <c r="AN1856" s="88">
        <v>8.8298291615153263E-2</v>
      </c>
      <c r="AO1856" s="91">
        <v>3.836969526965083</v>
      </c>
      <c r="AP1856" s="88">
        <v>0.16668557413355559</v>
      </c>
      <c r="AQ1856" s="26"/>
      <c r="AR1856" s="26"/>
      <c r="AS1856" s="26"/>
      <c r="AT1856" s="26"/>
      <c r="AU1856" s="26"/>
      <c r="AV1856" s="26"/>
      <c r="AW1856" s="26"/>
      <c r="AX1856" s="26"/>
      <c r="AY1856" s="26"/>
      <c r="AZ1856" s="26"/>
      <c r="BA1856" s="26"/>
      <c r="BB1856" s="101">
        <v>83.462058528669075</v>
      </c>
      <c r="BC1856" s="101">
        <v>94.489363856730051</v>
      </c>
      <c r="BD1856" s="28">
        <v>-0.11670419693777577</v>
      </c>
      <c r="BE1856" s="99">
        <v>18.564697721295584</v>
      </c>
      <c r="BF1856" s="99">
        <v>22.316707517487238</v>
      </c>
      <c r="BG1856" s="28">
        <v>-0.16812559797414567</v>
      </c>
      <c r="BH1856" s="101">
        <v>20.756837548222048</v>
      </c>
      <c r="BI1856" s="101">
        <v>23.425050926088417</v>
      </c>
      <c r="BJ1856" s="28">
        <v>-0.11390427223766617</v>
      </c>
      <c r="BK1856" s="99">
        <v>4.6176343371048221</v>
      </c>
      <c r="BL1856" s="99">
        <v>5.5335387282449666</v>
      </c>
      <c r="BM1856" s="28">
        <v>-0.1655187459816759</v>
      </c>
      <c r="BN1856" s="27">
        <v>2704.6747120687041</v>
      </c>
      <c r="BO1856" s="99">
        <v>604.18906730524634</v>
      </c>
      <c r="BP1856" s="27">
        <v>675.85394769687059</v>
      </c>
      <c r="BQ1856" s="99">
        <v>150.97913802509416</v>
      </c>
    </row>
    <row r="1857" spans="1:69" s="2" customFormat="1" x14ac:dyDescent="0.25">
      <c r="A1857" s="86" t="s">
        <v>199</v>
      </c>
      <c r="B1857" s="86" t="s">
        <v>273</v>
      </c>
      <c r="C1857" s="86" t="s">
        <v>167</v>
      </c>
      <c r="D1857" s="87">
        <v>521102.05172344326</v>
      </c>
      <c r="E1857" s="87">
        <v>542207.71656322363</v>
      </c>
      <c r="F1857" s="88">
        <v>-3.8925423218906477E-2</v>
      </c>
      <c r="G1857" s="87">
        <v>478957.84857435821</v>
      </c>
      <c r="H1857" s="88">
        <v>8.7991465792928047E-2</v>
      </c>
      <c r="I1857" s="87">
        <v>457700.94120896462</v>
      </c>
      <c r="J1857" s="88">
        <v>0.13852082179908101</v>
      </c>
      <c r="K1857" s="89">
        <v>231581.22849960253</v>
      </c>
      <c r="L1857" s="89">
        <v>258400.9159989233</v>
      </c>
      <c r="M1857" s="88">
        <v>-0.10379099236410032</v>
      </c>
      <c r="N1857" s="89">
        <v>233835.77846927813</v>
      </c>
      <c r="O1857" s="88">
        <v>-9.6415954155270947E-3</v>
      </c>
      <c r="P1857" s="89">
        <v>239779.56449021547</v>
      </c>
      <c r="Q1857" s="88">
        <v>-3.4191137214061841E-2</v>
      </c>
      <c r="R1857" s="89">
        <v>140398.67742065209</v>
      </c>
      <c r="S1857" s="89">
        <v>157708.84698015443</v>
      </c>
      <c r="T1857" s="88">
        <v>-0.10976029494198629</v>
      </c>
      <c r="U1857" s="89">
        <v>139515.14638531694</v>
      </c>
      <c r="V1857" s="88">
        <v>6.332868209842901E-3</v>
      </c>
      <c r="W1857" s="89">
        <v>144729.71614372206</v>
      </c>
      <c r="X1857" s="88">
        <v>-2.9925013594092081E-2</v>
      </c>
      <c r="Y1857" s="86"/>
      <c r="Z1857" s="86"/>
      <c r="AA1857" s="86"/>
      <c r="AB1857" s="86"/>
      <c r="AC1857" s="91">
        <v>2.2501912400224513</v>
      </c>
      <c r="AD1857" s="91">
        <v>2.0983196381760618</v>
      </c>
      <c r="AE1857" s="88">
        <v>7.2377725053558564E-2</v>
      </c>
      <c r="AF1857" s="91">
        <v>2.0482658886064553</v>
      </c>
      <c r="AG1857" s="88">
        <v>9.8583564047623029E-2</v>
      </c>
      <c r="AH1857" s="91">
        <v>1.9088404893138495</v>
      </c>
      <c r="AI1857" s="88">
        <v>0.17882623122233932</v>
      </c>
      <c r="AJ1857" s="91">
        <v>3.7115880384126125</v>
      </c>
      <c r="AK1857" s="91">
        <v>3.4380298058450283</v>
      </c>
      <c r="AL1857" s="88">
        <v>7.9568313253859879E-2</v>
      </c>
      <c r="AM1857" s="91">
        <v>3.4330168514575377</v>
      </c>
      <c r="AN1857" s="88">
        <v>8.1144718773169838E-2</v>
      </c>
      <c r="AO1857" s="91">
        <v>3.1624531119404002</v>
      </c>
      <c r="AP1857" s="88">
        <v>0.17364207690506347</v>
      </c>
      <c r="AQ1857" s="26"/>
      <c r="AR1857" s="26"/>
      <c r="AS1857" s="26"/>
      <c r="AT1857" s="26"/>
      <c r="AU1857" s="26"/>
      <c r="AV1857" s="26"/>
      <c r="AW1857" s="26"/>
      <c r="AX1857" s="26"/>
      <c r="AY1857" s="26"/>
      <c r="AZ1857" s="26"/>
      <c r="BA1857" s="26"/>
      <c r="BB1857" s="101">
        <v>40.013836067609631</v>
      </c>
      <c r="BC1857" s="101">
        <v>43.56264091780038</v>
      </c>
      <c r="BD1857" s="28">
        <v>-8.1464410224510772E-2</v>
      </c>
      <c r="BE1857" s="99">
        <v>10.77847887180387</v>
      </c>
      <c r="BF1857" s="99">
        <v>12.71548464123218</v>
      </c>
      <c r="BG1857" s="28">
        <v>-0.15233440360953532</v>
      </c>
      <c r="BH1857" s="101">
        <v>9.9530659978032556</v>
      </c>
      <c r="BI1857" s="101">
        <v>10.802873123046956</v>
      </c>
      <c r="BJ1857" s="28">
        <v>-7.8664917708855919E-2</v>
      </c>
      <c r="BK1857" s="99">
        <v>2.6810206286807485</v>
      </c>
      <c r="BL1857" s="99">
        <v>3.1527610300052702</v>
      </c>
      <c r="BM1857" s="28">
        <v>-0.14962770626600047</v>
      </c>
      <c r="BN1857" s="27">
        <v>1307.4111021301039</v>
      </c>
      <c r="BO1857" s="99">
        <v>352.25113579395594</v>
      </c>
      <c r="BP1857" s="27">
        <v>326.71774365009736</v>
      </c>
      <c r="BQ1857" s="99">
        <v>88.026023685422842</v>
      </c>
    </row>
    <row r="1858" spans="1:69" s="2" customFormat="1" x14ac:dyDescent="0.25">
      <c r="A1858" s="86" t="s">
        <v>199</v>
      </c>
      <c r="B1858" s="86" t="s">
        <v>273</v>
      </c>
      <c r="C1858" s="86" t="s">
        <v>168</v>
      </c>
      <c r="D1858" s="87">
        <v>480055.43817624688</v>
      </c>
      <c r="E1858" s="87">
        <v>499702.41743914725</v>
      </c>
      <c r="F1858" s="88">
        <v>-3.9317358846463722E-2</v>
      </c>
      <c r="G1858" s="87">
        <v>393925.44734234631</v>
      </c>
      <c r="H1858" s="88">
        <v>0.21864540972152055</v>
      </c>
      <c r="I1858" s="87">
        <v>358182.19172335265</v>
      </c>
      <c r="J1858" s="88">
        <v>0.34025490174850698</v>
      </c>
      <c r="K1858" s="89">
        <v>162940.3328767624</v>
      </c>
      <c r="L1858" s="89">
        <v>185342.48949331255</v>
      </c>
      <c r="M1858" s="88">
        <v>-0.1208689743932594</v>
      </c>
      <c r="N1858" s="89">
        <v>154409.25882284288</v>
      </c>
      <c r="O1858" s="88">
        <v>5.5249757164545506E-2</v>
      </c>
      <c r="P1858" s="89">
        <v>142300.94611354102</v>
      </c>
      <c r="Q1858" s="88">
        <v>0.14504040434666784</v>
      </c>
      <c r="R1858" s="89">
        <v>95593.604235821651</v>
      </c>
      <c r="S1858" s="89">
        <v>108622.55744645689</v>
      </c>
      <c r="T1858" s="88">
        <v>-0.11994703049647472</v>
      </c>
      <c r="U1858" s="89">
        <v>87196.66505094216</v>
      </c>
      <c r="V1858" s="88">
        <v>9.6298857071813695E-2</v>
      </c>
      <c r="W1858" s="89">
        <v>80795.647022462406</v>
      </c>
      <c r="X1858" s="88">
        <v>0.18315290190380171</v>
      </c>
      <c r="Y1858" s="86"/>
      <c r="Z1858" s="86"/>
      <c r="AA1858" s="86"/>
      <c r="AB1858" s="86"/>
      <c r="AC1858" s="91">
        <v>2.9462038630995675</v>
      </c>
      <c r="AD1858" s="91">
        <v>2.6961028677516352</v>
      </c>
      <c r="AE1858" s="88">
        <v>9.2763892038177073E-2</v>
      </c>
      <c r="AF1858" s="91">
        <v>2.5511776323873532</v>
      </c>
      <c r="AG1858" s="88">
        <v>0.15484073931087064</v>
      </c>
      <c r="AH1858" s="91">
        <v>2.5170752655260729</v>
      </c>
      <c r="AI1858" s="88">
        <v>0.17048699474777368</v>
      </c>
      <c r="AJ1858" s="91">
        <v>5.021836366709107</v>
      </c>
      <c r="AK1858" s="91">
        <v>4.6003558486041412</v>
      </c>
      <c r="AL1858" s="88">
        <v>9.1619112080830276E-2</v>
      </c>
      <c r="AM1858" s="91">
        <v>4.5176664395617268</v>
      </c>
      <c r="AN1858" s="88">
        <v>0.11159963531886861</v>
      </c>
      <c r="AO1858" s="91">
        <v>4.4331867485852623</v>
      </c>
      <c r="AP1858" s="88">
        <v>0.13278249970220568</v>
      </c>
      <c r="AQ1858" s="26"/>
      <c r="AR1858" s="26"/>
      <c r="AS1858" s="26"/>
      <c r="AT1858" s="26"/>
      <c r="AU1858" s="26"/>
      <c r="AV1858" s="26"/>
      <c r="AW1858" s="26"/>
      <c r="AX1858" s="26"/>
      <c r="AY1858" s="26"/>
      <c r="AZ1858" s="26"/>
      <c r="BA1858" s="26"/>
      <c r="BB1858" s="101">
        <v>36.994909987107256</v>
      </c>
      <c r="BC1858" s="101">
        <v>41.234776336281392</v>
      </c>
      <c r="BD1858" s="28">
        <v>-0.10282258631881044</v>
      </c>
      <c r="BE1858" s="99">
        <v>7.3446303196489531</v>
      </c>
      <c r="BF1858" s="99">
        <v>8.810193037073482</v>
      </c>
      <c r="BG1858" s="28">
        <v>-0.16634853643471936</v>
      </c>
      <c r="BH1858" s="101">
        <v>9.2002086760281543</v>
      </c>
      <c r="BI1858" s="101">
        <v>10.223647036355928</v>
      </c>
      <c r="BJ1858" s="28">
        <v>-0.10010501699524277</v>
      </c>
      <c r="BK1858" s="99">
        <v>1.8268940037681556</v>
      </c>
      <c r="BL1858" s="99">
        <v>2.1851181781424183</v>
      </c>
      <c r="BM1858" s="28">
        <v>-0.16393812378550213</v>
      </c>
      <c r="BN1858" s="27">
        <v>1204.4278225998034</v>
      </c>
      <c r="BO1858" s="99">
        <v>239.83812586651149</v>
      </c>
      <c r="BP1858" s="27">
        <v>300.96774495824985</v>
      </c>
      <c r="BQ1858" s="99">
        <v>59.933202864598151</v>
      </c>
    </row>
    <row r="1859" spans="1:69" s="2" customFormat="1" x14ac:dyDescent="0.25">
      <c r="A1859" s="86" t="s">
        <v>199</v>
      </c>
      <c r="B1859" s="86" t="s">
        <v>273</v>
      </c>
      <c r="C1859" s="86" t="s">
        <v>192</v>
      </c>
      <c r="D1859" s="87">
        <v>79810.081584670537</v>
      </c>
      <c r="E1859" s="87">
        <v>112722.97762681126</v>
      </c>
      <c r="F1859" s="88">
        <v>-0.29198036403105415</v>
      </c>
      <c r="G1859" s="87">
        <v>91630.968304317081</v>
      </c>
      <c r="H1859" s="88">
        <v>-0.12900536727264528</v>
      </c>
      <c r="I1859" s="87">
        <v>72992.560396964545</v>
      </c>
      <c r="J1859" s="88">
        <v>9.3400219839246845E-2</v>
      </c>
      <c r="K1859" s="89">
        <v>16631.614216627626</v>
      </c>
      <c r="L1859" s="89">
        <v>28618.432022770539</v>
      </c>
      <c r="M1859" s="88">
        <v>-0.4188495650846798</v>
      </c>
      <c r="N1859" s="89">
        <v>23496.41778923924</v>
      </c>
      <c r="O1859" s="88">
        <v>-0.29216383681071245</v>
      </c>
      <c r="P1859" s="89">
        <v>20105.186312221998</v>
      </c>
      <c r="Q1859" s="88">
        <v>-0.17276995306841689</v>
      </c>
      <c r="R1859" s="89">
        <v>5481.7802290734862</v>
      </c>
      <c r="S1859" s="89">
        <v>9298.6643956330536</v>
      </c>
      <c r="T1859" s="88">
        <v>-0.41047660224753318</v>
      </c>
      <c r="U1859" s="89">
        <v>7772.8420012785773</v>
      </c>
      <c r="V1859" s="88">
        <v>-0.29475213465399497</v>
      </c>
      <c r="W1859" s="89">
        <v>6135.5054131793931</v>
      </c>
      <c r="X1859" s="88">
        <v>-0.10654789460403219</v>
      </c>
      <c r="Y1859" s="86"/>
      <c r="Z1859" s="86"/>
      <c r="AA1859" s="86"/>
      <c r="AB1859" s="86"/>
      <c r="AC1859" s="91">
        <v>4.798697260839516</v>
      </c>
      <c r="AD1859" s="91">
        <v>3.9388243750434024</v>
      </c>
      <c r="AE1859" s="88">
        <v>0.21830698805570342</v>
      </c>
      <c r="AF1859" s="91">
        <v>3.8997846023269864</v>
      </c>
      <c r="AG1859" s="88">
        <v>0.23050315598870558</v>
      </c>
      <c r="AH1859" s="91">
        <v>3.6305338962510469</v>
      </c>
      <c r="AI1859" s="88">
        <v>0.32176076521272395</v>
      </c>
      <c r="AJ1859" s="91">
        <v>14.559153824041536</v>
      </c>
      <c r="AK1859" s="91">
        <v>12.122491234305599</v>
      </c>
      <c r="AL1859" s="88">
        <v>0.20100345239602177</v>
      </c>
      <c r="AM1859" s="91">
        <v>11.788605543409275</v>
      </c>
      <c r="AN1859" s="88">
        <v>0.23501916918249988</v>
      </c>
      <c r="AO1859" s="91">
        <v>11.896747778947864</v>
      </c>
      <c r="AP1859" s="88">
        <v>0.22379276206939408</v>
      </c>
      <c r="AQ1859" s="26"/>
      <c r="AR1859" s="26"/>
      <c r="AS1859" s="26"/>
      <c r="AT1859" s="26"/>
      <c r="AU1859" s="26"/>
      <c r="AV1859" s="26"/>
      <c r="AW1859" s="26"/>
      <c r="AX1859" s="26"/>
      <c r="AY1859" s="26"/>
      <c r="AZ1859" s="26"/>
      <c r="BA1859" s="26"/>
      <c r="BB1859" s="101">
        <v>10.479697975824742</v>
      </c>
      <c r="BC1859" s="101">
        <v>10.290707639351321</v>
      </c>
      <c r="BD1859" s="28">
        <v>1.8365144856581826E-2</v>
      </c>
      <c r="BE1859" s="99">
        <v>0.719634558516142</v>
      </c>
      <c r="BF1859" s="99">
        <v>0.87070675912473927</v>
      </c>
      <c r="BG1859" s="28">
        <v>-0.17350525768337852</v>
      </c>
      <c r="BH1859" s="101">
        <v>2.6671589143820942</v>
      </c>
      <c r="BI1859" s="101">
        <v>2.5857344301612044</v>
      </c>
      <c r="BJ1859" s="28">
        <v>3.1489886691810597E-2</v>
      </c>
      <c r="BK1859" s="99">
        <v>0.18314538249143372</v>
      </c>
      <c r="BL1859" s="99">
        <v>0.21869493350273286</v>
      </c>
      <c r="BM1859" s="28">
        <v>-0.1625531531157072</v>
      </c>
      <c r="BN1859" s="27">
        <v>535.49467910230953</v>
      </c>
      <c r="BO1859" s="99">
        <v>36.780618267666561</v>
      </c>
      <c r="BP1859" s="27">
        <v>152.24577137240635</v>
      </c>
      <c r="BQ1859" s="99">
        <v>10.465009142689636</v>
      </c>
    </row>
    <row r="1860" spans="1:69" s="2" customFormat="1" x14ac:dyDescent="0.25">
      <c r="A1860" s="86" t="s">
        <v>199</v>
      </c>
      <c r="B1860" s="86" t="s">
        <v>273</v>
      </c>
      <c r="C1860" s="86" t="s">
        <v>289</v>
      </c>
      <c r="D1860" s="87">
        <v>15719.951740136146</v>
      </c>
      <c r="E1860" s="87">
        <v>25225.551156371832</v>
      </c>
      <c r="F1860" s="88">
        <v>-0.3768242508284948</v>
      </c>
      <c r="G1860" s="87">
        <v>28079.44674427931</v>
      </c>
      <c r="H1860" s="88">
        <v>-0.44016162842172779</v>
      </c>
      <c r="I1860" s="87">
        <v>14706.873735758067</v>
      </c>
      <c r="J1860" s="88">
        <v>6.8884660505032919E-2</v>
      </c>
      <c r="K1860" s="89">
        <v>3666.2522342564289</v>
      </c>
      <c r="L1860" s="89">
        <v>6093.3394000659391</v>
      </c>
      <c r="M1860" s="88">
        <v>-0.39831806608101389</v>
      </c>
      <c r="N1860" s="89">
        <v>6683.6512871767281</v>
      </c>
      <c r="O1860" s="88">
        <v>-0.45145967724400726</v>
      </c>
      <c r="P1860" s="89">
        <v>4051.8953660016514</v>
      </c>
      <c r="Q1860" s="88">
        <v>-9.5175984794930488E-2</v>
      </c>
      <c r="R1860" s="89">
        <v>1396.8725065861154</v>
      </c>
      <c r="S1860" s="89">
        <v>2116.71765600975</v>
      </c>
      <c r="T1860" s="88">
        <v>-0.34007613031424483</v>
      </c>
      <c r="U1860" s="89">
        <v>2421.4555638370593</v>
      </c>
      <c r="V1860" s="88">
        <v>-0.42312692933641155</v>
      </c>
      <c r="W1860" s="89">
        <v>1189.8117161835448</v>
      </c>
      <c r="X1860" s="88">
        <v>0.17402819924041543</v>
      </c>
      <c r="Y1860" s="86"/>
      <c r="Z1860" s="86"/>
      <c r="AA1860" s="86"/>
      <c r="AB1860" s="86"/>
      <c r="AC1860" s="91">
        <v>4.2877441964448986</v>
      </c>
      <c r="AD1860" s="91">
        <v>4.139856571274998</v>
      </c>
      <c r="AE1860" s="88">
        <v>3.5722886197565536E-2</v>
      </c>
      <c r="AF1860" s="91">
        <v>4.2012136088177749</v>
      </c>
      <c r="AG1860" s="88">
        <v>2.0596569392593536E-2</v>
      </c>
      <c r="AH1860" s="91">
        <v>3.6296282128012072</v>
      </c>
      <c r="AI1860" s="88">
        <v>0.18131773974056226</v>
      </c>
      <c r="AJ1860" s="91">
        <v>11.253676814468129</v>
      </c>
      <c r="AK1860" s="91">
        <v>11.917296142332379</v>
      </c>
      <c r="AL1860" s="88">
        <v>-5.5685393728444402E-2</v>
      </c>
      <c r="AM1860" s="91">
        <v>11.596102428484947</v>
      </c>
      <c r="AN1860" s="88">
        <v>-2.9529371280446408E-2</v>
      </c>
      <c r="AO1860" s="91">
        <v>12.360673151657997</v>
      </c>
      <c r="AP1860" s="88">
        <v>-8.9557932938416129E-2</v>
      </c>
      <c r="AQ1860" s="26"/>
      <c r="AR1860" s="26"/>
      <c r="AS1860" s="26"/>
      <c r="AT1860" s="26"/>
      <c r="AU1860" s="26"/>
      <c r="AV1860" s="26"/>
      <c r="AW1860" s="26"/>
      <c r="AX1860" s="26"/>
      <c r="AY1860" s="26"/>
      <c r="AZ1860" s="26"/>
      <c r="BA1860" s="26"/>
      <c r="BB1860" s="101">
        <v>5.3737465182743458</v>
      </c>
      <c r="BC1860" s="101">
        <v>4.1645880844607017</v>
      </c>
      <c r="BD1860" s="28">
        <v>0.29034286447809049</v>
      </c>
      <c r="BE1860" s="99">
        <v>0.47751029346832358</v>
      </c>
      <c r="BF1860" s="99">
        <v>0.34945746373351705</v>
      </c>
      <c r="BG1860" s="28">
        <v>0.36643323730081995</v>
      </c>
      <c r="BH1860" s="101">
        <v>1.6795353397529236</v>
      </c>
      <c r="BI1860" s="101">
        <v>1.0725565926958764</v>
      </c>
      <c r="BJ1860" s="28">
        <v>0.56591768787827124</v>
      </c>
      <c r="BK1860" s="99">
        <v>0.14924698824139845</v>
      </c>
      <c r="BL1860" s="99">
        <v>9.0018203059509125E-2</v>
      </c>
      <c r="BM1860" s="28">
        <v>0.65796453571434255</v>
      </c>
      <c r="BN1860" s="27">
        <v>290.69410909429621</v>
      </c>
      <c r="BO1860" s="99">
        <v>25.831034059958917</v>
      </c>
      <c r="BP1860" s="27">
        <v>86.26283865294036</v>
      </c>
      <c r="BQ1860" s="99">
        <v>7.6387526748643495</v>
      </c>
    </row>
    <row r="1861" spans="1:69" s="2" customFormat="1" x14ac:dyDescent="0.25">
      <c r="A1861" s="86" t="s">
        <v>199</v>
      </c>
      <c r="B1861" s="86" t="s">
        <v>273</v>
      </c>
      <c r="C1861" s="86" t="s">
        <v>158</v>
      </c>
      <c r="D1861" s="86"/>
      <c r="E1861" s="86"/>
      <c r="F1861" s="86"/>
      <c r="G1861" s="87">
        <v>18.543443459272385</v>
      </c>
      <c r="H1861" s="88">
        <v>-1</v>
      </c>
      <c r="I1861" s="86"/>
      <c r="J1861" s="86"/>
      <c r="K1861" s="86"/>
      <c r="L1861" s="86"/>
      <c r="M1861" s="86"/>
      <c r="N1861" s="89">
        <v>1.1596900224685669</v>
      </c>
      <c r="O1861" s="88">
        <v>-1</v>
      </c>
      <c r="P1861" s="86"/>
      <c r="Q1861" s="86"/>
      <c r="R1861" s="86"/>
      <c r="S1861" s="86"/>
      <c r="T1861" s="86"/>
      <c r="U1861" s="89">
        <v>1.1596900224685669</v>
      </c>
      <c r="V1861" s="88">
        <v>-1</v>
      </c>
      <c r="W1861" s="86"/>
      <c r="X1861" s="86"/>
      <c r="Y1861" s="86"/>
      <c r="Z1861" s="86"/>
      <c r="AA1861" s="86"/>
      <c r="AB1861" s="86"/>
      <c r="AC1861" s="86"/>
      <c r="AD1861" s="86"/>
      <c r="AE1861" s="86"/>
      <c r="AF1861" s="91">
        <v>15.99</v>
      </c>
      <c r="AG1861" s="88">
        <v>-1</v>
      </c>
      <c r="AH1861" s="86"/>
      <c r="AI1861" s="86"/>
      <c r="AJ1861" s="86"/>
      <c r="AK1861" s="86"/>
      <c r="AL1861" s="86"/>
      <c r="AM1861" s="91">
        <v>15.99</v>
      </c>
      <c r="AN1861" s="88">
        <v>-1</v>
      </c>
      <c r="AO1861" s="86"/>
      <c r="AP1861" s="86"/>
      <c r="AQ1861" s="26"/>
      <c r="AR1861" s="26"/>
      <c r="AS1861" s="26"/>
      <c r="AT1861" s="26"/>
      <c r="AU1861" s="26"/>
      <c r="AV1861" s="26"/>
      <c r="AW1861" s="26"/>
      <c r="AX1861" s="26"/>
      <c r="AY1861" s="26"/>
      <c r="AZ1861" s="26"/>
      <c r="BA1861" s="26"/>
      <c r="BB1861" s="101"/>
      <c r="BC1861" s="101"/>
      <c r="BD1861" s="26"/>
      <c r="BE1861" s="99"/>
      <c r="BF1861" s="99"/>
      <c r="BG1861" s="26"/>
      <c r="BH1861" s="101"/>
      <c r="BI1861" s="101"/>
      <c r="BJ1861" s="26"/>
      <c r="BK1861" s="99"/>
      <c r="BL1861" s="99"/>
      <c r="BM1861" s="26"/>
      <c r="BN1861" s="27"/>
      <c r="BO1861" s="99"/>
      <c r="BP1861" s="27"/>
      <c r="BQ1861" s="99"/>
    </row>
    <row r="1862" spans="1:69" s="2" customFormat="1" x14ac:dyDescent="0.25">
      <c r="A1862" s="86" t="s">
        <v>199</v>
      </c>
      <c r="B1862" s="86" t="s">
        <v>273</v>
      </c>
      <c r="C1862" s="86" t="s">
        <v>290</v>
      </c>
      <c r="D1862" s="87">
        <v>391876.78490470053</v>
      </c>
      <c r="E1862" s="87">
        <v>376621.10371646762</v>
      </c>
      <c r="F1862" s="88">
        <v>4.0506708300971549E-2</v>
      </c>
      <c r="G1862" s="87">
        <v>282081.78568355326</v>
      </c>
      <c r="H1862" s="88">
        <v>0.38923108401021744</v>
      </c>
      <c r="I1862" s="87">
        <v>246223.51356880783</v>
      </c>
      <c r="J1862" s="88">
        <v>0.59154899231502311</v>
      </c>
      <c r="K1862" s="89">
        <v>134900.16270538667</v>
      </c>
      <c r="L1862" s="89">
        <v>140488.09713982837</v>
      </c>
      <c r="M1862" s="88">
        <v>-3.9775144999508467E-2</v>
      </c>
      <c r="N1862" s="89">
        <v>111951.53093829325</v>
      </c>
      <c r="O1862" s="88">
        <v>0.20498720807795401</v>
      </c>
      <c r="P1862" s="89">
        <v>95734.915050205513</v>
      </c>
      <c r="Q1862" s="88">
        <v>0.40910098091842489</v>
      </c>
      <c r="R1862" s="89">
        <v>82430.225008305453</v>
      </c>
      <c r="S1862" s="89">
        <v>86669.659556525177</v>
      </c>
      <c r="T1862" s="88">
        <v>-4.8914863285632298E-2</v>
      </c>
      <c r="U1862" s="89">
        <v>66370.062618130629</v>
      </c>
      <c r="V1862" s="88">
        <v>0.24197901518609677</v>
      </c>
      <c r="W1862" s="89">
        <v>56428.689150633509</v>
      </c>
      <c r="X1862" s="88">
        <v>0.46078575010420975</v>
      </c>
      <c r="Y1862" s="86"/>
      <c r="Z1862" s="86"/>
      <c r="AA1862" s="86"/>
      <c r="AB1862" s="86"/>
      <c r="AC1862" s="91">
        <v>2.9049393050810055</v>
      </c>
      <c r="AD1862" s="91">
        <v>2.6808043626757585</v>
      </c>
      <c r="AE1862" s="88">
        <v>8.3607347677371699E-2</v>
      </c>
      <c r="AF1862" s="91">
        <v>2.5196777866220907</v>
      </c>
      <c r="AG1862" s="88">
        <v>0.15290110525417649</v>
      </c>
      <c r="AH1862" s="91">
        <v>2.5719301410533739</v>
      </c>
      <c r="AI1862" s="88">
        <v>0.12947830841596752</v>
      </c>
      <c r="AJ1862" s="91">
        <v>4.7540424021069461</v>
      </c>
      <c r="AK1862" s="91">
        <v>4.3454780559145814</v>
      </c>
      <c r="AL1862" s="88">
        <v>9.4020575166930687E-2</v>
      </c>
      <c r="AM1862" s="91">
        <v>4.250135897965774</v>
      </c>
      <c r="AN1862" s="88">
        <v>0.11856244511672084</v>
      </c>
      <c r="AO1862" s="91">
        <v>4.363445567759455</v>
      </c>
      <c r="AP1862" s="88">
        <v>8.9515688526866394E-2</v>
      </c>
      <c r="AQ1862" s="26"/>
      <c r="AR1862" s="26"/>
      <c r="AS1862" s="26"/>
      <c r="AT1862" s="26"/>
      <c r="AU1862" s="26"/>
      <c r="AV1862" s="26"/>
      <c r="AW1862" s="26"/>
      <c r="AX1862" s="26"/>
      <c r="AY1862" s="26"/>
      <c r="AZ1862" s="26"/>
      <c r="BA1862" s="26"/>
      <c r="BB1862" s="101">
        <v>30.087993432916125</v>
      </c>
      <c r="BC1862" s="101">
        <v>31.415587407449692</v>
      </c>
      <c r="BD1862" s="28">
        <v>-4.2259084871312955E-2</v>
      </c>
      <c r="BE1862" s="99">
        <v>6.3183204107921567</v>
      </c>
      <c r="BF1862" s="99">
        <v>7.1122774369701185</v>
      </c>
      <c r="BG1862" s="28">
        <v>-0.11163189754816331</v>
      </c>
      <c r="BH1862" s="101">
        <v>7.4828470642348108</v>
      </c>
      <c r="BI1862" s="101">
        <v>7.7880700310992941</v>
      </c>
      <c r="BJ1862" s="28">
        <v>-3.9191091714079092E-2</v>
      </c>
      <c r="BK1862" s="99">
        <v>1.5716957885520131</v>
      </c>
      <c r="BL1862" s="99">
        <v>1.7638052146505125</v>
      </c>
      <c r="BM1862" s="28">
        <v>-0.10891759730768502</v>
      </c>
      <c r="BN1862" s="27">
        <v>983.1933256777213</v>
      </c>
      <c r="BO1862" s="99">
        <v>206.8120648738807</v>
      </c>
      <c r="BP1862" s="27">
        <v>245.68495195785493</v>
      </c>
      <c r="BQ1862" s="99">
        <v>51.680341395323858</v>
      </c>
    </row>
    <row r="1863" spans="1:69" s="2" customFormat="1" x14ac:dyDescent="0.25">
      <c r="A1863" s="86" t="s">
        <v>199</v>
      </c>
      <c r="B1863" s="86" t="s">
        <v>273</v>
      </c>
      <c r="C1863" s="86" t="s">
        <v>159</v>
      </c>
      <c r="D1863" s="86"/>
      <c r="E1863" s="86"/>
      <c r="F1863" s="86"/>
      <c r="G1863" s="87">
        <v>777.78288275361058</v>
      </c>
      <c r="H1863" s="88">
        <v>-1</v>
      </c>
      <c r="I1863" s="87">
        <v>259.60463077545165</v>
      </c>
      <c r="J1863" s="88">
        <v>-1</v>
      </c>
      <c r="K1863" s="86"/>
      <c r="L1863" s="86"/>
      <c r="M1863" s="86"/>
      <c r="N1863" s="89">
        <v>261.95335948467255</v>
      </c>
      <c r="O1863" s="88">
        <v>-1</v>
      </c>
      <c r="P1863" s="89">
        <v>86.824291229248047</v>
      </c>
      <c r="Q1863" s="88">
        <v>-1</v>
      </c>
      <c r="R1863" s="86"/>
      <c r="S1863" s="86"/>
      <c r="T1863" s="86"/>
      <c r="U1863" s="89">
        <v>69.308119796216488</v>
      </c>
      <c r="V1863" s="88">
        <v>-1</v>
      </c>
      <c r="W1863" s="89">
        <v>17.923801362514496</v>
      </c>
      <c r="X1863" s="88">
        <v>-1</v>
      </c>
      <c r="Y1863" s="86"/>
      <c r="Z1863" s="86"/>
      <c r="AA1863" s="86"/>
      <c r="AB1863" s="86"/>
      <c r="AC1863" s="86"/>
      <c r="AD1863" s="86"/>
      <c r="AE1863" s="86"/>
      <c r="AF1863" s="91">
        <v>2.9691655197081768</v>
      </c>
      <c r="AG1863" s="88">
        <v>-1</v>
      </c>
      <c r="AH1863" s="91">
        <v>2.9899999999999998</v>
      </c>
      <c r="AI1863" s="88">
        <v>-1</v>
      </c>
      <c r="AJ1863" s="86"/>
      <c r="AK1863" s="86"/>
      <c r="AL1863" s="86"/>
      <c r="AM1863" s="91">
        <v>11.222103341433733</v>
      </c>
      <c r="AN1863" s="88">
        <v>-1</v>
      </c>
      <c r="AO1863" s="91">
        <v>14.483793115359108</v>
      </c>
      <c r="AP1863" s="88">
        <v>-1</v>
      </c>
      <c r="AQ1863" s="26"/>
      <c r="AR1863" s="26"/>
      <c r="AS1863" s="26"/>
      <c r="AT1863" s="26"/>
      <c r="AU1863" s="26"/>
      <c r="AV1863" s="26"/>
      <c r="AW1863" s="26"/>
      <c r="AX1863" s="26"/>
      <c r="AY1863" s="26"/>
      <c r="AZ1863" s="26"/>
      <c r="BA1863" s="26"/>
      <c r="BB1863" s="101"/>
      <c r="BC1863" s="101"/>
      <c r="BD1863" s="26"/>
      <c r="BE1863" s="99"/>
      <c r="BF1863" s="99"/>
      <c r="BG1863" s="26"/>
      <c r="BH1863" s="101"/>
      <c r="BI1863" s="101"/>
      <c r="BJ1863" s="26"/>
      <c r="BK1863" s="99"/>
      <c r="BL1863" s="99"/>
      <c r="BM1863" s="26"/>
      <c r="BN1863" s="27"/>
      <c r="BO1863" s="99"/>
      <c r="BP1863" s="27"/>
      <c r="BQ1863" s="99"/>
    </row>
    <row r="1864" spans="1:69" s="2" customFormat="1" x14ac:dyDescent="0.25">
      <c r="A1864" s="86" t="s">
        <v>199</v>
      </c>
      <c r="B1864" s="86" t="s">
        <v>273</v>
      </c>
      <c r="C1864" s="86" t="s">
        <v>160</v>
      </c>
      <c r="D1864" s="86"/>
      <c r="E1864" s="87">
        <v>36.810970258712764</v>
      </c>
      <c r="F1864" s="88">
        <v>-1</v>
      </c>
      <c r="G1864" s="87">
        <v>76.964910904169074</v>
      </c>
      <c r="H1864" s="88">
        <v>-1</v>
      </c>
      <c r="I1864" s="86"/>
      <c r="J1864" s="86"/>
      <c r="K1864" s="86"/>
      <c r="L1864" s="89">
        <v>18.625773528870276</v>
      </c>
      <c r="M1864" s="88">
        <v>-1</v>
      </c>
      <c r="N1864" s="89">
        <v>18.552316966082635</v>
      </c>
      <c r="O1864" s="88">
        <v>-1</v>
      </c>
      <c r="P1864" s="86"/>
      <c r="Q1864" s="86"/>
      <c r="R1864" s="86"/>
      <c r="S1864" s="89">
        <v>1.2270323253100253</v>
      </c>
      <c r="T1864" s="88">
        <v>-1</v>
      </c>
      <c r="U1864" s="89">
        <v>2.5658840483978853</v>
      </c>
      <c r="V1864" s="88">
        <v>-1</v>
      </c>
      <c r="W1864" s="86"/>
      <c r="X1864" s="86"/>
      <c r="Y1864" s="86"/>
      <c r="Z1864" s="86"/>
      <c r="AA1864" s="86"/>
      <c r="AB1864" s="86"/>
      <c r="AC1864" s="86"/>
      <c r="AD1864" s="91">
        <v>1.9763458522490416</v>
      </c>
      <c r="AE1864" s="88">
        <v>-1</v>
      </c>
      <c r="AF1864" s="91">
        <v>4.1485336330161022</v>
      </c>
      <c r="AG1864" s="88">
        <v>-1</v>
      </c>
      <c r="AH1864" s="86"/>
      <c r="AI1864" s="86"/>
      <c r="AJ1864" s="86"/>
      <c r="AK1864" s="91">
        <v>30.000000407008027</v>
      </c>
      <c r="AL1864" s="88">
        <v>-1</v>
      </c>
      <c r="AM1864" s="91">
        <v>29.995475030224092</v>
      </c>
      <c r="AN1864" s="88">
        <v>-1</v>
      </c>
      <c r="AO1864" s="86"/>
      <c r="AP1864" s="86"/>
      <c r="AQ1864" s="26"/>
      <c r="AR1864" s="26"/>
      <c r="AS1864" s="26"/>
      <c r="AT1864" s="26"/>
      <c r="AU1864" s="26"/>
      <c r="AV1864" s="26"/>
      <c r="AW1864" s="26"/>
      <c r="AX1864" s="26"/>
      <c r="AY1864" s="26"/>
      <c r="AZ1864" s="26"/>
      <c r="BA1864" s="26"/>
      <c r="BB1864" s="101"/>
      <c r="BC1864" s="101">
        <v>4.464203089137752E-2</v>
      </c>
      <c r="BD1864" s="28">
        <v>-1</v>
      </c>
      <c r="BE1864" s="99"/>
      <c r="BF1864" s="99">
        <v>1.4880676761907345E-3</v>
      </c>
      <c r="BG1864" s="28">
        <v>-1</v>
      </c>
      <c r="BH1864" s="101"/>
      <c r="BI1864" s="101">
        <v>3.6297281444096351E-2</v>
      </c>
      <c r="BJ1864" s="28">
        <v>-1</v>
      </c>
      <c r="BK1864" s="99"/>
      <c r="BL1864" s="99">
        <v>1.2099093650412812E-3</v>
      </c>
      <c r="BM1864" s="28">
        <v>-1</v>
      </c>
      <c r="BN1864" s="27"/>
      <c r="BO1864" s="99"/>
      <c r="BP1864" s="27"/>
      <c r="BQ1864" s="99"/>
    </row>
    <row r="1865" spans="1:69" s="2" customFormat="1" x14ac:dyDescent="0.25">
      <c r="A1865" s="86" t="s">
        <v>199</v>
      </c>
      <c r="B1865" s="86" t="s">
        <v>273</v>
      </c>
      <c r="C1865" s="86" t="s">
        <v>161</v>
      </c>
      <c r="D1865" s="87">
        <v>6598.7798423349859</v>
      </c>
      <c r="E1865" s="87">
        <v>5383.4275409471993</v>
      </c>
      <c r="F1865" s="88">
        <v>0.22575808667315111</v>
      </c>
      <c r="G1865" s="87">
        <v>4766.8677655601505</v>
      </c>
      <c r="H1865" s="88">
        <v>0.38430100579044885</v>
      </c>
      <c r="I1865" s="87">
        <v>2853.5727188432215</v>
      </c>
      <c r="J1865" s="88">
        <v>1.3124624786187304</v>
      </c>
      <c r="K1865" s="89">
        <v>1793.9200085401535</v>
      </c>
      <c r="L1865" s="89">
        <v>1416.9863092899323</v>
      </c>
      <c r="M1865" s="88">
        <v>0.26601082648364255</v>
      </c>
      <c r="N1865" s="89">
        <v>1265.1583540831416</v>
      </c>
      <c r="O1865" s="88">
        <v>0.4179410844108955</v>
      </c>
      <c r="P1865" s="89">
        <v>811.15714920966388</v>
      </c>
      <c r="Q1865" s="88">
        <v>1.2115566759018601</v>
      </c>
      <c r="R1865" s="89">
        <v>537.52879933171835</v>
      </c>
      <c r="S1865" s="89">
        <v>477.07284763103655</v>
      </c>
      <c r="T1865" s="88">
        <v>0.12672268396929987</v>
      </c>
      <c r="U1865" s="89">
        <v>488.24666604720818</v>
      </c>
      <c r="V1865" s="88">
        <v>0.10093695812301792</v>
      </c>
      <c r="W1865" s="89">
        <v>315.5694533895213</v>
      </c>
      <c r="X1865" s="88">
        <v>0.703361315736168</v>
      </c>
      <c r="Y1865" s="86"/>
      <c r="Z1865" s="86"/>
      <c r="AA1865" s="86"/>
      <c r="AB1865" s="86"/>
      <c r="AC1865" s="91">
        <v>3.6784136477216203</v>
      </c>
      <c r="AD1865" s="91">
        <v>3.7992092835709155</v>
      </c>
      <c r="AE1865" s="88">
        <v>-3.1794941218862824E-2</v>
      </c>
      <c r="AF1865" s="91">
        <v>3.7678032557550414</v>
      </c>
      <c r="AG1865" s="88">
        <v>-2.3724595464714109E-2</v>
      </c>
      <c r="AH1865" s="91">
        <v>3.5179036782497053</v>
      </c>
      <c r="AI1865" s="88">
        <v>4.5626595879900547E-2</v>
      </c>
      <c r="AJ1865" s="91">
        <v>12.276141949117715</v>
      </c>
      <c r="AK1865" s="91">
        <v>11.284288275216806</v>
      </c>
      <c r="AL1865" s="88">
        <v>8.7896874814805515E-2</v>
      </c>
      <c r="AM1865" s="91">
        <v>9.7632366937642256</v>
      </c>
      <c r="AN1865" s="88">
        <v>0.25738444474653377</v>
      </c>
      <c r="AO1865" s="91">
        <v>9.0426138784761623</v>
      </c>
      <c r="AP1865" s="88">
        <v>0.35758776323936753</v>
      </c>
      <c r="AQ1865" s="26"/>
      <c r="AR1865" s="26"/>
      <c r="AS1865" s="26"/>
      <c r="AT1865" s="26"/>
      <c r="AU1865" s="26"/>
      <c r="AV1865" s="26"/>
      <c r="AW1865" s="26"/>
      <c r="AX1865" s="26"/>
      <c r="AY1865" s="26"/>
      <c r="AZ1865" s="26"/>
      <c r="BA1865" s="26"/>
      <c r="BB1865" s="101">
        <v>3.0001506380182472</v>
      </c>
      <c r="BC1865" s="101">
        <v>2.8006002340476814</v>
      </c>
      <c r="BD1865" s="28">
        <v>7.1252727020649234E-2</v>
      </c>
      <c r="BE1865" s="99">
        <v>0.24438872167276199</v>
      </c>
      <c r="BF1865" s="99">
        <v>0.24818581072574325</v>
      </c>
      <c r="BG1865" s="28">
        <v>-1.5299380097024241E-2</v>
      </c>
      <c r="BH1865" s="101">
        <v>0.78914591504289566</v>
      </c>
      <c r="BI1865" s="101">
        <v>0.8198104405051444</v>
      </c>
      <c r="BJ1865" s="28">
        <v>-3.7404409540520253E-2</v>
      </c>
      <c r="BK1865" s="99">
        <v>6.4286966579876106E-2</v>
      </c>
      <c r="BL1865" s="99">
        <v>7.2643643962048907E-2</v>
      </c>
      <c r="BM1865" s="28">
        <v>-0.11503659406924252</v>
      </c>
      <c r="BN1865" s="27">
        <v>152.0279857440033</v>
      </c>
      <c r="BO1865" s="99">
        <v>12.38401986341723</v>
      </c>
      <c r="BP1865" s="27">
        <v>46.572745525143418</v>
      </c>
      <c r="BQ1865" s="99">
        <v>3.8429120206103176</v>
      </c>
    </row>
    <row r="1866" spans="1:69" s="2" customFormat="1" x14ac:dyDescent="0.25">
      <c r="A1866" s="86" t="s">
        <v>199</v>
      </c>
      <c r="B1866" s="86" t="s">
        <v>273</v>
      </c>
      <c r="C1866" s="86" t="s">
        <v>162</v>
      </c>
      <c r="D1866" s="86"/>
      <c r="E1866" s="86"/>
      <c r="F1866" s="86"/>
      <c r="G1866" s="87">
        <v>46.405074259042742</v>
      </c>
      <c r="H1866" s="88">
        <v>-1</v>
      </c>
      <c r="I1866" s="87">
        <v>47.210597991943359</v>
      </c>
      <c r="J1866" s="88">
        <v>-1</v>
      </c>
      <c r="K1866" s="86"/>
      <c r="L1866" s="86"/>
      <c r="M1866" s="86"/>
      <c r="N1866" s="89">
        <v>4.177500947912506</v>
      </c>
      <c r="O1866" s="88">
        <v>-1</v>
      </c>
      <c r="P1866" s="89">
        <v>4.0719141330845332</v>
      </c>
      <c r="Q1866" s="88">
        <v>-1</v>
      </c>
      <c r="R1866" s="86"/>
      <c r="S1866" s="86"/>
      <c r="T1866" s="86"/>
      <c r="U1866" s="89">
        <v>1.2068335948785034</v>
      </c>
      <c r="V1866" s="88">
        <v>-1</v>
      </c>
      <c r="W1866" s="89">
        <v>1.180264949798584</v>
      </c>
      <c r="X1866" s="88">
        <v>-1</v>
      </c>
      <c r="Y1866" s="86"/>
      <c r="Z1866" s="86"/>
      <c r="AA1866" s="86"/>
      <c r="AB1866" s="86"/>
      <c r="AC1866" s="86"/>
      <c r="AD1866" s="86"/>
      <c r="AE1866" s="86"/>
      <c r="AF1866" s="91">
        <v>11.108333627603681</v>
      </c>
      <c r="AG1866" s="88">
        <v>-1</v>
      </c>
      <c r="AH1866" s="91">
        <v>11.594202738302995</v>
      </c>
      <c r="AI1866" s="88">
        <v>-1</v>
      </c>
      <c r="AJ1866" s="86"/>
      <c r="AK1866" s="86"/>
      <c r="AL1866" s="86"/>
      <c r="AM1866" s="91">
        <v>38.451924487331262</v>
      </c>
      <c r="AN1866" s="88">
        <v>-1</v>
      </c>
      <c r="AO1866" s="91">
        <v>40</v>
      </c>
      <c r="AP1866" s="88">
        <v>-1</v>
      </c>
      <c r="AQ1866" s="26"/>
      <c r="AR1866" s="26"/>
      <c r="AS1866" s="26"/>
      <c r="AT1866" s="26"/>
      <c r="AU1866" s="26"/>
      <c r="AV1866" s="26"/>
      <c r="AW1866" s="26"/>
      <c r="AX1866" s="26"/>
      <c r="AY1866" s="26"/>
      <c r="AZ1866" s="26"/>
      <c r="BA1866" s="26"/>
      <c r="BB1866" s="101"/>
      <c r="BC1866" s="101"/>
      <c r="BD1866" s="26"/>
      <c r="BE1866" s="99"/>
      <c r="BF1866" s="99"/>
      <c r="BG1866" s="26"/>
      <c r="BH1866" s="101"/>
      <c r="BI1866" s="101"/>
      <c r="BJ1866" s="26"/>
      <c r="BK1866" s="99"/>
      <c r="BL1866" s="99"/>
      <c r="BM1866" s="26"/>
      <c r="BN1866" s="27"/>
      <c r="BO1866" s="99"/>
      <c r="BP1866" s="27"/>
      <c r="BQ1866" s="99"/>
    </row>
    <row r="1867" spans="1:69" s="2" customFormat="1" x14ac:dyDescent="0.25">
      <c r="A1867" s="86" t="s">
        <v>199</v>
      </c>
      <c r="B1867" s="86" t="s">
        <v>273</v>
      </c>
      <c r="C1867" s="86" t="s">
        <v>163</v>
      </c>
      <c r="D1867" s="87">
        <v>88178.653271546355</v>
      </c>
      <c r="E1867" s="87">
        <v>123081.31372267961</v>
      </c>
      <c r="F1867" s="88">
        <v>-0.28357399994749899</v>
      </c>
      <c r="G1867" s="87">
        <v>111843.66165879308</v>
      </c>
      <c r="H1867" s="88">
        <v>-0.21159007167918661</v>
      </c>
      <c r="I1867" s="87">
        <v>111958.67815454483</v>
      </c>
      <c r="J1867" s="88">
        <v>-0.21240001467481737</v>
      </c>
      <c r="K1867" s="89">
        <v>28040.170171375754</v>
      </c>
      <c r="L1867" s="89">
        <v>44854.392353484152</v>
      </c>
      <c r="M1867" s="88">
        <v>-0.37486233342769432</v>
      </c>
      <c r="N1867" s="89">
        <v>42457.72788454964</v>
      </c>
      <c r="O1867" s="88">
        <v>-0.33957440568600078</v>
      </c>
      <c r="P1867" s="89">
        <v>46566.031063335497</v>
      </c>
      <c r="Q1867" s="88">
        <v>-0.39784066773400351</v>
      </c>
      <c r="R1867" s="89">
        <v>13163.379227516245</v>
      </c>
      <c r="S1867" s="89">
        <v>21952.897889931712</v>
      </c>
      <c r="T1867" s="88">
        <v>-0.40038079284496725</v>
      </c>
      <c r="U1867" s="89">
        <v>20826.602432811531</v>
      </c>
      <c r="V1867" s="88">
        <v>-0.36795359348782525</v>
      </c>
      <c r="W1867" s="89">
        <v>24366.957871828865</v>
      </c>
      <c r="X1867" s="88">
        <v>-0.45978569435068073</v>
      </c>
      <c r="Y1867" s="86"/>
      <c r="Z1867" s="86"/>
      <c r="AA1867" s="86"/>
      <c r="AB1867" s="86"/>
      <c r="AC1867" s="91">
        <v>3.1447260388441496</v>
      </c>
      <c r="AD1867" s="91">
        <v>2.7440191977791675</v>
      </c>
      <c r="AE1867" s="88">
        <v>0.14602916823223702</v>
      </c>
      <c r="AF1867" s="91">
        <v>2.634235679377769</v>
      </c>
      <c r="AG1867" s="88">
        <v>0.19379069362045961</v>
      </c>
      <c r="AH1867" s="91">
        <v>2.4042993486446664</v>
      </c>
      <c r="AI1867" s="88">
        <v>0.3079594438258576</v>
      </c>
      <c r="AJ1867" s="91">
        <v>6.6987854522356187</v>
      </c>
      <c r="AK1867" s="91">
        <v>5.6066089470187244</v>
      </c>
      <c r="AL1867" s="88">
        <v>0.19480161993421205</v>
      </c>
      <c r="AM1867" s="91">
        <v>5.3702307911053024</v>
      </c>
      <c r="AN1867" s="88">
        <v>0.24739247023252658</v>
      </c>
      <c r="AO1867" s="91">
        <v>4.5946924824777788</v>
      </c>
      <c r="AP1867" s="88">
        <v>0.45793988994518436</v>
      </c>
      <c r="AQ1867" s="26"/>
      <c r="AR1867" s="26"/>
      <c r="AS1867" s="26"/>
      <c r="AT1867" s="26"/>
      <c r="AU1867" s="26"/>
      <c r="AV1867" s="26"/>
      <c r="AW1867" s="26"/>
      <c r="AX1867" s="26"/>
      <c r="AY1867" s="26"/>
      <c r="AZ1867" s="26"/>
      <c r="BA1867" s="26"/>
      <c r="BB1867" s="101">
        <v>7.1480119121303369</v>
      </c>
      <c r="BC1867" s="101">
        <v>10.21034039245785</v>
      </c>
      <c r="BD1867" s="28">
        <v>-0.29992423000800117</v>
      </c>
      <c r="BE1867" s="99">
        <v>1.0727245457536638</v>
      </c>
      <c r="BF1867" s="99">
        <v>1.768805166965925</v>
      </c>
      <c r="BG1867" s="28">
        <v>-0.39353153994131834</v>
      </c>
      <c r="BH1867" s="101">
        <v>1.7933864805057957</v>
      </c>
      <c r="BI1867" s="101">
        <v>2.5748995897764999</v>
      </c>
      <c r="BJ1867" s="28">
        <v>-0.30351207183909612</v>
      </c>
      <c r="BK1867" s="99">
        <v>0.26909433869912824</v>
      </c>
      <c r="BL1867" s="99">
        <v>0.44513017322102272</v>
      </c>
      <c r="BM1867" s="28">
        <v>-0.39547046035561945</v>
      </c>
      <c r="BN1867" s="27">
        <v>240.30798232576498</v>
      </c>
      <c r="BO1867" s="99">
        <v>35.873366006305794</v>
      </c>
      <c r="BP1867" s="27">
        <v>61.756989930235221</v>
      </c>
      <c r="BQ1867" s="99">
        <v>9.2221079938180814</v>
      </c>
    </row>
    <row r="1868" spans="1:69" s="2" customFormat="1" x14ac:dyDescent="0.25">
      <c r="A1868" s="86" t="s">
        <v>199</v>
      </c>
      <c r="B1868" s="86" t="s">
        <v>273</v>
      </c>
      <c r="C1868" s="86" t="s">
        <v>164</v>
      </c>
      <c r="D1868" s="87">
        <v>521102.05172344326</v>
      </c>
      <c r="E1868" s="87">
        <v>542207.71656322363</v>
      </c>
      <c r="F1868" s="88">
        <v>-3.8925423218906477E-2</v>
      </c>
      <c r="G1868" s="87">
        <v>478957.84857435821</v>
      </c>
      <c r="H1868" s="88">
        <v>8.7991465792928047E-2</v>
      </c>
      <c r="I1868" s="87">
        <v>457700.94120896462</v>
      </c>
      <c r="J1868" s="88">
        <v>0.13852082179908101</v>
      </c>
      <c r="K1868" s="89">
        <v>231581.22849960253</v>
      </c>
      <c r="L1868" s="89">
        <v>258400.9159989233</v>
      </c>
      <c r="M1868" s="88">
        <v>-0.10379099236410032</v>
      </c>
      <c r="N1868" s="89">
        <v>233835.77846927813</v>
      </c>
      <c r="O1868" s="88">
        <v>-9.6415954155270947E-3</v>
      </c>
      <c r="P1868" s="89">
        <v>239779.56449021547</v>
      </c>
      <c r="Q1868" s="88">
        <v>-3.4191137214061841E-2</v>
      </c>
      <c r="R1868" s="89">
        <v>140398.67742065209</v>
      </c>
      <c r="S1868" s="89">
        <v>157708.84698015443</v>
      </c>
      <c r="T1868" s="88">
        <v>-0.10976029494198629</v>
      </c>
      <c r="U1868" s="89">
        <v>139515.14638531694</v>
      </c>
      <c r="V1868" s="88">
        <v>6.332868209842901E-3</v>
      </c>
      <c r="W1868" s="89">
        <v>144729.71614372206</v>
      </c>
      <c r="X1868" s="88">
        <v>-2.9925013594092081E-2</v>
      </c>
      <c r="Y1868" s="86"/>
      <c r="Z1868" s="86"/>
      <c r="AA1868" s="86"/>
      <c r="AB1868" s="86"/>
      <c r="AC1868" s="91">
        <v>2.2501912400224513</v>
      </c>
      <c r="AD1868" s="91">
        <v>2.0983196381760618</v>
      </c>
      <c r="AE1868" s="88">
        <v>7.2377725053558564E-2</v>
      </c>
      <c r="AF1868" s="91">
        <v>2.0482658886064553</v>
      </c>
      <c r="AG1868" s="88">
        <v>9.8583564047623029E-2</v>
      </c>
      <c r="AH1868" s="91">
        <v>1.9088404893138495</v>
      </c>
      <c r="AI1868" s="88">
        <v>0.17882623122233932</v>
      </c>
      <c r="AJ1868" s="91">
        <v>3.7115880384126125</v>
      </c>
      <c r="AK1868" s="91">
        <v>3.4380298058450283</v>
      </c>
      <c r="AL1868" s="88">
        <v>7.9568313253859879E-2</v>
      </c>
      <c r="AM1868" s="91">
        <v>3.4330168514575377</v>
      </c>
      <c r="AN1868" s="88">
        <v>8.1144718773169838E-2</v>
      </c>
      <c r="AO1868" s="91">
        <v>3.1624531119404002</v>
      </c>
      <c r="AP1868" s="88">
        <v>0.17364207690506347</v>
      </c>
      <c r="AQ1868" s="26"/>
      <c r="AR1868" s="26"/>
      <c r="AS1868" s="26"/>
      <c r="AT1868" s="26"/>
      <c r="AU1868" s="26"/>
      <c r="AV1868" s="26"/>
      <c r="AW1868" s="26"/>
      <c r="AX1868" s="26"/>
      <c r="AY1868" s="26"/>
      <c r="AZ1868" s="26"/>
      <c r="BA1868" s="26"/>
      <c r="BB1868" s="101">
        <v>40.013836067609631</v>
      </c>
      <c r="BC1868" s="101">
        <v>43.56264091780038</v>
      </c>
      <c r="BD1868" s="28">
        <v>-8.1464410224510772E-2</v>
      </c>
      <c r="BE1868" s="99">
        <v>10.778478871803872</v>
      </c>
      <c r="BF1868" s="99">
        <v>12.71548464123218</v>
      </c>
      <c r="BG1868" s="28">
        <v>-0.15233440360953518</v>
      </c>
      <c r="BH1868" s="101">
        <v>9.9530659978032556</v>
      </c>
      <c r="BI1868" s="101">
        <v>10.802873123046956</v>
      </c>
      <c r="BJ1868" s="28">
        <v>-7.8664917708855919E-2</v>
      </c>
      <c r="BK1868" s="99">
        <v>2.6810206286807485</v>
      </c>
      <c r="BL1868" s="99">
        <v>3.1527610300052702</v>
      </c>
      <c r="BM1868" s="28">
        <v>-0.14962770626600047</v>
      </c>
      <c r="BN1868" s="27">
        <v>1307.4111021301039</v>
      </c>
      <c r="BO1868" s="99">
        <v>352.25113579395594</v>
      </c>
      <c r="BP1868" s="27">
        <v>326.71774365009736</v>
      </c>
      <c r="BQ1868" s="99">
        <v>88.026023685422842</v>
      </c>
    </row>
    <row r="1869" spans="1:69" s="2" customFormat="1" x14ac:dyDescent="0.25">
      <c r="A1869" s="86" t="s">
        <v>199</v>
      </c>
      <c r="B1869" s="86" t="s">
        <v>273</v>
      </c>
      <c r="C1869" s="86" t="s">
        <v>165</v>
      </c>
      <c r="D1869" s="87">
        <v>57491.350002199411</v>
      </c>
      <c r="E1869" s="87">
        <v>82077.187959233517</v>
      </c>
      <c r="F1869" s="88">
        <v>-0.2995453251790926</v>
      </c>
      <c r="G1869" s="87">
        <v>57824.118522760313</v>
      </c>
      <c r="H1869" s="88">
        <v>-5.754839486743225E-3</v>
      </c>
      <c r="I1869" s="87">
        <v>55125.298713595868</v>
      </c>
      <c r="J1869" s="88">
        <v>4.2921332742274831E-2</v>
      </c>
      <c r="K1869" s="89">
        <v>11171.441973831044</v>
      </c>
      <c r="L1869" s="89">
        <v>21089.480539885801</v>
      </c>
      <c r="M1869" s="88">
        <v>-0.47028368229824891</v>
      </c>
      <c r="N1869" s="89">
        <v>15256.415369427648</v>
      </c>
      <c r="O1869" s="88">
        <v>-0.26775446896801774</v>
      </c>
      <c r="P1869" s="89">
        <v>15151.237591648351</v>
      </c>
      <c r="Q1869" s="88">
        <v>-0.2626713226390856</v>
      </c>
      <c r="R1869" s="89">
        <v>3547.3789231556539</v>
      </c>
      <c r="S1869" s="89">
        <v>6703.6468596669611</v>
      </c>
      <c r="T1869" s="88">
        <v>-0.47082849120547371</v>
      </c>
      <c r="U1869" s="89">
        <v>4786.8567153713248</v>
      </c>
      <c r="V1869" s="88">
        <v>-0.25893354781970374</v>
      </c>
      <c r="W1869" s="89">
        <v>4611.0201772940127</v>
      </c>
      <c r="X1869" s="88">
        <v>-0.23067373666591912</v>
      </c>
      <c r="Y1869" s="86"/>
      <c r="Z1869" s="86"/>
      <c r="AA1869" s="86"/>
      <c r="AB1869" s="86"/>
      <c r="AC1869" s="91">
        <v>5.1462783530427085</v>
      </c>
      <c r="AD1869" s="91">
        <v>3.891854415475231</v>
      </c>
      <c r="AE1869" s="88">
        <v>0.32232036547397441</v>
      </c>
      <c r="AF1869" s="91">
        <v>3.7901510363066113</v>
      </c>
      <c r="AG1869" s="88">
        <v>0.35780297506497333</v>
      </c>
      <c r="AH1869" s="91">
        <v>3.6383363656036902</v>
      </c>
      <c r="AI1869" s="88">
        <v>0.41445920220430565</v>
      </c>
      <c r="AJ1869" s="91">
        <v>16.206712405861801</v>
      </c>
      <c r="AK1869" s="91">
        <v>12.243662244957685</v>
      </c>
      <c r="AL1869" s="88">
        <v>0.32368176135667426</v>
      </c>
      <c r="AM1869" s="91">
        <v>12.079767989937588</v>
      </c>
      <c r="AN1869" s="88">
        <v>0.34164103311934013</v>
      </c>
      <c r="AO1869" s="91">
        <v>11.955119820348795</v>
      </c>
      <c r="AP1869" s="88">
        <v>0.35562944156162912</v>
      </c>
      <c r="AQ1869" s="26"/>
      <c r="AR1869" s="26"/>
      <c r="AS1869" s="26"/>
      <c r="AT1869" s="26"/>
      <c r="AU1869" s="26"/>
      <c r="AV1869" s="26"/>
      <c r="AW1869" s="26"/>
      <c r="AX1869" s="26"/>
      <c r="AY1869" s="26"/>
      <c r="AZ1869" s="26"/>
      <c r="BA1869" s="26"/>
      <c r="BB1869" s="101">
        <v>7.5538505422315527</v>
      </c>
      <c r="BC1869" s="101">
        <v>7.6394325921126134</v>
      </c>
      <c r="BD1869" s="28">
        <v>-1.1202670990175429E-2</v>
      </c>
      <c r="BE1869" s="99">
        <v>0.46604653199477275</v>
      </c>
      <c r="BF1869" s="99">
        <v>0.64620266525462078</v>
      </c>
      <c r="BG1869" s="28">
        <v>-0.27879199970316093</v>
      </c>
      <c r="BH1869" s="101">
        <v>1.9230702148078911</v>
      </c>
      <c r="BI1869" s="101">
        <v>1.9200036867973957</v>
      </c>
      <c r="BJ1869" s="28">
        <v>1.597146938613628E-3</v>
      </c>
      <c r="BK1869" s="99">
        <v>0.11865160081457719</v>
      </c>
      <c r="BL1869" s="99">
        <v>0.16231415755459203</v>
      </c>
      <c r="BM1869" s="28">
        <v>-0.26900029792736696</v>
      </c>
      <c r="BN1869" s="27">
        <v>385.74465041644061</v>
      </c>
      <c r="BO1869" s="99">
        <v>23.801536101604466</v>
      </c>
      <c r="BP1869" s="27">
        <v>109.66514222354931</v>
      </c>
      <c r="BQ1869" s="99">
        <v>6.7674897819967157</v>
      </c>
    </row>
    <row r="1870" spans="1:69" s="2" customFormat="1" x14ac:dyDescent="0.25">
      <c r="A1870" s="86" t="s">
        <v>199</v>
      </c>
      <c r="B1870" s="86" t="s">
        <v>273</v>
      </c>
      <c r="C1870" s="86" t="s">
        <v>166</v>
      </c>
      <c r="D1870" s="86"/>
      <c r="E1870" s="86"/>
      <c r="F1870" s="86"/>
      <c r="G1870" s="87">
        <v>40.838960341215135</v>
      </c>
      <c r="H1870" s="88">
        <v>-1</v>
      </c>
      <c r="I1870" s="86"/>
      <c r="J1870" s="86"/>
      <c r="K1870" s="86"/>
      <c r="L1870" s="86"/>
      <c r="M1870" s="86"/>
      <c r="N1870" s="89">
        <v>5.3499111305872447</v>
      </c>
      <c r="O1870" s="88">
        <v>-1</v>
      </c>
      <c r="P1870" s="86"/>
      <c r="Q1870" s="86"/>
      <c r="R1870" s="86"/>
      <c r="S1870" s="86"/>
      <c r="T1870" s="86"/>
      <c r="U1870" s="89">
        <v>2.0425285610246675</v>
      </c>
      <c r="V1870" s="88">
        <v>-1</v>
      </c>
      <c r="W1870" s="86"/>
      <c r="X1870" s="86"/>
      <c r="Y1870" s="86"/>
      <c r="Z1870" s="86"/>
      <c r="AA1870" s="86"/>
      <c r="AB1870" s="86"/>
      <c r="AC1870" s="86"/>
      <c r="AD1870" s="86"/>
      <c r="AE1870" s="86"/>
      <c r="AF1870" s="91">
        <v>7.6335773332242916</v>
      </c>
      <c r="AG1870" s="88">
        <v>-1</v>
      </c>
      <c r="AH1870" s="86"/>
      <c r="AI1870" s="86"/>
      <c r="AJ1870" s="86"/>
      <c r="AK1870" s="86"/>
      <c r="AL1870" s="86"/>
      <c r="AM1870" s="91">
        <v>19.994315438471816</v>
      </c>
      <c r="AN1870" s="88">
        <v>-1</v>
      </c>
      <c r="AO1870" s="86"/>
      <c r="AP1870" s="86"/>
      <c r="AQ1870" s="26"/>
      <c r="AR1870" s="26"/>
      <c r="AS1870" s="26"/>
      <c r="AT1870" s="26"/>
      <c r="AU1870" s="26"/>
      <c r="AV1870" s="26"/>
      <c r="AW1870" s="26"/>
      <c r="AX1870" s="26"/>
      <c r="AY1870" s="26"/>
      <c r="AZ1870" s="26"/>
      <c r="BA1870" s="26"/>
      <c r="BB1870" s="101"/>
      <c r="BC1870" s="101"/>
      <c r="BD1870" s="26"/>
      <c r="BE1870" s="99"/>
      <c r="BF1870" s="99"/>
      <c r="BG1870" s="26"/>
      <c r="BH1870" s="101"/>
      <c r="BI1870" s="101"/>
      <c r="BJ1870" s="26"/>
      <c r="BK1870" s="99"/>
      <c r="BL1870" s="99"/>
      <c r="BM1870" s="26"/>
      <c r="BN1870" s="27"/>
      <c r="BO1870" s="99"/>
      <c r="BP1870" s="27"/>
      <c r="BQ1870" s="99"/>
    </row>
    <row r="1871" spans="1:69" s="2" customFormat="1" x14ac:dyDescent="0.25">
      <c r="A1871" s="86" t="s">
        <v>199</v>
      </c>
      <c r="B1871" s="86" t="s">
        <v>274</v>
      </c>
      <c r="C1871" s="86" t="s">
        <v>141</v>
      </c>
      <c r="D1871" s="87">
        <v>481841933.87654006</v>
      </c>
      <c r="E1871" s="87">
        <v>456710329.6855064</v>
      </c>
      <c r="F1871" s="88">
        <v>5.5027448598194487E-2</v>
      </c>
      <c r="G1871" s="87">
        <v>404028364.80312735</v>
      </c>
      <c r="H1871" s="88">
        <v>0.19259432221133602</v>
      </c>
      <c r="I1871" s="87">
        <v>382493098.38837761</v>
      </c>
      <c r="J1871" s="88">
        <v>0.25974020422006461</v>
      </c>
      <c r="K1871" s="89">
        <v>146805779.4644109</v>
      </c>
      <c r="L1871" s="89">
        <v>154477416.66973609</v>
      </c>
      <c r="M1871" s="88">
        <v>-4.9661868839551537E-2</v>
      </c>
      <c r="N1871" s="89">
        <v>143829960.7009517</v>
      </c>
      <c r="O1871" s="88">
        <v>2.0689839230690378E-2</v>
      </c>
      <c r="P1871" s="89">
        <v>139062440.3835741</v>
      </c>
      <c r="Q1871" s="88">
        <v>5.5682462205311888E-2</v>
      </c>
      <c r="R1871" s="86"/>
      <c r="S1871" s="86"/>
      <c r="T1871" s="86"/>
      <c r="U1871" s="86"/>
      <c r="V1871" s="86"/>
      <c r="W1871" s="86"/>
      <c r="X1871" s="86"/>
      <c r="Y1871" s="86"/>
      <c r="Z1871" s="86"/>
      <c r="AA1871" s="86"/>
      <c r="AB1871" s="86"/>
      <c r="AC1871" s="91">
        <v>3.2821727838947217</v>
      </c>
      <c r="AD1871" s="91">
        <v>2.9564860646389954</v>
      </c>
      <c r="AE1871" s="88">
        <v>0.11016007251009807</v>
      </c>
      <c r="AF1871" s="91">
        <v>2.8090695626565236</v>
      </c>
      <c r="AG1871" s="88">
        <v>0.16841990227923961</v>
      </c>
      <c r="AH1871" s="91">
        <v>2.7505133473377277</v>
      </c>
      <c r="AI1871" s="88">
        <v>0.1932946215554987</v>
      </c>
      <c r="AJ1871" s="86"/>
      <c r="AK1871" s="86"/>
      <c r="AL1871" s="86"/>
      <c r="AM1871" s="86"/>
      <c r="AN1871" s="86"/>
      <c r="AO1871" s="86"/>
      <c r="AP1871" s="86"/>
      <c r="AQ1871" s="26"/>
      <c r="AR1871" s="26"/>
      <c r="AS1871" s="26"/>
      <c r="AT1871" s="26"/>
      <c r="AU1871" s="26"/>
      <c r="AV1871" s="26"/>
      <c r="AW1871" s="26"/>
      <c r="AX1871" s="26"/>
      <c r="AY1871" s="26"/>
      <c r="AZ1871" s="26"/>
      <c r="BA1871" s="26"/>
      <c r="BB1871" s="101">
        <v>40982.037272346293</v>
      </c>
      <c r="BC1871" s="101">
        <v>41252.343398686906</v>
      </c>
      <c r="BD1871" s="28">
        <v>-6.5525035445432806E-3</v>
      </c>
      <c r="BE1871" s="99"/>
      <c r="BF1871" s="99"/>
      <c r="BG1871" s="26"/>
      <c r="BH1871" s="101">
        <v>10192.021654376445</v>
      </c>
      <c r="BI1871" s="101">
        <v>10239.92180808</v>
      </c>
      <c r="BJ1871" s="28">
        <v>-4.6777851043509119E-3</v>
      </c>
      <c r="BK1871" s="99"/>
      <c r="BL1871" s="99"/>
      <c r="BM1871" s="26"/>
      <c r="BN1871" s="27">
        <v>503886.98967481311</v>
      </c>
      <c r="BO1871" s="99"/>
      <c r="BP1871" s="27">
        <v>125977.2642912455</v>
      </c>
      <c r="BQ1871" s="99"/>
    </row>
    <row r="1872" spans="1:69" s="2" customFormat="1" x14ac:dyDescent="0.25">
      <c r="A1872" s="86" t="s">
        <v>199</v>
      </c>
      <c r="B1872" s="86" t="s">
        <v>274</v>
      </c>
      <c r="C1872" s="86" t="s">
        <v>291</v>
      </c>
      <c r="D1872" s="87">
        <v>198165142.60308129</v>
      </c>
      <c r="E1872" s="87">
        <v>187886879.61525115</v>
      </c>
      <c r="F1872" s="88">
        <v>5.4704527579986617E-2</v>
      </c>
      <c r="G1872" s="87">
        <v>167199246.78048748</v>
      </c>
      <c r="H1872" s="88">
        <v>0.18520356053546286</v>
      </c>
      <c r="I1872" s="87">
        <v>158720228.07419407</v>
      </c>
      <c r="J1872" s="88">
        <v>0.24851850962845523</v>
      </c>
      <c r="K1872" s="89">
        <v>58112680.22974205</v>
      </c>
      <c r="L1872" s="89">
        <v>61059733.628841117</v>
      </c>
      <c r="M1872" s="88">
        <v>-4.8265087709243593E-2</v>
      </c>
      <c r="N1872" s="89">
        <v>56904881.854406819</v>
      </c>
      <c r="O1872" s="88">
        <v>2.1224863947972458E-2</v>
      </c>
      <c r="P1872" s="89">
        <v>55056042.261048526</v>
      </c>
      <c r="Q1872" s="88">
        <v>5.5518665039532969E-2</v>
      </c>
      <c r="R1872" s="86"/>
      <c r="S1872" s="86"/>
      <c r="T1872" s="86"/>
      <c r="U1872" s="86"/>
      <c r="V1872" s="86"/>
      <c r="W1872" s="86"/>
      <c r="X1872" s="86"/>
      <c r="Y1872" s="86"/>
      <c r="Z1872" s="86"/>
      <c r="AA1872" s="86"/>
      <c r="AB1872" s="86"/>
      <c r="AC1872" s="91">
        <v>3.4100155391156859</v>
      </c>
      <c r="AD1872" s="91">
        <v>3.0770995621655342</v>
      </c>
      <c r="AE1872" s="88">
        <v>0.10819148689354055</v>
      </c>
      <c r="AF1872" s="91">
        <v>2.9382232478449346</v>
      </c>
      <c r="AG1872" s="88">
        <v>0.16057060729363959</v>
      </c>
      <c r="AH1872" s="91">
        <v>2.8828848125628292</v>
      </c>
      <c r="AI1872" s="88">
        <v>0.18284834838206648</v>
      </c>
      <c r="AJ1872" s="86"/>
      <c r="AK1872" s="86"/>
      <c r="AL1872" s="86"/>
      <c r="AM1872" s="86"/>
      <c r="AN1872" s="86"/>
      <c r="AO1872" s="86"/>
      <c r="AP1872" s="86"/>
      <c r="AQ1872" s="26"/>
      <c r="AR1872" s="26"/>
      <c r="AS1872" s="26"/>
      <c r="AT1872" s="26"/>
      <c r="AU1872" s="26"/>
      <c r="AV1872" s="26"/>
      <c r="AW1872" s="26"/>
      <c r="AX1872" s="26"/>
      <c r="AY1872" s="26"/>
      <c r="AZ1872" s="26"/>
      <c r="BA1872" s="26"/>
      <c r="BB1872" s="101">
        <v>17388.330208278763</v>
      </c>
      <c r="BC1872" s="101">
        <v>17516.198597259667</v>
      </c>
      <c r="BD1872" s="28">
        <v>-7.3000079481234017E-3</v>
      </c>
      <c r="BE1872" s="99"/>
      <c r="BF1872" s="99"/>
      <c r="BG1872" s="26"/>
      <c r="BH1872" s="101">
        <v>4323.6544908101869</v>
      </c>
      <c r="BI1872" s="101">
        <v>4346.6853178668962</v>
      </c>
      <c r="BJ1872" s="28">
        <v>-5.2984804218612087E-3</v>
      </c>
      <c r="BK1872" s="99"/>
      <c r="BL1872" s="99"/>
      <c r="BM1872" s="26"/>
      <c r="BN1872" s="27">
        <v>207231.52167642486</v>
      </c>
      <c r="BO1872" s="99"/>
      <c r="BP1872" s="27">
        <v>51863.117728406018</v>
      </c>
      <c r="BQ1872" s="99"/>
    </row>
    <row r="1873" spans="1:69" s="2" customFormat="1" x14ac:dyDescent="0.25">
      <c r="A1873" s="86" t="s">
        <v>199</v>
      </c>
      <c r="B1873" s="86" t="s">
        <v>274</v>
      </c>
      <c r="C1873" s="86" t="s">
        <v>287</v>
      </c>
      <c r="D1873" s="87">
        <v>40760837.29852505</v>
      </c>
      <c r="E1873" s="87">
        <v>38850955.898608245</v>
      </c>
      <c r="F1873" s="88">
        <v>4.9159186839601618E-2</v>
      </c>
      <c r="G1873" s="87">
        <v>34915205.185547329</v>
      </c>
      <c r="H1873" s="88">
        <v>0.16742367922263965</v>
      </c>
      <c r="I1873" s="87">
        <v>34054204.848996356</v>
      </c>
      <c r="J1873" s="88">
        <v>0.19693992208208472</v>
      </c>
      <c r="K1873" s="89">
        <v>16776521.435714338</v>
      </c>
      <c r="L1873" s="89">
        <v>17474476.808236539</v>
      </c>
      <c r="M1873" s="88">
        <v>-3.9941417427343077E-2</v>
      </c>
      <c r="N1873" s="89">
        <v>16270890.973856812</v>
      </c>
      <c r="O1873" s="88">
        <v>3.1075769770072537E-2</v>
      </c>
      <c r="P1873" s="89">
        <v>15437255.544069478</v>
      </c>
      <c r="Q1873" s="88">
        <v>8.6755439645446866E-2</v>
      </c>
      <c r="R1873" s="89">
        <v>24484043.125306163</v>
      </c>
      <c r="S1873" s="89">
        <v>25743772.367291976</v>
      </c>
      <c r="T1873" s="88">
        <v>-4.89333584842572E-2</v>
      </c>
      <c r="U1873" s="89">
        <v>24009105.967139542</v>
      </c>
      <c r="V1873" s="88">
        <v>1.9781542836982413E-2</v>
      </c>
      <c r="W1873" s="89">
        <v>23283159.991910085</v>
      </c>
      <c r="X1873" s="88">
        <v>5.1577326007867234E-2</v>
      </c>
      <c r="Y1873" s="86"/>
      <c r="Z1873" s="86"/>
      <c r="AA1873" s="86"/>
      <c r="AB1873" s="86"/>
      <c r="AC1873" s="91">
        <v>2.4296358130447837</v>
      </c>
      <c r="AD1873" s="91">
        <v>2.2232972308673626</v>
      </c>
      <c r="AE1873" s="88">
        <v>9.280746600710843E-2</v>
      </c>
      <c r="AF1873" s="91">
        <v>2.1458692853173926</v>
      </c>
      <c r="AG1873" s="88">
        <v>0.13223849638419125</v>
      </c>
      <c r="AH1873" s="91">
        <v>2.205975327141549</v>
      </c>
      <c r="AI1873" s="88">
        <v>0.10138848025696132</v>
      </c>
      <c r="AJ1873" s="91">
        <v>1.6647919254967964</v>
      </c>
      <c r="AK1873" s="91">
        <v>1.5091399715749985</v>
      </c>
      <c r="AL1873" s="88">
        <v>0.10313950783462014</v>
      </c>
      <c r="AM1873" s="91">
        <v>1.4542484519554622</v>
      </c>
      <c r="AN1873" s="88">
        <v>0.1447782002162189</v>
      </c>
      <c r="AO1873" s="91">
        <v>1.4626109540469916</v>
      </c>
      <c r="AP1873" s="88">
        <v>0.13823291210172972</v>
      </c>
      <c r="AQ1873" s="26"/>
      <c r="AR1873" s="26"/>
      <c r="AS1873" s="26"/>
      <c r="AT1873" s="26"/>
      <c r="AU1873" s="26"/>
      <c r="AV1873" s="26"/>
      <c r="AW1873" s="26"/>
      <c r="AX1873" s="26"/>
      <c r="AY1873" s="26"/>
      <c r="AZ1873" s="26"/>
      <c r="BA1873" s="26"/>
      <c r="BB1873" s="101">
        <v>3623.066885885617</v>
      </c>
      <c r="BC1873" s="101">
        <v>3662.5536161807486</v>
      </c>
      <c r="BD1873" s="28">
        <v>-1.0781201979046435E-2</v>
      </c>
      <c r="BE1873" s="99">
        <v>2160.5277618160499</v>
      </c>
      <c r="BF1873" s="99">
        <v>2413.0499740006162</v>
      </c>
      <c r="BG1873" s="28">
        <v>-0.10464856298268353</v>
      </c>
      <c r="BH1873" s="101">
        <v>904.78760129279829</v>
      </c>
      <c r="BI1873" s="101">
        <v>909.05684909054139</v>
      </c>
      <c r="BJ1873" s="28">
        <v>-4.6963485309133744E-3</v>
      </c>
      <c r="BK1873" s="99">
        <v>538.87265977491597</v>
      </c>
      <c r="BL1873" s="99">
        <v>598.94936230463668</v>
      </c>
      <c r="BM1873" s="28">
        <v>-0.10030347523629984</v>
      </c>
      <c r="BN1873" s="27">
        <v>100916.24003045456</v>
      </c>
      <c r="BO1873" s="99">
        <v>60617.929775422112</v>
      </c>
      <c r="BP1873" s="27">
        <v>27000.037388547054</v>
      </c>
      <c r="BQ1873" s="99">
        <v>16220.987480564101</v>
      </c>
    </row>
    <row r="1874" spans="1:69" s="2" customFormat="1" x14ac:dyDescent="0.25">
      <c r="A1874" s="86" t="s">
        <v>199</v>
      </c>
      <c r="B1874" s="86" t="s">
        <v>274</v>
      </c>
      <c r="C1874" s="86" t="s">
        <v>288</v>
      </c>
      <c r="D1874" s="87">
        <v>21010733.136724554</v>
      </c>
      <c r="E1874" s="87">
        <v>21417883.633150794</v>
      </c>
      <c r="F1874" s="88">
        <v>-1.9009837918628356E-2</v>
      </c>
      <c r="G1874" s="87">
        <v>18615185.13699992</v>
      </c>
      <c r="H1874" s="88">
        <v>0.12868784178585441</v>
      </c>
      <c r="I1874" s="87">
        <v>18058862.119692363</v>
      </c>
      <c r="J1874" s="88">
        <v>0.16345830636877784</v>
      </c>
      <c r="K1874" s="89">
        <v>9738105.9345024899</v>
      </c>
      <c r="L1874" s="89">
        <v>10465500.70346022</v>
      </c>
      <c r="M1874" s="88">
        <v>-6.9504058101800228E-2</v>
      </c>
      <c r="N1874" s="89">
        <v>9383160.6451660134</v>
      </c>
      <c r="O1874" s="88">
        <v>3.782790285268494E-2</v>
      </c>
      <c r="P1874" s="89">
        <v>9134611.8883795906</v>
      </c>
      <c r="Q1874" s="88">
        <v>6.6066741914959939E-2</v>
      </c>
      <c r="R1874" s="89">
        <v>12811826.945179867</v>
      </c>
      <c r="S1874" s="89">
        <v>13851120.113816509</v>
      </c>
      <c r="T1874" s="88">
        <v>-7.5033149672851809E-2</v>
      </c>
      <c r="U1874" s="89">
        <v>12521378.309980225</v>
      </c>
      <c r="V1874" s="88">
        <v>2.3196219138921656E-2</v>
      </c>
      <c r="W1874" s="89">
        <v>12179400.60760374</v>
      </c>
      <c r="X1874" s="88">
        <v>5.1925899964345996E-2</v>
      </c>
      <c r="Y1874" s="86"/>
      <c r="Z1874" s="86"/>
      <c r="AA1874" s="86"/>
      <c r="AB1874" s="86"/>
      <c r="AC1874" s="91">
        <v>2.1575790279999629</v>
      </c>
      <c r="AD1874" s="91">
        <v>2.0465225926619426</v>
      </c>
      <c r="AE1874" s="88">
        <v>5.4265921977224581E-2</v>
      </c>
      <c r="AF1874" s="91">
        <v>1.9838928310995114</v>
      </c>
      <c r="AG1874" s="88">
        <v>8.7548175071629902E-2</v>
      </c>
      <c r="AH1874" s="91">
        <v>1.9769709255699823</v>
      </c>
      <c r="AI1874" s="88">
        <v>9.1355972965515064E-2</v>
      </c>
      <c r="AJ1874" s="91">
        <v>1.6399482467743856</v>
      </c>
      <c r="AK1874" s="91">
        <v>1.5462925349832486</v>
      </c>
      <c r="AL1874" s="88">
        <v>6.0567913038622773E-2</v>
      </c>
      <c r="AM1874" s="91">
        <v>1.4866722078161791</v>
      </c>
      <c r="AN1874" s="88">
        <v>0.10310009035775178</v>
      </c>
      <c r="AO1874" s="91">
        <v>1.4827381659831442</v>
      </c>
      <c r="AP1874" s="88">
        <v>0.10602686596861262</v>
      </c>
      <c r="AQ1874" s="26"/>
      <c r="AR1874" s="26"/>
      <c r="AS1874" s="26"/>
      <c r="AT1874" s="26"/>
      <c r="AU1874" s="26"/>
      <c r="AV1874" s="26"/>
      <c r="AW1874" s="26"/>
      <c r="AX1874" s="26"/>
      <c r="AY1874" s="26"/>
      <c r="AZ1874" s="26"/>
      <c r="BA1874" s="26"/>
      <c r="BB1874" s="101">
        <v>1883.7376774860209</v>
      </c>
      <c r="BC1874" s="101">
        <v>2052.1111917012086</v>
      </c>
      <c r="BD1874" s="28">
        <v>-8.2048923516471528E-2</v>
      </c>
      <c r="BE1874" s="99">
        <v>1142.5678637823521</v>
      </c>
      <c r="BF1874" s="99">
        <v>1321.2063683435044</v>
      </c>
      <c r="BG1874" s="28">
        <v>-0.13520863117328508</v>
      </c>
      <c r="BH1874" s="101">
        <v>469.90073463626766</v>
      </c>
      <c r="BI1874" s="101">
        <v>512.65955491284035</v>
      </c>
      <c r="BJ1874" s="28">
        <v>-8.3405877968747349E-2</v>
      </c>
      <c r="BK1874" s="99">
        <v>284.80914311541312</v>
      </c>
      <c r="BL1874" s="99">
        <v>329.6845779840495</v>
      </c>
      <c r="BM1874" s="28">
        <v>-0.1361162695053558</v>
      </c>
      <c r="BN1874" s="27">
        <v>56954.693115942748</v>
      </c>
      <c r="BO1874" s="99">
        <v>34729.567367730619</v>
      </c>
      <c r="BP1874" s="27">
        <v>14413.66326843358</v>
      </c>
      <c r="BQ1874" s="99">
        <v>8789.5728348139528</v>
      </c>
    </row>
    <row r="1875" spans="1:69" s="2" customFormat="1" x14ac:dyDescent="0.25">
      <c r="A1875" s="86" t="s">
        <v>199</v>
      </c>
      <c r="B1875" s="86" t="s">
        <v>274</v>
      </c>
      <c r="C1875" s="86" t="s">
        <v>139</v>
      </c>
      <c r="D1875" s="87">
        <v>721330.85810700059</v>
      </c>
      <c r="E1875" s="87">
        <v>766897.57497766614</v>
      </c>
      <c r="F1875" s="88">
        <v>-5.941695261194764E-2</v>
      </c>
      <c r="G1875" s="87">
        <v>677138.92389283539</v>
      </c>
      <c r="H1875" s="88">
        <v>6.5262729190205371E-2</v>
      </c>
      <c r="I1875" s="87">
        <v>629457.9500534368</v>
      </c>
      <c r="J1875" s="88">
        <v>0.14595559249949006</v>
      </c>
      <c r="K1875" s="89">
        <v>270899.56666274916</v>
      </c>
      <c r="L1875" s="89">
        <v>301051.50958669721</v>
      </c>
      <c r="M1875" s="88">
        <v>-0.10015542843595958</v>
      </c>
      <c r="N1875" s="89">
        <v>283275.56641045108</v>
      </c>
      <c r="O1875" s="88">
        <v>-4.3688906546107693E-2</v>
      </c>
      <c r="P1875" s="89">
        <v>287241.12642950186</v>
      </c>
      <c r="Q1875" s="88">
        <v>-5.6891434628054363E-2</v>
      </c>
      <c r="R1875" s="89">
        <v>164406.65008916921</v>
      </c>
      <c r="S1875" s="89">
        <v>180734.48668244135</v>
      </c>
      <c r="T1875" s="88">
        <v>-9.0341566200151283E-2</v>
      </c>
      <c r="U1875" s="89">
        <v>165008.24694919694</v>
      </c>
      <c r="V1875" s="88">
        <v>-3.645859350368999E-3</v>
      </c>
      <c r="W1875" s="89">
        <v>169214.54242712687</v>
      </c>
      <c r="X1875" s="88">
        <v>-2.8412997305052565E-2</v>
      </c>
      <c r="Y1875" s="86"/>
      <c r="Z1875" s="86"/>
      <c r="AA1875" s="86"/>
      <c r="AB1875" s="86"/>
      <c r="AC1875" s="91">
        <v>2.662724296657907</v>
      </c>
      <c r="AD1875" s="91">
        <v>2.5473965436363772</v>
      </c>
      <c r="AE1875" s="88">
        <v>4.5272791670236311E-2</v>
      </c>
      <c r="AF1875" s="91">
        <v>2.3903894447136942</v>
      </c>
      <c r="AG1875" s="88">
        <v>0.11392907233023335</v>
      </c>
      <c r="AH1875" s="91">
        <v>2.1913921515271801</v>
      </c>
      <c r="AI1875" s="88">
        <v>0.21508343214711967</v>
      </c>
      <c r="AJ1875" s="91">
        <v>4.3874798112836215</v>
      </c>
      <c r="AK1875" s="91">
        <v>4.243227670904556</v>
      </c>
      <c r="AL1875" s="88">
        <v>3.3995852112341261E-2</v>
      </c>
      <c r="AM1875" s="91">
        <v>4.1036671585348961</v>
      </c>
      <c r="AN1875" s="88">
        <v>6.9160738867051083E-2</v>
      </c>
      <c r="AO1875" s="91">
        <v>3.7198809335463361</v>
      </c>
      <c r="AP1875" s="88">
        <v>0.17946780815396482</v>
      </c>
      <c r="AQ1875" s="26"/>
      <c r="AR1875" s="26"/>
      <c r="AS1875" s="26"/>
      <c r="AT1875" s="26"/>
      <c r="AU1875" s="26"/>
      <c r="AV1875" s="26"/>
      <c r="AW1875" s="26"/>
      <c r="AX1875" s="26"/>
      <c r="AY1875" s="26"/>
      <c r="AZ1875" s="26"/>
      <c r="BA1875" s="26"/>
      <c r="BB1875" s="101">
        <v>65.33350784123806</v>
      </c>
      <c r="BC1875" s="101">
        <v>74.617391861952768</v>
      </c>
      <c r="BD1875" s="28">
        <v>-0.1244198408581544</v>
      </c>
      <c r="BE1875" s="99">
        <v>14.799903677621419</v>
      </c>
      <c r="BF1875" s="99">
        <v>17.392485411329844</v>
      </c>
      <c r="BG1875" s="28">
        <v>-0.14906332662608188</v>
      </c>
      <c r="BH1875" s="101">
        <v>16.325786191428325</v>
      </c>
      <c r="BI1875" s="101">
        <v>18.552104389617327</v>
      </c>
      <c r="BJ1875" s="28">
        <v>-0.12000353983750542</v>
      </c>
      <c r="BK1875" s="99">
        <v>3.6968353624513131</v>
      </c>
      <c r="BL1875" s="99">
        <v>4.325040673498588</v>
      </c>
      <c r="BM1875" s="28">
        <v>-0.14524841694473836</v>
      </c>
      <c r="BN1875" s="27">
        <v>1982.1916542007436</v>
      </c>
      <c r="BO1875" s="99">
        <v>451.78365245191276</v>
      </c>
      <c r="BP1875" s="27">
        <v>501.39673527529237</v>
      </c>
      <c r="BQ1875" s="99">
        <v>114.27847618822912</v>
      </c>
    </row>
    <row r="1876" spans="1:69" s="2" customFormat="1" x14ac:dyDescent="0.25">
      <c r="A1876" s="86" t="s">
        <v>199</v>
      </c>
      <c r="B1876" s="86" t="s">
        <v>274</v>
      </c>
      <c r="C1876" s="86" t="s">
        <v>167</v>
      </c>
      <c r="D1876" s="87">
        <v>391997.58003856061</v>
      </c>
      <c r="E1876" s="87">
        <v>394929.27688093664</v>
      </c>
      <c r="F1876" s="88">
        <v>-7.4233464420007406E-3</v>
      </c>
      <c r="G1876" s="87">
        <v>363400.11280707002</v>
      </c>
      <c r="H1876" s="88">
        <v>7.8694161679231656E-2</v>
      </c>
      <c r="I1876" s="87">
        <v>360382.60637745145</v>
      </c>
      <c r="J1876" s="88">
        <v>8.772613633854684E-2</v>
      </c>
      <c r="K1876" s="89">
        <v>161954.42008769594</v>
      </c>
      <c r="L1876" s="89">
        <v>172116.90726383607</v>
      </c>
      <c r="M1876" s="88">
        <v>-5.9044095886304583E-2</v>
      </c>
      <c r="N1876" s="89">
        <v>165035.77408247959</v>
      </c>
      <c r="O1876" s="88">
        <v>-1.8670824625233631E-2</v>
      </c>
      <c r="P1876" s="89">
        <v>182993.24419059782</v>
      </c>
      <c r="Q1876" s="88">
        <v>-0.11497049629323342</v>
      </c>
      <c r="R1876" s="89">
        <v>99901.189154997483</v>
      </c>
      <c r="S1876" s="89">
        <v>106277.47482405463</v>
      </c>
      <c r="T1876" s="88">
        <v>-5.9996586102683297E-2</v>
      </c>
      <c r="U1876" s="89">
        <v>99929.417467138454</v>
      </c>
      <c r="V1876" s="88">
        <v>-2.8248250471642916E-4</v>
      </c>
      <c r="W1876" s="89">
        <v>111368.117118309</v>
      </c>
      <c r="X1876" s="88">
        <v>-0.10296418993175517</v>
      </c>
      <c r="Y1876" s="86"/>
      <c r="Z1876" s="86"/>
      <c r="AA1876" s="86"/>
      <c r="AB1876" s="86"/>
      <c r="AC1876" s="91">
        <v>2.4204191514272946</v>
      </c>
      <c r="AD1876" s="91">
        <v>2.2945408627146313</v>
      </c>
      <c r="AE1876" s="88">
        <v>5.4859902805888081E-2</v>
      </c>
      <c r="AF1876" s="91">
        <v>2.2019475160909918</v>
      </c>
      <c r="AG1876" s="88">
        <v>9.9217458063734693E-2</v>
      </c>
      <c r="AH1876" s="91">
        <v>1.969376563443471</v>
      </c>
      <c r="AI1876" s="88">
        <v>0.2290281078572256</v>
      </c>
      <c r="AJ1876" s="91">
        <v>3.923852992684334</v>
      </c>
      <c r="AK1876" s="91">
        <v>3.7160205164335456</v>
      </c>
      <c r="AL1876" s="88">
        <v>5.5928775239985976E-2</v>
      </c>
      <c r="AM1876" s="91">
        <v>3.6365679098106747</v>
      </c>
      <c r="AN1876" s="88">
        <v>7.8998960008041144E-2</v>
      </c>
      <c r="AO1876" s="91">
        <v>3.2359585104110939</v>
      </c>
      <c r="AP1876" s="88">
        <v>0.21257827628508449</v>
      </c>
      <c r="AQ1876" s="26"/>
      <c r="AR1876" s="26"/>
      <c r="AS1876" s="26"/>
      <c r="AT1876" s="26"/>
      <c r="AU1876" s="26"/>
      <c r="AV1876" s="26"/>
      <c r="AW1876" s="26"/>
      <c r="AX1876" s="26"/>
      <c r="AY1876" s="26"/>
      <c r="AZ1876" s="26"/>
      <c r="BA1876" s="26"/>
      <c r="BB1876" s="101">
        <v>35.35051185750094</v>
      </c>
      <c r="BC1876" s="101">
        <v>38.520980405812622</v>
      </c>
      <c r="BD1876" s="28">
        <v>-8.2304980686142504E-2</v>
      </c>
      <c r="BE1876" s="99">
        <v>8.9680604048781571</v>
      </c>
      <c r="BF1876" s="99">
        <v>10.302275329574959</v>
      </c>
      <c r="BG1876" s="28">
        <v>-0.12950682077643985</v>
      </c>
      <c r="BH1876" s="101">
        <v>8.873735789608336</v>
      </c>
      <c r="BI1876" s="101">
        <v>9.5996719482015163</v>
      </c>
      <c r="BJ1876" s="28">
        <v>-7.5620933976726493E-2</v>
      </c>
      <c r="BK1876" s="99">
        <v>2.2470460866422823</v>
      </c>
      <c r="BL1876" s="99">
        <v>2.5657713222349683</v>
      </c>
      <c r="BM1876" s="28">
        <v>-0.12422199625921991</v>
      </c>
      <c r="BN1876" s="27">
        <v>1077.1954684684547</v>
      </c>
      <c r="BO1876" s="99">
        <v>274.52493008193409</v>
      </c>
      <c r="BP1876" s="27">
        <v>272.46685699425814</v>
      </c>
      <c r="BQ1876" s="99">
        <v>69.438039552100179</v>
      </c>
    </row>
    <row r="1877" spans="1:69" s="2" customFormat="1" x14ac:dyDescent="0.25">
      <c r="A1877" s="86" t="s">
        <v>199</v>
      </c>
      <c r="B1877" s="86" t="s">
        <v>274</v>
      </c>
      <c r="C1877" s="86" t="s">
        <v>168</v>
      </c>
      <c r="D1877" s="87">
        <v>294352.67455741763</v>
      </c>
      <c r="E1877" s="87">
        <v>314764.76878410933</v>
      </c>
      <c r="F1877" s="88">
        <v>-6.4848725940773677E-2</v>
      </c>
      <c r="G1877" s="87">
        <v>253427.95149346947</v>
      </c>
      <c r="H1877" s="88">
        <v>0.16148464612042898</v>
      </c>
      <c r="I1877" s="87">
        <v>232321.46345263123</v>
      </c>
      <c r="J1877" s="88">
        <v>0.26700594160743202</v>
      </c>
      <c r="K1877" s="89">
        <v>99035.378380869734</v>
      </c>
      <c r="L1877" s="89">
        <v>110724.01968332588</v>
      </c>
      <c r="M1877" s="88">
        <v>-0.10556554337429244</v>
      </c>
      <c r="N1877" s="89">
        <v>96560.845997041208</v>
      </c>
      <c r="O1877" s="88">
        <v>2.56266642890054E-2</v>
      </c>
      <c r="P1877" s="89">
        <v>93054.072703994592</v>
      </c>
      <c r="Q1877" s="88">
        <v>6.4277741995255822E-2</v>
      </c>
      <c r="R1877" s="89">
        <v>60651.467445873655</v>
      </c>
      <c r="S1877" s="89">
        <v>67817.50021440447</v>
      </c>
      <c r="T1877" s="88">
        <v>-0.10566642453460333</v>
      </c>
      <c r="U1877" s="89">
        <v>56465.836885864555</v>
      </c>
      <c r="V1877" s="88">
        <v>7.4126778081224448E-2</v>
      </c>
      <c r="W1877" s="89">
        <v>54456.429429480224</v>
      </c>
      <c r="X1877" s="88">
        <v>0.11376136998507877</v>
      </c>
      <c r="Y1877" s="86"/>
      <c r="Z1877" s="86"/>
      <c r="AA1877" s="86"/>
      <c r="AB1877" s="86"/>
      <c r="AC1877" s="91">
        <v>2.9721972023512415</v>
      </c>
      <c r="AD1877" s="91">
        <v>2.8427866842654943</v>
      </c>
      <c r="AE1877" s="88">
        <v>4.5522416015953616E-2</v>
      </c>
      <c r="AF1877" s="91">
        <v>2.6245415403799894</v>
      </c>
      <c r="AG1877" s="88">
        <v>0.13246338708013644</v>
      </c>
      <c r="AH1877" s="91">
        <v>2.4966286450636805</v>
      </c>
      <c r="AI1877" s="88">
        <v>0.19048429898769781</v>
      </c>
      <c r="AJ1877" s="91">
        <v>4.8531830630495909</v>
      </c>
      <c r="AK1877" s="91">
        <v>4.641350208854397</v>
      </c>
      <c r="AL1877" s="88">
        <v>4.5640351333772693E-2</v>
      </c>
      <c r="AM1877" s="91">
        <v>4.4881642683473917</v>
      </c>
      <c r="AN1877" s="88">
        <v>8.132919672225021E-2</v>
      </c>
      <c r="AO1877" s="91">
        <v>4.2661897940532807</v>
      </c>
      <c r="AP1877" s="88">
        <v>0.13759192566034703</v>
      </c>
      <c r="AQ1877" s="26"/>
      <c r="AR1877" s="26"/>
      <c r="AS1877" s="26"/>
      <c r="AT1877" s="26"/>
      <c r="AU1877" s="26"/>
      <c r="AV1877" s="26"/>
      <c r="AW1877" s="26"/>
      <c r="AX1877" s="26"/>
      <c r="AY1877" s="26"/>
      <c r="AZ1877" s="26"/>
      <c r="BA1877" s="26"/>
      <c r="BB1877" s="101">
        <v>26.628683120810045</v>
      </c>
      <c r="BC1877" s="101">
        <v>30.259274047512914</v>
      </c>
      <c r="BD1877" s="28">
        <v>-0.11998275044543827</v>
      </c>
      <c r="BE1877" s="99">
        <v>5.464676697343271</v>
      </c>
      <c r="BF1877" s="99">
        <v>6.4186592191428629</v>
      </c>
      <c r="BG1877" s="28">
        <v>-0.14862644817697382</v>
      </c>
      <c r="BH1877" s="101">
        <v>6.6605707430871028</v>
      </c>
      <c r="BI1877" s="101">
        <v>7.5540791437035208</v>
      </c>
      <c r="BJ1877" s="28">
        <v>-0.11828157788910321</v>
      </c>
      <c r="BK1877" s="99">
        <v>1.3664872915726096</v>
      </c>
      <c r="BL1877" s="99">
        <v>1.6021808117604255</v>
      </c>
      <c r="BM1877" s="28">
        <v>-0.14710794091263851</v>
      </c>
      <c r="BN1877" s="27">
        <v>846.1723018060203</v>
      </c>
      <c r="BO1877" s="99">
        <v>174.35408695964412</v>
      </c>
      <c r="BP1877" s="27">
        <v>223.3588487767712</v>
      </c>
      <c r="BQ1877" s="99">
        <v>46.035336587754045</v>
      </c>
    </row>
    <row r="1878" spans="1:69" s="2" customFormat="1" x14ac:dyDescent="0.25">
      <c r="A1878" s="86" t="s">
        <v>199</v>
      </c>
      <c r="B1878" s="86" t="s">
        <v>274</v>
      </c>
      <c r="C1878" s="86" t="s">
        <v>192</v>
      </c>
      <c r="D1878" s="87">
        <v>34980.603511022331</v>
      </c>
      <c r="E1878" s="87">
        <v>57203.529312620165</v>
      </c>
      <c r="F1878" s="88">
        <v>-0.38848871859196704</v>
      </c>
      <c r="G1878" s="87">
        <v>60310.859592295885</v>
      </c>
      <c r="H1878" s="88">
        <v>-0.419994943738279</v>
      </c>
      <c r="I1878" s="87">
        <v>36753.880223354099</v>
      </c>
      <c r="J1878" s="88">
        <v>-4.8247333385088277E-2</v>
      </c>
      <c r="K1878" s="89">
        <v>9909.7681941834853</v>
      </c>
      <c r="L1878" s="89">
        <v>18210.582639535245</v>
      </c>
      <c r="M1878" s="88">
        <v>-0.45582366087127052</v>
      </c>
      <c r="N1878" s="89">
        <v>21678.946330930252</v>
      </c>
      <c r="O1878" s="88">
        <v>-0.54288515489127775</v>
      </c>
      <c r="P1878" s="89">
        <v>11193.809534909447</v>
      </c>
      <c r="Q1878" s="88">
        <v>-0.1147099507742651</v>
      </c>
      <c r="R1878" s="89">
        <v>3853.9934882980542</v>
      </c>
      <c r="S1878" s="89">
        <v>6639.5116439823014</v>
      </c>
      <c r="T1878" s="88">
        <v>-0.41953660224527084</v>
      </c>
      <c r="U1878" s="89">
        <v>8612.9925961939516</v>
      </c>
      <c r="V1878" s="88">
        <v>-0.55253723427080159</v>
      </c>
      <c r="W1878" s="89">
        <v>3389.9958793377414</v>
      </c>
      <c r="X1878" s="88">
        <v>0.13687261739414205</v>
      </c>
      <c r="Y1878" s="86"/>
      <c r="Z1878" s="86"/>
      <c r="AA1878" s="86"/>
      <c r="AB1878" s="86"/>
      <c r="AC1878" s="91">
        <v>3.5299113789113767</v>
      </c>
      <c r="AD1878" s="91">
        <v>3.1412245530481315</v>
      </c>
      <c r="AE1878" s="88">
        <v>0.1237373576129976</v>
      </c>
      <c r="AF1878" s="91">
        <v>2.7820014253297853</v>
      </c>
      <c r="AG1878" s="88">
        <v>0.26883881035141177</v>
      </c>
      <c r="AH1878" s="91">
        <v>3.2834112559028297</v>
      </c>
      <c r="AI1878" s="88">
        <v>7.507439787367351E-2</v>
      </c>
      <c r="AJ1878" s="91">
        <v>9.0764563088221433</v>
      </c>
      <c r="AK1878" s="91">
        <v>8.6156230126452726</v>
      </c>
      <c r="AL1878" s="88">
        <v>5.3488098945427283E-2</v>
      </c>
      <c r="AM1878" s="91">
        <v>7.0023117886978126</v>
      </c>
      <c r="AN1878" s="88">
        <v>0.29620853551139142</v>
      </c>
      <c r="AO1878" s="91">
        <v>10.841865751923633</v>
      </c>
      <c r="AP1878" s="88">
        <v>-0.16283262341523272</v>
      </c>
      <c r="AQ1878" s="26"/>
      <c r="AR1878" s="26"/>
      <c r="AS1878" s="26"/>
      <c r="AT1878" s="26"/>
      <c r="AU1878" s="26"/>
      <c r="AV1878" s="26"/>
      <c r="AW1878" s="26"/>
      <c r="AX1878" s="26"/>
      <c r="AY1878" s="26"/>
      <c r="AZ1878" s="26"/>
      <c r="BA1878" s="26"/>
      <c r="BB1878" s="101">
        <v>6.0216198477464262</v>
      </c>
      <c r="BC1878" s="101">
        <v>7.7187123925224759</v>
      </c>
      <c r="BD1878" s="28">
        <v>-0.21986731186151109</v>
      </c>
      <c r="BE1878" s="99">
        <v>0.78661443563839017</v>
      </c>
      <c r="BF1878" s="99">
        <v>0.92544920093722149</v>
      </c>
      <c r="BG1878" s="28">
        <v>-0.15001878564294019</v>
      </c>
      <c r="BH1878" s="101">
        <v>1.5514889460326386</v>
      </c>
      <c r="BI1878" s="101">
        <v>1.9822277535075847</v>
      </c>
      <c r="BJ1878" s="28">
        <v>-0.21730036153148732</v>
      </c>
      <c r="BK1878" s="99">
        <v>0.20164347328175863</v>
      </c>
      <c r="BL1878" s="99">
        <v>0.24585003102853278</v>
      </c>
      <c r="BM1878" s="28">
        <v>-0.17981107247305428</v>
      </c>
      <c r="BN1878" s="27">
        <v>252.96389744828872</v>
      </c>
      <c r="BO1878" s="99">
        <v>27.870337149357798</v>
      </c>
      <c r="BP1878" s="27">
        <v>73.644386220844382</v>
      </c>
      <c r="BQ1878" s="99">
        <v>8.1116030653063138</v>
      </c>
    </row>
    <row r="1879" spans="1:69" s="2" customFormat="1" x14ac:dyDescent="0.25">
      <c r="A1879" s="86" t="s">
        <v>199</v>
      </c>
      <c r="B1879" s="86" t="s">
        <v>274</v>
      </c>
      <c r="C1879" s="86" t="s">
        <v>289</v>
      </c>
      <c r="D1879" s="87">
        <v>11403.617587748766</v>
      </c>
      <c r="E1879" s="87">
        <v>20537.845124018193</v>
      </c>
      <c r="F1879" s="88">
        <v>-0.44475101847892073</v>
      </c>
      <c r="G1879" s="87">
        <v>31700.716760264637</v>
      </c>
      <c r="H1879" s="88">
        <v>-0.64027256310990843</v>
      </c>
      <c r="I1879" s="87">
        <v>8250.7687223994726</v>
      </c>
      <c r="J1879" s="88">
        <v>0.38212789273681008</v>
      </c>
      <c r="K1879" s="89">
        <v>4697.8654087367067</v>
      </c>
      <c r="L1879" s="89">
        <v>7502.3759381642012</v>
      </c>
      <c r="M1879" s="88">
        <v>-0.37381631533033333</v>
      </c>
      <c r="N1879" s="89">
        <v>13356.830933232472</v>
      </c>
      <c r="O1879" s="88">
        <v>-0.64827993764238045</v>
      </c>
      <c r="P1879" s="89">
        <v>2774.0673340035714</v>
      </c>
      <c r="Q1879" s="88">
        <v>0.69349364781159939</v>
      </c>
      <c r="R1879" s="89">
        <v>2256.3025565948492</v>
      </c>
      <c r="S1879" s="89">
        <v>3157.3872841787556</v>
      </c>
      <c r="T1879" s="88">
        <v>-0.28538935723822073</v>
      </c>
      <c r="U1879" s="89">
        <v>5904.5211650801539</v>
      </c>
      <c r="V1879" s="88">
        <v>-0.61786866478880342</v>
      </c>
      <c r="W1879" s="89">
        <v>725.77318259181197</v>
      </c>
      <c r="X1879" s="88">
        <v>2.1088260226664159</v>
      </c>
      <c r="Y1879" s="86"/>
      <c r="Z1879" s="86"/>
      <c r="AA1879" s="86"/>
      <c r="AB1879" s="86"/>
      <c r="AC1879" s="91">
        <v>2.4274040645228467</v>
      </c>
      <c r="AD1879" s="91">
        <v>2.7375121285969195</v>
      </c>
      <c r="AE1879" s="88">
        <v>-0.11328098269760548</v>
      </c>
      <c r="AF1879" s="91">
        <v>2.3733711176497447</v>
      </c>
      <c r="AG1879" s="88">
        <v>2.2766328650113805E-2</v>
      </c>
      <c r="AH1879" s="91">
        <v>2.9742496230226148</v>
      </c>
      <c r="AI1879" s="88">
        <v>-0.18386000766944036</v>
      </c>
      <c r="AJ1879" s="91">
        <v>5.0541172124357283</v>
      </c>
      <c r="AK1879" s="91">
        <v>6.5046962173220182</v>
      </c>
      <c r="AL1879" s="88">
        <v>-0.22300488084645603</v>
      </c>
      <c r="AM1879" s="91">
        <v>5.3688886658151729</v>
      </c>
      <c r="AN1879" s="88">
        <v>-5.8628791351860145E-2</v>
      </c>
      <c r="AO1879" s="91">
        <v>11.36824688525293</v>
      </c>
      <c r="AP1879" s="88">
        <v>-0.55541806371288349</v>
      </c>
      <c r="AQ1879" s="26"/>
      <c r="AR1879" s="26"/>
      <c r="AS1879" s="26"/>
      <c r="AT1879" s="26"/>
      <c r="AU1879" s="26"/>
      <c r="AV1879" s="26"/>
      <c r="AW1879" s="26"/>
      <c r="AX1879" s="26"/>
      <c r="AY1879" s="26"/>
      <c r="AZ1879" s="26"/>
      <c r="BA1879" s="26"/>
      <c r="BB1879" s="101">
        <v>4.5244189911613875</v>
      </c>
      <c r="BC1879" s="101">
        <v>3.5028765398772972</v>
      </c>
      <c r="BD1879" s="28">
        <v>0.2916295906106568</v>
      </c>
      <c r="BE1879" s="99">
        <v>0.90791420801818068</v>
      </c>
      <c r="BF1879" s="99">
        <v>0.55356398498590276</v>
      </c>
      <c r="BG1879" s="28">
        <v>0.64012513935729021</v>
      </c>
      <c r="BH1879" s="101">
        <v>1.5480393886092858</v>
      </c>
      <c r="BI1879" s="101">
        <v>0.93901465326181521</v>
      </c>
      <c r="BJ1879" s="28">
        <v>0.6485785213595201</v>
      </c>
      <c r="BK1879" s="99">
        <v>0.30931729451276574</v>
      </c>
      <c r="BL1879" s="99">
        <v>0.15423677635617847</v>
      </c>
      <c r="BM1879" s="28">
        <v>1.0054704320223884</v>
      </c>
      <c r="BN1879" s="27">
        <v>204.84597424820848</v>
      </c>
      <c r="BO1879" s="99">
        <v>40.530515149941913</v>
      </c>
      <c r="BP1879" s="27">
        <v>69.109073604173886</v>
      </c>
      <c r="BQ1879" s="99">
        <v>13.66898613813629</v>
      </c>
    </row>
    <row r="1880" spans="1:69" s="2" customFormat="1" x14ac:dyDescent="0.25">
      <c r="A1880" s="86" t="s">
        <v>199</v>
      </c>
      <c r="B1880" s="86" t="s">
        <v>274</v>
      </c>
      <c r="C1880" s="86" t="s">
        <v>290</v>
      </c>
      <c r="D1880" s="87">
        <v>229722.50851487278</v>
      </c>
      <c r="E1880" s="87">
        <v>238536.82479233266</v>
      </c>
      <c r="F1880" s="88">
        <v>-3.6951595566569288E-2</v>
      </c>
      <c r="G1880" s="87">
        <v>183442.40542976261</v>
      </c>
      <c r="H1880" s="88">
        <v>0.25228683071772157</v>
      </c>
      <c r="I1880" s="87">
        <v>152314.79916733145</v>
      </c>
      <c r="J1880" s="88">
        <v>0.50820872148150242</v>
      </c>
      <c r="K1880" s="89">
        <v>74231.23845679946</v>
      </c>
      <c r="L1880" s="89">
        <v>80585.567175306118</v>
      </c>
      <c r="M1880" s="88">
        <v>-7.8851945096861206E-2</v>
      </c>
      <c r="N1880" s="89">
        <v>66988.284151047876</v>
      </c>
      <c r="O1880" s="88">
        <v>0.10812270231343557</v>
      </c>
      <c r="P1880" s="89">
        <v>60551.566622073682</v>
      </c>
      <c r="Q1880" s="88">
        <v>0.22591771935656149</v>
      </c>
      <c r="R1880" s="89">
        <v>49175.883500163014</v>
      </c>
      <c r="S1880" s="89">
        <v>53541.082125615336</v>
      </c>
      <c r="T1880" s="88">
        <v>-8.152989166731664E-2</v>
      </c>
      <c r="U1880" s="89">
        <v>42380.727342325925</v>
      </c>
      <c r="V1880" s="88">
        <v>0.16033599666541637</v>
      </c>
      <c r="W1880" s="89">
        <v>36874.512189218753</v>
      </c>
      <c r="X1880" s="88">
        <v>0.33360092325616975</v>
      </c>
      <c r="Y1880" s="86"/>
      <c r="Z1880" s="86"/>
      <c r="AA1880" s="86"/>
      <c r="AB1880" s="86"/>
      <c r="AC1880" s="91">
        <v>3.0946878065164567</v>
      </c>
      <c r="AD1880" s="91">
        <v>2.9600440023387664</v>
      </c>
      <c r="AE1880" s="88">
        <v>4.5487095486184188E-2</v>
      </c>
      <c r="AF1880" s="91">
        <v>2.738425200086172</v>
      </c>
      <c r="AG1880" s="88">
        <v>0.13009762195406102</v>
      </c>
      <c r="AH1880" s="91">
        <v>2.5154559603385405</v>
      </c>
      <c r="AI1880" s="88">
        <v>0.23026912627798932</v>
      </c>
      <c r="AJ1880" s="91">
        <v>4.671446492956477</v>
      </c>
      <c r="AK1880" s="91">
        <v>4.455211126153368</v>
      </c>
      <c r="AL1880" s="88">
        <v>4.8535380407394225E-2</v>
      </c>
      <c r="AM1880" s="91">
        <v>4.3284392914738259</v>
      </c>
      <c r="AN1880" s="88">
        <v>7.9245006891585104E-2</v>
      </c>
      <c r="AO1880" s="91">
        <v>4.1306254679584544</v>
      </c>
      <c r="AP1880" s="88">
        <v>0.13092957209342954</v>
      </c>
      <c r="AQ1880" s="26"/>
      <c r="AR1880" s="26"/>
      <c r="AS1880" s="26"/>
      <c r="AT1880" s="26"/>
      <c r="AU1880" s="26"/>
      <c r="AV1880" s="26"/>
      <c r="AW1880" s="26"/>
      <c r="AX1880" s="26"/>
      <c r="AY1880" s="26"/>
      <c r="AZ1880" s="26"/>
      <c r="BA1880" s="26"/>
      <c r="BB1880" s="101">
        <v>22.936968349323895</v>
      </c>
      <c r="BC1880" s="101">
        <v>25.297773414267343</v>
      </c>
      <c r="BD1880" s="28">
        <v>-9.3320666063520477E-2</v>
      </c>
      <c r="BE1880" s="99">
        <v>4.8622492048730495</v>
      </c>
      <c r="BF1880" s="99">
        <v>5.5385154253630677</v>
      </c>
      <c r="BG1880" s="28">
        <v>-0.12210243513868824</v>
      </c>
      <c r="BH1880" s="101">
        <v>5.7014140418643597</v>
      </c>
      <c r="BI1880" s="101">
        <v>6.4066723902452036</v>
      </c>
      <c r="BJ1880" s="28">
        <v>-0.11008184989366242</v>
      </c>
      <c r="BK1880" s="99">
        <v>1.2088092969108069</v>
      </c>
      <c r="BL1880" s="99">
        <v>1.4007775892047967</v>
      </c>
      <c r="BM1880" s="28">
        <v>-0.13704409163410997</v>
      </c>
      <c r="BN1880" s="27">
        <v>923.05904058767328</v>
      </c>
      <c r="BO1880" s="99">
        <v>197.59597845751742</v>
      </c>
      <c r="BP1880" s="27">
        <v>230.71139275727671</v>
      </c>
      <c r="BQ1880" s="99">
        <v>49.3881965395721</v>
      </c>
    </row>
    <row r="1881" spans="1:69" s="2" customFormat="1" x14ac:dyDescent="0.25">
      <c r="A1881" s="86" t="s">
        <v>199</v>
      </c>
      <c r="B1881" s="86" t="s">
        <v>274</v>
      </c>
      <c r="C1881" s="86" t="s">
        <v>161</v>
      </c>
      <c r="D1881" s="87">
        <v>507.73034911632539</v>
      </c>
      <c r="E1881" s="87">
        <v>615.97605408906929</v>
      </c>
      <c r="F1881" s="88">
        <v>-0.17573037824144333</v>
      </c>
      <c r="G1881" s="87">
        <v>421.15970036745074</v>
      </c>
      <c r="H1881" s="88">
        <v>0.20555302103535555</v>
      </c>
      <c r="I1881" s="87">
        <v>375.80725295782088</v>
      </c>
      <c r="J1881" s="88">
        <v>0.35103924982871748</v>
      </c>
      <c r="K1881" s="89">
        <v>169.69840481547811</v>
      </c>
      <c r="L1881" s="89">
        <v>205.62504668634296</v>
      </c>
      <c r="M1881" s="88">
        <v>-0.17471919131362798</v>
      </c>
      <c r="N1881" s="89">
        <v>139.80036377906799</v>
      </c>
      <c r="O1881" s="88">
        <v>0.21386239798101792</v>
      </c>
      <c r="P1881" s="89">
        <v>117.51074506485264</v>
      </c>
      <c r="Q1881" s="88">
        <v>0.44410968309173587</v>
      </c>
      <c r="R1881" s="89">
        <v>42.592024726440805</v>
      </c>
      <c r="S1881" s="89">
        <v>51.976015788534284</v>
      </c>
      <c r="T1881" s="88">
        <v>-0.1805446400561459</v>
      </c>
      <c r="U1881" s="89">
        <v>34.807357154560087</v>
      </c>
      <c r="V1881" s="88">
        <v>0.22365006160373926</v>
      </c>
      <c r="W1881" s="89">
        <v>31.254213998801632</v>
      </c>
      <c r="X1881" s="88">
        <v>0.36276102569957108</v>
      </c>
      <c r="Y1881" s="86"/>
      <c r="Z1881" s="86"/>
      <c r="AA1881" s="86"/>
      <c r="AB1881" s="86"/>
      <c r="AC1881" s="91">
        <v>2.9919571116087211</v>
      </c>
      <c r="AD1881" s="91">
        <v>2.9956275464275954</v>
      </c>
      <c r="AE1881" s="88">
        <v>-1.2252640763874138E-3</v>
      </c>
      <c r="AF1881" s="91">
        <v>3.0125794310022393</v>
      </c>
      <c r="AG1881" s="88">
        <v>-6.8454027074922588E-3</v>
      </c>
      <c r="AH1881" s="91">
        <v>3.1980671448420974</v>
      </c>
      <c r="AI1881" s="88">
        <v>-6.444831327753528E-2</v>
      </c>
      <c r="AJ1881" s="91">
        <v>11.920784521923192</v>
      </c>
      <c r="AK1881" s="91">
        <v>11.851159515480818</v>
      </c>
      <c r="AL1881" s="88">
        <v>5.8749531091388096E-3</v>
      </c>
      <c r="AM1881" s="91">
        <v>12.099732205961949</v>
      </c>
      <c r="AN1881" s="88">
        <v>-1.4789392111552977E-2</v>
      </c>
      <c r="AO1881" s="91">
        <v>12.024210654353052</v>
      </c>
      <c r="AP1881" s="88">
        <v>-8.6014903932523038E-3</v>
      </c>
      <c r="AQ1881" s="26"/>
      <c r="AR1881" s="26"/>
      <c r="AS1881" s="26"/>
      <c r="AT1881" s="26"/>
      <c r="AU1881" s="26"/>
      <c r="AV1881" s="26"/>
      <c r="AW1881" s="26"/>
      <c r="AX1881" s="26"/>
      <c r="AY1881" s="26"/>
      <c r="AZ1881" s="26"/>
      <c r="BA1881" s="26"/>
      <c r="BB1881" s="101">
        <v>2.6113656453645886</v>
      </c>
      <c r="BC1881" s="101">
        <v>3.5196875705155977</v>
      </c>
      <c r="BD1881" s="28">
        <v>-0.25806890724052228</v>
      </c>
      <c r="BE1881" s="99">
        <v>0.21905988155075676</v>
      </c>
      <c r="BF1881" s="99">
        <v>0.29699098775254307</v>
      </c>
      <c r="BG1881" s="28">
        <v>-0.26240225938007106</v>
      </c>
      <c r="BH1881" s="101">
        <v>0.64567100872252492</v>
      </c>
      <c r="BI1881" s="101">
        <v>0.86946505014094311</v>
      </c>
      <c r="BJ1881" s="28">
        <v>-0.25739279730926556</v>
      </c>
      <c r="BK1881" s="99">
        <v>5.4163756916013814E-2</v>
      </c>
      <c r="BL1881" s="99">
        <v>7.3364061080979662E-2</v>
      </c>
      <c r="BM1881" s="28">
        <v>-0.26171266805653581</v>
      </c>
      <c r="BN1881" s="27">
        <v>160.97828086989182</v>
      </c>
      <c r="BO1881" s="99">
        <v>13.504000560855792</v>
      </c>
      <c r="BP1881" s="27">
        <v>40.209506149457098</v>
      </c>
      <c r="BQ1881" s="99">
        <v>3.3730959635325637</v>
      </c>
    </row>
    <row r="1882" spans="1:69" s="2" customFormat="1" x14ac:dyDescent="0.25">
      <c r="A1882" s="86" t="s">
        <v>199</v>
      </c>
      <c r="B1882" s="86" t="s">
        <v>274</v>
      </c>
      <c r="C1882" s="86" t="s">
        <v>163</v>
      </c>
      <c r="D1882" s="87">
        <v>64630.166042544843</v>
      </c>
      <c r="E1882" s="87">
        <v>76227.943991776701</v>
      </c>
      <c r="F1882" s="88">
        <v>-0.15214601551476978</v>
      </c>
      <c r="G1882" s="87">
        <v>69985.546063706875</v>
      </c>
      <c r="H1882" s="88">
        <v>-7.6521229344800767E-2</v>
      </c>
      <c r="I1882" s="87">
        <v>80006.664285299776</v>
      </c>
      <c r="J1882" s="88">
        <v>-0.19219021790388743</v>
      </c>
      <c r="K1882" s="89">
        <v>24804.139924070267</v>
      </c>
      <c r="L1882" s="89">
        <v>30138.452508019771</v>
      </c>
      <c r="M1882" s="88">
        <v>-0.17699357929973533</v>
      </c>
      <c r="N1882" s="89">
        <v>29572.561845993332</v>
      </c>
      <c r="O1882" s="88">
        <v>-0.16124480343488129</v>
      </c>
      <c r="P1882" s="89">
        <v>32502.506081920914</v>
      </c>
      <c r="Q1882" s="88">
        <v>-0.23685454095285166</v>
      </c>
      <c r="R1882" s="89">
        <v>11475.583945710649</v>
      </c>
      <c r="S1882" s="89">
        <v>14276.418088789136</v>
      </c>
      <c r="T1882" s="88">
        <v>-0.19618605490952262</v>
      </c>
      <c r="U1882" s="89">
        <v>14085.109543538627</v>
      </c>
      <c r="V1882" s="88">
        <v>-0.1852683921102386</v>
      </c>
      <c r="W1882" s="89">
        <v>17581.917240261468</v>
      </c>
      <c r="X1882" s="88">
        <v>-0.3473075894458032</v>
      </c>
      <c r="Y1882" s="86"/>
      <c r="Z1882" s="86"/>
      <c r="AA1882" s="86"/>
      <c r="AB1882" s="86"/>
      <c r="AC1882" s="91">
        <v>2.6056201198827647</v>
      </c>
      <c r="AD1882" s="91">
        <v>2.5292587259247177</v>
      </c>
      <c r="AE1882" s="88">
        <v>3.0191214989335906E-2</v>
      </c>
      <c r="AF1882" s="91">
        <v>2.3665702832299238</v>
      </c>
      <c r="AG1882" s="88">
        <v>0.10101108695009164</v>
      </c>
      <c r="AH1882" s="91">
        <v>2.4615537055403371</v>
      </c>
      <c r="AI1882" s="88">
        <v>5.8526618378534789E-2</v>
      </c>
      <c r="AJ1882" s="91">
        <v>5.6319718759673529</v>
      </c>
      <c r="AK1882" s="91">
        <v>5.3394306273249539</v>
      </c>
      <c r="AL1882" s="88">
        <v>5.4788847175070751E-2</v>
      </c>
      <c r="AM1882" s="91">
        <v>4.9687612188867849</v>
      </c>
      <c r="AN1882" s="88">
        <v>0.13347605728358095</v>
      </c>
      <c r="AO1882" s="91">
        <v>4.5505085248660837</v>
      </c>
      <c r="AP1882" s="88">
        <v>0.23765769148473256</v>
      </c>
      <c r="AQ1882" s="26"/>
      <c r="AR1882" s="26"/>
      <c r="AS1882" s="26"/>
      <c r="AT1882" s="26"/>
      <c r="AU1882" s="26"/>
      <c r="AV1882" s="26"/>
      <c r="AW1882" s="26"/>
      <c r="AX1882" s="26"/>
      <c r="AY1882" s="26"/>
      <c r="AZ1882" s="26"/>
      <c r="BA1882" s="26"/>
      <c r="BB1882" s="101">
        <v>5.932205280856186</v>
      </c>
      <c r="BC1882" s="101">
        <v>8.0865917879230889</v>
      </c>
      <c r="BD1882" s="28">
        <v>-0.26641464829279116</v>
      </c>
      <c r="BE1882" s="99">
        <v>1.0400480833246397</v>
      </c>
      <c r="BF1882" s="99">
        <v>1.498146299368444</v>
      </c>
      <c r="BG1882" s="28">
        <v>-0.30577668965769189</v>
      </c>
      <c r="BH1882" s="101">
        <v>1.496637722750471</v>
      </c>
      <c r="BI1882" s="101">
        <v>2.031208251097075</v>
      </c>
      <c r="BJ1882" s="28">
        <v>-0.26317859237617675</v>
      </c>
      <c r="BK1882" s="99">
        <v>0.26220523103022025</v>
      </c>
      <c r="BL1882" s="99">
        <v>0.37619724396453308</v>
      </c>
      <c r="BM1882" s="28">
        <v>-0.30301129198346732</v>
      </c>
      <c r="BN1882" s="27">
        <v>194.86527617627516</v>
      </c>
      <c r="BO1882" s="99">
        <v>34.599831190173497</v>
      </c>
      <c r="BP1882" s="27">
        <v>52.366239128944123</v>
      </c>
      <c r="BQ1882" s="99">
        <v>9.3010869769296125</v>
      </c>
    </row>
    <row r="1883" spans="1:69" s="2" customFormat="1" x14ac:dyDescent="0.25">
      <c r="A1883" s="86" t="s">
        <v>199</v>
      </c>
      <c r="B1883" s="86" t="s">
        <v>274</v>
      </c>
      <c r="C1883" s="86" t="s">
        <v>164</v>
      </c>
      <c r="D1883" s="87">
        <v>391997.58003856061</v>
      </c>
      <c r="E1883" s="87">
        <v>394929.27688093664</v>
      </c>
      <c r="F1883" s="88">
        <v>-7.4233464420007406E-3</v>
      </c>
      <c r="G1883" s="87">
        <v>363400.11280707002</v>
      </c>
      <c r="H1883" s="88">
        <v>7.8694161679231656E-2</v>
      </c>
      <c r="I1883" s="87">
        <v>360382.60637745145</v>
      </c>
      <c r="J1883" s="88">
        <v>8.772613633854684E-2</v>
      </c>
      <c r="K1883" s="89">
        <v>161954.42008769594</v>
      </c>
      <c r="L1883" s="89">
        <v>172116.90726383607</v>
      </c>
      <c r="M1883" s="88">
        <v>-5.9044095886304583E-2</v>
      </c>
      <c r="N1883" s="89">
        <v>165035.77408247959</v>
      </c>
      <c r="O1883" s="88">
        <v>-1.8670824625233631E-2</v>
      </c>
      <c r="P1883" s="89">
        <v>182993.24419059782</v>
      </c>
      <c r="Q1883" s="88">
        <v>-0.11497049629323342</v>
      </c>
      <c r="R1883" s="89">
        <v>99901.189154997483</v>
      </c>
      <c r="S1883" s="89">
        <v>106277.47482405463</v>
      </c>
      <c r="T1883" s="88">
        <v>-5.9996586102683297E-2</v>
      </c>
      <c r="U1883" s="89">
        <v>99929.417467138454</v>
      </c>
      <c r="V1883" s="88">
        <v>-2.8248250471642916E-4</v>
      </c>
      <c r="W1883" s="89">
        <v>111368.117118309</v>
      </c>
      <c r="X1883" s="88">
        <v>-0.10296418993175517</v>
      </c>
      <c r="Y1883" s="86"/>
      <c r="Z1883" s="86"/>
      <c r="AA1883" s="86"/>
      <c r="AB1883" s="86"/>
      <c r="AC1883" s="91">
        <v>2.4204191514272946</v>
      </c>
      <c r="AD1883" s="91">
        <v>2.2945408627146313</v>
      </c>
      <c r="AE1883" s="88">
        <v>5.4859902805888081E-2</v>
      </c>
      <c r="AF1883" s="91">
        <v>2.2019475160909918</v>
      </c>
      <c r="AG1883" s="88">
        <v>9.9217458063734693E-2</v>
      </c>
      <c r="AH1883" s="91">
        <v>1.969376563443471</v>
      </c>
      <c r="AI1883" s="88">
        <v>0.2290281078572256</v>
      </c>
      <c r="AJ1883" s="91">
        <v>3.923852992684334</v>
      </c>
      <c r="AK1883" s="91">
        <v>3.7160205164335456</v>
      </c>
      <c r="AL1883" s="88">
        <v>5.5928775239985976E-2</v>
      </c>
      <c r="AM1883" s="91">
        <v>3.6365679098106747</v>
      </c>
      <c r="AN1883" s="88">
        <v>7.8998960008041144E-2</v>
      </c>
      <c r="AO1883" s="91">
        <v>3.2359585104110939</v>
      </c>
      <c r="AP1883" s="88">
        <v>0.21257827628508449</v>
      </c>
      <c r="AQ1883" s="26"/>
      <c r="AR1883" s="26"/>
      <c r="AS1883" s="26"/>
      <c r="AT1883" s="26"/>
      <c r="AU1883" s="26"/>
      <c r="AV1883" s="26"/>
      <c r="AW1883" s="26"/>
      <c r="AX1883" s="26"/>
      <c r="AY1883" s="26"/>
      <c r="AZ1883" s="26"/>
      <c r="BA1883" s="26"/>
      <c r="BB1883" s="101">
        <v>35.35051185750094</v>
      </c>
      <c r="BC1883" s="101">
        <v>38.520980405812622</v>
      </c>
      <c r="BD1883" s="28">
        <v>-8.2304980686142504E-2</v>
      </c>
      <c r="BE1883" s="99">
        <v>8.9680604048781571</v>
      </c>
      <c r="BF1883" s="99">
        <v>10.302275329574959</v>
      </c>
      <c r="BG1883" s="28">
        <v>-0.12950682077643985</v>
      </c>
      <c r="BH1883" s="101">
        <v>8.873735789608336</v>
      </c>
      <c r="BI1883" s="101">
        <v>9.5996719482015163</v>
      </c>
      <c r="BJ1883" s="28">
        <v>-7.5620933976726493E-2</v>
      </c>
      <c r="BK1883" s="99">
        <v>2.2470460866422823</v>
      </c>
      <c r="BL1883" s="99">
        <v>2.5657713222349683</v>
      </c>
      <c r="BM1883" s="28">
        <v>-0.12422199625921991</v>
      </c>
      <c r="BN1883" s="27">
        <v>1077.1954684684547</v>
      </c>
      <c r="BO1883" s="99">
        <v>274.52493008193409</v>
      </c>
      <c r="BP1883" s="27">
        <v>272.46685699425814</v>
      </c>
      <c r="BQ1883" s="99">
        <v>69.438039552100179</v>
      </c>
    </row>
    <row r="1884" spans="1:69" s="2" customFormat="1" x14ac:dyDescent="0.25">
      <c r="A1884" s="86" t="s">
        <v>199</v>
      </c>
      <c r="B1884" s="86" t="s">
        <v>274</v>
      </c>
      <c r="C1884" s="86" t="s">
        <v>165</v>
      </c>
      <c r="D1884" s="87">
        <v>23069.255574157236</v>
      </c>
      <c r="E1884" s="87">
        <v>36049.708134512897</v>
      </c>
      <c r="F1884" s="88">
        <v>-0.36007094736860212</v>
      </c>
      <c r="G1884" s="87">
        <v>28188.983131663797</v>
      </c>
      <c r="H1884" s="88">
        <v>-0.18162157654263636</v>
      </c>
      <c r="I1884" s="87">
        <v>28127.304247996806</v>
      </c>
      <c r="J1884" s="88">
        <v>-0.17982699761210846</v>
      </c>
      <c r="K1884" s="89">
        <v>5042.2043806313013</v>
      </c>
      <c r="L1884" s="89">
        <v>10502.581654684702</v>
      </c>
      <c r="M1884" s="88">
        <v>-0.51990810008297206</v>
      </c>
      <c r="N1884" s="89">
        <v>8182.3150339187141</v>
      </c>
      <c r="O1884" s="88">
        <v>-0.38376799723189536</v>
      </c>
      <c r="P1884" s="89">
        <v>8302.2314558410253</v>
      </c>
      <c r="Q1884" s="88">
        <v>-0.39266877737022565</v>
      </c>
      <c r="R1884" s="89">
        <v>1555.0989069767652</v>
      </c>
      <c r="S1884" s="89">
        <v>3430.1483440150118</v>
      </c>
      <c r="T1884" s="88">
        <v>-0.54663800191320255</v>
      </c>
      <c r="U1884" s="89">
        <v>2673.6640739592376</v>
      </c>
      <c r="V1884" s="88">
        <v>-0.41836413851575205</v>
      </c>
      <c r="W1884" s="89">
        <v>2632.9684827471278</v>
      </c>
      <c r="X1884" s="88">
        <v>-0.40937427957578859</v>
      </c>
      <c r="Y1884" s="86"/>
      <c r="Z1884" s="86"/>
      <c r="AA1884" s="86"/>
      <c r="AB1884" s="86"/>
      <c r="AC1884" s="91">
        <v>4.5752321470294879</v>
      </c>
      <c r="AD1884" s="91">
        <v>3.4324615908539817</v>
      </c>
      <c r="AE1884" s="88">
        <v>0.33293032592716931</v>
      </c>
      <c r="AF1884" s="91">
        <v>3.4451109514617886</v>
      </c>
      <c r="AG1884" s="88">
        <v>0.32803622626092194</v>
      </c>
      <c r="AH1884" s="91">
        <v>3.3879209942054644</v>
      </c>
      <c r="AI1884" s="88">
        <v>0.35045420328713178</v>
      </c>
      <c r="AJ1884" s="91">
        <v>14.834590565693141</v>
      </c>
      <c r="AK1884" s="91">
        <v>10.509664457344277</v>
      </c>
      <c r="AL1884" s="88">
        <v>0.41151895247488651</v>
      </c>
      <c r="AM1884" s="91">
        <v>10.543203017243954</v>
      </c>
      <c r="AN1884" s="88">
        <v>0.40702882619545505</v>
      </c>
      <c r="AO1884" s="91">
        <v>10.682734879777204</v>
      </c>
      <c r="AP1884" s="88">
        <v>0.38865100862659679</v>
      </c>
      <c r="AQ1884" s="26"/>
      <c r="AR1884" s="26"/>
      <c r="AS1884" s="26"/>
      <c r="AT1884" s="26"/>
      <c r="AU1884" s="26"/>
      <c r="AV1884" s="26"/>
      <c r="AW1884" s="26"/>
      <c r="AX1884" s="26"/>
      <c r="AY1884" s="26"/>
      <c r="AZ1884" s="26"/>
      <c r="BA1884" s="26"/>
      <c r="BB1884" s="101">
        <v>3.1620093578757866</v>
      </c>
      <c r="BC1884" s="101">
        <v>4.9190672294711177</v>
      </c>
      <c r="BD1884" s="28">
        <v>-0.35719330304502556</v>
      </c>
      <c r="BE1884" s="99">
        <v>0.21315110409506899</v>
      </c>
      <c r="BF1884" s="99">
        <v>0.48030213133135247</v>
      </c>
      <c r="BG1884" s="28">
        <v>-0.5562145362456874</v>
      </c>
      <c r="BH1884" s="101">
        <v>0.82326767381820309</v>
      </c>
      <c r="BI1884" s="101">
        <v>1.2252895400859909</v>
      </c>
      <c r="BJ1884" s="28">
        <v>-0.32810356500682597</v>
      </c>
      <c r="BK1884" s="99">
        <v>5.5491234784863126E-2</v>
      </c>
      <c r="BL1884" s="99">
        <v>0.11964340555800509</v>
      </c>
      <c r="BM1884" s="28">
        <v>-0.53619479046038976</v>
      </c>
      <c r="BN1884" s="27">
        <v>169.33767250543085</v>
      </c>
      <c r="BO1884" s="99">
        <v>11.415055356973959</v>
      </c>
      <c r="BP1884" s="27">
        <v>49.533506061257228</v>
      </c>
      <c r="BQ1884" s="99">
        <v>3.3379846019740715</v>
      </c>
    </row>
    <row r="1885" spans="1:69" s="2" customFormat="1" x14ac:dyDescent="0.25">
      <c r="A1885" s="86" t="s">
        <v>199</v>
      </c>
      <c r="B1885" s="86" t="s">
        <v>275</v>
      </c>
      <c r="C1885" s="86" t="s">
        <v>141</v>
      </c>
      <c r="D1885" s="87">
        <v>455654727.83948743</v>
      </c>
      <c r="E1885" s="87">
        <v>433315375.2534287</v>
      </c>
      <c r="F1885" s="88">
        <v>5.1554488628503772E-2</v>
      </c>
      <c r="G1885" s="87">
        <v>385692270.04427862</v>
      </c>
      <c r="H1885" s="88">
        <v>0.18139450341376279</v>
      </c>
      <c r="I1885" s="87">
        <v>375429536.3318975</v>
      </c>
      <c r="J1885" s="88">
        <v>0.21368907809285168</v>
      </c>
      <c r="K1885" s="89">
        <v>113252611.61457855</v>
      </c>
      <c r="L1885" s="89">
        <v>118126506.78194627</v>
      </c>
      <c r="M1885" s="88">
        <v>-4.1259961884461842E-2</v>
      </c>
      <c r="N1885" s="89">
        <v>111134858.97768968</v>
      </c>
      <c r="O1885" s="88">
        <v>1.9055700941808008E-2</v>
      </c>
      <c r="P1885" s="89">
        <v>108670851.05233806</v>
      </c>
      <c r="Q1885" s="88">
        <v>4.216181724788199E-2</v>
      </c>
      <c r="R1885" s="86"/>
      <c r="S1885" s="86"/>
      <c r="T1885" s="86"/>
      <c r="U1885" s="86"/>
      <c r="V1885" s="86"/>
      <c r="W1885" s="86"/>
      <c r="X1885" s="86"/>
      <c r="Y1885" s="86"/>
      <c r="Z1885" s="86"/>
      <c r="AA1885" s="86"/>
      <c r="AB1885" s="86"/>
      <c r="AC1885" s="91">
        <v>4.0233485245370968</v>
      </c>
      <c r="AD1885" s="91">
        <v>3.6682315177007667</v>
      </c>
      <c r="AE1885" s="88">
        <v>9.6808776960434606E-2</v>
      </c>
      <c r="AF1885" s="91">
        <v>3.4704886800792747</v>
      </c>
      <c r="AG1885" s="88">
        <v>0.15930316892582211</v>
      </c>
      <c r="AH1885" s="91">
        <v>3.4547400033803277</v>
      </c>
      <c r="AI1885" s="88">
        <v>0.16458793443223163</v>
      </c>
      <c r="AJ1885" s="86"/>
      <c r="AK1885" s="86"/>
      <c r="AL1885" s="86"/>
      <c r="AM1885" s="86"/>
      <c r="AN1885" s="86"/>
      <c r="AO1885" s="86"/>
      <c r="AP1885" s="86"/>
      <c r="AQ1885" s="26"/>
      <c r="AR1885" s="26"/>
      <c r="AS1885" s="26"/>
      <c r="AT1885" s="26"/>
      <c r="AU1885" s="26"/>
      <c r="AV1885" s="26"/>
      <c r="AW1885" s="26"/>
      <c r="AX1885" s="26"/>
      <c r="AY1885" s="26"/>
      <c r="AZ1885" s="26"/>
      <c r="BA1885" s="26"/>
      <c r="BB1885" s="101">
        <v>44417.295701409363</v>
      </c>
      <c r="BC1885" s="101">
        <v>43530.312148828947</v>
      </c>
      <c r="BD1885" s="28">
        <v>2.037622770881686E-2</v>
      </c>
      <c r="BE1885" s="99"/>
      <c r="BF1885" s="99"/>
      <c r="BG1885" s="26"/>
      <c r="BH1885" s="101">
        <v>11051.00393102686</v>
      </c>
      <c r="BI1885" s="101">
        <v>10812.308288031381</v>
      </c>
      <c r="BJ1885" s="28">
        <v>2.2076289043635726E-2</v>
      </c>
      <c r="BK1885" s="99"/>
      <c r="BL1885" s="99"/>
      <c r="BM1885" s="26"/>
      <c r="BN1885" s="27">
        <v>814032.56425098237</v>
      </c>
      <c r="BO1885" s="99"/>
      <c r="BP1885" s="27">
        <v>203504.7840399979</v>
      </c>
      <c r="BQ1885" s="99"/>
    </row>
    <row r="1886" spans="1:69" s="2" customFormat="1" x14ac:dyDescent="0.25">
      <c r="A1886" s="86" t="s">
        <v>199</v>
      </c>
      <c r="B1886" s="86" t="s">
        <v>275</v>
      </c>
      <c r="C1886" s="86" t="s">
        <v>291</v>
      </c>
      <c r="D1886" s="87">
        <v>210069075.73193052</v>
      </c>
      <c r="E1886" s="87">
        <v>200773804.06869808</v>
      </c>
      <c r="F1886" s="88">
        <v>4.6297233378373978E-2</v>
      </c>
      <c r="G1886" s="87">
        <v>179673521.22559017</v>
      </c>
      <c r="H1886" s="88">
        <v>0.16917102920344637</v>
      </c>
      <c r="I1886" s="87">
        <v>175153967.23155069</v>
      </c>
      <c r="J1886" s="88">
        <v>0.19933952426108981</v>
      </c>
      <c r="K1886" s="89">
        <v>52836703.157471552</v>
      </c>
      <c r="L1886" s="89">
        <v>54904958.068048716</v>
      </c>
      <c r="M1886" s="88">
        <v>-3.7669729353290576E-2</v>
      </c>
      <c r="N1886" s="89">
        <v>51831743.663552642</v>
      </c>
      <c r="O1886" s="88">
        <v>1.9388880691381873E-2</v>
      </c>
      <c r="P1886" s="89">
        <v>50324785.740307584</v>
      </c>
      <c r="Q1886" s="88">
        <v>4.991412045202312E-2</v>
      </c>
      <c r="R1886" s="86"/>
      <c r="S1886" s="86"/>
      <c r="T1886" s="86"/>
      <c r="U1886" s="86"/>
      <c r="V1886" s="86"/>
      <c r="W1886" s="86"/>
      <c r="X1886" s="86"/>
      <c r="Y1886" s="86"/>
      <c r="Z1886" s="86"/>
      <c r="AA1886" s="86"/>
      <c r="AB1886" s="86"/>
      <c r="AC1886" s="91">
        <v>3.9758172478296463</v>
      </c>
      <c r="AD1886" s="91">
        <v>3.6567517968024092</v>
      </c>
      <c r="AE1886" s="88">
        <v>8.7253789361979375E-2</v>
      </c>
      <c r="AF1886" s="91">
        <v>3.4664764973348579</v>
      </c>
      <c r="AG1886" s="88">
        <v>0.14693327673976342</v>
      </c>
      <c r="AH1886" s="91">
        <v>3.4804711963485082</v>
      </c>
      <c r="AI1886" s="88">
        <v>0.14232154887557297</v>
      </c>
      <c r="AJ1886" s="86"/>
      <c r="AK1886" s="86"/>
      <c r="AL1886" s="86"/>
      <c r="AM1886" s="86"/>
      <c r="AN1886" s="86"/>
      <c r="AO1886" s="86"/>
      <c r="AP1886" s="86"/>
      <c r="AQ1886" s="26"/>
      <c r="AR1886" s="26"/>
      <c r="AS1886" s="26"/>
      <c r="AT1886" s="26"/>
      <c r="AU1886" s="26"/>
      <c r="AV1886" s="26"/>
      <c r="AW1886" s="26"/>
      <c r="AX1886" s="26"/>
      <c r="AY1886" s="26"/>
      <c r="AZ1886" s="26"/>
      <c r="BA1886" s="26"/>
      <c r="BB1886" s="101">
        <v>21429.506518675389</v>
      </c>
      <c r="BC1886" s="101">
        <v>21142.262461802926</v>
      </c>
      <c r="BD1886" s="28">
        <v>1.358624969259644E-2</v>
      </c>
      <c r="BE1886" s="99"/>
      <c r="BF1886" s="99"/>
      <c r="BG1886" s="26"/>
      <c r="BH1886" s="101">
        <v>5331.2416437178208</v>
      </c>
      <c r="BI1886" s="101">
        <v>5251.2748132511842</v>
      </c>
      <c r="BJ1886" s="28">
        <v>1.5228079525536634E-2</v>
      </c>
      <c r="BK1886" s="99"/>
      <c r="BL1886" s="99"/>
      <c r="BM1886" s="26"/>
      <c r="BN1886" s="27">
        <v>375290.8900972408</v>
      </c>
      <c r="BO1886" s="99"/>
      <c r="BP1886" s="27">
        <v>93822.11066618812</v>
      </c>
      <c r="BQ1886" s="99"/>
    </row>
    <row r="1887" spans="1:69" s="2" customFormat="1" x14ac:dyDescent="0.25">
      <c r="A1887" s="86" t="s">
        <v>199</v>
      </c>
      <c r="B1887" s="86" t="s">
        <v>275</v>
      </c>
      <c r="C1887" s="86" t="s">
        <v>287</v>
      </c>
      <c r="D1887" s="87">
        <v>52841223.72050868</v>
      </c>
      <c r="E1887" s="87">
        <v>50803441.218832277</v>
      </c>
      <c r="F1887" s="88">
        <v>4.0111111625269577E-2</v>
      </c>
      <c r="G1887" s="87">
        <v>46077981.97243958</v>
      </c>
      <c r="H1887" s="88">
        <v>0.14677816732760493</v>
      </c>
      <c r="I1887" s="87">
        <v>43856729.933109865</v>
      </c>
      <c r="J1887" s="88">
        <v>0.204860093333496</v>
      </c>
      <c r="K1887" s="89">
        <v>19685546.70100145</v>
      </c>
      <c r="L1887" s="89">
        <v>20676939.334678795</v>
      </c>
      <c r="M1887" s="88">
        <v>-4.7946778661511487E-2</v>
      </c>
      <c r="N1887" s="89">
        <v>19069671.419614144</v>
      </c>
      <c r="O1887" s="88">
        <v>3.2296061522793053E-2</v>
      </c>
      <c r="P1887" s="89">
        <v>18046406.482972667</v>
      </c>
      <c r="Q1887" s="88">
        <v>9.0829175302870546E-2</v>
      </c>
      <c r="R1887" s="89">
        <v>24939115.400055956</v>
      </c>
      <c r="S1887" s="89">
        <v>26255714.04634412</v>
      </c>
      <c r="T1887" s="88">
        <v>-5.014522339648534E-2</v>
      </c>
      <c r="U1887" s="89">
        <v>24370200.153739288</v>
      </c>
      <c r="V1887" s="88">
        <v>2.3344709634211806E-2</v>
      </c>
      <c r="W1887" s="89">
        <v>23086247.297841907</v>
      </c>
      <c r="X1887" s="88">
        <v>8.0258522674114083E-2</v>
      </c>
      <c r="Y1887" s="86"/>
      <c r="Z1887" s="86"/>
      <c r="AA1887" s="86"/>
      <c r="AB1887" s="86"/>
      <c r="AC1887" s="91">
        <v>2.6842649850217533</v>
      </c>
      <c r="AD1887" s="91">
        <v>2.4570097342030763</v>
      </c>
      <c r="AE1887" s="88">
        <v>9.249261313666976E-2</v>
      </c>
      <c r="AF1887" s="91">
        <v>2.416296587315395</v>
      </c>
      <c r="AG1887" s="88">
        <v>0.11090045779689744</v>
      </c>
      <c r="AH1887" s="91">
        <v>2.4302195550393937</v>
      </c>
      <c r="AI1887" s="88">
        <v>0.10453599941435807</v>
      </c>
      <c r="AJ1887" s="91">
        <v>2.1188090625054858</v>
      </c>
      <c r="AK1887" s="91">
        <v>1.9349479937646645</v>
      </c>
      <c r="AL1887" s="88">
        <v>9.5021194023462305E-2</v>
      </c>
      <c r="AM1887" s="91">
        <v>1.8907510681798614</v>
      </c>
      <c r="AN1887" s="88">
        <v>0.12061767313724982</v>
      </c>
      <c r="AO1887" s="91">
        <v>1.8996907278737145</v>
      </c>
      <c r="AP1887" s="88">
        <v>0.11534421441169325</v>
      </c>
      <c r="AQ1887" s="26"/>
      <c r="AR1887" s="26"/>
      <c r="AS1887" s="26"/>
      <c r="AT1887" s="26"/>
      <c r="AU1887" s="26"/>
      <c r="AV1887" s="26"/>
      <c r="AW1887" s="26"/>
      <c r="AX1887" s="26"/>
      <c r="AY1887" s="26"/>
      <c r="AZ1887" s="26"/>
      <c r="BA1887" s="26"/>
      <c r="BB1887" s="101">
        <v>5474.2700203107934</v>
      </c>
      <c r="BC1887" s="101">
        <v>5425.7110076150429</v>
      </c>
      <c r="BD1887" s="28">
        <v>8.9497971100188228E-3</v>
      </c>
      <c r="BE1887" s="99">
        <v>2515.6070303487941</v>
      </c>
      <c r="BF1887" s="99">
        <v>2717.3254784505789</v>
      </c>
      <c r="BG1887" s="28">
        <v>-7.4234187145223701E-2</v>
      </c>
      <c r="BH1887" s="101">
        <v>1365.7606267177903</v>
      </c>
      <c r="BI1887" s="101">
        <v>1347.4441823494158</v>
      </c>
      <c r="BJ1887" s="28">
        <v>1.3593471706143544E-2</v>
      </c>
      <c r="BK1887" s="99">
        <v>628.31409411740765</v>
      </c>
      <c r="BL1887" s="99">
        <v>674.9638741200904</v>
      </c>
      <c r="BM1887" s="28">
        <v>-6.9114484184056885E-2</v>
      </c>
      <c r="BN1887" s="27">
        <v>146558.3949210025</v>
      </c>
      <c r="BO1887" s="99">
        <v>69170.175602183634</v>
      </c>
      <c r="BP1887" s="27">
        <v>38907.002368868605</v>
      </c>
      <c r="BQ1887" s="99">
        <v>18361.780748690173</v>
      </c>
    </row>
    <row r="1888" spans="1:69" s="2" customFormat="1" x14ac:dyDescent="0.25">
      <c r="A1888" s="86" t="s">
        <v>199</v>
      </c>
      <c r="B1888" s="86" t="s">
        <v>275</v>
      </c>
      <c r="C1888" s="86" t="s">
        <v>288</v>
      </c>
      <c r="D1888" s="87">
        <v>28038531.00900694</v>
      </c>
      <c r="E1888" s="87">
        <v>28526184.901024729</v>
      </c>
      <c r="F1888" s="88">
        <v>-1.7094956570945858E-2</v>
      </c>
      <c r="G1888" s="87">
        <v>25248222.893825576</v>
      </c>
      <c r="H1888" s="88">
        <v>0.11051503018312353</v>
      </c>
      <c r="I1888" s="87">
        <v>24401814.297006056</v>
      </c>
      <c r="J1888" s="88">
        <v>0.14903468519744803</v>
      </c>
      <c r="K1888" s="89">
        <v>11972990.804955663</v>
      </c>
      <c r="L1888" s="89">
        <v>12843437.84916972</v>
      </c>
      <c r="M1888" s="88">
        <v>-6.7773679791686608E-2</v>
      </c>
      <c r="N1888" s="89">
        <v>11516365.54947157</v>
      </c>
      <c r="O1888" s="88">
        <v>3.9650118218507335E-2</v>
      </c>
      <c r="P1888" s="89">
        <v>11251770.37178375</v>
      </c>
      <c r="Q1888" s="88">
        <v>6.4098396016019785E-2</v>
      </c>
      <c r="R1888" s="89">
        <v>12637044.414993724</v>
      </c>
      <c r="S1888" s="89">
        <v>13586007.782151926</v>
      </c>
      <c r="T1888" s="88">
        <v>-6.9848581156037981E-2</v>
      </c>
      <c r="U1888" s="89">
        <v>12185890.762458077</v>
      </c>
      <c r="V1888" s="88">
        <v>3.7022624060076732E-2</v>
      </c>
      <c r="W1888" s="89">
        <v>12045699.766695449</v>
      </c>
      <c r="X1888" s="88">
        <v>4.9091763845322947E-2</v>
      </c>
      <c r="Y1888" s="86"/>
      <c r="Z1888" s="86"/>
      <c r="AA1888" s="86"/>
      <c r="AB1888" s="86"/>
      <c r="AC1888" s="91">
        <v>2.3418151292158091</v>
      </c>
      <c r="AD1888" s="91">
        <v>2.2210708095472147</v>
      </c>
      <c r="AE1888" s="88">
        <v>5.4363111319809414E-2</v>
      </c>
      <c r="AF1888" s="91">
        <v>2.1923776894164404</v>
      </c>
      <c r="AG1888" s="88">
        <v>6.8162269904847236E-2</v>
      </c>
      <c r="AH1888" s="91">
        <v>2.1687088778668011</v>
      </c>
      <c r="AI1888" s="88">
        <v>7.9819957909371353E-2</v>
      </c>
      <c r="AJ1888" s="91">
        <v>2.218757020093995</v>
      </c>
      <c r="AK1888" s="91">
        <v>2.0996738231299896</v>
      </c>
      <c r="AL1888" s="88">
        <v>5.6715093388404358E-2</v>
      </c>
      <c r="AM1888" s="91">
        <v>2.0719226346267221</v>
      </c>
      <c r="AN1888" s="88">
        <v>7.0868662281749054E-2</v>
      </c>
      <c r="AO1888" s="91">
        <v>2.0257697576419269</v>
      </c>
      <c r="AP1888" s="88">
        <v>9.5266138574757186E-2</v>
      </c>
      <c r="AQ1888" s="26"/>
      <c r="AR1888" s="26"/>
      <c r="AS1888" s="26"/>
      <c r="AT1888" s="26"/>
      <c r="AU1888" s="26"/>
      <c r="AV1888" s="26"/>
      <c r="AW1888" s="26"/>
      <c r="AX1888" s="26"/>
      <c r="AY1888" s="26"/>
      <c r="AZ1888" s="26"/>
      <c r="BA1888" s="26"/>
      <c r="BB1888" s="101">
        <v>2934.0410056252422</v>
      </c>
      <c r="BC1888" s="101">
        <v>3052.3921503499987</v>
      </c>
      <c r="BD1888" s="28">
        <v>-3.8773243703691854E-2</v>
      </c>
      <c r="BE1888" s="99">
        <v>1295.16969989619</v>
      </c>
      <c r="BF1888" s="99">
        <v>1427.4817293710864</v>
      </c>
      <c r="BG1888" s="28">
        <v>-9.2689122916613381E-2</v>
      </c>
      <c r="BH1888" s="101">
        <v>731.35375764556488</v>
      </c>
      <c r="BI1888" s="101">
        <v>758.06332450726461</v>
      </c>
      <c r="BJ1888" s="28">
        <v>-3.5233952096364436E-2</v>
      </c>
      <c r="BK1888" s="99">
        <v>323.1230890524464</v>
      </c>
      <c r="BL1888" s="99">
        <v>354.55748011348118</v>
      </c>
      <c r="BM1888" s="28">
        <v>-8.8658095863535999E-2</v>
      </c>
      <c r="BN1888" s="27">
        <v>83906.80933322676</v>
      </c>
      <c r="BO1888" s="99">
        <v>37817.033849732739</v>
      </c>
      <c r="BP1888" s="27">
        <v>21389.679166244288</v>
      </c>
      <c r="BQ1888" s="99">
        <v>9640.1329351273598</v>
      </c>
    </row>
    <row r="1889" spans="1:69" s="2" customFormat="1" x14ac:dyDescent="0.25">
      <c r="A1889" s="86" t="s">
        <v>199</v>
      </c>
      <c r="B1889" s="86" t="s">
        <v>275</v>
      </c>
      <c r="C1889" s="86" t="s">
        <v>139</v>
      </c>
      <c r="D1889" s="87">
        <v>1265050.3432030582</v>
      </c>
      <c r="E1889" s="87">
        <v>1408135.8818921102</v>
      </c>
      <c r="F1889" s="88">
        <v>-0.10161344549844732</v>
      </c>
      <c r="G1889" s="87">
        <v>1154941.3831736541</v>
      </c>
      <c r="H1889" s="88">
        <v>9.5337271339984916E-2</v>
      </c>
      <c r="I1889" s="87">
        <v>1193762.6072605741</v>
      </c>
      <c r="J1889" s="88">
        <v>5.9716844462128015E-2</v>
      </c>
      <c r="K1889" s="89">
        <v>405612.17584433628</v>
      </c>
      <c r="L1889" s="89">
        <v>453661.11006428878</v>
      </c>
      <c r="M1889" s="88">
        <v>-0.10591371654745418</v>
      </c>
      <c r="N1889" s="89">
        <v>394166.76028235944</v>
      </c>
      <c r="O1889" s="88">
        <v>2.9036988186872923E-2</v>
      </c>
      <c r="P1889" s="89">
        <v>405106.79899043206</v>
      </c>
      <c r="Q1889" s="88">
        <v>1.2475151124682984E-3</v>
      </c>
      <c r="R1889" s="89">
        <v>248213.06890891696</v>
      </c>
      <c r="S1889" s="89">
        <v>343158.65417610551</v>
      </c>
      <c r="T1889" s="88">
        <v>-0.2766813079365425</v>
      </c>
      <c r="U1889" s="89">
        <v>301751.57484078093</v>
      </c>
      <c r="V1889" s="88">
        <v>-0.17742577138201693</v>
      </c>
      <c r="W1889" s="89">
        <v>326766.54289713572</v>
      </c>
      <c r="X1889" s="88">
        <v>-0.2403963187043508</v>
      </c>
      <c r="Y1889" s="86"/>
      <c r="Z1889" s="86"/>
      <c r="AA1889" s="86"/>
      <c r="AB1889" s="86"/>
      <c r="AC1889" s="91">
        <v>3.1188667859136276</v>
      </c>
      <c r="AD1889" s="91">
        <v>3.1039378308018555</v>
      </c>
      <c r="AE1889" s="88">
        <v>4.8096823859115432E-3</v>
      </c>
      <c r="AF1889" s="91">
        <v>2.9300831514720254</v>
      </c>
      <c r="AG1889" s="88">
        <v>6.4429446088163242E-2</v>
      </c>
      <c r="AH1889" s="91">
        <v>2.9467849224835372</v>
      </c>
      <c r="AI1889" s="88">
        <v>5.8396478859767155E-2</v>
      </c>
      <c r="AJ1889" s="91">
        <v>5.0966306841291864</v>
      </c>
      <c r="AK1889" s="91">
        <v>4.1034543781881991</v>
      </c>
      <c r="AL1889" s="88">
        <v>0.24203420201774123</v>
      </c>
      <c r="AM1889" s="91">
        <v>3.8274576819791521</v>
      </c>
      <c r="AN1889" s="88">
        <v>0.33159687385328673</v>
      </c>
      <c r="AO1889" s="91">
        <v>3.6532583681199085</v>
      </c>
      <c r="AP1889" s="88">
        <v>0.39509177029602938</v>
      </c>
      <c r="AQ1889" s="26"/>
      <c r="AR1889" s="26"/>
      <c r="AS1889" s="26"/>
      <c r="AT1889" s="26"/>
      <c r="AU1889" s="26"/>
      <c r="AV1889" s="26"/>
      <c r="AW1889" s="26"/>
      <c r="AX1889" s="26"/>
      <c r="AY1889" s="26"/>
      <c r="AZ1889" s="26"/>
      <c r="BA1889" s="26"/>
      <c r="BB1889" s="101">
        <v>135.98732107326828</v>
      </c>
      <c r="BC1889" s="101">
        <v>155.8377866896661</v>
      </c>
      <c r="BD1889" s="28">
        <v>-0.12737902685904964</v>
      </c>
      <c r="BE1889" s="99">
        <v>26.321008108344863</v>
      </c>
      <c r="BF1889" s="99">
        <v>37.742869038017005</v>
      </c>
      <c r="BG1889" s="28">
        <v>-0.30262301782536249</v>
      </c>
      <c r="BH1889" s="101">
        <v>33.826716993069013</v>
      </c>
      <c r="BI1889" s="101">
        <v>38.698783664198928</v>
      </c>
      <c r="BJ1889" s="28">
        <v>-0.12589715256702416</v>
      </c>
      <c r="BK1889" s="99">
        <v>6.5480671648072271</v>
      </c>
      <c r="BL1889" s="99">
        <v>9.3727992415049286</v>
      </c>
      <c r="BM1889" s="28">
        <v>-0.30137550201535662</v>
      </c>
      <c r="BN1889" s="27">
        <v>3973.9958227347984</v>
      </c>
      <c r="BO1889" s="99">
        <v>779.72999595786837</v>
      </c>
      <c r="BP1889" s="27">
        <v>992.99041401027966</v>
      </c>
      <c r="BQ1889" s="99">
        <v>194.83278694901247</v>
      </c>
    </row>
    <row r="1890" spans="1:69" s="2" customFormat="1" x14ac:dyDescent="0.25">
      <c r="A1890" s="86" t="s">
        <v>199</v>
      </c>
      <c r="B1890" s="86" t="s">
        <v>275</v>
      </c>
      <c r="C1890" s="86" t="s">
        <v>167</v>
      </c>
      <c r="D1890" s="87">
        <v>639722.39219713572</v>
      </c>
      <c r="E1890" s="87">
        <v>688056.22110201477</v>
      </c>
      <c r="F1890" s="88">
        <v>-7.0246917944388185E-2</v>
      </c>
      <c r="G1890" s="87">
        <v>606051.06331883185</v>
      </c>
      <c r="H1890" s="88">
        <v>5.5558567447954517E-2</v>
      </c>
      <c r="I1890" s="87">
        <v>684229.7983660507</v>
      </c>
      <c r="J1890" s="88">
        <v>-6.5047453757786089E-2</v>
      </c>
      <c r="K1890" s="89">
        <v>220523.21905934642</v>
      </c>
      <c r="L1890" s="89">
        <v>234691.29703504557</v>
      </c>
      <c r="M1890" s="88">
        <v>-6.0368996016002624E-2</v>
      </c>
      <c r="N1890" s="89">
        <v>218585.70537954284</v>
      </c>
      <c r="O1890" s="88">
        <v>8.8638626960503494E-3</v>
      </c>
      <c r="P1890" s="89">
        <v>241291.2283483069</v>
      </c>
      <c r="Q1890" s="88">
        <v>-8.6070303637319157E-2</v>
      </c>
      <c r="R1890" s="89">
        <v>138316.68045879883</v>
      </c>
      <c r="S1890" s="89">
        <v>195224.81816304522</v>
      </c>
      <c r="T1890" s="88">
        <v>-0.2915005286710966</v>
      </c>
      <c r="U1890" s="89">
        <v>183060.26992739449</v>
      </c>
      <c r="V1890" s="88">
        <v>-0.24441999067488482</v>
      </c>
      <c r="W1890" s="89">
        <v>212294.29747825599</v>
      </c>
      <c r="X1890" s="88">
        <v>-0.34846728290963275</v>
      </c>
      <c r="Y1890" s="86"/>
      <c r="Z1890" s="86"/>
      <c r="AA1890" s="86"/>
      <c r="AB1890" s="86"/>
      <c r="AC1890" s="91">
        <v>2.9009298654622664</v>
      </c>
      <c r="AD1890" s="91">
        <v>2.9317500469532534</v>
      </c>
      <c r="AE1890" s="88">
        <v>-1.0512554275565225E-2</v>
      </c>
      <c r="AF1890" s="91">
        <v>2.7726015398239827</v>
      </c>
      <c r="AG1890" s="88">
        <v>4.6284445779551334E-2</v>
      </c>
      <c r="AH1890" s="91">
        <v>2.8357010863998604</v>
      </c>
      <c r="AI1890" s="88">
        <v>2.3002699182662765E-2</v>
      </c>
      <c r="AJ1890" s="91">
        <v>4.6250559952361892</v>
      </c>
      <c r="AK1890" s="91">
        <v>3.5244300779800102</v>
      </c>
      <c r="AL1890" s="88">
        <v>0.31228479297480943</v>
      </c>
      <c r="AM1890" s="91">
        <v>3.3106640974538295</v>
      </c>
      <c r="AN1890" s="88">
        <v>0.39701759498743294</v>
      </c>
      <c r="AO1890" s="91">
        <v>3.2230248597993181</v>
      </c>
      <c r="AP1890" s="88">
        <v>0.43500475374061143</v>
      </c>
      <c r="AQ1890" s="26"/>
      <c r="AR1890" s="26"/>
      <c r="AS1890" s="26"/>
      <c r="AT1890" s="26"/>
      <c r="AU1890" s="26"/>
      <c r="AV1890" s="26"/>
      <c r="AW1890" s="26"/>
      <c r="AX1890" s="26"/>
      <c r="AY1890" s="26"/>
      <c r="AZ1890" s="26"/>
      <c r="BA1890" s="26"/>
      <c r="BB1890" s="101">
        <v>67.935723177180236</v>
      </c>
      <c r="BC1890" s="101">
        <v>74.738019091165782</v>
      </c>
      <c r="BD1890" s="28">
        <v>-9.1015202124745551E-2</v>
      </c>
      <c r="BE1890" s="99">
        <v>14.49746549078761</v>
      </c>
      <c r="BF1890" s="99">
        <v>21.198118273895709</v>
      </c>
      <c r="BG1890" s="28">
        <v>-0.31609658444823269</v>
      </c>
      <c r="BH1890" s="101">
        <v>16.900910579415228</v>
      </c>
      <c r="BI1890" s="101">
        <v>18.561863894162066</v>
      </c>
      <c r="BJ1890" s="28">
        <v>-8.9482032850657187E-2</v>
      </c>
      <c r="BK1890" s="99">
        <v>3.6070844778710831</v>
      </c>
      <c r="BL1890" s="99">
        <v>5.2646090390855402</v>
      </c>
      <c r="BM1890" s="28">
        <v>-0.31484285896799818</v>
      </c>
      <c r="BN1890" s="27">
        <v>2009.6070705490199</v>
      </c>
      <c r="BO1890" s="99">
        <v>434.50437629704732</v>
      </c>
      <c r="BP1890" s="27">
        <v>502.68217594473532</v>
      </c>
      <c r="BQ1890" s="99">
        <v>108.68696256513378</v>
      </c>
    </row>
    <row r="1891" spans="1:69" s="2" customFormat="1" x14ac:dyDescent="0.25">
      <c r="A1891" s="86" t="s">
        <v>199</v>
      </c>
      <c r="B1891" s="86" t="s">
        <v>275</v>
      </c>
      <c r="C1891" s="86" t="s">
        <v>168</v>
      </c>
      <c r="D1891" s="87">
        <v>550180.07559176208</v>
      </c>
      <c r="E1891" s="87">
        <v>627655.99738380546</v>
      </c>
      <c r="F1891" s="88">
        <v>-0.12343691785783673</v>
      </c>
      <c r="G1891" s="87">
        <v>478787.36247075081</v>
      </c>
      <c r="H1891" s="88">
        <v>0.14911152364714442</v>
      </c>
      <c r="I1891" s="87">
        <v>464472.98247557046</v>
      </c>
      <c r="J1891" s="88">
        <v>0.18452546509677664</v>
      </c>
      <c r="K1891" s="89">
        <v>169199.65734032274</v>
      </c>
      <c r="L1891" s="89">
        <v>195317.92767084113</v>
      </c>
      <c r="M1891" s="88">
        <v>-0.13372182800615273</v>
      </c>
      <c r="N1891" s="89">
        <v>156471.64447226937</v>
      </c>
      <c r="O1891" s="88">
        <v>8.1343894038955311E-2</v>
      </c>
      <c r="P1891" s="89">
        <v>152667.68005732814</v>
      </c>
      <c r="Q1891" s="88">
        <v>0.1082873420018349</v>
      </c>
      <c r="R1891" s="89">
        <v>103866.90941082791</v>
      </c>
      <c r="S1891" s="89">
        <v>138440.84597678471</v>
      </c>
      <c r="T1891" s="88">
        <v>-0.24973797524868158</v>
      </c>
      <c r="U1891" s="89">
        <v>110832.14279013475</v>
      </c>
      <c r="V1891" s="88">
        <v>-6.2844886004737782E-2</v>
      </c>
      <c r="W1891" s="89">
        <v>110358.04002698087</v>
      </c>
      <c r="X1891" s="88">
        <v>-5.8818828375041647E-2</v>
      </c>
      <c r="Y1891" s="86"/>
      <c r="Z1891" s="86"/>
      <c r="AA1891" s="86"/>
      <c r="AB1891" s="86"/>
      <c r="AC1891" s="91">
        <v>3.2516618782811575</v>
      </c>
      <c r="AD1891" s="91">
        <v>3.2135094042240739</v>
      </c>
      <c r="AE1891" s="88">
        <v>1.1872526032422101E-2</v>
      </c>
      <c r="AF1891" s="91">
        <v>3.0598985783370081</v>
      </c>
      <c r="AG1891" s="88">
        <v>6.2669822229326586E-2</v>
      </c>
      <c r="AH1891" s="91">
        <v>3.0423792534291247</v>
      </c>
      <c r="AI1891" s="88">
        <v>6.8789130946165317E-2</v>
      </c>
      <c r="AJ1891" s="91">
        <v>5.2969716602967196</v>
      </c>
      <c r="AK1891" s="91">
        <v>4.533748641561016</v>
      </c>
      <c r="AL1891" s="88">
        <v>0.16834259661843939</v>
      </c>
      <c r="AM1891" s="91">
        <v>4.3199323807837455</v>
      </c>
      <c r="AN1891" s="88">
        <v>0.22617004003560684</v>
      </c>
      <c r="AO1891" s="91">
        <v>4.208782453566716</v>
      </c>
      <c r="AP1891" s="88">
        <v>0.25855202038485547</v>
      </c>
      <c r="AQ1891" s="26"/>
      <c r="AR1891" s="26"/>
      <c r="AS1891" s="26"/>
      <c r="AT1891" s="26"/>
      <c r="AU1891" s="26"/>
      <c r="AV1891" s="26"/>
      <c r="AW1891" s="26"/>
      <c r="AX1891" s="26"/>
      <c r="AY1891" s="26"/>
      <c r="AZ1891" s="26"/>
      <c r="BA1891" s="26"/>
      <c r="BB1891" s="101">
        <v>59.584539177625942</v>
      </c>
      <c r="BC1891" s="101">
        <v>70.314280622310974</v>
      </c>
      <c r="BD1891" s="28">
        <v>-0.15259690278734711</v>
      </c>
      <c r="BE1891" s="99">
        <v>11.147160766447465</v>
      </c>
      <c r="BF1891" s="99">
        <v>15.437803785666459</v>
      </c>
      <c r="BG1891" s="28">
        <v>-0.27793092066649583</v>
      </c>
      <c r="BH1891" s="101">
        <v>14.82075190394675</v>
      </c>
      <c r="BI1891" s="101">
        <v>17.459547390444413</v>
      </c>
      <c r="BJ1891" s="28">
        <v>-0.1511376800031983</v>
      </c>
      <c r="BK1891" s="99">
        <v>2.7728931549053981</v>
      </c>
      <c r="BL1891" s="99">
        <v>3.8334112717073108</v>
      </c>
      <c r="BM1891" s="28">
        <v>-0.27665127523079019</v>
      </c>
      <c r="BN1891" s="27">
        <v>1742.7658470024944</v>
      </c>
      <c r="BO1891" s="99">
        <v>329.01173703936155</v>
      </c>
      <c r="BP1891" s="27">
        <v>435.46396893576889</v>
      </c>
      <c r="BQ1891" s="99">
        <v>82.209931139888567</v>
      </c>
    </row>
    <row r="1892" spans="1:69" s="2" customFormat="1" x14ac:dyDescent="0.25">
      <c r="A1892" s="86" t="s">
        <v>199</v>
      </c>
      <c r="B1892" s="86" t="s">
        <v>275</v>
      </c>
      <c r="C1892" s="86" t="s">
        <v>192</v>
      </c>
      <c r="D1892" s="87">
        <v>75147.875414160488</v>
      </c>
      <c r="E1892" s="87">
        <v>92423.663406289823</v>
      </c>
      <c r="F1892" s="88">
        <v>-0.1869195328926298</v>
      </c>
      <c r="G1892" s="87">
        <v>70102.957384071342</v>
      </c>
      <c r="H1892" s="88">
        <v>7.1964410894246267E-2</v>
      </c>
      <c r="I1892" s="87">
        <v>45059.826418952944</v>
      </c>
      <c r="J1892" s="88">
        <v>0.6677355726020282</v>
      </c>
      <c r="K1892" s="89">
        <v>15889.299444667107</v>
      </c>
      <c r="L1892" s="89">
        <v>23651.88535840208</v>
      </c>
      <c r="M1892" s="88">
        <v>-0.32820157023877156</v>
      </c>
      <c r="N1892" s="89">
        <v>19109.410430547239</v>
      </c>
      <c r="O1892" s="88">
        <v>-0.16850917497342785</v>
      </c>
      <c r="P1892" s="89">
        <v>11147.890584797038</v>
      </c>
      <c r="Q1892" s="88">
        <v>0.42531892682335587</v>
      </c>
      <c r="R1892" s="89">
        <v>6029.4790392902241</v>
      </c>
      <c r="S1892" s="89">
        <v>9492.9900362757216</v>
      </c>
      <c r="T1892" s="88">
        <v>-0.3648493239485478</v>
      </c>
      <c r="U1892" s="89">
        <v>7859.1621232517273</v>
      </c>
      <c r="V1892" s="88">
        <v>-0.23280892482778712</v>
      </c>
      <c r="W1892" s="89">
        <v>4114.2053918988468</v>
      </c>
      <c r="X1892" s="88">
        <v>0.46552698879902371</v>
      </c>
      <c r="Y1892" s="86"/>
      <c r="Z1892" s="86"/>
      <c r="AA1892" s="86"/>
      <c r="AB1892" s="86"/>
      <c r="AC1892" s="91">
        <v>4.7294643590710486</v>
      </c>
      <c r="AD1892" s="91">
        <v>3.9076657951691494</v>
      </c>
      <c r="AE1892" s="88">
        <v>0.21030420895201618</v>
      </c>
      <c r="AF1892" s="91">
        <v>3.668504459562429</v>
      </c>
      <c r="AG1892" s="88">
        <v>0.28920774424659373</v>
      </c>
      <c r="AH1892" s="91">
        <v>4.0420047251274056</v>
      </c>
      <c r="AI1892" s="88">
        <v>0.17007887934172911</v>
      </c>
      <c r="AJ1892" s="91">
        <v>12.463411005241129</v>
      </c>
      <c r="AK1892" s="91">
        <v>9.735990773519168</v>
      </c>
      <c r="AL1892" s="88">
        <v>0.28013792280291044</v>
      </c>
      <c r="AM1892" s="91">
        <v>8.9199021835506116</v>
      </c>
      <c r="AN1892" s="88">
        <v>0.39725870853440304</v>
      </c>
      <c r="AO1892" s="91">
        <v>10.95225496220457</v>
      </c>
      <c r="AP1892" s="88">
        <v>0.1379767041811433</v>
      </c>
      <c r="AQ1892" s="26"/>
      <c r="AR1892" s="26"/>
      <c r="AS1892" s="26"/>
      <c r="AT1892" s="26"/>
      <c r="AU1892" s="26"/>
      <c r="AV1892" s="26"/>
      <c r="AW1892" s="26"/>
      <c r="AX1892" s="26"/>
      <c r="AY1892" s="26"/>
      <c r="AZ1892" s="26"/>
      <c r="BA1892" s="26"/>
      <c r="BB1892" s="101">
        <v>9.229884604641013</v>
      </c>
      <c r="BC1892" s="101">
        <v>11.404619315229247</v>
      </c>
      <c r="BD1892" s="28">
        <v>-0.19068893493745867</v>
      </c>
      <c r="BE1892" s="99">
        <v>0.73968978382751127</v>
      </c>
      <c r="BF1892" s="99">
        <v>1.1663873660130155</v>
      </c>
      <c r="BG1892" s="28">
        <v>-0.36582836424579618</v>
      </c>
      <c r="BH1892" s="101">
        <v>2.3545776141171575</v>
      </c>
      <c r="BI1892" s="101">
        <v>2.8634838439374666</v>
      </c>
      <c r="BJ1892" s="28">
        <v>-0.177722752268276</v>
      </c>
      <c r="BK1892" s="99">
        <v>0.18895829467360581</v>
      </c>
      <c r="BL1892" s="99">
        <v>0.29289042657419539</v>
      </c>
      <c r="BM1892" s="28">
        <v>-0.35484987719208144</v>
      </c>
      <c r="BN1892" s="27">
        <v>316.26853193375797</v>
      </c>
      <c r="BO1892" s="99">
        <v>25.375760439959841</v>
      </c>
      <c r="BP1892" s="27">
        <v>85.883820891878784</v>
      </c>
      <c r="BQ1892" s="99">
        <v>6.8876733290619923</v>
      </c>
    </row>
    <row r="1893" spans="1:69" s="2" customFormat="1" x14ac:dyDescent="0.25">
      <c r="A1893" s="86" t="s">
        <v>199</v>
      </c>
      <c r="B1893" s="86" t="s">
        <v>275</v>
      </c>
      <c r="C1893" s="86" t="s">
        <v>289</v>
      </c>
      <c r="D1893" s="87">
        <v>20093.977316370012</v>
      </c>
      <c r="E1893" s="87">
        <v>33245.712682708501</v>
      </c>
      <c r="F1893" s="88">
        <v>-0.39559192163682705</v>
      </c>
      <c r="G1893" s="87">
        <v>28958.667165690662</v>
      </c>
      <c r="H1893" s="88">
        <v>-0.3061152572596042</v>
      </c>
      <c r="I1893" s="87">
        <v>12302.710649247168</v>
      </c>
      <c r="J1893" s="88">
        <v>0.63329674973698658</v>
      </c>
      <c r="K1893" s="89">
        <v>5372.9674634933472</v>
      </c>
      <c r="L1893" s="89">
        <v>11521.412900507195</v>
      </c>
      <c r="M1893" s="88">
        <v>-0.53365377060162311</v>
      </c>
      <c r="N1893" s="89">
        <v>10339.731554714461</v>
      </c>
      <c r="O1893" s="88">
        <v>-0.48035716062246209</v>
      </c>
      <c r="P1893" s="89">
        <v>4150.8569424151456</v>
      </c>
      <c r="Q1893" s="88">
        <v>0.29442366673497677</v>
      </c>
      <c r="R1893" s="89">
        <v>2403.0863930581982</v>
      </c>
      <c r="S1893" s="89">
        <v>5433.9307902681167</v>
      </c>
      <c r="T1893" s="88">
        <v>-0.55776278980917482</v>
      </c>
      <c r="U1893" s="89">
        <v>5000.6445734066583</v>
      </c>
      <c r="V1893" s="88">
        <v>-0.5194446720253284</v>
      </c>
      <c r="W1893" s="89">
        <v>1836.2430900966228</v>
      </c>
      <c r="X1893" s="88">
        <v>0.30869731029552744</v>
      </c>
      <c r="Y1893" s="86"/>
      <c r="Z1893" s="86"/>
      <c r="AA1893" s="86"/>
      <c r="AB1893" s="86"/>
      <c r="AC1893" s="91">
        <v>3.7398285868839958</v>
      </c>
      <c r="AD1893" s="91">
        <v>2.8855586523806434</v>
      </c>
      <c r="AE1893" s="88">
        <v>0.2960501023947521</v>
      </c>
      <c r="AF1893" s="91">
        <v>2.8007175053289259</v>
      </c>
      <c r="AG1893" s="88">
        <v>0.33531089078717252</v>
      </c>
      <c r="AH1893" s="91">
        <v>2.963896568810422</v>
      </c>
      <c r="AI1893" s="88">
        <v>0.26179456673314311</v>
      </c>
      <c r="AJ1893" s="91">
        <v>8.361737378404511</v>
      </c>
      <c r="AK1893" s="91">
        <v>6.1181700624987378</v>
      </c>
      <c r="AL1893" s="88">
        <v>0.36670561507560839</v>
      </c>
      <c r="AM1893" s="91">
        <v>5.7909868899086243</v>
      </c>
      <c r="AN1893" s="88">
        <v>0.44392269182575383</v>
      </c>
      <c r="AO1893" s="91">
        <v>6.6999357087300471</v>
      </c>
      <c r="AP1893" s="88">
        <v>0.2480324799996407</v>
      </c>
      <c r="AQ1893" s="26"/>
      <c r="AR1893" s="26"/>
      <c r="AS1893" s="26"/>
      <c r="AT1893" s="26"/>
      <c r="AU1893" s="26"/>
      <c r="AV1893" s="26"/>
      <c r="AW1893" s="26"/>
      <c r="AX1893" s="26"/>
      <c r="AY1893" s="26"/>
      <c r="AZ1893" s="26"/>
      <c r="BA1893" s="26"/>
      <c r="BB1893" s="101">
        <v>7.6811418693379983</v>
      </c>
      <c r="BC1893" s="101">
        <v>8.0842771855103646</v>
      </c>
      <c r="BD1893" s="28">
        <v>-4.9866587565170942E-2</v>
      </c>
      <c r="BE1893" s="99">
        <v>0.91196534537869345</v>
      </c>
      <c r="BF1893" s="99">
        <v>1.3292782019454807</v>
      </c>
      <c r="BG1893" s="28">
        <v>-0.31393944168799592</v>
      </c>
      <c r="BH1893" s="101">
        <v>2.1235188100061535</v>
      </c>
      <c r="BI1893" s="101">
        <v>2.1970934230750059</v>
      </c>
      <c r="BJ1893" s="28">
        <v>-3.3487248332790008E-2</v>
      </c>
      <c r="BK1893" s="99">
        <v>0.25210101870827678</v>
      </c>
      <c r="BL1893" s="99">
        <v>0.36146492201662556</v>
      </c>
      <c r="BM1893" s="28">
        <v>-0.30255744512691218</v>
      </c>
      <c r="BN1893" s="27">
        <v>223.26114595785572</v>
      </c>
      <c r="BO1893" s="99">
        <v>26.700329830312821</v>
      </c>
      <c r="BP1893" s="27">
        <v>67.540610580016406</v>
      </c>
      <c r="BQ1893" s="99">
        <v>8.0698724721620323</v>
      </c>
    </row>
    <row r="1894" spans="1:69" s="2" customFormat="1" x14ac:dyDescent="0.25">
      <c r="A1894" s="86" t="s">
        <v>199</v>
      </c>
      <c r="B1894" s="86" t="s">
        <v>275</v>
      </c>
      <c r="C1894" s="86" t="s">
        <v>157</v>
      </c>
      <c r="D1894" s="87">
        <v>45.766648560762405</v>
      </c>
      <c r="E1894" s="87">
        <v>75.888164802789689</v>
      </c>
      <c r="F1894" s="88">
        <v>-0.39691981378524521</v>
      </c>
      <c r="G1894" s="86"/>
      <c r="H1894" s="86"/>
      <c r="I1894" s="86"/>
      <c r="J1894" s="86"/>
      <c r="K1894" s="89">
        <v>4.8557714798046554</v>
      </c>
      <c r="L1894" s="89">
        <v>2.8476074962479343</v>
      </c>
      <c r="M1894" s="88">
        <v>0.70521094856040345</v>
      </c>
      <c r="N1894" s="86"/>
      <c r="O1894" s="86"/>
      <c r="P1894" s="86"/>
      <c r="Q1894" s="86"/>
      <c r="R1894" s="89">
        <v>3.6644734665182455</v>
      </c>
      <c r="S1894" s="89">
        <v>6.0757765442992415</v>
      </c>
      <c r="T1894" s="88">
        <v>-0.39687158673461503</v>
      </c>
      <c r="U1894" s="86"/>
      <c r="V1894" s="86"/>
      <c r="W1894" s="86"/>
      <c r="X1894" s="86"/>
      <c r="Y1894" s="86"/>
      <c r="Z1894" s="86"/>
      <c r="AA1894" s="86"/>
      <c r="AB1894" s="86"/>
      <c r="AC1894" s="91">
        <v>9.4252064272603633</v>
      </c>
      <c r="AD1894" s="91">
        <v>26.649798085860319</v>
      </c>
      <c r="AE1894" s="88">
        <v>-0.64633103797281188</v>
      </c>
      <c r="AF1894" s="86"/>
      <c r="AG1894" s="86"/>
      <c r="AH1894" s="86"/>
      <c r="AI1894" s="86"/>
      <c r="AJ1894" s="91">
        <v>12.48928365259717</v>
      </c>
      <c r="AK1894" s="91">
        <v>12.490282394271688</v>
      </c>
      <c r="AL1894" s="88">
        <v>-7.9961496705338239E-5</v>
      </c>
      <c r="AM1894" s="86"/>
      <c r="AN1894" s="86"/>
      <c r="AO1894" s="86"/>
      <c r="AP1894" s="86"/>
      <c r="AQ1894" s="26"/>
      <c r="AR1894" s="26"/>
      <c r="AS1894" s="26"/>
      <c r="AT1894" s="26"/>
      <c r="AU1894" s="26"/>
      <c r="AV1894" s="26"/>
      <c r="AW1894" s="26"/>
      <c r="AX1894" s="26"/>
      <c r="AY1894" s="26"/>
      <c r="AZ1894" s="26"/>
      <c r="BA1894" s="26"/>
      <c r="BB1894" s="101">
        <v>0.64192238603488483</v>
      </c>
      <c r="BC1894" s="101">
        <v>1.1170397618894068</v>
      </c>
      <c r="BD1894" s="28">
        <v>-0.42533613579778839</v>
      </c>
      <c r="BE1894" s="99">
        <v>5.1397854664098033E-2</v>
      </c>
      <c r="BF1894" s="99">
        <v>8.9432706693781824E-2</v>
      </c>
      <c r="BG1894" s="28">
        <v>-0.42529018114050127</v>
      </c>
      <c r="BH1894" s="101">
        <v>0.21334297117805245</v>
      </c>
      <c r="BI1894" s="101">
        <v>0.27506671407154093</v>
      </c>
      <c r="BJ1894" s="28">
        <v>-0.22439553655857833</v>
      </c>
      <c r="BK1894" s="99">
        <v>1.7082086433954046E-2</v>
      </c>
      <c r="BL1894" s="99">
        <v>2.2022462170467175E-2</v>
      </c>
      <c r="BM1894" s="28">
        <v>-0.22433348724913829</v>
      </c>
      <c r="BN1894" s="27">
        <v>26.552595879625315</v>
      </c>
      <c r="BO1894" s="99">
        <v>2.1260303327407937</v>
      </c>
      <c r="BP1894" s="27">
        <v>8.8458994680717655</v>
      </c>
      <c r="BQ1894" s="99">
        <v>0.70827898656407884</v>
      </c>
    </row>
    <row r="1895" spans="1:69" s="2" customFormat="1" x14ac:dyDescent="0.25">
      <c r="A1895" s="86" t="s">
        <v>199</v>
      </c>
      <c r="B1895" s="86" t="s">
        <v>275</v>
      </c>
      <c r="C1895" s="86" t="s">
        <v>158</v>
      </c>
      <c r="D1895" s="87">
        <v>222.26967658281325</v>
      </c>
      <c r="E1895" s="87">
        <v>1155.4391631209851</v>
      </c>
      <c r="F1895" s="88">
        <v>-0.80763186528796971</v>
      </c>
      <c r="G1895" s="87">
        <v>139.73321941852569</v>
      </c>
      <c r="H1895" s="88">
        <v>0.59067169215558024</v>
      </c>
      <c r="I1895" s="87">
        <v>156.1143424153328</v>
      </c>
      <c r="J1895" s="88">
        <v>0.42376205250558058</v>
      </c>
      <c r="K1895" s="89">
        <v>28.781303882598877</v>
      </c>
      <c r="L1895" s="89">
        <v>110.31629256933577</v>
      </c>
      <c r="M1895" s="88">
        <v>-0.73910196570004094</v>
      </c>
      <c r="N1895" s="89">
        <v>12.4941453126591</v>
      </c>
      <c r="O1895" s="88">
        <v>1.3035832513839571</v>
      </c>
      <c r="P1895" s="89">
        <v>11.812164163135922</v>
      </c>
      <c r="Q1895" s="88">
        <v>1.4365817715623372</v>
      </c>
      <c r="R1895" s="89">
        <v>13.959953767959268</v>
      </c>
      <c r="S1895" s="89">
        <v>42.969752796513511</v>
      </c>
      <c r="T1895" s="88">
        <v>-0.67512138517371323</v>
      </c>
      <c r="U1895" s="89">
        <v>2.8878987444150646</v>
      </c>
      <c r="V1895" s="88">
        <v>3.8339484876180503</v>
      </c>
      <c r="W1895" s="89">
        <v>7.9379180137004397</v>
      </c>
      <c r="X1895" s="88">
        <v>0.75864171737036123</v>
      </c>
      <c r="Y1895" s="86"/>
      <c r="Z1895" s="86"/>
      <c r="AA1895" s="86"/>
      <c r="AB1895" s="86"/>
      <c r="AC1895" s="91">
        <v>7.7227104612587434</v>
      </c>
      <c r="AD1895" s="91">
        <v>10.47387594533936</v>
      </c>
      <c r="AE1895" s="88">
        <v>-0.26266928293196212</v>
      </c>
      <c r="AF1895" s="91">
        <v>11.183895810539969</v>
      </c>
      <c r="AG1895" s="88">
        <v>-0.30947939858482248</v>
      </c>
      <c r="AH1895" s="91">
        <v>13.21640473830726</v>
      </c>
      <c r="AI1895" s="88">
        <v>-0.41567236974252514</v>
      </c>
      <c r="AJ1895" s="91">
        <v>15.921949332881328</v>
      </c>
      <c r="AK1895" s="91">
        <v>26.889592979337209</v>
      </c>
      <c r="AL1895" s="88">
        <v>-0.40787689329785531</v>
      </c>
      <c r="AM1895" s="91">
        <v>48.385775189922128</v>
      </c>
      <c r="AN1895" s="88">
        <v>-0.67093739285182363</v>
      </c>
      <c r="AO1895" s="91">
        <v>19.666912929295496</v>
      </c>
      <c r="AP1895" s="88">
        <v>-0.19041949338351596</v>
      </c>
      <c r="AQ1895" s="26"/>
      <c r="AR1895" s="26"/>
      <c r="AS1895" s="26"/>
      <c r="AT1895" s="26"/>
      <c r="AU1895" s="26"/>
      <c r="AV1895" s="26"/>
      <c r="AW1895" s="26"/>
      <c r="AX1895" s="26"/>
      <c r="AY1895" s="26"/>
      <c r="AZ1895" s="26"/>
      <c r="BA1895" s="26"/>
      <c r="BB1895" s="101">
        <v>0.29430907923101501</v>
      </c>
      <c r="BC1895" s="101">
        <v>0.63380577157769413</v>
      </c>
      <c r="BD1895" s="28">
        <v>-0.53564783971845298</v>
      </c>
      <c r="BE1895" s="99">
        <v>1.8484487865014148E-2</v>
      </c>
      <c r="BF1895" s="99">
        <v>2.3570671823286055E-2</v>
      </c>
      <c r="BG1895" s="28">
        <v>-0.21578442890402214</v>
      </c>
      <c r="BH1895" s="101">
        <v>0.21925858053504313</v>
      </c>
      <c r="BI1895" s="101">
        <v>0.36042958685938387</v>
      </c>
      <c r="BJ1895" s="28">
        <v>-0.3916743005324268</v>
      </c>
      <c r="BK1895" s="99">
        <v>1.3773302818559166E-2</v>
      </c>
      <c r="BL1895" s="99">
        <v>1.3399580445761471E-2</v>
      </c>
      <c r="BM1895" s="28">
        <v>2.7890602568523746E-2</v>
      </c>
      <c r="BN1895" s="27">
        <v>12.952259757649017</v>
      </c>
      <c r="BO1895" s="99">
        <v>0.81348454808234849</v>
      </c>
      <c r="BP1895" s="27">
        <v>9.386921843896161</v>
      </c>
      <c r="BQ1895" s="99">
        <v>0.60199872898819018</v>
      </c>
    </row>
    <row r="1896" spans="1:69" s="2" customFormat="1" x14ac:dyDescent="0.25">
      <c r="A1896" s="86" t="s">
        <v>199</v>
      </c>
      <c r="B1896" s="86" t="s">
        <v>275</v>
      </c>
      <c r="C1896" s="86" t="s">
        <v>290</v>
      </c>
      <c r="D1896" s="87">
        <v>475115.7674767971</v>
      </c>
      <c r="E1896" s="87">
        <v>533936.34193533182</v>
      </c>
      <c r="F1896" s="88">
        <v>-0.11016402113654744</v>
      </c>
      <c r="G1896" s="87">
        <v>397837.57345527288</v>
      </c>
      <c r="H1896" s="88">
        <v>0.1942455896016877</v>
      </c>
      <c r="I1896" s="87">
        <v>386478.35761546495</v>
      </c>
      <c r="J1896" s="88">
        <v>0.22934637377424347</v>
      </c>
      <c r="K1896" s="89">
        <v>147968.57135726494</v>
      </c>
      <c r="L1896" s="89">
        <v>167915.86414313657</v>
      </c>
      <c r="M1896" s="88">
        <v>-0.11879337838423623</v>
      </c>
      <c r="N1896" s="89">
        <v>132483.80621306889</v>
      </c>
      <c r="O1896" s="88">
        <v>0.11688043683838961</v>
      </c>
      <c r="P1896" s="89">
        <v>130132.59795009613</v>
      </c>
      <c r="Q1896" s="88">
        <v>0.13705999640465671</v>
      </c>
      <c r="R1896" s="89">
        <v>92914.454753715094</v>
      </c>
      <c r="S1896" s="89">
        <v>124201.56917737587</v>
      </c>
      <c r="T1896" s="88">
        <v>-0.2519059511959848</v>
      </c>
      <c r="U1896" s="89">
        <v>98480.476291869199</v>
      </c>
      <c r="V1896" s="88">
        <v>-5.6519035525964961E-2</v>
      </c>
      <c r="W1896" s="89">
        <v>98716.969306601939</v>
      </c>
      <c r="X1896" s="88">
        <v>-5.8779302015087166E-2</v>
      </c>
      <c r="Y1896" s="86"/>
      <c r="Z1896" s="86"/>
      <c r="AA1896" s="86"/>
      <c r="AB1896" s="86"/>
      <c r="AC1896" s="91">
        <v>3.2109235300356227</v>
      </c>
      <c r="AD1896" s="91">
        <v>3.1797849754099965</v>
      </c>
      <c r="AE1896" s="88">
        <v>9.7926604680592423E-3</v>
      </c>
      <c r="AF1896" s="91">
        <v>3.0029147322008938</v>
      </c>
      <c r="AG1896" s="88">
        <v>6.9268965783212663E-2</v>
      </c>
      <c r="AH1896" s="91">
        <v>2.9698812111910153</v>
      </c>
      <c r="AI1896" s="88">
        <v>8.1162276099232211E-2</v>
      </c>
      <c r="AJ1896" s="91">
        <v>5.1134752793434446</v>
      </c>
      <c r="AK1896" s="91">
        <v>4.2989500492767672</v>
      </c>
      <c r="AL1896" s="88">
        <v>0.18947073604721434</v>
      </c>
      <c r="AM1896" s="91">
        <v>4.0397608585501876</v>
      </c>
      <c r="AN1896" s="88">
        <v>0.26578662905769074</v>
      </c>
      <c r="AO1896" s="91">
        <v>3.9150144127208155</v>
      </c>
      <c r="AP1896" s="88">
        <v>0.30611914549498054</v>
      </c>
      <c r="AQ1896" s="26"/>
      <c r="AR1896" s="26"/>
      <c r="AS1896" s="26"/>
      <c r="AT1896" s="26"/>
      <c r="AU1896" s="26"/>
      <c r="AV1896" s="26"/>
      <c r="AW1896" s="26"/>
      <c r="AX1896" s="26"/>
      <c r="AY1896" s="26"/>
      <c r="AZ1896" s="26"/>
      <c r="BA1896" s="26"/>
      <c r="BB1896" s="101">
        <v>51.294282983063894</v>
      </c>
      <c r="BC1896" s="101">
        <v>59.612097693250988</v>
      </c>
      <c r="BD1896" s="28">
        <v>-0.13953232702845816</v>
      </c>
      <c r="BE1896" s="99">
        <v>9.9345270314211707</v>
      </c>
      <c r="BF1896" s="99">
        <v>13.806140042705479</v>
      </c>
      <c r="BG1896" s="28">
        <v>-0.28042689696819989</v>
      </c>
      <c r="BH1896" s="101">
        <v>12.758979424019392</v>
      </c>
      <c r="BI1896" s="101">
        <v>14.802480408815606</v>
      </c>
      <c r="BJ1896" s="28">
        <v>-0.13805125413840835</v>
      </c>
      <c r="BK1896" s="99">
        <v>2.4713122764302899</v>
      </c>
      <c r="BL1896" s="99">
        <v>3.4283458346531166</v>
      </c>
      <c r="BM1896" s="28">
        <v>-0.2791531555974604</v>
      </c>
      <c r="BN1896" s="27">
        <v>1504.990038107695</v>
      </c>
      <c r="BO1896" s="99">
        <v>294.31843431165106</v>
      </c>
      <c r="BP1896" s="27">
        <v>376.05126669270811</v>
      </c>
      <c r="BQ1896" s="99">
        <v>73.541226389042208</v>
      </c>
    </row>
    <row r="1897" spans="1:69" s="2" customFormat="1" x14ac:dyDescent="0.25">
      <c r="A1897" s="86" t="s">
        <v>199</v>
      </c>
      <c r="B1897" s="86" t="s">
        <v>275</v>
      </c>
      <c r="C1897" s="86" t="s">
        <v>159</v>
      </c>
      <c r="D1897" s="86"/>
      <c r="E1897" s="86"/>
      <c r="F1897" s="86"/>
      <c r="G1897" s="87">
        <v>326.71538712859154</v>
      </c>
      <c r="H1897" s="88">
        <v>-1</v>
      </c>
      <c r="I1897" s="87">
        <v>144.381899112463</v>
      </c>
      <c r="J1897" s="88">
        <v>-1</v>
      </c>
      <c r="K1897" s="86"/>
      <c r="L1897" s="86"/>
      <c r="M1897" s="86"/>
      <c r="N1897" s="89">
        <v>109.08795354415676</v>
      </c>
      <c r="O1897" s="88">
        <v>-1</v>
      </c>
      <c r="P1897" s="89">
        <v>54.6403194402819</v>
      </c>
      <c r="Q1897" s="88">
        <v>-1</v>
      </c>
      <c r="R1897" s="86"/>
      <c r="S1897" s="86"/>
      <c r="T1897" s="86"/>
      <c r="U1897" s="89">
        <v>25.549319151706886</v>
      </c>
      <c r="V1897" s="88">
        <v>-1</v>
      </c>
      <c r="W1897" s="89">
        <v>13.732665431453684</v>
      </c>
      <c r="X1897" s="88">
        <v>-1</v>
      </c>
      <c r="Y1897" s="86"/>
      <c r="Z1897" s="86"/>
      <c r="AA1897" s="86"/>
      <c r="AB1897" s="86"/>
      <c r="AC1897" s="86"/>
      <c r="AD1897" s="86"/>
      <c r="AE1897" s="86"/>
      <c r="AF1897" s="91">
        <v>2.9949721899984425</v>
      </c>
      <c r="AG1897" s="88">
        <v>-1</v>
      </c>
      <c r="AH1897" s="91">
        <v>2.6424058386090232</v>
      </c>
      <c r="AI1897" s="88">
        <v>-1</v>
      </c>
      <c r="AJ1897" s="86"/>
      <c r="AK1897" s="86"/>
      <c r="AL1897" s="86"/>
      <c r="AM1897" s="91">
        <v>12.787635756108378</v>
      </c>
      <c r="AN1897" s="88">
        <v>-1</v>
      </c>
      <c r="AO1897" s="91">
        <v>10.513756403164576</v>
      </c>
      <c r="AP1897" s="88">
        <v>-1</v>
      </c>
      <c r="AQ1897" s="26"/>
      <c r="AR1897" s="26"/>
      <c r="AS1897" s="26"/>
      <c r="AT1897" s="26"/>
      <c r="AU1897" s="26"/>
      <c r="AV1897" s="26"/>
      <c r="AW1897" s="26"/>
      <c r="AX1897" s="26"/>
      <c r="AY1897" s="26"/>
      <c r="AZ1897" s="26"/>
      <c r="BA1897" s="26"/>
      <c r="BB1897" s="101"/>
      <c r="BC1897" s="101"/>
      <c r="BD1897" s="26"/>
      <c r="BE1897" s="99"/>
      <c r="BF1897" s="99"/>
      <c r="BG1897" s="26"/>
      <c r="BH1897" s="101"/>
      <c r="BI1897" s="101"/>
      <c r="BJ1897" s="26"/>
      <c r="BK1897" s="99"/>
      <c r="BL1897" s="99"/>
      <c r="BM1897" s="26"/>
      <c r="BN1897" s="27"/>
      <c r="BO1897" s="99"/>
      <c r="BP1897" s="27"/>
      <c r="BQ1897" s="99"/>
    </row>
    <row r="1898" spans="1:69" s="2" customFormat="1" x14ac:dyDescent="0.25">
      <c r="A1898" s="86" t="s">
        <v>199</v>
      </c>
      <c r="B1898" s="86" t="s">
        <v>275</v>
      </c>
      <c r="C1898" s="86" t="s">
        <v>160</v>
      </c>
      <c r="D1898" s="86"/>
      <c r="E1898" s="86"/>
      <c r="F1898" s="86"/>
      <c r="G1898" s="86"/>
      <c r="H1898" s="86"/>
      <c r="I1898" s="87">
        <v>76.771503589153284</v>
      </c>
      <c r="J1898" s="88">
        <v>-1</v>
      </c>
      <c r="K1898" s="86"/>
      <c r="L1898" s="86"/>
      <c r="M1898" s="86"/>
      <c r="N1898" s="86"/>
      <c r="O1898" s="86"/>
      <c r="P1898" s="89">
        <v>2.666140079498291</v>
      </c>
      <c r="Q1898" s="88">
        <v>-1</v>
      </c>
      <c r="R1898" s="86"/>
      <c r="S1898" s="86"/>
      <c r="T1898" s="86"/>
      <c r="U1898" s="86"/>
      <c r="V1898" s="86"/>
      <c r="W1898" s="89">
        <v>1.2797472095545999</v>
      </c>
      <c r="X1898" s="88">
        <v>-1</v>
      </c>
      <c r="Y1898" s="86"/>
      <c r="Z1898" s="86"/>
      <c r="AA1898" s="86"/>
      <c r="AB1898" s="86"/>
      <c r="AC1898" s="86"/>
      <c r="AD1898" s="86"/>
      <c r="AE1898" s="86"/>
      <c r="AF1898" s="86"/>
      <c r="AG1898" s="86"/>
      <c r="AH1898" s="91">
        <v>28.794999999999998</v>
      </c>
      <c r="AI1898" s="88">
        <v>-1</v>
      </c>
      <c r="AJ1898" s="86"/>
      <c r="AK1898" s="86"/>
      <c r="AL1898" s="86"/>
      <c r="AM1898" s="86"/>
      <c r="AN1898" s="86"/>
      <c r="AO1898" s="91">
        <v>59.989584674205034</v>
      </c>
      <c r="AP1898" s="88">
        <v>-1</v>
      </c>
      <c r="AQ1898" s="26"/>
      <c r="AR1898" s="26"/>
      <c r="AS1898" s="26"/>
      <c r="AT1898" s="26"/>
      <c r="AU1898" s="26"/>
      <c r="AV1898" s="26"/>
      <c r="AW1898" s="26"/>
      <c r="AX1898" s="26"/>
      <c r="AY1898" s="26"/>
      <c r="AZ1898" s="26"/>
      <c r="BA1898" s="26"/>
      <c r="BB1898" s="101"/>
      <c r="BC1898" s="101"/>
      <c r="BD1898" s="26"/>
      <c r="BE1898" s="99"/>
      <c r="BF1898" s="99"/>
      <c r="BG1898" s="26"/>
      <c r="BH1898" s="101"/>
      <c r="BI1898" s="101"/>
      <c r="BJ1898" s="26"/>
      <c r="BK1898" s="99"/>
      <c r="BL1898" s="99"/>
      <c r="BM1898" s="26"/>
      <c r="BN1898" s="27"/>
      <c r="BO1898" s="99"/>
      <c r="BP1898" s="27"/>
      <c r="BQ1898" s="99"/>
    </row>
    <row r="1899" spans="1:69" s="2" customFormat="1" x14ac:dyDescent="0.25">
      <c r="A1899" s="86" t="s">
        <v>199</v>
      </c>
      <c r="B1899" s="86" t="s">
        <v>275</v>
      </c>
      <c r="C1899" s="86" t="s">
        <v>161</v>
      </c>
      <c r="D1899" s="87">
        <v>5664.2223012256618</v>
      </c>
      <c r="E1899" s="87">
        <v>6675.5534527969357</v>
      </c>
      <c r="F1899" s="88">
        <v>-0.15149772355542215</v>
      </c>
      <c r="G1899" s="87">
        <v>3532.40368303895</v>
      </c>
      <c r="H1899" s="88">
        <v>0.6035036789319318</v>
      </c>
      <c r="I1899" s="87">
        <v>2830.8419869983195</v>
      </c>
      <c r="J1899" s="88">
        <v>1.0008966686380523</v>
      </c>
      <c r="K1899" s="89">
        <v>1144.3856485757585</v>
      </c>
      <c r="L1899" s="89">
        <v>1429.2213301981233</v>
      </c>
      <c r="M1899" s="88">
        <v>-0.19929431194738739</v>
      </c>
      <c r="N1899" s="89">
        <v>848.7787064264071</v>
      </c>
      <c r="O1899" s="88">
        <v>0.34827327772387029</v>
      </c>
      <c r="P1899" s="89">
        <v>682.02919501008762</v>
      </c>
      <c r="Q1899" s="88">
        <v>0.6779129939721017</v>
      </c>
      <c r="R1899" s="89">
        <v>392.98951424485159</v>
      </c>
      <c r="S1899" s="89">
        <v>441.15847382713616</v>
      </c>
      <c r="T1899" s="88">
        <v>-0.10918742909868513</v>
      </c>
      <c r="U1899" s="89">
        <v>232.37309418304775</v>
      </c>
      <c r="V1899" s="88">
        <v>0.69120059112902765</v>
      </c>
      <c r="W1899" s="89">
        <v>181.30274022288111</v>
      </c>
      <c r="X1899" s="88">
        <v>1.1675872839083254</v>
      </c>
      <c r="Y1899" s="86"/>
      <c r="Z1899" s="86"/>
      <c r="AA1899" s="86"/>
      <c r="AB1899" s="86"/>
      <c r="AC1899" s="91">
        <v>4.9495747419369085</v>
      </c>
      <c r="AD1899" s="91">
        <v>4.6707625416362548</v>
      </c>
      <c r="AE1899" s="88">
        <v>5.969307962356412E-2</v>
      </c>
      <c r="AF1899" s="91">
        <v>4.1617487058686304</v>
      </c>
      <c r="AG1899" s="88">
        <v>0.18930168343834322</v>
      </c>
      <c r="AH1899" s="91">
        <v>4.1506170230094765</v>
      </c>
      <c r="AI1899" s="88">
        <v>0.19249131261648753</v>
      </c>
      <c r="AJ1899" s="91">
        <v>14.413163954538939</v>
      </c>
      <c r="AK1899" s="91">
        <v>15.131871762283522</v>
      </c>
      <c r="AL1899" s="88">
        <v>-4.7496292529783088E-2</v>
      </c>
      <c r="AM1899" s="91">
        <v>15.201431540332987</v>
      </c>
      <c r="AN1899" s="88">
        <v>-5.1854825889429385E-2</v>
      </c>
      <c r="AO1899" s="91">
        <v>15.613895209296215</v>
      </c>
      <c r="AP1899" s="88">
        <v>-7.6901454676241418E-2</v>
      </c>
      <c r="AQ1899" s="26"/>
      <c r="AR1899" s="26"/>
      <c r="AS1899" s="26"/>
      <c r="AT1899" s="26"/>
      <c r="AU1899" s="26"/>
      <c r="AV1899" s="26"/>
      <c r="AW1899" s="26"/>
      <c r="AX1899" s="26"/>
      <c r="AY1899" s="26"/>
      <c r="AZ1899" s="26"/>
      <c r="BA1899" s="26"/>
      <c r="BB1899" s="101">
        <v>1.2145804283006343</v>
      </c>
      <c r="BC1899" s="101">
        <v>1.4803449486292406</v>
      </c>
      <c r="BD1899" s="28">
        <v>-0.17952877846119383</v>
      </c>
      <c r="BE1899" s="99">
        <v>8.3874529908333953E-2</v>
      </c>
      <c r="BF1899" s="99">
        <v>9.7785619970481005E-2</v>
      </c>
      <c r="BG1899" s="28">
        <v>-0.14226110205515347</v>
      </c>
      <c r="BH1899" s="101">
        <v>0.3995293876272763</v>
      </c>
      <c r="BI1899" s="101">
        <v>0.44621091552891012</v>
      </c>
      <c r="BJ1899" s="28">
        <v>-0.10461762874245356</v>
      </c>
      <c r="BK1899" s="99">
        <v>2.7533250288113927E-2</v>
      </c>
      <c r="BL1899" s="99">
        <v>2.947272072994659E-2</v>
      </c>
      <c r="BM1899" s="28">
        <v>-6.5805612573189051E-2</v>
      </c>
      <c r="BN1899" s="27">
        <v>52.390615809720956</v>
      </c>
      <c r="BO1899" s="99">
        <v>3.6349143029919055</v>
      </c>
      <c r="BP1899" s="27">
        <v>17.568677606618756</v>
      </c>
      <c r="BQ1899" s="99">
        <v>1.2273117847465229</v>
      </c>
    </row>
    <row r="1900" spans="1:69" s="2" customFormat="1" x14ac:dyDescent="0.25">
      <c r="A1900" s="86" t="s">
        <v>199</v>
      </c>
      <c r="B1900" s="86" t="s">
        <v>275</v>
      </c>
      <c r="C1900" s="86" t="s">
        <v>162</v>
      </c>
      <c r="D1900" s="87">
        <v>82.324538258314135</v>
      </c>
      <c r="E1900" s="87">
        <v>65.616551637649536</v>
      </c>
      <c r="F1900" s="88">
        <v>0.25463067173859028</v>
      </c>
      <c r="G1900" s="87">
        <v>261.97366457581518</v>
      </c>
      <c r="H1900" s="88">
        <v>-0.68575261795259801</v>
      </c>
      <c r="I1900" s="87">
        <v>299.02259151816372</v>
      </c>
      <c r="J1900" s="88">
        <v>-0.72468789785967247</v>
      </c>
      <c r="K1900" s="89">
        <v>3.9230149984359741</v>
      </c>
      <c r="L1900" s="89">
        <v>5.2485840320587158</v>
      </c>
      <c r="M1900" s="88">
        <v>-0.25255745654943773</v>
      </c>
      <c r="N1900" s="89">
        <v>3.8037661389163731</v>
      </c>
      <c r="O1900" s="88">
        <v>3.135020796877197E-2</v>
      </c>
      <c r="P1900" s="89">
        <v>7.8706403911355594</v>
      </c>
      <c r="Q1900" s="88">
        <v>-0.5015634302318861</v>
      </c>
      <c r="R1900" s="89">
        <v>1.6467521002628338</v>
      </c>
      <c r="S1900" s="89">
        <v>1.3123310523067229</v>
      </c>
      <c r="T1900" s="88">
        <v>0.25482979113257226</v>
      </c>
      <c r="U1900" s="89">
        <v>5.4062927505222689</v>
      </c>
      <c r="V1900" s="88">
        <v>-0.69540086409420743</v>
      </c>
      <c r="W1900" s="89">
        <v>6.3811246786007683</v>
      </c>
      <c r="X1900" s="88">
        <v>-0.74193387792825138</v>
      </c>
      <c r="Y1900" s="86"/>
      <c r="Z1900" s="86"/>
      <c r="AA1900" s="86"/>
      <c r="AB1900" s="86"/>
      <c r="AC1900" s="91">
        <v>20.985017465172895</v>
      </c>
      <c r="AD1900" s="91">
        <v>12.501762615756761</v>
      </c>
      <c r="AE1900" s="88">
        <v>0.67856470404614411</v>
      </c>
      <c r="AF1900" s="91">
        <v>68.872179573701899</v>
      </c>
      <c r="AG1900" s="88">
        <v>-0.69530487353436687</v>
      </c>
      <c r="AH1900" s="91">
        <v>37.992155232367487</v>
      </c>
      <c r="AI1900" s="88">
        <v>-0.44764867018403132</v>
      </c>
      <c r="AJ1900" s="91">
        <v>49.992065135471535</v>
      </c>
      <c r="AK1900" s="91">
        <v>49.99999925500002</v>
      </c>
      <c r="AL1900" s="88">
        <v>-1.5868239293407639E-4</v>
      </c>
      <c r="AM1900" s="91">
        <v>48.457173272850881</v>
      </c>
      <c r="AN1900" s="88">
        <v>3.1675224924451142E-2</v>
      </c>
      <c r="AO1900" s="91">
        <v>46.860484096313314</v>
      </c>
      <c r="AP1900" s="88">
        <v>6.6827756894739229E-2</v>
      </c>
      <c r="AQ1900" s="26"/>
      <c r="AR1900" s="26"/>
      <c r="AS1900" s="26"/>
      <c r="AT1900" s="26"/>
      <c r="AU1900" s="26"/>
      <c r="AV1900" s="26"/>
      <c r="AW1900" s="26"/>
      <c r="AX1900" s="26"/>
      <c r="AY1900" s="26"/>
      <c r="AZ1900" s="26"/>
      <c r="BA1900" s="26"/>
      <c r="BB1900" s="101">
        <v>0.405377651509848</v>
      </c>
      <c r="BC1900" s="101">
        <v>0.16424880777381939</v>
      </c>
      <c r="BD1900" s="28">
        <v>1.4680705875690598</v>
      </c>
      <c r="BE1900" s="99">
        <v>8.1088398811157529E-3</v>
      </c>
      <c r="BF1900" s="99">
        <v>3.2849762044225321E-3</v>
      </c>
      <c r="BG1900" s="28">
        <v>1.4684622890719572</v>
      </c>
      <c r="BH1900" s="101">
        <v>0.40319627381299072</v>
      </c>
      <c r="BI1900" s="101">
        <v>0.16226192067276801</v>
      </c>
      <c r="BJ1900" s="28">
        <v>1.484848399065315</v>
      </c>
      <c r="BK1900" s="99">
        <v>8.0652045105767435E-3</v>
      </c>
      <c r="BL1900" s="99">
        <v>3.2452384616732427E-3</v>
      </c>
      <c r="BM1900" s="28">
        <v>1.4852424885961477</v>
      </c>
      <c r="BN1900" s="27">
        <v>26.38501352001143</v>
      </c>
      <c r="BO1900" s="99">
        <v>0.52778402829552484</v>
      </c>
      <c r="BP1900" s="27">
        <v>26.37268826784716</v>
      </c>
      <c r="BQ1900" s="99">
        <v>0.5275374858598878</v>
      </c>
    </row>
    <row r="1901" spans="1:69" s="2" customFormat="1" x14ac:dyDescent="0.25">
      <c r="A1901" s="86" t="s">
        <v>199</v>
      </c>
      <c r="B1901" s="86" t="s">
        <v>275</v>
      </c>
      <c r="C1901" s="86" t="s">
        <v>163</v>
      </c>
      <c r="D1901" s="87">
        <v>75064.308114964952</v>
      </c>
      <c r="E1901" s="87">
        <v>93719.655448473699</v>
      </c>
      <c r="F1901" s="88">
        <v>-0.19905480066308295</v>
      </c>
      <c r="G1901" s="87">
        <v>80949.789015477902</v>
      </c>
      <c r="H1901" s="88">
        <v>-7.2705327241651296E-2</v>
      </c>
      <c r="I1901" s="87">
        <v>77994.624860105512</v>
      </c>
      <c r="J1901" s="88">
        <v>-3.7570752476808522E-2</v>
      </c>
      <c r="K1901" s="89">
        <v>21231.085983057808</v>
      </c>
      <c r="L1901" s="89">
        <v>27402.063527704562</v>
      </c>
      <c r="M1901" s="88">
        <v>-0.22520119838448127</v>
      </c>
      <c r="N1901" s="89">
        <v>23987.838259200485</v>
      </c>
      <c r="O1901" s="88">
        <v>-0.11492291411817114</v>
      </c>
      <c r="P1901" s="89">
        <v>22535.082107231996</v>
      </c>
      <c r="Q1901" s="88">
        <v>-5.7865159663904972E-2</v>
      </c>
      <c r="R1901" s="89">
        <v>10952.454657112847</v>
      </c>
      <c r="S1901" s="89">
        <v>14239.276799408806</v>
      </c>
      <c r="T1901" s="88">
        <v>-0.23082788463192341</v>
      </c>
      <c r="U1901" s="89">
        <v>12351.66649826554</v>
      </c>
      <c r="V1901" s="88">
        <v>-0.11328121928722536</v>
      </c>
      <c r="W1901" s="89">
        <v>11641.070720378966</v>
      </c>
      <c r="X1901" s="88">
        <v>-5.9154014248931741E-2</v>
      </c>
      <c r="Y1901" s="86"/>
      <c r="Z1901" s="86"/>
      <c r="AA1901" s="86"/>
      <c r="AB1901" s="86"/>
      <c r="AC1901" s="91">
        <v>3.5355849519363027</v>
      </c>
      <c r="AD1901" s="91">
        <v>3.4201678042866899</v>
      </c>
      <c r="AE1901" s="88">
        <v>3.3746048221655681E-2</v>
      </c>
      <c r="AF1901" s="91">
        <v>3.3746179268333933</v>
      </c>
      <c r="AG1901" s="88">
        <v>4.7699333255766356E-2</v>
      </c>
      <c r="AH1901" s="91">
        <v>3.4610313150390231</v>
      </c>
      <c r="AI1901" s="88">
        <v>2.1540873257438031E-2</v>
      </c>
      <c r="AJ1901" s="91">
        <v>6.8536515753768477</v>
      </c>
      <c r="AK1901" s="91">
        <v>6.581770743607203</v>
      </c>
      <c r="AL1901" s="88">
        <v>4.1308158907497547E-2</v>
      </c>
      <c r="AM1901" s="91">
        <v>6.5537544287521952</v>
      </c>
      <c r="AN1901" s="88">
        <v>4.5759594730764352E-2</v>
      </c>
      <c r="AO1901" s="91">
        <v>6.6999528422731256</v>
      </c>
      <c r="AP1901" s="88">
        <v>2.2940270882798625E-2</v>
      </c>
      <c r="AQ1901" s="26"/>
      <c r="AR1901" s="26"/>
      <c r="AS1901" s="26"/>
      <c r="AT1901" s="26"/>
      <c r="AU1901" s="26"/>
      <c r="AV1901" s="26"/>
      <c r="AW1901" s="26"/>
      <c r="AX1901" s="26"/>
      <c r="AY1901" s="26"/>
      <c r="AZ1901" s="26"/>
      <c r="BA1901" s="26"/>
      <c r="BB1901" s="101">
        <v>8.3827010238991928</v>
      </c>
      <c r="BC1901" s="101">
        <v>10.837201453550037</v>
      </c>
      <c r="BD1901" s="28">
        <v>-0.22648840110347879</v>
      </c>
      <c r="BE1901" s="99">
        <v>1.2262671854262439</v>
      </c>
      <c r="BF1901" s="99">
        <v>1.6524991725151184</v>
      </c>
      <c r="BG1901" s="28">
        <v>-0.25793174010498632</v>
      </c>
      <c r="BH1901" s="101">
        <v>2.1096752595068287</v>
      </c>
      <c r="BI1901" s="101">
        <v>2.6922165447415369</v>
      </c>
      <c r="BJ1901" s="28">
        <v>-0.21637980287006758</v>
      </c>
      <c r="BK1901" s="99">
        <v>0.30856464521364457</v>
      </c>
      <c r="BL1901" s="99">
        <v>0.41041945113039974</v>
      </c>
      <c r="BM1901" s="28">
        <v>-0.24817246267500498</v>
      </c>
      <c r="BN1901" s="27">
        <v>274.96406280129139</v>
      </c>
      <c r="BO1901" s="99">
        <v>40.119352403200118</v>
      </c>
      <c r="BP1901" s="27">
        <v>69.983236095953671</v>
      </c>
      <c r="BQ1901" s="99">
        <v>10.211264368374644</v>
      </c>
    </row>
    <row r="1902" spans="1:69" s="2" customFormat="1" x14ac:dyDescent="0.25">
      <c r="A1902" s="86" t="s">
        <v>199</v>
      </c>
      <c r="B1902" s="86" t="s">
        <v>275</v>
      </c>
      <c r="C1902" s="86" t="s">
        <v>164</v>
      </c>
      <c r="D1902" s="87">
        <v>639722.39219713572</v>
      </c>
      <c r="E1902" s="87">
        <v>688056.22110201477</v>
      </c>
      <c r="F1902" s="88">
        <v>-7.0246917944388185E-2</v>
      </c>
      <c r="G1902" s="87">
        <v>606051.06331883185</v>
      </c>
      <c r="H1902" s="88">
        <v>5.5558567447954517E-2</v>
      </c>
      <c r="I1902" s="87">
        <v>684229.7983660507</v>
      </c>
      <c r="J1902" s="88">
        <v>-6.5047453757786089E-2</v>
      </c>
      <c r="K1902" s="89">
        <v>220523.21905934642</v>
      </c>
      <c r="L1902" s="89">
        <v>234691.29703504557</v>
      </c>
      <c r="M1902" s="88">
        <v>-6.0368996016002624E-2</v>
      </c>
      <c r="N1902" s="89">
        <v>218585.70537954284</v>
      </c>
      <c r="O1902" s="88">
        <v>8.8638626960503494E-3</v>
      </c>
      <c r="P1902" s="89">
        <v>241291.2283483069</v>
      </c>
      <c r="Q1902" s="88">
        <v>-8.6070303637319157E-2</v>
      </c>
      <c r="R1902" s="89">
        <v>138316.6804587988</v>
      </c>
      <c r="S1902" s="89">
        <v>195224.81816304522</v>
      </c>
      <c r="T1902" s="88">
        <v>-0.29150052867109677</v>
      </c>
      <c r="U1902" s="89">
        <v>183060.26992739449</v>
      </c>
      <c r="V1902" s="88">
        <v>-0.24441999067488498</v>
      </c>
      <c r="W1902" s="89">
        <v>212294.29747825599</v>
      </c>
      <c r="X1902" s="88">
        <v>-0.34846728290963286</v>
      </c>
      <c r="Y1902" s="86"/>
      <c r="Z1902" s="86"/>
      <c r="AA1902" s="86"/>
      <c r="AB1902" s="86"/>
      <c r="AC1902" s="91">
        <v>2.9009298654622664</v>
      </c>
      <c r="AD1902" s="91">
        <v>2.9317500469532534</v>
      </c>
      <c r="AE1902" s="88">
        <v>-1.0512554275565225E-2</v>
      </c>
      <c r="AF1902" s="91">
        <v>2.7726015398239827</v>
      </c>
      <c r="AG1902" s="88">
        <v>4.6284445779551334E-2</v>
      </c>
      <c r="AH1902" s="91">
        <v>2.8357010863998604</v>
      </c>
      <c r="AI1902" s="88">
        <v>2.3002699182662765E-2</v>
      </c>
      <c r="AJ1902" s="91">
        <v>4.62505599523619</v>
      </c>
      <c r="AK1902" s="91">
        <v>3.5244300779800102</v>
      </c>
      <c r="AL1902" s="88">
        <v>0.31228479297480971</v>
      </c>
      <c r="AM1902" s="91">
        <v>3.3106640974538295</v>
      </c>
      <c r="AN1902" s="88">
        <v>0.39701759498743322</v>
      </c>
      <c r="AO1902" s="91">
        <v>3.2230248597993181</v>
      </c>
      <c r="AP1902" s="88">
        <v>0.4350047537406117</v>
      </c>
      <c r="AQ1902" s="26"/>
      <c r="AR1902" s="26"/>
      <c r="AS1902" s="26"/>
      <c r="AT1902" s="26"/>
      <c r="AU1902" s="26"/>
      <c r="AV1902" s="26"/>
      <c r="AW1902" s="26"/>
      <c r="AX1902" s="26"/>
      <c r="AY1902" s="26"/>
      <c r="AZ1902" s="26"/>
      <c r="BA1902" s="26"/>
      <c r="BB1902" s="101">
        <v>67.935723177180236</v>
      </c>
      <c r="BC1902" s="101">
        <v>74.738019091165782</v>
      </c>
      <c r="BD1902" s="28">
        <v>-9.1015202124745551E-2</v>
      </c>
      <c r="BE1902" s="99">
        <v>14.49746549078761</v>
      </c>
      <c r="BF1902" s="99">
        <v>21.198118273895709</v>
      </c>
      <c r="BG1902" s="28">
        <v>-0.31609658444823269</v>
      </c>
      <c r="BH1902" s="101">
        <v>16.900910579415228</v>
      </c>
      <c r="BI1902" s="101">
        <v>18.561863894162066</v>
      </c>
      <c r="BJ1902" s="28">
        <v>-8.9482032850657187E-2</v>
      </c>
      <c r="BK1902" s="99">
        <v>3.6070844778710831</v>
      </c>
      <c r="BL1902" s="99">
        <v>5.2646090390855402</v>
      </c>
      <c r="BM1902" s="28">
        <v>-0.31484285896799818</v>
      </c>
      <c r="BN1902" s="27">
        <v>2009.6070705490199</v>
      </c>
      <c r="BO1902" s="99">
        <v>434.50437629704726</v>
      </c>
      <c r="BP1902" s="27">
        <v>502.68217594473532</v>
      </c>
      <c r="BQ1902" s="99">
        <v>108.68696256513378</v>
      </c>
    </row>
    <row r="1903" spans="1:69" s="2" customFormat="1" x14ac:dyDescent="0.25">
      <c r="A1903" s="86" t="s">
        <v>199</v>
      </c>
      <c r="B1903" s="86" t="s">
        <v>275</v>
      </c>
      <c r="C1903" s="86" t="s">
        <v>165</v>
      </c>
      <c r="D1903" s="87">
        <v>49021.189764080045</v>
      </c>
      <c r="E1903" s="87">
        <v>51181.641438760758</v>
      </c>
      <c r="F1903" s="88">
        <v>-4.2211457349716125E-2</v>
      </c>
      <c r="G1903" s="87">
        <v>36796.49199571371</v>
      </c>
      <c r="H1903" s="88">
        <v>0.33222454384484112</v>
      </c>
      <c r="I1903" s="87">
        <v>29160.968977156877</v>
      </c>
      <c r="J1903" s="88">
        <v>0.68105489918666928</v>
      </c>
      <c r="K1903" s="89">
        <v>9330.4619192744012</v>
      </c>
      <c r="L1903" s="89">
        <v>10578.905119586554</v>
      </c>
      <c r="M1903" s="88">
        <v>-0.11801251511375165</v>
      </c>
      <c r="N1903" s="89">
        <v>7764.5708204101047</v>
      </c>
      <c r="O1903" s="88">
        <v>0.2016713009749572</v>
      </c>
      <c r="P1903" s="89">
        <v>6205.1260229202189</v>
      </c>
      <c r="Q1903" s="88">
        <v>0.50367001166615399</v>
      </c>
      <c r="R1903" s="89">
        <v>3212.1165906457754</v>
      </c>
      <c r="S1903" s="89">
        <v>3564.8942268409974</v>
      </c>
      <c r="T1903" s="88">
        <v>-9.895879477687422E-2</v>
      </c>
      <c r="U1903" s="89">
        <v>2578.3934626730952</v>
      </c>
      <c r="V1903" s="88">
        <v>0.24578216519199561</v>
      </c>
      <c r="W1903" s="89">
        <v>2053.2403577782366</v>
      </c>
      <c r="X1903" s="88">
        <v>0.56441333255378434</v>
      </c>
      <c r="Y1903" s="86"/>
      <c r="Z1903" s="86"/>
      <c r="AA1903" s="86"/>
      <c r="AB1903" s="86"/>
      <c r="AC1903" s="91">
        <v>5.2538866980223693</v>
      </c>
      <c r="AD1903" s="91">
        <v>4.8380849303581845</v>
      </c>
      <c r="AE1903" s="88">
        <v>8.5943461855143816E-2</v>
      </c>
      <c r="AF1903" s="91">
        <v>4.7390245831733191</v>
      </c>
      <c r="AG1903" s="88">
        <v>0.10864305635323189</v>
      </c>
      <c r="AH1903" s="91">
        <v>4.6994966531611739</v>
      </c>
      <c r="AI1903" s="88">
        <v>0.11796796248131768</v>
      </c>
      <c r="AJ1903" s="91">
        <v>15.261335751895809</v>
      </c>
      <c r="AK1903" s="91">
        <v>14.357127640253989</v>
      </c>
      <c r="AL1903" s="88">
        <v>6.2979736218729043E-2</v>
      </c>
      <c r="AM1903" s="91">
        <v>14.271092650679357</v>
      </c>
      <c r="AN1903" s="88">
        <v>6.9388036743585457E-2</v>
      </c>
      <c r="AO1903" s="91">
        <v>14.202413695350934</v>
      </c>
      <c r="AP1903" s="88">
        <v>7.455930233123019E-2</v>
      </c>
      <c r="AQ1903" s="26"/>
      <c r="AR1903" s="26"/>
      <c r="AS1903" s="26"/>
      <c r="AT1903" s="26"/>
      <c r="AU1903" s="26"/>
      <c r="AV1903" s="26"/>
      <c r="AW1903" s="26"/>
      <c r="AX1903" s="26"/>
      <c r="AY1903" s="26"/>
      <c r="AZ1903" s="26"/>
      <c r="BA1903" s="26"/>
      <c r="BB1903" s="101">
        <v>6.7111703848603979</v>
      </c>
      <c r="BC1903" s="101">
        <v>7.3360573730374874</v>
      </c>
      <c r="BD1903" s="28">
        <v>-8.5180220982698729E-2</v>
      </c>
      <c r="BE1903" s="99">
        <v>0.44074817346633854</v>
      </c>
      <c r="BF1903" s="99">
        <v>0.51041441011992605</v>
      </c>
      <c r="BG1903" s="28">
        <v>-0.13648955686266548</v>
      </c>
      <c r="BH1903" s="101">
        <v>1.6931528019703108</v>
      </c>
      <c r="BI1903" s="101">
        <v>1.8431479151482499</v>
      </c>
      <c r="BJ1903" s="28">
        <v>-8.1379856681700211E-2</v>
      </c>
      <c r="BK1903" s="99">
        <v>0.11122748711035478</v>
      </c>
      <c r="BL1903" s="99">
        <v>0.12819236733822953</v>
      </c>
      <c r="BM1903" s="28">
        <v>-0.13233923813196857</v>
      </c>
      <c r="BN1903" s="27">
        <v>247.58353026455913</v>
      </c>
      <c r="BO1903" s="99">
        <v>16.22292663561927</v>
      </c>
      <c r="BP1903" s="27">
        <v>65.037865826254844</v>
      </c>
      <c r="BQ1903" s="99">
        <v>4.2615816075179209</v>
      </c>
    </row>
    <row r="1904" spans="1:69" s="2" customFormat="1" x14ac:dyDescent="0.25">
      <c r="A1904" s="86" t="s">
        <v>199</v>
      </c>
      <c r="B1904" s="86" t="s">
        <v>275</v>
      </c>
      <c r="C1904" s="86" t="s">
        <v>166</v>
      </c>
      <c r="D1904" s="87">
        <v>18.125169082880021</v>
      </c>
      <c r="E1904" s="87">
        <v>23.811952462196352</v>
      </c>
      <c r="F1904" s="88">
        <v>-0.23882054142114634</v>
      </c>
      <c r="G1904" s="87">
        <v>86.972268505096437</v>
      </c>
      <c r="H1904" s="88">
        <v>-0.79159829455502917</v>
      </c>
      <c r="I1904" s="87">
        <v>89.014468915462501</v>
      </c>
      <c r="J1904" s="88">
        <v>-0.79637951780520555</v>
      </c>
      <c r="K1904" s="89">
        <v>3.9243229627609253</v>
      </c>
      <c r="L1904" s="89">
        <v>3.9335240125656128</v>
      </c>
      <c r="M1904" s="88">
        <v>-2.3391365542182571E-3</v>
      </c>
      <c r="N1904" s="89">
        <v>30.943484000533637</v>
      </c>
      <c r="O1904" s="88">
        <v>-0.87317772741126209</v>
      </c>
      <c r="P1904" s="89">
        <v>32.88916037753323</v>
      </c>
      <c r="Q1904" s="88">
        <v>-0.88068035432605163</v>
      </c>
      <c r="R1904" s="89">
        <v>2.0153620066615598</v>
      </c>
      <c r="S1904" s="89">
        <v>2.6486849463506132</v>
      </c>
      <c r="T1904" s="88">
        <v>-0.2391084453293143</v>
      </c>
      <c r="U1904" s="89">
        <v>13.90748234228446</v>
      </c>
      <c r="V1904" s="88">
        <v>-0.85508793345478273</v>
      </c>
      <c r="W1904" s="89">
        <v>14.087748467797539</v>
      </c>
      <c r="X1904" s="88">
        <v>-0.85694222101790274</v>
      </c>
      <c r="Y1904" s="86"/>
      <c r="Z1904" s="86"/>
      <c r="AA1904" s="86"/>
      <c r="AB1904" s="86"/>
      <c r="AC1904" s="91">
        <v>4.6186741649133296</v>
      </c>
      <c r="AD1904" s="91">
        <v>6.0535927545196753</v>
      </c>
      <c r="AE1904" s="88">
        <v>-0.23703586412135513</v>
      </c>
      <c r="AF1904" s="91">
        <v>2.8106811923181163</v>
      </c>
      <c r="AG1904" s="88">
        <v>0.64325793246727725</v>
      </c>
      <c r="AH1904" s="91">
        <v>2.7064986729265605</v>
      </c>
      <c r="AI1904" s="88">
        <v>0.70651262870161213</v>
      </c>
      <c r="AJ1904" s="91">
        <v>8.9935053965338465</v>
      </c>
      <c r="AK1904" s="91">
        <v>8.9901037475237349</v>
      </c>
      <c r="AL1904" s="88">
        <v>3.78377058334683E-4</v>
      </c>
      <c r="AM1904" s="91">
        <v>6.2536314168571696</v>
      </c>
      <c r="AN1904" s="88">
        <v>0.43812527426722414</v>
      </c>
      <c r="AO1904" s="91">
        <v>6.3185731289095708</v>
      </c>
      <c r="AP1904" s="88">
        <v>0.42334435529211051</v>
      </c>
      <c r="AQ1904" s="26"/>
      <c r="AR1904" s="26"/>
      <c r="AS1904" s="26"/>
      <c r="AT1904" s="26"/>
      <c r="AU1904" s="26"/>
      <c r="AV1904" s="26"/>
      <c r="AW1904" s="26"/>
      <c r="AX1904" s="26"/>
      <c r="AY1904" s="26"/>
      <c r="AZ1904" s="26"/>
      <c r="BA1904" s="26"/>
      <c r="BB1904" s="101">
        <v>6.9297848921106839E-2</v>
      </c>
      <c r="BC1904" s="101">
        <v>0.11748572245618609</v>
      </c>
      <c r="BD1904" s="28">
        <v>-0.41015940088422181</v>
      </c>
      <c r="BE1904" s="99">
        <v>7.7053213252993285E-3</v>
      </c>
      <c r="BF1904" s="99">
        <v>1.3068338893035219E-2</v>
      </c>
      <c r="BG1904" s="28">
        <v>-0.4103824986199367</v>
      </c>
      <c r="BH1904" s="101">
        <v>6.9190712343252914E-2</v>
      </c>
      <c r="BI1904" s="101">
        <v>0.11739714900381275</v>
      </c>
      <c r="BJ1904" s="28">
        <v>-0.41062697918664293</v>
      </c>
      <c r="BK1904" s="99">
        <v>7.6934114904437202E-3</v>
      </c>
      <c r="BL1904" s="99">
        <v>1.3058538630748347E-2</v>
      </c>
      <c r="BM1904" s="28">
        <v>-0.41085203268240184</v>
      </c>
      <c r="BN1904" s="27">
        <v>3.8727443151372891</v>
      </c>
      <c r="BO1904" s="99">
        <v>0.43061566590373862</v>
      </c>
      <c r="BP1904" s="27">
        <v>3.1697359680665262</v>
      </c>
      <c r="BQ1904" s="99">
        <v>0.35242608340602732</v>
      </c>
    </row>
    <row r="1905" spans="1:69" s="2" customFormat="1" x14ac:dyDescent="0.25">
      <c r="A1905" s="86" t="s">
        <v>199</v>
      </c>
      <c r="B1905" s="86" t="s">
        <v>276</v>
      </c>
      <c r="C1905" s="86" t="s">
        <v>141</v>
      </c>
      <c r="D1905" s="87">
        <v>503541648.37160134</v>
      </c>
      <c r="E1905" s="87">
        <v>470270262.50222623</v>
      </c>
      <c r="F1905" s="88">
        <v>7.0749499856409923E-2</v>
      </c>
      <c r="G1905" s="87">
        <v>426961848.04931903</v>
      </c>
      <c r="H1905" s="88">
        <v>0.17935982025596925</v>
      </c>
      <c r="I1905" s="87">
        <v>412327769.44565356</v>
      </c>
      <c r="J1905" s="88">
        <v>0.22121691936630558</v>
      </c>
      <c r="K1905" s="89">
        <v>132758607.67638266</v>
      </c>
      <c r="L1905" s="89">
        <v>134472673.48299763</v>
      </c>
      <c r="M1905" s="88">
        <v>-1.2746573428033222E-2</v>
      </c>
      <c r="N1905" s="89">
        <v>128302478.50314969</v>
      </c>
      <c r="O1905" s="88">
        <v>3.4731434850056926E-2</v>
      </c>
      <c r="P1905" s="89">
        <v>125873560.25716315</v>
      </c>
      <c r="Q1905" s="88">
        <v>5.4698122506054228E-2</v>
      </c>
      <c r="R1905" s="86"/>
      <c r="S1905" s="86"/>
      <c r="T1905" s="86"/>
      <c r="U1905" s="86"/>
      <c r="V1905" s="86"/>
      <c r="W1905" s="86"/>
      <c r="X1905" s="86"/>
      <c r="Y1905" s="87">
        <v>459009068.88784075</v>
      </c>
      <c r="Z1905" s="90">
        <v>44532579.483760603</v>
      </c>
      <c r="AA1905" s="86"/>
      <c r="AB1905" s="86"/>
      <c r="AC1905" s="91">
        <v>3.7929114893932399</v>
      </c>
      <c r="AD1905" s="91">
        <v>3.4971436970923762</v>
      </c>
      <c r="AE1905" s="88">
        <v>8.4574103302295922E-2</v>
      </c>
      <c r="AF1905" s="91">
        <v>3.3277755272579368</v>
      </c>
      <c r="AG1905" s="88">
        <v>0.13977383940874513</v>
      </c>
      <c r="AH1905" s="91">
        <v>3.2757297767955125</v>
      </c>
      <c r="AI1905" s="88">
        <v>0.15788289872422295</v>
      </c>
      <c r="AJ1905" s="86"/>
      <c r="AK1905" s="86"/>
      <c r="AL1905" s="86"/>
      <c r="AM1905" s="86"/>
      <c r="AN1905" s="86"/>
      <c r="AO1905" s="86"/>
      <c r="AP1905" s="86"/>
      <c r="AQ1905" s="26"/>
      <c r="AR1905" s="26"/>
      <c r="AS1905" s="26"/>
      <c r="AT1905" s="26"/>
      <c r="AU1905" s="50">
        <v>27.29188852524717</v>
      </c>
      <c r="AV1905" s="50">
        <v>28.916700055648036</v>
      </c>
      <c r="AW1905" s="50">
        <v>-1.6248115304008657</v>
      </c>
      <c r="AX1905" s="26"/>
      <c r="AY1905" s="26"/>
      <c r="AZ1905" s="50">
        <v>8.8438721261238467</v>
      </c>
      <c r="BA1905" s="26"/>
      <c r="BB1905" s="101">
        <v>45284.51168783562</v>
      </c>
      <c r="BC1905" s="101">
        <v>43477.715910382984</v>
      </c>
      <c r="BD1905" s="28">
        <v>4.1556823757182539E-2</v>
      </c>
      <c r="BE1905" s="99"/>
      <c r="BF1905" s="99"/>
      <c r="BG1905" s="26"/>
      <c r="BH1905" s="101">
        <v>11269.495452036534</v>
      </c>
      <c r="BI1905" s="101">
        <v>10804.398153620836</v>
      </c>
      <c r="BJ1905" s="28">
        <v>4.3047034346825844E-2</v>
      </c>
      <c r="BK1905" s="99"/>
      <c r="BL1905" s="99"/>
      <c r="BM1905" s="26"/>
      <c r="BN1905" s="27">
        <v>810771.98505336535</v>
      </c>
      <c r="BO1905" s="99"/>
      <c r="BP1905" s="27">
        <v>202780.98384833822</v>
      </c>
      <c r="BQ1905" s="99"/>
    </row>
    <row r="1906" spans="1:69" s="2" customFormat="1" x14ac:dyDescent="0.25">
      <c r="A1906" s="86" t="s">
        <v>199</v>
      </c>
      <c r="B1906" s="86" t="s">
        <v>276</v>
      </c>
      <c r="C1906" s="86" t="s">
        <v>291</v>
      </c>
      <c r="D1906" s="87">
        <v>223494806.38417515</v>
      </c>
      <c r="E1906" s="87">
        <v>207845391.59564832</v>
      </c>
      <c r="F1906" s="88">
        <v>7.5293537510669958E-2</v>
      </c>
      <c r="G1906" s="87">
        <v>187390054.16974756</v>
      </c>
      <c r="H1906" s="88">
        <v>0.19267165685176676</v>
      </c>
      <c r="I1906" s="87">
        <v>181469864.91774637</v>
      </c>
      <c r="J1906" s="88">
        <v>0.23158082740336614</v>
      </c>
      <c r="K1906" s="89">
        <v>60804898.982028104</v>
      </c>
      <c r="L1906" s="89">
        <v>61034634.775309451</v>
      </c>
      <c r="M1906" s="88">
        <v>-3.7640233963402428E-3</v>
      </c>
      <c r="N1906" s="89">
        <v>57565411.189770512</v>
      </c>
      <c r="O1906" s="88">
        <v>5.6274900592271901E-2</v>
      </c>
      <c r="P1906" s="89">
        <v>56178613.048993371</v>
      </c>
      <c r="Q1906" s="88">
        <v>8.2349593233997223E-2</v>
      </c>
      <c r="R1906" s="86"/>
      <c r="S1906" s="86"/>
      <c r="T1906" s="86"/>
      <c r="U1906" s="86"/>
      <c r="V1906" s="86"/>
      <c r="W1906" s="86"/>
      <c r="X1906" s="86"/>
      <c r="Y1906" s="87">
        <v>204357293.27711946</v>
      </c>
      <c r="Z1906" s="90">
        <v>19137513.107055683</v>
      </c>
      <c r="AA1906" s="86"/>
      <c r="AB1906" s="86"/>
      <c r="AC1906" s="91">
        <v>3.6756052575670384</v>
      </c>
      <c r="AD1906" s="91">
        <v>3.4053679908268859</v>
      </c>
      <c r="AE1906" s="88">
        <v>7.935625972526214E-2</v>
      </c>
      <c r="AF1906" s="91">
        <v>3.2552543323628189</v>
      </c>
      <c r="AG1906" s="88">
        <v>0.12912997949966898</v>
      </c>
      <c r="AH1906" s="91">
        <v>3.2302304216639612</v>
      </c>
      <c r="AI1906" s="88">
        <v>0.1378771102259804</v>
      </c>
      <c r="AJ1906" s="86"/>
      <c r="AK1906" s="86"/>
      <c r="AL1906" s="86"/>
      <c r="AM1906" s="86"/>
      <c r="AN1906" s="86"/>
      <c r="AO1906" s="86"/>
      <c r="AP1906" s="86"/>
      <c r="AQ1906" s="26"/>
      <c r="AR1906" s="26"/>
      <c r="AS1906" s="26"/>
      <c r="AT1906" s="26"/>
      <c r="AU1906" s="50">
        <v>26.213854130742348</v>
      </c>
      <c r="AV1906" s="50">
        <v>27.049294616010023</v>
      </c>
      <c r="AW1906" s="50">
        <v>-0.83544048526767511</v>
      </c>
      <c r="AX1906" s="26"/>
      <c r="AY1906" s="26"/>
      <c r="AZ1906" s="50">
        <v>8.5628446659111006</v>
      </c>
      <c r="BA1906" s="26"/>
      <c r="BB1906" s="101">
        <v>21160.146670293932</v>
      </c>
      <c r="BC1906" s="101">
        <v>20221.63835007586</v>
      </c>
      <c r="BD1906" s="28">
        <v>4.6411092116804248E-2</v>
      </c>
      <c r="BE1906" s="99"/>
      <c r="BF1906" s="99"/>
      <c r="BG1906" s="26"/>
      <c r="BH1906" s="101">
        <v>5266.053512484571</v>
      </c>
      <c r="BI1906" s="101">
        <v>5025.1417765870119</v>
      </c>
      <c r="BJ1906" s="28">
        <v>4.7941281382349793E-2</v>
      </c>
      <c r="BK1906" s="99"/>
      <c r="BL1906" s="99"/>
      <c r="BM1906" s="26"/>
      <c r="BN1906" s="27">
        <v>364141.72143471969</v>
      </c>
      <c r="BO1906" s="99"/>
      <c r="BP1906" s="27">
        <v>91168.39416707457</v>
      </c>
      <c r="BQ1906" s="99"/>
    </row>
    <row r="1907" spans="1:69" s="2" customFormat="1" x14ac:dyDescent="0.25">
      <c r="A1907" s="86" t="s">
        <v>199</v>
      </c>
      <c r="B1907" s="86" t="s">
        <v>276</v>
      </c>
      <c r="C1907" s="86" t="s">
        <v>287</v>
      </c>
      <c r="D1907" s="87">
        <v>58162745.254704319</v>
      </c>
      <c r="E1907" s="87">
        <v>53469631.137943804</v>
      </c>
      <c r="F1907" s="88">
        <v>8.7771582052866018E-2</v>
      </c>
      <c r="G1907" s="87">
        <v>47340913.186059654</v>
      </c>
      <c r="H1907" s="88">
        <v>0.22859364850256711</v>
      </c>
      <c r="I1907" s="87">
        <v>44438700.268256895</v>
      </c>
      <c r="J1907" s="88">
        <v>0.30883092672831108</v>
      </c>
      <c r="K1907" s="89">
        <v>23755345.675792687</v>
      </c>
      <c r="L1907" s="89">
        <v>23643313.687454049</v>
      </c>
      <c r="M1907" s="88">
        <v>4.738421602809682E-3</v>
      </c>
      <c r="N1907" s="89">
        <v>21158471.84393838</v>
      </c>
      <c r="O1907" s="88">
        <v>0.12273447019276469</v>
      </c>
      <c r="P1907" s="89">
        <v>19688972.41619616</v>
      </c>
      <c r="Q1907" s="88">
        <v>0.20653049705384957</v>
      </c>
      <c r="R1907" s="89">
        <v>29696833.273290578</v>
      </c>
      <c r="S1907" s="89">
        <v>30519768.991529435</v>
      </c>
      <c r="T1907" s="88">
        <v>-2.6964021859643077E-2</v>
      </c>
      <c r="U1907" s="89">
        <v>26971457.617419321</v>
      </c>
      <c r="V1907" s="88">
        <v>0.10104665808313945</v>
      </c>
      <c r="W1907" s="89">
        <v>24338827.179052189</v>
      </c>
      <c r="X1907" s="88">
        <v>0.22014232874991976</v>
      </c>
      <c r="Y1907" s="87">
        <v>53362680.65364673</v>
      </c>
      <c r="Z1907" s="90">
        <v>4800064.6010575891</v>
      </c>
      <c r="AA1907" s="89">
        <v>26663971.224645618</v>
      </c>
      <c r="AB1907" s="89">
        <v>3032862.048644959</v>
      </c>
      <c r="AC1907" s="91">
        <v>2.4484066049172952</v>
      </c>
      <c r="AD1907" s="91">
        <v>2.2615117256730652</v>
      </c>
      <c r="AE1907" s="88">
        <v>8.2641569850188071E-2</v>
      </c>
      <c r="AF1907" s="91">
        <v>2.2374448180964541</v>
      </c>
      <c r="AG1907" s="88">
        <v>9.428692279451191E-2</v>
      </c>
      <c r="AH1907" s="91">
        <v>2.2570350208679044</v>
      </c>
      <c r="AI1907" s="88">
        <v>8.4788929848240518E-2</v>
      </c>
      <c r="AJ1907" s="91">
        <v>1.9585504191457366</v>
      </c>
      <c r="AK1907" s="91">
        <v>1.7519670988592331</v>
      </c>
      <c r="AL1907" s="88">
        <v>0.11791506839427357</v>
      </c>
      <c r="AM1907" s="91">
        <v>1.7552226452709352</v>
      </c>
      <c r="AN1907" s="88">
        <v>0.11584158535250429</v>
      </c>
      <c r="AO1907" s="91">
        <v>1.8258357291145138</v>
      </c>
      <c r="AP1907" s="88">
        <v>7.2687092225753647E-2</v>
      </c>
      <c r="AQ1907" s="26"/>
      <c r="AR1907" s="26"/>
      <c r="AS1907" s="26"/>
      <c r="AT1907" s="26"/>
      <c r="AU1907" s="50">
        <v>24.908113438562836</v>
      </c>
      <c r="AV1907" s="50">
        <v>23.736665340792122</v>
      </c>
      <c r="AW1907" s="50">
        <v>1.171448097770714</v>
      </c>
      <c r="AX1907" s="50">
        <v>23.771083944772002</v>
      </c>
      <c r="AY1907" s="50">
        <v>24.856233360529014</v>
      </c>
      <c r="AZ1907" s="50">
        <v>8.2528164378027711</v>
      </c>
      <c r="BA1907" s="50">
        <v>10.212745651142285</v>
      </c>
      <c r="BB1907" s="101">
        <v>5590.2973459551049</v>
      </c>
      <c r="BC1907" s="101">
        <v>5308.5860288931026</v>
      </c>
      <c r="BD1907" s="28">
        <v>5.3067109683958939E-2</v>
      </c>
      <c r="BE1907" s="99">
        <v>2824.9166492170921</v>
      </c>
      <c r="BF1907" s="99">
        <v>2980.0961429511826</v>
      </c>
      <c r="BG1907" s="28">
        <v>-5.2071975631100491E-2</v>
      </c>
      <c r="BH1907" s="101">
        <v>1403.1250227390337</v>
      </c>
      <c r="BI1907" s="101">
        <v>1325.1741586089684</v>
      </c>
      <c r="BJ1907" s="28">
        <v>5.8823109116382249E-2</v>
      </c>
      <c r="BK1907" s="99">
        <v>710.22807276278536</v>
      </c>
      <c r="BL1907" s="99">
        <v>744.8032123690034</v>
      </c>
      <c r="BM1907" s="28">
        <v>-4.6421845437863422E-2</v>
      </c>
      <c r="BN1907" s="27">
        <v>118810.0057771639</v>
      </c>
      <c r="BO1907" s="99">
        <v>60662.214572441495</v>
      </c>
      <c r="BP1907" s="27">
        <v>31772.605763998799</v>
      </c>
      <c r="BQ1907" s="99">
        <v>16226.296607186167</v>
      </c>
    </row>
    <row r="1908" spans="1:69" s="2" customFormat="1" x14ac:dyDescent="0.25">
      <c r="A1908" s="86" t="s">
        <v>199</v>
      </c>
      <c r="B1908" s="86" t="s">
        <v>276</v>
      </c>
      <c r="C1908" s="86" t="s">
        <v>288</v>
      </c>
      <c r="D1908" s="87">
        <v>28200881.720125534</v>
      </c>
      <c r="E1908" s="87">
        <v>28022301.705839414</v>
      </c>
      <c r="F1908" s="88">
        <v>6.3727817993232934E-3</v>
      </c>
      <c r="G1908" s="87">
        <v>24607402.761635914</v>
      </c>
      <c r="H1908" s="88">
        <v>0.14603243557633885</v>
      </c>
      <c r="I1908" s="87">
        <v>23264538.647397004</v>
      </c>
      <c r="J1908" s="88">
        <v>0.21218314910710001</v>
      </c>
      <c r="K1908" s="89">
        <v>13465628.375445193</v>
      </c>
      <c r="L1908" s="89">
        <v>13684527.533311352</v>
      </c>
      <c r="M1908" s="88">
        <v>-1.5996106356855035E-2</v>
      </c>
      <c r="N1908" s="89">
        <v>12022252.555574495</v>
      </c>
      <c r="O1908" s="88">
        <v>0.1200586839445018</v>
      </c>
      <c r="P1908" s="89">
        <v>11423091.24165025</v>
      </c>
      <c r="Q1908" s="88">
        <v>0.1788077404431084</v>
      </c>
      <c r="R1908" s="89">
        <v>14463701.74174986</v>
      </c>
      <c r="S1908" s="89">
        <v>15926471.256080749</v>
      </c>
      <c r="T1908" s="88">
        <v>-9.1845173410425154E-2</v>
      </c>
      <c r="U1908" s="89">
        <v>13660777.601293895</v>
      </c>
      <c r="V1908" s="88">
        <v>5.8775873811159556E-2</v>
      </c>
      <c r="W1908" s="89">
        <v>11700248.937980151</v>
      </c>
      <c r="X1908" s="88">
        <v>0.23618752202778112</v>
      </c>
      <c r="Y1908" s="87">
        <v>27042046.338879943</v>
      </c>
      <c r="Z1908" s="90">
        <v>1158835.3812455898</v>
      </c>
      <c r="AA1908" s="89">
        <v>13456409.030576564</v>
      </c>
      <c r="AB1908" s="89">
        <v>1007292.7111732956</v>
      </c>
      <c r="AC1908" s="91">
        <v>2.0942863514301591</v>
      </c>
      <c r="AD1908" s="91">
        <v>2.0477361485536534</v>
      </c>
      <c r="AE1908" s="88">
        <v>2.2732519963270068E-2</v>
      </c>
      <c r="AF1908" s="91">
        <v>2.046821313051348</v>
      </c>
      <c r="AG1908" s="88">
        <v>2.3189634618398351E-2</v>
      </c>
      <c r="AH1908" s="91">
        <v>2.0366237260340805</v>
      </c>
      <c r="AI1908" s="88">
        <v>2.8312851637236434E-2</v>
      </c>
      <c r="AJ1908" s="91">
        <v>1.9497693068934723</v>
      </c>
      <c r="AK1908" s="91">
        <v>1.7594796270479853</v>
      </c>
      <c r="AL1908" s="88">
        <v>0.10815111293146976</v>
      </c>
      <c r="AM1908" s="91">
        <v>1.8013178663640053</v>
      </c>
      <c r="AN1908" s="88">
        <v>8.2412684236080502E-2</v>
      </c>
      <c r="AO1908" s="91">
        <v>1.988379800354336</v>
      </c>
      <c r="AP1908" s="88">
        <v>-1.9418067641797224E-2</v>
      </c>
      <c r="AQ1908" s="26"/>
      <c r="AR1908" s="26"/>
      <c r="AS1908" s="26"/>
      <c r="AT1908" s="26"/>
      <c r="AU1908" s="50">
        <v>17.596299840277968</v>
      </c>
      <c r="AV1908" s="50">
        <v>16.506184654542984</v>
      </c>
      <c r="AW1908" s="50">
        <v>1.0901151857349838</v>
      </c>
      <c r="AX1908" s="50">
        <v>19.142102672216556</v>
      </c>
      <c r="AY1908" s="50">
        <v>21.564918866612281</v>
      </c>
      <c r="AZ1908" s="50">
        <v>4.1092168420343684</v>
      </c>
      <c r="BA1908" s="50">
        <v>6.9642801625652879</v>
      </c>
      <c r="BB1908" s="101">
        <v>2742.9973461489085</v>
      </c>
      <c r="BC1908" s="101">
        <v>2795.4141495215567</v>
      </c>
      <c r="BD1908" s="28">
        <v>-1.8750997372471458E-2</v>
      </c>
      <c r="BE1908" s="99">
        <v>1405.2119606173001</v>
      </c>
      <c r="BF1908" s="99">
        <v>1591.871468199181</v>
      </c>
      <c r="BG1908" s="28">
        <v>-0.11725790135119463</v>
      </c>
      <c r="BH1908" s="101">
        <v>690.01918450508583</v>
      </c>
      <c r="BI1908" s="101">
        <v>697.49601146841894</v>
      </c>
      <c r="BJ1908" s="28">
        <v>-1.0719526478140505E-2</v>
      </c>
      <c r="BK1908" s="99">
        <v>353.75862340136655</v>
      </c>
      <c r="BL1908" s="99">
        <v>397.23290967741826</v>
      </c>
      <c r="BM1908" s="28">
        <v>-0.10944281104845005</v>
      </c>
      <c r="BN1908" s="27">
        <v>69752.444819011827</v>
      </c>
      <c r="BO1908" s="99">
        <v>35774.716820292429</v>
      </c>
      <c r="BP1908" s="27">
        <v>17896.574291675679</v>
      </c>
      <c r="BQ1908" s="99">
        <v>9179.0644618059359</v>
      </c>
    </row>
    <row r="1909" spans="1:69" s="2" customFormat="1" x14ac:dyDescent="0.25">
      <c r="A1909" s="86" t="s">
        <v>199</v>
      </c>
      <c r="B1909" s="86" t="s">
        <v>276</v>
      </c>
      <c r="C1909" s="86" t="s">
        <v>139</v>
      </c>
      <c r="D1909" s="87">
        <v>1186678.458948778</v>
      </c>
      <c r="E1909" s="87">
        <v>1278533.706077782</v>
      </c>
      <c r="F1909" s="88">
        <v>-7.1844212391390647E-2</v>
      </c>
      <c r="G1909" s="87">
        <v>1107926.8387670182</v>
      </c>
      <c r="H1909" s="88">
        <v>7.1080162900828692E-2</v>
      </c>
      <c r="I1909" s="87">
        <v>1063827.059779179</v>
      </c>
      <c r="J1909" s="88">
        <v>0.11548061128948861</v>
      </c>
      <c r="K1909" s="89">
        <v>395186.82323155791</v>
      </c>
      <c r="L1909" s="89">
        <v>431063.47521061025</v>
      </c>
      <c r="M1909" s="88">
        <v>-8.3228234453229022E-2</v>
      </c>
      <c r="N1909" s="89">
        <v>398755.03782629158</v>
      </c>
      <c r="O1909" s="88">
        <v>-8.9483874967068843E-3</v>
      </c>
      <c r="P1909" s="89">
        <v>386008.4436118686</v>
      </c>
      <c r="Q1909" s="88">
        <v>2.3777665415314508E-2</v>
      </c>
      <c r="R1909" s="89">
        <v>241037.21582356028</v>
      </c>
      <c r="S1909" s="89">
        <v>269028.80663087248</v>
      </c>
      <c r="T1909" s="88">
        <v>-0.1040468162419452</v>
      </c>
      <c r="U1909" s="89">
        <v>234053.69584430801</v>
      </c>
      <c r="V1909" s="88">
        <v>2.9837255737664992E-2</v>
      </c>
      <c r="W1909" s="89">
        <v>225163.99507957834</v>
      </c>
      <c r="X1909" s="88">
        <v>7.0496265348160891E-2</v>
      </c>
      <c r="Y1909" s="87">
        <v>1179363.1595553111</v>
      </c>
      <c r="Z1909" s="90">
        <v>7315.2993934669048</v>
      </c>
      <c r="AA1909" s="89">
        <v>237815.1308350343</v>
      </c>
      <c r="AB1909" s="89">
        <v>3222.0849885259759</v>
      </c>
      <c r="AC1909" s="91">
        <v>3.002829014502463</v>
      </c>
      <c r="AD1909" s="91">
        <v>2.9659986976468193</v>
      </c>
      <c r="AE1909" s="88">
        <v>1.2417509449638087E-2</v>
      </c>
      <c r="AF1909" s="91">
        <v>2.7784648058782917</v>
      </c>
      <c r="AG1909" s="88">
        <v>8.075114291514239E-2</v>
      </c>
      <c r="AH1909" s="91">
        <v>2.7559683664558823</v>
      </c>
      <c r="AI1909" s="88">
        <v>8.9573106517197923E-2</v>
      </c>
      <c r="AJ1909" s="91">
        <v>4.9232167526255735</v>
      </c>
      <c r="AK1909" s="91">
        <v>4.7524044807291776</v>
      </c>
      <c r="AL1909" s="88">
        <v>3.594228407725672E-2</v>
      </c>
      <c r="AM1909" s="91">
        <v>4.733643853690773</v>
      </c>
      <c r="AN1909" s="88">
        <v>4.0047985187350421E-2</v>
      </c>
      <c r="AO1909" s="91">
        <v>4.7246766047262447</v>
      </c>
      <c r="AP1909" s="88">
        <v>4.2021955047827547E-2</v>
      </c>
      <c r="AQ1909" s="26"/>
      <c r="AR1909" s="26"/>
      <c r="AS1909" s="26"/>
      <c r="AT1909" s="26"/>
      <c r="AU1909" s="50">
        <v>6.4150112000830148</v>
      </c>
      <c r="AV1909" s="50">
        <v>5.5560108768754368</v>
      </c>
      <c r="AW1909" s="50">
        <v>0.85900032320757802</v>
      </c>
      <c r="AX1909" s="50">
        <v>7.0544120548107214</v>
      </c>
      <c r="AY1909" s="50">
        <v>6.786007812978907</v>
      </c>
      <c r="AZ1909" s="50">
        <v>0.6164516881807377</v>
      </c>
      <c r="BA1909" s="50">
        <v>1.3367582999649932</v>
      </c>
      <c r="BB1909" s="101">
        <v>122.07478112455834</v>
      </c>
      <c r="BC1909" s="101">
        <v>133.31536484696448</v>
      </c>
      <c r="BD1909" s="28">
        <v>-8.4315740614815449E-2</v>
      </c>
      <c r="BE1909" s="99">
        <v>24.698697381674748</v>
      </c>
      <c r="BF1909" s="99">
        <v>27.882191420095943</v>
      </c>
      <c r="BG1909" s="28">
        <v>-0.11417660794505227</v>
      </c>
      <c r="BH1909" s="101">
        <v>30.498143527110482</v>
      </c>
      <c r="BI1909" s="101">
        <v>33.258584691291496</v>
      </c>
      <c r="BJ1909" s="28">
        <v>-8.2999357603566762E-2</v>
      </c>
      <c r="BK1909" s="99">
        <v>6.1745338667106351</v>
      </c>
      <c r="BL1909" s="99">
        <v>6.9613026104437452</v>
      </c>
      <c r="BM1909" s="28">
        <v>-0.11302033365892679</v>
      </c>
      <c r="BN1909" s="27">
        <v>3467.8655812454963</v>
      </c>
      <c r="BO1909" s="99">
        <v>704.39018948253045</v>
      </c>
      <c r="BP1909" s="27">
        <v>868.33739990063714</v>
      </c>
      <c r="BQ1909" s="99">
        <v>176.37573479489942</v>
      </c>
    </row>
    <row r="1910" spans="1:69" s="2" customFormat="1" x14ac:dyDescent="0.25">
      <c r="A1910" s="86" t="s">
        <v>199</v>
      </c>
      <c r="B1910" s="86" t="s">
        <v>276</v>
      </c>
      <c r="C1910" s="86" t="s">
        <v>167</v>
      </c>
      <c r="D1910" s="87">
        <v>597762.87659428839</v>
      </c>
      <c r="E1910" s="87">
        <v>652442.74163561943</v>
      </c>
      <c r="F1910" s="88">
        <v>-8.3807913786048391E-2</v>
      </c>
      <c r="G1910" s="87">
        <v>561320.68865141866</v>
      </c>
      <c r="H1910" s="88">
        <v>6.4922224816659851E-2</v>
      </c>
      <c r="I1910" s="87">
        <v>582383.12062073709</v>
      </c>
      <c r="J1910" s="88">
        <v>2.6408313409150126E-2</v>
      </c>
      <c r="K1910" s="89">
        <v>214362.21532424621</v>
      </c>
      <c r="L1910" s="89">
        <v>235593.3859907435</v>
      </c>
      <c r="M1910" s="88">
        <v>-9.0117855292132287E-2</v>
      </c>
      <c r="N1910" s="89">
        <v>212267.88725919413</v>
      </c>
      <c r="O1910" s="88">
        <v>9.8664385465652305E-3</v>
      </c>
      <c r="P1910" s="89">
        <v>221533.21498951464</v>
      </c>
      <c r="Q1910" s="88">
        <v>-3.2369862305333515E-2</v>
      </c>
      <c r="R1910" s="89">
        <v>136042.78508686868</v>
      </c>
      <c r="S1910" s="89">
        <v>152745.11355109216</v>
      </c>
      <c r="T1910" s="88">
        <v>-0.10934771054811301</v>
      </c>
      <c r="U1910" s="89">
        <v>130810.97565214978</v>
      </c>
      <c r="V1910" s="88">
        <v>3.9995187014209253E-2</v>
      </c>
      <c r="W1910" s="89">
        <v>133852.93293602209</v>
      </c>
      <c r="X1910" s="88">
        <v>1.6360135731155627E-2</v>
      </c>
      <c r="Y1910" s="87">
        <v>592025.72030163684</v>
      </c>
      <c r="Z1910" s="90">
        <v>5737.1562926514907</v>
      </c>
      <c r="AA1910" s="89">
        <v>133419.05128674672</v>
      </c>
      <c r="AB1910" s="89">
        <v>2623.7338001219487</v>
      </c>
      <c r="AC1910" s="91">
        <v>2.7885645597108004</v>
      </c>
      <c r="AD1910" s="91">
        <v>2.7693593302371147</v>
      </c>
      <c r="AE1910" s="88">
        <v>6.9348998029957276E-3</v>
      </c>
      <c r="AF1910" s="91">
        <v>2.6443975859900388</v>
      </c>
      <c r="AG1910" s="88">
        <v>5.4517888869871571E-2</v>
      </c>
      <c r="AH1910" s="91">
        <v>2.6288749551542496</v>
      </c>
      <c r="AI1910" s="88">
        <v>6.0744465705171197E-2</v>
      </c>
      <c r="AJ1910" s="91">
        <v>4.3939329543466288</v>
      </c>
      <c r="AK1910" s="91">
        <v>4.2714475538190095</v>
      </c>
      <c r="AL1910" s="88">
        <v>2.8675384394713611E-2</v>
      </c>
      <c r="AM1910" s="91">
        <v>4.2910825017013305</v>
      </c>
      <c r="AN1910" s="88">
        <v>2.3968416502017857E-2</v>
      </c>
      <c r="AO1910" s="91">
        <v>4.3509178906008712</v>
      </c>
      <c r="AP1910" s="88">
        <v>9.8864342714169474E-3</v>
      </c>
      <c r="AQ1910" s="26"/>
      <c r="AR1910" s="26"/>
      <c r="AS1910" s="26"/>
      <c r="AT1910" s="26"/>
      <c r="AU1910" s="50">
        <v>8.0655102225456687</v>
      </c>
      <c r="AV1910" s="50">
        <v>8.0459007877674029</v>
      </c>
      <c r="AW1910" s="50">
        <v>1.9609434778265822E-2</v>
      </c>
      <c r="AX1910" s="50">
        <v>8.9010974847278188</v>
      </c>
      <c r="AY1910" s="50">
        <v>9.5551976192449928</v>
      </c>
      <c r="AZ1910" s="50">
        <v>0.95977126002513424</v>
      </c>
      <c r="BA1910" s="50">
        <v>1.9286092962935084</v>
      </c>
      <c r="BB1910" s="101">
        <v>61.004339258709408</v>
      </c>
      <c r="BC1910" s="101">
        <v>68.026063949782923</v>
      </c>
      <c r="BD1910" s="28">
        <v>-0.10322109326003305</v>
      </c>
      <c r="BE1910" s="99">
        <v>13.890331752118465</v>
      </c>
      <c r="BF1910" s="99">
        <v>15.891722370400187</v>
      </c>
      <c r="BG1910" s="28">
        <v>-0.12593918844249999</v>
      </c>
      <c r="BH1910" s="101">
        <v>15.233076194567046</v>
      </c>
      <c r="BI1910" s="101">
        <v>16.979017310219927</v>
      </c>
      <c r="BJ1910" s="28">
        <v>-0.10282933833879614</v>
      </c>
      <c r="BK1910" s="99">
        <v>3.4694343401266905</v>
      </c>
      <c r="BL1910" s="99">
        <v>3.9663198755543654</v>
      </c>
      <c r="BM1910" s="28">
        <v>-0.12527621347187134</v>
      </c>
      <c r="BN1910" s="27">
        <v>1746.8601455224607</v>
      </c>
      <c r="BO1910" s="99">
        <v>397.56185714996104</v>
      </c>
      <c r="BP1910" s="27">
        <v>437.41018344143447</v>
      </c>
      <c r="BQ1910" s="99">
        <v>99.548145569092668</v>
      </c>
    </row>
    <row r="1911" spans="1:69" s="2" customFormat="1" x14ac:dyDescent="0.25">
      <c r="A1911" s="86" t="s">
        <v>199</v>
      </c>
      <c r="B1911" s="86" t="s">
        <v>276</v>
      </c>
      <c r="C1911" s="86" t="s">
        <v>168</v>
      </c>
      <c r="D1911" s="87">
        <v>494149.34905216336</v>
      </c>
      <c r="E1911" s="87">
        <v>530381.0672571552</v>
      </c>
      <c r="F1911" s="88">
        <v>-6.8312616044842511E-2</v>
      </c>
      <c r="G1911" s="87">
        <v>453455.62036871887</v>
      </c>
      <c r="H1911" s="88">
        <v>8.9741370170591694E-2</v>
      </c>
      <c r="I1911" s="87">
        <v>426228.98531886935</v>
      </c>
      <c r="J1911" s="88">
        <v>0.15935181809017893</v>
      </c>
      <c r="K1911" s="89">
        <v>152806.49514791608</v>
      </c>
      <c r="L1911" s="89">
        <v>163921.96176292413</v>
      </c>
      <c r="M1911" s="88">
        <v>-6.7809502128116553E-2</v>
      </c>
      <c r="N1911" s="89">
        <v>155718.30243174962</v>
      </c>
      <c r="O1911" s="88">
        <v>-1.8699197450535804E-2</v>
      </c>
      <c r="P1911" s="89">
        <v>148543.09885615416</v>
      </c>
      <c r="Q1911" s="88">
        <v>2.8701409386177539E-2</v>
      </c>
      <c r="R1911" s="89">
        <v>93891.350810794509</v>
      </c>
      <c r="S1911" s="89">
        <v>103538.97786128636</v>
      </c>
      <c r="T1911" s="88">
        <v>-9.3178697045058781E-2</v>
      </c>
      <c r="U1911" s="89">
        <v>91198.800442511987</v>
      </c>
      <c r="V1911" s="88">
        <v>2.9523966929584738E-2</v>
      </c>
      <c r="W1911" s="89">
        <v>86371.173131983567</v>
      </c>
      <c r="X1911" s="88">
        <v>8.7068143294978501E-2</v>
      </c>
      <c r="Y1911" s="87">
        <v>492750.74552186538</v>
      </c>
      <c r="Z1911" s="90">
        <v>1398.6035302980113</v>
      </c>
      <c r="AA1911" s="89">
        <v>93320.010255893139</v>
      </c>
      <c r="AB1911" s="89">
        <v>571.34055490136961</v>
      </c>
      <c r="AC1911" s="91">
        <v>3.2338242466318512</v>
      </c>
      <c r="AD1911" s="91">
        <v>3.2355705211985621</v>
      </c>
      <c r="AE1911" s="88">
        <v>-5.3971148373056332E-4</v>
      </c>
      <c r="AF1911" s="91">
        <v>2.9120251973429117</v>
      </c>
      <c r="AG1911" s="88">
        <v>0.11050695906840582</v>
      </c>
      <c r="AH1911" s="91">
        <v>2.8693960783167722</v>
      </c>
      <c r="AI1911" s="88">
        <v>0.127005181009677</v>
      </c>
      <c r="AJ1911" s="91">
        <v>5.2629911571721895</v>
      </c>
      <c r="AK1911" s="91">
        <v>5.1225256247721447</v>
      </c>
      <c r="AL1911" s="88">
        <v>2.7421147826135635E-2</v>
      </c>
      <c r="AM1911" s="91">
        <v>4.9721664996521397</v>
      </c>
      <c r="AN1911" s="88">
        <v>5.8490530745580673E-2</v>
      </c>
      <c r="AO1911" s="91">
        <v>4.9348523339789532</v>
      </c>
      <c r="AP1911" s="88">
        <v>6.6494152405297838E-2</v>
      </c>
      <c r="AQ1911" s="26"/>
      <c r="AR1911" s="26"/>
      <c r="AS1911" s="26"/>
      <c r="AT1911" s="26"/>
      <c r="AU1911" s="50">
        <v>4.9729713366902972</v>
      </c>
      <c r="AV1911" s="50">
        <v>3.1691941164005191</v>
      </c>
      <c r="AW1911" s="50">
        <v>1.8037772202897782</v>
      </c>
      <c r="AX1911" s="50">
        <v>4.9733590253080076</v>
      </c>
      <c r="AY1911" s="50">
        <v>3.3544127767733336</v>
      </c>
      <c r="AZ1911" s="50">
        <v>0.28303255543707534</v>
      </c>
      <c r="BA1911" s="50">
        <v>0.60851244546764316</v>
      </c>
      <c r="BB1911" s="101">
        <v>51.347597878204702</v>
      </c>
      <c r="BC1911" s="101">
        <v>56.05959547612909</v>
      </c>
      <c r="BD1911" s="28">
        <v>-8.405336424396459E-2</v>
      </c>
      <c r="BE1911" s="99">
        <v>9.6991827162945725</v>
      </c>
      <c r="BF1911" s="99">
        <v>10.862802630241477</v>
      </c>
      <c r="BG1911" s="28">
        <v>-0.10711967744930274</v>
      </c>
      <c r="BH1911" s="101">
        <v>12.818385637113579</v>
      </c>
      <c r="BI1911" s="101">
        <v>13.936931635330177</v>
      </c>
      <c r="BJ1911" s="28">
        <v>-8.0257694267587554E-2</v>
      </c>
      <c r="BK1911" s="99">
        <v>2.4225921669607451</v>
      </c>
      <c r="BL1911" s="99">
        <v>2.7008080826347851</v>
      </c>
      <c r="BM1911" s="28">
        <v>-0.10301210125327576</v>
      </c>
      <c r="BN1911" s="27">
        <v>1454.4191112664528</v>
      </c>
      <c r="BO1911" s="99">
        <v>276.34838589542943</v>
      </c>
      <c r="BP1911" s="27">
        <v>364.17642507429514</v>
      </c>
      <c r="BQ1911" s="99">
        <v>69.195932399498773</v>
      </c>
    </row>
    <row r="1912" spans="1:69" s="2" customFormat="1" x14ac:dyDescent="0.25">
      <c r="A1912" s="86" t="s">
        <v>199</v>
      </c>
      <c r="B1912" s="86" t="s">
        <v>276</v>
      </c>
      <c r="C1912" s="86" t="s">
        <v>192</v>
      </c>
      <c r="D1912" s="87">
        <v>94766.233302326204</v>
      </c>
      <c r="E1912" s="87">
        <v>95709.897185007343</v>
      </c>
      <c r="F1912" s="88">
        <v>-9.8596269605956861E-3</v>
      </c>
      <c r="G1912" s="87">
        <v>93150.529746880537</v>
      </c>
      <c r="H1912" s="88">
        <v>1.7345081770721485E-2</v>
      </c>
      <c r="I1912" s="87">
        <v>55214.95383957267</v>
      </c>
      <c r="J1912" s="88">
        <v>0.71631463421431041</v>
      </c>
      <c r="K1912" s="89">
        <v>28018.11275939563</v>
      </c>
      <c r="L1912" s="89">
        <v>31548.127456942642</v>
      </c>
      <c r="M1912" s="88">
        <v>-0.1118930022824597</v>
      </c>
      <c r="N1912" s="89">
        <v>30768.848135347816</v>
      </c>
      <c r="O1912" s="88">
        <v>-8.9400011461335513E-2</v>
      </c>
      <c r="P1912" s="89">
        <v>15932.1297661998</v>
      </c>
      <c r="Q1912" s="88">
        <v>0.75859179975023705</v>
      </c>
      <c r="R1912" s="89">
        <v>11103.079925897016</v>
      </c>
      <c r="S1912" s="89">
        <v>12744.715218493981</v>
      </c>
      <c r="T1912" s="88">
        <v>-0.1288090996505572</v>
      </c>
      <c r="U1912" s="89">
        <v>12043.919749646238</v>
      </c>
      <c r="V1912" s="88">
        <v>-7.8117410552893868E-2</v>
      </c>
      <c r="W1912" s="89">
        <v>4939.88901157275</v>
      </c>
      <c r="X1912" s="88">
        <v>1.2476375278646279</v>
      </c>
      <c r="Y1912" s="87">
        <v>94586.693731808802</v>
      </c>
      <c r="Z1912" s="90">
        <v>179.53957051740275</v>
      </c>
      <c r="AA1912" s="89">
        <v>11076.069292394357</v>
      </c>
      <c r="AB1912" s="89">
        <v>27.010633502658951</v>
      </c>
      <c r="AC1912" s="91">
        <v>3.3823203624072495</v>
      </c>
      <c r="AD1912" s="91">
        <v>3.0337742649110839</v>
      </c>
      <c r="AE1912" s="88">
        <v>0.11488860642252863</v>
      </c>
      <c r="AF1912" s="91">
        <v>3.0274298646840636</v>
      </c>
      <c r="AG1912" s="88">
        <v>0.11722501051571729</v>
      </c>
      <c r="AH1912" s="91">
        <v>3.4656354580234368</v>
      </c>
      <c r="AI1912" s="88">
        <v>-2.404035179848503E-2</v>
      </c>
      <c r="AJ1912" s="91">
        <v>8.5351302462744414</v>
      </c>
      <c r="AK1912" s="91">
        <v>7.5097713479012675</v>
      </c>
      <c r="AL1912" s="88">
        <v>0.13653663352343312</v>
      </c>
      <c r="AM1912" s="91">
        <v>7.7342369995131035</v>
      </c>
      <c r="AN1912" s="88">
        <v>0.10355168154425018</v>
      </c>
      <c r="AO1912" s="91">
        <v>11.177367287042237</v>
      </c>
      <c r="AP1912" s="88">
        <v>-0.23639171666398615</v>
      </c>
      <c r="AQ1912" s="26"/>
      <c r="AR1912" s="26"/>
      <c r="AS1912" s="26"/>
      <c r="AT1912" s="26"/>
      <c r="AU1912" s="50">
        <v>3.5234329012352088</v>
      </c>
      <c r="AV1912" s="50">
        <v>1.8093954315352541</v>
      </c>
      <c r="AW1912" s="50">
        <v>1.7140374696999547</v>
      </c>
      <c r="AX1912" s="50">
        <v>2.0255957813976555</v>
      </c>
      <c r="AY1912" s="50">
        <v>1.4758562905779919</v>
      </c>
      <c r="AZ1912" s="50">
        <v>0.18945521443764679</v>
      </c>
      <c r="BA1912" s="50">
        <v>0.24327153981535235</v>
      </c>
      <c r="BB1912" s="101">
        <v>11.14347938188167</v>
      </c>
      <c r="BC1912" s="101">
        <v>11.113959267495044</v>
      </c>
      <c r="BD1912" s="28">
        <v>2.6561294383148884E-3</v>
      </c>
      <c r="BE1912" s="99">
        <v>1.2656581884844289</v>
      </c>
      <c r="BF1912" s="99">
        <v>1.4417116472730069</v>
      </c>
      <c r="BG1912" s="28">
        <v>-0.12211419608184661</v>
      </c>
      <c r="BH1912" s="101">
        <v>2.8002200678703639</v>
      </c>
      <c r="BI1912" s="101">
        <v>2.9209846516551776</v>
      </c>
      <c r="BJ1912" s="28">
        <v>-4.1343792654433283E-2</v>
      </c>
      <c r="BK1912" s="99">
        <v>0.31803482009813078</v>
      </c>
      <c r="BL1912" s="99">
        <v>0.38046112488461964</v>
      </c>
      <c r="BM1912" s="28">
        <v>-0.16408063979051879</v>
      </c>
      <c r="BN1912" s="27">
        <v>386.34595507293693</v>
      </c>
      <c r="BO1912" s="99">
        <v>45.265384818418653</v>
      </c>
      <c r="BP1912" s="27">
        <v>97.888833406345739</v>
      </c>
      <c r="BQ1912" s="99">
        <v>11.467479243066551</v>
      </c>
    </row>
    <row r="1913" spans="1:69" s="2" customFormat="1" x14ac:dyDescent="0.25">
      <c r="A1913" s="86" t="s">
        <v>199</v>
      </c>
      <c r="B1913" s="86" t="s">
        <v>276</v>
      </c>
      <c r="C1913" s="86" t="s">
        <v>289</v>
      </c>
      <c r="D1913" s="87">
        <v>39512.969964452983</v>
      </c>
      <c r="E1913" s="87">
        <v>47107.13209337592</v>
      </c>
      <c r="F1913" s="88">
        <v>-0.16121045352261654</v>
      </c>
      <c r="G1913" s="87">
        <v>44029.910382620095</v>
      </c>
      <c r="H1913" s="88">
        <v>-0.10258799936031852</v>
      </c>
      <c r="I1913" s="87">
        <v>18059.761600332262</v>
      </c>
      <c r="J1913" s="88">
        <v>1.1879009722767342</v>
      </c>
      <c r="K1913" s="89">
        <v>16407.295252203941</v>
      </c>
      <c r="L1913" s="89">
        <v>20425.328029864526</v>
      </c>
      <c r="M1913" s="88">
        <v>-0.1967181516882221</v>
      </c>
      <c r="N1913" s="89">
        <v>19331.680612448363</v>
      </c>
      <c r="O1913" s="88">
        <v>-0.15127424350065585</v>
      </c>
      <c r="P1913" s="89">
        <v>6823.1092901148586</v>
      </c>
      <c r="Q1913" s="88">
        <v>1.4046654618260914</v>
      </c>
      <c r="R1913" s="89">
        <v>7728.2228236686751</v>
      </c>
      <c r="S1913" s="89">
        <v>9393.4639223584691</v>
      </c>
      <c r="T1913" s="88">
        <v>-0.17727657363181659</v>
      </c>
      <c r="U1913" s="89">
        <v>8785.6870111783846</v>
      </c>
      <c r="V1913" s="88">
        <v>-0.12036215109464463</v>
      </c>
      <c r="W1913" s="89">
        <v>2564.7289844699485</v>
      </c>
      <c r="X1913" s="88">
        <v>2.0132707473050466</v>
      </c>
      <c r="Y1913" s="87">
        <v>39469.876479147439</v>
      </c>
      <c r="Z1913" s="90">
        <v>43.093485305545762</v>
      </c>
      <c r="AA1913" s="89">
        <v>7722.6801001916265</v>
      </c>
      <c r="AB1913" s="89">
        <v>5.5427234770488525</v>
      </c>
      <c r="AC1913" s="91">
        <v>2.4082561663626629</v>
      </c>
      <c r="AD1913" s="91">
        <v>2.3063096966912391</v>
      </c>
      <c r="AE1913" s="88">
        <v>4.4203287103064239E-2</v>
      </c>
      <c r="AF1913" s="91">
        <v>2.2776038599700255</v>
      </c>
      <c r="AG1913" s="88">
        <v>5.7363929122581016E-2</v>
      </c>
      <c r="AH1913" s="91">
        <v>2.6468521655510884</v>
      </c>
      <c r="AI1913" s="88">
        <v>-9.0143303919185264E-2</v>
      </c>
      <c r="AJ1913" s="91">
        <v>5.1128145326554817</v>
      </c>
      <c r="AK1913" s="91">
        <v>5.014884017518904</v>
      </c>
      <c r="AL1913" s="88">
        <v>1.9527972091571612E-2</v>
      </c>
      <c r="AM1913" s="91">
        <v>5.0115500730448357</v>
      </c>
      <c r="AN1913" s="88">
        <v>2.0206215269664343E-2</v>
      </c>
      <c r="AO1913" s="91">
        <v>7.0415867367228531</v>
      </c>
      <c r="AP1913" s="88">
        <v>-0.27391158785399267</v>
      </c>
      <c r="AQ1913" s="26"/>
      <c r="AR1913" s="26"/>
      <c r="AS1913" s="26"/>
      <c r="AT1913" s="26"/>
      <c r="AU1913" s="50">
        <v>0.39176931194535025</v>
      </c>
      <c r="AV1913" s="50">
        <v>2.6301604001942884</v>
      </c>
      <c r="AW1913" s="50">
        <v>-2.238391088248938</v>
      </c>
      <c r="AX1913" s="50">
        <v>0.18647217633100185</v>
      </c>
      <c r="AY1913" s="50">
        <v>1.4906369562132527</v>
      </c>
      <c r="AZ1913" s="50">
        <v>0.10906162038518975</v>
      </c>
      <c r="BA1913" s="50">
        <v>7.1720544341365905E-2</v>
      </c>
      <c r="BB1913" s="101">
        <v>7.3116401985889574</v>
      </c>
      <c r="BC1913" s="101">
        <v>7.5872394408106407</v>
      </c>
      <c r="BD1913" s="28">
        <v>-3.6324047022857311E-2</v>
      </c>
      <c r="BE1913" s="99">
        <v>1.1110439608701497</v>
      </c>
      <c r="BF1913" s="99">
        <v>1.2323566664588153</v>
      </c>
      <c r="BG1913" s="28">
        <v>-9.8439606722993928E-2</v>
      </c>
      <c r="BH1913" s="101">
        <v>2.6409572435730699</v>
      </c>
      <c r="BI1913" s="101">
        <v>2.1494293340289699</v>
      </c>
      <c r="BJ1913" s="28">
        <v>0.22867832952794126</v>
      </c>
      <c r="BK1913" s="99">
        <v>0.35047248471244535</v>
      </c>
      <c r="BL1913" s="99">
        <v>0.33837933904363987</v>
      </c>
      <c r="BM1913" s="28">
        <v>3.5738428070059745E-2</v>
      </c>
      <c r="BN1913" s="27">
        <v>421.19714708718186</v>
      </c>
      <c r="BO1913" s="99">
        <v>82.380681794147051</v>
      </c>
      <c r="BP1913" s="27">
        <v>140.92187712574861</v>
      </c>
      <c r="BQ1913" s="99">
        <v>27.562518294544713</v>
      </c>
    </row>
    <row r="1914" spans="1:69" s="2" customFormat="1" x14ac:dyDescent="0.25">
      <c r="A1914" s="86" t="s">
        <v>199</v>
      </c>
      <c r="B1914" s="86" t="s">
        <v>276</v>
      </c>
      <c r="C1914" s="86" t="s">
        <v>158</v>
      </c>
      <c r="D1914" s="86"/>
      <c r="E1914" s="87">
        <v>136.30801018595696</v>
      </c>
      <c r="F1914" s="88">
        <v>-1</v>
      </c>
      <c r="G1914" s="87">
        <v>14.840367794036865</v>
      </c>
      <c r="H1914" s="88">
        <v>-1</v>
      </c>
      <c r="I1914" s="87">
        <v>6.4640418887138367</v>
      </c>
      <c r="J1914" s="88">
        <v>-1</v>
      </c>
      <c r="K1914" s="86"/>
      <c r="L1914" s="89">
        <v>18.673968498985616</v>
      </c>
      <c r="M1914" s="88">
        <v>-1</v>
      </c>
      <c r="N1914" s="89">
        <v>2.0395993168574478</v>
      </c>
      <c r="O1914" s="88">
        <v>-1</v>
      </c>
      <c r="P1914" s="89">
        <v>0.88215157354675</v>
      </c>
      <c r="Q1914" s="88">
        <v>-1</v>
      </c>
      <c r="R1914" s="86"/>
      <c r="S1914" s="89">
        <v>5.4541338862602657</v>
      </c>
      <c r="T1914" s="88">
        <v>-1</v>
      </c>
      <c r="U1914" s="89">
        <v>0.59361468998781675</v>
      </c>
      <c r="V1914" s="88">
        <v>-1</v>
      </c>
      <c r="W1914" s="89">
        <v>0.25856167826822585</v>
      </c>
      <c r="X1914" s="88">
        <v>-1</v>
      </c>
      <c r="Y1914" s="86"/>
      <c r="Z1914" s="86"/>
      <c r="AA1914" s="86"/>
      <c r="AB1914" s="86"/>
      <c r="AC1914" s="86"/>
      <c r="AD1914" s="91">
        <v>7.2993595439213319</v>
      </c>
      <c r="AE1914" s="88">
        <v>-1</v>
      </c>
      <c r="AF1914" s="91">
        <v>7.2761192217412827</v>
      </c>
      <c r="AG1914" s="88">
        <v>-1</v>
      </c>
      <c r="AH1914" s="91">
        <v>7.3275864177453309</v>
      </c>
      <c r="AI1914" s="88">
        <v>-1</v>
      </c>
      <c r="AJ1914" s="86"/>
      <c r="AK1914" s="91">
        <v>24.991687594860132</v>
      </c>
      <c r="AL1914" s="88">
        <v>-1</v>
      </c>
      <c r="AM1914" s="91">
        <v>25.000000916994569</v>
      </c>
      <c r="AN1914" s="88">
        <v>-1</v>
      </c>
      <c r="AO1914" s="91">
        <v>24.999999737038333</v>
      </c>
      <c r="AP1914" s="88">
        <v>-1</v>
      </c>
      <c r="AQ1914" s="26"/>
      <c r="AR1914" s="26"/>
      <c r="AS1914" s="26"/>
      <c r="AT1914" s="26"/>
      <c r="AU1914" s="26"/>
      <c r="AV1914" s="26"/>
      <c r="AW1914" s="26"/>
      <c r="AX1914" s="26"/>
      <c r="AY1914" s="26"/>
      <c r="AZ1914" s="26"/>
      <c r="BA1914" s="26"/>
      <c r="BB1914" s="101"/>
      <c r="BC1914" s="101">
        <v>0.51913195705634629</v>
      </c>
      <c r="BD1914" s="28">
        <v>-1</v>
      </c>
      <c r="BE1914" s="99"/>
      <c r="BF1914" s="99">
        <v>2.0772184954933277E-2</v>
      </c>
      <c r="BG1914" s="28">
        <v>-1</v>
      </c>
      <c r="BH1914" s="101"/>
      <c r="BI1914" s="101">
        <v>0.31617456942354938</v>
      </c>
      <c r="BJ1914" s="28">
        <v>-1</v>
      </c>
      <c r="BK1914" s="99"/>
      <c r="BL1914" s="99">
        <v>1.2651189230313021E-2</v>
      </c>
      <c r="BM1914" s="28">
        <v>-1</v>
      </c>
      <c r="BN1914" s="27"/>
      <c r="BO1914" s="99"/>
      <c r="BP1914" s="27"/>
      <c r="BQ1914" s="99"/>
    </row>
    <row r="1915" spans="1:69" s="2" customFormat="1" x14ac:dyDescent="0.25">
      <c r="A1915" s="86" t="s">
        <v>199</v>
      </c>
      <c r="B1915" s="86" t="s">
        <v>276</v>
      </c>
      <c r="C1915" s="86" t="s">
        <v>290</v>
      </c>
      <c r="D1915" s="87">
        <v>419160.07594320539</v>
      </c>
      <c r="E1915" s="87">
        <v>449451.79811560392</v>
      </c>
      <c r="F1915" s="88">
        <v>-6.7397043018631253E-2</v>
      </c>
      <c r="G1915" s="87">
        <v>376976.8204892131</v>
      </c>
      <c r="H1915" s="88">
        <v>0.11189880427992874</v>
      </c>
      <c r="I1915" s="87">
        <v>350707.06527287129</v>
      </c>
      <c r="J1915" s="88">
        <v>0.19518571893347378</v>
      </c>
      <c r="K1915" s="89">
        <v>135067.61366229906</v>
      </c>
      <c r="L1915" s="89">
        <v>143531.43492171337</v>
      </c>
      <c r="M1915" s="88">
        <v>-5.8968415274540727E-2</v>
      </c>
      <c r="N1915" s="89">
        <v>132046.3435087906</v>
      </c>
      <c r="O1915" s="88">
        <v>2.2880377246548528E-2</v>
      </c>
      <c r="P1915" s="89">
        <v>123092.73213573331</v>
      </c>
      <c r="Q1915" s="88">
        <v>9.7283416484420432E-2</v>
      </c>
      <c r="R1915" s="89">
        <v>83355.871723015676</v>
      </c>
      <c r="S1915" s="89">
        <v>90928.04446504431</v>
      </c>
      <c r="T1915" s="88">
        <v>-8.3276537910585133E-2</v>
      </c>
      <c r="U1915" s="89">
        <v>78857.752847469135</v>
      </c>
      <c r="V1915" s="88">
        <v>5.7040921318757862E-2</v>
      </c>
      <c r="W1915" s="89">
        <v>73698.486070878062</v>
      </c>
      <c r="X1915" s="88">
        <v>0.13103913210442092</v>
      </c>
      <c r="Y1915" s="87">
        <v>418144.8428529838</v>
      </c>
      <c r="Z1915" s="90">
        <v>1015.2330902215798</v>
      </c>
      <c r="AA1915" s="89">
        <v>82947.133917522922</v>
      </c>
      <c r="AB1915" s="89">
        <v>408.73780549275773</v>
      </c>
      <c r="AC1915" s="91">
        <v>3.1033351710144563</v>
      </c>
      <c r="AD1915" s="91">
        <v>3.1313823230482525</v>
      </c>
      <c r="AE1915" s="88">
        <v>-8.9567957982510348E-3</v>
      </c>
      <c r="AF1915" s="91">
        <v>2.8548826909706664</v>
      </c>
      <c r="AG1915" s="88">
        <v>8.7027211601228893E-2</v>
      </c>
      <c r="AH1915" s="91">
        <v>2.8491289387106105</v>
      </c>
      <c r="AI1915" s="88">
        <v>8.9222438777687735E-2</v>
      </c>
      <c r="AJ1915" s="91">
        <v>5.0285608833417026</v>
      </c>
      <c r="AK1915" s="91">
        <v>4.9429392302436215</v>
      </c>
      <c r="AL1915" s="88">
        <v>1.732201208831392E-2</v>
      </c>
      <c r="AM1915" s="91">
        <v>4.7804661796333674</v>
      </c>
      <c r="AN1915" s="88">
        <v>5.1897596256472743E-2</v>
      </c>
      <c r="AO1915" s="91">
        <v>4.7586739425771336</v>
      </c>
      <c r="AP1915" s="88">
        <v>5.6714736924885323E-2</v>
      </c>
      <c r="AQ1915" s="26"/>
      <c r="AR1915" s="26"/>
      <c r="AS1915" s="26"/>
      <c r="AT1915" s="26"/>
      <c r="AU1915" s="50">
        <v>4.5462923089632232</v>
      </c>
      <c r="AV1915" s="50">
        <v>1.9015329171648097</v>
      </c>
      <c r="AW1915" s="50">
        <v>2.6447593917984138</v>
      </c>
      <c r="AX1915" s="50">
        <v>4.4619378642410741</v>
      </c>
      <c r="AY1915" s="50">
        <v>2.0836283305573615</v>
      </c>
      <c r="AZ1915" s="50">
        <v>0.2422065336105961</v>
      </c>
      <c r="BA1915" s="50">
        <v>0.49035274545620239</v>
      </c>
      <c r="BB1915" s="101">
        <v>43.283202243230861</v>
      </c>
      <c r="BC1915" s="101">
        <v>48.058990209712618</v>
      </c>
      <c r="BD1915" s="28">
        <v>-9.9373456363562582E-2</v>
      </c>
      <c r="BE1915" s="99">
        <v>8.5706200065914953</v>
      </c>
      <c r="BF1915" s="99">
        <v>9.6454834872412434</v>
      </c>
      <c r="BG1915" s="28">
        <v>-0.11143697276259354</v>
      </c>
      <c r="BH1915" s="101">
        <v>10.809261348315514</v>
      </c>
      <c r="BI1915" s="101">
        <v>11.949234978042947</v>
      </c>
      <c r="BJ1915" s="28">
        <v>-9.5401390283324894E-2</v>
      </c>
      <c r="BK1915" s="99">
        <v>2.1414475571877998</v>
      </c>
      <c r="BL1915" s="99">
        <v>2.3984229684932896</v>
      </c>
      <c r="BM1915" s="28">
        <v>-0.10714349165315243</v>
      </c>
      <c r="BN1915" s="27">
        <v>1233.7048026088594</v>
      </c>
      <c r="BO1915" s="99">
        <v>245.33953773848069</v>
      </c>
      <c r="BP1915" s="27">
        <v>308.91056232091978</v>
      </c>
      <c r="BQ1915" s="99">
        <v>61.431406073790015</v>
      </c>
    </row>
    <row r="1916" spans="1:69" s="2" customFormat="1" x14ac:dyDescent="0.25">
      <c r="A1916" s="86" t="s">
        <v>199</v>
      </c>
      <c r="B1916" s="86" t="s">
        <v>276</v>
      </c>
      <c r="C1916" s="86" t="s">
        <v>159</v>
      </c>
      <c r="D1916" s="86"/>
      <c r="E1916" s="87">
        <v>5.3930257451534267</v>
      </c>
      <c r="F1916" s="88">
        <v>-1</v>
      </c>
      <c r="G1916" s="87">
        <v>2690.4944225978852</v>
      </c>
      <c r="H1916" s="88">
        <v>-1</v>
      </c>
      <c r="I1916" s="87">
        <v>1014.7280209469795</v>
      </c>
      <c r="J1916" s="88">
        <v>-1</v>
      </c>
      <c r="K1916" s="86"/>
      <c r="L1916" s="89">
        <v>3.0219019651412964</v>
      </c>
      <c r="M1916" s="88">
        <v>-1</v>
      </c>
      <c r="N1916" s="89">
        <v>954.74151289463043</v>
      </c>
      <c r="O1916" s="88">
        <v>-1</v>
      </c>
      <c r="P1916" s="89">
        <v>403.60578021102765</v>
      </c>
      <c r="Q1916" s="88">
        <v>-1</v>
      </c>
      <c r="R1916" s="86"/>
      <c r="S1916" s="89">
        <v>0.77043223489808099</v>
      </c>
      <c r="T1916" s="88">
        <v>-1</v>
      </c>
      <c r="U1916" s="89">
        <v>209.49880432523483</v>
      </c>
      <c r="V1916" s="88">
        <v>-1</v>
      </c>
      <c r="W1916" s="89">
        <v>94.481459182723896</v>
      </c>
      <c r="X1916" s="88">
        <v>-1</v>
      </c>
      <c r="Y1916" s="86"/>
      <c r="Z1916" s="86"/>
      <c r="AA1916" s="86"/>
      <c r="AB1916" s="86"/>
      <c r="AC1916" s="86"/>
      <c r="AD1916" s="91">
        <v>1.7846461623718699</v>
      </c>
      <c r="AE1916" s="88">
        <v>-1</v>
      </c>
      <c r="AF1916" s="91">
        <v>2.8180343959703995</v>
      </c>
      <c r="AG1916" s="88">
        <v>-1</v>
      </c>
      <c r="AH1916" s="91">
        <v>2.5141563146504566</v>
      </c>
      <c r="AI1916" s="88">
        <v>-1</v>
      </c>
      <c r="AJ1916" s="86"/>
      <c r="AK1916" s="91">
        <v>7.0000001309224293</v>
      </c>
      <c r="AL1916" s="88">
        <v>-1</v>
      </c>
      <c r="AM1916" s="91">
        <v>12.842528773677618</v>
      </c>
      <c r="AN1916" s="88">
        <v>-1</v>
      </c>
      <c r="AO1916" s="91">
        <v>10.739969828202277</v>
      </c>
      <c r="AP1916" s="88">
        <v>-1</v>
      </c>
      <c r="AQ1916" s="26"/>
      <c r="AR1916" s="26"/>
      <c r="AS1916" s="26"/>
      <c r="AT1916" s="26"/>
      <c r="AU1916" s="26"/>
      <c r="AV1916" s="26"/>
      <c r="AW1916" s="26"/>
      <c r="AX1916" s="26"/>
      <c r="AY1916" s="26"/>
      <c r="AZ1916" s="26"/>
      <c r="BA1916" s="26"/>
      <c r="BB1916" s="101"/>
      <c r="BC1916" s="101">
        <v>4.163130831116315E-2</v>
      </c>
      <c r="BD1916" s="28">
        <v>-1</v>
      </c>
      <c r="BE1916" s="99"/>
      <c r="BF1916" s="99">
        <v>5.9473296475034713E-3</v>
      </c>
      <c r="BG1916" s="28">
        <v>-1</v>
      </c>
      <c r="BH1916" s="101"/>
      <c r="BI1916" s="101">
        <v>4.1342566309491208E-2</v>
      </c>
      <c r="BJ1916" s="28">
        <v>-1</v>
      </c>
      <c r="BK1916" s="99"/>
      <c r="BL1916" s="99">
        <v>5.9060807908911696E-3</v>
      </c>
      <c r="BM1916" s="28">
        <v>-1</v>
      </c>
      <c r="BN1916" s="27"/>
      <c r="BO1916" s="99"/>
      <c r="BP1916" s="27"/>
      <c r="BQ1916" s="99"/>
    </row>
    <row r="1917" spans="1:69" s="2" customFormat="1" x14ac:dyDescent="0.25">
      <c r="A1917" s="86" t="s">
        <v>199</v>
      </c>
      <c r="B1917" s="86" t="s">
        <v>276</v>
      </c>
      <c r="C1917" s="86" t="s">
        <v>160</v>
      </c>
      <c r="D1917" s="87">
        <v>12.7955002784729</v>
      </c>
      <c r="E1917" s="87">
        <v>11.336714923381805</v>
      </c>
      <c r="F1917" s="88">
        <v>0.12867796049827204</v>
      </c>
      <c r="G1917" s="86"/>
      <c r="H1917" s="86"/>
      <c r="I1917" s="87">
        <v>72.859283761978148</v>
      </c>
      <c r="J1917" s="88">
        <v>-0.82438064694302859</v>
      </c>
      <c r="K1917" s="89">
        <v>0.2860170614591766</v>
      </c>
      <c r="L1917" s="89">
        <v>0.24184991295971159</v>
      </c>
      <c r="M1917" s="88">
        <v>0.18262213932168159</v>
      </c>
      <c r="N1917" s="86"/>
      <c r="O1917" s="86"/>
      <c r="P1917" s="89">
        <v>1.5941288700953464</v>
      </c>
      <c r="Q1917" s="88">
        <v>-0.82058096630414223</v>
      </c>
      <c r="R1917" s="89">
        <v>0.25591000826123889</v>
      </c>
      <c r="S1917" s="89">
        <v>0.22673430747724765</v>
      </c>
      <c r="T1917" s="88">
        <v>0.12867792752060231</v>
      </c>
      <c r="U1917" s="86"/>
      <c r="V1917" s="86"/>
      <c r="W1917" s="89">
        <v>1.4574892862702313</v>
      </c>
      <c r="X1917" s="88">
        <v>-0.82441722853680666</v>
      </c>
      <c r="Y1917" s="87">
        <v>12.7955002784729</v>
      </c>
      <c r="Z1917" s="86"/>
      <c r="AA1917" s="89">
        <v>0.25591000826123889</v>
      </c>
      <c r="AB1917" s="86"/>
      <c r="AC1917" s="91">
        <v>44.736842666636548</v>
      </c>
      <c r="AD1917" s="91">
        <v>46.875001047737918</v>
      </c>
      <c r="AE1917" s="88">
        <v>-4.5614044443942528E-2</v>
      </c>
      <c r="AF1917" s="86"/>
      <c r="AG1917" s="86"/>
      <c r="AH1917" s="91">
        <v>45.704763980355217</v>
      </c>
      <c r="AI1917" s="88">
        <v>-2.1177689794759699E-2</v>
      </c>
      <c r="AJ1917" s="91">
        <v>49.999999474076667</v>
      </c>
      <c r="AK1917" s="91">
        <v>49.999998013178583</v>
      </c>
      <c r="AL1917" s="88">
        <v>2.921796282889975E-8</v>
      </c>
      <c r="AM1917" s="86"/>
      <c r="AN1917" s="86"/>
      <c r="AO1917" s="91">
        <v>49.989584450687616</v>
      </c>
      <c r="AP1917" s="88">
        <v>2.0834386809765726E-4</v>
      </c>
      <c r="AQ1917" s="26"/>
      <c r="AR1917" s="26"/>
      <c r="AS1917" s="26"/>
      <c r="AT1917" s="26"/>
      <c r="AU1917" s="26"/>
      <c r="AV1917" s="26"/>
      <c r="AW1917" s="26"/>
      <c r="AX1917" s="26"/>
      <c r="AY1917" s="26"/>
      <c r="AZ1917" s="26"/>
      <c r="BA1917" s="26"/>
      <c r="BB1917" s="101">
        <v>0.15200953085568175</v>
      </c>
      <c r="BC1917" s="101">
        <v>0.16995836864867925</v>
      </c>
      <c r="BD1917" s="28">
        <v>-0.10560726097636015</v>
      </c>
      <c r="BE1917" s="99">
        <v>3.0401906490917789E-3</v>
      </c>
      <c r="BF1917" s="99">
        <v>3.3991675080443607E-3</v>
      </c>
      <c r="BG1917" s="28">
        <v>-0.10560728710869315</v>
      </c>
      <c r="BH1917" s="101">
        <v>0.15196141457117968</v>
      </c>
      <c r="BI1917" s="101">
        <v>0.16995836864867925</v>
      </c>
      <c r="BJ1917" s="28">
        <v>-0.10589036727400611</v>
      </c>
      <c r="BK1917" s="99">
        <v>3.0392283233916162E-3</v>
      </c>
      <c r="BL1917" s="99">
        <v>3.3991675080443607E-3</v>
      </c>
      <c r="BM1917" s="28">
        <v>-0.10589039339806704</v>
      </c>
      <c r="BN1917" s="27">
        <v>8.1458294094315686</v>
      </c>
      <c r="BO1917" s="99">
        <v>0.1629165899022641</v>
      </c>
      <c r="BP1917" s="27">
        <v>8.15276687792554</v>
      </c>
      <c r="BQ1917" s="99">
        <v>0.16305533927360294</v>
      </c>
    </row>
    <row r="1918" spans="1:69" s="2" customFormat="1" x14ac:dyDescent="0.25">
      <c r="A1918" s="86" t="s">
        <v>199</v>
      </c>
      <c r="B1918" s="86" t="s">
        <v>276</v>
      </c>
      <c r="C1918" s="86" t="s">
        <v>161</v>
      </c>
      <c r="D1918" s="87">
        <v>5307.1995824635032</v>
      </c>
      <c r="E1918" s="87">
        <v>7428.8866634786136</v>
      </c>
      <c r="F1918" s="88">
        <v>-0.28559960289145397</v>
      </c>
      <c r="G1918" s="87">
        <v>6088.2464462101461</v>
      </c>
      <c r="H1918" s="88">
        <v>-0.12828765567347136</v>
      </c>
      <c r="I1918" s="87">
        <v>5742.1183113121988</v>
      </c>
      <c r="J1918" s="88">
        <v>-7.5741861325268861E-2</v>
      </c>
      <c r="K1918" s="89">
        <v>1481.0350483059856</v>
      </c>
      <c r="L1918" s="89">
        <v>2186.9996982812881</v>
      </c>
      <c r="M1918" s="88">
        <v>-0.32280052463203524</v>
      </c>
      <c r="N1918" s="89">
        <v>1778.8786672469198</v>
      </c>
      <c r="O1918" s="88">
        <v>-0.16743335249609331</v>
      </c>
      <c r="P1918" s="89">
        <v>1682.0626763328241</v>
      </c>
      <c r="Q1918" s="88">
        <v>-0.11951256683556653</v>
      </c>
      <c r="R1918" s="89">
        <v>342.40058774460624</v>
      </c>
      <c r="S1918" s="89">
        <v>606.11430155097037</v>
      </c>
      <c r="T1918" s="88">
        <v>-0.43508907995002571</v>
      </c>
      <c r="U1918" s="89">
        <v>497.74345064537283</v>
      </c>
      <c r="V1918" s="88">
        <v>-0.31209423790378243</v>
      </c>
      <c r="W1918" s="89">
        <v>482.44375129222004</v>
      </c>
      <c r="X1918" s="88">
        <v>-0.29027873855244224</v>
      </c>
      <c r="Y1918" s="87">
        <v>5307.1995824635032</v>
      </c>
      <c r="Z1918" s="86"/>
      <c r="AA1918" s="89">
        <v>342.40058774460624</v>
      </c>
      <c r="AB1918" s="86"/>
      <c r="AC1918" s="91">
        <v>3.583439560416819</v>
      </c>
      <c r="AD1918" s="91">
        <v>3.3968393636802063</v>
      </c>
      <c r="AE1918" s="88">
        <v>5.4933476905556736E-2</v>
      </c>
      <c r="AF1918" s="91">
        <v>3.4225192298430427</v>
      </c>
      <c r="AG1918" s="88">
        <v>4.7018093914743653E-2</v>
      </c>
      <c r="AH1918" s="91">
        <v>3.4137362371246294</v>
      </c>
      <c r="AI1918" s="88">
        <v>4.9711902591258711E-2</v>
      </c>
      <c r="AJ1918" s="91">
        <v>15.499972174177747</v>
      </c>
      <c r="AK1918" s="91">
        <v>12.256577091926433</v>
      </c>
      <c r="AL1918" s="88">
        <v>0.26462486695308934</v>
      </c>
      <c r="AM1918" s="91">
        <v>12.231695742688611</v>
      </c>
      <c r="AN1918" s="88">
        <v>0.26719732899199361</v>
      </c>
      <c r="AO1918" s="91">
        <v>11.902150864078974</v>
      </c>
      <c r="AP1918" s="88">
        <v>0.30228328906139973</v>
      </c>
      <c r="AQ1918" s="26"/>
      <c r="AR1918" s="26"/>
      <c r="AS1918" s="26"/>
      <c r="AT1918" s="26"/>
      <c r="AU1918" s="26"/>
      <c r="AV1918" s="26"/>
      <c r="AW1918" s="26"/>
      <c r="AX1918" s="26"/>
      <c r="AY1918" s="26"/>
      <c r="AZ1918" s="26"/>
      <c r="BA1918" s="26"/>
      <c r="BB1918" s="101">
        <v>0.95261870955414474</v>
      </c>
      <c r="BC1918" s="101">
        <v>1.3331340425793219</v>
      </c>
      <c r="BD1918" s="28">
        <v>-0.28542916231361359</v>
      </c>
      <c r="BE1918" s="99">
        <v>6.1445187366681496E-2</v>
      </c>
      <c r="BF1918" s="99">
        <v>0.10871737014193324</v>
      </c>
      <c r="BG1918" s="28">
        <v>-0.43481720274815999</v>
      </c>
      <c r="BH1918" s="101">
        <v>0.28462095652062036</v>
      </c>
      <c r="BI1918" s="101">
        <v>0.37076549959429894</v>
      </c>
      <c r="BJ1918" s="28">
        <v>-0.23234239207245586</v>
      </c>
      <c r="BK1918" s="99">
        <v>1.8347455330447768E-2</v>
      </c>
      <c r="BL1918" s="99">
        <v>3.0203572326714896E-2</v>
      </c>
      <c r="BM1918" s="28">
        <v>-0.3925402223292791</v>
      </c>
      <c r="BN1918" s="27">
        <v>33.944667583741762</v>
      </c>
      <c r="BO1918" s="99">
        <v>2.1899824852777505</v>
      </c>
      <c r="BP1918" s="27">
        <v>11.063625181207808</v>
      </c>
      <c r="BQ1918" s="99">
        <v>0.71235062213098188</v>
      </c>
    </row>
    <row r="1919" spans="1:69" s="2" customFormat="1" x14ac:dyDescent="0.25">
      <c r="A1919" s="86" t="s">
        <v>199</v>
      </c>
      <c r="B1919" s="86" t="s">
        <v>276</v>
      </c>
      <c r="C1919" s="86" t="s">
        <v>162</v>
      </c>
      <c r="D1919" s="87">
        <v>24.75486820936203</v>
      </c>
      <c r="E1919" s="86"/>
      <c r="F1919" s="86"/>
      <c r="G1919" s="87">
        <v>148.47123086452484</v>
      </c>
      <c r="H1919" s="88">
        <v>-0.83326824957792633</v>
      </c>
      <c r="I1919" s="87">
        <v>276.66792682290077</v>
      </c>
      <c r="J1919" s="88">
        <v>-0.91052498027641637</v>
      </c>
      <c r="K1919" s="89">
        <v>1.7103363275485748</v>
      </c>
      <c r="L1919" s="86"/>
      <c r="M1919" s="86"/>
      <c r="N1919" s="89">
        <v>10.278775554901751</v>
      </c>
      <c r="O1919" s="88">
        <v>-0.83360505165102583</v>
      </c>
      <c r="P1919" s="89">
        <v>19.170237668996272</v>
      </c>
      <c r="Q1919" s="88">
        <v>-0.91078168371826318</v>
      </c>
      <c r="R1919" s="89">
        <v>0.49509738386064228</v>
      </c>
      <c r="S1919" s="86"/>
      <c r="T1919" s="86"/>
      <c r="U1919" s="89">
        <v>2.9694246899036019</v>
      </c>
      <c r="V1919" s="88">
        <v>-0.83326824702979252</v>
      </c>
      <c r="W1919" s="89">
        <v>5.5336621352993518</v>
      </c>
      <c r="X1919" s="88">
        <v>-0.91052988567870718</v>
      </c>
      <c r="Y1919" s="87">
        <v>24.75486820936203</v>
      </c>
      <c r="Z1919" s="86"/>
      <c r="AA1919" s="89">
        <v>0.49509738386064228</v>
      </c>
      <c r="AB1919" s="86"/>
      <c r="AC1919" s="91">
        <v>14.473684392147119</v>
      </c>
      <c r="AD1919" s="86"/>
      <c r="AE1919" s="86"/>
      <c r="AF1919" s="91">
        <v>14.444447207889636</v>
      </c>
      <c r="AG1919" s="88">
        <v>2.0241123690432979E-3</v>
      </c>
      <c r="AH1919" s="91">
        <v>14.432159454671316</v>
      </c>
      <c r="AI1919" s="88">
        <v>2.877250463191225E-3</v>
      </c>
      <c r="AJ1919" s="91">
        <v>49.999998013178583</v>
      </c>
      <c r="AK1919" s="86"/>
      <c r="AL1919" s="86"/>
      <c r="AM1919" s="91">
        <v>49.999998777320315</v>
      </c>
      <c r="AN1919" s="88">
        <v>-1.5282834998206225E-8</v>
      </c>
      <c r="AO1919" s="91">
        <v>49.997256799982424</v>
      </c>
      <c r="AP1919" s="88">
        <v>5.4827271966662849E-5</v>
      </c>
      <c r="AQ1919" s="26"/>
      <c r="AR1919" s="26"/>
      <c r="AS1919" s="26"/>
      <c r="AT1919" s="26"/>
      <c r="AU1919" s="26"/>
      <c r="AV1919" s="26"/>
      <c r="AW1919" s="26"/>
      <c r="AX1919" s="26"/>
      <c r="AY1919" s="26"/>
      <c r="AZ1919" s="26"/>
      <c r="BA1919" s="26"/>
      <c r="BB1919" s="101">
        <v>0.13463697670361036</v>
      </c>
      <c r="BC1919" s="101"/>
      <c r="BD1919" s="26"/>
      <c r="BE1919" s="99">
        <v>2.6927396410720622E-3</v>
      </c>
      <c r="BF1919" s="99"/>
      <c r="BG1919" s="26"/>
      <c r="BH1919" s="101">
        <v>0.1340078616310143</v>
      </c>
      <c r="BI1919" s="101"/>
      <c r="BJ1919" s="26"/>
      <c r="BK1919" s="99">
        <v>2.6801573391201658E-3</v>
      </c>
      <c r="BL1919" s="99"/>
      <c r="BM1919" s="26"/>
      <c r="BN1919" s="27">
        <v>7.8796814934105086</v>
      </c>
      <c r="BO1919" s="99">
        <v>0.15759363613041838</v>
      </c>
      <c r="BP1919" s="27">
        <v>7.8937078983484588</v>
      </c>
      <c r="BQ1919" s="99">
        <v>0.15787416424032458</v>
      </c>
    </row>
    <row r="1920" spans="1:69" s="2" customFormat="1" x14ac:dyDescent="0.25">
      <c r="A1920" s="86" t="s">
        <v>199</v>
      </c>
      <c r="B1920" s="86" t="s">
        <v>276</v>
      </c>
      <c r="C1920" s="86" t="s">
        <v>163</v>
      </c>
      <c r="D1920" s="87">
        <v>74989.273108958005</v>
      </c>
      <c r="E1920" s="87">
        <v>80929.269141551253</v>
      </c>
      <c r="F1920" s="88">
        <v>-7.339737644490224E-2</v>
      </c>
      <c r="G1920" s="87">
        <v>76478.799879505794</v>
      </c>
      <c r="H1920" s="88">
        <v>-1.9476335571355391E-2</v>
      </c>
      <c r="I1920" s="87">
        <v>75521.920045998093</v>
      </c>
      <c r="J1920" s="88">
        <v>-7.0528786439178091E-3</v>
      </c>
      <c r="K1920" s="89">
        <v>17738.881485617025</v>
      </c>
      <c r="L1920" s="89">
        <v>20390.526841210754</v>
      </c>
      <c r="M1920" s="88">
        <v>-0.13004300360864435</v>
      </c>
      <c r="N1920" s="89">
        <v>23671.958922959024</v>
      </c>
      <c r="O1920" s="88">
        <v>-0.25063736620409599</v>
      </c>
      <c r="P1920" s="89">
        <v>25450.366720420847</v>
      </c>
      <c r="Q1920" s="88">
        <v>-0.30300094766871416</v>
      </c>
      <c r="R1920" s="89">
        <v>10535.479087778845</v>
      </c>
      <c r="S1920" s="89">
        <v>12610.933396242046</v>
      </c>
      <c r="T1920" s="88">
        <v>-0.16457578858371172</v>
      </c>
      <c r="U1920" s="89">
        <v>12341.047595042815</v>
      </c>
      <c r="V1920" s="88">
        <v>-0.14630593499932984</v>
      </c>
      <c r="W1920" s="89">
        <v>12672.687061105478</v>
      </c>
      <c r="X1920" s="88">
        <v>-0.1686467884057572</v>
      </c>
      <c r="Y1920" s="87">
        <v>74605.902668881579</v>
      </c>
      <c r="Z1920" s="90">
        <v>383.37044007643158</v>
      </c>
      <c r="AA1920" s="89">
        <v>10372.876338370233</v>
      </c>
      <c r="AB1920" s="89">
        <v>162.60274940861186</v>
      </c>
      <c r="AC1920" s="91">
        <v>4.2273958011253718</v>
      </c>
      <c r="AD1920" s="91">
        <v>3.9689641063117236</v>
      </c>
      <c r="AE1920" s="88">
        <v>6.5113134785641458E-2</v>
      </c>
      <c r="AF1920" s="91">
        <v>3.2307761317264845</v>
      </c>
      <c r="AG1920" s="88">
        <v>0.30847685780887174</v>
      </c>
      <c r="AH1920" s="91">
        <v>2.9674197183728936</v>
      </c>
      <c r="AI1920" s="88">
        <v>0.42460325883503697</v>
      </c>
      <c r="AJ1920" s="91">
        <v>7.1177848187222503</v>
      </c>
      <c r="AK1920" s="91">
        <v>6.4173893080481657</v>
      </c>
      <c r="AL1920" s="88">
        <v>0.10914025580397714</v>
      </c>
      <c r="AM1920" s="91">
        <v>6.1971076029417471</v>
      </c>
      <c r="AN1920" s="88">
        <v>0.14856563331956035</v>
      </c>
      <c r="AO1920" s="91">
        <v>5.9594243653176804</v>
      </c>
      <c r="AP1920" s="88">
        <v>0.19437455405020834</v>
      </c>
      <c r="AQ1920" s="26"/>
      <c r="AR1920" s="26"/>
      <c r="AS1920" s="26"/>
      <c r="AT1920" s="26"/>
      <c r="AU1920" s="50">
        <v>7.3579366290674146</v>
      </c>
      <c r="AV1920" s="50">
        <v>10.209324485072615</v>
      </c>
      <c r="AW1920" s="50">
        <v>-2.8513878560052008</v>
      </c>
      <c r="AX1920" s="50">
        <v>9.0196825330620758</v>
      </c>
      <c r="AY1920" s="50">
        <v>12.517092572183683</v>
      </c>
      <c r="AZ1920" s="50">
        <v>0.51123370607873675</v>
      </c>
      <c r="BA1920" s="50">
        <v>1.543382584255053</v>
      </c>
      <c r="BB1920" s="101">
        <v>8.1035492967642515</v>
      </c>
      <c r="BC1920" s="101">
        <v>8.8426762678600355</v>
      </c>
      <c r="BD1920" s="28">
        <v>-8.3586342947128578E-2</v>
      </c>
      <c r="BE1920" s="99">
        <v>1.1337143737226645</v>
      </c>
      <c r="BF1920" s="99">
        <v>1.3672337882540631</v>
      </c>
      <c r="BG1920" s="28">
        <v>-0.17079698917446981</v>
      </c>
      <c r="BH1920" s="101">
        <v>2.0505900544718521</v>
      </c>
      <c r="BI1920" s="101">
        <v>2.21910098602828</v>
      </c>
      <c r="BJ1920" s="28">
        <v>-7.5936576396203923E-2</v>
      </c>
      <c r="BK1920" s="99">
        <v>0.28683837094576248</v>
      </c>
      <c r="BL1920" s="99">
        <v>0.34312702112763038</v>
      </c>
      <c r="BM1920" s="28">
        <v>-0.16404610163572819</v>
      </c>
      <c r="BN1920" s="27">
        <v>250.32267315093463</v>
      </c>
      <c r="BO1920" s="99">
        <v>35.168620508518174</v>
      </c>
      <c r="BP1920" s="27">
        <v>65.507049470044393</v>
      </c>
      <c r="BQ1920" s="99">
        <v>9.2004008603944829</v>
      </c>
    </row>
    <row r="1921" spans="1:69" s="2" customFormat="1" x14ac:dyDescent="0.25">
      <c r="A1921" s="86" t="s">
        <v>199</v>
      </c>
      <c r="B1921" s="86" t="s">
        <v>276</v>
      </c>
      <c r="C1921" s="86" t="s">
        <v>164</v>
      </c>
      <c r="D1921" s="87">
        <v>597762.87659428839</v>
      </c>
      <c r="E1921" s="87">
        <v>652442.74163561943</v>
      </c>
      <c r="F1921" s="88">
        <v>-8.3807913786048391E-2</v>
      </c>
      <c r="G1921" s="87">
        <v>561320.68865141866</v>
      </c>
      <c r="H1921" s="88">
        <v>6.4922224816659851E-2</v>
      </c>
      <c r="I1921" s="87">
        <v>582383.12062073709</v>
      </c>
      <c r="J1921" s="88">
        <v>2.6408313409150126E-2</v>
      </c>
      <c r="K1921" s="89">
        <v>214362.21532424621</v>
      </c>
      <c r="L1921" s="89">
        <v>235593.3859907435</v>
      </c>
      <c r="M1921" s="88">
        <v>-9.0117855292132287E-2</v>
      </c>
      <c r="N1921" s="89">
        <v>212267.88725919413</v>
      </c>
      <c r="O1921" s="88">
        <v>9.8664385465652305E-3</v>
      </c>
      <c r="P1921" s="89">
        <v>221533.21498951464</v>
      </c>
      <c r="Q1921" s="88">
        <v>-3.2369862305333515E-2</v>
      </c>
      <c r="R1921" s="89">
        <v>136042.78508686871</v>
      </c>
      <c r="S1921" s="89">
        <v>152745.11355109219</v>
      </c>
      <c r="T1921" s="88">
        <v>-0.10934771054811299</v>
      </c>
      <c r="U1921" s="89">
        <v>130810.97565214976</v>
      </c>
      <c r="V1921" s="88">
        <v>3.9995187014209593E-2</v>
      </c>
      <c r="W1921" s="89">
        <v>133852.93293602209</v>
      </c>
      <c r="X1921" s="88">
        <v>1.6360135731155846E-2</v>
      </c>
      <c r="Y1921" s="87">
        <v>592025.72030163684</v>
      </c>
      <c r="Z1921" s="90">
        <v>5737.1562926514907</v>
      </c>
      <c r="AA1921" s="89">
        <v>133419.05128674675</v>
      </c>
      <c r="AB1921" s="89">
        <v>2623.7338001219482</v>
      </c>
      <c r="AC1921" s="91">
        <v>2.7885645597108004</v>
      </c>
      <c r="AD1921" s="91">
        <v>2.7693593302371147</v>
      </c>
      <c r="AE1921" s="88">
        <v>6.9348998029957276E-3</v>
      </c>
      <c r="AF1921" s="91">
        <v>2.6443975859900388</v>
      </c>
      <c r="AG1921" s="88">
        <v>5.4517888869871571E-2</v>
      </c>
      <c r="AH1921" s="91">
        <v>2.6288749551542496</v>
      </c>
      <c r="AI1921" s="88">
        <v>6.0744465705171197E-2</v>
      </c>
      <c r="AJ1921" s="91">
        <v>4.3939329543466279</v>
      </c>
      <c r="AK1921" s="91">
        <v>4.2714475538190086</v>
      </c>
      <c r="AL1921" s="88">
        <v>2.8675384394713614E-2</v>
      </c>
      <c r="AM1921" s="91">
        <v>4.2910825017013305</v>
      </c>
      <c r="AN1921" s="88">
        <v>2.3968416502017649E-2</v>
      </c>
      <c r="AO1921" s="91">
        <v>4.3509178906008712</v>
      </c>
      <c r="AP1921" s="88">
        <v>9.8864342714167427E-3</v>
      </c>
      <c r="AQ1921" s="26"/>
      <c r="AR1921" s="26"/>
      <c r="AS1921" s="26"/>
      <c r="AT1921" s="26"/>
      <c r="AU1921" s="50">
        <v>8.0655102225456687</v>
      </c>
      <c r="AV1921" s="50">
        <v>8.0459007877674029</v>
      </c>
      <c r="AW1921" s="50">
        <v>1.9609434778265822E-2</v>
      </c>
      <c r="AX1921" s="50">
        <v>8.9010974847278206</v>
      </c>
      <c r="AY1921" s="50">
        <v>9.555197619244991</v>
      </c>
      <c r="AZ1921" s="50">
        <v>0.95977126002513424</v>
      </c>
      <c r="BA1921" s="50">
        <v>1.928609296293508</v>
      </c>
      <c r="BB1921" s="101">
        <v>61.004339258709408</v>
      </c>
      <c r="BC1921" s="101">
        <v>68.026063949782923</v>
      </c>
      <c r="BD1921" s="28">
        <v>-0.10322109326003305</v>
      </c>
      <c r="BE1921" s="99">
        <v>13.890331752118465</v>
      </c>
      <c r="BF1921" s="99">
        <v>15.891722370400187</v>
      </c>
      <c r="BG1921" s="28">
        <v>-0.12593918844249999</v>
      </c>
      <c r="BH1921" s="101">
        <v>15.233076194567046</v>
      </c>
      <c r="BI1921" s="101">
        <v>16.979017310219927</v>
      </c>
      <c r="BJ1921" s="28">
        <v>-0.10282933833879614</v>
      </c>
      <c r="BK1921" s="99">
        <v>3.4694343401266909</v>
      </c>
      <c r="BL1921" s="99">
        <v>3.9663198755543654</v>
      </c>
      <c r="BM1921" s="28">
        <v>-0.12527621347187123</v>
      </c>
      <c r="BN1921" s="27">
        <v>1746.8601455224607</v>
      </c>
      <c r="BO1921" s="99">
        <v>397.5618571499611</v>
      </c>
      <c r="BP1921" s="27">
        <v>437.41018344143447</v>
      </c>
      <c r="BQ1921" s="99">
        <v>99.548145569092668</v>
      </c>
    </row>
    <row r="1922" spans="1:69" s="2" customFormat="1" x14ac:dyDescent="0.25">
      <c r="A1922" s="86" t="s">
        <v>199</v>
      </c>
      <c r="B1922" s="86" t="s">
        <v>276</v>
      </c>
      <c r="C1922" s="86" t="s">
        <v>165</v>
      </c>
      <c r="D1922" s="87">
        <v>49838.259713854786</v>
      </c>
      <c r="E1922" s="87">
        <v>40957.653482574227</v>
      </c>
      <c r="F1922" s="88">
        <v>0.216824096992248</v>
      </c>
      <c r="G1922" s="87">
        <v>39994.94023497343</v>
      </c>
      <c r="H1922" s="88">
        <v>0.24611411896232568</v>
      </c>
      <c r="I1922" s="87">
        <v>29778.450670176746</v>
      </c>
      <c r="J1922" s="88">
        <v>0.67363508148421003</v>
      </c>
      <c r="K1922" s="89">
        <v>10116.835730540712</v>
      </c>
      <c r="L1922" s="89">
        <v>8902.6427732075172</v>
      </c>
      <c r="M1922" s="88">
        <v>0.13638567650802585</v>
      </c>
      <c r="N1922" s="89">
        <v>8659.3042012531459</v>
      </c>
      <c r="O1922" s="88">
        <v>0.16831970507245103</v>
      </c>
      <c r="P1922" s="89">
        <v>6956.0306982313487</v>
      </c>
      <c r="Q1922" s="88">
        <v>0.45439779803056851</v>
      </c>
      <c r="R1922" s="89">
        <v>3027.0189235719763</v>
      </c>
      <c r="S1922" s="89">
        <v>2733.8235933195187</v>
      </c>
      <c r="T1922" s="88">
        <v>0.10724734798870031</v>
      </c>
      <c r="U1922" s="89">
        <v>2533.1475921587216</v>
      </c>
      <c r="V1922" s="88">
        <v>0.1949635042750836</v>
      </c>
      <c r="W1922" s="89">
        <v>1770.579791374327</v>
      </c>
      <c r="X1922" s="88">
        <v>0.70962016979895559</v>
      </c>
      <c r="Y1922" s="87">
        <v>49701.813628642929</v>
      </c>
      <c r="Z1922" s="90">
        <v>136.446085211857</v>
      </c>
      <c r="AA1922" s="89">
        <v>3005.551013546366</v>
      </c>
      <c r="AB1922" s="89">
        <v>21.467910025610099</v>
      </c>
      <c r="AC1922" s="91">
        <v>4.9262695413154738</v>
      </c>
      <c r="AD1922" s="91">
        <v>4.6006174263035904</v>
      </c>
      <c r="AE1922" s="88">
        <v>7.0784437138806319E-2</v>
      </c>
      <c r="AF1922" s="91">
        <v>4.6187244731725086</v>
      </c>
      <c r="AG1922" s="88">
        <v>6.6586580327386083E-2</v>
      </c>
      <c r="AH1922" s="91">
        <v>4.2809544641239521</v>
      </c>
      <c r="AI1922" s="88">
        <v>0.15074093466760993</v>
      </c>
      <c r="AJ1922" s="91">
        <v>16.464469159989292</v>
      </c>
      <c r="AK1922" s="91">
        <v>14.981820181324061</v>
      </c>
      <c r="AL1922" s="88">
        <v>9.8963207455490795E-2</v>
      </c>
      <c r="AM1922" s="91">
        <v>15.788634013579195</v>
      </c>
      <c r="AN1922" s="88">
        <v>4.2805168948044384E-2</v>
      </c>
      <c r="AO1922" s="91">
        <v>16.818474273369326</v>
      </c>
      <c r="AP1922" s="88">
        <v>-2.1048586668802136E-2</v>
      </c>
      <c r="AQ1922" s="26"/>
      <c r="AR1922" s="26"/>
      <c r="AS1922" s="26"/>
      <c r="AT1922" s="26"/>
      <c r="AU1922" s="50">
        <v>6.3891174594753544</v>
      </c>
      <c r="AV1922" s="50">
        <v>1.2031386842390266</v>
      </c>
      <c r="AW1922" s="50">
        <v>5.185978775236328</v>
      </c>
      <c r="AX1922" s="50">
        <v>6.9537898046830833</v>
      </c>
      <c r="AY1922" s="50">
        <v>1.7583883865304442</v>
      </c>
      <c r="AZ1922" s="50">
        <v>0.27377778838037087</v>
      </c>
      <c r="BA1922" s="50">
        <v>0.70920964049598023</v>
      </c>
      <c r="BB1922" s="101">
        <v>6.2409850429622473</v>
      </c>
      <c r="BC1922" s="101">
        <v>5.1885670531938031</v>
      </c>
      <c r="BD1922" s="28">
        <v>0.20283403471111205</v>
      </c>
      <c r="BE1922" s="99">
        <v>0.37934891042866231</v>
      </c>
      <c r="BF1922" s="99">
        <v>0.34641234873858595</v>
      </c>
      <c r="BG1922" s="28">
        <v>9.5079063462981117E-2</v>
      </c>
      <c r="BH1922" s="101">
        <v>1.59287166741727</v>
      </c>
      <c r="BI1922" s="101">
        <v>1.3560764839102137</v>
      </c>
      <c r="BJ1922" s="28">
        <v>0.17461786729334258</v>
      </c>
      <c r="BK1922" s="99">
        <v>9.685803814535647E-2</v>
      </c>
      <c r="BL1922" s="99">
        <v>9.0613563272197009E-2</v>
      </c>
      <c r="BM1922" s="28">
        <v>6.8913247064365871E-2</v>
      </c>
      <c r="BN1922" s="27">
        <v>229.5791823568851</v>
      </c>
      <c r="BO1922" s="99">
        <v>13.943916449780906</v>
      </c>
      <c r="BP1922" s="27">
        <v>59.814964739494606</v>
      </c>
      <c r="BQ1922" s="99">
        <v>3.6336642977817242</v>
      </c>
    </row>
    <row r="1923" spans="1:69" s="2" customFormat="1" x14ac:dyDescent="0.25">
      <c r="A1923" s="86" t="s">
        <v>199</v>
      </c>
      <c r="B1923" s="86" t="s">
        <v>276</v>
      </c>
      <c r="C1923" s="86" t="s">
        <v>166</v>
      </c>
      <c r="D1923" s="87">
        <v>70.25367306709289</v>
      </c>
      <c r="E1923" s="87">
        <v>63.187194724082943</v>
      </c>
      <c r="F1923" s="88">
        <v>0.11183402545194264</v>
      </c>
      <c r="G1923" s="87">
        <v>183.62666182041167</v>
      </c>
      <c r="H1923" s="88">
        <v>-0.61741028034479251</v>
      </c>
      <c r="I1923" s="87">
        <v>263.90398433089257</v>
      </c>
      <c r="J1923" s="88">
        <v>-0.73379078286667221</v>
      </c>
      <c r="K1923" s="89">
        <v>10.950374955984216</v>
      </c>
      <c r="L1923" s="89">
        <v>11.219235212223367</v>
      </c>
      <c r="M1923" s="88">
        <v>-2.3964223153662683E-2</v>
      </c>
      <c r="N1923" s="89">
        <v>31.924766632999351</v>
      </c>
      <c r="O1923" s="88">
        <v>-0.65699436171711112</v>
      </c>
      <c r="P1923" s="89">
        <v>45.674803197100204</v>
      </c>
      <c r="Q1923" s="88">
        <v>-0.76025348355131106</v>
      </c>
      <c r="R1923" s="89">
        <v>4.6865835196402088</v>
      </c>
      <c r="S1923" s="89">
        <v>4.8621008363865847</v>
      </c>
      <c r="T1923" s="88">
        <v>-3.6099069651713944E-2</v>
      </c>
      <c r="U1923" s="89">
        <v>14.279851958634641</v>
      </c>
      <c r="V1923" s="88">
        <v>-0.67180447435896851</v>
      </c>
      <c r="W1923" s="89">
        <v>20.405312153691796</v>
      </c>
      <c r="X1923" s="88">
        <v>-0.77032532095852813</v>
      </c>
      <c r="Y1923" s="87">
        <v>70.25367306709289</v>
      </c>
      <c r="Z1923" s="86"/>
      <c r="AA1923" s="89">
        <v>4.6865835196402088</v>
      </c>
      <c r="AB1923" s="86"/>
      <c r="AC1923" s="91">
        <v>6.4156408661331099</v>
      </c>
      <c r="AD1923" s="91">
        <v>5.6320411800655039</v>
      </c>
      <c r="AE1923" s="88">
        <v>0.13913244967759492</v>
      </c>
      <c r="AF1923" s="91">
        <v>5.7518560411528323</v>
      </c>
      <c r="AG1923" s="88">
        <v>0.11540358802986254</v>
      </c>
      <c r="AH1923" s="91">
        <v>5.7778899055584167</v>
      </c>
      <c r="AI1923" s="88">
        <v>0.11037783187269927</v>
      </c>
      <c r="AJ1923" s="91">
        <v>14.990381110819571</v>
      </c>
      <c r="AK1923" s="91">
        <v>12.99586266315332</v>
      </c>
      <c r="AL1923" s="88">
        <v>0.15347333989002784</v>
      </c>
      <c r="AM1923" s="91">
        <v>12.8591432426845</v>
      </c>
      <c r="AN1923" s="88">
        <v>0.16573715899366173</v>
      </c>
      <c r="AO1923" s="91">
        <v>12.933102044368686</v>
      </c>
      <c r="AP1923" s="88">
        <v>0.15907081374546664</v>
      </c>
      <c r="AQ1923" s="26"/>
      <c r="AR1923" s="26"/>
      <c r="AS1923" s="26"/>
      <c r="AT1923" s="26"/>
      <c r="AU1923" s="26"/>
      <c r="AV1923" s="26"/>
      <c r="AW1923" s="26"/>
      <c r="AX1923" s="26"/>
      <c r="AY1923" s="26"/>
      <c r="AZ1923" s="26"/>
      <c r="BA1923" s="26"/>
      <c r="BB1923" s="101">
        <v>0.34931261732078295</v>
      </c>
      <c r="BC1923" s="101">
        <v>0.13586163599965015</v>
      </c>
      <c r="BD1923" s="28">
        <v>1.5710909098848365</v>
      </c>
      <c r="BE1923" s="99">
        <v>2.3302450734135133E-2</v>
      </c>
      <c r="BF1923" s="99">
        <v>1.0454222202951833E-2</v>
      </c>
      <c r="BG1923" s="28">
        <v>1.2289989902410434</v>
      </c>
      <c r="BH1923" s="101">
        <v>0.23674208237586014</v>
      </c>
      <c r="BI1923" s="101">
        <v>0.13515842381208079</v>
      </c>
      <c r="BJ1923" s="28">
        <v>0.75158954727836613</v>
      </c>
      <c r="BK1923" s="99">
        <v>1.5792936689118985E-2</v>
      </c>
      <c r="BL1923" s="99">
        <v>1.0398858998780378E-2</v>
      </c>
      <c r="BM1923" s="28">
        <v>0.51871822581412508</v>
      </c>
      <c r="BN1923" s="27">
        <v>22.362331434328837</v>
      </c>
      <c r="BO1923" s="99">
        <v>1.4917787125631137</v>
      </c>
      <c r="BP1923" s="27">
        <v>13.331717227711895</v>
      </c>
      <c r="BQ1923" s="99">
        <v>0.88941921092179577</v>
      </c>
    </row>
    <row r="1924" spans="1:69" s="2" customFormat="1" x14ac:dyDescent="0.25">
      <c r="A1924" s="86" t="s">
        <v>199</v>
      </c>
      <c r="B1924" s="86" t="s">
        <v>277</v>
      </c>
      <c r="C1924" s="86" t="s">
        <v>141</v>
      </c>
      <c r="D1924" s="87">
        <v>800702717.79332006</v>
      </c>
      <c r="E1924" s="87">
        <v>770986646.28893602</v>
      </c>
      <c r="F1924" s="88">
        <v>3.8542913353193937E-2</v>
      </c>
      <c r="G1924" s="87">
        <v>736933434.2715354</v>
      </c>
      <c r="H1924" s="88">
        <v>8.6533302135790746E-2</v>
      </c>
      <c r="I1924" s="87">
        <v>729436457.47544003</v>
      </c>
      <c r="J1924" s="88">
        <v>9.7700436532238394E-2</v>
      </c>
      <c r="K1924" s="89">
        <v>189500025.83305568</v>
      </c>
      <c r="L1924" s="89">
        <v>199109774.24050599</v>
      </c>
      <c r="M1924" s="88">
        <v>-4.8263569400880543E-2</v>
      </c>
      <c r="N1924" s="89">
        <v>200354775.81742588</v>
      </c>
      <c r="O1924" s="88">
        <v>-5.4177645329810543E-2</v>
      </c>
      <c r="P1924" s="89">
        <v>199833624.8911767</v>
      </c>
      <c r="Q1924" s="88">
        <v>-5.17110124171965E-2</v>
      </c>
      <c r="R1924" s="86"/>
      <c r="S1924" s="86"/>
      <c r="T1924" s="86"/>
      <c r="U1924" s="86"/>
      <c r="V1924" s="86"/>
      <c r="W1924" s="86"/>
      <c r="X1924" s="86"/>
      <c r="Y1924" s="87">
        <v>726221149.60822678</v>
      </c>
      <c r="Z1924" s="90">
        <v>74481568.185093313</v>
      </c>
      <c r="AA1924" s="86"/>
      <c r="AB1924" s="86"/>
      <c r="AC1924" s="91">
        <v>4.2253435812125808</v>
      </c>
      <c r="AD1924" s="91">
        <v>3.8721687532911178</v>
      </c>
      <c r="AE1924" s="88">
        <v>9.1208532071667847E-2</v>
      </c>
      <c r="AF1924" s="91">
        <v>3.6781425911357815</v>
      </c>
      <c r="AG1924" s="88">
        <v>0.14877101050827612</v>
      </c>
      <c r="AH1924" s="91">
        <v>3.6502188151401893</v>
      </c>
      <c r="AI1924" s="88">
        <v>0.15755898350173383</v>
      </c>
      <c r="AJ1924" s="86"/>
      <c r="AK1924" s="86"/>
      <c r="AL1924" s="86"/>
      <c r="AM1924" s="86"/>
      <c r="AN1924" s="86"/>
      <c r="AO1924" s="86"/>
      <c r="AP1924" s="86"/>
      <c r="AQ1924" s="26"/>
      <c r="AR1924" s="26"/>
      <c r="AS1924" s="26"/>
      <c r="AT1924" s="26"/>
      <c r="AU1924" s="50">
        <v>29.000165174468641</v>
      </c>
      <c r="AV1924" s="50">
        <v>30.822225459704384</v>
      </c>
      <c r="AW1924" s="50">
        <v>-1.822060285235743</v>
      </c>
      <c r="AX1924" s="26"/>
      <c r="AY1924" s="26"/>
      <c r="AZ1924" s="50">
        <v>9.3020251499032298</v>
      </c>
      <c r="BA1924" s="26"/>
      <c r="BB1924" s="101">
        <v>48549.341057249614</v>
      </c>
      <c r="BC1924" s="101">
        <v>46823.582368911615</v>
      </c>
      <c r="BD1924" s="28">
        <v>3.6856613719581856E-2</v>
      </c>
      <c r="BE1924" s="99"/>
      <c r="BF1924" s="99"/>
      <c r="BG1924" s="26"/>
      <c r="BH1924" s="101">
        <v>12089.584049516618</v>
      </c>
      <c r="BI1924" s="101">
        <v>11617.555502791807</v>
      </c>
      <c r="BJ1924" s="28">
        <v>4.0630625488415145E-2</v>
      </c>
      <c r="BK1924" s="99"/>
      <c r="BL1924" s="99"/>
      <c r="BM1924" s="26"/>
      <c r="BN1924" s="27">
        <v>743111.57103788399</v>
      </c>
      <c r="BO1924" s="99"/>
      <c r="BP1924" s="27">
        <v>185772.65186100997</v>
      </c>
      <c r="BQ1924" s="99"/>
    </row>
    <row r="1925" spans="1:69" s="2" customFormat="1" x14ac:dyDescent="0.25">
      <c r="A1925" s="86" t="s">
        <v>199</v>
      </c>
      <c r="B1925" s="86" t="s">
        <v>277</v>
      </c>
      <c r="C1925" s="86" t="s">
        <v>291</v>
      </c>
      <c r="D1925" s="87">
        <v>384752516.26366127</v>
      </c>
      <c r="E1925" s="87">
        <v>372501323.74877596</v>
      </c>
      <c r="F1925" s="88">
        <v>3.2888990545300215E-2</v>
      </c>
      <c r="G1925" s="87">
        <v>356424790.28741968</v>
      </c>
      <c r="H1925" s="88">
        <v>7.9477429034602823E-2</v>
      </c>
      <c r="I1925" s="87">
        <v>353069755.65200824</v>
      </c>
      <c r="J1925" s="88">
        <v>8.9735130535735036E-2</v>
      </c>
      <c r="K1925" s="89">
        <v>92579813.725419611</v>
      </c>
      <c r="L1925" s="89">
        <v>97074898.110241145</v>
      </c>
      <c r="M1925" s="88">
        <v>-4.6305321687969039E-2</v>
      </c>
      <c r="N1925" s="89">
        <v>96901072.702964187</v>
      </c>
      <c r="O1925" s="88">
        <v>-4.4594542217202819E-2</v>
      </c>
      <c r="P1925" s="89">
        <v>95935028.028675735</v>
      </c>
      <c r="Q1925" s="88">
        <v>-3.4973818971035527E-2</v>
      </c>
      <c r="R1925" s="86"/>
      <c r="S1925" s="86"/>
      <c r="T1925" s="86"/>
      <c r="U1925" s="86"/>
      <c r="V1925" s="86"/>
      <c r="W1925" s="86"/>
      <c r="X1925" s="86"/>
      <c r="Y1925" s="87">
        <v>351493489.55827773</v>
      </c>
      <c r="Z1925" s="90">
        <v>33259026.705383517</v>
      </c>
      <c r="AA1925" s="86"/>
      <c r="AB1925" s="86"/>
      <c r="AC1925" s="91">
        <v>4.1559007388456202</v>
      </c>
      <c r="AD1925" s="91">
        <v>3.8372569119336326</v>
      </c>
      <c r="AE1925" s="88">
        <v>8.3039482167854048E-2</v>
      </c>
      <c r="AF1925" s="91">
        <v>3.6782336907661159</v>
      </c>
      <c r="AG1925" s="88">
        <v>0.12986315939594745</v>
      </c>
      <c r="AH1925" s="91">
        <v>3.68030075048785</v>
      </c>
      <c r="AI1925" s="88">
        <v>0.12922856597921406</v>
      </c>
      <c r="AJ1925" s="86"/>
      <c r="AK1925" s="86"/>
      <c r="AL1925" s="86"/>
      <c r="AM1925" s="86"/>
      <c r="AN1925" s="86"/>
      <c r="AO1925" s="86"/>
      <c r="AP1925" s="86"/>
      <c r="AQ1925" s="26"/>
      <c r="AR1925" s="26"/>
      <c r="AS1925" s="26"/>
      <c r="AT1925" s="26"/>
      <c r="AU1925" s="50">
        <v>26.44119813615513</v>
      </c>
      <c r="AV1925" s="50">
        <v>29.109157857397904</v>
      </c>
      <c r="AW1925" s="50">
        <v>-2.6679597212427737</v>
      </c>
      <c r="AX1925" s="26"/>
      <c r="AY1925" s="26"/>
      <c r="AZ1925" s="50">
        <v>8.6442648974365497</v>
      </c>
      <c r="BA1925" s="26"/>
      <c r="BB1925" s="101">
        <v>24409.662017526771</v>
      </c>
      <c r="BC1925" s="101">
        <v>23656.131100479965</v>
      </c>
      <c r="BD1925" s="28">
        <v>3.1853514585549358E-2</v>
      </c>
      <c r="BE1925" s="99"/>
      <c r="BF1925" s="99"/>
      <c r="BG1925" s="26"/>
      <c r="BH1925" s="101">
        <v>6078.4210473730627</v>
      </c>
      <c r="BI1925" s="101">
        <v>5869.0779494498474</v>
      </c>
      <c r="BJ1925" s="28">
        <v>3.5668822211304685E-2</v>
      </c>
      <c r="BK1925" s="99"/>
      <c r="BL1925" s="99"/>
      <c r="BM1925" s="26"/>
      <c r="BN1925" s="27">
        <v>357078.90140479006</v>
      </c>
      <c r="BO1925" s="99"/>
      <c r="BP1925" s="27">
        <v>89294.601782710932</v>
      </c>
      <c r="BQ1925" s="99"/>
    </row>
    <row r="1926" spans="1:69" s="2" customFormat="1" x14ac:dyDescent="0.25">
      <c r="A1926" s="86" t="s">
        <v>199</v>
      </c>
      <c r="B1926" s="86" t="s">
        <v>277</v>
      </c>
      <c r="C1926" s="86" t="s">
        <v>287</v>
      </c>
      <c r="D1926" s="87">
        <v>105660147.77374874</v>
      </c>
      <c r="E1926" s="87">
        <v>103745165.29720142</v>
      </c>
      <c r="F1926" s="88">
        <v>1.8458522583307053E-2</v>
      </c>
      <c r="G1926" s="87">
        <v>98198764.124875963</v>
      </c>
      <c r="H1926" s="88">
        <v>7.598245981369374E-2</v>
      </c>
      <c r="I1926" s="87">
        <v>95518704.996231332</v>
      </c>
      <c r="J1926" s="88">
        <v>0.10617232277089117</v>
      </c>
      <c r="K1926" s="89">
        <v>36400756.271068767</v>
      </c>
      <c r="L1926" s="89">
        <v>38714465.786493488</v>
      </c>
      <c r="M1926" s="88">
        <v>-5.9763436442197185E-2</v>
      </c>
      <c r="N1926" s="89">
        <v>37276889.79285796</v>
      </c>
      <c r="O1926" s="88">
        <v>-2.3503396518801185E-2</v>
      </c>
      <c r="P1926" s="89">
        <v>35716124.156639419</v>
      </c>
      <c r="Q1926" s="88">
        <v>1.9168712467981443E-2</v>
      </c>
      <c r="R1926" s="89">
        <v>43890929.816626877</v>
      </c>
      <c r="S1926" s="89">
        <v>47691912.297308974</v>
      </c>
      <c r="T1926" s="88">
        <v>-7.9698680501359739E-2</v>
      </c>
      <c r="U1926" s="89">
        <v>45902754.527458698</v>
      </c>
      <c r="V1926" s="88">
        <v>-4.3827973539765724E-2</v>
      </c>
      <c r="W1926" s="89">
        <v>43646823.068358466</v>
      </c>
      <c r="X1926" s="88">
        <v>5.592772419795531E-3</v>
      </c>
      <c r="Y1926" s="87">
        <v>94961722.448795065</v>
      </c>
      <c r="Z1926" s="90">
        <v>10698425.324953679</v>
      </c>
      <c r="AA1926" s="89">
        <v>38524694.846701309</v>
      </c>
      <c r="AB1926" s="89">
        <v>5366234.9699255675</v>
      </c>
      <c r="AC1926" s="91">
        <v>2.902691004190129</v>
      </c>
      <c r="AD1926" s="91">
        <v>2.6797519529094349</v>
      </c>
      <c r="AE1926" s="88">
        <v>8.3193913167465688E-2</v>
      </c>
      <c r="AF1926" s="91">
        <v>2.6343067962630906</v>
      </c>
      <c r="AG1926" s="88">
        <v>0.10188039157312892</v>
      </c>
      <c r="AH1926" s="91">
        <v>2.674386072164971</v>
      </c>
      <c r="AI1926" s="88">
        <v>8.5367230409011369E-2</v>
      </c>
      <c r="AJ1926" s="91">
        <v>2.4073344587410013</v>
      </c>
      <c r="AK1926" s="91">
        <v>2.1753198875830204</v>
      </c>
      <c r="AL1926" s="88">
        <v>0.10665767939802651</v>
      </c>
      <c r="AM1926" s="91">
        <v>2.1392782445361567</v>
      </c>
      <c r="AN1926" s="88">
        <v>0.12530217370717253</v>
      </c>
      <c r="AO1926" s="91">
        <v>2.188445762630479</v>
      </c>
      <c r="AP1926" s="88">
        <v>0.10002016035682848</v>
      </c>
      <c r="AQ1926" s="26"/>
      <c r="AR1926" s="26"/>
      <c r="AS1926" s="26"/>
      <c r="AT1926" s="26"/>
      <c r="AU1926" s="50">
        <v>26.563257252967432</v>
      </c>
      <c r="AV1926" s="50">
        <v>25.157001652202375</v>
      </c>
      <c r="AW1926" s="50">
        <v>1.4062556007650571</v>
      </c>
      <c r="AX1926" s="50">
        <v>26.80409229619649</v>
      </c>
      <c r="AY1926" s="50">
        <v>26.272910595356493</v>
      </c>
      <c r="AZ1926" s="50">
        <v>10.125317397683691</v>
      </c>
      <c r="BA1926" s="50">
        <v>12.226295939378154</v>
      </c>
      <c r="BB1926" s="101">
        <v>6802.1010578901196</v>
      </c>
      <c r="BC1926" s="101">
        <v>6692.6490291852288</v>
      </c>
      <c r="BD1926" s="28">
        <v>1.6354066712238106E-2</v>
      </c>
      <c r="BE1926" s="99">
        <v>2777.7487605814858</v>
      </c>
      <c r="BF1926" s="99">
        <v>3015.6675461603413</v>
      </c>
      <c r="BG1926" s="28">
        <v>-7.8894235500787349E-2</v>
      </c>
      <c r="BH1926" s="101">
        <v>1695.5620236362668</v>
      </c>
      <c r="BI1926" s="101">
        <v>1661.9843354718475</v>
      </c>
      <c r="BJ1926" s="28">
        <v>2.0203372226661995E-2</v>
      </c>
      <c r="BK1926" s="99">
        <v>692.78846627345888</v>
      </c>
      <c r="BL1926" s="99">
        <v>749.44966538015387</v>
      </c>
      <c r="BM1926" s="28">
        <v>-7.5603741951040748E-2</v>
      </c>
      <c r="BN1926" s="27">
        <v>134371.03566100216</v>
      </c>
      <c r="BO1926" s="99">
        <v>55817.352330542446</v>
      </c>
      <c r="BP1926" s="27">
        <v>35684.01433986453</v>
      </c>
      <c r="BQ1926" s="99">
        <v>14824.599748268567</v>
      </c>
    </row>
    <row r="1927" spans="1:69" s="2" customFormat="1" x14ac:dyDescent="0.25">
      <c r="A1927" s="86" t="s">
        <v>199</v>
      </c>
      <c r="B1927" s="86" t="s">
        <v>277</v>
      </c>
      <c r="C1927" s="86" t="s">
        <v>288</v>
      </c>
      <c r="D1927" s="87">
        <v>53444191.164085291</v>
      </c>
      <c r="E1927" s="87">
        <v>55280540.486777931</v>
      </c>
      <c r="F1927" s="88">
        <v>-3.3218729529821807E-2</v>
      </c>
      <c r="G1927" s="87">
        <v>50599146.365055472</v>
      </c>
      <c r="H1927" s="88">
        <v>5.6227130365081618E-2</v>
      </c>
      <c r="I1927" s="87">
        <v>49576274.155839935</v>
      </c>
      <c r="J1927" s="88">
        <v>7.8019517886455114E-2</v>
      </c>
      <c r="K1927" s="89">
        <v>21212738.588598348</v>
      </c>
      <c r="L1927" s="89">
        <v>23298508.003214858</v>
      </c>
      <c r="M1927" s="88">
        <v>-8.9523733207667378E-2</v>
      </c>
      <c r="N1927" s="89">
        <v>21469747.662848901</v>
      </c>
      <c r="O1927" s="88">
        <v>-1.1970754304452281E-2</v>
      </c>
      <c r="P1927" s="89">
        <v>21374327.95732557</v>
      </c>
      <c r="Q1927" s="88">
        <v>-7.5599742387147647E-3</v>
      </c>
      <c r="R1927" s="89">
        <v>21065109.061699186</v>
      </c>
      <c r="S1927" s="89">
        <v>23383941.411252316</v>
      </c>
      <c r="T1927" s="88">
        <v>-9.9163451907953892E-2</v>
      </c>
      <c r="U1927" s="89">
        <v>21461610.230689596</v>
      </c>
      <c r="V1927" s="88">
        <v>-1.8474903081755884E-2</v>
      </c>
      <c r="W1927" s="89">
        <v>21597325.358053874</v>
      </c>
      <c r="X1927" s="88">
        <v>-2.4642694756469904E-2</v>
      </c>
      <c r="Y1927" s="87">
        <v>50907622.780429624</v>
      </c>
      <c r="Z1927" s="90">
        <v>2536568.3836556645</v>
      </c>
      <c r="AA1927" s="89">
        <v>19314093.351339694</v>
      </c>
      <c r="AB1927" s="89">
        <v>1751015.7103594907</v>
      </c>
      <c r="AC1927" s="91">
        <v>2.5194385411797349</v>
      </c>
      <c r="AD1927" s="91">
        <v>2.3727073201060778</v>
      </c>
      <c r="AE1927" s="88">
        <v>6.1841264546314598E-2</v>
      </c>
      <c r="AF1927" s="91">
        <v>2.3567648376516264</v>
      </c>
      <c r="AG1927" s="88">
        <v>6.9024155880653332E-2</v>
      </c>
      <c r="AH1927" s="91">
        <v>2.3194307795230018</v>
      </c>
      <c r="AI1927" s="88">
        <v>8.6231399282312396E-2</v>
      </c>
      <c r="AJ1927" s="91">
        <v>2.5370953935034741</v>
      </c>
      <c r="AK1927" s="91">
        <v>2.3640386158415971</v>
      </c>
      <c r="AL1927" s="88">
        <v>7.3203870910657193E-2</v>
      </c>
      <c r="AM1927" s="91">
        <v>2.3576584338811579</v>
      </c>
      <c r="AN1927" s="88">
        <v>7.6108123655099849E-2</v>
      </c>
      <c r="AO1927" s="91">
        <v>2.2954821179907081</v>
      </c>
      <c r="AP1927" s="88">
        <v>0.10525600422636097</v>
      </c>
      <c r="AQ1927" s="26"/>
      <c r="AR1927" s="26"/>
      <c r="AS1927" s="26"/>
      <c r="AT1927" s="26"/>
      <c r="AU1927" s="50">
        <v>17.174352742257192</v>
      </c>
      <c r="AV1927" s="50">
        <v>15.39714040649687</v>
      </c>
      <c r="AW1927" s="50">
        <v>1.7772123357603213</v>
      </c>
      <c r="AX1927" s="50">
        <v>20.830562793906022</v>
      </c>
      <c r="AY1927" s="50">
        <v>17.121450895295062</v>
      </c>
      <c r="AZ1927" s="50">
        <v>4.7462003417131857</v>
      </c>
      <c r="BA1927" s="50">
        <v>8.3123980285637717</v>
      </c>
      <c r="BB1927" s="101">
        <v>3456.207042219989</v>
      </c>
      <c r="BC1927" s="101">
        <v>3574.5752166159277</v>
      </c>
      <c r="BD1927" s="28">
        <v>-3.3113913464660166E-2</v>
      </c>
      <c r="BE1927" s="99">
        <v>1348.4316572870659</v>
      </c>
      <c r="BF1927" s="99">
        <v>1496.0430547089795</v>
      </c>
      <c r="BG1927" s="28">
        <v>-9.8667880551491186E-2</v>
      </c>
      <c r="BH1927" s="101">
        <v>861.58425565219954</v>
      </c>
      <c r="BI1927" s="101">
        <v>887.66313103073219</v>
      </c>
      <c r="BJ1927" s="28">
        <v>-2.9379248125638052E-2</v>
      </c>
      <c r="BK1927" s="99">
        <v>336.3601152222152</v>
      </c>
      <c r="BL1927" s="99">
        <v>371.73163346391368</v>
      </c>
      <c r="BM1927" s="28">
        <v>-9.5153371565651859E-2</v>
      </c>
      <c r="BN1927" s="27">
        <v>82309.118429310693</v>
      </c>
      <c r="BO1927" s="99">
        <v>32442.263952736157</v>
      </c>
      <c r="BP1927" s="27">
        <v>20847.135320650566</v>
      </c>
      <c r="BQ1927" s="99">
        <v>8216.9943926255291</v>
      </c>
    </row>
    <row r="1928" spans="1:69" s="2" customFormat="1" x14ac:dyDescent="0.25">
      <c r="A1928" s="86" t="s">
        <v>199</v>
      </c>
      <c r="B1928" s="86" t="s">
        <v>277</v>
      </c>
      <c r="C1928" s="86" t="s">
        <v>139</v>
      </c>
      <c r="D1928" s="87">
        <v>2450713.0462025511</v>
      </c>
      <c r="E1928" s="87">
        <v>2762284.6160287834</v>
      </c>
      <c r="F1928" s="88">
        <v>-0.11279488290897598</v>
      </c>
      <c r="G1928" s="87">
        <v>2366682.3002903499</v>
      </c>
      <c r="H1928" s="88">
        <v>3.5505714434883026E-2</v>
      </c>
      <c r="I1928" s="87">
        <v>2449105.7112964368</v>
      </c>
      <c r="J1928" s="88">
        <v>6.5629462162473202E-4</v>
      </c>
      <c r="K1928" s="89">
        <v>743082.29766074347</v>
      </c>
      <c r="L1928" s="89">
        <v>845009.31898467836</v>
      </c>
      <c r="M1928" s="88">
        <v>-0.12062236360470603</v>
      </c>
      <c r="N1928" s="89">
        <v>754988.91028271359</v>
      </c>
      <c r="O1928" s="88">
        <v>-1.5770579487732566E-2</v>
      </c>
      <c r="P1928" s="89">
        <v>802071.93439173256</v>
      </c>
      <c r="Q1928" s="88">
        <v>-7.354656633849814E-2</v>
      </c>
      <c r="R1928" s="89">
        <v>442261.61502520752</v>
      </c>
      <c r="S1928" s="89">
        <v>522873.28715820634</v>
      </c>
      <c r="T1928" s="88">
        <v>-0.15417056887935462</v>
      </c>
      <c r="U1928" s="89">
        <v>458482.14275159355</v>
      </c>
      <c r="V1928" s="88">
        <v>-3.537875571126517E-2</v>
      </c>
      <c r="W1928" s="89">
        <v>491218.04613336187</v>
      </c>
      <c r="X1928" s="88">
        <v>-9.9663339923108329E-2</v>
      </c>
      <c r="Y1928" s="87">
        <v>2445045.8986377991</v>
      </c>
      <c r="Z1928" s="90">
        <v>5667.1475647518937</v>
      </c>
      <c r="AA1928" s="89">
        <v>440115.347641634</v>
      </c>
      <c r="AB1928" s="89">
        <v>2146.2673835735036</v>
      </c>
      <c r="AC1928" s="91">
        <v>3.2980371809656965</v>
      </c>
      <c r="AD1928" s="91">
        <v>3.2689398258327005</v>
      </c>
      <c r="AE1928" s="88">
        <v>8.9011596062598224E-3</v>
      </c>
      <c r="AF1928" s="91">
        <v>3.1347245874169469</v>
      </c>
      <c r="AG1928" s="88">
        <v>5.2097908123827003E-2</v>
      </c>
      <c r="AH1928" s="91">
        <v>3.0534738921562758</v>
      </c>
      <c r="AI1928" s="88">
        <v>8.0093459923679611E-2</v>
      </c>
      <c r="AJ1928" s="91">
        <v>5.5413198047107661</v>
      </c>
      <c r="AK1928" s="91">
        <v>5.2828948884378484</v>
      </c>
      <c r="AL1928" s="88">
        <v>4.8917292834749923E-2</v>
      </c>
      <c r="AM1928" s="91">
        <v>5.1619945023085068</v>
      </c>
      <c r="AN1928" s="88">
        <v>7.3484251529640429E-2</v>
      </c>
      <c r="AO1928" s="91">
        <v>4.9857812239893233</v>
      </c>
      <c r="AP1928" s="88">
        <v>0.11142458037437393</v>
      </c>
      <c r="AQ1928" s="26"/>
      <c r="AR1928" s="26"/>
      <c r="AS1928" s="26"/>
      <c r="AT1928" s="26"/>
      <c r="AU1928" s="50">
        <v>1.8980081222496683</v>
      </c>
      <c r="AV1928" s="50">
        <v>2.0463350596691043</v>
      </c>
      <c r="AW1928" s="50">
        <v>-0.14832693741943603</v>
      </c>
      <c r="AX1928" s="50">
        <v>2.1408116579771486</v>
      </c>
      <c r="AY1928" s="50">
        <v>2.4146967502877432</v>
      </c>
      <c r="AZ1928" s="50">
        <v>0.23124484417028335</v>
      </c>
      <c r="BA1928" s="50">
        <v>0.48529361596329662</v>
      </c>
      <c r="BB1928" s="101">
        <v>161.44187971478942</v>
      </c>
      <c r="BC1928" s="101">
        <v>181.01176238011726</v>
      </c>
      <c r="BD1928" s="28">
        <v>-0.10811387286662559</v>
      </c>
      <c r="BE1928" s="99">
        <v>29.056456326138619</v>
      </c>
      <c r="BF1928" s="99">
        <v>34.064252029783781</v>
      </c>
      <c r="BG1928" s="28">
        <v>-0.14701029393707629</v>
      </c>
      <c r="BH1928" s="101">
        <v>40.20146137358487</v>
      </c>
      <c r="BI1928" s="101">
        <v>45.028147398164265</v>
      </c>
      <c r="BJ1928" s="28">
        <v>-0.10719264068093044</v>
      </c>
      <c r="BK1928" s="99">
        <v>7.2354727056632351</v>
      </c>
      <c r="BL1928" s="99">
        <v>8.4809537542912068</v>
      </c>
      <c r="BM1928" s="28">
        <v>-0.14685624809565564</v>
      </c>
      <c r="BN1928" s="27">
        <v>3942.3153214645235</v>
      </c>
      <c r="BO1928" s="99">
        <v>711.43977615460801</v>
      </c>
      <c r="BP1928" s="27">
        <v>981.68916276773371</v>
      </c>
      <c r="BQ1928" s="99">
        <v>177.15806364964186</v>
      </c>
    </row>
    <row r="1929" spans="1:69" s="2" customFormat="1" x14ac:dyDescent="0.25">
      <c r="A1929" s="86" t="s">
        <v>199</v>
      </c>
      <c r="B1929" s="86" t="s">
        <v>277</v>
      </c>
      <c r="C1929" s="86" t="s">
        <v>167</v>
      </c>
      <c r="D1929" s="87">
        <v>1178515.7739141679</v>
      </c>
      <c r="E1929" s="87">
        <v>1307776.4151043845</v>
      </c>
      <c r="F1929" s="88">
        <v>-9.8840015538817674E-2</v>
      </c>
      <c r="G1929" s="87">
        <v>1198202.5142181444</v>
      </c>
      <c r="H1929" s="88">
        <v>-1.6430227837422397E-2</v>
      </c>
      <c r="I1929" s="87">
        <v>1318982.2926203073</v>
      </c>
      <c r="J1929" s="88">
        <v>-0.10649613682613343</v>
      </c>
      <c r="K1929" s="89">
        <v>386870.9778316397</v>
      </c>
      <c r="L1929" s="89">
        <v>429225.94876624213</v>
      </c>
      <c r="M1929" s="88">
        <v>-9.8677563778114194E-2</v>
      </c>
      <c r="N1929" s="89">
        <v>406285.88359339756</v>
      </c>
      <c r="O1929" s="88">
        <v>-4.7786316349568023E-2</v>
      </c>
      <c r="P1929" s="89">
        <v>459314.98624339723</v>
      </c>
      <c r="Q1929" s="88">
        <v>-0.15772184792892535</v>
      </c>
      <c r="R1929" s="89">
        <v>243287.2228017071</v>
      </c>
      <c r="S1929" s="89">
        <v>286740.10957779631</v>
      </c>
      <c r="T1929" s="88">
        <v>-0.15154101335899739</v>
      </c>
      <c r="U1929" s="89">
        <v>267722.57694968861</v>
      </c>
      <c r="V1929" s="88">
        <v>-9.1271174909441741E-2</v>
      </c>
      <c r="W1929" s="89">
        <v>300129.48308297218</v>
      </c>
      <c r="X1929" s="88">
        <v>-0.18939245720671424</v>
      </c>
      <c r="Y1929" s="87">
        <v>1175165.3870330122</v>
      </c>
      <c r="Z1929" s="90">
        <v>3350.3868811557641</v>
      </c>
      <c r="AA1929" s="89">
        <v>241914.06702928559</v>
      </c>
      <c r="AB1929" s="89">
        <v>1373.1557724215172</v>
      </c>
      <c r="AC1929" s="91">
        <v>3.046275997542105</v>
      </c>
      <c r="AD1929" s="91">
        <v>3.046825148534074</v>
      </c>
      <c r="AE1929" s="88">
        <v>-1.8023712067404818E-4</v>
      </c>
      <c r="AF1929" s="91">
        <v>2.9491610774675117</v>
      </c>
      <c r="AG1929" s="88">
        <v>3.2929676448187548E-2</v>
      </c>
      <c r="AH1929" s="91">
        <v>2.8716291262514146</v>
      </c>
      <c r="AI1929" s="88">
        <v>6.0818045650160954E-2</v>
      </c>
      <c r="AJ1929" s="91">
        <v>4.8441334499293669</v>
      </c>
      <c r="AK1929" s="91">
        <v>4.5608422798958577</v>
      </c>
      <c r="AL1929" s="88">
        <v>6.2113783518069364E-2</v>
      </c>
      <c r="AM1929" s="91">
        <v>4.4755378043567644</v>
      </c>
      <c r="AN1929" s="88">
        <v>8.2357844282711409E-2</v>
      </c>
      <c r="AO1929" s="91">
        <v>4.3947108397067032</v>
      </c>
      <c r="AP1929" s="88">
        <v>0.10226443254515866</v>
      </c>
      <c r="AQ1929" s="26"/>
      <c r="AR1929" s="26"/>
      <c r="AS1929" s="26"/>
      <c r="AT1929" s="26"/>
      <c r="AU1929" s="50">
        <v>2.1728423697147399</v>
      </c>
      <c r="AV1929" s="50">
        <v>3.0344035568504464</v>
      </c>
      <c r="AW1929" s="50">
        <v>-0.86156118713570651</v>
      </c>
      <c r="AX1929" s="50">
        <v>2.3540322868024566</v>
      </c>
      <c r="AY1929" s="50">
        <v>3.299928718457835</v>
      </c>
      <c r="AZ1929" s="50">
        <v>0.28428867524006302</v>
      </c>
      <c r="BA1929" s="50">
        <v>0.56441754589829696</v>
      </c>
      <c r="BB1929" s="101">
        <v>77.16965685267229</v>
      </c>
      <c r="BC1929" s="101">
        <v>84.881206847526769</v>
      </c>
      <c r="BD1929" s="28">
        <v>-9.0851088023605017E-2</v>
      </c>
      <c r="BE1929" s="99">
        <v>15.916904455615418</v>
      </c>
      <c r="BF1929" s="99">
        <v>18.540716144317592</v>
      </c>
      <c r="BG1929" s="28">
        <v>-0.1415161997130476</v>
      </c>
      <c r="BH1929" s="101">
        <v>19.216924497817541</v>
      </c>
      <c r="BI1929" s="101">
        <v>21.133310380433429</v>
      </c>
      <c r="BJ1929" s="28">
        <v>-9.0680818485976561E-2</v>
      </c>
      <c r="BK1929" s="99">
        <v>3.9635995185249424</v>
      </c>
      <c r="BL1929" s="99">
        <v>4.6199310070514006</v>
      </c>
      <c r="BM1929" s="28">
        <v>-0.14206521429101418</v>
      </c>
      <c r="BN1929" s="27">
        <v>1895.8077524778664</v>
      </c>
      <c r="BO1929" s="99">
        <v>391.36158656106176</v>
      </c>
      <c r="BP1929" s="27">
        <v>472.08179101910883</v>
      </c>
      <c r="BQ1929" s="99">
        <v>97.454668334868046</v>
      </c>
    </row>
    <row r="1930" spans="1:69" s="2" customFormat="1" x14ac:dyDescent="0.25">
      <c r="A1930" s="86" t="s">
        <v>199</v>
      </c>
      <c r="B1930" s="86" t="s">
        <v>277</v>
      </c>
      <c r="C1930" s="86" t="s">
        <v>168</v>
      </c>
      <c r="D1930" s="87">
        <v>1052780.4517783057</v>
      </c>
      <c r="E1930" s="87">
        <v>1177809.857526188</v>
      </c>
      <c r="F1930" s="88">
        <v>-0.10615415124007176</v>
      </c>
      <c r="G1930" s="87">
        <v>952830.565614686</v>
      </c>
      <c r="H1930" s="88">
        <v>0.10489785883300295</v>
      </c>
      <c r="I1930" s="87">
        <v>966493.09490501997</v>
      </c>
      <c r="J1930" s="88">
        <v>8.9278813607835891E-2</v>
      </c>
      <c r="K1930" s="89">
        <v>312101.08629372698</v>
      </c>
      <c r="L1930" s="89">
        <v>350472.57533370436</v>
      </c>
      <c r="M1930" s="88">
        <v>-0.10948499751640126</v>
      </c>
      <c r="N1930" s="89">
        <v>294964.29076177248</v>
      </c>
      <c r="O1930" s="88">
        <v>5.8097864957473815E-2</v>
      </c>
      <c r="P1930" s="89">
        <v>300703.04197063763</v>
      </c>
      <c r="Q1930" s="88">
        <v>3.7904652538241795E-2</v>
      </c>
      <c r="R1930" s="89">
        <v>182661.3010742871</v>
      </c>
      <c r="S1930" s="89">
        <v>211732.27823571584</v>
      </c>
      <c r="T1930" s="88">
        <v>-0.13730063929631367</v>
      </c>
      <c r="U1930" s="89">
        <v>170574.68921273833</v>
      </c>
      <c r="V1930" s="88">
        <v>7.0858179002598179E-2</v>
      </c>
      <c r="W1930" s="89">
        <v>176053.89967739553</v>
      </c>
      <c r="X1930" s="88">
        <v>3.7530559726305944E-2</v>
      </c>
      <c r="Y1930" s="87">
        <v>1051730.4155892145</v>
      </c>
      <c r="Z1930" s="90">
        <v>1050.0361890910692</v>
      </c>
      <c r="AA1930" s="89">
        <v>182011.11015135742</v>
      </c>
      <c r="AB1930" s="89">
        <v>650.19092292968128</v>
      </c>
      <c r="AC1930" s="91">
        <v>3.3732034203415262</v>
      </c>
      <c r="AD1930" s="91">
        <v>3.3606334430154199</v>
      </c>
      <c r="AE1930" s="88">
        <v>3.7403595302043903E-3</v>
      </c>
      <c r="AF1930" s="91">
        <v>3.2303251459826314</v>
      </c>
      <c r="AG1930" s="88">
        <v>4.4230307446476158E-2</v>
      </c>
      <c r="AH1930" s="91">
        <v>3.214111465488247</v>
      </c>
      <c r="AI1930" s="88">
        <v>4.9497958164033982E-2</v>
      </c>
      <c r="AJ1930" s="91">
        <v>5.7635659309694018</v>
      </c>
      <c r="AK1930" s="91">
        <v>5.5627317069481679</v>
      </c>
      <c r="AL1930" s="88">
        <v>3.6103525138625796E-2</v>
      </c>
      <c r="AM1930" s="91">
        <v>5.5860020616911648</v>
      </c>
      <c r="AN1930" s="88">
        <v>3.1787290322710611E-2</v>
      </c>
      <c r="AO1930" s="91">
        <v>5.4897568112722297</v>
      </c>
      <c r="AP1930" s="88">
        <v>4.9876365950301163E-2</v>
      </c>
      <c r="AQ1930" s="26"/>
      <c r="AR1930" s="26"/>
      <c r="AS1930" s="26"/>
      <c r="AT1930" s="26"/>
      <c r="AU1930" s="50">
        <v>1.6989905369362128</v>
      </c>
      <c r="AV1930" s="50">
        <v>0.94019226359568897</v>
      </c>
      <c r="AW1930" s="50">
        <v>0.75879827334052385</v>
      </c>
      <c r="AX1930" s="50">
        <v>1.9099923868798578</v>
      </c>
      <c r="AY1930" s="50">
        <v>1.1327846979039247</v>
      </c>
      <c r="AZ1930" s="50">
        <v>9.9739331910789097E-2</v>
      </c>
      <c r="BA1930" s="50">
        <v>0.3559543916011268</v>
      </c>
      <c r="BB1930" s="101">
        <v>69.454752344725037</v>
      </c>
      <c r="BC1930" s="101">
        <v>77.846552246106569</v>
      </c>
      <c r="BD1930" s="28">
        <v>-0.10779924941121899</v>
      </c>
      <c r="BE1930" s="99">
        <v>12.041078170114172</v>
      </c>
      <c r="BF1930" s="99">
        <v>13.947821374894682</v>
      </c>
      <c r="BG1930" s="28">
        <v>-0.1367054505166336</v>
      </c>
      <c r="BH1930" s="101">
        <v>17.296372800213941</v>
      </c>
      <c r="BI1930" s="101">
        <v>19.320574522700397</v>
      </c>
      <c r="BJ1930" s="28">
        <v>-0.10476923034085518</v>
      </c>
      <c r="BK1930" s="99">
        <v>2.9985930666525853</v>
      </c>
      <c r="BL1930" s="99">
        <v>3.4616573017473953</v>
      </c>
      <c r="BM1930" s="28">
        <v>-0.13376951983694682</v>
      </c>
      <c r="BN1930" s="27">
        <v>1697.1417783311495</v>
      </c>
      <c r="BO1930" s="99">
        <v>294.4603737786511</v>
      </c>
      <c r="BP1930" s="27">
        <v>423.26669123402547</v>
      </c>
      <c r="BQ1930" s="99">
        <v>73.438330884662889</v>
      </c>
    </row>
    <row r="1931" spans="1:69" s="2" customFormat="1" x14ac:dyDescent="0.25">
      <c r="A1931" s="86" t="s">
        <v>199</v>
      </c>
      <c r="B1931" s="86" t="s">
        <v>277</v>
      </c>
      <c r="C1931" s="86" t="s">
        <v>192</v>
      </c>
      <c r="D1931" s="87">
        <v>219416.82051007749</v>
      </c>
      <c r="E1931" s="87">
        <v>276698.343398211</v>
      </c>
      <c r="F1931" s="88">
        <v>-0.20701794663691456</v>
      </c>
      <c r="G1931" s="87">
        <v>215649.22045751929</v>
      </c>
      <c r="H1931" s="88">
        <v>1.7470965323059837E-2</v>
      </c>
      <c r="I1931" s="87">
        <v>163630.32377110957</v>
      </c>
      <c r="J1931" s="88">
        <v>0.34093006389820235</v>
      </c>
      <c r="K1931" s="89">
        <v>44110.233535376829</v>
      </c>
      <c r="L1931" s="89">
        <v>65310.794884731913</v>
      </c>
      <c r="M1931" s="88">
        <v>-0.32461037087011879</v>
      </c>
      <c r="N1931" s="89">
        <v>53738.735927543516</v>
      </c>
      <c r="O1931" s="88">
        <v>-0.17917247635204697</v>
      </c>
      <c r="P1931" s="89">
        <v>42053.906177697747</v>
      </c>
      <c r="Q1931" s="88">
        <v>4.8897416306350257E-2</v>
      </c>
      <c r="R1931" s="89">
        <v>16313.091149213235</v>
      </c>
      <c r="S1931" s="89">
        <v>24400.899344694375</v>
      </c>
      <c r="T1931" s="88">
        <v>-0.33145533208552486</v>
      </c>
      <c r="U1931" s="89">
        <v>20184.876589166575</v>
      </c>
      <c r="V1931" s="88">
        <v>-0.19181615616274644</v>
      </c>
      <c r="W1931" s="89">
        <v>15034.663372994188</v>
      </c>
      <c r="X1931" s="88">
        <v>8.5032018642692428E-2</v>
      </c>
      <c r="Y1931" s="87">
        <v>218150.09601557243</v>
      </c>
      <c r="Z1931" s="90">
        <v>1266.7244945050602</v>
      </c>
      <c r="AA1931" s="89">
        <v>16190.17046099093</v>
      </c>
      <c r="AB1931" s="89">
        <v>122.92068822230513</v>
      </c>
      <c r="AC1931" s="91">
        <v>4.9742838095405482</v>
      </c>
      <c r="AD1931" s="91">
        <v>4.2366402657716913</v>
      </c>
      <c r="AE1931" s="88">
        <v>0.1741104973505456</v>
      </c>
      <c r="AF1931" s="91">
        <v>4.0129194841553648</v>
      </c>
      <c r="AG1931" s="88">
        <v>0.23956730983042146</v>
      </c>
      <c r="AH1931" s="91">
        <v>3.8909661109646665</v>
      </c>
      <c r="AI1931" s="88">
        <v>0.27841869285962517</v>
      </c>
      <c r="AJ1931" s="91">
        <v>13.450352143754175</v>
      </c>
      <c r="AK1931" s="91">
        <v>11.339678078643241</v>
      </c>
      <c r="AL1931" s="88">
        <v>0.18613174469971117</v>
      </c>
      <c r="AM1931" s="91">
        <v>10.683702697159932</v>
      </c>
      <c r="AN1931" s="88">
        <v>0.25895979371736982</v>
      </c>
      <c r="AO1931" s="91">
        <v>10.883537576573104</v>
      </c>
      <c r="AP1931" s="88">
        <v>0.23584377314101973</v>
      </c>
      <c r="AQ1931" s="26"/>
      <c r="AR1931" s="26"/>
      <c r="AS1931" s="26"/>
      <c r="AT1931" s="26"/>
      <c r="AU1931" s="50">
        <v>1.3767414654573422</v>
      </c>
      <c r="AV1931" s="50">
        <v>2.0848362367799611</v>
      </c>
      <c r="AW1931" s="50">
        <v>-0.70809477132261889</v>
      </c>
      <c r="AX1931" s="50">
        <v>1.5454550716344395</v>
      </c>
      <c r="AY1931" s="50">
        <v>3.135598367301812</v>
      </c>
      <c r="AZ1931" s="50">
        <v>0.57731421481740119</v>
      </c>
      <c r="BA1931" s="50">
        <v>0.75350947958280423</v>
      </c>
      <c r="BB1931" s="101">
        <v>15.686246110940612</v>
      </c>
      <c r="BC1931" s="101">
        <v>19.11571538379134</v>
      </c>
      <c r="BD1931" s="28">
        <v>-0.17940575092254485</v>
      </c>
      <c r="BE1931" s="99">
        <v>1.1712981817883157</v>
      </c>
      <c r="BF1931" s="99">
        <v>1.6751078321648298</v>
      </c>
      <c r="BG1931" s="28">
        <v>-0.30076251850927976</v>
      </c>
      <c r="BH1931" s="101">
        <v>4.003855791428288</v>
      </c>
      <c r="BI1931" s="101">
        <v>4.8194890220474704</v>
      </c>
      <c r="BJ1931" s="28">
        <v>-0.16923645367547197</v>
      </c>
      <c r="BK1931" s="99">
        <v>0.29972726884012157</v>
      </c>
      <c r="BL1931" s="99">
        <v>0.42246341337470456</v>
      </c>
      <c r="BM1931" s="28">
        <v>-0.29052490854568269</v>
      </c>
      <c r="BN1931" s="27">
        <v>422.8790604756793</v>
      </c>
      <c r="BO1931" s="99">
        <v>31.439999187831525</v>
      </c>
      <c r="BP1931" s="27">
        <v>110.01273196987721</v>
      </c>
      <c r="BQ1931" s="99">
        <v>8.1772559110799961</v>
      </c>
    </row>
    <row r="1932" spans="1:69" s="2" customFormat="1" x14ac:dyDescent="0.25">
      <c r="A1932" s="86" t="s">
        <v>199</v>
      </c>
      <c r="B1932" s="86" t="s">
        <v>277</v>
      </c>
      <c r="C1932" s="86" t="s">
        <v>289</v>
      </c>
      <c r="D1932" s="87">
        <v>54648.043886985775</v>
      </c>
      <c r="E1932" s="87">
        <v>85913.896016808751</v>
      </c>
      <c r="F1932" s="88">
        <v>-0.36392078091425306</v>
      </c>
      <c r="G1932" s="87">
        <v>86310.799995391368</v>
      </c>
      <c r="H1932" s="88">
        <v>-0.36684581894845431</v>
      </c>
      <c r="I1932" s="87">
        <v>62532.287422869202</v>
      </c>
      <c r="J1932" s="88">
        <v>-0.12608276237468988</v>
      </c>
      <c r="K1932" s="89">
        <v>14391.728396654129</v>
      </c>
      <c r="L1932" s="89">
        <v>27418.534014626402</v>
      </c>
      <c r="M1932" s="88">
        <v>-0.47510948656201424</v>
      </c>
      <c r="N1932" s="89">
        <v>26879.226982375163</v>
      </c>
      <c r="O1932" s="88">
        <v>-0.46457803990825874</v>
      </c>
      <c r="P1932" s="89">
        <v>20115.550014838893</v>
      </c>
      <c r="Q1932" s="88">
        <v>-0.28454710977141562</v>
      </c>
      <c r="R1932" s="89">
        <v>6054.0490763519392</v>
      </c>
      <c r="S1932" s="89">
        <v>11574.452881434274</v>
      </c>
      <c r="T1932" s="88">
        <v>-0.47694727877264997</v>
      </c>
      <c r="U1932" s="89">
        <v>11972.623795914764</v>
      </c>
      <c r="V1932" s="88">
        <v>-0.49434232800184785</v>
      </c>
      <c r="W1932" s="89">
        <v>8399.0018125985207</v>
      </c>
      <c r="X1932" s="88">
        <v>-0.27919421719008886</v>
      </c>
      <c r="Y1932" s="87">
        <v>54620.956926918749</v>
      </c>
      <c r="Z1932" s="90">
        <v>27.086960067028414</v>
      </c>
      <c r="AA1932" s="89">
        <v>6046.5517028859822</v>
      </c>
      <c r="AB1932" s="89">
        <v>7.4973734659568905</v>
      </c>
      <c r="AC1932" s="91">
        <v>3.7971842144888353</v>
      </c>
      <c r="AD1932" s="91">
        <v>3.1334241273066614</v>
      </c>
      <c r="AE1932" s="88">
        <v>0.2118321874775087</v>
      </c>
      <c r="AF1932" s="91">
        <v>3.2110596056942327</v>
      </c>
      <c r="AG1932" s="88">
        <v>0.18253308277280708</v>
      </c>
      <c r="AH1932" s="91">
        <v>3.1086541196606712</v>
      </c>
      <c r="AI1932" s="88">
        <v>0.22148816443539282</v>
      </c>
      <c r="AJ1932" s="91">
        <v>9.026693242453149</v>
      </c>
      <c r="AK1932" s="91">
        <v>7.4227176780525754</v>
      </c>
      <c r="AL1932" s="88">
        <v>0.21609006754267296</v>
      </c>
      <c r="AM1932" s="91">
        <v>7.2090129504312905</v>
      </c>
      <c r="AN1932" s="88">
        <v>0.25213996763774893</v>
      </c>
      <c r="AO1932" s="91">
        <v>7.4452046586143892</v>
      </c>
      <c r="AP1932" s="88">
        <v>0.21241707331831589</v>
      </c>
      <c r="AQ1932" s="26"/>
      <c r="AR1932" s="26"/>
      <c r="AS1932" s="26"/>
      <c r="AT1932" s="26"/>
      <c r="AU1932" s="50">
        <v>0.31321143075033303</v>
      </c>
      <c r="AV1932" s="50">
        <v>3.2266945062826902</v>
      </c>
      <c r="AW1932" s="50">
        <v>-2.9134830755323571</v>
      </c>
      <c r="AX1932" s="50">
        <v>0.48705840855501353</v>
      </c>
      <c r="AY1932" s="50">
        <v>4.6868152316762659</v>
      </c>
      <c r="AZ1932" s="50">
        <v>4.9566202448243661E-2</v>
      </c>
      <c r="BA1932" s="50">
        <v>0.12384064568030678</v>
      </c>
      <c r="BB1932" s="101">
        <v>8.881467227608379</v>
      </c>
      <c r="BC1932" s="101">
        <v>8.443459671524371</v>
      </c>
      <c r="BD1932" s="28">
        <v>5.1875365445421817E-2</v>
      </c>
      <c r="BE1932" s="99">
        <v>0.9787837264147925</v>
      </c>
      <c r="BF1932" s="99">
        <v>1.1357205624317273</v>
      </c>
      <c r="BG1932" s="28">
        <v>-0.13818261393534367</v>
      </c>
      <c r="BH1932" s="101">
        <v>2.3413040957920663</v>
      </c>
      <c r="BI1932" s="101">
        <v>2.381850716151523</v>
      </c>
      <c r="BJ1932" s="28">
        <v>-1.7023157700231481E-2</v>
      </c>
      <c r="BK1932" s="99">
        <v>0.2588130576871352</v>
      </c>
      <c r="BL1932" s="99">
        <v>0.32048846782246654</v>
      </c>
      <c r="BM1932" s="28">
        <v>-0.19244190143370843</v>
      </c>
      <c r="BN1932" s="27">
        <v>215.55789210381073</v>
      </c>
      <c r="BO1932" s="99">
        <v>23.880050680134712</v>
      </c>
      <c r="BP1932" s="27">
        <v>55.847500147282908</v>
      </c>
      <c r="BQ1932" s="99">
        <v>6.1859057093651089</v>
      </c>
    </row>
    <row r="1933" spans="1:69" s="2" customFormat="1" x14ac:dyDescent="0.25">
      <c r="A1933" s="86" t="s">
        <v>199</v>
      </c>
      <c r="B1933" s="86" t="s">
        <v>277</v>
      </c>
      <c r="C1933" s="86" t="s">
        <v>157</v>
      </c>
      <c r="D1933" s="87">
        <v>173.39976874232292</v>
      </c>
      <c r="E1933" s="87">
        <v>128.92296683907509</v>
      </c>
      <c r="F1933" s="88">
        <v>0.34498742151012474</v>
      </c>
      <c r="G1933" s="86"/>
      <c r="H1933" s="86"/>
      <c r="I1933" s="87">
        <v>134.95006905674933</v>
      </c>
      <c r="J1933" s="88">
        <v>0.28491796969295874</v>
      </c>
      <c r="K1933" s="89">
        <v>16.457197802737198</v>
      </c>
      <c r="L1933" s="89">
        <v>4.5707894871409742</v>
      </c>
      <c r="M1933" s="88">
        <v>2.6005153702738486</v>
      </c>
      <c r="N1933" s="86"/>
      <c r="O1933" s="86"/>
      <c r="P1933" s="89">
        <v>4.6928978447578089</v>
      </c>
      <c r="Q1933" s="88">
        <v>2.506830608111505</v>
      </c>
      <c r="R1933" s="89">
        <v>13.453919954073456</v>
      </c>
      <c r="S1933" s="89">
        <v>9.7681012238779914</v>
      </c>
      <c r="T1933" s="88">
        <v>0.37733215962028838</v>
      </c>
      <c r="U1933" s="86"/>
      <c r="V1933" s="86"/>
      <c r="W1933" s="89">
        <v>10.027631416390893</v>
      </c>
      <c r="X1933" s="88">
        <v>0.34168473046207554</v>
      </c>
      <c r="Y1933" s="87">
        <v>173.39976874232292</v>
      </c>
      <c r="Z1933" s="86"/>
      <c r="AA1933" s="89">
        <v>13.453919954073456</v>
      </c>
      <c r="AB1933" s="86"/>
      <c r="AC1933" s="91">
        <v>10.536409103224285</v>
      </c>
      <c r="AD1933" s="91">
        <v>28.20584216397949</v>
      </c>
      <c r="AE1933" s="88">
        <v>-0.62644586033031491</v>
      </c>
      <c r="AF1933" s="86"/>
      <c r="AG1933" s="86"/>
      <c r="AH1933" s="91">
        <v>28.756234105435514</v>
      </c>
      <c r="AI1933" s="88">
        <v>-0.63359565565531795</v>
      </c>
      <c r="AJ1933" s="91">
        <v>12.888419831115653</v>
      </c>
      <c r="AK1933" s="91">
        <v>13.198365156569491</v>
      </c>
      <c r="AL1933" s="88">
        <v>-2.3483614961172804E-2</v>
      </c>
      <c r="AM1933" s="86"/>
      <c r="AN1933" s="86"/>
      <c r="AO1933" s="91">
        <v>13.45782103998793</v>
      </c>
      <c r="AP1933" s="88">
        <v>-4.2310059494801211E-2</v>
      </c>
      <c r="AQ1933" s="26"/>
      <c r="AR1933" s="26"/>
      <c r="AS1933" s="26"/>
      <c r="AT1933" s="26"/>
      <c r="AU1933" s="26"/>
      <c r="AV1933" s="26"/>
      <c r="AW1933" s="26"/>
      <c r="AX1933" s="26"/>
      <c r="AY1933" s="26"/>
      <c r="AZ1933" s="26"/>
      <c r="BA1933" s="26"/>
      <c r="BB1933" s="101">
        <v>2.4816412930113709</v>
      </c>
      <c r="BC1933" s="101">
        <v>0.81943767108492926</v>
      </c>
      <c r="BD1933" s="28">
        <v>2.0284686445104443</v>
      </c>
      <c r="BE1933" s="99">
        <v>0.19254814209420074</v>
      </c>
      <c r="BF1933" s="99">
        <v>6.2086300944405516E-2</v>
      </c>
      <c r="BG1933" s="28">
        <v>2.1012983406213204</v>
      </c>
      <c r="BH1933" s="101">
        <v>0.82216544765791288</v>
      </c>
      <c r="BI1933" s="101">
        <v>0.33969908855862962</v>
      </c>
      <c r="BJ1933" s="28">
        <v>1.4202756950171005</v>
      </c>
      <c r="BK1933" s="99">
        <v>6.3790597468203133E-2</v>
      </c>
      <c r="BL1933" s="99">
        <v>2.5737547957604141E-2</v>
      </c>
      <c r="BM1933" s="28">
        <v>1.4785032969450473</v>
      </c>
      <c r="BN1933" s="27">
        <v>92.151642564893677</v>
      </c>
      <c r="BO1933" s="99">
        <v>7.1499566100739598</v>
      </c>
      <c r="BP1933" s="27">
        <v>30.647704482746686</v>
      </c>
      <c r="BQ1933" s="99">
        <v>2.3778928283470804</v>
      </c>
    </row>
    <row r="1934" spans="1:69" s="2" customFormat="1" x14ac:dyDescent="0.25">
      <c r="A1934" s="86" t="s">
        <v>199</v>
      </c>
      <c r="B1934" s="86" t="s">
        <v>277</v>
      </c>
      <c r="C1934" s="86" t="s">
        <v>158</v>
      </c>
      <c r="D1934" s="87">
        <v>455.48985214948652</v>
      </c>
      <c r="E1934" s="87">
        <v>5946.5843728065493</v>
      </c>
      <c r="F1934" s="88">
        <v>-0.9234031128470287</v>
      </c>
      <c r="G1934" s="87">
        <v>2364.1132002758977</v>
      </c>
      <c r="H1934" s="88">
        <v>-0.80733162350418342</v>
      </c>
      <c r="I1934" s="87">
        <v>204.06067263126374</v>
      </c>
      <c r="J1934" s="88">
        <v>1.2321295244015666</v>
      </c>
      <c r="K1934" s="89">
        <v>34.327371835708618</v>
      </c>
      <c r="L1934" s="89">
        <v>590.23510482662084</v>
      </c>
      <c r="M1934" s="88">
        <v>-0.94184118912108394</v>
      </c>
      <c r="N1934" s="89">
        <v>189.88882253635634</v>
      </c>
      <c r="O1934" s="88">
        <v>-0.8192238417343588</v>
      </c>
      <c r="P1934" s="89">
        <v>16.445191405664687</v>
      </c>
      <c r="Q1934" s="88">
        <v>1.0873804985866118</v>
      </c>
      <c r="R1934" s="89">
        <v>16.803998331725111</v>
      </c>
      <c r="S1934" s="89">
        <v>200.26678104316017</v>
      </c>
      <c r="T1934" s="88">
        <v>-0.91609193374859499</v>
      </c>
      <c r="U1934" s="89">
        <v>53.876902343453587</v>
      </c>
      <c r="V1934" s="88">
        <v>-0.68810385154285114</v>
      </c>
      <c r="W1934" s="89">
        <v>6.1026738290128932</v>
      </c>
      <c r="X1934" s="88">
        <v>1.753546855451581</v>
      </c>
      <c r="Y1934" s="87">
        <v>455.48985214948652</v>
      </c>
      <c r="Z1934" s="86"/>
      <c r="AA1934" s="89">
        <v>16.803998331725111</v>
      </c>
      <c r="AB1934" s="86"/>
      <c r="AC1934" s="91">
        <v>13.268998696709689</v>
      </c>
      <c r="AD1934" s="91">
        <v>10.0749418734647</v>
      </c>
      <c r="AE1934" s="88">
        <v>0.31702980159691729</v>
      </c>
      <c r="AF1934" s="91">
        <v>12.449986095538939</v>
      </c>
      <c r="AG1934" s="88">
        <v>6.5784218141754947E-2</v>
      </c>
      <c r="AH1934" s="91">
        <v>12.408531320649347</v>
      </c>
      <c r="AI1934" s="88">
        <v>6.9344820416290254E-2</v>
      </c>
      <c r="AJ1934" s="91">
        <v>27.106040071995508</v>
      </c>
      <c r="AK1934" s="91">
        <v>29.693313797883338</v>
      </c>
      <c r="AL1934" s="88">
        <v>-8.7133209297517375E-2</v>
      </c>
      <c r="AM1934" s="91">
        <v>43.879902099886664</v>
      </c>
      <c r="AN1934" s="88">
        <v>-0.38226753536750668</v>
      </c>
      <c r="AO1934" s="91">
        <v>33.437912355914087</v>
      </c>
      <c r="AP1934" s="88">
        <v>-0.18936206951325041</v>
      </c>
      <c r="AQ1934" s="26"/>
      <c r="AR1934" s="26"/>
      <c r="AS1934" s="26"/>
      <c r="AT1934" s="26"/>
      <c r="AU1934" s="26"/>
      <c r="AV1934" s="26"/>
      <c r="AW1934" s="26"/>
      <c r="AX1934" s="26"/>
      <c r="AY1934" s="26"/>
      <c r="AZ1934" s="26"/>
      <c r="BA1934" s="26"/>
      <c r="BB1934" s="101">
        <v>0.34670293102765748</v>
      </c>
      <c r="BC1934" s="101">
        <v>1.6225952735763334</v>
      </c>
      <c r="BD1934" s="28">
        <v>-0.78632815177410464</v>
      </c>
      <c r="BE1934" s="99">
        <v>1.2790615305916714E-2</v>
      </c>
      <c r="BF1934" s="99">
        <v>5.4645139462069676E-2</v>
      </c>
      <c r="BG1934" s="28">
        <v>-0.76593315651074612</v>
      </c>
      <c r="BH1934" s="101">
        <v>0.27088830929989977</v>
      </c>
      <c r="BI1934" s="101">
        <v>0.56430779355752059</v>
      </c>
      <c r="BJ1934" s="28">
        <v>-0.51996355111071524</v>
      </c>
      <c r="BK1934" s="99">
        <v>9.9935403180241404E-3</v>
      </c>
      <c r="BL1934" s="99">
        <v>1.9004196456631355E-2</v>
      </c>
      <c r="BM1934" s="28">
        <v>-0.47414033838105385</v>
      </c>
      <c r="BN1934" s="27">
        <v>14.722846264397271</v>
      </c>
      <c r="BO1934" s="99">
        <v>0.54315740053849171</v>
      </c>
      <c r="BP1934" s="27">
        <v>13.05596585846909</v>
      </c>
      <c r="BQ1934" s="99">
        <v>0.46472974300117548</v>
      </c>
    </row>
    <row r="1935" spans="1:69" s="2" customFormat="1" x14ac:dyDescent="0.25">
      <c r="A1935" s="86" t="s">
        <v>199</v>
      </c>
      <c r="B1935" s="86" t="s">
        <v>277</v>
      </c>
      <c r="C1935" s="86" t="s">
        <v>290</v>
      </c>
      <c r="D1935" s="87">
        <v>881670.45270392776</v>
      </c>
      <c r="E1935" s="87">
        <v>965275.8936731983</v>
      </c>
      <c r="F1935" s="88">
        <v>-8.6612999990214004E-2</v>
      </c>
      <c r="G1935" s="87">
        <v>761282.8829943001</v>
      </c>
      <c r="H1935" s="88">
        <v>0.15813775982472605</v>
      </c>
      <c r="I1935" s="87">
        <v>769464.33607117063</v>
      </c>
      <c r="J1935" s="88">
        <v>0.14582367417530157</v>
      </c>
      <c r="K1935" s="89">
        <v>264919.72701171727</v>
      </c>
      <c r="L1935" s="89">
        <v>290127.73857946321</v>
      </c>
      <c r="M1935" s="88">
        <v>-8.6885906501634649E-2</v>
      </c>
      <c r="N1935" s="89">
        <v>239509.18976808272</v>
      </c>
      <c r="O1935" s="88">
        <v>0.1060942056888908</v>
      </c>
      <c r="P1935" s="89">
        <v>244953.62656620948</v>
      </c>
      <c r="Q1935" s="88">
        <v>8.1509715636363833E-2</v>
      </c>
      <c r="R1935" s="89">
        <v>158482.96648800187</v>
      </c>
      <c r="S1935" s="89">
        <v>180649.50482555971</v>
      </c>
      <c r="T1935" s="88">
        <v>-0.12270467255895597</v>
      </c>
      <c r="U1935" s="89">
        <v>141881.01396471343</v>
      </c>
      <c r="V1935" s="88">
        <v>0.11701320747127891</v>
      </c>
      <c r="W1935" s="89">
        <v>147164.5406289552</v>
      </c>
      <c r="X1935" s="88">
        <v>7.6910007061984587E-2</v>
      </c>
      <c r="Y1935" s="87">
        <v>880647.13853439398</v>
      </c>
      <c r="Z1935" s="90">
        <v>1023.3141695337287</v>
      </c>
      <c r="AA1935" s="89">
        <v>157845.84436214811</v>
      </c>
      <c r="AB1935" s="89">
        <v>637.12212585376676</v>
      </c>
      <c r="AC1935" s="91">
        <v>3.3280664397820852</v>
      </c>
      <c r="AD1935" s="91">
        <v>3.3270720628073227</v>
      </c>
      <c r="AE1935" s="88">
        <v>2.9887449264426791E-4</v>
      </c>
      <c r="AF1935" s="91">
        <v>3.1785122054458621</v>
      </c>
      <c r="AG1935" s="88">
        <v>4.7051647019000359E-2</v>
      </c>
      <c r="AH1935" s="91">
        <v>3.1412653360459193</v>
      </c>
      <c r="AI1935" s="88">
        <v>5.9466833824137422E-2</v>
      </c>
      <c r="AJ1935" s="91">
        <v>5.5631874657689195</v>
      </c>
      <c r="AK1935" s="91">
        <v>5.3433630753945112</v>
      </c>
      <c r="AL1935" s="88">
        <v>4.1139706823717627E-2</v>
      </c>
      <c r="AM1935" s="91">
        <v>5.3656430957255159</v>
      </c>
      <c r="AN1935" s="88">
        <v>3.6816531871226271E-2</v>
      </c>
      <c r="AO1935" s="91">
        <v>5.228598769667042</v>
      </c>
      <c r="AP1935" s="88">
        <v>6.3992038946064367E-2</v>
      </c>
      <c r="AQ1935" s="26"/>
      <c r="AR1935" s="26"/>
      <c r="AS1935" s="26"/>
      <c r="AT1935" s="26"/>
      <c r="AU1935" s="50">
        <v>1.9376857835675794</v>
      </c>
      <c r="AV1935" s="50">
        <v>0.90159212211751716</v>
      </c>
      <c r="AW1935" s="50">
        <v>1.0360936614500622</v>
      </c>
      <c r="AX1935" s="50">
        <v>2.1136199002019334</v>
      </c>
      <c r="AY1935" s="50">
        <v>0.99017276770042173</v>
      </c>
      <c r="AZ1935" s="50">
        <v>0.11606538093631294</v>
      </c>
      <c r="BA1935" s="50">
        <v>0.40201299860322887</v>
      </c>
      <c r="BB1935" s="101">
        <v>58.077900647141902</v>
      </c>
      <c r="BC1935" s="101">
        <v>63.758901659655365</v>
      </c>
      <c r="BD1935" s="28">
        <v>-8.9101299812826329E-2</v>
      </c>
      <c r="BE1935" s="99">
        <v>10.434743631558472</v>
      </c>
      <c r="BF1935" s="99">
        <v>11.893169128286695</v>
      </c>
      <c r="BG1935" s="28">
        <v>-0.12262715521799031</v>
      </c>
      <c r="BH1935" s="101">
        <v>14.463327903784082</v>
      </c>
      <c r="BI1935" s="101">
        <v>15.823722165086533</v>
      </c>
      <c r="BJ1935" s="28">
        <v>-8.5971824271790204E-2</v>
      </c>
      <c r="BK1935" s="99">
        <v>2.5985771807503188</v>
      </c>
      <c r="BL1935" s="99">
        <v>2.9516450894431103</v>
      </c>
      <c r="BM1935" s="28">
        <v>-0.11961733135043182</v>
      </c>
      <c r="BN1935" s="27">
        <v>1421.302758306789</v>
      </c>
      <c r="BO1935" s="99">
        <v>255.48352757340393</v>
      </c>
      <c r="BP1935" s="27">
        <v>354.46946446308482</v>
      </c>
      <c r="BQ1935" s="99">
        <v>63.717138128808266</v>
      </c>
    </row>
    <row r="1936" spans="1:69" s="2" customFormat="1" x14ac:dyDescent="0.25">
      <c r="A1936" s="86" t="s">
        <v>199</v>
      </c>
      <c r="B1936" s="86" t="s">
        <v>277</v>
      </c>
      <c r="C1936" s="86" t="s">
        <v>159</v>
      </c>
      <c r="D1936" s="86"/>
      <c r="E1936" s="87">
        <v>152.11337614655494</v>
      </c>
      <c r="F1936" s="88">
        <v>-1</v>
      </c>
      <c r="G1936" s="87">
        <v>1348.154214193821</v>
      </c>
      <c r="H1936" s="88">
        <v>-1</v>
      </c>
      <c r="I1936" s="87">
        <v>676.08699867844575</v>
      </c>
      <c r="J1936" s="88">
        <v>-1</v>
      </c>
      <c r="K1936" s="86"/>
      <c r="L1936" s="89">
        <v>44.694862075324039</v>
      </c>
      <c r="M1936" s="88">
        <v>-1</v>
      </c>
      <c r="N1936" s="89">
        <v>451.70738285600805</v>
      </c>
      <c r="O1936" s="88">
        <v>-1</v>
      </c>
      <c r="P1936" s="89">
        <v>269.23358923732064</v>
      </c>
      <c r="Q1936" s="88">
        <v>-1</v>
      </c>
      <c r="R1936" s="86"/>
      <c r="S1936" s="89">
        <v>16.358560455025923</v>
      </c>
      <c r="T1936" s="88">
        <v>-1</v>
      </c>
      <c r="U1936" s="89">
        <v>98.86445534740291</v>
      </c>
      <c r="V1936" s="88">
        <v>-1</v>
      </c>
      <c r="W1936" s="89">
        <v>60.27611623303742</v>
      </c>
      <c r="X1936" s="88">
        <v>-1</v>
      </c>
      <c r="Y1936" s="86"/>
      <c r="Z1936" s="86"/>
      <c r="AA1936" s="86"/>
      <c r="AB1936" s="86"/>
      <c r="AC1936" s="86"/>
      <c r="AD1936" s="91">
        <v>3.4033749984550572</v>
      </c>
      <c r="AE1936" s="88">
        <v>-1</v>
      </c>
      <c r="AF1936" s="91">
        <v>2.9845742296038043</v>
      </c>
      <c r="AG1936" s="88">
        <v>-1</v>
      </c>
      <c r="AH1936" s="91">
        <v>2.5111539782003094</v>
      </c>
      <c r="AI1936" s="88">
        <v>-1</v>
      </c>
      <c r="AJ1936" s="86"/>
      <c r="AK1936" s="91">
        <v>9.2987018365555745</v>
      </c>
      <c r="AL1936" s="88">
        <v>-1</v>
      </c>
      <c r="AM1936" s="91">
        <v>13.636389432951404</v>
      </c>
      <c r="AN1936" s="88">
        <v>-1</v>
      </c>
      <c r="AO1936" s="91">
        <v>11.216499020351307</v>
      </c>
      <c r="AP1936" s="88">
        <v>-1</v>
      </c>
      <c r="AQ1936" s="26"/>
      <c r="AR1936" s="26"/>
      <c r="AS1936" s="26"/>
      <c r="AT1936" s="26"/>
      <c r="AU1936" s="26"/>
      <c r="AV1936" s="26"/>
      <c r="AW1936" s="26"/>
      <c r="AX1936" s="26"/>
      <c r="AY1936" s="26"/>
      <c r="AZ1936" s="26"/>
      <c r="BA1936" s="26"/>
      <c r="BB1936" s="101"/>
      <c r="BC1936" s="101">
        <v>0.11678482394843097</v>
      </c>
      <c r="BD1936" s="28">
        <v>-1</v>
      </c>
      <c r="BE1936" s="99"/>
      <c r="BF1936" s="99">
        <v>1.25592610668857E-2</v>
      </c>
      <c r="BG1936" s="28">
        <v>-1</v>
      </c>
      <c r="BH1936" s="101"/>
      <c r="BI1936" s="101">
        <v>0.11583802937836457</v>
      </c>
      <c r="BJ1936" s="28">
        <v>-1</v>
      </c>
      <c r="BK1936" s="99"/>
      <c r="BL1936" s="99">
        <v>1.2451261716006846E-2</v>
      </c>
      <c r="BM1936" s="28">
        <v>-1</v>
      </c>
      <c r="BN1936" s="27"/>
      <c r="BO1936" s="99"/>
      <c r="BP1936" s="27"/>
      <c r="BQ1936" s="99"/>
    </row>
    <row r="1937" spans="1:69" s="2" customFormat="1" x14ac:dyDescent="0.25">
      <c r="A1937" s="86" t="s">
        <v>199</v>
      </c>
      <c r="B1937" s="86" t="s">
        <v>277</v>
      </c>
      <c r="C1937" s="86" t="s">
        <v>160</v>
      </c>
      <c r="D1937" s="86"/>
      <c r="E1937" s="87">
        <v>131.61935293912887</v>
      </c>
      <c r="F1937" s="88">
        <v>-1</v>
      </c>
      <c r="G1937" s="86"/>
      <c r="H1937" s="86"/>
      <c r="I1937" s="86"/>
      <c r="J1937" s="86"/>
      <c r="K1937" s="86"/>
      <c r="L1937" s="89">
        <v>5.555724729902721</v>
      </c>
      <c r="M1937" s="88">
        <v>-1</v>
      </c>
      <c r="N1937" s="86"/>
      <c r="O1937" s="86"/>
      <c r="P1937" s="86"/>
      <c r="Q1937" s="86"/>
      <c r="R1937" s="86"/>
      <c r="S1937" s="89">
        <v>2.1938932993663212</v>
      </c>
      <c r="T1937" s="88">
        <v>-1</v>
      </c>
      <c r="U1937" s="86"/>
      <c r="V1937" s="86"/>
      <c r="W1937" s="86"/>
      <c r="X1937" s="86"/>
      <c r="Y1937" s="86"/>
      <c r="Z1937" s="86"/>
      <c r="AA1937" s="86"/>
      <c r="AB1937" s="86"/>
      <c r="AC1937" s="86"/>
      <c r="AD1937" s="91">
        <v>23.690762112584633</v>
      </c>
      <c r="AE1937" s="88">
        <v>-1</v>
      </c>
      <c r="AF1937" s="86"/>
      <c r="AG1937" s="86"/>
      <c r="AH1937" s="86"/>
      <c r="AI1937" s="86"/>
      <c r="AJ1937" s="86"/>
      <c r="AK1937" s="91">
        <v>59.993506966426075</v>
      </c>
      <c r="AL1937" s="88">
        <v>-1</v>
      </c>
      <c r="AM1937" s="86"/>
      <c r="AN1937" s="86"/>
      <c r="AO1937" s="86"/>
      <c r="AP1937" s="86"/>
      <c r="AQ1937" s="26"/>
      <c r="AR1937" s="26"/>
      <c r="AS1937" s="26"/>
      <c r="AT1937" s="26"/>
      <c r="AU1937" s="26"/>
      <c r="AV1937" s="26"/>
      <c r="AW1937" s="26"/>
      <c r="AX1937" s="26"/>
      <c r="AY1937" s="26"/>
      <c r="AZ1937" s="26"/>
      <c r="BA1937" s="26"/>
      <c r="BB1937" s="101"/>
      <c r="BC1937" s="101">
        <v>0.3291461730107294</v>
      </c>
      <c r="BD1937" s="28">
        <v>-1</v>
      </c>
      <c r="BE1937" s="99"/>
      <c r="BF1937" s="99">
        <v>5.4863632691939182E-3</v>
      </c>
      <c r="BG1937" s="28">
        <v>-1</v>
      </c>
      <c r="BH1937" s="101"/>
      <c r="BI1937" s="101">
        <v>0.32705761242381326</v>
      </c>
      <c r="BJ1937" s="28">
        <v>-1</v>
      </c>
      <c r="BK1937" s="99"/>
      <c r="BL1937" s="99">
        <v>5.4515501644195876E-3</v>
      </c>
      <c r="BM1937" s="28">
        <v>-1</v>
      </c>
      <c r="BN1937" s="27"/>
      <c r="BO1937" s="99"/>
      <c r="BP1937" s="27"/>
      <c r="BQ1937" s="99"/>
    </row>
    <row r="1938" spans="1:69" s="2" customFormat="1" x14ac:dyDescent="0.25">
      <c r="A1938" s="86" t="s">
        <v>199</v>
      </c>
      <c r="B1938" s="86" t="s">
        <v>277</v>
      </c>
      <c r="C1938" s="86" t="s">
        <v>161</v>
      </c>
      <c r="D1938" s="87">
        <v>22621.131320558787</v>
      </c>
      <c r="E1938" s="87">
        <v>34099.333079302312</v>
      </c>
      <c r="F1938" s="88">
        <v>-0.33661074051065798</v>
      </c>
      <c r="G1938" s="87">
        <v>15651.580460449457</v>
      </c>
      <c r="H1938" s="88">
        <v>0.4452937438312341</v>
      </c>
      <c r="I1938" s="87">
        <v>11401.15944730997</v>
      </c>
      <c r="J1938" s="88">
        <v>0.98410796946586832</v>
      </c>
      <c r="K1938" s="89">
        <v>4481.0311299562454</v>
      </c>
      <c r="L1938" s="89">
        <v>7306.0622621536495</v>
      </c>
      <c r="M1938" s="88">
        <v>-0.38666945761349886</v>
      </c>
      <c r="N1938" s="89">
        <v>3714.9870064813904</v>
      </c>
      <c r="O1938" s="88">
        <v>0.20620371542036844</v>
      </c>
      <c r="P1938" s="89">
        <v>3136.3274139644586</v>
      </c>
      <c r="Q1938" s="88">
        <v>0.42875106406445651</v>
      </c>
      <c r="R1938" s="89">
        <v>2273.7010118489598</v>
      </c>
      <c r="S1938" s="89">
        <v>3138.3286864363381</v>
      </c>
      <c r="T1938" s="88">
        <v>-0.27550577424354739</v>
      </c>
      <c r="U1938" s="89">
        <v>1167.4437960876803</v>
      </c>
      <c r="V1938" s="88">
        <v>0.94758927107973134</v>
      </c>
      <c r="W1938" s="89">
        <v>960.09016337930268</v>
      </c>
      <c r="X1938" s="88">
        <v>1.3682161307080165</v>
      </c>
      <c r="Y1938" s="87">
        <v>22621.131320558787</v>
      </c>
      <c r="Z1938" s="90">
        <v>0</v>
      </c>
      <c r="AA1938" s="89">
        <v>2273.7010118489598</v>
      </c>
      <c r="AB1938" s="89">
        <v>0</v>
      </c>
      <c r="AC1938" s="91">
        <v>5.0481977617458931</v>
      </c>
      <c r="AD1938" s="91">
        <v>4.6672656016006435</v>
      </c>
      <c r="AE1938" s="88">
        <v>8.1617844935717498E-2</v>
      </c>
      <c r="AF1938" s="91">
        <v>4.2130915755944143</v>
      </c>
      <c r="AG1938" s="88">
        <v>0.1982169556885684</v>
      </c>
      <c r="AH1938" s="91">
        <v>3.6351942710274603</v>
      </c>
      <c r="AI1938" s="88">
        <v>0.38870095663939797</v>
      </c>
      <c r="AJ1938" s="91">
        <v>9.9490351645502511</v>
      </c>
      <c r="AK1938" s="91">
        <v>10.865443516696487</v>
      </c>
      <c r="AL1938" s="88">
        <v>-8.4341550415132957E-2</v>
      </c>
      <c r="AM1938" s="91">
        <v>13.406710038548145</v>
      </c>
      <c r="AN1938" s="88">
        <v>-0.25790629200274223</v>
      </c>
      <c r="AO1938" s="91">
        <v>11.875092446714003</v>
      </c>
      <c r="AP1938" s="88">
        <v>-0.16219303477479183</v>
      </c>
      <c r="AQ1938" s="26"/>
      <c r="AR1938" s="26"/>
      <c r="AS1938" s="26"/>
      <c r="AT1938" s="26"/>
      <c r="AU1938" s="50">
        <v>8.8493860153438006E-2</v>
      </c>
      <c r="AV1938" s="50">
        <v>6.2704256942200969</v>
      </c>
      <c r="AW1938" s="50">
        <v>-6.1819318340666589</v>
      </c>
      <c r="AX1938" s="50">
        <v>0.11776833682247276</v>
      </c>
      <c r="AY1938" s="50">
        <v>5.238512481752041</v>
      </c>
      <c r="AZ1938" s="50">
        <v>0</v>
      </c>
      <c r="BA1938" s="50">
        <v>0</v>
      </c>
      <c r="BB1938" s="101">
        <v>2.2490531353756094</v>
      </c>
      <c r="BC1938" s="101">
        <v>3.3549906880729563</v>
      </c>
      <c r="BD1938" s="28">
        <v>-0.3296395297396717</v>
      </c>
      <c r="BE1938" s="99">
        <v>0.22564440608720721</v>
      </c>
      <c r="BF1938" s="99">
        <v>0.30819567871351694</v>
      </c>
      <c r="BG1938" s="28">
        <v>-0.2678534396423034</v>
      </c>
      <c r="BH1938" s="101">
        <v>0.92521504288101031</v>
      </c>
      <c r="BI1938" s="101">
        <v>0.88676402205594351</v>
      </c>
      <c r="BJ1938" s="28">
        <v>4.3361051946964338E-2</v>
      </c>
      <c r="BK1938" s="99">
        <v>9.2917186176805583E-2</v>
      </c>
      <c r="BL1938" s="99">
        <v>8.1501224109492579E-2</v>
      </c>
      <c r="BM1938" s="28">
        <v>0.14007105036822837</v>
      </c>
      <c r="BN1938" s="27">
        <v>78.546629334256167</v>
      </c>
      <c r="BO1938" s="99">
        <v>7.8948991570688536</v>
      </c>
      <c r="BP1938" s="27">
        <v>37.850293813293518</v>
      </c>
      <c r="BQ1938" s="99">
        <v>4.1246736213018131</v>
      </c>
    </row>
    <row r="1939" spans="1:69" s="2" customFormat="1" x14ac:dyDescent="0.25">
      <c r="A1939" s="86" t="s">
        <v>199</v>
      </c>
      <c r="B1939" s="86" t="s">
        <v>277</v>
      </c>
      <c r="C1939" s="86" t="s">
        <v>162</v>
      </c>
      <c r="D1939" s="87">
        <v>298.27725087642671</v>
      </c>
      <c r="E1939" s="87">
        <v>934.78584579348558</v>
      </c>
      <c r="F1939" s="88">
        <v>-0.68091381334166823</v>
      </c>
      <c r="G1939" s="87">
        <v>1136.497227652073</v>
      </c>
      <c r="H1939" s="88">
        <v>-0.73754687330593183</v>
      </c>
      <c r="I1939" s="87">
        <v>740.12796177864072</v>
      </c>
      <c r="J1939" s="88">
        <v>-0.59699232257132828</v>
      </c>
      <c r="K1939" s="89">
        <v>4.3816833894162439</v>
      </c>
      <c r="L1939" s="89">
        <v>33.924400604029358</v>
      </c>
      <c r="M1939" s="88">
        <v>-0.87083976985887224</v>
      </c>
      <c r="N1939" s="89">
        <v>33.948722967750527</v>
      </c>
      <c r="O1939" s="88">
        <v>-0.870932305949222</v>
      </c>
      <c r="P1939" s="89">
        <v>20.688923132720333</v>
      </c>
      <c r="Q1939" s="88">
        <v>-0.78821114268212233</v>
      </c>
      <c r="R1939" s="89">
        <v>5.9669762239938455</v>
      </c>
      <c r="S1939" s="89">
        <v>18.699135041858082</v>
      </c>
      <c r="T1939" s="88">
        <v>-0.68089560235611168</v>
      </c>
      <c r="U1939" s="89">
        <v>22.9697776909141</v>
      </c>
      <c r="V1939" s="88">
        <v>-0.7402249031624657</v>
      </c>
      <c r="W1939" s="89">
        <v>14.805414903745447</v>
      </c>
      <c r="X1939" s="88">
        <v>-0.59697338691370738</v>
      </c>
      <c r="Y1939" s="87">
        <v>298.27725087642671</v>
      </c>
      <c r="Z1939" s="86"/>
      <c r="AA1939" s="89">
        <v>5.9669762239938455</v>
      </c>
      <c r="AB1939" s="86"/>
      <c r="AC1939" s="91">
        <v>68.073665841968818</v>
      </c>
      <c r="AD1939" s="91">
        <v>27.554970143892735</v>
      </c>
      <c r="AE1939" s="88">
        <v>1.47046777719179</v>
      </c>
      <c r="AF1939" s="91">
        <v>33.476877134132103</v>
      </c>
      <c r="AG1939" s="88">
        <v>1.0334532868528163</v>
      </c>
      <c r="AH1939" s="91">
        <v>35.774117242868947</v>
      </c>
      <c r="AI1939" s="88">
        <v>0.902874790167976</v>
      </c>
      <c r="AJ1939" s="91">
        <v>49.988007271928147</v>
      </c>
      <c r="AK1939" s="91">
        <v>49.990860202943296</v>
      </c>
      <c r="AL1939" s="88">
        <v>-5.7069052294091439E-5</v>
      </c>
      <c r="AM1939" s="91">
        <v>49.477937616332461</v>
      </c>
      <c r="AN1939" s="88">
        <v>1.0309032271129143E-2</v>
      </c>
      <c r="AO1939" s="91">
        <v>49.990356000857801</v>
      </c>
      <c r="AP1939" s="88">
        <v>-4.6983640796910597E-5</v>
      </c>
      <c r="AQ1939" s="26"/>
      <c r="AR1939" s="26"/>
      <c r="AS1939" s="26"/>
      <c r="AT1939" s="26"/>
      <c r="AU1939" s="26"/>
      <c r="AV1939" s="26"/>
      <c r="AW1939" s="26"/>
      <c r="AX1939" s="26"/>
      <c r="AY1939" s="26"/>
      <c r="AZ1939" s="26"/>
      <c r="BA1939" s="26"/>
      <c r="BB1939" s="101">
        <v>0.86944771808233101</v>
      </c>
      <c r="BC1939" s="101">
        <v>0.73048129768392234</v>
      </c>
      <c r="BD1939" s="28">
        <v>0.19023953226320536</v>
      </c>
      <c r="BE1939" s="99">
        <v>1.7393126182299094E-2</v>
      </c>
      <c r="BF1939" s="99">
        <v>1.4612297022264759E-2</v>
      </c>
      <c r="BG1939" s="28">
        <v>0.19030746198199949</v>
      </c>
      <c r="BH1939" s="101">
        <v>0.86484111715604306</v>
      </c>
      <c r="BI1939" s="101">
        <v>0.39119602212838245</v>
      </c>
      <c r="BJ1939" s="28">
        <v>1.2107615319059151</v>
      </c>
      <c r="BK1939" s="99">
        <v>1.7300972561236583E-2</v>
      </c>
      <c r="BL1939" s="99">
        <v>7.825350851938466E-3</v>
      </c>
      <c r="BM1939" s="28">
        <v>1.2108877785269976</v>
      </c>
      <c r="BN1939" s="27">
        <v>36.636738084873755</v>
      </c>
      <c r="BO1939" s="99">
        <v>0.73291055363689028</v>
      </c>
      <c r="BP1939" s="27">
        <v>30.492529333109996</v>
      </c>
      <c r="BQ1939" s="99">
        <v>0.60999655819239085</v>
      </c>
    </row>
    <row r="1940" spans="1:69" s="2" customFormat="1" x14ac:dyDescent="0.25">
      <c r="A1940" s="86" t="s">
        <v>199</v>
      </c>
      <c r="B1940" s="86" t="s">
        <v>277</v>
      </c>
      <c r="C1940" s="86" t="s">
        <v>163</v>
      </c>
      <c r="D1940" s="87">
        <v>171109.99907437802</v>
      </c>
      <c r="E1940" s="87">
        <v>212533.96385298966</v>
      </c>
      <c r="F1940" s="88">
        <v>-0.19490515317008208</v>
      </c>
      <c r="G1940" s="87">
        <v>191547.68262038589</v>
      </c>
      <c r="H1940" s="88">
        <v>-0.10669762884321497</v>
      </c>
      <c r="I1940" s="87">
        <v>197028.75883384942</v>
      </c>
      <c r="J1940" s="88">
        <v>-0.13154810451467239</v>
      </c>
      <c r="K1940" s="89">
        <v>47181.359282009682</v>
      </c>
      <c r="L1940" s="89">
        <v>60344.836754241085</v>
      </c>
      <c r="M1940" s="88">
        <v>-0.21813759354160922</v>
      </c>
      <c r="N1940" s="89">
        <v>55455.10099368979</v>
      </c>
      <c r="O1940" s="88">
        <v>-0.14919712638557042</v>
      </c>
      <c r="P1940" s="89">
        <v>55749.41540442819</v>
      </c>
      <c r="Q1940" s="88">
        <v>-0.15368871691770145</v>
      </c>
      <c r="R1940" s="89">
        <v>24178.334586285244</v>
      </c>
      <c r="S1940" s="89">
        <v>31082.773410156147</v>
      </c>
      <c r="T1940" s="88">
        <v>-0.22213071957134015</v>
      </c>
      <c r="U1940" s="89">
        <v>28693.675248024902</v>
      </c>
      <c r="V1940" s="88">
        <v>-0.15736362186821873</v>
      </c>
      <c r="W1940" s="89">
        <v>28889.359048440248</v>
      </c>
      <c r="X1940" s="88">
        <v>-0.16307126974523012</v>
      </c>
      <c r="Y1940" s="87">
        <v>171083.27705482068</v>
      </c>
      <c r="Z1940" s="90">
        <v>26.722019557340538</v>
      </c>
      <c r="AA1940" s="89">
        <v>24165.26578920933</v>
      </c>
      <c r="AB1940" s="89">
        <v>13.068797075914375</v>
      </c>
      <c r="AC1940" s="91">
        <v>3.626644117046931</v>
      </c>
      <c r="AD1940" s="91">
        <v>3.5219908659054018</v>
      </c>
      <c r="AE1940" s="88">
        <v>2.9714231276016079E-2</v>
      </c>
      <c r="AF1940" s="91">
        <v>3.4541039361227024</v>
      </c>
      <c r="AG1940" s="88">
        <v>4.9952226138831324E-2</v>
      </c>
      <c r="AH1940" s="91">
        <v>3.5341852000514318</v>
      </c>
      <c r="AI1940" s="88">
        <v>2.6161310673292876E-2</v>
      </c>
      <c r="AJ1940" s="91">
        <v>7.0769969066205789</v>
      </c>
      <c r="AK1940" s="91">
        <v>6.8376769681544953</v>
      </c>
      <c r="AL1940" s="88">
        <v>3.5000182018057012E-2</v>
      </c>
      <c r="AM1940" s="91">
        <v>6.6756064172563905</v>
      </c>
      <c r="AN1940" s="88">
        <v>6.0127944081094585E-2</v>
      </c>
      <c r="AO1940" s="91">
        <v>6.8201152716292999</v>
      </c>
      <c r="AP1940" s="88">
        <v>3.7665292265640984E-2</v>
      </c>
      <c r="AQ1940" s="26"/>
      <c r="AR1940" s="26"/>
      <c r="AS1940" s="26"/>
      <c r="AT1940" s="26"/>
      <c r="AU1940" s="50">
        <v>0.46907675460795617</v>
      </c>
      <c r="AV1940" s="50">
        <v>1.1155044131730008</v>
      </c>
      <c r="AW1940" s="50">
        <v>-0.64642765856504458</v>
      </c>
      <c r="AX1940" s="50">
        <v>0.57526470931007578</v>
      </c>
      <c r="AY1940" s="50">
        <v>1.9616288371808372</v>
      </c>
      <c r="AZ1940" s="50">
        <v>1.5616866169068834E-2</v>
      </c>
      <c r="BA1940" s="50">
        <v>5.4051684284853227E-2</v>
      </c>
      <c r="BB1940" s="101">
        <v>11.434420833436912</v>
      </c>
      <c r="BC1940" s="101">
        <v>14.123837556471647</v>
      </c>
      <c r="BD1940" s="28">
        <v>-0.19041685464602537</v>
      </c>
      <c r="BE1940" s="99">
        <v>1.6143001828519974</v>
      </c>
      <c r="BF1940" s="99">
        <v>2.0595617664228434</v>
      </c>
      <c r="BG1940" s="28">
        <v>-0.21619239142519142</v>
      </c>
      <c r="BH1940" s="101">
        <v>2.8523922603084491</v>
      </c>
      <c r="BI1940" s="101">
        <v>3.5321496638964311</v>
      </c>
      <c r="BJ1940" s="28">
        <v>-0.19244864127249897</v>
      </c>
      <c r="BK1940" s="99">
        <v>0.40270208087604864</v>
      </c>
      <c r="BL1940" s="99">
        <v>0.51454094995563915</v>
      </c>
      <c r="BM1940" s="28">
        <v>-0.21735659540651261</v>
      </c>
      <c r="BN1940" s="27">
        <v>309.69507056982877</v>
      </c>
      <c r="BO1940" s="99">
        <v>43.76080343911228</v>
      </c>
      <c r="BP1940" s="27">
        <v>77.24937959009155</v>
      </c>
      <c r="BQ1940" s="99">
        <v>10.9150909020951</v>
      </c>
    </row>
    <row r="1941" spans="1:69" s="2" customFormat="1" x14ac:dyDescent="0.25">
      <c r="A1941" s="86" t="s">
        <v>199</v>
      </c>
      <c r="B1941" s="86" t="s">
        <v>277</v>
      </c>
      <c r="C1941" s="86" t="s">
        <v>164</v>
      </c>
      <c r="D1941" s="87">
        <v>1178515.7739141679</v>
      </c>
      <c r="E1941" s="87">
        <v>1307776.4151043845</v>
      </c>
      <c r="F1941" s="88">
        <v>-9.8840015538817674E-2</v>
      </c>
      <c r="G1941" s="87">
        <v>1198202.5142181444</v>
      </c>
      <c r="H1941" s="88">
        <v>-1.6430227837422397E-2</v>
      </c>
      <c r="I1941" s="87">
        <v>1318982.2926203073</v>
      </c>
      <c r="J1941" s="88">
        <v>-0.10649613682613343</v>
      </c>
      <c r="K1941" s="89">
        <v>386870.9778316397</v>
      </c>
      <c r="L1941" s="89">
        <v>429225.94876624213</v>
      </c>
      <c r="M1941" s="88">
        <v>-9.8677563778114194E-2</v>
      </c>
      <c r="N1941" s="89">
        <v>406285.88359339756</v>
      </c>
      <c r="O1941" s="88">
        <v>-4.7786316349568023E-2</v>
      </c>
      <c r="P1941" s="89">
        <v>459314.98624339723</v>
      </c>
      <c r="Q1941" s="88">
        <v>-0.15772184792892535</v>
      </c>
      <c r="R1941" s="89">
        <v>243287.22280170713</v>
      </c>
      <c r="S1941" s="89">
        <v>286740.10957779625</v>
      </c>
      <c r="T1941" s="88">
        <v>-0.15154101335899711</v>
      </c>
      <c r="U1941" s="89">
        <v>267722.57694968855</v>
      </c>
      <c r="V1941" s="88">
        <v>-9.1271174909441435E-2</v>
      </c>
      <c r="W1941" s="89">
        <v>300129.48308297229</v>
      </c>
      <c r="X1941" s="88">
        <v>-0.18939245720671447</v>
      </c>
      <c r="Y1941" s="87">
        <v>1175165.3870330122</v>
      </c>
      <c r="Z1941" s="90">
        <v>3350.3868811557641</v>
      </c>
      <c r="AA1941" s="89">
        <v>241914.06702928562</v>
      </c>
      <c r="AB1941" s="89">
        <v>1373.155772421517</v>
      </c>
      <c r="AC1941" s="91">
        <v>3.046275997542105</v>
      </c>
      <c r="AD1941" s="91">
        <v>3.046825148534074</v>
      </c>
      <c r="AE1941" s="88">
        <v>-1.8023712067404818E-4</v>
      </c>
      <c r="AF1941" s="91">
        <v>2.9491610774675117</v>
      </c>
      <c r="AG1941" s="88">
        <v>3.2929676448187548E-2</v>
      </c>
      <c r="AH1941" s="91">
        <v>2.8716291262514146</v>
      </c>
      <c r="AI1941" s="88">
        <v>6.0818045650160954E-2</v>
      </c>
      <c r="AJ1941" s="91">
        <v>4.844133449929366</v>
      </c>
      <c r="AK1941" s="91">
        <v>4.5608422798958586</v>
      </c>
      <c r="AL1941" s="88">
        <v>6.2113783518068962E-2</v>
      </c>
      <c r="AM1941" s="91">
        <v>4.4755378043567662</v>
      </c>
      <c r="AN1941" s="88">
        <v>8.2357844282710771E-2</v>
      </c>
      <c r="AO1941" s="91">
        <v>4.3947108397067014</v>
      </c>
      <c r="AP1941" s="88">
        <v>0.10226443254515891</v>
      </c>
      <c r="AQ1941" s="26"/>
      <c r="AR1941" s="26"/>
      <c r="AS1941" s="26"/>
      <c r="AT1941" s="26"/>
      <c r="AU1941" s="50">
        <v>2.1728423697147399</v>
      </c>
      <c r="AV1941" s="50">
        <v>3.0344035568504464</v>
      </c>
      <c r="AW1941" s="50">
        <v>-0.86156118713570651</v>
      </c>
      <c r="AX1941" s="50">
        <v>2.3540322868024566</v>
      </c>
      <c r="AY1941" s="50">
        <v>3.299928718457835</v>
      </c>
      <c r="AZ1941" s="50">
        <v>0.28428867524006302</v>
      </c>
      <c r="BA1941" s="50">
        <v>0.56441754589829674</v>
      </c>
      <c r="BB1941" s="101">
        <v>77.16965685267229</v>
      </c>
      <c r="BC1941" s="101">
        <v>84.881206847526769</v>
      </c>
      <c r="BD1941" s="28">
        <v>-9.0851088023605017E-2</v>
      </c>
      <c r="BE1941" s="99">
        <v>15.916904455615416</v>
      </c>
      <c r="BF1941" s="99">
        <v>18.540716144317589</v>
      </c>
      <c r="BG1941" s="28">
        <v>-0.14151619971304755</v>
      </c>
      <c r="BH1941" s="101">
        <v>19.216924497817541</v>
      </c>
      <c r="BI1941" s="101">
        <v>21.133310380433429</v>
      </c>
      <c r="BJ1941" s="28">
        <v>-9.0680818485976561E-2</v>
      </c>
      <c r="BK1941" s="99">
        <v>3.9635995185249424</v>
      </c>
      <c r="BL1941" s="99">
        <v>4.6199310070513988</v>
      </c>
      <c r="BM1941" s="28">
        <v>-0.14206521429101385</v>
      </c>
      <c r="BN1941" s="27">
        <v>1895.8077524778664</v>
      </c>
      <c r="BO1941" s="99">
        <v>391.36158656106187</v>
      </c>
      <c r="BP1941" s="27">
        <v>472.08179101910883</v>
      </c>
      <c r="BQ1941" s="99">
        <v>97.454668334868018</v>
      </c>
    </row>
    <row r="1942" spans="1:69" s="2" customFormat="1" x14ac:dyDescent="0.25">
      <c r="A1942" s="86" t="s">
        <v>199</v>
      </c>
      <c r="B1942" s="86" t="s">
        <v>277</v>
      </c>
      <c r="C1942" s="86" t="s">
        <v>165</v>
      </c>
      <c r="D1942" s="87">
        <v>141057.71414596439</v>
      </c>
      <c r="E1942" s="87">
        <v>149274.05715791823</v>
      </c>
      <c r="F1942" s="88">
        <v>-5.504200239738713E-2</v>
      </c>
      <c r="G1942" s="87">
        <v>108665.09536881447</v>
      </c>
      <c r="H1942" s="88">
        <v>0.29809589424467764</v>
      </c>
      <c r="I1942" s="87">
        <v>87617.666651083229</v>
      </c>
      <c r="J1942" s="88">
        <v>0.60992319856785948</v>
      </c>
      <c r="K1942" s="89">
        <v>25165.147486835816</v>
      </c>
      <c r="L1942" s="89">
        <v>29878.102280879724</v>
      </c>
      <c r="M1942" s="88">
        <v>-0.15773942902190041</v>
      </c>
      <c r="N1942" s="89">
        <v>22413.696133605492</v>
      </c>
      <c r="O1942" s="88">
        <v>0.12275759146680833</v>
      </c>
      <c r="P1942" s="89">
        <v>18417.375896004291</v>
      </c>
      <c r="Q1942" s="88">
        <v>0.36638072811965994</v>
      </c>
      <c r="R1942" s="89">
        <v>7931.0089997279347</v>
      </c>
      <c r="S1942" s="89">
        <v>9427.826255002341</v>
      </c>
      <c r="T1942" s="88">
        <v>-0.15876589309017072</v>
      </c>
      <c r="U1942" s="89">
        <v>6847.4733084422969</v>
      </c>
      <c r="V1942" s="88">
        <v>0.15823876085062488</v>
      </c>
      <c r="W1942" s="89">
        <v>5547.5283081773832</v>
      </c>
      <c r="X1942" s="88">
        <v>0.42964732384279331</v>
      </c>
      <c r="Y1942" s="87">
        <v>139818.07661152637</v>
      </c>
      <c r="Z1942" s="90">
        <v>1239.6375344380317</v>
      </c>
      <c r="AA1942" s="89">
        <v>7815.5856849715865</v>
      </c>
      <c r="AB1942" s="89">
        <v>115.42331475634825</v>
      </c>
      <c r="AC1942" s="91">
        <v>5.6052806453748518</v>
      </c>
      <c r="AD1942" s="91">
        <v>4.9961023546480421</v>
      </c>
      <c r="AE1942" s="88">
        <v>0.12193070667578912</v>
      </c>
      <c r="AF1942" s="91">
        <v>4.8481559989514533</v>
      </c>
      <c r="AG1942" s="88">
        <v>0.15616755042270658</v>
      </c>
      <c r="AH1942" s="91">
        <v>4.7573371551857271</v>
      </c>
      <c r="AI1942" s="88">
        <v>0.17823909942242067</v>
      </c>
      <c r="AJ1942" s="91">
        <v>17.785595017078311</v>
      </c>
      <c r="AK1942" s="91">
        <v>15.83334833718583</v>
      </c>
      <c r="AL1942" s="88">
        <v>0.12329967346878108</v>
      </c>
      <c r="AM1942" s="91">
        <v>15.869371149623982</v>
      </c>
      <c r="AN1942" s="88">
        <v>0.12074982993259524</v>
      </c>
      <c r="AO1942" s="91">
        <v>15.794000820496874</v>
      </c>
      <c r="AP1942" s="88">
        <v>0.12609814442942277</v>
      </c>
      <c r="AQ1942" s="26"/>
      <c r="AR1942" s="26"/>
      <c r="AS1942" s="26"/>
      <c r="AT1942" s="26"/>
      <c r="AU1942" s="50">
        <v>2.0060016815321848</v>
      </c>
      <c r="AV1942" s="50">
        <v>0.57501955812565553</v>
      </c>
      <c r="AW1942" s="50">
        <v>1.4309821234065292</v>
      </c>
      <c r="AX1942" s="50">
        <v>2.773254192033074</v>
      </c>
      <c r="AY1942" s="50">
        <v>0.6177377403478056</v>
      </c>
      <c r="AZ1942" s="50">
        <v>0.87881583927786711</v>
      </c>
      <c r="BA1942" s="50">
        <v>1.4553421230553103</v>
      </c>
      <c r="BB1942" s="101">
        <v>10.720165868524299</v>
      </c>
      <c r="BC1942" s="101">
        <v>11.177655429794834</v>
      </c>
      <c r="BD1942" s="28">
        <v>-4.0928937570491201E-2</v>
      </c>
      <c r="BE1942" s="99">
        <v>0.60683179768163853</v>
      </c>
      <c r="BF1942" s="99">
        <v>0.70544322987948238</v>
      </c>
      <c r="BG1942" s="28">
        <v>-0.1397864888641579</v>
      </c>
      <c r="BH1942" s="101">
        <v>2.7783865438606279</v>
      </c>
      <c r="BI1942" s="101">
        <v>2.8814145305981516</v>
      </c>
      <c r="BJ1942" s="28">
        <v>-3.5756044693831729E-2</v>
      </c>
      <c r="BK1942" s="99">
        <v>0.15716406083278681</v>
      </c>
      <c r="BL1942" s="99">
        <v>0.18186363738743791</v>
      </c>
      <c r="BM1942" s="28">
        <v>-0.13581371685661231</v>
      </c>
      <c r="BN1942" s="27">
        <v>305.10436228625912</v>
      </c>
      <c r="BO1942" s="99">
        <v>17.154577172891205</v>
      </c>
      <c r="BP1942" s="27">
        <v>83.100102345108695</v>
      </c>
      <c r="BQ1942" s="99">
        <v>4.6737401522772188</v>
      </c>
    </row>
    <row r="1943" spans="1:69" s="2" customFormat="1" x14ac:dyDescent="0.25">
      <c r="A1943" s="86" t="s">
        <v>199</v>
      </c>
      <c r="B1943" s="86" t="s">
        <v>277</v>
      </c>
      <c r="C1943" s="86" t="s">
        <v>166</v>
      </c>
      <c r="D1943" s="87">
        <v>162.76428480029108</v>
      </c>
      <c r="E1943" s="87">
        <v>117.03122965693474</v>
      </c>
      <c r="F1943" s="88">
        <v>0.39077650706925138</v>
      </c>
      <c r="G1943" s="87">
        <v>172.97999074220658</v>
      </c>
      <c r="H1943" s="88">
        <v>-5.9057153940654604E-2</v>
      </c>
      <c r="I1943" s="87">
        <v>323.98454770207405</v>
      </c>
      <c r="J1943" s="88">
        <v>-0.4976171365124365</v>
      </c>
      <c r="K1943" s="89">
        <v>17.160268902778625</v>
      </c>
      <c r="L1943" s="89">
        <v>29.115445349115788</v>
      </c>
      <c r="M1943" s="88">
        <v>-0.41061286554217968</v>
      </c>
      <c r="N1943" s="89">
        <v>55.280876721354574</v>
      </c>
      <c r="O1943" s="88">
        <v>-0.68958037714785836</v>
      </c>
      <c r="P1943" s="89">
        <v>73.592251269642176</v>
      </c>
      <c r="Q1943" s="88">
        <v>-0.76681962289883809</v>
      </c>
      <c r="R1943" s="89">
        <v>18.107166774609155</v>
      </c>
      <c r="S1943" s="89">
        <v>13.005050758131306</v>
      </c>
      <c r="T1943" s="88">
        <v>0.39231803945769234</v>
      </c>
      <c r="U1943" s="89">
        <v>21.624553340068665</v>
      </c>
      <c r="V1943" s="88">
        <v>-0.16265707365812077</v>
      </c>
      <c r="W1943" s="89">
        <v>36.831252456789464</v>
      </c>
      <c r="X1943" s="88">
        <v>-0.5083749379456336</v>
      </c>
      <c r="Y1943" s="87">
        <v>162.76428480029108</v>
      </c>
      <c r="Z1943" s="86"/>
      <c r="AA1943" s="89">
        <v>18.107166774609155</v>
      </c>
      <c r="AB1943" s="86"/>
      <c r="AC1943" s="91">
        <v>9.484949549592196</v>
      </c>
      <c r="AD1943" s="91">
        <v>4.0195582878312006</v>
      </c>
      <c r="AE1943" s="88">
        <v>1.3596994670551004</v>
      </c>
      <c r="AF1943" s="91">
        <v>3.1291108426901224</v>
      </c>
      <c r="AG1943" s="88">
        <v>2.0311964089574746</v>
      </c>
      <c r="AH1943" s="91">
        <v>4.4024274582251053</v>
      </c>
      <c r="AI1943" s="88">
        <v>1.1544817352688814</v>
      </c>
      <c r="AJ1943" s="91">
        <v>8.9889427112654605</v>
      </c>
      <c r="AK1943" s="91">
        <v>8.9989060276263722</v>
      </c>
      <c r="AL1943" s="88">
        <v>-1.1071697304455175E-3</v>
      </c>
      <c r="AM1943" s="91">
        <v>7.999239939059815</v>
      </c>
      <c r="AN1943" s="88">
        <v>0.1237246013053047</v>
      </c>
      <c r="AO1943" s="91">
        <v>8.7964575215619867</v>
      </c>
      <c r="AP1943" s="88">
        <v>2.1882125757062061E-2</v>
      </c>
      <c r="AQ1943" s="26"/>
      <c r="AR1943" s="26"/>
      <c r="AS1943" s="26"/>
      <c r="AT1943" s="26"/>
      <c r="AU1943" s="26"/>
      <c r="AV1943" s="26"/>
      <c r="AW1943" s="26"/>
      <c r="AX1943" s="26"/>
      <c r="AY1943" s="26"/>
      <c r="AZ1943" s="26"/>
      <c r="BA1943" s="26"/>
      <c r="BB1943" s="101">
        <v>0.13948374838772212</v>
      </c>
      <c r="BC1943" s="101">
        <v>8.1804498926334138E-2</v>
      </c>
      <c r="BD1943" s="28">
        <v>0.70508651991535076</v>
      </c>
      <c r="BE1943" s="99">
        <v>1.5517258577353381E-2</v>
      </c>
      <c r="BF1943" s="99">
        <v>9.0904937417055787E-3</v>
      </c>
      <c r="BG1943" s="28">
        <v>0.70697643255205611</v>
      </c>
      <c r="BH1943" s="101">
        <v>0.13156510350225645</v>
      </c>
      <c r="BI1943" s="101">
        <v>8.0993296619883401E-2</v>
      </c>
      <c r="BJ1943" s="28">
        <v>0.62439496838504971</v>
      </c>
      <c r="BK1943" s="99">
        <v>1.4636325120349885E-2</v>
      </c>
      <c r="BL1943" s="99">
        <v>9.0003490779877789E-3</v>
      </c>
      <c r="BM1943" s="28">
        <v>0.62619527237516315</v>
      </c>
      <c r="BN1943" s="27">
        <v>4.7268093032756386</v>
      </c>
      <c r="BO1943" s="99">
        <v>0.52584708292241422</v>
      </c>
      <c r="BP1943" s="27">
        <v>6.8502138009708977</v>
      </c>
      <c r="BQ1943" s="99">
        <v>0.76207617422140761</v>
      </c>
    </row>
    <row r="1944" spans="1:69" s="2" customFormat="1" x14ac:dyDescent="0.25">
      <c r="A1944" s="86" t="s">
        <v>199</v>
      </c>
      <c r="B1944" s="86" t="s">
        <v>278</v>
      </c>
      <c r="C1944" s="86" t="s">
        <v>141</v>
      </c>
      <c r="D1944" s="87">
        <v>632713934.5362854</v>
      </c>
      <c r="E1944" s="87">
        <v>623565352.24742484</v>
      </c>
      <c r="F1944" s="88">
        <v>1.4671408948376735E-2</v>
      </c>
      <c r="G1944" s="87">
        <v>560998226.41681278</v>
      </c>
      <c r="H1944" s="88">
        <v>0.12783589099297613</v>
      </c>
      <c r="I1944" s="87">
        <v>583658664.84787977</v>
      </c>
      <c r="J1944" s="88">
        <v>8.4047873599531017E-2</v>
      </c>
      <c r="K1944" s="89">
        <v>163146826.36777306</v>
      </c>
      <c r="L1944" s="89">
        <v>175089059.97909081</v>
      </c>
      <c r="M1944" s="88">
        <v>-6.8206623604832303E-2</v>
      </c>
      <c r="N1944" s="89">
        <v>164307777.45808911</v>
      </c>
      <c r="O1944" s="88">
        <v>-7.0657099029422842E-3</v>
      </c>
      <c r="P1944" s="89">
        <v>172955019.84271428</v>
      </c>
      <c r="Q1944" s="88">
        <v>-5.6709504493485177E-2</v>
      </c>
      <c r="R1944" s="86"/>
      <c r="S1944" s="86"/>
      <c r="T1944" s="86"/>
      <c r="U1944" s="86"/>
      <c r="V1944" s="86"/>
      <c r="W1944" s="86"/>
      <c r="X1944" s="86"/>
      <c r="Y1944" s="86"/>
      <c r="Z1944" s="86"/>
      <c r="AA1944" s="86"/>
      <c r="AB1944" s="86"/>
      <c r="AC1944" s="91">
        <v>3.8781872048800548</v>
      </c>
      <c r="AD1944" s="91">
        <v>3.5614181281337123</v>
      </c>
      <c r="AE1944" s="88">
        <v>8.8944646584460094E-2</v>
      </c>
      <c r="AF1944" s="91">
        <v>3.4143132789919801</v>
      </c>
      <c r="AG1944" s="88">
        <v>0.1358615592606153</v>
      </c>
      <c r="AH1944" s="91">
        <v>3.3746269138569116</v>
      </c>
      <c r="AI1944" s="88">
        <v>0.14921954452369865</v>
      </c>
      <c r="AJ1944" s="86"/>
      <c r="AK1944" s="86"/>
      <c r="AL1944" s="86"/>
      <c r="AM1944" s="86"/>
      <c r="AN1944" s="86"/>
      <c r="AO1944" s="86"/>
      <c r="AP1944" s="86"/>
      <c r="AQ1944" s="26"/>
      <c r="AR1944" s="26"/>
      <c r="AS1944" s="26"/>
      <c r="AT1944" s="26"/>
      <c r="AU1944" s="26"/>
      <c r="AV1944" s="26"/>
      <c r="AW1944" s="26"/>
      <c r="AX1944" s="26"/>
      <c r="AY1944" s="26"/>
      <c r="AZ1944" s="26"/>
      <c r="BA1944" s="26"/>
      <c r="BB1944" s="101">
        <v>48488.152524551231</v>
      </c>
      <c r="BC1944" s="101">
        <v>49091.749996738836</v>
      </c>
      <c r="BD1944" s="28">
        <v>-1.2295293450074636E-2</v>
      </c>
      <c r="BE1944" s="99"/>
      <c r="BF1944" s="99"/>
      <c r="BG1944" s="26"/>
      <c r="BH1944" s="101">
        <v>12069.294366087082</v>
      </c>
      <c r="BI1944" s="101">
        <v>12209.815057895235</v>
      </c>
      <c r="BJ1944" s="28">
        <v>-1.1508830489392887E-2</v>
      </c>
      <c r="BK1944" s="99"/>
      <c r="BL1944" s="99"/>
      <c r="BM1944" s="26"/>
      <c r="BN1944" s="27">
        <v>1082985.7630732048</v>
      </c>
      <c r="BO1944" s="99"/>
      <c r="BP1944" s="27">
        <v>270486.52630564757</v>
      </c>
      <c r="BQ1944" s="99"/>
    </row>
    <row r="1945" spans="1:69" s="2" customFormat="1" x14ac:dyDescent="0.25">
      <c r="A1945" s="86" t="s">
        <v>199</v>
      </c>
      <c r="B1945" s="86" t="s">
        <v>278</v>
      </c>
      <c r="C1945" s="86" t="s">
        <v>291</v>
      </c>
      <c r="D1945" s="87">
        <v>294942667.71675819</v>
      </c>
      <c r="E1945" s="87">
        <v>288676549.07354361</v>
      </c>
      <c r="F1945" s="88">
        <v>2.1706365353627043E-2</v>
      </c>
      <c r="G1945" s="87">
        <v>261756758.85883638</v>
      </c>
      <c r="H1945" s="88">
        <v>0.12678147835647194</v>
      </c>
      <c r="I1945" s="87">
        <v>270112130.46549129</v>
      </c>
      <c r="J1945" s="88">
        <v>9.1926775774474778E-2</v>
      </c>
      <c r="K1945" s="89">
        <v>78418081.376824692</v>
      </c>
      <c r="L1945" s="89">
        <v>84101282.831402257</v>
      </c>
      <c r="M1945" s="88">
        <v>-6.757568093189105E-2</v>
      </c>
      <c r="N1945" s="89">
        <v>78553414.42450501</v>
      </c>
      <c r="O1945" s="88">
        <v>-1.7228155984280263E-3</v>
      </c>
      <c r="P1945" s="89">
        <v>81109452.822141081</v>
      </c>
      <c r="Q1945" s="88">
        <v>-3.318197018562187E-2</v>
      </c>
      <c r="R1945" s="86"/>
      <c r="S1945" s="86"/>
      <c r="T1945" s="86"/>
      <c r="U1945" s="86"/>
      <c r="V1945" s="86"/>
      <c r="W1945" s="86"/>
      <c r="X1945" s="86"/>
      <c r="Y1945" s="86"/>
      <c r="Z1945" s="86"/>
      <c r="AA1945" s="86"/>
      <c r="AB1945" s="86"/>
      <c r="AC1945" s="91">
        <v>3.7611563881480548</v>
      </c>
      <c r="AD1945" s="91">
        <v>3.4324868700546833</v>
      </c>
      <c r="AE1945" s="88">
        <v>9.5752592955478763E-2</v>
      </c>
      <c r="AF1945" s="91">
        <v>3.3322136380259044</v>
      </c>
      <c r="AG1945" s="88">
        <v>0.12872606522799898</v>
      </c>
      <c r="AH1945" s="91">
        <v>3.3302176388466114</v>
      </c>
      <c r="AI1945" s="88">
        <v>0.12940257846051612</v>
      </c>
      <c r="AJ1945" s="86"/>
      <c r="AK1945" s="86"/>
      <c r="AL1945" s="86"/>
      <c r="AM1945" s="86"/>
      <c r="AN1945" s="86"/>
      <c r="AO1945" s="86"/>
      <c r="AP1945" s="86"/>
      <c r="AQ1945" s="26"/>
      <c r="AR1945" s="26"/>
      <c r="AS1945" s="26"/>
      <c r="AT1945" s="26"/>
      <c r="AU1945" s="26"/>
      <c r="AV1945" s="26"/>
      <c r="AW1945" s="26"/>
      <c r="AX1945" s="26"/>
      <c r="AY1945" s="26"/>
      <c r="AZ1945" s="26"/>
      <c r="BA1945" s="26"/>
      <c r="BB1945" s="101">
        <v>23297.015167345377</v>
      </c>
      <c r="BC1945" s="101">
        <v>23429.532256106118</v>
      </c>
      <c r="BD1945" s="28">
        <v>-5.6559852459797093E-3</v>
      </c>
      <c r="BE1945" s="99"/>
      <c r="BF1945" s="99"/>
      <c r="BG1945" s="26"/>
      <c r="BH1945" s="101">
        <v>5798.7040745560389</v>
      </c>
      <c r="BI1945" s="101">
        <v>5827.230863666362</v>
      </c>
      <c r="BJ1945" s="28">
        <v>-4.895427996201727E-3</v>
      </c>
      <c r="BK1945" s="99"/>
      <c r="BL1945" s="99"/>
      <c r="BM1945" s="26"/>
      <c r="BN1945" s="27">
        <v>506807.30631735921</v>
      </c>
      <c r="BO1945" s="99"/>
      <c r="BP1945" s="27">
        <v>126822.42829388607</v>
      </c>
      <c r="BQ1945" s="99"/>
    </row>
    <row r="1946" spans="1:69" s="2" customFormat="1" x14ac:dyDescent="0.25">
      <c r="A1946" s="86" t="s">
        <v>199</v>
      </c>
      <c r="B1946" s="86" t="s">
        <v>278</v>
      </c>
      <c r="C1946" s="86" t="s">
        <v>287</v>
      </c>
      <c r="D1946" s="87">
        <v>83869852.660812527</v>
      </c>
      <c r="E1946" s="87">
        <v>80910061.136320829</v>
      </c>
      <c r="F1946" s="88">
        <v>3.658125433257195E-2</v>
      </c>
      <c r="G1946" s="87">
        <v>74394993.147616223</v>
      </c>
      <c r="H1946" s="88">
        <v>0.12735883306550044</v>
      </c>
      <c r="I1946" s="87">
        <v>73906257.84996672</v>
      </c>
      <c r="J1946" s="88">
        <v>0.13481395352302084</v>
      </c>
      <c r="K1946" s="89">
        <v>30674331.156969767</v>
      </c>
      <c r="L1946" s="89">
        <v>33199280.857263152</v>
      </c>
      <c r="M1946" s="88">
        <v>-7.6054349223681761E-2</v>
      </c>
      <c r="N1946" s="89">
        <v>29790579.176486451</v>
      </c>
      <c r="O1946" s="88">
        <v>2.9665485026248054E-2</v>
      </c>
      <c r="P1946" s="89">
        <v>29448850.720584571</v>
      </c>
      <c r="Q1946" s="88">
        <v>4.1613862897834315E-2</v>
      </c>
      <c r="R1946" s="89">
        <v>36510021.440993577</v>
      </c>
      <c r="S1946" s="89">
        <v>39719552.709538922</v>
      </c>
      <c r="T1946" s="88">
        <v>-8.0804819027444727E-2</v>
      </c>
      <c r="U1946" s="89">
        <v>35037874.607683785</v>
      </c>
      <c r="V1946" s="88">
        <v>4.2015871390411082E-2</v>
      </c>
      <c r="W1946" s="89">
        <v>35775210.177421287</v>
      </c>
      <c r="X1946" s="88">
        <v>2.0539677053694853E-2</v>
      </c>
      <c r="Y1946" s="86"/>
      <c r="Z1946" s="86"/>
      <c r="AA1946" s="86"/>
      <c r="AB1946" s="86"/>
      <c r="AC1946" s="91">
        <v>2.7342031430652978</v>
      </c>
      <c r="AD1946" s="91">
        <v>2.4371028241299926</v>
      </c>
      <c r="AE1946" s="88">
        <v>0.12190717436855186</v>
      </c>
      <c r="AF1946" s="91">
        <v>2.4972657532732967</v>
      </c>
      <c r="AG1946" s="88">
        <v>9.4878724653727722E-2</v>
      </c>
      <c r="AH1946" s="91">
        <v>2.5096482898840833</v>
      </c>
      <c r="AI1946" s="88">
        <v>8.9476622714964704E-2</v>
      </c>
      <c r="AJ1946" s="91">
        <v>2.297173470477428</v>
      </c>
      <c r="AK1946" s="91">
        <v>2.0370335418427237</v>
      </c>
      <c r="AL1946" s="88">
        <v>0.12770527499482351</v>
      </c>
      <c r="AM1946" s="91">
        <v>2.1232735712599831</v>
      </c>
      <c r="AN1946" s="88">
        <v>8.1901786736906498E-2</v>
      </c>
      <c r="AO1946" s="91">
        <v>2.0658511154355419</v>
      </c>
      <c r="AP1946" s="88">
        <v>0.11197435929119055</v>
      </c>
      <c r="AQ1946" s="26"/>
      <c r="AR1946" s="26"/>
      <c r="AS1946" s="26"/>
      <c r="AT1946" s="26"/>
      <c r="AU1946" s="26"/>
      <c r="AV1946" s="26"/>
      <c r="AW1946" s="26"/>
      <c r="AX1946" s="26"/>
      <c r="AY1946" s="26"/>
      <c r="AZ1946" s="26"/>
      <c r="BA1946" s="26"/>
      <c r="BB1946" s="101">
        <v>6718.4233794001657</v>
      </c>
      <c r="BC1946" s="101">
        <v>6661.1004513324269</v>
      </c>
      <c r="BD1946" s="28">
        <v>8.6056243238716492E-3</v>
      </c>
      <c r="BE1946" s="99">
        <v>2883.7733878761142</v>
      </c>
      <c r="BF1946" s="99">
        <v>3218.5471087038518</v>
      </c>
      <c r="BG1946" s="28">
        <v>-0.10401392601103021</v>
      </c>
      <c r="BH1946" s="101">
        <v>1676.2987093306851</v>
      </c>
      <c r="BI1946" s="101">
        <v>1658.7526168056993</v>
      </c>
      <c r="BJ1946" s="28">
        <v>1.0577883855143386E-2</v>
      </c>
      <c r="BK1946" s="99">
        <v>720.32484331205524</v>
      </c>
      <c r="BL1946" s="99">
        <v>802.04860534710053</v>
      </c>
      <c r="BM1946" s="28">
        <v>-0.10189377737235503</v>
      </c>
      <c r="BN1946" s="27">
        <v>196106.45796945182</v>
      </c>
      <c r="BO1946" s="99">
        <v>85368.589046387715</v>
      </c>
      <c r="BP1946" s="27">
        <v>50345.791080668641</v>
      </c>
      <c r="BQ1946" s="99">
        <v>21917.524904646532</v>
      </c>
    </row>
    <row r="1947" spans="1:69" s="2" customFormat="1" x14ac:dyDescent="0.25">
      <c r="A1947" s="86" t="s">
        <v>199</v>
      </c>
      <c r="B1947" s="86" t="s">
        <v>278</v>
      </c>
      <c r="C1947" s="86" t="s">
        <v>288</v>
      </c>
      <c r="D1947" s="87">
        <v>41363324.097555079</v>
      </c>
      <c r="E1947" s="87">
        <v>42993918.149292611</v>
      </c>
      <c r="F1947" s="88">
        <v>-3.792615611527745E-2</v>
      </c>
      <c r="G1947" s="87">
        <v>38796422.03904175</v>
      </c>
      <c r="H1947" s="88">
        <v>6.6163370836882701E-2</v>
      </c>
      <c r="I1947" s="87">
        <v>39600658.917318314</v>
      </c>
      <c r="J1947" s="88">
        <v>4.4511006342520948E-2</v>
      </c>
      <c r="K1947" s="89">
        <v>17684709.795736711</v>
      </c>
      <c r="L1947" s="89">
        <v>19709596.625137441</v>
      </c>
      <c r="M1947" s="88">
        <v>-0.10273608678618044</v>
      </c>
      <c r="N1947" s="89">
        <v>17266197.184179805</v>
      </c>
      <c r="O1947" s="88">
        <v>2.4238841193147582E-2</v>
      </c>
      <c r="P1947" s="89">
        <v>17700918.30665376</v>
      </c>
      <c r="Q1947" s="88">
        <v>-9.1568757260215904E-4</v>
      </c>
      <c r="R1947" s="89">
        <v>17791443.97377849</v>
      </c>
      <c r="S1947" s="89">
        <v>19848037.271392871</v>
      </c>
      <c r="T1947" s="88">
        <v>-0.10361696068449874</v>
      </c>
      <c r="U1947" s="89">
        <v>17018617.851012766</v>
      </c>
      <c r="V1947" s="88">
        <v>4.5410627909465234E-2</v>
      </c>
      <c r="W1947" s="89">
        <v>18023002.383329324</v>
      </c>
      <c r="X1947" s="88">
        <v>-1.2847937575873498E-2</v>
      </c>
      <c r="Y1947" s="86"/>
      <c r="Z1947" s="86"/>
      <c r="AA1947" s="86"/>
      <c r="AB1947" s="86"/>
      <c r="AC1947" s="91">
        <v>2.3389314597362869</v>
      </c>
      <c r="AD1947" s="91">
        <v>2.1813697645368633</v>
      </c>
      <c r="AE1947" s="88">
        <v>7.2230622135205175E-2</v>
      </c>
      <c r="AF1947" s="91">
        <v>2.2469581243163992</v>
      </c>
      <c r="AG1947" s="88">
        <v>4.0932376275534345E-2</v>
      </c>
      <c r="AH1947" s="91">
        <v>2.2372092922677611</v>
      </c>
      <c r="AI1947" s="88">
        <v>4.5468328698659431E-2</v>
      </c>
      <c r="AJ1947" s="91">
        <v>2.3248997753368115</v>
      </c>
      <c r="AK1947" s="91">
        <v>2.1661546459941445</v>
      </c>
      <c r="AL1947" s="88">
        <v>7.3284301116835426E-2</v>
      </c>
      <c r="AM1947" s="91">
        <v>2.2796458783362952</v>
      </c>
      <c r="AN1947" s="88">
        <v>1.9851283671103764E-2</v>
      </c>
      <c r="AO1947" s="91">
        <v>2.1972287455250852</v>
      </c>
      <c r="AP1947" s="88">
        <v>5.810547949172036E-2</v>
      </c>
      <c r="AQ1947" s="26"/>
      <c r="AR1947" s="26"/>
      <c r="AS1947" s="26"/>
      <c r="AT1947" s="26"/>
      <c r="AU1947" s="26"/>
      <c r="AV1947" s="26"/>
      <c r="AW1947" s="26"/>
      <c r="AX1947" s="26"/>
      <c r="AY1947" s="26"/>
      <c r="AZ1947" s="26"/>
      <c r="BA1947" s="26"/>
      <c r="BB1947" s="101">
        <v>3325.9279721010744</v>
      </c>
      <c r="BC1947" s="101">
        <v>3541.1302435366479</v>
      </c>
      <c r="BD1947" s="28">
        <v>-6.0772198884343667E-2</v>
      </c>
      <c r="BE1947" s="99">
        <v>1413.82522000224</v>
      </c>
      <c r="BF1947" s="99">
        <v>1617.2162116520624</v>
      </c>
      <c r="BG1947" s="28">
        <v>-0.12576610980299838</v>
      </c>
      <c r="BH1947" s="101">
        <v>828.95358368703705</v>
      </c>
      <c r="BI1947" s="101">
        <v>881.85591304949003</v>
      </c>
      <c r="BJ1947" s="28">
        <v>-5.9989765424960165E-2</v>
      </c>
      <c r="BK1947" s="99">
        <v>352.59432586620522</v>
      </c>
      <c r="BL1947" s="99">
        <v>402.9435214039857</v>
      </c>
      <c r="BM1947" s="28">
        <v>-0.12495348073185933</v>
      </c>
      <c r="BN1947" s="27">
        <v>98546.547258983701</v>
      </c>
      <c r="BO1947" s="99">
        <v>42387.438935816979</v>
      </c>
      <c r="BP1947" s="27">
        <v>25087.013604447282</v>
      </c>
      <c r="BQ1947" s="99">
        <v>10790.767372212054</v>
      </c>
    </row>
    <row r="1948" spans="1:69" s="2" customFormat="1" x14ac:dyDescent="0.25">
      <c r="A1948" s="86" t="s">
        <v>199</v>
      </c>
      <c r="B1948" s="86" t="s">
        <v>278</v>
      </c>
      <c r="C1948" s="86" t="s">
        <v>139</v>
      </c>
      <c r="D1948" s="87">
        <v>1984486.1845934547</v>
      </c>
      <c r="E1948" s="87">
        <v>2205512.052807231</v>
      </c>
      <c r="F1948" s="88">
        <v>-0.10021521665794073</v>
      </c>
      <c r="G1948" s="87">
        <v>1840435.068855312</v>
      </c>
      <c r="H1948" s="88">
        <v>7.8270142846026972E-2</v>
      </c>
      <c r="I1948" s="87">
        <v>1892122.3388128793</v>
      </c>
      <c r="J1948" s="88">
        <v>4.8814943878589083E-2</v>
      </c>
      <c r="K1948" s="89">
        <v>634060.91018413112</v>
      </c>
      <c r="L1948" s="89">
        <v>726331.57917533303</v>
      </c>
      <c r="M1948" s="88">
        <v>-0.12703656516761225</v>
      </c>
      <c r="N1948" s="89">
        <v>690165.49228566024</v>
      </c>
      <c r="O1948" s="88">
        <v>-8.1291491285263168E-2</v>
      </c>
      <c r="P1948" s="89">
        <v>720408.66404155851</v>
      </c>
      <c r="Q1948" s="88">
        <v>-0.11985940503964596</v>
      </c>
      <c r="R1948" s="89">
        <v>357412.69712588738</v>
      </c>
      <c r="S1948" s="89">
        <v>402275.26491588214</v>
      </c>
      <c r="T1948" s="88">
        <v>-0.11152206387677294</v>
      </c>
      <c r="U1948" s="89">
        <v>368747.6357407255</v>
      </c>
      <c r="V1948" s="88">
        <v>-3.0739013667352592E-2</v>
      </c>
      <c r="W1948" s="89">
        <v>386891.09588452935</v>
      </c>
      <c r="X1948" s="88">
        <v>-7.619301418981228E-2</v>
      </c>
      <c r="Y1948" s="86"/>
      <c r="Z1948" s="86"/>
      <c r="AA1948" s="86"/>
      <c r="AB1948" s="86"/>
      <c r="AC1948" s="91">
        <v>3.1298037029552264</v>
      </c>
      <c r="AD1948" s="91">
        <v>3.0365085534506697</v>
      </c>
      <c r="AE1948" s="88">
        <v>3.0724481048649312E-2</v>
      </c>
      <c r="AF1948" s="91">
        <v>2.6666576196967466</v>
      </c>
      <c r="AG1948" s="88">
        <v>0.17368037045233758</v>
      </c>
      <c r="AH1948" s="91">
        <v>2.6264569448650157</v>
      </c>
      <c r="AI1948" s="88">
        <v>0.19164477798667273</v>
      </c>
      <c r="AJ1948" s="91">
        <v>5.5523662157264715</v>
      </c>
      <c r="AK1948" s="91">
        <v>5.482594246177217</v>
      </c>
      <c r="AL1948" s="88">
        <v>1.2726086669263101E-2</v>
      </c>
      <c r="AM1948" s="91">
        <v>4.9910423565382853</v>
      </c>
      <c r="AN1948" s="88">
        <v>0.11246625836642113</v>
      </c>
      <c r="AO1948" s="91">
        <v>4.8905812486767539</v>
      </c>
      <c r="AP1948" s="88">
        <v>0.13531826451687659</v>
      </c>
      <c r="AQ1948" s="26"/>
      <c r="AR1948" s="26"/>
      <c r="AS1948" s="26"/>
      <c r="AT1948" s="26"/>
      <c r="AU1948" s="26"/>
      <c r="AV1948" s="26"/>
      <c r="AW1948" s="26"/>
      <c r="AX1948" s="26"/>
      <c r="AY1948" s="26"/>
      <c r="AZ1948" s="26"/>
      <c r="BA1948" s="26"/>
      <c r="BB1948" s="101">
        <v>161.98910426093863</v>
      </c>
      <c r="BC1948" s="101">
        <v>184.15714431244032</v>
      </c>
      <c r="BD1948" s="28">
        <v>-0.12037567227851599</v>
      </c>
      <c r="BE1948" s="99">
        <v>29.075352780407172</v>
      </c>
      <c r="BF1948" s="99">
        <v>33.36532712938935</v>
      </c>
      <c r="BG1948" s="28">
        <v>-0.12857582161103456</v>
      </c>
      <c r="BH1948" s="101">
        <v>40.317803360791288</v>
      </c>
      <c r="BI1948" s="101">
        <v>45.807176995075011</v>
      </c>
      <c r="BJ1948" s="28">
        <v>-0.11983654078647799</v>
      </c>
      <c r="BK1948" s="99">
        <v>7.2369458162124829</v>
      </c>
      <c r="BL1948" s="99">
        <v>8.2996656328930811</v>
      </c>
      <c r="BM1948" s="28">
        <v>-0.12804369039504998</v>
      </c>
      <c r="BN1948" s="27">
        <v>5041.357731449345</v>
      </c>
      <c r="BO1948" s="99">
        <v>907.96563763576137</v>
      </c>
      <c r="BP1948" s="27">
        <v>1258.1833324876443</v>
      </c>
      <c r="BQ1948" s="99">
        <v>226.60213738307641</v>
      </c>
    </row>
    <row r="1949" spans="1:69" s="2" customFormat="1" x14ac:dyDescent="0.25">
      <c r="A1949" s="86" t="s">
        <v>199</v>
      </c>
      <c r="B1949" s="86" t="s">
        <v>278</v>
      </c>
      <c r="C1949" s="86" t="s">
        <v>167</v>
      </c>
      <c r="D1949" s="87">
        <v>948114.07887497905</v>
      </c>
      <c r="E1949" s="87">
        <v>1046167.6201199854</v>
      </c>
      <c r="F1949" s="88">
        <v>-9.3726415690212783E-2</v>
      </c>
      <c r="G1949" s="87">
        <v>908238.45644826058</v>
      </c>
      <c r="H1949" s="88">
        <v>4.3904353689949771E-2</v>
      </c>
      <c r="I1949" s="87">
        <v>973319.80051916116</v>
      </c>
      <c r="J1949" s="88">
        <v>-2.5896649416499669E-2</v>
      </c>
      <c r="K1949" s="89">
        <v>326347.49516230688</v>
      </c>
      <c r="L1949" s="89">
        <v>359050.39778095944</v>
      </c>
      <c r="M1949" s="88">
        <v>-9.1081649876358403E-2</v>
      </c>
      <c r="N1949" s="89">
        <v>355466.21181250201</v>
      </c>
      <c r="O1949" s="88">
        <v>-8.1916974616857249E-2</v>
      </c>
      <c r="P1949" s="89">
        <v>380995.97886859567</v>
      </c>
      <c r="Q1949" s="88">
        <v>-0.14343585428007072</v>
      </c>
      <c r="R1949" s="89">
        <v>192416.44955643671</v>
      </c>
      <c r="S1949" s="89">
        <v>211864.21504847796</v>
      </c>
      <c r="T1949" s="88">
        <v>-9.1793536192939812E-2</v>
      </c>
      <c r="U1949" s="89">
        <v>201475.2294572902</v>
      </c>
      <c r="V1949" s="88">
        <v>-4.4962251316228538E-2</v>
      </c>
      <c r="W1949" s="89">
        <v>218319.88100724906</v>
      </c>
      <c r="X1949" s="88">
        <v>-0.11864898117067156</v>
      </c>
      <c r="Y1949" s="86"/>
      <c r="Z1949" s="86"/>
      <c r="AA1949" s="86"/>
      <c r="AB1949" s="86"/>
      <c r="AC1949" s="91">
        <v>2.9052286073268019</v>
      </c>
      <c r="AD1949" s="91">
        <v>2.9137068962619712</v>
      </c>
      <c r="AE1949" s="88">
        <v>-2.909794717528461E-3</v>
      </c>
      <c r="AF1949" s="91">
        <v>2.5550626930678004</v>
      </c>
      <c r="AG1949" s="88">
        <v>0.13704787565841131</v>
      </c>
      <c r="AH1949" s="91">
        <v>2.5546721081139183</v>
      </c>
      <c r="AI1949" s="88">
        <v>0.13722171941341424</v>
      </c>
      <c r="AJ1949" s="91">
        <v>4.9274065760001067</v>
      </c>
      <c r="AK1949" s="91">
        <v>4.9379156356376903</v>
      </c>
      <c r="AL1949" s="88">
        <v>-2.128237988056773E-3</v>
      </c>
      <c r="AM1949" s="91">
        <v>4.5079410451337587</v>
      </c>
      <c r="AN1949" s="88">
        <v>9.3050358615304751E-2</v>
      </c>
      <c r="AO1949" s="91">
        <v>4.4582279727737815</v>
      </c>
      <c r="AP1949" s="88">
        <v>0.10523880925147391</v>
      </c>
      <c r="AQ1949" s="26"/>
      <c r="AR1949" s="26"/>
      <c r="AS1949" s="26"/>
      <c r="AT1949" s="26"/>
      <c r="AU1949" s="26"/>
      <c r="AV1949" s="26"/>
      <c r="AW1949" s="26"/>
      <c r="AX1949" s="26"/>
      <c r="AY1949" s="26"/>
      <c r="AZ1949" s="26"/>
      <c r="BA1949" s="26"/>
      <c r="BB1949" s="101">
        <v>76.580186776869937</v>
      </c>
      <c r="BC1949" s="101">
        <v>86.522882843083622</v>
      </c>
      <c r="BD1949" s="28">
        <v>-0.11491406365002405</v>
      </c>
      <c r="BE1949" s="99">
        <v>15.504802093528937</v>
      </c>
      <c r="BF1949" s="99">
        <v>17.406204733945412</v>
      </c>
      <c r="BG1949" s="28">
        <v>-0.10923706054705754</v>
      </c>
      <c r="BH1949" s="101">
        <v>19.061932625060347</v>
      </c>
      <c r="BI1949" s="101">
        <v>21.522406394851416</v>
      </c>
      <c r="BJ1949" s="28">
        <v>-0.11432149940164973</v>
      </c>
      <c r="BK1949" s="99">
        <v>3.8595356382468387</v>
      </c>
      <c r="BL1949" s="99">
        <v>4.3299979840659573</v>
      </c>
      <c r="BM1949" s="28">
        <v>-0.10865186255291158</v>
      </c>
      <c r="BN1949" s="27">
        <v>2408.5742087499311</v>
      </c>
      <c r="BO1949" s="99">
        <v>488.81174540809377</v>
      </c>
      <c r="BP1949" s="27">
        <v>601.1156287655092</v>
      </c>
      <c r="BQ1949" s="99">
        <v>121.99363848527513</v>
      </c>
    </row>
    <row r="1950" spans="1:69" s="2" customFormat="1" x14ac:dyDescent="0.25">
      <c r="A1950" s="86" t="s">
        <v>199</v>
      </c>
      <c r="B1950" s="86" t="s">
        <v>278</v>
      </c>
      <c r="C1950" s="86" t="s">
        <v>168</v>
      </c>
      <c r="D1950" s="87">
        <v>908496.69760838384</v>
      </c>
      <c r="E1950" s="87">
        <v>973885.81247357605</v>
      </c>
      <c r="F1950" s="88">
        <v>-6.714248634458507E-2</v>
      </c>
      <c r="G1950" s="87">
        <v>797936.53384334443</v>
      </c>
      <c r="H1950" s="88">
        <v>0.13855759083058256</v>
      </c>
      <c r="I1950" s="87">
        <v>788249.85599550605</v>
      </c>
      <c r="J1950" s="88">
        <v>0.15254914504362857</v>
      </c>
      <c r="K1950" s="89">
        <v>283090.52426558826</v>
      </c>
      <c r="L1950" s="89">
        <v>331635.8813555073</v>
      </c>
      <c r="M1950" s="88">
        <v>-0.1463814979594423</v>
      </c>
      <c r="N1950" s="89">
        <v>306766.79915694514</v>
      </c>
      <c r="O1950" s="88">
        <v>-7.7180043461104297E-2</v>
      </c>
      <c r="P1950" s="89">
        <v>310980.39656963502</v>
      </c>
      <c r="Q1950" s="88">
        <v>-8.9683699074586634E-2</v>
      </c>
      <c r="R1950" s="89">
        <v>157086.58155980299</v>
      </c>
      <c r="S1950" s="89">
        <v>179322.20905999199</v>
      </c>
      <c r="T1950" s="88">
        <v>-0.12399817968308713</v>
      </c>
      <c r="U1950" s="89">
        <v>158929.4103162403</v>
      </c>
      <c r="V1950" s="88">
        <v>-1.1595265802411438E-2</v>
      </c>
      <c r="W1950" s="89">
        <v>159854.92923524941</v>
      </c>
      <c r="X1950" s="88">
        <v>-1.7317874955062543E-2</v>
      </c>
      <c r="Y1950" s="86"/>
      <c r="Z1950" s="86"/>
      <c r="AA1950" s="86"/>
      <c r="AB1950" s="86"/>
      <c r="AC1950" s="91">
        <v>3.2092091388974064</v>
      </c>
      <c r="AD1950" s="91">
        <v>2.9366117094838393</v>
      </c>
      <c r="AE1950" s="88">
        <v>9.2827195550984468E-2</v>
      </c>
      <c r="AF1950" s="91">
        <v>2.601117643878768</v>
      </c>
      <c r="AG1950" s="88">
        <v>0.23378085049311986</v>
      </c>
      <c r="AH1950" s="91">
        <v>2.5347252260609952</v>
      </c>
      <c r="AI1950" s="88">
        <v>0.26609744752671688</v>
      </c>
      <c r="AJ1950" s="91">
        <v>5.7834137619356012</v>
      </c>
      <c r="AK1950" s="91">
        <v>5.4309269196419718</v>
      </c>
      <c r="AL1950" s="88">
        <v>6.490362464992748E-2</v>
      </c>
      <c r="AM1950" s="91">
        <v>5.0206977566681799</v>
      </c>
      <c r="AN1950" s="88">
        <v>0.15191434382888896</v>
      </c>
      <c r="AO1950" s="91">
        <v>4.9310325290969512</v>
      </c>
      <c r="AP1950" s="88">
        <v>0.17286059822338093</v>
      </c>
      <c r="AQ1950" s="26"/>
      <c r="AR1950" s="26"/>
      <c r="AS1950" s="26"/>
      <c r="AT1950" s="26"/>
      <c r="AU1950" s="26"/>
      <c r="AV1950" s="26"/>
      <c r="AW1950" s="26"/>
      <c r="AX1950" s="26"/>
      <c r="AY1950" s="26"/>
      <c r="AZ1950" s="26"/>
      <c r="BA1950" s="26"/>
      <c r="BB1950" s="101">
        <v>74.53542279144915</v>
      </c>
      <c r="BC1950" s="101">
        <v>81.893032008481129</v>
      </c>
      <c r="BD1950" s="28">
        <v>-8.9844142249733763E-2</v>
      </c>
      <c r="BE1950" s="99">
        <v>12.89955320338693</v>
      </c>
      <c r="BF1950" s="99">
        <v>15.020571465918369</v>
      </c>
      <c r="BG1950" s="28">
        <v>-0.14120756106676924</v>
      </c>
      <c r="BH1950" s="101">
        <v>18.550859751077148</v>
      </c>
      <c r="BI1950" s="101">
        <v>20.369977222118262</v>
      </c>
      <c r="BJ1950" s="28">
        <v>-8.9303853961400989E-2</v>
      </c>
      <c r="BK1950" s="99">
        <v>3.2104895111993415</v>
      </c>
      <c r="BL1950" s="99">
        <v>3.736256981485313</v>
      </c>
      <c r="BM1950" s="28">
        <v>-0.14072037145500571</v>
      </c>
      <c r="BN1950" s="27">
        <v>2321.3107424543064</v>
      </c>
      <c r="BO1950" s="99">
        <v>401.37379720820928</v>
      </c>
      <c r="BP1950" s="27">
        <v>579.74211774407479</v>
      </c>
      <c r="BQ1950" s="99">
        <v>100.24355580371991</v>
      </c>
    </row>
    <row r="1951" spans="1:69" s="2" customFormat="1" x14ac:dyDescent="0.25">
      <c r="A1951" s="86" t="s">
        <v>199</v>
      </c>
      <c r="B1951" s="86" t="s">
        <v>278</v>
      </c>
      <c r="C1951" s="86" t="s">
        <v>192</v>
      </c>
      <c r="D1951" s="87">
        <v>127875.4081100917</v>
      </c>
      <c r="E1951" s="87">
        <v>185458.62021366955</v>
      </c>
      <c r="F1951" s="88">
        <v>-0.31049089029798349</v>
      </c>
      <c r="G1951" s="87">
        <v>134260.07856370689</v>
      </c>
      <c r="H1951" s="88">
        <v>-4.7554496630103242E-2</v>
      </c>
      <c r="I1951" s="87">
        <v>130552.68229821206</v>
      </c>
      <c r="J1951" s="88">
        <v>-2.0507232337094883E-2</v>
      </c>
      <c r="K1951" s="89">
        <v>24622.890756235913</v>
      </c>
      <c r="L1951" s="89">
        <v>35645.300038866335</v>
      </c>
      <c r="M1951" s="88">
        <v>-0.30922475811992012</v>
      </c>
      <c r="N1951" s="89">
        <v>27932.481316213154</v>
      </c>
      <c r="O1951" s="88">
        <v>-0.11848537630834177</v>
      </c>
      <c r="P1951" s="89">
        <v>28432.288603327765</v>
      </c>
      <c r="Q1951" s="88">
        <v>-0.1339814005210257</v>
      </c>
      <c r="R1951" s="89">
        <v>7909.6660096479209</v>
      </c>
      <c r="S1951" s="89">
        <v>11088.840807412384</v>
      </c>
      <c r="T1951" s="88">
        <v>-0.28670037319314112</v>
      </c>
      <c r="U1951" s="89">
        <v>8342.9959671949418</v>
      </c>
      <c r="V1951" s="88">
        <v>-5.1939370371374388E-2</v>
      </c>
      <c r="W1951" s="89">
        <v>8716.2856420309854</v>
      </c>
      <c r="X1951" s="88">
        <v>-9.2541670329554931E-2</v>
      </c>
      <c r="Y1951" s="86"/>
      <c r="Z1951" s="86"/>
      <c r="AA1951" s="86"/>
      <c r="AB1951" s="86"/>
      <c r="AC1951" s="91">
        <v>5.1933548085821881</v>
      </c>
      <c r="AD1951" s="91">
        <v>5.202891265088307</v>
      </c>
      <c r="AE1951" s="88">
        <v>-1.8329148199019755E-3</v>
      </c>
      <c r="AF1951" s="91">
        <v>4.8065933364028366</v>
      </c>
      <c r="AG1951" s="88">
        <v>8.0464779337624692E-2</v>
      </c>
      <c r="AH1951" s="91">
        <v>4.5917050195857945</v>
      </c>
      <c r="AI1951" s="88">
        <v>0.13102971258608134</v>
      </c>
      <c r="AJ1951" s="91">
        <v>16.166979484862441</v>
      </c>
      <c r="AK1951" s="91">
        <v>16.724797788574882</v>
      </c>
      <c r="AL1951" s="88">
        <v>-3.335276819271922E-2</v>
      </c>
      <c r="AM1951" s="91">
        <v>16.092549857584004</v>
      </c>
      <c r="AN1951" s="88">
        <v>4.6250984422683472E-3</v>
      </c>
      <c r="AO1951" s="91">
        <v>14.978017892010241</v>
      </c>
      <c r="AP1951" s="88">
        <v>7.9380436144787264E-2</v>
      </c>
      <c r="AQ1951" s="26"/>
      <c r="AR1951" s="26"/>
      <c r="AS1951" s="26"/>
      <c r="AT1951" s="26"/>
      <c r="AU1951" s="26"/>
      <c r="AV1951" s="26"/>
      <c r="AW1951" s="26"/>
      <c r="AX1951" s="26"/>
      <c r="AY1951" s="26"/>
      <c r="AZ1951" s="26"/>
      <c r="BA1951" s="26"/>
      <c r="BB1951" s="101">
        <v>11.052730563216207</v>
      </c>
      <c r="BC1951" s="101">
        <v>15.807035345064081</v>
      </c>
      <c r="BD1951" s="28">
        <v>-0.30077143993560174</v>
      </c>
      <c r="BE1951" s="99">
        <v>0.68263683274876041</v>
      </c>
      <c r="BF1951" s="99">
        <v>0.94653540271542125</v>
      </c>
      <c r="BG1951" s="28">
        <v>-0.27880475385240583</v>
      </c>
      <c r="BH1951" s="101">
        <v>2.9551215232335029</v>
      </c>
      <c r="BI1951" s="101">
        <v>4.0118395617693396</v>
      </c>
      <c r="BJ1951" s="28">
        <v>-0.26339987486184341</v>
      </c>
      <c r="BK1951" s="99">
        <v>0.1825390481455357</v>
      </c>
      <c r="BL1951" s="99">
        <v>0.24025919401973342</v>
      </c>
      <c r="BM1951" s="28">
        <v>-0.24024115334981494</v>
      </c>
      <c r="BN1951" s="27">
        <v>359.41763988946366</v>
      </c>
      <c r="BO1951" s="99">
        <v>22.231588790348603</v>
      </c>
      <c r="BP1951" s="27">
        <v>93.983386113454756</v>
      </c>
      <c r="BQ1951" s="99">
        <v>5.8115088043141068</v>
      </c>
    </row>
    <row r="1952" spans="1:69" s="2" customFormat="1" x14ac:dyDescent="0.25">
      <c r="A1952" s="86" t="s">
        <v>199</v>
      </c>
      <c r="B1952" s="86" t="s">
        <v>278</v>
      </c>
      <c r="C1952" s="86" t="s">
        <v>289</v>
      </c>
      <c r="D1952" s="87">
        <v>8924.3208598864076</v>
      </c>
      <c r="E1952" s="87">
        <v>27420.560487869978</v>
      </c>
      <c r="F1952" s="88">
        <v>-0.67453907939503077</v>
      </c>
      <c r="G1952" s="87">
        <v>17975.374682395457</v>
      </c>
      <c r="H1952" s="88">
        <v>-0.50352518278093972</v>
      </c>
      <c r="I1952" s="87">
        <v>22127.158571127653</v>
      </c>
      <c r="J1952" s="88">
        <v>-0.59668021399136184</v>
      </c>
      <c r="K1952" s="89">
        <v>1856.5444208108527</v>
      </c>
      <c r="L1952" s="89">
        <v>5863.5498641829108</v>
      </c>
      <c r="M1952" s="88">
        <v>-0.68337535045938191</v>
      </c>
      <c r="N1952" s="89">
        <v>4391.6505047636001</v>
      </c>
      <c r="O1952" s="88">
        <v>-0.57725588163332464</v>
      </c>
      <c r="P1952" s="89">
        <v>6200.7839434072739</v>
      </c>
      <c r="Q1952" s="88">
        <v>-0.7005952089679327</v>
      </c>
      <c r="R1952" s="89">
        <v>468.83818815927947</v>
      </c>
      <c r="S1952" s="89">
        <v>1480.9963599762596</v>
      </c>
      <c r="T1952" s="88">
        <v>-0.68343056010833481</v>
      </c>
      <c r="U1952" s="89">
        <v>1091.4245623509785</v>
      </c>
      <c r="V1952" s="88">
        <v>-0.57043463714122344</v>
      </c>
      <c r="W1952" s="89">
        <v>2002.3334957955358</v>
      </c>
      <c r="X1952" s="88">
        <v>-0.76585409516260028</v>
      </c>
      <c r="Y1952" s="86"/>
      <c r="Z1952" s="86"/>
      <c r="AA1952" s="86"/>
      <c r="AB1952" s="86"/>
      <c r="AC1952" s="91">
        <v>4.8069525080303102</v>
      </c>
      <c r="AD1952" s="91">
        <v>4.6764436430167633</v>
      </c>
      <c r="AE1952" s="88">
        <v>2.7907716841286657E-2</v>
      </c>
      <c r="AF1952" s="91">
        <v>4.0930795068727948</v>
      </c>
      <c r="AG1952" s="88">
        <v>0.1744097567513245</v>
      </c>
      <c r="AH1952" s="91">
        <v>3.5684453406336525</v>
      </c>
      <c r="AI1952" s="88">
        <v>0.34707191764824247</v>
      </c>
      <c r="AJ1952" s="91">
        <v>19.034970028624304</v>
      </c>
      <c r="AK1952" s="91">
        <v>18.514941176701832</v>
      </c>
      <c r="AL1952" s="88">
        <v>2.8086983747852644E-2</v>
      </c>
      <c r="AM1952" s="91">
        <v>16.469644630019758</v>
      </c>
      <c r="AN1952" s="88">
        <v>0.155760822788407</v>
      </c>
      <c r="AO1952" s="91">
        <v>11.05068592099661</v>
      </c>
      <c r="AP1952" s="88">
        <v>0.72251479814998021</v>
      </c>
      <c r="AQ1952" s="26"/>
      <c r="AR1952" s="26"/>
      <c r="AS1952" s="26"/>
      <c r="AT1952" s="26"/>
      <c r="AU1952" s="26"/>
      <c r="AV1952" s="26"/>
      <c r="AW1952" s="26"/>
      <c r="AX1952" s="26"/>
      <c r="AY1952" s="26"/>
      <c r="AZ1952" s="26"/>
      <c r="BA1952" s="26"/>
      <c r="BB1952" s="101">
        <v>1.1706996170623556</v>
      </c>
      <c r="BC1952" s="101">
        <v>2.7674287121706831</v>
      </c>
      <c r="BD1952" s="28">
        <v>-0.57697207811936879</v>
      </c>
      <c r="BE1952" s="99">
        <v>6.1845825062516291E-2</v>
      </c>
      <c r="BF1952" s="99">
        <v>0.1500820262967576</v>
      </c>
      <c r="BG1952" s="28">
        <v>-0.58791984231190764</v>
      </c>
      <c r="BH1952" s="101">
        <v>0.44537609453419325</v>
      </c>
      <c r="BI1952" s="101">
        <v>0.73611969058451721</v>
      </c>
      <c r="BJ1952" s="28">
        <v>-0.39496782896740401</v>
      </c>
      <c r="BK1952" s="99">
        <v>2.3190754561957967E-2</v>
      </c>
      <c r="BL1952" s="99">
        <v>3.9988499627728102E-2</v>
      </c>
      <c r="BM1952" s="28">
        <v>-0.42006439906843984</v>
      </c>
      <c r="BN1952" s="27">
        <v>43.693883013844911</v>
      </c>
      <c r="BO1952" s="99">
        <v>2.2954532078663195</v>
      </c>
      <c r="BP1952" s="27">
        <v>16.618721578693869</v>
      </c>
      <c r="BQ1952" s="99">
        <v>0.88261892658661334</v>
      </c>
    </row>
    <row r="1953" spans="1:69" s="2" customFormat="1" x14ac:dyDescent="0.25">
      <c r="A1953" s="86" t="s">
        <v>199</v>
      </c>
      <c r="B1953" s="86" t="s">
        <v>278</v>
      </c>
      <c r="C1953" s="86" t="s">
        <v>158</v>
      </c>
      <c r="D1953" s="87">
        <v>2445.193498800993</v>
      </c>
      <c r="E1953" s="87">
        <v>5702.3147726202005</v>
      </c>
      <c r="F1953" s="88">
        <v>-0.57119282321248777</v>
      </c>
      <c r="G1953" s="87">
        <v>2047.3071703481673</v>
      </c>
      <c r="H1953" s="88">
        <v>0.19434618029748835</v>
      </c>
      <c r="I1953" s="87">
        <v>2482.0836298954487</v>
      </c>
      <c r="J1953" s="88">
        <v>-1.4862565729104616E-2</v>
      </c>
      <c r="K1953" s="89">
        <v>287.55691428081957</v>
      </c>
      <c r="L1953" s="89">
        <v>558.74595532314891</v>
      </c>
      <c r="M1953" s="88">
        <v>-0.48535302754091175</v>
      </c>
      <c r="N1953" s="89">
        <v>225.81978800050709</v>
      </c>
      <c r="O1953" s="88">
        <v>0.27339112673409227</v>
      </c>
      <c r="P1953" s="89">
        <v>280.95323506453872</v>
      </c>
      <c r="Q1953" s="88">
        <v>2.3504549484058793E-2</v>
      </c>
      <c r="R1953" s="89">
        <v>71.31169230659961</v>
      </c>
      <c r="S1953" s="89">
        <v>169.07173780594781</v>
      </c>
      <c r="T1953" s="88">
        <v>-0.57821636405933408</v>
      </c>
      <c r="U1953" s="89">
        <v>63.607256176616339</v>
      </c>
      <c r="V1953" s="88">
        <v>0.12112511359695499</v>
      </c>
      <c r="W1953" s="89">
        <v>82.384052571095538</v>
      </c>
      <c r="X1953" s="88">
        <v>-0.13439931538862737</v>
      </c>
      <c r="Y1953" s="86"/>
      <c r="Z1953" s="86"/>
      <c r="AA1953" s="86"/>
      <c r="AB1953" s="86"/>
      <c r="AC1953" s="91">
        <v>8.5033375216048164</v>
      </c>
      <c r="AD1953" s="91">
        <v>10.205558927620846</v>
      </c>
      <c r="AE1953" s="88">
        <v>-0.16679355026886872</v>
      </c>
      <c r="AF1953" s="91">
        <v>9.0661105852405193</v>
      </c>
      <c r="AG1953" s="88">
        <v>-6.2074365665899585E-2</v>
      </c>
      <c r="AH1953" s="91">
        <v>8.8345080964285057</v>
      </c>
      <c r="AI1953" s="88">
        <v>-3.7486023127600097E-2</v>
      </c>
      <c r="AJ1953" s="91">
        <v>34.288816037180204</v>
      </c>
      <c r="AK1953" s="91">
        <v>33.727190875420206</v>
      </c>
      <c r="AL1953" s="88">
        <v>1.6651999386326041E-2</v>
      </c>
      <c r="AM1953" s="91">
        <v>32.186692107319828</v>
      </c>
      <c r="AN1953" s="88">
        <v>6.5310343879118771E-2</v>
      </c>
      <c r="AO1953" s="91">
        <v>30.128205064365677</v>
      </c>
      <c r="AP1953" s="88">
        <v>0.13809687513497165</v>
      </c>
      <c r="AQ1953" s="26"/>
      <c r="AR1953" s="26"/>
      <c r="AS1953" s="26"/>
      <c r="AT1953" s="26"/>
      <c r="AU1953" s="26"/>
      <c r="AV1953" s="26"/>
      <c r="AW1953" s="26"/>
      <c r="AX1953" s="26"/>
      <c r="AY1953" s="26"/>
      <c r="AZ1953" s="26"/>
      <c r="BA1953" s="26"/>
      <c r="BB1953" s="101">
        <v>0.4428803469514383</v>
      </c>
      <c r="BC1953" s="101">
        <v>0.93959125128136944</v>
      </c>
      <c r="BD1953" s="28">
        <v>-0.52864573148434557</v>
      </c>
      <c r="BE1953" s="99">
        <v>1.2916174955449385E-2</v>
      </c>
      <c r="BF1953" s="99">
        <v>2.7858568321090949E-2</v>
      </c>
      <c r="BG1953" s="28">
        <v>-0.53636616187232755</v>
      </c>
      <c r="BH1953" s="101">
        <v>0.19603498640619735</v>
      </c>
      <c r="BI1953" s="101">
        <v>0.33432582404976535</v>
      </c>
      <c r="BJ1953" s="28">
        <v>-0.41364090864540282</v>
      </c>
      <c r="BK1953" s="99">
        <v>5.7176783413658517E-3</v>
      </c>
      <c r="BL1953" s="99">
        <v>9.9129668306501464E-3</v>
      </c>
      <c r="BM1953" s="28">
        <v>-0.42321219882556038</v>
      </c>
      <c r="BN1953" s="27">
        <v>15.118104654787361</v>
      </c>
      <c r="BO1953" s="99">
        <v>0.44090483142942083</v>
      </c>
      <c r="BP1953" s="27">
        <v>6.9087635896187622</v>
      </c>
      <c r="BQ1953" s="99">
        <v>0.20375632913219455</v>
      </c>
    </row>
    <row r="1954" spans="1:69" s="2" customFormat="1" x14ac:dyDescent="0.25">
      <c r="A1954" s="86" t="s">
        <v>199</v>
      </c>
      <c r="B1954" s="86" t="s">
        <v>278</v>
      </c>
      <c r="C1954" s="86" t="s">
        <v>290</v>
      </c>
      <c r="D1954" s="87">
        <v>771868.69068961265</v>
      </c>
      <c r="E1954" s="87">
        <v>824410.99027449964</v>
      </c>
      <c r="F1954" s="88">
        <v>-6.3733138209853643E-2</v>
      </c>
      <c r="G1954" s="87">
        <v>659218.46935622813</v>
      </c>
      <c r="H1954" s="88">
        <v>0.17088450425758725</v>
      </c>
      <c r="I1954" s="87">
        <v>639273.32688711642</v>
      </c>
      <c r="J1954" s="88">
        <v>0.20741576134289436</v>
      </c>
      <c r="K1954" s="89">
        <v>245376.80353464099</v>
      </c>
      <c r="L1954" s="89">
        <v>290414.58521265863</v>
      </c>
      <c r="M1954" s="88">
        <v>-0.15508099100821099</v>
      </c>
      <c r="N1954" s="89">
        <v>266427.2937237611</v>
      </c>
      <c r="O1954" s="88">
        <v>-7.9010261654895692E-2</v>
      </c>
      <c r="P1954" s="89">
        <v>267152.59966185136</v>
      </c>
      <c r="Q1954" s="88">
        <v>-8.1510702702399698E-2</v>
      </c>
      <c r="R1954" s="89">
        <v>137525.03216422762</v>
      </c>
      <c r="S1954" s="89">
        <v>158210.63765602736</v>
      </c>
      <c r="T1954" s="88">
        <v>-0.13074724808816721</v>
      </c>
      <c r="U1954" s="89">
        <v>138525.17487442697</v>
      </c>
      <c r="V1954" s="88">
        <v>-7.2199346516326427E-3</v>
      </c>
      <c r="W1954" s="89">
        <v>137810.95328562532</v>
      </c>
      <c r="X1954" s="88">
        <v>-2.0747343703885371E-3</v>
      </c>
      <c r="Y1954" s="86"/>
      <c r="Z1954" s="86"/>
      <c r="AA1954" s="86"/>
      <c r="AB1954" s="86"/>
      <c r="AC1954" s="91">
        <v>3.1456465304416779</v>
      </c>
      <c r="AD1954" s="91">
        <v>2.8387382461208603</v>
      </c>
      <c r="AE1954" s="88">
        <v>0.10811433028043642</v>
      </c>
      <c r="AF1954" s="91">
        <v>2.4742903031538628</v>
      </c>
      <c r="AG1954" s="88">
        <v>0.27133284499077109</v>
      </c>
      <c r="AH1954" s="91">
        <v>2.3929144904308517</v>
      </c>
      <c r="AI1954" s="88">
        <v>0.31456704492407267</v>
      </c>
      <c r="AJ1954" s="91">
        <v>5.6125686978053118</v>
      </c>
      <c r="AK1954" s="91">
        <v>5.2108442421355221</v>
      </c>
      <c r="AL1954" s="88">
        <v>7.7093928930248329E-2</v>
      </c>
      <c r="AM1954" s="91">
        <v>4.7588351355904042</v>
      </c>
      <c r="AN1954" s="88">
        <v>0.1793996929689789</v>
      </c>
      <c r="AO1954" s="91">
        <v>4.6387700806492953</v>
      </c>
      <c r="AP1954" s="88">
        <v>0.2099260364763999</v>
      </c>
      <c r="AQ1954" s="26"/>
      <c r="AR1954" s="26"/>
      <c r="AS1954" s="26"/>
      <c r="AT1954" s="26"/>
      <c r="AU1954" s="26"/>
      <c r="AV1954" s="26"/>
      <c r="AW1954" s="26"/>
      <c r="AX1954" s="26"/>
      <c r="AY1954" s="26"/>
      <c r="AZ1954" s="26"/>
      <c r="BA1954" s="26"/>
      <c r="BB1954" s="101">
        <v>63.357875084215316</v>
      </c>
      <c r="BC1954" s="101">
        <v>69.346024072645619</v>
      </c>
      <c r="BD1954" s="28">
        <v>-8.6351727709107429E-2</v>
      </c>
      <c r="BE1954" s="99">
        <v>11.302281320700793</v>
      </c>
      <c r="BF1954" s="99">
        <v>13.252279647815827</v>
      </c>
      <c r="BG1954" s="28">
        <v>-0.14714436903966355</v>
      </c>
      <c r="BH1954" s="101">
        <v>15.768865310374835</v>
      </c>
      <c r="BI1954" s="101">
        <v>17.249067257817931</v>
      </c>
      <c r="BJ1954" s="28">
        <v>-8.581344865312715E-2</v>
      </c>
      <c r="BK1954" s="99">
        <v>2.8129434152327639</v>
      </c>
      <c r="BL1954" s="99">
        <v>3.2964150741547753</v>
      </c>
      <c r="BM1954" s="28">
        <v>-0.14666589250626363</v>
      </c>
      <c r="BN1954" s="27">
        <v>1972.2108932027047</v>
      </c>
      <c r="BO1954" s="99">
        <v>351.39184914990892</v>
      </c>
      <c r="BP1954" s="27">
        <v>492.55742280662969</v>
      </c>
      <c r="BQ1954" s="99">
        <v>87.760942299189495</v>
      </c>
    </row>
    <row r="1955" spans="1:69" s="2" customFormat="1" x14ac:dyDescent="0.25">
      <c r="A1955" s="86" t="s">
        <v>199</v>
      </c>
      <c r="B1955" s="86" t="s">
        <v>278</v>
      </c>
      <c r="C1955" s="86" t="s">
        <v>159</v>
      </c>
      <c r="D1955" s="86"/>
      <c r="E1955" s="87">
        <v>188.57601773977279</v>
      </c>
      <c r="F1955" s="88">
        <v>-1</v>
      </c>
      <c r="G1955" s="87">
        <v>350.99601169824598</v>
      </c>
      <c r="H1955" s="88">
        <v>-1</v>
      </c>
      <c r="I1955" s="87">
        <v>224.35727199554441</v>
      </c>
      <c r="J1955" s="88">
        <v>-1</v>
      </c>
      <c r="K1955" s="86"/>
      <c r="L1955" s="89">
        <v>63.068902254104614</v>
      </c>
      <c r="M1955" s="88">
        <v>-1</v>
      </c>
      <c r="N1955" s="89">
        <v>87.96892523765564</v>
      </c>
      <c r="O1955" s="88">
        <v>-1</v>
      </c>
      <c r="P1955" s="89">
        <v>56.229892730712891</v>
      </c>
      <c r="Q1955" s="88">
        <v>-1</v>
      </c>
      <c r="R1955" s="86"/>
      <c r="S1955" s="89">
        <v>19.818506829571724</v>
      </c>
      <c r="T1955" s="88">
        <v>-1</v>
      </c>
      <c r="U1955" s="89">
        <v>19.247600841999052</v>
      </c>
      <c r="V1955" s="88">
        <v>-1</v>
      </c>
      <c r="W1955" s="89">
        <v>12.30310052947998</v>
      </c>
      <c r="X1955" s="88">
        <v>-1</v>
      </c>
      <c r="Y1955" s="86"/>
      <c r="Z1955" s="86"/>
      <c r="AA1955" s="86"/>
      <c r="AB1955" s="86"/>
      <c r="AC1955" s="86"/>
      <c r="AD1955" s="91">
        <v>2.9899999999999998</v>
      </c>
      <c r="AE1955" s="88">
        <v>-1</v>
      </c>
      <c r="AF1955" s="91">
        <v>3.9899999999999998</v>
      </c>
      <c r="AG1955" s="88">
        <v>-1</v>
      </c>
      <c r="AH1955" s="91">
        <v>3.9899999999999998</v>
      </c>
      <c r="AI1955" s="88">
        <v>-1</v>
      </c>
      <c r="AJ1955" s="86"/>
      <c r="AK1955" s="91">
        <v>9.515147602259999</v>
      </c>
      <c r="AL1955" s="88">
        <v>-1</v>
      </c>
      <c r="AM1955" s="91">
        <v>18.235831809872028</v>
      </c>
      <c r="AN1955" s="88">
        <v>-1</v>
      </c>
      <c r="AO1955" s="91">
        <v>18.235831809872028</v>
      </c>
      <c r="AP1955" s="88">
        <v>-1</v>
      </c>
      <c r="AQ1955" s="26"/>
      <c r="AR1955" s="26"/>
      <c r="AS1955" s="26"/>
      <c r="AT1955" s="26"/>
      <c r="AU1955" s="26"/>
      <c r="AV1955" s="26"/>
      <c r="AW1955" s="26"/>
      <c r="AX1955" s="26"/>
      <c r="AY1955" s="26"/>
      <c r="AZ1955" s="26"/>
      <c r="BA1955" s="26"/>
      <c r="BB1955" s="101"/>
      <c r="BC1955" s="101">
        <v>2.0247300159902251</v>
      </c>
      <c r="BD1955" s="28">
        <v>-1</v>
      </c>
      <c r="BE1955" s="99"/>
      <c r="BF1955" s="99">
        <v>0.22193699164556438</v>
      </c>
      <c r="BG1955" s="28">
        <v>-1</v>
      </c>
      <c r="BH1955" s="101"/>
      <c r="BI1955" s="101">
        <v>0.50636582833962041</v>
      </c>
      <c r="BJ1955" s="28">
        <v>-1</v>
      </c>
      <c r="BK1955" s="99"/>
      <c r="BL1955" s="99">
        <v>5.5444796817134989E-2</v>
      </c>
      <c r="BM1955" s="28">
        <v>-1</v>
      </c>
      <c r="BN1955" s="27"/>
      <c r="BO1955" s="99"/>
      <c r="BP1955" s="27"/>
      <c r="BQ1955" s="99"/>
    </row>
    <row r="1956" spans="1:69" s="2" customFormat="1" x14ac:dyDescent="0.25">
      <c r="A1956" s="86" t="s">
        <v>199</v>
      </c>
      <c r="B1956" s="86" t="s">
        <v>278</v>
      </c>
      <c r="C1956" s="86" t="s">
        <v>160</v>
      </c>
      <c r="D1956" s="87">
        <v>255.9307540333271</v>
      </c>
      <c r="E1956" s="87">
        <v>343.00532272338864</v>
      </c>
      <c r="F1956" s="88">
        <v>-0.25385777689602063</v>
      </c>
      <c r="G1956" s="87">
        <v>1170.4953446674347</v>
      </c>
      <c r="H1956" s="88">
        <v>-0.78134833666848713</v>
      </c>
      <c r="I1956" s="87">
        <v>2035.333793421984</v>
      </c>
      <c r="J1956" s="88">
        <v>-0.87425612699967337</v>
      </c>
      <c r="K1956" s="89">
        <v>15.442082158223736</v>
      </c>
      <c r="L1956" s="89">
        <v>12.287180579130027</v>
      </c>
      <c r="M1956" s="88">
        <v>0.2567636699709907</v>
      </c>
      <c r="N1956" s="89">
        <v>125.1833232562727</v>
      </c>
      <c r="O1956" s="88">
        <v>-0.87664425454969719</v>
      </c>
      <c r="P1956" s="89">
        <v>208.93610613233807</v>
      </c>
      <c r="Q1956" s="88">
        <v>-0.92609184480329654</v>
      </c>
      <c r="R1956" s="89">
        <v>5.2553295577177153</v>
      </c>
      <c r="S1956" s="89">
        <v>7.267577016585661</v>
      </c>
      <c r="T1956" s="88">
        <v>-0.27688010106748179</v>
      </c>
      <c r="U1956" s="89">
        <v>23.381539677720852</v>
      </c>
      <c r="V1956" s="88">
        <v>-0.77523594980679278</v>
      </c>
      <c r="W1956" s="89">
        <v>40.743615721678083</v>
      </c>
      <c r="X1956" s="88">
        <v>-0.87101464942097517</v>
      </c>
      <c r="Y1956" s="86"/>
      <c r="Z1956" s="86"/>
      <c r="AA1956" s="86"/>
      <c r="AB1956" s="86"/>
      <c r="AC1956" s="91">
        <v>16.573591010007046</v>
      </c>
      <c r="AD1956" s="91">
        <v>27.915706171519012</v>
      </c>
      <c r="AE1956" s="88">
        <v>-0.40629870123377909</v>
      </c>
      <c r="AF1956" s="91">
        <v>9.3502498114003636</v>
      </c>
      <c r="AG1956" s="88">
        <v>0.77252922053478923</v>
      </c>
      <c r="AH1956" s="91">
        <v>9.7414172739144647</v>
      </c>
      <c r="AI1956" s="88">
        <v>0.70135315467778536</v>
      </c>
      <c r="AJ1956" s="91">
        <v>48.699277794573312</v>
      </c>
      <c r="AK1956" s="91">
        <v>47.196654667793808</v>
      </c>
      <c r="AL1956" s="88">
        <v>3.1837492240840287E-2</v>
      </c>
      <c r="AM1956" s="91">
        <v>50.060661564676323</v>
      </c>
      <c r="AN1956" s="88">
        <v>-2.7194681962885343E-2</v>
      </c>
      <c r="AO1956" s="91">
        <v>49.954667924551984</v>
      </c>
      <c r="AP1956" s="88">
        <v>-2.5130587032922019E-2</v>
      </c>
      <c r="AQ1956" s="26"/>
      <c r="AR1956" s="26"/>
      <c r="AS1956" s="26"/>
      <c r="AT1956" s="26"/>
      <c r="AU1956" s="26"/>
      <c r="AV1956" s="26"/>
      <c r="AW1956" s="26"/>
      <c r="AX1956" s="26"/>
      <c r="AY1956" s="26"/>
      <c r="AZ1956" s="26"/>
      <c r="BA1956" s="26"/>
      <c r="BB1956" s="101">
        <v>0.20964110748631432</v>
      </c>
      <c r="BC1956" s="101">
        <v>0.36170416480079087</v>
      </c>
      <c r="BD1956" s="28">
        <v>-0.42040726127172334</v>
      </c>
      <c r="BE1956" s="99">
        <v>4.3048093725462835E-3</v>
      </c>
      <c r="BF1956" s="99">
        <v>7.6637670052409788E-3</v>
      </c>
      <c r="BG1956" s="28">
        <v>-0.43829067746939893</v>
      </c>
      <c r="BH1956" s="101">
        <v>0.20879977469359623</v>
      </c>
      <c r="BI1956" s="101">
        <v>0.32616564515612034</v>
      </c>
      <c r="BJ1956" s="28">
        <v>-0.35983517027474343</v>
      </c>
      <c r="BK1956" s="99">
        <v>4.2872014226572851E-3</v>
      </c>
      <c r="BL1956" s="99">
        <v>6.9106703267820084E-3</v>
      </c>
      <c r="BM1956" s="28">
        <v>-0.37962582210839685</v>
      </c>
      <c r="BN1956" s="27">
        <v>12.554475410858366</v>
      </c>
      <c r="BO1956" s="99">
        <v>0.25779592592351225</v>
      </c>
      <c r="BP1956" s="27">
        <v>12.489710615807718</v>
      </c>
      <c r="BQ1956" s="99">
        <v>0.25515089695992055</v>
      </c>
    </row>
    <row r="1957" spans="1:69" s="2" customFormat="1" x14ac:dyDescent="0.25">
      <c r="A1957" s="86" t="s">
        <v>199</v>
      </c>
      <c r="B1957" s="86" t="s">
        <v>278</v>
      </c>
      <c r="C1957" s="86" t="s">
        <v>161</v>
      </c>
      <c r="D1957" s="87">
        <v>20786.823412233593</v>
      </c>
      <c r="E1957" s="87">
        <v>26537.068030586241</v>
      </c>
      <c r="F1957" s="88">
        <v>-0.21668726219961448</v>
      </c>
      <c r="G1957" s="87">
        <v>15864.882785890102</v>
      </c>
      <c r="H1957" s="88">
        <v>0.31024122224974532</v>
      </c>
      <c r="I1957" s="87">
        <v>14326.139239174128</v>
      </c>
      <c r="J1957" s="88">
        <v>0.4509717562560776</v>
      </c>
      <c r="K1957" s="89">
        <v>4325.1871288547609</v>
      </c>
      <c r="L1957" s="89">
        <v>5512.6648954288212</v>
      </c>
      <c r="M1957" s="88">
        <v>-0.21540902432845746</v>
      </c>
      <c r="N1957" s="89">
        <v>3933.6943408773259</v>
      </c>
      <c r="O1957" s="88">
        <v>9.9522930368331805E-2</v>
      </c>
      <c r="P1957" s="89">
        <v>3823.7977492713339</v>
      </c>
      <c r="Q1957" s="88">
        <v>0.13112340465155933</v>
      </c>
      <c r="R1957" s="89">
        <v>1493.3580660537496</v>
      </c>
      <c r="S1957" s="89">
        <v>2000.4611479313214</v>
      </c>
      <c r="T1957" s="88">
        <v>-0.25349309203128867</v>
      </c>
      <c r="U1957" s="89">
        <v>1291.3405650091238</v>
      </c>
      <c r="V1957" s="88">
        <v>0.15644014175547752</v>
      </c>
      <c r="W1957" s="89">
        <v>1216.7522085033283</v>
      </c>
      <c r="X1957" s="88">
        <v>0.22733129688801759</v>
      </c>
      <c r="Y1957" s="86"/>
      <c r="Z1957" s="86"/>
      <c r="AA1957" s="86"/>
      <c r="AB1957" s="86"/>
      <c r="AC1957" s="91">
        <v>4.8059940051050702</v>
      </c>
      <c r="AD1957" s="91">
        <v>4.8138365988092522</v>
      </c>
      <c r="AE1957" s="88">
        <v>-1.629177381326546E-3</v>
      </c>
      <c r="AF1957" s="91">
        <v>4.0330746141175222</v>
      </c>
      <c r="AG1957" s="88">
        <v>0.19164519998762053</v>
      </c>
      <c r="AH1957" s="91">
        <v>3.7465734797046024</v>
      </c>
      <c r="AI1957" s="88">
        <v>0.2827705184855997</v>
      </c>
      <c r="AJ1957" s="91">
        <v>13.919517284400181</v>
      </c>
      <c r="AK1957" s="91">
        <v>13.265475342037133</v>
      </c>
      <c r="AL1957" s="88">
        <v>4.9304071320418176E-2</v>
      </c>
      <c r="AM1957" s="91">
        <v>12.285591590455466</v>
      </c>
      <c r="AN1957" s="88">
        <v>0.13299528003308303</v>
      </c>
      <c r="AO1957" s="91">
        <v>11.774081147381734</v>
      </c>
      <c r="AP1957" s="88">
        <v>0.18221686347860264</v>
      </c>
      <c r="AQ1957" s="26"/>
      <c r="AR1957" s="26"/>
      <c r="AS1957" s="26"/>
      <c r="AT1957" s="26"/>
      <c r="AU1957" s="26"/>
      <c r="AV1957" s="26"/>
      <c r="AW1957" s="26"/>
      <c r="AX1957" s="26"/>
      <c r="AY1957" s="26"/>
      <c r="AZ1957" s="26"/>
      <c r="BA1957" s="26"/>
      <c r="BB1957" s="101">
        <v>2.2342431121879929</v>
      </c>
      <c r="BC1957" s="101">
        <v>3.0157972151791839</v>
      </c>
      <c r="BD1957" s="28">
        <v>-0.25915340032063622</v>
      </c>
      <c r="BE1957" s="99">
        <v>0.16034465921946031</v>
      </c>
      <c r="BF1957" s="99">
        <v>0.22762095128839921</v>
      </c>
      <c r="BG1957" s="28">
        <v>-0.29556282797403305</v>
      </c>
      <c r="BH1957" s="101">
        <v>0.69477229129860252</v>
      </c>
      <c r="BI1957" s="101">
        <v>0.89759636467467485</v>
      </c>
      <c r="BJ1957" s="28">
        <v>-0.22596356375572441</v>
      </c>
      <c r="BK1957" s="99">
        <v>4.9860825485752429E-2</v>
      </c>
      <c r="BL1957" s="99">
        <v>6.7775428980475963E-2</v>
      </c>
      <c r="BM1957" s="28">
        <v>-0.26432298200405618</v>
      </c>
      <c r="BN1957" s="27">
        <v>73.825999492860944</v>
      </c>
      <c r="BO1957" s="99">
        <v>5.3037758411061349</v>
      </c>
      <c r="BP1957" s="27">
        <v>21.368661796104043</v>
      </c>
      <c r="BQ1957" s="99">
        <v>1.5338944747097396</v>
      </c>
    </row>
    <row r="1958" spans="1:69" s="2" customFormat="1" x14ac:dyDescent="0.25">
      <c r="A1958" s="86" t="s">
        <v>199</v>
      </c>
      <c r="B1958" s="86" t="s">
        <v>278</v>
      </c>
      <c r="C1958" s="86" t="s">
        <v>162</v>
      </c>
      <c r="D1958" s="87">
        <v>35.549108839035028</v>
      </c>
      <c r="E1958" s="87">
        <v>32.009708943367002</v>
      </c>
      <c r="F1958" s="88">
        <v>0.11057269848751483</v>
      </c>
      <c r="G1958" s="87">
        <v>92.221055729389192</v>
      </c>
      <c r="H1958" s="88">
        <v>-0.61452285968890541</v>
      </c>
      <c r="I1958" s="86"/>
      <c r="J1958" s="86"/>
      <c r="K1958" s="89">
        <v>2.3938870429992676</v>
      </c>
      <c r="L1958" s="89">
        <v>4.7580889463424683</v>
      </c>
      <c r="M1958" s="88">
        <v>-0.49688056066302777</v>
      </c>
      <c r="N1958" s="89">
        <v>8.3968868255615234</v>
      </c>
      <c r="O1958" s="88">
        <v>-0.71490778752526751</v>
      </c>
      <c r="P1958" s="86"/>
      <c r="Q1958" s="86"/>
      <c r="R1958" s="89">
        <v>1.0173986960553805</v>
      </c>
      <c r="S1958" s="89">
        <v>0.91592257941508137</v>
      </c>
      <c r="T1958" s="88">
        <v>0.1107911508253273</v>
      </c>
      <c r="U1958" s="89">
        <v>2.6386567861362744</v>
      </c>
      <c r="V1958" s="88">
        <v>-0.61442552839729703</v>
      </c>
      <c r="W1958" s="86"/>
      <c r="X1958" s="86"/>
      <c r="Y1958" s="86"/>
      <c r="Z1958" s="86"/>
      <c r="AA1958" s="86"/>
      <c r="AB1958" s="86"/>
      <c r="AC1958" s="91">
        <v>14.849952483345266</v>
      </c>
      <c r="AD1958" s="91">
        <v>6.72742971061371</v>
      </c>
      <c r="AE1958" s="88">
        <v>1.2073738592789518</v>
      </c>
      <c r="AF1958" s="91">
        <v>10.982767500051677</v>
      </c>
      <c r="AG1958" s="88">
        <v>0.35211388962530549</v>
      </c>
      <c r="AH1958" s="86"/>
      <c r="AI1958" s="86"/>
      <c r="AJ1958" s="91">
        <v>34.941177904851543</v>
      </c>
      <c r="AK1958" s="91">
        <v>34.948050919116731</v>
      </c>
      <c r="AL1958" s="88">
        <v>-1.9666373615786245E-4</v>
      </c>
      <c r="AM1958" s="91">
        <v>34.950000399417767</v>
      </c>
      <c r="AN1958" s="88">
        <v>-2.5243188742200194E-4</v>
      </c>
      <c r="AO1958" s="86"/>
      <c r="AP1958" s="86"/>
      <c r="AQ1958" s="26"/>
      <c r="AR1958" s="26"/>
      <c r="AS1958" s="26"/>
      <c r="AT1958" s="26"/>
      <c r="AU1958" s="26"/>
      <c r="AV1958" s="26"/>
      <c r="AW1958" s="26"/>
      <c r="AX1958" s="26"/>
      <c r="AY1958" s="26"/>
      <c r="AZ1958" s="26"/>
      <c r="BA1958" s="26"/>
      <c r="BB1958" s="101">
        <v>0.36060785539240381</v>
      </c>
      <c r="BC1958" s="101">
        <v>0.17687093252395783</v>
      </c>
      <c r="BD1958" s="28">
        <v>1.0388192126683005</v>
      </c>
      <c r="BE1958" s="99">
        <v>1.0320426414197496E-2</v>
      </c>
      <c r="BF1958" s="99">
        <v>5.0609670030899688E-3</v>
      </c>
      <c r="BG1958" s="28">
        <v>1.0392202533421715</v>
      </c>
      <c r="BH1958" s="101">
        <v>0.35766575504976744</v>
      </c>
      <c r="BI1958" s="101">
        <v>0.1219138841952094</v>
      </c>
      <c r="BJ1958" s="28">
        <v>1.9337573600482649</v>
      </c>
      <c r="BK1958" s="99">
        <v>1.0236224444349925E-2</v>
      </c>
      <c r="BL1958" s="99">
        <v>3.4884303690068011E-3</v>
      </c>
      <c r="BM1958" s="28">
        <v>1.9343353203476163</v>
      </c>
      <c r="BN1958" s="27">
        <v>13.950661443039428</v>
      </c>
      <c r="BO1958" s="99">
        <v>0.39926133804156599</v>
      </c>
      <c r="BP1958" s="27">
        <v>13.936934982535487</v>
      </c>
      <c r="BQ1958" s="99">
        <v>0.39886848907714567</v>
      </c>
    </row>
    <row r="1959" spans="1:69" s="2" customFormat="1" x14ac:dyDescent="0.25">
      <c r="A1959" s="86" t="s">
        <v>199</v>
      </c>
      <c r="B1959" s="86" t="s">
        <v>278</v>
      </c>
      <c r="C1959" s="86" t="s">
        <v>163</v>
      </c>
      <c r="D1959" s="87">
        <v>136628.00691877125</v>
      </c>
      <c r="E1959" s="87">
        <v>149474.82219907641</v>
      </c>
      <c r="F1959" s="88">
        <v>-8.5946349300186978E-2</v>
      </c>
      <c r="G1959" s="87">
        <v>138718.06448711632</v>
      </c>
      <c r="H1959" s="88">
        <v>-1.5066945866586764E-2</v>
      </c>
      <c r="I1959" s="87">
        <v>148976.52910838963</v>
      </c>
      <c r="J1959" s="88">
        <v>-8.2889044761098346E-2</v>
      </c>
      <c r="K1959" s="89">
        <v>37713.720730947272</v>
      </c>
      <c r="L1959" s="89">
        <v>41221.29614284866</v>
      </c>
      <c r="M1959" s="88">
        <v>-8.5091342100117456E-2</v>
      </c>
      <c r="N1959" s="89">
        <v>40339.505433184073</v>
      </c>
      <c r="O1959" s="88">
        <v>-6.5092139183163561E-2</v>
      </c>
      <c r="P1959" s="89">
        <v>43827.796907783704</v>
      </c>
      <c r="Q1959" s="88">
        <v>-0.13950224761926347</v>
      </c>
      <c r="R1959" s="89">
        <v>19561.549395575334</v>
      </c>
      <c r="S1959" s="89">
        <v>21111.571403964637</v>
      </c>
      <c r="T1959" s="88">
        <v>-7.3420494321811497E-2</v>
      </c>
      <c r="U1959" s="89">
        <v>20404.235441813347</v>
      </c>
      <c r="V1959" s="88">
        <v>-4.1299564918327723E-2</v>
      </c>
      <c r="W1959" s="89">
        <v>22043.975949624051</v>
      </c>
      <c r="X1959" s="88">
        <v>-0.11261246880878829</v>
      </c>
      <c r="Y1959" s="86"/>
      <c r="Z1959" s="86"/>
      <c r="AA1959" s="86"/>
      <c r="AB1959" s="86"/>
      <c r="AC1959" s="91">
        <v>3.6227665759495458</v>
      </c>
      <c r="AD1959" s="91">
        <v>3.6261553174137218</v>
      </c>
      <c r="AE1959" s="88">
        <v>-9.3452738990588849E-4</v>
      </c>
      <c r="AF1959" s="91">
        <v>3.4387646302922721</v>
      </c>
      <c r="AG1959" s="88">
        <v>5.3508153491050287E-2</v>
      </c>
      <c r="AH1959" s="91">
        <v>3.3991334180416395</v>
      </c>
      <c r="AI1959" s="88">
        <v>6.5791226881806011E-2</v>
      </c>
      <c r="AJ1959" s="91">
        <v>6.9845186675077695</v>
      </c>
      <c r="AK1959" s="91">
        <v>7.0802319419484743</v>
      </c>
      <c r="AL1959" s="88">
        <v>-1.3518381209184589E-2</v>
      </c>
      <c r="AM1959" s="91">
        <v>6.7984936207336908</v>
      </c>
      <c r="AN1959" s="88">
        <v>2.7362686081921037E-2</v>
      </c>
      <c r="AO1959" s="91">
        <v>6.7581514990234943</v>
      </c>
      <c r="AP1959" s="88">
        <v>3.3495426747533502E-2</v>
      </c>
      <c r="AQ1959" s="26"/>
      <c r="AR1959" s="26"/>
      <c r="AS1959" s="26"/>
      <c r="AT1959" s="26"/>
      <c r="AU1959" s="26"/>
      <c r="AV1959" s="26"/>
      <c r="AW1959" s="26"/>
      <c r="AX1959" s="26"/>
      <c r="AY1959" s="26"/>
      <c r="AZ1959" s="26"/>
      <c r="BA1959" s="26"/>
      <c r="BB1959" s="101">
        <v>11.192789444877249</v>
      </c>
      <c r="BC1959" s="101">
        <v>12.547007935835511</v>
      </c>
      <c r="BD1959" s="28">
        <v>-0.10793158798365611</v>
      </c>
      <c r="BE1959" s="99">
        <v>1.5988079760072367</v>
      </c>
      <c r="BF1959" s="99">
        <v>1.7682918181025318</v>
      </c>
      <c r="BG1959" s="28">
        <v>-9.5846081715833531E-2</v>
      </c>
      <c r="BH1959" s="101">
        <v>2.7867880322872116</v>
      </c>
      <c r="BI1959" s="101">
        <v>3.1452139016541811</v>
      </c>
      <c r="BJ1959" s="28">
        <v>-0.11395913936996796</v>
      </c>
      <c r="BK1959" s="99">
        <v>0.39805397597907027</v>
      </c>
      <c r="BL1959" s="99">
        <v>0.44321369819901019</v>
      </c>
      <c r="BM1959" s="28">
        <v>-0.10189153088779865</v>
      </c>
      <c r="BN1959" s="27">
        <v>374.03675408628476</v>
      </c>
      <c r="BO1959" s="99">
        <v>53.552259202386715</v>
      </c>
      <c r="BP1959" s="27">
        <v>93.411870105000503</v>
      </c>
      <c r="BQ1959" s="99">
        <v>13.374194521946988</v>
      </c>
    </row>
    <row r="1960" spans="1:69" s="2" customFormat="1" x14ac:dyDescent="0.25">
      <c r="A1960" s="86" t="s">
        <v>199</v>
      </c>
      <c r="B1960" s="86" t="s">
        <v>278</v>
      </c>
      <c r="C1960" s="86" t="s">
        <v>164</v>
      </c>
      <c r="D1960" s="87">
        <v>948114.07887497905</v>
      </c>
      <c r="E1960" s="87">
        <v>1046167.6201199854</v>
      </c>
      <c r="F1960" s="88">
        <v>-9.3726415690212783E-2</v>
      </c>
      <c r="G1960" s="87">
        <v>908238.45644826058</v>
      </c>
      <c r="H1960" s="88">
        <v>4.3904353689949771E-2</v>
      </c>
      <c r="I1960" s="87">
        <v>973319.80051916116</v>
      </c>
      <c r="J1960" s="88">
        <v>-2.5896649416499669E-2</v>
      </c>
      <c r="K1960" s="89">
        <v>326347.49516230688</v>
      </c>
      <c r="L1960" s="89">
        <v>359050.39778095944</v>
      </c>
      <c r="M1960" s="88">
        <v>-9.1081649876358403E-2</v>
      </c>
      <c r="N1960" s="89">
        <v>355466.21181250201</v>
      </c>
      <c r="O1960" s="88">
        <v>-8.1916974616857249E-2</v>
      </c>
      <c r="P1960" s="89">
        <v>380995.97886859567</v>
      </c>
      <c r="Q1960" s="88">
        <v>-0.14343585428007072</v>
      </c>
      <c r="R1960" s="89">
        <v>192416.44955643665</v>
      </c>
      <c r="S1960" s="89">
        <v>211864.21504847793</v>
      </c>
      <c r="T1960" s="88">
        <v>-9.1793536192939965E-2</v>
      </c>
      <c r="U1960" s="89">
        <v>201475.22945729017</v>
      </c>
      <c r="V1960" s="88">
        <v>-4.4962251316228691E-2</v>
      </c>
      <c r="W1960" s="89">
        <v>218319.88100724903</v>
      </c>
      <c r="X1960" s="88">
        <v>-0.11864898117067171</v>
      </c>
      <c r="Y1960" s="86"/>
      <c r="Z1960" s="86"/>
      <c r="AA1960" s="86"/>
      <c r="AB1960" s="86"/>
      <c r="AC1960" s="91">
        <v>2.9052286073268019</v>
      </c>
      <c r="AD1960" s="91">
        <v>2.9137068962619712</v>
      </c>
      <c r="AE1960" s="88">
        <v>-2.909794717528461E-3</v>
      </c>
      <c r="AF1960" s="91">
        <v>2.5550626930678004</v>
      </c>
      <c r="AG1960" s="88">
        <v>0.13704787565841131</v>
      </c>
      <c r="AH1960" s="91">
        <v>2.5546721081139183</v>
      </c>
      <c r="AI1960" s="88">
        <v>0.13722171941341424</v>
      </c>
      <c r="AJ1960" s="91">
        <v>4.9274065760001085</v>
      </c>
      <c r="AK1960" s="91">
        <v>4.9379156356376912</v>
      </c>
      <c r="AL1960" s="88">
        <v>-2.128237988056593E-3</v>
      </c>
      <c r="AM1960" s="91">
        <v>4.5079410451337587</v>
      </c>
      <c r="AN1960" s="88">
        <v>9.3050358615305154E-2</v>
      </c>
      <c r="AO1960" s="91">
        <v>4.4582279727737824</v>
      </c>
      <c r="AP1960" s="88">
        <v>0.10523880925147409</v>
      </c>
      <c r="AQ1960" s="26"/>
      <c r="AR1960" s="26"/>
      <c r="AS1960" s="26"/>
      <c r="AT1960" s="26"/>
      <c r="AU1960" s="26"/>
      <c r="AV1960" s="26"/>
      <c r="AW1960" s="26"/>
      <c r="AX1960" s="26"/>
      <c r="AY1960" s="26"/>
      <c r="AZ1960" s="26"/>
      <c r="BA1960" s="26"/>
      <c r="BB1960" s="101">
        <v>76.580186776869922</v>
      </c>
      <c r="BC1960" s="101">
        <v>86.522882843083622</v>
      </c>
      <c r="BD1960" s="28">
        <v>-0.11491406365002421</v>
      </c>
      <c r="BE1960" s="99">
        <v>15.504802093528937</v>
      </c>
      <c r="BF1960" s="99">
        <v>17.406204733945412</v>
      </c>
      <c r="BG1960" s="28">
        <v>-0.10923706054705754</v>
      </c>
      <c r="BH1960" s="101">
        <v>19.061932625060347</v>
      </c>
      <c r="BI1960" s="101">
        <v>21.522406394851416</v>
      </c>
      <c r="BJ1960" s="28">
        <v>-0.11432149940164973</v>
      </c>
      <c r="BK1960" s="99">
        <v>3.8595356382468387</v>
      </c>
      <c r="BL1960" s="99">
        <v>4.3299979840659564</v>
      </c>
      <c r="BM1960" s="28">
        <v>-0.1086518625529114</v>
      </c>
      <c r="BN1960" s="27">
        <v>2408.5742087499311</v>
      </c>
      <c r="BO1960" s="99">
        <v>488.8117454080936</v>
      </c>
      <c r="BP1960" s="27">
        <v>601.1156287655092</v>
      </c>
      <c r="BQ1960" s="99">
        <v>121.99363848527514</v>
      </c>
    </row>
    <row r="1961" spans="1:69" s="2" customFormat="1" x14ac:dyDescent="0.25">
      <c r="A1961" s="86" t="s">
        <v>199</v>
      </c>
      <c r="B1961" s="86" t="s">
        <v>278</v>
      </c>
      <c r="C1961" s="86" t="s">
        <v>165</v>
      </c>
      <c r="D1961" s="87">
        <v>95268.946787779336</v>
      </c>
      <c r="E1961" s="87">
        <v>125149.05498999477</v>
      </c>
      <c r="F1961" s="88">
        <v>-0.23875616323754295</v>
      </c>
      <c r="G1961" s="87">
        <v>96571.59164293528</v>
      </c>
      <c r="H1961" s="88">
        <v>-1.3488903237427791E-2</v>
      </c>
      <c r="I1961" s="87">
        <v>89145.675557152033</v>
      </c>
      <c r="J1961" s="88">
        <v>6.8688370942925014E-2</v>
      </c>
      <c r="K1961" s="89">
        <v>18090.89766951363</v>
      </c>
      <c r="L1961" s="89">
        <v>23605.101092835925</v>
      </c>
      <c r="M1961" s="88">
        <v>-0.2336021947813576</v>
      </c>
      <c r="N1961" s="89">
        <v>19105.094679217313</v>
      </c>
      <c r="O1961" s="88">
        <v>-5.3085160096428892E-2</v>
      </c>
      <c r="P1961" s="89">
        <v>17800.972859305799</v>
      </c>
      <c r="Q1961" s="88">
        <v>1.6287020518446955E-2</v>
      </c>
      <c r="R1961" s="89">
        <v>5850.6593342577526</v>
      </c>
      <c r="S1961" s="89">
        <v>7399.5437991041954</v>
      </c>
      <c r="T1961" s="88">
        <v>-0.20932161588582718</v>
      </c>
      <c r="U1961" s="89">
        <v>5827.9245594591639</v>
      </c>
      <c r="V1961" s="88">
        <v>3.9010070509043213E-3</v>
      </c>
      <c r="W1961" s="89">
        <v>5336.1758016536678</v>
      </c>
      <c r="X1961" s="88">
        <v>9.6414277139191623E-2</v>
      </c>
      <c r="Y1961" s="86"/>
      <c r="Z1961" s="86"/>
      <c r="AA1961" s="86"/>
      <c r="AB1961" s="86"/>
      <c r="AC1961" s="91">
        <v>5.2661260114430037</v>
      </c>
      <c r="AD1961" s="91">
        <v>5.3017800897271785</v>
      </c>
      <c r="AE1961" s="88">
        <v>-6.7249259080471363E-3</v>
      </c>
      <c r="AF1961" s="91">
        <v>5.0547559833862898</v>
      </c>
      <c r="AG1961" s="88">
        <v>4.1816069608787046E-2</v>
      </c>
      <c r="AH1961" s="91">
        <v>5.0079103126405489</v>
      </c>
      <c r="AI1961" s="88">
        <v>5.1561566138812104E-2</v>
      </c>
      <c r="AJ1961" s="91">
        <v>16.283454794563884</v>
      </c>
      <c r="AK1961" s="91">
        <v>16.91307712850427</v>
      </c>
      <c r="AL1961" s="88">
        <v>-3.722695338976837E-2</v>
      </c>
      <c r="AM1961" s="91">
        <v>16.570494462937454</v>
      </c>
      <c r="AN1961" s="88">
        <v>-1.7322335734493606E-2</v>
      </c>
      <c r="AO1961" s="91">
        <v>16.705910537941048</v>
      </c>
      <c r="AP1961" s="88">
        <v>-2.5287801129888609E-2</v>
      </c>
      <c r="AQ1961" s="26"/>
      <c r="AR1961" s="26"/>
      <c r="AS1961" s="26"/>
      <c r="AT1961" s="26"/>
      <c r="AU1961" s="26"/>
      <c r="AV1961" s="26"/>
      <c r="AW1961" s="26"/>
      <c r="AX1961" s="26"/>
      <c r="AY1961" s="26"/>
      <c r="AZ1961" s="26"/>
      <c r="BA1961" s="26"/>
      <c r="BB1961" s="101">
        <v>9.3088295504147744</v>
      </c>
      <c r="BC1961" s="101">
        <v>10.753360377546496</v>
      </c>
      <c r="BD1961" s="28">
        <v>-0.13433296908266623</v>
      </c>
      <c r="BE1961" s="99">
        <v>0.5703905384252177</v>
      </c>
      <c r="BF1961" s="99">
        <v>0.63821965926549351</v>
      </c>
      <c r="BG1961" s="28">
        <v>-0.106278645377891</v>
      </c>
      <c r="BH1961" s="101">
        <v>2.5602278387385096</v>
      </c>
      <c r="BI1961" s="101">
        <v>2.7424436618723971</v>
      </c>
      <c r="BJ1961" s="28">
        <v>-6.6442868332062685E-2</v>
      </c>
      <c r="BK1961" s="99">
        <v>0.15699423908857177</v>
      </c>
      <c r="BL1961" s="99">
        <v>0.16271781312187245</v>
      </c>
      <c r="BM1961" s="28">
        <v>-3.5174846093917404E-2</v>
      </c>
      <c r="BN1961" s="27">
        <v>285.12941139350323</v>
      </c>
      <c r="BO1961" s="99">
        <v>17.510375715151781</v>
      </c>
      <c r="BP1961" s="27">
        <v>79.640360052474691</v>
      </c>
      <c r="BQ1961" s="99">
        <v>4.8918478248768738</v>
      </c>
    </row>
    <row r="1962" spans="1:69" s="2" customFormat="1" x14ac:dyDescent="0.25">
      <c r="A1962" s="86" t="s">
        <v>199</v>
      </c>
      <c r="B1962" s="86" t="s">
        <v>278</v>
      </c>
      <c r="C1962" s="86" t="s">
        <v>166</v>
      </c>
      <c r="D1962" s="87">
        <v>158.64368851900099</v>
      </c>
      <c r="E1962" s="87">
        <v>86.03088319182396</v>
      </c>
      <c r="F1962" s="88">
        <v>0.84403184801987319</v>
      </c>
      <c r="G1962" s="87">
        <v>187.2098700428009</v>
      </c>
      <c r="H1962" s="88">
        <v>-0.15258907832834329</v>
      </c>
      <c r="I1962" s="87">
        <v>211.93423544526101</v>
      </c>
      <c r="J1962" s="88">
        <v>-0.25144850625147847</v>
      </c>
      <c r="K1962" s="89">
        <v>44.868653574623345</v>
      </c>
      <c r="L1962" s="89">
        <v>25.124059315951392</v>
      </c>
      <c r="M1962" s="88">
        <v>0.78588392147824659</v>
      </c>
      <c r="N1962" s="89">
        <v>54.672868034917826</v>
      </c>
      <c r="O1962" s="88">
        <v>-0.17932504389623097</v>
      </c>
      <c r="P1962" s="89">
        <v>60.614817415768499</v>
      </c>
      <c r="Q1962" s="88">
        <v>-0.25977416929493063</v>
      </c>
      <c r="R1962" s="89">
        <v>19.226000616764534</v>
      </c>
      <c r="S1962" s="89">
        <v>10.765756169087336</v>
      </c>
      <c r="T1962" s="88">
        <v>0.78584767431105707</v>
      </c>
      <c r="U1962" s="89">
        <v>23.431226893202034</v>
      </c>
      <c r="V1962" s="88">
        <v>-0.17947102367300868</v>
      </c>
      <c r="W1962" s="89">
        <v>25.593367256199578</v>
      </c>
      <c r="X1962" s="88">
        <v>-0.24878971866793545</v>
      </c>
      <c r="Y1962" s="86"/>
      <c r="Z1962" s="86"/>
      <c r="AA1962" s="86"/>
      <c r="AB1962" s="86"/>
      <c r="AC1962" s="91">
        <v>3.5357354384426221</v>
      </c>
      <c r="AD1962" s="91">
        <v>3.4242429581115705</v>
      </c>
      <c r="AE1962" s="88">
        <v>3.2559745816791663E-2</v>
      </c>
      <c r="AF1962" s="91">
        <v>3.4241823553729778</v>
      </c>
      <c r="AG1962" s="88">
        <v>3.2578020529369096E-2</v>
      </c>
      <c r="AH1962" s="91">
        <v>3.4964096978394572</v>
      </c>
      <c r="AI1962" s="88">
        <v>1.1247463541662601E-2</v>
      </c>
      <c r="AJ1962" s="91">
        <v>8.2515179147902522</v>
      </c>
      <c r="AK1962" s="91">
        <v>7.9911602901477572</v>
      </c>
      <c r="AL1962" s="88">
        <v>3.2580703576111224E-2</v>
      </c>
      <c r="AM1962" s="91">
        <v>7.9897596014110137</v>
      </c>
      <c r="AN1962" s="88">
        <v>3.2761725813754305E-2</v>
      </c>
      <c r="AO1962" s="91">
        <v>8.2808265643092884</v>
      </c>
      <c r="AP1962" s="88">
        <v>-3.5393386507281458E-3</v>
      </c>
      <c r="AQ1962" s="26"/>
      <c r="AR1962" s="26"/>
      <c r="AS1962" s="26"/>
      <c r="AT1962" s="26"/>
      <c r="AU1962" s="26"/>
      <c r="AV1962" s="26"/>
      <c r="AW1962" s="26"/>
      <c r="AX1962" s="26"/>
      <c r="AY1962" s="26"/>
      <c r="AZ1962" s="26"/>
      <c r="BA1962" s="26"/>
      <c r="BB1962" s="101">
        <v>0.17498364836899985</v>
      </c>
      <c r="BC1962" s="101">
        <v>0.1233606028693162</v>
      </c>
      <c r="BD1962" s="28">
        <v>0.41847270764695638</v>
      </c>
      <c r="BE1962" s="99">
        <v>2.1206237467576022E-2</v>
      </c>
      <c r="BF1962" s="99">
        <v>1.543713283056111E-2</v>
      </c>
      <c r="BG1962" s="28">
        <v>0.37371607152292774</v>
      </c>
      <c r="BH1962" s="101">
        <v>0.10767416595414213</v>
      </c>
      <c r="BI1962" s="101">
        <v>0.1057093050647664</v>
      </c>
      <c r="BJ1962" s="28">
        <v>1.85873976578683E-2</v>
      </c>
      <c r="BK1962" s="99">
        <v>1.3048731758004938E-2</v>
      </c>
      <c r="BL1962" s="99">
        <v>1.3228275266504103E-2</v>
      </c>
      <c r="BM1962" s="28">
        <v>-1.3572707316863553E-2</v>
      </c>
      <c r="BN1962" s="27">
        <v>8.3009465342710218</v>
      </c>
      <c r="BO1962" s="99">
        <v>1.0059902456725172</v>
      </c>
      <c r="BP1962" s="27">
        <v>5.3332763155313456</v>
      </c>
      <c r="BQ1962" s="99">
        <v>0.64278961579970462</v>
      </c>
    </row>
    <row r="1963" spans="1:69" s="2" customFormat="1" x14ac:dyDescent="0.25">
      <c r="A1963" s="86" t="s">
        <v>199</v>
      </c>
      <c r="B1963" s="86" t="s">
        <v>279</v>
      </c>
      <c r="C1963" s="86" t="s">
        <v>141</v>
      </c>
      <c r="D1963" s="87">
        <v>1098830723.7323279</v>
      </c>
      <c r="E1963" s="87">
        <v>996943864.70613551</v>
      </c>
      <c r="F1963" s="88">
        <v>0.10219919358872341</v>
      </c>
      <c r="G1963" s="87">
        <v>895518166.35080945</v>
      </c>
      <c r="H1963" s="88">
        <v>0.22703342603311635</v>
      </c>
      <c r="I1963" s="87">
        <v>847288636.64564335</v>
      </c>
      <c r="J1963" s="88">
        <v>0.29687886300767846</v>
      </c>
      <c r="K1963" s="89">
        <v>315778328.11430722</v>
      </c>
      <c r="L1963" s="89">
        <v>315671000.84672934</v>
      </c>
      <c r="M1963" s="88">
        <v>3.3999723538114348E-4</v>
      </c>
      <c r="N1963" s="89">
        <v>299253337.1100955</v>
      </c>
      <c r="O1963" s="88">
        <v>5.5220740940750711E-2</v>
      </c>
      <c r="P1963" s="89">
        <v>288251445.34181929</v>
      </c>
      <c r="Q1963" s="88">
        <v>9.5496078917646138E-2</v>
      </c>
      <c r="R1963" s="86"/>
      <c r="S1963" s="86"/>
      <c r="T1963" s="86"/>
      <c r="U1963" s="86"/>
      <c r="V1963" s="86"/>
      <c r="W1963" s="86"/>
      <c r="X1963" s="86"/>
      <c r="Y1963" s="86"/>
      <c r="Z1963" s="86"/>
      <c r="AA1963" s="86"/>
      <c r="AB1963" s="86"/>
      <c r="AC1963" s="91">
        <v>3.4797534406305646</v>
      </c>
      <c r="AD1963" s="91">
        <v>3.1581737379487413</v>
      </c>
      <c r="AE1963" s="88">
        <v>0.10182457627891357</v>
      </c>
      <c r="AF1963" s="91">
        <v>2.9925085380797198</v>
      </c>
      <c r="AG1963" s="88">
        <v>0.16282155801751119</v>
      </c>
      <c r="AH1963" s="91">
        <v>2.9394081116953186</v>
      </c>
      <c r="AI1963" s="88">
        <v>0.18382793691876936</v>
      </c>
      <c r="AJ1963" s="86"/>
      <c r="AK1963" s="86"/>
      <c r="AL1963" s="86"/>
      <c r="AM1963" s="86"/>
      <c r="AN1963" s="86"/>
      <c r="AO1963" s="86"/>
      <c r="AP1963" s="86"/>
      <c r="AQ1963" s="26"/>
      <c r="AR1963" s="26"/>
      <c r="AS1963" s="26"/>
      <c r="AT1963" s="26"/>
      <c r="AU1963" s="26"/>
      <c r="AV1963" s="26"/>
      <c r="AW1963" s="26"/>
      <c r="AX1963" s="26"/>
      <c r="AY1963" s="26"/>
      <c r="AZ1963" s="26"/>
      <c r="BA1963" s="26"/>
      <c r="BB1963" s="101">
        <v>43523.594064378689</v>
      </c>
      <c r="BC1963" s="101">
        <v>42134.47907614171</v>
      </c>
      <c r="BD1963" s="28">
        <v>3.2968604779157071E-2</v>
      </c>
      <c r="BE1963" s="99"/>
      <c r="BF1963" s="99"/>
      <c r="BG1963" s="26"/>
      <c r="BH1963" s="101">
        <v>10831.835228304137</v>
      </c>
      <c r="BI1963" s="101">
        <v>10478.496608171932</v>
      </c>
      <c r="BJ1963" s="28">
        <v>3.3720354488318879E-2</v>
      </c>
      <c r="BK1963" s="99"/>
      <c r="BL1963" s="99"/>
      <c r="BM1963" s="26"/>
      <c r="BN1963" s="27">
        <v>528968.13266036811</v>
      </c>
      <c r="BO1963" s="99"/>
      <c r="BP1963" s="27">
        <v>132281.9356456176</v>
      </c>
      <c r="BQ1963" s="99"/>
    </row>
    <row r="1964" spans="1:69" s="2" customFormat="1" x14ac:dyDescent="0.25">
      <c r="A1964" s="86" t="s">
        <v>199</v>
      </c>
      <c r="B1964" s="86" t="s">
        <v>279</v>
      </c>
      <c r="C1964" s="86" t="s">
        <v>291</v>
      </c>
      <c r="D1964" s="87">
        <v>478332105.57198954</v>
      </c>
      <c r="E1964" s="87">
        <v>432018908.99286073</v>
      </c>
      <c r="F1964" s="88">
        <v>0.1072017812532695</v>
      </c>
      <c r="G1964" s="87">
        <v>390091419.44692755</v>
      </c>
      <c r="H1964" s="88">
        <v>0.22620514506617403</v>
      </c>
      <c r="I1964" s="87">
        <v>367318939.89138758</v>
      </c>
      <c r="J1964" s="88">
        <v>0.30222554195933216</v>
      </c>
      <c r="K1964" s="89">
        <v>129501871.66330132</v>
      </c>
      <c r="L1964" s="89">
        <v>128251301.36510344</v>
      </c>
      <c r="M1964" s="88">
        <v>9.7509365198391231E-3</v>
      </c>
      <c r="N1964" s="89">
        <v>120898130.40102223</v>
      </c>
      <c r="O1964" s="88">
        <v>7.1165213504462491E-2</v>
      </c>
      <c r="P1964" s="89">
        <v>115515754.09707686</v>
      </c>
      <c r="Q1964" s="88">
        <v>0.12107541240193813</v>
      </c>
      <c r="R1964" s="86"/>
      <c r="S1964" s="86"/>
      <c r="T1964" s="86"/>
      <c r="U1964" s="86"/>
      <c r="V1964" s="86"/>
      <c r="W1964" s="86"/>
      <c r="X1964" s="86"/>
      <c r="Y1964" s="86"/>
      <c r="Z1964" s="86"/>
      <c r="AA1964" s="86"/>
      <c r="AB1964" s="86"/>
      <c r="AC1964" s="91">
        <v>3.6936308288704134</v>
      </c>
      <c r="AD1964" s="91">
        <v>3.3685343103302889</v>
      </c>
      <c r="AE1964" s="88">
        <v>9.6509783956526873E-2</v>
      </c>
      <c r="AF1964" s="91">
        <v>3.2266125055282844</v>
      </c>
      <c r="AG1964" s="88">
        <v>0.14473951320214865</v>
      </c>
      <c r="AH1964" s="91">
        <v>3.1798168376471052</v>
      </c>
      <c r="AI1964" s="88">
        <v>0.16158603386838569</v>
      </c>
      <c r="AJ1964" s="86"/>
      <c r="AK1964" s="86"/>
      <c r="AL1964" s="86"/>
      <c r="AM1964" s="86"/>
      <c r="AN1964" s="86"/>
      <c r="AO1964" s="86"/>
      <c r="AP1964" s="86"/>
      <c r="AQ1964" s="26"/>
      <c r="AR1964" s="26"/>
      <c r="AS1964" s="26"/>
      <c r="AT1964" s="26"/>
      <c r="AU1964" s="26"/>
      <c r="AV1964" s="26"/>
      <c r="AW1964" s="26"/>
      <c r="AX1964" s="26"/>
      <c r="AY1964" s="26"/>
      <c r="AZ1964" s="26"/>
      <c r="BA1964" s="26"/>
      <c r="BB1964" s="101">
        <v>19777.831642837878</v>
      </c>
      <c r="BC1964" s="101">
        <v>19074.014204989759</v>
      </c>
      <c r="BD1964" s="28">
        <v>3.6899282462734107E-2</v>
      </c>
      <c r="BE1964" s="99"/>
      <c r="BF1964" s="99"/>
      <c r="BG1964" s="26"/>
      <c r="BH1964" s="101">
        <v>4921.402967253709</v>
      </c>
      <c r="BI1964" s="101">
        <v>4741.8002309634294</v>
      </c>
      <c r="BJ1964" s="28">
        <v>3.787648731329795E-2</v>
      </c>
      <c r="BK1964" s="99"/>
      <c r="BL1964" s="99"/>
      <c r="BM1964" s="26"/>
      <c r="BN1964" s="27">
        <v>231432.21862659135</v>
      </c>
      <c r="BO1964" s="99"/>
      <c r="BP1964" s="27">
        <v>57924.642834829974</v>
      </c>
      <c r="BQ1964" s="99"/>
    </row>
    <row r="1965" spans="1:69" s="2" customFormat="1" x14ac:dyDescent="0.25">
      <c r="A1965" s="86" t="s">
        <v>199</v>
      </c>
      <c r="B1965" s="86" t="s">
        <v>279</v>
      </c>
      <c r="C1965" s="86" t="s">
        <v>287</v>
      </c>
      <c r="D1965" s="87">
        <v>100053920.72601564</v>
      </c>
      <c r="E1965" s="87">
        <v>92019066.135651439</v>
      </c>
      <c r="F1965" s="88">
        <v>8.7317280296232175E-2</v>
      </c>
      <c r="G1965" s="87">
        <v>81322744.787594706</v>
      </c>
      <c r="H1965" s="88">
        <v>0.23033132965868935</v>
      </c>
      <c r="I1965" s="87">
        <v>79238257.831286415</v>
      </c>
      <c r="J1965" s="88">
        <v>0.26269712970027437</v>
      </c>
      <c r="K1965" s="89">
        <v>39273315.073093876</v>
      </c>
      <c r="L1965" s="89">
        <v>38754210.619255573</v>
      </c>
      <c r="M1965" s="88">
        <v>1.3394788477006918E-2</v>
      </c>
      <c r="N1965" s="89">
        <v>35396576.25695385</v>
      </c>
      <c r="O1965" s="88">
        <v>0.10952298855114326</v>
      </c>
      <c r="P1965" s="89">
        <v>33185827.256780785</v>
      </c>
      <c r="Q1965" s="88">
        <v>0.18343637388365086</v>
      </c>
      <c r="R1965" s="89">
        <v>53602424.505286083</v>
      </c>
      <c r="S1965" s="89">
        <v>52458457.260913029</v>
      </c>
      <c r="T1965" s="88">
        <v>2.1807108026133799E-2</v>
      </c>
      <c r="U1965" s="89">
        <v>48513684.135752805</v>
      </c>
      <c r="V1965" s="88">
        <v>0.10489288661924281</v>
      </c>
      <c r="W1965" s="89">
        <v>46702553.317392506</v>
      </c>
      <c r="X1965" s="88">
        <v>0.14774076999605917</v>
      </c>
      <c r="Y1965" s="86"/>
      <c r="Z1965" s="86"/>
      <c r="AA1965" s="86"/>
      <c r="AB1965" s="86"/>
      <c r="AC1965" s="91">
        <v>2.5476311469963613</v>
      </c>
      <c r="AD1965" s="91">
        <v>2.3744275696827244</v>
      </c>
      <c r="AE1965" s="88">
        <v>7.2945403568061118E-2</v>
      </c>
      <c r="AF1965" s="91">
        <v>2.2974748799784952</v>
      </c>
      <c r="AG1965" s="88">
        <v>0.10888313478326588</v>
      </c>
      <c r="AH1965" s="91">
        <v>2.3877138037924261</v>
      </c>
      <c r="AI1965" s="88">
        <v>6.6975088450691639E-2</v>
      </c>
      <c r="AJ1965" s="91">
        <v>1.8665931933013342</v>
      </c>
      <c r="AK1965" s="91">
        <v>1.7541321445648985</v>
      </c>
      <c r="AL1965" s="88">
        <v>6.411207336054546E-2</v>
      </c>
      <c r="AM1965" s="91">
        <v>1.6762846655808361</v>
      </c>
      <c r="AN1965" s="88">
        <v>0.11352995802449568</v>
      </c>
      <c r="AO1965" s="91">
        <v>1.6966579384381812</v>
      </c>
      <c r="AP1965" s="88">
        <v>0.10015881870660559</v>
      </c>
      <c r="AQ1965" s="26"/>
      <c r="AR1965" s="26"/>
      <c r="AS1965" s="26"/>
      <c r="AT1965" s="26"/>
      <c r="AU1965" s="26"/>
      <c r="AV1965" s="26"/>
      <c r="AW1965" s="26"/>
      <c r="AX1965" s="26"/>
      <c r="AY1965" s="26"/>
      <c r="AZ1965" s="26"/>
      <c r="BA1965" s="26"/>
      <c r="BB1965" s="101">
        <v>4200.4113446791007</v>
      </c>
      <c r="BC1965" s="101">
        <v>4118.8723307968794</v>
      </c>
      <c r="BD1965" s="28">
        <v>1.979644119400174E-2</v>
      </c>
      <c r="BE1965" s="99">
        <v>2188.6476462310834</v>
      </c>
      <c r="BF1965" s="99">
        <v>2288.2542890745617</v>
      </c>
      <c r="BG1965" s="28">
        <v>-4.352953398538683E-2</v>
      </c>
      <c r="BH1965" s="101">
        <v>1049.322442236112</v>
      </c>
      <c r="BI1965" s="101">
        <v>1024.4140824532988</v>
      </c>
      <c r="BJ1965" s="28">
        <v>2.4314737770064557E-2</v>
      </c>
      <c r="BK1965" s="99">
        <v>546.54095655172694</v>
      </c>
      <c r="BL1965" s="99">
        <v>569.39420143889447</v>
      </c>
      <c r="BM1965" s="28">
        <v>-4.0136068877090716E-2</v>
      </c>
      <c r="BN1965" s="27">
        <v>113027.45650125327</v>
      </c>
      <c r="BO1965" s="99">
        <v>60552.806528426372</v>
      </c>
      <c r="BP1965" s="27">
        <v>30342.945500318747</v>
      </c>
      <c r="BQ1965" s="99">
        <v>16255.681569734992</v>
      </c>
    </row>
    <row r="1966" spans="1:69" s="2" customFormat="1" x14ac:dyDescent="0.25">
      <c r="A1966" s="86" t="s">
        <v>199</v>
      </c>
      <c r="B1966" s="86" t="s">
        <v>279</v>
      </c>
      <c r="C1966" s="86" t="s">
        <v>288</v>
      </c>
      <c r="D1966" s="87">
        <v>50021614.237661377</v>
      </c>
      <c r="E1966" s="87">
        <v>48891492.926677577</v>
      </c>
      <c r="F1966" s="88">
        <v>2.3114886523891567E-2</v>
      </c>
      <c r="G1966" s="87">
        <v>42982919.421447918</v>
      </c>
      <c r="H1966" s="88">
        <v>0.16375562458191803</v>
      </c>
      <c r="I1966" s="87">
        <v>41069158.338190518</v>
      </c>
      <c r="J1966" s="88">
        <v>0.21798488845937469</v>
      </c>
      <c r="K1966" s="89">
        <v>22331664.75691646</v>
      </c>
      <c r="L1966" s="89">
        <v>22796843.391176004</v>
      </c>
      <c r="M1966" s="88">
        <v>-2.0405396759430362E-2</v>
      </c>
      <c r="N1966" s="89">
        <v>20263474.450352322</v>
      </c>
      <c r="O1966" s="88">
        <v>0.10206494012818111</v>
      </c>
      <c r="P1966" s="89">
        <v>19266014.381302841</v>
      </c>
      <c r="Q1966" s="88">
        <v>0.15912218868624697</v>
      </c>
      <c r="R1966" s="89">
        <v>26539665.471668173</v>
      </c>
      <c r="S1966" s="89">
        <v>26546180.331860717</v>
      </c>
      <c r="T1966" s="88">
        <v>-2.4541610548488687E-4</v>
      </c>
      <c r="U1966" s="89">
        <v>23957863.446947291</v>
      </c>
      <c r="V1966" s="88">
        <v>0.10776428500972419</v>
      </c>
      <c r="W1966" s="89">
        <v>23233866.4606735</v>
      </c>
      <c r="X1966" s="88">
        <v>0.14228363654367171</v>
      </c>
      <c r="Y1966" s="86"/>
      <c r="Z1966" s="86"/>
      <c r="AA1966" s="86"/>
      <c r="AB1966" s="86"/>
      <c r="AC1966" s="91">
        <v>2.2399411231609552</v>
      </c>
      <c r="AD1966" s="91">
        <v>2.144660648307215</v>
      </c>
      <c r="AE1966" s="88">
        <v>4.4426830384072746E-2</v>
      </c>
      <c r="AF1966" s="91">
        <v>2.1212018465421942</v>
      </c>
      <c r="AG1966" s="88">
        <v>5.5977358690461151E-2</v>
      </c>
      <c r="AH1966" s="91">
        <v>2.131689384497037</v>
      </c>
      <c r="AI1966" s="88">
        <v>5.0782135263792036E-2</v>
      </c>
      <c r="AJ1966" s="91">
        <v>1.8847869160619539</v>
      </c>
      <c r="AK1966" s="91">
        <v>1.8417524598820729</v>
      </c>
      <c r="AL1966" s="88">
        <v>2.3366037031185227E-2</v>
      </c>
      <c r="AM1966" s="91">
        <v>1.7941048673488786</v>
      </c>
      <c r="AN1966" s="88">
        <v>5.0544452759372284E-2</v>
      </c>
      <c r="AO1966" s="91">
        <v>1.7676420068827412</v>
      </c>
      <c r="AP1966" s="88">
        <v>6.627185183599435E-2</v>
      </c>
      <c r="AQ1966" s="26"/>
      <c r="AR1966" s="26"/>
      <c r="AS1966" s="26"/>
      <c r="AT1966" s="26"/>
      <c r="AU1966" s="26"/>
      <c r="AV1966" s="26"/>
      <c r="AW1966" s="26"/>
      <c r="AX1966" s="26"/>
      <c r="AY1966" s="26"/>
      <c r="AZ1966" s="26"/>
      <c r="BA1966" s="26"/>
      <c r="BB1966" s="101">
        <v>2120.4003705434111</v>
      </c>
      <c r="BC1966" s="101">
        <v>2216.0267968626063</v>
      </c>
      <c r="BD1966" s="28">
        <v>-4.3152197642456577E-2</v>
      </c>
      <c r="BE1966" s="99">
        <v>1094.766388511116</v>
      </c>
      <c r="BF1966" s="99">
        <v>1179.7884342066563</v>
      </c>
      <c r="BG1966" s="28">
        <v>-7.2065501941212903E-2</v>
      </c>
      <c r="BH1966" s="101">
        <v>527.76982872865187</v>
      </c>
      <c r="BI1966" s="101">
        <v>551.42054555664276</v>
      </c>
      <c r="BJ1966" s="28">
        <v>-4.2890525241703122E-2</v>
      </c>
      <c r="BK1966" s="99">
        <v>272.53141115597805</v>
      </c>
      <c r="BL1966" s="99">
        <v>293.73105931477761</v>
      </c>
      <c r="BM1966" s="28">
        <v>-7.2173668689496359E-2</v>
      </c>
      <c r="BN1966" s="27">
        <v>63411.217069909122</v>
      </c>
      <c r="BO1966" s="99">
        <v>33643.706102544253</v>
      </c>
      <c r="BP1966" s="27">
        <v>15891.830109000804</v>
      </c>
      <c r="BQ1966" s="99">
        <v>8431.7454585807463</v>
      </c>
    </row>
    <row r="1967" spans="1:69" s="2" customFormat="1" x14ac:dyDescent="0.25">
      <c r="A1967" s="86" t="s">
        <v>199</v>
      </c>
      <c r="B1967" s="86" t="s">
        <v>279</v>
      </c>
      <c r="C1967" s="86" t="s">
        <v>139</v>
      </c>
      <c r="D1967" s="87">
        <v>1750959.8646424115</v>
      </c>
      <c r="E1967" s="87">
        <v>1761312.0250892155</v>
      </c>
      <c r="F1967" s="88">
        <v>-5.8775278311516948E-3</v>
      </c>
      <c r="G1967" s="87">
        <v>1522944.6836473881</v>
      </c>
      <c r="H1967" s="88">
        <v>0.14971993628090063</v>
      </c>
      <c r="I1967" s="87">
        <v>1410881.351031394</v>
      </c>
      <c r="J1967" s="88">
        <v>0.24103976805874608</v>
      </c>
      <c r="K1967" s="89">
        <v>704270.70276635967</v>
      </c>
      <c r="L1967" s="89">
        <v>761140.64631659305</v>
      </c>
      <c r="M1967" s="88">
        <v>-7.4716734450387748E-2</v>
      </c>
      <c r="N1967" s="89">
        <v>670589.93251212058</v>
      </c>
      <c r="O1967" s="88">
        <v>5.02255829103583E-2</v>
      </c>
      <c r="P1967" s="89">
        <v>639267.8277896673</v>
      </c>
      <c r="Q1967" s="88">
        <v>0.10168331980892319</v>
      </c>
      <c r="R1967" s="89">
        <v>438065.54124896764</v>
      </c>
      <c r="S1967" s="89">
        <v>478971.48375542287</v>
      </c>
      <c r="T1967" s="88">
        <v>-8.5403711690157799E-2</v>
      </c>
      <c r="U1967" s="89">
        <v>420318.30372745724</v>
      </c>
      <c r="V1967" s="88">
        <v>4.2223327806866245E-2</v>
      </c>
      <c r="W1967" s="89">
        <v>405745.99100566457</v>
      </c>
      <c r="X1967" s="88">
        <v>7.9654638517061407E-2</v>
      </c>
      <c r="Y1967" s="86"/>
      <c r="Z1967" s="86"/>
      <c r="AA1967" s="86"/>
      <c r="AB1967" s="86"/>
      <c r="AC1967" s="91">
        <v>2.4862029014762079</v>
      </c>
      <c r="AD1967" s="91">
        <v>2.3140427903998777</v>
      </c>
      <c r="AE1967" s="88">
        <v>7.439798079385565E-2</v>
      </c>
      <c r="AF1967" s="91">
        <v>2.2710521136847839</v>
      </c>
      <c r="AG1967" s="88">
        <v>9.473617381784416E-2</v>
      </c>
      <c r="AH1967" s="91">
        <v>2.2070269919724539</v>
      </c>
      <c r="AI1967" s="88">
        <v>0.12649410746637504</v>
      </c>
      <c r="AJ1967" s="91">
        <v>3.9970271563708342</v>
      </c>
      <c r="AK1967" s="91">
        <v>3.6772795141779127</v>
      </c>
      <c r="AL1967" s="88">
        <v>8.6952226764411139E-2</v>
      </c>
      <c r="AM1967" s="91">
        <v>3.6233127849576015</v>
      </c>
      <c r="AN1967" s="88">
        <v>0.10314162579745534</v>
      </c>
      <c r="AO1967" s="91">
        <v>3.4772527204383317</v>
      </c>
      <c r="AP1967" s="88">
        <v>0.14947847560156091</v>
      </c>
      <c r="AQ1967" s="26"/>
      <c r="AR1967" s="26"/>
      <c r="AS1967" s="26"/>
      <c r="AT1967" s="26"/>
      <c r="AU1967" s="26"/>
      <c r="AV1967" s="26"/>
      <c r="AW1967" s="26"/>
      <c r="AX1967" s="26"/>
      <c r="AY1967" s="26"/>
      <c r="AZ1967" s="26"/>
      <c r="BA1967" s="26"/>
      <c r="BB1967" s="101">
        <v>75.007054924691616</v>
      </c>
      <c r="BC1967" s="101">
        <v>81.521786841600232</v>
      </c>
      <c r="BD1967" s="28">
        <v>-7.9913998077188547E-2</v>
      </c>
      <c r="BE1967" s="99">
        <v>18.522180828520071</v>
      </c>
      <c r="BF1967" s="99">
        <v>21.802179557447818</v>
      </c>
      <c r="BG1967" s="28">
        <v>-0.15044361598275485</v>
      </c>
      <c r="BH1967" s="101">
        <v>18.695048881272896</v>
      </c>
      <c r="BI1967" s="101">
        <v>20.39928014985113</v>
      </c>
      <c r="BJ1967" s="28">
        <v>-8.3543696447086174E-2</v>
      </c>
      <c r="BK1967" s="99">
        <v>4.6156019595944651</v>
      </c>
      <c r="BL1967" s="99">
        <v>5.4550650206651632</v>
      </c>
      <c r="BM1967" s="28">
        <v>-0.15388690288577683</v>
      </c>
      <c r="BN1967" s="27">
        <v>2274.0054288392148</v>
      </c>
      <c r="BO1967" s="99">
        <v>568.92418787165184</v>
      </c>
      <c r="BP1967" s="27">
        <v>577.81234395255387</v>
      </c>
      <c r="BQ1967" s="99">
        <v>144.55881596274867</v>
      </c>
    </row>
    <row r="1968" spans="1:69" s="2" customFormat="1" x14ac:dyDescent="0.25">
      <c r="A1968" s="86" t="s">
        <v>199</v>
      </c>
      <c r="B1968" s="86" t="s">
        <v>279</v>
      </c>
      <c r="C1968" s="86" t="s">
        <v>167</v>
      </c>
      <c r="D1968" s="87">
        <v>945427.01105559221</v>
      </c>
      <c r="E1968" s="87">
        <v>955459.55806423805</v>
      </c>
      <c r="F1968" s="88">
        <v>-1.0500231981531261E-2</v>
      </c>
      <c r="G1968" s="87">
        <v>870944.42805370456</v>
      </c>
      <c r="H1968" s="88">
        <v>8.5519328906361505E-2</v>
      </c>
      <c r="I1968" s="87">
        <v>826885.72098254436</v>
      </c>
      <c r="J1968" s="88">
        <v>0.14335873393991075</v>
      </c>
      <c r="K1968" s="89">
        <v>435358.79575395829</v>
      </c>
      <c r="L1968" s="89">
        <v>462214.48288530821</v>
      </c>
      <c r="M1968" s="88">
        <v>-5.8102219047112325E-2</v>
      </c>
      <c r="N1968" s="89">
        <v>422331.15401084453</v>
      </c>
      <c r="O1968" s="88">
        <v>3.0846982561886095E-2</v>
      </c>
      <c r="P1968" s="89">
        <v>409035.31423808029</v>
      </c>
      <c r="Q1968" s="88">
        <v>6.4355033904374165E-2</v>
      </c>
      <c r="R1968" s="89">
        <v>290752.93350848736</v>
      </c>
      <c r="S1968" s="89">
        <v>315820.51033420762</v>
      </c>
      <c r="T1968" s="88">
        <v>-7.9372858967244539E-2</v>
      </c>
      <c r="U1968" s="89">
        <v>286056.56546762382</v>
      </c>
      <c r="V1968" s="88">
        <v>1.6417620176576862E-2</v>
      </c>
      <c r="W1968" s="89">
        <v>279878.450575703</v>
      </c>
      <c r="X1968" s="88">
        <v>3.8854305897491649E-2</v>
      </c>
      <c r="Y1968" s="86"/>
      <c r="Z1968" s="86"/>
      <c r="AA1968" s="86"/>
      <c r="AB1968" s="86"/>
      <c r="AC1968" s="91">
        <v>2.1716042498194925</v>
      </c>
      <c r="AD1968" s="91">
        <v>2.0671346170286955</v>
      </c>
      <c r="AE1968" s="88">
        <v>5.0538379034531351E-2</v>
      </c>
      <c r="AF1968" s="91">
        <v>2.0622310710029708</v>
      </c>
      <c r="AG1968" s="88">
        <v>5.3036335430310368E-2</v>
      </c>
      <c r="AH1968" s="91">
        <v>2.0215509326445416</v>
      </c>
      <c r="AI1968" s="88">
        <v>7.4226829881874415E-2</v>
      </c>
      <c r="AJ1968" s="91">
        <v>3.2516508076022363</v>
      </c>
      <c r="AK1968" s="91">
        <v>3.0253245967247393</v>
      </c>
      <c r="AL1968" s="88">
        <v>7.4810554583967986E-2</v>
      </c>
      <c r="AM1968" s="91">
        <v>3.0446580613521315</v>
      </c>
      <c r="AN1968" s="88">
        <v>6.7985547828047235E-2</v>
      </c>
      <c r="AO1968" s="91">
        <v>2.9544458291864237</v>
      </c>
      <c r="AP1968" s="88">
        <v>0.10059584625982294</v>
      </c>
      <c r="AQ1968" s="26"/>
      <c r="AR1968" s="26"/>
      <c r="AS1968" s="26"/>
      <c r="AT1968" s="26"/>
      <c r="AU1968" s="26"/>
      <c r="AV1968" s="26"/>
      <c r="AW1968" s="26"/>
      <c r="AX1968" s="26"/>
      <c r="AY1968" s="26"/>
      <c r="AZ1968" s="26"/>
      <c r="BA1968" s="26"/>
      <c r="BB1968" s="101">
        <v>40.583067974247506</v>
      </c>
      <c r="BC1968" s="101">
        <v>44.515315053592552</v>
      </c>
      <c r="BD1968" s="28">
        <v>-8.833470176749203E-2</v>
      </c>
      <c r="BE1968" s="99">
        <v>12.424225281443732</v>
      </c>
      <c r="BF1968" s="99">
        <v>14.603179904867321</v>
      </c>
      <c r="BG1968" s="28">
        <v>-0.14921096895459951</v>
      </c>
      <c r="BH1968" s="101">
        <v>10.132579911256782</v>
      </c>
      <c r="BI1968" s="101">
        <v>11.141364911682377</v>
      </c>
      <c r="BJ1968" s="28">
        <v>-9.0544112720679734E-2</v>
      </c>
      <c r="BK1968" s="99">
        <v>3.0984988198412333</v>
      </c>
      <c r="BL1968" s="99">
        <v>3.6529800913528194</v>
      </c>
      <c r="BM1968" s="28">
        <v>-0.15178874717224186</v>
      </c>
      <c r="BN1968" s="27">
        <v>1227.8443379116013</v>
      </c>
      <c r="BO1968" s="99">
        <v>377.60645609330123</v>
      </c>
      <c r="BP1968" s="27">
        <v>312.44551870959651</v>
      </c>
      <c r="BQ1968" s="99">
        <v>96.084481988694591</v>
      </c>
    </row>
    <row r="1969" spans="1:69" s="2" customFormat="1" x14ac:dyDescent="0.25">
      <c r="A1969" s="86" t="s">
        <v>199</v>
      </c>
      <c r="B1969" s="86" t="s">
        <v>279</v>
      </c>
      <c r="C1969" s="86" t="s">
        <v>168</v>
      </c>
      <c r="D1969" s="87">
        <v>700824.55394705408</v>
      </c>
      <c r="E1969" s="87">
        <v>671296.02358304628</v>
      </c>
      <c r="F1969" s="88">
        <v>4.3987345860324198E-2</v>
      </c>
      <c r="G1969" s="87">
        <v>547995.71809812542</v>
      </c>
      <c r="H1969" s="88">
        <v>0.27888691608638222</v>
      </c>
      <c r="I1969" s="87">
        <v>511817.0246684408</v>
      </c>
      <c r="J1969" s="88">
        <v>0.36928730419050415</v>
      </c>
      <c r="K1969" s="89">
        <v>244601.7484140966</v>
      </c>
      <c r="L1969" s="89">
        <v>260711.39319216239</v>
      </c>
      <c r="M1969" s="88">
        <v>-6.1791103874742695E-2</v>
      </c>
      <c r="N1969" s="89">
        <v>216509.30324826867</v>
      </c>
      <c r="O1969" s="88">
        <v>0.12975167692269857</v>
      </c>
      <c r="P1969" s="89">
        <v>210072.7144729858</v>
      </c>
      <c r="Q1969" s="88">
        <v>0.16436705751022723</v>
      </c>
      <c r="R1969" s="89">
        <v>138773.63734380517</v>
      </c>
      <c r="S1969" s="89">
        <v>149368.85757670715</v>
      </c>
      <c r="T1969" s="88">
        <v>-7.0933261489670899E-2</v>
      </c>
      <c r="U1969" s="89">
        <v>122743.13675923801</v>
      </c>
      <c r="V1969" s="88">
        <v>0.13060201171175179</v>
      </c>
      <c r="W1969" s="89">
        <v>119875.8247548401</v>
      </c>
      <c r="X1969" s="88">
        <v>0.15764490152717012</v>
      </c>
      <c r="Y1969" s="86"/>
      <c r="Z1969" s="86"/>
      <c r="AA1969" s="86"/>
      <c r="AB1969" s="86"/>
      <c r="AC1969" s="91">
        <v>2.8651657581801038</v>
      </c>
      <c r="AD1969" s="91">
        <v>2.5748626301431119</v>
      </c>
      <c r="AE1969" s="88">
        <v>0.11274509352013731</v>
      </c>
      <c r="AF1969" s="91">
        <v>2.5310492892295957</v>
      </c>
      <c r="AG1969" s="88">
        <v>0.13200709696657345</v>
      </c>
      <c r="AH1969" s="91">
        <v>2.4363803074209223</v>
      </c>
      <c r="AI1969" s="88">
        <v>0.17599282404850852</v>
      </c>
      <c r="AJ1969" s="91">
        <v>5.0501274403494536</v>
      </c>
      <c r="AK1969" s="91">
        <v>4.4942167629440943</v>
      </c>
      <c r="AL1969" s="88">
        <v>0.12369467400615329</v>
      </c>
      <c r="AM1969" s="91">
        <v>4.4645731937992181</v>
      </c>
      <c r="AN1969" s="88">
        <v>0.13115570540169516</v>
      </c>
      <c r="AO1969" s="91">
        <v>4.2695599860536158</v>
      </c>
      <c r="AP1969" s="88">
        <v>0.18282152185366574</v>
      </c>
      <c r="AQ1969" s="26"/>
      <c r="AR1969" s="26"/>
      <c r="AS1969" s="26"/>
      <c r="AT1969" s="26"/>
      <c r="AU1969" s="26"/>
      <c r="AV1969" s="26"/>
      <c r="AW1969" s="26"/>
      <c r="AX1969" s="26"/>
      <c r="AY1969" s="26"/>
      <c r="AZ1969" s="26"/>
      <c r="BA1969" s="26"/>
      <c r="BB1969" s="101">
        <v>30.28451140805462</v>
      </c>
      <c r="BC1969" s="101">
        <v>31.348367266330406</v>
      </c>
      <c r="BD1969" s="28">
        <v>-3.3936563561267737E-2</v>
      </c>
      <c r="BE1969" s="99">
        <v>5.8546511379482853</v>
      </c>
      <c r="BF1969" s="99">
        <v>6.7560883305858273</v>
      </c>
      <c r="BG1969" s="28">
        <v>-0.13342590394453552</v>
      </c>
      <c r="BH1969" s="101">
        <v>7.5660997961458429</v>
      </c>
      <c r="BI1969" s="101">
        <v>7.8895416660519953</v>
      </c>
      <c r="BJ1969" s="28">
        <v>-4.0996281355340863E-2</v>
      </c>
      <c r="BK1969" s="99">
        <v>1.4628764146049933</v>
      </c>
      <c r="BL1969" s="99">
        <v>1.6994732504119228</v>
      </c>
      <c r="BM1969" s="28">
        <v>-0.13921774629261302</v>
      </c>
      <c r="BN1969" s="27">
        <v>1031.2225253894544</v>
      </c>
      <c r="BO1969" s="99">
        <v>204.197327210043</v>
      </c>
      <c r="BP1969" s="27">
        <v>259.19203429754077</v>
      </c>
      <c r="BQ1969" s="99">
        <v>51.323936267423079</v>
      </c>
    </row>
    <row r="1970" spans="1:69" s="2" customFormat="1" x14ac:dyDescent="0.25">
      <c r="A1970" s="86" t="s">
        <v>199</v>
      </c>
      <c r="B1970" s="86" t="s">
        <v>279</v>
      </c>
      <c r="C1970" s="86" t="s">
        <v>192</v>
      </c>
      <c r="D1970" s="87">
        <v>104708.29963976503</v>
      </c>
      <c r="E1970" s="87">
        <v>134556.44344193104</v>
      </c>
      <c r="F1970" s="88">
        <v>-0.2218261945593652</v>
      </c>
      <c r="G1970" s="87">
        <v>104004.53749555827</v>
      </c>
      <c r="H1970" s="88">
        <v>6.7666484670134393E-3</v>
      </c>
      <c r="I1970" s="87">
        <v>72178.605380408771</v>
      </c>
      <c r="J1970" s="88">
        <v>0.45068333043998793</v>
      </c>
      <c r="K1970" s="89">
        <v>24310.158598304712</v>
      </c>
      <c r="L1970" s="89">
        <v>38214.770239122423</v>
      </c>
      <c r="M1970" s="88">
        <v>-0.36385438284234001</v>
      </c>
      <c r="N1970" s="89">
        <v>31749.475253007393</v>
      </c>
      <c r="O1970" s="88">
        <v>-0.23431305857560622</v>
      </c>
      <c r="P1970" s="89">
        <v>20159.799078601296</v>
      </c>
      <c r="Q1970" s="88">
        <v>0.20587305972254616</v>
      </c>
      <c r="R1970" s="89">
        <v>8538.9703966750185</v>
      </c>
      <c r="S1970" s="89">
        <v>13782.115844508278</v>
      </c>
      <c r="T1970" s="88">
        <v>-0.38043109686401899</v>
      </c>
      <c r="U1970" s="89">
        <v>11518.60150059519</v>
      </c>
      <c r="V1970" s="88">
        <v>-0.25867993642858539</v>
      </c>
      <c r="W1970" s="89">
        <v>5991.7156751216853</v>
      </c>
      <c r="X1970" s="88">
        <v>0.42512943865641639</v>
      </c>
      <c r="Y1970" s="86"/>
      <c r="Z1970" s="86"/>
      <c r="AA1970" s="86"/>
      <c r="AB1970" s="86"/>
      <c r="AC1970" s="91">
        <v>4.3071829094141307</v>
      </c>
      <c r="AD1970" s="91">
        <v>3.5210585488272463</v>
      </c>
      <c r="AE1970" s="88">
        <v>0.22326364349968497</v>
      </c>
      <c r="AF1970" s="91">
        <v>3.275787604889838</v>
      </c>
      <c r="AG1970" s="88">
        <v>0.31485414469018291</v>
      </c>
      <c r="AH1970" s="91">
        <v>3.5803236480180529</v>
      </c>
      <c r="AI1970" s="88">
        <v>0.20301495977841075</v>
      </c>
      <c r="AJ1970" s="91">
        <v>12.262403401765779</v>
      </c>
      <c r="AK1970" s="91">
        <v>9.7631194629340872</v>
      </c>
      <c r="AL1970" s="88">
        <v>0.2559923545256495</v>
      </c>
      <c r="AM1970" s="91">
        <v>9.0292677882974015</v>
      </c>
      <c r="AN1970" s="88">
        <v>0.35807284591323785</v>
      </c>
      <c r="AO1970" s="91">
        <v>12.046400278989022</v>
      </c>
      <c r="AP1970" s="88">
        <v>1.7930926897182953E-2</v>
      </c>
      <c r="AQ1970" s="26"/>
      <c r="AR1970" s="26"/>
      <c r="AS1970" s="26"/>
      <c r="AT1970" s="26"/>
      <c r="AU1970" s="26"/>
      <c r="AV1970" s="26"/>
      <c r="AW1970" s="26"/>
      <c r="AX1970" s="26"/>
      <c r="AY1970" s="26"/>
      <c r="AZ1970" s="26"/>
      <c r="BA1970" s="26"/>
      <c r="BB1970" s="101">
        <v>8.2341483442485259</v>
      </c>
      <c r="BC1970" s="101">
        <v>11.408685327714618</v>
      </c>
      <c r="BD1970" s="28">
        <v>-0.27825616118575286</v>
      </c>
      <c r="BE1970" s="99">
        <v>0.84397325800715162</v>
      </c>
      <c r="BF1970" s="99">
        <v>1.6793365403862137</v>
      </c>
      <c r="BG1970" s="28">
        <v>-0.49743649488323843</v>
      </c>
      <c r="BH1970" s="101">
        <v>2.1762397779690059</v>
      </c>
      <c r="BI1970" s="101">
        <v>2.9203414969594075</v>
      </c>
      <c r="BJ1970" s="28">
        <v>-0.25479955675223026</v>
      </c>
      <c r="BK1970" s="99">
        <v>0.22420424831874652</v>
      </c>
      <c r="BL1970" s="99">
        <v>0.42562954782809426</v>
      </c>
      <c r="BM1970" s="28">
        <v>-0.4732408746929867</v>
      </c>
      <c r="BN1970" s="27">
        <v>351.3828021191232</v>
      </c>
      <c r="BO1970" s="99">
        <v>28.655296242213357</v>
      </c>
      <c r="BP1970" s="27">
        <v>105.0784108839446</v>
      </c>
      <c r="BQ1970" s="99">
        <v>8.5600817501989894</v>
      </c>
    </row>
    <row r="1971" spans="1:69" s="2" customFormat="1" x14ac:dyDescent="0.25">
      <c r="A1971" s="86" t="s">
        <v>199</v>
      </c>
      <c r="B1971" s="86" t="s">
        <v>279</v>
      </c>
      <c r="C1971" s="86" t="s">
        <v>289</v>
      </c>
      <c r="D1971" s="87">
        <v>17398.593550049067</v>
      </c>
      <c r="E1971" s="87">
        <v>33582.521074595454</v>
      </c>
      <c r="F1971" s="88">
        <v>-0.48191520489476364</v>
      </c>
      <c r="G1971" s="87">
        <v>35794.953287634853</v>
      </c>
      <c r="H1971" s="88">
        <v>-0.51393724667719276</v>
      </c>
      <c r="I1971" s="87">
        <v>13954.589118950367</v>
      </c>
      <c r="J1971" s="88">
        <v>0.2468008482185787</v>
      </c>
      <c r="K1971" s="89">
        <v>7398.5798934112436</v>
      </c>
      <c r="L1971" s="89">
        <v>14656.670089006424</v>
      </c>
      <c r="M1971" s="88">
        <v>-0.49520731185996192</v>
      </c>
      <c r="N1971" s="89">
        <v>16266.408126735765</v>
      </c>
      <c r="O1971" s="88">
        <v>-0.54516203972216815</v>
      </c>
      <c r="P1971" s="89">
        <v>6595.2589245939316</v>
      </c>
      <c r="Q1971" s="88">
        <v>0.12180279470479959</v>
      </c>
      <c r="R1971" s="89">
        <v>3496.1705618789329</v>
      </c>
      <c r="S1971" s="89">
        <v>6699.2295326036983</v>
      </c>
      <c r="T1971" s="88">
        <v>-0.47812348496736401</v>
      </c>
      <c r="U1971" s="89">
        <v>6708.4862765563057</v>
      </c>
      <c r="V1971" s="88">
        <v>-0.4788435993233281</v>
      </c>
      <c r="W1971" s="89">
        <v>2009.211156778143</v>
      </c>
      <c r="X1971" s="88">
        <v>0.74007124641154864</v>
      </c>
      <c r="Y1971" s="86"/>
      <c r="Z1971" s="86"/>
      <c r="AA1971" s="86"/>
      <c r="AB1971" s="86"/>
      <c r="AC1971" s="91">
        <v>2.3516125798064667</v>
      </c>
      <c r="AD1971" s="91">
        <v>2.2912790470589091</v>
      </c>
      <c r="AE1971" s="88">
        <v>2.6331813589009097E-2</v>
      </c>
      <c r="AF1971" s="91">
        <v>2.2005443985388276</v>
      </c>
      <c r="AG1971" s="88">
        <v>6.8650367321808695E-2</v>
      </c>
      <c r="AH1971" s="91">
        <v>2.1158515955928974</v>
      </c>
      <c r="AI1971" s="88">
        <v>0.11142604930545948</v>
      </c>
      <c r="AJ1971" s="91">
        <v>4.9764716114704113</v>
      </c>
      <c r="AK1971" s="91">
        <v>5.0128930366031801</v>
      </c>
      <c r="AL1971" s="88">
        <v>-7.2655500260680938E-3</v>
      </c>
      <c r="AM1971" s="91">
        <v>5.3357720075727162</v>
      </c>
      <c r="AN1971" s="88">
        <v>-6.7338033857588575E-2</v>
      </c>
      <c r="AO1971" s="91">
        <v>6.9453074017999947</v>
      </c>
      <c r="AP1971" s="88">
        <v>-0.28347712727867541</v>
      </c>
      <c r="AQ1971" s="26"/>
      <c r="AR1971" s="26"/>
      <c r="AS1971" s="26"/>
      <c r="AT1971" s="26"/>
      <c r="AU1971" s="26"/>
      <c r="AV1971" s="26"/>
      <c r="AW1971" s="26"/>
      <c r="AX1971" s="26"/>
      <c r="AY1971" s="26"/>
      <c r="AZ1971" s="26"/>
      <c r="BA1971" s="26"/>
      <c r="BB1971" s="101">
        <v>3.9552060886081537</v>
      </c>
      <c r="BC1971" s="101">
        <v>7.1374014653496225</v>
      </c>
      <c r="BD1971" s="28">
        <v>-0.4458478890658269</v>
      </c>
      <c r="BE1971" s="99">
        <v>0.80774655988701538</v>
      </c>
      <c r="BF1971" s="99">
        <v>1.5424671601829012</v>
      </c>
      <c r="BG1971" s="28">
        <v>-0.47632819632203049</v>
      </c>
      <c r="BH1971" s="101">
        <v>1.2202380624740736</v>
      </c>
      <c r="BI1971" s="101">
        <v>1.8452786927021796</v>
      </c>
      <c r="BJ1971" s="28">
        <v>-0.33872424403969692</v>
      </c>
      <c r="BK1971" s="99">
        <v>0.24668569249401945</v>
      </c>
      <c r="BL1971" s="99">
        <v>0.39590436737044715</v>
      </c>
      <c r="BM1971" s="28">
        <v>-0.37690585700663415</v>
      </c>
      <c r="BN1971" s="27">
        <v>103.06520639277765</v>
      </c>
      <c r="BO1971" s="99">
        <v>20.710498208252552</v>
      </c>
      <c r="BP1971" s="27">
        <v>37.991122414674038</v>
      </c>
      <c r="BQ1971" s="99">
        <v>7.6268476906633982</v>
      </c>
    </row>
    <row r="1972" spans="1:69" s="2" customFormat="1" x14ac:dyDescent="0.25">
      <c r="A1972" s="86" t="s">
        <v>199</v>
      </c>
      <c r="B1972" s="86" t="s">
        <v>279</v>
      </c>
      <c r="C1972" s="86" t="s">
        <v>290</v>
      </c>
      <c r="D1972" s="87">
        <v>493770.71489765047</v>
      </c>
      <c r="E1972" s="87">
        <v>440914.12351005414</v>
      </c>
      <c r="F1972" s="88">
        <v>0.11987956059745282</v>
      </c>
      <c r="G1972" s="87">
        <v>361014.56049098016</v>
      </c>
      <c r="H1972" s="88">
        <v>0.36773074810645257</v>
      </c>
      <c r="I1972" s="87">
        <v>317037.61062175274</v>
      </c>
      <c r="J1972" s="88">
        <v>0.55745153999016306</v>
      </c>
      <c r="K1972" s="89">
        <v>173514.6906046794</v>
      </c>
      <c r="L1972" s="89">
        <v>169818.64067553746</v>
      </c>
      <c r="M1972" s="88">
        <v>2.1764689167449919E-2</v>
      </c>
      <c r="N1972" s="89">
        <v>140640.26385865296</v>
      </c>
      <c r="O1972" s="88">
        <v>0.23374832956134148</v>
      </c>
      <c r="P1972" s="89">
        <v>128338.04351784322</v>
      </c>
      <c r="Q1972" s="88">
        <v>0.35201290161911447</v>
      </c>
      <c r="R1972" s="89">
        <v>105362.46366358652</v>
      </c>
      <c r="S1972" s="89">
        <v>104953.88214938946</v>
      </c>
      <c r="T1972" s="88">
        <v>3.8929623738499248E-3</v>
      </c>
      <c r="U1972" s="89">
        <v>85692.278600100952</v>
      </c>
      <c r="V1972" s="88">
        <v>0.22954442786240012</v>
      </c>
      <c r="W1972" s="89">
        <v>77971.944529861023</v>
      </c>
      <c r="X1972" s="88">
        <v>0.35128685450746594</v>
      </c>
      <c r="Y1972" s="86"/>
      <c r="Z1972" s="86"/>
      <c r="AA1972" s="86"/>
      <c r="AB1972" s="86"/>
      <c r="AC1972" s="91">
        <v>2.8456997685724157</v>
      </c>
      <c r="AD1972" s="91">
        <v>2.5963823627141318</v>
      </c>
      <c r="AE1972" s="88">
        <v>9.6024918917435406E-2</v>
      </c>
      <c r="AF1972" s="91">
        <v>2.5669360294560382</v>
      </c>
      <c r="AG1972" s="88">
        <v>0.10859785203741544</v>
      </c>
      <c r="AH1972" s="91">
        <v>2.470332271955463</v>
      </c>
      <c r="AI1972" s="88">
        <v>0.15195020559716838</v>
      </c>
      <c r="AJ1972" s="91">
        <v>4.6864006186702207</v>
      </c>
      <c r="AK1972" s="91">
        <v>4.2010272938971891</v>
      </c>
      <c r="AL1972" s="88">
        <v>0.11553681773934937</v>
      </c>
      <c r="AM1972" s="91">
        <v>4.2129182044011477</v>
      </c>
      <c r="AN1972" s="88">
        <v>0.11238822860943178</v>
      </c>
      <c r="AO1972" s="91">
        <v>4.0660472498583955</v>
      </c>
      <c r="AP1972" s="88">
        <v>0.15256914902634977</v>
      </c>
      <c r="AQ1972" s="26"/>
      <c r="AR1972" s="26"/>
      <c r="AS1972" s="26"/>
      <c r="AT1972" s="26"/>
      <c r="AU1972" s="26"/>
      <c r="AV1972" s="26"/>
      <c r="AW1972" s="26"/>
      <c r="AX1972" s="26"/>
      <c r="AY1972" s="26"/>
      <c r="AZ1972" s="26"/>
      <c r="BA1972" s="26"/>
      <c r="BB1972" s="101">
        <v>21.318632447891684</v>
      </c>
      <c r="BC1972" s="101">
        <v>22.057172287561233</v>
      </c>
      <c r="BD1972" s="28">
        <v>-3.3482979143524952E-2</v>
      </c>
      <c r="BE1972" s="99">
        <v>4.4142995384104724</v>
      </c>
      <c r="BF1972" s="99">
        <v>5.0280834726145809</v>
      </c>
      <c r="BG1972" s="28">
        <v>-0.12207115047852291</v>
      </c>
      <c r="BH1972" s="101">
        <v>5.4063976622119876</v>
      </c>
      <c r="BI1972" s="101">
        <v>5.5287537253907866</v>
      </c>
      <c r="BJ1972" s="28">
        <v>-2.2130857921357411E-2</v>
      </c>
      <c r="BK1972" s="99">
        <v>1.1169252807575738</v>
      </c>
      <c r="BL1972" s="99">
        <v>1.2602594875846431</v>
      </c>
      <c r="BM1972" s="28">
        <v>-0.1137338843620033</v>
      </c>
      <c r="BN1972" s="27">
        <v>796.73807094851497</v>
      </c>
      <c r="BO1972" s="99">
        <v>170.01066186582051</v>
      </c>
      <c r="BP1972" s="27">
        <v>208.73059617117036</v>
      </c>
      <c r="BQ1972" s="99">
        <v>44.54349474721176</v>
      </c>
    </row>
    <row r="1973" spans="1:69" s="2" customFormat="1" x14ac:dyDescent="0.25">
      <c r="A1973" s="86" t="s">
        <v>199</v>
      </c>
      <c r="B1973" s="86" t="s">
        <v>279</v>
      </c>
      <c r="C1973" s="86" t="s">
        <v>159</v>
      </c>
      <c r="D1973" s="86"/>
      <c r="E1973" s="86"/>
      <c r="F1973" s="86"/>
      <c r="G1973" s="87">
        <v>517.53898758530613</v>
      </c>
      <c r="H1973" s="88">
        <v>-1</v>
      </c>
      <c r="I1973" s="87">
        <v>416.78328638434414</v>
      </c>
      <c r="J1973" s="88">
        <v>-1</v>
      </c>
      <c r="K1973" s="86"/>
      <c r="L1973" s="86"/>
      <c r="M1973" s="86"/>
      <c r="N1973" s="89">
        <v>166.7524698972702</v>
      </c>
      <c r="O1973" s="88">
        <v>-1</v>
      </c>
      <c r="P1973" s="89">
        <v>134.32081782817841</v>
      </c>
      <c r="Q1973" s="88">
        <v>-1</v>
      </c>
      <c r="R1973" s="86"/>
      <c r="S1973" s="86"/>
      <c r="T1973" s="86"/>
      <c r="U1973" s="89">
        <v>32.113383693087101</v>
      </c>
      <c r="V1973" s="88">
        <v>-1</v>
      </c>
      <c r="W1973" s="89">
        <v>25.863202608132365</v>
      </c>
      <c r="X1973" s="88">
        <v>-1</v>
      </c>
      <c r="Y1973" s="86"/>
      <c r="Z1973" s="86"/>
      <c r="AA1973" s="86"/>
      <c r="AB1973" s="86"/>
      <c r="AC1973" s="86"/>
      <c r="AD1973" s="86"/>
      <c r="AE1973" s="86"/>
      <c r="AF1973" s="91">
        <v>3.1036361134809098</v>
      </c>
      <c r="AG1973" s="88">
        <v>-1</v>
      </c>
      <c r="AH1973" s="91">
        <v>3.1028941985559406</v>
      </c>
      <c r="AI1973" s="88">
        <v>-1</v>
      </c>
      <c r="AJ1973" s="86"/>
      <c r="AK1973" s="86"/>
      <c r="AL1973" s="86"/>
      <c r="AM1973" s="91">
        <v>16.115990533153141</v>
      </c>
      <c r="AN1973" s="88">
        <v>-1</v>
      </c>
      <c r="AO1973" s="91">
        <v>16.114914022801329</v>
      </c>
      <c r="AP1973" s="88">
        <v>-1</v>
      </c>
      <c r="AQ1973" s="26"/>
      <c r="AR1973" s="26"/>
      <c r="AS1973" s="26"/>
      <c r="AT1973" s="26"/>
      <c r="AU1973" s="26"/>
      <c r="AV1973" s="26"/>
      <c r="AW1973" s="26"/>
      <c r="AX1973" s="26"/>
      <c r="AY1973" s="26"/>
      <c r="AZ1973" s="26"/>
      <c r="BA1973" s="26"/>
      <c r="BB1973" s="101"/>
      <c r="BC1973" s="101"/>
      <c r="BD1973" s="26"/>
      <c r="BE1973" s="99"/>
      <c r="BF1973" s="99"/>
      <c r="BG1973" s="26"/>
      <c r="BH1973" s="101"/>
      <c r="BI1973" s="101"/>
      <c r="BJ1973" s="26"/>
      <c r="BK1973" s="99"/>
      <c r="BL1973" s="99"/>
      <c r="BM1973" s="26"/>
      <c r="BN1973" s="27"/>
      <c r="BO1973" s="99"/>
      <c r="BP1973" s="27"/>
      <c r="BQ1973" s="99"/>
    </row>
    <row r="1974" spans="1:69" s="2" customFormat="1" x14ac:dyDescent="0.25">
      <c r="A1974" s="86" t="s">
        <v>199</v>
      </c>
      <c r="B1974" s="86" t="s">
        <v>279</v>
      </c>
      <c r="C1974" s="86" t="s">
        <v>160</v>
      </c>
      <c r="D1974" s="86"/>
      <c r="E1974" s="87">
        <v>44.605343914031984</v>
      </c>
      <c r="F1974" s="88">
        <v>-1</v>
      </c>
      <c r="G1974" s="87">
        <v>22.759304416179656</v>
      </c>
      <c r="H1974" s="88">
        <v>-1</v>
      </c>
      <c r="I1974" s="86"/>
      <c r="J1974" s="86"/>
      <c r="K1974" s="86"/>
      <c r="L1974" s="89">
        <v>10.319512285944462</v>
      </c>
      <c r="M1974" s="88">
        <v>-1</v>
      </c>
      <c r="N1974" s="89">
        <v>4.9499749070592234</v>
      </c>
      <c r="O1974" s="88">
        <v>-1</v>
      </c>
      <c r="P1974" s="86"/>
      <c r="Q1974" s="86"/>
      <c r="R1974" s="86"/>
      <c r="S1974" s="89">
        <v>1.4868448187695413</v>
      </c>
      <c r="T1974" s="88">
        <v>-1</v>
      </c>
      <c r="U1974" s="89">
        <v>0.7586434994666178</v>
      </c>
      <c r="V1974" s="88">
        <v>-1</v>
      </c>
      <c r="W1974" s="86"/>
      <c r="X1974" s="86"/>
      <c r="Y1974" s="86"/>
      <c r="Z1974" s="86"/>
      <c r="AA1974" s="86"/>
      <c r="AB1974" s="86"/>
      <c r="AC1974" s="86"/>
      <c r="AD1974" s="91">
        <v>4.3224275215783239</v>
      </c>
      <c r="AE1974" s="88">
        <v>-1</v>
      </c>
      <c r="AF1974" s="91">
        <v>4.5978625838531659</v>
      </c>
      <c r="AG1974" s="88">
        <v>-1</v>
      </c>
      <c r="AH1974" s="86"/>
      <c r="AI1974" s="86"/>
      <c r="AJ1974" s="86"/>
      <c r="AK1974" s="91">
        <v>29.99999956346873</v>
      </c>
      <c r="AL1974" s="88">
        <v>-1</v>
      </c>
      <c r="AM1974" s="91">
        <v>29.999999251533986</v>
      </c>
      <c r="AN1974" s="88">
        <v>-1</v>
      </c>
      <c r="AO1974" s="86"/>
      <c r="AP1974" s="86"/>
      <c r="AQ1974" s="26"/>
      <c r="AR1974" s="26"/>
      <c r="AS1974" s="26"/>
      <c r="AT1974" s="26"/>
      <c r="AU1974" s="26"/>
      <c r="AV1974" s="26"/>
      <c r="AW1974" s="26"/>
      <c r="AX1974" s="26"/>
      <c r="AY1974" s="26"/>
      <c r="AZ1974" s="26"/>
      <c r="BA1974" s="26"/>
      <c r="BB1974" s="101"/>
      <c r="BC1974" s="101">
        <v>6.0537833588507055E-2</v>
      </c>
      <c r="BD1974" s="28">
        <v>-1</v>
      </c>
      <c r="BE1974" s="99"/>
      <c r="BF1974" s="99">
        <v>2.0179278156465213E-3</v>
      </c>
      <c r="BG1974" s="28">
        <v>-1</v>
      </c>
      <c r="BH1974" s="101"/>
      <c r="BI1974" s="101">
        <v>5.5146534504787577E-2</v>
      </c>
      <c r="BJ1974" s="28">
        <v>-1</v>
      </c>
      <c r="BK1974" s="99"/>
      <c r="BL1974" s="99">
        <v>1.8382178435600639E-3</v>
      </c>
      <c r="BM1974" s="28">
        <v>-1</v>
      </c>
      <c r="BN1974" s="27"/>
      <c r="BO1974" s="99"/>
      <c r="BP1974" s="27"/>
      <c r="BQ1974" s="99"/>
    </row>
    <row r="1975" spans="1:69" s="2" customFormat="1" x14ac:dyDescent="0.25">
      <c r="A1975" s="86" t="s">
        <v>199</v>
      </c>
      <c r="B1975" s="86" t="s">
        <v>279</v>
      </c>
      <c r="C1975" s="86" t="s">
        <v>161</v>
      </c>
      <c r="D1975" s="87">
        <v>3626.5567656302451</v>
      </c>
      <c r="E1975" s="87">
        <v>3488.3171795392036</v>
      </c>
      <c r="F1975" s="88">
        <v>3.9629305185287803E-2</v>
      </c>
      <c r="G1975" s="87">
        <v>2618.5634254539013</v>
      </c>
      <c r="H1975" s="88">
        <v>0.3849413500463974</v>
      </c>
      <c r="I1975" s="87">
        <v>2461.2732140517237</v>
      </c>
      <c r="J1975" s="88">
        <v>0.47344746000800259</v>
      </c>
      <c r="K1975" s="89">
        <v>1177.7646801619751</v>
      </c>
      <c r="L1975" s="89">
        <v>1124.7149453163147</v>
      </c>
      <c r="M1975" s="88">
        <v>4.7167271197539475E-2</v>
      </c>
      <c r="N1975" s="89">
        <v>792.60076283898479</v>
      </c>
      <c r="O1975" s="88">
        <v>0.4859494658362265</v>
      </c>
      <c r="P1975" s="89">
        <v>703.30948485335648</v>
      </c>
      <c r="Q1975" s="88">
        <v>0.67460372073262298</v>
      </c>
      <c r="R1975" s="89">
        <v>276.56289201367503</v>
      </c>
      <c r="S1975" s="89">
        <v>246.9915030172636</v>
      </c>
      <c r="T1975" s="88">
        <v>0.11972634133225434</v>
      </c>
      <c r="U1975" s="89">
        <v>361.35348719190631</v>
      </c>
      <c r="V1975" s="88">
        <v>-0.23464723099019383</v>
      </c>
      <c r="W1975" s="89">
        <v>201.10340635756504</v>
      </c>
      <c r="X1975" s="88">
        <v>0.37522728740825917</v>
      </c>
      <c r="Y1975" s="86"/>
      <c r="Z1975" s="86"/>
      <c r="AA1975" s="86"/>
      <c r="AB1975" s="86"/>
      <c r="AC1975" s="91">
        <v>3.0791862132692702</v>
      </c>
      <c r="AD1975" s="91">
        <v>3.1015122490064804</v>
      </c>
      <c r="AE1975" s="88">
        <v>-7.1984354549500607E-3</v>
      </c>
      <c r="AF1975" s="91">
        <v>3.3037609200306273</v>
      </c>
      <c r="AG1975" s="88">
        <v>-6.7975471651040398E-2</v>
      </c>
      <c r="AH1975" s="91">
        <v>3.4995592510243361</v>
      </c>
      <c r="AI1975" s="88">
        <v>-0.12012170893578122</v>
      </c>
      <c r="AJ1975" s="91">
        <v>13.112955028872511</v>
      </c>
      <c r="AK1975" s="91">
        <v>14.123227467041188</v>
      </c>
      <c r="AL1975" s="88">
        <v>-7.1532689006553879E-2</v>
      </c>
      <c r="AM1975" s="91">
        <v>7.2465425636344944</v>
      </c>
      <c r="AN1975" s="88">
        <v>0.80954640281526546</v>
      </c>
      <c r="AO1975" s="91">
        <v>12.23884397898035</v>
      </c>
      <c r="AP1975" s="88">
        <v>7.142104690552524E-2</v>
      </c>
      <c r="AQ1975" s="26"/>
      <c r="AR1975" s="26"/>
      <c r="AS1975" s="26"/>
      <c r="AT1975" s="26"/>
      <c r="AU1975" s="26"/>
      <c r="AV1975" s="26"/>
      <c r="AW1975" s="26"/>
      <c r="AX1975" s="26"/>
      <c r="AY1975" s="26"/>
      <c r="AZ1975" s="26"/>
      <c r="BA1975" s="26"/>
      <c r="BB1975" s="101">
        <v>1.581193908411326</v>
      </c>
      <c r="BC1975" s="101">
        <v>1.717838951660176</v>
      </c>
      <c r="BD1975" s="28">
        <v>-7.9544734456505201E-2</v>
      </c>
      <c r="BE1975" s="99">
        <v>0.12058257691952759</v>
      </c>
      <c r="BF1975" s="99">
        <v>0.12163218043956513</v>
      </c>
      <c r="BG1975" s="28">
        <v>-8.6293242153876303E-3</v>
      </c>
      <c r="BH1975" s="101">
        <v>0.43822497797101057</v>
      </c>
      <c r="BI1975" s="101">
        <v>0.43187800413276123</v>
      </c>
      <c r="BJ1975" s="28">
        <v>1.4696219250606355E-2</v>
      </c>
      <c r="BK1975" s="99">
        <v>3.3419745998505709E-2</v>
      </c>
      <c r="BL1975" s="99">
        <v>3.0578993553338631E-2</v>
      </c>
      <c r="BM1975" s="28">
        <v>9.2898820891929718E-2</v>
      </c>
      <c r="BN1975" s="27">
        <v>102.23485700739542</v>
      </c>
      <c r="BO1975" s="99">
        <v>7.7964773601595923</v>
      </c>
      <c r="BP1975" s="27">
        <v>29.07602553705793</v>
      </c>
      <c r="BQ1975" s="99">
        <v>2.2174807189281198</v>
      </c>
    </row>
    <row r="1976" spans="1:69" s="2" customFormat="1" x14ac:dyDescent="0.25">
      <c r="A1976" s="86" t="s">
        <v>199</v>
      </c>
      <c r="B1976" s="86" t="s">
        <v>279</v>
      </c>
      <c r="C1976" s="86" t="s">
        <v>163</v>
      </c>
      <c r="D1976" s="87">
        <v>207053.83904940367</v>
      </c>
      <c r="E1976" s="87">
        <v>230381.9000729922</v>
      </c>
      <c r="F1976" s="88">
        <v>-0.10125821957453023</v>
      </c>
      <c r="G1976" s="87">
        <v>186981.15760714532</v>
      </c>
      <c r="H1976" s="88">
        <v>0.10735135935157616</v>
      </c>
      <c r="I1976" s="87">
        <v>194779.41404668809</v>
      </c>
      <c r="J1976" s="88">
        <v>6.3017054768290004E-2</v>
      </c>
      <c r="K1976" s="89">
        <v>71087.057809417194</v>
      </c>
      <c r="L1976" s="89">
        <v>90892.752516624925</v>
      </c>
      <c r="M1976" s="88">
        <v>-0.21790180359633327</v>
      </c>
      <c r="N1976" s="89">
        <v>75869.039389615689</v>
      </c>
      <c r="O1976" s="88">
        <v>-6.3029420415371865E-2</v>
      </c>
      <c r="P1976" s="89">
        <v>81734.670955142574</v>
      </c>
      <c r="Q1976" s="88">
        <v>-0.13027045954059052</v>
      </c>
      <c r="R1976" s="89">
        <v>33411.173680218657</v>
      </c>
      <c r="S1976" s="89">
        <v>44414.97542731771</v>
      </c>
      <c r="T1976" s="88">
        <v>-0.24774981053645018</v>
      </c>
      <c r="U1976" s="89">
        <v>37050.858159137075</v>
      </c>
      <c r="V1976" s="88">
        <v>-9.8234822612896455E-2</v>
      </c>
      <c r="W1976" s="89">
        <v>41903.880224979053</v>
      </c>
      <c r="X1976" s="88">
        <v>-0.20267112494507999</v>
      </c>
      <c r="Y1976" s="86"/>
      <c r="Z1976" s="86"/>
      <c r="AA1976" s="86"/>
      <c r="AB1976" s="86"/>
      <c r="AC1976" s="91">
        <v>2.9126798242868674</v>
      </c>
      <c r="AD1976" s="91">
        <v>2.5346564351305538</v>
      </c>
      <c r="AE1976" s="88">
        <v>0.14914186550763933</v>
      </c>
      <c r="AF1976" s="91">
        <v>2.4645251753739448</v>
      </c>
      <c r="AG1976" s="88">
        <v>0.1818421874489165</v>
      </c>
      <c r="AH1976" s="91">
        <v>2.3830696541689935</v>
      </c>
      <c r="AI1976" s="88">
        <v>0.22223864467887561</v>
      </c>
      <c r="AJ1976" s="91">
        <v>6.1971435374026234</v>
      </c>
      <c r="AK1976" s="91">
        <v>5.1870320281950297</v>
      </c>
      <c r="AL1976" s="88">
        <v>0.19473785851272055</v>
      </c>
      <c r="AM1976" s="91">
        <v>5.0466080111840563</v>
      </c>
      <c r="AN1976" s="88">
        <v>0.22798194820536966</v>
      </c>
      <c r="AO1976" s="91">
        <v>4.6482429073615812</v>
      </c>
      <c r="AP1976" s="88">
        <v>0.33322282438983453</v>
      </c>
      <c r="AQ1976" s="26"/>
      <c r="AR1976" s="26"/>
      <c r="AS1976" s="26"/>
      <c r="AT1976" s="26"/>
      <c r="AU1976" s="26"/>
      <c r="AV1976" s="26"/>
      <c r="AW1976" s="26"/>
      <c r="AX1976" s="26"/>
      <c r="AY1976" s="26"/>
      <c r="AZ1976" s="26"/>
      <c r="BA1976" s="26"/>
      <c r="BB1976" s="101">
        <v>10.282463262356545</v>
      </c>
      <c r="BC1976" s="101">
        <v>11.668233188706381</v>
      </c>
      <c r="BD1976" s="28">
        <v>-0.11876433252046376</v>
      </c>
      <c r="BE1976" s="99">
        <v>1.6769624894676018</v>
      </c>
      <c r="BF1976" s="99">
        <v>2.1935213647942891</v>
      </c>
      <c r="BG1976" s="28">
        <v>-0.23549297655239876</v>
      </c>
      <c r="BH1976" s="101">
        <v>2.60001944856517</v>
      </c>
      <c r="BI1976" s="101">
        <v>2.9998557603996372</v>
      </c>
      <c r="BJ1976" s="28">
        <v>-0.13328517894513753</v>
      </c>
      <c r="BK1976" s="99">
        <v>0.42455615305046684</v>
      </c>
      <c r="BL1976" s="99">
        <v>0.56306443619796287</v>
      </c>
      <c r="BM1976" s="28">
        <v>-0.245990110976924</v>
      </c>
      <c r="BN1976" s="27">
        <v>329.48168861524482</v>
      </c>
      <c r="BO1976" s="99">
        <v>53.166702792451183</v>
      </c>
      <c r="BP1976" s="27">
        <v>84.557288262409045</v>
      </c>
      <c r="BQ1976" s="99">
        <v>13.646564471325847</v>
      </c>
    </row>
    <row r="1977" spans="1:69" s="2" customFormat="1" x14ac:dyDescent="0.25">
      <c r="A1977" s="86" t="s">
        <v>199</v>
      </c>
      <c r="B1977" s="86" t="s">
        <v>279</v>
      </c>
      <c r="C1977" s="86" t="s">
        <v>164</v>
      </c>
      <c r="D1977" s="87">
        <v>945427.01105559221</v>
      </c>
      <c r="E1977" s="87">
        <v>955459.55806423805</v>
      </c>
      <c r="F1977" s="88">
        <v>-1.0500231981531261E-2</v>
      </c>
      <c r="G1977" s="87">
        <v>870944.42805370456</v>
      </c>
      <c r="H1977" s="88">
        <v>8.5519328906361505E-2</v>
      </c>
      <c r="I1977" s="87">
        <v>826885.72098254436</v>
      </c>
      <c r="J1977" s="88">
        <v>0.14335873393991075</v>
      </c>
      <c r="K1977" s="89">
        <v>435358.79575395829</v>
      </c>
      <c r="L1977" s="89">
        <v>462214.48288530821</v>
      </c>
      <c r="M1977" s="88">
        <v>-5.8102219047112325E-2</v>
      </c>
      <c r="N1977" s="89">
        <v>422331.15401084453</v>
      </c>
      <c r="O1977" s="88">
        <v>3.0846982561886095E-2</v>
      </c>
      <c r="P1977" s="89">
        <v>409035.31423808029</v>
      </c>
      <c r="Q1977" s="88">
        <v>6.4355033904374165E-2</v>
      </c>
      <c r="R1977" s="89">
        <v>290752.93350848724</v>
      </c>
      <c r="S1977" s="89">
        <v>315820.51033420756</v>
      </c>
      <c r="T1977" s="88">
        <v>-7.9372858967244733E-2</v>
      </c>
      <c r="U1977" s="89">
        <v>286056.56546762382</v>
      </c>
      <c r="V1977" s="88">
        <v>1.6417620176576456E-2</v>
      </c>
      <c r="W1977" s="89">
        <v>279878.45057570288</v>
      </c>
      <c r="X1977" s="88">
        <v>3.8854305897491663E-2</v>
      </c>
      <c r="Y1977" s="86"/>
      <c r="Z1977" s="86"/>
      <c r="AA1977" s="86"/>
      <c r="AB1977" s="86"/>
      <c r="AC1977" s="91">
        <v>2.1716042498194925</v>
      </c>
      <c r="AD1977" s="91">
        <v>2.0671346170286955</v>
      </c>
      <c r="AE1977" s="88">
        <v>5.0538379034531351E-2</v>
      </c>
      <c r="AF1977" s="91">
        <v>2.0622310710029708</v>
      </c>
      <c r="AG1977" s="88">
        <v>5.3036335430310368E-2</v>
      </c>
      <c r="AH1977" s="91">
        <v>2.0215509326445416</v>
      </c>
      <c r="AI1977" s="88">
        <v>7.4226829881874415E-2</v>
      </c>
      <c r="AJ1977" s="91">
        <v>3.2516508076022377</v>
      </c>
      <c r="AK1977" s="91">
        <v>3.0253245967247397</v>
      </c>
      <c r="AL1977" s="88">
        <v>7.4810554583968264E-2</v>
      </c>
      <c r="AM1977" s="91">
        <v>3.0446580613521315</v>
      </c>
      <c r="AN1977" s="88">
        <v>6.7985547828047665E-2</v>
      </c>
      <c r="AO1977" s="91">
        <v>2.9544458291864251</v>
      </c>
      <c r="AP1977" s="88">
        <v>0.1005958462598229</v>
      </c>
      <c r="AQ1977" s="26"/>
      <c r="AR1977" s="26"/>
      <c r="AS1977" s="26"/>
      <c r="AT1977" s="26"/>
      <c r="AU1977" s="26"/>
      <c r="AV1977" s="26"/>
      <c r="AW1977" s="26"/>
      <c r="AX1977" s="26"/>
      <c r="AY1977" s="26"/>
      <c r="AZ1977" s="26"/>
      <c r="BA1977" s="26"/>
      <c r="BB1977" s="101">
        <v>40.583067974247513</v>
      </c>
      <c r="BC1977" s="101">
        <v>44.515315053592552</v>
      </c>
      <c r="BD1977" s="28">
        <v>-8.8334701767491863E-2</v>
      </c>
      <c r="BE1977" s="99">
        <v>12.424225281443734</v>
      </c>
      <c r="BF1977" s="99">
        <v>14.603179904867323</v>
      </c>
      <c r="BG1977" s="28">
        <v>-0.14921096895459948</v>
      </c>
      <c r="BH1977" s="101">
        <v>10.13257991125678</v>
      </c>
      <c r="BI1977" s="101">
        <v>11.141364911682377</v>
      </c>
      <c r="BJ1977" s="28">
        <v>-9.0544112720679901E-2</v>
      </c>
      <c r="BK1977" s="99">
        <v>3.098498819841232</v>
      </c>
      <c r="BL1977" s="99">
        <v>3.652980091352819</v>
      </c>
      <c r="BM1977" s="28">
        <v>-0.15178874717224214</v>
      </c>
      <c r="BN1977" s="27">
        <v>1227.8443379116013</v>
      </c>
      <c r="BO1977" s="99">
        <v>377.60645609330106</v>
      </c>
      <c r="BP1977" s="27">
        <v>312.44551870959651</v>
      </c>
      <c r="BQ1977" s="99">
        <v>96.084481988694591</v>
      </c>
    </row>
    <row r="1978" spans="1:69" s="2" customFormat="1" x14ac:dyDescent="0.25">
      <c r="A1978" s="86" t="s">
        <v>199</v>
      </c>
      <c r="B1978" s="86" t="s">
        <v>279</v>
      </c>
      <c r="C1978" s="86" t="s">
        <v>165</v>
      </c>
      <c r="D1978" s="87">
        <v>83683.149324085709</v>
      </c>
      <c r="E1978" s="87">
        <v>97440.999843882353</v>
      </c>
      <c r="F1978" s="88">
        <v>-0.14119159842201071</v>
      </c>
      <c r="G1978" s="87">
        <v>65020.140685157778</v>
      </c>
      <c r="H1978" s="88">
        <v>0.28703427033937745</v>
      </c>
      <c r="I1978" s="87">
        <v>55315.002540785077</v>
      </c>
      <c r="J1978" s="88">
        <v>0.51284724722527342</v>
      </c>
      <c r="K1978" s="89">
        <v>15733.814024731491</v>
      </c>
      <c r="L1978" s="89">
        <v>22423.065692513737</v>
      </c>
      <c r="M1978" s="88">
        <v>-0.2983201208751553</v>
      </c>
      <c r="N1978" s="89">
        <v>14513.909712248551</v>
      </c>
      <c r="O1978" s="88">
        <v>8.4050702854616841E-2</v>
      </c>
      <c r="P1978" s="89">
        <v>12722.591083284393</v>
      </c>
      <c r="Q1978" s="88">
        <v>0.23668315060470671</v>
      </c>
      <c r="R1978" s="89">
        <v>4766.2369427824142</v>
      </c>
      <c r="S1978" s="89">
        <v>6834.4079640685468</v>
      </c>
      <c r="T1978" s="88">
        <v>-0.3026115842307639</v>
      </c>
      <c r="U1978" s="89">
        <v>4414.360017166965</v>
      </c>
      <c r="V1978" s="88">
        <v>7.9711877655433208E-2</v>
      </c>
      <c r="W1978" s="89">
        <v>3753.9894434590019</v>
      </c>
      <c r="X1978" s="88">
        <v>0.26964580336984295</v>
      </c>
      <c r="Y1978" s="86"/>
      <c r="Z1978" s="86"/>
      <c r="AA1978" s="86"/>
      <c r="AB1978" s="86"/>
      <c r="AC1978" s="91">
        <v>5.318681738105381</v>
      </c>
      <c r="AD1978" s="91">
        <v>4.3455699225112845</v>
      </c>
      <c r="AE1978" s="88">
        <v>0.22393191985085809</v>
      </c>
      <c r="AF1978" s="91">
        <v>4.4798501557637573</v>
      </c>
      <c r="AG1978" s="88">
        <v>0.18724545535577486</v>
      </c>
      <c r="AH1978" s="91">
        <v>4.3477780727748794</v>
      </c>
      <c r="AI1978" s="88">
        <v>0.22331030910021643</v>
      </c>
      <c r="AJ1978" s="91">
        <v>17.557488292899158</v>
      </c>
      <c r="AK1978" s="91">
        <v>14.257416349180799</v>
      </c>
      <c r="AL1978" s="88">
        <v>0.23146353188373955</v>
      </c>
      <c r="AM1978" s="91">
        <v>14.729233780729604</v>
      </c>
      <c r="AN1978" s="88">
        <v>0.19201640453760643</v>
      </c>
      <c r="AO1978" s="91">
        <v>14.734991500087094</v>
      </c>
      <c r="AP1978" s="88">
        <v>0.19155062239400553</v>
      </c>
      <c r="AQ1978" s="26"/>
      <c r="AR1978" s="26"/>
      <c r="AS1978" s="26"/>
      <c r="AT1978" s="26"/>
      <c r="AU1978" s="26"/>
      <c r="AV1978" s="26"/>
      <c r="AW1978" s="26"/>
      <c r="AX1978" s="26"/>
      <c r="AY1978" s="26"/>
      <c r="AZ1978" s="26"/>
      <c r="BA1978" s="26"/>
      <c r="BB1978" s="101">
        <v>6.5312173026602052</v>
      </c>
      <c r="BC1978" s="101">
        <v>6.5310347312138202</v>
      </c>
      <c r="BD1978" s="28">
        <v>2.7954444264771672E-5</v>
      </c>
      <c r="BE1978" s="99">
        <v>0.37189013662535891</v>
      </c>
      <c r="BF1978" s="99">
        <v>0.50079013580147536</v>
      </c>
      <c r="BG1978" s="28">
        <v>-0.25739324711302891</v>
      </c>
      <c r="BH1978" s="101">
        <v>1.638602371490282</v>
      </c>
      <c r="BI1978" s="101">
        <v>1.6804082804784859</v>
      </c>
      <c r="BJ1978" s="28">
        <v>-2.4878423579476731E-2</v>
      </c>
      <c r="BK1978" s="99">
        <v>9.330197614267087E-2</v>
      </c>
      <c r="BL1978" s="99">
        <v>0.12849507680432362</v>
      </c>
      <c r="BM1978" s="28">
        <v>-0.27388676311113397</v>
      </c>
      <c r="BN1978" s="27">
        <v>472.97832849580681</v>
      </c>
      <c r="BO1978" s="99">
        <v>26.938837754321344</v>
      </c>
      <c r="BP1978" s="27">
        <v>121.49082170319494</v>
      </c>
      <c r="BQ1978" s="99">
        <v>6.9190527265937556</v>
      </c>
    </row>
    <row r="1979" spans="1:69" s="2" customFormat="1" x14ac:dyDescent="0.25">
      <c r="A1979" s="86" t="s">
        <v>199</v>
      </c>
      <c r="B1979" s="86" t="s">
        <v>279</v>
      </c>
      <c r="C1979" s="86" t="s">
        <v>166</v>
      </c>
      <c r="D1979" s="86"/>
      <c r="E1979" s="86"/>
      <c r="F1979" s="86"/>
      <c r="G1979" s="87">
        <v>30.581805310249329</v>
      </c>
      <c r="H1979" s="88">
        <v>-1</v>
      </c>
      <c r="I1979" s="87">
        <v>30.957220237255097</v>
      </c>
      <c r="J1979" s="88">
        <v>-1</v>
      </c>
      <c r="K1979" s="86"/>
      <c r="L1979" s="86"/>
      <c r="M1979" s="86"/>
      <c r="N1979" s="89">
        <v>4.8542063797630135</v>
      </c>
      <c r="O1979" s="88">
        <v>-1</v>
      </c>
      <c r="P1979" s="89">
        <v>4.3187680414374086</v>
      </c>
      <c r="Q1979" s="88">
        <v>-1</v>
      </c>
      <c r="R1979" s="86"/>
      <c r="S1979" s="86"/>
      <c r="T1979" s="86"/>
      <c r="U1979" s="89">
        <v>1.5296924874598261</v>
      </c>
      <c r="V1979" s="88">
        <v>-1</v>
      </c>
      <c r="W1979" s="89">
        <v>1.5484659188428083</v>
      </c>
      <c r="X1979" s="88">
        <v>-1</v>
      </c>
      <c r="Y1979" s="86"/>
      <c r="Z1979" s="86"/>
      <c r="AA1979" s="86"/>
      <c r="AB1979" s="86"/>
      <c r="AC1979" s="86"/>
      <c r="AD1979" s="86"/>
      <c r="AE1979" s="86"/>
      <c r="AF1979" s="91">
        <v>6.3000628563597161</v>
      </c>
      <c r="AG1979" s="88">
        <v>-1</v>
      </c>
      <c r="AH1979" s="91">
        <v>7.1680673609300065</v>
      </c>
      <c r="AI1979" s="88">
        <v>-1</v>
      </c>
      <c r="AJ1979" s="86"/>
      <c r="AK1979" s="86"/>
      <c r="AL1979" s="86"/>
      <c r="AM1979" s="91">
        <v>19.992126235144688</v>
      </c>
      <c r="AN1979" s="88">
        <v>-1</v>
      </c>
      <c r="AO1979" s="91">
        <v>19.992187015901447</v>
      </c>
      <c r="AP1979" s="88">
        <v>-1</v>
      </c>
      <c r="AQ1979" s="26"/>
      <c r="AR1979" s="26"/>
      <c r="AS1979" s="26"/>
      <c r="AT1979" s="26"/>
      <c r="AU1979" s="26"/>
      <c r="AV1979" s="26"/>
      <c r="AW1979" s="26"/>
      <c r="AX1979" s="26"/>
      <c r="AY1979" s="26"/>
      <c r="AZ1979" s="26"/>
      <c r="BA1979" s="26"/>
      <c r="BB1979" s="101"/>
      <c r="BC1979" s="101"/>
      <c r="BD1979" s="26"/>
      <c r="BE1979" s="99"/>
      <c r="BF1979" s="99"/>
      <c r="BG1979" s="26"/>
      <c r="BH1979" s="101"/>
      <c r="BI1979" s="101"/>
      <c r="BJ1979" s="26"/>
      <c r="BK1979" s="99"/>
      <c r="BL1979" s="99"/>
      <c r="BM1979" s="26"/>
      <c r="BN1979" s="27"/>
      <c r="BO1979" s="99"/>
      <c r="BP1979" s="27"/>
      <c r="BQ1979" s="99"/>
    </row>
    <row r="1980" spans="1:69" s="2" customFormat="1" x14ac:dyDescent="0.25">
      <c r="A1980" s="86" t="s">
        <v>199</v>
      </c>
      <c r="B1980" s="86" t="s">
        <v>280</v>
      </c>
      <c r="C1980" s="86" t="s">
        <v>141</v>
      </c>
      <c r="D1980" s="87">
        <v>117679211.44152169</v>
      </c>
      <c r="E1980" s="87">
        <v>112222897.15951619</v>
      </c>
      <c r="F1980" s="88">
        <v>4.8620329898004452E-2</v>
      </c>
      <c r="G1980" s="87">
        <v>98833915.702209264</v>
      </c>
      <c r="H1980" s="88">
        <v>0.19067640501155586</v>
      </c>
      <c r="I1980" s="87">
        <v>96526192.834296644</v>
      </c>
      <c r="J1980" s="88">
        <v>0.21914278379898128</v>
      </c>
      <c r="K1980" s="89">
        <v>32576719.792683706</v>
      </c>
      <c r="L1980" s="89">
        <v>34001126.838149302</v>
      </c>
      <c r="M1980" s="88">
        <v>-4.1892936438430319E-2</v>
      </c>
      <c r="N1980" s="89">
        <v>31632951.234451547</v>
      </c>
      <c r="O1980" s="88">
        <v>2.9834982870782449E-2</v>
      </c>
      <c r="P1980" s="89">
        <v>31314168.29817187</v>
      </c>
      <c r="Q1980" s="88">
        <v>4.0318857664999631E-2</v>
      </c>
      <c r="R1980" s="86"/>
      <c r="S1980" s="86"/>
      <c r="T1980" s="86"/>
      <c r="U1980" s="86"/>
      <c r="V1980" s="86"/>
      <c r="W1980" s="86"/>
      <c r="X1980" s="86"/>
      <c r="Y1980" s="87">
        <v>106440600.950441</v>
      </c>
      <c r="Z1980" s="90">
        <v>11238610.491080681</v>
      </c>
      <c r="AA1980" s="86"/>
      <c r="AB1980" s="86"/>
      <c r="AC1980" s="91">
        <v>3.6123714170863472</v>
      </c>
      <c r="AD1980" s="91">
        <v>3.3005640575888791</v>
      </c>
      <c r="AE1980" s="88">
        <v>9.4470931046025219E-2</v>
      </c>
      <c r="AF1980" s="91">
        <v>3.1243975615708259</v>
      </c>
      <c r="AG1980" s="88">
        <v>0.15618174252772973</v>
      </c>
      <c r="AH1980" s="91">
        <v>3.0825085921228785</v>
      </c>
      <c r="AI1980" s="88">
        <v>0.17189338135747415</v>
      </c>
      <c r="AJ1980" s="86"/>
      <c r="AK1980" s="86"/>
      <c r="AL1980" s="86"/>
      <c r="AM1980" s="86"/>
      <c r="AN1980" s="86"/>
      <c r="AO1980" s="86"/>
      <c r="AP1980" s="86"/>
      <c r="AQ1980" s="26"/>
      <c r="AR1980" s="26"/>
      <c r="AS1980" s="26"/>
      <c r="AT1980" s="26"/>
      <c r="AU1980" s="50">
        <v>28.487850435777752</v>
      </c>
      <c r="AV1980" s="50">
        <v>30.589926325138723</v>
      </c>
      <c r="AW1980" s="50">
        <v>-2.1020758893609717</v>
      </c>
      <c r="AX1980" s="26"/>
      <c r="AY1980" s="26"/>
      <c r="AZ1980" s="50">
        <v>9.5502088715690299</v>
      </c>
      <c r="BA1980" s="26"/>
      <c r="BB1980" s="101">
        <v>44282.485343908331</v>
      </c>
      <c r="BC1980" s="101">
        <v>45430.466591818498</v>
      </c>
      <c r="BD1980" s="28">
        <v>-2.5268973313096143E-2</v>
      </c>
      <c r="BE1980" s="99"/>
      <c r="BF1980" s="99"/>
      <c r="BG1980" s="26"/>
      <c r="BH1980" s="101">
        <v>11028.977132653492</v>
      </c>
      <c r="BI1980" s="101">
        <v>11251.461052402254</v>
      </c>
      <c r="BJ1980" s="28">
        <v>-1.9773780375061611E-2</v>
      </c>
      <c r="BK1980" s="99"/>
      <c r="BL1980" s="99"/>
      <c r="BM1980" s="26"/>
      <c r="BN1980" s="27">
        <v>894235.9642846738</v>
      </c>
      <c r="BO1980" s="99"/>
      <c r="BP1980" s="27">
        <v>223556.61035823904</v>
      </c>
      <c r="BQ1980" s="99"/>
    </row>
    <row r="1981" spans="1:69" s="2" customFormat="1" x14ac:dyDescent="0.25">
      <c r="A1981" s="86" t="s">
        <v>199</v>
      </c>
      <c r="B1981" s="86" t="s">
        <v>280</v>
      </c>
      <c r="C1981" s="86" t="s">
        <v>291</v>
      </c>
      <c r="D1981" s="87">
        <v>51122132.947206244</v>
      </c>
      <c r="E1981" s="87">
        <v>48650063.566890359</v>
      </c>
      <c r="F1981" s="88">
        <v>5.0813281608912318E-2</v>
      </c>
      <c r="G1981" s="87">
        <v>43146013.217389494</v>
      </c>
      <c r="H1981" s="88">
        <v>0.18486342387254609</v>
      </c>
      <c r="I1981" s="87">
        <v>42157089.994966097</v>
      </c>
      <c r="J1981" s="88">
        <v>0.2126580120523178</v>
      </c>
      <c r="K1981" s="89">
        <v>14155904.113702966</v>
      </c>
      <c r="L1981" s="89">
        <v>14841048.709006907</v>
      </c>
      <c r="M1981" s="88">
        <v>-4.6165510856933788E-2</v>
      </c>
      <c r="N1981" s="89">
        <v>13750966.580204602</v>
      </c>
      <c r="O1981" s="88">
        <v>2.9447932342537803E-2</v>
      </c>
      <c r="P1981" s="89">
        <v>13472202.990043255</v>
      </c>
      <c r="Q1981" s="88">
        <v>5.07490218314708E-2</v>
      </c>
      <c r="R1981" s="86"/>
      <c r="S1981" s="86"/>
      <c r="T1981" s="86"/>
      <c r="U1981" s="86"/>
      <c r="V1981" s="86"/>
      <c r="W1981" s="86"/>
      <c r="X1981" s="86"/>
      <c r="Y1981" s="87">
        <v>46297138.723469526</v>
      </c>
      <c r="Z1981" s="90">
        <v>4824994.2237367164</v>
      </c>
      <c r="AA1981" s="86"/>
      <c r="AB1981" s="86"/>
      <c r="AC1981" s="91">
        <v>3.611364737750649</v>
      </c>
      <c r="AD1981" s="91">
        <v>3.2780745162142786</v>
      </c>
      <c r="AE1981" s="88">
        <v>0.10167255804827598</v>
      </c>
      <c r="AF1981" s="91">
        <v>3.1376713022851024</v>
      </c>
      <c r="AG1981" s="88">
        <v>0.15096974470224633</v>
      </c>
      <c r="AH1981" s="91">
        <v>3.1291905285366211</v>
      </c>
      <c r="AI1981" s="88">
        <v>0.15408911819745241</v>
      </c>
      <c r="AJ1981" s="86"/>
      <c r="AK1981" s="86"/>
      <c r="AL1981" s="86"/>
      <c r="AM1981" s="86"/>
      <c r="AN1981" s="86"/>
      <c r="AO1981" s="86"/>
      <c r="AP1981" s="86"/>
      <c r="AQ1981" s="26"/>
      <c r="AR1981" s="26"/>
      <c r="AS1981" s="26"/>
      <c r="AT1981" s="26"/>
      <c r="AU1981" s="50">
        <v>27.908991228594886</v>
      </c>
      <c r="AV1981" s="50">
        <v>29.691353206192034</v>
      </c>
      <c r="AW1981" s="50">
        <v>-1.782361977597148</v>
      </c>
      <c r="AX1981" s="26"/>
      <c r="AY1981" s="26"/>
      <c r="AZ1981" s="50">
        <v>9.4381707991712354</v>
      </c>
      <c r="BA1981" s="26"/>
      <c r="BB1981" s="101">
        <v>19921.04396887547</v>
      </c>
      <c r="BC1981" s="101">
        <v>20410.354316233363</v>
      </c>
      <c r="BD1981" s="28">
        <v>-2.3973633175427996E-2</v>
      </c>
      <c r="BE1981" s="99"/>
      <c r="BF1981" s="99"/>
      <c r="BG1981" s="26"/>
      <c r="BH1981" s="101">
        <v>4963.7966912629199</v>
      </c>
      <c r="BI1981" s="101">
        <v>5053.4094035340768</v>
      </c>
      <c r="BJ1981" s="28">
        <v>-1.7733119388365141E-2</v>
      </c>
      <c r="BK1981" s="99"/>
      <c r="BL1981" s="99"/>
      <c r="BM1981" s="26"/>
      <c r="BN1981" s="27">
        <v>392658.22881717252</v>
      </c>
      <c r="BO1981" s="99"/>
      <c r="BP1981" s="27">
        <v>98427.558329210457</v>
      </c>
      <c r="BQ1981" s="99"/>
    </row>
    <row r="1982" spans="1:69" s="2" customFormat="1" x14ac:dyDescent="0.25">
      <c r="A1982" s="86" t="s">
        <v>199</v>
      </c>
      <c r="B1982" s="86" t="s">
        <v>280</v>
      </c>
      <c r="C1982" s="86" t="s">
        <v>287</v>
      </c>
      <c r="D1982" s="87">
        <v>12842023.742759395</v>
      </c>
      <c r="E1982" s="87">
        <v>12344549.857105171</v>
      </c>
      <c r="F1982" s="88">
        <v>4.0299070554435185E-2</v>
      </c>
      <c r="G1982" s="87">
        <v>10871107.085964417</v>
      </c>
      <c r="H1982" s="88">
        <v>0.18129861487056917</v>
      </c>
      <c r="I1982" s="87">
        <v>10577382.964861602</v>
      </c>
      <c r="J1982" s="88">
        <v>0.21410218249835536</v>
      </c>
      <c r="K1982" s="89">
        <v>4730743.7221330563</v>
      </c>
      <c r="L1982" s="89">
        <v>5057370.6624294613</v>
      </c>
      <c r="M1982" s="88">
        <v>-6.458433879938312E-2</v>
      </c>
      <c r="N1982" s="89">
        <v>4513460.6059756503</v>
      </c>
      <c r="O1982" s="88">
        <v>4.8141134957449594E-2</v>
      </c>
      <c r="P1982" s="89">
        <v>4284645.6515126787</v>
      </c>
      <c r="Q1982" s="88">
        <v>0.10411551080376605</v>
      </c>
      <c r="R1982" s="89">
        <v>5937823.0959671969</v>
      </c>
      <c r="S1982" s="89">
        <v>6550493.0533714313</v>
      </c>
      <c r="T1982" s="88">
        <v>-9.3530357549025001E-2</v>
      </c>
      <c r="U1982" s="89">
        <v>5713414.4677839447</v>
      </c>
      <c r="V1982" s="88">
        <v>3.9277498499123112E-2</v>
      </c>
      <c r="W1982" s="89">
        <v>5545117.4556603478</v>
      </c>
      <c r="X1982" s="88">
        <v>7.0820076120476541E-2</v>
      </c>
      <c r="Y1982" s="87">
        <v>11884772.636253336</v>
      </c>
      <c r="Z1982" s="90">
        <v>957251.10650605836</v>
      </c>
      <c r="AA1982" s="89">
        <v>5356302.0157775925</v>
      </c>
      <c r="AB1982" s="89">
        <v>581521.0801896042</v>
      </c>
      <c r="AC1982" s="91">
        <v>2.7145887617368172</v>
      </c>
      <c r="AD1982" s="91">
        <v>2.4409027301105697</v>
      </c>
      <c r="AE1982" s="88">
        <v>0.11212492339416158</v>
      </c>
      <c r="AF1982" s="91">
        <v>2.4085968694556645</v>
      </c>
      <c r="AG1982" s="88">
        <v>0.1270415552563206</v>
      </c>
      <c r="AH1982" s="91">
        <v>2.4686715834079056</v>
      </c>
      <c r="AI1982" s="88">
        <v>9.9615185746753904E-2</v>
      </c>
      <c r="AJ1982" s="91">
        <v>2.1627494681479038</v>
      </c>
      <c r="AK1982" s="91">
        <v>1.8845222422992471</v>
      </c>
      <c r="AL1982" s="88">
        <v>0.14763806953490782</v>
      </c>
      <c r="AM1982" s="91">
        <v>1.9027338463300705</v>
      </c>
      <c r="AN1982" s="88">
        <v>0.13665370084173506</v>
      </c>
      <c r="AO1982" s="91">
        <v>1.9075128794728082</v>
      </c>
      <c r="AP1982" s="88">
        <v>0.13380595823061336</v>
      </c>
      <c r="AQ1982" s="26"/>
      <c r="AR1982" s="26"/>
      <c r="AS1982" s="26"/>
      <c r="AT1982" s="26"/>
      <c r="AU1982" s="50">
        <v>25.441408329985897</v>
      </c>
      <c r="AV1982" s="50">
        <v>26.794089605379622</v>
      </c>
      <c r="AW1982" s="50">
        <v>-1.3526812753937243</v>
      </c>
      <c r="AX1982" s="50">
        <v>27.312617789166204</v>
      </c>
      <c r="AY1982" s="50">
        <v>26.376455673412597</v>
      </c>
      <c r="AZ1982" s="50">
        <v>7.4540518354498193</v>
      </c>
      <c r="BA1982" s="50">
        <v>9.793506320263349</v>
      </c>
      <c r="BB1982" s="101">
        <v>5145.7077125632841</v>
      </c>
      <c r="BC1982" s="101">
        <v>5249.9513476414959</v>
      </c>
      <c r="BD1982" s="28">
        <v>-1.9856114500002468E-2</v>
      </c>
      <c r="BE1982" s="99">
        <v>2329.8731942411637</v>
      </c>
      <c r="BF1982" s="99">
        <v>2710.2646806613247</v>
      </c>
      <c r="BG1982" s="28">
        <v>-0.14035215421371419</v>
      </c>
      <c r="BH1982" s="101">
        <v>1281.4757853860854</v>
      </c>
      <c r="BI1982" s="101">
        <v>1303.9863359740282</v>
      </c>
      <c r="BJ1982" s="28">
        <v>-1.7262873058503554E-2</v>
      </c>
      <c r="BK1982" s="99">
        <v>580.26908671174294</v>
      </c>
      <c r="BL1982" s="99">
        <v>674.1736615212609</v>
      </c>
      <c r="BM1982" s="28">
        <v>-0.1392884061914017</v>
      </c>
      <c r="BN1982" s="27">
        <v>134145.77108386613</v>
      </c>
      <c r="BO1982" s="99">
        <v>62025.571181272062</v>
      </c>
      <c r="BP1982" s="27">
        <v>34149.063220096687</v>
      </c>
      <c r="BQ1982" s="99">
        <v>15790.636742701916</v>
      </c>
    </row>
    <row r="1983" spans="1:69" s="2" customFormat="1" x14ac:dyDescent="0.25">
      <c r="A1983" s="86" t="s">
        <v>199</v>
      </c>
      <c r="B1983" s="86" t="s">
        <v>280</v>
      </c>
      <c r="C1983" s="86" t="s">
        <v>288</v>
      </c>
      <c r="D1983" s="87">
        <v>6430343.7208832419</v>
      </c>
      <c r="E1983" s="87">
        <v>6615394.5225513848</v>
      </c>
      <c r="F1983" s="88">
        <v>-2.7972753709142904E-2</v>
      </c>
      <c r="G1983" s="87">
        <v>5802605.4929977944</v>
      </c>
      <c r="H1983" s="88">
        <v>0.10818213105181129</v>
      </c>
      <c r="I1983" s="87">
        <v>5685708.21684012</v>
      </c>
      <c r="J1983" s="88">
        <v>0.13096618321665462</v>
      </c>
      <c r="K1983" s="89">
        <v>2752337.980435465</v>
      </c>
      <c r="L1983" s="89">
        <v>3030918.2105277022</v>
      </c>
      <c r="M1983" s="88">
        <v>-9.1912816757841395E-2</v>
      </c>
      <c r="N1983" s="89">
        <v>2673720.3243557811</v>
      </c>
      <c r="O1983" s="88">
        <v>2.9403844285256886E-2</v>
      </c>
      <c r="P1983" s="89">
        <v>2617143.5549115436</v>
      </c>
      <c r="Q1983" s="88">
        <v>5.1657244888307551E-2</v>
      </c>
      <c r="R1983" s="89">
        <v>2947346.7386845332</v>
      </c>
      <c r="S1983" s="89">
        <v>3262080.0458912961</v>
      </c>
      <c r="T1983" s="88">
        <v>-9.6482398585890181E-2</v>
      </c>
      <c r="U1983" s="89">
        <v>2822168.3438138966</v>
      </c>
      <c r="V1983" s="88">
        <v>4.4355396142481573E-2</v>
      </c>
      <c r="W1983" s="89">
        <v>2854761.7259273864</v>
      </c>
      <c r="X1983" s="88">
        <v>3.2431782980791482E-2</v>
      </c>
      <c r="Y1983" s="87">
        <v>6162274.6370918453</v>
      </c>
      <c r="Z1983" s="90">
        <v>268069.08379139664</v>
      </c>
      <c r="AA1983" s="89">
        <v>2739725.5409304723</v>
      </c>
      <c r="AB1983" s="89">
        <v>207621.19775406091</v>
      </c>
      <c r="AC1983" s="91">
        <v>2.3363205269818845</v>
      </c>
      <c r="AD1983" s="91">
        <v>2.1826370964327677</v>
      </c>
      <c r="AE1983" s="88">
        <v>7.0411810923717968E-2</v>
      </c>
      <c r="AF1983" s="91">
        <v>2.1702365203046816</v>
      </c>
      <c r="AG1983" s="88">
        <v>7.6528067389579374E-2</v>
      </c>
      <c r="AH1983" s="91">
        <v>2.1724861848597716</v>
      </c>
      <c r="AI1983" s="88">
        <v>7.5413295266910055E-2</v>
      </c>
      <c r="AJ1983" s="91">
        <v>2.1817398124501794</v>
      </c>
      <c r="AK1983" s="91">
        <v>2.0279681765883413</v>
      </c>
      <c r="AL1983" s="88">
        <v>7.5825467892957174E-2</v>
      </c>
      <c r="AM1983" s="91">
        <v>2.0560805685872428</v>
      </c>
      <c r="AN1983" s="88">
        <v>6.1115914319096284E-2</v>
      </c>
      <c r="AO1983" s="91">
        <v>1.9916577153188095</v>
      </c>
      <c r="AP1983" s="88">
        <v>9.5439138798477235E-2</v>
      </c>
      <c r="AQ1983" s="26"/>
      <c r="AR1983" s="26"/>
      <c r="AS1983" s="26"/>
      <c r="AT1983" s="26"/>
      <c r="AU1983" s="50">
        <v>19.723821259601564</v>
      </c>
      <c r="AV1983" s="50">
        <v>19.002879830275678</v>
      </c>
      <c r="AW1983" s="50">
        <v>0.72094142932588667</v>
      </c>
      <c r="AX1983" s="50">
        <v>22.613528758570347</v>
      </c>
      <c r="AY1983" s="50">
        <v>21.362206548995072</v>
      </c>
      <c r="AZ1983" s="50">
        <v>4.1688142256037271</v>
      </c>
      <c r="BA1983" s="50">
        <v>7.0443424599145379</v>
      </c>
      <c r="BB1983" s="101">
        <v>2585.5394882005421</v>
      </c>
      <c r="BC1983" s="101">
        <v>2811.919387720588</v>
      </c>
      <c r="BD1983" s="28">
        <v>-8.0507250851012166E-2</v>
      </c>
      <c r="BE1983" s="99">
        <v>1167.5603455597313</v>
      </c>
      <c r="BF1983" s="99">
        <v>1363.0752685078212</v>
      </c>
      <c r="BG1983" s="28">
        <v>-0.14343662999778653</v>
      </c>
      <c r="BH1983" s="101">
        <v>643.88729698665782</v>
      </c>
      <c r="BI1983" s="101">
        <v>698.46954509723787</v>
      </c>
      <c r="BJ1983" s="28">
        <v>-7.8145494665742873E-2</v>
      </c>
      <c r="BK1983" s="99">
        <v>290.7813403700527</v>
      </c>
      <c r="BL1983" s="99">
        <v>338.8950136119675</v>
      </c>
      <c r="BM1983" s="28">
        <v>-0.1419722076436469</v>
      </c>
      <c r="BN1983" s="27">
        <v>70258.293327841748</v>
      </c>
      <c r="BO1983" s="99">
        <v>32202.874479766182</v>
      </c>
      <c r="BP1983" s="27">
        <v>18402.44386767182</v>
      </c>
      <c r="BQ1983" s="99">
        <v>8434.7387448805657</v>
      </c>
    </row>
    <row r="1984" spans="1:69" s="2" customFormat="1" x14ac:dyDescent="0.25">
      <c r="A1984" s="86" t="s">
        <v>199</v>
      </c>
      <c r="B1984" s="86" t="s">
        <v>280</v>
      </c>
      <c r="C1984" s="86" t="s">
        <v>139</v>
      </c>
      <c r="D1984" s="87">
        <v>310143.48884103773</v>
      </c>
      <c r="E1984" s="87">
        <v>340055.25341914414</v>
      </c>
      <c r="F1984" s="88">
        <v>-8.7961483545257471E-2</v>
      </c>
      <c r="G1984" s="87">
        <v>278139.32822881103</v>
      </c>
      <c r="H1984" s="88">
        <v>0.11506521143927732</v>
      </c>
      <c r="I1984" s="87">
        <v>280927.75543766021</v>
      </c>
      <c r="J1984" s="88">
        <v>0.10399731901841468</v>
      </c>
      <c r="K1984" s="89">
        <v>107475.12722921441</v>
      </c>
      <c r="L1984" s="89">
        <v>123812.24188792738</v>
      </c>
      <c r="M1984" s="88">
        <v>-0.13195072158939683</v>
      </c>
      <c r="N1984" s="89">
        <v>110149.8676559251</v>
      </c>
      <c r="O1984" s="88">
        <v>-2.4282738451087124E-2</v>
      </c>
      <c r="P1984" s="89">
        <v>112549.90044711946</v>
      </c>
      <c r="Q1984" s="88">
        <v>-4.5089095572229197E-2</v>
      </c>
      <c r="R1984" s="89">
        <v>58654.251844858838</v>
      </c>
      <c r="S1984" s="89">
        <v>67163.357743722649</v>
      </c>
      <c r="T1984" s="88">
        <v>-0.12669268161565531</v>
      </c>
      <c r="U1984" s="89">
        <v>58272.347719999256</v>
      </c>
      <c r="V1984" s="88">
        <v>6.553779619359862E-3</v>
      </c>
      <c r="W1984" s="89">
        <v>60418.431449082767</v>
      </c>
      <c r="X1984" s="88">
        <v>-2.9199361219939646E-2</v>
      </c>
      <c r="Y1984" s="87">
        <v>304158.82836075907</v>
      </c>
      <c r="Z1984" s="90">
        <v>5984.6604802786514</v>
      </c>
      <c r="AA1984" s="89">
        <v>56192.468716247276</v>
      </c>
      <c r="AB1984" s="89">
        <v>2461.7831286115584</v>
      </c>
      <c r="AC1984" s="91">
        <v>2.885723393279529</v>
      </c>
      <c r="AD1984" s="91">
        <v>2.7465398270306425</v>
      </c>
      <c r="AE1984" s="88">
        <v>5.0675968678510507E-2</v>
      </c>
      <c r="AF1984" s="91">
        <v>2.5250990686401389</v>
      </c>
      <c r="AG1984" s="88">
        <v>0.1428159113113926</v>
      </c>
      <c r="AH1984" s="91">
        <v>2.4960284666768899</v>
      </c>
      <c r="AI1984" s="88">
        <v>0.15612599447692313</v>
      </c>
      <c r="AJ1984" s="91">
        <v>5.2876556956411411</v>
      </c>
      <c r="AK1984" s="91">
        <v>5.0631068017281642</v>
      </c>
      <c r="AL1984" s="88">
        <v>4.4350021183896977E-2</v>
      </c>
      <c r="AM1984" s="91">
        <v>4.7730928838714481</v>
      </c>
      <c r="AN1984" s="88">
        <v>0.10780490224869287</v>
      </c>
      <c r="AO1984" s="91">
        <v>4.6497028919794152</v>
      </c>
      <c r="AP1984" s="88">
        <v>0.13720291779549476</v>
      </c>
      <c r="AQ1984" s="26"/>
      <c r="AR1984" s="26"/>
      <c r="AS1984" s="26"/>
      <c r="AT1984" s="26"/>
      <c r="AU1984" s="50">
        <v>16.997807701585813</v>
      </c>
      <c r="AV1984" s="50">
        <v>10.744197816825157</v>
      </c>
      <c r="AW1984" s="50">
        <v>6.2536098847606567</v>
      </c>
      <c r="AX1984" s="50">
        <v>20.320290346191666</v>
      </c>
      <c r="AY1984" s="50">
        <v>11.554545064727975</v>
      </c>
      <c r="AZ1984" s="50">
        <v>1.92964247053597</v>
      </c>
      <c r="BA1984" s="50">
        <v>4.1971094186368667</v>
      </c>
      <c r="BB1984" s="101">
        <v>126.24072748550131</v>
      </c>
      <c r="BC1984" s="101">
        <v>148.68325486028871</v>
      </c>
      <c r="BD1984" s="28">
        <v>-0.15094186225527337</v>
      </c>
      <c r="BE1984" s="99">
        <v>23.608668418540049</v>
      </c>
      <c r="BF1984" s="99">
        <v>28.886932559294856</v>
      </c>
      <c r="BG1984" s="28">
        <v>-0.18272151707075027</v>
      </c>
      <c r="BH1984" s="101">
        <v>31.435386006438552</v>
      </c>
      <c r="BI1984" s="101">
        <v>36.80934077124104</v>
      </c>
      <c r="BJ1984" s="28">
        <v>-0.14599432242484311</v>
      </c>
      <c r="BK1984" s="99">
        <v>5.8792451237080812</v>
      </c>
      <c r="BL1984" s="99">
        <v>7.1532823244527588</v>
      </c>
      <c r="BM1984" s="28">
        <v>-0.17810525895077742</v>
      </c>
      <c r="BN1984" s="27">
        <v>3669.8244883780185</v>
      </c>
      <c r="BO1984" s="99">
        <v>694.03620424893109</v>
      </c>
      <c r="BP1984" s="27">
        <v>916.98708686255111</v>
      </c>
      <c r="BQ1984" s="99">
        <v>173.42015066727484</v>
      </c>
    </row>
    <row r="1985" spans="1:69" s="2" customFormat="1" x14ac:dyDescent="0.25">
      <c r="A1985" s="86" t="s">
        <v>199</v>
      </c>
      <c r="B1985" s="86" t="s">
        <v>280</v>
      </c>
      <c r="C1985" s="86" t="s">
        <v>167</v>
      </c>
      <c r="D1985" s="87">
        <v>171379.58278550266</v>
      </c>
      <c r="E1985" s="87">
        <v>182657.02386041044</v>
      </c>
      <c r="F1985" s="88">
        <v>-6.1741075358406089E-2</v>
      </c>
      <c r="G1985" s="87">
        <v>159701.60332281829</v>
      </c>
      <c r="H1985" s="88">
        <v>7.3123745909292354E-2</v>
      </c>
      <c r="I1985" s="87">
        <v>169677.02266506912</v>
      </c>
      <c r="J1985" s="88">
        <v>1.0034123027926284E-2</v>
      </c>
      <c r="K1985" s="89">
        <v>64863.276060254764</v>
      </c>
      <c r="L1985" s="89">
        <v>70696.745417341241</v>
      </c>
      <c r="M1985" s="88">
        <v>-8.2513973205555535E-2</v>
      </c>
      <c r="N1985" s="89">
        <v>66132.970785320111</v>
      </c>
      <c r="O1985" s="88">
        <v>-1.9199118230859628E-2</v>
      </c>
      <c r="P1985" s="89">
        <v>71034.337674316135</v>
      </c>
      <c r="Q1985" s="88">
        <v>-8.6874345789707277E-2</v>
      </c>
      <c r="R1985" s="89">
        <v>35600.526113966989</v>
      </c>
      <c r="S1985" s="89">
        <v>38952.94639467352</v>
      </c>
      <c r="T1985" s="88">
        <v>-8.6063330017185677E-2</v>
      </c>
      <c r="U1985" s="89">
        <v>35812.149639366406</v>
      </c>
      <c r="V1985" s="88">
        <v>-5.9092661996137151E-3</v>
      </c>
      <c r="W1985" s="89">
        <v>38871.583959007192</v>
      </c>
      <c r="X1985" s="88">
        <v>-8.4150361572344526E-2</v>
      </c>
      <c r="Y1985" s="87">
        <v>166167.60551298465</v>
      </c>
      <c r="Z1985" s="90">
        <v>5211.9772725180073</v>
      </c>
      <c r="AA1985" s="89">
        <v>33373.585858354541</v>
      </c>
      <c r="AB1985" s="89">
        <v>2226.9402556124464</v>
      </c>
      <c r="AC1985" s="91">
        <v>2.6421666186934427</v>
      </c>
      <c r="AD1985" s="91">
        <v>2.5836694855207067</v>
      </c>
      <c r="AE1985" s="88">
        <v>2.2641105412500778E-2</v>
      </c>
      <c r="AF1985" s="91">
        <v>2.4148560306059639</v>
      </c>
      <c r="AG1985" s="88">
        <v>9.4130078649218449E-2</v>
      </c>
      <c r="AH1985" s="91">
        <v>2.388661993908042</v>
      </c>
      <c r="AI1985" s="88">
        <v>0.10612829501701364</v>
      </c>
      <c r="AJ1985" s="91">
        <v>4.8139620812588522</v>
      </c>
      <c r="AK1985" s="91">
        <v>4.6891709297088555</v>
      </c>
      <c r="AL1985" s="88">
        <v>2.6612625860867215E-2</v>
      </c>
      <c r="AM1985" s="91">
        <v>4.4594252210782326</v>
      </c>
      <c r="AN1985" s="88">
        <v>7.9502815408775268E-2</v>
      </c>
      <c r="AO1985" s="91">
        <v>4.3650658240221292</v>
      </c>
      <c r="AP1985" s="88">
        <v>0.10283837067618233</v>
      </c>
      <c r="AQ1985" s="26"/>
      <c r="AR1985" s="26"/>
      <c r="AS1985" s="26"/>
      <c r="AT1985" s="26"/>
      <c r="AU1985" s="50">
        <v>22.686310581661697</v>
      </c>
      <c r="AV1985" s="50">
        <v>14.196732663778452</v>
      </c>
      <c r="AW1985" s="50">
        <v>8.4895779178832456</v>
      </c>
      <c r="AX1985" s="50">
        <v>26.325876391507265</v>
      </c>
      <c r="AY1985" s="50">
        <v>15.394695011304915</v>
      </c>
      <c r="AZ1985" s="50">
        <v>3.041189147391774</v>
      </c>
      <c r="BA1985" s="50">
        <v>6.2553577115220254</v>
      </c>
      <c r="BB1985" s="101">
        <v>69.213795993130361</v>
      </c>
      <c r="BC1985" s="101">
        <v>79.138327607090929</v>
      </c>
      <c r="BD1985" s="28">
        <v>-0.12540739631540196</v>
      </c>
      <c r="BE1985" s="99">
        <v>14.221750627604836</v>
      </c>
      <c r="BF1985" s="99">
        <v>16.581447189456327</v>
      </c>
      <c r="BG1985" s="28">
        <v>-0.14230944590602174</v>
      </c>
      <c r="BH1985" s="101">
        <v>17.236163631961709</v>
      </c>
      <c r="BI1985" s="101">
        <v>19.594641168404451</v>
      </c>
      <c r="BJ1985" s="28">
        <v>-0.12036339508200278</v>
      </c>
      <c r="BK1985" s="99">
        <v>3.5418957249991223</v>
      </c>
      <c r="BL1985" s="99">
        <v>4.1066904630357532</v>
      </c>
      <c r="BM1985" s="28">
        <v>-0.1375303892806965</v>
      </c>
      <c r="BN1985" s="27">
        <v>2027.8774578324342</v>
      </c>
      <c r="BO1985" s="99">
        <v>421.2491547715191</v>
      </c>
      <c r="BP1985" s="27">
        <v>506.70760642025448</v>
      </c>
      <c r="BQ1985" s="99">
        <v>105.25775507376709</v>
      </c>
    </row>
    <row r="1986" spans="1:69" s="2" customFormat="1" x14ac:dyDescent="0.25">
      <c r="A1986" s="86" t="s">
        <v>199</v>
      </c>
      <c r="B1986" s="86" t="s">
        <v>280</v>
      </c>
      <c r="C1986" s="86" t="s">
        <v>168</v>
      </c>
      <c r="D1986" s="87">
        <v>126557.96087232471</v>
      </c>
      <c r="E1986" s="87">
        <v>141808.01744278669</v>
      </c>
      <c r="F1986" s="88">
        <v>-0.10754015778138008</v>
      </c>
      <c r="G1986" s="87">
        <v>107855.49393930315</v>
      </c>
      <c r="H1986" s="88">
        <v>0.1734030066520911</v>
      </c>
      <c r="I1986" s="87">
        <v>102826.37301650285</v>
      </c>
      <c r="J1986" s="88">
        <v>0.23079281277394773</v>
      </c>
      <c r="K1986" s="89">
        <v>39899.976012088584</v>
      </c>
      <c r="L1986" s="89">
        <v>49674.735250401696</v>
      </c>
      <c r="M1986" s="88">
        <v>-0.19677526591818259</v>
      </c>
      <c r="N1986" s="89">
        <v>41619.019042308311</v>
      </c>
      <c r="O1986" s="88">
        <v>-4.1304265928810424E-2</v>
      </c>
      <c r="P1986" s="89">
        <v>39580.604119899777</v>
      </c>
      <c r="Q1986" s="88">
        <v>8.068898878383652E-3</v>
      </c>
      <c r="R1986" s="89">
        <v>22306.888252761979</v>
      </c>
      <c r="S1986" s="89">
        <v>27266.445402858917</v>
      </c>
      <c r="T1986" s="88">
        <v>-0.18189232504714101</v>
      </c>
      <c r="U1986" s="89">
        <v>21841.560060483909</v>
      </c>
      <c r="V1986" s="88">
        <v>2.1304714085874699E-2</v>
      </c>
      <c r="W1986" s="89">
        <v>21052.56106001966</v>
      </c>
      <c r="X1986" s="88">
        <v>5.9580741229834387E-2</v>
      </c>
      <c r="Y1986" s="87">
        <v>125801.71312307491</v>
      </c>
      <c r="Z1986" s="90">
        <v>756.24774924979306</v>
      </c>
      <c r="AA1986" s="89">
        <v>22075.233493598949</v>
      </c>
      <c r="AB1986" s="89">
        <v>231.65475916302839</v>
      </c>
      <c r="AC1986" s="91">
        <v>3.1718806255417586</v>
      </c>
      <c r="AD1986" s="91">
        <v>2.8547312175486623</v>
      </c>
      <c r="AE1986" s="88">
        <v>0.11109606608268721</v>
      </c>
      <c r="AF1986" s="91">
        <v>2.5914953408599408</v>
      </c>
      <c r="AG1986" s="88">
        <v>0.22395768015898784</v>
      </c>
      <c r="AH1986" s="91">
        <v>2.5978980185601883</v>
      </c>
      <c r="AI1986" s="88">
        <v>0.22094116200130287</v>
      </c>
      <c r="AJ1986" s="91">
        <v>5.6734923956349963</v>
      </c>
      <c r="AK1986" s="91">
        <v>5.200825239505475</v>
      </c>
      <c r="AL1986" s="88">
        <v>9.0883106884488432E-2</v>
      </c>
      <c r="AM1986" s="91">
        <v>4.9380856331062626</v>
      </c>
      <c r="AN1986" s="88">
        <v>0.14892547784071783</v>
      </c>
      <c r="AO1986" s="91">
        <v>4.8842690788712444</v>
      </c>
      <c r="AP1986" s="88">
        <v>0.16158473335915013</v>
      </c>
      <c r="AQ1986" s="26"/>
      <c r="AR1986" s="26"/>
      <c r="AS1986" s="26"/>
      <c r="AT1986" s="26"/>
      <c r="AU1986" s="50">
        <v>10.844504132878519</v>
      </c>
      <c r="AV1986" s="50">
        <v>7.0201831907301919</v>
      </c>
      <c r="AW1986" s="50">
        <v>3.8243209421483275</v>
      </c>
      <c r="AX1986" s="50">
        <v>11.369664449344953</v>
      </c>
      <c r="AY1986" s="50">
        <v>6.2958457699215975</v>
      </c>
      <c r="AZ1986" s="50">
        <v>0.59755051680448412</v>
      </c>
      <c r="BA1986" s="50">
        <v>1.0384897998238078</v>
      </c>
      <c r="BB1986" s="101">
        <v>51.835966755493658</v>
      </c>
      <c r="BC1986" s="101">
        <v>62.423433938576757</v>
      </c>
      <c r="BD1986" s="28">
        <v>-0.16960725347953345</v>
      </c>
      <c r="BE1986" s="99">
        <v>9.0710292473018406</v>
      </c>
      <c r="BF1986" s="99">
        <v>11.879104761823132</v>
      </c>
      <c r="BG1986" s="28">
        <v>-0.2363878062213777</v>
      </c>
      <c r="BH1986" s="101">
        <v>12.906818180607722</v>
      </c>
      <c r="BI1986" s="101">
        <v>15.453065972395986</v>
      </c>
      <c r="BJ1986" s="28">
        <v>-0.164772983972026</v>
      </c>
      <c r="BK1986" s="99">
        <v>2.2587021784956236</v>
      </c>
      <c r="BL1986" s="99">
        <v>2.9411066804032613</v>
      </c>
      <c r="BM1986" s="28">
        <v>-0.23202303624500686</v>
      </c>
      <c r="BN1986" s="27">
        <v>1497.5181511758035</v>
      </c>
      <c r="BO1986" s="99">
        <v>263.94997062619603</v>
      </c>
      <c r="BP1986" s="27">
        <v>374.19011841339244</v>
      </c>
      <c r="BQ1986" s="99">
        <v>65.954214442226785</v>
      </c>
    </row>
    <row r="1987" spans="1:69" s="2" customFormat="1" x14ac:dyDescent="0.25">
      <c r="A1987" s="86" t="s">
        <v>199</v>
      </c>
      <c r="B1987" s="86" t="s">
        <v>280</v>
      </c>
      <c r="C1987" s="86" t="s">
        <v>192</v>
      </c>
      <c r="D1987" s="87">
        <v>12205.945183210373</v>
      </c>
      <c r="E1987" s="87">
        <v>15590.212115947008</v>
      </c>
      <c r="F1987" s="88">
        <v>-0.21707638790077244</v>
      </c>
      <c r="G1987" s="87">
        <v>10582.230966689587</v>
      </c>
      <c r="H1987" s="88">
        <v>0.15343779791159939</v>
      </c>
      <c r="I1987" s="87">
        <v>8424.3597560882572</v>
      </c>
      <c r="J1987" s="88">
        <v>0.44888698211032318</v>
      </c>
      <c r="K1987" s="89">
        <v>2711.8751568710582</v>
      </c>
      <c r="L1987" s="89">
        <v>3440.7612201844408</v>
      </c>
      <c r="M1987" s="88">
        <v>-0.21183860682849448</v>
      </c>
      <c r="N1987" s="89">
        <v>2397.87782829668</v>
      </c>
      <c r="O1987" s="88">
        <v>0.1309480094727864</v>
      </c>
      <c r="P1987" s="89">
        <v>1934.9586529035637</v>
      </c>
      <c r="Q1987" s="88">
        <v>0.40151581678588727</v>
      </c>
      <c r="R1987" s="89">
        <v>746.83747812987554</v>
      </c>
      <c r="S1987" s="89">
        <v>943.96594619020686</v>
      </c>
      <c r="T1987" s="88">
        <v>-0.20883006305039994</v>
      </c>
      <c r="U1987" s="89">
        <v>618.63802014893633</v>
      </c>
      <c r="V1987" s="88">
        <v>0.20722854691354944</v>
      </c>
      <c r="W1987" s="89">
        <v>494.28643005590527</v>
      </c>
      <c r="X1987" s="88">
        <v>0.51094068685115634</v>
      </c>
      <c r="Y1987" s="87">
        <v>12189.509724699521</v>
      </c>
      <c r="Z1987" s="90">
        <v>16.435458510851458</v>
      </c>
      <c r="AA1987" s="89">
        <v>743.64936429379281</v>
      </c>
      <c r="AB1987" s="89">
        <v>3.1881138360827626</v>
      </c>
      <c r="AC1987" s="91">
        <v>4.5009244442113276</v>
      </c>
      <c r="AD1987" s="91">
        <v>4.5310357558352452</v>
      </c>
      <c r="AE1987" s="88">
        <v>-6.6455691913574139E-3</v>
      </c>
      <c r="AF1987" s="91">
        <v>4.4131651920759527</v>
      </c>
      <c r="AG1987" s="88">
        <v>1.988578453690128E-2</v>
      </c>
      <c r="AH1987" s="91">
        <v>4.3537673238892296</v>
      </c>
      <c r="AI1987" s="88">
        <v>3.3799950565718856E-2</v>
      </c>
      <c r="AJ1987" s="91">
        <v>16.343509184588285</v>
      </c>
      <c r="AK1987" s="91">
        <v>16.515650992356473</v>
      </c>
      <c r="AL1987" s="88">
        <v>-1.0422950197231481E-2</v>
      </c>
      <c r="AM1987" s="91">
        <v>17.105691247592457</v>
      </c>
      <c r="AN1987" s="88">
        <v>-4.4557220867145329E-2</v>
      </c>
      <c r="AO1987" s="91">
        <v>17.043477716221012</v>
      </c>
      <c r="AP1987" s="88">
        <v>-4.1069583525581585E-2</v>
      </c>
      <c r="AQ1987" s="26"/>
      <c r="AR1987" s="26"/>
      <c r="AS1987" s="26"/>
      <c r="AT1987" s="26"/>
      <c r="AU1987" s="50">
        <v>0.92828624843823648</v>
      </c>
      <c r="AV1987" s="50">
        <v>4.1673399715429822</v>
      </c>
      <c r="AW1987" s="50">
        <v>-3.2390537231047456</v>
      </c>
      <c r="AX1987" s="50">
        <v>1.3852320814298758</v>
      </c>
      <c r="AY1987" s="50">
        <v>4.9874460823455857</v>
      </c>
      <c r="AZ1987" s="50">
        <v>0.13465125612278597</v>
      </c>
      <c r="BA1987" s="50">
        <v>0.42688187583542075</v>
      </c>
      <c r="BB1987" s="101">
        <v>5.8257020543421163</v>
      </c>
      <c r="BC1987" s="101">
        <v>7.2211691662377486</v>
      </c>
      <c r="BD1987" s="28">
        <v>-0.19324670005240646</v>
      </c>
      <c r="BE1987" s="99">
        <v>0.35514653965150195</v>
      </c>
      <c r="BF1987" s="99">
        <v>0.43770357063441839</v>
      </c>
      <c r="BG1987" s="28">
        <v>-0.18861402218687923</v>
      </c>
      <c r="BH1987" s="101">
        <v>1.6181685804328989</v>
      </c>
      <c r="BI1987" s="101">
        <v>1.8563703738375155</v>
      </c>
      <c r="BJ1987" s="28">
        <v>-0.12831587745725676</v>
      </c>
      <c r="BK1987" s="99">
        <v>9.8539940408269341E-2</v>
      </c>
      <c r="BL1987" s="99">
        <v>0.11249800631615908</v>
      </c>
      <c r="BM1987" s="28">
        <v>-0.12407389575120693</v>
      </c>
      <c r="BN1987" s="27">
        <v>168.07160330070181</v>
      </c>
      <c r="BO1987" s="99">
        <v>10.28369130536489</v>
      </c>
      <c r="BP1987" s="27">
        <v>45.326711293679026</v>
      </c>
      <c r="BQ1987" s="99">
        <v>2.772191370912708</v>
      </c>
    </row>
    <row r="1988" spans="1:69" s="2" customFormat="1" x14ac:dyDescent="0.25">
      <c r="A1988" s="86" t="s">
        <v>199</v>
      </c>
      <c r="B1988" s="86" t="s">
        <v>280</v>
      </c>
      <c r="C1988" s="86" t="s">
        <v>289</v>
      </c>
      <c r="D1988" s="87">
        <v>2287.7623008596897</v>
      </c>
      <c r="E1988" s="87">
        <v>2632.0947112858294</v>
      </c>
      <c r="F1988" s="88">
        <v>-0.13082067637981254</v>
      </c>
      <c r="G1988" s="87">
        <v>1704.9703066313268</v>
      </c>
      <c r="H1988" s="88">
        <v>0.34181943929559738</v>
      </c>
      <c r="I1988" s="87">
        <v>1378.690254240036</v>
      </c>
      <c r="J1988" s="88">
        <v>0.659373665566929</v>
      </c>
      <c r="K1988" s="89">
        <v>526.76315474510193</v>
      </c>
      <c r="L1988" s="89">
        <v>598.49646527930963</v>
      </c>
      <c r="M1988" s="88">
        <v>-0.1198558633102884</v>
      </c>
      <c r="N1988" s="89">
        <v>411.06747473356495</v>
      </c>
      <c r="O1988" s="88">
        <v>0.28145179836114642</v>
      </c>
      <c r="P1988" s="89">
        <v>370.46473115366666</v>
      </c>
      <c r="Q1988" s="88">
        <v>0.42189825494239441</v>
      </c>
      <c r="R1988" s="89">
        <v>118.2879800952456</v>
      </c>
      <c r="S1988" s="89">
        <v>140.30688077057764</v>
      </c>
      <c r="T1988" s="88">
        <v>-0.15693386207720042</v>
      </c>
      <c r="U1988" s="89">
        <v>97.826381473364108</v>
      </c>
      <c r="V1988" s="88">
        <v>0.20916237842705773</v>
      </c>
      <c r="W1988" s="89">
        <v>91.453609365709724</v>
      </c>
      <c r="X1988" s="88">
        <v>0.29342057591438647</v>
      </c>
      <c r="Y1988" s="87">
        <v>2268.2138532827507</v>
      </c>
      <c r="Z1988" s="90">
        <v>19.548447576939214</v>
      </c>
      <c r="AA1988" s="89">
        <v>115.15062228916123</v>
      </c>
      <c r="AB1988" s="89">
        <v>3.137357806084367</v>
      </c>
      <c r="AC1988" s="91">
        <v>4.3430567993441507</v>
      </c>
      <c r="AD1988" s="91">
        <v>4.3978450399994742</v>
      </c>
      <c r="AE1988" s="88">
        <v>-1.2457974339025383E-2</v>
      </c>
      <c r="AF1988" s="91">
        <v>4.1476653139157023</v>
      </c>
      <c r="AG1988" s="88">
        <v>4.7108787869864173E-2</v>
      </c>
      <c r="AH1988" s="91">
        <v>3.7215155406201492</v>
      </c>
      <c r="AI1988" s="88">
        <v>0.16701294188883825</v>
      </c>
      <c r="AJ1988" s="91">
        <v>19.340615158172294</v>
      </c>
      <c r="AK1988" s="91">
        <v>18.759555460360428</v>
      </c>
      <c r="AL1988" s="88">
        <v>3.0974065405742979E-2</v>
      </c>
      <c r="AM1988" s="91">
        <v>17.428532886045176</v>
      </c>
      <c r="AN1988" s="88">
        <v>0.10970988118329232</v>
      </c>
      <c r="AO1988" s="91">
        <v>15.075296249127287</v>
      </c>
      <c r="AP1988" s="88">
        <v>0.28293433432805193</v>
      </c>
      <c r="AQ1988" s="26"/>
      <c r="AR1988" s="26"/>
      <c r="AS1988" s="26"/>
      <c r="AT1988" s="26"/>
      <c r="AU1988" s="50">
        <v>2.8624274903646927</v>
      </c>
      <c r="AV1988" s="50">
        <v>7.9604914783324734</v>
      </c>
      <c r="AW1988" s="50">
        <v>-5.0980639879677803</v>
      </c>
      <c r="AX1988" s="50">
        <v>5.4584464243100026</v>
      </c>
      <c r="AY1988" s="50">
        <v>10.547946058966563</v>
      </c>
      <c r="AZ1988" s="50">
        <v>0.85447896267865542</v>
      </c>
      <c r="BA1988" s="50">
        <v>2.6523048272175784</v>
      </c>
      <c r="BB1988" s="101">
        <v>2.3581473943602496</v>
      </c>
      <c r="BC1988" s="101">
        <v>2.1274893854558177</v>
      </c>
      <c r="BD1988" s="28">
        <v>0.10841793640959251</v>
      </c>
      <c r="BE1988" s="99">
        <v>0.12192721767507093</v>
      </c>
      <c r="BF1988" s="99">
        <v>0.11340830490100227</v>
      </c>
      <c r="BG1988" s="28">
        <v>7.5117186360426524E-2</v>
      </c>
      <c r="BH1988" s="101">
        <v>0.7304994664164457</v>
      </c>
      <c r="BI1988" s="101">
        <v>0.62800181828487589</v>
      </c>
      <c r="BJ1988" s="28">
        <v>0.16321234293795395</v>
      </c>
      <c r="BK1988" s="99">
        <v>3.7769766235440434E-2</v>
      </c>
      <c r="BL1988" s="99">
        <v>3.3475582207792419E-2</v>
      </c>
      <c r="BM1988" s="28">
        <v>0.12827809837608795</v>
      </c>
      <c r="BN1988" s="27">
        <v>93.375553709898213</v>
      </c>
      <c r="BO1988" s="99">
        <v>4.8279515902803514</v>
      </c>
      <c r="BP1988" s="27">
        <v>28.990572840477945</v>
      </c>
      <c r="BQ1988" s="99">
        <v>1.4962183220838181</v>
      </c>
    </row>
    <row r="1989" spans="1:69" s="2" customFormat="1" x14ac:dyDescent="0.25">
      <c r="A1989" s="86" t="s">
        <v>199</v>
      </c>
      <c r="B1989" s="86" t="s">
        <v>280</v>
      </c>
      <c r="C1989" s="86" t="s">
        <v>158</v>
      </c>
      <c r="D1989" s="87">
        <v>423.44861564159396</v>
      </c>
      <c r="E1989" s="87">
        <v>455.11554895639421</v>
      </c>
      <c r="F1989" s="88">
        <v>-6.9579985538649081E-2</v>
      </c>
      <c r="G1989" s="87">
        <v>238.43501053452491</v>
      </c>
      <c r="H1989" s="88">
        <v>0.77594982671506396</v>
      </c>
      <c r="I1989" s="87">
        <v>57.283002829551698</v>
      </c>
      <c r="J1989" s="88">
        <v>6.3922209857186685</v>
      </c>
      <c r="K1989" s="89">
        <v>41.439573424954744</v>
      </c>
      <c r="L1989" s="89">
        <v>52.212317656538119</v>
      </c>
      <c r="M1989" s="88">
        <v>-0.20632572379660286</v>
      </c>
      <c r="N1989" s="89">
        <v>26.401816455242965</v>
      </c>
      <c r="O1989" s="88">
        <v>0.56957281690084349</v>
      </c>
      <c r="P1989" s="89">
        <v>5.7080810070037842</v>
      </c>
      <c r="Q1989" s="88">
        <v>6.2598082217313689</v>
      </c>
      <c r="R1989" s="89">
        <v>11.816703604484328</v>
      </c>
      <c r="S1989" s="89">
        <v>13.065982571786503</v>
      </c>
      <c r="T1989" s="88">
        <v>-9.5613089979145874E-2</v>
      </c>
      <c r="U1989" s="89">
        <v>6.9332862711969074</v>
      </c>
      <c r="V1989" s="88">
        <v>0.70434381940562596</v>
      </c>
      <c r="W1989" s="89">
        <v>1.6366572225343869</v>
      </c>
      <c r="X1989" s="88">
        <v>6.2200234977645437</v>
      </c>
      <c r="Y1989" s="87">
        <v>423.44861564159396</v>
      </c>
      <c r="Z1989" s="86"/>
      <c r="AA1989" s="89">
        <v>11.816703604484328</v>
      </c>
      <c r="AB1989" s="86"/>
      <c r="AC1989" s="91">
        <v>10.218459811330851</v>
      </c>
      <c r="AD1989" s="91">
        <v>8.7166318099538298</v>
      </c>
      <c r="AE1989" s="88">
        <v>0.1722945323515937</v>
      </c>
      <c r="AF1989" s="91">
        <v>9.0310078073122746</v>
      </c>
      <c r="AG1989" s="88">
        <v>0.1314861009263123</v>
      </c>
      <c r="AH1989" s="91">
        <v>10.035422195176587</v>
      </c>
      <c r="AI1989" s="88">
        <v>1.8239154526277845E-2</v>
      </c>
      <c r="AJ1989" s="91">
        <v>35.834749674257651</v>
      </c>
      <c r="AK1989" s="91">
        <v>34.832095210285175</v>
      </c>
      <c r="AL1989" s="88">
        <v>2.8785361831361028E-2</v>
      </c>
      <c r="AM1989" s="91">
        <v>34.389898412973416</v>
      </c>
      <c r="AN1989" s="88">
        <v>4.2013827547079122E-2</v>
      </c>
      <c r="AO1989" s="91">
        <v>35.000000024958283</v>
      </c>
      <c r="AP1989" s="88">
        <v>2.3849989962974678E-2</v>
      </c>
      <c r="AQ1989" s="26"/>
      <c r="AR1989" s="26"/>
      <c r="AS1989" s="26"/>
      <c r="AT1989" s="26"/>
      <c r="AU1989" s="26"/>
      <c r="AV1989" s="26"/>
      <c r="AW1989" s="26"/>
      <c r="AX1989" s="26"/>
      <c r="AY1989" s="26"/>
      <c r="AZ1989" s="26"/>
      <c r="BA1989" s="26"/>
      <c r="BB1989" s="101">
        <v>0.46418465998896663</v>
      </c>
      <c r="BC1989" s="101">
        <v>0.39701299282244779</v>
      </c>
      <c r="BD1989" s="28">
        <v>0.16919261681836031</v>
      </c>
      <c r="BE1989" s="99">
        <v>1.2953478514806525E-2</v>
      </c>
      <c r="BF1989" s="99">
        <v>1.1397907315814245E-2</v>
      </c>
      <c r="BG1989" s="28">
        <v>0.13647866717024207</v>
      </c>
      <c r="BH1989" s="101">
        <v>0.20574104356016212</v>
      </c>
      <c r="BI1989" s="101">
        <v>0.21358719984373917</v>
      </c>
      <c r="BJ1989" s="28">
        <v>-3.673514278625923E-2</v>
      </c>
      <c r="BK1989" s="99">
        <v>5.741454878958537E-3</v>
      </c>
      <c r="BL1989" s="99">
        <v>6.1324350838682122E-3</v>
      </c>
      <c r="BM1989" s="28">
        <v>-6.3756109858900123E-2</v>
      </c>
      <c r="BN1989" s="27">
        <v>16.552027674240176</v>
      </c>
      <c r="BO1989" s="99">
        <v>0.46189879445789844</v>
      </c>
      <c r="BP1989" s="27">
        <v>7.5207820950082818</v>
      </c>
      <c r="BQ1989" s="99">
        <v>0.20693008070330135</v>
      </c>
    </row>
    <row r="1990" spans="1:69" s="2" customFormat="1" x14ac:dyDescent="0.25">
      <c r="A1990" s="86" t="s">
        <v>199</v>
      </c>
      <c r="B1990" s="86" t="s">
        <v>280</v>
      </c>
      <c r="C1990" s="86" t="s">
        <v>290</v>
      </c>
      <c r="D1990" s="87">
        <v>111693.72321269869</v>
      </c>
      <c r="E1990" s="87">
        <v>123971.63555909753</v>
      </c>
      <c r="F1990" s="88">
        <v>-9.9038076661866176E-2</v>
      </c>
      <c r="G1990" s="87">
        <v>93148.223907957086</v>
      </c>
      <c r="H1990" s="88">
        <v>0.1990966496910026</v>
      </c>
      <c r="I1990" s="87">
        <v>88431.318250535725</v>
      </c>
      <c r="J1990" s="88">
        <v>0.2630561821577509</v>
      </c>
      <c r="K1990" s="89">
        <v>35887.477585949891</v>
      </c>
      <c r="L1990" s="89">
        <v>44921.772396806999</v>
      </c>
      <c r="M1990" s="88">
        <v>-0.20111171774467335</v>
      </c>
      <c r="N1990" s="89">
        <v>37480.999089659163</v>
      </c>
      <c r="O1990" s="88">
        <v>-4.2515448958480848E-2</v>
      </c>
      <c r="P1990" s="89">
        <v>35324.648008989694</v>
      </c>
      <c r="Q1990" s="88">
        <v>1.5933055491931979E-2</v>
      </c>
      <c r="R1990" s="89">
        <v>20263.490418897527</v>
      </c>
      <c r="S1990" s="89">
        <v>24902.290887811174</v>
      </c>
      <c r="T1990" s="88">
        <v>-0.18628006916360382</v>
      </c>
      <c r="U1990" s="89">
        <v>19860.606994452839</v>
      </c>
      <c r="V1990" s="88">
        <v>2.0285554442380095E-2</v>
      </c>
      <c r="W1990" s="89">
        <v>19033.143750412321</v>
      </c>
      <c r="X1990" s="88">
        <v>6.4642325231140704E-2</v>
      </c>
      <c r="Y1990" s="87">
        <v>111130.75804413098</v>
      </c>
      <c r="Z1990" s="90">
        <v>562.96516856771416</v>
      </c>
      <c r="AA1990" s="89">
        <v>20091.87603852836</v>
      </c>
      <c r="AB1990" s="89">
        <v>171.61438036916618</v>
      </c>
      <c r="AC1990" s="91">
        <v>3.1123313959637913</v>
      </c>
      <c r="AD1990" s="91">
        <v>2.7597227122745789</v>
      </c>
      <c r="AE1990" s="88">
        <v>0.12776960602632079</v>
      </c>
      <c r="AF1990" s="91">
        <v>2.4852118718910101</v>
      </c>
      <c r="AG1990" s="88">
        <v>0.25234046688969131</v>
      </c>
      <c r="AH1990" s="91">
        <v>2.5033885186352327</v>
      </c>
      <c r="AI1990" s="88">
        <v>0.24324745152244076</v>
      </c>
      <c r="AJ1990" s="91">
        <v>5.5120673143524304</v>
      </c>
      <c r="AK1990" s="91">
        <v>4.9783225213137898</v>
      </c>
      <c r="AL1990" s="88">
        <v>0.10721378350910542</v>
      </c>
      <c r="AM1990" s="91">
        <v>4.6900995490205224</v>
      </c>
      <c r="AN1990" s="88">
        <v>0.17525593150865362</v>
      </c>
      <c r="AO1990" s="91">
        <v>4.6461750833264217</v>
      </c>
      <c r="AP1990" s="88">
        <v>0.18636668130165995</v>
      </c>
      <c r="AQ1990" s="26"/>
      <c r="AR1990" s="26"/>
      <c r="AS1990" s="26"/>
      <c r="AT1990" s="26"/>
      <c r="AU1990" s="50">
        <v>10.089745466879226</v>
      </c>
      <c r="AV1990" s="50">
        <v>6.9678820046560075</v>
      </c>
      <c r="AW1990" s="50">
        <v>3.1218634622232182</v>
      </c>
      <c r="AX1990" s="50">
        <v>10.679165851450808</v>
      </c>
      <c r="AY1990" s="50">
        <v>6.2298434996980481</v>
      </c>
      <c r="AZ1990" s="50">
        <v>0.50402578799854125</v>
      </c>
      <c r="BA1990" s="50">
        <v>0.84691421281064394</v>
      </c>
      <c r="BB1990" s="101">
        <v>45.70430233789979</v>
      </c>
      <c r="BC1990" s="101">
        <v>54.542475440840256</v>
      </c>
      <c r="BD1990" s="28">
        <v>-0.16204202378982285</v>
      </c>
      <c r="BE1990" s="99">
        <v>8.2252477828583022</v>
      </c>
      <c r="BF1990" s="99">
        <v>10.833287342749458</v>
      </c>
      <c r="BG1990" s="28">
        <v>-0.2407431352438624</v>
      </c>
      <c r="BH1990" s="101">
        <v>11.380010139856411</v>
      </c>
      <c r="BI1990" s="101">
        <v>13.502613007217583</v>
      </c>
      <c r="BJ1990" s="28">
        <v>-0.15719941512258198</v>
      </c>
      <c r="BK1990" s="99">
        <v>2.048109456224577</v>
      </c>
      <c r="BL1990" s="99">
        <v>2.6822770256563757</v>
      </c>
      <c r="BM1990" s="28">
        <v>-0.23642881155297993</v>
      </c>
      <c r="BN1990" s="27">
        <v>1321.6345833207802</v>
      </c>
      <c r="BO1990" s="99">
        <v>239.77112541414033</v>
      </c>
      <c r="BP1990" s="27">
        <v>330.24142102078201</v>
      </c>
      <c r="BQ1990" s="99">
        <v>59.912535105097241</v>
      </c>
    </row>
    <row r="1991" spans="1:69" s="2" customFormat="1" x14ac:dyDescent="0.25">
      <c r="A1991" s="86" t="s">
        <v>199</v>
      </c>
      <c r="B1991" s="86" t="s">
        <v>280</v>
      </c>
      <c r="C1991" s="86" t="s">
        <v>159</v>
      </c>
      <c r="D1991" s="86"/>
      <c r="E1991" s="86"/>
      <c r="F1991" s="86"/>
      <c r="G1991" s="87">
        <v>7.1166637086868283</v>
      </c>
      <c r="H1991" s="88">
        <v>-1</v>
      </c>
      <c r="I1991" s="86"/>
      <c r="J1991" s="86"/>
      <c r="K1991" s="86"/>
      <c r="L1991" s="86"/>
      <c r="M1991" s="86"/>
      <c r="N1991" s="89">
        <v>2.380155086517334</v>
      </c>
      <c r="O1991" s="88">
        <v>-1</v>
      </c>
      <c r="P1991" s="86"/>
      <c r="Q1991" s="86"/>
      <c r="R1991" s="86"/>
      <c r="S1991" s="86"/>
      <c r="T1991" s="86"/>
      <c r="U1991" s="89">
        <v>0.52077793292999264</v>
      </c>
      <c r="V1991" s="88">
        <v>-1</v>
      </c>
      <c r="W1991" s="86"/>
      <c r="X1991" s="86"/>
      <c r="Y1991" s="86"/>
      <c r="Z1991" s="86"/>
      <c r="AA1991" s="86"/>
      <c r="AB1991" s="86"/>
      <c r="AC1991" s="86"/>
      <c r="AD1991" s="86"/>
      <c r="AE1991" s="86"/>
      <c r="AF1991" s="91">
        <v>2.9899999999999998</v>
      </c>
      <c r="AG1991" s="88">
        <v>-1</v>
      </c>
      <c r="AH1991" s="86"/>
      <c r="AI1991" s="86"/>
      <c r="AJ1991" s="86"/>
      <c r="AK1991" s="86"/>
      <c r="AL1991" s="86"/>
      <c r="AM1991" s="91">
        <v>13.6654478976234</v>
      </c>
      <c r="AN1991" s="88">
        <v>-1</v>
      </c>
      <c r="AO1991" s="86"/>
      <c r="AP1991" s="86"/>
      <c r="AQ1991" s="26"/>
      <c r="AR1991" s="26"/>
      <c r="AS1991" s="26"/>
      <c r="AT1991" s="26"/>
      <c r="AU1991" s="26"/>
      <c r="AV1991" s="26"/>
      <c r="AW1991" s="26"/>
      <c r="AX1991" s="26"/>
      <c r="AY1991" s="26"/>
      <c r="AZ1991" s="26"/>
      <c r="BA1991" s="26"/>
      <c r="BB1991" s="101"/>
      <c r="BC1991" s="101"/>
      <c r="BD1991" s="26"/>
      <c r="BE1991" s="99"/>
      <c r="BF1991" s="99"/>
      <c r="BG1991" s="26"/>
      <c r="BH1991" s="101"/>
      <c r="BI1991" s="101"/>
      <c r="BJ1991" s="26"/>
      <c r="BK1991" s="99"/>
      <c r="BL1991" s="99"/>
      <c r="BM1991" s="26"/>
      <c r="BN1991" s="27"/>
      <c r="BO1991" s="99"/>
      <c r="BP1991" s="27"/>
      <c r="BQ1991" s="99"/>
    </row>
    <row r="1992" spans="1:69" s="2" customFormat="1" x14ac:dyDescent="0.25">
      <c r="A1992" s="86" t="s">
        <v>199</v>
      </c>
      <c r="B1992" s="86" t="s">
        <v>280</v>
      </c>
      <c r="C1992" s="86" t="s">
        <v>160</v>
      </c>
      <c r="D1992" s="87">
        <v>93.390224014520641</v>
      </c>
      <c r="E1992" s="87">
        <v>42.56117856502533</v>
      </c>
      <c r="F1992" s="88">
        <v>1.1942584102044604</v>
      </c>
      <c r="G1992" s="87">
        <v>117.66607594490051</v>
      </c>
      <c r="H1992" s="88">
        <v>-0.20631139209356761</v>
      </c>
      <c r="I1992" s="87">
        <v>436.33917105197906</v>
      </c>
      <c r="J1992" s="88">
        <v>-0.7859687366839786</v>
      </c>
      <c r="K1992" s="89">
        <v>5.7327201553271294</v>
      </c>
      <c r="L1992" s="89">
        <v>5.55731201171875</v>
      </c>
      <c r="M1992" s="88">
        <v>3.1563486670983167E-2</v>
      </c>
      <c r="N1992" s="89">
        <v>19.013121699437555</v>
      </c>
      <c r="O1992" s="88">
        <v>-0.69848611680128703</v>
      </c>
      <c r="P1992" s="89">
        <v>35.207520097069988</v>
      </c>
      <c r="Q1992" s="88">
        <v>-0.83717341807882084</v>
      </c>
      <c r="R1992" s="89">
        <v>1.8681707670002998</v>
      </c>
      <c r="S1992" s="89">
        <v>0.8512235592078774</v>
      </c>
      <c r="T1992" s="88">
        <v>1.1946887474998489</v>
      </c>
      <c r="U1992" s="89">
        <v>2.3533215157481546</v>
      </c>
      <c r="V1992" s="88">
        <v>-0.20615574433891937</v>
      </c>
      <c r="W1992" s="89">
        <v>8.7267836163437522</v>
      </c>
      <c r="X1992" s="88">
        <v>-0.78592676876947654</v>
      </c>
      <c r="Y1992" s="87">
        <v>93.390224014520641</v>
      </c>
      <c r="Z1992" s="86"/>
      <c r="AA1992" s="89">
        <v>1.8681707670002998</v>
      </c>
      <c r="AB1992" s="86"/>
      <c r="AC1992" s="91">
        <v>16.290734849099128</v>
      </c>
      <c r="AD1992" s="91">
        <v>7.6585907854869797</v>
      </c>
      <c r="AE1992" s="88">
        <v>1.1271191143898236</v>
      </c>
      <c r="AF1992" s="91">
        <v>6.1886773673983955</v>
      </c>
      <c r="AG1992" s="88">
        <v>1.6323451493719487</v>
      </c>
      <c r="AH1992" s="91">
        <v>12.393351472894331</v>
      </c>
      <c r="AI1992" s="88">
        <v>0.31447372284477021</v>
      </c>
      <c r="AJ1992" s="91">
        <v>49.99019664806994</v>
      </c>
      <c r="AK1992" s="91">
        <v>50.000000710308655</v>
      </c>
      <c r="AL1992" s="88">
        <v>-1.9608124198872696E-4</v>
      </c>
      <c r="AM1992" s="91">
        <v>50.000000066923612</v>
      </c>
      <c r="AN1992" s="88">
        <v>-1.9606837681099853E-4</v>
      </c>
      <c r="AO1992" s="91">
        <v>49.999998881007144</v>
      </c>
      <c r="AP1992" s="88">
        <v>-1.9604466313153716E-4</v>
      </c>
      <c r="AQ1992" s="26"/>
      <c r="AR1992" s="26"/>
      <c r="AS1992" s="26"/>
      <c r="AT1992" s="26"/>
      <c r="AU1992" s="26"/>
      <c r="AV1992" s="26"/>
      <c r="AW1992" s="26"/>
      <c r="AX1992" s="26"/>
      <c r="AY1992" s="26"/>
      <c r="AZ1992" s="26"/>
      <c r="BA1992" s="26"/>
      <c r="BB1992" s="101">
        <v>0.22119143948727729</v>
      </c>
      <c r="BC1992" s="101">
        <v>0.12665698255561073</v>
      </c>
      <c r="BD1992" s="28">
        <v>0.74638172348816012</v>
      </c>
      <c r="BE1992" s="99">
        <v>4.4246963268510606E-3</v>
      </c>
      <c r="BF1992" s="99">
        <v>2.5331396151259946E-3</v>
      </c>
      <c r="BG1992" s="28">
        <v>0.74672422334328492</v>
      </c>
      <c r="BH1992" s="101">
        <v>0.2200051558930089</v>
      </c>
      <c r="BI1992" s="101">
        <v>0.12499261705182216</v>
      </c>
      <c r="BJ1992" s="28">
        <v>0.76014520763089855</v>
      </c>
      <c r="BK1992" s="99">
        <v>4.4009660022312196E-3</v>
      </c>
      <c r="BL1992" s="99">
        <v>2.4998523053474434E-3</v>
      </c>
      <c r="BM1992" s="28">
        <v>0.76049040690007841</v>
      </c>
      <c r="BN1992" s="27">
        <v>8.1941909412391674</v>
      </c>
      <c r="BO1992" s="99">
        <v>0.16391595734111872</v>
      </c>
      <c r="BP1992" s="27">
        <v>8.1970132148539516</v>
      </c>
      <c r="BQ1992" s="99">
        <v>0.1639724138826813</v>
      </c>
    </row>
    <row r="1993" spans="1:69" s="2" customFormat="1" x14ac:dyDescent="0.25">
      <c r="A1993" s="86" t="s">
        <v>199</v>
      </c>
      <c r="B1993" s="86" t="s">
        <v>280</v>
      </c>
      <c r="C1993" s="86" t="s">
        <v>161</v>
      </c>
      <c r="D1993" s="87">
        <v>3064.799924197197</v>
      </c>
      <c r="E1993" s="87">
        <v>2331.1435985922813</v>
      </c>
      <c r="F1993" s="88">
        <v>0.31471949048868214</v>
      </c>
      <c r="G1993" s="87">
        <v>1076.6792071676255</v>
      </c>
      <c r="H1993" s="88">
        <v>1.8465302420575547</v>
      </c>
      <c r="I1993" s="87">
        <v>899.54363365173344</v>
      </c>
      <c r="J1993" s="88">
        <v>2.4070608801437663</v>
      </c>
      <c r="K1993" s="89">
        <v>673.68125881298329</v>
      </c>
      <c r="L1993" s="89">
        <v>556.01960707488274</v>
      </c>
      <c r="M1993" s="88">
        <v>0.21161421331362204</v>
      </c>
      <c r="N1993" s="89">
        <v>337.09942711402664</v>
      </c>
      <c r="O1993" s="88">
        <v>0.99846456157015384</v>
      </c>
      <c r="P1993" s="89">
        <v>268.14060086638472</v>
      </c>
      <c r="Q1993" s="88">
        <v>1.5124179502703536</v>
      </c>
      <c r="R1993" s="89">
        <v>225.52144887953492</v>
      </c>
      <c r="S1993" s="89">
        <v>173.4167823869916</v>
      </c>
      <c r="T1993" s="88">
        <v>0.30045919302243845</v>
      </c>
      <c r="U1993" s="89">
        <v>85.916400769873931</v>
      </c>
      <c r="V1993" s="88">
        <v>1.6248940465231017</v>
      </c>
      <c r="W1993" s="89">
        <v>68.375249761812412</v>
      </c>
      <c r="X1993" s="88">
        <v>2.2982906777693217</v>
      </c>
      <c r="Y1993" s="87">
        <v>3066.6316132144566</v>
      </c>
      <c r="Z1993" s="90">
        <v>-1.8316890172596323</v>
      </c>
      <c r="AA1993" s="89">
        <v>225.49319282807886</v>
      </c>
      <c r="AB1993" s="89">
        <v>2.8256051456067466E-2</v>
      </c>
      <c r="AC1993" s="91">
        <v>4.5493323201499329</v>
      </c>
      <c r="AD1993" s="91">
        <v>4.1925564655102727</v>
      </c>
      <c r="AE1993" s="88">
        <v>8.5097447720656361E-2</v>
      </c>
      <c r="AF1993" s="91">
        <v>3.1939514593225042</v>
      </c>
      <c r="AG1993" s="88">
        <v>0.42435862851683098</v>
      </c>
      <c r="AH1993" s="91">
        <v>3.3547460949413579</v>
      </c>
      <c r="AI1993" s="88">
        <v>0.35608841664944446</v>
      </c>
      <c r="AJ1993" s="91">
        <v>13.589837859876015</v>
      </c>
      <c r="AK1993" s="91">
        <v>13.442433693586658</v>
      </c>
      <c r="AL1993" s="88">
        <v>1.0965586265802697E-2</v>
      </c>
      <c r="AM1993" s="91">
        <v>12.531707538022898</v>
      </c>
      <c r="AN1993" s="88">
        <v>8.4436244513575356E-2</v>
      </c>
      <c r="AO1993" s="91">
        <v>13.155983148658693</v>
      </c>
      <c r="AP1993" s="88">
        <v>3.2977749083051608E-2</v>
      </c>
      <c r="AQ1993" s="26"/>
      <c r="AR1993" s="26"/>
      <c r="AS1993" s="26"/>
      <c r="AT1993" s="26"/>
      <c r="AU1993" s="50">
        <v>0.22907118856976078</v>
      </c>
      <c r="AV1993" s="50">
        <v>10.77453005856249</v>
      </c>
      <c r="AW1993" s="50">
        <v>-10.54545886999273</v>
      </c>
      <c r="AX1993" s="50">
        <v>0.22780375252636478</v>
      </c>
      <c r="AY1993" s="50">
        <v>13.104955256666209</v>
      </c>
      <c r="AZ1993" s="50">
        <v>-5.9765370091472793E-2</v>
      </c>
      <c r="BA1993" s="50">
        <v>1.2529208018329463E-2</v>
      </c>
      <c r="BB1993" s="101">
        <v>2.1544800563890707</v>
      </c>
      <c r="BC1993" s="101">
        <v>1.3437334907002221</v>
      </c>
      <c r="BD1993" s="28">
        <v>0.60335369424063923</v>
      </c>
      <c r="BE1993" s="99">
        <v>0.15839095113691509</v>
      </c>
      <c r="BF1993" s="99">
        <v>0.10037296748332127</v>
      </c>
      <c r="BG1993" s="28">
        <v>0.57802399498883539</v>
      </c>
      <c r="BH1993" s="101">
        <v>0.594849947788056</v>
      </c>
      <c r="BI1993" s="101">
        <v>0.47077313976558993</v>
      </c>
      <c r="BJ1993" s="28">
        <v>0.26355965865904563</v>
      </c>
      <c r="BK1993" s="99">
        <v>4.3740277912829091E-2</v>
      </c>
      <c r="BL1993" s="99">
        <v>3.5232452775392671E-2</v>
      </c>
      <c r="BM1993" s="28">
        <v>0.24147694716782597</v>
      </c>
      <c r="BN1993" s="27">
        <v>58.417949042268276</v>
      </c>
      <c r="BO1993" s="99">
        <v>4.2986494500237731</v>
      </c>
      <c r="BP1993" s="27">
        <v>16.344280511213118</v>
      </c>
      <c r="BQ1993" s="99">
        <v>1.1999621617875331</v>
      </c>
    </row>
    <row r="1994" spans="1:69" s="2" customFormat="1" x14ac:dyDescent="0.25">
      <c r="A1994" s="86" t="s">
        <v>199</v>
      </c>
      <c r="B1994" s="86" t="s">
        <v>280</v>
      </c>
      <c r="C1994" s="86" t="s">
        <v>163</v>
      </c>
      <c r="D1994" s="87">
        <v>14864.237659626007</v>
      </c>
      <c r="E1994" s="87">
        <v>17836.381883689166</v>
      </c>
      <c r="F1994" s="88">
        <v>-0.16663380743047979</v>
      </c>
      <c r="G1994" s="87">
        <v>14707.270031346083</v>
      </c>
      <c r="H1994" s="88">
        <v>1.0672791615668606E-2</v>
      </c>
      <c r="I1994" s="87">
        <v>14395.05476596713</v>
      </c>
      <c r="J1994" s="88">
        <v>3.2593338565694248E-2</v>
      </c>
      <c r="K1994" s="89">
        <v>4012.4984261386949</v>
      </c>
      <c r="L1994" s="89">
        <v>4752.9628535946986</v>
      </c>
      <c r="M1994" s="88">
        <v>-0.15579007247994486</v>
      </c>
      <c r="N1994" s="89">
        <v>4138.0199526491488</v>
      </c>
      <c r="O1994" s="88">
        <v>-3.0333717078888267E-2</v>
      </c>
      <c r="P1994" s="89">
        <v>4255.9561109100805</v>
      </c>
      <c r="Q1994" s="88">
        <v>-5.7203993280683853E-2</v>
      </c>
      <c r="R1994" s="89">
        <v>2043.3978338644545</v>
      </c>
      <c r="S1994" s="89">
        <v>2364.1545150477377</v>
      </c>
      <c r="T1994" s="88">
        <v>-0.13567500734054452</v>
      </c>
      <c r="U1994" s="89">
        <v>1980.9530660310702</v>
      </c>
      <c r="V1994" s="88">
        <v>3.1522588245109319E-2</v>
      </c>
      <c r="W1994" s="89">
        <v>2019.417309607333</v>
      </c>
      <c r="X1994" s="88">
        <v>1.1874972123411381E-2</v>
      </c>
      <c r="Y1994" s="87">
        <v>14670.955078943929</v>
      </c>
      <c r="Z1994" s="90">
        <v>193.28258068207899</v>
      </c>
      <c r="AA1994" s="89">
        <v>1983.3574550705923</v>
      </c>
      <c r="AB1994" s="89">
        <v>60.040378793862217</v>
      </c>
      <c r="AC1994" s="91">
        <v>3.7044843588711762</v>
      </c>
      <c r="AD1994" s="91">
        <v>3.7526869940082506</v>
      </c>
      <c r="AE1994" s="88">
        <v>-1.2844832306567897E-2</v>
      </c>
      <c r="AF1994" s="91">
        <v>3.5541805500310675</v>
      </c>
      <c r="AG1994" s="88">
        <v>4.2289300367364543E-2</v>
      </c>
      <c r="AH1994" s="91">
        <v>3.3823315821010516</v>
      </c>
      <c r="AI1994" s="88">
        <v>9.524577024763739E-2</v>
      </c>
      <c r="AJ1994" s="91">
        <v>7.2742749421021475</v>
      </c>
      <c r="AK1994" s="91">
        <v>7.5445076750108306</v>
      </c>
      <c r="AL1994" s="88">
        <v>-3.5818471469484608E-2</v>
      </c>
      <c r="AM1994" s="91">
        <v>7.4243404770880153</v>
      </c>
      <c r="AN1994" s="88">
        <v>-2.0212641843269374E-2</v>
      </c>
      <c r="AO1994" s="91">
        <v>7.1283209753045975</v>
      </c>
      <c r="AP1994" s="88">
        <v>2.0475223731253673E-2</v>
      </c>
      <c r="AQ1994" s="26"/>
      <c r="AR1994" s="26"/>
      <c r="AS1994" s="26"/>
      <c r="AT1994" s="26"/>
      <c r="AU1994" s="50">
        <v>16.515955805202772</v>
      </c>
      <c r="AV1994" s="50">
        <v>7.383702183627884</v>
      </c>
      <c r="AW1994" s="50">
        <v>9.132253621574888</v>
      </c>
      <c r="AX1994" s="50">
        <v>18.217039684263707</v>
      </c>
      <c r="AY1994" s="50">
        <v>6.9910658673819253</v>
      </c>
      <c r="AZ1994" s="50">
        <v>1.3003194991093951</v>
      </c>
      <c r="BA1994" s="50">
        <v>2.9382618400996554</v>
      </c>
      <c r="BB1994" s="101">
        <v>6.1316644175938579</v>
      </c>
      <c r="BC1994" s="101">
        <v>7.8809584977364979</v>
      </c>
      <c r="BD1994" s="28">
        <v>-0.22196463547486736</v>
      </c>
      <c r="BE1994" s="99">
        <v>0.84578146444354063</v>
      </c>
      <c r="BF1994" s="99">
        <v>1.0458174190736742</v>
      </c>
      <c r="BG1994" s="28">
        <v>-0.19127234924745667</v>
      </c>
      <c r="BH1994" s="101">
        <v>1.6186398019099639</v>
      </c>
      <c r="BI1994" s="101">
        <v>2.0215768400367788</v>
      </c>
      <c r="BJ1994" s="28">
        <v>-0.19931819070477885</v>
      </c>
      <c r="BK1994" s="99">
        <v>0.22329674343331046</v>
      </c>
      <c r="BL1994" s="99">
        <v>0.2682906111512921</v>
      </c>
      <c r="BM1994" s="28">
        <v>-0.16770571107540208</v>
      </c>
      <c r="BN1994" s="27">
        <v>185.09893635466108</v>
      </c>
      <c r="BO1994" s="99">
        <v>25.445688790692106</v>
      </c>
      <c r="BP1994" s="27">
        <v>50.366384024833437</v>
      </c>
      <c r="BQ1994" s="99">
        <v>6.9322428804270508</v>
      </c>
    </row>
    <row r="1995" spans="1:69" s="2" customFormat="1" x14ac:dyDescent="0.25">
      <c r="A1995" s="86" t="s">
        <v>199</v>
      </c>
      <c r="B1995" s="86" t="s">
        <v>280</v>
      </c>
      <c r="C1995" s="86" t="s">
        <v>164</v>
      </c>
      <c r="D1995" s="87">
        <v>171379.58278550266</v>
      </c>
      <c r="E1995" s="87">
        <v>182657.02386041044</v>
      </c>
      <c r="F1995" s="88">
        <v>-6.1741075358406089E-2</v>
      </c>
      <c r="G1995" s="87">
        <v>159701.60332281829</v>
      </c>
      <c r="H1995" s="88">
        <v>7.3123745909292354E-2</v>
      </c>
      <c r="I1995" s="87">
        <v>169677.02266506912</v>
      </c>
      <c r="J1995" s="88">
        <v>1.0034123027926284E-2</v>
      </c>
      <c r="K1995" s="89">
        <v>64863.276060254764</v>
      </c>
      <c r="L1995" s="89">
        <v>70696.745417341241</v>
      </c>
      <c r="M1995" s="88">
        <v>-8.2513973205555535E-2</v>
      </c>
      <c r="N1995" s="89">
        <v>66132.970785320111</v>
      </c>
      <c r="O1995" s="88">
        <v>-1.9199118230859628E-2</v>
      </c>
      <c r="P1995" s="89">
        <v>71034.337674316135</v>
      </c>
      <c r="Q1995" s="88">
        <v>-8.6874345789707277E-2</v>
      </c>
      <c r="R1995" s="89">
        <v>35600.526113966989</v>
      </c>
      <c r="S1995" s="89">
        <v>38952.94639467352</v>
      </c>
      <c r="T1995" s="88">
        <v>-8.6063330017185677E-2</v>
      </c>
      <c r="U1995" s="89">
        <v>35812.149639366413</v>
      </c>
      <c r="V1995" s="88">
        <v>-5.9092661996139172E-3</v>
      </c>
      <c r="W1995" s="89">
        <v>38871.583959007199</v>
      </c>
      <c r="X1995" s="88">
        <v>-8.4150361572344692E-2</v>
      </c>
      <c r="Y1995" s="87">
        <v>166167.60551298465</v>
      </c>
      <c r="Z1995" s="90">
        <v>5211.9772725180073</v>
      </c>
      <c r="AA1995" s="89">
        <v>33373.585858354541</v>
      </c>
      <c r="AB1995" s="89">
        <v>2226.9402556124473</v>
      </c>
      <c r="AC1995" s="91">
        <v>2.6421666186934427</v>
      </c>
      <c r="AD1995" s="91">
        <v>2.5836694855207067</v>
      </c>
      <c r="AE1995" s="88">
        <v>2.2641105412500778E-2</v>
      </c>
      <c r="AF1995" s="91">
        <v>2.4148560306059639</v>
      </c>
      <c r="AG1995" s="88">
        <v>9.4130078649218449E-2</v>
      </c>
      <c r="AH1995" s="91">
        <v>2.388661993908042</v>
      </c>
      <c r="AI1995" s="88">
        <v>0.10612829501701364</v>
      </c>
      <c r="AJ1995" s="91">
        <v>4.8139620812588522</v>
      </c>
      <c r="AK1995" s="91">
        <v>4.6891709297088555</v>
      </c>
      <c r="AL1995" s="88">
        <v>2.6612625860867215E-2</v>
      </c>
      <c r="AM1995" s="91">
        <v>4.4594252210782317</v>
      </c>
      <c r="AN1995" s="88">
        <v>7.950281540877549E-2</v>
      </c>
      <c r="AO1995" s="91">
        <v>4.3650658240221283</v>
      </c>
      <c r="AP1995" s="88">
        <v>0.10283837067618255</v>
      </c>
      <c r="AQ1995" s="26"/>
      <c r="AR1995" s="26"/>
      <c r="AS1995" s="26"/>
      <c r="AT1995" s="26"/>
      <c r="AU1995" s="50">
        <v>22.686310581661697</v>
      </c>
      <c r="AV1995" s="50">
        <v>14.196732663778452</v>
      </c>
      <c r="AW1995" s="50">
        <v>8.4895779178832456</v>
      </c>
      <c r="AX1995" s="50">
        <v>26.325876391507268</v>
      </c>
      <c r="AY1995" s="50">
        <v>15.394695011304918</v>
      </c>
      <c r="AZ1995" s="50">
        <v>3.041189147391774</v>
      </c>
      <c r="BA1995" s="50">
        <v>6.2553577115220289</v>
      </c>
      <c r="BB1995" s="101">
        <v>69.213795993130361</v>
      </c>
      <c r="BC1995" s="101">
        <v>79.138327607090929</v>
      </c>
      <c r="BD1995" s="28">
        <v>-0.12540739631540196</v>
      </c>
      <c r="BE1995" s="99">
        <v>14.221750627604836</v>
      </c>
      <c r="BF1995" s="99">
        <v>16.581447189456327</v>
      </c>
      <c r="BG1995" s="28">
        <v>-0.14230944590602174</v>
      </c>
      <c r="BH1995" s="101">
        <v>17.236163631961709</v>
      </c>
      <c r="BI1995" s="101">
        <v>19.594641168404451</v>
      </c>
      <c r="BJ1995" s="28">
        <v>-0.12036339508200278</v>
      </c>
      <c r="BK1995" s="99">
        <v>3.5418957249991223</v>
      </c>
      <c r="BL1995" s="99">
        <v>4.1066904630357532</v>
      </c>
      <c r="BM1995" s="28">
        <v>-0.1375303892806965</v>
      </c>
      <c r="BN1995" s="27">
        <v>2027.8774578324342</v>
      </c>
      <c r="BO1995" s="99">
        <v>421.2491547715191</v>
      </c>
      <c r="BP1995" s="27">
        <v>506.70760642025448</v>
      </c>
      <c r="BQ1995" s="99">
        <v>105.25775507376707</v>
      </c>
    </row>
    <row r="1996" spans="1:69" s="2" customFormat="1" x14ac:dyDescent="0.25">
      <c r="A1996" s="86" t="s">
        <v>199</v>
      </c>
      <c r="B1996" s="86" t="s">
        <v>280</v>
      </c>
      <c r="C1996" s="86" t="s">
        <v>165</v>
      </c>
      <c r="D1996" s="87">
        <v>6336.5441184973715</v>
      </c>
      <c r="E1996" s="87">
        <v>10129.297078547477</v>
      </c>
      <c r="F1996" s="88">
        <v>-0.37443397410889045</v>
      </c>
      <c r="G1996" s="87">
        <v>7437.3637027025216</v>
      </c>
      <c r="H1996" s="88">
        <v>-0.1480120682823598</v>
      </c>
      <c r="I1996" s="87">
        <v>5652.5036943149571</v>
      </c>
      <c r="J1996" s="88">
        <v>0.12101547582717949</v>
      </c>
      <c r="K1996" s="89">
        <v>1464.2584497326911</v>
      </c>
      <c r="L1996" s="89">
        <v>2228.4755181619917</v>
      </c>
      <c r="M1996" s="88">
        <v>-0.3429326740190593</v>
      </c>
      <c r="N1996" s="89">
        <v>1601.9158332078905</v>
      </c>
      <c r="O1996" s="88">
        <v>-8.5932968899830278E-2</v>
      </c>
      <c r="P1996" s="89">
        <v>1255.4377197794386</v>
      </c>
      <c r="Q1996" s="88">
        <v>0.16633300614063054</v>
      </c>
      <c r="R1996" s="89">
        <v>389.34317478361038</v>
      </c>
      <c r="S1996" s="89">
        <v>616.325076901643</v>
      </c>
      <c r="T1996" s="88">
        <v>-0.36828276282234707</v>
      </c>
      <c r="U1996" s="89">
        <v>425.08785218582312</v>
      </c>
      <c r="V1996" s="88">
        <v>-8.4087741436062721E-2</v>
      </c>
      <c r="W1996" s="89">
        <v>324.0941300895048</v>
      </c>
      <c r="X1996" s="88">
        <v>0.2013274497630852</v>
      </c>
      <c r="Y1996" s="87">
        <v>6337.8254185461992</v>
      </c>
      <c r="Z1996" s="90">
        <v>-1.281300048828125</v>
      </c>
      <c r="AA1996" s="89">
        <v>389.32067480506805</v>
      </c>
      <c r="AB1996" s="89">
        <v>2.2499978542327881E-2</v>
      </c>
      <c r="AC1996" s="91">
        <v>4.3274765596566267</v>
      </c>
      <c r="AD1996" s="91">
        <v>4.5453930258574022</v>
      </c>
      <c r="AE1996" s="88">
        <v>-4.794227142980001E-2</v>
      </c>
      <c r="AF1996" s="91">
        <v>4.6427930534957946</v>
      </c>
      <c r="AG1996" s="88">
        <v>-6.791525924287109E-2</v>
      </c>
      <c r="AH1996" s="91">
        <v>4.5024166513875468</v>
      </c>
      <c r="AI1996" s="88">
        <v>-3.8854709653982675E-2</v>
      </c>
      <c r="AJ1996" s="91">
        <v>16.274958773886567</v>
      </c>
      <c r="AK1996" s="91">
        <v>16.434990978249573</v>
      </c>
      <c r="AL1996" s="88">
        <v>-9.7372858053159823E-3</v>
      </c>
      <c r="AM1996" s="91">
        <v>17.496062671420091</v>
      </c>
      <c r="AN1996" s="88">
        <v>-6.9793068330065128E-2</v>
      </c>
      <c r="AO1996" s="91">
        <v>17.440932030314496</v>
      </c>
      <c r="AP1996" s="88">
        <v>-6.6852691954840671E-2</v>
      </c>
      <c r="AQ1996" s="26"/>
      <c r="AR1996" s="26"/>
      <c r="AS1996" s="26"/>
      <c r="AT1996" s="26"/>
      <c r="AU1996" s="50">
        <v>0.64388409891913112</v>
      </c>
      <c r="AV1996" s="50">
        <v>1.8658718049087955</v>
      </c>
      <c r="AW1996" s="50">
        <v>-1.2219877059896644</v>
      </c>
      <c r="AX1996" s="50">
        <v>0.86684452652233124</v>
      </c>
      <c r="AY1996" s="50">
        <v>1.5501732965183397</v>
      </c>
      <c r="AZ1996" s="50">
        <v>-2.0220802141782745E-2</v>
      </c>
      <c r="BA1996" s="50">
        <v>5.7789579988998E-3</v>
      </c>
      <c r="BB1996" s="101">
        <v>3.3663307567574821</v>
      </c>
      <c r="BC1996" s="101">
        <v>4.6972496038362364</v>
      </c>
      <c r="BD1996" s="28">
        <v>-0.2833400307260221</v>
      </c>
      <c r="BE1996" s="99">
        <v>0.20550237134185209</v>
      </c>
      <c r="BF1996" s="99">
        <v>0.28642444390786709</v>
      </c>
      <c r="BG1996" s="28">
        <v>-0.28252502287145875</v>
      </c>
      <c r="BH1996" s="101">
        <v>0.99445110936771453</v>
      </c>
      <c r="BI1996" s="101">
        <v>1.2595989401573353</v>
      </c>
      <c r="BJ1996" s="28">
        <v>-0.21050178936836944</v>
      </c>
      <c r="BK1996" s="99">
        <v>6.0683513557446549E-2</v>
      </c>
      <c r="BL1996" s="99">
        <v>7.6718711491076591E-2</v>
      </c>
      <c r="BM1996" s="28">
        <v>-0.20901286820354315</v>
      </c>
      <c r="BN1996" s="27">
        <v>91.393711756477089</v>
      </c>
      <c r="BO1996" s="99">
        <v>5.6156032728709429</v>
      </c>
      <c r="BP1996" s="27">
        <v>26.172213965385467</v>
      </c>
      <c r="BQ1996" s="99">
        <v>1.6079679914379807</v>
      </c>
    </row>
    <row r="1997" spans="1:69" s="2" customFormat="1" x14ac:dyDescent="0.25">
      <c r="A1997" s="86" t="s">
        <v>199</v>
      </c>
      <c r="B1997" s="86" t="s">
        <v>281</v>
      </c>
      <c r="C1997" s="86" t="s">
        <v>141</v>
      </c>
      <c r="D1997" s="87">
        <v>492853619.54851484</v>
      </c>
      <c r="E1997" s="87">
        <v>466228719.19460535</v>
      </c>
      <c r="F1997" s="88">
        <v>5.7106950425325848E-2</v>
      </c>
      <c r="G1997" s="87">
        <v>409316962.38017976</v>
      </c>
      <c r="H1997" s="88">
        <v>0.20408794368689021</v>
      </c>
      <c r="I1997" s="87">
        <v>392181983.09440666</v>
      </c>
      <c r="J1997" s="88">
        <v>0.25669622979563123</v>
      </c>
      <c r="K1997" s="89">
        <v>136784841.25078332</v>
      </c>
      <c r="L1997" s="89">
        <v>141251681.13353375</v>
      </c>
      <c r="M1997" s="88">
        <v>-3.1623268812833796E-2</v>
      </c>
      <c r="N1997" s="89">
        <v>129400741.81266694</v>
      </c>
      <c r="O1997" s="88">
        <v>5.7063810722247053E-2</v>
      </c>
      <c r="P1997" s="89">
        <v>126737538.56308839</v>
      </c>
      <c r="Q1997" s="88">
        <v>7.9276454329223964E-2</v>
      </c>
      <c r="R1997" s="86"/>
      <c r="S1997" s="86"/>
      <c r="T1997" s="86"/>
      <c r="U1997" s="86"/>
      <c r="V1997" s="86"/>
      <c r="W1997" s="86"/>
      <c r="X1997" s="86"/>
      <c r="Y1997" s="87">
        <v>455288765.2192679</v>
      </c>
      <c r="Z1997" s="90">
        <v>37564854.329246938</v>
      </c>
      <c r="AA1997" s="86"/>
      <c r="AB1997" s="86"/>
      <c r="AC1997" s="91">
        <v>3.6031303983817171</v>
      </c>
      <c r="AD1997" s="91">
        <v>3.3006950108710646</v>
      </c>
      <c r="AE1997" s="88">
        <v>9.1627789454815076E-2</v>
      </c>
      <c r="AF1997" s="91">
        <v>3.1631732295070356</v>
      </c>
      <c r="AG1997" s="88">
        <v>0.1390872825966748</v>
      </c>
      <c r="AH1997" s="91">
        <v>3.0944421640253279</v>
      </c>
      <c r="AI1997" s="88">
        <v>0.16438770136672221</v>
      </c>
      <c r="AJ1997" s="86"/>
      <c r="AK1997" s="86"/>
      <c r="AL1997" s="86"/>
      <c r="AM1997" s="86"/>
      <c r="AN1997" s="86"/>
      <c r="AO1997" s="86"/>
      <c r="AP1997" s="86"/>
      <c r="AQ1997" s="26"/>
      <c r="AR1997" s="26"/>
      <c r="AS1997" s="26"/>
      <c r="AT1997" s="26"/>
      <c r="AU1997" s="50">
        <v>23.64652395332045</v>
      </c>
      <c r="AV1997" s="50">
        <v>27.71056844259784</v>
      </c>
      <c r="AW1997" s="50">
        <v>-4.0640444892773893</v>
      </c>
      <c r="AX1997" s="26"/>
      <c r="AY1997" s="26"/>
      <c r="AZ1997" s="50">
        <v>7.6219089886483387</v>
      </c>
      <c r="BA1997" s="26"/>
      <c r="BB1997" s="101">
        <v>45841.534270167234</v>
      </c>
      <c r="BC1997" s="101">
        <v>44950.437107430451</v>
      </c>
      <c r="BD1997" s="28">
        <v>1.9823993270790291E-2</v>
      </c>
      <c r="BE1997" s="99"/>
      <c r="BF1997" s="99"/>
      <c r="BG1997" s="26"/>
      <c r="BH1997" s="101">
        <v>11381.885574453432</v>
      </c>
      <c r="BI1997" s="101">
        <v>11176.656738592883</v>
      </c>
      <c r="BJ1997" s="28">
        <v>1.8362274216751788E-2</v>
      </c>
      <c r="BK1997" s="99"/>
      <c r="BL1997" s="99"/>
      <c r="BM1997" s="26"/>
      <c r="BN1997" s="27">
        <v>700076.16413141321</v>
      </c>
      <c r="BO1997" s="99"/>
      <c r="BP1997" s="27">
        <v>175224.76022417191</v>
      </c>
      <c r="BQ1997" s="99"/>
    </row>
    <row r="1998" spans="1:69" s="2" customFormat="1" x14ac:dyDescent="0.25">
      <c r="A1998" s="86" t="s">
        <v>199</v>
      </c>
      <c r="B1998" s="86" t="s">
        <v>281</v>
      </c>
      <c r="C1998" s="86" t="s">
        <v>291</v>
      </c>
      <c r="D1998" s="87">
        <v>211708500.12149242</v>
      </c>
      <c r="E1998" s="87">
        <v>201116780.50897008</v>
      </c>
      <c r="F1998" s="88">
        <v>5.2664524490287017E-2</v>
      </c>
      <c r="G1998" s="87">
        <v>178450751.07097134</v>
      </c>
      <c r="H1998" s="88">
        <v>0.18636934196648011</v>
      </c>
      <c r="I1998" s="87">
        <v>169901573.13560027</v>
      </c>
      <c r="J1998" s="88">
        <v>0.24606556734189619</v>
      </c>
      <c r="K1998" s="89">
        <v>57134334.59053801</v>
      </c>
      <c r="L1998" s="89">
        <v>59057883.590166718</v>
      </c>
      <c r="M1998" s="88">
        <v>-3.2570571153162413E-2</v>
      </c>
      <c r="N1998" s="89">
        <v>54079247.75578066</v>
      </c>
      <c r="O1998" s="88">
        <v>5.6492776093224874E-2</v>
      </c>
      <c r="P1998" s="89">
        <v>52585586.934084341</v>
      </c>
      <c r="Q1998" s="88">
        <v>8.6501794914935384E-2</v>
      </c>
      <c r="R1998" s="86"/>
      <c r="S1998" s="86"/>
      <c r="T1998" s="86"/>
      <c r="U1998" s="86"/>
      <c r="V1998" s="86"/>
      <c r="W1998" s="86"/>
      <c r="X1998" s="86"/>
      <c r="Y1998" s="87">
        <v>198429963.83661345</v>
      </c>
      <c r="Z1998" s="90">
        <v>13278536.284878977</v>
      </c>
      <c r="AA1998" s="86"/>
      <c r="AB1998" s="86"/>
      <c r="AC1998" s="91">
        <v>3.7054514004360763</v>
      </c>
      <c r="AD1998" s="91">
        <v>3.4054180116684121</v>
      </c>
      <c r="AE1998" s="88">
        <v>8.8104716583873741E-2</v>
      </c>
      <c r="AF1998" s="91">
        <v>3.2998009121141356</v>
      </c>
      <c r="AG1998" s="88">
        <v>0.12293180683499061</v>
      </c>
      <c r="AH1998" s="91">
        <v>3.2309532524296189</v>
      </c>
      <c r="AI1998" s="88">
        <v>0.14686010936544602</v>
      </c>
      <c r="AJ1998" s="86"/>
      <c r="AK1998" s="86"/>
      <c r="AL1998" s="86"/>
      <c r="AM1998" s="86"/>
      <c r="AN1998" s="86"/>
      <c r="AO1998" s="86"/>
      <c r="AP1998" s="86"/>
      <c r="AQ1998" s="26"/>
      <c r="AR1998" s="26"/>
      <c r="AS1998" s="26"/>
      <c r="AT1998" s="26"/>
      <c r="AU1998" s="50">
        <v>19.757680957853921</v>
      </c>
      <c r="AV1998" s="50">
        <v>24.698897569193505</v>
      </c>
      <c r="AW1998" s="50">
        <v>-4.9412166113395841</v>
      </c>
      <c r="AX1998" s="26"/>
      <c r="AY1998" s="26"/>
      <c r="AZ1998" s="50">
        <v>6.2720846244996631</v>
      </c>
      <c r="BA1998" s="26"/>
      <c r="BB1998" s="101">
        <v>20595.128493755234</v>
      </c>
      <c r="BC1998" s="101">
        <v>20290.672481224956</v>
      </c>
      <c r="BD1998" s="28">
        <v>1.5004727557058162E-2</v>
      </c>
      <c r="BE1998" s="99"/>
      <c r="BF1998" s="99"/>
      <c r="BG1998" s="26"/>
      <c r="BH1998" s="101">
        <v>5112.0119425706289</v>
      </c>
      <c r="BI1998" s="101">
        <v>5044.3079478298068</v>
      </c>
      <c r="BJ1998" s="28">
        <v>1.3421859934215571E-2</v>
      </c>
      <c r="BK1998" s="99"/>
      <c r="BL1998" s="99"/>
      <c r="BM1998" s="26"/>
      <c r="BN1998" s="27">
        <v>301205.98834253836</v>
      </c>
      <c r="BO1998" s="99"/>
      <c r="BP1998" s="27">
        <v>75330.937247451802</v>
      </c>
      <c r="BQ1998" s="99"/>
    </row>
    <row r="1999" spans="1:69" s="2" customFormat="1" x14ac:dyDescent="0.25">
      <c r="A1999" s="86" t="s">
        <v>199</v>
      </c>
      <c r="B1999" s="86" t="s">
        <v>281</v>
      </c>
      <c r="C1999" s="86" t="s">
        <v>287</v>
      </c>
      <c r="D1999" s="87">
        <v>46297089.088930979</v>
      </c>
      <c r="E1999" s="87">
        <v>44735166.976896092</v>
      </c>
      <c r="F1999" s="88">
        <v>3.4914860446180002E-2</v>
      </c>
      <c r="G1999" s="87">
        <v>40502257.682170227</v>
      </c>
      <c r="H1999" s="88">
        <v>0.14307428124708549</v>
      </c>
      <c r="I1999" s="87">
        <v>38852277.364772342</v>
      </c>
      <c r="J1999" s="88">
        <v>0.19161841284776024</v>
      </c>
      <c r="K1999" s="89">
        <v>16706763.66100611</v>
      </c>
      <c r="L1999" s="89">
        <v>17624101.7264302</v>
      </c>
      <c r="M1999" s="88">
        <v>-5.2050202595482806E-2</v>
      </c>
      <c r="N1999" s="89">
        <v>15493049.975127066</v>
      </c>
      <c r="O1999" s="88">
        <v>7.833923519433364E-2</v>
      </c>
      <c r="P1999" s="89">
        <v>14845198.539025543</v>
      </c>
      <c r="Q1999" s="88">
        <v>0.12539846584650405</v>
      </c>
      <c r="R1999" s="89">
        <v>22869469.457140461</v>
      </c>
      <c r="S1999" s="89">
        <v>24026587.2304786</v>
      </c>
      <c r="T1999" s="88">
        <v>-4.8159888969595027E-2</v>
      </c>
      <c r="U1999" s="89">
        <v>20845776.781334925</v>
      </c>
      <c r="V1999" s="88">
        <v>9.7079264401292401E-2</v>
      </c>
      <c r="W1999" s="89">
        <v>20562422.018766023</v>
      </c>
      <c r="X1999" s="88">
        <v>0.11219726140573036</v>
      </c>
      <c r="Y1999" s="87">
        <v>43725609.916797049</v>
      </c>
      <c r="Z1999" s="90">
        <v>2571479.1721339286</v>
      </c>
      <c r="AA1999" s="89">
        <v>21393798.275768362</v>
      </c>
      <c r="AB1999" s="89">
        <v>1475671.1813720979</v>
      </c>
      <c r="AC1999" s="91">
        <v>2.7711584378840066</v>
      </c>
      <c r="AD1999" s="91">
        <v>2.53829486865753</v>
      </c>
      <c r="AE1999" s="88">
        <v>9.174015678865359E-2</v>
      </c>
      <c r="AF1999" s="91">
        <v>2.614221069911578</v>
      </c>
      <c r="AG1999" s="88">
        <v>6.0032171639461542E-2</v>
      </c>
      <c r="AH1999" s="91">
        <v>2.6171611826299395</v>
      </c>
      <c r="AI1999" s="88">
        <v>5.8841333990487361E-2</v>
      </c>
      <c r="AJ1999" s="91">
        <v>2.0244059083091579</v>
      </c>
      <c r="AK1999" s="91">
        <v>1.8619026725588355</v>
      </c>
      <c r="AL1999" s="88">
        <v>8.7278050644286509E-2</v>
      </c>
      <c r="AM1999" s="91">
        <v>1.9429478741437687</v>
      </c>
      <c r="AN1999" s="88">
        <v>4.1924971456728702E-2</v>
      </c>
      <c r="AO1999" s="91">
        <v>1.8894796210929978</v>
      </c>
      <c r="AP1999" s="88">
        <v>7.1409231256016364E-2</v>
      </c>
      <c r="AQ1999" s="26"/>
      <c r="AR1999" s="26"/>
      <c r="AS1999" s="26"/>
      <c r="AT1999" s="26"/>
      <c r="AU1999" s="50">
        <v>18.911032090813933</v>
      </c>
      <c r="AV1999" s="50">
        <v>22.600113357816991</v>
      </c>
      <c r="AW1999" s="50">
        <v>-3.6890812670030577</v>
      </c>
      <c r="AX1999" s="50">
        <v>18.669571132186167</v>
      </c>
      <c r="AY1999" s="50">
        <v>20.113232024860491</v>
      </c>
      <c r="AZ1999" s="50">
        <v>5.5542998981954037</v>
      </c>
      <c r="BA1999" s="50">
        <v>6.4525816138308105</v>
      </c>
      <c r="BB1999" s="101">
        <v>4598.9879199520528</v>
      </c>
      <c r="BC1999" s="101">
        <v>4604.7054603651213</v>
      </c>
      <c r="BD1999" s="28">
        <v>-1.2416734278190139E-3</v>
      </c>
      <c r="BE1999" s="99">
        <v>2227.2377227191332</v>
      </c>
      <c r="BF1999" s="99">
        <v>2415.9457703030521</v>
      </c>
      <c r="BG1999" s="28">
        <v>-7.8109388837915697E-2</v>
      </c>
      <c r="BH1999" s="101">
        <v>1143.1374524958451</v>
      </c>
      <c r="BI1999" s="101">
        <v>1144.9575197837655</v>
      </c>
      <c r="BJ1999" s="28">
        <v>-1.5896373939394467E-3</v>
      </c>
      <c r="BK1999" s="99">
        <v>553.79814282583607</v>
      </c>
      <c r="BL1999" s="99">
        <v>600.86667526861538</v>
      </c>
      <c r="BM1999" s="28">
        <v>-7.8334403254661261E-2</v>
      </c>
      <c r="BN1999" s="27">
        <v>137089.01664989104</v>
      </c>
      <c r="BO1999" s="99">
        <v>67718.14688309803</v>
      </c>
      <c r="BP1999" s="27">
        <v>36331.370966000439</v>
      </c>
      <c r="BQ1999" s="99">
        <v>17946.224916595405</v>
      </c>
    </row>
    <row r="2000" spans="1:69" s="2" customFormat="1" x14ac:dyDescent="0.25">
      <c r="A2000" s="86" t="s">
        <v>199</v>
      </c>
      <c r="B2000" s="86" t="s">
        <v>281</v>
      </c>
      <c r="C2000" s="86" t="s">
        <v>288</v>
      </c>
      <c r="D2000" s="87">
        <v>23419798.111851163</v>
      </c>
      <c r="E2000" s="87">
        <v>23504103.206323072</v>
      </c>
      <c r="F2000" s="88">
        <v>-3.5868245527967794E-3</v>
      </c>
      <c r="G2000" s="87">
        <v>20209372.014586903</v>
      </c>
      <c r="H2000" s="88">
        <v>0.15885828094742427</v>
      </c>
      <c r="I2000" s="87">
        <v>19483167.37273553</v>
      </c>
      <c r="J2000" s="88">
        <v>0.20205291387192509</v>
      </c>
      <c r="K2000" s="89">
        <v>9420153.9813292045</v>
      </c>
      <c r="L2000" s="89">
        <v>10131494.206693012</v>
      </c>
      <c r="M2000" s="88">
        <v>-7.0210791305974005E-2</v>
      </c>
      <c r="N2000" s="89">
        <v>8552378.1024231836</v>
      </c>
      <c r="O2000" s="88">
        <v>0.10146603301602744</v>
      </c>
      <c r="P2000" s="89">
        <v>8248141.3726344649</v>
      </c>
      <c r="Q2000" s="88">
        <v>0.14209414651684099</v>
      </c>
      <c r="R2000" s="89">
        <v>11001663.302557478</v>
      </c>
      <c r="S2000" s="89">
        <v>11656848.118142001</v>
      </c>
      <c r="T2000" s="88">
        <v>-5.6206000879846264E-2</v>
      </c>
      <c r="U2000" s="89">
        <v>9659775.2759160101</v>
      </c>
      <c r="V2000" s="88">
        <v>0.13891503563101473</v>
      </c>
      <c r="W2000" s="89">
        <v>9427866.0879786089</v>
      </c>
      <c r="X2000" s="88">
        <v>0.16693037426418308</v>
      </c>
      <c r="Y2000" s="87">
        <v>22623310.581495736</v>
      </c>
      <c r="Z2000" s="90">
        <v>796487.530355428</v>
      </c>
      <c r="AA2000" s="89">
        <v>10447192.597260285</v>
      </c>
      <c r="AB2000" s="89">
        <v>554470.70529719337</v>
      </c>
      <c r="AC2000" s="91">
        <v>2.4861375045746947</v>
      </c>
      <c r="AD2000" s="91">
        <v>2.3199049149922941</v>
      </c>
      <c r="AE2000" s="88">
        <v>7.1654915039029848E-2</v>
      </c>
      <c r="AF2000" s="91">
        <v>2.363011991817912</v>
      </c>
      <c r="AG2000" s="88">
        <v>5.2105327092335167E-2</v>
      </c>
      <c r="AH2000" s="91">
        <v>2.3621282047100252</v>
      </c>
      <c r="AI2000" s="88">
        <v>5.2498970893026936E-2</v>
      </c>
      <c r="AJ2000" s="91">
        <v>2.1287506686745203</v>
      </c>
      <c r="AK2000" s="91">
        <v>2.0163343442506325</v>
      </c>
      <c r="AL2000" s="88">
        <v>5.5752819339923099E-2</v>
      </c>
      <c r="AM2000" s="91">
        <v>2.0921161659912948</v>
      </c>
      <c r="AN2000" s="88">
        <v>1.7510740215454165E-2</v>
      </c>
      <c r="AO2000" s="91">
        <v>2.0665511358480524</v>
      </c>
      <c r="AP2000" s="88">
        <v>3.0098230693402644E-2</v>
      </c>
      <c r="AQ2000" s="26"/>
      <c r="AR2000" s="26"/>
      <c r="AS2000" s="26"/>
      <c r="AT2000" s="26"/>
      <c r="AU2000" s="50">
        <v>13.393707280822978</v>
      </c>
      <c r="AV2000" s="50">
        <v>16.935076346252995</v>
      </c>
      <c r="AW2000" s="50">
        <v>-3.5413690654300165</v>
      </c>
      <c r="AX2000" s="50">
        <v>14.300300321550907</v>
      </c>
      <c r="AY2000" s="50">
        <v>14.286620741630276</v>
      </c>
      <c r="AZ2000" s="50">
        <v>3.4009154415057909</v>
      </c>
      <c r="BA2000" s="50">
        <v>5.0398806984785605</v>
      </c>
      <c r="BB2000" s="101">
        <v>2339.4796320801065</v>
      </c>
      <c r="BC2000" s="101">
        <v>2429.7771540441886</v>
      </c>
      <c r="BD2000" s="28">
        <v>-3.7162882124308551E-2</v>
      </c>
      <c r="BE2000" s="99">
        <v>1085.044389044383</v>
      </c>
      <c r="BF2000" s="99">
        <v>1190.415421922226</v>
      </c>
      <c r="BG2000" s="28">
        <v>-8.8516185977912498E-2</v>
      </c>
      <c r="BH2000" s="101">
        <v>580.89092133881115</v>
      </c>
      <c r="BI2000" s="101">
        <v>604.2077913958741</v>
      </c>
      <c r="BJ2000" s="28">
        <v>-3.8590813275007636E-2</v>
      </c>
      <c r="BK2000" s="99">
        <v>269.52611248080558</v>
      </c>
      <c r="BL2000" s="99">
        <v>296.06775074529776</v>
      </c>
      <c r="BM2000" s="28">
        <v>-8.9647177707394124E-2</v>
      </c>
      <c r="BN2000" s="27">
        <v>75405.84137356437</v>
      </c>
      <c r="BO2000" s="99">
        <v>35422.580240698771</v>
      </c>
      <c r="BP2000" s="27">
        <v>18939.196971003606</v>
      </c>
      <c r="BQ2000" s="99">
        <v>8896.985525085287</v>
      </c>
    </row>
    <row r="2001" spans="1:69" s="2" customFormat="1" x14ac:dyDescent="0.25">
      <c r="A2001" s="86" t="s">
        <v>199</v>
      </c>
      <c r="B2001" s="86" t="s">
        <v>281</v>
      </c>
      <c r="C2001" s="86" t="s">
        <v>139</v>
      </c>
      <c r="D2001" s="87">
        <v>922172.73099897266</v>
      </c>
      <c r="E2001" s="87">
        <v>907821.57060989505</v>
      </c>
      <c r="F2001" s="88">
        <v>1.5808349188526312E-2</v>
      </c>
      <c r="G2001" s="87">
        <v>785579.8901569593</v>
      </c>
      <c r="H2001" s="88">
        <v>0.17387517495479937</v>
      </c>
      <c r="I2001" s="87">
        <v>749458.39983744151</v>
      </c>
      <c r="J2001" s="88">
        <v>0.23045219214167606</v>
      </c>
      <c r="K2001" s="89">
        <v>282010.23626672919</v>
      </c>
      <c r="L2001" s="89">
        <v>282921.64596891653</v>
      </c>
      <c r="M2001" s="88">
        <v>-3.2214208957609372E-3</v>
      </c>
      <c r="N2001" s="89">
        <v>258876.08690100187</v>
      </c>
      <c r="O2001" s="88">
        <v>8.9363794248690773E-2</v>
      </c>
      <c r="P2001" s="89">
        <v>256171.78837155487</v>
      </c>
      <c r="Q2001" s="88">
        <v>0.10086375263812385</v>
      </c>
      <c r="R2001" s="89">
        <v>180034.897962883</v>
      </c>
      <c r="S2001" s="89">
        <v>186881.81455380129</v>
      </c>
      <c r="T2001" s="88">
        <v>-3.6637682522860655E-2</v>
      </c>
      <c r="U2001" s="89">
        <v>164323.35352289258</v>
      </c>
      <c r="V2001" s="88">
        <v>9.5613582020778201E-2</v>
      </c>
      <c r="W2001" s="89">
        <v>165564.94211496972</v>
      </c>
      <c r="X2001" s="88">
        <v>8.7397462669755427E-2</v>
      </c>
      <c r="Y2001" s="87">
        <v>918432.716946817</v>
      </c>
      <c r="Z2001" s="90">
        <v>3740.0140521557068</v>
      </c>
      <c r="AA2001" s="89">
        <v>179028.74516693692</v>
      </c>
      <c r="AB2001" s="89">
        <v>1006.1527959460847</v>
      </c>
      <c r="AC2001" s="91">
        <v>3.2699973703322205</v>
      </c>
      <c r="AD2001" s="91">
        <v>3.2087384742192322</v>
      </c>
      <c r="AE2001" s="88">
        <v>1.9091271103948145E-2</v>
      </c>
      <c r="AF2001" s="91">
        <v>3.034578819392372</v>
      </c>
      <c r="AG2001" s="88">
        <v>7.7578657517614752E-2</v>
      </c>
      <c r="AH2001" s="91">
        <v>2.9256086495770464</v>
      </c>
      <c r="AI2001" s="88">
        <v>0.11771523877773681</v>
      </c>
      <c r="AJ2001" s="91">
        <v>5.1221887613649937</v>
      </c>
      <c r="AK2001" s="91">
        <v>4.8577309289157338</v>
      </c>
      <c r="AL2001" s="88">
        <v>5.4440609477785139E-2</v>
      </c>
      <c r="AM2001" s="91">
        <v>4.780695338277142</v>
      </c>
      <c r="AN2001" s="88">
        <v>7.1431747669350218E-2</v>
      </c>
      <c r="AO2001" s="91">
        <v>4.5266732815755839</v>
      </c>
      <c r="AP2001" s="88">
        <v>0.13155698296434831</v>
      </c>
      <c r="AQ2001" s="26"/>
      <c r="AR2001" s="26"/>
      <c r="AS2001" s="26"/>
      <c r="AT2001" s="26"/>
      <c r="AU2001" s="50">
        <v>1.9362038548534684</v>
      </c>
      <c r="AV2001" s="50">
        <v>12.075269127276593</v>
      </c>
      <c r="AW2001" s="50">
        <v>-10.139065272423124</v>
      </c>
      <c r="AX2001" s="50">
        <v>2.0500664321598383</v>
      </c>
      <c r="AY2001" s="50">
        <v>13.629773911886971</v>
      </c>
      <c r="AZ2001" s="50">
        <v>0.40556545714643055</v>
      </c>
      <c r="BA2001" s="50">
        <v>0.55886542405435102</v>
      </c>
      <c r="BB2001" s="101">
        <v>93.323993627288857</v>
      </c>
      <c r="BC2001" s="101">
        <v>96.722342097841903</v>
      </c>
      <c r="BD2001" s="28">
        <v>-3.5135092852852566E-2</v>
      </c>
      <c r="BE2001" s="99">
        <v>17.79538359830385</v>
      </c>
      <c r="BF2001" s="99">
        <v>19.569283458291739</v>
      </c>
      <c r="BG2001" s="28">
        <v>-9.0647154443269429E-2</v>
      </c>
      <c r="BH2001" s="101">
        <v>23.164079237086476</v>
      </c>
      <c r="BI2001" s="101">
        <v>24.071236258577084</v>
      </c>
      <c r="BJ2001" s="28">
        <v>-3.7686349456495787E-2</v>
      </c>
      <c r="BK2001" s="99">
        <v>4.4195154478376164</v>
      </c>
      <c r="BL2001" s="99">
        <v>4.8714281201868426</v>
      </c>
      <c r="BM2001" s="28">
        <v>-9.276800584956453E-2</v>
      </c>
      <c r="BN2001" s="27">
        <v>2990.9372607430773</v>
      </c>
      <c r="BO2001" s="99">
        <v>583.91781327989031</v>
      </c>
      <c r="BP2001" s="27">
        <v>749.10623266241339</v>
      </c>
      <c r="BQ2001" s="99">
        <v>146.24983683419941</v>
      </c>
    </row>
    <row r="2002" spans="1:69" s="2" customFormat="1" x14ac:dyDescent="0.25">
      <c r="A2002" s="86" t="s">
        <v>199</v>
      </c>
      <c r="B2002" s="86" t="s">
        <v>281</v>
      </c>
      <c r="C2002" s="86" t="s">
        <v>167</v>
      </c>
      <c r="D2002" s="87">
        <v>458532.70883025287</v>
      </c>
      <c r="E2002" s="87">
        <v>464146.27002425911</v>
      </c>
      <c r="F2002" s="88">
        <v>-1.2094379631043546E-2</v>
      </c>
      <c r="G2002" s="87">
        <v>407433.57868987799</v>
      </c>
      <c r="H2002" s="88">
        <v>0.12541708099927984</v>
      </c>
      <c r="I2002" s="87">
        <v>458480.36297037959</v>
      </c>
      <c r="J2002" s="88">
        <v>1.1417252318975552E-4</v>
      </c>
      <c r="K2002" s="89">
        <v>152584.6476333912</v>
      </c>
      <c r="L2002" s="89">
        <v>157308.66221726075</v>
      </c>
      <c r="M2002" s="88">
        <v>-3.0030225400716693E-2</v>
      </c>
      <c r="N2002" s="89">
        <v>141069.47781877403</v>
      </c>
      <c r="O2002" s="88">
        <v>8.1627648961813126E-2</v>
      </c>
      <c r="P2002" s="89">
        <v>168381.05741846439</v>
      </c>
      <c r="Q2002" s="88">
        <v>-9.3813461129511735E-2</v>
      </c>
      <c r="R2002" s="89">
        <v>94209.370111826342</v>
      </c>
      <c r="S2002" s="89">
        <v>103822.62993823471</v>
      </c>
      <c r="T2002" s="88">
        <v>-9.2593106455956711E-2</v>
      </c>
      <c r="U2002" s="89">
        <v>90190.050174145901</v>
      </c>
      <c r="V2002" s="88">
        <v>4.4565003899206486E-2</v>
      </c>
      <c r="W2002" s="89">
        <v>112148.57357794174</v>
      </c>
      <c r="X2002" s="88">
        <v>-0.15995926558662735</v>
      </c>
      <c r="Y2002" s="87">
        <v>455188.9904547215</v>
      </c>
      <c r="Z2002" s="90">
        <v>3343.7183755313617</v>
      </c>
      <c r="AA2002" s="89">
        <v>93276.457008672543</v>
      </c>
      <c r="AB2002" s="89">
        <v>932.91310315380167</v>
      </c>
      <c r="AC2002" s="91">
        <v>3.0051038288724197</v>
      </c>
      <c r="AD2002" s="91">
        <v>2.950544893600465</v>
      </c>
      <c r="AE2002" s="88">
        <v>1.8491138836860047E-2</v>
      </c>
      <c r="AF2002" s="91">
        <v>2.8881766983875181</v>
      </c>
      <c r="AG2002" s="88">
        <v>4.0484756542140406E-2</v>
      </c>
      <c r="AH2002" s="91">
        <v>2.7228737602648132</v>
      </c>
      <c r="AI2002" s="88">
        <v>0.10365154372054258</v>
      </c>
      <c r="AJ2002" s="91">
        <v>4.8671666978133432</v>
      </c>
      <c r="AK2002" s="91">
        <v>4.4705693768341748</v>
      </c>
      <c r="AL2002" s="88">
        <v>8.8712932861365876E-2</v>
      </c>
      <c r="AM2002" s="91">
        <v>4.5175002996802176</v>
      </c>
      <c r="AN2002" s="88">
        <v>7.7402628652371672E-2</v>
      </c>
      <c r="AO2002" s="91">
        <v>4.0881515327677524</v>
      </c>
      <c r="AP2002" s="88">
        <v>0.19055437617748563</v>
      </c>
      <c r="AQ2002" s="26"/>
      <c r="AR2002" s="26"/>
      <c r="AS2002" s="26"/>
      <c r="AT2002" s="26"/>
      <c r="AU2002" s="50">
        <v>3.5533931848019957</v>
      </c>
      <c r="AV2002" s="50">
        <v>8.2905816470050606</v>
      </c>
      <c r="AW2002" s="50">
        <v>-4.7371884622030649</v>
      </c>
      <c r="AX2002" s="50">
        <v>3.6301472182065386</v>
      </c>
      <c r="AY2002" s="50">
        <v>9.5850560983488293</v>
      </c>
      <c r="AZ2002" s="50">
        <v>0.72922134258674975</v>
      </c>
      <c r="BA2002" s="50">
        <v>0.99025511161621815</v>
      </c>
      <c r="BB2002" s="101">
        <v>47.24291134152746</v>
      </c>
      <c r="BC2002" s="101">
        <v>50.258795780275349</v>
      </c>
      <c r="BD2002" s="28">
        <v>-6.0007097104612848E-2</v>
      </c>
      <c r="BE2002" s="99">
        <v>9.5523590895368269</v>
      </c>
      <c r="BF2002" s="99">
        <v>11.087326050287464</v>
      </c>
      <c r="BG2002" s="28">
        <v>-0.13844338605978307</v>
      </c>
      <c r="BH2002" s="101">
        <v>11.738146001816983</v>
      </c>
      <c r="BI2002" s="101">
        <v>12.523099749744548</v>
      </c>
      <c r="BJ2002" s="28">
        <v>-6.2680467584998428E-2</v>
      </c>
      <c r="BK2002" s="99">
        <v>2.3757330797740064</v>
      </c>
      <c r="BL2002" s="99">
        <v>2.7622670673195144</v>
      </c>
      <c r="BM2002" s="28">
        <v>-0.13993360458103643</v>
      </c>
      <c r="BN2002" s="27">
        <v>1487.1862049360329</v>
      </c>
      <c r="BO2002" s="99">
        <v>305.55481192049098</v>
      </c>
      <c r="BP2002" s="27">
        <v>372.8362726439089</v>
      </c>
      <c r="BQ2002" s="99">
        <v>76.60345385078169</v>
      </c>
    </row>
    <row r="2003" spans="1:69" s="2" customFormat="1" x14ac:dyDescent="0.25">
      <c r="A2003" s="86" t="s">
        <v>199</v>
      </c>
      <c r="B2003" s="86" t="s">
        <v>281</v>
      </c>
      <c r="C2003" s="86" t="s">
        <v>168</v>
      </c>
      <c r="D2003" s="87">
        <v>380148.13792515517</v>
      </c>
      <c r="E2003" s="87">
        <v>391364.37609189627</v>
      </c>
      <c r="F2003" s="88">
        <v>-2.865932325968118E-2</v>
      </c>
      <c r="G2003" s="87">
        <v>299662.49265074491</v>
      </c>
      <c r="H2003" s="88">
        <v>0.26858765193619294</v>
      </c>
      <c r="I2003" s="87">
        <v>261248.11768740416</v>
      </c>
      <c r="J2003" s="88">
        <v>0.45512297386203782</v>
      </c>
      <c r="K2003" s="89">
        <v>102054.4580767069</v>
      </c>
      <c r="L2003" s="89">
        <v>112192.39724691738</v>
      </c>
      <c r="M2003" s="88">
        <v>-9.0362087084194367E-2</v>
      </c>
      <c r="N2003" s="89">
        <v>88264.22096518027</v>
      </c>
      <c r="O2003" s="88">
        <v>0.15623813319517993</v>
      </c>
      <c r="P2003" s="89">
        <v>79989.08171874845</v>
      </c>
      <c r="Q2003" s="88">
        <v>0.27585485273531524</v>
      </c>
      <c r="R2003" s="89">
        <v>74512.084004640681</v>
      </c>
      <c r="S2003" s="89">
        <v>78576.886853360556</v>
      </c>
      <c r="T2003" s="88">
        <v>-5.1730260786553836E-2</v>
      </c>
      <c r="U2003" s="89">
        <v>61106.927486989967</v>
      </c>
      <c r="V2003" s="88">
        <v>0.21937212471539749</v>
      </c>
      <c r="W2003" s="89">
        <v>50789.437636119095</v>
      </c>
      <c r="X2003" s="88">
        <v>0.4670783429122109</v>
      </c>
      <c r="Y2003" s="87">
        <v>379751.84224853083</v>
      </c>
      <c r="Z2003" s="90">
        <v>396.29567662434539</v>
      </c>
      <c r="AA2003" s="89">
        <v>74438.844311848399</v>
      </c>
      <c r="AB2003" s="89">
        <v>73.239692792283023</v>
      </c>
      <c r="AC2003" s="91">
        <v>3.7249537657573519</v>
      </c>
      <c r="AD2003" s="91">
        <v>3.4883324155251483</v>
      </c>
      <c r="AE2003" s="88">
        <v>6.7832225271622137E-2</v>
      </c>
      <c r="AF2003" s="91">
        <v>3.3950618877490579</v>
      </c>
      <c r="AG2003" s="88">
        <v>9.7168148598025667E-2</v>
      </c>
      <c r="AH2003" s="91">
        <v>3.2660472163686665</v>
      </c>
      <c r="AI2003" s="88">
        <v>0.14050824099809486</v>
      </c>
      <c r="AJ2003" s="91">
        <v>5.1018320451415526</v>
      </c>
      <c r="AK2003" s="91">
        <v>4.9806551489149316</v>
      </c>
      <c r="AL2003" s="88">
        <v>2.4329509392558582E-2</v>
      </c>
      <c r="AM2003" s="91">
        <v>4.9039037793962867</v>
      </c>
      <c r="AN2003" s="88">
        <v>4.0361368136312123E-2</v>
      </c>
      <c r="AO2003" s="91">
        <v>5.1437489731450894</v>
      </c>
      <c r="AP2003" s="88">
        <v>-8.1491006311505704E-3</v>
      </c>
      <c r="AQ2003" s="26"/>
      <c r="AR2003" s="26"/>
      <c r="AS2003" s="26"/>
      <c r="AT2003" s="26"/>
      <c r="AU2003" s="50">
        <v>0.41080667890970979</v>
      </c>
      <c r="AV2003" s="50">
        <v>17.67159099695283</v>
      </c>
      <c r="AW2003" s="50">
        <v>-17.260784318043122</v>
      </c>
      <c r="AX2003" s="50">
        <v>0.36356006481987896</v>
      </c>
      <c r="AY2003" s="50">
        <v>19.431276348516093</v>
      </c>
      <c r="AZ2003" s="50">
        <v>0.10424769638155361</v>
      </c>
      <c r="BA2003" s="50">
        <v>9.8292369312501848E-2</v>
      </c>
      <c r="BB2003" s="101">
        <v>38.327710381246646</v>
      </c>
      <c r="BC2003" s="101">
        <v>40.814203337779617</v>
      </c>
      <c r="BD2003" s="28">
        <v>-6.0922246502147233E-2</v>
      </c>
      <c r="BE2003" s="99">
        <v>7.3158668872071013</v>
      </c>
      <c r="BF2003" s="99">
        <v>8.0397534863401976</v>
      </c>
      <c r="BG2003" s="28">
        <v>-9.0038407317214783E-2</v>
      </c>
      <c r="BH2003" s="101">
        <v>9.5293801472140363</v>
      </c>
      <c r="BI2003" s="101">
        <v>10.148511948952883</v>
      </c>
      <c r="BJ2003" s="28">
        <v>-6.1007151083142669E-2</v>
      </c>
      <c r="BK2003" s="99">
        <v>1.8199120611711033</v>
      </c>
      <c r="BL2003" s="99">
        <v>2.0000338551454333</v>
      </c>
      <c r="BM2003" s="28">
        <v>-9.0059372500588195E-2</v>
      </c>
      <c r="BN2003" s="27">
        <v>1326.1833983318834</v>
      </c>
      <c r="BO2003" s="99">
        <v>259.94258270316845</v>
      </c>
      <c r="BP2003" s="27">
        <v>331.59602830020492</v>
      </c>
      <c r="BQ2003" s="99">
        <v>64.996298530478242</v>
      </c>
    </row>
    <row r="2004" spans="1:69" s="2" customFormat="1" x14ac:dyDescent="0.25">
      <c r="A2004" s="86" t="s">
        <v>199</v>
      </c>
      <c r="B2004" s="86" t="s">
        <v>281</v>
      </c>
      <c r="C2004" s="86" t="s">
        <v>192</v>
      </c>
      <c r="D2004" s="87">
        <v>83491.884243564593</v>
      </c>
      <c r="E2004" s="87">
        <v>52310.924493739607</v>
      </c>
      <c r="F2004" s="88">
        <v>0.59606975123440264</v>
      </c>
      <c r="G2004" s="87">
        <v>78483.818816336396</v>
      </c>
      <c r="H2004" s="88">
        <v>6.3810164983788595E-2</v>
      </c>
      <c r="I2004" s="87">
        <v>29729.919179657696</v>
      </c>
      <c r="J2004" s="88">
        <v>1.8083454831822352</v>
      </c>
      <c r="K2004" s="89">
        <v>27371.13055663112</v>
      </c>
      <c r="L2004" s="89">
        <v>13420.586504738396</v>
      </c>
      <c r="M2004" s="88">
        <v>1.0394884043977672</v>
      </c>
      <c r="N2004" s="89">
        <v>29542.388117047587</v>
      </c>
      <c r="O2004" s="88">
        <v>-7.3496345380539202E-2</v>
      </c>
      <c r="P2004" s="89">
        <v>7801.649234342045</v>
      </c>
      <c r="Q2004" s="88">
        <v>2.5083774897423305</v>
      </c>
      <c r="R2004" s="89">
        <v>11313.44384641601</v>
      </c>
      <c r="S2004" s="89">
        <v>4482.2977622060334</v>
      </c>
      <c r="T2004" s="88">
        <v>1.5240277301095499</v>
      </c>
      <c r="U2004" s="89">
        <v>13026.375861756675</v>
      </c>
      <c r="V2004" s="88">
        <v>-0.13149720486490449</v>
      </c>
      <c r="W2004" s="89">
        <v>2626.9309009088925</v>
      </c>
      <c r="X2004" s="88">
        <v>3.3067154307338917</v>
      </c>
      <c r="Y2004" s="87">
        <v>83491.884243564593</v>
      </c>
      <c r="Z2004" s="86"/>
      <c r="AA2004" s="89">
        <v>11313.44384641601</v>
      </c>
      <c r="AB2004" s="86"/>
      <c r="AC2004" s="91">
        <v>3.0503630118901781</v>
      </c>
      <c r="AD2004" s="91">
        <v>3.89781210197261</v>
      </c>
      <c r="AE2004" s="88">
        <v>-0.2174166090904058</v>
      </c>
      <c r="AF2004" s="91">
        <v>2.6566511314312775</v>
      </c>
      <c r="AG2004" s="88">
        <v>0.14819856314622212</v>
      </c>
      <c r="AH2004" s="91">
        <v>3.810722359676169</v>
      </c>
      <c r="AI2004" s="88">
        <v>-0.19953155229356709</v>
      </c>
      <c r="AJ2004" s="91">
        <v>7.379882322040606</v>
      </c>
      <c r="AK2004" s="91">
        <v>11.670559893369056</v>
      </c>
      <c r="AL2004" s="88">
        <v>-0.3676496766677248</v>
      </c>
      <c r="AM2004" s="91">
        <v>6.0249926494714581</v>
      </c>
      <c r="AN2004" s="88">
        <v>0.22487822830588938</v>
      </c>
      <c r="AO2004" s="91">
        <v>11.317358659632591</v>
      </c>
      <c r="AP2004" s="88">
        <v>-0.34791477905850976</v>
      </c>
      <c r="AQ2004" s="26"/>
      <c r="AR2004" s="26"/>
      <c r="AS2004" s="26"/>
      <c r="AT2004" s="26"/>
      <c r="AU2004" s="26"/>
      <c r="AV2004" s="50">
        <v>3.7872787322374766</v>
      </c>
      <c r="AW2004" s="50">
        <v>-3.7872787322374766</v>
      </c>
      <c r="AX2004" s="26"/>
      <c r="AY2004" s="50">
        <v>5.6136264604822719</v>
      </c>
      <c r="AZ2004" s="26"/>
      <c r="BA2004" s="26"/>
      <c r="BB2004" s="101">
        <v>8.3847517560438956</v>
      </c>
      <c r="BC2004" s="101">
        <v>6.1736229703701033</v>
      </c>
      <c r="BD2004" s="28">
        <v>0.35815740551147346</v>
      </c>
      <c r="BE2004" s="99">
        <v>0.99441169100715154</v>
      </c>
      <c r="BF2004" s="99">
        <v>0.48718002123822057</v>
      </c>
      <c r="BG2004" s="28">
        <v>1.0411586018649677</v>
      </c>
      <c r="BH2004" s="101">
        <v>2.0918453666026662</v>
      </c>
      <c r="BI2004" s="101">
        <v>1.6272628680170229</v>
      </c>
      <c r="BJ2004" s="28">
        <v>0.28549935460137549</v>
      </c>
      <c r="BK2004" s="99">
        <v>0.24808860913591552</v>
      </c>
      <c r="BL2004" s="99">
        <v>0.144303894015892</v>
      </c>
      <c r="BM2004" s="28">
        <v>0.7192093867445728</v>
      </c>
      <c r="BN2004" s="27">
        <v>420.95278007184129</v>
      </c>
      <c r="BO2004" s="99">
        <v>57.040581638359228</v>
      </c>
      <c r="BP2004" s="27">
        <v>106.13276928987877</v>
      </c>
      <c r="BQ2004" s="99">
        <v>14.381255229236114</v>
      </c>
    </row>
    <row r="2005" spans="1:69" s="2" customFormat="1" x14ac:dyDescent="0.25">
      <c r="A2005" s="86" t="s">
        <v>199</v>
      </c>
      <c r="B2005" s="86" t="s">
        <v>281</v>
      </c>
      <c r="C2005" s="86" t="s">
        <v>289</v>
      </c>
      <c r="D2005" s="87">
        <v>41768.340680359601</v>
      </c>
      <c r="E2005" s="87">
        <v>11957.476200114488</v>
      </c>
      <c r="F2005" s="88">
        <v>2.493073285812577</v>
      </c>
      <c r="G2005" s="87">
        <v>47159.596071105007</v>
      </c>
      <c r="H2005" s="88">
        <v>-0.11431937166333499</v>
      </c>
      <c r="I2005" s="87">
        <v>4550.6228052771094</v>
      </c>
      <c r="J2005" s="88">
        <v>8.1785987254147123</v>
      </c>
      <c r="K2005" s="89">
        <v>17936.100962281227</v>
      </c>
      <c r="L2005" s="89">
        <v>4306.6525379419327</v>
      </c>
      <c r="M2005" s="88">
        <v>3.1647429887279803</v>
      </c>
      <c r="N2005" s="89">
        <v>22401.66941973038</v>
      </c>
      <c r="O2005" s="88">
        <v>-0.199340878297047</v>
      </c>
      <c r="P2005" s="89">
        <v>1688.9221497774124</v>
      </c>
      <c r="Q2005" s="88">
        <v>9.6198506335209562</v>
      </c>
      <c r="R2005" s="89">
        <v>8619.6592987447038</v>
      </c>
      <c r="S2005" s="89">
        <v>1877.411322247505</v>
      </c>
      <c r="T2005" s="88">
        <v>3.591247105309801</v>
      </c>
      <c r="U2005" s="89">
        <v>10948.139286863008</v>
      </c>
      <c r="V2005" s="88">
        <v>-0.21268271503563307</v>
      </c>
      <c r="W2005" s="89">
        <v>715.69309619069099</v>
      </c>
      <c r="X2005" s="88">
        <v>11.043792715932614</v>
      </c>
      <c r="Y2005" s="87">
        <v>41768.340680359601</v>
      </c>
      <c r="Z2005" s="86"/>
      <c r="AA2005" s="89">
        <v>8619.6592987447038</v>
      </c>
      <c r="AB2005" s="86"/>
      <c r="AC2005" s="91">
        <v>2.3287302389854099</v>
      </c>
      <c r="AD2005" s="91">
        <v>2.7765128704413051</v>
      </c>
      <c r="AE2005" s="88">
        <v>-0.16127518666417121</v>
      </c>
      <c r="AF2005" s="91">
        <v>2.1051822159989988</v>
      </c>
      <c r="AG2005" s="88">
        <v>0.10618939362468821</v>
      </c>
      <c r="AH2005" s="91">
        <v>2.6943946503850684</v>
      </c>
      <c r="AI2005" s="88">
        <v>-0.13571301121288959</v>
      </c>
      <c r="AJ2005" s="91">
        <v>4.8457066843050747</v>
      </c>
      <c r="AK2005" s="91">
        <v>6.3691296938594348</v>
      </c>
      <c r="AL2005" s="88">
        <v>-0.23918856779178374</v>
      </c>
      <c r="AM2005" s="91">
        <v>4.3075443995942928</v>
      </c>
      <c r="AN2005" s="88">
        <v>0.12493482011734315</v>
      </c>
      <c r="AO2005" s="91">
        <v>6.3583438620520525</v>
      </c>
      <c r="AP2005" s="88">
        <v>-0.23789798264524792</v>
      </c>
      <c r="AQ2005" s="26"/>
      <c r="AR2005" s="26"/>
      <c r="AS2005" s="26"/>
      <c r="AT2005" s="26"/>
      <c r="AU2005" s="26"/>
      <c r="AV2005" s="50">
        <v>2.3464817767926109</v>
      </c>
      <c r="AW2005" s="50">
        <v>-2.3464817767926109</v>
      </c>
      <c r="AX2005" s="26"/>
      <c r="AY2005" s="50">
        <v>4.1280245347206295</v>
      </c>
      <c r="AZ2005" s="26"/>
      <c r="BA2005" s="26"/>
      <c r="BB2005" s="101">
        <v>4.2900975543958451</v>
      </c>
      <c r="BC2005" s="101">
        <v>1.8828693230564992</v>
      </c>
      <c r="BD2005" s="28">
        <v>1.2784892726552284</v>
      </c>
      <c r="BE2005" s="99">
        <v>0.73901370459157489</v>
      </c>
      <c r="BF2005" s="99">
        <v>0.21689503023968212</v>
      </c>
      <c r="BG2005" s="28">
        <v>2.4072412990510665</v>
      </c>
      <c r="BH2005" s="101">
        <v>1.0934875884754189</v>
      </c>
      <c r="BI2005" s="101">
        <v>0.60498940617607833</v>
      </c>
      <c r="BJ2005" s="28">
        <v>0.80744915086524061</v>
      </c>
      <c r="BK2005" s="99">
        <v>0.18613698648613508</v>
      </c>
      <c r="BL2005" s="99">
        <v>8.0444167289483157E-2</v>
      </c>
      <c r="BM2005" s="28">
        <v>1.3138655387693925</v>
      </c>
      <c r="BN2005" s="27">
        <v>372.11622522579466</v>
      </c>
      <c r="BO2005" s="99">
        <v>76.792973547295929</v>
      </c>
      <c r="BP2005" s="27">
        <v>97.167487844975199</v>
      </c>
      <c r="BQ2005" s="99">
        <v>20.054390391146963</v>
      </c>
    </row>
    <row r="2006" spans="1:69" s="2" customFormat="1" x14ac:dyDescent="0.25">
      <c r="A2006" s="86" t="s">
        <v>199</v>
      </c>
      <c r="B2006" s="86" t="s">
        <v>281</v>
      </c>
      <c r="C2006" s="86" t="s">
        <v>290</v>
      </c>
      <c r="D2006" s="87">
        <v>333690.31922780635</v>
      </c>
      <c r="E2006" s="87">
        <v>336647.58984850999</v>
      </c>
      <c r="F2006" s="88">
        <v>-8.7844699022927766E-3</v>
      </c>
      <c r="G2006" s="87">
        <v>262886.72969580768</v>
      </c>
      <c r="H2006" s="88">
        <v>0.2693311663693605</v>
      </c>
      <c r="I2006" s="87">
        <v>216690.05264784215</v>
      </c>
      <c r="J2006" s="88">
        <v>0.53994295146584026</v>
      </c>
      <c r="K2006" s="89">
        <v>90874.679011838583</v>
      </c>
      <c r="L2006" s="89">
        <v>97790.269255793653</v>
      </c>
      <c r="M2006" s="88">
        <v>-7.0718592929381374E-2</v>
      </c>
      <c r="N2006" s="89">
        <v>79005.817284209901</v>
      </c>
      <c r="O2006" s="88">
        <v>0.15022769380300799</v>
      </c>
      <c r="P2006" s="89">
        <v>67263.152551824503</v>
      </c>
      <c r="Q2006" s="88">
        <v>0.3510321114048589</v>
      </c>
      <c r="R2006" s="89">
        <v>68349.210766299642</v>
      </c>
      <c r="S2006" s="89">
        <v>71088.497316428751</v>
      </c>
      <c r="T2006" s="88">
        <v>-3.853347100496457E-2</v>
      </c>
      <c r="U2006" s="89">
        <v>55817.518106406096</v>
      </c>
      <c r="V2006" s="88">
        <v>0.22451182146802226</v>
      </c>
      <c r="W2006" s="89">
        <v>43234.262505150371</v>
      </c>
      <c r="X2006" s="88">
        <v>0.58090382039377686</v>
      </c>
      <c r="Y2006" s="87">
        <v>333329.36645105801</v>
      </c>
      <c r="Z2006" s="90">
        <v>360.95277674835177</v>
      </c>
      <c r="AA2006" s="89">
        <v>68284.127727457031</v>
      </c>
      <c r="AB2006" s="89">
        <v>65.083038842609568</v>
      </c>
      <c r="AC2006" s="91">
        <v>3.6719834706027985</v>
      </c>
      <c r="AD2006" s="91">
        <v>3.4425469160732991</v>
      </c>
      <c r="AE2006" s="88">
        <v>6.6647328307497269E-2</v>
      </c>
      <c r="AF2006" s="91">
        <v>3.3274351020269517</v>
      </c>
      <c r="AG2006" s="88">
        <v>0.1035477351206521</v>
      </c>
      <c r="AH2006" s="91">
        <v>3.2215268602060858</v>
      </c>
      <c r="AI2006" s="88">
        <v>0.13982705404725271</v>
      </c>
      <c r="AJ2006" s="91">
        <v>4.8821385863366276</v>
      </c>
      <c r="AK2006" s="91">
        <v>4.7356126878027256</v>
      </c>
      <c r="AL2006" s="88">
        <v>3.094127585883474E-2</v>
      </c>
      <c r="AM2006" s="91">
        <v>4.7097531136132069</v>
      </c>
      <c r="AN2006" s="88">
        <v>3.6601806626583605E-2</v>
      </c>
      <c r="AO2006" s="91">
        <v>5.01199835713697</v>
      </c>
      <c r="AP2006" s="88">
        <v>-2.5909779203224414E-2</v>
      </c>
      <c r="AQ2006" s="26"/>
      <c r="AR2006" s="26"/>
      <c r="AS2006" s="26"/>
      <c r="AT2006" s="26"/>
      <c r="AU2006" s="50">
        <v>0.37563636711924148</v>
      </c>
      <c r="AV2006" s="50">
        <v>18.812216213012324</v>
      </c>
      <c r="AW2006" s="50">
        <v>-18.436579845893082</v>
      </c>
      <c r="AX2006" s="50">
        <v>0.34707656326500214</v>
      </c>
      <c r="AY2006" s="50">
        <v>20.237792835635908</v>
      </c>
      <c r="AZ2006" s="50">
        <v>0.10816998754522862</v>
      </c>
      <c r="BA2006" s="50">
        <v>9.5221346542160079E-2</v>
      </c>
      <c r="BB2006" s="101">
        <v>33.087437193367272</v>
      </c>
      <c r="BC2006" s="101">
        <v>35.005405292199598</v>
      </c>
      <c r="BD2006" s="28">
        <v>-5.4790626842412662E-2</v>
      </c>
      <c r="BE2006" s="99">
        <v>6.6143387699113845</v>
      </c>
      <c r="BF2006" s="99">
        <v>7.2411734549266331</v>
      </c>
      <c r="BG2006" s="28">
        <v>-8.6565345923149087E-2</v>
      </c>
      <c r="BH2006" s="101">
        <v>8.2147503752098618</v>
      </c>
      <c r="BI2006" s="101">
        <v>8.7051434849751193</v>
      </c>
      <c r="BJ2006" s="28">
        <v>-5.6333719324864071E-2</v>
      </c>
      <c r="BK2006" s="99">
        <v>1.643341892272808</v>
      </c>
      <c r="BL2006" s="99">
        <v>1.8016083251084416</v>
      </c>
      <c r="BM2006" s="28">
        <v>-8.7847303228967527E-2</v>
      </c>
      <c r="BN2006" s="27">
        <v>1168.7201201128644</v>
      </c>
      <c r="BO2006" s="99">
        <v>239.38692018774253</v>
      </c>
      <c r="BP2006" s="27">
        <v>291.93382295835232</v>
      </c>
      <c r="BQ2006" s="99">
        <v>59.796982804392613</v>
      </c>
    </row>
    <row r="2007" spans="1:69" s="2" customFormat="1" x14ac:dyDescent="0.25">
      <c r="A2007" s="86" t="s">
        <v>199</v>
      </c>
      <c r="B2007" s="86" t="s">
        <v>281</v>
      </c>
      <c r="C2007" s="86" t="s">
        <v>159</v>
      </c>
      <c r="D2007" s="86"/>
      <c r="E2007" s="87">
        <v>41.713502044677732</v>
      </c>
      <c r="F2007" s="88">
        <v>-1</v>
      </c>
      <c r="G2007" s="87">
        <v>121.06763286113738</v>
      </c>
      <c r="H2007" s="88">
        <v>-1</v>
      </c>
      <c r="I2007" s="86"/>
      <c r="J2007" s="86"/>
      <c r="K2007" s="86"/>
      <c r="L2007" s="89">
        <v>13.951004028320313</v>
      </c>
      <c r="M2007" s="88">
        <v>-1</v>
      </c>
      <c r="N2007" s="89">
        <v>40.490847110748291</v>
      </c>
      <c r="O2007" s="88">
        <v>-1</v>
      </c>
      <c r="P2007" s="86"/>
      <c r="Q2007" s="86"/>
      <c r="R2007" s="86"/>
      <c r="S2007" s="89">
        <v>3.9443316505110744</v>
      </c>
      <c r="T2007" s="88">
        <v>-1</v>
      </c>
      <c r="U2007" s="89">
        <v>11.451321292998003</v>
      </c>
      <c r="V2007" s="88">
        <v>-1</v>
      </c>
      <c r="W2007" s="86"/>
      <c r="X2007" s="86"/>
      <c r="Y2007" s="86"/>
      <c r="Z2007" s="86"/>
      <c r="AA2007" s="86"/>
      <c r="AB2007" s="86"/>
      <c r="AC2007" s="86"/>
      <c r="AD2007" s="91">
        <v>2.9899999999999998</v>
      </c>
      <c r="AE2007" s="88">
        <v>-1</v>
      </c>
      <c r="AF2007" s="91">
        <v>2.9899999999999998</v>
      </c>
      <c r="AG2007" s="88">
        <v>-1</v>
      </c>
      <c r="AH2007" s="86"/>
      <c r="AI2007" s="86"/>
      <c r="AJ2007" s="86"/>
      <c r="AK2007" s="91">
        <v>10.575556454354652</v>
      </c>
      <c r="AL2007" s="88">
        <v>-1</v>
      </c>
      <c r="AM2007" s="91">
        <v>10.572372372013097</v>
      </c>
      <c r="AN2007" s="88">
        <v>-1</v>
      </c>
      <c r="AO2007" s="86"/>
      <c r="AP2007" s="86"/>
      <c r="AQ2007" s="26"/>
      <c r="AR2007" s="26"/>
      <c r="AS2007" s="26"/>
      <c r="AT2007" s="26"/>
      <c r="AU2007" s="26"/>
      <c r="AV2007" s="26"/>
      <c r="AW2007" s="26"/>
      <c r="AX2007" s="26"/>
      <c r="AY2007" s="26"/>
      <c r="AZ2007" s="26"/>
      <c r="BA2007" s="26"/>
      <c r="BB2007" s="101"/>
      <c r="BC2007" s="101">
        <v>0.42364346064290836</v>
      </c>
      <c r="BD2007" s="28">
        <v>-1</v>
      </c>
      <c r="BE2007" s="99"/>
      <c r="BF2007" s="99">
        <v>4.0058739459375353E-2</v>
      </c>
      <c r="BG2007" s="28">
        <v>-1</v>
      </c>
      <c r="BH2007" s="101"/>
      <c r="BI2007" s="101">
        <v>0.14079056490721575</v>
      </c>
      <c r="BJ2007" s="28">
        <v>-1</v>
      </c>
      <c r="BK2007" s="99"/>
      <c r="BL2007" s="99">
        <v>1.3312838059659592E-2</v>
      </c>
      <c r="BM2007" s="28">
        <v>-1</v>
      </c>
      <c r="BN2007" s="27"/>
      <c r="BO2007" s="99"/>
      <c r="BP2007" s="27"/>
      <c r="BQ2007" s="99"/>
    </row>
    <row r="2008" spans="1:69" s="2" customFormat="1" x14ac:dyDescent="0.25">
      <c r="A2008" s="86" t="s">
        <v>199</v>
      </c>
      <c r="B2008" s="86" t="s">
        <v>281</v>
      </c>
      <c r="C2008" s="86" t="s">
        <v>160</v>
      </c>
      <c r="D2008" s="87">
        <v>65.932385158538821</v>
      </c>
      <c r="E2008" s="87">
        <v>57.824567985534671</v>
      </c>
      <c r="F2008" s="88">
        <v>0.14021405529622621</v>
      </c>
      <c r="G2008" s="87">
        <v>98.189420843124395</v>
      </c>
      <c r="H2008" s="88">
        <v>-0.32851844330686197</v>
      </c>
      <c r="I2008" s="87">
        <v>26.125839805603029</v>
      </c>
      <c r="J2008" s="88">
        <v>1.5236465372645651</v>
      </c>
      <c r="K2008" s="89">
        <v>1.8004773280122706</v>
      </c>
      <c r="L2008" s="89">
        <v>2.1176983806481502</v>
      </c>
      <c r="M2008" s="88">
        <v>-0.14979520007886574</v>
      </c>
      <c r="N2008" s="89">
        <v>2.6571226819526892</v>
      </c>
      <c r="O2008" s="88">
        <v>-0.32239586066492032</v>
      </c>
      <c r="P2008" s="89">
        <v>0.61546450739908209</v>
      </c>
      <c r="Q2008" s="88">
        <v>1.9253958698950571</v>
      </c>
      <c r="R2008" s="89">
        <v>1.6483096063222042</v>
      </c>
      <c r="S2008" s="89">
        <v>1.9274856320182323</v>
      </c>
      <c r="T2008" s="88">
        <v>-0.14483948469369826</v>
      </c>
      <c r="U2008" s="89">
        <v>2.4420266528018395</v>
      </c>
      <c r="V2008" s="88">
        <v>-0.32502390814161281</v>
      </c>
      <c r="W2008" s="89">
        <v>0.56522248082101356</v>
      </c>
      <c r="X2008" s="88">
        <v>1.9162138135906293</v>
      </c>
      <c r="Y2008" s="87">
        <v>65.932385158538821</v>
      </c>
      <c r="Z2008" s="86"/>
      <c r="AA2008" s="89">
        <v>1.6483096063222042</v>
      </c>
      <c r="AB2008" s="86"/>
      <c r="AC2008" s="91">
        <v>36.619392053844003</v>
      </c>
      <c r="AD2008" s="91">
        <v>27.30538423882474</v>
      </c>
      <c r="AE2008" s="88">
        <v>0.34110517301477644</v>
      </c>
      <c r="AF2008" s="91">
        <v>36.953288423613962</v>
      </c>
      <c r="AG2008" s="88">
        <v>-9.0356334717045812E-3</v>
      </c>
      <c r="AH2008" s="91">
        <v>42.448978765663249</v>
      </c>
      <c r="AI2008" s="88">
        <v>-0.13733161271089914</v>
      </c>
      <c r="AJ2008" s="91">
        <v>40.000000549442078</v>
      </c>
      <c r="AK2008" s="91">
        <v>29.999999494153272</v>
      </c>
      <c r="AL2008" s="88">
        <v>0.33333337413014674</v>
      </c>
      <c r="AM2008" s="91">
        <v>40.20816919850877</v>
      </c>
      <c r="AN2008" s="88">
        <v>-5.1772725099458903E-3</v>
      </c>
      <c r="AO2008" s="91">
        <v>46.222223446692986</v>
      </c>
      <c r="AP2008" s="88">
        <v>-0.13461539565328037</v>
      </c>
      <c r="AQ2008" s="26"/>
      <c r="AR2008" s="26"/>
      <c r="AS2008" s="26"/>
      <c r="AT2008" s="26"/>
      <c r="AU2008" s="26"/>
      <c r="AV2008" s="26"/>
      <c r="AW2008" s="26"/>
      <c r="AX2008" s="26"/>
      <c r="AY2008" s="26"/>
      <c r="AZ2008" s="26"/>
      <c r="BA2008" s="26"/>
      <c r="BB2008" s="101">
        <v>0.11206770914045745</v>
      </c>
      <c r="BC2008" s="101">
        <v>0.20374216878884088</v>
      </c>
      <c r="BD2008" s="28">
        <v>-0.44995329240553616</v>
      </c>
      <c r="BE2008" s="99">
        <v>2.8016926900272399E-3</v>
      </c>
      <c r="BF2008" s="99">
        <v>6.7914057408083751E-3</v>
      </c>
      <c r="BG2008" s="28">
        <v>-0.58746498192673779</v>
      </c>
      <c r="BH2008" s="101">
        <v>0.11147909258787128</v>
      </c>
      <c r="BI2008" s="101">
        <v>0.20274589265257176</v>
      </c>
      <c r="BJ2008" s="28">
        <v>-0.45015363256259183</v>
      </c>
      <c r="BK2008" s="99">
        <v>2.7869772765997725E-3</v>
      </c>
      <c r="BL2008" s="99">
        <v>6.758196535735588E-3</v>
      </c>
      <c r="BM2008" s="28">
        <v>-0.58761523701434826</v>
      </c>
      <c r="BN2008" s="27">
        <v>4.6681549816044043</v>
      </c>
      <c r="BO2008" s="99">
        <v>0.11670387293705967</v>
      </c>
      <c r="BP2008" s="27">
        <v>9.2420817680617375</v>
      </c>
      <c r="BQ2008" s="99">
        <v>0.23105203680884234</v>
      </c>
    </row>
    <row r="2009" spans="1:69" s="2" customFormat="1" x14ac:dyDescent="0.25">
      <c r="A2009" s="86" t="s">
        <v>199</v>
      </c>
      <c r="B2009" s="86" t="s">
        <v>281</v>
      </c>
      <c r="C2009" s="86" t="s">
        <v>161</v>
      </c>
      <c r="D2009" s="87">
        <v>2740.9606216084958</v>
      </c>
      <c r="E2009" s="87">
        <v>3501.3288467884063</v>
      </c>
      <c r="F2009" s="88">
        <v>-0.21716561295787976</v>
      </c>
      <c r="G2009" s="87">
        <v>2499.4298092174531</v>
      </c>
      <c r="H2009" s="88">
        <v>9.6634364966089445E-2</v>
      </c>
      <c r="I2009" s="87">
        <v>1664.0163844132423</v>
      </c>
      <c r="J2009" s="88">
        <v>0.64719569307305858</v>
      </c>
      <c r="K2009" s="89">
        <v>685.95471244798705</v>
      </c>
      <c r="L2009" s="89">
        <v>911.39619372217214</v>
      </c>
      <c r="M2009" s="88">
        <v>-0.24735837479578957</v>
      </c>
      <c r="N2009" s="89">
        <v>643.75193606585253</v>
      </c>
      <c r="O2009" s="88">
        <v>6.5557513721896429E-2</v>
      </c>
      <c r="P2009" s="89">
        <v>479.40888204117317</v>
      </c>
      <c r="Q2009" s="88">
        <v>0.43083438405939894</v>
      </c>
      <c r="R2009" s="89">
        <v>142.84626461724812</v>
      </c>
      <c r="S2009" s="89">
        <v>206.54948141860825</v>
      </c>
      <c r="T2009" s="88">
        <v>-0.30841625146593588</v>
      </c>
      <c r="U2009" s="89">
        <v>157.01434567515176</v>
      </c>
      <c r="V2009" s="88">
        <v>-9.0234309463774046E-2</v>
      </c>
      <c r="W2009" s="89">
        <v>190.11177047569797</v>
      </c>
      <c r="X2009" s="88">
        <v>-0.24861956595418591</v>
      </c>
      <c r="Y2009" s="87">
        <v>2740.9606216084958</v>
      </c>
      <c r="Z2009" s="86"/>
      <c r="AA2009" s="89">
        <v>142.84626461724812</v>
      </c>
      <c r="AB2009" s="86"/>
      <c r="AC2009" s="91">
        <v>3.9958332115348369</v>
      </c>
      <c r="AD2009" s="91">
        <v>3.8417198479717847</v>
      </c>
      <c r="AE2009" s="88">
        <v>4.011572151582464E-2</v>
      </c>
      <c r="AF2009" s="91">
        <v>3.8825977355379546</v>
      </c>
      <c r="AG2009" s="88">
        <v>2.9164874578796133E-2</v>
      </c>
      <c r="AH2009" s="91">
        <v>3.4709752921731045</v>
      </c>
      <c r="AI2009" s="88">
        <v>0.15121338389969638</v>
      </c>
      <c r="AJ2009" s="91">
        <v>19.18818548705358</v>
      </c>
      <c r="AK2009" s="91">
        <v>16.951525720330217</v>
      </c>
      <c r="AL2009" s="88">
        <v>0.13194445170448016</v>
      </c>
      <c r="AM2009" s="91">
        <v>15.918480559658819</v>
      </c>
      <c r="AN2009" s="88">
        <v>0.2054030794673308</v>
      </c>
      <c r="AO2009" s="91">
        <v>8.7528319801006429</v>
      </c>
      <c r="AP2009" s="88">
        <v>1.1922259596296909</v>
      </c>
      <c r="AQ2009" s="26"/>
      <c r="AR2009" s="26"/>
      <c r="AS2009" s="26"/>
      <c r="AT2009" s="26"/>
      <c r="AU2009" s="26"/>
      <c r="AV2009" s="50">
        <v>4.2603062096997313</v>
      </c>
      <c r="AW2009" s="50">
        <v>-4.2603062096997313</v>
      </c>
      <c r="AX2009" s="26"/>
      <c r="AY2009" s="50">
        <v>7.1582501057458021</v>
      </c>
      <c r="AZ2009" s="26"/>
      <c r="BA2009" s="26"/>
      <c r="BB2009" s="101">
        <v>0.5703409256520573</v>
      </c>
      <c r="BC2009" s="101">
        <v>0.67658012392100919</v>
      </c>
      <c r="BD2009" s="28">
        <v>-0.15702382395341447</v>
      </c>
      <c r="BE2009" s="99">
        <v>2.9723546608243421E-2</v>
      </c>
      <c r="BF2009" s="99">
        <v>3.9912638843450921E-2</v>
      </c>
      <c r="BG2009" s="28">
        <v>-0.25528485538558621</v>
      </c>
      <c r="BH2009" s="101">
        <v>0.19358668032385243</v>
      </c>
      <c r="BI2009" s="101">
        <v>0.22486919193883251</v>
      </c>
      <c r="BJ2009" s="28">
        <v>-0.13911426169703742</v>
      </c>
      <c r="BK2009" s="99">
        <v>1.0088990878588246E-2</v>
      </c>
      <c r="BL2009" s="99">
        <v>1.326693866244472E-2</v>
      </c>
      <c r="BM2009" s="28">
        <v>-0.23953889173034495</v>
      </c>
      <c r="BN2009" s="27">
        <v>33.195375154907218</v>
      </c>
      <c r="BO2009" s="99">
        <v>1.7299903202053368</v>
      </c>
      <c r="BP2009" s="27">
        <v>13.465253869963934</v>
      </c>
      <c r="BQ2009" s="99">
        <v>0.7008122897071607</v>
      </c>
    </row>
    <row r="2010" spans="1:69" s="2" customFormat="1" x14ac:dyDescent="0.25">
      <c r="A2010" s="86" t="s">
        <v>199</v>
      </c>
      <c r="B2010" s="86" t="s">
        <v>281</v>
      </c>
      <c r="C2010" s="86" t="s">
        <v>163</v>
      </c>
      <c r="D2010" s="87">
        <v>46457.818697348834</v>
      </c>
      <c r="E2010" s="87">
        <v>54716.786243386268</v>
      </c>
      <c r="F2010" s="88">
        <v>-0.15094028931634693</v>
      </c>
      <c r="G2010" s="87">
        <v>36775.762954937221</v>
      </c>
      <c r="H2010" s="88">
        <v>0.26327273629306924</v>
      </c>
      <c r="I2010" s="87">
        <v>44558.065039561989</v>
      </c>
      <c r="J2010" s="88">
        <v>4.2635461304257743E-2</v>
      </c>
      <c r="K2010" s="89">
        <v>11179.779064868319</v>
      </c>
      <c r="L2010" s="89">
        <v>14402.12799112372</v>
      </c>
      <c r="M2010" s="88">
        <v>-0.22374116715539472</v>
      </c>
      <c r="N2010" s="89">
        <v>9258.4036809703739</v>
      </c>
      <c r="O2010" s="88">
        <v>0.2075277175315999</v>
      </c>
      <c r="P2010" s="89">
        <v>12725.929166923943</v>
      </c>
      <c r="Q2010" s="88">
        <v>-0.12149604809008638</v>
      </c>
      <c r="R2010" s="89">
        <v>6162.8732383410343</v>
      </c>
      <c r="S2010" s="89">
        <v>7488.3895369318125</v>
      </c>
      <c r="T2010" s="88">
        <v>-0.17700952815735554</v>
      </c>
      <c r="U2010" s="89">
        <v>5289.4093805838838</v>
      </c>
      <c r="V2010" s="88">
        <v>0.16513447814484178</v>
      </c>
      <c r="W2010" s="89">
        <v>7555.1751309687324</v>
      </c>
      <c r="X2010" s="88">
        <v>-0.18428452927856562</v>
      </c>
      <c r="Y2010" s="87">
        <v>46422.475797472842</v>
      </c>
      <c r="Z2010" s="90">
        <v>35.342899875993609</v>
      </c>
      <c r="AA2010" s="89">
        <v>6154.7165843913608</v>
      </c>
      <c r="AB2010" s="89">
        <v>8.1566539496734549</v>
      </c>
      <c r="AC2010" s="91">
        <v>4.1555220749700963</v>
      </c>
      <c r="AD2010" s="91">
        <v>3.7992153851923249</v>
      </c>
      <c r="AE2010" s="88">
        <v>9.3784282714399009E-2</v>
      </c>
      <c r="AF2010" s="91">
        <v>3.9721494354934794</v>
      </c>
      <c r="AG2010" s="88">
        <v>4.6164587323446353E-2</v>
      </c>
      <c r="AH2010" s="91">
        <v>3.5013604472491635</v>
      </c>
      <c r="AI2010" s="88">
        <v>0.18683070125924153</v>
      </c>
      <c r="AJ2010" s="91">
        <v>7.5383375417039531</v>
      </c>
      <c r="AK2010" s="91">
        <v>7.306883005154825</v>
      </c>
      <c r="AL2010" s="88">
        <v>3.1676234091313989E-2</v>
      </c>
      <c r="AM2010" s="91">
        <v>6.9527163259346061</v>
      </c>
      <c r="AN2010" s="88">
        <v>8.4229125469264116E-2</v>
      </c>
      <c r="AO2010" s="91">
        <v>5.8976879115505962</v>
      </c>
      <c r="AP2010" s="88">
        <v>0.27818522355856634</v>
      </c>
      <c r="AQ2010" s="26"/>
      <c r="AR2010" s="26"/>
      <c r="AS2010" s="26"/>
      <c r="AT2010" s="26"/>
      <c r="AU2010" s="50">
        <v>0.66342277018935891</v>
      </c>
      <c r="AV2010" s="50">
        <v>10.653840937604658</v>
      </c>
      <c r="AW2010" s="50">
        <v>-9.9904181674152994</v>
      </c>
      <c r="AX2010" s="50">
        <v>0.54636997804862797</v>
      </c>
      <c r="AY2010" s="50">
        <v>11.774884430399531</v>
      </c>
      <c r="AZ2010" s="50">
        <v>7.6075246033904934E-2</v>
      </c>
      <c r="BA2010" s="50">
        <v>0.13235148013313869</v>
      </c>
      <c r="BB2010" s="101">
        <v>5.3990328656278885</v>
      </c>
      <c r="BC2010" s="101">
        <v>5.9462983183292648</v>
      </c>
      <c r="BD2010" s="28">
        <v>-9.2034644648494826E-2</v>
      </c>
      <c r="BE2010" s="99">
        <v>0.72282767980106832</v>
      </c>
      <c r="BF2010" s="99">
        <v>0.81733263581863758</v>
      </c>
      <c r="BG2010" s="28">
        <v>-0.11562606443937408</v>
      </c>
      <c r="BH2010" s="101">
        <v>1.3845774164055438</v>
      </c>
      <c r="BI2010" s="101">
        <v>1.4980640076823659</v>
      </c>
      <c r="BJ2010" s="28">
        <v>-7.575550223144048E-2</v>
      </c>
      <c r="BK2010" s="99">
        <v>0.18622458958535645</v>
      </c>
      <c r="BL2010" s="99">
        <v>0.2058844569388632</v>
      </c>
      <c r="BM2010" s="28">
        <v>-9.5489808438257634E-2</v>
      </c>
      <c r="BN2010" s="27">
        <v>206.97617838840645</v>
      </c>
      <c r="BO2010" s="99">
        <v>27.456475282960319</v>
      </c>
      <c r="BP2010" s="27">
        <v>58.812183140831038</v>
      </c>
      <c r="BQ2010" s="99">
        <v>7.8001425830113469</v>
      </c>
    </row>
    <row r="2011" spans="1:69" s="2" customFormat="1" x14ac:dyDescent="0.25">
      <c r="A2011" s="86" t="s">
        <v>199</v>
      </c>
      <c r="B2011" s="86" t="s">
        <v>281</v>
      </c>
      <c r="C2011" s="86" t="s">
        <v>164</v>
      </c>
      <c r="D2011" s="87">
        <v>458532.70883025287</v>
      </c>
      <c r="E2011" s="87">
        <v>464146.27002425911</v>
      </c>
      <c r="F2011" s="88">
        <v>-1.2094379631043546E-2</v>
      </c>
      <c r="G2011" s="87">
        <v>407433.57868987799</v>
      </c>
      <c r="H2011" s="88">
        <v>0.12541708099927984</v>
      </c>
      <c r="I2011" s="87">
        <v>458480.36297037959</v>
      </c>
      <c r="J2011" s="88">
        <v>1.1417252318975552E-4</v>
      </c>
      <c r="K2011" s="89">
        <v>152584.6476333912</v>
      </c>
      <c r="L2011" s="89">
        <v>157308.66221726075</v>
      </c>
      <c r="M2011" s="88">
        <v>-3.0030225400716693E-2</v>
      </c>
      <c r="N2011" s="89">
        <v>141069.47781877403</v>
      </c>
      <c r="O2011" s="88">
        <v>8.1627648961813126E-2</v>
      </c>
      <c r="P2011" s="89">
        <v>168381.05741846439</v>
      </c>
      <c r="Q2011" s="88">
        <v>-9.3813461129511735E-2</v>
      </c>
      <c r="R2011" s="89">
        <v>94209.370111826298</v>
      </c>
      <c r="S2011" s="89">
        <v>103822.62993823471</v>
      </c>
      <c r="T2011" s="88">
        <v>-9.2593106455957128E-2</v>
      </c>
      <c r="U2011" s="89">
        <v>90190.050174145901</v>
      </c>
      <c r="V2011" s="88">
        <v>4.4565003899206E-2</v>
      </c>
      <c r="W2011" s="89">
        <v>112148.57357794174</v>
      </c>
      <c r="X2011" s="88">
        <v>-0.15995926558662774</v>
      </c>
      <c r="Y2011" s="87">
        <v>455188.9904547215</v>
      </c>
      <c r="Z2011" s="90">
        <v>3343.7183755313617</v>
      </c>
      <c r="AA2011" s="89">
        <v>93276.4570086725</v>
      </c>
      <c r="AB2011" s="89">
        <v>932.91310315380201</v>
      </c>
      <c r="AC2011" s="91">
        <v>3.0051038288724197</v>
      </c>
      <c r="AD2011" s="91">
        <v>2.950544893600465</v>
      </c>
      <c r="AE2011" s="88">
        <v>1.8491138836860047E-2</v>
      </c>
      <c r="AF2011" s="91">
        <v>2.8881766983875181</v>
      </c>
      <c r="AG2011" s="88">
        <v>4.0484756542140406E-2</v>
      </c>
      <c r="AH2011" s="91">
        <v>2.7228737602648132</v>
      </c>
      <c r="AI2011" s="88">
        <v>0.10365154372054258</v>
      </c>
      <c r="AJ2011" s="91">
        <v>4.867166697813345</v>
      </c>
      <c r="AK2011" s="91">
        <v>4.4705693768341748</v>
      </c>
      <c r="AL2011" s="88">
        <v>8.8712932861366278E-2</v>
      </c>
      <c r="AM2011" s="91">
        <v>4.5175002996802176</v>
      </c>
      <c r="AN2011" s="88">
        <v>7.740262865237206E-2</v>
      </c>
      <c r="AO2011" s="91">
        <v>4.0881515327677524</v>
      </c>
      <c r="AP2011" s="88">
        <v>0.19055437617748605</v>
      </c>
      <c r="AQ2011" s="26"/>
      <c r="AR2011" s="26"/>
      <c r="AS2011" s="26"/>
      <c r="AT2011" s="26"/>
      <c r="AU2011" s="50">
        <v>3.5533931848019957</v>
      </c>
      <c r="AV2011" s="50">
        <v>8.2905816470050606</v>
      </c>
      <c r="AW2011" s="50">
        <v>-4.7371884622030649</v>
      </c>
      <c r="AX2011" s="50">
        <v>3.6301472182065404</v>
      </c>
      <c r="AY2011" s="50">
        <v>9.5850560983488311</v>
      </c>
      <c r="AZ2011" s="50">
        <v>0.72922134258674975</v>
      </c>
      <c r="BA2011" s="50">
        <v>0.9902551116162186</v>
      </c>
      <c r="BB2011" s="101">
        <v>47.24291134152746</v>
      </c>
      <c r="BC2011" s="101">
        <v>50.258795780275349</v>
      </c>
      <c r="BD2011" s="28">
        <v>-6.0007097104612848E-2</v>
      </c>
      <c r="BE2011" s="99">
        <v>9.5523590895368287</v>
      </c>
      <c r="BF2011" s="99">
        <v>11.087326050287464</v>
      </c>
      <c r="BG2011" s="28">
        <v>-0.1384433860597829</v>
      </c>
      <c r="BH2011" s="101">
        <v>11.738146001816983</v>
      </c>
      <c r="BI2011" s="101">
        <v>12.523099749744548</v>
      </c>
      <c r="BJ2011" s="28">
        <v>-6.2680467584998428E-2</v>
      </c>
      <c r="BK2011" s="99">
        <v>2.3757330797740064</v>
      </c>
      <c r="BL2011" s="99">
        <v>2.7622670673195144</v>
      </c>
      <c r="BM2011" s="28">
        <v>-0.13993360458103643</v>
      </c>
      <c r="BN2011" s="27">
        <v>1487.1862049360329</v>
      </c>
      <c r="BO2011" s="99">
        <v>305.55481192049081</v>
      </c>
      <c r="BP2011" s="27">
        <v>372.8362726439089</v>
      </c>
      <c r="BQ2011" s="99">
        <v>76.603453850781676</v>
      </c>
    </row>
    <row r="2012" spans="1:69" s="2" customFormat="1" x14ac:dyDescent="0.25">
      <c r="A2012" s="86" t="s">
        <v>199</v>
      </c>
      <c r="B2012" s="86" t="s">
        <v>281</v>
      </c>
      <c r="C2012" s="86" t="s">
        <v>165</v>
      </c>
      <c r="D2012" s="87">
        <v>38915.740127923491</v>
      </c>
      <c r="E2012" s="87">
        <v>36747.101144338849</v>
      </c>
      <c r="F2012" s="88">
        <v>5.9015239734597033E-2</v>
      </c>
      <c r="G2012" s="87">
        <v>28605.535882309676</v>
      </c>
      <c r="H2012" s="88">
        <v>0.36042688688065738</v>
      </c>
      <c r="I2012" s="87">
        <v>23489.154150161743</v>
      </c>
      <c r="J2012" s="88">
        <v>0.65675357567762915</v>
      </c>
      <c r="K2012" s="89">
        <v>8746.9203490389773</v>
      </c>
      <c r="L2012" s="89">
        <v>8184.3251834131543</v>
      </c>
      <c r="M2012" s="88">
        <v>6.8740568466904545E-2</v>
      </c>
      <c r="N2012" s="89">
        <v>6453.8187914586533</v>
      </c>
      <c r="O2012" s="88">
        <v>0.35530925668615665</v>
      </c>
      <c r="P2012" s="89">
        <v>5632.7027380160607</v>
      </c>
      <c r="Q2012" s="88">
        <v>0.55288158382734043</v>
      </c>
      <c r="R2012" s="89">
        <v>2549.1382353653753</v>
      </c>
      <c r="S2012" s="89">
        <v>2391.551769162058</v>
      </c>
      <c r="T2012" s="88">
        <v>6.5892977202217026E-2</v>
      </c>
      <c r="U2012" s="89">
        <v>1907.3288812727128</v>
      </c>
      <c r="V2012" s="88">
        <v>0.33649642722570172</v>
      </c>
      <c r="W2012" s="89">
        <v>1720.5608117616816</v>
      </c>
      <c r="X2012" s="88">
        <v>0.48157404140532151</v>
      </c>
      <c r="Y2012" s="87">
        <v>38915.740127923491</v>
      </c>
      <c r="Z2012" s="86"/>
      <c r="AA2012" s="89">
        <v>2549.1382353653753</v>
      </c>
      <c r="AB2012" s="86"/>
      <c r="AC2012" s="91">
        <v>4.4490790558301079</v>
      </c>
      <c r="AD2012" s="91">
        <v>4.4899365947497705</v>
      </c>
      <c r="AE2012" s="88">
        <v>-9.0998030946447331E-3</v>
      </c>
      <c r="AF2012" s="91">
        <v>4.4323425876425055</v>
      </c>
      <c r="AG2012" s="88">
        <v>3.775987044472615E-3</v>
      </c>
      <c r="AH2012" s="91">
        <v>4.1701391397116483</v>
      </c>
      <c r="AI2012" s="88">
        <v>6.6889834313237653E-2</v>
      </c>
      <c r="AJ2012" s="91">
        <v>15.26623373657317</v>
      </c>
      <c r="AK2012" s="91">
        <v>15.365379758103311</v>
      </c>
      <c r="AL2012" s="88">
        <v>-6.4525591356018016E-3</v>
      </c>
      <c r="AM2012" s="91">
        <v>14.997694505219215</v>
      </c>
      <c r="AN2012" s="88">
        <v>1.7905367472347382E-2</v>
      </c>
      <c r="AO2012" s="91">
        <v>13.652033679711213</v>
      </c>
      <c r="AP2012" s="88">
        <v>0.11823879831624493</v>
      </c>
      <c r="AQ2012" s="26"/>
      <c r="AR2012" s="26"/>
      <c r="AS2012" s="26"/>
      <c r="AT2012" s="26"/>
      <c r="AU2012" s="26"/>
      <c r="AV2012" s="50">
        <v>4.2218655061053072</v>
      </c>
      <c r="AW2012" s="50">
        <v>-4.2218655061053072</v>
      </c>
      <c r="AX2012" s="26"/>
      <c r="AY2012" s="50">
        <v>6.6623740618654708</v>
      </c>
      <c r="AZ2012" s="26"/>
      <c r="BA2012" s="26"/>
      <c r="BB2012" s="101">
        <v>4.5367127260725102</v>
      </c>
      <c r="BC2012" s="101">
        <v>4.510561183205132</v>
      </c>
      <c r="BD2012" s="28">
        <v>5.7978468321751783E-3</v>
      </c>
      <c r="BE2012" s="99">
        <v>0.29717301623673875</v>
      </c>
      <c r="BF2012" s="99">
        <v>0.29355351147936171</v>
      </c>
      <c r="BG2012" s="28">
        <v>1.2329965801248864E-2</v>
      </c>
      <c r="BH2012" s="101">
        <v>1.1316083317687557</v>
      </c>
      <c r="BI2012" s="101">
        <v>1.1228696647430318</v>
      </c>
      <c r="BJ2012" s="28">
        <v>7.7824410972254206E-3</v>
      </c>
      <c r="BK2012" s="99">
        <v>7.4125191818019021E-2</v>
      </c>
      <c r="BL2012" s="99">
        <v>7.3076967414354876E-2</v>
      </c>
      <c r="BM2012" s="28">
        <v>1.4344114715661233E-2</v>
      </c>
      <c r="BN2012" s="27">
        <v>246.86151930667782</v>
      </c>
      <c r="BO2012" s="99">
        <v>16.170427072348176</v>
      </c>
      <c r="BP2012" s="27">
        <v>62.329047030508058</v>
      </c>
      <c r="BQ2012" s="99">
        <v>4.0826988019777639</v>
      </c>
    </row>
    <row r="2013" spans="1:69" s="2" customFormat="1" x14ac:dyDescent="0.25">
      <c r="A2013" s="86" t="s">
        <v>199</v>
      </c>
      <c r="B2013" s="86" t="s">
        <v>281</v>
      </c>
      <c r="C2013" s="86" t="s">
        <v>166</v>
      </c>
      <c r="D2013" s="87">
        <v>0.91042851448059081</v>
      </c>
      <c r="E2013" s="87">
        <v>5.4802324676513674</v>
      </c>
      <c r="F2013" s="88">
        <v>-0.83387045716497343</v>
      </c>
      <c r="G2013" s="86"/>
      <c r="H2013" s="86"/>
      <c r="I2013" s="86"/>
      <c r="J2013" s="86"/>
      <c r="K2013" s="89">
        <v>0.3540555349165011</v>
      </c>
      <c r="L2013" s="89">
        <v>2.1438872521672749</v>
      </c>
      <c r="M2013" s="88">
        <v>-0.8348534725608433</v>
      </c>
      <c r="N2013" s="86"/>
      <c r="O2013" s="86"/>
      <c r="P2013" s="86"/>
      <c r="Q2013" s="86"/>
      <c r="R2013" s="89">
        <v>0.15173808235515462</v>
      </c>
      <c r="S2013" s="89">
        <v>0.91337209533281438</v>
      </c>
      <c r="T2013" s="88">
        <v>-0.83387046404142184</v>
      </c>
      <c r="U2013" s="86"/>
      <c r="V2013" s="86"/>
      <c r="W2013" s="86"/>
      <c r="X2013" s="86"/>
      <c r="Y2013" s="87">
        <v>0.91042851448059081</v>
      </c>
      <c r="Z2013" s="86"/>
      <c r="AA2013" s="89">
        <v>0.15173808235515462</v>
      </c>
      <c r="AB2013" s="86"/>
      <c r="AC2013" s="91">
        <v>2.5714285604807796</v>
      </c>
      <c r="AD2013" s="91">
        <v>2.5562130014586129</v>
      </c>
      <c r="AE2013" s="88">
        <v>5.952383081333416E-3</v>
      </c>
      <c r="AF2013" s="86"/>
      <c r="AG2013" s="86"/>
      <c r="AH2013" s="86"/>
      <c r="AI2013" s="86"/>
      <c r="AJ2013" s="91">
        <v>6.0000001341104534</v>
      </c>
      <c r="AK2013" s="91">
        <v>5.99999988575793</v>
      </c>
      <c r="AL2013" s="88">
        <v>4.1392088027345948E-8</v>
      </c>
      <c r="AM2013" s="86"/>
      <c r="AN2013" s="86"/>
      <c r="AO2013" s="86"/>
      <c r="AP2013" s="86"/>
      <c r="AQ2013" s="26"/>
      <c r="AR2013" s="26"/>
      <c r="AS2013" s="26"/>
      <c r="AT2013" s="26"/>
      <c r="AU2013" s="26"/>
      <c r="AV2013" s="26"/>
      <c r="AW2013" s="26"/>
      <c r="AX2013" s="26"/>
      <c r="AY2013" s="26"/>
      <c r="AZ2013" s="26"/>
      <c r="BA2013" s="26"/>
      <c r="BB2013" s="101">
        <v>8.1487126252084412E-3</v>
      </c>
      <c r="BC2013" s="101">
        <v>1.9966662160455225E-2</v>
      </c>
      <c r="BD2013" s="28">
        <v>-0.59188408359273526</v>
      </c>
      <c r="BE2013" s="99">
        <v>1.3581187405117532E-3</v>
      </c>
      <c r="BF2013" s="99">
        <v>3.3277770901045619E-3</v>
      </c>
      <c r="BG2013" s="28">
        <v>-0.59188410048550466</v>
      </c>
      <c r="BH2013" s="101">
        <v>8.0352407172747387E-3</v>
      </c>
      <c r="BI2013" s="101">
        <v>1.9909638260481616E-2</v>
      </c>
      <c r="BJ2013" s="28">
        <v>-0.59641452988004384</v>
      </c>
      <c r="BK2013" s="99">
        <v>1.3392067562788522E-3</v>
      </c>
      <c r="BL2013" s="99">
        <v>3.3182731066224392E-3</v>
      </c>
      <c r="BM2013" s="28">
        <v>-0.59641454658866633</v>
      </c>
      <c r="BN2013" s="27">
        <v>0.68714331336855605</v>
      </c>
      <c r="BO2013" s="99">
        <v>0.1145238830016177</v>
      </c>
      <c r="BP2013" s="27">
        <v>0.68796376277711013</v>
      </c>
      <c r="BQ2013" s="99">
        <v>0.11466062456665364</v>
      </c>
    </row>
    <row r="2014" spans="1:69" s="2" customFormat="1" x14ac:dyDescent="0.25">
      <c r="A2014" s="86" t="s">
        <v>199</v>
      </c>
      <c r="B2014" s="86" t="s">
        <v>282</v>
      </c>
      <c r="C2014" s="86" t="s">
        <v>141</v>
      </c>
      <c r="D2014" s="87">
        <v>217001506.33064553</v>
      </c>
      <c r="E2014" s="87">
        <v>209344077.02996451</v>
      </c>
      <c r="F2014" s="88">
        <v>3.6578198959911233E-2</v>
      </c>
      <c r="G2014" s="87">
        <v>185297460.20099923</v>
      </c>
      <c r="H2014" s="88">
        <v>0.17109811486490809</v>
      </c>
      <c r="I2014" s="87">
        <v>178968368.61283591</v>
      </c>
      <c r="J2014" s="88">
        <v>0.212513183265849</v>
      </c>
      <c r="K2014" s="89">
        <v>59632909.491712198</v>
      </c>
      <c r="L2014" s="89">
        <v>62318920.818072408</v>
      </c>
      <c r="M2014" s="88">
        <v>-4.3101056486544144E-2</v>
      </c>
      <c r="N2014" s="89">
        <v>58262422.626154169</v>
      </c>
      <c r="O2014" s="88">
        <v>2.3522654976980185E-2</v>
      </c>
      <c r="P2014" s="89">
        <v>57951457.706219628</v>
      </c>
      <c r="Q2014" s="88">
        <v>2.9014831585713635E-2</v>
      </c>
      <c r="R2014" s="86"/>
      <c r="S2014" s="86"/>
      <c r="T2014" s="86"/>
      <c r="U2014" s="86"/>
      <c r="V2014" s="86"/>
      <c r="W2014" s="86"/>
      <c r="X2014" s="86"/>
      <c r="Y2014" s="86"/>
      <c r="Z2014" s="86"/>
      <c r="AA2014" s="86"/>
      <c r="AB2014" s="86"/>
      <c r="AC2014" s="91">
        <v>3.6389555394878808</v>
      </c>
      <c r="AD2014" s="91">
        <v>3.3592378411221619</v>
      </c>
      <c r="AE2014" s="88">
        <v>8.3268202966027077E-2</v>
      </c>
      <c r="AF2014" s="91">
        <v>3.1803940146803757</v>
      </c>
      <c r="AG2014" s="88">
        <v>0.14418387240412087</v>
      </c>
      <c r="AH2014" s="91">
        <v>3.0882461925306872</v>
      </c>
      <c r="AI2014" s="88">
        <v>0.17832430208742864</v>
      </c>
      <c r="AJ2014" s="86"/>
      <c r="AK2014" s="86"/>
      <c r="AL2014" s="86"/>
      <c r="AM2014" s="86"/>
      <c r="AN2014" s="86"/>
      <c r="AO2014" s="86"/>
      <c r="AP2014" s="86"/>
      <c r="AQ2014" s="26"/>
      <c r="AR2014" s="26"/>
      <c r="AS2014" s="26"/>
      <c r="AT2014" s="26"/>
      <c r="AU2014" s="26"/>
      <c r="AV2014" s="26"/>
      <c r="AW2014" s="26"/>
      <c r="AX2014" s="26"/>
      <c r="AY2014" s="26"/>
      <c r="AZ2014" s="26"/>
      <c r="BA2014" s="26"/>
      <c r="BB2014" s="101">
        <v>43250.412466662056</v>
      </c>
      <c r="BC2014" s="101">
        <v>43075.934321793851</v>
      </c>
      <c r="BD2014" s="28">
        <v>4.050478477490127E-3</v>
      </c>
      <c r="BE2014" s="99"/>
      <c r="BF2014" s="99"/>
      <c r="BG2014" s="26"/>
      <c r="BH2014" s="101">
        <v>10778.957906759028</v>
      </c>
      <c r="BI2014" s="101">
        <v>10721.622946742287</v>
      </c>
      <c r="BJ2014" s="28">
        <v>5.3476008531116309E-3</v>
      </c>
      <c r="BK2014" s="99"/>
      <c r="BL2014" s="99"/>
      <c r="BM2014" s="26"/>
      <c r="BN2014" s="27">
        <v>618237.90977391892</v>
      </c>
      <c r="BO2014" s="99"/>
      <c r="BP2014" s="27">
        <v>154676.13168404519</v>
      </c>
      <c r="BQ2014" s="99"/>
    </row>
    <row r="2015" spans="1:69" s="2" customFormat="1" x14ac:dyDescent="0.25">
      <c r="A2015" s="86" t="s">
        <v>199</v>
      </c>
      <c r="B2015" s="86" t="s">
        <v>282</v>
      </c>
      <c r="C2015" s="86" t="s">
        <v>291</v>
      </c>
      <c r="D2015" s="87">
        <v>102583702.68613228</v>
      </c>
      <c r="E2015" s="87">
        <v>99649046.243585199</v>
      </c>
      <c r="F2015" s="88">
        <v>2.9449920026063454E-2</v>
      </c>
      <c r="G2015" s="87">
        <v>88877865.333071366</v>
      </c>
      <c r="H2015" s="88">
        <v>0.1542097945500609</v>
      </c>
      <c r="I2015" s="87">
        <v>86211370.549991503</v>
      </c>
      <c r="J2015" s="88">
        <v>0.18990919679959076</v>
      </c>
      <c r="K2015" s="89">
        <v>26284407.365555454</v>
      </c>
      <c r="L2015" s="89">
        <v>27449207.20366719</v>
      </c>
      <c r="M2015" s="88">
        <v>-4.2434735162628655E-2</v>
      </c>
      <c r="N2015" s="89">
        <v>25753141.391834706</v>
      </c>
      <c r="O2015" s="88">
        <v>2.0629171627551086E-2</v>
      </c>
      <c r="P2015" s="89">
        <v>25788297.021815874</v>
      </c>
      <c r="Q2015" s="88">
        <v>1.9237809434251931E-2</v>
      </c>
      <c r="R2015" s="86"/>
      <c r="S2015" s="86"/>
      <c r="T2015" s="86"/>
      <c r="U2015" s="86"/>
      <c r="V2015" s="86"/>
      <c r="W2015" s="86"/>
      <c r="X2015" s="86"/>
      <c r="Y2015" s="86"/>
      <c r="Z2015" s="86"/>
      <c r="AA2015" s="86"/>
      <c r="AB2015" s="86"/>
      <c r="AC2015" s="91">
        <v>3.902834911186305</v>
      </c>
      <c r="AD2015" s="91">
        <v>3.6303068975439179</v>
      </c>
      <c r="AE2015" s="88">
        <v>7.5070240983418177E-2</v>
      </c>
      <c r="AF2015" s="91">
        <v>3.451146560366845</v>
      </c>
      <c r="AG2015" s="88">
        <v>0.13088066325744424</v>
      </c>
      <c r="AH2015" s="91">
        <v>3.3430424070678306</v>
      </c>
      <c r="AI2015" s="88">
        <v>0.16745001587026417</v>
      </c>
      <c r="AJ2015" s="86"/>
      <c r="AK2015" s="86"/>
      <c r="AL2015" s="86"/>
      <c r="AM2015" s="86"/>
      <c r="AN2015" s="86"/>
      <c r="AO2015" s="86"/>
      <c r="AP2015" s="86"/>
      <c r="AQ2015" s="26"/>
      <c r="AR2015" s="26"/>
      <c r="AS2015" s="26"/>
      <c r="AT2015" s="26"/>
      <c r="AU2015" s="26"/>
      <c r="AV2015" s="26"/>
      <c r="AW2015" s="26"/>
      <c r="AX2015" s="26"/>
      <c r="AY2015" s="26"/>
      <c r="AZ2015" s="26"/>
      <c r="BA2015" s="26"/>
      <c r="BB2015" s="101">
        <v>21268.009086348327</v>
      </c>
      <c r="BC2015" s="101">
        <v>21341.925407797062</v>
      </c>
      <c r="BD2015" s="28">
        <v>-3.4634326583172191E-3</v>
      </c>
      <c r="BE2015" s="99"/>
      <c r="BF2015" s="99"/>
      <c r="BG2015" s="26"/>
      <c r="BH2015" s="101">
        <v>5300.0119931862273</v>
      </c>
      <c r="BI2015" s="101">
        <v>5311.5529593462816</v>
      </c>
      <c r="BJ2015" s="28">
        <v>-2.172804497740463E-3</v>
      </c>
      <c r="BK2015" s="99"/>
      <c r="BL2015" s="99"/>
      <c r="BM2015" s="26"/>
      <c r="BN2015" s="27">
        <v>294164.03214220644</v>
      </c>
      <c r="BO2015" s="99"/>
      <c r="BP2015" s="27">
        <v>73773.888986304839</v>
      </c>
      <c r="BQ2015" s="99"/>
    </row>
    <row r="2016" spans="1:69" s="2" customFormat="1" x14ac:dyDescent="0.25">
      <c r="A2016" s="86" t="s">
        <v>199</v>
      </c>
      <c r="B2016" s="86" t="s">
        <v>282</v>
      </c>
      <c r="C2016" s="86" t="s">
        <v>287</v>
      </c>
      <c r="D2016" s="87">
        <v>21509841.287120849</v>
      </c>
      <c r="E2016" s="87">
        <v>21855950.054559443</v>
      </c>
      <c r="F2016" s="88">
        <v>-1.5835905855137666E-2</v>
      </c>
      <c r="G2016" s="87">
        <v>19612422.823259275</v>
      </c>
      <c r="H2016" s="88">
        <v>9.6745745335009681E-2</v>
      </c>
      <c r="I2016" s="87">
        <v>19021683.710971117</v>
      </c>
      <c r="J2016" s="88">
        <v>0.13080637939083384</v>
      </c>
      <c r="K2016" s="89">
        <v>7342632.5532657225</v>
      </c>
      <c r="L2016" s="89">
        <v>7916216.6053176001</v>
      </c>
      <c r="M2016" s="88">
        <v>-7.2456841525354559E-2</v>
      </c>
      <c r="N2016" s="89">
        <v>7174347.934960641</v>
      </c>
      <c r="O2016" s="88">
        <v>2.3456433926911956E-2</v>
      </c>
      <c r="P2016" s="89">
        <v>6955569.9035541844</v>
      </c>
      <c r="Q2016" s="88">
        <v>5.5647869991753703E-2</v>
      </c>
      <c r="R2016" s="89">
        <v>10367274.464808214</v>
      </c>
      <c r="S2016" s="89">
        <v>11201239.797939731</v>
      </c>
      <c r="T2016" s="88">
        <v>-7.4452948796338556E-2</v>
      </c>
      <c r="U2016" s="89">
        <v>10341279.145207781</v>
      </c>
      <c r="V2016" s="88">
        <v>2.5137431487360553E-3</v>
      </c>
      <c r="W2016" s="89">
        <v>10310732.175786378</v>
      </c>
      <c r="X2016" s="88">
        <v>5.4838286998298673E-3</v>
      </c>
      <c r="Y2016" s="86"/>
      <c r="Z2016" s="86"/>
      <c r="AA2016" s="86"/>
      <c r="AB2016" s="86"/>
      <c r="AC2016" s="91">
        <v>2.9294454177138545</v>
      </c>
      <c r="AD2016" s="91">
        <v>2.7609085430883784</v>
      </c>
      <c r="AE2016" s="88">
        <v>6.1043990409384991E-2</v>
      </c>
      <c r="AF2016" s="91">
        <v>2.733687158896744</v>
      </c>
      <c r="AG2016" s="88">
        <v>7.1609605429801354E-2</v>
      </c>
      <c r="AH2016" s="91">
        <v>2.7347412181496935</v>
      </c>
      <c r="AI2016" s="88">
        <v>7.119657182623533E-2</v>
      </c>
      <c r="AJ2016" s="91">
        <v>2.0747826596215</v>
      </c>
      <c r="AK2016" s="91">
        <v>1.9512081206028156</v>
      </c>
      <c r="AL2016" s="88">
        <v>6.3332320993265814E-2</v>
      </c>
      <c r="AM2016" s="91">
        <v>1.8965180755562336</v>
      </c>
      <c r="AN2016" s="88">
        <v>9.399572108638235E-2</v>
      </c>
      <c r="AO2016" s="91">
        <v>1.8448431582425788</v>
      </c>
      <c r="AP2016" s="88">
        <v>0.12463905148335996</v>
      </c>
      <c r="AQ2016" s="26"/>
      <c r="AR2016" s="26"/>
      <c r="AS2016" s="26"/>
      <c r="AT2016" s="26"/>
      <c r="AU2016" s="26"/>
      <c r="AV2016" s="26"/>
      <c r="AW2016" s="26"/>
      <c r="AX2016" s="26"/>
      <c r="AY2016" s="26"/>
      <c r="AZ2016" s="26"/>
      <c r="BA2016" s="26"/>
      <c r="BB2016" s="101">
        <v>4518.2438616301552</v>
      </c>
      <c r="BC2016" s="101">
        <v>4752.7093715696446</v>
      </c>
      <c r="BD2016" s="28">
        <v>-4.9333020727512777E-2</v>
      </c>
      <c r="BE2016" s="99">
        <v>2143.4022417192373</v>
      </c>
      <c r="BF2016" s="99">
        <v>2392.1872486463535</v>
      </c>
      <c r="BG2016" s="28">
        <v>-0.10399896875459648</v>
      </c>
      <c r="BH2016" s="101">
        <v>1126.5452026791702</v>
      </c>
      <c r="BI2016" s="101">
        <v>1182.964385526092</v>
      </c>
      <c r="BJ2016" s="28">
        <v>-4.7693052755625312E-2</v>
      </c>
      <c r="BK2016" s="99">
        <v>534.50788963642231</v>
      </c>
      <c r="BL2016" s="99">
        <v>595.49079515414996</v>
      </c>
      <c r="BM2016" s="28">
        <v>-0.10240780548411584</v>
      </c>
      <c r="BN2016" s="27">
        <v>146661.46382076255</v>
      </c>
      <c r="BO2016" s="99">
        <v>70687.62751637699</v>
      </c>
      <c r="BP2016" s="27">
        <v>37649.967136292791</v>
      </c>
      <c r="BQ2016" s="99">
        <v>18146.294358931424</v>
      </c>
    </row>
    <row r="2017" spans="1:69" s="2" customFormat="1" x14ac:dyDescent="0.25">
      <c r="A2017" s="86" t="s">
        <v>199</v>
      </c>
      <c r="B2017" s="86" t="s">
        <v>282</v>
      </c>
      <c r="C2017" s="86" t="s">
        <v>288</v>
      </c>
      <c r="D2017" s="87">
        <v>10969683.137659593</v>
      </c>
      <c r="E2017" s="87">
        <v>11507919.87692537</v>
      </c>
      <c r="F2017" s="88">
        <v>-4.6770984245814946E-2</v>
      </c>
      <c r="G2017" s="87">
        <v>10143687.066278636</v>
      </c>
      <c r="H2017" s="88">
        <v>8.1429569542506117E-2</v>
      </c>
      <c r="I2017" s="87">
        <v>9964420.4560698792</v>
      </c>
      <c r="J2017" s="88">
        <v>0.10088521314627508</v>
      </c>
      <c r="K2017" s="89">
        <v>4285218.3600361897</v>
      </c>
      <c r="L2017" s="89">
        <v>4711595.8963247379</v>
      </c>
      <c r="M2017" s="88">
        <v>-9.0495353521540839E-2</v>
      </c>
      <c r="N2017" s="89">
        <v>4165829.5721876165</v>
      </c>
      <c r="O2017" s="88">
        <v>2.8659066766833222E-2</v>
      </c>
      <c r="P2017" s="89">
        <v>4139391.7262596637</v>
      </c>
      <c r="Q2017" s="88">
        <v>3.5229000640703861E-2</v>
      </c>
      <c r="R2017" s="89">
        <v>5108673.9164298801</v>
      </c>
      <c r="S2017" s="89">
        <v>5561700.4098889744</v>
      </c>
      <c r="T2017" s="88">
        <v>-8.1454673943528344E-2</v>
      </c>
      <c r="U2017" s="89">
        <v>4951730.4014975391</v>
      </c>
      <c r="V2017" s="88">
        <v>3.1694680890719924E-2</v>
      </c>
      <c r="W2017" s="89">
        <v>5047613.9412608109</v>
      </c>
      <c r="X2017" s="88">
        <v>1.2096799771065168E-2</v>
      </c>
      <c r="Y2017" s="86"/>
      <c r="Z2017" s="86"/>
      <c r="AA2017" s="86"/>
      <c r="AB2017" s="86"/>
      <c r="AC2017" s="91">
        <v>2.559888952208949</v>
      </c>
      <c r="AD2017" s="91">
        <v>2.4424675057345384</v>
      </c>
      <c r="AE2017" s="88">
        <v>4.8074926769229497E-2</v>
      </c>
      <c r="AF2017" s="91">
        <v>2.434974088714783</v>
      </c>
      <c r="AG2017" s="88">
        <v>5.1300284497112623E-2</v>
      </c>
      <c r="AH2017" s="91">
        <v>2.4072185275090372</v>
      </c>
      <c r="AI2017" s="88">
        <v>6.3421921589268182E-2</v>
      </c>
      <c r="AJ2017" s="91">
        <v>2.1472662606983519</v>
      </c>
      <c r="AK2017" s="91">
        <v>2.0691369597081728</v>
      </c>
      <c r="AL2017" s="88">
        <v>3.7759366591759269E-2</v>
      </c>
      <c r="AM2017" s="91">
        <v>2.0485135990462862</v>
      </c>
      <c r="AN2017" s="88">
        <v>4.8206983687119002E-2</v>
      </c>
      <c r="AO2017" s="91">
        <v>1.97408529495838</v>
      </c>
      <c r="AP2017" s="88">
        <v>8.7727195062066998E-2</v>
      </c>
      <c r="AQ2017" s="26"/>
      <c r="AR2017" s="26"/>
      <c r="AS2017" s="26"/>
      <c r="AT2017" s="26"/>
      <c r="AU2017" s="26"/>
      <c r="AV2017" s="26"/>
      <c r="AW2017" s="26"/>
      <c r="AX2017" s="26"/>
      <c r="AY2017" s="26"/>
      <c r="AZ2017" s="26"/>
      <c r="BA2017" s="26"/>
      <c r="BB2017" s="101">
        <v>2313.453259512301</v>
      </c>
      <c r="BC2017" s="101">
        <v>2523.0317264153314</v>
      </c>
      <c r="BD2017" s="28">
        <v>-8.3066124261859733E-2</v>
      </c>
      <c r="BE2017" s="99">
        <v>1065.3455822811904</v>
      </c>
      <c r="BF2017" s="99">
        <v>1206.395166208519</v>
      </c>
      <c r="BG2017" s="28">
        <v>-0.11691822702723666</v>
      </c>
      <c r="BH2017" s="101">
        <v>577.01487527718734</v>
      </c>
      <c r="BI2017" s="101">
        <v>627.95349806809122</v>
      </c>
      <c r="BJ2017" s="28">
        <v>-8.1118463305988972E-2</v>
      </c>
      <c r="BK2017" s="99">
        <v>265.74829824911012</v>
      </c>
      <c r="BL2017" s="99">
        <v>300.27840565368064</v>
      </c>
      <c r="BM2017" s="28">
        <v>-0.11499364174856797</v>
      </c>
      <c r="BN2017" s="27">
        <v>79079.712429954088</v>
      </c>
      <c r="BO2017" s="99">
        <v>36828.088755157514</v>
      </c>
      <c r="BP2017" s="27">
        <v>20086.756593227408</v>
      </c>
      <c r="BQ2017" s="99">
        <v>9355.5089967281874</v>
      </c>
    </row>
    <row r="2018" spans="1:69" s="2" customFormat="1" x14ac:dyDescent="0.25">
      <c r="A2018" s="86" t="s">
        <v>199</v>
      </c>
      <c r="B2018" s="86" t="s">
        <v>282</v>
      </c>
      <c r="C2018" s="86" t="s">
        <v>139</v>
      </c>
      <c r="D2018" s="87">
        <v>504527.64387931465</v>
      </c>
      <c r="E2018" s="87">
        <v>562376.24217923521</v>
      </c>
      <c r="F2018" s="88">
        <v>-0.10286458417189609</v>
      </c>
      <c r="G2018" s="87">
        <v>493149.6185130048</v>
      </c>
      <c r="H2018" s="88">
        <v>2.307215688540537E-2</v>
      </c>
      <c r="I2018" s="87">
        <v>481758.9476735401</v>
      </c>
      <c r="J2018" s="88">
        <v>4.7261594861344583E-2</v>
      </c>
      <c r="K2018" s="89">
        <v>171166.18762262154</v>
      </c>
      <c r="L2018" s="89">
        <v>197943.48844040639</v>
      </c>
      <c r="M2018" s="88">
        <v>-0.13527750283054413</v>
      </c>
      <c r="N2018" s="89">
        <v>180091.82233352924</v>
      </c>
      <c r="O2018" s="88">
        <v>-4.9561576951436849E-2</v>
      </c>
      <c r="P2018" s="89">
        <v>184173.403229711</v>
      </c>
      <c r="Q2018" s="88">
        <v>-7.062483170203547E-2</v>
      </c>
      <c r="R2018" s="89">
        <v>115595.39231207495</v>
      </c>
      <c r="S2018" s="89">
        <v>133116.72199876246</v>
      </c>
      <c r="T2018" s="88">
        <v>-0.13162380671340745</v>
      </c>
      <c r="U2018" s="89">
        <v>114583.80453995281</v>
      </c>
      <c r="V2018" s="88">
        <v>8.8283660695646533E-3</v>
      </c>
      <c r="W2018" s="89">
        <v>117302.15555988946</v>
      </c>
      <c r="X2018" s="88">
        <v>-1.4550143939538343E-2</v>
      </c>
      <c r="Y2018" s="86"/>
      <c r="Z2018" s="86"/>
      <c r="AA2018" s="86"/>
      <c r="AB2018" s="86"/>
      <c r="AC2018" s="91">
        <v>2.9475894210582725</v>
      </c>
      <c r="AD2018" s="91">
        <v>2.8410949337620992</v>
      </c>
      <c r="AE2018" s="88">
        <v>3.7483607474937918E-2</v>
      </c>
      <c r="AF2018" s="91">
        <v>2.7383232182508204</v>
      </c>
      <c r="AG2018" s="88">
        <v>7.6421293663472889E-2</v>
      </c>
      <c r="AH2018" s="91">
        <v>2.6157900067289539</v>
      </c>
      <c r="AI2018" s="88">
        <v>0.12684482067588976</v>
      </c>
      <c r="AJ2018" s="91">
        <v>4.3645999532337099</v>
      </c>
      <c r="AK2018" s="91">
        <v>4.2246851765510227</v>
      </c>
      <c r="AL2018" s="88">
        <v>3.3118391273101143E-2</v>
      </c>
      <c r="AM2018" s="91">
        <v>4.3038335172494167</v>
      </c>
      <c r="AN2018" s="88">
        <v>1.411914186288718E-2</v>
      </c>
      <c r="AO2018" s="91">
        <v>4.1069914305843644</v>
      </c>
      <c r="AP2018" s="88">
        <v>6.2724387670000936E-2</v>
      </c>
      <c r="AQ2018" s="26"/>
      <c r="AR2018" s="26"/>
      <c r="AS2018" s="26"/>
      <c r="AT2018" s="26"/>
      <c r="AU2018" s="26"/>
      <c r="AV2018" s="26"/>
      <c r="AW2018" s="26"/>
      <c r="AX2018" s="26"/>
      <c r="AY2018" s="26"/>
      <c r="AZ2018" s="26"/>
      <c r="BA2018" s="26"/>
      <c r="BB2018" s="101">
        <v>109.34170469350789</v>
      </c>
      <c r="BC2018" s="101">
        <v>126.23183676984905</v>
      </c>
      <c r="BD2018" s="28">
        <v>-0.13380247415028845</v>
      </c>
      <c r="BE2018" s="99">
        <v>24.68418553620528</v>
      </c>
      <c r="BF2018" s="99">
        <v>29.662628243619825</v>
      </c>
      <c r="BG2018" s="28">
        <v>-0.16783552241313493</v>
      </c>
      <c r="BH2018" s="101">
        <v>27.27866977890972</v>
      </c>
      <c r="BI2018" s="101">
        <v>31.413564988388703</v>
      </c>
      <c r="BJ2018" s="28">
        <v>-0.13162769685667169</v>
      </c>
      <c r="BK2018" s="99">
        <v>6.158314840846093</v>
      </c>
      <c r="BL2018" s="99">
        <v>7.3817071440925837</v>
      </c>
      <c r="BM2018" s="28">
        <v>-0.16573297739474049</v>
      </c>
      <c r="BN2018" s="27">
        <v>3926.2869565735236</v>
      </c>
      <c r="BO2018" s="99">
        <v>899.57544761108238</v>
      </c>
      <c r="BP2018" s="27">
        <v>983.06860817374024</v>
      </c>
      <c r="BQ2018" s="99">
        <v>225.23330547728227</v>
      </c>
    </row>
    <row r="2019" spans="1:69" s="2" customFormat="1" x14ac:dyDescent="0.25">
      <c r="A2019" s="86" t="s">
        <v>199</v>
      </c>
      <c r="B2019" s="86" t="s">
        <v>282</v>
      </c>
      <c r="C2019" s="86" t="s">
        <v>167</v>
      </c>
      <c r="D2019" s="87">
        <v>240151.83397422315</v>
      </c>
      <c r="E2019" s="87">
        <v>289168.76371426106</v>
      </c>
      <c r="F2019" s="88">
        <v>-0.16950976692791569</v>
      </c>
      <c r="G2019" s="87">
        <v>248587.51747203828</v>
      </c>
      <c r="H2019" s="88">
        <v>-3.3934461326136367E-2</v>
      </c>
      <c r="I2019" s="87">
        <v>248443.11603242875</v>
      </c>
      <c r="J2019" s="88">
        <v>-3.3372959535426842E-2</v>
      </c>
      <c r="K2019" s="89">
        <v>88259.95623842717</v>
      </c>
      <c r="L2019" s="89">
        <v>108656.94475876821</v>
      </c>
      <c r="M2019" s="88">
        <v>-0.18771914271678505</v>
      </c>
      <c r="N2019" s="89">
        <v>95513.528725152617</v>
      </c>
      <c r="O2019" s="88">
        <v>-7.5942880380832217E-2</v>
      </c>
      <c r="P2019" s="89">
        <v>102421.33742697719</v>
      </c>
      <c r="Q2019" s="88">
        <v>-0.13826592724046965</v>
      </c>
      <c r="R2019" s="89">
        <v>62107.48091371687</v>
      </c>
      <c r="S2019" s="89">
        <v>73594.890096867603</v>
      </c>
      <c r="T2019" s="88">
        <v>-0.15608976612412478</v>
      </c>
      <c r="U2019" s="89">
        <v>61403.967127656295</v>
      </c>
      <c r="V2019" s="88">
        <v>1.1457138992306468E-2</v>
      </c>
      <c r="W2019" s="89">
        <v>66542.560554036158</v>
      </c>
      <c r="X2019" s="88">
        <v>-6.6650270193882338E-2</v>
      </c>
      <c r="Y2019" s="86"/>
      <c r="Z2019" s="86"/>
      <c r="AA2019" s="86"/>
      <c r="AB2019" s="86"/>
      <c r="AC2019" s="91">
        <v>2.7209602656664851</v>
      </c>
      <c r="AD2019" s="91">
        <v>2.6613003370953536</v>
      </c>
      <c r="AE2019" s="88">
        <v>2.2417585771715869E-2</v>
      </c>
      <c r="AF2019" s="91">
        <v>2.602641958579162</v>
      </c>
      <c r="AG2019" s="88">
        <v>4.5460846697451825E-2</v>
      </c>
      <c r="AH2019" s="91">
        <v>2.4256968545207678</v>
      </c>
      <c r="AI2019" s="88">
        <v>0.12172312900329459</v>
      </c>
      <c r="AJ2019" s="91">
        <v>3.8667134850929679</v>
      </c>
      <c r="AK2019" s="91">
        <v>3.9291962163901495</v>
      </c>
      <c r="AL2019" s="88">
        <v>-1.5902166208076537E-2</v>
      </c>
      <c r="AM2019" s="91">
        <v>4.0483950646907738</v>
      </c>
      <c r="AN2019" s="88">
        <v>-4.4877433327195113E-2</v>
      </c>
      <c r="AO2019" s="91">
        <v>3.7335971739572527</v>
      </c>
      <c r="AP2019" s="88">
        <v>3.5653635069212555E-2</v>
      </c>
      <c r="AQ2019" s="26"/>
      <c r="AR2019" s="26"/>
      <c r="AS2019" s="26"/>
      <c r="AT2019" s="26"/>
      <c r="AU2019" s="26"/>
      <c r="AV2019" s="26"/>
      <c r="AW2019" s="26"/>
      <c r="AX2019" s="26"/>
      <c r="AY2019" s="26"/>
      <c r="AZ2019" s="26"/>
      <c r="BA2019" s="26"/>
      <c r="BB2019" s="101">
        <v>51.183944724880213</v>
      </c>
      <c r="BC2019" s="101">
        <v>64.674172924134496</v>
      </c>
      <c r="BD2019" s="28">
        <v>-0.20858756423648253</v>
      </c>
      <c r="BE2019" s="99">
        <v>13.027974612005654</v>
      </c>
      <c r="BF2019" s="99">
        <v>16.328782961022412</v>
      </c>
      <c r="BG2019" s="28">
        <v>-0.20214662396431787</v>
      </c>
      <c r="BH2019" s="101">
        <v>12.789882387229321</v>
      </c>
      <c r="BI2019" s="101">
        <v>16.095796336816942</v>
      </c>
      <c r="BJ2019" s="28">
        <v>-0.20538989686554329</v>
      </c>
      <c r="BK2019" s="99">
        <v>3.2540129825089035</v>
      </c>
      <c r="BL2019" s="99">
        <v>4.0637682898156164</v>
      </c>
      <c r="BM2019" s="28">
        <v>-0.19926217479871464</v>
      </c>
      <c r="BN2019" s="27">
        <v>1868.8867196259118</v>
      </c>
      <c r="BO2019" s="99">
        <v>483.32692009141141</v>
      </c>
      <c r="BP2019" s="27">
        <v>467.96436747604946</v>
      </c>
      <c r="BQ2019" s="99">
        <v>121.02266895359911</v>
      </c>
    </row>
    <row r="2020" spans="1:69" s="2" customFormat="1" x14ac:dyDescent="0.25">
      <c r="A2020" s="86" t="s">
        <v>199</v>
      </c>
      <c r="B2020" s="86" t="s">
        <v>282</v>
      </c>
      <c r="C2020" s="86" t="s">
        <v>168</v>
      </c>
      <c r="D2020" s="87">
        <v>215029.39117010235</v>
      </c>
      <c r="E2020" s="87">
        <v>223413.9330833733</v>
      </c>
      <c r="F2020" s="88">
        <v>-3.7529180913448305E-2</v>
      </c>
      <c r="G2020" s="87">
        <v>203074.84949057101</v>
      </c>
      <c r="H2020" s="88">
        <v>5.886766238911529E-2</v>
      </c>
      <c r="I2020" s="87">
        <v>202288.84825112819</v>
      </c>
      <c r="J2020" s="88">
        <v>6.298193414575981E-2</v>
      </c>
      <c r="K2020" s="89">
        <v>71549.285228777764</v>
      </c>
      <c r="L2020" s="89">
        <v>77390.046547185368</v>
      </c>
      <c r="M2020" s="88">
        <v>-7.5471738020553347E-2</v>
      </c>
      <c r="N2020" s="89">
        <v>74311.288217034016</v>
      </c>
      <c r="O2020" s="88">
        <v>-3.7168013831082147E-2</v>
      </c>
      <c r="P2020" s="89">
        <v>73344.242244475448</v>
      </c>
      <c r="Q2020" s="88">
        <v>-2.4473046019272044E-2</v>
      </c>
      <c r="R2020" s="89">
        <v>49430.880931819855</v>
      </c>
      <c r="S2020" s="89">
        <v>55180.478264746896</v>
      </c>
      <c r="T2020" s="88">
        <v>-0.10419622144885037</v>
      </c>
      <c r="U2020" s="89">
        <v>49533.268983253758</v>
      </c>
      <c r="V2020" s="88">
        <v>-2.0670562136433771E-3</v>
      </c>
      <c r="W2020" s="89">
        <v>47950.515405365048</v>
      </c>
      <c r="X2020" s="88">
        <v>3.0872776109705236E-2</v>
      </c>
      <c r="Y2020" s="86"/>
      <c r="Z2020" s="86"/>
      <c r="AA2020" s="86"/>
      <c r="AB2020" s="86"/>
      <c r="AC2020" s="91">
        <v>3.0053324849095153</v>
      </c>
      <c r="AD2020" s="91">
        <v>2.8868561662791601</v>
      </c>
      <c r="AE2020" s="88">
        <v>4.1039910479176447E-2</v>
      </c>
      <c r="AF2020" s="91">
        <v>2.732759105150611</v>
      </c>
      <c r="AG2020" s="88">
        <v>9.9742922544898777E-2</v>
      </c>
      <c r="AH2020" s="91">
        <v>2.7580740090932676</v>
      </c>
      <c r="AI2020" s="88">
        <v>8.9648963371195156E-2</v>
      </c>
      <c r="AJ2020" s="91">
        <v>4.3501023472896012</v>
      </c>
      <c r="AK2020" s="91">
        <v>4.0487857320023553</v>
      </c>
      <c r="AL2020" s="88">
        <v>7.4421477260597765E-2</v>
      </c>
      <c r="AM2020" s="91">
        <v>4.0997667559398652</v>
      </c>
      <c r="AN2020" s="88">
        <v>6.1060934987836157E-2</v>
      </c>
      <c r="AO2020" s="91">
        <v>4.2187001858272968</v>
      </c>
      <c r="AP2020" s="88">
        <v>3.1147546797411527E-2</v>
      </c>
      <c r="AQ2020" s="26"/>
      <c r="AR2020" s="26"/>
      <c r="AS2020" s="26"/>
      <c r="AT2020" s="26"/>
      <c r="AU2020" s="26"/>
      <c r="AV2020" s="26"/>
      <c r="AW2020" s="26"/>
      <c r="AX2020" s="26"/>
      <c r="AY2020" s="26"/>
      <c r="AZ2020" s="26"/>
      <c r="BA2020" s="26"/>
      <c r="BB2020" s="101">
        <v>47.073552204717373</v>
      </c>
      <c r="BC2020" s="101">
        <v>50.020688937046664</v>
      </c>
      <c r="BD2020" s="28">
        <v>-5.8918355483635942E-2</v>
      </c>
      <c r="BE2020" s="99">
        <v>10.745933159902773</v>
      </c>
      <c r="BF2020" s="99">
        <v>12.333157868283745</v>
      </c>
      <c r="BG2020" s="28">
        <v>-0.12869572621483416</v>
      </c>
      <c r="BH2020" s="101">
        <v>11.7278744915034</v>
      </c>
      <c r="BI2020" s="101">
        <v>12.447414336340124</v>
      </c>
      <c r="BJ2020" s="28">
        <v>-5.780637049543965E-2</v>
      </c>
      <c r="BK2020" s="99">
        <v>2.6775666788764734</v>
      </c>
      <c r="BL2020" s="99">
        <v>3.0689660952169455</v>
      </c>
      <c r="BM2020" s="28">
        <v>-0.12753461726099782</v>
      </c>
      <c r="BN2020" s="27">
        <v>1688.296118572194</v>
      </c>
      <c r="BO2020" s="99">
        <v>388.10491887026825</v>
      </c>
      <c r="BP2020" s="27">
        <v>421.74196600117722</v>
      </c>
      <c r="BQ2020" s="99">
        <v>96.950335606882589</v>
      </c>
    </row>
    <row r="2021" spans="1:69" s="2" customFormat="1" x14ac:dyDescent="0.25">
      <c r="A2021" s="86" t="s">
        <v>199</v>
      </c>
      <c r="B2021" s="86" t="s">
        <v>282</v>
      </c>
      <c r="C2021" s="86" t="s">
        <v>192</v>
      </c>
      <c r="D2021" s="87">
        <v>49346.418734989165</v>
      </c>
      <c r="E2021" s="87">
        <v>49793.545381600852</v>
      </c>
      <c r="F2021" s="88">
        <v>-8.979610573721146E-3</v>
      </c>
      <c r="G2021" s="87">
        <v>41487.251550395493</v>
      </c>
      <c r="H2021" s="88">
        <v>0.18943571557269748</v>
      </c>
      <c r="I2021" s="87">
        <v>31026.983389983176</v>
      </c>
      <c r="J2021" s="88">
        <v>0.59043559326235628</v>
      </c>
      <c r="K2021" s="89">
        <v>11356.946155416581</v>
      </c>
      <c r="L2021" s="89">
        <v>11896.497134452806</v>
      </c>
      <c r="M2021" s="88">
        <v>-4.5353768671423475E-2</v>
      </c>
      <c r="N2021" s="89">
        <v>10267.005391342598</v>
      </c>
      <c r="O2021" s="88">
        <v>0.10615955894919941</v>
      </c>
      <c r="P2021" s="89">
        <v>8407.823558258382</v>
      </c>
      <c r="Q2021" s="88">
        <v>0.35075933465105774</v>
      </c>
      <c r="R2021" s="89">
        <v>4057.0304665382423</v>
      </c>
      <c r="S2021" s="89">
        <v>4341.3536371479486</v>
      </c>
      <c r="T2021" s="88">
        <v>-6.5491824526069317E-2</v>
      </c>
      <c r="U2021" s="89">
        <v>3646.5684290427776</v>
      </c>
      <c r="V2021" s="88">
        <v>0.11256117785323196</v>
      </c>
      <c r="W2021" s="89">
        <v>2809.0796004882773</v>
      </c>
      <c r="X2021" s="88">
        <v>0.44425614205914454</v>
      </c>
      <c r="Y2021" s="86"/>
      <c r="Z2021" s="86"/>
      <c r="AA2021" s="86"/>
      <c r="AB2021" s="86"/>
      <c r="AC2021" s="91">
        <v>4.3450429419755494</v>
      </c>
      <c r="AD2021" s="91">
        <v>4.1855636006834684</v>
      </c>
      <c r="AE2021" s="88">
        <v>3.8102238194645831E-2</v>
      </c>
      <c r="AF2021" s="91">
        <v>4.0408327422695818</v>
      </c>
      <c r="AG2021" s="88">
        <v>7.5284036511519742E-2</v>
      </c>
      <c r="AH2021" s="91">
        <v>3.6902514872005932</v>
      </c>
      <c r="AI2021" s="88">
        <v>0.17743816567679996</v>
      </c>
      <c r="AJ2021" s="91">
        <v>12.163186631697931</v>
      </c>
      <c r="AK2021" s="91">
        <v>11.469589796953908</v>
      </c>
      <c r="AL2021" s="88">
        <v>6.0472680106504591E-2</v>
      </c>
      <c r="AM2021" s="91">
        <v>11.377066509975208</v>
      </c>
      <c r="AN2021" s="88">
        <v>6.909690833163952E-2</v>
      </c>
      <c r="AO2021" s="91">
        <v>11.045248908072962</v>
      </c>
      <c r="AP2021" s="88">
        <v>0.10121435315123316</v>
      </c>
      <c r="AQ2021" s="26"/>
      <c r="AR2021" s="26"/>
      <c r="AS2021" s="26"/>
      <c r="AT2021" s="26"/>
      <c r="AU2021" s="26"/>
      <c r="AV2021" s="26"/>
      <c r="AW2021" s="26"/>
      <c r="AX2021" s="26"/>
      <c r="AY2021" s="26"/>
      <c r="AZ2021" s="26"/>
      <c r="BA2021" s="26"/>
      <c r="BB2021" s="101">
        <v>12.367408927394647</v>
      </c>
      <c r="BC2021" s="101">
        <v>12.164481997558974</v>
      </c>
      <c r="BD2021" s="28">
        <v>1.6681921176454045E-2</v>
      </c>
      <c r="BE2021" s="99">
        <v>1.0158811393932716</v>
      </c>
      <c r="BF2021" s="99">
        <v>1.0597835986223199</v>
      </c>
      <c r="BG2021" s="28">
        <v>-4.142587155162604E-2</v>
      </c>
      <c r="BH2021" s="101">
        <v>3.22480230530212</v>
      </c>
      <c r="BI2021" s="101">
        <v>3.1752619586680781</v>
      </c>
      <c r="BJ2021" s="28">
        <v>1.5601971515705255E-2</v>
      </c>
      <c r="BK2021" s="99">
        <v>0.26491161035217498</v>
      </c>
      <c r="BL2021" s="99">
        <v>0.27665601944279039</v>
      </c>
      <c r="BM2021" s="28">
        <v>-4.2451305105414623E-2</v>
      </c>
      <c r="BN2021" s="27">
        <v>649.86368578972997</v>
      </c>
      <c r="BO2021" s="99">
        <v>53.428735862372577</v>
      </c>
      <c r="BP2021" s="27">
        <v>179.59465430655445</v>
      </c>
      <c r="BQ2021" s="99">
        <v>14.76676873354543</v>
      </c>
    </row>
    <row r="2022" spans="1:69" s="2" customFormat="1" x14ac:dyDescent="0.25">
      <c r="A2022" s="86" t="s">
        <v>199</v>
      </c>
      <c r="B2022" s="86" t="s">
        <v>282</v>
      </c>
      <c r="C2022" s="86" t="s">
        <v>289</v>
      </c>
      <c r="D2022" s="87">
        <v>15142.841202235222</v>
      </c>
      <c r="E2022" s="87">
        <v>12493.020835608244</v>
      </c>
      <c r="F2022" s="88">
        <v>0.21210405405507093</v>
      </c>
      <c r="G2022" s="87">
        <v>10856.000451177359</v>
      </c>
      <c r="H2022" s="88">
        <v>0.39488214562416912</v>
      </c>
      <c r="I2022" s="87">
        <v>9835.1052840840821</v>
      </c>
      <c r="J2022" s="88">
        <v>0.53967250627611718</v>
      </c>
      <c r="K2022" s="89">
        <v>3807.3129305093184</v>
      </c>
      <c r="L2022" s="89">
        <v>3406.561264872551</v>
      </c>
      <c r="M2022" s="88">
        <v>0.11764111503562251</v>
      </c>
      <c r="N2022" s="89">
        <v>2796.7547042369843</v>
      </c>
      <c r="O2022" s="88">
        <v>0.36133244890636074</v>
      </c>
      <c r="P2022" s="89">
        <v>2585.6836940050125</v>
      </c>
      <c r="Q2022" s="88">
        <v>0.47245888556929488</v>
      </c>
      <c r="R2022" s="89">
        <v>1580.7353935785929</v>
      </c>
      <c r="S2022" s="89">
        <v>1371.2846688353286</v>
      </c>
      <c r="T2022" s="88">
        <v>0.15274051369739067</v>
      </c>
      <c r="U2022" s="89">
        <v>1008.5754637106043</v>
      </c>
      <c r="V2022" s="88">
        <v>0.567295111228446</v>
      </c>
      <c r="W2022" s="89">
        <v>897.92704599189005</v>
      </c>
      <c r="X2022" s="88">
        <v>0.76042742072931158</v>
      </c>
      <c r="Y2022" s="86"/>
      <c r="Z2022" s="86"/>
      <c r="AA2022" s="86"/>
      <c r="AB2022" s="86"/>
      <c r="AC2022" s="91">
        <v>3.977304066836846</v>
      </c>
      <c r="AD2022" s="91">
        <v>3.667340718170129</v>
      </c>
      <c r="AE2022" s="88">
        <v>8.4519921241835855E-2</v>
      </c>
      <c r="AF2022" s="91">
        <v>3.8816419740819255</v>
      </c>
      <c r="AG2022" s="88">
        <v>2.4644749153493545E-2</v>
      </c>
      <c r="AH2022" s="91">
        <v>3.8036768793054918</v>
      </c>
      <c r="AI2022" s="88">
        <v>4.5647196920432564E-2</v>
      </c>
      <c r="AJ2022" s="91">
        <v>9.5796179827122536</v>
      </c>
      <c r="AK2022" s="91">
        <v>9.1104503095035145</v>
      </c>
      <c r="AL2022" s="88">
        <v>5.1497747890609701E-2</v>
      </c>
      <c r="AM2022" s="91">
        <v>10.76369676021816</v>
      </c>
      <c r="AN2022" s="88">
        <v>-0.11000670158993844</v>
      </c>
      <c r="AO2022" s="91">
        <v>10.953122893430377</v>
      </c>
      <c r="AP2022" s="88">
        <v>-0.12539847530989945</v>
      </c>
      <c r="AQ2022" s="26"/>
      <c r="AR2022" s="26"/>
      <c r="AS2022" s="26"/>
      <c r="AT2022" s="26"/>
      <c r="AU2022" s="26"/>
      <c r="AV2022" s="26"/>
      <c r="AW2022" s="26"/>
      <c r="AX2022" s="26"/>
      <c r="AY2022" s="26"/>
      <c r="AZ2022" s="26"/>
      <c r="BA2022" s="26"/>
      <c r="BB2022" s="101">
        <v>4.9359275491780652</v>
      </c>
      <c r="BC2022" s="101">
        <v>4.1461621363107284</v>
      </c>
      <c r="BD2022" s="28">
        <v>0.1904810730749843</v>
      </c>
      <c r="BE2022" s="99">
        <v>0.51525306730243636</v>
      </c>
      <c r="BF2022" s="99">
        <v>0.45509958294659514</v>
      </c>
      <c r="BG2022" s="28">
        <v>0.13217653148871397</v>
      </c>
      <c r="BH2022" s="101">
        <v>1.4023659392066306</v>
      </c>
      <c r="BI2022" s="101">
        <v>1.156353154784157</v>
      </c>
      <c r="BJ2022" s="28">
        <v>0.21274883317838475</v>
      </c>
      <c r="BK2022" s="99">
        <v>0.14638796469169288</v>
      </c>
      <c r="BL2022" s="99">
        <v>0.12692644505928832</v>
      </c>
      <c r="BM2022" s="28">
        <v>0.153329116113777</v>
      </c>
      <c r="BN2022" s="27">
        <v>312.27611773083248</v>
      </c>
      <c r="BO2022" s="99">
        <v>32.59797189140297</v>
      </c>
      <c r="BP2022" s="27">
        <v>119.73128721312773</v>
      </c>
      <c r="BQ2022" s="99">
        <v>12.480110504635094</v>
      </c>
    </row>
    <row r="2023" spans="1:69" s="2" customFormat="1" x14ac:dyDescent="0.25">
      <c r="A2023" s="86" t="s">
        <v>199</v>
      </c>
      <c r="B2023" s="86" t="s">
        <v>282</v>
      </c>
      <c r="C2023" s="86" t="s">
        <v>158</v>
      </c>
      <c r="D2023" s="86"/>
      <c r="E2023" s="87">
        <v>19.772914427518845</v>
      </c>
      <c r="F2023" s="88">
        <v>-1</v>
      </c>
      <c r="G2023" s="87">
        <v>19.886250683069228</v>
      </c>
      <c r="H2023" s="88">
        <v>-1</v>
      </c>
      <c r="I2023" s="87">
        <v>49.9163818359375</v>
      </c>
      <c r="J2023" s="88">
        <v>-1</v>
      </c>
      <c r="K2023" s="86"/>
      <c r="L2023" s="89">
        <v>1.2365800142288208</v>
      </c>
      <c r="M2023" s="88">
        <v>-1</v>
      </c>
      <c r="N2023" s="89">
        <v>1.2436679601669312</v>
      </c>
      <c r="O2023" s="88">
        <v>-1</v>
      </c>
      <c r="P2023" s="89">
        <v>2.495819091796875</v>
      </c>
      <c r="Q2023" s="88">
        <v>-1</v>
      </c>
      <c r="R2023" s="86"/>
      <c r="S2023" s="89">
        <v>0.6182900071144104</v>
      </c>
      <c r="T2023" s="88">
        <v>-1</v>
      </c>
      <c r="U2023" s="89">
        <v>0.62183398008346558</v>
      </c>
      <c r="V2023" s="88">
        <v>-1</v>
      </c>
      <c r="W2023" s="89">
        <v>0.7237875157943563</v>
      </c>
      <c r="X2023" s="88">
        <v>-1</v>
      </c>
      <c r="Y2023" s="86"/>
      <c r="Z2023" s="86"/>
      <c r="AA2023" s="86"/>
      <c r="AB2023" s="86"/>
      <c r="AC2023" s="86"/>
      <c r="AD2023" s="91">
        <v>15.99</v>
      </c>
      <c r="AE2023" s="88">
        <v>-1</v>
      </c>
      <c r="AF2023" s="91">
        <v>15.989999999999998</v>
      </c>
      <c r="AG2023" s="88">
        <v>-1</v>
      </c>
      <c r="AH2023" s="91">
        <v>20</v>
      </c>
      <c r="AI2023" s="88">
        <v>-1</v>
      </c>
      <c r="AJ2023" s="86"/>
      <c r="AK2023" s="91">
        <v>31.98</v>
      </c>
      <c r="AL2023" s="88">
        <v>-1</v>
      </c>
      <c r="AM2023" s="91">
        <v>31.979999999999997</v>
      </c>
      <c r="AN2023" s="88">
        <v>-1</v>
      </c>
      <c r="AO2023" s="91">
        <v>68.965519225838406</v>
      </c>
      <c r="AP2023" s="88">
        <v>-1</v>
      </c>
      <c r="AQ2023" s="26"/>
      <c r="AR2023" s="26"/>
      <c r="AS2023" s="26"/>
      <c r="AT2023" s="26"/>
      <c r="AU2023" s="26"/>
      <c r="AV2023" s="26"/>
      <c r="AW2023" s="26"/>
      <c r="AX2023" s="26"/>
      <c r="AY2023" s="26"/>
      <c r="AZ2023" s="26"/>
      <c r="BA2023" s="26"/>
      <c r="BB2023" s="101"/>
      <c r="BC2023" s="101">
        <v>0.10168468815522035</v>
      </c>
      <c r="BD2023" s="28">
        <v>-1</v>
      </c>
      <c r="BE2023" s="99"/>
      <c r="BF2023" s="99">
        <v>3.1796337759606112E-3</v>
      </c>
      <c r="BG2023" s="28">
        <v>-1</v>
      </c>
      <c r="BH2023" s="101"/>
      <c r="BI2023" s="101">
        <v>0.10095876958170487</v>
      </c>
      <c r="BJ2023" s="28">
        <v>-1</v>
      </c>
      <c r="BK2023" s="99"/>
      <c r="BL2023" s="99">
        <v>3.1569346335742609E-3</v>
      </c>
      <c r="BM2023" s="28">
        <v>-1</v>
      </c>
      <c r="BN2023" s="27"/>
      <c r="BO2023" s="99"/>
      <c r="BP2023" s="27"/>
      <c r="BQ2023" s="99"/>
    </row>
    <row r="2024" spans="1:69" s="2" customFormat="1" x14ac:dyDescent="0.25">
      <c r="A2024" s="86" t="s">
        <v>199</v>
      </c>
      <c r="B2024" s="86" t="s">
        <v>282</v>
      </c>
      <c r="C2024" s="86" t="s">
        <v>290</v>
      </c>
      <c r="D2024" s="87">
        <v>150513.20160629749</v>
      </c>
      <c r="E2024" s="87">
        <v>156809.62007015347</v>
      </c>
      <c r="F2024" s="88">
        <v>-4.0153266496271663E-2</v>
      </c>
      <c r="G2024" s="87">
        <v>137137.60138842463</v>
      </c>
      <c r="H2024" s="88">
        <v>9.7534156077210235E-2</v>
      </c>
      <c r="I2024" s="87">
        <v>130425.88239108681</v>
      </c>
      <c r="J2024" s="88">
        <v>0.1540132897470313</v>
      </c>
      <c r="K2024" s="89">
        <v>47984.438194474475</v>
      </c>
      <c r="L2024" s="89">
        <v>54874.240248575443</v>
      </c>
      <c r="M2024" s="88">
        <v>-0.12555621768776709</v>
      </c>
      <c r="N2024" s="89">
        <v>52114.968149002729</v>
      </c>
      <c r="O2024" s="88">
        <v>-7.9258034711229039E-2</v>
      </c>
      <c r="P2024" s="89">
        <v>49247.889237395066</v>
      </c>
      <c r="Q2024" s="88">
        <v>-2.5654927804727588E-2</v>
      </c>
      <c r="R2024" s="89">
        <v>37045.667586652722</v>
      </c>
      <c r="S2024" s="89">
        <v>43055.427355267602</v>
      </c>
      <c r="T2024" s="88">
        <v>-0.1395819328194316</v>
      </c>
      <c r="U2024" s="89">
        <v>37202.820398415963</v>
      </c>
      <c r="V2024" s="88">
        <v>-4.2242176824295805E-3</v>
      </c>
      <c r="W2024" s="89">
        <v>34216.02761509188</v>
      </c>
      <c r="X2024" s="88">
        <v>8.2699254378458445E-2</v>
      </c>
      <c r="Y2024" s="86"/>
      <c r="Z2024" s="86"/>
      <c r="AA2024" s="86"/>
      <c r="AB2024" s="86"/>
      <c r="AC2024" s="91">
        <v>3.136708634501205</v>
      </c>
      <c r="AD2024" s="91">
        <v>2.8576180619507405</v>
      </c>
      <c r="AE2024" s="88">
        <v>9.7665456509588439E-2</v>
      </c>
      <c r="AF2024" s="91">
        <v>2.6314436381565534</v>
      </c>
      <c r="AG2024" s="88">
        <v>0.19201057131461605</v>
      </c>
      <c r="AH2024" s="91">
        <v>2.6483547703411299</v>
      </c>
      <c r="AI2024" s="88">
        <v>0.18439895954618313</v>
      </c>
      <c r="AJ2024" s="91">
        <v>4.0629096844923982</v>
      </c>
      <c r="AK2024" s="91">
        <v>3.6420407298771975</v>
      </c>
      <c r="AL2024" s="88">
        <v>0.11555855242436884</v>
      </c>
      <c r="AM2024" s="91">
        <v>3.6862151826065244</v>
      </c>
      <c r="AN2024" s="88">
        <v>0.10219004676214072</v>
      </c>
      <c r="AO2024" s="91">
        <v>3.811835899195938</v>
      </c>
      <c r="AP2024" s="88">
        <v>6.5866892472842609E-2</v>
      </c>
      <c r="AQ2024" s="26"/>
      <c r="AR2024" s="26"/>
      <c r="AS2024" s="26"/>
      <c r="AT2024" s="26"/>
      <c r="AU2024" s="26"/>
      <c r="AV2024" s="26"/>
      <c r="AW2024" s="26"/>
      <c r="AX2024" s="26"/>
      <c r="AY2024" s="26"/>
      <c r="AZ2024" s="26"/>
      <c r="BA2024" s="26"/>
      <c r="BB2024" s="101">
        <v>33.086411964483545</v>
      </c>
      <c r="BC2024" s="101">
        <v>35.163329683998967</v>
      </c>
      <c r="BD2024" s="28">
        <v>-5.9064876340778401E-2</v>
      </c>
      <c r="BE2024" s="99">
        <v>8.0998472470817511</v>
      </c>
      <c r="BF2024" s="99">
        <v>9.6233879355489211</v>
      </c>
      <c r="BG2024" s="28">
        <v>-0.15831645764161609</v>
      </c>
      <c r="BH2024" s="101">
        <v>8.2421938639842249</v>
      </c>
      <c r="BI2024" s="101">
        <v>8.7565250300047612</v>
      </c>
      <c r="BJ2024" s="28">
        <v>-5.8736903538578321E-2</v>
      </c>
      <c r="BK2024" s="99">
        <v>2.0180355585836218</v>
      </c>
      <c r="BL2024" s="99">
        <v>2.3964971919277258</v>
      </c>
      <c r="BM2024" s="28">
        <v>-0.15792283613721744</v>
      </c>
      <c r="BN2024" s="27">
        <v>1204.9325830134637</v>
      </c>
      <c r="BO2024" s="99">
        <v>296.56888205330671</v>
      </c>
      <c r="BP2024" s="27">
        <v>300.99096516368877</v>
      </c>
      <c r="BQ2024" s="99">
        <v>74.082954153900872</v>
      </c>
    </row>
    <row r="2025" spans="1:69" s="2" customFormat="1" x14ac:dyDescent="0.25">
      <c r="A2025" s="86" t="s">
        <v>199</v>
      </c>
      <c r="B2025" s="86" t="s">
        <v>282</v>
      </c>
      <c r="C2025" s="86" t="s">
        <v>159</v>
      </c>
      <c r="D2025" s="86"/>
      <c r="E2025" s="87">
        <v>122.60126055598259</v>
      </c>
      <c r="F2025" s="88">
        <v>-1</v>
      </c>
      <c r="G2025" s="87">
        <v>359.5527253508568</v>
      </c>
      <c r="H2025" s="88">
        <v>-1</v>
      </c>
      <c r="I2025" s="87">
        <v>346.34303129792215</v>
      </c>
      <c r="J2025" s="88">
        <v>-1</v>
      </c>
      <c r="K2025" s="86"/>
      <c r="L2025" s="89">
        <v>24.569390892982483</v>
      </c>
      <c r="M2025" s="88">
        <v>-1</v>
      </c>
      <c r="N2025" s="89">
        <v>112.41790890693665</v>
      </c>
      <c r="O2025" s="88">
        <v>-1</v>
      </c>
      <c r="P2025" s="89">
        <v>113.67588531970978</v>
      </c>
      <c r="Q2025" s="88">
        <v>-1</v>
      </c>
      <c r="R2025" s="86"/>
      <c r="S2025" s="89">
        <v>5.375782727384566</v>
      </c>
      <c r="T2025" s="88">
        <v>-1</v>
      </c>
      <c r="U2025" s="89">
        <v>34.033220657277106</v>
      </c>
      <c r="V2025" s="88">
        <v>-1</v>
      </c>
      <c r="W2025" s="89">
        <v>33.98670191565752</v>
      </c>
      <c r="X2025" s="88">
        <v>-1</v>
      </c>
      <c r="Y2025" s="86"/>
      <c r="Z2025" s="86"/>
      <c r="AA2025" s="86"/>
      <c r="AB2025" s="86"/>
      <c r="AC2025" s="86"/>
      <c r="AD2025" s="91">
        <v>4.99</v>
      </c>
      <c r="AE2025" s="88">
        <v>-1</v>
      </c>
      <c r="AF2025" s="91">
        <v>3.1983580627576584</v>
      </c>
      <c r="AG2025" s="88">
        <v>-1</v>
      </c>
      <c r="AH2025" s="91">
        <v>3.046759040616605</v>
      </c>
      <c r="AI2025" s="88">
        <v>-1</v>
      </c>
      <c r="AJ2025" s="86"/>
      <c r="AK2025" s="91">
        <v>22.806215722120665</v>
      </c>
      <c r="AL2025" s="88">
        <v>-1</v>
      </c>
      <c r="AM2025" s="91">
        <v>10.564757563547721</v>
      </c>
      <c r="AN2025" s="88">
        <v>-1</v>
      </c>
      <c r="AO2025" s="91">
        <v>10.190545471502885</v>
      </c>
      <c r="AP2025" s="88">
        <v>-1</v>
      </c>
      <c r="AQ2025" s="26"/>
      <c r="AR2025" s="26"/>
      <c r="AS2025" s="26"/>
      <c r="AT2025" s="26"/>
      <c r="AU2025" s="26"/>
      <c r="AV2025" s="26"/>
      <c r="AW2025" s="26"/>
      <c r="AX2025" s="26"/>
      <c r="AY2025" s="26"/>
      <c r="AZ2025" s="26"/>
      <c r="BA2025" s="26"/>
      <c r="BB2025" s="101"/>
      <c r="BC2025" s="101">
        <v>0.79244664789420938</v>
      </c>
      <c r="BD2025" s="28">
        <v>-1</v>
      </c>
      <c r="BE2025" s="99"/>
      <c r="BF2025" s="99">
        <v>3.4746959230311208E-2</v>
      </c>
      <c r="BG2025" s="28">
        <v>-1</v>
      </c>
      <c r="BH2025" s="101"/>
      <c r="BI2025" s="101">
        <v>0.22866057720673436</v>
      </c>
      <c r="BJ2025" s="28">
        <v>-1</v>
      </c>
      <c r="BK2025" s="99"/>
      <c r="BL2025" s="99">
        <v>1.0026239337241177E-2</v>
      </c>
      <c r="BM2025" s="28">
        <v>-1</v>
      </c>
      <c r="BN2025" s="27"/>
      <c r="BO2025" s="99"/>
      <c r="BP2025" s="27"/>
      <c r="BQ2025" s="99"/>
    </row>
    <row r="2026" spans="1:69" s="2" customFormat="1" x14ac:dyDescent="0.25">
      <c r="A2026" s="86" t="s">
        <v>199</v>
      </c>
      <c r="B2026" s="86" t="s">
        <v>282</v>
      </c>
      <c r="C2026" s="86" t="s">
        <v>161</v>
      </c>
      <c r="D2026" s="87">
        <v>2876.1890431523325</v>
      </c>
      <c r="E2026" s="87">
        <v>4513.6340062403679</v>
      </c>
      <c r="F2026" s="88">
        <v>-0.36277752268442015</v>
      </c>
      <c r="G2026" s="87">
        <v>4306.0770358812806</v>
      </c>
      <c r="H2026" s="88">
        <v>-0.3320627988803056</v>
      </c>
      <c r="I2026" s="87">
        <v>3132.3467839574814</v>
      </c>
      <c r="J2026" s="88">
        <v>-8.1778218847631284E-2</v>
      </c>
      <c r="K2026" s="89">
        <v>753.15287555815485</v>
      </c>
      <c r="L2026" s="89">
        <v>1161.5234103008115</v>
      </c>
      <c r="M2026" s="88">
        <v>-0.35158183737071369</v>
      </c>
      <c r="N2026" s="89">
        <v>1185.997370578162</v>
      </c>
      <c r="O2026" s="88">
        <v>-0.36496244069158407</v>
      </c>
      <c r="P2026" s="89">
        <v>860.29681279723968</v>
      </c>
      <c r="Q2026" s="88">
        <v>-0.12454298986730898</v>
      </c>
      <c r="R2026" s="89">
        <v>260.15802756665812</v>
      </c>
      <c r="S2026" s="89">
        <v>359.73742371343394</v>
      </c>
      <c r="T2026" s="88">
        <v>-0.27681133399704488</v>
      </c>
      <c r="U2026" s="89">
        <v>454.13684358474097</v>
      </c>
      <c r="V2026" s="88">
        <v>-0.42713736786230783</v>
      </c>
      <c r="W2026" s="89">
        <v>383.16305196098665</v>
      </c>
      <c r="X2026" s="88">
        <v>-0.32102527570130329</v>
      </c>
      <c r="Y2026" s="86"/>
      <c r="Z2026" s="86"/>
      <c r="AA2026" s="86"/>
      <c r="AB2026" s="86"/>
      <c r="AC2026" s="91">
        <v>3.8188648500091227</v>
      </c>
      <c r="AD2026" s="91">
        <v>3.8859604259473568</v>
      </c>
      <c r="AE2026" s="88">
        <v>-1.7266150084860144E-2</v>
      </c>
      <c r="AF2026" s="91">
        <v>3.6307644036193021</v>
      </c>
      <c r="AG2026" s="88">
        <v>5.180739521471401E-2</v>
      </c>
      <c r="AH2026" s="91">
        <v>3.6410070772815164</v>
      </c>
      <c r="AI2026" s="88">
        <v>4.8848510577573542E-2</v>
      </c>
      <c r="AJ2026" s="91">
        <v>11.055546008148415</v>
      </c>
      <c r="AK2026" s="91">
        <v>12.547023769859205</v>
      </c>
      <c r="AL2026" s="88">
        <v>-0.11887103978344711</v>
      </c>
      <c r="AM2026" s="91">
        <v>9.4818931709903769</v>
      </c>
      <c r="AN2026" s="88">
        <v>0.16596399144978671</v>
      </c>
      <c r="AO2026" s="91">
        <v>8.1749708588196928</v>
      </c>
      <c r="AP2026" s="88">
        <v>0.35236518870534805</v>
      </c>
      <c r="AQ2026" s="26"/>
      <c r="AR2026" s="26"/>
      <c r="AS2026" s="26"/>
      <c r="AT2026" s="26"/>
      <c r="AU2026" s="26"/>
      <c r="AV2026" s="26"/>
      <c r="AW2026" s="26"/>
      <c r="AX2026" s="26"/>
      <c r="AY2026" s="26"/>
      <c r="AZ2026" s="26"/>
      <c r="BA2026" s="26"/>
      <c r="BB2026" s="101">
        <v>1.048794166825181</v>
      </c>
      <c r="BC2026" s="101">
        <v>1.2863908859464146</v>
      </c>
      <c r="BD2026" s="28">
        <v>-0.18470025069124349</v>
      </c>
      <c r="BE2026" s="99">
        <v>9.4865885959153379E-2</v>
      </c>
      <c r="BF2026" s="99">
        <v>0.10252557973442412</v>
      </c>
      <c r="BG2026" s="28">
        <v>-7.4710075233048567E-2</v>
      </c>
      <c r="BH2026" s="101">
        <v>0.2935746597190117</v>
      </c>
      <c r="BI2026" s="101">
        <v>0.39811558179754813</v>
      </c>
      <c r="BJ2026" s="28">
        <v>-0.26258937569466484</v>
      </c>
      <c r="BK2026" s="99">
        <v>2.6555367529777673E-2</v>
      </c>
      <c r="BL2026" s="99">
        <v>3.1730000915049301E-2</v>
      </c>
      <c r="BM2026" s="28">
        <v>-0.16308330400385646</v>
      </c>
      <c r="BN2026" s="27">
        <v>62.715102420402076</v>
      </c>
      <c r="BO2026" s="99">
        <v>5.6727277308762805</v>
      </c>
      <c r="BP2026" s="27">
        <v>19.649716809440065</v>
      </c>
      <c r="BQ2026" s="99">
        <v>1.7692572901447134</v>
      </c>
    </row>
    <row r="2027" spans="1:69" s="2" customFormat="1" x14ac:dyDescent="0.25">
      <c r="A2027" s="86" t="s">
        <v>199</v>
      </c>
      <c r="B2027" s="86" t="s">
        <v>282</v>
      </c>
      <c r="C2027" s="86" t="s">
        <v>162</v>
      </c>
      <c r="D2027" s="86"/>
      <c r="E2027" s="86"/>
      <c r="F2027" s="86"/>
      <c r="G2027" s="86"/>
      <c r="H2027" s="86"/>
      <c r="I2027" s="87">
        <v>99.820295051336288</v>
      </c>
      <c r="J2027" s="88">
        <v>-1</v>
      </c>
      <c r="K2027" s="86"/>
      <c r="L2027" s="86"/>
      <c r="M2027" s="86"/>
      <c r="N2027" s="86"/>
      <c r="O2027" s="86"/>
      <c r="P2027" s="89">
        <v>8.6481913098579355</v>
      </c>
      <c r="Q2027" s="88">
        <v>-1</v>
      </c>
      <c r="R2027" s="86"/>
      <c r="S2027" s="86"/>
      <c r="T2027" s="86"/>
      <c r="U2027" s="86"/>
      <c r="V2027" s="86"/>
      <c r="W2027" s="89">
        <v>2.5083505499062824</v>
      </c>
      <c r="X2027" s="88">
        <v>-1</v>
      </c>
      <c r="Y2027" s="86"/>
      <c r="Z2027" s="86"/>
      <c r="AA2027" s="86"/>
      <c r="AB2027" s="86"/>
      <c r="AC2027" s="86"/>
      <c r="AD2027" s="86"/>
      <c r="AE2027" s="86"/>
      <c r="AF2027" s="86"/>
      <c r="AG2027" s="86"/>
      <c r="AH2027" s="91">
        <v>11.542331971490123</v>
      </c>
      <c r="AI2027" s="88">
        <v>-1</v>
      </c>
      <c r="AJ2027" s="86"/>
      <c r="AK2027" s="86"/>
      <c r="AL2027" s="86"/>
      <c r="AM2027" s="86"/>
      <c r="AN2027" s="86"/>
      <c r="AO2027" s="91">
        <v>39.795193321390343</v>
      </c>
      <c r="AP2027" s="88">
        <v>-1</v>
      </c>
      <c r="AQ2027" s="26"/>
      <c r="AR2027" s="26"/>
      <c r="AS2027" s="26"/>
      <c r="AT2027" s="26"/>
      <c r="AU2027" s="26"/>
      <c r="AV2027" s="26"/>
      <c r="AW2027" s="26"/>
      <c r="AX2027" s="26"/>
      <c r="AY2027" s="26"/>
      <c r="AZ2027" s="26"/>
      <c r="BA2027" s="26"/>
      <c r="BB2027" s="101"/>
      <c r="BC2027" s="101"/>
      <c r="BD2027" s="26"/>
      <c r="BE2027" s="99"/>
      <c r="BF2027" s="99"/>
      <c r="BG2027" s="26"/>
      <c r="BH2027" s="101"/>
      <c r="BI2027" s="101"/>
      <c r="BJ2027" s="26"/>
      <c r="BK2027" s="99"/>
      <c r="BL2027" s="99"/>
      <c r="BM2027" s="26"/>
      <c r="BN2027" s="27"/>
      <c r="BO2027" s="99"/>
      <c r="BP2027" s="27"/>
      <c r="BQ2027" s="99"/>
    </row>
    <row r="2028" spans="1:69" s="2" customFormat="1" x14ac:dyDescent="0.25">
      <c r="A2028" s="86" t="s">
        <v>199</v>
      </c>
      <c r="B2028" s="86" t="s">
        <v>282</v>
      </c>
      <c r="C2028" s="86" t="s">
        <v>163</v>
      </c>
      <c r="D2028" s="87">
        <v>64516.189563804859</v>
      </c>
      <c r="E2028" s="87">
        <v>66604.313013219828</v>
      </c>
      <c r="F2028" s="88">
        <v>-3.1351174645409395E-2</v>
      </c>
      <c r="G2028" s="87">
        <v>65937.24810214639</v>
      </c>
      <c r="H2028" s="88">
        <v>-2.1551681018596721E-2</v>
      </c>
      <c r="I2028" s="87">
        <v>71862.965860041382</v>
      </c>
      <c r="J2028" s="88">
        <v>-0.10223313508302638</v>
      </c>
      <c r="K2028" s="89">
        <v>23564.8470343033</v>
      </c>
      <c r="L2028" s="89">
        <v>22515.806298609925</v>
      </c>
      <c r="M2028" s="88">
        <v>4.6591302207025162E-2</v>
      </c>
      <c r="N2028" s="89">
        <v>22196.320068031284</v>
      </c>
      <c r="O2028" s="88">
        <v>6.1655579036412722E-2</v>
      </c>
      <c r="P2028" s="89">
        <v>24096.353007080383</v>
      </c>
      <c r="Q2028" s="88">
        <v>-2.2057527652458712E-2</v>
      </c>
      <c r="R2028" s="89">
        <v>12385.213345167136</v>
      </c>
      <c r="S2028" s="89">
        <v>12125.050909479287</v>
      </c>
      <c r="T2028" s="88">
        <v>2.1456605636554969E-2</v>
      </c>
      <c r="U2028" s="89">
        <v>12330.448584837788</v>
      </c>
      <c r="V2028" s="88">
        <v>4.4414248153704554E-3</v>
      </c>
      <c r="W2028" s="89">
        <v>13734.487790273166</v>
      </c>
      <c r="X2028" s="88">
        <v>-9.8239880926727599E-2</v>
      </c>
      <c r="Y2028" s="86"/>
      <c r="Z2028" s="86"/>
      <c r="AA2028" s="86"/>
      <c r="AB2028" s="86"/>
      <c r="AC2028" s="91">
        <v>2.7378149100602593</v>
      </c>
      <c r="AD2028" s="91">
        <v>2.9581136082757928</v>
      </c>
      <c r="AE2028" s="88">
        <v>-7.4472696923881782E-2</v>
      </c>
      <c r="AF2028" s="91">
        <v>2.9706387320082799</v>
      </c>
      <c r="AG2028" s="88">
        <v>-7.8375003812941463E-2</v>
      </c>
      <c r="AH2028" s="91">
        <v>2.9823171099346624</v>
      </c>
      <c r="AI2028" s="88">
        <v>-8.1983971141070131E-2</v>
      </c>
      <c r="AJ2028" s="91">
        <v>5.209130256038736</v>
      </c>
      <c r="AK2028" s="91">
        <v>5.4931161535288071</v>
      </c>
      <c r="AL2028" s="88">
        <v>-5.1698505830363159E-2</v>
      </c>
      <c r="AM2028" s="91">
        <v>5.3475141353110649</v>
      </c>
      <c r="AN2028" s="88">
        <v>-2.5878169888050064E-2</v>
      </c>
      <c r="AO2028" s="91">
        <v>5.2323003928064287</v>
      </c>
      <c r="AP2028" s="88">
        <v>-4.4282887120830929E-3</v>
      </c>
      <c r="AQ2028" s="26"/>
      <c r="AR2028" s="26"/>
      <c r="AS2028" s="26"/>
      <c r="AT2028" s="26"/>
      <c r="AU2028" s="26"/>
      <c r="AV2028" s="26"/>
      <c r="AW2028" s="26"/>
      <c r="AX2028" s="26"/>
      <c r="AY2028" s="26"/>
      <c r="AZ2028" s="26"/>
      <c r="BA2028" s="26"/>
      <c r="BB2028" s="101">
        <v>14.16592980239504</v>
      </c>
      <c r="BC2028" s="101">
        <v>15.16312149552461</v>
      </c>
      <c r="BD2028" s="28">
        <v>-6.5764275081742984E-2</v>
      </c>
      <c r="BE2028" s="99">
        <v>2.6828873454876452</v>
      </c>
      <c r="BF2028" s="99">
        <v>2.7774471525230773</v>
      </c>
      <c r="BG2028" s="28">
        <v>-3.4045582811371392E-2</v>
      </c>
      <c r="BH2028" s="101">
        <v>3.5303434834252108</v>
      </c>
      <c r="BI2028" s="101">
        <v>3.7773525868795068</v>
      </c>
      <c r="BJ2028" s="28">
        <v>-6.5392122597258448E-2</v>
      </c>
      <c r="BK2028" s="99">
        <v>0.66872632127674725</v>
      </c>
      <c r="BL2028" s="99">
        <v>0.69194715085710701</v>
      </c>
      <c r="BM2028" s="28">
        <v>-3.3558675039844277E-2</v>
      </c>
      <c r="BN2028" s="27">
        <v>535.16641004002156</v>
      </c>
      <c r="BO2028" s="99">
        <v>102.73623114331313</v>
      </c>
      <c r="BP2028" s="27">
        <v>133.67648655434519</v>
      </c>
      <c r="BQ2028" s="99">
        <v>25.662072353089858</v>
      </c>
    </row>
    <row r="2029" spans="1:69" s="2" customFormat="1" x14ac:dyDescent="0.25">
      <c r="A2029" s="86" t="s">
        <v>199</v>
      </c>
      <c r="B2029" s="86" t="s">
        <v>282</v>
      </c>
      <c r="C2029" s="86" t="s">
        <v>164</v>
      </c>
      <c r="D2029" s="87">
        <v>240151.83397422315</v>
      </c>
      <c r="E2029" s="87">
        <v>289168.76371426106</v>
      </c>
      <c r="F2029" s="88">
        <v>-0.16950976692791569</v>
      </c>
      <c r="G2029" s="87">
        <v>248587.51747203828</v>
      </c>
      <c r="H2029" s="88">
        <v>-3.3934461326136367E-2</v>
      </c>
      <c r="I2029" s="87">
        <v>248443.11603242875</v>
      </c>
      <c r="J2029" s="88">
        <v>-3.3372959535426842E-2</v>
      </c>
      <c r="K2029" s="89">
        <v>88259.95623842717</v>
      </c>
      <c r="L2029" s="89">
        <v>108656.94475876821</v>
      </c>
      <c r="M2029" s="88">
        <v>-0.18771914271678505</v>
      </c>
      <c r="N2029" s="89">
        <v>95513.528725152617</v>
      </c>
      <c r="O2029" s="88">
        <v>-7.5942880380832217E-2</v>
      </c>
      <c r="P2029" s="89">
        <v>102421.33742697719</v>
      </c>
      <c r="Q2029" s="88">
        <v>-0.13826592724046965</v>
      </c>
      <c r="R2029" s="89">
        <v>62107.48091371687</v>
      </c>
      <c r="S2029" s="89">
        <v>73594.890096867603</v>
      </c>
      <c r="T2029" s="88">
        <v>-0.15608976612412478</v>
      </c>
      <c r="U2029" s="89">
        <v>61403.967127656295</v>
      </c>
      <c r="V2029" s="88">
        <v>1.1457138992306468E-2</v>
      </c>
      <c r="W2029" s="89">
        <v>66542.560554036158</v>
      </c>
      <c r="X2029" s="88">
        <v>-6.6650270193882338E-2</v>
      </c>
      <c r="Y2029" s="86"/>
      <c r="Z2029" s="86"/>
      <c r="AA2029" s="86"/>
      <c r="AB2029" s="86"/>
      <c r="AC2029" s="91">
        <v>2.7209602656664851</v>
      </c>
      <c r="AD2029" s="91">
        <v>2.6613003370953536</v>
      </c>
      <c r="AE2029" s="88">
        <v>2.2417585771715869E-2</v>
      </c>
      <c r="AF2029" s="91">
        <v>2.602641958579162</v>
      </c>
      <c r="AG2029" s="88">
        <v>4.5460846697451825E-2</v>
      </c>
      <c r="AH2029" s="91">
        <v>2.4256968545207678</v>
      </c>
      <c r="AI2029" s="88">
        <v>0.12172312900329459</v>
      </c>
      <c r="AJ2029" s="91">
        <v>3.8667134850929679</v>
      </c>
      <c r="AK2029" s="91">
        <v>3.9291962163901495</v>
      </c>
      <c r="AL2029" s="88">
        <v>-1.5902166208076537E-2</v>
      </c>
      <c r="AM2029" s="91">
        <v>4.0483950646907738</v>
      </c>
      <c r="AN2029" s="88">
        <v>-4.4877433327195113E-2</v>
      </c>
      <c r="AO2029" s="91">
        <v>3.7335971739572527</v>
      </c>
      <c r="AP2029" s="88">
        <v>3.5653635069212555E-2</v>
      </c>
      <c r="AQ2029" s="26"/>
      <c r="AR2029" s="26"/>
      <c r="AS2029" s="26"/>
      <c r="AT2029" s="26"/>
      <c r="AU2029" s="26"/>
      <c r="AV2029" s="26"/>
      <c r="AW2029" s="26"/>
      <c r="AX2029" s="26"/>
      <c r="AY2029" s="26"/>
      <c r="AZ2029" s="26"/>
      <c r="BA2029" s="26"/>
      <c r="BB2029" s="101">
        <v>51.183944724880213</v>
      </c>
      <c r="BC2029" s="101">
        <v>64.674172924134496</v>
      </c>
      <c r="BD2029" s="28">
        <v>-0.20858756423648253</v>
      </c>
      <c r="BE2029" s="99">
        <v>13.027974612005654</v>
      </c>
      <c r="BF2029" s="99">
        <v>16.328782961022412</v>
      </c>
      <c r="BG2029" s="28">
        <v>-0.20214662396431787</v>
      </c>
      <c r="BH2029" s="101">
        <v>12.789882387229321</v>
      </c>
      <c r="BI2029" s="101">
        <v>16.095796336816942</v>
      </c>
      <c r="BJ2029" s="28">
        <v>-0.20538989686554329</v>
      </c>
      <c r="BK2029" s="99">
        <v>3.2540129825089039</v>
      </c>
      <c r="BL2029" s="99">
        <v>4.0637682898156164</v>
      </c>
      <c r="BM2029" s="28">
        <v>-0.19926217479871453</v>
      </c>
      <c r="BN2029" s="27">
        <v>1868.8867196259118</v>
      </c>
      <c r="BO2029" s="99">
        <v>483.32692009141141</v>
      </c>
      <c r="BP2029" s="27">
        <v>467.96436747604946</v>
      </c>
      <c r="BQ2029" s="99">
        <v>121.02266895359911</v>
      </c>
    </row>
    <row r="2030" spans="1:69" s="2" customFormat="1" x14ac:dyDescent="0.25">
      <c r="A2030" s="86" t="s">
        <v>199</v>
      </c>
      <c r="B2030" s="86" t="s">
        <v>282</v>
      </c>
      <c r="C2030" s="86" t="s">
        <v>165</v>
      </c>
      <c r="D2030" s="87">
        <v>31327.388489601613</v>
      </c>
      <c r="E2030" s="87">
        <v>32644.516364768744</v>
      </c>
      <c r="F2030" s="88">
        <v>-4.0347599592212902E-2</v>
      </c>
      <c r="G2030" s="87">
        <v>25945.735087302925</v>
      </c>
      <c r="H2030" s="88">
        <v>0.20741957721337836</v>
      </c>
      <c r="I2030" s="87">
        <v>17563.451613756417</v>
      </c>
      <c r="J2030" s="88">
        <v>0.7836692455749823</v>
      </c>
      <c r="K2030" s="89">
        <v>6796.4803493491072</v>
      </c>
      <c r="L2030" s="89">
        <v>7302.606488372232</v>
      </c>
      <c r="M2030" s="88">
        <v>-6.9307601310438602E-2</v>
      </c>
      <c r="N2030" s="89">
        <v>6170.5917396603472</v>
      </c>
      <c r="O2030" s="88">
        <v>0.10143088962861951</v>
      </c>
      <c r="P2030" s="89">
        <v>4837.0231557347661</v>
      </c>
      <c r="Q2030" s="88">
        <v>0.40509568189501266</v>
      </c>
      <c r="R2030" s="89">
        <v>2216.1370453929899</v>
      </c>
      <c r="S2030" s="89">
        <v>2604.3374718646874</v>
      </c>
      <c r="T2030" s="88">
        <v>-0.14905918709288804</v>
      </c>
      <c r="U2030" s="89">
        <v>2149.2010671100711</v>
      </c>
      <c r="V2030" s="88">
        <v>3.1144586380149348E-2</v>
      </c>
      <c r="W2030" s="89">
        <v>1490.770662554042</v>
      </c>
      <c r="X2030" s="88">
        <v>0.48657140971383489</v>
      </c>
      <c r="Y2030" s="86"/>
      <c r="Z2030" s="86"/>
      <c r="AA2030" s="86"/>
      <c r="AB2030" s="86"/>
      <c r="AC2030" s="91">
        <v>4.6093546776166008</v>
      </c>
      <c r="AD2030" s="91">
        <v>4.4702554378012618</v>
      </c>
      <c r="AE2030" s="88">
        <v>3.111662001215669E-2</v>
      </c>
      <c r="AF2030" s="91">
        <v>4.2047401905625144</v>
      </c>
      <c r="AG2030" s="88">
        <v>9.6228177893663558E-2</v>
      </c>
      <c r="AH2030" s="91">
        <v>3.6310455931833241</v>
      </c>
      <c r="AI2030" s="88">
        <v>0.26942902790036211</v>
      </c>
      <c r="AJ2030" s="91">
        <v>14.136033940106035</v>
      </c>
      <c r="AK2030" s="91">
        <v>12.534672145002583</v>
      </c>
      <c r="AL2030" s="88">
        <v>0.12775458157809857</v>
      </c>
      <c r="AM2030" s="91">
        <v>12.072269777062285</v>
      </c>
      <c r="AN2030" s="88">
        <v>0.17095079890982645</v>
      </c>
      <c r="AO2030" s="91">
        <v>11.781457775447551</v>
      </c>
      <c r="AP2030" s="88">
        <v>0.19985439913602193</v>
      </c>
      <c r="AQ2030" s="26"/>
      <c r="AR2030" s="26"/>
      <c r="AS2030" s="26"/>
      <c r="AT2030" s="26"/>
      <c r="AU2030" s="26"/>
      <c r="AV2030" s="26"/>
      <c r="AW2030" s="26"/>
      <c r="AX2030" s="26"/>
      <c r="AY2030" s="26"/>
      <c r="AZ2030" s="26"/>
      <c r="BA2030" s="26"/>
      <c r="BB2030" s="101">
        <v>7.9721163554952907</v>
      </c>
      <c r="BC2030" s="101">
        <v>8.8926605567456463</v>
      </c>
      <c r="BD2030" s="28">
        <v>-0.10351729894289785</v>
      </c>
      <c r="BE2030" s="99">
        <v>0.56381547443048319</v>
      </c>
      <c r="BF2030" s="99">
        <v>0.70911581089084819</v>
      </c>
      <c r="BG2030" s="28">
        <v>-0.20490353511907605</v>
      </c>
      <c r="BH2030" s="101">
        <v>2.088034216285819</v>
      </c>
      <c r="BI2030" s="101">
        <v>2.2718134917605948</v>
      </c>
      <c r="BJ2030" s="28">
        <v>-8.0895406309235252E-2</v>
      </c>
      <c r="BK2030" s="99">
        <v>0.14767807746590614</v>
      </c>
      <c r="BL2030" s="99">
        <v>0.18116537322175016</v>
      </c>
      <c r="BM2030" s="28">
        <v>-0.18484379857101546</v>
      </c>
      <c r="BN2030" s="27">
        <v>427.3693333621091</v>
      </c>
      <c r="BO2030" s="99">
        <v>30.232619359352174</v>
      </c>
      <c r="BP2030" s="27">
        <v>120.26716455222115</v>
      </c>
      <c r="BQ2030" s="99">
        <v>8.5042333525699725</v>
      </c>
    </row>
    <row r="2031" spans="1:69" s="2" customFormat="1" x14ac:dyDescent="0.25">
      <c r="A2031" s="86" t="s">
        <v>199</v>
      </c>
      <c r="B2031" s="86" t="s">
        <v>283</v>
      </c>
      <c r="C2031" s="86" t="s">
        <v>141</v>
      </c>
      <c r="D2031" s="87">
        <v>935824312.98195386</v>
      </c>
      <c r="E2031" s="87">
        <v>845688120.72358429</v>
      </c>
      <c r="F2031" s="88">
        <v>0.10658325457054735</v>
      </c>
      <c r="G2031" s="87">
        <v>775476510.65469599</v>
      </c>
      <c r="H2031" s="88">
        <v>0.20677325505563574</v>
      </c>
      <c r="I2031" s="87">
        <v>743567637.81842875</v>
      </c>
      <c r="J2031" s="88">
        <v>0.25855976697371025</v>
      </c>
      <c r="K2031" s="89">
        <v>241896785.93859273</v>
      </c>
      <c r="L2031" s="89">
        <v>239697021.2915073</v>
      </c>
      <c r="M2031" s="88">
        <v>9.1772715206593514E-3</v>
      </c>
      <c r="N2031" s="89">
        <v>230477966.67978621</v>
      </c>
      <c r="O2031" s="88">
        <v>4.9544081906411581E-2</v>
      </c>
      <c r="P2031" s="89">
        <v>221551534.06821415</v>
      </c>
      <c r="Q2031" s="88">
        <v>9.1830787613117693E-2</v>
      </c>
      <c r="R2031" s="86"/>
      <c r="S2031" s="86"/>
      <c r="T2031" s="86"/>
      <c r="U2031" s="86"/>
      <c r="V2031" s="86"/>
      <c r="W2031" s="86"/>
      <c r="X2031" s="86"/>
      <c r="Y2031" s="87">
        <v>826719988.9078877</v>
      </c>
      <c r="Z2031" s="90">
        <v>109104324.0740661</v>
      </c>
      <c r="AA2031" s="86"/>
      <c r="AB2031" s="86"/>
      <c r="AC2031" s="91">
        <v>3.8686926300026148</v>
      </c>
      <c r="AD2031" s="91">
        <v>3.5281544850534523</v>
      </c>
      <c r="AE2031" s="88">
        <v>9.6520191049401641E-2</v>
      </c>
      <c r="AF2031" s="91">
        <v>3.3646448804891693</v>
      </c>
      <c r="AG2031" s="88">
        <v>0.14980711707090003</v>
      </c>
      <c r="AH2031" s="91">
        <v>3.3561836569792813</v>
      </c>
      <c r="AI2031" s="88">
        <v>0.15270587828456769</v>
      </c>
      <c r="AJ2031" s="86"/>
      <c r="AK2031" s="86"/>
      <c r="AL2031" s="86"/>
      <c r="AM2031" s="86"/>
      <c r="AN2031" s="86"/>
      <c r="AO2031" s="86"/>
      <c r="AP2031" s="86"/>
      <c r="AQ2031" s="26"/>
      <c r="AR2031" s="26"/>
      <c r="AS2031" s="26"/>
      <c r="AT2031" s="26"/>
      <c r="AU2031" s="50">
        <v>27.21265167707077</v>
      </c>
      <c r="AV2031" s="50">
        <v>29.351638131108022</v>
      </c>
      <c r="AW2031" s="50">
        <v>-2.1389864540372514</v>
      </c>
      <c r="AX2031" s="26"/>
      <c r="AY2031" s="26"/>
      <c r="AZ2031" s="50">
        <v>11.658633202893718</v>
      </c>
      <c r="BA2031" s="26"/>
      <c r="BB2031" s="101">
        <v>48616.588148134739</v>
      </c>
      <c r="BC2031" s="101">
        <v>47192.63498067428</v>
      </c>
      <c r="BD2031" s="28">
        <v>3.0173207493999384E-2</v>
      </c>
      <c r="BE2031" s="99"/>
      <c r="BF2031" s="99"/>
      <c r="BG2031" s="26"/>
      <c r="BH2031" s="101">
        <v>12050.068587161832</v>
      </c>
      <c r="BI2031" s="101">
        <v>11745.721723271219</v>
      </c>
      <c r="BJ2031" s="28">
        <v>2.5911295283594621E-2</v>
      </c>
      <c r="BK2031" s="99"/>
      <c r="BL2031" s="99"/>
      <c r="BM2031" s="26"/>
      <c r="BN2031" s="27">
        <v>875829.96067567042</v>
      </c>
      <c r="BO2031" s="99"/>
      <c r="BP2031" s="27">
        <v>219132.77187506619</v>
      </c>
      <c r="BQ2031" s="99"/>
    </row>
    <row r="2032" spans="1:69" s="2" customFormat="1" x14ac:dyDescent="0.25">
      <c r="A2032" s="86" t="s">
        <v>199</v>
      </c>
      <c r="B2032" s="86" t="s">
        <v>283</v>
      </c>
      <c r="C2032" s="86" t="s">
        <v>291</v>
      </c>
      <c r="D2032" s="87">
        <v>452147223.15215802</v>
      </c>
      <c r="E2032" s="87">
        <v>408656667.31322384</v>
      </c>
      <c r="F2032" s="88">
        <v>0.106423213708636</v>
      </c>
      <c r="G2032" s="87">
        <v>375283684.55432135</v>
      </c>
      <c r="H2032" s="88">
        <v>0.20481449570374508</v>
      </c>
      <c r="I2032" s="87">
        <v>359492076.42522711</v>
      </c>
      <c r="J2032" s="88">
        <v>0.25773905129784636</v>
      </c>
      <c r="K2032" s="89">
        <v>111755448.13336731</v>
      </c>
      <c r="L2032" s="89">
        <v>110831764.3133973</v>
      </c>
      <c r="M2032" s="88">
        <v>8.3341073354938656E-3</v>
      </c>
      <c r="N2032" s="89">
        <v>105914620.05928145</v>
      </c>
      <c r="O2032" s="88">
        <v>5.5146570613355289E-2</v>
      </c>
      <c r="P2032" s="89">
        <v>101221384.39822827</v>
      </c>
      <c r="Q2032" s="88">
        <v>0.10406954812725744</v>
      </c>
      <c r="R2032" s="86"/>
      <c r="S2032" s="86"/>
      <c r="T2032" s="86"/>
      <c r="U2032" s="86"/>
      <c r="V2032" s="86"/>
      <c r="W2032" s="86"/>
      <c r="X2032" s="86"/>
      <c r="Y2032" s="87">
        <v>403899027.40293348</v>
      </c>
      <c r="Z2032" s="90">
        <v>48248195.749224529</v>
      </c>
      <c r="AA2032" s="86"/>
      <c r="AB2032" s="86"/>
      <c r="AC2032" s="91">
        <v>4.0458629150014431</v>
      </c>
      <c r="AD2032" s="91">
        <v>3.687180023207711</v>
      </c>
      <c r="AE2032" s="88">
        <v>9.7278377930050522E-2</v>
      </c>
      <c r="AF2032" s="91">
        <v>3.5432661170315427</v>
      </c>
      <c r="AG2032" s="88">
        <v>0.14184562529866176</v>
      </c>
      <c r="AH2032" s="91">
        <v>3.5515427749031998</v>
      </c>
      <c r="AI2032" s="88">
        <v>0.13918462241010637</v>
      </c>
      <c r="AJ2032" s="86"/>
      <c r="AK2032" s="86"/>
      <c r="AL2032" s="86"/>
      <c r="AM2032" s="86"/>
      <c r="AN2032" s="86"/>
      <c r="AO2032" s="86"/>
      <c r="AP2032" s="86"/>
      <c r="AQ2032" s="26"/>
      <c r="AR2032" s="26"/>
      <c r="AS2032" s="26"/>
      <c r="AT2032" s="26"/>
      <c r="AU2032" s="50">
        <v>25.363680089683605</v>
      </c>
      <c r="AV2032" s="50">
        <v>27.34818049902329</v>
      </c>
      <c r="AW2032" s="50">
        <v>-1.9845004093396845</v>
      </c>
      <c r="AX2032" s="26"/>
      <c r="AY2032" s="26"/>
      <c r="AZ2032" s="50">
        <v>10.670903917724138</v>
      </c>
      <c r="BA2032" s="26"/>
      <c r="BB2032" s="101">
        <v>24341.931989291195</v>
      </c>
      <c r="BC2032" s="101">
        <v>23706.892969740973</v>
      </c>
      <c r="BD2032" s="28">
        <v>2.6787104508413397E-2</v>
      </c>
      <c r="BE2032" s="99"/>
      <c r="BF2032" s="99"/>
      <c r="BG2032" s="26"/>
      <c r="BH2032" s="101">
        <v>6031.7323834676545</v>
      </c>
      <c r="BI2032" s="101">
        <v>5899.5016530477187</v>
      </c>
      <c r="BJ2032" s="28">
        <v>2.241388140837702E-2</v>
      </c>
      <c r="BK2032" s="99"/>
      <c r="BL2032" s="99"/>
      <c r="BM2032" s="26"/>
      <c r="BN2032" s="27">
        <v>424531.8300815422</v>
      </c>
      <c r="BO2032" s="99"/>
      <c r="BP2032" s="27">
        <v>106247.99033956042</v>
      </c>
      <c r="BQ2032" s="99"/>
    </row>
    <row r="2033" spans="1:69" s="2" customFormat="1" x14ac:dyDescent="0.25">
      <c r="A2033" s="86" t="s">
        <v>199</v>
      </c>
      <c r="B2033" s="86" t="s">
        <v>283</v>
      </c>
      <c r="C2033" s="86" t="s">
        <v>287</v>
      </c>
      <c r="D2033" s="87">
        <v>99729446.758470044</v>
      </c>
      <c r="E2033" s="87">
        <v>91442561.158790201</v>
      </c>
      <c r="F2033" s="88">
        <v>9.0623944634377077E-2</v>
      </c>
      <c r="G2033" s="87">
        <v>84123491.274671778</v>
      </c>
      <c r="H2033" s="88">
        <v>0.18551245612052916</v>
      </c>
      <c r="I2033" s="87">
        <v>82688157.53424269</v>
      </c>
      <c r="J2033" s="88">
        <v>0.20609105018660312</v>
      </c>
      <c r="K2033" s="89">
        <v>35578065.915634148</v>
      </c>
      <c r="L2033" s="89">
        <v>35492294.331678428</v>
      </c>
      <c r="M2033" s="88">
        <v>2.416625511841458E-3</v>
      </c>
      <c r="N2033" s="89">
        <v>33717384.410052694</v>
      </c>
      <c r="O2033" s="88">
        <v>5.5184633628541459E-2</v>
      </c>
      <c r="P2033" s="89">
        <v>31096371.54857764</v>
      </c>
      <c r="Q2033" s="88">
        <v>0.14412274306844336</v>
      </c>
      <c r="R2033" s="89">
        <v>46112227.121066362</v>
      </c>
      <c r="S2033" s="89">
        <v>45842426.122210838</v>
      </c>
      <c r="T2033" s="88">
        <v>5.8853996543783297E-3</v>
      </c>
      <c r="U2033" s="89">
        <v>43014824.980641931</v>
      </c>
      <c r="V2033" s="88">
        <v>7.200778201046644E-2</v>
      </c>
      <c r="W2033" s="89">
        <v>40033141.687595017</v>
      </c>
      <c r="X2033" s="88">
        <v>0.15185132061106904</v>
      </c>
      <c r="Y2033" s="87">
        <v>86721570.673971549</v>
      </c>
      <c r="Z2033" s="90">
        <v>13007876.0844985</v>
      </c>
      <c r="AA2033" s="89">
        <v>39122614.315219373</v>
      </c>
      <c r="AB2033" s="89">
        <v>6989612.805846991</v>
      </c>
      <c r="AC2033" s="91">
        <v>2.8031160264573494</v>
      </c>
      <c r="AD2033" s="91">
        <v>2.576406030679558</v>
      </c>
      <c r="AE2033" s="88">
        <v>8.7994668960619499E-2</v>
      </c>
      <c r="AF2033" s="91">
        <v>2.4949589876725646</v>
      </c>
      <c r="AG2033" s="88">
        <v>0.12351186544843794</v>
      </c>
      <c r="AH2033" s="91">
        <v>2.6590934381225217</v>
      </c>
      <c r="AI2033" s="88">
        <v>5.4162289399095405E-2</v>
      </c>
      <c r="AJ2033" s="91">
        <v>2.1627549347515393</v>
      </c>
      <c r="AK2033" s="91">
        <v>1.9947146975819832</v>
      </c>
      <c r="AL2033" s="88">
        <v>8.4242742770811563E-2</v>
      </c>
      <c r="AM2033" s="91">
        <v>1.955686006220648</v>
      </c>
      <c r="AN2033" s="88">
        <v>0.10588045722689954</v>
      </c>
      <c r="AO2033" s="91">
        <v>2.0654925906018784</v>
      </c>
      <c r="AP2033" s="88">
        <v>4.708917601167429E-2</v>
      </c>
      <c r="AQ2033" s="26"/>
      <c r="AR2033" s="26"/>
      <c r="AS2033" s="26"/>
      <c r="AT2033" s="26"/>
      <c r="AU2033" s="50">
        <v>30.753848897044879</v>
      </c>
      <c r="AV2033" s="50">
        <v>28.488491881980249</v>
      </c>
      <c r="AW2033" s="50">
        <v>2.2653570150646303</v>
      </c>
      <c r="AX2033" s="50">
        <v>30.29942539530499</v>
      </c>
      <c r="AY2033" s="50">
        <v>26.513651630776604</v>
      </c>
      <c r="AZ2033" s="50">
        <v>13.04316478963495</v>
      </c>
      <c r="BA2033" s="50">
        <v>15.15782958714173</v>
      </c>
      <c r="BB2033" s="101">
        <v>5390.6362990291727</v>
      </c>
      <c r="BC2033" s="101">
        <v>5320.7040750390224</v>
      </c>
      <c r="BD2033" s="28">
        <v>1.3143415420944533E-2</v>
      </c>
      <c r="BE2033" s="99">
        <v>2426.8360607383497</v>
      </c>
      <c r="BF2033" s="99">
        <v>2575.0208295098341</v>
      </c>
      <c r="BG2033" s="28">
        <v>-5.7547017512744547E-2</v>
      </c>
      <c r="BH2033" s="101">
        <v>1337.3276484797263</v>
      </c>
      <c r="BI2033" s="101">
        <v>1325.0957519125554</v>
      </c>
      <c r="BJ2033" s="28">
        <v>9.2309529703919115E-3</v>
      </c>
      <c r="BK2033" s="99">
        <v>602.55990583148969</v>
      </c>
      <c r="BL2033" s="99">
        <v>641.62892660276236</v>
      </c>
      <c r="BM2033" s="28">
        <v>-6.0890366926147986E-2</v>
      </c>
      <c r="BN2033" s="27">
        <v>210494.43478296092</v>
      </c>
      <c r="BO2033" s="99">
        <v>97326.993179253957</v>
      </c>
      <c r="BP2033" s="27">
        <v>53537.258250973435</v>
      </c>
      <c r="BQ2033" s="99">
        <v>24753.354204574054</v>
      </c>
    </row>
    <row r="2034" spans="1:69" s="2" customFormat="1" x14ac:dyDescent="0.25">
      <c r="A2034" s="86" t="s">
        <v>199</v>
      </c>
      <c r="B2034" s="86" t="s">
        <v>283</v>
      </c>
      <c r="C2034" s="86" t="s">
        <v>288</v>
      </c>
      <c r="D2034" s="87">
        <v>47118175.153978437</v>
      </c>
      <c r="E2034" s="87">
        <v>45783322.440193675</v>
      </c>
      <c r="F2034" s="88">
        <v>2.9155872545695374E-2</v>
      </c>
      <c r="G2034" s="87">
        <v>42617013.19415094</v>
      </c>
      <c r="H2034" s="88">
        <v>0.10561889777027521</v>
      </c>
      <c r="I2034" s="87">
        <v>41423424.858327389</v>
      </c>
      <c r="J2034" s="88">
        <v>0.13747656827333116</v>
      </c>
      <c r="K2034" s="89">
        <v>18973976.167627923</v>
      </c>
      <c r="L2034" s="89">
        <v>19156025.971749973</v>
      </c>
      <c r="M2034" s="88">
        <v>-9.503526691315007E-3</v>
      </c>
      <c r="N2034" s="89">
        <v>17777823.971988328</v>
      </c>
      <c r="O2034" s="88">
        <v>6.7283386173938697E-2</v>
      </c>
      <c r="P2034" s="89">
        <v>16754294.967452124</v>
      </c>
      <c r="Q2034" s="88">
        <v>0.13248430951513521</v>
      </c>
      <c r="R2034" s="89">
        <v>21212935.443975322</v>
      </c>
      <c r="S2034" s="89">
        <v>21095570.237853937</v>
      </c>
      <c r="T2034" s="88">
        <v>5.5635000522898746E-3</v>
      </c>
      <c r="U2034" s="89">
        <v>19124814.790667702</v>
      </c>
      <c r="V2034" s="88">
        <v>0.10918383661035801</v>
      </c>
      <c r="W2034" s="89">
        <v>17995007.913838539</v>
      </c>
      <c r="X2034" s="88">
        <v>0.17882334620492879</v>
      </c>
      <c r="Y2034" s="87">
        <v>42935879.581088059</v>
      </c>
      <c r="Z2034" s="90">
        <v>4182295.5728903767</v>
      </c>
      <c r="AA2034" s="89">
        <v>18194141.010132946</v>
      </c>
      <c r="AB2034" s="89">
        <v>3018794.4338423754</v>
      </c>
      <c r="AC2034" s="91">
        <v>2.483305277592168</v>
      </c>
      <c r="AD2034" s="91">
        <v>2.390021944411219</v>
      </c>
      <c r="AE2034" s="88">
        <v>3.9030324972153918E-2</v>
      </c>
      <c r="AF2034" s="91">
        <v>2.3972007632261709</v>
      </c>
      <c r="AG2034" s="88">
        <v>3.5918774800537345E-2</v>
      </c>
      <c r="AH2034" s="91">
        <v>2.4724063255898838</v>
      </c>
      <c r="AI2034" s="88">
        <v>4.4082365788656692E-3</v>
      </c>
      <c r="AJ2034" s="91">
        <v>2.2212001388690621</v>
      </c>
      <c r="AK2034" s="91">
        <v>2.1702813398255518</v>
      </c>
      <c r="AL2034" s="88">
        <v>2.3461842531255942E-2</v>
      </c>
      <c r="AM2034" s="91">
        <v>2.2283621389602519</v>
      </c>
      <c r="AN2034" s="88">
        <v>-3.2140198246823587E-3</v>
      </c>
      <c r="AO2034" s="91">
        <v>2.3019397966739379</v>
      </c>
      <c r="AP2034" s="88">
        <v>-3.5074617468943435E-2</v>
      </c>
      <c r="AQ2034" s="26"/>
      <c r="AR2034" s="26"/>
      <c r="AS2034" s="26"/>
      <c r="AT2034" s="26"/>
      <c r="AU2034" s="50">
        <v>26.015684123433306</v>
      </c>
      <c r="AV2034" s="50">
        <v>23.829021860439088</v>
      </c>
      <c r="AW2034" s="50">
        <v>2.1866622629942185</v>
      </c>
      <c r="AX2034" s="50">
        <v>30.671416225377602</v>
      </c>
      <c r="AY2034" s="50">
        <v>24.642403727411178</v>
      </c>
      <c r="AZ2034" s="50">
        <v>8.8761832545996704</v>
      </c>
      <c r="BA2034" s="50">
        <v>14.230913217150917</v>
      </c>
      <c r="BB2034" s="101">
        <v>2546.9331663982953</v>
      </c>
      <c r="BC2034" s="101">
        <v>2672.6545499757108</v>
      </c>
      <c r="BD2034" s="28">
        <v>-4.7039892820625873E-2</v>
      </c>
      <c r="BE2034" s="99">
        <v>1118.6470341316513</v>
      </c>
      <c r="BF2034" s="99">
        <v>1197.7098827794389</v>
      </c>
      <c r="BG2034" s="28">
        <v>-6.601168595546042E-2</v>
      </c>
      <c r="BH2034" s="101">
        <v>631.41704094128909</v>
      </c>
      <c r="BI2034" s="101">
        <v>665.54976641800954</v>
      </c>
      <c r="BJ2034" s="28">
        <v>-5.128500857332257E-2</v>
      </c>
      <c r="BK2034" s="99">
        <v>277.56130191655785</v>
      </c>
      <c r="BL2034" s="99">
        <v>298.37626985413709</v>
      </c>
      <c r="BM2034" s="28">
        <v>-6.9760802183614509E-2</v>
      </c>
      <c r="BN2034" s="27">
        <v>102179.11203610912</v>
      </c>
      <c r="BO2034" s="99">
        <v>46001.75835039081</v>
      </c>
      <c r="BP2034" s="27">
        <v>25738.65157532056</v>
      </c>
      <c r="BQ2034" s="99">
        <v>11587.384826347776</v>
      </c>
    </row>
    <row r="2035" spans="1:69" s="2" customFormat="1" x14ac:dyDescent="0.25">
      <c r="A2035" s="86" t="s">
        <v>199</v>
      </c>
      <c r="B2035" s="86" t="s">
        <v>283</v>
      </c>
      <c r="C2035" s="86" t="s">
        <v>139</v>
      </c>
      <c r="D2035" s="87">
        <v>1711841.7280343915</v>
      </c>
      <c r="E2035" s="87">
        <v>1726129.9152725087</v>
      </c>
      <c r="F2035" s="88">
        <v>-8.2775850830796235E-3</v>
      </c>
      <c r="G2035" s="87">
        <v>1576075.8503359114</v>
      </c>
      <c r="H2035" s="88">
        <v>8.6141715622090248E-2</v>
      </c>
      <c r="I2035" s="87">
        <v>1524644.192598728</v>
      </c>
      <c r="J2035" s="88">
        <v>0.12278112909516861</v>
      </c>
      <c r="K2035" s="89">
        <v>637993.98346928577</v>
      </c>
      <c r="L2035" s="89">
        <v>679441.954853517</v>
      </c>
      <c r="M2035" s="88">
        <v>-6.1002961457049164E-2</v>
      </c>
      <c r="N2035" s="89">
        <v>622350.2919610946</v>
      </c>
      <c r="O2035" s="88">
        <v>2.513647331777763E-2</v>
      </c>
      <c r="P2035" s="89">
        <v>590670.86783993314</v>
      </c>
      <c r="Q2035" s="88">
        <v>8.0117571740776619E-2</v>
      </c>
      <c r="R2035" s="89">
        <v>485754.60843648028</v>
      </c>
      <c r="S2035" s="89">
        <v>507954.6664499811</v>
      </c>
      <c r="T2035" s="88">
        <v>-4.3704801786060343E-2</v>
      </c>
      <c r="U2035" s="89">
        <v>461738.86136028334</v>
      </c>
      <c r="V2035" s="88">
        <v>5.2011535276555498E-2</v>
      </c>
      <c r="W2035" s="89">
        <v>444123.02563034778</v>
      </c>
      <c r="X2035" s="88">
        <v>9.373885253313409E-2</v>
      </c>
      <c r="Y2035" s="87">
        <v>1612423.6447460463</v>
      </c>
      <c r="Z2035" s="90">
        <v>99418.083288345282</v>
      </c>
      <c r="AA2035" s="89">
        <v>431103.18773555628</v>
      </c>
      <c r="AB2035" s="89">
        <v>54651.420700923991</v>
      </c>
      <c r="AC2035" s="91">
        <v>2.6831628077834417</v>
      </c>
      <c r="AD2035" s="91">
        <v>2.5405112282838798</v>
      </c>
      <c r="AE2035" s="88">
        <v>5.6150737659177122E-2</v>
      </c>
      <c r="AF2035" s="91">
        <v>2.5324577985968677</v>
      </c>
      <c r="AG2035" s="88">
        <v>5.9509386205793269E-2</v>
      </c>
      <c r="AH2035" s="91">
        <v>2.5812077006172816</v>
      </c>
      <c r="AI2035" s="88">
        <v>3.9498993878632156E-2</v>
      </c>
      <c r="AJ2035" s="91">
        <v>3.5240874678356047</v>
      </c>
      <c r="AK2035" s="91">
        <v>3.3981967866073002</v>
      </c>
      <c r="AL2035" s="88">
        <v>3.7046318719520514E-2</v>
      </c>
      <c r="AM2035" s="91">
        <v>3.4133489342716135</v>
      </c>
      <c r="AN2035" s="88">
        <v>3.2442781472507759E-2</v>
      </c>
      <c r="AO2035" s="91">
        <v>3.4329321035197102</v>
      </c>
      <c r="AP2035" s="88">
        <v>2.6553209200506713E-2</v>
      </c>
      <c r="AQ2035" s="26"/>
      <c r="AR2035" s="26"/>
      <c r="AS2035" s="26"/>
      <c r="AT2035" s="26"/>
      <c r="AU2035" s="50">
        <v>23.737257368103123</v>
      </c>
      <c r="AV2035" s="50">
        <v>26.313395712310982</v>
      </c>
      <c r="AW2035" s="50">
        <v>-2.5761383442078589</v>
      </c>
      <c r="AX2035" s="50">
        <v>30.858817856789951</v>
      </c>
      <c r="AY2035" s="50">
        <v>32.185081031367929</v>
      </c>
      <c r="AZ2035" s="50">
        <v>5.8076679438408885</v>
      </c>
      <c r="BA2035" s="50">
        <v>11.250829071253266</v>
      </c>
      <c r="BB2035" s="101">
        <v>93.921814682572929</v>
      </c>
      <c r="BC2035" s="101">
        <v>101.79771367599729</v>
      </c>
      <c r="BD2035" s="28">
        <v>-7.7368132436567705E-2</v>
      </c>
      <c r="BE2035" s="99">
        <v>26.71934717276914</v>
      </c>
      <c r="BF2035" s="99">
        <v>30.054562245445428</v>
      </c>
      <c r="BG2035" s="28">
        <v>-0.11097200636092172</v>
      </c>
      <c r="BH2035" s="101">
        <v>23.281151257323046</v>
      </c>
      <c r="BI2035" s="101">
        <v>25.349263583286</v>
      </c>
      <c r="BJ2035" s="28">
        <v>-8.1584710307977565E-2</v>
      </c>
      <c r="BK2035" s="99">
        <v>6.6209990342670384</v>
      </c>
      <c r="BL2035" s="99">
        <v>7.4822595704490729</v>
      </c>
      <c r="BM2035" s="28">
        <v>-0.11510701120067438</v>
      </c>
      <c r="BN2035" s="27">
        <v>3836.6700177239372</v>
      </c>
      <c r="BO2035" s="99">
        <v>1088.6988625399561</v>
      </c>
      <c r="BP2035" s="27">
        <v>960.96528450201549</v>
      </c>
      <c r="BQ2035" s="99">
        <v>272.70108334721124</v>
      </c>
    </row>
    <row r="2036" spans="1:69" s="2" customFormat="1" x14ac:dyDescent="0.25">
      <c r="A2036" s="86" t="s">
        <v>199</v>
      </c>
      <c r="B2036" s="86" t="s">
        <v>283</v>
      </c>
      <c r="C2036" s="86" t="s">
        <v>167</v>
      </c>
      <c r="D2036" s="87">
        <v>1010915.5903051721</v>
      </c>
      <c r="E2036" s="87">
        <v>1024774.9747885835</v>
      </c>
      <c r="F2036" s="88">
        <v>-1.3524319801301345E-2</v>
      </c>
      <c r="G2036" s="87">
        <v>994007.11922851205</v>
      </c>
      <c r="H2036" s="88">
        <v>1.7010412450348865E-2</v>
      </c>
      <c r="I2036" s="87">
        <v>1042018.8804789258</v>
      </c>
      <c r="J2036" s="88">
        <v>-2.9849065843661243E-2</v>
      </c>
      <c r="K2036" s="89">
        <v>410900.95373207738</v>
      </c>
      <c r="L2036" s="89">
        <v>432609.67040266539</v>
      </c>
      <c r="M2036" s="88">
        <v>-5.0180840040819984E-2</v>
      </c>
      <c r="N2036" s="89">
        <v>420366.9946375452</v>
      </c>
      <c r="O2036" s="88">
        <v>-2.2518516025811591E-2</v>
      </c>
      <c r="P2036" s="89">
        <v>435718.56577251409</v>
      </c>
      <c r="Q2036" s="88">
        <v>-5.6957894361090479E-2</v>
      </c>
      <c r="R2036" s="89">
        <v>349799.50491046492</v>
      </c>
      <c r="S2036" s="89">
        <v>365436.63877442066</v>
      </c>
      <c r="T2036" s="88">
        <v>-4.2790273893714141E-2</v>
      </c>
      <c r="U2036" s="89">
        <v>349818.95673019788</v>
      </c>
      <c r="V2036" s="88">
        <v>-5.5605390613414641E-5</v>
      </c>
      <c r="W2036" s="89">
        <v>357241.71796136815</v>
      </c>
      <c r="X2036" s="88">
        <v>-2.0832429911525684E-2</v>
      </c>
      <c r="Y2036" s="87">
        <v>924190.67327307712</v>
      </c>
      <c r="Z2036" s="90">
        <v>86724.917032095036</v>
      </c>
      <c r="AA2036" s="89">
        <v>298741.5031215332</v>
      </c>
      <c r="AB2036" s="89">
        <v>51058.001788931695</v>
      </c>
      <c r="AC2036" s="91">
        <v>2.4602415280942047</v>
      </c>
      <c r="AD2036" s="91">
        <v>2.3688212374789059</v>
      </c>
      <c r="AE2036" s="88">
        <v>3.8593157292272404E-2</v>
      </c>
      <c r="AF2036" s="91">
        <v>2.364617422177921</v>
      </c>
      <c r="AG2036" s="88">
        <v>4.0439567525561701E-2</v>
      </c>
      <c r="AH2036" s="91">
        <v>2.3914952502229552</v>
      </c>
      <c r="AI2036" s="88">
        <v>2.8746148613441918E-2</v>
      </c>
      <c r="AJ2036" s="91">
        <v>2.8899857664576376</v>
      </c>
      <c r="AK2036" s="91">
        <v>2.8042480311372495</v>
      </c>
      <c r="AL2036" s="88">
        <v>3.0574233936652727E-2</v>
      </c>
      <c r="AM2036" s="91">
        <v>2.8414901482744748</v>
      </c>
      <c r="AN2036" s="88">
        <v>1.7066966856320906E-2</v>
      </c>
      <c r="AO2036" s="91">
        <v>2.91684545250006</v>
      </c>
      <c r="AP2036" s="88">
        <v>-9.2084707537043696E-3</v>
      </c>
      <c r="AQ2036" s="26"/>
      <c r="AR2036" s="26"/>
      <c r="AS2036" s="26"/>
      <c r="AT2036" s="26"/>
      <c r="AU2036" s="50">
        <v>30.26900372178677</v>
      </c>
      <c r="AV2036" s="50">
        <v>31.361838016093795</v>
      </c>
      <c r="AW2036" s="50">
        <v>-1.0928342943070248</v>
      </c>
      <c r="AX2036" s="50">
        <v>36.357232957555226</v>
      </c>
      <c r="AY2036" s="50">
        <v>37.010811691065605</v>
      </c>
      <c r="AZ2036" s="50">
        <v>8.5788485076102923</v>
      </c>
      <c r="BA2036" s="50">
        <v>14.596361936532928</v>
      </c>
      <c r="BB2036" s="101">
        <v>56.505209290032042</v>
      </c>
      <c r="BC2036" s="101">
        <v>61.784670070970698</v>
      </c>
      <c r="BD2036" s="28">
        <v>-8.5449364298203018E-2</v>
      </c>
      <c r="BE2036" s="99">
        <v>19.687976262589942</v>
      </c>
      <c r="BF2036" s="99">
        <v>22.203277819363304</v>
      </c>
      <c r="BG2036" s="28">
        <v>-0.11328514542928377</v>
      </c>
      <c r="BH2036" s="101">
        <v>14.019938374088756</v>
      </c>
      <c r="BI2036" s="101">
        <v>15.393445724714548</v>
      </c>
      <c r="BJ2036" s="28">
        <v>-8.9226764116924928E-2</v>
      </c>
      <c r="BK2036" s="99">
        <v>4.8816180065253008</v>
      </c>
      <c r="BL2036" s="99">
        <v>5.529113807399578</v>
      </c>
      <c r="BM2036" s="28">
        <v>-0.11710661480827864</v>
      </c>
      <c r="BN2036" s="27">
        <v>2265.717368758771</v>
      </c>
      <c r="BO2036" s="99">
        <v>783.98910993113452</v>
      </c>
      <c r="BP2036" s="27">
        <v>569.12247678387689</v>
      </c>
      <c r="BQ2036" s="99">
        <v>196.9595270202127</v>
      </c>
    </row>
    <row r="2037" spans="1:69" s="2" customFormat="1" x14ac:dyDescent="0.25">
      <c r="A2037" s="86" t="s">
        <v>199</v>
      </c>
      <c r="B2037" s="86" t="s">
        <v>283</v>
      </c>
      <c r="C2037" s="86" t="s">
        <v>168</v>
      </c>
      <c r="D2037" s="87">
        <v>528493.45209878567</v>
      </c>
      <c r="E2037" s="87">
        <v>528798.05284309748</v>
      </c>
      <c r="F2037" s="88">
        <v>-5.7602470862765055E-4</v>
      </c>
      <c r="G2037" s="87">
        <v>419254.41121318936</v>
      </c>
      <c r="H2037" s="88">
        <v>0.2605554955748543</v>
      </c>
      <c r="I2037" s="87">
        <v>419148.10320702672</v>
      </c>
      <c r="J2037" s="88">
        <v>0.26087520867952207</v>
      </c>
      <c r="K2037" s="89">
        <v>175217.88497881137</v>
      </c>
      <c r="L2037" s="89">
        <v>188630.23445508338</v>
      </c>
      <c r="M2037" s="88">
        <v>-7.1103921993299304E-2</v>
      </c>
      <c r="N2037" s="89">
        <v>144502.87377804439</v>
      </c>
      <c r="O2037" s="88">
        <v>0.21255640388124783</v>
      </c>
      <c r="P2037" s="89">
        <v>144098.64431403205</v>
      </c>
      <c r="Q2037" s="88">
        <v>0.21595790031835152</v>
      </c>
      <c r="R2037" s="89">
        <v>113377.58322687524</v>
      </c>
      <c r="S2037" s="89">
        <v>116075.07153039559</v>
      </c>
      <c r="T2037" s="88">
        <v>-2.3239169857534697E-2</v>
      </c>
      <c r="U2037" s="89">
        <v>85313.329809909352</v>
      </c>
      <c r="V2037" s="88">
        <v>0.32895508216004665</v>
      </c>
      <c r="W2037" s="89">
        <v>83181.027388111645</v>
      </c>
      <c r="X2037" s="88">
        <v>0.36302215525507364</v>
      </c>
      <c r="Y2037" s="87">
        <v>515828.27641060622</v>
      </c>
      <c r="Z2037" s="90">
        <v>12665.175688179437</v>
      </c>
      <c r="AA2037" s="89">
        <v>109786.33354972005</v>
      </c>
      <c r="AB2037" s="89">
        <v>3591.2496771552005</v>
      </c>
      <c r="AC2037" s="91">
        <v>3.0162072334265133</v>
      </c>
      <c r="AD2037" s="91">
        <v>2.8033578729872959</v>
      </c>
      <c r="AE2037" s="88">
        <v>7.5926574516296877E-2</v>
      </c>
      <c r="AF2037" s="91">
        <v>2.9013569090477866</v>
      </c>
      <c r="AG2037" s="88">
        <v>3.9585038304170608E-2</v>
      </c>
      <c r="AH2037" s="91">
        <v>2.9087581302540464</v>
      </c>
      <c r="AI2037" s="88">
        <v>3.6939854866201091E-2</v>
      </c>
      <c r="AJ2037" s="91">
        <v>4.6613575369765909</v>
      </c>
      <c r="AK2037" s="91">
        <v>4.5556556276135964</v>
      </c>
      <c r="AL2037" s="88">
        <v>2.3202348466002175E-2</v>
      </c>
      <c r="AM2037" s="91">
        <v>4.9142896209461036</v>
      </c>
      <c r="AN2037" s="88">
        <v>-5.1468697101498442E-2</v>
      </c>
      <c r="AO2037" s="91">
        <v>5.038986850346741</v>
      </c>
      <c r="AP2037" s="88">
        <v>-7.4941515940682546E-2</v>
      </c>
      <c r="AQ2037" s="26"/>
      <c r="AR2037" s="26"/>
      <c r="AS2037" s="26"/>
      <c r="AT2037" s="26"/>
      <c r="AU2037" s="50">
        <v>18.962461693069443</v>
      </c>
      <c r="AV2037" s="50">
        <v>20.586187284357734</v>
      </c>
      <c r="AW2037" s="50">
        <v>-1.6237255912882915</v>
      </c>
      <c r="AX2037" s="50">
        <v>20.032468779120602</v>
      </c>
      <c r="AY2037" s="50">
        <v>22.543417824089243</v>
      </c>
      <c r="AZ2037" s="50">
        <v>2.396467853647517</v>
      </c>
      <c r="BA2037" s="50">
        <v>3.1675129906137593</v>
      </c>
      <c r="BB2037" s="101">
        <v>28.326639786016731</v>
      </c>
      <c r="BC2037" s="101">
        <v>30.646131569903478</v>
      </c>
      <c r="BD2037" s="28">
        <v>-7.5686282903145941E-2</v>
      </c>
      <c r="BE2037" s="99">
        <v>5.9462609329602945</v>
      </c>
      <c r="BF2037" s="99">
        <v>6.5589825711859353</v>
      </c>
      <c r="BG2037" s="28">
        <v>-9.3417177370979682E-2</v>
      </c>
      <c r="BH2037" s="101">
        <v>7.0286244961616058</v>
      </c>
      <c r="BI2037" s="101">
        <v>7.6284363892071649</v>
      </c>
      <c r="BJ2037" s="28">
        <v>-7.8628419041965492E-2</v>
      </c>
      <c r="BK2037" s="99">
        <v>1.4769472543461903</v>
      </c>
      <c r="BL2037" s="99">
        <v>1.6330372207501209</v>
      </c>
      <c r="BM2037" s="28">
        <v>-9.5582614052257833E-2</v>
      </c>
      <c r="BN2037" s="27">
        <v>1215.8334107768301</v>
      </c>
      <c r="BO2037" s="99">
        <v>260.83247232852972</v>
      </c>
      <c r="BP2037" s="27">
        <v>304.82771508503794</v>
      </c>
      <c r="BQ2037" s="99">
        <v>65.393094340036697</v>
      </c>
    </row>
    <row r="2038" spans="1:69" s="2" customFormat="1" x14ac:dyDescent="0.25">
      <c r="A2038" s="86" t="s">
        <v>199</v>
      </c>
      <c r="B2038" s="86" t="s">
        <v>283</v>
      </c>
      <c r="C2038" s="86" t="s">
        <v>192</v>
      </c>
      <c r="D2038" s="87">
        <v>172432.68563043355</v>
      </c>
      <c r="E2038" s="87">
        <v>172556.88764082792</v>
      </c>
      <c r="F2038" s="88">
        <v>-7.1977428483114441E-4</v>
      </c>
      <c r="G2038" s="87">
        <v>162814.31989421009</v>
      </c>
      <c r="H2038" s="88">
        <v>5.9075674317056855E-2</v>
      </c>
      <c r="I2038" s="87">
        <v>63477.208912775517</v>
      </c>
      <c r="J2038" s="88">
        <v>1.7164503383785277</v>
      </c>
      <c r="K2038" s="89">
        <v>51875.144758396978</v>
      </c>
      <c r="L2038" s="89">
        <v>58202.049995768219</v>
      </c>
      <c r="M2038" s="88">
        <v>-0.10870588300293993</v>
      </c>
      <c r="N2038" s="89">
        <v>57480.423545504993</v>
      </c>
      <c r="O2038" s="88">
        <v>-9.7516309751450175E-2</v>
      </c>
      <c r="P2038" s="89">
        <v>10853.65775338708</v>
      </c>
      <c r="Q2038" s="88">
        <v>3.7795080642015271</v>
      </c>
      <c r="R2038" s="89">
        <v>22577.520299140368</v>
      </c>
      <c r="S2038" s="89">
        <v>26442.956145164604</v>
      </c>
      <c r="T2038" s="88">
        <v>-0.14618017081010345</v>
      </c>
      <c r="U2038" s="89">
        <v>26606.574820176007</v>
      </c>
      <c r="V2038" s="88">
        <v>-0.15143078537040291</v>
      </c>
      <c r="W2038" s="89">
        <v>3700.2802808679862</v>
      </c>
      <c r="X2038" s="88">
        <v>5.1015703096534857</v>
      </c>
      <c r="Y2038" s="87">
        <v>172404.69506236273</v>
      </c>
      <c r="Z2038" s="90">
        <v>27.990568070817684</v>
      </c>
      <c r="AA2038" s="89">
        <v>22575.351064303301</v>
      </c>
      <c r="AB2038" s="89">
        <v>2.1692348370674379</v>
      </c>
      <c r="AC2038" s="91">
        <v>3.3239943027343948</v>
      </c>
      <c r="AD2038" s="91">
        <v>2.9647905469545188</v>
      </c>
      <c r="AE2038" s="88">
        <v>0.12115653706089151</v>
      </c>
      <c r="AF2038" s="91">
        <v>2.8325177486786677</v>
      </c>
      <c r="AG2038" s="88">
        <v>0.17351225929122402</v>
      </c>
      <c r="AH2038" s="91">
        <v>5.8484623667966966</v>
      </c>
      <c r="AI2038" s="88">
        <v>-0.4316464577757036</v>
      </c>
      <c r="AJ2038" s="91">
        <v>7.6373615590104853</v>
      </c>
      <c r="AK2038" s="91">
        <v>6.5256277208016291</v>
      </c>
      <c r="AL2038" s="88">
        <v>0.17036427540372887</v>
      </c>
      <c r="AM2038" s="91">
        <v>6.1193265572367661</v>
      </c>
      <c r="AN2038" s="88">
        <v>0.24807223271627471</v>
      </c>
      <c r="AO2038" s="91">
        <v>17.154702912906227</v>
      </c>
      <c r="AP2038" s="88">
        <v>-0.55479488057676785</v>
      </c>
      <c r="AQ2038" s="26"/>
      <c r="AR2038" s="26"/>
      <c r="AS2038" s="26"/>
      <c r="AT2038" s="26"/>
      <c r="AU2038" s="50">
        <v>7.8193214590815741E-2</v>
      </c>
      <c r="AV2038" s="50">
        <v>13.882824559931853</v>
      </c>
      <c r="AW2038" s="50">
        <v>-13.804631345341038</v>
      </c>
      <c r="AX2038" s="50">
        <v>3.7116570587998388E-2</v>
      </c>
      <c r="AY2038" s="50">
        <v>7.8178339688060898</v>
      </c>
      <c r="AZ2038" s="50">
        <v>1.6232750750520979E-2</v>
      </c>
      <c r="BA2038" s="50">
        <v>9.6079410330550397E-3</v>
      </c>
      <c r="BB2038" s="101">
        <v>9.2878822507910765</v>
      </c>
      <c r="BC2038" s="101">
        <v>10.120952084922363</v>
      </c>
      <c r="BD2038" s="28">
        <v>-8.2311409750901621E-2</v>
      </c>
      <c r="BE2038" s="99">
        <v>1.0955964177260968</v>
      </c>
      <c r="BF2038" s="99">
        <v>1.3941773598400169</v>
      </c>
      <c r="BG2038" s="28">
        <v>-0.21416281078340169</v>
      </c>
      <c r="BH2038" s="101">
        <v>2.3170814275209248</v>
      </c>
      <c r="BI2038" s="101">
        <v>2.5495801546711969</v>
      </c>
      <c r="BJ2038" s="28">
        <v>-9.1190985592000715E-2</v>
      </c>
      <c r="BK2038" s="99">
        <v>0.27315110635935269</v>
      </c>
      <c r="BL2038" s="99">
        <v>0.34927245228778125</v>
      </c>
      <c r="BM2038" s="28">
        <v>-0.21794259876444183</v>
      </c>
      <c r="BN2038" s="27">
        <v>465.5661765946968</v>
      </c>
      <c r="BO2038" s="99">
        <v>60.959033168388672</v>
      </c>
      <c r="BP2038" s="27">
        <v>118.30922619249621</v>
      </c>
      <c r="BQ2038" s="99">
        <v>15.492232445976708</v>
      </c>
    </row>
    <row r="2039" spans="1:69" s="2" customFormat="1" x14ac:dyDescent="0.25">
      <c r="A2039" s="86" t="s">
        <v>199</v>
      </c>
      <c r="B2039" s="86" t="s">
        <v>283</v>
      </c>
      <c r="C2039" s="86" t="s">
        <v>289</v>
      </c>
      <c r="D2039" s="87">
        <v>72148.220244814162</v>
      </c>
      <c r="E2039" s="87">
        <v>82588.602796115883</v>
      </c>
      <c r="F2039" s="88">
        <v>-0.12641432592189014</v>
      </c>
      <c r="G2039" s="87">
        <v>86024.37783048868</v>
      </c>
      <c r="H2039" s="88">
        <v>-0.16130494559364944</v>
      </c>
      <c r="I2039" s="87">
        <v>327.53565945744515</v>
      </c>
      <c r="J2039" s="88">
        <v>219.2759246560388</v>
      </c>
      <c r="K2039" s="89">
        <v>34660.99387562045</v>
      </c>
      <c r="L2039" s="89">
        <v>41837.928102369769</v>
      </c>
      <c r="M2039" s="88">
        <v>-0.17154133945611916</v>
      </c>
      <c r="N2039" s="89">
        <v>44155.041563697494</v>
      </c>
      <c r="O2039" s="88">
        <v>-0.21501616467467374</v>
      </c>
      <c r="P2039" s="89">
        <v>78.84174160061977</v>
      </c>
      <c r="Q2039" s="88">
        <v>438.62745078868198</v>
      </c>
      <c r="R2039" s="89">
        <v>17288.117017760058</v>
      </c>
      <c r="S2039" s="89">
        <v>20878.018871608667</v>
      </c>
      <c r="T2039" s="88">
        <v>-0.17194647997614365</v>
      </c>
      <c r="U2039" s="89">
        <v>22027.312114694563</v>
      </c>
      <c r="V2039" s="88">
        <v>-0.2151508578195048</v>
      </c>
      <c r="W2039" s="89">
        <v>20.227878825394519</v>
      </c>
      <c r="X2039" s="88">
        <v>853.66781598751618</v>
      </c>
      <c r="Y2039" s="87">
        <v>72148.220244814162</v>
      </c>
      <c r="Z2039" s="86"/>
      <c r="AA2039" s="89">
        <v>17288.117017760058</v>
      </c>
      <c r="AB2039" s="86"/>
      <c r="AC2039" s="91">
        <v>2.0815392802559294</v>
      </c>
      <c r="AD2039" s="91">
        <v>1.9740127329928159</v>
      </c>
      <c r="AE2039" s="88">
        <v>5.4471050498287148E-2</v>
      </c>
      <c r="AF2039" s="91">
        <v>1.9482345567808157</v>
      </c>
      <c r="AG2039" s="88">
        <v>6.8423344104613898E-2</v>
      </c>
      <c r="AH2039" s="91">
        <v>4.1543432807028502</v>
      </c>
      <c r="AI2039" s="88">
        <v>-0.49894865695745649</v>
      </c>
      <c r="AJ2039" s="91">
        <v>4.1732838903563874</v>
      </c>
      <c r="AK2039" s="91">
        <v>3.9557681839451453</v>
      </c>
      <c r="AL2039" s="88">
        <v>5.4986969988294533E-2</v>
      </c>
      <c r="AM2039" s="91">
        <v>3.905350656610584</v>
      </c>
      <c r="AN2039" s="88">
        <v>6.8606703291104729E-2</v>
      </c>
      <c r="AO2039" s="91">
        <v>16.192288983175526</v>
      </c>
      <c r="AP2039" s="88">
        <v>-0.74226720541533031</v>
      </c>
      <c r="AQ2039" s="26"/>
      <c r="AR2039" s="26"/>
      <c r="AS2039" s="26"/>
      <c r="AT2039" s="26"/>
      <c r="AU2039" s="26"/>
      <c r="AV2039" s="50">
        <v>3.5822038410158012</v>
      </c>
      <c r="AW2039" s="50">
        <v>-3.5822038410158012</v>
      </c>
      <c r="AX2039" s="26"/>
      <c r="AY2039" s="50">
        <v>3.5928958449578987</v>
      </c>
      <c r="AZ2039" s="26"/>
      <c r="BA2039" s="26"/>
      <c r="BB2039" s="101">
        <v>4.2829392483690532</v>
      </c>
      <c r="BC2039" s="101">
        <v>4.7311780531569116</v>
      </c>
      <c r="BD2039" s="28">
        <v>-9.4741478708197852E-2</v>
      </c>
      <c r="BE2039" s="99">
        <v>0.90707305734036581</v>
      </c>
      <c r="BF2039" s="99">
        <v>1.1019503151134431</v>
      </c>
      <c r="BG2039" s="28">
        <v>-0.17684759022280888</v>
      </c>
      <c r="BH2039" s="101">
        <v>1.185298610746587</v>
      </c>
      <c r="BI2039" s="101">
        <v>1.3536909708443714</v>
      </c>
      <c r="BJ2039" s="28">
        <v>-0.1243949791529959</v>
      </c>
      <c r="BK2039" s="99">
        <v>0.24081356481064492</v>
      </c>
      <c r="BL2039" s="99">
        <v>0.2999304747377769</v>
      </c>
      <c r="BM2039" s="28">
        <v>-0.19710204499498321</v>
      </c>
      <c r="BN2039" s="27">
        <v>793.36475941149081</v>
      </c>
      <c r="BO2039" s="99">
        <v>190.10562910536609</v>
      </c>
      <c r="BP2039" s="27">
        <v>207.98535686984195</v>
      </c>
      <c r="BQ2039" s="99">
        <v>49.8394051652527</v>
      </c>
    </row>
    <row r="2040" spans="1:69" s="2" customFormat="1" x14ac:dyDescent="0.25">
      <c r="A2040" s="86" t="s">
        <v>199</v>
      </c>
      <c r="B2040" s="86" t="s">
        <v>283</v>
      </c>
      <c r="C2040" s="86" t="s">
        <v>290</v>
      </c>
      <c r="D2040" s="87">
        <v>318257.41637123824</v>
      </c>
      <c r="E2040" s="87">
        <v>294162.64544557215</v>
      </c>
      <c r="F2040" s="88">
        <v>8.1909689414063472E-2</v>
      </c>
      <c r="G2040" s="87">
        <v>243050.86489976168</v>
      </c>
      <c r="H2040" s="88">
        <v>0.30942721188214256</v>
      </c>
      <c r="I2040" s="87">
        <v>202318.8298924613</v>
      </c>
      <c r="J2040" s="88">
        <v>0.57304891759408594</v>
      </c>
      <c r="K2040" s="89">
        <v>101851.66086482309</v>
      </c>
      <c r="L2040" s="89">
        <v>99069.489401587576</v>
      </c>
      <c r="M2040" s="88">
        <v>2.8083030204765852E-2</v>
      </c>
      <c r="N2040" s="89">
        <v>83278.786294392747</v>
      </c>
      <c r="O2040" s="88">
        <v>0.22302047612431253</v>
      </c>
      <c r="P2040" s="89">
        <v>67297.669727921486</v>
      </c>
      <c r="Q2040" s="88">
        <v>0.51345003885870533</v>
      </c>
      <c r="R2040" s="89">
        <v>76380.07053256064</v>
      </c>
      <c r="S2040" s="89">
        <v>71052.236358686467</v>
      </c>
      <c r="T2040" s="88">
        <v>7.4984749909603937E-2</v>
      </c>
      <c r="U2040" s="89">
        <v>54921.677394142629</v>
      </c>
      <c r="V2040" s="88">
        <v>0.39070899063083858</v>
      </c>
      <c r="W2040" s="89">
        <v>40063.511810421944</v>
      </c>
      <c r="X2040" s="88">
        <v>0.90647467186567177</v>
      </c>
      <c r="Y2040" s="87">
        <v>309827.48656357947</v>
      </c>
      <c r="Z2040" s="90">
        <v>8429.9298076587875</v>
      </c>
      <c r="AA2040" s="89">
        <v>73952.217619847026</v>
      </c>
      <c r="AB2040" s="89">
        <v>2427.8529127136071</v>
      </c>
      <c r="AC2040" s="91">
        <v>3.1247150382125586</v>
      </c>
      <c r="AD2040" s="91">
        <v>2.9692556933765548</v>
      </c>
      <c r="AE2040" s="88">
        <v>5.2356334681039118E-2</v>
      </c>
      <c r="AF2040" s="91">
        <v>2.9185207387697791</v>
      </c>
      <c r="AG2040" s="88">
        <v>7.0650277280433132E-2</v>
      </c>
      <c r="AH2040" s="91">
        <v>3.0063274212973257</v>
      </c>
      <c r="AI2040" s="88">
        <v>3.9379482113809448E-2</v>
      </c>
      <c r="AJ2040" s="91">
        <v>4.1667599172426248</v>
      </c>
      <c r="AK2040" s="91">
        <v>4.1400898904937762</v>
      </c>
      <c r="AL2040" s="88">
        <v>6.441895575766788E-3</v>
      </c>
      <c r="AM2040" s="91">
        <v>4.4254086260971146</v>
      </c>
      <c r="AN2040" s="88">
        <v>-5.8446288401303843E-2</v>
      </c>
      <c r="AO2040" s="91">
        <v>5.0499524567347338</v>
      </c>
      <c r="AP2040" s="88">
        <v>-0.17489125829576135</v>
      </c>
      <c r="AQ2040" s="26"/>
      <c r="AR2040" s="26"/>
      <c r="AS2040" s="26"/>
      <c r="AT2040" s="26"/>
      <c r="AU2040" s="50">
        <v>9.8882649791116446</v>
      </c>
      <c r="AV2040" s="50">
        <v>16.622291607507041</v>
      </c>
      <c r="AW2040" s="50">
        <v>-6.7340266283953962</v>
      </c>
      <c r="AX2040" s="50">
        <v>10.606902762313101</v>
      </c>
      <c r="AY2040" s="50">
        <v>14.629559973502316</v>
      </c>
      <c r="AZ2040" s="50">
        <v>2.6487771765939034</v>
      </c>
      <c r="BA2040" s="50">
        <v>3.1786471206237219</v>
      </c>
      <c r="BB2040" s="101">
        <v>16.186379513168632</v>
      </c>
      <c r="BC2040" s="101">
        <v>15.981110962658702</v>
      </c>
      <c r="BD2040" s="28">
        <v>1.2844448110619956E-2</v>
      </c>
      <c r="BE2040" s="99">
        <v>3.8060678638149685</v>
      </c>
      <c r="BF2040" s="99">
        <v>3.7416239084881568</v>
      </c>
      <c r="BG2040" s="28">
        <v>1.7223525640996599E-2</v>
      </c>
      <c r="BH2040" s="101">
        <v>4.0276512394763984</v>
      </c>
      <c r="BI2040" s="101">
        <v>3.9833772769357281</v>
      </c>
      <c r="BJ2040" s="28">
        <v>1.1114679695800416E-2</v>
      </c>
      <c r="BK2040" s="99">
        <v>0.94775655070218279</v>
      </c>
      <c r="BL2040" s="99">
        <v>0.93259122076154544</v>
      </c>
      <c r="BM2040" s="28">
        <v>1.6261497645510197E-2</v>
      </c>
      <c r="BN2040" s="27">
        <v>732.17179610266248</v>
      </c>
      <c r="BO2040" s="99">
        <v>175.71729848720946</v>
      </c>
      <c r="BP2040" s="27">
        <v>184.11073899979192</v>
      </c>
      <c r="BQ2040" s="99">
        <v>44.184612728682914</v>
      </c>
    </row>
    <row r="2041" spans="1:69" s="2" customFormat="1" x14ac:dyDescent="0.25">
      <c r="A2041" s="86" t="s">
        <v>199</v>
      </c>
      <c r="B2041" s="86" t="s">
        <v>283</v>
      </c>
      <c r="C2041" s="86" t="s">
        <v>161</v>
      </c>
      <c r="D2041" s="87">
        <v>693.67059187054633</v>
      </c>
      <c r="E2041" s="87">
        <v>689.9332362031937</v>
      </c>
      <c r="F2041" s="88">
        <v>5.4169816313240117E-3</v>
      </c>
      <c r="G2041" s="87">
        <v>262.60832989215851</v>
      </c>
      <c r="H2041" s="88">
        <v>1.6414645421011809</v>
      </c>
      <c r="I2041" s="87">
        <v>151.97999999999999</v>
      </c>
      <c r="J2041" s="88">
        <v>3.5642228705786705</v>
      </c>
      <c r="K2041" s="89">
        <v>238.60864825252102</v>
      </c>
      <c r="L2041" s="89">
        <v>175.27498171630475</v>
      </c>
      <c r="M2041" s="88">
        <v>0.36133888542476872</v>
      </c>
      <c r="N2041" s="89">
        <v>72.570685921884291</v>
      </c>
      <c r="O2041" s="88">
        <v>2.2879480911805272</v>
      </c>
      <c r="P2041" s="89">
        <v>51</v>
      </c>
      <c r="Q2041" s="88">
        <v>3.678600946127863</v>
      </c>
      <c r="R2041" s="89">
        <v>77.841785062288722</v>
      </c>
      <c r="S2041" s="89">
        <v>137.17488120119685</v>
      </c>
      <c r="T2041" s="88">
        <v>-0.43253615836476078</v>
      </c>
      <c r="U2041" s="89">
        <v>37.924090566761009</v>
      </c>
      <c r="V2041" s="88">
        <v>1.0525682725405687</v>
      </c>
      <c r="W2041" s="89">
        <v>10.200000000000001</v>
      </c>
      <c r="X2041" s="88">
        <v>6.6315475551263443</v>
      </c>
      <c r="Y2041" s="87">
        <v>693.67059187054633</v>
      </c>
      <c r="Z2041" s="86"/>
      <c r="AA2041" s="89">
        <v>77.841785062288722</v>
      </c>
      <c r="AB2041" s="86"/>
      <c r="AC2041" s="91">
        <v>2.9071477373126493</v>
      </c>
      <c r="AD2041" s="91">
        <v>3.936290447429061</v>
      </c>
      <c r="AE2041" s="88">
        <v>-0.26144989142978092</v>
      </c>
      <c r="AF2041" s="91">
        <v>3.6186557499929428</v>
      </c>
      <c r="AG2041" s="88">
        <v>-0.19662218841393828</v>
      </c>
      <c r="AH2041" s="91">
        <v>2.98</v>
      </c>
      <c r="AI2041" s="88">
        <v>-2.444706801588949E-2</v>
      </c>
      <c r="AJ2041" s="91">
        <v>8.9112883435994377</v>
      </c>
      <c r="AK2041" s="91">
        <v>5.0295887276275915</v>
      </c>
      <c r="AL2041" s="88">
        <v>0.77177276834776243</v>
      </c>
      <c r="AM2041" s="91">
        <v>6.9245781762351477</v>
      </c>
      <c r="AN2041" s="88">
        <v>0.28690703127341288</v>
      </c>
      <c r="AO2041" s="91">
        <v>14.899999999999997</v>
      </c>
      <c r="AP2041" s="88">
        <v>-0.40192695680540674</v>
      </c>
      <c r="AQ2041" s="26"/>
      <c r="AR2041" s="26"/>
      <c r="AS2041" s="26"/>
      <c r="AT2041" s="26"/>
      <c r="AU2041" s="26"/>
      <c r="AV2041" s="26"/>
      <c r="AW2041" s="26"/>
      <c r="AX2041" s="26"/>
      <c r="AY2041" s="26"/>
      <c r="AZ2041" s="26"/>
      <c r="BA2041" s="26"/>
      <c r="BB2041" s="101">
        <v>1.1927468345506747</v>
      </c>
      <c r="BC2041" s="101">
        <v>1.0002176015285977</v>
      </c>
      <c r="BD2041" s="28">
        <v>0.19248734748102933</v>
      </c>
      <c r="BE2041" s="99">
        <v>0.17892142073067654</v>
      </c>
      <c r="BF2041" s="99">
        <v>0.28692976751984278</v>
      </c>
      <c r="BG2041" s="28">
        <v>-0.37642781968133321</v>
      </c>
      <c r="BH2041" s="101">
        <v>0.44165783910584727</v>
      </c>
      <c r="BI2041" s="101">
        <v>0.38224982301475036</v>
      </c>
      <c r="BJ2041" s="28">
        <v>0.15541672621992153</v>
      </c>
      <c r="BK2041" s="99">
        <v>6.7547876563339909E-2</v>
      </c>
      <c r="BL2041" s="99">
        <v>0.11304797263288394</v>
      </c>
      <c r="BM2041" s="28">
        <v>-0.40248484789110445</v>
      </c>
      <c r="BN2041" s="27">
        <v>40.621758947511168</v>
      </c>
      <c r="BO2041" s="99">
        <v>4.5584608399174824</v>
      </c>
      <c r="BP2041" s="27">
        <v>14.096826921610315</v>
      </c>
      <c r="BQ2041" s="99">
        <v>1.5750994298722296</v>
      </c>
    </row>
    <row r="2042" spans="1:69" s="2" customFormat="1" x14ac:dyDescent="0.25">
      <c r="A2042" s="86" t="s">
        <v>199</v>
      </c>
      <c r="B2042" s="86" t="s">
        <v>283</v>
      </c>
      <c r="C2042" s="86" t="s">
        <v>163</v>
      </c>
      <c r="D2042" s="87">
        <v>210236.03572754742</v>
      </c>
      <c r="E2042" s="87">
        <v>234635.40739752533</v>
      </c>
      <c r="F2042" s="88">
        <v>-0.10398844718538094</v>
      </c>
      <c r="G2042" s="87">
        <v>176203.54631342768</v>
      </c>
      <c r="H2042" s="88">
        <v>0.19314304465577195</v>
      </c>
      <c r="I2042" s="87">
        <v>216829.27331456542</v>
      </c>
      <c r="J2042" s="88">
        <v>-3.0407506727437337E-2</v>
      </c>
      <c r="K2042" s="89">
        <v>73366.224113988297</v>
      </c>
      <c r="L2042" s="89">
        <v>89560.74505349579</v>
      </c>
      <c r="M2042" s="88">
        <v>-0.18082164155550845</v>
      </c>
      <c r="N2042" s="89">
        <v>61224.087483651645</v>
      </c>
      <c r="O2042" s="88">
        <v>0.198322868161635</v>
      </c>
      <c r="P2042" s="89">
        <v>76800.974586110562</v>
      </c>
      <c r="Q2042" s="88">
        <v>-4.4722745910875966E-2</v>
      </c>
      <c r="R2042" s="89">
        <v>36997.51269431461</v>
      </c>
      <c r="S2042" s="89">
        <v>45022.835171709128</v>
      </c>
      <c r="T2042" s="88">
        <v>-0.17825004682151532</v>
      </c>
      <c r="U2042" s="89">
        <v>30391.652415766763</v>
      </c>
      <c r="V2042" s="88">
        <v>0.21735772007976834</v>
      </c>
      <c r="W2042" s="89">
        <v>43117.515577689701</v>
      </c>
      <c r="X2042" s="88">
        <v>-0.1419377438931515</v>
      </c>
      <c r="Y2042" s="87">
        <v>206000.78984702678</v>
      </c>
      <c r="Z2042" s="90">
        <v>4235.2458805206497</v>
      </c>
      <c r="AA2042" s="89">
        <v>35834.11592987302</v>
      </c>
      <c r="AB2042" s="89">
        <v>1163.3967644415929</v>
      </c>
      <c r="AC2042" s="91">
        <v>2.8655697940908884</v>
      </c>
      <c r="AD2042" s="91">
        <v>2.6198465327345652</v>
      </c>
      <c r="AE2042" s="88">
        <v>9.379299828675082E-2</v>
      </c>
      <c r="AF2042" s="91">
        <v>2.878010168146294</v>
      </c>
      <c r="AG2042" s="88">
        <v>-4.3225608418952536E-3</v>
      </c>
      <c r="AH2042" s="91">
        <v>2.8232620026384265</v>
      </c>
      <c r="AI2042" s="88">
        <v>1.4985428703720707E-2</v>
      </c>
      <c r="AJ2042" s="91">
        <v>5.6824370185256887</v>
      </c>
      <c r="AK2042" s="91">
        <v>5.2114756101579873</v>
      </c>
      <c r="AL2042" s="88">
        <v>9.0370068594338882E-2</v>
      </c>
      <c r="AM2042" s="91">
        <v>5.7977613031009714</v>
      </c>
      <c r="AN2042" s="88">
        <v>-1.9891174980522341E-2</v>
      </c>
      <c r="AO2042" s="91">
        <v>5.0287979353513448</v>
      </c>
      <c r="AP2042" s="88">
        <v>0.12997919017175152</v>
      </c>
      <c r="AQ2042" s="26"/>
      <c r="AR2042" s="26"/>
      <c r="AS2042" s="26"/>
      <c r="AT2042" s="26"/>
      <c r="AU2042" s="50">
        <v>32.69907155557258</v>
      </c>
      <c r="AV2042" s="50">
        <v>25.555727267712207</v>
      </c>
      <c r="AW2042" s="50">
        <v>7.1433442878603728</v>
      </c>
      <c r="AX2042" s="50">
        <v>39.491220050356574</v>
      </c>
      <c r="AY2042" s="50">
        <v>35.032575745051943</v>
      </c>
      <c r="AZ2042" s="50">
        <v>2.0145194737258363</v>
      </c>
      <c r="BA2042" s="50">
        <v>3.1445269687558524</v>
      </c>
      <c r="BB2042" s="101">
        <v>12.853860564505316</v>
      </c>
      <c r="BC2042" s="101">
        <v>15.008226100639439</v>
      </c>
      <c r="BD2042" s="28">
        <v>-0.14354564767933059</v>
      </c>
      <c r="BE2042" s="99">
        <v>2.2740965777132165</v>
      </c>
      <c r="BF2042" s="99">
        <v>2.8825912741984525</v>
      </c>
      <c r="BG2042" s="28">
        <v>-0.21109295026726849</v>
      </c>
      <c r="BH2042" s="101">
        <v>3.2042775200303324</v>
      </c>
      <c r="BI2042" s="101">
        <v>3.7511915697788272</v>
      </c>
      <c r="BJ2042" s="28">
        <v>-0.14579741918665626</v>
      </c>
      <c r="BK2042" s="99">
        <v>0.56652197565582507</v>
      </c>
      <c r="BL2042" s="99">
        <v>0.72035873961275076</v>
      </c>
      <c r="BM2042" s="28">
        <v>-0.21355576811579324</v>
      </c>
      <c r="BN2042" s="27">
        <v>547.92129895532514</v>
      </c>
      <c r="BO2042" s="99">
        <v>96.423646609546338</v>
      </c>
      <c r="BP2042" s="27">
        <v>140.73863484996818</v>
      </c>
      <c r="BQ2042" s="99">
        <v>24.765786388994357</v>
      </c>
    </row>
    <row r="2043" spans="1:69" s="2" customFormat="1" x14ac:dyDescent="0.25">
      <c r="A2043" s="86" t="s">
        <v>199</v>
      </c>
      <c r="B2043" s="86" t="s">
        <v>283</v>
      </c>
      <c r="C2043" s="86" t="s">
        <v>164</v>
      </c>
      <c r="D2043" s="87">
        <v>1010915.5903051721</v>
      </c>
      <c r="E2043" s="87">
        <v>1024774.9747885835</v>
      </c>
      <c r="F2043" s="88">
        <v>-1.3524319801301345E-2</v>
      </c>
      <c r="G2043" s="87">
        <v>994007.11922851205</v>
      </c>
      <c r="H2043" s="88">
        <v>1.7010412450348865E-2</v>
      </c>
      <c r="I2043" s="87">
        <v>1042018.8804789258</v>
      </c>
      <c r="J2043" s="88">
        <v>-2.9849065843661243E-2</v>
      </c>
      <c r="K2043" s="89">
        <v>410900.95373207738</v>
      </c>
      <c r="L2043" s="89">
        <v>432609.67040266539</v>
      </c>
      <c r="M2043" s="88">
        <v>-5.0180840040819984E-2</v>
      </c>
      <c r="N2043" s="89">
        <v>420366.9946375452</v>
      </c>
      <c r="O2043" s="88">
        <v>-2.2518516025811591E-2</v>
      </c>
      <c r="P2043" s="89">
        <v>435718.56577251409</v>
      </c>
      <c r="Q2043" s="88">
        <v>-5.6957894361090479E-2</v>
      </c>
      <c r="R2043" s="89">
        <v>349799.50491046481</v>
      </c>
      <c r="S2043" s="89">
        <v>365436.6387744206</v>
      </c>
      <c r="T2043" s="88">
        <v>-4.2790273893714308E-2</v>
      </c>
      <c r="U2043" s="89">
        <v>349818.95673019788</v>
      </c>
      <c r="V2043" s="88">
        <v>-5.560539061374743E-5</v>
      </c>
      <c r="W2043" s="89">
        <v>357241.71796136815</v>
      </c>
      <c r="X2043" s="88">
        <v>-2.083242991152601E-2</v>
      </c>
      <c r="Y2043" s="87">
        <v>924190.67327307712</v>
      </c>
      <c r="Z2043" s="90">
        <v>86724.917032095036</v>
      </c>
      <c r="AA2043" s="89">
        <v>298741.50312153308</v>
      </c>
      <c r="AB2043" s="89">
        <v>51058.001788931717</v>
      </c>
      <c r="AC2043" s="91">
        <v>2.4602415280942047</v>
      </c>
      <c r="AD2043" s="91">
        <v>2.3688212374789059</v>
      </c>
      <c r="AE2043" s="88">
        <v>3.8593157292272404E-2</v>
      </c>
      <c r="AF2043" s="91">
        <v>2.364617422177921</v>
      </c>
      <c r="AG2043" s="88">
        <v>4.0439567525561701E-2</v>
      </c>
      <c r="AH2043" s="91">
        <v>2.3914952502229552</v>
      </c>
      <c r="AI2043" s="88">
        <v>2.8746148613441918E-2</v>
      </c>
      <c r="AJ2043" s="91">
        <v>2.8899857664576385</v>
      </c>
      <c r="AK2043" s="91">
        <v>2.80424803113725</v>
      </c>
      <c r="AL2043" s="88">
        <v>3.057423393665288E-2</v>
      </c>
      <c r="AM2043" s="91">
        <v>2.8414901482744748</v>
      </c>
      <c r="AN2043" s="88">
        <v>1.7066966856321218E-2</v>
      </c>
      <c r="AO2043" s="91">
        <v>2.91684545250006</v>
      </c>
      <c r="AP2043" s="88">
        <v>-9.208470753704066E-3</v>
      </c>
      <c r="AQ2043" s="26"/>
      <c r="AR2043" s="26"/>
      <c r="AS2043" s="26"/>
      <c r="AT2043" s="26"/>
      <c r="AU2043" s="50">
        <v>30.26900372178677</v>
      </c>
      <c r="AV2043" s="50">
        <v>31.361838016093795</v>
      </c>
      <c r="AW2043" s="50">
        <v>-1.0928342943070248</v>
      </c>
      <c r="AX2043" s="50">
        <v>36.357232957555233</v>
      </c>
      <c r="AY2043" s="50">
        <v>37.010811691065598</v>
      </c>
      <c r="AZ2043" s="50">
        <v>8.5788485076102923</v>
      </c>
      <c r="BA2043" s="50">
        <v>14.596361936532931</v>
      </c>
      <c r="BB2043" s="101">
        <v>56.505209290032035</v>
      </c>
      <c r="BC2043" s="101">
        <v>61.784670070970705</v>
      </c>
      <c r="BD2043" s="28">
        <v>-8.544936429820324E-2</v>
      </c>
      <c r="BE2043" s="99">
        <v>19.687976262589942</v>
      </c>
      <c r="BF2043" s="99">
        <v>22.203277819363311</v>
      </c>
      <c r="BG2043" s="28">
        <v>-0.11328514542928406</v>
      </c>
      <c r="BH2043" s="101">
        <v>14.019938374088754</v>
      </c>
      <c r="BI2043" s="101">
        <v>15.393445724714548</v>
      </c>
      <c r="BJ2043" s="28">
        <v>-8.9226764116925053E-2</v>
      </c>
      <c r="BK2043" s="99">
        <v>4.8816180065252999</v>
      </c>
      <c r="BL2043" s="99">
        <v>5.5291138073995763</v>
      </c>
      <c r="BM2043" s="28">
        <v>-0.11710661480827851</v>
      </c>
      <c r="BN2043" s="27">
        <v>2265.717368758771</v>
      </c>
      <c r="BO2043" s="99">
        <v>783.98910993113429</v>
      </c>
      <c r="BP2043" s="27">
        <v>569.12247678387689</v>
      </c>
      <c r="BQ2043" s="99">
        <v>196.9595270202127</v>
      </c>
    </row>
    <row r="2044" spans="1:69" s="2" customFormat="1" x14ac:dyDescent="0.25">
      <c r="A2044" s="86" t="s">
        <v>199</v>
      </c>
      <c r="B2044" s="86" t="s">
        <v>283</v>
      </c>
      <c r="C2044" s="86" t="s">
        <v>165</v>
      </c>
      <c r="D2044" s="87">
        <v>99590.79479374885</v>
      </c>
      <c r="E2044" s="87">
        <v>89278.351608508819</v>
      </c>
      <c r="F2044" s="88">
        <v>0.11550888876690669</v>
      </c>
      <c r="G2044" s="87">
        <v>76527.333733829262</v>
      </c>
      <c r="H2044" s="88">
        <v>0.30137546853699254</v>
      </c>
      <c r="I2044" s="87">
        <v>62997.693253318073</v>
      </c>
      <c r="J2044" s="88">
        <v>0.58086414995049718</v>
      </c>
      <c r="K2044" s="89">
        <v>16975.542234524004</v>
      </c>
      <c r="L2044" s="89">
        <v>16188.846911682149</v>
      </c>
      <c r="M2044" s="88">
        <v>4.859489543224739E-2</v>
      </c>
      <c r="N2044" s="89">
        <v>13252.811295885616</v>
      </c>
      <c r="O2044" s="88">
        <v>0.28090122582475185</v>
      </c>
      <c r="P2044" s="89">
        <v>10723.816011786461</v>
      </c>
      <c r="Q2044" s="88">
        <v>0.58297589364330016</v>
      </c>
      <c r="R2044" s="89">
        <v>5211.5614963180087</v>
      </c>
      <c r="S2044" s="89">
        <v>5427.7623923547453</v>
      </c>
      <c r="T2044" s="88">
        <v>-3.9832417192997537E-2</v>
      </c>
      <c r="U2044" s="89">
        <v>4541.3386149146836</v>
      </c>
      <c r="V2044" s="88">
        <v>0.1475826707134712</v>
      </c>
      <c r="W2044" s="89">
        <v>3669.8524020425916</v>
      </c>
      <c r="X2044" s="88">
        <v>0.42010111725946309</v>
      </c>
      <c r="Y2044" s="87">
        <v>99562.804225678032</v>
      </c>
      <c r="Z2044" s="90">
        <v>27.990568070817684</v>
      </c>
      <c r="AA2044" s="89">
        <v>5209.3922614809417</v>
      </c>
      <c r="AB2044" s="89">
        <v>2.1692348370674379</v>
      </c>
      <c r="AC2044" s="91">
        <v>5.8667224538610672</v>
      </c>
      <c r="AD2044" s="91">
        <v>5.5148060943169481</v>
      </c>
      <c r="AE2044" s="88">
        <v>6.3813006935415487E-2</v>
      </c>
      <c r="AF2044" s="91">
        <v>5.7744226508067351</v>
      </c>
      <c r="AG2044" s="88">
        <v>1.5984247886918532E-2</v>
      </c>
      <c r="AH2044" s="91">
        <v>5.874559315832891</v>
      </c>
      <c r="AI2044" s="88">
        <v>-1.3340340186373226E-3</v>
      </c>
      <c r="AJ2044" s="91">
        <v>19.109588338180444</v>
      </c>
      <c r="AK2044" s="91">
        <v>16.448463502061461</v>
      </c>
      <c r="AL2044" s="88">
        <v>0.16178561819986823</v>
      </c>
      <c r="AM2044" s="91">
        <v>16.851272328052762</v>
      </c>
      <c r="AN2044" s="88">
        <v>0.13401456971104808</v>
      </c>
      <c r="AO2044" s="91">
        <v>17.166274376117794</v>
      </c>
      <c r="AP2044" s="88">
        <v>0.11320534202612088</v>
      </c>
      <c r="AQ2044" s="26"/>
      <c r="AR2044" s="26"/>
      <c r="AS2044" s="26"/>
      <c r="AT2044" s="26"/>
      <c r="AU2044" s="50">
        <v>0.13538466098091095</v>
      </c>
      <c r="AV2044" s="50">
        <v>23.518890635129001</v>
      </c>
      <c r="AW2044" s="50">
        <v>-23.38350597414809</v>
      </c>
      <c r="AX2044" s="50">
        <v>0.16079636141242132</v>
      </c>
      <c r="AY2044" s="50">
        <v>24.266739037450808</v>
      </c>
      <c r="AZ2044" s="50">
        <v>2.810557755742964E-2</v>
      </c>
      <c r="BA2044" s="50">
        <v>4.1623510316438017E-2</v>
      </c>
      <c r="BB2044" s="101">
        <v>6.028643301417989</v>
      </c>
      <c r="BC2044" s="101">
        <v>6.2459996427083651</v>
      </c>
      <c r="BD2044" s="28">
        <v>-3.4799288140229048E-2</v>
      </c>
      <c r="BE2044" s="99">
        <v>0.31562198484872439</v>
      </c>
      <c r="BF2044" s="99">
        <v>0.40940120237221084</v>
      </c>
      <c r="BG2044" s="28">
        <v>-0.22906434319219759</v>
      </c>
      <c r="BH2044" s="101">
        <v>1.5038922775305967</v>
      </c>
      <c r="BI2044" s="101">
        <v>1.5826778958875745</v>
      </c>
      <c r="BJ2044" s="28">
        <v>-4.9779944840130798E-2</v>
      </c>
      <c r="BK2044" s="99">
        <v>7.8736035696071571E-2</v>
      </c>
      <c r="BL2044" s="99">
        <v>0.10347668449823036</v>
      </c>
      <c r="BM2044" s="28">
        <v>-0.23909394586934121</v>
      </c>
      <c r="BN2044" s="27">
        <v>343.88264530416222</v>
      </c>
      <c r="BO2044" s="99">
        <v>17.995293211894783</v>
      </c>
      <c r="BP2044" s="27">
        <v>87.653794511422859</v>
      </c>
      <c r="BQ2044" s="99">
        <v>4.5869473789054567</v>
      </c>
    </row>
    <row r="2045" spans="1:69" s="2" customFormat="1" x14ac:dyDescent="0.25">
      <c r="A2045" s="86" t="s">
        <v>199</v>
      </c>
      <c r="B2045" s="86" t="s">
        <v>284</v>
      </c>
      <c r="C2045" s="86" t="s">
        <v>141</v>
      </c>
      <c r="D2045" s="87">
        <v>336954843.01074249</v>
      </c>
      <c r="E2045" s="87">
        <v>313207836.1272409</v>
      </c>
      <c r="F2045" s="88">
        <v>7.5818686968784368E-2</v>
      </c>
      <c r="G2045" s="87">
        <v>277242630.16649103</v>
      </c>
      <c r="H2045" s="88">
        <v>0.21537890045406363</v>
      </c>
      <c r="I2045" s="87">
        <v>268465576.3345654</v>
      </c>
      <c r="J2045" s="88">
        <v>0.25511377514867994</v>
      </c>
      <c r="K2045" s="89">
        <v>103750209.86227813</v>
      </c>
      <c r="L2045" s="89">
        <v>106745368.2746997</v>
      </c>
      <c r="M2045" s="88">
        <v>-2.8058907480779827E-2</v>
      </c>
      <c r="N2045" s="89">
        <v>101124504.34804229</v>
      </c>
      <c r="O2045" s="88">
        <v>2.5965076725606429E-2</v>
      </c>
      <c r="P2045" s="89">
        <v>99653078.455201685</v>
      </c>
      <c r="Q2045" s="88">
        <v>4.1113947211558387E-2</v>
      </c>
      <c r="R2045" s="86"/>
      <c r="S2045" s="86"/>
      <c r="T2045" s="86"/>
      <c r="U2045" s="86"/>
      <c r="V2045" s="86"/>
      <c r="W2045" s="86"/>
      <c r="X2045" s="86"/>
      <c r="Y2045" s="86"/>
      <c r="Z2045" s="86"/>
      <c r="AA2045" s="86"/>
      <c r="AB2045" s="86"/>
      <c r="AC2045" s="91">
        <v>3.2477509535453355</v>
      </c>
      <c r="AD2045" s="91">
        <v>2.9341585605965443</v>
      </c>
      <c r="AE2045" s="88">
        <v>0.10687643031978293</v>
      </c>
      <c r="AF2045" s="91">
        <v>2.7415969250370744</v>
      </c>
      <c r="AG2045" s="88">
        <v>0.18462014743520927</v>
      </c>
      <c r="AH2045" s="91">
        <v>2.6940018361324598</v>
      </c>
      <c r="AI2045" s="88">
        <v>0.2055489012612717</v>
      </c>
      <c r="AJ2045" s="86"/>
      <c r="AK2045" s="86"/>
      <c r="AL2045" s="86"/>
      <c r="AM2045" s="86"/>
      <c r="AN2045" s="86"/>
      <c r="AO2045" s="86"/>
      <c r="AP2045" s="86"/>
      <c r="AQ2045" s="26"/>
      <c r="AR2045" s="26"/>
      <c r="AS2045" s="26"/>
      <c r="AT2045" s="26"/>
      <c r="AU2045" s="26"/>
      <c r="AV2045" s="26"/>
      <c r="AW2045" s="26"/>
      <c r="AX2045" s="26"/>
      <c r="AY2045" s="26"/>
      <c r="AZ2045" s="26"/>
      <c r="BA2045" s="26"/>
      <c r="BB2045" s="101">
        <v>40366.642734677444</v>
      </c>
      <c r="BC2045" s="101">
        <v>39617.592709807177</v>
      </c>
      <c r="BD2045" s="28">
        <v>1.8907005035791642E-2</v>
      </c>
      <c r="BE2045" s="99"/>
      <c r="BF2045" s="99"/>
      <c r="BG2045" s="26"/>
      <c r="BH2045" s="101">
        <v>10049.885792580677</v>
      </c>
      <c r="BI2045" s="101">
        <v>9847.7064299608483</v>
      </c>
      <c r="BJ2045" s="28">
        <v>2.0530604162276238E-2</v>
      </c>
      <c r="BK2045" s="99"/>
      <c r="BL2045" s="99"/>
      <c r="BM2045" s="26"/>
      <c r="BN2045" s="27">
        <v>497533.91363712435</v>
      </c>
      <c r="BO2045" s="99"/>
      <c r="BP2045" s="27">
        <v>124385.7205299754</v>
      </c>
      <c r="BQ2045" s="99"/>
    </row>
    <row r="2046" spans="1:69" s="2" customFormat="1" x14ac:dyDescent="0.25">
      <c r="A2046" s="86" t="s">
        <v>199</v>
      </c>
      <c r="B2046" s="86" t="s">
        <v>284</v>
      </c>
      <c r="C2046" s="86" t="s">
        <v>291</v>
      </c>
      <c r="D2046" s="87">
        <v>134184621.38504836</v>
      </c>
      <c r="E2046" s="87">
        <v>125016713.2024149</v>
      </c>
      <c r="F2046" s="88">
        <v>7.3333460365332712E-2</v>
      </c>
      <c r="G2046" s="87">
        <v>111565433.91261435</v>
      </c>
      <c r="H2046" s="88">
        <v>0.20274368753095071</v>
      </c>
      <c r="I2046" s="87">
        <v>108132811.56191912</v>
      </c>
      <c r="J2046" s="88">
        <v>0.24092418801310297</v>
      </c>
      <c r="K2046" s="89">
        <v>41446866.943197608</v>
      </c>
      <c r="L2046" s="89">
        <v>42926121.156262964</v>
      </c>
      <c r="M2046" s="88">
        <v>-3.4460467734330369E-2</v>
      </c>
      <c r="N2046" s="89">
        <v>40972206.349814363</v>
      </c>
      <c r="O2046" s="88">
        <v>1.1584941004413245E-2</v>
      </c>
      <c r="P2046" s="89">
        <v>40395801.093262218</v>
      </c>
      <c r="Q2046" s="88">
        <v>2.6019185694789986E-2</v>
      </c>
      <c r="R2046" s="86"/>
      <c r="S2046" s="86"/>
      <c r="T2046" s="86"/>
      <c r="U2046" s="86"/>
      <c r="V2046" s="86"/>
      <c r="W2046" s="86"/>
      <c r="X2046" s="86"/>
      <c r="Y2046" s="86"/>
      <c r="Z2046" s="86"/>
      <c r="AA2046" s="86"/>
      <c r="AB2046" s="86"/>
      <c r="AC2046" s="91">
        <v>3.2375094013486385</v>
      </c>
      <c r="AD2046" s="91">
        <v>2.9123692016644003</v>
      </c>
      <c r="AE2046" s="88">
        <v>0.11164113378840249</v>
      </c>
      <c r="AF2046" s="91">
        <v>2.7229540181479592</v>
      </c>
      <c r="AG2046" s="88">
        <v>0.18896954549040038</v>
      </c>
      <c r="AH2046" s="91">
        <v>2.6768329538080393</v>
      </c>
      <c r="AI2046" s="88">
        <v>0.20945514987888419</v>
      </c>
      <c r="AJ2046" s="86"/>
      <c r="AK2046" s="86"/>
      <c r="AL2046" s="86"/>
      <c r="AM2046" s="86"/>
      <c r="AN2046" s="86"/>
      <c r="AO2046" s="86"/>
      <c r="AP2046" s="86"/>
      <c r="AQ2046" s="26"/>
      <c r="AR2046" s="26"/>
      <c r="AS2046" s="26"/>
      <c r="AT2046" s="26"/>
      <c r="AU2046" s="26"/>
      <c r="AV2046" s="26"/>
      <c r="AW2046" s="26"/>
      <c r="AX2046" s="26"/>
      <c r="AY2046" s="26"/>
      <c r="AZ2046" s="26"/>
      <c r="BA2046" s="26"/>
      <c r="BB2046" s="101">
        <v>16400.536751769796</v>
      </c>
      <c r="BC2046" s="101">
        <v>16186.083515856173</v>
      </c>
      <c r="BD2046" s="28">
        <v>1.3249235721756944E-2</v>
      </c>
      <c r="BE2046" s="99"/>
      <c r="BF2046" s="99"/>
      <c r="BG2046" s="26"/>
      <c r="BH2046" s="101">
        <v>4083.1746047232086</v>
      </c>
      <c r="BI2046" s="101">
        <v>4022.9871525220265</v>
      </c>
      <c r="BJ2046" s="28">
        <v>1.4960886008161974E-2</v>
      </c>
      <c r="BK2046" s="99"/>
      <c r="BL2046" s="99"/>
      <c r="BM2046" s="26"/>
      <c r="BN2046" s="27">
        <v>199108.88569641978</v>
      </c>
      <c r="BO2046" s="99"/>
      <c r="BP2046" s="27">
        <v>49920.089707186584</v>
      </c>
      <c r="BQ2046" s="99"/>
    </row>
    <row r="2047" spans="1:69" s="2" customFormat="1" x14ac:dyDescent="0.25">
      <c r="A2047" s="86" t="s">
        <v>199</v>
      </c>
      <c r="B2047" s="86" t="s">
        <v>284</v>
      </c>
      <c r="C2047" s="86" t="s">
        <v>287</v>
      </c>
      <c r="D2047" s="87">
        <v>27847529.523032278</v>
      </c>
      <c r="E2047" s="87">
        <v>26678947.967119895</v>
      </c>
      <c r="F2047" s="88">
        <v>4.3801635557465954E-2</v>
      </c>
      <c r="G2047" s="87">
        <v>24217292.121165372</v>
      </c>
      <c r="H2047" s="88">
        <v>0.14990269695323033</v>
      </c>
      <c r="I2047" s="87">
        <v>24179862.21423931</v>
      </c>
      <c r="J2047" s="88">
        <v>0.15168272160926996</v>
      </c>
      <c r="K2047" s="89">
        <v>11740930.924505746</v>
      </c>
      <c r="L2047" s="89">
        <v>12277565.596221076</v>
      </c>
      <c r="M2047" s="88">
        <v>-4.3708556676781397E-2</v>
      </c>
      <c r="N2047" s="89">
        <v>11764694.108370028</v>
      </c>
      <c r="O2047" s="88">
        <v>-2.0198726499294235E-3</v>
      </c>
      <c r="P2047" s="89">
        <v>11357895.420959298</v>
      </c>
      <c r="Q2047" s="88">
        <v>3.372416185833281E-2</v>
      </c>
      <c r="R2047" s="89">
        <v>16723205.172406448</v>
      </c>
      <c r="S2047" s="89">
        <v>17427822.330272913</v>
      </c>
      <c r="T2047" s="88">
        <v>-4.0430591069459849E-2</v>
      </c>
      <c r="U2047" s="89">
        <v>16445404.626477716</v>
      </c>
      <c r="V2047" s="88">
        <v>1.6892290110117589E-2</v>
      </c>
      <c r="W2047" s="89">
        <v>16353842.204037154</v>
      </c>
      <c r="X2047" s="88">
        <v>2.258569966378372E-2</v>
      </c>
      <c r="Y2047" s="86"/>
      <c r="Z2047" s="86"/>
      <c r="AA2047" s="86"/>
      <c r="AB2047" s="86"/>
      <c r="AC2047" s="91">
        <v>2.3718331793357832</v>
      </c>
      <c r="AD2047" s="91">
        <v>2.1729835412430161</v>
      </c>
      <c r="AE2047" s="88">
        <v>9.150996053058863E-2</v>
      </c>
      <c r="AF2047" s="91">
        <v>2.0584718903941499</v>
      </c>
      <c r="AG2047" s="88">
        <v>0.15223005492760547</v>
      </c>
      <c r="AH2047" s="91">
        <v>2.1289034031444762</v>
      </c>
      <c r="AI2047" s="88">
        <v>0.11411028599629738</v>
      </c>
      <c r="AJ2047" s="91">
        <v>1.6652028864048825</v>
      </c>
      <c r="AK2047" s="91">
        <v>1.5308251060591409</v>
      </c>
      <c r="AL2047" s="88">
        <v>8.7781275479388493E-2</v>
      </c>
      <c r="AM2047" s="91">
        <v>1.4725871859774509</v>
      </c>
      <c r="AN2047" s="88">
        <v>0.13080088042432622</v>
      </c>
      <c r="AO2047" s="91">
        <v>1.4785432018091873</v>
      </c>
      <c r="AP2047" s="88">
        <v>0.1262456750450667</v>
      </c>
      <c r="AQ2047" s="26"/>
      <c r="AR2047" s="26"/>
      <c r="AS2047" s="26"/>
      <c r="AT2047" s="26"/>
      <c r="AU2047" s="26"/>
      <c r="AV2047" s="26"/>
      <c r="AW2047" s="26"/>
      <c r="AX2047" s="26"/>
      <c r="AY2047" s="26"/>
      <c r="AZ2047" s="26"/>
      <c r="BA2047" s="26"/>
      <c r="BB2047" s="101">
        <v>3465.9508016374534</v>
      </c>
      <c r="BC2047" s="101">
        <v>3506.1807624346443</v>
      </c>
      <c r="BD2047" s="28">
        <v>-1.147401218676921E-2</v>
      </c>
      <c r="BE2047" s="99">
        <v>2066.3123251890588</v>
      </c>
      <c r="BF2047" s="99">
        <v>2274.2227667110142</v>
      </c>
      <c r="BG2047" s="28">
        <v>-9.1420438035028501E-2</v>
      </c>
      <c r="BH2047" s="101">
        <v>866.44646915240446</v>
      </c>
      <c r="BI2047" s="101">
        <v>871.98904434626149</v>
      </c>
      <c r="BJ2047" s="28">
        <v>-6.3562440718648644E-3</v>
      </c>
      <c r="BK2047" s="99">
        <v>516.13383408923278</v>
      </c>
      <c r="BL2047" s="99">
        <v>565.56097130865487</v>
      </c>
      <c r="BM2047" s="28">
        <v>-8.7394887071242461E-2</v>
      </c>
      <c r="BN2047" s="27">
        <v>95483.85486112762</v>
      </c>
      <c r="BO2047" s="99">
        <v>57340.67340423249</v>
      </c>
      <c r="BP2047" s="27">
        <v>27382.671922082773</v>
      </c>
      <c r="BQ2047" s="99">
        <v>16442.832561230993</v>
      </c>
    </row>
    <row r="2048" spans="1:69" s="2" customFormat="1" x14ac:dyDescent="0.25">
      <c r="A2048" s="86" t="s">
        <v>199</v>
      </c>
      <c r="B2048" s="86" t="s">
        <v>284</v>
      </c>
      <c r="C2048" s="86" t="s">
        <v>288</v>
      </c>
      <c r="D2048" s="87">
        <v>14511468.016658729</v>
      </c>
      <c r="E2048" s="87">
        <v>14551310.594111571</v>
      </c>
      <c r="F2048" s="88">
        <v>-2.7380748417922649E-3</v>
      </c>
      <c r="G2048" s="87">
        <v>12928216.414486252</v>
      </c>
      <c r="H2048" s="88">
        <v>0.12246481273305582</v>
      </c>
      <c r="I2048" s="87">
        <v>12756838.139425041</v>
      </c>
      <c r="J2048" s="88">
        <v>0.1375442612077204</v>
      </c>
      <c r="K2048" s="89">
        <v>6757947.8710868917</v>
      </c>
      <c r="L2048" s="89">
        <v>7243627.3258488839</v>
      </c>
      <c r="M2048" s="88">
        <v>-6.7049205172227053E-2</v>
      </c>
      <c r="N2048" s="89">
        <v>6618410.7386993896</v>
      </c>
      <c r="O2048" s="88">
        <v>2.1083178106731271E-2</v>
      </c>
      <c r="P2048" s="89">
        <v>6529324.679685439</v>
      </c>
      <c r="Q2048" s="88">
        <v>3.5014829651949096E-2</v>
      </c>
      <c r="R2048" s="89">
        <v>8541437.03054858</v>
      </c>
      <c r="S2048" s="89">
        <v>9015756.5598174445</v>
      </c>
      <c r="T2048" s="88">
        <v>-5.2610063961007036E-2</v>
      </c>
      <c r="U2048" s="89">
        <v>8168240.2608448034</v>
      </c>
      <c r="V2048" s="88">
        <v>4.5688760098393399E-2</v>
      </c>
      <c r="W2048" s="89">
        <v>8290588.8789041713</v>
      </c>
      <c r="X2048" s="88">
        <v>3.0256976350944709E-2</v>
      </c>
      <c r="Y2048" s="86"/>
      <c r="Z2048" s="86"/>
      <c r="AA2048" s="86"/>
      <c r="AB2048" s="86"/>
      <c r="AC2048" s="91">
        <v>2.1473187265537201</v>
      </c>
      <c r="AD2048" s="91">
        <v>2.0088430753726407</v>
      </c>
      <c r="AE2048" s="88">
        <v>6.8933035575908366E-2</v>
      </c>
      <c r="AF2048" s="91">
        <v>1.9533717269754745</v>
      </c>
      <c r="AG2048" s="88">
        <v>9.928832126517248E-2</v>
      </c>
      <c r="AH2048" s="91">
        <v>1.9537760435034184</v>
      </c>
      <c r="AI2048" s="88">
        <v>9.9060833350812422E-2</v>
      </c>
      <c r="AJ2048" s="91">
        <v>1.6989492476217107</v>
      </c>
      <c r="AK2048" s="91">
        <v>1.613986635238764</v>
      </c>
      <c r="AL2048" s="88">
        <v>5.2641459679979255E-2</v>
      </c>
      <c r="AM2048" s="91">
        <v>1.5827419372638711</v>
      </c>
      <c r="AN2048" s="88">
        <v>7.3421514665069354E-2</v>
      </c>
      <c r="AO2048" s="91">
        <v>1.5387131512316901</v>
      </c>
      <c r="AP2048" s="88">
        <v>0.10413643131714112</v>
      </c>
      <c r="AQ2048" s="26"/>
      <c r="AR2048" s="26"/>
      <c r="AS2048" s="26"/>
      <c r="AT2048" s="26"/>
      <c r="AU2048" s="26"/>
      <c r="AV2048" s="26"/>
      <c r="AW2048" s="26"/>
      <c r="AX2048" s="26"/>
      <c r="AY2048" s="26"/>
      <c r="AZ2048" s="26"/>
      <c r="BA2048" s="26"/>
      <c r="BB2048" s="101">
        <v>1825.5460196326453</v>
      </c>
      <c r="BC2048" s="101">
        <v>1948.1532355402221</v>
      </c>
      <c r="BD2048" s="28">
        <v>-6.2935098569686113E-2</v>
      </c>
      <c r="BE2048" s="99">
        <v>1070.0959176884012</v>
      </c>
      <c r="BF2048" s="99">
        <v>1199.9769285266973</v>
      </c>
      <c r="BG2048" s="28">
        <v>-0.10823625667350195</v>
      </c>
      <c r="BH2048" s="101">
        <v>454.61547551588211</v>
      </c>
      <c r="BI2048" s="101">
        <v>484.17137954956564</v>
      </c>
      <c r="BJ2048" s="28">
        <v>-6.1044302249298549E-2</v>
      </c>
      <c r="BK2048" s="99">
        <v>266.49014857787517</v>
      </c>
      <c r="BL2048" s="99">
        <v>298.24042355554599</v>
      </c>
      <c r="BM2048" s="28">
        <v>-0.10645865707656985</v>
      </c>
      <c r="BN2048" s="27">
        <v>57137.935311373905</v>
      </c>
      <c r="BO2048" s="99">
        <v>33631.337364173152</v>
      </c>
      <c r="BP2048" s="27">
        <v>15058.554339590904</v>
      </c>
      <c r="BQ2048" s="99">
        <v>8862.1790482891756</v>
      </c>
    </row>
    <row r="2049" spans="1:69" s="2" customFormat="1" x14ac:dyDescent="0.25">
      <c r="A2049" s="86" t="s">
        <v>199</v>
      </c>
      <c r="B2049" s="86" t="s">
        <v>284</v>
      </c>
      <c r="C2049" s="86" t="s">
        <v>139</v>
      </c>
      <c r="D2049" s="87">
        <v>624792.6583345735</v>
      </c>
      <c r="E2049" s="87">
        <v>690389.21774743556</v>
      </c>
      <c r="F2049" s="88">
        <v>-9.5013881628810706E-2</v>
      </c>
      <c r="G2049" s="87">
        <v>604263.23780999065</v>
      </c>
      <c r="H2049" s="88">
        <v>3.3974300007041443E-2</v>
      </c>
      <c r="I2049" s="87">
        <v>585361.88178658125</v>
      </c>
      <c r="J2049" s="88">
        <v>6.7361367001974398E-2</v>
      </c>
      <c r="K2049" s="89">
        <v>233160.55966416048</v>
      </c>
      <c r="L2049" s="89">
        <v>266720.22947233589</v>
      </c>
      <c r="M2049" s="88">
        <v>-0.1258234888091089</v>
      </c>
      <c r="N2049" s="89">
        <v>253628.78397067962</v>
      </c>
      <c r="O2049" s="88">
        <v>-8.0701503930584395E-2</v>
      </c>
      <c r="P2049" s="89">
        <v>244478.44429262023</v>
      </c>
      <c r="Q2049" s="88">
        <v>-4.6293998070902287E-2</v>
      </c>
      <c r="R2049" s="89">
        <v>139460.10437167069</v>
      </c>
      <c r="S2049" s="89">
        <v>158575.05463691341</v>
      </c>
      <c r="T2049" s="88">
        <v>-0.1205419749594909</v>
      </c>
      <c r="U2049" s="89">
        <v>144224.49120989221</v>
      </c>
      <c r="V2049" s="88">
        <v>-3.3034519992085301E-2</v>
      </c>
      <c r="W2049" s="89">
        <v>142463.71599673555</v>
      </c>
      <c r="X2049" s="88">
        <v>-2.1083344654113111E-2</v>
      </c>
      <c r="Y2049" s="86"/>
      <c r="Z2049" s="86"/>
      <c r="AA2049" s="86"/>
      <c r="AB2049" s="86"/>
      <c r="AC2049" s="91">
        <v>2.6796670038642536</v>
      </c>
      <c r="AD2049" s="91">
        <v>2.5884396512152912</v>
      </c>
      <c r="AE2049" s="88">
        <v>3.5244148962920774E-2</v>
      </c>
      <c r="AF2049" s="91">
        <v>2.3824710600664538</v>
      </c>
      <c r="AG2049" s="88">
        <v>0.12474272984013084</v>
      </c>
      <c r="AH2049" s="91">
        <v>2.3943292157322142</v>
      </c>
      <c r="AI2049" s="88">
        <v>0.11917232862431563</v>
      </c>
      <c r="AJ2049" s="91">
        <v>4.4800816774771546</v>
      </c>
      <c r="AK2049" s="91">
        <v>4.3537063211373814</v>
      </c>
      <c r="AL2049" s="88">
        <v>2.9027074179582765E-2</v>
      </c>
      <c r="AM2049" s="91">
        <v>4.1897408182261966</v>
      </c>
      <c r="AN2049" s="88">
        <v>6.929804774269524E-2</v>
      </c>
      <c r="AO2049" s="91">
        <v>4.1088488931454963</v>
      </c>
      <c r="AP2049" s="88">
        <v>9.0349583054991356E-2</v>
      </c>
      <c r="AQ2049" s="26"/>
      <c r="AR2049" s="26"/>
      <c r="AS2049" s="26"/>
      <c r="AT2049" s="26"/>
      <c r="AU2049" s="26"/>
      <c r="AV2049" s="26"/>
      <c r="AW2049" s="26"/>
      <c r="AX2049" s="26"/>
      <c r="AY2049" s="26"/>
      <c r="AZ2049" s="26"/>
      <c r="BA2049" s="26"/>
      <c r="BB2049" s="101">
        <v>79.036229067033986</v>
      </c>
      <c r="BC2049" s="101">
        <v>93.104627251765152</v>
      </c>
      <c r="BD2049" s="28">
        <v>-0.15110310410983838</v>
      </c>
      <c r="BE2049" s="99">
        <v>17.524706072670178</v>
      </c>
      <c r="BF2049" s="99">
        <v>21.053081016222549</v>
      </c>
      <c r="BG2049" s="28">
        <v>-0.16759423197172738</v>
      </c>
      <c r="BH2049" s="101">
        <v>19.73520579193006</v>
      </c>
      <c r="BI2049" s="101">
        <v>23.163671495546382</v>
      </c>
      <c r="BJ2049" s="28">
        <v>-0.14801046130685733</v>
      </c>
      <c r="BK2049" s="99">
        <v>4.3747926624285167</v>
      </c>
      <c r="BL2049" s="99">
        <v>5.2384118598196094</v>
      </c>
      <c r="BM2049" s="28">
        <v>-0.16486279057501071</v>
      </c>
      <c r="BN2049" s="27">
        <v>2734.4746379601283</v>
      </c>
      <c r="BO2049" s="99">
        <v>610.36267524032712</v>
      </c>
      <c r="BP2049" s="27">
        <v>699.67949634643924</v>
      </c>
      <c r="BQ2049" s="99">
        <v>156.17999452126509</v>
      </c>
    </row>
    <row r="2050" spans="1:69" s="2" customFormat="1" x14ac:dyDescent="0.25">
      <c r="A2050" s="86" t="s">
        <v>199</v>
      </c>
      <c r="B2050" s="86" t="s">
        <v>284</v>
      </c>
      <c r="C2050" s="86" t="s">
        <v>167</v>
      </c>
      <c r="D2050" s="87">
        <v>356861.05325756315</v>
      </c>
      <c r="E2050" s="87">
        <v>387681.98614681361</v>
      </c>
      <c r="F2050" s="88">
        <v>-7.9500554553955188E-2</v>
      </c>
      <c r="G2050" s="87">
        <v>337062.69886670471</v>
      </c>
      <c r="H2050" s="88">
        <v>5.8737897896818075E-2</v>
      </c>
      <c r="I2050" s="87">
        <v>331539.18094486237</v>
      </c>
      <c r="J2050" s="88">
        <v>7.637671131519147E-2</v>
      </c>
      <c r="K2050" s="89">
        <v>149547.68388241407</v>
      </c>
      <c r="L2050" s="89">
        <v>169454.37162276235</v>
      </c>
      <c r="M2050" s="88">
        <v>-0.11747520910622684</v>
      </c>
      <c r="N2050" s="89">
        <v>159302.94451126718</v>
      </c>
      <c r="O2050" s="88">
        <v>-6.1237164565800847E-2</v>
      </c>
      <c r="P2050" s="89">
        <v>152816.48892344054</v>
      </c>
      <c r="Q2050" s="88">
        <v>-2.1390394872009569E-2</v>
      </c>
      <c r="R2050" s="89">
        <v>90423.44018171294</v>
      </c>
      <c r="S2050" s="89">
        <v>102231.60373189654</v>
      </c>
      <c r="T2050" s="88">
        <v>-0.11550404296846044</v>
      </c>
      <c r="U2050" s="89">
        <v>92698.691749403777</v>
      </c>
      <c r="V2050" s="88">
        <v>-2.4544591997496784E-2</v>
      </c>
      <c r="W2050" s="89">
        <v>92153.939075330883</v>
      </c>
      <c r="X2050" s="88">
        <v>-1.8778349693802602E-2</v>
      </c>
      <c r="Y2050" s="86"/>
      <c r="Z2050" s="86"/>
      <c r="AA2050" s="86"/>
      <c r="AB2050" s="86"/>
      <c r="AC2050" s="91">
        <v>2.3862693422798498</v>
      </c>
      <c r="AD2050" s="91">
        <v>2.2878252265445673</v>
      </c>
      <c r="AE2050" s="88">
        <v>4.3029561258911456E-2</v>
      </c>
      <c r="AF2050" s="91">
        <v>2.1158598160303619</v>
      </c>
      <c r="AG2050" s="88">
        <v>0.12780124855190672</v>
      </c>
      <c r="AH2050" s="91">
        <v>2.1695249202522904</v>
      </c>
      <c r="AI2050" s="88">
        <v>9.9904094211720113E-2</v>
      </c>
      <c r="AJ2050" s="91">
        <v>3.9465547046255161</v>
      </c>
      <c r="AK2050" s="91">
        <v>3.7921931378824274</v>
      </c>
      <c r="AL2050" s="88">
        <v>4.0705090993673552E-2</v>
      </c>
      <c r="AM2050" s="91">
        <v>3.6361106344186638</v>
      </c>
      <c r="AN2050" s="88">
        <v>8.5378059531042189E-2</v>
      </c>
      <c r="AO2050" s="91">
        <v>3.5976669502303849</v>
      </c>
      <c r="AP2050" s="88">
        <v>9.6976112358813357E-2</v>
      </c>
      <c r="AQ2050" s="26"/>
      <c r="AR2050" s="26"/>
      <c r="AS2050" s="26"/>
      <c r="AT2050" s="26"/>
      <c r="AU2050" s="26"/>
      <c r="AV2050" s="26"/>
      <c r="AW2050" s="26"/>
      <c r="AX2050" s="26"/>
      <c r="AY2050" s="26"/>
      <c r="AZ2050" s="26"/>
      <c r="BA2050" s="26"/>
      <c r="BB2050" s="101">
        <v>45.077616432626144</v>
      </c>
      <c r="BC2050" s="101">
        <v>52.534218399898315</v>
      </c>
      <c r="BD2050" s="28">
        <v>-0.14193800144719776</v>
      </c>
      <c r="BE2050" s="99">
        <v>11.338727844072691</v>
      </c>
      <c r="BF2050" s="99">
        <v>13.577580712350397</v>
      </c>
      <c r="BG2050" s="28">
        <v>-0.16489335734467092</v>
      </c>
      <c r="BH2050" s="101">
        <v>11.276331295618418</v>
      </c>
      <c r="BI2050" s="101">
        <v>13.084354910015032</v>
      </c>
      <c r="BJ2050" s="28">
        <v>-0.13818209814934904</v>
      </c>
      <c r="BK2050" s="99">
        <v>2.833811585513863</v>
      </c>
      <c r="BL2050" s="99">
        <v>3.3808465168803057</v>
      </c>
      <c r="BM2050" s="28">
        <v>-0.16180413060313134</v>
      </c>
      <c r="BN2050" s="27">
        <v>1561.8421349727098</v>
      </c>
      <c r="BO2050" s="99">
        <v>395.7482543298259</v>
      </c>
      <c r="BP2050" s="27">
        <v>399.64340053167763</v>
      </c>
      <c r="BQ2050" s="99">
        <v>101.26638797182972</v>
      </c>
    </row>
    <row r="2051" spans="1:69" s="2" customFormat="1" x14ac:dyDescent="0.25">
      <c r="A2051" s="86" t="s">
        <v>199</v>
      </c>
      <c r="B2051" s="86" t="s">
        <v>284</v>
      </c>
      <c r="C2051" s="86" t="s">
        <v>168</v>
      </c>
      <c r="D2051" s="87">
        <v>237842.79507835984</v>
      </c>
      <c r="E2051" s="87">
        <v>272027.64636844158</v>
      </c>
      <c r="F2051" s="88">
        <v>-0.12566682742158075</v>
      </c>
      <c r="G2051" s="87">
        <v>238089.336381011</v>
      </c>
      <c r="H2051" s="88">
        <v>-1.0354991382588859E-3</v>
      </c>
      <c r="I2051" s="87">
        <v>219057.04460472701</v>
      </c>
      <c r="J2051" s="88">
        <v>8.5757344656641324E-2</v>
      </c>
      <c r="K2051" s="89">
        <v>74991.655306582848</v>
      </c>
      <c r="L2051" s="89">
        <v>88576.536937502184</v>
      </c>
      <c r="M2051" s="88">
        <v>-0.15336885026905661</v>
      </c>
      <c r="N2051" s="89">
        <v>84949.73640268849</v>
      </c>
      <c r="O2051" s="88">
        <v>-0.11722321360599876</v>
      </c>
      <c r="P2051" s="89">
        <v>79783.798885201832</v>
      </c>
      <c r="Q2051" s="88">
        <v>-6.0064118850924032E-2</v>
      </c>
      <c r="R2051" s="89">
        <v>45358.729954101516</v>
      </c>
      <c r="S2051" s="89">
        <v>53020.191354519688</v>
      </c>
      <c r="T2051" s="88">
        <v>-0.1445008251514934</v>
      </c>
      <c r="U2051" s="89">
        <v>47927.769477449627</v>
      </c>
      <c r="V2051" s="88">
        <v>-5.3602317640858765E-2</v>
      </c>
      <c r="W2051" s="89">
        <v>45274.467708180156</v>
      </c>
      <c r="X2051" s="88">
        <v>1.8611427187720513E-3</v>
      </c>
      <c r="Y2051" s="86"/>
      <c r="Z2051" s="86"/>
      <c r="AA2051" s="86"/>
      <c r="AB2051" s="86"/>
      <c r="AC2051" s="91">
        <v>3.17159014701042</v>
      </c>
      <c r="AD2051" s="91">
        <v>3.0711027521924774</v>
      </c>
      <c r="AE2051" s="88">
        <v>3.2720297211222923E-2</v>
      </c>
      <c r="AF2051" s="91">
        <v>2.8027083598281295</v>
      </c>
      <c r="AG2051" s="88">
        <v>0.13161618685324483</v>
      </c>
      <c r="AH2051" s="91">
        <v>2.7456331694598881</v>
      </c>
      <c r="AI2051" s="88">
        <v>0.15513979882255163</v>
      </c>
      <c r="AJ2051" s="91">
        <v>5.2435946799884583</v>
      </c>
      <c r="AK2051" s="91">
        <v>5.1306424857942856</v>
      </c>
      <c r="AL2051" s="88">
        <v>2.2015214372647193E-2</v>
      </c>
      <c r="AM2051" s="91">
        <v>4.9676698702415898</v>
      </c>
      <c r="AN2051" s="88">
        <v>5.5544111616549437E-2</v>
      </c>
      <c r="AO2051" s="91">
        <v>4.8384234137588313</v>
      </c>
      <c r="AP2051" s="88">
        <v>8.3740349196694444E-2</v>
      </c>
      <c r="AQ2051" s="26"/>
      <c r="AR2051" s="26"/>
      <c r="AS2051" s="26"/>
      <c r="AT2051" s="26"/>
      <c r="AU2051" s="26"/>
      <c r="AV2051" s="26"/>
      <c r="AW2051" s="26"/>
      <c r="AX2051" s="26"/>
      <c r="AY2051" s="26"/>
      <c r="AZ2051" s="26"/>
      <c r="BA2051" s="26"/>
      <c r="BB2051" s="101">
        <v>31.410946094821909</v>
      </c>
      <c r="BC2051" s="101">
        <v>36.303179704912822</v>
      </c>
      <c r="BD2051" s="28">
        <v>-0.13476047139278155</v>
      </c>
      <c r="BE2051" s="99">
        <v>5.9537150939433863</v>
      </c>
      <c r="BF2051" s="99">
        <v>7.0135899405903457</v>
      </c>
      <c r="BG2051" s="28">
        <v>-0.15111731019702984</v>
      </c>
      <c r="BH2051" s="101">
        <v>7.8869942767114374</v>
      </c>
      <c r="BI2051" s="101">
        <v>9.0199355345349765</v>
      </c>
      <c r="BJ2051" s="28">
        <v>-0.12560414134733039</v>
      </c>
      <c r="BK2051" s="99">
        <v>1.4942764000009097</v>
      </c>
      <c r="BL2051" s="99">
        <v>1.7428895130743962</v>
      </c>
      <c r="BM2051" s="28">
        <v>-0.14264421881507663</v>
      </c>
      <c r="BN2051" s="27">
        <v>1252.9357354043391</v>
      </c>
      <c r="BO2051" s="99">
        <v>238.94595442054589</v>
      </c>
      <c r="BP2051" s="27">
        <v>319.26349962867351</v>
      </c>
      <c r="BQ2051" s="99">
        <v>60.900301586639245</v>
      </c>
    </row>
    <row r="2052" spans="1:69" s="2" customFormat="1" x14ac:dyDescent="0.25">
      <c r="A2052" s="86" t="s">
        <v>199</v>
      </c>
      <c r="B2052" s="86" t="s">
        <v>284</v>
      </c>
      <c r="C2052" s="86" t="s">
        <v>192</v>
      </c>
      <c r="D2052" s="87">
        <v>30088.809998650548</v>
      </c>
      <c r="E2052" s="87">
        <v>30679.585232180354</v>
      </c>
      <c r="F2052" s="88">
        <v>-1.9256297927722047E-2</v>
      </c>
      <c r="G2052" s="87">
        <v>29111.202562274932</v>
      </c>
      <c r="H2052" s="88">
        <v>3.3581829341618914E-2</v>
      </c>
      <c r="I2052" s="87">
        <v>34765.656236991883</v>
      </c>
      <c r="J2052" s="88">
        <v>-0.13452489452406788</v>
      </c>
      <c r="K2052" s="89">
        <v>8621.2204751635618</v>
      </c>
      <c r="L2052" s="89">
        <v>8689.3209120713818</v>
      </c>
      <c r="M2052" s="88">
        <v>-7.8372565125559499E-3</v>
      </c>
      <c r="N2052" s="89">
        <v>9376.1030567239377</v>
      </c>
      <c r="O2052" s="88">
        <v>-8.0511335785608998E-2</v>
      </c>
      <c r="P2052" s="89">
        <v>11878.156483977848</v>
      </c>
      <c r="Q2052" s="88">
        <v>-0.2741954118223216</v>
      </c>
      <c r="R2052" s="89">
        <v>3677.9342358562817</v>
      </c>
      <c r="S2052" s="89">
        <v>3323.259550497165</v>
      </c>
      <c r="T2052" s="88">
        <v>0.10672494277675566</v>
      </c>
      <c r="U2052" s="89">
        <v>3598.0299830387971</v>
      </c>
      <c r="V2052" s="88">
        <v>2.2207778477154223E-2</v>
      </c>
      <c r="W2052" s="89">
        <v>5035.3092132245456</v>
      </c>
      <c r="X2052" s="88">
        <v>-0.26957132519355625</v>
      </c>
      <c r="Y2052" s="86"/>
      <c r="Z2052" s="86"/>
      <c r="AA2052" s="86"/>
      <c r="AB2052" s="86"/>
      <c r="AC2052" s="91">
        <v>3.4900870573176825</v>
      </c>
      <c r="AD2052" s="91">
        <v>3.5307230038609401</v>
      </c>
      <c r="AE2052" s="88">
        <v>-1.1509242299331052E-2</v>
      </c>
      <c r="AF2052" s="91">
        <v>3.1048296276349321</v>
      </c>
      <c r="AG2052" s="88">
        <v>0.12408327537643855</v>
      </c>
      <c r="AH2052" s="91">
        <v>2.9268562241865075</v>
      </c>
      <c r="AI2052" s="88">
        <v>0.19243542900291244</v>
      </c>
      <c r="AJ2052" s="91">
        <v>8.1808994041584313</v>
      </c>
      <c r="AK2052" s="91">
        <v>9.2317752393401342</v>
      </c>
      <c r="AL2052" s="88">
        <v>-0.11383247619629192</v>
      </c>
      <c r="AM2052" s="91">
        <v>8.0908726996456011</v>
      </c>
      <c r="AN2052" s="88">
        <v>1.1126946110124018E-2</v>
      </c>
      <c r="AO2052" s="91">
        <v>6.9043736471406119</v>
      </c>
      <c r="AP2052" s="88">
        <v>0.18488654036655183</v>
      </c>
      <c r="AQ2052" s="26"/>
      <c r="AR2052" s="26"/>
      <c r="AS2052" s="26"/>
      <c r="AT2052" s="26"/>
      <c r="AU2052" s="26"/>
      <c r="AV2052" s="26"/>
      <c r="AW2052" s="26"/>
      <c r="AX2052" s="26"/>
      <c r="AY2052" s="26"/>
      <c r="AZ2052" s="26"/>
      <c r="BA2052" s="26"/>
      <c r="BB2052" s="101">
        <v>5.6967157841817135</v>
      </c>
      <c r="BC2052" s="101">
        <v>5.4493036656275153</v>
      </c>
      <c r="BD2052" s="28">
        <v>4.540251997971697E-2</v>
      </c>
      <c r="BE2052" s="99">
        <v>0.81611482219291054</v>
      </c>
      <c r="BF2052" s="99">
        <v>0.60063929980477293</v>
      </c>
      <c r="BG2052" s="28">
        <v>0.35874362942646953</v>
      </c>
      <c r="BH2052" s="101">
        <v>1.432400156128828</v>
      </c>
      <c r="BI2052" s="101">
        <v>1.3536752143371844</v>
      </c>
      <c r="BJ2052" s="28">
        <v>5.8156447689847506E-2</v>
      </c>
      <c r="BK2052" s="99">
        <v>0.20490385040382939</v>
      </c>
      <c r="BL2052" s="99">
        <v>0.14921244476408763</v>
      </c>
      <c r="BM2052" s="28">
        <v>0.37323566226525323</v>
      </c>
      <c r="BN2052" s="27">
        <v>298.59652887503597</v>
      </c>
      <c r="BO2052" s="99">
        <v>36.499229989707054</v>
      </c>
      <c r="BP2052" s="27">
        <v>81.797249159576637</v>
      </c>
      <c r="BQ2052" s="99">
        <v>10.007487559956584</v>
      </c>
    </row>
    <row r="2053" spans="1:69" s="2" customFormat="1" x14ac:dyDescent="0.25">
      <c r="A2053" s="86" t="s">
        <v>199</v>
      </c>
      <c r="B2053" s="86" t="s">
        <v>284</v>
      </c>
      <c r="C2053" s="86" t="s">
        <v>289</v>
      </c>
      <c r="D2053" s="87">
        <v>14758.825106621982</v>
      </c>
      <c r="E2053" s="87">
        <v>14218.416379568576</v>
      </c>
      <c r="F2053" s="88">
        <v>3.8007659406427016E-2</v>
      </c>
      <c r="G2053" s="87">
        <v>11720.349544049501</v>
      </c>
      <c r="H2053" s="88">
        <v>0.25924786211816825</v>
      </c>
      <c r="I2053" s="87">
        <v>18078.305859844684</v>
      </c>
      <c r="J2053" s="88">
        <v>-0.18361680452568807</v>
      </c>
      <c r="K2053" s="89">
        <v>5024.2741365772745</v>
      </c>
      <c r="L2053" s="89">
        <v>4318.1370179917421</v>
      </c>
      <c r="M2053" s="88">
        <v>0.16352818718891396</v>
      </c>
      <c r="N2053" s="89">
        <v>4231.7338753361528</v>
      </c>
      <c r="O2053" s="88">
        <v>0.18728499584066244</v>
      </c>
      <c r="P2053" s="89">
        <v>6801.4063990111135</v>
      </c>
      <c r="Q2053" s="88">
        <v>-0.26128893910709766</v>
      </c>
      <c r="R2053" s="89">
        <v>2696.8488020712225</v>
      </c>
      <c r="S2053" s="89">
        <v>2008.0506717079927</v>
      </c>
      <c r="T2053" s="88">
        <v>0.34301830131475569</v>
      </c>
      <c r="U2053" s="89">
        <v>2034.2132146075796</v>
      </c>
      <c r="V2053" s="88">
        <v>0.32574539517553575</v>
      </c>
      <c r="W2053" s="89">
        <v>3548.2158653818165</v>
      </c>
      <c r="X2053" s="88">
        <v>-0.23994229652625151</v>
      </c>
      <c r="Y2053" s="86"/>
      <c r="Z2053" s="86"/>
      <c r="AA2053" s="86"/>
      <c r="AB2053" s="86"/>
      <c r="AC2053" s="91">
        <v>2.9375039469236151</v>
      </c>
      <c r="AD2053" s="91">
        <v>3.2927200596754584</v>
      </c>
      <c r="AE2053" s="88">
        <v>-0.10787923246255397</v>
      </c>
      <c r="AF2053" s="91">
        <v>2.7696329422696699</v>
      </c>
      <c r="AG2053" s="88">
        <v>6.0611282488710401E-2</v>
      </c>
      <c r="AH2053" s="91">
        <v>2.6580246495008986</v>
      </c>
      <c r="AI2053" s="88">
        <v>0.10514548744880706</v>
      </c>
      <c r="AJ2053" s="91">
        <v>5.4726186708305526</v>
      </c>
      <c r="AK2053" s="91">
        <v>7.0807059701709534</v>
      </c>
      <c r="AL2053" s="88">
        <v>-0.22710832876196607</v>
      </c>
      <c r="AM2053" s="91">
        <v>5.7616131189622983</v>
      </c>
      <c r="AN2053" s="88">
        <v>-5.0158600059525577E-2</v>
      </c>
      <c r="AO2053" s="91">
        <v>5.0950411546900947</v>
      </c>
      <c r="AP2053" s="88">
        <v>7.4106862864667888E-2</v>
      </c>
      <c r="AQ2053" s="26"/>
      <c r="AR2053" s="26"/>
      <c r="AS2053" s="26"/>
      <c r="AT2053" s="26"/>
      <c r="AU2053" s="26"/>
      <c r="AV2053" s="26"/>
      <c r="AW2053" s="26"/>
      <c r="AX2053" s="26"/>
      <c r="AY2053" s="26"/>
      <c r="AZ2053" s="26"/>
      <c r="BA2053" s="26"/>
      <c r="BB2053" s="101">
        <v>4.1239347494206804</v>
      </c>
      <c r="BC2053" s="101">
        <v>2.3266383891791489</v>
      </c>
      <c r="BD2053" s="28">
        <v>0.77248633418948609</v>
      </c>
      <c r="BE2053" s="99">
        <v>0.78528849935414891</v>
      </c>
      <c r="BF2053" s="99">
        <v>0.32858847676780117</v>
      </c>
      <c r="BG2053" s="28">
        <v>1.3898844751913721</v>
      </c>
      <c r="BH2053" s="101">
        <v>1.2966197604648426</v>
      </c>
      <c r="BI2053" s="101">
        <v>0.57786720633324573</v>
      </c>
      <c r="BJ2053" s="28">
        <v>1.2438022892704264</v>
      </c>
      <c r="BK2053" s="99">
        <v>0.24313307388150521</v>
      </c>
      <c r="BL2053" s="99">
        <v>8.1609806396332724E-2</v>
      </c>
      <c r="BM2053" s="28">
        <v>1.9792139525579222</v>
      </c>
      <c r="BN2053" s="27">
        <v>194.74352298755889</v>
      </c>
      <c r="BO2053" s="99">
        <v>35.585070822777361</v>
      </c>
      <c r="BP2053" s="27">
        <v>67.224759146257611</v>
      </c>
      <c r="BQ2053" s="99">
        <v>12.256252336788172</v>
      </c>
    </row>
    <row r="2054" spans="1:69" s="2" customFormat="1" x14ac:dyDescent="0.25">
      <c r="A2054" s="86" t="s">
        <v>199</v>
      </c>
      <c r="B2054" s="86" t="s">
        <v>284</v>
      </c>
      <c r="C2054" s="86" t="s">
        <v>290</v>
      </c>
      <c r="D2054" s="87">
        <v>189898.09076356649</v>
      </c>
      <c r="E2054" s="87">
        <v>221698.07903273701</v>
      </c>
      <c r="F2054" s="88">
        <v>-0.14343826706985033</v>
      </c>
      <c r="G2054" s="87">
        <v>189897.72534993052</v>
      </c>
      <c r="H2054" s="88">
        <v>1.9242654712993679E-6</v>
      </c>
      <c r="I2054" s="87">
        <v>160828.24737536072</v>
      </c>
      <c r="J2054" s="88">
        <v>0.18075085603811253</v>
      </c>
      <c r="K2054" s="89">
        <v>58354.394180685362</v>
      </c>
      <c r="L2054" s="89">
        <v>72017.562474828665</v>
      </c>
      <c r="M2054" s="88">
        <v>-0.18971994919876395</v>
      </c>
      <c r="N2054" s="89">
        <v>68837.99093689608</v>
      </c>
      <c r="O2054" s="88">
        <v>-0.15229376414865234</v>
      </c>
      <c r="P2054" s="89">
        <v>58882.666735889536</v>
      </c>
      <c r="Q2054" s="88">
        <v>-8.9716139653401063E-3</v>
      </c>
      <c r="R2054" s="89">
        <v>37321.574530220758</v>
      </c>
      <c r="S2054" s="89">
        <v>44993.748340837788</v>
      </c>
      <c r="T2054" s="88">
        <v>-0.17051644047298714</v>
      </c>
      <c r="U2054" s="89">
        <v>40219.434957267331</v>
      </c>
      <c r="V2054" s="88">
        <v>-7.2051246620583181E-2</v>
      </c>
      <c r="W2054" s="89">
        <v>34329.531199607736</v>
      </c>
      <c r="X2054" s="88">
        <v>8.7156544993751917E-2</v>
      </c>
      <c r="Y2054" s="86"/>
      <c r="Z2054" s="86"/>
      <c r="AA2054" s="86"/>
      <c r="AB2054" s="86"/>
      <c r="AC2054" s="91">
        <v>3.2542209276575882</v>
      </c>
      <c r="AD2054" s="91">
        <v>3.0783890958573359</v>
      </c>
      <c r="AE2054" s="88">
        <v>5.7118131050059112E-2</v>
      </c>
      <c r="AF2054" s="91">
        <v>2.758618064899804</v>
      </c>
      <c r="AG2054" s="88">
        <v>0.17965620868787613</v>
      </c>
      <c r="AH2054" s="91">
        <v>2.731334300749908</v>
      </c>
      <c r="AI2054" s="88">
        <v>0.19143999574278323</v>
      </c>
      <c r="AJ2054" s="91">
        <v>5.0881586094337603</v>
      </c>
      <c r="AK2054" s="91">
        <v>4.9273085085804382</v>
      </c>
      <c r="AL2054" s="88">
        <v>3.2644617355137587E-2</v>
      </c>
      <c r="AM2054" s="91">
        <v>4.7215413531218076</v>
      </c>
      <c r="AN2054" s="88">
        <v>7.7647791026875426E-2</v>
      </c>
      <c r="AO2054" s="91">
        <v>4.6848366917751099</v>
      </c>
      <c r="AP2054" s="88">
        <v>8.6090923589020471E-2</v>
      </c>
      <c r="AQ2054" s="26"/>
      <c r="AR2054" s="26"/>
      <c r="AS2054" s="26"/>
      <c r="AT2054" s="26"/>
      <c r="AU2054" s="26"/>
      <c r="AV2054" s="26"/>
      <c r="AW2054" s="26"/>
      <c r="AX2054" s="26"/>
      <c r="AY2054" s="26"/>
      <c r="AZ2054" s="26"/>
      <c r="BA2054" s="26"/>
      <c r="BB2054" s="101">
        <v>24.822017449469975</v>
      </c>
      <c r="BC2054" s="101">
        <v>29.776658622996894</v>
      </c>
      <c r="BD2054" s="28">
        <v>-0.16639345724642143</v>
      </c>
      <c r="BE2054" s="99">
        <v>4.8619630194737704</v>
      </c>
      <c r="BF2054" s="99">
        <v>5.9884193980237672</v>
      </c>
      <c r="BG2054" s="28">
        <v>-0.1881057928109941</v>
      </c>
      <c r="BH2054" s="101">
        <v>6.1761560627947345</v>
      </c>
      <c r="BI2054" s="101">
        <v>7.3977727684846704</v>
      </c>
      <c r="BJ2054" s="28">
        <v>-0.1651330398919737</v>
      </c>
      <c r="BK2054" s="99">
        <v>1.2098001311213127</v>
      </c>
      <c r="BL2054" s="99">
        <v>1.4880265222024516</v>
      </c>
      <c r="BM2054" s="28">
        <v>-0.18697676884772968</v>
      </c>
      <c r="BN2054" s="27">
        <v>1183.8791195190665</v>
      </c>
      <c r="BO2054" s="99">
        <v>232.67339137661347</v>
      </c>
      <c r="BP2054" s="27">
        <v>295.75167212914687</v>
      </c>
      <c r="BQ2054" s="99">
        <v>58.126789687303571</v>
      </c>
    </row>
    <row r="2055" spans="1:69" s="2" customFormat="1" x14ac:dyDescent="0.25">
      <c r="A2055" s="86" t="s">
        <v>199</v>
      </c>
      <c r="B2055" s="86" t="s">
        <v>284</v>
      </c>
      <c r="C2055" s="86" t="s">
        <v>159</v>
      </c>
      <c r="D2055" s="87">
        <v>1009.1371309590339</v>
      </c>
      <c r="E2055" s="87">
        <v>686.64834885954861</v>
      </c>
      <c r="F2055" s="88">
        <v>0.46965638617657146</v>
      </c>
      <c r="G2055" s="87">
        <v>520.21205763697617</v>
      </c>
      <c r="H2055" s="88">
        <v>0.93985724887455091</v>
      </c>
      <c r="I2055" s="87">
        <v>400.35110526442526</v>
      </c>
      <c r="J2055" s="88">
        <v>1.5206303109679582</v>
      </c>
      <c r="K2055" s="89">
        <v>218.64176154136658</v>
      </c>
      <c r="L2055" s="89">
        <v>197.23493361473083</v>
      </c>
      <c r="M2055" s="88">
        <v>0.10853466743599692</v>
      </c>
      <c r="N2055" s="89">
        <v>159.13628149032593</v>
      </c>
      <c r="O2055" s="88">
        <v>0.37392780259640573</v>
      </c>
      <c r="P2055" s="89">
        <v>147.06580519676208</v>
      </c>
      <c r="Q2055" s="88">
        <v>0.48669339720978433</v>
      </c>
      <c r="R2055" s="89">
        <v>47.838817425251008</v>
      </c>
      <c r="S2055" s="89">
        <v>43.155003474903104</v>
      </c>
      <c r="T2055" s="88">
        <v>0.10853466743599702</v>
      </c>
      <c r="U2055" s="89">
        <v>34.819018390083315</v>
      </c>
      <c r="V2055" s="88">
        <v>0.37392780259640568</v>
      </c>
      <c r="W2055" s="89">
        <v>32.177998177051549</v>
      </c>
      <c r="X2055" s="88">
        <v>0.48669339720978411</v>
      </c>
      <c r="Y2055" s="86"/>
      <c r="Z2055" s="86"/>
      <c r="AA2055" s="86"/>
      <c r="AB2055" s="86"/>
      <c r="AC2055" s="91">
        <v>4.6154820737121955</v>
      </c>
      <c r="AD2055" s="91">
        <v>3.4813728799220436</v>
      </c>
      <c r="AE2055" s="88">
        <v>0.32576493036148069</v>
      </c>
      <c r="AF2055" s="91">
        <v>3.2689720581952924</v>
      </c>
      <c r="AG2055" s="88">
        <v>0.41190624806388632</v>
      </c>
      <c r="AH2055" s="91">
        <v>2.7222582756663796</v>
      </c>
      <c r="AI2055" s="88">
        <v>0.6954607558617395</v>
      </c>
      <c r="AJ2055" s="91">
        <v>21.094525016966156</v>
      </c>
      <c r="AK2055" s="91">
        <v>15.911210602934387</v>
      </c>
      <c r="AL2055" s="88">
        <v>0.32576493036148035</v>
      </c>
      <c r="AM2055" s="91">
        <v>14.940457304366053</v>
      </c>
      <c r="AN2055" s="88">
        <v>0.41190624806388615</v>
      </c>
      <c r="AO2055" s="91">
        <v>12.441765428091314</v>
      </c>
      <c r="AP2055" s="88">
        <v>0.69546075586173939</v>
      </c>
      <c r="AQ2055" s="26"/>
      <c r="AR2055" s="26"/>
      <c r="AS2055" s="26"/>
      <c r="AT2055" s="26"/>
      <c r="AU2055" s="26"/>
      <c r="AV2055" s="26"/>
      <c r="AW2055" s="26"/>
      <c r="AX2055" s="26"/>
      <c r="AY2055" s="26"/>
      <c r="AZ2055" s="26"/>
      <c r="BA2055" s="26"/>
      <c r="BB2055" s="101">
        <v>0.69260593259968539</v>
      </c>
      <c r="BC2055" s="101">
        <v>0.52367968609710547</v>
      </c>
      <c r="BD2055" s="28">
        <v>0.32257551894280673</v>
      </c>
      <c r="BE2055" s="99">
        <v>3.283344526803178E-2</v>
      </c>
      <c r="BF2055" s="99">
        <v>3.2912623631575023E-2</v>
      </c>
      <c r="BG2055" s="28">
        <v>-2.4057141244517143E-3</v>
      </c>
      <c r="BH2055" s="101">
        <v>0.17555110484030342</v>
      </c>
      <c r="BI2055" s="101">
        <v>0.14142062917513648</v>
      </c>
      <c r="BJ2055" s="28">
        <v>0.2413401486348889</v>
      </c>
      <c r="BK2055" s="99">
        <v>8.3219474227975345E-3</v>
      </c>
      <c r="BL2055" s="99">
        <v>8.8890288966320674E-3</v>
      </c>
      <c r="BM2055" s="28">
        <v>-6.3795660969151805E-2</v>
      </c>
      <c r="BN2055" s="27">
        <v>70.484221215945936</v>
      </c>
      <c r="BO2055" s="99">
        <v>3.3413514245642437</v>
      </c>
      <c r="BP2055" s="27">
        <v>18.050634886042808</v>
      </c>
      <c r="BQ2055" s="99">
        <v>0.85599071038591257</v>
      </c>
    </row>
    <row r="2056" spans="1:69" s="2" customFormat="1" x14ac:dyDescent="0.25">
      <c r="A2056" s="86" t="s">
        <v>199</v>
      </c>
      <c r="B2056" s="86" t="s">
        <v>284</v>
      </c>
      <c r="C2056" s="86" t="s">
        <v>160</v>
      </c>
      <c r="D2056" s="86"/>
      <c r="E2056" s="86"/>
      <c r="F2056" s="86"/>
      <c r="G2056" s="87">
        <v>30.194034576416016</v>
      </c>
      <c r="H2056" s="88">
        <v>-1</v>
      </c>
      <c r="I2056" s="87">
        <v>20.245017528533936</v>
      </c>
      <c r="J2056" s="88">
        <v>-1</v>
      </c>
      <c r="K2056" s="86"/>
      <c r="L2056" s="86"/>
      <c r="M2056" s="86"/>
      <c r="N2056" s="89">
        <v>4.1936159133911133</v>
      </c>
      <c r="O2056" s="88">
        <v>-1</v>
      </c>
      <c r="P2056" s="89">
        <v>2.8118079900741577</v>
      </c>
      <c r="Q2056" s="88">
        <v>-1</v>
      </c>
      <c r="R2056" s="86"/>
      <c r="S2056" s="86"/>
      <c r="T2056" s="86"/>
      <c r="U2056" s="89">
        <v>3.8441479206085205</v>
      </c>
      <c r="V2056" s="88">
        <v>-1</v>
      </c>
      <c r="W2056" s="89">
        <v>2.5868633977953337</v>
      </c>
      <c r="X2056" s="88">
        <v>-1</v>
      </c>
      <c r="Y2056" s="86"/>
      <c r="Z2056" s="86"/>
      <c r="AA2056" s="86"/>
      <c r="AB2056" s="86"/>
      <c r="AC2056" s="86"/>
      <c r="AD2056" s="86"/>
      <c r="AE2056" s="86"/>
      <c r="AF2056" s="91">
        <v>7.2</v>
      </c>
      <c r="AG2056" s="88">
        <v>-1</v>
      </c>
      <c r="AH2056" s="91">
        <v>7.2</v>
      </c>
      <c r="AI2056" s="88">
        <v>-1</v>
      </c>
      <c r="AJ2056" s="86"/>
      <c r="AK2056" s="86"/>
      <c r="AL2056" s="86"/>
      <c r="AM2056" s="91">
        <v>7.8545454545454545</v>
      </c>
      <c r="AN2056" s="88">
        <v>-1</v>
      </c>
      <c r="AO2056" s="91">
        <v>7.8260868145522666</v>
      </c>
      <c r="AP2056" s="88">
        <v>-1</v>
      </c>
      <c r="AQ2056" s="26"/>
      <c r="AR2056" s="26"/>
      <c r="AS2056" s="26"/>
      <c r="AT2056" s="26"/>
      <c r="AU2056" s="26"/>
      <c r="AV2056" s="26"/>
      <c r="AW2056" s="26"/>
      <c r="AX2056" s="26"/>
      <c r="AY2056" s="26"/>
      <c r="AZ2056" s="26"/>
      <c r="BA2056" s="26"/>
      <c r="BB2056" s="101"/>
      <c r="BC2056" s="101"/>
      <c r="BD2056" s="26"/>
      <c r="BE2056" s="99"/>
      <c r="BF2056" s="99"/>
      <c r="BG2056" s="26"/>
      <c r="BH2056" s="101"/>
      <c r="BI2056" s="101"/>
      <c r="BJ2056" s="26"/>
      <c r="BK2056" s="99"/>
      <c r="BL2056" s="99"/>
      <c r="BM2056" s="26"/>
      <c r="BN2056" s="27"/>
      <c r="BO2056" s="99"/>
      <c r="BP2056" s="27"/>
      <c r="BQ2056" s="99"/>
    </row>
    <row r="2057" spans="1:69" s="2" customFormat="1" x14ac:dyDescent="0.25">
      <c r="A2057" s="86" t="s">
        <v>199</v>
      </c>
      <c r="B2057" s="86" t="s">
        <v>284</v>
      </c>
      <c r="C2057" s="86" t="s">
        <v>161</v>
      </c>
      <c r="D2057" s="87">
        <v>1477.5842710542679</v>
      </c>
      <c r="E2057" s="87">
        <v>1523.6131538152695</v>
      </c>
      <c r="F2057" s="88">
        <v>-3.0210347453184527E-2</v>
      </c>
      <c r="G2057" s="87">
        <v>1256.395195759535</v>
      </c>
      <c r="H2057" s="88">
        <v>0.17605055801014613</v>
      </c>
      <c r="I2057" s="87">
        <v>991.87932197690009</v>
      </c>
      <c r="J2057" s="88">
        <v>0.48968149483075868</v>
      </c>
      <c r="K2057" s="89">
        <v>437.09424543380737</v>
      </c>
      <c r="L2057" s="89">
        <v>427.09089720249176</v>
      </c>
      <c r="M2057" s="88">
        <v>2.3422059090556637E-2</v>
      </c>
      <c r="N2057" s="89">
        <v>366.79411374334552</v>
      </c>
      <c r="O2057" s="88">
        <v>0.19166101378511355</v>
      </c>
      <c r="P2057" s="89">
        <v>310.42684039560629</v>
      </c>
      <c r="Q2057" s="88">
        <v>0.40804269655541647</v>
      </c>
      <c r="R2057" s="89">
        <v>81.955171018838882</v>
      </c>
      <c r="S2057" s="89">
        <v>80.079543225467205</v>
      </c>
      <c r="T2057" s="88">
        <v>2.3422059090556637E-2</v>
      </c>
      <c r="U2057" s="89">
        <v>73.99784881593915</v>
      </c>
      <c r="V2057" s="88">
        <v>0.10753450715429072</v>
      </c>
      <c r="W2057" s="89">
        <v>63.201082505030705</v>
      </c>
      <c r="X2057" s="88">
        <v>0.29673682428327686</v>
      </c>
      <c r="Y2057" s="86"/>
      <c r="Z2057" s="86"/>
      <c r="AA2057" s="86"/>
      <c r="AB2057" s="86"/>
      <c r="AC2057" s="91">
        <v>3.3804706570497052</v>
      </c>
      <c r="AD2057" s="91">
        <v>3.5674212768175577</v>
      </c>
      <c r="AE2057" s="88">
        <v>-5.2404974142731008E-2</v>
      </c>
      <c r="AF2057" s="91">
        <v>3.4253417617237565</v>
      </c>
      <c r="AG2057" s="88">
        <v>-1.3099745308763159E-2</v>
      </c>
      <c r="AH2057" s="91">
        <v>3.1952112153474048</v>
      </c>
      <c r="AI2057" s="88">
        <v>5.7980342836946919E-2</v>
      </c>
      <c r="AJ2057" s="91">
        <v>18.029176837598428</v>
      </c>
      <c r="AK2057" s="91">
        <v>19.026246809693642</v>
      </c>
      <c r="AL2057" s="88">
        <v>-5.2404974142731063E-2</v>
      </c>
      <c r="AM2057" s="91">
        <v>16.978807031062061</v>
      </c>
      <c r="AN2057" s="88">
        <v>6.1863581146470191E-2</v>
      </c>
      <c r="AO2057" s="91">
        <v>15.694024258175453</v>
      </c>
      <c r="AP2057" s="88">
        <v>0.14879246654703804</v>
      </c>
      <c r="AQ2057" s="26"/>
      <c r="AR2057" s="26"/>
      <c r="AS2057" s="26"/>
      <c r="AT2057" s="26"/>
      <c r="AU2057" s="26"/>
      <c r="AV2057" s="26"/>
      <c r="AW2057" s="26"/>
      <c r="AX2057" s="26"/>
      <c r="AY2057" s="26"/>
      <c r="AZ2057" s="26"/>
      <c r="BA2057" s="26"/>
      <c r="BB2057" s="101">
        <v>0.74138951509900486</v>
      </c>
      <c r="BC2057" s="101">
        <v>0.80979952398874888</v>
      </c>
      <c r="BD2057" s="28">
        <v>-8.447770943700196E-2</v>
      </c>
      <c r="BE2057" s="99">
        <v>4.1121650853903409E-2</v>
      </c>
      <c r="BF2057" s="99">
        <v>4.2562231641826799E-2</v>
      </c>
      <c r="BG2057" s="28">
        <v>-3.3846458053381323E-2</v>
      </c>
      <c r="BH2057" s="101">
        <v>0.20049361416888334</v>
      </c>
      <c r="BI2057" s="101">
        <v>0.21814214467597667</v>
      </c>
      <c r="BJ2057" s="28">
        <v>-8.0903809455564205E-2</v>
      </c>
      <c r="BK2057" s="99">
        <v>1.1119871080636182E-2</v>
      </c>
      <c r="BL2057" s="99">
        <v>1.1466299444726534E-2</v>
      </c>
      <c r="BM2057" s="28">
        <v>-3.0212743506334867E-2</v>
      </c>
      <c r="BN2057" s="27">
        <v>70.893033700448456</v>
      </c>
      <c r="BO2057" s="99">
        <v>3.9321281464501823</v>
      </c>
      <c r="BP2057" s="27">
        <v>19.563701582953954</v>
      </c>
      <c r="BQ2057" s="99">
        <v>1.0956079081764916</v>
      </c>
    </row>
    <row r="2058" spans="1:69" s="2" customFormat="1" x14ac:dyDescent="0.25">
      <c r="A2058" s="86" t="s">
        <v>199</v>
      </c>
      <c r="B2058" s="86" t="s">
        <v>284</v>
      </c>
      <c r="C2058" s="86" t="s">
        <v>163</v>
      </c>
      <c r="D2058" s="87">
        <v>47944.704314793351</v>
      </c>
      <c r="E2058" s="87">
        <v>50329.567335704567</v>
      </c>
      <c r="F2058" s="88">
        <v>-4.7384929916124231E-2</v>
      </c>
      <c r="G2058" s="87">
        <v>48191.611031080487</v>
      </c>
      <c r="H2058" s="88">
        <v>-5.1234376897650738E-3</v>
      </c>
      <c r="I2058" s="87">
        <v>58228.797229366304</v>
      </c>
      <c r="J2058" s="88">
        <v>-0.17661523857453845</v>
      </c>
      <c r="K2058" s="89">
        <v>16637.26112589749</v>
      </c>
      <c r="L2058" s="89">
        <v>16558.974462673516</v>
      </c>
      <c r="M2058" s="88">
        <v>4.7277482914443152E-3</v>
      </c>
      <c r="N2058" s="89">
        <v>16111.745465792412</v>
      </c>
      <c r="O2058" s="88">
        <v>3.2616929135382937E-2</v>
      </c>
      <c r="P2058" s="89">
        <v>20901.1321493123</v>
      </c>
      <c r="Q2058" s="88">
        <v>-0.20400191687966057</v>
      </c>
      <c r="R2058" s="89">
        <v>8037.1554238807585</v>
      </c>
      <c r="S2058" s="89">
        <v>8026.4430136819037</v>
      </c>
      <c r="T2058" s="88">
        <v>1.3346397875863977E-3</v>
      </c>
      <c r="U2058" s="89">
        <v>7708.3345201823086</v>
      </c>
      <c r="V2058" s="88">
        <v>4.2657840398274909E-2</v>
      </c>
      <c r="W2058" s="89">
        <v>10944.936508572413</v>
      </c>
      <c r="X2058" s="88">
        <v>-0.26567363660942123</v>
      </c>
      <c r="Y2058" s="86"/>
      <c r="Z2058" s="86"/>
      <c r="AA2058" s="86"/>
      <c r="AB2058" s="86"/>
      <c r="AC2058" s="91">
        <v>2.8817666532962463</v>
      </c>
      <c r="AD2058" s="91">
        <v>3.0394133072162881</v>
      </c>
      <c r="AE2058" s="88">
        <v>-5.1867461903174303E-2</v>
      </c>
      <c r="AF2058" s="91">
        <v>2.9910856730823059</v>
      </c>
      <c r="AG2058" s="88">
        <v>-3.654827435063291E-2</v>
      </c>
      <c r="AH2058" s="91">
        <v>2.7859159405047911</v>
      </c>
      <c r="AI2058" s="88">
        <v>3.4405457608346797E-2</v>
      </c>
      <c r="AJ2058" s="91">
        <v>5.965382251080463</v>
      </c>
      <c r="AK2058" s="91">
        <v>6.2704696526110766</v>
      </c>
      <c r="AL2058" s="88">
        <v>-4.8654633294265698E-2</v>
      </c>
      <c r="AM2058" s="91">
        <v>6.2518837117023196</v>
      </c>
      <c r="AN2058" s="88">
        <v>-4.5826421896744678E-2</v>
      </c>
      <c r="AO2058" s="91">
        <v>5.3201585211352951</v>
      </c>
      <c r="AP2058" s="88">
        <v>0.12127904222814032</v>
      </c>
      <c r="AQ2058" s="26"/>
      <c r="AR2058" s="26"/>
      <c r="AS2058" s="26"/>
      <c r="AT2058" s="26"/>
      <c r="AU2058" s="26"/>
      <c r="AV2058" s="26"/>
      <c r="AW2058" s="26"/>
      <c r="AX2058" s="26"/>
      <c r="AY2058" s="26"/>
      <c r="AZ2058" s="26"/>
      <c r="BA2058" s="26"/>
      <c r="BB2058" s="101">
        <v>7.1764407728984816</v>
      </c>
      <c r="BC2058" s="101">
        <v>6.5397019923248898</v>
      </c>
      <c r="BD2058" s="28">
        <v>9.7365106440764376E-2</v>
      </c>
      <c r="BE2058" s="99">
        <v>1.1972358776625822</v>
      </c>
      <c r="BF2058" s="99">
        <v>1.0270775722942556</v>
      </c>
      <c r="BG2058" s="28">
        <v>0.1656723016434212</v>
      </c>
      <c r="BH2058" s="101">
        <v>1.8535259234467667</v>
      </c>
      <c r="BI2058" s="101">
        <v>1.6465413691011261</v>
      </c>
      <c r="BJ2058" s="28">
        <v>0.12570868745231517</v>
      </c>
      <c r="BK2058" s="99">
        <v>0.30971691466308071</v>
      </c>
      <c r="BL2058" s="99">
        <v>0.25839005717516011</v>
      </c>
      <c r="BM2058" s="28">
        <v>0.19864099280386249</v>
      </c>
      <c r="BN2058" s="27">
        <v>283.94607073535781</v>
      </c>
      <c r="BO2058" s="99">
        <v>47.598973340548099</v>
      </c>
      <c r="BP2058" s="27">
        <v>75.636080786158914</v>
      </c>
      <c r="BQ2058" s="99">
        <v>12.685723168691773</v>
      </c>
    </row>
    <row r="2059" spans="1:69" s="2" customFormat="1" x14ac:dyDescent="0.25">
      <c r="A2059" s="86" t="s">
        <v>199</v>
      </c>
      <c r="B2059" s="86" t="s">
        <v>284</v>
      </c>
      <c r="C2059" s="86" t="s">
        <v>164</v>
      </c>
      <c r="D2059" s="87">
        <v>356861.05325756315</v>
      </c>
      <c r="E2059" s="87">
        <v>387681.98614681361</v>
      </c>
      <c r="F2059" s="88">
        <v>-7.9500554553955188E-2</v>
      </c>
      <c r="G2059" s="87">
        <v>337062.69886670471</v>
      </c>
      <c r="H2059" s="88">
        <v>5.8737897896818075E-2</v>
      </c>
      <c r="I2059" s="87">
        <v>331539.18094486237</v>
      </c>
      <c r="J2059" s="88">
        <v>7.637671131519147E-2</v>
      </c>
      <c r="K2059" s="89">
        <v>149547.68388241407</v>
      </c>
      <c r="L2059" s="89">
        <v>169454.37162276235</v>
      </c>
      <c r="M2059" s="88">
        <v>-0.11747520910622684</v>
      </c>
      <c r="N2059" s="89">
        <v>159302.94451126718</v>
      </c>
      <c r="O2059" s="88">
        <v>-6.1237164565800847E-2</v>
      </c>
      <c r="P2059" s="89">
        <v>152816.48892344054</v>
      </c>
      <c r="Q2059" s="88">
        <v>-2.1390394872009569E-2</v>
      </c>
      <c r="R2059" s="89">
        <v>90423.44018171294</v>
      </c>
      <c r="S2059" s="89">
        <v>102231.60373189652</v>
      </c>
      <c r="T2059" s="88">
        <v>-0.11550404296846031</v>
      </c>
      <c r="U2059" s="89">
        <v>92698.691749403763</v>
      </c>
      <c r="V2059" s="88">
        <v>-2.4544591997496628E-2</v>
      </c>
      <c r="W2059" s="89">
        <v>92153.939075330869</v>
      </c>
      <c r="X2059" s="88">
        <v>-1.8778349693802449E-2</v>
      </c>
      <c r="Y2059" s="86"/>
      <c r="Z2059" s="86"/>
      <c r="AA2059" s="86"/>
      <c r="AB2059" s="86"/>
      <c r="AC2059" s="91">
        <v>2.3862693422798498</v>
      </c>
      <c r="AD2059" s="91">
        <v>2.2878252265445673</v>
      </c>
      <c r="AE2059" s="88">
        <v>4.3029561258911456E-2</v>
      </c>
      <c r="AF2059" s="91">
        <v>2.1158598160303619</v>
      </c>
      <c r="AG2059" s="88">
        <v>0.12780124855190672</v>
      </c>
      <c r="AH2059" s="91">
        <v>2.1695249202522904</v>
      </c>
      <c r="AI2059" s="88">
        <v>9.9904094211720113E-2</v>
      </c>
      <c r="AJ2059" s="91">
        <v>3.9465547046255161</v>
      </c>
      <c r="AK2059" s="91">
        <v>3.7921931378824278</v>
      </c>
      <c r="AL2059" s="88">
        <v>4.0705090993673435E-2</v>
      </c>
      <c r="AM2059" s="91">
        <v>3.6361106344186642</v>
      </c>
      <c r="AN2059" s="88">
        <v>8.5378059531042064E-2</v>
      </c>
      <c r="AO2059" s="91">
        <v>3.5976669502303857</v>
      </c>
      <c r="AP2059" s="88">
        <v>9.6976112358813094E-2</v>
      </c>
      <c r="AQ2059" s="26"/>
      <c r="AR2059" s="26"/>
      <c r="AS2059" s="26"/>
      <c r="AT2059" s="26"/>
      <c r="AU2059" s="26"/>
      <c r="AV2059" s="26"/>
      <c r="AW2059" s="26"/>
      <c r="AX2059" s="26"/>
      <c r="AY2059" s="26"/>
      <c r="AZ2059" s="26"/>
      <c r="BA2059" s="26"/>
      <c r="BB2059" s="101">
        <v>45.077616432626144</v>
      </c>
      <c r="BC2059" s="101">
        <v>52.534218399898315</v>
      </c>
      <c r="BD2059" s="28">
        <v>-0.14193800144719776</v>
      </c>
      <c r="BE2059" s="99">
        <v>11.338727844072691</v>
      </c>
      <c r="BF2059" s="99">
        <v>13.577580712350397</v>
      </c>
      <c r="BG2059" s="28">
        <v>-0.16489335734467092</v>
      </c>
      <c r="BH2059" s="101">
        <v>11.276331295618418</v>
      </c>
      <c r="BI2059" s="101">
        <v>13.084354910015032</v>
      </c>
      <c r="BJ2059" s="28">
        <v>-0.13818209814934904</v>
      </c>
      <c r="BK2059" s="99">
        <v>2.833811585513863</v>
      </c>
      <c r="BL2059" s="99">
        <v>3.3808465168803057</v>
      </c>
      <c r="BM2059" s="28">
        <v>-0.16180413060313134</v>
      </c>
      <c r="BN2059" s="27">
        <v>1561.8421349727098</v>
      </c>
      <c r="BO2059" s="99">
        <v>395.7482543298259</v>
      </c>
      <c r="BP2059" s="27">
        <v>399.64340053167763</v>
      </c>
      <c r="BQ2059" s="99">
        <v>101.26638797182972</v>
      </c>
    </row>
    <row r="2060" spans="1:69" s="2" customFormat="1" x14ac:dyDescent="0.25">
      <c r="A2060" s="86" t="s">
        <v>199</v>
      </c>
      <c r="B2060" s="86" t="s">
        <v>284</v>
      </c>
      <c r="C2060" s="86" t="s">
        <v>165</v>
      </c>
      <c r="D2060" s="87">
        <v>12843.263490015268</v>
      </c>
      <c r="E2060" s="87">
        <v>14250.907349936962</v>
      </c>
      <c r="F2060" s="88">
        <v>-9.8775735843087992E-2</v>
      </c>
      <c r="G2060" s="87">
        <v>15584.051730252504</v>
      </c>
      <c r="H2060" s="88">
        <v>-0.17587135153797567</v>
      </c>
      <c r="I2060" s="87">
        <v>15274.874932377337</v>
      </c>
      <c r="J2060" s="88">
        <v>-0.1591902685375127</v>
      </c>
      <c r="K2060" s="89">
        <v>2941.2103316111143</v>
      </c>
      <c r="L2060" s="89">
        <v>3746.858063262418</v>
      </c>
      <c r="M2060" s="88">
        <v>-0.21501954919258939</v>
      </c>
      <c r="N2060" s="89">
        <v>4614.2451702407225</v>
      </c>
      <c r="O2060" s="88">
        <v>-0.36258039547177484</v>
      </c>
      <c r="P2060" s="89">
        <v>4616.445631384292</v>
      </c>
      <c r="Q2060" s="88">
        <v>-0.36288422599073045</v>
      </c>
      <c r="R2060" s="89">
        <v>851.29144534096883</v>
      </c>
      <c r="S2060" s="89">
        <v>1191.9743320888017</v>
      </c>
      <c r="T2060" s="88">
        <v>-0.28581394546543987</v>
      </c>
      <c r="U2060" s="89">
        <v>1451.1557533045852</v>
      </c>
      <c r="V2060" s="88">
        <v>-0.41337003736339112</v>
      </c>
      <c r="W2060" s="89">
        <v>1389.1274037628518</v>
      </c>
      <c r="X2060" s="88">
        <v>-0.38717540015768126</v>
      </c>
      <c r="Y2060" s="86"/>
      <c r="Z2060" s="86"/>
      <c r="AA2060" s="86"/>
      <c r="AB2060" s="86"/>
      <c r="AC2060" s="91">
        <v>4.3666593143578689</v>
      </c>
      <c r="AD2060" s="91">
        <v>3.8034286619142943</v>
      </c>
      <c r="AE2060" s="88">
        <v>0.14808497871499354</v>
      </c>
      <c r="AF2060" s="91">
        <v>3.3773783479822104</v>
      </c>
      <c r="AG2060" s="88">
        <v>0.29291387118849066</v>
      </c>
      <c r="AH2060" s="91">
        <v>3.3087955869193237</v>
      </c>
      <c r="AI2060" s="88">
        <v>0.31971262643742715</v>
      </c>
      <c r="AJ2060" s="91">
        <v>15.086799662213378</v>
      </c>
      <c r="AK2060" s="91">
        <v>11.955716634404233</v>
      </c>
      <c r="AL2060" s="88">
        <v>0.26189003332506389</v>
      </c>
      <c r="AM2060" s="91">
        <v>10.739062085351181</v>
      </c>
      <c r="AN2060" s="88">
        <v>0.40485263445797659</v>
      </c>
      <c r="AO2060" s="91">
        <v>10.996021596723912</v>
      </c>
      <c r="AP2060" s="88">
        <v>0.37202346589681562</v>
      </c>
      <c r="AQ2060" s="26"/>
      <c r="AR2060" s="26"/>
      <c r="AS2060" s="26"/>
      <c r="AT2060" s="26"/>
      <c r="AU2060" s="26"/>
      <c r="AV2060" s="26"/>
      <c r="AW2060" s="26"/>
      <c r="AX2060" s="26"/>
      <c r="AY2060" s="26"/>
      <c r="AZ2060" s="26"/>
      <c r="BA2060" s="26"/>
      <c r="BB2060" s="101">
        <v>1.8994931899783132</v>
      </c>
      <c r="BC2060" s="101">
        <v>3.0576086856147011</v>
      </c>
      <c r="BD2060" s="28">
        <v>-0.37876511179636468</v>
      </c>
      <c r="BE2060" s="99">
        <v>0.12590431585936759</v>
      </c>
      <c r="BF2060" s="99">
        <v>0.28017737342454357</v>
      </c>
      <c r="BG2060" s="28">
        <v>-0.55062639669839109</v>
      </c>
      <c r="BH2060" s="101">
        <v>0.47841612590085092</v>
      </c>
      <c r="BI2060" s="101">
        <v>0.75977611121058219</v>
      </c>
      <c r="BJ2060" s="28">
        <v>-0.37031959962709143</v>
      </c>
      <c r="BK2060" s="99">
        <v>3.1712800122034548E-2</v>
      </c>
      <c r="BL2060" s="99">
        <v>6.96334342959678E-2</v>
      </c>
      <c r="BM2060" s="28">
        <v>-0.54457509610622623</v>
      </c>
      <c r="BN2060" s="27">
        <v>172.48924184823412</v>
      </c>
      <c r="BO2060" s="99">
        <v>11.433123373425129</v>
      </c>
      <c r="BP2060" s="27">
        <v>45.522213707356485</v>
      </c>
      <c r="BQ2060" s="99">
        <v>3.0138508110414368</v>
      </c>
    </row>
    <row r="2061" spans="1:69" s="2" customFormat="1" x14ac:dyDescent="0.25">
      <c r="A2061" s="86" t="s">
        <v>199</v>
      </c>
      <c r="B2061" s="86" t="s">
        <v>285</v>
      </c>
      <c r="C2061" s="86" t="s">
        <v>141</v>
      </c>
      <c r="D2061" s="87">
        <v>786039744.66416705</v>
      </c>
      <c r="E2061" s="87">
        <v>715425099.06296158</v>
      </c>
      <c r="F2061" s="88">
        <v>9.8703058773998875E-2</v>
      </c>
      <c r="G2061" s="87">
        <v>651122714.50374293</v>
      </c>
      <c r="H2061" s="88">
        <v>0.20720676326466653</v>
      </c>
      <c r="I2061" s="87">
        <v>614722275.49192476</v>
      </c>
      <c r="J2061" s="88">
        <v>0.27869084300735214</v>
      </c>
      <c r="K2061" s="89">
        <v>224356321.40001282</v>
      </c>
      <c r="L2061" s="89">
        <v>222482007.26262447</v>
      </c>
      <c r="M2061" s="88">
        <v>8.424565026401671E-3</v>
      </c>
      <c r="N2061" s="89">
        <v>215741606.11250144</v>
      </c>
      <c r="O2061" s="88">
        <v>3.993070897515761E-2</v>
      </c>
      <c r="P2061" s="89">
        <v>207051126.85492235</v>
      </c>
      <c r="Q2061" s="88">
        <v>8.3579330419273498E-2</v>
      </c>
      <c r="R2061" s="86"/>
      <c r="S2061" s="86"/>
      <c r="T2061" s="86"/>
      <c r="U2061" s="86"/>
      <c r="V2061" s="86"/>
      <c r="W2061" s="86"/>
      <c r="X2061" s="86"/>
      <c r="Y2061" s="87">
        <v>730840774.74107301</v>
      </c>
      <c r="Z2061" s="90">
        <v>55198969.923094086</v>
      </c>
      <c r="AA2061" s="86"/>
      <c r="AB2061" s="86"/>
      <c r="AC2061" s="91">
        <v>3.5035328612948193</v>
      </c>
      <c r="AD2061" s="91">
        <v>3.2156537414661681</v>
      </c>
      <c r="AE2061" s="88">
        <v>8.9524290540496307E-2</v>
      </c>
      <c r="AF2061" s="91">
        <v>3.0180674290716367</v>
      </c>
      <c r="AG2061" s="88">
        <v>0.16085307688851494</v>
      </c>
      <c r="AH2061" s="91">
        <v>2.9689395311654185</v>
      </c>
      <c r="AI2061" s="88">
        <v>0.18006204724538569</v>
      </c>
      <c r="AJ2061" s="86"/>
      <c r="AK2061" s="86"/>
      <c r="AL2061" s="86"/>
      <c r="AM2061" s="86"/>
      <c r="AN2061" s="86"/>
      <c r="AO2061" s="86"/>
      <c r="AP2061" s="86"/>
      <c r="AQ2061" s="26"/>
      <c r="AR2061" s="26"/>
      <c r="AS2061" s="26"/>
      <c r="AT2061" s="26"/>
      <c r="AU2061" s="50">
        <v>22.487878441333354</v>
      </c>
      <c r="AV2061" s="50">
        <v>23.399711025641359</v>
      </c>
      <c r="AW2061" s="50">
        <v>-0.91183258430800507</v>
      </c>
      <c r="AX2061" s="26"/>
      <c r="AY2061" s="26"/>
      <c r="AZ2061" s="50">
        <v>7.0224146167923953</v>
      </c>
      <c r="BA2061" s="26"/>
      <c r="BB2061" s="101">
        <v>43033.403258145692</v>
      </c>
      <c r="BC2061" s="101">
        <v>41653.244979440991</v>
      </c>
      <c r="BD2061" s="28">
        <v>3.3134471981376548E-2</v>
      </c>
      <c r="BE2061" s="99"/>
      <c r="BF2061" s="99"/>
      <c r="BG2061" s="26"/>
      <c r="BH2061" s="101">
        <v>10707.491174473915</v>
      </c>
      <c r="BI2061" s="101">
        <v>10342.441538079815</v>
      </c>
      <c r="BJ2061" s="28">
        <v>3.5296272649937122E-2</v>
      </c>
      <c r="BK2061" s="99"/>
      <c r="BL2061" s="99"/>
      <c r="BM2061" s="26"/>
      <c r="BN2061" s="27">
        <v>675750.82908571069</v>
      </c>
      <c r="BO2061" s="99"/>
      <c r="BP2061" s="27">
        <v>168939.26986018487</v>
      </c>
      <c r="BQ2061" s="99"/>
    </row>
    <row r="2062" spans="1:69" s="2" customFormat="1" x14ac:dyDescent="0.25">
      <c r="A2062" s="86" t="s">
        <v>199</v>
      </c>
      <c r="B2062" s="86" t="s">
        <v>285</v>
      </c>
      <c r="C2062" s="86" t="s">
        <v>291</v>
      </c>
      <c r="D2062" s="87">
        <v>336119857.98800236</v>
      </c>
      <c r="E2062" s="87">
        <v>305075365.90497261</v>
      </c>
      <c r="F2062" s="88">
        <v>0.10176007489473844</v>
      </c>
      <c r="G2062" s="87">
        <v>278008019.26143003</v>
      </c>
      <c r="H2062" s="88">
        <v>0.20902936138660727</v>
      </c>
      <c r="I2062" s="87">
        <v>263906071.28143498</v>
      </c>
      <c r="J2062" s="88">
        <v>0.2736344274154916</v>
      </c>
      <c r="K2062" s="89">
        <v>94208574.347156093</v>
      </c>
      <c r="L2062" s="89">
        <v>93445295.931745574</v>
      </c>
      <c r="M2062" s="88">
        <v>8.1681844741337585E-3</v>
      </c>
      <c r="N2062" s="89">
        <v>89050056.285896614</v>
      </c>
      <c r="O2062" s="88">
        <v>5.7928296470672345E-2</v>
      </c>
      <c r="P2062" s="89">
        <v>85494561.057923526</v>
      </c>
      <c r="Q2062" s="88">
        <v>0.10192476786129968</v>
      </c>
      <c r="R2062" s="86"/>
      <c r="S2062" s="86"/>
      <c r="T2062" s="86"/>
      <c r="U2062" s="86"/>
      <c r="V2062" s="86"/>
      <c r="W2062" s="86"/>
      <c r="X2062" s="86"/>
      <c r="Y2062" s="87">
        <v>314309996.35277295</v>
      </c>
      <c r="Z2062" s="90">
        <v>21809861.635229412</v>
      </c>
      <c r="AA2062" s="86"/>
      <c r="AB2062" s="86"/>
      <c r="AC2062" s="91">
        <v>3.5678266051390355</v>
      </c>
      <c r="AD2062" s="91">
        <v>3.2647482450888288</v>
      </c>
      <c r="AE2062" s="88">
        <v>9.2833608381941379E-2</v>
      </c>
      <c r="AF2062" s="91">
        <v>3.1219297421764773</v>
      </c>
      <c r="AG2062" s="88">
        <v>0.14282732149241056</v>
      </c>
      <c r="AH2062" s="91">
        <v>3.0868170795407166</v>
      </c>
      <c r="AI2062" s="88">
        <v>0.15582702609313268</v>
      </c>
      <c r="AJ2062" s="86"/>
      <c r="AK2062" s="86"/>
      <c r="AL2062" s="86"/>
      <c r="AM2062" s="86"/>
      <c r="AN2062" s="86"/>
      <c r="AO2062" s="86"/>
      <c r="AP2062" s="86"/>
      <c r="AQ2062" s="26"/>
      <c r="AR2062" s="26"/>
      <c r="AS2062" s="26"/>
      <c r="AT2062" s="26"/>
      <c r="AU2062" s="50">
        <v>20.408677760219682</v>
      </c>
      <c r="AV2062" s="50">
        <v>21.51794198936237</v>
      </c>
      <c r="AW2062" s="50">
        <v>-1.1092642291426884</v>
      </c>
      <c r="AX2062" s="26"/>
      <c r="AY2062" s="26"/>
      <c r="AZ2062" s="50">
        <v>6.4887155926407374</v>
      </c>
      <c r="BA2062" s="26"/>
      <c r="BB2062" s="101">
        <v>19115.915664265234</v>
      </c>
      <c r="BC2062" s="101">
        <v>18505.579273510491</v>
      </c>
      <c r="BD2062" s="28">
        <v>3.2981209706220802E-2</v>
      </c>
      <c r="BE2062" s="99"/>
      <c r="BF2062" s="99"/>
      <c r="BG2062" s="26"/>
      <c r="BH2062" s="101">
        <v>4756.0511333128616</v>
      </c>
      <c r="BI2062" s="101">
        <v>4593.773111093351</v>
      </c>
      <c r="BJ2062" s="28">
        <v>3.5325650243289285E-2</v>
      </c>
      <c r="BK2062" s="99"/>
      <c r="BL2062" s="99"/>
      <c r="BM2062" s="26"/>
      <c r="BN2062" s="27">
        <v>290259.13620090205</v>
      </c>
      <c r="BO2062" s="99"/>
      <c r="BP2062" s="27">
        <v>72631.872877549933</v>
      </c>
      <c r="BQ2062" s="99"/>
    </row>
    <row r="2063" spans="1:69" s="2" customFormat="1" x14ac:dyDescent="0.25">
      <c r="A2063" s="86" t="s">
        <v>199</v>
      </c>
      <c r="B2063" s="86" t="s">
        <v>285</v>
      </c>
      <c r="C2063" s="86" t="s">
        <v>287</v>
      </c>
      <c r="D2063" s="87">
        <v>71567978.216648057</v>
      </c>
      <c r="E2063" s="87">
        <v>65452920.112974405</v>
      </c>
      <c r="F2063" s="88">
        <v>9.3426818744202889E-2</v>
      </c>
      <c r="G2063" s="87">
        <v>59229656.374932334</v>
      </c>
      <c r="H2063" s="88">
        <v>0.20831324368340673</v>
      </c>
      <c r="I2063" s="87">
        <v>57143001.812516898</v>
      </c>
      <c r="J2063" s="88">
        <v>0.25243644797413212</v>
      </c>
      <c r="K2063" s="89">
        <v>33321197.807576537</v>
      </c>
      <c r="L2063" s="89">
        <v>33216368.80498077</v>
      </c>
      <c r="M2063" s="88">
        <v>3.1559440832090095E-3</v>
      </c>
      <c r="N2063" s="89">
        <v>29755487.094311204</v>
      </c>
      <c r="O2063" s="88">
        <v>0.11983372014592371</v>
      </c>
      <c r="P2063" s="89">
        <v>28136909.620879866</v>
      </c>
      <c r="Q2063" s="88">
        <v>0.18425222444647971</v>
      </c>
      <c r="R2063" s="89">
        <v>46049002.612464957</v>
      </c>
      <c r="S2063" s="89">
        <v>46191404.327790372</v>
      </c>
      <c r="T2063" s="88">
        <v>-3.0828617877664581E-3</v>
      </c>
      <c r="U2063" s="89">
        <v>43188578.289537258</v>
      </c>
      <c r="V2063" s="88">
        <v>6.6231036913309477E-2</v>
      </c>
      <c r="W2063" s="89">
        <v>39513313.170471802</v>
      </c>
      <c r="X2063" s="88">
        <v>0.16540474380865786</v>
      </c>
      <c r="Y2063" s="87">
        <v>66771186.40965154</v>
      </c>
      <c r="Z2063" s="90">
        <v>4796791.8069965169</v>
      </c>
      <c r="AA2063" s="89">
        <v>41405600.720390014</v>
      </c>
      <c r="AB2063" s="89">
        <v>4643401.8920749398</v>
      </c>
      <c r="AC2063" s="91">
        <v>2.1478212947187334</v>
      </c>
      <c r="AD2063" s="91">
        <v>1.9705019683897473</v>
      </c>
      <c r="AE2063" s="88">
        <v>8.9986881096032437E-2</v>
      </c>
      <c r="AF2063" s="91">
        <v>1.9905456827912638</v>
      </c>
      <c r="AG2063" s="88">
        <v>7.9011304933694487E-2</v>
      </c>
      <c r="AH2063" s="91">
        <v>2.0308911882103842</v>
      </c>
      <c r="AI2063" s="88">
        <v>5.7575761413090634E-2</v>
      </c>
      <c r="AJ2063" s="91">
        <v>1.5541699962308282</v>
      </c>
      <c r="AK2063" s="91">
        <v>1.4169935091926968</v>
      </c>
      <c r="AL2063" s="88">
        <v>9.680812660622902E-2</v>
      </c>
      <c r="AM2063" s="91">
        <v>1.3714194521027134</v>
      </c>
      <c r="AN2063" s="88">
        <v>0.13325649118357957</v>
      </c>
      <c r="AO2063" s="91">
        <v>1.4461708529979642</v>
      </c>
      <c r="AP2063" s="88">
        <v>7.4679380385089256E-2</v>
      </c>
      <c r="AQ2063" s="26"/>
      <c r="AR2063" s="26"/>
      <c r="AS2063" s="26"/>
      <c r="AT2063" s="26"/>
      <c r="AU2063" s="50">
        <v>22.956169980340523</v>
      </c>
      <c r="AV2063" s="50">
        <v>21.337769942041497</v>
      </c>
      <c r="AW2063" s="50">
        <v>1.6184000382990256</v>
      </c>
      <c r="AX2063" s="50">
        <v>26.063052441595264</v>
      </c>
      <c r="AY2063" s="50">
        <v>22.974096015357631</v>
      </c>
      <c r="AZ2063" s="50">
        <v>6.7024274354598052</v>
      </c>
      <c r="BA2063" s="50">
        <v>10.083610129740402</v>
      </c>
      <c r="BB2063" s="101">
        <v>4093.9403185825272</v>
      </c>
      <c r="BC2063" s="101">
        <v>3973.7089834275639</v>
      </c>
      <c r="BD2063" s="28">
        <v>3.025670366309928E-2</v>
      </c>
      <c r="BE2063" s="99">
        <v>2614.5944762075278</v>
      </c>
      <c r="BF2063" s="99">
        <v>2785.2957064681186</v>
      </c>
      <c r="BG2063" s="28">
        <v>-6.1286573581462819E-2</v>
      </c>
      <c r="BH2063" s="101">
        <v>1021.0606630238748</v>
      </c>
      <c r="BI2063" s="101">
        <v>987.49384267801793</v>
      </c>
      <c r="BJ2063" s="28">
        <v>3.3991928754538721E-2</v>
      </c>
      <c r="BK2063" s="99">
        <v>652.07215511559014</v>
      </c>
      <c r="BL2063" s="99">
        <v>692.18246113380951</v>
      </c>
      <c r="BM2063" s="28">
        <v>-5.7947590802167749E-2</v>
      </c>
      <c r="BN2063" s="27">
        <v>136254.09298405753</v>
      </c>
      <c r="BO2063" s="99">
        <v>87670.00605757469</v>
      </c>
      <c r="BP2063" s="27">
        <v>35707.852613019495</v>
      </c>
      <c r="BQ2063" s="99">
        <v>22973.806747333885</v>
      </c>
    </row>
    <row r="2064" spans="1:69" s="2" customFormat="1" x14ac:dyDescent="0.25">
      <c r="A2064" s="86" t="s">
        <v>199</v>
      </c>
      <c r="B2064" s="86" t="s">
        <v>285</v>
      </c>
      <c r="C2064" s="86" t="s">
        <v>288</v>
      </c>
      <c r="D2064" s="87">
        <v>33430099.967798818</v>
      </c>
      <c r="E2064" s="87">
        <v>33130320.2177139</v>
      </c>
      <c r="F2064" s="88">
        <v>9.0485014365974566E-3</v>
      </c>
      <c r="G2064" s="87">
        <v>29422057.851094745</v>
      </c>
      <c r="H2064" s="88">
        <v>0.13622575745683066</v>
      </c>
      <c r="I2064" s="87">
        <v>27900749.606821172</v>
      </c>
      <c r="J2064" s="88">
        <v>0.19817927614481839</v>
      </c>
      <c r="K2064" s="89">
        <v>19360838.457115028</v>
      </c>
      <c r="L2064" s="89">
        <v>19614479.055636887</v>
      </c>
      <c r="M2064" s="88">
        <v>-1.2931294162970198E-2</v>
      </c>
      <c r="N2064" s="89">
        <v>17599335.803058602</v>
      </c>
      <c r="O2064" s="88">
        <v>0.10008915528222907</v>
      </c>
      <c r="P2064" s="89">
        <v>16638287.84004814</v>
      </c>
      <c r="Q2064" s="88">
        <v>0.16363165749024636</v>
      </c>
      <c r="R2064" s="89">
        <v>24289892.789393429</v>
      </c>
      <c r="S2064" s="89">
        <v>24317007.722188458</v>
      </c>
      <c r="T2064" s="88">
        <v>-1.1150604179924516E-3</v>
      </c>
      <c r="U2064" s="89">
        <v>23469511.284504466</v>
      </c>
      <c r="V2064" s="88">
        <v>3.4955201876342969E-2</v>
      </c>
      <c r="W2064" s="89">
        <v>20150017.489580091</v>
      </c>
      <c r="X2064" s="88">
        <v>0.20545269015047435</v>
      </c>
      <c r="Y2064" s="87">
        <v>32025363.612251241</v>
      </c>
      <c r="Z2064" s="90">
        <v>1404736.3555475767</v>
      </c>
      <c r="AA2064" s="89">
        <v>22087405.651577529</v>
      </c>
      <c r="AB2064" s="89">
        <v>2202487.1378159015</v>
      </c>
      <c r="AC2064" s="91">
        <v>1.726686581361015</v>
      </c>
      <c r="AD2064" s="91">
        <v>1.689074694450923</v>
      </c>
      <c r="AE2064" s="88">
        <v>2.2267746378332193E-2</v>
      </c>
      <c r="AF2064" s="91">
        <v>1.6717709225129658</v>
      </c>
      <c r="AG2064" s="88">
        <v>3.2848794119173567E-2</v>
      </c>
      <c r="AH2064" s="91">
        <v>1.6769002841545051</v>
      </c>
      <c r="AI2064" s="88">
        <v>2.9689479855751984E-2</v>
      </c>
      <c r="AJ2064" s="91">
        <v>1.3762967279294294</v>
      </c>
      <c r="AK2064" s="91">
        <v>1.3624340871300373</v>
      </c>
      <c r="AL2064" s="88">
        <v>1.0174907491190006E-2</v>
      </c>
      <c r="AM2064" s="91">
        <v>1.2536289100540579</v>
      </c>
      <c r="AN2064" s="88">
        <v>9.7850182690890505E-2</v>
      </c>
      <c r="AO2064" s="91">
        <v>1.3846513841116572</v>
      </c>
      <c r="AP2064" s="88">
        <v>-6.0337614782278995E-3</v>
      </c>
      <c r="AQ2064" s="26"/>
      <c r="AR2064" s="26"/>
      <c r="AS2064" s="26"/>
      <c r="AT2064" s="26"/>
      <c r="AU2064" s="50">
        <v>17.881035088351357</v>
      </c>
      <c r="AV2064" s="50">
        <v>14.777139160291483</v>
      </c>
      <c r="AW2064" s="50">
        <v>3.1038959280598739</v>
      </c>
      <c r="AX2064" s="50">
        <v>24.381159583481313</v>
      </c>
      <c r="AY2064" s="50">
        <v>20.09484216161179</v>
      </c>
      <c r="AZ2064" s="50">
        <v>4.2020106338320069</v>
      </c>
      <c r="BA2064" s="50">
        <v>9.0675045662517437</v>
      </c>
      <c r="BB2064" s="101">
        <v>1917.0641312302334</v>
      </c>
      <c r="BC2064" s="101">
        <v>2018.5886472472203</v>
      </c>
      <c r="BD2064" s="28">
        <v>-5.0294801843573884E-2</v>
      </c>
      <c r="BE2064" s="99">
        <v>1396.3034730689094</v>
      </c>
      <c r="BF2064" s="99">
        <v>1490.1411782842658</v>
      </c>
      <c r="BG2064" s="28">
        <v>-6.2972358983730839E-2</v>
      </c>
      <c r="BH2064" s="101">
        <v>477.72681199495332</v>
      </c>
      <c r="BI2064" s="101">
        <v>502.13694646354958</v>
      </c>
      <c r="BJ2064" s="28">
        <v>-4.8612504298900856E-2</v>
      </c>
      <c r="BK2064" s="99">
        <v>347.90728542140033</v>
      </c>
      <c r="BL2064" s="99">
        <v>370.56048692325425</v>
      </c>
      <c r="BM2064" s="28">
        <v>-6.1132263965708672E-2</v>
      </c>
      <c r="BN2064" s="27">
        <v>68237.294903959075</v>
      </c>
      <c r="BO2064" s="99">
        <v>49580.365570307455</v>
      </c>
      <c r="BP2064" s="27">
        <v>17240.605340733324</v>
      </c>
      <c r="BQ2064" s="99">
        <v>12527.344275449475</v>
      </c>
    </row>
    <row r="2065" spans="1:69" s="2" customFormat="1" x14ac:dyDescent="0.25">
      <c r="A2065" s="86" t="s">
        <v>199</v>
      </c>
      <c r="B2065" s="86" t="s">
        <v>285</v>
      </c>
      <c r="C2065" s="86" t="s">
        <v>139</v>
      </c>
      <c r="D2065" s="87">
        <v>1292230.0706701027</v>
      </c>
      <c r="E2065" s="87">
        <v>1350592.5704074693</v>
      </c>
      <c r="F2065" s="88">
        <v>-4.3212513541192363E-2</v>
      </c>
      <c r="G2065" s="87">
        <v>1158432.4352181302</v>
      </c>
      <c r="H2065" s="88">
        <v>0.11549886845733795</v>
      </c>
      <c r="I2065" s="87">
        <v>1147615.6141723287</v>
      </c>
      <c r="J2065" s="88">
        <v>0.126012973953889</v>
      </c>
      <c r="K2065" s="89">
        <v>464588.97797738697</v>
      </c>
      <c r="L2065" s="89">
        <v>513521.57268333458</v>
      </c>
      <c r="M2065" s="88">
        <v>-9.5288294219573369E-2</v>
      </c>
      <c r="N2065" s="89">
        <v>466611.97355528083</v>
      </c>
      <c r="O2065" s="88">
        <v>-4.3354986424371947E-3</v>
      </c>
      <c r="P2065" s="89">
        <v>467140.35374593467</v>
      </c>
      <c r="Q2065" s="88">
        <v>-5.4616899355591298E-3</v>
      </c>
      <c r="R2065" s="89">
        <v>288921.42980915273</v>
      </c>
      <c r="S2065" s="89">
        <v>318131.85973044368</v>
      </c>
      <c r="T2065" s="88">
        <v>-9.1818624975320742E-2</v>
      </c>
      <c r="U2065" s="89">
        <v>277524.17217724118</v>
      </c>
      <c r="V2065" s="88">
        <v>4.1067621398516135E-2</v>
      </c>
      <c r="W2065" s="89">
        <v>277116.51153651264</v>
      </c>
      <c r="X2065" s="88">
        <v>4.2599115466581225E-2</v>
      </c>
      <c r="Y2065" s="87">
        <v>1283948.0294512056</v>
      </c>
      <c r="Z2065" s="90">
        <v>8282.041218897175</v>
      </c>
      <c r="AA2065" s="89">
        <v>284854.25458183861</v>
      </c>
      <c r="AB2065" s="89">
        <v>4067.1752273141087</v>
      </c>
      <c r="AC2065" s="91">
        <v>2.781447972132046</v>
      </c>
      <c r="AD2065" s="91">
        <v>2.6300600447029678</v>
      </c>
      <c r="AE2065" s="88">
        <v>5.7560635444038125E-2</v>
      </c>
      <c r="AF2065" s="91">
        <v>2.4826461832764939</v>
      </c>
      <c r="AG2065" s="88">
        <v>0.12035617111625863</v>
      </c>
      <c r="AH2065" s="91">
        <v>2.456682675709251</v>
      </c>
      <c r="AI2065" s="88">
        <v>0.13219668117252234</v>
      </c>
      <c r="AJ2065" s="91">
        <v>4.4726002897178176</v>
      </c>
      <c r="AK2065" s="91">
        <v>4.2453860847254967</v>
      </c>
      <c r="AL2065" s="88">
        <v>5.3520268936155524E-2</v>
      </c>
      <c r="AM2065" s="91">
        <v>4.1741676990871115</v>
      </c>
      <c r="AN2065" s="88">
        <v>7.1495112833145927E-2</v>
      </c>
      <c r="AO2065" s="91">
        <v>4.1412747577154736</v>
      </c>
      <c r="AP2065" s="88">
        <v>8.0005686989268771E-2</v>
      </c>
      <c r="AQ2065" s="26"/>
      <c r="AR2065" s="26"/>
      <c r="AS2065" s="26"/>
      <c r="AT2065" s="26"/>
      <c r="AU2065" s="50">
        <v>7.0860185024969979</v>
      </c>
      <c r="AV2065" s="50">
        <v>4.8901663496497587</v>
      </c>
      <c r="AW2065" s="50">
        <v>2.1958521528472392</v>
      </c>
      <c r="AX2065" s="50">
        <v>8.2719143381639668</v>
      </c>
      <c r="AY2065" s="50">
        <v>5.569795120970471</v>
      </c>
      <c r="AZ2065" s="50">
        <v>0.64091073307111757</v>
      </c>
      <c r="BA2065" s="50">
        <v>1.4077097811680788</v>
      </c>
      <c r="BB2065" s="101">
        <v>78.008529376369765</v>
      </c>
      <c r="BC2065" s="101">
        <v>84.718147948448873</v>
      </c>
      <c r="BD2065" s="28">
        <v>-7.9199306577876577E-2</v>
      </c>
      <c r="BE2065" s="99">
        <v>17.19071629029035</v>
      </c>
      <c r="BF2065" s="99">
        <v>19.646832001771568</v>
      </c>
      <c r="BG2065" s="28">
        <v>-0.12501332078676847</v>
      </c>
      <c r="BH2065" s="101">
        <v>19.478040260913783</v>
      </c>
      <c r="BI2065" s="101">
        <v>21.568017439950214</v>
      </c>
      <c r="BJ2065" s="28">
        <v>-9.6901682542466241E-2</v>
      </c>
      <c r="BK2065" s="99">
        <v>4.2918723027109218</v>
      </c>
      <c r="BL2065" s="99">
        <v>4.9915510841085995</v>
      </c>
      <c r="BM2065" s="28">
        <v>-0.1401726176108298</v>
      </c>
      <c r="BN2065" s="27">
        <v>3198.9334502680435</v>
      </c>
      <c r="BO2065" s="99">
        <v>715.22900394702356</v>
      </c>
      <c r="BP2065" s="27">
        <v>801.9431309245648</v>
      </c>
      <c r="BQ2065" s="99">
        <v>179.30099954665448</v>
      </c>
    </row>
    <row r="2066" spans="1:69" s="2" customFormat="1" x14ac:dyDescent="0.25">
      <c r="A2066" s="86" t="s">
        <v>199</v>
      </c>
      <c r="B2066" s="86" t="s">
        <v>285</v>
      </c>
      <c r="C2066" s="86" t="s">
        <v>167</v>
      </c>
      <c r="D2066" s="87">
        <v>795184.62734950893</v>
      </c>
      <c r="E2066" s="87">
        <v>861655.12806110503</v>
      </c>
      <c r="F2066" s="88">
        <v>-7.7142813344786704E-2</v>
      </c>
      <c r="G2066" s="87">
        <v>731857.75543785212</v>
      </c>
      <c r="H2066" s="88">
        <v>8.6528934674976465E-2</v>
      </c>
      <c r="I2066" s="87">
        <v>727484.19603607536</v>
      </c>
      <c r="J2066" s="88">
        <v>9.306103374110461E-2</v>
      </c>
      <c r="K2066" s="89">
        <v>315456.3863956948</v>
      </c>
      <c r="L2066" s="89">
        <v>357871.07836005412</v>
      </c>
      <c r="M2066" s="88">
        <v>-0.11851947399249148</v>
      </c>
      <c r="N2066" s="89">
        <v>320303.8410130773</v>
      </c>
      <c r="O2066" s="88">
        <v>-1.5133925968701018E-2</v>
      </c>
      <c r="P2066" s="89">
        <v>319103.89633168728</v>
      </c>
      <c r="Q2066" s="88">
        <v>-1.1430477590286566E-2</v>
      </c>
      <c r="R2066" s="89">
        <v>192353.64375498416</v>
      </c>
      <c r="S2066" s="89">
        <v>220843.51503600663</v>
      </c>
      <c r="T2066" s="88">
        <v>-0.12900479000425907</v>
      </c>
      <c r="U2066" s="89">
        <v>192344.98029049538</v>
      </c>
      <c r="V2066" s="88">
        <v>4.5041281949222024E-5</v>
      </c>
      <c r="W2066" s="89">
        <v>195199.90478686953</v>
      </c>
      <c r="X2066" s="88">
        <v>-1.4581262398632217E-2</v>
      </c>
      <c r="Y2066" s="87">
        <v>788479.17976847128</v>
      </c>
      <c r="Z2066" s="90">
        <v>6705.4475810376516</v>
      </c>
      <c r="AA2066" s="89">
        <v>189073.01308451637</v>
      </c>
      <c r="AB2066" s="89">
        <v>3280.6306704677891</v>
      </c>
      <c r="AC2066" s="91">
        <v>2.5207434740346764</v>
      </c>
      <c r="AD2066" s="91">
        <v>2.4077249606468443</v>
      </c>
      <c r="AE2066" s="88">
        <v>4.6939960018302605E-2</v>
      </c>
      <c r="AF2066" s="91">
        <v>2.2848859792723246</v>
      </c>
      <c r="AG2066" s="88">
        <v>0.10322506107611815</v>
      </c>
      <c r="AH2066" s="91">
        <v>2.2797722133731138</v>
      </c>
      <c r="AI2066" s="88">
        <v>0.10569970949203976</v>
      </c>
      <c r="AJ2066" s="91">
        <v>4.1339722597737616</v>
      </c>
      <c r="AK2066" s="91">
        <v>3.9016546531629857</v>
      </c>
      <c r="AL2066" s="88">
        <v>5.9543354618133912E-2</v>
      </c>
      <c r="AM2066" s="91">
        <v>3.8049225632638799</v>
      </c>
      <c r="AN2066" s="88">
        <v>8.6479998223044349E-2</v>
      </c>
      <c r="AO2066" s="91">
        <v>3.7268675762438734</v>
      </c>
      <c r="AP2066" s="88">
        <v>0.10923508152661247</v>
      </c>
      <c r="AQ2066" s="26"/>
      <c r="AR2066" s="26"/>
      <c r="AS2066" s="26"/>
      <c r="AT2066" s="26"/>
      <c r="AU2066" s="50">
        <v>8.2945485316240823</v>
      </c>
      <c r="AV2066" s="50">
        <v>5.2085142230718082</v>
      </c>
      <c r="AW2066" s="50">
        <v>3.0860343085522741</v>
      </c>
      <c r="AX2066" s="50">
        <v>9.4555324157546838</v>
      </c>
      <c r="AY2066" s="50">
        <v>6.0081926170460092</v>
      </c>
      <c r="AZ2066" s="50">
        <v>0.84325669164255546</v>
      </c>
      <c r="BA2066" s="50">
        <v>1.705520418758786</v>
      </c>
      <c r="BB2066" s="101">
        <v>48.361924740112947</v>
      </c>
      <c r="BC2066" s="101">
        <v>53.886809045835406</v>
      </c>
      <c r="BD2066" s="28">
        <v>-0.10252758334647474</v>
      </c>
      <c r="BE2066" s="99">
        <v>11.569100159689464</v>
      </c>
      <c r="BF2066" s="99">
        <v>13.64051307434333</v>
      </c>
      <c r="BG2066" s="28">
        <v>-0.15185740472988668</v>
      </c>
      <c r="BH2066" s="101">
        <v>12.079618794961849</v>
      </c>
      <c r="BI2066" s="101">
        <v>13.76643432334914</v>
      </c>
      <c r="BJ2066" s="28">
        <v>-0.1225310409919507</v>
      </c>
      <c r="BK2066" s="99">
        <v>2.8891524844983874</v>
      </c>
      <c r="BL2066" s="99">
        <v>3.4779815437698454</v>
      </c>
      <c r="BM2066" s="28">
        <v>-0.16930195053111635</v>
      </c>
      <c r="BN2066" s="27">
        <v>1973.5687437199658</v>
      </c>
      <c r="BO2066" s="99">
        <v>477.40251257224764</v>
      </c>
      <c r="BP2066" s="27">
        <v>495.08466409213196</v>
      </c>
      <c r="BQ2066" s="99">
        <v>119.75974473436553</v>
      </c>
    </row>
    <row r="2067" spans="1:69" s="2" customFormat="1" x14ac:dyDescent="0.25">
      <c r="A2067" s="86" t="s">
        <v>199</v>
      </c>
      <c r="B2067" s="86" t="s">
        <v>285</v>
      </c>
      <c r="C2067" s="86" t="s">
        <v>168</v>
      </c>
      <c r="D2067" s="87">
        <v>452156.35184805631</v>
      </c>
      <c r="E2067" s="87">
        <v>436870.07069991587</v>
      </c>
      <c r="F2067" s="88">
        <v>3.4990451791879588E-2</v>
      </c>
      <c r="G2067" s="87">
        <v>377886.16110844014</v>
      </c>
      <c r="H2067" s="88">
        <v>0.19654117663838772</v>
      </c>
      <c r="I2067" s="87">
        <v>366836.61834985495</v>
      </c>
      <c r="J2067" s="88">
        <v>0.23258237926735892</v>
      </c>
      <c r="K2067" s="89">
        <v>137108.90220884176</v>
      </c>
      <c r="L2067" s="89">
        <v>140372.92470114602</v>
      </c>
      <c r="M2067" s="88">
        <v>-2.3252507556235463E-2</v>
      </c>
      <c r="N2067" s="89">
        <v>131110.39949288272</v>
      </c>
      <c r="O2067" s="88">
        <v>4.5751540222289278E-2</v>
      </c>
      <c r="P2067" s="89">
        <v>132065.35156802647</v>
      </c>
      <c r="Q2067" s="88">
        <v>3.8189809673261417E-2</v>
      </c>
      <c r="R2067" s="89">
        <v>92161.700908610786</v>
      </c>
      <c r="S2067" s="89">
        <v>91815.588250446221</v>
      </c>
      <c r="T2067" s="88">
        <v>3.7696502822643922E-3</v>
      </c>
      <c r="U2067" s="89">
        <v>79632.659918167759</v>
      </c>
      <c r="V2067" s="88">
        <v>0.15733545762904491</v>
      </c>
      <c r="W2067" s="89">
        <v>76245.911732126493</v>
      </c>
      <c r="X2067" s="88">
        <v>0.2087428534188295</v>
      </c>
      <c r="Y2067" s="87">
        <v>450883.10906203475</v>
      </c>
      <c r="Z2067" s="90">
        <v>1273.2427860215496</v>
      </c>
      <c r="AA2067" s="89">
        <v>91417.279991627933</v>
      </c>
      <c r="AB2067" s="89">
        <v>744.42091698284764</v>
      </c>
      <c r="AC2067" s="91">
        <v>3.2977898922955422</v>
      </c>
      <c r="AD2067" s="91">
        <v>3.1122103612930507</v>
      </c>
      <c r="AE2067" s="88">
        <v>5.9629494622396771E-2</v>
      </c>
      <c r="AF2067" s="91">
        <v>2.8821982281348593</v>
      </c>
      <c r="AG2067" s="88">
        <v>0.14419260275155413</v>
      </c>
      <c r="AH2067" s="91">
        <v>2.7776900905071873</v>
      </c>
      <c r="AI2067" s="88">
        <v>0.18724183938510874</v>
      </c>
      <c r="AJ2067" s="91">
        <v>4.9061198674753488</v>
      </c>
      <c r="AK2067" s="91">
        <v>4.7581252707139594</v>
      </c>
      <c r="AL2067" s="88">
        <v>3.1103551996053837E-2</v>
      </c>
      <c r="AM2067" s="91">
        <v>4.745366555591187</v>
      </c>
      <c r="AN2067" s="88">
        <v>3.3875847102845101E-2</v>
      </c>
      <c r="AO2067" s="91">
        <v>4.8112300058612458</v>
      </c>
      <c r="AP2067" s="88">
        <v>1.9722578529503699E-2</v>
      </c>
      <c r="AQ2067" s="26"/>
      <c r="AR2067" s="26"/>
      <c r="AS2067" s="26"/>
      <c r="AT2067" s="26"/>
      <c r="AU2067" s="50">
        <v>5.273133896810835</v>
      </c>
      <c r="AV2067" s="50">
        <v>4.272988726800115</v>
      </c>
      <c r="AW2067" s="50">
        <v>1.00014517001072</v>
      </c>
      <c r="AX2067" s="50">
        <v>6.0420032748139718</v>
      </c>
      <c r="AY2067" s="50">
        <v>4.6214225801483231</v>
      </c>
      <c r="AZ2067" s="50">
        <v>0.28159347553507624</v>
      </c>
      <c r="BA2067" s="50">
        <v>0.80773348326223815</v>
      </c>
      <c r="BB2067" s="101">
        <v>29.057518547279223</v>
      </c>
      <c r="BC2067" s="101">
        <v>29.479887009609911</v>
      </c>
      <c r="BD2067" s="28">
        <v>-1.4327343323704176E-2</v>
      </c>
      <c r="BE2067" s="99">
        <v>5.7415092584950633</v>
      </c>
      <c r="BF2067" s="99">
        <v>5.993628642443948</v>
      </c>
      <c r="BG2067" s="28">
        <v>-4.2064565389236572E-2</v>
      </c>
      <c r="BH2067" s="101">
        <v>7.3538492282623</v>
      </c>
      <c r="BI2067" s="101">
        <v>7.6495171084989071</v>
      </c>
      <c r="BJ2067" s="28">
        <v>-3.8651835931984346E-2</v>
      </c>
      <c r="BK2067" s="99">
        <v>1.4500516928958882</v>
      </c>
      <c r="BL2067" s="99">
        <v>1.5474890744859697</v>
      </c>
      <c r="BM2067" s="28">
        <v>-6.2964826825964743E-2</v>
      </c>
      <c r="BN2067" s="27">
        <v>1322.6264620768068</v>
      </c>
      <c r="BO2067" s="99">
        <v>269.58706631793325</v>
      </c>
      <c r="BP2067" s="27">
        <v>335.69295487966968</v>
      </c>
      <c r="BQ2067" s="99">
        <v>68.423651124482319</v>
      </c>
    </row>
    <row r="2068" spans="1:69" s="2" customFormat="1" x14ac:dyDescent="0.25">
      <c r="A2068" s="86" t="s">
        <v>199</v>
      </c>
      <c r="B2068" s="86" t="s">
        <v>285</v>
      </c>
      <c r="C2068" s="86" t="s">
        <v>192</v>
      </c>
      <c r="D2068" s="87">
        <v>44889.091472537519</v>
      </c>
      <c r="E2068" s="87">
        <v>52067.371646448373</v>
      </c>
      <c r="F2068" s="88">
        <v>-0.13786523012249075</v>
      </c>
      <c r="G2068" s="87">
        <v>48688.518671838043</v>
      </c>
      <c r="H2068" s="88">
        <v>-7.8035382939225739E-2</v>
      </c>
      <c r="I2068" s="87">
        <v>53294.799786398413</v>
      </c>
      <c r="J2068" s="88">
        <v>-0.15772098492817963</v>
      </c>
      <c r="K2068" s="89">
        <v>12023.689372850404</v>
      </c>
      <c r="L2068" s="89">
        <v>15277.569622134457</v>
      </c>
      <c r="M2068" s="88">
        <v>-0.21298415453265318</v>
      </c>
      <c r="N2068" s="89">
        <v>15197.733049320879</v>
      </c>
      <c r="O2068" s="88">
        <v>-0.20884981109813017</v>
      </c>
      <c r="P2068" s="89">
        <v>15971.105846220926</v>
      </c>
      <c r="Q2068" s="88">
        <v>-0.24715987179463578</v>
      </c>
      <c r="R2068" s="89">
        <v>4406.0851455579241</v>
      </c>
      <c r="S2068" s="89">
        <v>5472.7564439907528</v>
      </c>
      <c r="T2068" s="88">
        <v>-0.19490567675527842</v>
      </c>
      <c r="U2068" s="89">
        <v>5546.5319685780441</v>
      </c>
      <c r="V2068" s="88">
        <v>-0.20561439643383048</v>
      </c>
      <c r="W2068" s="89">
        <v>5670.6950175166839</v>
      </c>
      <c r="X2068" s="88">
        <v>-0.22300791491208763</v>
      </c>
      <c r="Y2068" s="87">
        <v>44585.740620699544</v>
      </c>
      <c r="Z2068" s="90">
        <v>303.35085183797446</v>
      </c>
      <c r="AA2068" s="89">
        <v>4363.9615056944531</v>
      </c>
      <c r="AB2068" s="89">
        <v>42.123639863471205</v>
      </c>
      <c r="AC2068" s="91">
        <v>3.7333874886935687</v>
      </c>
      <c r="AD2068" s="91">
        <v>3.4080925784826466</v>
      </c>
      <c r="AE2068" s="88">
        <v>9.5447791607747398E-2</v>
      </c>
      <c r="AF2068" s="91">
        <v>3.2036698179807628</v>
      </c>
      <c r="AG2068" s="88">
        <v>0.16534714899136549</v>
      </c>
      <c r="AH2068" s="91">
        <v>3.3369511353535359</v>
      </c>
      <c r="AI2068" s="88">
        <v>0.1188019654048761</v>
      </c>
      <c r="AJ2068" s="91">
        <v>10.187976398457321</v>
      </c>
      <c r="AK2068" s="91">
        <v>9.5139208512777635</v>
      </c>
      <c r="AL2068" s="88">
        <v>7.0849396133984971E-2</v>
      </c>
      <c r="AM2068" s="91">
        <v>8.7781913000170171</v>
      </c>
      <c r="AN2068" s="88">
        <v>0.16060086300894028</v>
      </c>
      <c r="AO2068" s="91">
        <v>9.3982835652017354</v>
      </c>
      <c r="AP2068" s="88">
        <v>8.4025218836715862E-2</v>
      </c>
      <c r="AQ2068" s="26"/>
      <c r="AR2068" s="26"/>
      <c r="AS2068" s="26"/>
      <c r="AT2068" s="26"/>
      <c r="AU2068" s="50">
        <v>3.9383225570355256</v>
      </c>
      <c r="AV2068" s="50">
        <v>4.8002896041035887</v>
      </c>
      <c r="AW2068" s="50">
        <v>-0.86196704706806315</v>
      </c>
      <c r="AX2068" s="50">
        <v>3.2423125866129303</v>
      </c>
      <c r="AY2068" s="50">
        <v>3.7897302852976646</v>
      </c>
      <c r="AZ2068" s="50">
        <v>0.67577855083914984</v>
      </c>
      <c r="BA2068" s="50">
        <v>0.95603326926033028</v>
      </c>
      <c r="BB2068" s="101">
        <v>3.6834233910102334</v>
      </c>
      <c r="BC2068" s="101">
        <v>4.2440936624352785</v>
      </c>
      <c r="BD2068" s="28">
        <v>-0.13210600802417971</v>
      </c>
      <c r="BE2068" s="99">
        <v>0.35992477897453456</v>
      </c>
      <c r="BF2068" s="99">
        <v>0.42590248238465633</v>
      </c>
      <c r="BG2068" s="28">
        <v>-0.15491269982909753</v>
      </c>
      <c r="BH2068" s="101">
        <v>0.98316192678343961</v>
      </c>
      <c r="BI2068" s="101">
        <v>1.1506019710210196</v>
      </c>
      <c r="BJ2068" s="28">
        <v>-0.1455238635555241</v>
      </c>
      <c r="BK2068" s="99">
        <v>9.4606137961395678E-2</v>
      </c>
      <c r="BL2068" s="99">
        <v>0.11281929336076778</v>
      </c>
      <c r="BM2068" s="28">
        <v>-0.16143653143732253</v>
      </c>
      <c r="BN2068" s="27">
        <v>221.4964269639074</v>
      </c>
      <c r="BO2068" s="99">
        <v>21.740963887337504</v>
      </c>
      <c r="BP2068" s="27">
        <v>59.50220516907477</v>
      </c>
      <c r="BQ2068" s="99">
        <v>5.8413510744403148</v>
      </c>
    </row>
    <row r="2069" spans="1:69" s="2" customFormat="1" x14ac:dyDescent="0.25">
      <c r="A2069" s="86" t="s">
        <v>199</v>
      </c>
      <c r="B2069" s="86" t="s">
        <v>285</v>
      </c>
      <c r="C2069" s="86" t="s">
        <v>289</v>
      </c>
      <c r="D2069" s="87">
        <v>28846.50191678643</v>
      </c>
      <c r="E2069" s="87">
        <v>35160.252001085282</v>
      </c>
      <c r="F2069" s="88">
        <v>-0.17957067213579606</v>
      </c>
      <c r="G2069" s="87">
        <v>32777.257521113155</v>
      </c>
      <c r="H2069" s="88">
        <v>-0.1199232608705828</v>
      </c>
      <c r="I2069" s="87">
        <v>34658.543745776413</v>
      </c>
      <c r="J2069" s="88">
        <v>-0.16769434606433095</v>
      </c>
      <c r="K2069" s="89">
        <v>8409.3871239721084</v>
      </c>
      <c r="L2069" s="89">
        <v>11498.493794083595</v>
      </c>
      <c r="M2069" s="88">
        <v>-0.26865315800761208</v>
      </c>
      <c r="N2069" s="89">
        <v>11452.071458697319</v>
      </c>
      <c r="O2069" s="88">
        <v>-0.2656885564938064</v>
      </c>
      <c r="P2069" s="89">
        <v>10940.494655966759</v>
      </c>
      <c r="Q2069" s="88">
        <v>-0.23135220221639866</v>
      </c>
      <c r="R2069" s="89">
        <v>3252.3541105400309</v>
      </c>
      <c r="S2069" s="89">
        <v>4328.1068426495549</v>
      </c>
      <c r="T2069" s="88">
        <v>-0.24855041042632303</v>
      </c>
      <c r="U2069" s="89">
        <v>4471.4369480195519</v>
      </c>
      <c r="V2069" s="88">
        <v>-0.27263782351207394</v>
      </c>
      <c r="W2069" s="89">
        <v>4093.8053250889652</v>
      </c>
      <c r="X2069" s="88">
        <v>-0.20554255704150959</v>
      </c>
      <c r="Y2069" s="87">
        <v>28717.280142581494</v>
      </c>
      <c r="Z2069" s="90">
        <v>129.22177420493463</v>
      </c>
      <c r="AA2069" s="89">
        <v>3238.4396564762269</v>
      </c>
      <c r="AB2069" s="89">
        <v>13.914454063803884</v>
      </c>
      <c r="AC2069" s="91">
        <v>3.4302739892370431</v>
      </c>
      <c r="AD2069" s="91">
        <v>3.0578137128861647</v>
      </c>
      <c r="AE2069" s="88">
        <v>0.12180607169797994</v>
      </c>
      <c r="AF2069" s="91">
        <v>2.8621247814708966</v>
      </c>
      <c r="AG2069" s="88">
        <v>0.1985060929014299</v>
      </c>
      <c r="AH2069" s="91">
        <v>3.1679137768121146</v>
      </c>
      <c r="AI2069" s="88">
        <v>8.28179776688691E-2</v>
      </c>
      <c r="AJ2069" s="91">
        <v>8.8694222511941252</v>
      </c>
      <c r="AK2069" s="91">
        <v>8.123702412937913</v>
      </c>
      <c r="AL2069" s="88">
        <v>9.1795563198938612E-2</v>
      </c>
      <c r="AM2069" s="91">
        <v>7.3303633489969169</v>
      </c>
      <c r="AN2069" s="88">
        <v>0.20995670049668305</v>
      </c>
      <c r="AO2069" s="91">
        <v>8.4660947440199106</v>
      </c>
      <c r="AP2069" s="88">
        <v>4.7640325246667954E-2</v>
      </c>
      <c r="AQ2069" s="26"/>
      <c r="AR2069" s="26"/>
      <c r="AS2069" s="26"/>
      <c r="AT2069" s="26"/>
      <c r="AU2069" s="50">
        <v>1.7471872784765581</v>
      </c>
      <c r="AV2069" s="50">
        <v>5.1140574189008543</v>
      </c>
      <c r="AW2069" s="50">
        <v>-3.3668701404242962</v>
      </c>
      <c r="AX2069" s="50">
        <v>1.4946983058459162</v>
      </c>
      <c r="AY2069" s="50">
        <v>3.4226486108377632</v>
      </c>
      <c r="AZ2069" s="50">
        <v>0.44796341191629052</v>
      </c>
      <c r="BA2069" s="50">
        <v>0.42782715506625701</v>
      </c>
      <c r="BB2069" s="101">
        <v>2.9226956494809899</v>
      </c>
      <c r="BC2069" s="101">
        <v>3.6000518604095615</v>
      </c>
      <c r="BD2069" s="28">
        <v>-0.18815179258320791</v>
      </c>
      <c r="BE2069" s="99">
        <v>0.3089477984535125</v>
      </c>
      <c r="BF2069" s="99">
        <v>0.3931634893271797</v>
      </c>
      <c r="BG2069" s="28">
        <v>-0.21420018175590372</v>
      </c>
      <c r="BH2069" s="101">
        <v>0.87216353692184134</v>
      </c>
      <c r="BI2069" s="101">
        <v>0.92442885662424135</v>
      </c>
      <c r="BJ2069" s="28">
        <v>-5.6537957818905075E-2</v>
      </c>
      <c r="BK2069" s="99">
        <v>8.8161196529984415E-2</v>
      </c>
      <c r="BL2069" s="99">
        <v>0.10011080106651538</v>
      </c>
      <c r="BM2069" s="28">
        <v>-0.11936378901404888</v>
      </c>
      <c r="BN2069" s="27">
        <v>189.58923004441306</v>
      </c>
      <c r="BO2069" s="99">
        <v>21.375600876245112</v>
      </c>
      <c r="BP2069" s="27">
        <v>53.231419472254672</v>
      </c>
      <c r="BQ2069" s="99">
        <v>6.005955520640784</v>
      </c>
    </row>
    <row r="2070" spans="1:69" s="2" customFormat="1" x14ac:dyDescent="0.25">
      <c r="A2070" s="86" t="s">
        <v>199</v>
      </c>
      <c r="B2070" s="86" t="s">
        <v>285</v>
      </c>
      <c r="C2070" s="86" t="s">
        <v>157</v>
      </c>
      <c r="D2070" s="86"/>
      <c r="E2070" s="86"/>
      <c r="F2070" s="86"/>
      <c r="G2070" s="86"/>
      <c r="H2070" s="86"/>
      <c r="I2070" s="87">
        <v>68.424258085489271</v>
      </c>
      <c r="J2070" s="88">
        <v>-1</v>
      </c>
      <c r="K2070" s="86"/>
      <c r="L2070" s="86"/>
      <c r="M2070" s="86"/>
      <c r="N2070" s="86"/>
      <c r="O2070" s="86"/>
      <c r="P2070" s="89">
        <v>0.78265761057707195</v>
      </c>
      <c r="Q2070" s="88">
        <v>-1</v>
      </c>
      <c r="R2070" s="86"/>
      <c r="S2070" s="86"/>
      <c r="T2070" s="86"/>
      <c r="U2070" s="86"/>
      <c r="V2070" s="86"/>
      <c r="W2070" s="89">
        <v>1.6652289628982544</v>
      </c>
      <c r="X2070" s="88">
        <v>-1</v>
      </c>
      <c r="Y2070" s="86"/>
      <c r="Z2070" s="86"/>
      <c r="AA2070" s="86"/>
      <c r="AB2070" s="86"/>
      <c r="AC2070" s="86"/>
      <c r="AD2070" s="86"/>
      <c r="AE2070" s="86"/>
      <c r="AF2070" s="86"/>
      <c r="AG2070" s="86"/>
      <c r="AH2070" s="91">
        <v>87.425532136636917</v>
      </c>
      <c r="AI2070" s="88">
        <v>-1</v>
      </c>
      <c r="AJ2070" s="86"/>
      <c r="AK2070" s="86"/>
      <c r="AL2070" s="86"/>
      <c r="AM2070" s="86"/>
      <c r="AN2070" s="86"/>
      <c r="AO2070" s="91">
        <v>41.089999999999996</v>
      </c>
      <c r="AP2070" s="88">
        <v>-1</v>
      </c>
      <c r="AQ2070" s="26"/>
      <c r="AR2070" s="26"/>
      <c r="AS2070" s="26"/>
      <c r="AT2070" s="26"/>
      <c r="AU2070" s="26"/>
      <c r="AV2070" s="26"/>
      <c r="AW2070" s="26"/>
      <c r="AX2070" s="26"/>
      <c r="AY2070" s="26"/>
      <c r="AZ2070" s="26"/>
      <c r="BA2070" s="26"/>
      <c r="BB2070" s="101"/>
      <c r="BC2070" s="101"/>
      <c r="BD2070" s="26"/>
      <c r="BE2070" s="99"/>
      <c r="BF2070" s="99"/>
      <c r="BG2070" s="26"/>
      <c r="BH2070" s="101"/>
      <c r="BI2070" s="101"/>
      <c r="BJ2070" s="26"/>
      <c r="BK2070" s="99"/>
      <c r="BL2070" s="99"/>
      <c r="BM2070" s="26"/>
      <c r="BN2070" s="27"/>
      <c r="BO2070" s="99"/>
      <c r="BP2070" s="27"/>
      <c r="BQ2070" s="99"/>
    </row>
    <row r="2071" spans="1:69" s="2" customFormat="1" x14ac:dyDescent="0.25">
      <c r="A2071" s="86" t="s">
        <v>199</v>
      </c>
      <c r="B2071" s="86" t="s">
        <v>285</v>
      </c>
      <c r="C2071" s="86" t="s">
        <v>158</v>
      </c>
      <c r="D2071" s="87">
        <v>55.182748827934269</v>
      </c>
      <c r="E2071" s="87">
        <v>188.37547100663187</v>
      </c>
      <c r="F2071" s="88">
        <v>-0.70705979641058725</v>
      </c>
      <c r="G2071" s="87">
        <v>13.751287364959717</v>
      </c>
      <c r="H2071" s="88">
        <v>3.0129151084827122</v>
      </c>
      <c r="I2071" s="87">
        <v>211.07866404175758</v>
      </c>
      <c r="J2071" s="88">
        <v>-0.73856785062360686</v>
      </c>
      <c r="K2071" s="89">
        <v>7.7898789644241333</v>
      </c>
      <c r="L2071" s="89">
        <v>22.622857627802603</v>
      </c>
      <c r="M2071" s="88">
        <v>-0.65566335196970527</v>
      </c>
      <c r="N2071" s="89">
        <v>1.6370580196380615</v>
      </c>
      <c r="O2071" s="88">
        <v>3.7584623580698771</v>
      </c>
      <c r="P2071" s="89">
        <v>16.60358800428159</v>
      </c>
      <c r="Q2071" s="88">
        <v>-0.53083159119490642</v>
      </c>
      <c r="R2071" s="89">
        <v>1.8399451689342996</v>
      </c>
      <c r="S2071" s="89">
        <v>6.6590924944804399</v>
      </c>
      <c r="T2071" s="88">
        <v>-0.72369430662520673</v>
      </c>
      <c r="U2071" s="89">
        <v>2.6847751531821835</v>
      </c>
      <c r="V2071" s="88">
        <v>-0.31467439023582006</v>
      </c>
      <c r="W2071" s="89">
        <v>13.701937676234483</v>
      </c>
      <c r="X2071" s="88">
        <v>-0.86571642548589178</v>
      </c>
      <c r="Y2071" s="87">
        <v>55.182748827934269</v>
      </c>
      <c r="Z2071" s="86"/>
      <c r="AA2071" s="89">
        <v>1.8399451689342996</v>
      </c>
      <c r="AB2071" s="86"/>
      <c r="AC2071" s="91">
        <v>7.0839032390554806</v>
      </c>
      <c r="AD2071" s="91">
        <v>8.3267761352626746</v>
      </c>
      <c r="AE2071" s="88">
        <v>-0.14926219655933942</v>
      </c>
      <c r="AF2071" s="91">
        <v>8.4</v>
      </c>
      <c r="AG2071" s="88">
        <v>-0.15667818582672854</v>
      </c>
      <c r="AH2071" s="91">
        <v>12.712834357689822</v>
      </c>
      <c r="AI2071" s="88">
        <v>-0.44277546298945342</v>
      </c>
      <c r="AJ2071" s="91">
        <v>29.991518095018147</v>
      </c>
      <c r="AK2071" s="91">
        <v>28.288459900920692</v>
      </c>
      <c r="AL2071" s="88">
        <v>6.0203284309656824E-2</v>
      </c>
      <c r="AM2071" s="91">
        <v>5.1219512176506585</v>
      </c>
      <c r="AN2071" s="88">
        <v>4.8554868682983452</v>
      </c>
      <c r="AO2071" s="91">
        <v>15.405022926638027</v>
      </c>
      <c r="AP2071" s="88">
        <v>0.94686617721012756</v>
      </c>
      <c r="AQ2071" s="26"/>
      <c r="AR2071" s="26"/>
      <c r="AS2071" s="26"/>
      <c r="AT2071" s="26"/>
      <c r="AU2071" s="26"/>
      <c r="AV2071" s="26"/>
      <c r="AW2071" s="26"/>
      <c r="AX2071" s="26"/>
      <c r="AY2071" s="26"/>
      <c r="AZ2071" s="26"/>
      <c r="BA2071" s="26"/>
      <c r="BB2071" s="101">
        <v>8.7298888668877125E-2</v>
      </c>
      <c r="BC2071" s="101">
        <v>0.18357040494455121</v>
      </c>
      <c r="BD2071" s="28">
        <v>-0.52443919979777565</v>
      </c>
      <c r="BE2071" s="99">
        <v>2.9107859226165092E-3</v>
      </c>
      <c r="BF2071" s="99">
        <v>6.4892329093736425E-3</v>
      </c>
      <c r="BG2071" s="28">
        <v>-0.5514437587204023</v>
      </c>
      <c r="BH2071" s="101">
        <v>8.7029175932505171E-2</v>
      </c>
      <c r="BI2071" s="101">
        <v>0.18215189507408247</v>
      </c>
      <c r="BJ2071" s="28">
        <v>-0.52221646721210457</v>
      </c>
      <c r="BK2071" s="99">
        <v>2.9017944418776283E-3</v>
      </c>
      <c r="BL2071" s="99">
        <v>6.4390884521670581E-3</v>
      </c>
      <c r="BM2071" s="28">
        <v>-0.54934701341134129</v>
      </c>
      <c r="BN2071" s="27">
        <v>5.1690123679189703</v>
      </c>
      <c r="BO2071" s="99">
        <v>0.17234914056509826</v>
      </c>
      <c r="BP2071" s="27">
        <v>7.928054147830025</v>
      </c>
      <c r="BQ2071" s="99">
        <v>0.26434743675648092</v>
      </c>
    </row>
    <row r="2072" spans="1:69" s="2" customFormat="1" x14ac:dyDescent="0.25">
      <c r="A2072" s="86" t="s">
        <v>199</v>
      </c>
      <c r="B2072" s="86" t="s">
        <v>285</v>
      </c>
      <c r="C2072" s="86" t="s">
        <v>290</v>
      </c>
      <c r="D2072" s="87">
        <v>277191.19174025895</v>
      </c>
      <c r="E2072" s="87">
        <v>270778.6448167229</v>
      </c>
      <c r="F2072" s="88">
        <v>2.3681878339691067E-2</v>
      </c>
      <c r="G2072" s="87">
        <v>218839.26500633478</v>
      </c>
      <c r="H2072" s="88">
        <v>0.2666428564921155</v>
      </c>
      <c r="I2072" s="87">
        <v>195500.57229534746</v>
      </c>
      <c r="J2072" s="88">
        <v>0.41785360771987656</v>
      </c>
      <c r="K2072" s="89">
        <v>80912.831510178323</v>
      </c>
      <c r="L2072" s="89">
        <v>81801.453202277655</v>
      </c>
      <c r="M2072" s="88">
        <v>-1.0863152881917132E-2</v>
      </c>
      <c r="N2072" s="89">
        <v>73224.851131315765</v>
      </c>
      <c r="O2072" s="88">
        <v>0.10499141015767352</v>
      </c>
      <c r="P2072" s="89">
        <v>71134.82205977985</v>
      </c>
      <c r="Q2072" s="88">
        <v>0.1374574247501637</v>
      </c>
      <c r="R2072" s="89">
        <v>59554.892987530526</v>
      </c>
      <c r="S2072" s="89">
        <v>59591.414452441386</v>
      </c>
      <c r="T2072" s="88">
        <v>-6.1286454175386656E-4</v>
      </c>
      <c r="U2072" s="89">
        <v>47749.064358334515</v>
      </c>
      <c r="V2072" s="88">
        <v>0.24724732909107408</v>
      </c>
      <c r="W2072" s="89">
        <v>39399.468679651945</v>
      </c>
      <c r="X2072" s="88">
        <v>0.51156589119913565</v>
      </c>
      <c r="Y2072" s="87">
        <v>276241.88146251644</v>
      </c>
      <c r="Z2072" s="90">
        <v>949.31027774250038</v>
      </c>
      <c r="AA2072" s="89">
        <v>58997.404501127363</v>
      </c>
      <c r="AB2072" s="89">
        <v>557.4884864031601</v>
      </c>
      <c r="AC2072" s="91">
        <v>3.4258001674974143</v>
      </c>
      <c r="AD2072" s="91">
        <v>3.3101935750107607</v>
      </c>
      <c r="AE2072" s="88">
        <v>3.4924420541260277E-2</v>
      </c>
      <c r="AF2072" s="91">
        <v>2.9885928291460155</v>
      </c>
      <c r="AG2072" s="88">
        <v>0.14629203887781861</v>
      </c>
      <c r="AH2072" s="91">
        <v>2.7483104144276047</v>
      </c>
      <c r="AI2072" s="88">
        <v>0.24651136549686714</v>
      </c>
      <c r="AJ2072" s="91">
        <v>4.6543814930252099</v>
      </c>
      <c r="AK2072" s="91">
        <v>4.5439204171403826</v>
      </c>
      <c r="AL2072" s="88">
        <v>2.4309641398680901E-2</v>
      </c>
      <c r="AM2072" s="91">
        <v>4.5831110608586565</v>
      </c>
      <c r="AN2072" s="88">
        <v>1.5550666614917399E-2</v>
      </c>
      <c r="AO2072" s="91">
        <v>4.9620103734118306</v>
      </c>
      <c r="AP2072" s="88">
        <v>-6.1996823310769916E-2</v>
      </c>
      <c r="AQ2072" s="26"/>
      <c r="AR2072" s="26"/>
      <c r="AS2072" s="26"/>
      <c r="AT2072" s="26"/>
      <c r="AU2072" s="50">
        <v>6.7400041066969933</v>
      </c>
      <c r="AV2072" s="50">
        <v>4.4369496722378843</v>
      </c>
      <c r="AW2072" s="50">
        <v>2.3030544344591091</v>
      </c>
      <c r="AX2072" s="50">
        <v>7.7700535864659521</v>
      </c>
      <c r="AY2072" s="50">
        <v>4.8236921655344362</v>
      </c>
      <c r="AZ2072" s="50">
        <v>0.342474907583661</v>
      </c>
      <c r="BA2072" s="50">
        <v>0.93609182795423018</v>
      </c>
      <c r="BB2072" s="101">
        <v>20.274651341338974</v>
      </c>
      <c r="BC2072" s="101">
        <v>20.685691956710379</v>
      </c>
      <c r="BD2072" s="28">
        <v>-1.9870769429981037E-2</v>
      </c>
      <c r="BE2072" s="99">
        <v>4.2038610536049674</v>
      </c>
      <c r="BF2072" s="99">
        <v>4.404783080039941</v>
      </c>
      <c r="BG2072" s="28">
        <v>-4.5614511040382881E-2</v>
      </c>
      <c r="BH2072" s="101">
        <v>5.2447082609064397</v>
      </c>
      <c r="BI2072" s="101">
        <v>5.5959193638569538</v>
      </c>
      <c r="BJ2072" s="28">
        <v>-6.276200211513483E-2</v>
      </c>
      <c r="BK2072" s="99">
        <v>1.0830188720732896</v>
      </c>
      <c r="BL2072" s="99">
        <v>1.182477460412545</v>
      </c>
      <c r="BM2072" s="28">
        <v>-8.4110346005712502E-2</v>
      </c>
      <c r="BN2072" s="27">
        <v>894.08209566550784</v>
      </c>
      <c r="BO2072" s="99">
        <v>192.09471698985743</v>
      </c>
      <c r="BP2072" s="27">
        <v>248.37398023643937</v>
      </c>
      <c r="BQ2072" s="99">
        <v>53.358649036873487</v>
      </c>
    </row>
    <row r="2073" spans="1:69" s="2" customFormat="1" x14ac:dyDescent="0.25">
      <c r="A2073" s="86" t="s">
        <v>199</v>
      </c>
      <c r="B2073" s="86" t="s">
        <v>285</v>
      </c>
      <c r="C2073" s="86" t="s">
        <v>161</v>
      </c>
      <c r="D2073" s="87">
        <v>1585.459933166504</v>
      </c>
      <c r="E2073" s="87">
        <v>1745.0314636588096</v>
      </c>
      <c r="F2073" s="88">
        <v>-9.1443354355188383E-2</v>
      </c>
      <c r="G2073" s="87">
        <v>1024.9081178438664</v>
      </c>
      <c r="H2073" s="88">
        <v>0.54692884714572199</v>
      </c>
      <c r="I2073" s="87">
        <v>1945.6185891652106</v>
      </c>
      <c r="J2073" s="88">
        <v>-0.18511267213644203</v>
      </c>
      <c r="K2073" s="89">
        <v>359.59501427845942</v>
      </c>
      <c r="L2073" s="89">
        <v>442.34265021340826</v>
      </c>
      <c r="M2073" s="88">
        <v>-0.18706682680276759</v>
      </c>
      <c r="N2073" s="89">
        <v>307.17884238210132</v>
      </c>
      <c r="O2073" s="88">
        <v>0.17063731176887942</v>
      </c>
      <c r="P2073" s="89">
        <v>572.2901760217311</v>
      </c>
      <c r="Q2073" s="88">
        <v>-0.37165614692500887</v>
      </c>
      <c r="R2073" s="89">
        <v>175.22345471820475</v>
      </c>
      <c r="S2073" s="89">
        <v>184.06768779258709</v>
      </c>
      <c r="T2073" s="88">
        <v>-4.8048808459789462E-2</v>
      </c>
      <c r="U2073" s="89">
        <v>107.02374698874979</v>
      </c>
      <c r="V2073" s="88">
        <v>0.63723902076259797</v>
      </c>
      <c r="W2073" s="89">
        <v>213.51931178633248</v>
      </c>
      <c r="X2073" s="88">
        <v>-0.179355472569386</v>
      </c>
      <c r="Y2073" s="87">
        <v>1585.459933166504</v>
      </c>
      <c r="Z2073" s="86"/>
      <c r="AA2073" s="89">
        <v>175.22345471820475</v>
      </c>
      <c r="AB2073" s="86"/>
      <c r="AC2073" s="91">
        <v>4.4090153372893326</v>
      </c>
      <c r="AD2073" s="91">
        <v>3.9449767342509681</v>
      </c>
      <c r="AE2073" s="88">
        <v>0.11762771602922303</v>
      </c>
      <c r="AF2073" s="91">
        <v>3.3365192403745634</v>
      </c>
      <c r="AG2073" s="88">
        <v>0.32144160415342576</v>
      </c>
      <c r="AH2073" s="91">
        <v>3.399706426362509</v>
      </c>
      <c r="AI2073" s="88">
        <v>0.29688119629986004</v>
      </c>
      <c r="AJ2073" s="91">
        <v>9.0482175215426999</v>
      </c>
      <c r="AK2073" s="91">
        <v>9.4803791180620607</v>
      </c>
      <c r="AL2073" s="88">
        <v>-4.55848432997795E-2</v>
      </c>
      <c r="AM2073" s="91">
        <v>9.5764551950475401</v>
      </c>
      <c r="AN2073" s="88">
        <v>-5.5160042285585804E-2</v>
      </c>
      <c r="AO2073" s="91">
        <v>9.1121434070196869</v>
      </c>
      <c r="AP2073" s="88">
        <v>-7.015460865962748E-3</v>
      </c>
      <c r="AQ2073" s="26"/>
      <c r="AR2073" s="26"/>
      <c r="AS2073" s="26"/>
      <c r="AT2073" s="26"/>
      <c r="AU2073" s="26"/>
      <c r="AV2073" s="26"/>
      <c r="AW2073" s="26"/>
      <c r="AX2073" s="26"/>
      <c r="AY2073" s="26"/>
      <c r="AZ2073" s="26"/>
      <c r="BA2073" s="26"/>
      <c r="BB2073" s="101">
        <v>0.65830628406296443</v>
      </c>
      <c r="BC2073" s="101">
        <v>0.99137961298416788</v>
      </c>
      <c r="BD2073" s="28">
        <v>-0.33596951617616383</v>
      </c>
      <c r="BE2073" s="99">
        <v>7.3815033770226468E-2</v>
      </c>
      <c r="BF2073" s="99">
        <v>0.10798887716260712</v>
      </c>
      <c r="BG2073" s="28">
        <v>-0.31645706752670905</v>
      </c>
      <c r="BH2073" s="101">
        <v>0.19446813663875476</v>
      </c>
      <c r="BI2073" s="101">
        <v>0.34511650393877524</v>
      </c>
      <c r="BJ2073" s="28">
        <v>-0.43651452648797689</v>
      </c>
      <c r="BK2073" s="99">
        <v>2.1669095437368849E-2</v>
      </c>
      <c r="BL2073" s="99">
        <v>3.7811005593515919E-2</v>
      </c>
      <c r="BM2073" s="28">
        <v>-0.42691036386811121</v>
      </c>
      <c r="BN2073" s="27">
        <v>29.73168792233373</v>
      </c>
      <c r="BO2073" s="99">
        <v>3.2859165743469605</v>
      </c>
      <c r="BP2073" s="27">
        <v>8.6900747289753983</v>
      </c>
      <c r="BQ2073" s="99">
        <v>0.95908066218241939</v>
      </c>
    </row>
    <row r="2074" spans="1:69" s="2" customFormat="1" x14ac:dyDescent="0.25">
      <c r="A2074" s="86" t="s">
        <v>199</v>
      </c>
      <c r="B2074" s="86" t="s">
        <v>285</v>
      </c>
      <c r="C2074" s="86" t="s">
        <v>162</v>
      </c>
      <c r="D2074" s="86"/>
      <c r="E2074" s="87">
        <v>172.81136737346648</v>
      </c>
      <c r="F2074" s="88">
        <v>-1</v>
      </c>
      <c r="G2074" s="86"/>
      <c r="H2074" s="86"/>
      <c r="I2074" s="86"/>
      <c r="J2074" s="86"/>
      <c r="K2074" s="86"/>
      <c r="L2074" s="89">
        <v>3.1641740798950195</v>
      </c>
      <c r="M2074" s="88">
        <v>-1</v>
      </c>
      <c r="N2074" s="86"/>
      <c r="O2074" s="86"/>
      <c r="P2074" s="86"/>
      <c r="Q2074" s="86"/>
      <c r="R2074" s="86"/>
      <c r="S2074" s="89">
        <v>3.8919342257725731</v>
      </c>
      <c r="T2074" s="88">
        <v>-1</v>
      </c>
      <c r="U2074" s="86"/>
      <c r="V2074" s="86"/>
      <c r="W2074" s="86"/>
      <c r="X2074" s="86"/>
      <c r="Y2074" s="86"/>
      <c r="Z2074" s="86"/>
      <c r="AA2074" s="86"/>
      <c r="AB2074" s="86"/>
      <c r="AC2074" s="86"/>
      <c r="AD2074" s="91">
        <v>54.614999999999995</v>
      </c>
      <c r="AE2074" s="88">
        <v>-1</v>
      </c>
      <c r="AF2074" s="86"/>
      <c r="AG2074" s="86"/>
      <c r="AH2074" s="86"/>
      <c r="AI2074" s="86"/>
      <c r="AJ2074" s="86"/>
      <c r="AK2074" s="91">
        <v>44.402437797920996</v>
      </c>
      <c r="AL2074" s="88">
        <v>-1</v>
      </c>
      <c r="AM2074" s="86"/>
      <c r="AN2074" s="86"/>
      <c r="AO2074" s="86"/>
      <c r="AP2074" s="86"/>
      <c r="AQ2074" s="26"/>
      <c r="AR2074" s="26"/>
      <c r="AS2074" s="26"/>
      <c r="AT2074" s="26"/>
      <c r="AU2074" s="26"/>
      <c r="AV2074" s="26"/>
      <c r="AW2074" s="26"/>
      <c r="AX2074" s="26"/>
      <c r="AY2074" s="26"/>
      <c r="AZ2074" s="26"/>
      <c r="BA2074" s="26"/>
      <c r="BB2074" s="101"/>
      <c r="BC2074" s="101">
        <v>0.44427196266032426</v>
      </c>
      <c r="BD2074" s="28">
        <v>-1</v>
      </c>
      <c r="BE2074" s="99"/>
      <c r="BF2074" s="99">
        <v>1.0005575925408444E-2</v>
      </c>
      <c r="BG2074" s="28">
        <v>-1</v>
      </c>
      <c r="BH2074" s="101"/>
      <c r="BI2074" s="101">
        <v>0.44292174668929901</v>
      </c>
      <c r="BJ2074" s="28">
        <v>-1</v>
      </c>
      <c r="BK2074" s="99"/>
      <c r="BL2074" s="99">
        <v>9.9751673253858485E-3</v>
      </c>
      <c r="BM2074" s="28">
        <v>-1</v>
      </c>
      <c r="BN2074" s="27"/>
      <c r="BO2074" s="99"/>
      <c r="BP2074" s="27"/>
      <c r="BQ2074" s="99"/>
    </row>
    <row r="2075" spans="1:69" s="2" customFormat="1" x14ac:dyDescent="0.25">
      <c r="A2075" s="86" t="s">
        <v>199</v>
      </c>
      <c r="B2075" s="86" t="s">
        <v>285</v>
      </c>
      <c r="C2075" s="86" t="s">
        <v>163</v>
      </c>
      <c r="D2075" s="87">
        <v>174965.16010779739</v>
      </c>
      <c r="E2075" s="87">
        <v>166091.42588319301</v>
      </c>
      <c r="F2075" s="88">
        <v>5.3426805010663277E-2</v>
      </c>
      <c r="G2075" s="87">
        <v>159046.89610210538</v>
      </c>
      <c r="H2075" s="88">
        <v>0.10008534838349033</v>
      </c>
      <c r="I2075" s="87">
        <v>171336.04605450749</v>
      </c>
      <c r="J2075" s="88">
        <v>2.1181264169802094E-2</v>
      </c>
      <c r="K2075" s="89">
        <v>56196.070698663432</v>
      </c>
      <c r="L2075" s="89">
        <v>58571.47149886837</v>
      </c>
      <c r="M2075" s="88">
        <v>-4.0555593694633942E-2</v>
      </c>
      <c r="N2075" s="89">
        <v>57885.548361566929</v>
      </c>
      <c r="O2075" s="88">
        <v>-2.9186519100598593E-2</v>
      </c>
      <c r="P2075" s="89">
        <v>60930.529508246618</v>
      </c>
      <c r="Q2075" s="88">
        <v>-7.7702571236352089E-2</v>
      </c>
      <c r="R2075" s="89">
        <v>32606.807921080243</v>
      </c>
      <c r="S2075" s="89">
        <v>32224.173798004813</v>
      </c>
      <c r="T2075" s="88">
        <v>1.1874132924988158E-2</v>
      </c>
      <c r="U2075" s="89">
        <v>31883.595559833244</v>
      </c>
      <c r="V2075" s="88">
        <v>2.2682898479558469E-2</v>
      </c>
      <c r="W2075" s="89">
        <v>36846.443052474533</v>
      </c>
      <c r="X2075" s="88">
        <v>-0.11506226327888562</v>
      </c>
      <c r="Y2075" s="87">
        <v>174641.22759951834</v>
      </c>
      <c r="Z2075" s="90">
        <v>323.93250827904922</v>
      </c>
      <c r="AA2075" s="89">
        <v>32419.875490500555</v>
      </c>
      <c r="AB2075" s="89">
        <v>186.93243057968755</v>
      </c>
      <c r="AC2075" s="91">
        <v>3.1134767597186963</v>
      </c>
      <c r="AD2075" s="91">
        <v>2.8357051928668375</v>
      </c>
      <c r="AE2075" s="88">
        <v>9.795502281075899E-2</v>
      </c>
      <c r="AF2075" s="91">
        <v>2.7476097334115344</v>
      </c>
      <c r="AG2075" s="88">
        <v>0.13315829459261955</v>
      </c>
      <c r="AH2075" s="91">
        <v>2.8119901047522995</v>
      </c>
      <c r="AI2075" s="88">
        <v>0.10721469270353423</v>
      </c>
      <c r="AJ2075" s="91">
        <v>5.3659088780255217</v>
      </c>
      <c r="AK2075" s="91">
        <v>5.154249319915122</v>
      </c>
      <c r="AL2075" s="88">
        <v>4.1065060103434275E-2</v>
      </c>
      <c r="AM2075" s="91">
        <v>4.9883613597981924</v>
      </c>
      <c r="AN2075" s="88">
        <v>7.5685679323480942E-2</v>
      </c>
      <c r="AO2075" s="91">
        <v>4.6500023302249494</v>
      </c>
      <c r="AP2075" s="88">
        <v>0.15395832022431258</v>
      </c>
      <c r="AQ2075" s="26"/>
      <c r="AR2075" s="26"/>
      <c r="AS2075" s="26"/>
      <c r="AT2075" s="26"/>
      <c r="AU2075" s="50">
        <v>2.9492226601045264</v>
      </c>
      <c r="AV2075" s="50">
        <v>4.0056834016009022</v>
      </c>
      <c r="AW2075" s="50">
        <v>-1.0564607414963758</v>
      </c>
      <c r="AX2075" s="50">
        <v>2.8857957847527103</v>
      </c>
      <c r="AY2075" s="50">
        <v>4.2473701445630336</v>
      </c>
      <c r="AZ2075" s="50">
        <v>0.18514114928907668</v>
      </c>
      <c r="BA2075" s="50">
        <v>0.57329264192965068</v>
      </c>
      <c r="BB2075" s="101">
        <v>10.290494786039753</v>
      </c>
      <c r="BC2075" s="101">
        <v>10.647921209894934</v>
      </c>
      <c r="BD2075" s="28">
        <v>-3.3567718694521347E-2</v>
      </c>
      <c r="BE2075" s="99">
        <v>1.8122603289110994</v>
      </c>
      <c r="BF2075" s="99">
        <v>1.9331221317736997</v>
      </c>
      <c r="BG2075" s="28">
        <v>-6.2521555609994395E-2</v>
      </c>
      <c r="BH2075" s="101">
        <v>2.6147403469335169</v>
      </c>
      <c r="BI2075" s="101">
        <v>2.7363094319783468</v>
      </c>
      <c r="BJ2075" s="28">
        <v>-4.4428120454540719E-2</v>
      </c>
      <c r="BK2075" s="99">
        <v>0.45871337344384</v>
      </c>
      <c r="BL2075" s="99">
        <v>0.49347194906279557</v>
      </c>
      <c r="BM2075" s="28">
        <v>-7.0436781026701173E-2</v>
      </c>
      <c r="BN2075" s="27">
        <v>577.00836711570582</v>
      </c>
      <c r="BO2075" s="99">
        <v>107.5322709035689</v>
      </c>
      <c r="BP2075" s="27">
        <v>153.32668735527835</v>
      </c>
      <c r="BQ2075" s="99">
        <v>28.575906025686301</v>
      </c>
    </row>
    <row r="2076" spans="1:69" s="2" customFormat="1" x14ac:dyDescent="0.25">
      <c r="A2076" s="86" t="s">
        <v>199</v>
      </c>
      <c r="B2076" s="86" t="s">
        <v>285</v>
      </c>
      <c r="C2076" s="86" t="s">
        <v>164</v>
      </c>
      <c r="D2076" s="87">
        <v>795184.62734950893</v>
      </c>
      <c r="E2076" s="87">
        <v>861655.12806110503</v>
      </c>
      <c r="F2076" s="88">
        <v>-7.7142813344786704E-2</v>
      </c>
      <c r="G2076" s="87">
        <v>731857.75543785212</v>
      </c>
      <c r="H2076" s="88">
        <v>8.6528934674976465E-2</v>
      </c>
      <c r="I2076" s="87">
        <v>727484.19603607536</v>
      </c>
      <c r="J2076" s="88">
        <v>9.306103374110461E-2</v>
      </c>
      <c r="K2076" s="89">
        <v>315456.3863956948</v>
      </c>
      <c r="L2076" s="89">
        <v>357871.07836005412</v>
      </c>
      <c r="M2076" s="88">
        <v>-0.11851947399249148</v>
      </c>
      <c r="N2076" s="89">
        <v>320303.8410130773</v>
      </c>
      <c r="O2076" s="88">
        <v>-1.5133925968701018E-2</v>
      </c>
      <c r="P2076" s="89">
        <v>319103.89633168728</v>
      </c>
      <c r="Q2076" s="88">
        <v>-1.1430477590286566E-2</v>
      </c>
      <c r="R2076" s="89">
        <v>192353.64375498411</v>
      </c>
      <c r="S2076" s="89">
        <v>220843.51503600663</v>
      </c>
      <c r="T2076" s="88">
        <v>-0.12900479000425935</v>
      </c>
      <c r="U2076" s="89">
        <v>192344.98029049538</v>
      </c>
      <c r="V2076" s="88">
        <v>4.5041281948919403E-5</v>
      </c>
      <c r="W2076" s="89">
        <v>195199.90478686951</v>
      </c>
      <c r="X2076" s="88">
        <v>-1.4581262398632368E-2</v>
      </c>
      <c r="Y2076" s="87">
        <v>788479.17976847128</v>
      </c>
      <c r="Z2076" s="90">
        <v>6705.4475810376516</v>
      </c>
      <c r="AA2076" s="89">
        <v>189073.01308451631</v>
      </c>
      <c r="AB2076" s="89">
        <v>3280.6306704677891</v>
      </c>
      <c r="AC2076" s="91">
        <v>2.5207434740346764</v>
      </c>
      <c r="AD2076" s="91">
        <v>2.4077249606468443</v>
      </c>
      <c r="AE2076" s="88">
        <v>4.6939960018302605E-2</v>
      </c>
      <c r="AF2076" s="91">
        <v>2.2848859792723246</v>
      </c>
      <c r="AG2076" s="88">
        <v>0.10322506107611815</v>
      </c>
      <c r="AH2076" s="91">
        <v>2.2797722133731138</v>
      </c>
      <c r="AI2076" s="88">
        <v>0.10569970949203976</v>
      </c>
      <c r="AJ2076" s="91">
        <v>4.1339722597737625</v>
      </c>
      <c r="AK2076" s="91">
        <v>3.9016546531629857</v>
      </c>
      <c r="AL2076" s="88">
        <v>5.9543354618134141E-2</v>
      </c>
      <c r="AM2076" s="91">
        <v>3.8049225632638799</v>
      </c>
      <c r="AN2076" s="88">
        <v>8.6479998223044585E-2</v>
      </c>
      <c r="AO2076" s="91">
        <v>3.7268675762438743</v>
      </c>
      <c r="AP2076" s="88">
        <v>0.10923508152661245</v>
      </c>
      <c r="AQ2076" s="26"/>
      <c r="AR2076" s="26"/>
      <c r="AS2076" s="26"/>
      <c r="AT2076" s="26"/>
      <c r="AU2076" s="50">
        <v>8.2945485316240823</v>
      </c>
      <c r="AV2076" s="50">
        <v>5.2085142230718082</v>
      </c>
      <c r="AW2076" s="50">
        <v>3.0860343085522741</v>
      </c>
      <c r="AX2076" s="50">
        <v>9.4555324157546874</v>
      </c>
      <c r="AY2076" s="50">
        <v>6.0081926170460074</v>
      </c>
      <c r="AZ2076" s="50">
        <v>0.84325669164255546</v>
      </c>
      <c r="BA2076" s="50">
        <v>1.7055204187587867</v>
      </c>
      <c r="BB2076" s="101">
        <v>48.361924740112947</v>
      </c>
      <c r="BC2076" s="101">
        <v>53.886809045835406</v>
      </c>
      <c r="BD2076" s="28">
        <v>-0.10252758334647474</v>
      </c>
      <c r="BE2076" s="99">
        <v>11.569100159689466</v>
      </c>
      <c r="BF2076" s="99">
        <v>13.64051307434333</v>
      </c>
      <c r="BG2076" s="28">
        <v>-0.15185740472988657</v>
      </c>
      <c r="BH2076" s="101">
        <v>12.079618794961849</v>
      </c>
      <c r="BI2076" s="101">
        <v>13.76643432334914</v>
      </c>
      <c r="BJ2076" s="28">
        <v>-0.1225310409919507</v>
      </c>
      <c r="BK2076" s="99">
        <v>2.8891524844983878</v>
      </c>
      <c r="BL2076" s="99">
        <v>3.4779815437698454</v>
      </c>
      <c r="BM2076" s="28">
        <v>-0.16930195053111621</v>
      </c>
      <c r="BN2076" s="27">
        <v>1973.5687437199658</v>
      </c>
      <c r="BO2076" s="99">
        <v>477.40251257224753</v>
      </c>
      <c r="BP2076" s="27">
        <v>495.08466409213196</v>
      </c>
      <c r="BQ2076" s="99">
        <v>119.75974473436554</v>
      </c>
    </row>
    <row r="2077" spans="1:69" s="2" customFormat="1" x14ac:dyDescent="0.25">
      <c r="A2077" s="86" t="s">
        <v>199</v>
      </c>
      <c r="B2077" s="86" t="s">
        <v>285</v>
      </c>
      <c r="C2077" s="86" t="s">
        <v>165</v>
      </c>
      <c r="D2077" s="87">
        <v>14350.582030699254</v>
      </c>
      <c r="E2077" s="87">
        <v>14712.333235125541</v>
      </c>
      <c r="F2077" s="88">
        <v>-2.4588295999346341E-2</v>
      </c>
      <c r="G2077" s="87">
        <v>14843.606518640518</v>
      </c>
      <c r="H2077" s="88">
        <v>-3.3214602348972708E-2</v>
      </c>
      <c r="I2077" s="87">
        <v>16302.524677380325</v>
      </c>
      <c r="J2077" s="88">
        <v>-0.11973253746331586</v>
      </c>
      <c r="K2077" s="89">
        <v>3233.9470215523688</v>
      </c>
      <c r="L2077" s="89">
        <v>3299.781460188432</v>
      </c>
      <c r="M2077" s="88">
        <v>-1.9951151138446525E-2</v>
      </c>
      <c r="N2077" s="89">
        <v>3430.0679446096483</v>
      </c>
      <c r="O2077" s="88">
        <v>-5.7176979064068829E-2</v>
      </c>
      <c r="P2077" s="89">
        <v>4427.466366926782</v>
      </c>
      <c r="Q2077" s="88">
        <v>-0.26957163453346922</v>
      </c>
      <c r="R2077" s="89">
        <v>971.24659981481443</v>
      </c>
      <c r="S2077" s="89">
        <v>944.75874295150163</v>
      </c>
      <c r="T2077" s="88">
        <v>2.8036635872310239E-2</v>
      </c>
      <c r="U2077" s="89">
        <v>962.48876621148042</v>
      </c>
      <c r="V2077" s="88">
        <v>9.0991541000590894E-3</v>
      </c>
      <c r="W2077" s="89">
        <v>1342.6758960791685</v>
      </c>
      <c r="X2077" s="88">
        <v>-0.27663362197011798</v>
      </c>
      <c r="Y2077" s="87">
        <v>14176.452953066213</v>
      </c>
      <c r="Z2077" s="90">
        <v>174.12907763303986</v>
      </c>
      <c r="AA2077" s="89">
        <v>943.03741401514708</v>
      </c>
      <c r="AB2077" s="89">
        <v>28.209185799667317</v>
      </c>
      <c r="AC2077" s="91">
        <v>4.4374821031578451</v>
      </c>
      <c r="AD2077" s="91">
        <v>4.4585780642228965</v>
      </c>
      <c r="AE2077" s="88">
        <v>-4.7315446227873337E-3</v>
      </c>
      <c r="AF2077" s="91">
        <v>4.3274963523586303</v>
      </c>
      <c r="AG2077" s="88">
        <v>2.5415561757612778E-2</v>
      </c>
      <c r="AH2077" s="91">
        <v>3.682134052820897</v>
      </c>
      <c r="AI2077" s="88">
        <v>0.20513866130383629</v>
      </c>
      <c r="AJ2077" s="91">
        <v>14.775425760497333</v>
      </c>
      <c r="AK2077" s="91">
        <v>15.572582254346797</v>
      </c>
      <c r="AL2077" s="88">
        <v>-5.1189743668038891E-2</v>
      </c>
      <c r="AM2077" s="91">
        <v>15.422108849194656</v>
      </c>
      <c r="AN2077" s="88">
        <v>-4.1932208819229842E-2</v>
      </c>
      <c r="AO2077" s="91">
        <v>12.141816744447668</v>
      </c>
      <c r="AP2077" s="88">
        <v>0.2169040326896704</v>
      </c>
      <c r="AQ2077" s="26"/>
      <c r="AR2077" s="26"/>
      <c r="AS2077" s="26"/>
      <c r="AT2077" s="26"/>
      <c r="AU2077" s="50">
        <v>8.8071327046662127</v>
      </c>
      <c r="AV2077" s="50">
        <v>4.7665393456044738</v>
      </c>
      <c r="AW2077" s="50">
        <v>4.0405933590617389</v>
      </c>
      <c r="AX2077" s="50">
        <v>9.703629488013144</v>
      </c>
      <c r="AY2077" s="50">
        <v>6.2732226735286574</v>
      </c>
      <c r="AZ2077" s="50">
        <v>1.2133938349018667</v>
      </c>
      <c r="BA2077" s="50">
        <v>2.9044308422851528</v>
      </c>
      <c r="BB2077" s="101">
        <v>2.0271815189286184</v>
      </c>
      <c r="BC2077" s="101">
        <v>2.0702102900824708</v>
      </c>
      <c r="BD2077" s="28">
        <v>-2.0784734459096066E-2</v>
      </c>
      <c r="BE2077" s="99">
        <v>0.13295841478870368</v>
      </c>
      <c r="BF2077" s="99">
        <v>0.13146145624898828</v>
      </c>
      <c r="BG2077" s="28">
        <v>1.1387052771423444E-2</v>
      </c>
      <c r="BH2077" s="101">
        <v>0.55284380461082949</v>
      </c>
      <c r="BI2077" s="101">
        <v>0.59517147552818195</v>
      </c>
      <c r="BJ2077" s="28">
        <v>-7.1118446796847881E-2</v>
      </c>
      <c r="BK2077" s="99">
        <v>3.6356256713047923E-2</v>
      </c>
      <c r="BL2077" s="99">
        <v>3.7777413561751239E-2</v>
      </c>
      <c r="BM2077" s="28">
        <v>-3.7619220447166993E-2</v>
      </c>
      <c r="BN2077" s="27">
        <v>138.20459796526035</v>
      </c>
      <c r="BO2077" s="99">
        <v>9.3536795626394493</v>
      </c>
      <c r="BP2077" s="27">
        <v>38.031826157659616</v>
      </c>
      <c r="BQ2077" s="99">
        <v>2.5759786806079097</v>
      </c>
    </row>
    <row r="2078" spans="1:69" s="2" customFormat="1" x14ac:dyDescent="0.25">
      <c r="A2078" s="86" t="s">
        <v>199</v>
      </c>
      <c r="B2078" s="86" t="s">
        <v>285</v>
      </c>
      <c r="C2078" s="86" t="s">
        <v>166</v>
      </c>
      <c r="D2078" s="87">
        <v>51.364843057394026</v>
      </c>
      <c r="E2078" s="87">
        <v>88.568108198642733</v>
      </c>
      <c r="F2078" s="88">
        <v>-0.42005261146380485</v>
      </c>
      <c r="G2078" s="87">
        <v>28.995226875543594</v>
      </c>
      <c r="H2078" s="88">
        <v>0.7714930556628401</v>
      </c>
      <c r="I2078" s="87">
        <v>108.60985194921494</v>
      </c>
      <c r="J2078" s="88">
        <v>-0.52707013097290845</v>
      </c>
      <c r="K2078" s="89">
        <v>12.970334083043937</v>
      </c>
      <c r="L2078" s="89">
        <v>11.16468594132418</v>
      </c>
      <c r="M2078" s="88">
        <v>0.1617285207312871</v>
      </c>
      <c r="N2078" s="89">
        <v>6.7777456121733231</v>
      </c>
      <c r="O2078" s="88">
        <v>0.91366493008357763</v>
      </c>
      <c r="P2078" s="89">
        <v>13.468401690795773</v>
      </c>
      <c r="Q2078" s="88">
        <v>-3.6980453893962179E-2</v>
      </c>
      <c r="R2078" s="89">
        <v>5.4210353159383455</v>
      </c>
      <c r="S2078" s="89">
        <v>5.2721438768559779</v>
      </c>
      <c r="T2078" s="88">
        <v>2.8241156265856406E-2</v>
      </c>
      <c r="U2078" s="89">
        <v>2.8977322050788068</v>
      </c>
      <c r="V2078" s="88">
        <v>0.87078547370146475</v>
      </c>
      <c r="W2078" s="89">
        <v>5.3273179230823811</v>
      </c>
      <c r="X2078" s="88">
        <v>1.7591852825209215E-2</v>
      </c>
      <c r="Y2078" s="87">
        <v>51.364843057394026</v>
      </c>
      <c r="Z2078" s="86"/>
      <c r="AA2078" s="89">
        <v>5.4210353159383455</v>
      </c>
      <c r="AB2078" s="86"/>
      <c r="AC2078" s="91">
        <v>3.9601788765443651</v>
      </c>
      <c r="AD2078" s="91">
        <v>7.9328794973822765</v>
      </c>
      <c r="AE2078" s="88">
        <v>-0.50078923071361903</v>
      </c>
      <c r="AF2078" s="91">
        <v>4.2780045954315638</v>
      </c>
      <c r="AG2078" s="88">
        <v>-7.4292982112876049E-2</v>
      </c>
      <c r="AH2078" s="91">
        <v>8.0640490566477752</v>
      </c>
      <c r="AI2078" s="88">
        <v>-0.50890937682482162</v>
      </c>
      <c r="AJ2078" s="91">
        <v>9.4750984016607731</v>
      </c>
      <c r="AK2078" s="91">
        <v>16.79925856869065</v>
      </c>
      <c r="AL2078" s="88">
        <v>-0.43598115578030111</v>
      </c>
      <c r="AM2078" s="91">
        <v>10.006178909398233</v>
      </c>
      <c r="AN2078" s="88">
        <v>-5.3075256053901516E-2</v>
      </c>
      <c r="AO2078" s="91">
        <v>20.387341907759353</v>
      </c>
      <c r="AP2078" s="88">
        <v>-0.53524601468254263</v>
      </c>
      <c r="AQ2078" s="26"/>
      <c r="AR2078" s="26"/>
      <c r="AS2078" s="26"/>
      <c r="AT2078" s="26"/>
      <c r="AU2078" s="26"/>
      <c r="AV2078" s="26"/>
      <c r="AW2078" s="26"/>
      <c r="AX2078" s="26"/>
      <c r="AY2078" s="26"/>
      <c r="AZ2078" s="26"/>
      <c r="BA2078" s="26"/>
      <c r="BB2078" s="101">
        <v>4.4210394578707103E-2</v>
      </c>
      <c r="BC2078" s="101">
        <v>9.7927136658610636E-2</v>
      </c>
      <c r="BD2078" s="28">
        <v>-0.54853786103405155</v>
      </c>
      <c r="BE2078" s="99">
        <v>4.6659562470568114E-3</v>
      </c>
      <c r="BF2078" s="99">
        <v>5.8292534910511333E-3</v>
      </c>
      <c r="BG2078" s="28">
        <v>-0.19956195862474935</v>
      </c>
      <c r="BH2078" s="101">
        <v>4.0660411607410095E-2</v>
      </c>
      <c r="BI2078" s="101">
        <v>9.7555316994888758E-2</v>
      </c>
      <c r="BJ2078" s="28">
        <v>-0.58320660667280255</v>
      </c>
      <c r="BK2078" s="99">
        <v>4.2909746150701922E-3</v>
      </c>
      <c r="BL2078" s="99">
        <v>5.8072771717212453E-3</v>
      </c>
      <c r="BM2078" s="28">
        <v>-0.2611038722303019</v>
      </c>
      <c r="BN2078" s="27">
        <v>2.0747664939918025</v>
      </c>
      <c r="BO2078" s="99">
        <v>0.21897044294844914</v>
      </c>
      <c r="BP2078" s="27">
        <v>7.1771391036367591</v>
      </c>
      <c r="BQ2078" s="99">
        <v>0.75408856712733396</v>
      </c>
    </row>
    <row r="2079" spans="1:69" s="2" customFormat="1" x14ac:dyDescent="0.25">
      <c r="A2079" s="86" t="s">
        <v>199</v>
      </c>
      <c r="B2079" s="86" t="s">
        <v>286</v>
      </c>
      <c r="C2079" s="86" t="s">
        <v>141</v>
      </c>
      <c r="D2079" s="87">
        <v>148373928.84297329</v>
      </c>
      <c r="E2079" s="87">
        <v>137733906.5757494</v>
      </c>
      <c r="F2079" s="88">
        <v>7.7250566194985618E-2</v>
      </c>
      <c r="G2079" s="87">
        <v>122767532.46078685</v>
      </c>
      <c r="H2079" s="88">
        <v>0.20857628942216766</v>
      </c>
      <c r="I2079" s="87">
        <v>118000047.85135582</v>
      </c>
      <c r="J2079" s="88">
        <v>0.25740566673226545</v>
      </c>
      <c r="K2079" s="89">
        <v>46335089.732404768</v>
      </c>
      <c r="L2079" s="89">
        <v>48086731.351431496</v>
      </c>
      <c r="M2079" s="88">
        <v>-3.6426714184942893E-2</v>
      </c>
      <c r="N2079" s="89">
        <v>44682889.117661431</v>
      </c>
      <c r="O2079" s="88">
        <v>3.697613666817004E-2</v>
      </c>
      <c r="P2079" s="89">
        <v>44510085.961926349</v>
      </c>
      <c r="Q2079" s="88">
        <v>4.1002027541342356E-2</v>
      </c>
      <c r="R2079" s="86"/>
      <c r="S2079" s="86"/>
      <c r="T2079" s="86"/>
      <c r="U2079" s="86"/>
      <c r="V2079" s="86"/>
      <c r="W2079" s="86"/>
      <c r="X2079" s="86"/>
      <c r="Y2079" s="86"/>
      <c r="Z2079" s="86"/>
      <c r="AA2079" s="86"/>
      <c r="AB2079" s="86"/>
      <c r="AC2079" s="91">
        <v>3.2021936225842023</v>
      </c>
      <c r="AD2079" s="91">
        <v>2.8642809087843979</v>
      </c>
      <c r="AE2079" s="88">
        <v>0.11797471147591269</v>
      </c>
      <c r="AF2079" s="91">
        <v>2.7475289732834565</v>
      </c>
      <c r="AG2079" s="88">
        <v>0.16548129381776644</v>
      </c>
      <c r="AH2079" s="91">
        <v>2.6510855978191623</v>
      </c>
      <c r="AI2079" s="88">
        <v>0.20788013228180666</v>
      </c>
      <c r="AJ2079" s="86"/>
      <c r="AK2079" s="86"/>
      <c r="AL2079" s="86"/>
      <c r="AM2079" s="86"/>
      <c r="AN2079" s="86"/>
      <c r="AO2079" s="86"/>
      <c r="AP2079" s="86"/>
      <c r="AQ2079" s="26"/>
      <c r="AR2079" s="26"/>
      <c r="AS2079" s="26"/>
      <c r="AT2079" s="26"/>
      <c r="AU2079" s="26"/>
      <c r="AV2079" s="26"/>
      <c r="AW2079" s="26"/>
      <c r="AX2079" s="26"/>
      <c r="AY2079" s="26"/>
      <c r="AZ2079" s="26"/>
      <c r="BA2079" s="26"/>
      <c r="BB2079" s="101">
        <v>37686.448352943466</v>
      </c>
      <c r="BC2079" s="101">
        <v>37563.174933876158</v>
      </c>
      <c r="BD2079" s="28">
        <v>3.2817625050148183E-3</v>
      </c>
      <c r="BE2079" s="99"/>
      <c r="BF2079" s="99"/>
      <c r="BG2079" s="26"/>
      <c r="BH2079" s="101">
        <v>9394.7410925134918</v>
      </c>
      <c r="BI2079" s="101">
        <v>9318.2716205843226</v>
      </c>
      <c r="BJ2079" s="28">
        <v>8.2064008265487799E-3</v>
      </c>
      <c r="BK2079" s="99"/>
      <c r="BL2079" s="99"/>
      <c r="BM2079" s="26"/>
      <c r="BN2079" s="27">
        <v>693336.1160886602</v>
      </c>
      <c r="BO2079" s="99"/>
      <c r="BP2079" s="27">
        <v>173334.02902216505</v>
      </c>
      <c r="BQ2079" s="99"/>
    </row>
    <row r="2080" spans="1:69" s="2" customFormat="1" x14ac:dyDescent="0.25">
      <c r="A2080" s="86" t="s">
        <v>199</v>
      </c>
      <c r="B2080" s="86" t="s">
        <v>286</v>
      </c>
      <c r="C2080" s="86" t="s">
        <v>291</v>
      </c>
      <c r="D2080" s="87">
        <v>63072526.371154979</v>
      </c>
      <c r="E2080" s="87">
        <v>58851607.402590334</v>
      </c>
      <c r="F2080" s="88">
        <v>7.1721387993539526E-2</v>
      </c>
      <c r="G2080" s="87">
        <v>53182844.651669547</v>
      </c>
      <c r="H2080" s="88">
        <v>0.18595623803614966</v>
      </c>
      <c r="I2080" s="87">
        <v>52014574.709322736</v>
      </c>
      <c r="J2080" s="88">
        <v>0.21259333030459809</v>
      </c>
      <c r="K2080" s="89">
        <v>19084338.446904812</v>
      </c>
      <c r="L2080" s="89">
        <v>19695593.993594293</v>
      </c>
      <c r="M2080" s="88">
        <v>-3.1035141508719288E-2</v>
      </c>
      <c r="N2080" s="89">
        <v>18519302.612652898</v>
      </c>
      <c r="O2080" s="88">
        <v>3.0510643195919597E-2</v>
      </c>
      <c r="P2080" s="89">
        <v>18510505.987075787</v>
      </c>
      <c r="Q2080" s="88">
        <v>3.1000365966747764E-2</v>
      </c>
      <c r="R2080" s="86"/>
      <c r="S2080" s="86"/>
      <c r="T2080" s="86"/>
      <c r="U2080" s="86"/>
      <c r="V2080" s="86"/>
      <c r="W2080" s="86"/>
      <c r="X2080" s="86"/>
      <c r="Y2080" s="86"/>
      <c r="Z2080" s="86"/>
      <c r="AA2080" s="86"/>
      <c r="AB2080" s="86"/>
      <c r="AC2080" s="91">
        <v>3.3049364821647447</v>
      </c>
      <c r="AD2080" s="91">
        <v>2.9880595336058904</v>
      </c>
      <c r="AE2080" s="88">
        <v>0.10604773599556022</v>
      </c>
      <c r="AF2080" s="91">
        <v>2.8717520180988654</v>
      </c>
      <c r="AG2080" s="88">
        <v>0.15084326966109443</v>
      </c>
      <c r="AH2080" s="91">
        <v>2.8100028570607316</v>
      </c>
      <c r="AI2080" s="88">
        <v>0.17613278358788381</v>
      </c>
      <c r="AJ2080" s="86"/>
      <c r="AK2080" s="86"/>
      <c r="AL2080" s="86"/>
      <c r="AM2080" s="86"/>
      <c r="AN2080" s="86"/>
      <c r="AO2080" s="86"/>
      <c r="AP2080" s="86"/>
      <c r="AQ2080" s="26"/>
      <c r="AR2080" s="26"/>
      <c r="AS2080" s="26"/>
      <c r="AT2080" s="26"/>
      <c r="AU2080" s="26"/>
      <c r="AV2080" s="26"/>
      <c r="AW2080" s="26"/>
      <c r="AX2080" s="26"/>
      <c r="AY2080" s="26"/>
      <c r="AZ2080" s="26"/>
      <c r="BA2080" s="26"/>
      <c r="BB2080" s="101">
        <v>16288.838048536134</v>
      </c>
      <c r="BC2080" s="101">
        <v>16378.939213965197</v>
      </c>
      <c r="BD2080" s="28">
        <v>-5.5010379031286824E-3</v>
      </c>
      <c r="BE2080" s="99"/>
      <c r="BF2080" s="99"/>
      <c r="BG2080" s="26"/>
      <c r="BH2080" s="101">
        <v>4061.6007055130062</v>
      </c>
      <c r="BI2080" s="101">
        <v>4061.9164701035215</v>
      </c>
      <c r="BJ2080" s="28">
        <v>-7.7737834551593526E-5</v>
      </c>
      <c r="BK2080" s="99"/>
      <c r="BL2080" s="99"/>
      <c r="BM2080" s="26"/>
      <c r="BN2080" s="27">
        <v>296135.32545004331</v>
      </c>
      <c r="BO2080" s="99"/>
      <c r="BP2080" s="27">
        <v>74209.780574982695</v>
      </c>
      <c r="BQ2080" s="99"/>
    </row>
    <row r="2081" spans="1:69" s="2" customFormat="1" x14ac:dyDescent="0.25">
      <c r="A2081" s="86" t="s">
        <v>199</v>
      </c>
      <c r="B2081" s="86" t="s">
        <v>286</v>
      </c>
      <c r="C2081" s="86" t="s">
        <v>287</v>
      </c>
      <c r="D2081" s="87">
        <v>13087655.781144759</v>
      </c>
      <c r="E2081" s="87">
        <v>12286131.963032842</v>
      </c>
      <c r="F2081" s="88">
        <v>6.5238092877692014E-2</v>
      </c>
      <c r="G2081" s="87">
        <v>11260200.094318196</v>
      </c>
      <c r="H2081" s="88">
        <v>0.16229335815699061</v>
      </c>
      <c r="I2081" s="87">
        <v>11144284.521602575</v>
      </c>
      <c r="J2081" s="88">
        <v>0.17438277493499624</v>
      </c>
      <c r="K2081" s="89">
        <v>5903028.6254239343</v>
      </c>
      <c r="L2081" s="89">
        <v>5924991.8435480827</v>
      </c>
      <c r="M2081" s="88">
        <v>-3.7068773601882511E-3</v>
      </c>
      <c r="N2081" s="89">
        <v>5589581.8959990218</v>
      </c>
      <c r="O2081" s="88">
        <v>5.6076954458664459E-2</v>
      </c>
      <c r="P2081" s="89">
        <v>5439065.0977146914</v>
      </c>
      <c r="Q2081" s="88">
        <v>8.5302072943415297E-2</v>
      </c>
      <c r="R2081" s="89">
        <v>8381167.3792575262</v>
      </c>
      <c r="S2081" s="89">
        <v>8524344.2590717878</v>
      </c>
      <c r="T2081" s="88">
        <v>-1.6796233875924205E-2</v>
      </c>
      <c r="U2081" s="89">
        <v>7859218.8359669344</v>
      </c>
      <c r="V2081" s="88">
        <v>6.6412267451053289E-2</v>
      </c>
      <c r="W2081" s="89">
        <v>7827840.7494163001</v>
      </c>
      <c r="X2081" s="88">
        <v>7.0687006488026241E-2</v>
      </c>
      <c r="Y2081" s="86"/>
      <c r="Z2081" s="86"/>
      <c r="AA2081" s="86"/>
      <c r="AB2081" s="86"/>
      <c r="AC2081" s="91">
        <v>2.2171086422954369</v>
      </c>
      <c r="AD2081" s="91">
        <v>2.0736116246998066</v>
      </c>
      <c r="AE2081" s="88">
        <v>6.9201491680682542E-2</v>
      </c>
      <c r="AF2081" s="91">
        <v>2.014497739513962</v>
      </c>
      <c r="AG2081" s="88">
        <v>0.10057638626606689</v>
      </c>
      <c r="AH2081" s="91">
        <v>2.0489338372296779</v>
      </c>
      <c r="AI2081" s="88">
        <v>8.2079177965621739E-2</v>
      </c>
      <c r="AJ2081" s="91">
        <v>1.5615552331689828</v>
      </c>
      <c r="AK2081" s="91">
        <v>1.4412993644593459</v>
      </c>
      <c r="AL2081" s="88">
        <v>8.3435732835937776E-2</v>
      </c>
      <c r="AM2081" s="91">
        <v>1.4327378241189834</v>
      </c>
      <c r="AN2081" s="88">
        <v>8.9909965997590352E-2</v>
      </c>
      <c r="AO2081" s="91">
        <v>1.4236728720411913</v>
      </c>
      <c r="AP2081" s="88">
        <v>9.684974957070204E-2</v>
      </c>
      <c r="AQ2081" s="26"/>
      <c r="AR2081" s="26"/>
      <c r="AS2081" s="26"/>
      <c r="AT2081" s="26"/>
      <c r="AU2081" s="26"/>
      <c r="AV2081" s="26"/>
      <c r="AW2081" s="26"/>
      <c r="AX2081" s="26"/>
      <c r="AY2081" s="26"/>
      <c r="AZ2081" s="26"/>
      <c r="BA2081" s="26"/>
      <c r="BB2081" s="101">
        <v>3411.1799435552657</v>
      </c>
      <c r="BC2081" s="101">
        <v>3447.546238983422</v>
      </c>
      <c r="BD2081" s="28">
        <v>-1.0548457629644322E-2</v>
      </c>
      <c r="BE2081" s="99">
        <v>2175.6574593957298</v>
      </c>
      <c r="BF2081" s="99">
        <v>2382.5360998367391</v>
      </c>
      <c r="BG2081" s="28">
        <v>-8.6831272128546341E-2</v>
      </c>
      <c r="BH2081" s="101">
        <v>853.3712754578529</v>
      </c>
      <c r="BI2081" s="101">
        <v>856.28200936998007</v>
      </c>
      <c r="BJ2081" s="28">
        <v>-3.399270194020284E-3</v>
      </c>
      <c r="BK2081" s="99">
        <v>543.90238285946225</v>
      </c>
      <c r="BL2081" s="99">
        <v>591.65419163976981</v>
      </c>
      <c r="BM2081" s="28">
        <v>-8.0708984158404079E-2</v>
      </c>
      <c r="BN2081" s="27">
        <v>114719.13425332724</v>
      </c>
      <c r="BO2081" s="99">
        <v>73464.666389365535</v>
      </c>
      <c r="BP2081" s="27">
        <v>29979.962889772367</v>
      </c>
      <c r="BQ2081" s="99">
        <v>19194.586473816722</v>
      </c>
    </row>
    <row r="2082" spans="1:69" s="2" customFormat="1" x14ac:dyDescent="0.25">
      <c r="A2082" s="86" t="s">
        <v>199</v>
      </c>
      <c r="B2082" s="86" t="s">
        <v>286</v>
      </c>
      <c r="C2082" s="86" t="s">
        <v>288</v>
      </c>
      <c r="D2082" s="87">
        <v>6560013.2359632943</v>
      </c>
      <c r="E2082" s="87">
        <v>6551208.320884306</v>
      </c>
      <c r="F2082" s="88">
        <v>1.3440139051783015E-3</v>
      </c>
      <c r="G2082" s="87">
        <v>5763011.6975113954</v>
      </c>
      <c r="H2082" s="88">
        <v>0.13829601262063426</v>
      </c>
      <c r="I2082" s="87">
        <v>5731978.1649249364</v>
      </c>
      <c r="J2082" s="88">
        <v>0.14445886694147961</v>
      </c>
      <c r="K2082" s="89">
        <v>3322375.107328923</v>
      </c>
      <c r="L2082" s="89">
        <v>3459861.1482585613</v>
      </c>
      <c r="M2082" s="88">
        <v>-3.973744466561574E-2</v>
      </c>
      <c r="N2082" s="89">
        <v>3158682.0242698784</v>
      </c>
      <c r="O2082" s="88">
        <v>5.1823223040907959E-2</v>
      </c>
      <c r="P2082" s="89">
        <v>3106450.7504348597</v>
      </c>
      <c r="Q2082" s="88">
        <v>6.9508379253666555E-2</v>
      </c>
      <c r="R2082" s="89">
        <v>4361214.1079300344</v>
      </c>
      <c r="S2082" s="89">
        <v>4433071.6291904803</v>
      </c>
      <c r="T2082" s="88">
        <v>-1.62094203006523E-2</v>
      </c>
      <c r="U2082" s="89">
        <v>3916271.084835548</v>
      </c>
      <c r="V2082" s="88">
        <v>0.11361394894683867</v>
      </c>
      <c r="W2082" s="89">
        <v>3900680.1024816143</v>
      </c>
      <c r="X2082" s="88">
        <v>0.11806505361858004</v>
      </c>
      <c r="Y2082" s="86"/>
      <c r="Z2082" s="86"/>
      <c r="AA2082" s="86"/>
      <c r="AB2082" s="86"/>
      <c r="AC2082" s="91">
        <v>1.9744950597216948</v>
      </c>
      <c r="AD2082" s="91">
        <v>1.8934887962719835</v>
      </c>
      <c r="AE2082" s="88">
        <v>4.2781485482882908E-2</v>
      </c>
      <c r="AF2082" s="91">
        <v>1.824498842628359</v>
      </c>
      <c r="AG2082" s="88">
        <v>8.2212284046863177E-2</v>
      </c>
      <c r="AH2082" s="91">
        <v>1.845185591344894</v>
      </c>
      <c r="AI2082" s="88">
        <v>7.0079383333224193E-2</v>
      </c>
      <c r="AJ2082" s="91">
        <v>1.5041713324817425</v>
      </c>
      <c r="AK2082" s="91">
        <v>1.4778033988322037</v>
      </c>
      <c r="AL2082" s="88">
        <v>1.7842653271995048E-2</v>
      </c>
      <c r="AM2082" s="91">
        <v>1.4715558684961145</v>
      </c>
      <c r="AN2082" s="88">
        <v>2.2163931851911265E-2</v>
      </c>
      <c r="AO2082" s="91">
        <v>1.469481735064162</v>
      </c>
      <c r="AP2082" s="88">
        <v>2.3606688392126107E-2</v>
      </c>
      <c r="AQ2082" s="26"/>
      <c r="AR2082" s="26"/>
      <c r="AS2082" s="26"/>
      <c r="AT2082" s="26"/>
      <c r="AU2082" s="26"/>
      <c r="AV2082" s="26"/>
      <c r="AW2082" s="26"/>
      <c r="AX2082" s="26"/>
      <c r="AY2082" s="26"/>
      <c r="AZ2082" s="26"/>
      <c r="BA2082" s="26"/>
      <c r="BB2082" s="101">
        <v>1723.5691533751055</v>
      </c>
      <c r="BC2082" s="101">
        <v>1855.1479961042089</v>
      </c>
      <c r="BD2082" s="28">
        <v>-7.0926332026025704E-2</v>
      </c>
      <c r="BE2082" s="99">
        <v>1139.7632632888301</v>
      </c>
      <c r="BF2082" s="99">
        <v>1251.0255527097556</v>
      </c>
      <c r="BG2082" s="28">
        <v>-8.8936863983256259E-2</v>
      </c>
      <c r="BH2082" s="101">
        <v>430.02032583306817</v>
      </c>
      <c r="BI2082" s="101">
        <v>460.38450554011217</v>
      </c>
      <c r="BJ2082" s="28">
        <v>-6.5953956620285178E-2</v>
      </c>
      <c r="BK2082" s="99">
        <v>284.31983350990066</v>
      </c>
      <c r="BL2082" s="99">
        <v>310.41971640776529</v>
      </c>
      <c r="BM2082" s="28">
        <v>-8.4079333619324612E-2</v>
      </c>
      <c r="BN2082" s="27">
        <v>61318.427474983517</v>
      </c>
      <c r="BO2082" s="99">
        <v>40765.587104903672</v>
      </c>
      <c r="BP2082" s="27">
        <v>15413.673306466011</v>
      </c>
      <c r="BQ2082" s="99">
        <v>10245.608025806658</v>
      </c>
    </row>
    <row r="2083" spans="1:69" s="2" customFormat="1" x14ac:dyDescent="0.25">
      <c r="A2083" s="86" t="s">
        <v>199</v>
      </c>
      <c r="B2083" s="86" t="s">
        <v>286</v>
      </c>
      <c r="C2083" s="86" t="s">
        <v>139</v>
      </c>
      <c r="D2083" s="87">
        <v>233381.95759623885</v>
      </c>
      <c r="E2083" s="87">
        <v>235008.15658455729</v>
      </c>
      <c r="F2083" s="88">
        <v>-6.9197555180742316E-3</v>
      </c>
      <c r="G2083" s="87">
        <v>205140.8107066548</v>
      </c>
      <c r="H2083" s="88">
        <v>0.13766713113934234</v>
      </c>
      <c r="I2083" s="87">
        <v>206524.25906798005</v>
      </c>
      <c r="J2083" s="88">
        <v>0.13004621660169352</v>
      </c>
      <c r="K2083" s="89">
        <v>88684.516405443239</v>
      </c>
      <c r="L2083" s="89">
        <v>89999.551576507743</v>
      </c>
      <c r="M2083" s="88">
        <v>-1.4611574702642889E-2</v>
      </c>
      <c r="N2083" s="89">
        <v>85499.757103444586</v>
      </c>
      <c r="O2083" s="88">
        <v>3.7248752626811217E-2</v>
      </c>
      <c r="P2083" s="89">
        <v>84318.38705247805</v>
      </c>
      <c r="Q2083" s="88">
        <v>5.1781461975165609E-2</v>
      </c>
      <c r="R2083" s="89">
        <v>56852.341555150655</v>
      </c>
      <c r="S2083" s="89">
        <v>56523.613761016248</v>
      </c>
      <c r="T2083" s="88">
        <v>5.8157603921836906E-3</v>
      </c>
      <c r="U2083" s="89">
        <v>52540.045015866039</v>
      </c>
      <c r="V2083" s="88">
        <v>8.207637694224261E-2</v>
      </c>
      <c r="W2083" s="89">
        <v>53062.360633203956</v>
      </c>
      <c r="X2083" s="88">
        <v>7.142503418091628E-2</v>
      </c>
      <c r="Y2083" s="86"/>
      <c r="Z2083" s="86"/>
      <c r="AA2083" s="86"/>
      <c r="AB2083" s="86"/>
      <c r="AC2083" s="91">
        <v>2.631597566922228</v>
      </c>
      <c r="AD2083" s="91">
        <v>2.6112147501621621</v>
      </c>
      <c r="AE2083" s="88">
        <v>7.8058753148511082E-3</v>
      </c>
      <c r="AF2083" s="91">
        <v>2.3993145437648282</v>
      </c>
      <c r="AG2083" s="88">
        <v>9.6812243213813196E-2</v>
      </c>
      <c r="AH2083" s="91">
        <v>2.4493383505953874</v>
      </c>
      <c r="AI2083" s="88">
        <v>7.4411612541214187E-2</v>
      </c>
      <c r="AJ2083" s="91">
        <v>4.1050544482823526</v>
      </c>
      <c r="AK2083" s="91">
        <v>4.1576987200107149</v>
      </c>
      <c r="AL2083" s="88">
        <v>-1.2661877464807436E-2</v>
      </c>
      <c r="AM2083" s="91">
        <v>3.9044658344831338</v>
      </c>
      <c r="AN2083" s="88">
        <v>5.1374150089284192E-2</v>
      </c>
      <c r="AO2083" s="91">
        <v>3.8921046218729058</v>
      </c>
      <c r="AP2083" s="88">
        <v>5.4713284224865946E-2</v>
      </c>
      <c r="AQ2083" s="26"/>
      <c r="AR2083" s="26"/>
      <c r="AS2083" s="26"/>
      <c r="AT2083" s="26"/>
      <c r="AU2083" s="26"/>
      <c r="AV2083" s="26"/>
      <c r="AW2083" s="26"/>
      <c r="AX2083" s="26"/>
      <c r="AY2083" s="26"/>
      <c r="AZ2083" s="26"/>
      <c r="BA2083" s="26"/>
      <c r="BB2083" s="101">
        <v>62.003438564628432</v>
      </c>
      <c r="BC2083" s="101">
        <v>67.630145051653528</v>
      </c>
      <c r="BD2083" s="28">
        <v>-8.3198202262136436E-2</v>
      </c>
      <c r="BE2083" s="99">
        <v>15.11807834889267</v>
      </c>
      <c r="BF2083" s="99">
        <v>16.148175245405309</v>
      </c>
      <c r="BG2083" s="28">
        <v>-6.3790297099093937E-2</v>
      </c>
      <c r="BH2083" s="101">
        <v>15.469280636340702</v>
      </c>
      <c r="BI2083" s="101">
        <v>16.781356423697353</v>
      </c>
      <c r="BJ2083" s="28">
        <v>-7.8186515692130684E-2</v>
      </c>
      <c r="BK2083" s="99">
        <v>3.7711459279503954</v>
      </c>
      <c r="BL2083" s="99">
        <v>4.0079681752272753</v>
      </c>
      <c r="BM2083" s="28">
        <v>-5.9087856221176391E-2</v>
      </c>
      <c r="BN2083" s="27">
        <v>2223.6656153445902</v>
      </c>
      <c r="BO2083" s="99">
        <v>541.68967631477381</v>
      </c>
      <c r="BP2083" s="27">
        <v>556.3595830827652</v>
      </c>
      <c r="BQ2083" s="99">
        <v>135.53450654729991</v>
      </c>
    </row>
    <row r="2084" spans="1:69" s="2" customFormat="1" x14ac:dyDescent="0.25">
      <c r="A2084" s="86" t="s">
        <v>199</v>
      </c>
      <c r="B2084" s="86" t="s">
        <v>286</v>
      </c>
      <c r="C2084" s="86" t="s">
        <v>167</v>
      </c>
      <c r="D2084" s="87">
        <v>127340.37280868053</v>
      </c>
      <c r="E2084" s="87">
        <v>129868.60747204542</v>
      </c>
      <c r="F2084" s="88">
        <v>-1.9467635116585773E-2</v>
      </c>
      <c r="G2084" s="87">
        <v>119919.34438216925</v>
      </c>
      <c r="H2084" s="88">
        <v>6.1883497318508646E-2</v>
      </c>
      <c r="I2084" s="87">
        <v>125841.38976137877</v>
      </c>
      <c r="J2084" s="88">
        <v>1.191168541720769E-2</v>
      </c>
      <c r="K2084" s="89">
        <v>52654.180789331062</v>
      </c>
      <c r="L2084" s="89">
        <v>54742.35356252137</v>
      </c>
      <c r="M2084" s="88">
        <v>-3.8145469408899298E-2</v>
      </c>
      <c r="N2084" s="89">
        <v>53816.94252409396</v>
      </c>
      <c r="O2084" s="88">
        <v>-2.1605867599080484E-2</v>
      </c>
      <c r="P2084" s="89">
        <v>54389.252327884191</v>
      </c>
      <c r="Q2084" s="88">
        <v>-3.1901000000759266E-2</v>
      </c>
      <c r="R2084" s="89">
        <v>33600.423380598411</v>
      </c>
      <c r="S2084" s="89">
        <v>35203.523303953407</v>
      </c>
      <c r="T2084" s="88">
        <v>-4.5538053379303799E-2</v>
      </c>
      <c r="U2084" s="89">
        <v>34222.344326239516</v>
      </c>
      <c r="V2084" s="88">
        <v>-1.8172949804734887E-2</v>
      </c>
      <c r="W2084" s="89">
        <v>36610.442806268169</v>
      </c>
      <c r="X2084" s="88">
        <v>-8.2217509402929281E-2</v>
      </c>
      <c r="Y2084" s="86"/>
      <c r="Z2084" s="86"/>
      <c r="AA2084" s="86"/>
      <c r="AB2084" s="86"/>
      <c r="AC2084" s="91">
        <v>2.4184285255176281</v>
      </c>
      <c r="AD2084" s="91">
        <v>2.3723606863874092</v>
      </c>
      <c r="AE2084" s="88">
        <v>1.9418564552412254E-2</v>
      </c>
      <c r="AF2084" s="91">
        <v>2.2282823727580046</v>
      </c>
      <c r="AG2084" s="88">
        <v>8.5333059707452863E-2</v>
      </c>
      <c r="AH2084" s="91">
        <v>2.3137179566791475</v>
      </c>
      <c r="AI2084" s="88">
        <v>4.5256410158466542E-2</v>
      </c>
      <c r="AJ2084" s="91">
        <v>3.7898442935159422</v>
      </c>
      <c r="AK2084" s="91">
        <v>3.6890798216626512</v>
      </c>
      <c r="AL2084" s="88">
        <v>2.7314256325274327E-2</v>
      </c>
      <c r="AM2084" s="91">
        <v>3.5041241838661161</v>
      </c>
      <c r="AN2084" s="88">
        <v>8.1538237419025994E-2</v>
      </c>
      <c r="AO2084" s="91">
        <v>3.437308596000733</v>
      </c>
      <c r="AP2084" s="88">
        <v>0.10256155002357956</v>
      </c>
      <c r="AQ2084" s="26"/>
      <c r="AR2084" s="26"/>
      <c r="AS2084" s="26"/>
      <c r="AT2084" s="26"/>
      <c r="AU2084" s="26"/>
      <c r="AV2084" s="26"/>
      <c r="AW2084" s="26"/>
      <c r="AX2084" s="26"/>
      <c r="AY2084" s="26"/>
      <c r="AZ2084" s="26"/>
      <c r="BA2084" s="26"/>
      <c r="BB2084" s="101">
        <v>33.806543598278878</v>
      </c>
      <c r="BC2084" s="101">
        <v>37.187608020757921</v>
      </c>
      <c r="BD2084" s="28">
        <v>-9.0919115329809605E-2</v>
      </c>
      <c r="BE2084" s="99">
        <v>8.9044142208025008</v>
      </c>
      <c r="BF2084" s="99">
        <v>10.038065086359344</v>
      </c>
      <c r="BG2084" s="28">
        <v>-0.11293519775014745</v>
      </c>
      <c r="BH2084" s="101">
        <v>8.4363472811393301</v>
      </c>
      <c r="BI2084" s="101">
        <v>9.2295409204929406</v>
      </c>
      <c r="BJ2084" s="28">
        <v>-8.5940746802739873E-2</v>
      </c>
      <c r="BK2084" s="99">
        <v>2.2214419004359987</v>
      </c>
      <c r="BL2084" s="99">
        <v>2.4911940726516204</v>
      </c>
      <c r="BM2084" s="28">
        <v>-0.10828227923989008</v>
      </c>
      <c r="BN2084" s="27">
        <v>1213.3003398219312</v>
      </c>
      <c r="BO2084" s="99">
        <v>320.14516846978933</v>
      </c>
      <c r="BP2084" s="27">
        <v>303.59609279192665</v>
      </c>
      <c r="BQ2084" s="99">
        <v>80.11164965064431</v>
      </c>
    </row>
    <row r="2085" spans="1:69" s="2" customFormat="1" x14ac:dyDescent="0.25">
      <c r="A2085" s="86" t="s">
        <v>199</v>
      </c>
      <c r="B2085" s="86" t="s">
        <v>286</v>
      </c>
      <c r="C2085" s="86" t="s">
        <v>168</v>
      </c>
      <c r="D2085" s="87">
        <v>96013.582990832321</v>
      </c>
      <c r="E2085" s="87">
        <v>93055.027777646785</v>
      </c>
      <c r="F2085" s="88">
        <v>3.1793609478629657E-2</v>
      </c>
      <c r="G2085" s="87">
        <v>75525.381996291879</v>
      </c>
      <c r="H2085" s="88">
        <v>0.27127570166472464</v>
      </c>
      <c r="I2085" s="87">
        <v>70635.628640017501</v>
      </c>
      <c r="J2085" s="88">
        <v>0.35927979745390615</v>
      </c>
      <c r="K2085" s="89">
        <v>33007.892223321302</v>
      </c>
      <c r="L2085" s="89">
        <v>32133.927646432945</v>
      </c>
      <c r="M2085" s="88">
        <v>2.7197564720519676E-2</v>
      </c>
      <c r="N2085" s="89">
        <v>28703.381859312049</v>
      </c>
      <c r="O2085" s="88">
        <v>0.14996526838222615</v>
      </c>
      <c r="P2085" s="89">
        <v>27071.307021669854</v>
      </c>
      <c r="Q2085" s="88">
        <v>0.21929436938155111</v>
      </c>
      <c r="R2085" s="89">
        <v>22184.446198822345</v>
      </c>
      <c r="S2085" s="89">
        <v>20375.020759076077</v>
      </c>
      <c r="T2085" s="88">
        <v>8.8806066071871734E-2</v>
      </c>
      <c r="U2085" s="89">
        <v>17441.659529958462</v>
      </c>
      <c r="V2085" s="88">
        <v>0.27192290164347549</v>
      </c>
      <c r="W2085" s="89">
        <v>15602.538841964728</v>
      </c>
      <c r="X2085" s="88">
        <v>0.42184848398869934</v>
      </c>
      <c r="Y2085" s="86"/>
      <c r="Z2085" s="86"/>
      <c r="AA2085" s="86"/>
      <c r="AB2085" s="86"/>
      <c r="AC2085" s="91">
        <v>2.9088068496235322</v>
      </c>
      <c r="AD2085" s="91">
        <v>2.8958497946943762</v>
      </c>
      <c r="AE2085" s="88">
        <v>4.4743532461162978E-3</v>
      </c>
      <c r="AF2085" s="91">
        <v>2.6312363597598059</v>
      </c>
      <c r="AG2085" s="88">
        <v>0.10549051925121031</v>
      </c>
      <c r="AH2085" s="91">
        <v>2.6092433802134334</v>
      </c>
      <c r="AI2085" s="88">
        <v>0.11480855779179742</v>
      </c>
      <c r="AJ2085" s="91">
        <v>4.3279684392540378</v>
      </c>
      <c r="AK2085" s="91">
        <v>4.5671132745322636</v>
      </c>
      <c r="AL2085" s="88">
        <v>-5.2362361277916304E-2</v>
      </c>
      <c r="AM2085" s="91">
        <v>4.3301717859224684</v>
      </c>
      <c r="AN2085" s="88">
        <v>-5.0883585625718973E-4</v>
      </c>
      <c r="AO2085" s="91">
        <v>4.5271881297955998</v>
      </c>
      <c r="AP2085" s="88">
        <v>-4.4005171605394855E-2</v>
      </c>
      <c r="AQ2085" s="26"/>
      <c r="AR2085" s="26"/>
      <c r="AS2085" s="26"/>
      <c r="AT2085" s="26"/>
      <c r="AU2085" s="26"/>
      <c r="AV2085" s="26"/>
      <c r="AW2085" s="26"/>
      <c r="AX2085" s="26"/>
      <c r="AY2085" s="26"/>
      <c r="AZ2085" s="26"/>
      <c r="BA2085" s="26"/>
      <c r="BB2085" s="101">
        <v>25.973436161647964</v>
      </c>
      <c r="BC2085" s="101">
        <v>27.411863962835593</v>
      </c>
      <c r="BD2085" s="28">
        <v>-5.247464394022304E-2</v>
      </c>
      <c r="BE2085" s="99">
        <v>6.0144487460561447</v>
      </c>
      <c r="BF2085" s="99">
        <v>5.9375351804703724</v>
      </c>
      <c r="BG2085" s="28">
        <v>1.2953786924708229E-2</v>
      </c>
      <c r="BH2085" s="101">
        <v>6.4733555055866461</v>
      </c>
      <c r="BI2085" s="101">
        <v>6.7952337671136043</v>
      </c>
      <c r="BJ2085" s="28">
        <v>-4.7368239645371568E-2</v>
      </c>
      <c r="BK2085" s="99">
        <v>1.4989616323476214</v>
      </c>
      <c r="BL2085" s="99">
        <v>1.4727822688916659</v>
      </c>
      <c r="BM2085" s="28">
        <v>1.7775447198761188E-2</v>
      </c>
      <c r="BN2085" s="27">
        <v>932.85283482981731</v>
      </c>
      <c r="BO2085" s="99">
        <v>215.54058166621067</v>
      </c>
      <c r="BP2085" s="27">
        <v>232.81770285768681</v>
      </c>
      <c r="BQ2085" s="99">
        <v>53.795346705669587</v>
      </c>
    </row>
    <row r="2086" spans="1:69" s="2" customFormat="1" x14ac:dyDescent="0.25">
      <c r="A2086" s="86" t="s">
        <v>199</v>
      </c>
      <c r="B2086" s="86" t="s">
        <v>286</v>
      </c>
      <c r="C2086" s="86" t="s">
        <v>192</v>
      </c>
      <c r="D2086" s="87">
        <v>10028.001796725988</v>
      </c>
      <c r="E2086" s="87">
        <v>12084.521334865094</v>
      </c>
      <c r="F2086" s="88">
        <v>-0.17017798894572964</v>
      </c>
      <c r="G2086" s="87">
        <v>9696.084328193665</v>
      </c>
      <c r="H2086" s="88">
        <v>3.4232114459565338E-2</v>
      </c>
      <c r="I2086" s="87">
        <v>10047.240666583777</v>
      </c>
      <c r="J2086" s="88">
        <v>-1.9148411485529128E-3</v>
      </c>
      <c r="K2086" s="89">
        <v>3022.4433927908658</v>
      </c>
      <c r="L2086" s="89">
        <v>3123.2703675534171</v>
      </c>
      <c r="M2086" s="88">
        <v>-3.2282499718887019E-2</v>
      </c>
      <c r="N2086" s="89">
        <v>2979.4327200385869</v>
      </c>
      <c r="O2086" s="88">
        <v>1.4435859706783996E-2</v>
      </c>
      <c r="P2086" s="89">
        <v>2857.8277029239971</v>
      </c>
      <c r="Q2086" s="88">
        <v>5.7601684558674253E-2</v>
      </c>
      <c r="R2086" s="89">
        <v>1067.4719757298944</v>
      </c>
      <c r="S2086" s="89">
        <v>945.06969798675163</v>
      </c>
      <c r="T2086" s="88">
        <v>0.12951666739912623</v>
      </c>
      <c r="U2086" s="89">
        <v>876.04115966805716</v>
      </c>
      <c r="V2086" s="88">
        <v>0.21851806156502143</v>
      </c>
      <c r="W2086" s="89">
        <v>849.37898497105709</v>
      </c>
      <c r="X2086" s="88">
        <v>0.25676758504481828</v>
      </c>
      <c r="Y2086" s="86"/>
      <c r="Z2086" s="86"/>
      <c r="AA2086" s="86"/>
      <c r="AB2086" s="86"/>
      <c r="AC2086" s="91">
        <v>3.3178460250553528</v>
      </c>
      <c r="AD2086" s="91">
        <v>3.8691883547473296</v>
      </c>
      <c r="AE2086" s="88">
        <v>-0.14249560350699991</v>
      </c>
      <c r="AF2086" s="91">
        <v>3.2543390770267471</v>
      </c>
      <c r="AG2086" s="88">
        <v>1.9514545511535128E-2</v>
      </c>
      <c r="AH2086" s="91">
        <v>3.5156915360236396</v>
      </c>
      <c r="AI2086" s="88">
        <v>-5.6274991403840992E-2</v>
      </c>
      <c r="AJ2086" s="91">
        <v>9.3941593079005603</v>
      </c>
      <c r="AK2086" s="91">
        <v>12.786910172454286</v>
      </c>
      <c r="AL2086" s="88">
        <v>-0.26532999910036359</v>
      </c>
      <c r="AM2086" s="91">
        <v>11.06806937229711</v>
      </c>
      <c r="AN2086" s="88">
        <v>-0.15123776406626732</v>
      </c>
      <c r="AO2086" s="91">
        <v>11.82892542005397</v>
      </c>
      <c r="AP2086" s="88">
        <v>-0.20583155491247498</v>
      </c>
      <c r="AQ2086" s="26"/>
      <c r="AR2086" s="26"/>
      <c r="AS2086" s="26"/>
      <c r="AT2086" s="26"/>
      <c r="AU2086" s="26"/>
      <c r="AV2086" s="26"/>
      <c r="AW2086" s="26"/>
      <c r="AX2086" s="26"/>
      <c r="AY2086" s="26"/>
      <c r="AZ2086" s="26"/>
      <c r="BA2086" s="26"/>
      <c r="BB2086" s="101">
        <v>2.8798728655546637</v>
      </c>
      <c r="BC2086" s="101">
        <v>3.7169812508362972</v>
      </c>
      <c r="BD2086" s="28">
        <v>-0.22521189341304571</v>
      </c>
      <c r="BE2086" s="99">
        <v>0.29463256744657201</v>
      </c>
      <c r="BF2086" s="99">
        <v>0.28727012533706808</v>
      </c>
      <c r="BG2086" s="28">
        <v>2.5628986309889402E-2</v>
      </c>
      <c r="BH2086" s="101">
        <v>0.72771865016818837</v>
      </c>
      <c r="BI2086" s="101">
        <v>0.95287989846002652</v>
      </c>
      <c r="BJ2086" s="28">
        <v>-0.23629551704860915</v>
      </c>
      <c r="BK2086" s="99">
        <v>7.4382641386865275E-2</v>
      </c>
      <c r="BL2086" s="99">
        <v>7.3412643146275769E-2</v>
      </c>
      <c r="BM2086" s="28">
        <v>1.3212958953906218E-2</v>
      </c>
      <c r="BN2086" s="27">
        <v>199.03304547024217</v>
      </c>
      <c r="BO2086" s="99">
        <v>21.186892722039943</v>
      </c>
      <c r="BP2086" s="27">
        <v>50.905919593781576</v>
      </c>
      <c r="BQ2086" s="99">
        <v>5.418078261913128</v>
      </c>
    </row>
    <row r="2087" spans="1:69" s="2" customFormat="1" x14ac:dyDescent="0.25">
      <c r="A2087" s="86" t="s">
        <v>199</v>
      </c>
      <c r="B2087" s="86" t="s">
        <v>286</v>
      </c>
      <c r="C2087" s="86" t="s">
        <v>289</v>
      </c>
      <c r="D2087" s="87">
        <v>4183.6328563344478</v>
      </c>
      <c r="E2087" s="87">
        <v>5615.6325199723242</v>
      </c>
      <c r="F2087" s="88">
        <v>-0.2550023810398715</v>
      </c>
      <c r="G2087" s="87">
        <v>5195.5308883678917</v>
      </c>
      <c r="H2087" s="88">
        <v>-0.1947631635294384</v>
      </c>
      <c r="I2087" s="87">
        <v>4468.0748767089844</v>
      </c>
      <c r="J2087" s="88">
        <v>-6.3660978883157388E-2</v>
      </c>
      <c r="K2087" s="89">
        <v>1563.475057721138</v>
      </c>
      <c r="L2087" s="89">
        <v>1686.3697544577381</v>
      </c>
      <c r="M2087" s="88">
        <v>-7.2875297017004168E-2</v>
      </c>
      <c r="N2087" s="89">
        <v>1785.3753334283829</v>
      </c>
      <c r="O2087" s="88">
        <v>-0.12428774586077589</v>
      </c>
      <c r="P2087" s="89">
        <v>1498.3420648574829</v>
      </c>
      <c r="Q2087" s="88">
        <v>4.3470042249564897E-2</v>
      </c>
      <c r="R2087" s="89">
        <v>622.02716443028442</v>
      </c>
      <c r="S2087" s="89">
        <v>507.93582656358763</v>
      </c>
      <c r="T2087" s="88">
        <v>0.22461762273902899</v>
      </c>
      <c r="U2087" s="89">
        <v>518.6274333570957</v>
      </c>
      <c r="V2087" s="88">
        <v>0.19937188899530095</v>
      </c>
      <c r="W2087" s="89">
        <v>454.39951621437075</v>
      </c>
      <c r="X2087" s="88">
        <v>0.36889926647024079</v>
      </c>
      <c r="Y2087" s="86"/>
      <c r="Z2087" s="86"/>
      <c r="AA2087" s="86"/>
      <c r="AB2087" s="86"/>
      <c r="AC2087" s="91">
        <v>2.6758551955618355</v>
      </c>
      <c r="AD2087" s="91">
        <v>3.330012593696015</v>
      </c>
      <c r="AE2087" s="88">
        <v>-0.19644292017770526</v>
      </c>
      <c r="AF2087" s="91">
        <v>2.9100496635579294</v>
      </c>
      <c r="AG2087" s="88">
        <v>-8.0477825148097121E-2</v>
      </c>
      <c r="AH2087" s="91">
        <v>2.9820125734332716</v>
      </c>
      <c r="AI2087" s="88">
        <v>-0.10266803721721028</v>
      </c>
      <c r="AJ2087" s="91">
        <v>6.7258041056233342</v>
      </c>
      <c r="AK2087" s="91">
        <v>11.055791354519295</v>
      </c>
      <c r="AL2087" s="88">
        <v>-0.39164878479060516</v>
      </c>
      <c r="AM2087" s="91">
        <v>10.017848178097747</v>
      </c>
      <c r="AN2087" s="88">
        <v>-0.32861788419511934</v>
      </c>
      <c r="AO2087" s="91">
        <v>9.8329217291707973</v>
      </c>
      <c r="AP2087" s="88">
        <v>-0.31599129019096583</v>
      </c>
      <c r="AQ2087" s="26"/>
      <c r="AR2087" s="26"/>
      <c r="AS2087" s="26"/>
      <c r="AT2087" s="26"/>
      <c r="AU2087" s="26"/>
      <c r="AV2087" s="26"/>
      <c r="AW2087" s="26"/>
      <c r="AX2087" s="26"/>
      <c r="AY2087" s="26"/>
      <c r="AZ2087" s="26"/>
      <c r="BA2087" s="26"/>
      <c r="BB2087" s="101">
        <v>1.0742205802934079</v>
      </c>
      <c r="BC2087" s="101">
        <v>1.6967222208391193</v>
      </c>
      <c r="BD2087" s="28">
        <v>-0.36688482822948543</v>
      </c>
      <c r="BE2087" s="99">
        <v>0.1586241082315106</v>
      </c>
      <c r="BF2087" s="99">
        <v>0.15070307359743257</v>
      </c>
      <c r="BG2087" s="28">
        <v>5.2560538050054603E-2</v>
      </c>
      <c r="BH2087" s="101">
        <v>0.31132226920039829</v>
      </c>
      <c r="BI2087" s="101">
        <v>0.44072171819505157</v>
      </c>
      <c r="BJ2087" s="28">
        <v>-0.2936080607159563</v>
      </c>
      <c r="BK2087" s="99">
        <v>4.5550233944091863E-2</v>
      </c>
      <c r="BL2087" s="99">
        <v>3.8804722796025412E-2</v>
      </c>
      <c r="BM2087" s="28">
        <v>0.17383222097794143</v>
      </c>
      <c r="BN2087" s="27">
        <v>92.972437797950022</v>
      </c>
      <c r="BO2087" s="99">
        <v>13.823244973819159</v>
      </c>
      <c r="BP2087" s="27">
        <v>28.888598723472814</v>
      </c>
      <c r="BQ2087" s="99">
        <v>4.3110375407113182</v>
      </c>
    </row>
    <row r="2088" spans="1:69" s="2" customFormat="1" x14ac:dyDescent="0.25">
      <c r="A2088" s="86" t="s">
        <v>199</v>
      </c>
      <c r="B2088" s="86" t="s">
        <v>286</v>
      </c>
      <c r="C2088" s="86" t="s">
        <v>158</v>
      </c>
      <c r="D2088" s="86"/>
      <c r="E2088" s="87">
        <v>10.411028623580933</v>
      </c>
      <c r="F2088" s="88">
        <v>-1</v>
      </c>
      <c r="G2088" s="86"/>
      <c r="H2088" s="86"/>
      <c r="I2088" s="87">
        <v>15.180264043807984</v>
      </c>
      <c r="J2088" s="88">
        <v>-1</v>
      </c>
      <c r="K2088" s="86"/>
      <c r="L2088" s="89">
        <v>1.1914843538251603</v>
      </c>
      <c r="M2088" s="88">
        <v>-1</v>
      </c>
      <c r="N2088" s="86"/>
      <c r="O2088" s="86"/>
      <c r="P2088" s="89">
        <v>1.7365301940439224</v>
      </c>
      <c r="Q2088" s="88">
        <v>-1</v>
      </c>
      <c r="R2088" s="86"/>
      <c r="S2088" s="89">
        <v>0.34703430124260137</v>
      </c>
      <c r="T2088" s="88">
        <v>-1</v>
      </c>
      <c r="U2088" s="86"/>
      <c r="V2088" s="86"/>
      <c r="W2088" s="89">
        <v>0.50600879871840476</v>
      </c>
      <c r="X2088" s="88">
        <v>-1</v>
      </c>
      <c r="Y2088" s="86"/>
      <c r="Z2088" s="86"/>
      <c r="AA2088" s="86"/>
      <c r="AB2088" s="86"/>
      <c r="AC2088" s="86"/>
      <c r="AD2088" s="91">
        <v>8.7378643203808775</v>
      </c>
      <c r="AE2088" s="88">
        <v>-1</v>
      </c>
      <c r="AF2088" s="86"/>
      <c r="AG2088" s="86"/>
      <c r="AH2088" s="91">
        <v>8.7417219095149381</v>
      </c>
      <c r="AI2088" s="88">
        <v>-1</v>
      </c>
      <c r="AJ2088" s="86"/>
      <c r="AK2088" s="91">
        <v>29.999998807907151</v>
      </c>
      <c r="AL2088" s="88">
        <v>-1</v>
      </c>
      <c r="AM2088" s="86"/>
      <c r="AN2088" s="86"/>
      <c r="AO2088" s="91">
        <v>30.000000162558123</v>
      </c>
      <c r="AP2088" s="88">
        <v>-1</v>
      </c>
      <c r="AQ2088" s="26"/>
      <c r="AR2088" s="26"/>
      <c r="AS2088" s="26"/>
      <c r="AT2088" s="26"/>
      <c r="AU2088" s="26"/>
      <c r="AV2088" s="26"/>
      <c r="AW2088" s="26"/>
      <c r="AX2088" s="26"/>
      <c r="AY2088" s="26"/>
      <c r="AZ2088" s="26"/>
      <c r="BA2088" s="26"/>
      <c r="BB2088" s="101"/>
      <c r="BC2088" s="101">
        <v>0.17897421015244028</v>
      </c>
      <c r="BD2088" s="28">
        <v>-1</v>
      </c>
      <c r="BE2088" s="99"/>
      <c r="BF2088" s="99">
        <v>5.9658072421412143E-3</v>
      </c>
      <c r="BG2088" s="28">
        <v>-1</v>
      </c>
      <c r="BH2088" s="101"/>
      <c r="BI2088" s="101">
        <v>0.175503420762152</v>
      </c>
      <c r="BJ2088" s="28">
        <v>-1</v>
      </c>
      <c r="BK2088" s="99"/>
      <c r="BL2088" s="99">
        <v>5.8501142578677116E-3</v>
      </c>
      <c r="BM2088" s="28">
        <v>-1</v>
      </c>
      <c r="BN2088" s="27"/>
      <c r="BO2088" s="99"/>
      <c r="BP2088" s="27"/>
      <c r="BQ2088" s="99"/>
    </row>
    <row r="2089" spans="1:69" s="2" customFormat="1" x14ac:dyDescent="0.25">
      <c r="A2089" s="86" t="s">
        <v>199</v>
      </c>
      <c r="B2089" s="86" t="s">
        <v>286</v>
      </c>
      <c r="C2089" s="86" t="s">
        <v>290</v>
      </c>
      <c r="D2089" s="87">
        <v>70641.97076696872</v>
      </c>
      <c r="E2089" s="87">
        <v>63223.554655210974</v>
      </c>
      <c r="F2089" s="88">
        <v>0.11733627051205843</v>
      </c>
      <c r="G2089" s="87">
        <v>49383.85993121982</v>
      </c>
      <c r="H2089" s="88">
        <v>0.43046677326066618</v>
      </c>
      <c r="I2089" s="87">
        <v>44956.76320868254</v>
      </c>
      <c r="J2089" s="88">
        <v>0.57133133537793424</v>
      </c>
      <c r="K2089" s="89">
        <v>22716.02863073349</v>
      </c>
      <c r="L2089" s="89">
        <v>20573.518372058868</v>
      </c>
      <c r="M2089" s="88">
        <v>0.10413922499441755</v>
      </c>
      <c r="N2089" s="89">
        <v>18000.872765302658</v>
      </c>
      <c r="O2089" s="88">
        <v>0.26194040294087673</v>
      </c>
      <c r="P2089" s="89">
        <v>16145.605651736259</v>
      </c>
      <c r="Q2089" s="88">
        <v>0.40694806504769693</v>
      </c>
      <c r="R2089" s="89">
        <v>16211.193514287472</v>
      </c>
      <c r="S2089" s="89">
        <v>13878.751582860947</v>
      </c>
      <c r="T2089" s="88">
        <v>0.16805848260205827</v>
      </c>
      <c r="U2089" s="89">
        <v>11623.9408705512</v>
      </c>
      <c r="V2089" s="88">
        <v>0.39463833262933207</v>
      </c>
      <c r="W2089" s="89">
        <v>9868.615252526648</v>
      </c>
      <c r="X2089" s="88">
        <v>0.64270194950977977</v>
      </c>
      <c r="Y2089" s="86"/>
      <c r="Z2089" s="86"/>
      <c r="AA2089" s="86"/>
      <c r="AB2089" s="86"/>
      <c r="AC2089" s="91">
        <v>3.1097852496714222</v>
      </c>
      <c r="AD2089" s="91">
        <v>3.0730550561091978</v>
      </c>
      <c r="AE2089" s="88">
        <v>1.195233827301766E-2</v>
      </c>
      <c r="AF2089" s="91">
        <v>2.7434147541117575</v>
      </c>
      <c r="AG2089" s="88">
        <v>0.13354542728566954</v>
      </c>
      <c r="AH2089" s="91">
        <v>2.784458147833432</v>
      </c>
      <c r="AI2089" s="88">
        <v>0.11683677202730627</v>
      </c>
      <c r="AJ2089" s="91">
        <v>4.3576045591405448</v>
      </c>
      <c r="AK2089" s="91">
        <v>4.5554208732496209</v>
      </c>
      <c r="AL2089" s="88">
        <v>-4.3424377157047028E-2</v>
      </c>
      <c r="AM2089" s="91">
        <v>4.2484610409824004</v>
      </c>
      <c r="AN2089" s="88">
        <v>2.5690130403762956E-2</v>
      </c>
      <c r="AO2089" s="91">
        <v>4.5555290239096431</v>
      </c>
      <c r="AP2089" s="88">
        <v>-4.3447086766497146E-2</v>
      </c>
      <c r="AQ2089" s="26"/>
      <c r="AR2089" s="26"/>
      <c r="AS2089" s="26"/>
      <c r="AT2089" s="26"/>
      <c r="AU2089" s="26"/>
      <c r="AV2089" s="26"/>
      <c r="AW2089" s="26"/>
      <c r="AX2089" s="26"/>
      <c r="AY2089" s="26"/>
      <c r="AZ2089" s="26"/>
      <c r="BA2089" s="26"/>
      <c r="BB2089" s="101">
        <v>19.327224355381237</v>
      </c>
      <c r="BC2089" s="101">
        <v>19.102311635338996</v>
      </c>
      <c r="BD2089" s="28">
        <v>1.177411008341815E-2</v>
      </c>
      <c r="BE2089" s="99">
        <v>4.4743610130633433</v>
      </c>
      <c r="BF2089" s="99">
        <v>4.1722448738935052</v>
      </c>
      <c r="BG2089" s="28">
        <v>7.2410931836775397E-2</v>
      </c>
      <c r="BH2089" s="101">
        <v>4.8871027128657643</v>
      </c>
      <c r="BI2089" s="101">
        <v>4.7627778896031687</v>
      </c>
      <c r="BJ2089" s="28">
        <v>2.610342664393157E-2</v>
      </c>
      <c r="BK2089" s="99">
        <v>1.1289352633643863</v>
      </c>
      <c r="BL2089" s="99">
        <v>1.0407058400237834</v>
      </c>
      <c r="BM2089" s="28">
        <v>8.4778445500590813E-2</v>
      </c>
      <c r="BN2089" s="27">
        <v>745.5924162605354</v>
      </c>
      <c r="BO2089" s="99">
        <v>171.10144028479476</v>
      </c>
      <c r="BP2089" s="27">
        <v>197.817711201294</v>
      </c>
      <c r="BQ2089" s="99">
        <v>45.428202252349877</v>
      </c>
    </row>
    <row r="2090" spans="1:69" s="2" customFormat="1" x14ac:dyDescent="0.25">
      <c r="A2090" s="86" t="s">
        <v>199</v>
      </c>
      <c r="B2090" s="86" t="s">
        <v>286</v>
      </c>
      <c r="C2090" s="86" t="s">
        <v>160</v>
      </c>
      <c r="D2090" s="86"/>
      <c r="E2090" s="87">
        <v>109.94046226501465</v>
      </c>
      <c r="F2090" s="88">
        <v>-1</v>
      </c>
      <c r="G2090" s="86"/>
      <c r="H2090" s="86"/>
      <c r="I2090" s="86"/>
      <c r="J2090" s="86"/>
      <c r="K2090" s="86"/>
      <c r="L2090" s="89">
        <v>2.2210193900536126</v>
      </c>
      <c r="M2090" s="88">
        <v>-1</v>
      </c>
      <c r="N2090" s="86"/>
      <c r="O2090" s="86"/>
      <c r="P2090" s="86"/>
      <c r="Q2090" s="86"/>
      <c r="R2090" s="86"/>
      <c r="S2090" s="89">
        <v>2.0359344753572373</v>
      </c>
      <c r="T2090" s="88">
        <v>-1</v>
      </c>
      <c r="U2090" s="86"/>
      <c r="V2090" s="86"/>
      <c r="W2090" s="86"/>
      <c r="X2090" s="86"/>
      <c r="Y2090" s="86"/>
      <c r="Z2090" s="86"/>
      <c r="AA2090" s="86"/>
      <c r="AB2090" s="86"/>
      <c r="AC2090" s="86"/>
      <c r="AD2090" s="91">
        <v>49.50000110641124</v>
      </c>
      <c r="AE2090" s="88">
        <v>-1</v>
      </c>
      <c r="AF2090" s="86"/>
      <c r="AG2090" s="86"/>
      <c r="AH2090" s="86"/>
      <c r="AI2090" s="86"/>
      <c r="AJ2090" s="86"/>
      <c r="AK2090" s="91">
        <v>54.000000292604618</v>
      </c>
      <c r="AL2090" s="88">
        <v>-1</v>
      </c>
      <c r="AM2090" s="86"/>
      <c r="AN2090" s="86"/>
      <c r="AO2090" s="86"/>
      <c r="AP2090" s="86"/>
      <c r="AQ2090" s="26"/>
      <c r="AR2090" s="26"/>
      <c r="AS2090" s="26"/>
      <c r="AT2090" s="26"/>
      <c r="AU2090" s="26"/>
      <c r="AV2090" s="26"/>
      <c r="AW2090" s="26"/>
      <c r="AX2090" s="26"/>
      <c r="AY2090" s="26"/>
      <c r="AZ2090" s="26"/>
      <c r="BA2090" s="26"/>
      <c r="BB2090" s="101"/>
      <c r="BC2090" s="101">
        <v>0.56186666527502138</v>
      </c>
      <c r="BD2090" s="28">
        <v>-1</v>
      </c>
      <c r="BE2090" s="99"/>
      <c r="BF2090" s="99">
        <v>1.040493818945349E-2</v>
      </c>
      <c r="BG2090" s="28">
        <v>-1</v>
      </c>
      <c r="BH2090" s="101"/>
      <c r="BI2090" s="101">
        <v>0.54929957349675218</v>
      </c>
      <c r="BJ2090" s="28">
        <v>-1</v>
      </c>
      <c r="BK2090" s="99"/>
      <c r="BL2090" s="99">
        <v>1.0172214268894727E-2</v>
      </c>
      <c r="BM2090" s="28">
        <v>-1</v>
      </c>
      <c r="BN2090" s="27"/>
      <c r="BO2090" s="99"/>
      <c r="BP2090" s="27"/>
      <c r="BQ2090" s="99"/>
    </row>
    <row r="2091" spans="1:69" s="2" customFormat="1" x14ac:dyDescent="0.25">
      <c r="A2091" s="86" t="s">
        <v>199</v>
      </c>
      <c r="B2091" s="86" t="s">
        <v>286</v>
      </c>
      <c r="C2091" s="86" t="s">
        <v>161</v>
      </c>
      <c r="D2091" s="87">
        <v>119.48</v>
      </c>
      <c r="E2091" s="87">
        <v>150.50111874103547</v>
      </c>
      <c r="F2091" s="88">
        <v>-0.20611885812233025</v>
      </c>
      <c r="G2091" s="87">
        <v>75.44</v>
      </c>
      <c r="H2091" s="88">
        <v>0.58377518557794283</v>
      </c>
      <c r="I2091" s="87">
        <v>80.460000000000008</v>
      </c>
      <c r="J2091" s="88">
        <v>0.48496147153865266</v>
      </c>
      <c r="K2091" s="89">
        <v>29</v>
      </c>
      <c r="L2091" s="89">
        <v>47.362963627788574</v>
      </c>
      <c r="M2091" s="88">
        <v>-0.38770723411857494</v>
      </c>
      <c r="N2091" s="89">
        <v>23</v>
      </c>
      <c r="O2091" s="88">
        <v>0.2608695652173913</v>
      </c>
      <c r="P2091" s="89">
        <v>27</v>
      </c>
      <c r="Q2091" s="88">
        <v>7.407407407407407E-2</v>
      </c>
      <c r="R2091" s="89">
        <v>6.3452000000000002</v>
      </c>
      <c r="S2091" s="89">
        <v>10.642326986598967</v>
      </c>
      <c r="T2091" s="88">
        <v>-0.40377701155113876</v>
      </c>
      <c r="U2091" s="89">
        <v>5.0323999999999991</v>
      </c>
      <c r="V2091" s="88">
        <v>0.26086956521739157</v>
      </c>
      <c r="W2091" s="89">
        <v>5.9075999999999986</v>
      </c>
      <c r="X2091" s="88">
        <v>7.4074074074074348E-2</v>
      </c>
      <c r="Y2091" s="86"/>
      <c r="Z2091" s="86"/>
      <c r="AA2091" s="86"/>
      <c r="AB2091" s="86"/>
      <c r="AC2091" s="91">
        <v>4.12</v>
      </c>
      <c r="AD2091" s="91">
        <v>3.1776119400757721</v>
      </c>
      <c r="AE2091" s="88">
        <v>0.29657116025997693</v>
      </c>
      <c r="AF2091" s="91">
        <v>3.28</v>
      </c>
      <c r="AG2091" s="88">
        <v>0.25609756097560987</v>
      </c>
      <c r="AH2091" s="91">
        <v>2.9800000000000004</v>
      </c>
      <c r="AI2091" s="88">
        <v>0.38255033557046964</v>
      </c>
      <c r="AJ2091" s="91">
        <v>18.829981718464349</v>
      </c>
      <c r="AK2091" s="91">
        <v>14.141749161677659</v>
      </c>
      <c r="AL2091" s="88">
        <v>0.33151716263580777</v>
      </c>
      <c r="AM2091" s="91">
        <v>14.990859232175506</v>
      </c>
      <c r="AN2091" s="88">
        <v>0.25609756097560937</v>
      </c>
      <c r="AO2091" s="91">
        <v>13.619744058500919</v>
      </c>
      <c r="AP2091" s="88">
        <v>0.38255033557046925</v>
      </c>
      <c r="AQ2091" s="26"/>
      <c r="AR2091" s="26"/>
      <c r="AS2091" s="26"/>
      <c r="AT2091" s="26"/>
      <c r="AU2091" s="26"/>
      <c r="AV2091" s="26"/>
      <c r="AW2091" s="26"/>
      <c r="AX2091" s="26"/>
      <c r="AY2091" s="26"/>
      <c r="AZ2091" s="26"/>
      <c r="BA2091" s="26"/>
      <c r="BB2091" s="101">
        <v>7.6918884118567829E-2</v>
      </c>
      <c r="BC2091" s="101">
        <v>0.1945874475106604</v>
      </c>
      <c r="BD2091" s="28">
        <v>-0.60470788274072074</v>
      </c>
      <c r="BE2091" s="99">
        <v>4.0849154963938433E-3</v>
      </c>
      <c r="BF2091" s="99">
        <v>3.1092248526759351E-2</v>
      </c>
      <c r="BG2091" s="28">
        <v>-0.86861948910262354</v>
      </c>
      <c r="BH2091" s="101">
        <v>3.1054113560977713E-2</v>
      </c>
      <c r="BI2091" s="101">
        <v>0.13794997076262985</v>
      </c>
      <c r="BJ2091" s="28">
        <v>-0.77488858178583853</v>
      </c>
      <c r="BK2091" s="99">
        <v>1.6491844774616316E-3</v>
      </c>
      <c r="BL2091" s="99">
        <v>2.7066231221697757E-2</v>
      </c>
      <c r="BM2091" s="28">
        <v>-0.93906855875303563</v>
      </c>
      <c r="BN2091" s="27">
        <v>19.628456416597992</v>
      </c>
      <c r="BO2091" s="99">
        <v>1.0424044329979711</v>
      </c>
      <c r="BP2091" s="27">
        <v>8.7472054314412802</v>
      </c>
      <c r="BQ2091" s="99">
        <v>0.46453605543673593</v>
      </c>
    </row>
    <row r="2092" spans="1:69" s="2" customFormat="1" x14ac:dyDescent="0.25">
      <c r="A2092" s="86" t="s">
        <v>199</v>
      </c>
      <c r="B2092" s="86" t="s">
        <v>286</v>
      </c>
      <c r="C2092" s="86" t="s">
        <v>163</v>
      </c>
      <c r="D2092" s="87">
        <v>25371.612223863602</v>
      </c>
      <c r="E2092" s="87">
        <v>29831.473122435807</v>
      </c>
      <c r="F2092" s="88">
        <v>-0.14950186604154023</v>
      </c>
      <c r="G2092" s="87">
        <v>26141.522065072058</v>
      </c>
      <c r="H2092" s="88">
        <v>-2.9451607266477449E-2</v>
      </c>
      <c r="I2092" s="87">
        <v>25678.865431334973</v>
      </c>
      <c r="J2092" s="88">
        <v>-1.1965217400004016E-2</v>
      </c>
      <c r="K2092" s="89">
        <v>10291.863592587812</v>
      </c>
      <c r="L2092" s="89">
        <v>11560.409274374075</v>
      </c>
      <c r="M2092" s="88">
        <v>-0.10973190063419681</v>
      </c>
      <c r="N2092" s="89">
        <v>10702.509094009389</v>
      </c>
      <c r="O2092" s="88">
        <v>-3.8369086894906861E-2</v>
      </c>
      <c r="P2092" s="89">
        <v>10925.701369933597</v>
      </c>
      <c r="Q2092" s="88">
        <v>-5.801346347338774E-2</v>
      </c>
      <c r="R2092" s="89">
        <v>5973.252684534873</v>
      </c>
      <c r="S2092" s="89">
        <v>6496.2691762151308</v>
      </c>
      <c r="T2092" s="88">
        <v>-8.0510286364854522E-2</v>
      </c>
      <c r="U2092" s="89">
        <v>5817.7186594072627</v>
      </c>
      <c r="V2092" s="88">
        <v>2.6734538782845985E-2</v>
      </c>
      <c r="W2092" s="89">
        <v>5733.9235894380818</v>
      </c>
      <c r="X2092" s="88">
        <v>4.1739149705035603E-2</v>
      </c>
      <c r="Y2092" s="86"/>
      <c r="Z2092" s="86"/>
      <c r="AA2092" s="86"/>
      <c r="AB2092" s="86"/>
      <c r="AC2092" s="91">
        <v>2.4652106973256243</v>
      </c>
      <c r="AD2092" s="91">
        <v>2.5804858992806721</v>
      </c>
      <c r="AE2092" s="88">
        <v>-4.4671897640355854E-2</v>
      </c>
      <c r="AF2092" s="91">
        <v>2.4425601357072884</v>
      </c>
      <c r="AG2092" s="88">
        <v>9.2732871904408643E-3</v>
      </c>
      <c r="AH2092" s="91">
        <v>2.3503173445688863</v>
      </c>
      <c r="AI2092" s="88">
        <v>4.8884187074666123E-2</v>
      </c>
      <c r="AJ2092" s="91">
        <v>4.2475370729840884</v>
      </c>
      <c r="AK2092" s="91">
        <v>4.592093140422528</v>
      </c>
      <c r="AL2092" s="88">
        <v>-7.5032464913535324E-2</v>
      </c>
      <c r="AM2092" s="91">
        <v>4.4934318064351846</v>
      </c>
      <c r="AN2092" s="88">
        <v>-5.4723147928703975E-2</v>
      </c>
      <c r="AO2092" s="91">
        <v>4.4784108177924766</v>
      </c>
      <c r="AP2092" s="88">
        <v>-5.155260519895577E-2</v>
      </c>
      <c r="AQ2092" s="26"/>
      <c r="AR2092" s="26"/>
      <c r="AS2092" s="26"/>
      <c r="AT2092" s="26"/>
      <c r="AU2092" s="26"/>
      <c r="AV2092" s="26"/>
      <c r="AW2092" s="26"/>
      <c r="AX2092" s="26"/>
      <c r="AY2092" s="26"/>
      <c r="AZ2092" s="26"/>
      <c r="BA2092" s="26"/>
      <c r="BB2092" s="101">
        <v>7.5460274054712952</v>
      </c>
      <c r="BC2092" s="101">
        <v>8.9202337061788288</v>
      </c>
      <c r="BD2092" s="28">
        <v>-0.15405496604373206</v>
      </c>
      <c r="BE2092" s="99">
        <v>1.7482130615614508</v>
      </c>
      <c r="BF2092" s="99">
        <v>1.9015170210063954</v>
      </c>
      <c r="BG2092" s="28">
        <v>-8.0621923312475544E-2</v>
      </c>
      <c r="BH2092" s="101">
        <v>1.8952520521678908</v>
      </c>
      <c r="BI2092" s="101">
        <v>2.2404846130005329</v>
      </c>
      <c r="BJ2092" s="28">
        <v>-0.15408834268685065</v>
      </c>
      <c r="BK2092" s="99">
        <v>0.43873895777987526</v>
      </c>
      <c r="BL2092" s="99">
        <v>0.47706139212443649</v>
      </c>
      <c r="BM2092" s="28">
        <v>-8.0330194346486167E-2</v>
      </c>
      <c r="BN2092" s="27">
        <v>336.85177162180224</v>
      </c>
      <c r="BO2092" s="99">
        <v>79.305198714875161</v>
      </c>
      <c r="BP2092" s="27">
        <v>103.20160390998507</v>
      </c>
      <c r="BQ2092" s="99">
        <v>24.21227751347061</v>
      </c>
    </row>
    <row r="2093" spans="1:69" s="2" customFormat="1" x14ac:dyDescent="0.25">
      <c r="A2093" s="86" t="s">
        <v>199</v>
      </c>
      <c r="B2093" s="86" t="s">
        <v>286</v>
      </c>
      <c r="C2093" s="86" t="s">
        <v>164</v>
      </c>
      <c r="D2093" s="87">
        <v>127340.37280868053</v>
      </c>
      <c r="E2093" s="87">
        <v>129868.60747204542</v>
      </c>
      <c r="F2093" s="88">
        <v>-1.9467635116585773E-2</v>
      </c>
      <c r="G2093" s="87">
        <v>119919.34438216925</v>
      </c>
      <c r="H2093" s="88">
        <v>6.1883497318508646E-2</v>
      </c>
      <c r="I2093" s="87">
        <v>125841.38976137877</v>
      </c>
      <c r="J2093" s="88">
        <v>1.191168541720769E-2</v>
      </c>
      <c r="K2093" s="89">
        <v>52654.180789331062</v>
      </c>
      <c r="L2093" s="89">
        <v>54742.35356252137</v>
      </c>
      <c r="M2093" s="88">
        <v>-3.8145469408899298E-2</v>
      </c>
      <c r="N2093" s="89">
        <v>53816.94252409396</v>
      </c>
      <c r="O2093" s="88">
        <v>-2.1605867599080484E-2</v>
      </c>
      <c r="P2093" s="89">
        <v>54389.252327884191</v>
      </c>
      <c r="Q2093" s="88">
        <v>-3.1901000000759266E-2</v>
      </c>
      <c r="R2093" s="89">
        <v>33600.423380598404</v>
      </c>
      <c r="S2093" s="89">
        <v>35203.523303953414</v>
      </c>
      <c r="T2093" s="88">
        <v>-4.5538053379304208E-2</v>
      </c>
      <c r="U2093" s="89">
        <v>34222.344326239516</v>
      </c>
      <c r="V2093" s="88">
        <v>-1.8172949804735099E-2</v>
      </c>
      <c r="W2093" s="89">
        <v>36610.442806268184</v>
      </c>
      <c r="X2093" s="88">
        <v>-8.2217509402929836E-2</v>
      </c>
      <c r="Y2093" s="86"/>
      <c r="Z2093" s="86"/>
      <c r="AA2093" s="86"/>
      <c r="AB2093" s="86"/>
      <c r="AC2093" s="91">
        <v>2.4184285255176281</v>
      </c>
      <c r="AD2093" s="91">
        <v>2.3723606863874092</v>
      </c>
      <c r="AE2093" s="88">
        <v>1.9418564552412254E-2</v>
      </c>
      <c r="AF2093" s="91">
        <v>2.2282823727580046</v>
      </c>
      <c r="AG2093" s="88">
        <v>8.5333059707452863E-2</v>
      </c>
      <c r="AH2093" s="91">
        <v>2.3137179566791475</v>
      </c>
      <c r="AI2093" s="88">
        <v>4.5256410158466542E-2</v>
      </c>
      <c r="AJ2093" s="91">
        <v>3.7898442935159431</v>
      </c>
      <c r="AK2093" s="91">
        <v>3.6890798216626504</v>
      </c>
      <c r="AL2093" s="88">
        <v>2.7314256325274816E-2</v>
      </c>
      <c r="AM2093" s="91">
        <v>3.5041241838661161</v>
      </c>
      <c r="AN2093" s="88">
        <v>8.1538237419026244E-2</v>
      </c>
      <c r="AO2093" s="91">
        <v>3.4373085960007317</v>
      </c>
      <c r="AP2093" s="88">
        <v>0.10256155002358024</v>
      </c>
      <c r="AQ2093" s="26"/>
      <c r="AR2093" s="26"/>
      <c r="AS2093" s="26"/>
      <c r="AT2093" s="26"/>
      <c r="AU2093" s="26"/>
      <c r="AV2093" s="26"/>
      <c r="AW2093" s="26"/>
      <c r="AX2093" s="26"/>
      <c r="AY2093" s="26"/>
      <c r="AZ2093" s="26"/>
      <c r="BA2093" s="26"/>
      <c r="BB2093" s="101">
        <v>33.806543598278878</v>
      </c>
      <c r="BC2093" s="101">
        <v>37.187608020757921</v>
      </c>
      <c r="BD2093" s="28">
        <v>-9.0919115329809605E-2</v>
      </c>
      <c r="BE2093" s="99">
        <v>8.9044142208025008</v>
      </c>
      <c r="BF2093" s="99">
        <v>10.038065086359344</v>
      </c>
      <c r="BG2093" s="28">
        <v>-0.11293519775014745</v>
      </c>
      <c r="BH2093" s="101">
        <v>8.4363472811393301</v>
      </c>
      <c r="BI2093" s="101">
        <v>9.2295409204929406</v>
      </c>
      <c r="BJ2093" s="28">
        <v>-8.5940746802739873E-2</v>
      </c>
      <c r="BK2093" s="99">
        <v>2.2214419004359982</v>
      </c>
      <c r="BL2093" s="99">
        <v>2.4911940726516204</v>
      </c>
      <c r="BM2093" s="28">
        <v>-0.10828227923989026</v>
      </c>
      <c r="BN2093" s="27">
        <v>1213.3003398219312</v>
      </c>
      <c r="BO2093" s="99">
        <v>320.14516846978927</v>
      </c>
      <c r="BP2093" s="27">
        <v>303.59609279192665</v>
      </c>
      <c r="BQ2093" s="99">
        <v>80.11164965064431</v>
      </c>
    </row>
    <row r="2094" spans="1:69" s="2" customFormat="1" x14ac:dyDescent="0.25">
      <c r="A2094" s="86" t="s">
        <v>199</v>
      </c>
      <c r="B2094" s="86" t="s">
        <v>286</v>
      </c>
      <c r="C2094" s="86" t="s">
        <v>165</v>
      </c>
      <c r="D2094" s="87">
        <v>5713.3549190235135</v>
      </c>
      <c r="E2094" s="87">
        <v>6190.0081454133988</v>
      </c>
      <c r="F2094" s="88">
        <v>-7.7003650914913624E-2</v>
      </c>
      <c r="G2094" s="87">
        <v>4425.1134398257727</v>
      </c>
      <c r="H2094" s="88">
        <v>0.29112055469666376</v>
      </c>
      <c r="I2094" s="87">
        <v>5459.513563169241</v>
      </c>
      <c r="J2094" s="88">
        <v>4.649523312236592E-2</v>
      </c>
      <c r="K2094" s="89">
        <v>1425.8179218769073</v>
      </c>
      <c r="L2094" s="89">
        <v>1383.233193397522</v>
      </c>
      <c r="M2094" s="88">
        <v>3.0786369704437187E-2</v>
      </c>
      <c r="N2094" s="89">
        <v>1171.0573866102038</v>
      </c>
      <c r="O2094" s="88">
        <v>0.21754743890403613</v>
      </c>
      <c r="P2094" s="89">
        <v>1322.1052634716034</v>
      </c>
      <c r="Q2094" s="88">
        <v>7.8445083966290047E-2</v>
      </c>
      <c r="R2094" s="89">
        <v>437.32250058653358</v>
      </c>
      <c r="S2094" s="89">
        <v>422.87082000851632</v>
      </c>
      <c r="T2094" s="88">
        <v>3.4175166254616987E-2</v>
      </c>
      <c r="U2094" s="89">
        <v>352.38132631096141</v>
      </c>
      <c r="V2094" s="88">
        <v>0.24104902255976873</v>
      </c>
      <c r="W2094" s="89">
        <v>384.86463869292743</v>
      </c>
      <c r="X2094" s="88">
        <v>0.13630210889668351</v>
      </c>
      <c r="Y2094" s="86"/>
      <c r="Z2094" s="86"/>
      <c r="AA2094" s="86"/>
      <c r="AB2094" s="86"/>
      <c r="AC2094" s="91">
        <v>4.0070718928140634</v>
      </c>
      <c r="AD2094" s="91">
        <v>4.4750286321638875</v>
      </c>
      <c r="AE2094" s="88">
        <v>-0.10457066933302389</v>
      </c>
      <c r="AF2094" s="91">
        <v>3.7787332119008346</v>
      </c>
      <c r="AG2094" s="88">
        <v>6.0427309394083029E-2</v>
      </c>
      <c r="AH2094" s="91">
        <v>4.1294091431370372</v>
      </c>
      <c r="AI2094" s="88">
        <v>-2.9625848658347387E-2</v>
      </c>
      <c r="AJ2094" s="91">
        <v>13.064397352893588</v>
      </c>
      <c r="AK2094" s="91">
        <v>14.638059313926499</v>
      </c>
      <c r="AL2094" s="88">
        <v>-0.10750482200435857</v>
      </c>
      <c r="AM2094" s="91">
        <v>12.557741030581171</v>
      </c>
      <c r="AN2094" s="88">
        <v>4.0346135589082802E-2</v>
      </c>
      <c r="AO2094" s="91">
        <v>14.18554217324505</v>
      </c>
      <c r="AP2094" s="88">
        <v>-7.9034329929667552E-2</v>
      </c>
      <c r="AQ2094" s="26"/>
      <c r="AR2094" s="26"/>
      <c r="AS2094" s="26"/>
      <c r="AT2094" s="26"/>
      <c r="AU2094" s="26"/>
      <c r="AV2094" s="26"/>
      <c r="AW2094" s="26"/>
      <c r="AX2094" s="26"/>
      <c r="AY2094" s="26"/>
      <c r="AZ2094" s="26"/>
      <c r="BA2094" s="26"/>
      <c r="BB2094" s="101">
        <v>1.9396987638375169</v>
      </c>
      <c r="BC2094" s="101">
        <v>2.1446306245510445</v>
      </c>
      <c r="BD2094" s="28">
        <v>-9.5555783997268912E-2</v>
      </c>
      <c r="BE2094" s="99">
        <v>0.14615223713257813</v>
      </c>
      <c r="BF2094" s="99">
        <v>0.14604976271726045</v>
      </c>
      <c r="BG2094" s="28">
        <v>7.0164040948200441E-4</v>
      </c>
      <c r="BH2094" s="101">
        <v>0.50236241080266397</v>
      </c>
      <c r="BI2094" s="101">
        <v>0.54122455976853989</v>
      </c>
      <c r="BJ2094" s="28">
        <v>-7.1804112109206036E-2</v>
      </c>
      <c r="BK2094" s="99">
        <v>3.7553983617109328E-2</v>
      </c>
      <c r="BL2094" s="99">
        <v>3.6830067661025451E-2</v>
      </c>
      <c r="BM2094" s="28">
        <v>1.9655569540263002E-2</v>
      </c>
      <c r="BN2094" s="27">
        <v>157.91292385238452</v>
      </c>
      <c r="BO2094" s="99">
        <v>12.087271964168249</v>
      </c>
      <c r="BP2094" s="27">
        <v>41.854372712853852</v>
      </c>
      <c r="BQ2094" s="99">
        <v>3.1999286694294975</v>
      </c>
    </row>
    <row r="2095" spans="1:69" s="2" customFormat="1" x14ac:dyDescent="0.25">
      <c r="A2095" s="86" t="s">
        <v>199</v>
      </c>
      <c r="B2095" s="86" t="s">
        <v>286</v>
      </c>
      <c r="C2095" s="86" t="s">
        <v>166</v>
      </c>
      <c r="D2095" s="87">
        <v>11.534021368026734</v>
      </c>
      <c r="E2095" s="87">
        <v>8.0280598497390745</v>
      </c>
      <c r="F2095" s="88">
        <v>0.43671342564811705</v>
      </c>
      <c r="G2095" s="86"/>
      <c r="H2095" s="86"/>
      <c r="I2095" s="87">
        <v>24.011962661743162</v>
      </c>
      <c r="J2095" s="88">
        <v>-0.51965520142994359</v>
      </c>
      <c r="K2095" s="89">
        <v>4.1504131928204799</v>
      </c>
      <c r="L2095" s="89">
        <v>2.8919523264896299</v>
      </c>
      <c r="M2095" s="88">
        <v>0.43515961684555893</v>
      </c>
      <c r="N2095" s="86"/>
      <c r="O2095" s="86"/>
      <c r="P2095" s="89">
        <v>8.6438444008668469</v>
      </c>
      <c r="Q2095" s="88">
        <v>-0.51984175092227991</v>
      </c>
      <c r="R2095" s="89">
        <v>1.7771107130764037</v>
      </c>
      <c r="S2095" s="89">
        <v>1.2377556514487722</v>
      </c>
      <c r="T2095" s="88">
        <v>0.43575245323770118</v>
      </c>
      <c r="U2095" s="86"/>
      <c r="V2095" s="86"/>
      <c r="W2095" s="89">
        <v>3.7012212650405303</v>
      </c>
      <c r="X2095" s="88">
        <v>-0.5198582884352515</v>
      </c>
      <c r="Y2095" s="86"/>
      <c r="Z2095" s="86"/>
      <c r="AA2095" s="86"/>
      <c r="AB2095" s="86"/>
      <c r="AC2095" s="91">
        <v>2.7790055669586486</v>
      </c>
      <c r="AD2095" s="91">
        <v>2.7760000661849991</v>
      </c>
      <c r="AE2095" s="88">
        <v>1.0826731635420969E-3</v>
      </c>
      <c r="AF2095" s="86"/>
      <c r="AG2095" s="86"/>
      <c r="AH2095" s="91">
        <v>2.7779262962363283</v>
      </c>
      <c r="AI2095" s="88">
        <v>3.8851668735151126E-4</v>
      </c>
      <c r="AJ2095" s="91">
        <v>6.4903223435414903</v>
      </c>
      <c r="AK2095" s="91">
        <v>6.4859811711159345</v>
      </c>
      <c r="AL2095" s="88">
        <v>6.6931622387193096E-4</v>
      </c>
      <c r="AM2095" s="86"/>
      <c r="AN2095" s="86"/>
      <c r="AO2095" s="91">
        <v>6.4875782727570108</v>
      </c>
      <c r="AP2095" s="88">
        <v>4.2297305236416475E-4</v>
      </c>
      <c r="AQ2095" s="26"/>
      <c r="AR2095" s="26"/>
      <c r="AS2095" s="26"/>
      <c r="AT2095" s="26"/>
      <c r="AU2095" s="26"/>
      <c r="AV2095" s="26"/>
      <c r="AW2095" s="26"/>
      <c r="AX2095" s="26"/>
      <c r="AY2095" s="26"/>
      <c r="AZ2095" s="26"/>
      <c r="BA2095" s="26"/>
      <c r="BB2095" s="101">
        <v>4.480344117756855E-2</v>
      </c>
      <c r="BC2095" s="101">
        <v>3.6334148529369441E-2</v>
      </c>
      <c r="BD2095" s="28">
        <v>0.23309456781003832</v>
      </c>
      <c r="BE2095" s="99">
        <v>6.9031149465407339E-3</v>
      </c>
      <c r="BF2095" s="99">
        <v>5.6019509725338942E-3</v>
      </c>
      <c r="BG2095" s="28">
        <v>0.23226978964763997</v>
      </c>
      <c r="BH2095" s="101">
        <v>4.4579231125460105E-2</v>
      </c>
      <c r="BI2095" s="101">
        <v>3.5420144268865875E-2</v>
      </c>
      <c r="BJ2095" s="28">
        <v>0.25858412058036195</v>
      </c>
      <c r="BK2095" s="99">
        <v>6.8685696589200745E-3</v>
      </c>
      <c r="BL2095" s="99">
        <v>5.4610310043147594E-3</v>
      </c>
      <c r="BM2095" s="28">
        <v>0.25774229325803483</v>
      </c>
      <c r="BN2095" s="27">
        <v>5.3547321128488914</v>
      </c>
      <c r="BO2095" s="99">
        <v>0.82503330796464636</v>
      </c>
      <c r="BP2095" s="27">
        <v>5.354650824338397</v>
      </c>
      <c r="BQ2095" s="99">
        <v>0.82502078339249219</v>
      </c>
    </row>
  </sheetData>
  <autoFilter ref="A19:AP2095" xr:uid="{00000000-0001-0000-0000-000000000000}"/>
  <mergeCells count="11">
    <mergeCell ref="A18:C18"/>
    <mergeCell ref="D18:J18"/>
    <mergeCell ref="K18:Q18"/>
    <mergeCell ref="R18:X18"/>
    <mergeCell ref="AU18:AY18"/>
    <mergeCell ref="AZ18:BA18"/>
    <mergeCell ref="BB18:BM18"/>
    <mergeCell ref="BN18:BQ18"/>
    <mergeCell ref="Y18:AB18"/>
    <mergeCell ref="AC18:AP18"/>
    <mergeCell ref="AQ18:AT18"/>
  </mergeCells>
  <pageMargins left="0.7" right="0.7" top="0.75" bottom="0.75" header="0.3" footer="0.3"/>
  <colBreaks count="1" manualBreakCount="1">
    <brk id="56" max="1048575"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5036-6365-4B1E-B13C-5712203DDD4B}">
  <dimension ref="A2:I762"/>
  <sheetViews>
    <sheetView workbookViewId="0"/>
  </sheetViews>
  <sheetFormatPr defaultRowHeight="13.2" x14ac:dyDescent="0.25"/>
  <cols>
    <col min="1" max="1" width="38" style="9" customWidth="1"/>
    <col min="2" max="2" width="34.109375" style="9" customWidth="1"/>
    <col min="3" max="3" width="38.88671875" style="2" customWidth="1"/>
    <col min="4" max="4" width="14.88671875" style="2" customWidth="1"/>
    <col min="5" max="5" width="15.88671875" style="2" customWidth="1"/>
    <col min="6" max="6" width="13.6640625" style="2" customWidth="1"/>
    <col min="7" max="7" width="16.109375" style="2" customWidth="1"/>
    <col min="8" max="8" width="13.6640625" style="2" customWidth="1"/>
    <col min="9" max="9" width="17.88671875" style="2" customWidth="1"/>
    <col min="10" max="100" width="9.21875" style="2" customWidth="1"/>
    <col min="101" max="16384" width="8.88671875" style="2"/>
  </cols>
  <sheetData>
    <row r="2" spans="1:9" x14ac:dyDescent="0.25">
      <c r="C2" s="1"/>
    </row>
    <row r="8" spans="1:9" ht="26.4" x14ac:dyDescent="0.25">
      <c r="A8" s="3" t="s">
        <v>7</v>
      </c>
      <c r="B8" s="3" t="s">
        <v>8</v>
      </c>
      <c r="C8" s="4" t="s">
        <v>0</v>
      </c>
      <c r="D8" s="4" t="s">
        <v>1</v>
      </c>
      <c r="E8" s="4" t="s">
        <v>9</v>
      </c>
      <c r="F8" s="4" t="s">
        <v>10</v>
      </c>
      <c r="G8" s="4" t="s">
        <v>11</v>
      </c>
      <c r="H8" s="4" t="s">
        <v>4</v>
      </c>
      <c r="I8" s="4" t="s">
        <v>12</v>
      </c>
    </row>
    <row r="9" spans="1:9" x14ac:dyDescent="0.25">
      <c r="A9" s="11" t="s">
        <v>13</v>
      </c>
      <c r="B9" s="11" t="s">
        <v>14</v>
      </c>
      <c r="C9" s="5" t="s">
        <v>15</v>
      </c>
      <c r="D9" s="6">
        <v>5475016295.4752226</v>
      </c>
      <c r="E9" s="5"/>
      <c r="F9" s="7">
        <v>3487927471.8230443</v>
      </c>
      <c r="G9" s="5"/>
      <c r="H9" s="7">
        <v>3217533282.2526293</v>
      </c>
      <c r="I9" s="5"/>
    </row>
    <row r="10" spans="1:9" x14ac:dyDescent="0.25">
      <c r="A10" s="11" t="s">
        <v>13</v>
      </c>
      <c r="B10" s="11" t="s">
        <v>14</v>
      </c>
      <c r="C10" s="5" t="s">
        <v>16</v>
      </c>
      <c r="D10" s="6">
        <v>1102974554.3203003</v>
      </c>
      <c r="E10" s="5"/>
      <c r="F10" s="7">
        <v>456558254.82566702</v>
      </c>
      <c r="G10" s="5"/>
      <c r="H10" s="7">
        <v>277247422.84172475</v>
      </c>
      <c r="I10" s="5"/>
    </row>
    <row r="11" spans="1:9" x14ac:dyDescent="0.25">
      <c r="A11" s="11" t="s">
        <v>13</v>
      </c>
      <c r="B11" s="11" t="s">
        <v>14</v>
      </c>
      <c r="C11" s="5" t="s">
        <v>156</v>
      </c>
      <c r="D11" s="6">
        <v>19638403.533499166</v>
      </c>
      <c r="E11" s="5"/>
      <c r="F11" s="7">
        <v>6765342.081911562</v>
      </c>
      <c r="G11" s="5"/>
      <c r="H11" s="7">
        <v>2923503.3088828991</v>
      </c>
      <c r="I11" s="5"/>
    </row>
    <row r="12" spans="1:9" x14ac:dyDescent="0.25">
      <c r="A12" s="11" t="s">
        <v>13</v>
      </c>
      <c r="B12" s="11" t="s">
        <v>14</v>
      </c>
      <c r="C12" s="5" t="s">
        <v>17</v>
      </c>
      <c r="D12" s="6">
        <v>8327.2150447082513</v>
      </c>
      <c r="E12" s="5"/>
      <c r="F12" s="7">
        <v>640.40091754867728</v>
      </c>
      <c r="G12" s="5"/>
      <c r="H12" s="7">
        <v>1370.2713306414134</v>
      </c>
      <c r="I12" s="5"/>
    </row>
    <row r="13" spans="1:9" x14ac:dyDescent="0.25">
      <c r="A13" s="11" t="s">
        <v>13</v>
      </c>
      <c r="B13" s="11" t="s">
        <v>14</v>
      </c>
      <c r="C13" s="5" t="s">
        <v>18</v>
      </c>
      <c r="D13" s="6">
        <v>332652.45706974505</v>
      </c>
      <c r="E13" s="5"/>
      <c r="F13" s="7">
        <v>54744.699411264737</v>
      </c>
      <c r="G13" s="5"/>
      <c r="H13" s="7">
        <v>14642.263141520534</v>
      </c>
      <c r="I13" s="5"/>
    </row>
    <row r="14" spans="1:9" x14ac:dyDescent="0.25">
      <c r="A14" s="11" t="s">
        <v>13</v>
      </c>
      <c r="B14" s="11" t="s">
        <v>14</v>
      </c>
      <c r="C14" s="5" t="s">
        <v>19</v>
      </c>
      <c r="D14" s="6">
        <v>247577803.48944852</v>
      </c>
      <c r="E14" s="5"/>
      <c r="F14" s="7">
        <v>96568445.293597579</v>
      </c>
      <c r="G14" s="5"/>
      <c r="H14" s="7">
        <v>57158802.552174054</v>
      </c>
      <c r="I14" s="5"/>
    </row>
    <row r="15" spans="1:9" x14ac:dyDescent="0.25">
      <c r="A15" s="11" t="s">
        <v>13</v>
      </c>
      <c r="B15" s="11" t="s">
        <v>14</v>
      </c>
      <c r="C15" s="5" t="s">
        <v>20</v>
      </c>
      <c r="D15" s="6">
        <v>502534.70794487931</v>
      </c>
      <c r="E15" s="5"/>
      <c r="F15" s="7">
        <v>259014.8026783923</v>
      </c>
      <c r="G15" s="5"/>
      <c r="H15" s="7">
        <v>106457.82676748309</v>
      </c>
      <c r="I15" s="5"/>
    </row>
    <row r="16" spans="1:9" x14ac:dyDescent="0.25">
      <c r="A16" s="11" t="s">
        <v>13</v>
      </c>
      <c r="B16" s="11" t="s">
        <v>14</v>
      </c>
      <c r="C16" s="5" t="s">
        <v>21</v>
      </c>
      <c r="D16" s="6">
        <v>311119.10717801331</v>
      </c>
      <c r="E16" s="5"/>
      <c r="F16" s="7">
        <v>13928.580535033074</v>
      </c>
      <c r="G16" s="5"/>
      <c r="H16" s="7">
        <v>7497.7393125248836</v>
      </c>
      <c r="I16" s="5"/>
    </row>
    <row r="17" spans="1:9" x14ac:dyDescent="0.25">
      <c r="A17" s="11" t="s">
        <v>13</v>
      </c>
      <c r="B17" s="11" t="s">
        <v>14</v>
      </c>
      <c r="C17" s="5" t="s">
        <v>22</v>
      </c>
      <c r="D17" s="6">
        <v>4475590.7899875622</v>
      </c>
      <c r="E17" s="5"/>
      <c r="F17" s="7">
        <v>1448238.9572731853</v>
      </c>
      <c r="G17" s="5"/>
      <c r="H17" s="7">
        <v>632790.00195833342</v>
      </c>
      <c r="I17" s="5"/>
    </row>
    <row r="18" spans="1:9" x14ac:dyDescent="0.25">
      <c r="A18" s="11" t="s">
        <v>13</v>
      </c>
      <c r="B18" s="11" t="s">
        <v>14</v>
      </c>
      <c r="C18" s="5" t="s">
        <v>23</v>
      </c>
      <c r="D18" s="6">
        <v>207260.23922852159</v>
      </c>
      <c r="E18" s="5"/>
      <c r="F18" s="7">
        <v>30446.077407734949</v>
      </c>
      <c r="G18" s="5"/>
      <c r="H18" s="7">
        <v>3405.1186688004004</v>
      </c>
      <c r="I18" s="5"/>
    </row>
    <row r="19" spans="1:9" x14ac:dyDescent="0.25">
      <c r="A19" s="11" t="s">
        <v>13</v>
      </c>
      <c r="B19" s="11" t="s">
        <v>14</v>
      </c>
      <c r="C19" s="5" t="s">
        <v>24</v>
      </c>
      <c r="D19" s="6">
        <v>117757855.66062307</v>
      </c>
      <c r="E19" s="5"/>
      <c r="F19" s="7">
        <v>41527230.087822229</v>
      </c>
      <c r="G19" s="5"/>
      <c r="H19" s="7">
        <v>23968214.61598327</v>
      </c>
      <c r="I19" s="5"/>
    </row>
    <row r="20" spans="1:9" x14ac:dyDescent="0.25">
      <c r="A20" s="11" t="s">
        <v>13</v>
      </c>
      <c r="B20" s="11" t="s">
        <v>14</v>
      </c>
      <c r="C20" s="5" t="s">
        <v>155</v>
      </c>
      <c r="D20" s="6">
        <v>687347681.78680277</v>
      </c>
      <c r="E20" s="5"/>
      <c r="F20" s="7">
        <v>303302771.20781136</v>
      </c>
      <c r="G20" s="5"/>
      <c r="H20" s="7">
        <v>190460337.58587062</v>
      </c>
      <c r="I20" s="5"/>
    </row>
    <row r="21" spans="1:9" x14ac:dyDescent="0.25">
      <c r="A21" s="11" t="s">
        <v>13</v>
      </c>
      <c r="B21" s="11" t="s">
        <v>14</v>
      </c>
      <c r="C21" s="5" t="s">
        <v>25</v>
      </c>
      <c r="D21" s="6">
        <v>24702941.653145719</v>
      </c>
      <c r="E21" s="5"/>
      <c r="F21" s="7">
        <v>6562005.1471042959</v>
      </c>
      <c r="G21" s="5"/>
      <c r="H21" s="7">
        <v>1959342.3315207444</v>
      </c>
      <c r="I21" s="5"/>
    </row>
    <row r="22" spans="1:9" x14ac:dyDescent="0.25">
      <c r="A22" s="11" t="s">
        <v>13</v>
      </c>
      <c r="B22" s="11" t="s">
        <v>14</v>
      </c>
      <c r="C22" s="5" t="s">
        <v>26</v>
      </c>
      <c r="D22" s="6">
        <v>112383.68032777429</v>
      </c>
      <c r="E22" s="5"/>
      <c r="F22" s="7">
        <v>25447.48919684951</v>
      </c>
      <c r="G22" s="5"/>
      <c r="H22" s="7">
        <v>11059.22611400395</v>
      </c>
      <c r="I22" s="5"/>
    </row>
    <row r="23" spans="1:9" x14ac:dyDescent="0.25">
      <c r="A23" s="11" t="s">
        <v>13</v>
      </c>
      <c r="B23" s="11" t="s">
        <v>27</v>
      </c>
      <c r="C23" s="5" t="s">
        <v>15</v>
      </c>
      <c r="D23" s="6">
        <v>5526799908.8256416</v>
      </c>
      <c r="E23" s="8">
        <v>9.4581660685130933E-3</v>
      </c>
      <c r="F23" s="7">
        <v>3517346565.7322412</v>
      </c>
      <c r="G23" s="8">
        <v>8.434548638655991E-3</v>
      </c>
      <c r="H23" s="7">
        <v>3294054094.7366719</v>
      </c>
      <c r="I23" s="8">
        <v>2.3782446293910624E-2</v>
      </c>
    </row>
    <row r="24" spans="1:9" x14ac:dyDescent="0.25">
      <c r="A24" s="11" t="s">
        <v>13</v>
      </c>
      <c r="B24" s="11" t="s">
        <v>27</v>
      </c>
      <c r="C24" s="5" t="s">
        <v>16</v>
      </c>
      <c r="D24" s="6">
        <v>1127326062.0924122</v>
      </c>
      <c r="E24" s="8">
        <v>2.2078032241748386E-2</v>
      </c>
      <c r="F24" s="7">
        <v>465099562.25941259</v>
      </c>
      <c r="G24" s="8">
        <v>1.8708034174099098E-2</v>
      </c>
      <c r="H24" s="7">
        <v>283181114.9261592</v>
      </c>
      <c r="I24" s="8">
        <v>2.140215416112928E-2</v>
      </c>
    </row>
    <row r="25" spans="1:9" x14ac:dyDescent="0.25">
      <c r="A25" s="11" t="s">
        <v>13</v>
      </c>
      <c r="B25" s="11" t="s">
        <v>27</v>
      </c>
      <c r="C25" s="5" t="s">
        <v>156</v>
      </c>
      <c r="D25" s="6">
        <v>20763095.616849374</v>
      </c>
      <c r="E25" s="8">
        <v>5.7270036305736828E-2</v>
      </c>
      <c r="F25" s="7">
        <v>7148675.0115888286</v>
      </c>
      <c r="G25" s="8">
        <v>5.6661278178701507E-2</v>
      </c>
      <c r="H25" s="7">
        <v>3027720.4700545571</v>
      </c>
      <c r="I25" s="8">
        <v>3.5648039410456467E-2</v>
      </c>
    </row>
    <row r="26" spans="1:9" x14ac:dyDescent="0.25">
      <c r="A26" s="11" t="s">
        <v>13</v>
      </c>
      <c r="B26" s="11" t="s">
        <v>27</v>
      </c>
      <c r="C26" s="5" t="s">
        <v>17</v>
      </c>
      <c r="D26" s="6">
        <v>7751.658930534124</v>
      </c>
      <c r="E26" s="8">
        <v>-6.9117479383444008E-2</v>
      </c>
      <c r="F26" s="7">
        <v>540.99990934673849</v>
      </c>
      <c r="G26" s="8">
        <v>-0.1552168422594169</v>
      </c>
      <c r="H26" s="7">
        <v>1157.6006643721018</v>
      </c>
      <c r="I26" s="8">
        <v>-0.15520332470924725</v>
      </c>
    </row>
    <row r="27" spans="1:9" x14ac:dyDescent="0.25">
      <c r="A27" s="11" t="s">
        <v>13</v>
      </c>
      <c r="B27" s="11" t="s">
        <v>27</v>
      </c>
      <c r="C27" s="5" t="s">
        <v>18</v>
      </c>
      <c r="D27" s="6">
        <v>297534.45148511173</v>
      </c>
      <c r="E27" s="8">
        <v>-0.10556965637343951</v>
      </c>
      <c r="F27" s="7">
        <v>40018.104702045064</v>
      </c>
      <c r="G27" s="8">
        <v>-0.26900494235227096</v>
      </c>
      <c r="H27" s="7">
        <v>11680.211232721842</v>
      </c>
      <c r="I27" s="8">
        <v>-0.20229467809517118</v>
      </c>
    </row>
    <row r="28" spans="1:9" x14ac:dyDescent="0.25">
      <c r="A28" s="11" t="s">
        <v>13</v>
      </c>
      <c r="B28" s="11" t="s">
        <v>27</v>
      </c>
      <c r="C28" s="5" t="s">
        <v>19</v>
      </c>
      <c r="D28" s="6">
        <v>265440569.44476023</v>
      </c>
      <c r="E28" s="8">
        <v>7.215011080778494E-2</v>
      </c>
      <c r="F28" s="7">
        <v>102639200.61666317</v>
      </c>
      <c r="G28" s="8">
        <v>6.2864792993287219E-2</v>
      </c>
      <c r="H28" s="7">
        <v>61252101.537458792</v>
      </c>
      <c r="I28" s="8">
        <v>7.1612749087044125E-2</v>
      </c>
    </row>
    <row r="29" spans="1:9" x14ac:dyDescent="0.25">
      <c r="A29" s="11" t="s">
        <v>13</v>
      </c>
      <c r="B29" s="11" t="s">
        <v>27</v>
      </c>
      <c r="C29" s="5" t="s">
        <v>20</v>
      </c>
      <c r="D29" s="6">
        <v>571334.56863001722</v>
      </c>
      <c r="E29" s="8">
        <v>0.13690568949256388</v>
      </c>
      <c r="F29" s="7">
        <v>296157.867282019</v>
      </c>
      <c r="G29" s="8">
        <v>0.14340132000002204</v>
      </c>
      <c r="H29" s="7">
        <v>116100.64912163322</v>
      </c>
      <c r="I29" s="8">
        <v>9.0578801455446195E-2</v>
      </c>
    </row>
    <row r="30" spans="1:9" x14ac:dyDescent="0.25">
      <c r="A30" s="11" t="s">
        <v>13</v>
      </c>
      <c r="B30" s="11" t="s">
        <v>27</v>
      </c>
      <c r="C30" s="5" t="s">
        <v>21</v>
      </c>
      <c r="D30" s="6">
        <v>260955.3249982202</v>
      </c>
      <c r="E30" s="8">
        <v>-0.16123658438981972</v>
      </c>
      <c r="F30" s="7">
        <v>13176.489848442836</v>
      </c>
      <c r="G30" s="8">
        <v>-5.3996219119283866E-2</v>
      </c>
      <c r="H30" s="7">
        <v>8450.6979392249577</v>
      </c>
      <c r="I30" s="8">
        <v>0.12709946118134144</v>
      </c>
    </row>
    <row r="31" spans="1:9" x14ac:dyDescent="0.25">
      <c r="A31" s="11" t="s">
        <v>13</v>
      </c>
      <c r="B31" s="11" t="s">
        <v>27</v>
      </c>
      <c r="C31" s="5" t="s">
        <v>22</v>
      </c>
      <c r="D31" s="6">
        <v>4581769.7116634045</v>
      </c>
      <c r="E31" s="8">
        <v>2.3724001290148632E-2</v>
      </c>
      <c r="F31" s="7">
        <v>1672988.2765602546</v>
      </c>
      <c r="G31" s="8">
        <v>0.15518800827609161</v>
      </c>
      <c r="H31" s="7">
        <v>788566.22976121714</v>
      </c>
      <c r="I31" s="8">
        <v>0.24617365527393545</v>
      </c>
    </row>
    <row r="32" spans="1:9" x14ac:dyDescent="0.25">
      <c r="A32" s="11" t="s">
        <v>13</v>
      </c>
      <c r="B32" s="11" t="s">
        <v>27</v>
      </c>
      <c r="C32" s="5" t="s">
        <v>23</v>
      </c>
      <c r="D32" s="6">
        <v>150093.75090265751</v>
      </c>
      <c r="E32" s="8">
        <v>-0.27581985111400592</v>
      </c>
      <c r="F32" s="7">
        <v>18017.672076068426</v>
      </c>
      <c r="G32" s="8">
        <v>-0.40821039653893271</v>
      </c>
      <c r="H32" s="7">
        <v>2527.3426168865649</v>
      </c>
      <c r="I32" s="8">
        <v>-0.25778133959221761</v>
      </c>
    </row>
    <row r="33" spans="1:9" x14ac:dyDescent="0.25">
      <c r="A33" s="11" t="s">
        <v>13</v>
      </c>
      <c r="B33" s="11" t="s">
        <v>27</v>
      </c>
      <c r="C33" s="5" t="s">
        <v>24</v>
      </c>
      <c r="D33" s="6">
        <v>127052364.23721045</v>
      </c>
      <c r="E33" s="8">
        <v>7.8928989700475335E-2</v>
      </c>
      <c r="F33" s="7">
        <v>45112380.95850987</v>
      </c>
      <c r="G33" s="8">
        <v>8.6332530802216423E-2</v>
      </c>
      <c r="H33" s="7">
        <v>25453494.192608636</v>
      </c>
      <c r="I33" s="8">
        <v>6.1968719840939129E-2</v>
      </c>
    </row>
    <row r="34" spans="1:9" x14ac:dyDescent="0.25">
      <c r="A34" s="11" t="s">
        <v>13</v>
      </c>
      <c r="B34" s="11" t="s">
        <v>27</v>
      </c>
      <c r="C34" s="5" t="s">
        <v>155</v>
      </c>
      <c r="D34" s="6">
        <v>679745608.32599103</v>
      </c>
      <c r="E34" s="8">
        <v>-1.1060011784792684E-2</v>
      </c>
      <c r="F34" s="7">
        <v>300624286.95465004</v>
      </c>
      <c r="G34" s="8">
        <v>-8.8310576342411923E-3</v>
      </c>
      <c r="H34" s="7">
        <v>190232750.40798026</v>
      </c>
      <c r="I34" s="8">
        <v>-1.1949321353469751E-3</v>
      </c>
    </row>
    <row r="35" spans="1:9" x14ac:dyDescent="0.25">
      <c r="A35" s="11" t="s">
        <v>13</v>
      </c>
      <c r="B35" s="11" t="s">
        <v>27</v>
      </c>
      <c r="C35" s="5" t="s">
        <v>25</v>
      </c>
      <c r="D35" s="6">
        <v>28371418.184895918</v>
      </c>
      <c r="E35" s="8">
        <v>0.14850363099501745</v>
      </c>
      <c r="F35" s="7">
        <v>7514754.964023794</v>
      </c>
      <c r="G35" s="8">
        <v>0.14519187284391735</v>
      </c>
      <c r="H35" s="7">
        <v>2278208.8901818055</v>
      </c>
      <c r="I35" s="8">
        <v>0.16274162688741212</v>
      </c>
    </row>
    <row r="36" spans="1:9" x14ac:dyDescent="0.25">
      <c r="A36" s="11" t="s">
        <v>13</v>
      </c>
      <c r="B36" s="11" t="s">
        <v>27</v>
      </c>
      <c r="C36" s="5" t="s">
        <v>26</v>
      </c>
      <c r="D36" s="6">
        <v>83566.816095353366</v>
      </c>
      <c r="E36" s="8">
        <v>-0.25641502528102539</v>
      </c>
      <c r="F36" s="7">
        <v>19364.34359870297</v>
      </c>
      <c r="G36" s="8">
        <v>-0.23904698617180886</v>
      </c>
      <c r="H36" s="7">
        <v>8356.6965389841007</v>
      </c>
      <c r="I36" s="8">
        <v>-0.24436877835400433</v>
      </c>
    </row>
    <row r="37" spans="1:9" x14ac:dyDescent="0.25">
      <c r="A37" s="11" t="s">
        <v>13</v>
      </c>
      <c r="B37" s="11" t="s">
        <v>28</v>
      </c>
      <c r="C37" s="5" t="s">
        <v>15</v>
      </c>
      <c r="D37" s="6">
        <v>5598679286.998867</v>
      </c>
      <c r="E37" s="8">
        <v>1.3005605297641153E-2</v>
      </c>
      <c r="F37" s="7">
        <v>3493828494.5149212</v>
      </c>
      <c r="G37" s="8">
        <v>-6.6863104837167064E-3</v>
      </c>
      <c r="H37" s="7">
        <v>3297664540.5390491</v>
      </c>
      <c r="I37" s="8">
        <v>1.0960493357249493E-3</v>
      </c>
    </row>
    <row r="38" spans="1:9" x14ac:dyDescent="0.25">
      <c r="A38" s="11" t="s">
        <v>13</v>
      </c>
      <c r="B38" s="11" t="s">
        <v>28</v>
      </c>
      <c r="C38" s="5" t="s">
        <v>16</v>
      </c>
      <c r="D38" s="6">
        <v>1153125467.6399562</v>
      </c>
      <c r="E38" s="8">
        <v>2.2885486652954808E-2</v>
      </c>
      <c r="F38" s="7">
        <v>464700528.95513856</v>
      </c>
      <c r="G38" s="8">
        <v>-8.5795243997972067E-4</v>
      </c>
      <c r="H38" s="7">
        <v>285746424.91943771</v>
      </c>
      <c r="I38" s="8">
        <v>9.0589020879706609E-3</v>
      </c>
    </row>
    <row r="39" spans="1:9" x14ac:dyDescent="0.25">
      <c r="A39" s="11" t="s">
        <v>13</v>
      </c>
      <c r="B39" s="11" t="s">
        <v>28</v>
      </c>
      <c r="C39" s="5" t="s">
        <v>156</v>
      </c>
      <c r="D39" s="6">
        <v>22575426.729206134</v>
      </c>
      <c r="E39" s="8">
        <v>8.7286170896696658E-2</v>
      </c>
      <c r="F39" s="7">
        <v>7843306.5202990081</v>
      </c>
      <c r="G39" s="8">
        <v>9.7169266694051612E-2</v>
      </c>
      <c r="H39" s="7">
        <v>3327158.5495555354</v>
      </c>
      <c r="I39" s="8">
        <v>9.8898852276010044E-2</v>
      </c>
    </row>
    <row r="40" spans="1:9" x14ac:dyDescent="0.25">
      <c r="A40" s="11" t="s">
        <v>13</v>
      </c>
      <c r="B40" s="11" t="s">
        <v>28</v>
      </c>
      <c r="C40" s="5" t="s">
        <v>17</v>
      </c>
      <c r="D40" s="6">
        <v>6974.4887916970256</v>
      </c>
      <c r="E40" s="8">
        <v>-0.10025855701362081</v>
      </c>
      <c r="F40" s="7">
        <v>604.52985776567721</v>
      </c>
      <c r="G40" s="8">
        <v>0.11743060825213697</v>
      </c>
      <c r="H40" s="7">
        <v>1293.4118340099874</v>
      </c>
      <c r="I40" s="8">
        <v>0.11732126096485189</v>
      </c>
    </row>
    <row r="41" spans="1:9" x14ac:dyDescent="0.25">
      <c r="A41" s="11" t="s">
        <v>13</v>
      </c>
      <c r="B41" s="11" t="s">
        <v>28</v>
      </c>
      <c r="C41" s="5" t="s">
        <v>18</v>
      </c>
      <c r="D41" s="6">
        <v>323362.62597805145</v>
      </c>
      <c r="E41" s="8">
        <v>8.6807340676083478E-2</v>
      </c>
      <c r="F41" s="7">
        <v>39562.091323764551</v>
      </c>
      <c r="G41" s="8">
        <v>-1.1395176799994964E-2</v>
      </c>
      <c r="H41" s="7">
        <v>15786.9260088558</v>
      </c>
      <c r="I41" s="8">
        <v>0.35159593386711141</v>
      </c>
    </row>
    <row r="42" spans="1:9" x14ac:dyDescent="0.25">
      <c r="A42" s="11" t="s">
        <v>13</v>
      </c>
      <c r="B42" s="11" t="s">
        <v>28</v>
      </c>
      <c r="C42" s="5" t="s">
        <v>19</v>
      </c>
      <c r="D42" s="6">
        <v>285409997.98255521</v>
      </c>
      <c r="E42" s="8">
        <v>7.5231260163306474E-2</v>
      </c>
      <c r="F42" s="7">
        <v>108045366.99972914</v>
      </c>
      <c r="G42" s="8">
        <v>5.2671555805046955E-2</v>
      </c>
      <c r="H42" s="7">
        <v>65638144.176786698</v>
      </c>
      <c r="I42" s="8">
        <v>7.1606402543521033E-2</v>
      </c>
    </row>
    <row r="43" spans="1:9" x14ac:dyDescent="0.25">
      <c r="A43" s="11" t="s">
        <v>13</v>
      </c>
      <c r="B43" s="11" t="s">
        <v>28</v>
      </c>
      <c r="C43" s="5" t="s">
        <v>20</v>
      </c>
      <c r="D43" s="6">
        <v>477872.41865670204</v>
      </c>
      <c r="E43" s="8">
        <v>-0.16358567309768204</v>
      </c>
      <c r="F43" s="7">
        <v>175896.15832105288</v>
      </c>
      <c r="G43" s="8">
        <v>-0.40607298419813992</v>
      </c>
      <c r="H43" s="7">
        <v>48034.932107813547</v>
      </c>
      <c r="I43" s="8">
        <v>-0.5862647412290557</v>
      </c>
    </row>
    <row r="44" spans="1:9" x14ac:dyDescent="0.25">
      <c r="A44" s="11" t="s">
        <v>13</v>
      </c>
      <c r="B44" s="11" t="s">
        <v>28</v>
      </c>
      <c r="C44" s="5" t="s">
        <v>21</v>
      </c>
      <c r="D44" s="6">
        <v>183368.09581737636</v>
      </c>
      <c r="E44" s="8">
        <v>-0.29731996916090142</v>
      </c>
      <c r="F44" s="7">
        <v>7263.4965693819913</v>
      </c>
      <c r="G44" s="8">
        <v>-0.44875329826627741</v>
      </c>
      <c r="H44" s="7">
        <v>4854.1791009849321</v>
      </c>
      <c r="I44" s="8">
        <v>-0.42558837910255204</v>
      </c>
    </row>
    <row r="45" spans="1:9" x14ac:dyDescent="0.25">
      <c r="A45" s="11" t="s">
        <v>13</v>
      </c>
      <c r="B45" s="11" t="s">
        <v>28</v>
      </c>
      <c r="C45" s="5" t="s">
        <v>22</v>
      </c>
      <c r="D45" s="6">
        <v>4430862.62602208</v>
      </c>
      <c r="E45" s="8">
        <v>-3.2936418706766023E-2</v>
      </c>
      <c r="F45" s="7">
        <v>1354300.7471057251</v>
      </c>
      <c r="G45" s="8">
        <v>-0.19048999560819793</v>
      </c>
      <c r="H45" s="7">
        <v>474338.21831945883</v>
      </c>
      <c r="I45" s="8">
        <v>-0.39848017779928085</v>
      </c>
    </row>
    <row r="46" spans="1:9" x14ac:dyDescent="0.25">
      <c r="A46" s="11" t="s">
        <v>13</v>
      </c>
      <c r="B46" s="11" t="s">
        <v>28</v>
      </c>
      <c r="C46" s="5" t="s">
        <v>23</v>
      </c>
      <c r="D46" s="6">
        <v>80621.827413486244</v>
      </c>
      <c r="E46" s="8">
        <v>-0.46285686826646705</v>
      </c>
      <c r="F46" s="7">
        <v>4341.7640721221806</v>
      </c>
      <c r="G46" s="8">
        <v>-0.75902746737803983</v>
      </c>
      <c r="H46" s="7">
        <v>1799.9694445243845</v>
      </c>
      <c r="I46" s="8">
        <v>-0.28780156972078097</v>
      </c>
    </row>
    <row r="47" spans="1:9" x14ac:dyDescent="0.25">
      <c r="A47" s="11" t="s">
        <v>13</v>
      </c>
      <c r="B47" s="11" t="s">
        <v>28</v>
      </c>
      <c r="C47" s="5" t="s">
        <v>24</v>
      </c>
      <c r="D47" s="6">
        <v>130081688.29466856</v>
      </c>
      <c r="E47" s="8">
        <v>2.3843114416999728E-2</v>
      </c>
      <c r="F47" s="7">
        <v>45145026.963874362</v>
      </c>
      <c r="G47" s="8">
        <v>7.2365955134361787E-4</v>
      </c>
      <c r="H47" s="7">
        <v>25398393.962974053</v>
      </c>
      <c r="I47" s="8">
        <v>-2.1647412813988855E-3</v>
      </c>
    </row>
    <row r="48" spans="1:9" x14ac:dyDescent="0.25">
      <c r="A48" s="11" t="s">
        <v>13</v>
      </c>
      <c r="B48" s="11" t="s">
        <v>28</v>
      </c>
      <c r="C48" s="5" t="s">
        <v>155</v>
      </c>
      <c r="D48" s="6">
        <v>675456577.14929402</v>
      </c>
      <c r="E48" s="8">
        <v>-6.3097593043074003E-3</v>
      </c>
      <c r="F48" s="7">
        <v>293494603.78285849</v>
      </c>
      <c r="G48" s="8">
        <v>-2.3716258070882432E-2</v>
      </c>
      <c r="H48" s="7">
        <v>188158725.25363424</v>
      </c>
      <c r="I48" s="8">
        <v>-1.0902566197975678E-2</v>
      </c>
    </row>
    <row r="49" spans="1:9" x14ac:dyDescent="0.25">
      <c r="A49" s="11" t="s">
        <v>13</v>
      </c>
      <c r="B49" s="11" t="s">
        <v>28</v>
      </c>
      <c r="C49" s="5" t="s">
        <v>25</v>
      </c>
      <c r="D49" s="6">
        <v>34026474.268775903</v>
      </c>
      <c r="E49" s="8">
        <v>0.19932229143520802</v>
      </c>
      <c r="F49" s="7">
        <v>8574851.483005302</v>
      </c>
      <c r="G49" s="8">
        <v>0.1410686741026983</v>
      </c>
      <c r="H49" s="7">
        <v>2671191.0839655343</v>
      </c>
      <c r="I49" s="8">
        <v>0.17249611985859978</v>
      </c>
    </row>
    <row r="50" spans="1:9" x14ac:dyDescent="0.25">
      <c r="A50" s="11" t="s">
        <v>13</v>
      </c>
      <c r="B50" s="11" t="s">
        <v>28</v>
      </c>
      <c r="C50" s="5" t="s">
        <v>26</v>
      </c>
      <c r="D50" s="6">
        <v>72241.132776912447</v>
      </c>
      <c r="E50" s="8">
        <v>-0.13552847706340543</v>
      </c>
      <c r="F50" s="7">
        <v>15404.418122432011</v>
      </c>
      <c r="G50" s="8">
        <v>-0.20449572463360938</v>
      </c>
      <c r="H50" s="7">
        <v>6704.2557061246271</v>
      </c>
      <c r="I50" s="8">
        <v>-0.1977385232490875</v>
      </c>
    </row>
    <row r="51" spans="1:9" x14ac:dyDescent="0.25">
      <c r="A51" s="11" t="s">
        <v>13</v>
      </c>
      <c r="B51" s="11" t="s">
        <v>29</v>
      </c>
      <c r="C51" s="5" t="s">
        <v>15</v>
      </c>
      <c r="D51" s="6">
        <v>5805696318.4133396</v>
      </c>
      <c r="E51" s="8">
        <v>3.6976047528781135E-2</v>
      </c>
      <c r="F51" s="7">
        <v>3563905490.082562</v>
      </c>
      <c r="G51" s="8">
        <v>2.0057365631328927E-2</v>
      </c>
      <c r="H51" s="7">
        <v>3374537152.1230679</v>
      </c>
      <c r="I51" s="8">
        <v>2.3311228488830101E-2</v>
      </c>
    </row>
    <row r="52" spans="1:9" x14ac:dyDescent="0.25">
      <c r="A52" s="11" t="s">
        <v>13</v>
      </c>
      <c r="B52" s="11" t="s">
        <v>29</v>
      </c>
      <c r="C52" s="5" t="s">
        <v>16</v>
      </c>
      <c r="D52" s="6">
        <v>1160107964.1821218</v>
      </c>
      <c r="E52" s="8">
        <v>6.055279098514962E-3</v>
      </c>
      <c r="F52" s="7">
        <v>456032071.70370215</v>
      </c>
      <c r="G52" s="8">
        <v>-1.8653857078508532E-2</v>
      </c>
      <c r="H52" s="7">
        <v>281089833.72229546</v>
      </c>
      <c r="I52" s="8">
        <v>-1.629623607173775E-2</v>
      </c>
    </row>
    <row r="53" spans="1:9" x14ac:dyDescent="0.25">
      <c r="A53" s="11" t="s">
        <v>13</v>
      </c>
      <c r="B53" s="11" t="s">
        <v>29</v>
      </c>
      <c r="C53" s="5" t="s">
        <v>156</v>
      </c>
      <c r="D53" s="6">
        <v>28260067.325748395</v>
      </c>
      <c r="E53" s="8">
        <v>0.25180656227365861</v>
      </c>
      <c r="F53" s="7">
        <v>10538709.679483695</v>
      </c>
      <c r="G53" s="8">
        <v>0.34365648622921974</v>
      </c>
      <c r="H53" s="7">
        <v>4655228.0026556635</v>
      </c>
      <c r="I53" s="8">
        <v>0.39916025440913838</v>
      </c>
    </row>
    <row r="54" spans="1:9" x14ac:dyDescent="0.25">
      <c r="A54" s="11" t="s">
        <v>13</v>
      </c>
      <c r="B54" s="11" t="s">
        <v>29</v>
      </c>
      <c r="C54" s="5" t="s">
        <v>17</v>
      </c>
      <c r="D54" s="6">
        <v>5572.6896710085866</v>
      </c>
      <c r="E54" s="8">
        <v>-0.20098951515374858</v>
      </c>
      <c r="F54" s="7">
        <v>480.75441261909998</v>
      </c>
      <c r="G54" s="8">
        <v>-0.2047466201322912</v>
      </c>
      <c r="H54" s="7">
        <v>1028.7762495979575</v>
      </c>
      <c r="I54" s="8">
        <v>-0.20460272393795539</v>
      </c>
    </row>
    <row r="55" spans="1:9" x14ac:dyDescent="0.25">
      <c r="A55" s="11" t="s">
        <v>13</v>
      </c>
      <c r="B55" s="11" t="s">
        <v>29</v>
      </c>
      <c r="C55" s="5" t="s">
        <v>18</v>
      </c>
      <c r="D55" s="6">
        <v>286109.07197065116</v>
      </c>
      <c r="E55" s="8">
        <v>-0.11520674009472237</v>
      </c>
      <c r="F55" s="7">
        <v>33871.578397857265</v>
      </c>
      <c r="G55" s="8">
        <v>-0.14383751554835167</v>
      </c>
      <c r="H55" s="7">
        <v>14471.362266035501</v>
      </c>
      <c r="I55" s="8">
        <v>-8.333248297244969E-2</v>
      </c>
    </row>
    <row r="56" spans="1:9" x14ac:dyDescent="0.25">
      <c r="A56" s="11" t="s">
        <v>13</v>
      </c>
      <c r="B56" s="11" t="s">
        <v>29</v>
      </c>
      <c r="C56" s="5" t="s">
        <v>19</v>
      </c>
      <c r="D56" s="6">
        <v>311020061.00009078</v>
      </c>
      <c r="E56" s="8">
        <v>8.973078448044032E-2</v>
      </c>
      <c r="F56" s="7">
        <v>114711112.03669408</v>
      </c>
      <c r="G56" s="8">
        <v>6.1693945997532987E-2</v>
      </c>
      <c r="H56" s="7">
        <v>71208349.849404976</v>
      </c>
      <c r="I56" s="8">
        <v>8.4862327271407231E-2</v>
      </c>
    </row>
    <row r="57" spans="1:9" x14ac:dyDescent="0.25">
      <c r="A57" s="11" t="s">
        <v>13</v>
      </c>
      <c r="B57" s="11" t="s">
        <v>29</v>
      </c>
      <c r="C57" s="5" t="s">
        <v>20</v>
      </c>
      <c r="D57" s="6">
        <v>527135.6339959621</v>
      </c>
      <c r="E57" s="8">
        <v>0.10308863499119454</v>
      </c>
      <c r="F57" s="7">
        <v>180239.87919462484</v>
      </c>
      <c r="G57" s="8">
        <v>2.4694802405198606E-2</v>
      </c>
      <c r="H57" s="7">
        <v>53097.75751063705</v>
      </c>
      <c r="I57" s="8">
        <v>0.10539882499386174</v>
      </c>
    </row>
    <row r="58" spans="1:9" x14ac:dyDescent="0.25">
      <c r="A58" s="11" t="s">
        <v>13</v>
      </c>
      <c r="B58" s="11" t="s">
        <v>29</v>
      </c>
      <c r="C58" s="5" t="s">
        <v>21</v>
      </c>
      <c r="D58" s="6">
        <v>210396.33509724974</v>
      </c>
      <c r="E58" s="8">
        <v>0.14739881089669973</v>
      </c>
      <c r="F58" s="7">
        <v>12143.618102933639</v>
      </c>
      <c r="G58" s="8">
        <v>0.67186946217100896</v>
      </c>
      <c r="H58" s="7">
        <v>5622.5958868296902</v>
      </c>
      <c r="I58" s="8">
        <v>0.15830004823860855</v>
      </c>
    </row>
    <row r="59" spans="1:9" x14ac:dyDescent="0.25">
      <c r="A59" s="11" t="s">
        <v>13</v>
      </c>
      <c r="B59" s="11" t="s">
        <v>29</v>
      </c>
      <c r="C59" s="5" t="s">
        <v>22</v>
      </c>
      <c r="D59" s="6">
        <v>5174396.0365613224</v>
      </c>
      <c r="E59" s="8">
        <v>0.16780782283172893</v>
      </c>
      <c r="F59" s="7">
        <v>1529874.5999604966</v>
      </c>
      <c r="G59" s="8">
        <v>0.12964170124692781</v>
      </c>
      <c r="H59" s="7">
        <v>525409.17517940712</v>
      </c>
      <c r="I59" s="8">
        <v>0.10766780935529169</v>
      </c>
    </row>
    <row r="60" spans="1:9" x14ac:dyDescent="0.25">
      <c r="A60" s="11" t="s">
        <v>13</v>
      </c>
      <c r="B60" s="11" t="s">
        <v>29</v>
      </c>
      <c r="C60" s="5" t="s">
        <v>23</v>
      </c>
      <c r="D60" s="6">
        <v>68752.481206046345</v>
      </c>
      <c r="E60" s="8">
        <v>-0.14722249033832271</v>
      </c>
      <c r="F60" s="7">
        <v>3842.83633286751</v>
      </c>
      <c r="G60" s="8">
        <v>-0.11491359985638333</v>
      </c>
      <c r="H60" s="7">
        <v>1540.5949389309023</v>
      </c>
      <c r="I60" s="8">
        <v>-0.14409939367721769</v>
      </c>
    </row>
    <row r="61" spans="1:9" x14ac:dyDescent="0.25">
      <c r="A61" s="11" t="s">
        <v>13</v>
      </c>
      <c r="B61" s="11" t="s">
        <v>29</v>
      </c>
      <c r="C61" s="5" t="s">
        <v>24</v>
      </c>
      <c r="D61" s="6">
        <v>120312480.08193137</v>
      </c>
      <c r="E61" s="8">
        <v>-7.5100564428464467E-2</v>
      </c>
      <c r="F61" s="7">
        <v>41600602.58646249</v>
      </c>
      <c r="G61" s="8">
        <v>-7.8511956150744286E-2</v>
      </c>
      <c r="H61" s="7">
        <v>22728886.43414019</v>
      </c>
      <c r="I61" s="8">
        <v>-0.10510536739943024</v>
      </c>
    </row>
    <row r="62" spans="1:9" x14ac:dyDescent="0.25">
      <c r="A62" s="11" t="s">
        <v>13</v>
      </c>
      <c r="B62" s="11" t="s">
        <v>29</v>
      </c>
      <c r="C62" s="5" t="s">
        <v>155</v>
      </c>
      <c r="D62" s="6">
        <v>655816020.13615644</v>
      </c>
      <c r="E62" s="8">
        <v>-2.9077453203622428E-2</v>
      </c>
      <c r="F62" s="7">
        <v>278073723.26553345</v>
      </c>
      <c r="G62" s="8">
        <v>-5.2542296582509425E-2</v>
      </c>
      <c r="H62" s="7">
        <v>178966539.79076359</v>
      </c>
      <c r="I62" s="8">
        <v>-4.88533574538184E-2</v>
      </c>
    </row>
    <row r="63" spans="1:9" x14ac:dyDescent="0.25">
      <c r="A63" s="11" t="s">
        <v>13</v>
      </c>
      <c r="B63" s="11" t="s">
        <v>29</v>
      </c>
      <c r="C63" s="5" t="s">
        <v>25</v>
      </c>
      <c r="D63" s="6">
        <v>38376275.360808097</v>
      </c>
      <c r="E63" s="8">
        <v>0.12783578626668798</v>
      </c>
      <c r="F63" s="7">
        <v>9336400.1842557564</v>
      </c>
      <c r="G63" s="8">
        <v>8.8811882370182796E-2</v>
      </c>
      <c r="H63" s="7">
        <v>2924921.1651728493</v>
      </c>
      <c r="I63" s="8">
        <v>9.4987619092617964E-2</v>
      </c>
    </row>
    <row r="64" spans="1:9" x14ac:dyDescent="0.25">
      <c r="A64" s="11" t="s">
        <v>13</v>
      </c>
      <c r="B64" s="11" t="s">
        <v>29</v>
      </c>
      <c r="C64" s="5" t="s">
        <v>26</v>
      </c>
      <c r="D64" s="6">
        <v>50698.028884361986</v>
      </c>
      <c r="E64" s="8">
        <v>-0.29821104770155854</v>
      </c>
      <c r="F64" s="7">
        <v>11070.684871304124</v>
      </c>
      <c r="G64" s="8">
        <v>-0.28133053885476383</v>
      </c>
      <c r="H64" s="7">
        <v>4738.2181270640867</v>
      </c>
      <c r="I64" s="8">
        <v>-0.29325217671284226</v>
      </c>
    </row>
    <row r="65" spans="1:9" x14ac:dyDescent="0.25">
      <c r="A65" s="11" t="s">
        <v>13</v>
      </c>
      <c r="B65" s="11" t="s">
        <v>30</v>
      </c>
      <c r="C65" s="5" t="s">
        <v>15</v>
      </c>
      <c r="D65" s="6">
        <v>6834376895.3062487</v>
      </c>
      <c r="E65" s="8">
        <v>0.17718470282890084</v>
      </c>
      <c r="F65" s="7">
        <v>4074539918.6053085</v>
      </c>
      <c r="G65" s="8">
        <v>0.14327945282042753</v>
      </c>
      <c r="H65" s="7">
        <v>3953972958.1196566</v>
      </c>
      <c r="I65" s="8">
        <v>0.17170823134427188</v>
      </c>
    </row>
    <row r="66" spans="1:9" x14ac:dyDescent="0.25">
      <c r="A66" s="11" t="s">
        <v>13</v>
      </c>
      <c r="B66" s="11" t="s">
        <v>30</v>
      </c>
      <c r="C66" s="5" t="s">
        <v>16</v>
      </c>
      <c r="D66" s="6">
        <v>1388860188.3746915</v>
      </c>
      <c r="E66" s="8">
        <v>0.19718184104859626</v>
      </c>
      <c r="F66" s="7">
        <v>523467354.93130016</v>
      </c>
      <c r="G66" s="8">
        <v>0.14787399266824539</v>
      </c>
      <c r="H66" s="7">
        <v>328126678.47119433</v>
      </c>
      <c r="I66" s="8">
        <v>0.16733740998747476</v>
      </c>
    </row>
    <row r="67" spans="1:9" x14ac:dyDescent="0.25">
      <c r="A67" s="11" t="s">
        <v>13</v>
      </c>
      <c r="B67" s="11" t="s">
        <v>30</v>
      </c>
      <c r="C67" s="5" t="s">
        <v>156</v>
      </c>
      <c r="D67" s="6">
        <v>44519156.360707216</v>
      </c>
      <c r="E67" s="8">
        <v>0.57533794408708949</v>
      </c>
      <c r="F67" s="7">
        <v>17526398.738525033</v>
      </c>
      <c r="G67" s="8">
        <v>0.66304977284312794</v>
      </c>
      <c r="H67" s="7">
        <v>8093362.6933037071</v>
      </c>
      <c r="I67" s="8">
        <v>0.73855344758338204</v>
      </c>
    </row>
    <row r="68" spans="1:9" x14ac:dyDescent="0.25">
      <c r="A68" s="11" t="s">
        <v>13</v>
      </c>
      <c r="B68" s="11" t="s">
        <v>30</v>
      </c>
      <c r="C68" s="5" t="s">
        <v>17</v>
      </c>
      <c r="D68" s="6">
        <v>7078.7022734498978</v>
      </c>
      <c r="E68" s="8">
        <v>0.27024878314617184</v>
      </c>
      <c r="F68" s="7">
        <v>679.03863332503636</v>
      </c>
      <c r="G68" s="8">
        <v>0.41244389131179177</v>
      </c>
      <c r="H68" s="7">
        <v>1453.3184158956824</v>
      </c>
      <c r="I68" s="8">
        <v>0.41266715329366738</v>
      </c>
    </row>
    <row r="69" spans="1:9" x14ac:dyDescent="0.25">
      <c r="A69" s="11" t="s">
        <v>13</v>
      </c>
      <c r="B69" s="11" t="s">
        <v>30</v>
      </c>
      <c r="C69" s="5" t="s">
        <v>18</v>
      </c>
      <c r="D69" s="6">
        <v>565415.82150776987</v>
      </c>
      <c r="E69" s="8">
        <v>0.97622472301671637</v>
      </c>
      <c r="F69" s="7">
        <v>105397.29021978883</v>
      </c>
      <c r="G69" s="8">
        <v>2.1116734207596388</v>
      </c>
      <c r="H69" s="7">
        <v>34916.92648765412</v>
      </c>
      <c r="I69" s="8">
        <v>1.4128292724455294</v>
      </c>
    </row>
    <row r="70" spans="1:9" x14ac:dyDescent="0.25">
      <c r="A70" s="11" t="s">
        <v>13</v>
      </c>
      <c r="B70" s="11" t="s">
        <v>30</v>
      </c>
      <c r="C70" s="5" t="s">
        <v>19</v>
      </c>
      <c r="D70" s="6">
        <v>400716203.58387542</v>
      </c>
      <c r="E70" s="8">
        <v>0.28839343126409606</v>
      </c>
      <c r="F70" s="7">
        <v>140978426.29223356</v>
      </c>
      <c r="G70" s="8">
        <v>0.22898665865201481</v>
      </c>
      <c r="H70" s="7">
        <v>91920101.505355671</v>
      </c>
      <c r="I70" s="8">
        <v>0.29086127820337077</v>
      </c>
    </row>
    <row r="71" spans="1:9" x14ac:dyDescent="0.25">
      <c r="A71" s="11" t="s">
        <v>13</v>
      </c>
      <c r="B71" s="11" t="s">
        <v>30</v>
      </c>
      <c r="C71" s="5" t="s">
        <v>20</v>
      </c>
      <c r="D71" s="6">
        <v>487622.73847437499</v>
      </c>
      <c r="E71" s="8">
        <v>-7.4957739476003218E-2</v>
      </c>
      <c r="F71" s="7">
        <v>183787.12443168618</v>
      </c>
      <c r="G71" s="8">
        <v>1.9680690271829327E-2</v>
      </c>
      <c r="H71" s="7">
        <v>88368.7013362937</v>
      </c>
      <c r="I71" s="8">
        <v>0.66426428307430541</v>
      </c>
    </row>
    <row r="72" spans="1:9" x14ac:dyDescent="0.25">
      <c r="A72" s="11" t="s">
        <v>13</v>
      </c>
      <c r="B72" s="11" t="s">
        <v>30</v>
      </c>
      <c r="C72" s="5" t="s">
        <v>21</v>
      </c>
      <c r="D72" s="6">
        <v>147163.26655596256</v>
      </c>
      <c r="E72" s="8">
        <v>-0.3005426330836965</v>
      </c>
      <c r="F72" s="7">
        <v>9210.4415698250014</v>
      </c>
      <c r="G72" s="8">
        <v>-0.24154057779534774</v>
      </c>
      <c r="H72" s="7">
        <v>4169.8649961053907</v>
      </c>
      <c r="I72" s="8">
        <v>-0.25837369783717884</v>
      </c>
    </row>
    <row r="73" spans="1:9" x14ac:dyDescent="0.25">
      <c r="A73" s="11" t="s">
        <v>13</v>
      </c>
      <c r="B73" s="11" t="s">
        <v>30</v>
      </c>
      <c r="C73" s="5" t="s">
        <v>22</v>
      </c>
      <c r="D73" s="6">
        <v>6602608.6898770919</v>
      </c>
      <c r="E73" s="8">
        <v>0.27601533458673899</v>
      </c>
      <c r="F73" s="7">
        <v>1834247.8163165548</v>
      </c>
      <c r="G73" s="8">
        <v>0.19895304906945821</v>
      </c>
      <c r="H73" s="7">
        <v>598301.37111276493</v>
      </c>
      <c r="I73" s="8">
        <v>0.13873415116602747</v>
      </c>
    </row>
    <row r="74" spans="1:9" x14ac:dyDescent="0.25">
      <c r="A74" s="11" t="s">
        <v>13</v>
      </c>
      <c r="B74" s="11" t="s">
        <v>30</v>
      </c>
      <c r="C74" s="5" t="s">
        <v>23</v>
      </c>
      <c r="D74" s="6">
        <v>48232.133764832019</v>
      </c>
      <c r="E74" s="8">
        <v>-0.29846700920823921</v>
      </c>
      <c r="F74" s="7">
        <v>2963.994762778475</v>
      </c>
      <c r="G74" s="8">
        <v>-0.228696070809044</v>
      </c>
      <c r="H74" s="7">
        <v>1103.5521272087808</v>
      </c>
      <c r="I74" s="8">
        <v>-0.28368443948375416</v>
      </c>
    </row>
    <row r="75" spans="1:9" x14ac:dyDescent="0.25">
      <c r="A75" s="11" t="s">
        <v>13</v>
      </c>
      <c r="B75" s="11" t="s">
        <v>30</v>
      </c>
      <c r="C75" s="5" t="s">
        <v>24</v>
      </c>
      <c r="D75" s="6">
        <v>136757063.21508589</v>
      </c>
      <c r="E75" s="8">
        <v>0.13668227204655739</v>
      </c>
      <c r="F75" s="7">
        <v>46372185.676807314</v>
      </c>
      <c r="G75" s="8">
        <v>0.11469985513857855</v>
      </c>
      <c r="H75" s="7">
        <v>24633091.895102166</v>
      </c>
      <c r="I75" s="8">
        <v>8.3779091706918871E-2</v>
      </c>
    </row>
    <row r="76" spans="1:9" x14ac:dyDescent="0.25">
      <c r="A76" s="11" t="s">
        <v>13</v>
      </c>
      <c r="B76" s="11" t="s">
        <v>30</v>
      </c>
      <c r="C76" s="5" t="s">
        <v>155</v>
      </c>
      <c r="D76" s="6">
        <v>746505987.00958025</v>
      </c>
      <c r="E76" s="8">
        <v>0.13828568392488388</v>
      </c>
      <c r="F76" s="7">
        <v>304513317.91181064</v>
      </c>
      <c r="G76" s="8">
        <v>9.5081240815515222E-2</v>
      </c>
      <c r="H76" s="7">
        <v>198939257.54661703</v>
      </c>
      <c r="I76" s="8">
        <v>0.11160029008329875</v>
      </c>
    </row>
    <row r="77" spans="1:9" x14ac:dyDescent="0.25">
      <c r="A77" s="11" t="s">
        <v>13</v>
      </c>
      <c r="B77" s="11" t="s">
        <v>30</v>
      </c>
      <c r="C77" s="5" t="s">
        <v>25</v>
      </c>
      <c r="D77" s="6">
        <v>52450980.040263779</v>
      </c>
      <c r="E77" s="8">
        <v>0.36675535984478375</v>
      </c>
      <c r="F77" s="7">
        <v>11928718.258592524</v>
      </c>
      <c r="G77" s="8">
        <v>0.27765712942642162</v>
      </c>
      <c r="H77" s="7">
        <v>3807468.0750973676</v>
      </c>
      <c r="I77" s="8">
        <v>0.30173357163708808</v>
      </c>
    </row>
    <row r="78" spans="1:9" x14ac:dyDescent="0.25">
      <c r="A78" s="11" t="s">
        <v>13</v>
      </c>
      <c r="B78" s="11" t="s">
        <v>30</v>
      </c>
      <c r="C78" s="5" t="s">
        <v>26</v>
      </c>
      <c r="D78" s="6">
        <v>52676.812725507021</v>
      </c>
      <c r="E78" s="8">
        <v>3.903078452336832E-2</v>
      </c>
      <c r="F78" s="7">
        <v>12022.347397084804</v>
      </c>
      <c r="G78" s="8">
        <v>8.5962389576045919E-2</v>
      </c>
      <c r="H78" s="7">
        <v>5083.0212435912999</v>
      </c>
      <c r="I78" s="8">
        <v>7.2770629650362142E-2</v>
      </c>
    </row>
    <row r="79" spans="1:9" x14ac:dyDescent="0.25">
      <c r="A79" s="11" t="s">
        <v>13</v>
      </c>
      <c r="B79" s="11" t="s">
        <v>31</v>
      </c>
      <c r="C79" s="5" t="s">
        <v>15</v>
      </c>
      <c r="D79" s="6">
        <v>6569843553.5617018</v>
      </c>
      <c r="E79" s="8">
        <v>-3.8706285268847659E-2</v>
      </c>
      <c r="F79" s="7">
        <v>3830970063.3005471</v>
      </c>
      <c r="G79" s="8">
        <v>-5.977849282873967E-2</v>
      </c>
      <c r="H79" s="7">
        <v>3775104829.8074584</v>
      </c>
      <c r="I79" s="8">
        <v>-4.5237569959826238E-2</v>
      </c>
    </row>
    <row r="80" spans="1:9" x14ac:dyDescent="0.25">
      <c r="A80" s="11" t="s">
        <v>13</v>
      </c>
      <c r="B80" s="11" t="s">
        <v>31</v>
      </c>
      <c r="C80" s="5" t="s">
        <v>16</v>
      </c>
      <c r="D80" s="6">
        <v>1317758183.3551278</v>
      </c>
      <c r="E80" s="8">
        <v>-5.1194501516218516E-2</v>
      </c>
      <c r="F80" s="7">
        <v>483190968.28825706</v>
      </c>
      <c r="G80" s="8">
        <v>-7.6941544231213646E-2</v>
      </c>
      <c r="H80" s="7">
        <v>305650559.2215746</v>
      </c>
      <c r="I80" s="8">
        <v>-6.8498298749557068E-2</v>
      </c>
    </row>
    <row r="81" spans="1:9" x14ac:dyDescent="0.25">
      <c r="A81" s="11" t="s">
        <v>13</v>
      </c>
      <c r="B81" s="11" t="s">
        <v>31</v>
      </c>
      <c r="C81" s="5" t="s">
        <v>156</v>
      </c>
      <c r="D81" s="6">
        <v>37547329.961232089</v>
      </c>
      <c r="E81" s="8">
        <v>-0.15660284177416464</v>
      </c>
      <c r="F81" s="7">
        <v>14128664.581596784</v>
      </c>
      <c r="G81" s="8">
        <v>-0.19386379413242719</v>
      </c>
      <c r="H81" s="7">
        <v>6598381.7885931237</v>
      </c>
      <c r="I81" s="8">
        <v>-0.18471690462451434</v>
      </c>
    </row>
    <row r="82" spans="1:9" x14ac:dyDescent="0.25">
      <c r="A82" s="11" t="s">
        <v>13</v>
      </c>
      <c r="B82" s="11" t="s">
        <v>31</v>
      </c>
      <c r="C82" s="5" t="s">
        <v>17</v>
      </c>
      <c r="D82" s="6">
        <v>8096.8534009540081</v>
      </c>
      <c r="E82" s="8">
        <v>0.1438330202589381</v>
      </c>
      <c r="F82" s="7">
        <v>647.56703565074861</v>
      </c>
      <c r="G82" s="8">
        <v>-4.634728589768352E-2</v>
      </c>
      <c r="H82" s="7">
        <v>1215.555363459222</v>
      </c>
      <c r="I82" s="8">
        <v>-0.16360010981483836</v>
      </c>
    </row>
    <row r="83" spans="1:9" x14ac:dyDescent="0.25">
      <c r="A83" s="11" t="s">
        <v>13</v>
      </c>
      <c r="B83" s="11" t="s">
        <v>31</v>
      </c>
      <c r="C83" s="5" t="s">
        <v>18</v>
      </c>
      <c r="D83" s="6">
        <v>826941.31355237868</v>
      </c>
      <c r="E83" s="8">
        <v>0.46253656529668752</v>
      </c>
      <c r="F83" s="7">
        <v>192326.56286974944</v>
      </c>
      <c r="G83" s="8">
        <v>0.82477711209352544</v>
      </c>
      <c r="H83" s="7">
        <v>59177.368827935716</v>
      </c>
      <c r="I83" s="8">
        <v>0.694804634332852</v>
      </c>
    </row>
    <row r="84" spans="1:9" x14ac:dyDescent="0.25">
      <c r="A84" s="11" t="s">
        <v>13</v>
      </c>
      <c r="B84" s="11" t="s">
        <v>31</v>
      </c>
      <c r="C84" s="5" t="s">
        <v>19</v>
      </c>
      <c r="D84" s="6">
        <v>393497596.17281812</v>
      </c>
      <c r="E84" s="8">
        <v>-1.8014263826859049E-2</v>
      </c>
      <c r="F84" s="7">
        <v>133795981.53907858</v>
      </c>
      <c r="G84" s="8">
        <v>-5.0947119655503116E-2</v>
      </c>
      <c r="H84" s="7">
        <v>89282861.291627795</v>
      </c>
      <c r="I84" s="8">
        <v>-2.8690571164939577E-2</v>
      </c>
    </row>
    <row r="85" spans="1:9" x14ac:dyDescent="0.25">
      <c r="A85" s="11" t="s">
        <v>13</v>
      </c>
      <c r="B85" s="11" t="s">
        <v>31</v>
      </c>
      <c r="C85" s="5" t="s">
        <v>20</v>
      </c>
      <c r="D85" s="6">
        <v>369200.12157998321</v>
      </c>
      <c r="E85" s="8">
        <v>-0.24285704408473763</v>
      </c>
      <c r="F85" s="7">
        <v>93455.769099761586</v>
      </c>
      <c r="G85" s="8">
        <v>-0.49149991116761194</v>
      </c>
      <c r="H85" s="7">
        <v>32233.289697369564</v>
      </c>
      <c r="I85" s="8">
        <v>-0.63524088042548732</v>
      </c>
    </row>
    <row r="86" spans="1:9" x14ac:dyDescent="0.25">
      <c r="A86" s="11" t="s">
        <v>13</v>
      </c>
      <c r="B86" s="11" t="s">
        <v>31</v>
      </c>
      <c r="C86" s="5" t="s">
        <v>21</v>
      </c>
      <c r="D86" s="6">
        <v>170994.61923188329</v>
      </c>
      <c r="E86" s="8">
        <v>0.16193818765811546</v>
      </c>
      <c r="F86" s="7">
        <v>11166.287590527256</v>
      </c>
      <c r="G86" s="8">
        <v>0.21235095037244947</v>
      </c>
      <c r="H86" s="7">
        <v>4809.8605076239282</v>
      </c>
      <c r="I86" s="8">
        <v>0.15348111080725288</v>
      </c>
    </row>
    <row r="87" spans="1:9" x14ac:dyDescent="0.25">
      <c r="A87" s="11" t="s">
        <v>13</v>
      </c>
      <c r="B87" s="11" t="s">
        <v>31</v>
      </c>
      <c r="C87" s="5" t="s">
        <v>22</v>
      </c>
      <c r="D87" s="6">
        <v>7324208.5824451474</v>
      </c>
      <c r="E87" s="8">
        <v>0.10929011947571442</v>
      </c>
      <c r="F87" s="7">
        <v>2015136.1236780591</v>
      </c>
      <c r="G87" s="8">
        <v>9.8617158353638087E-2</v>
      </c>
      <c r="H87" s="7">
        <v>647621.56574569549</v>
      </c>
      <c r="I87" s="8">
        <v>8.2433698156501783E-2</v>
      </c>
    </row>
    <row r="88" spans="1:9" x14ac:dyDescent="0.25">
      <c r="A88" s="11" t="s">
        <v>13</v>
      </c>
      <c r="B88" s="11" t="s">
        <v>31</v>
      </c>
      <c r="C88" s="5" t="s">
        <v>23</v>
      </c>
      <c r="D88" s="6">
        <v>24661.568590588569</v>
      </c>
      <c r="E88" s="8">
        <v>-0.48869007722460939</v>
      </c>
      <c r="F88" s="7">
        <v>1006.1103355305792</v>
      </c>
      <c r="G88" s="8">
        <v>-0.66055596718145271</v>
      </c>
      <c r="H88" s="7">
        <v>539.81110519708466</v>
      </c>
      <c r="I88" s="8">
        <v>-0.51084222313772221</v>
      </c>
    </row>
    <row r="89" spans="1:9" x14ac:dyDescent="0.25">
      <c r="A89" s="11" t="s">
        <v>13</v>
      </c>
      <c r="B89" s="11" t="s">
        <v>31</v>
      </c>
      <c r="C89" s="5" t="s">
        <v>24</v>
      </c>
      <c r="D89" s="6">
        <v>132605546.96792725</v>
      </c>
      <c r="E89" s="8">
        <v>-3.0356868958419443E-2</v>
      </c>
      <c r="F89" s="7">
        <v>44887241.308952168</v>
      </c>
      <c r="G89" s="8">
        <v>-3.2022307039925223E-2</v>
      </c>
      <c r="H89" s="7">
        <v>23400450.555769682</v>
      </c>
      <c r="I89" s="8">
        <v>-5.004005768263186E-2</v>
      </c>
    </row>
    <row r="90" spans="1:9" x14ac:dyDescent="0.25">
      <c r="A90" s="11" t="s">
        <v>13</v>
      </c>
      <c r="B90" s="11" t="s">
        <v>31</v>
      </c>
      <c r="C90" s="5" t="s">
        <v>155</v>
      </c>
      <c r="D90" s="6">
        <v>690855503.96238065</v>
      </c>
      <c r="E90" s="8">
        <v>-7.4547939354283332E-2</v>
      </c>
      <c r="F90" s="7">
        <v>275957330.05553108</v>
      </c>
      <c r="G90" s="8">
        <v>-9.3775825806573038E-2</v>
      </c>
      <c r="H90" s="7">
        <v>181781065.38185006</v>
      </c>
      <c r="I90" s="8">
        <v>-8.6248397507698027E-2</v>
      </c>
    </row>
    <row r="91" spans="1:9" x14ac:dyDescent="0.25">
      <c r="A91" s="11" t="s">
        <v>13</v>
      </c>
      <c r="B91" s="11" t="s">
        <v>31</v>
      </c>
      <c r="C91" s="5" t="s">
        <v>25</v>
      </c>
      <c r="D91" s="6">
        <v>54494064.718081266</v>
      </c>
      <c r="E91" s="8">
        <v>3.8952268885140681E-2</v>
      </c>
      <c r="F91" s="7">
        <v>12101141.603639934</v>
      </c>
      <c r="G91" s="8">
        <v>1.4454473759006929E-2</v>
      </c>
      <c r="H91" s="7">
        <v>3839184.0378259802</v>
      </c>
      <c r="I91" s="8">
        <v>8.3299353016379508E-3</v>
      </c>
    </row>
    <row r="92" spans="1:9" x14ac:dyDescent="0.25">
      <c r="A92" s="11" t="s">
        <v>13</v>
      </c>
      <c r="B92" s="11" t="s">
        <v>31</v>
      </c>
      <c r="C92" s="5" t="s">
        <v>26</v>
      </c>
      <c r="D92" s="6">
        <v>34038.513887480498</v>
      </c>
      <c r="E92" s="8">
        <v>-0.35382358714732065</v>
      </c>
      <c r="F92" s="7">
        <v>6870.7788492490927</v>
      </c>
      <c r="G92" s="8">
        <v>-0.42849939181468599</v>
      </c>
      <c r="H92" s="7">
        <v>3018.714661164704</v>
      </c>
      <c r="I92" s="8">
        <v>-0.40611803167836136</v>
      </c>
    </row>
    <row r="93" spans="1:9" x14ac:dyDescent="0.25">
      <c r="A93" s="11" t="s">
        <v>32</v>
      </c>
      <c r="B93" s="11" t="s">
        <v>14</v>
      </c>
      <c r="C93" s="5" t="s">
        <v>15</v>
      </c>
      <c r="D93" s="6">
        <v>683227228.95649958</v>
      </c>
      <c r="E93" s="5"/>
      <c r="F93" s="7">
        <v>410919014.04810297</v>
      </c>
      <c r="G93" s="5"/>
      <c r="H93" s="7">
        <v>335574667.8865698</v>
      </c>
      <c r="I93" s="5"/>
    </row>
    <row r="94" spans="1:9" x14ac:dyDescent="0.25">
      <c r="A94" s="11" t="s">
        <v>32</v>
      </c>
      <c r="B94" s="11" t="s">
        <v>14</v>
      </c>
      <c r="C94" s="5" t="s">
        <v>16</v>
      </c>
      <c r="D94" s="6">
        <v>142439938.4336867</v>
      </c>
      <c r="E94" s="5"/>
      <c r="F94" s="7">
        <v>55123271.370631598</v>
      </c>
      <c r="G94" s="5"/>
      <c r="H94" s="7">
        <v>33799886.807428546</v>
      </c>
      <c r="I94" s="5"/>
    </row>
    <row r="95" spans="1:9" x14ac:dyDescent="0.25">
      <c r="A95" s="11" t="s">
        <v>32</v>
      </c>
      <c r="B95" s="11" t="s">
        <v>14</v>
      </c>
      <c r="C95" s="5" t="s">
        <v>156</v>
      </c>
      <c r="D95" s="6">
        <v>2828036.1087774192</v>
      </c>
      <c r="E95" s="5"/>
      <c r="F95" s="7">
        <v>1131939.794712177</v>
      </c>
      <c r="G95" s="5"/>
      <c r="H95" s="7">
        <v>565516.83727944863</v>
      </c>
      <c r="I95" s="5"/>
    </row>
    <row r="96" spans="1:9" x14ac:dyDescent="0.25">
      <c r="A96" s="11" t="s">
        <v>32</v>
      </c>
      <c r="B96" s="11" t="s">
        <v>14</v>
      </c>
      <c r="C96" s="5" t="s">
        <v>17</v>
      </c>
      <c r="D96" s="6">
        <v>3156.6926818633078</v>
      </c>
      <c r="E96" s="5"/>
      <c r="F96" s="7">
        <v>318.75691089976323</v>
      </c>
      <c r="G96" s="5"/>
      <c r="H96" s="7">
        <v>682.14704814664412</v>
      </c>
      <c r="I96" s="5"/>
    </row>
    <row r="97" spans="1:9" x14ac:dyDescent="0.25">
      <c r="A97" s="11" t="s">
        <v>32</v>
      </c>
      <c r="B97" s="11" t="s">
        <v>14</v>
      </c>
      <c r="C97" s="5" t="s">
        <v>18</v>
      </c>
      <c r="D97" s="6">
        <v>27596.792235625981</v>
      </c>
      <c r="E97" s="5"/>
      <c r="F97" s="7">
        <v>2434.0468966462749</v>
      </c>
      <c r="G97" s="5"/>
      <c r="H97" s="7">
        <v>1052.0425415827747</v>
      </c>
      <c r="I97" s="5"/>
    </row>
    <row r="98" spans="1:9" x14ac:dyDescent="0.25">
      <c r="A98" s="11" t="s">
        <v>32</v>
      </c>
      <c r="B98" s="11" t="s">
        <v>14</v>
      </c>
      <c r="C98" s="5" t="s">
        <v>19</v>
      </c>
      <c r="D98" s="6">
        <v>35894475.747617304</v>
      </c>
      <c r="E98" s="5"/>
      <c r="F98" s="7">
        <v>12851835.83360594</v>
      </c>
      <c r="G98" s="5"/>
      <c r="H98" s="7">
        <v>7456595.600425235</v>
      </c>
      <c r="I98" s="5"/>
    </row>
    <row r="99" spans="1:9" x14ac:dyDescent="0.25">
      <c r="A99" s="11" t="s">
        <v>32</v>
      </c>
      <c r="B99" s="11" t="s">
        <v>14</v>
      </c>
      <c r="C99" s="5" t="s">
        <v>20</v>
      </c>
      <c r="D99" s="6">
        <v>187321.8120675096</v>
      </c>
      <c r="E99" s="5"/>
      <c r="F99" s="7">
        <v>151149.92348970391</v>
      </c>
      <c r="G99" s="5"/>
      <c r="H99" s="7">
        <v>69629.884037900003</v>
      </c>
      <c r="I99" s="5"/>
    </row>
    <row r="100" spans="1:9" x14ac:dyDescent="0.25">
      <c r="A100" s="11" t="s">
        <v>32</v>
      </c>
      <c r="B100" s="11" t="s">
        <v>14</v>
      </c>
      <c r="C100" s="5" t="s">
        <v>21</v>
      </c>
      <c r="D100" s="6">
        <v>23320.503615961075</v>
      </c>
      <c r="E100" s="5"/>
      <c r="F100" s="7">
        <v>445.98249555733418</v>
      </c>
      <c r="G100" s="5"/>
      <c r="H100" s="7">
        <v>459.1750876833803</v>
      </c>
      <c r="I100" s="5"/>
    </row>
    <row r="101" spans="1:9" x14ac:dyDescent="0.25">
      <c r="A101" s="11" t="s">
        <v>32</v>
      </c>
      <c r="B101" s="11" t="s">
        <v>14</v>
      </c>
      <c r="C101" s="5" t="s">
        <v>22</v>
      </c>
      <c r="D101" s="6">
        <v>574377.24998124002</v>
      </c>
      <c r="E101" s="5"/>
      <c r="F101" s="7">
        <v>278556.36509070179</v>
      </c>
      <c r="G101" s="5"/>
      <c r="H101" s="7">
        <v>205698.47514041656</v>
      </c>
      <c r="I101" s="5"/>
    </row>
    <row r="102" spans="1:9" x14ac:dyDescent="0.25">
      <c r="A102" s="11" t="s">
        <v>32</v>
      </c>
      <c r="B102" s="11" t="s">
        <v>14</v>
      </c>
      <c r="C102" s="5" t="s">
        <v>23</v>
      </c>
      <c r="D102" s="6">
        <v>40865.147157479521</v>
      </c>
      <c r="E102" s="5"/>
      <c r="F102" s="7">
        <v>1831.638373926243</v>
      </c>
      <c r="G102" s="5"/>
      <c r="H102" s="7">
        <v>912.87417744362403</v>
      </c>
      <c r="I102" s="5"/>
    </row>
    <row r="103" spans="1:9" x14ac:dyDescent="0.25">
      <c r="A103" s="11" t="s">
        <v>32</v>
      </c>
      <c r="B103" s="11" t="s">
        <v>14</v>
      </c>
      <c r="C103" s="5" t="s">
        <v>24</v>
      </c>
      <c r="D103" s="6">
        <v>9853697.3176294789</v>
      </c>
      <c r="E103" s="5"/>
      <c r="F103" s="7">
        <v>3340408.5936827227</v>
      </c>
      <c r="G103" s="5"/>
      <c r="H103" s="7">
        <v>1689749.7531895114</v>
      </c>
      <c r="I103" s="5"/>
    </row>
    <row r="104" spans="1:9" x14ac:dyDescent="0.25">
      <c r="A104" s="11" t="s">
        <v>32</v>
      </c>
      <c r="B104" s="11" t="s">
        <v>14</v>
      </c>
      <c r="C104" s="5" t="s">
        <v>155</v>
      </c>
      <c r="D104" s="6">
        <v>90762270.936572343</v>
      </c>
      <c r="E104" s="5"/>
      <c r="F104" s="7">
        <v>36804340.056058586</v>
      </c>
      <c r="G104" s="5"/>
      <c r="H104" s="7">
        <v>23651040.677536987</v>
      </c>
      <c r="I104" s="5"/>
    </row>
    <row r="105" spans="1:9" x14ac:dyDescent="0.25">
      <c r="A105" s="11" t="s">
        <v>32</v>
      </c>
      <c r="B105" s="11" t="s">
        <v>14</v>
      </c>
      <c r="C105" s="5" t="s">
        <v>25</v>
      </c>
      <c r="D105" s="6">
        <v>2216655.414479611</v>
      </c>
      <c r="E105" s="5"/>
      <c r="F105" s="7">
        <v>552556.14000890229</v>
      </c>
      <c r="G105" s="5"/>
      <c r="H105" s="7">
        <v>155231.75183077547</v>
      </c>
      <c r="I105" s="5"/>
    </row>
    <row r="106" spans="1:9" x14ac:dyDescent="0.25">
      <c r="A106" s="11" t="s">
        <v>32</v>
      </c>
      <c r="B106" s="11" t="s">
        <v>14</v>
      </c>
      <c r="C106" s="5" t="s">
        <v>26</v>
      </c>
      <c r="D106" s="6">
        <v>28164.710870877505</v>
      </c>
      <c r="E106" s="5"/>
      <c r="F106" s="7">
        <v>7454.2393058323469</v>
      </c>
      <c r="G106" s="5"/>
      <c r="H106" s="7">
        <v>3317.5891334209732</v>
      </c>
      <c r="I106" s="5"/>
    </row>
    <row r="107" spans="1:9" x14ac:dyDescent="0.25">
      <c r="A107" s="11" t="s">
        <v>32</v>
      </c>
      <c r="B107" s="11" t="s">
        <v>27</v>
      </c>
      <c r="C107" s="5" t="s">
        <v>15</v>
      </c>
      <c r="D107" s="6">
        <v>690880004.50107563</v>
      </c>
      <c r="E107" s="8">
        <v>1.1200922943695228E-2</v>
      </c>
      <c r="F107" s="7">
        <v>414394892.75214696</v>
      </c>
      <c r="G107" s="8">
        <v>8.4587925727801234E-3</v>
      </c>
      <c r="H107" s="7">
        <v>342085497.90262264</v>
      </c>
      <c r="I107" s="8">
        <v>1.9402030722574144E-2</v>
      </c>
    </row>
    <row r="108" spans="1:9" x14ac:dyDescent="0.25">
      <c r="A108" s="11" t="s">
        <v>32</v>
      </c>
      <c r="B108" s="11" t="s">
        <v>27</v>
      </c>
      <c r="C108" s="5" t="s">
        <v>16</v>
      </c>
      <c r="D108" s="6">
        <v>146155784.23991945</v>
      </c>
      <c r="E108" s="8">
        <v>2.608710623644837E-2</v>
      </c>
      <c r="F108" s="7">
        <v>56200504.9666944</v>
      </c>
      <c r="G108" s="8">
        <v>1.9542265349598648E-2</v>
      </c>
      <c r="H108" s="7">
        <v>34432606.577770568</v>
      </c>
      <c r="I108" s="8">
        <v>1.8719582522476463E-2</v>
      </c>
    </row>
    <row r="109" spans="1:9" x14ac:dyDescent="0.25">
      <c r="A109" s="11" t="s">
        <v>32</v>
      </c>
      <c r="B109" s="11" t="s">
        <v>27</v>
      </c>
      <c r="C109" s="5" t="s">
        <v>156</v>
      </c>
      <c r="D109" s="6">
        <v>2725797.1687375493</v>
      </c>
      <c r="E109" s="8">
        <v>-3.6151921724956126E-2</v>
      </c>
      <c r="F109" s="7">
        <v>1123587.4779469972</v>
      </c>
      <c r="G109" s="8">
        <v>-7.3787641393978946E-3</v>
      </c>
      <c r="H109" s="7">
        <v>561775.78789233172</v>
      </c>
      <c r="I109" s="8">
        <v>-6.6152749847628086E-3</v>
      </c>
    </row>
    <row r="110" spans="1:9" x14ac:dyDescent="0.25">
      <c r="A110" s="11" t="s">
        <v>32</v>
      </c>
      <c r="B110" s="11" t="s">
        <v>27</v>
      </c>
      <c r="C110" s="5" t="s">
        <v>17</v>
      </c>
      <c r="D110" s="6">
        <v>3912.1998117291928</v>
      </c>
      <c r="E110" s="8">
        <v>0.23933502751364766</v>
      </c>
      <c r="F110" s="7">
        <v>334.55005237408602</v>
      </c>
      <c r="G110" s="8">
        <v>4.9546036287474032E-2</v>
      </c>
      <c r="H110" s="7">
        <v>716.05756094995365</v>
      </c>
      <c r="I110" s="8">
        <v>4.9711441096817056E-2</v>
      </c>
    </row>
    <row r="111" spans="1:9" x14ac:dyDescent="0.25">
      <c r="A111" s="11" t="s">
        <v>32</v>
      </c>
      <c r="B111" s="11" t="s">
        <v>27</v>
      </c>
      <c r="C111" s="5" t="s">
        <v>18</v>
      </c>
      <c r="D111" s="6">
        <v>28680.651084846257</v>
      </c>
      <c r="E111" s="8">
        <v>3.9274812810348024E-2</v>
      </c>
      <c r="F111" s="7">
        <v>2377.9512005491288</v>
      </c>
      <c r="G111" s="8">
        <v>-2.3046267586067246E-2</v>
      </c>
      <c r="H111" s="7">
        <v>1147.6555305876525</v>
      </c>
      <c r="I111" s="8">
        <v>9.0883196473243791E-2</v>
      </c>
    </row>
    <row r="112" spans="1:9" x14ac:dyDescent="0.25">
      <c r="A112" s="11" t="s">
        <v>32</v>
      </c>
      <c r="B112" s="11" t="s">
        <v>27</v>
      </c>
      <c r="C112" s="5" t="s">
        <v>19</v>
      </c>
      <c r="D112" s="6">
        <v>38005364.610647462</v>
      </c>
      <c r="E112" s="8">
        <v>5.8808182013085616E-2</v>
      </c>
      <c r="F112" s="7">
        <v>13560126.072397351</v>
      </c>
      <c r="G112" s="8">
        <v>5.5111989287890337E-2</v>
      </c>
      <c r="H112" s="7">
        <v>7927744.6313208127</v>
      </c>
      <c r="I112" s="8">
        <v>6.3185541518264582E-2</v>
      </c>
    </row>
    <row r="113" spans="1:9" x14ac:dyDescent="0.25">
      <c r="A113" s="11" t="s">
        <v>32</v>
      </c>
      <c r="B113" s="11" t="s">
        <v>27</v>
      </c>
      <c r="C113" s="5" t="s">
        <v>20</v>
      </c>
      <c r="D113" s="6">
        <v>207351.76128724124</v>
      </c>
      <c r="E113" s="8">
        <v>0.10692801334055521</v>
      </c>
      <c r="F113" s="7">
        <v>171064.44824658695</v>
      </c>
      <c r="G113" s="8">
        <v>0.13175345575507078</v>
      </c>
      <c r="H113" s="7">
        <v>75060.343369710114</v>
      </c>
      <c r="I113" s="8">
        <v>7.7990354383676352E-2</v>
      </c>
    </row>
    <row r="114" spans="1:9" x14ac:dyDescent="0.25">
      <c r="A114" s="11" t="s">
        <v>32</v>
      </c>
      <c r="B114" s="11" t="s">
        <v>27</v>
      </c>
      <c r="C114" s="5" t="s">
        <v>21</v>
      </c>
      <c r="D114" s="6">
        <v>13363.766156002283</v>
      </c>
      <c r="E114" s="8">
        <v>-0.42695207719031325</v>
      </c>
      <c r="F114" s="7">
        <v>273.19913850301947</v>
      </c>
      <c r="G114" s="8">
        <v>-0.38742183555520765</v>
      </c>
      <c r="H114" s="7">
        <v>258.44090112507985</v>
      </c>
      <c r="I114" s="8">
        <v>-0.43716262476485801</v>
      </c>
    </row>
    <row r="115" spans="1:9" x14ac:dyDescent="0.25">
      <c r="A115" s="11" t="s">
        <v>32</v>
      </c>
      <c r="B115" s="11" t="s">
        <v>27</v>
      </c>
      <c r="C115" s="5" t="s">
        <v>22</v>
      </c>
      <c r="D115" s="6">
        <v>893527.66006884689</v>
      </c>
      <c r="E115" s="8">
        <v>0.55564598022994605</v>
      </c>
      <c r="F115" s="7">
        <v>538356.95915009233</v>
      </c>
      <c r="G115" s="8">
        <v>0.9326679502541465</v>
      </c>
      <c r="H115" s="7">
        <v>380705.81598079449</v>
      </c>
      <c r="I115" s="8">
        <v>0.85079551863917346</v>
      </c>
    </row>
    <row r="116" spans="1:9" x14ac:dyDescent="0.25">
      <c r="A116" s="11" t="s">
        <v>32</v>
      </c>
      <c r="B116" s="11" t="s">
        <v>27</v>
      </c>
      <c r="C116" s="5" t="s">
        <v>23</v>
      </c>
      <c r="D116" s="6">
        <v>40673.437353062633</v>
      </c>
      <c r="E116" s="8">
        <v>-4.6912789443314231E-3</v>
      </c>
      <c r="F116" s="7">
        <v>1370.8995761399599</v>
      </c>
      <c r="G116" s="8">
        <v>-0.25154463039484054</v>
      </c>
      <c r="H116" s="7">
        <v>838.67957872774559</v>
      </c>
      <c r="I116" s="8">
        <v>-8.1275821519730132E-2</v>
      </c>
    </row>
    <row r="117" spans="1:9" x14ac:dyDescent="0.25">
      <c r="A117" s="11" t="s">
        <v>32</v>
      </c>
      <c r="B117" s="11" t="s">
        <v>27</v>
      </c>
      <c r="C117" s="5" t="s">
        <v>24</v>
      </c>
      <c r="D117" s="6">
        <v>11136601.644108236</v>
      </c>
      <c r="E117" s="8">
        <v>0.13019522369369749</v>
      </c>
      <c r="F117" s="7">
        <v>3821790.0478243926</v>
      </c>
      <c r="G117" s="8">
        <v>0.14410855457983288</v>
      </c>
      <c r="H117" s="7">
        <v>1949102.7925118236</v>
      </c>
      <c r="I117" s="8">
        <v>0.15348606433157763</v>
      </c>
    </row>
    <row r="118" spans="1:9" x14ac:dyDescent="0.25">
      <c r="A118" s="11" t="s">
        <v>32</v>
      </c>
      <c r="B118" s="11" t="s">
        <v>27</v>
      </c>
      <c r="C118" s="5" t="s">
        <v>155</v>
      </c>
      <c r="D118" s="6">
        <v>89999101.708454996</v>
      </c>
      <c r="E118" s="8">
        <v>-8.4084413076296258E-3</v>
      </c>
      <c r="F118" s="7">
        <v>36242035.371392928</v>
      </c>
      <c r="G118" s="8">
        <v>-1.5278216748600165E-2</v>
      </c>
      <c r="H118" s="7">
        <v>23313019.491307579</v>
      </c>
      <c r="I118" s="8">
        <v>-1.4292021684713998E-2</v>
      </c>
    </row>
    <row r="119" spans="1:9" x14ac:dyDescent="0.25">
      <c r="A119" s="11" t="s">
        <v>32</v>
      </c>
      <c r="B119" s="11" t="s">
        <v>27</v>
      </c>
      <c r="C119" s="5" t="s">
        <v>25</v>
      </c>
      <c r="D119" s="6">
        <v>3080335.7996106083</v>
      </c>
      <c r="E119" s="8">
        <v>0.38963222677249437</v>
      </c>
      <c r="F119" s="7">
        <v>734496.2632099808</v>
      </c>
      <c r="G119" s="8">
        <v>0.32926993300291124</v>
      </c>
      <c r="H119" s="7">
        <v>220189.36752211675</v>
      </c>
      <c r="I119" s="8">
        <v>0.41845572780853585</v>
      </c>
    </row>
    <row r="120" spans="1:9" x14ac:dyDescent="0.25">
      <c r="A120" s="11" t="s">
        <v>32</v>
      </c>
      <c r="B120" s="11" t="s">
        <v>27</v>
      </c>
      <c r="C120" s="5" t="s">
        <v>26</v>
      </c>
      <c r="D120" s="6">
        <v>21073.832598866225</v>
      </c>
      <c r="E120" s="8">
        <v>-0.25176463925086107</v>
      </c>
      <c r="F120" s="7">
        <v>4691.7265584986926</v>
      </c>
      <c r="G120" s="8">
        <v>-0.37059619821598816</v>
      </c>
      <c r="H120" s="7">
        <v>2047.5142940264395</v>
      </c>
      <c r="I120" s="8">
        <v>-0.38283066055406323</v>
      </c>
    </row>
    <row r="121" spans="1:9" x14ac:dyDescent="0.25">
      <c r="A121" s="11" t="s">
        <v>32</v>
      </c>
      <c r="B121" s="11" t="s">
        <v>28</v>
      </c>
      <c r="C121" s="5" t="s">
        <v>15</v>
      </c>
      <c r="D121" s="6">
        <v>688844982.26063478</v>
      </c>
      <c r="E121" s="8">
        <v>-2.9455509309615244E-3</v>
      </c>
      <c r="F121" s="7">
        <v>406831234.92447972</v>
      </c>
      <c r="G121" s="8">
        <v>-1.82522949967703E-2</v>
      </c>
      <c r="H121" s="7">
        <v>343803898.41751808</v>
      </c>
      <c r="I121" s="8">
        <v>5.0233071130792442E-3</v>
      </c>
    </row>
    <row r="122" spans="1:9" x14ac:dyDescent="0.25">
      <c r="A122" s="11" t="s">
        <v>32</v>
      </c>
      <c r="B122" s="11" t="s">
        <v>28</v>
      </c>
      <c r="C122" s="5" t="s">
        <v>16</v>
      </c>
      <c r="D122" s="6">
        <v>146885203.19721675</v>
      </c>
      <c r="E122" s="8">
        <v>4.9906951072147135E-3</v>
      </c>
      <c r="F122" s="7">
        <v>53414005.411830254</v>
      </c>
      <c r="G122" s="8">
        <v>-4.9581397115835243E-2</v>
      </c>
      <c r="H122" s="7">
        <v>33504509.614913296</v>
      </c>
      <c r="I122" s="8">
        <v>-2.6954014090134114E-2</v>
      </c>
    </row>
    <row r="123" spans="1:9" x14ac:dyDescent="0.25">
      <c r="A123" s="11" t="s">
        <v>32</v>
      </c>
      <c r="B123" s="11" t="s">
        <v>28</v>
      </c>
      <c r="C123" s="5" t="s">
        <v>156</v>
      </c>
      <c r="D123" s="6">
        <v>2227299.3712692894</v>
      </c>
      <c r="E123" s="8">
        <v>-0.18288147158768206</v>
      </c>
      <c r="F123" s="7">
        <v>826369.1697825375</v>
      </c>
      <c r="G123" s="8">
        <v>-0.26452618420733265</v>
      </c>
      <c r="H123" s="7">
        <v>340429.60021468846</v>
      </c>
      <c r="I123" s="8">
        <v>-0.39401161895582765</v>
      </c>
    </row>
    <row r="124" spans="1:9" x14ac:dyDescent="0.25">
      <c r="A124" s="11" t="s">
        <v>32</v>
      </c>
      <c r="B124" s="11" t="s">
        <v>28</v>
      </c>
      <c r="C124" s="5" t="s">
        <v>17</v>
      </c>
      <c r="D124" s="6">
        <v>3464.3611272835733</v>
      </c>
      <c r="E124" s="8">
        <v>-0.1144723444602577</v>
      </c>
      <c r="F124" s="7">
        <v>316.27019715482737</v>
      </c>
      <c r="G124" s="8">
        <v>-5.4640120632288958E-2</v>
      </c>
      <c r="H124" s="7">
        <v>676.7057867534736</v>
      </c>
      <c r="I124" s="8">
        <v>-5.4956160429720548E-2</v>
      </c>
    </row>
    <row r="125" spans="1:9" x14ac:dyDescent="0.25">
      <c r="A125" s="11" t="s">
        <v>32</v>
      </c>
      <c r="B125" s="11" t="s">
        <v>28</v>
      </c>
      <c r="C125" s="5" t="s">
        <v>18</v>
      </c>
      <c r="D125" s="6">
        <v>68410.069334777596</v>
      </c>
      <c r="E125" s="8">
        <v>1.3852341821808509</v>
      </c>
      <c r="F125" s="7">
        <v>8085.843248346604</v>
      </c>
      <c r="G125" s="8">
        <v>2.4003402788414578</v>
      </c>
      <c r="H125" s="7">
        <v>3310.1041472575939</v>
      </c>
      <c r="I125" s="8">
        <v>1.8842314257507795</v>
      </c>
    </row>
    <row r="126" spans="1:9" x14ac:dyDescent="0.25">
      <c r="A126" s="11" t="s">
        <v>32</v>
      </c>
      <c r="B126" s="11" t="s">
        <v>28</v>
      </c>
      <c r="C126" s="5" t="s">
        <v>19</v>
      </c>
      <c r="D126" s="6">
        <v>41089552.025340229</v>
      </c>
      <c r="E126" s="8">
        <v>8.1151370241787146E-2</v>
      </c>
      <c r="F126" s="7">
        <v>14095464.243444523</v>
      </c>
      <c r="G126" s="8">
        <v>3.9478849104278929E-2</v>
      </c>
      <c r="H126" s="7">
        <v>8734523.9667226952</v>
      </c>
      <c r="I126" s="8">
        <v>0.10176656450492501</v>
      </c>
    </row>
    <row r="127" spans="1:9" x14ac:dyDescent="0.25">
      <c r="A127" s="11" t="s">
        <v>32</v>
      </c>
      <c r="B127" s="11" t="s">
        <v>28</v>
      </c>
      <c r="C127" s="5" t="s">
        <v>20</v>
      </c>
      <c r="D127" s="6">
        <v>105852.47400233746</v>
      </c>
      <c r="E127" s="8">
        <v>-0.48950289428358595</v>
      </c>
      <c r="F127" s="7">
        <v>48863.711199878584</v>
      </c>
      <c r="G127" s="8">
        <v>-0.71435495977842078</v>
      </c>
      <c r="H127" s="7">
        <v>14663.056068074326</v>
      </c>
      <c r="I127" s="8">
        <v>-0.80464976031549229</v>
      </c>
    </row>
    <row r="128" spans="1:9" x14ac:dyDescent="0.25">
      <c r="A128" s="11" t="s">
        <v>32</v>
      </c>
      <c r="B128" s="11" t="s">
        <v>28</v>
      </c>
      <c r="C128" s="5" t="s">
        <v>21</v>
      </c>
      <c r="D128" s="6">
        <v>21835.090622669457</v>
      </c>
      <c r="E128" s="8">
        <v>0.6339024768749274</v>
      </c>
      <c r="F128" s="7">
        <v>470.23506182580797</v>
      </c>
      <c r="G128" s="8">
        <v>0.72121722053164827</v>
      </c>
      <c r="H128" s="7">
        <v>438.70685547226822</v>
      </c>
      <c r="I128" s="8">
        <v>0.69751325568990963</v>
      </c>
    </row>
    <row r="129" spans="1:9" x14ac:dyDescent="0.25">
      <c r="A129" s="11" t="s">
        <v>32</v>
      </c>
      <c r="B129" s="11" t="s">
        <v>28</v>
      </c>
      <c r="C129" s="5" t="s">
        <v>22</v>
      </c>
      <c r="D129" s="6">
        <v>419686.70625239611</v>
      </c>
      <c r="E129" s="8">
        <v>-0.53030362124429475</v>
      </c>
      <c r="F129" s="7">
        <v>113072.67825563146</v>
      </c>
      <c r="G129" s="8">
        <v>-0.7899670909165174</v>
      </c>
      <c r="H129" s="7">
        <v>32834.233327359136</v>
      </c>
      <c r="I129" s="8">
        <v>-0.91375431645883887</v>
      </c>
    </row>
    <row r="130" spans="1:9" x14ac:dyDescent="0.25">
      <c r="A130" s="11" t="s">
        <v>32</v>
      </c>
      <c r="B130" s="11" t="s">
        <v>28</v>
      </c>
      <c r="C130" s="5" t="s">
        <v>23</v>
      </c>
      <c r="D130" s="6">
        <v>32174.782299256323</v>
      </c>
      <c r="E130" s="8">
        <v>-0.20894853267586877</v>
      </c>
      <c r="F130" s="7">
        <v>1062.7732557094164</v>
      </c>
      <c r="G130" s="8">
        <v>-0.22476213852084947</v>
      </c>
      <c r="H130" s="7">
        <v>671.74254669051652</v>
      </c>
      <c r="I130" s="8">
        <v>-0.1990474506252651</v>
      </c>
    </row>
    <row r="131" spans="1:9" x14ac:dyDescent="0.25">
      <c r="A131" s="11" t="s">
        <v>32</v>
      </c>
      <c r="B131" s="11" t="s">
        <v>28</v>
      </c>
      <c r="C131" s="5" t="s">
        <v>24</v>
      </c>
      <c r="D131" s="6">
        <v>12382451.772641581</v>
      </c>
      <c r="E131" s="8">
        <v>0.11186986554309013</v>
      </c>
      <c r="F131" s="7">
        <v>3845796.427490579</v>
      </c>
      <c r="G131" s="8">
        <v>6.2814491025879092E-3</v>
      </c>
      <c r="H131" s="7">
        <v>1987835.3914596243</v>
      </c>
      <c r="I131" s="8">
        <v>1.987201449641679E-2</v>
      </c>
    </row>
    <row r="132" spans="1:9" x14ac:dyDescent="0.25">
      <c r="A132" s="11" t="s">
        <v>32</v>
      </c>
      <c r="B132" s="11" t="s">
        <v>28</v>
      </c>
      <c r="C132" s="5" t="s">
        <v>155</v>
      </c>
      <c r="D132" s="6">
        <v>86940266.614967301</v>
      </c>
      <c r="E132" s="8">
        <v>-3.3987395823089045E-2</v>
      </c>
      <c r="F132" s="7">
        <v>33642180.139692344</v>
      </c>
      <c r="G132" s="8">
        <v>-7.1735905697855443E-2</v>
      </c>
      <c r="H132" s="7">
        <v>22143124.039608631</v>
      </c>
      <c r="I132" s="8">
        <v>-5.0182064667133951E-2</v>
      </c>
    </row>
    <row r="133" spans="1:9" x14ac:dyDescent="0.25">
      <c r="A133" s="11" t="s">
        <v>32</v>
      </c>
      <c r="B133" s="11" t="s">
        <v>28</v>
      </c>
      <c r="C133" s="5" t="s">
        <v>25</v>
      </c>
      <c r="D133" s="6">
        <v>3567527.7854180415</v>
      </c>
      <c r="E133" s="8">
        <v>0.15816197242814248</v>
      </c>
      <c r="F133" s="7">
        <v>827016.18650080101</v>
      </c>
      <c r="G133" s="8">
        <v>0.1259637767066083</v>
      </c>
      <c r="H133" s="7">
        <v>243639.76508852441</v>
      </c>
      <c r="I133" s="8">
        <v>0.10650104421618935</v>
      </c>
    </row>
    <row r="134" spans="1:9" x14ac:dyDescent="0.25">
      <c r="A134" s="11" t="s">
        <v>32</v>
      </c>
      <c r="B134" s="11" t="s">
        <v>28</v>
      </c>
      <c r="C134" s="5" t="s">
        <v>26</v>
      </c>
      <c r="D134" s="6">
        <v>26682.143941588402</v>
      </c>
      <c r="E134" s="8">
        <v>0.26612678621277003</v>
      </c>
      <c r="F134" s="7">
        <v>5307.7337009164921</v>
      </c>
      <c r="G134" s="8">
        <v>0.13129647150939608</v>
      </c>
      <c r="H134" s="7">
        <v>2362.3030875125091</v>
      </c>
      <c r="I134" s="8">
        <v>0.15374192717699545</v>
      </c>
    </row>
    <row r="135" spans="1:9" x14ac:dyDescent="0.25">
      <c r="A135" s="11" t="s">
        <v>32</v>
      </c>
      <c r="B135" s="11" t="s">
        <v>29</v>
      </c>
      <c r="C135" s="5" t="s">
        <v>15</v>
      </c>
      <c r="D135" s="6">
        <v>713355581.06578672</v>
      </c>
      <c r="E135" s="8">
        <v>3.5582169336145338E-2</v>
      </c>
      <c r="F135" s="7">
        <v>413271646.01158047</v>
      </c>
      <c r="G135" s="8">
        <v>1.5830670150722866E-2</v>
      </c>
      <c r="H135" s="7">
        <v>356151976.84142786</v>
      </c>
      <c r="I135" s="8">
        <v>3.5916051216249391E-2</v>
      </c>
    </row>
    <row r="136" spans="1:9" x14ac:dyDescent="0.25">
      <c r="A136" s="11" t="s">
        <v>32</v>
      </c>
      <c r="B136" s="11" t="s">
        <v>29</v>
      </c>
      <c r="C136" s="5" t="s">
        <v>16</v>
      </c>
      <c r="D136" s="6">
        <v>145931430.35457948</v>
      </c>
      <c r="E136" s="8">
        <v>-6.4933214638146974E-3</v>
      </c>
      <c r="F136" s="7">
        <v>52246973.109680735</v>
      </c>
      <c r="G136" s="8">
        <v>-2.1848807127484864E-2</v>
      </c>
      <c r="H136" s="7">
        <v>32833766.691610485</v>
      </c>
      <c r="I136" s="8">
        <v>-2.0019481885037396E-2</v>
      </c>
    </row>
    <row r="137" spans="1:9" x14ac:dyDescent="0.25">
      <c r="A137" s="11" t="s">
        <v>32</v>
      </c>
      <c r="B137" s="11" t="s">
        <v>29</v>
      </c>
      <c r="C137" s="5" t="s">
        <v>156</v>
      </c>
      <c r="D137" s="6">
        <v>3455115.2772007436</v>
      </c>
      <c r="E137" s="8">
        <v>0.55125768981461554</v>
      </c>
      <c r="F137" s="7">
        <v>1284792.2319560631</v>
      </c>
      <c r="G137" s="8">
        <v>0.55474366534531017</v>
      </c>
      <c r="H137" s="7">
        <v>565234.3921972547</v>
      </c>
      <c r="I137" s="8">
        <v>0.66035618477592894</v>
      </c>
    </row>
    <row r="138" spans="1:9" x14ac:dyDescent="0.25">
      <c r="A138" s="11" t="s">
        <v>32</v>
      </c>
      <c r="B138" s="11" t="s">
        <v>29</v>
      </c>
      <c r="C138" s="5" t="s">
        <v>17</v>
      </c>
      <c r="D138" s="6">
        <v>3239.1552597594259</v>
      </c>
      <c r="E138" s="8">
        <v>-6.5006464179077281E-2</v>
      </c>
      <c r="F138" s="7">
        <v>292.9653284819268</v>
      </c>
      <c r="G138" s="8">
        <v>-7.3686578383140758E-2</v>
      </c>
      <c r="H138" s="7">
        <v>626.93771924131681</v>
      </c>
      <c r="I138" s="8">
        <v>-7.3544616414352434E-2</v>
      </c>
    </row>
    <row r="139" spans="1:9" x14ac:dyDescent="0.25">
      <c r="A139" s="11" t="s">
        <v>32</v>
      </c>
      <c r="B139" s="11" t="s">
        <v>29</v>
      </c>
      <c r="C139" s="5" t="s">
        <v>18</v>
      </c>
      <c r="D139" s="6">
        <v>26666.455852972271</v>
      </c>
      <c r="E139" s="8">
        <v>-0.61019691819818322</v>
      </c>
      <c r="F139" s="7">
        <v>2524.5003193001371</v>
      </c>
      <c r="G139" s="8">
        <v>-0.68778762563615758</v>
      </c>
      <c r="H139" s="7">
        <v>916.53357538005014</v>
      </c>
      <c r="I139" s="8">
        <v>-0.72311035103249133</v>
      </c>
    </row>
    <row r="140" spans="1:9" x14ac:dyDescent="0.25">
      <c r="A140" s="11" t="s">
        <v>32</v>
      </c>
      <c r="B140" s="11" t="s">
        <v>29</v>
      </c>
      <c r="C140" s="5" t="s">
        <v>19</v>
      </c>
      <c r="D140" s="6">
        <v>43320260.968713865</v>
      </c>
      <c r="E140" s="8">
        <v>5.4288957494546271E-2</v>
      </c>
      <c r="F140" s="7">
        <v>14821120.363076417</v>
      </c>
      <c r="G140" s="8">
        <v>5.1481533853656503E-2</v>
      </c>
      <c r="H140" s="7">
        <v>9256102.3412274905</v>
      </c>
      <c r="I140" s="8">
        <v>5.9714573626671971E-2</v>
      </c>
    </row>
    <row r="141" spans="1:9" x14ac:dyDescent="0.25">
      <c r="A141" s="11" t="s">
        <v>32</v>
      </c>
      <c r="B141" s="11" t="s">
        <v>29</v>
      </c>
      <c r="C141" s="5" t="s">
        <v>20</v>
      </c>
      <c r="D141" s="6">
        <v>105582.28814820647</v>
      </c>
      <c r="E141" s="8">
        <v>-2.5524755720402509E-3</v>
      </c>
      <c r="F141" s="7">
        <v>41476.093066272268</v>
      </c>
      <c r="G141" s="8">
        <v>-0.15118823257994124</v>
      </c>
      <c r="H141" s="7">
        <v>10651.533641298523</v>
      </c>
      <c r="I141" s="8">
        <v>-0.27358024194629094</v>
      </c>
    </row>
    <row r="142" spans="1:9" x14ac:dyDescent="0.25">
      <c r="A142" s="11" t="s">
        <v>32</v>
      </c>
      <c r="B142" s="11" t="s">
        <v>29</v>
      </c>
      <c r="C142" s="5" t="s">
        <v>21</v>
      </c>
      <c r="D142" s="6">
        <v>6308.9103861689564</v>
      </c>
      <c r="E142" s="8">
        <v>-0.71106552772357312</v>
      </c>
      <c r="F142" s="7">
        <v>144.8174065805897</v>
      </c>
      <c r="G142" s="8">
        <v>-0.69203188290915807</v>
      </c>
      <c r="H142" s="7">
        <v>123.33019747594861</v>
      </c>
      <c r="I142" s="8">
        <v>-0.71887788864574831</v>
      </c>
    </row>
    <row r="143" spans="1:9" x14ac:dyDescent="0.25">
      <c r="A143" s="11" t="s">
        <v>32</v>
      </c>
      <c r="B143" s="11" t="s">
        <v>29</v>
      </c>
      <c r="C143" s="5" t="s">
        <v>22</v>
      </c>
      <c r="D143" s="6">
        <v>428374.14705052139</v>
      </c>
      <c r="E143" s="8">
        <v>2.0699823627248114E-2</v>
      </c>
      <c r="F143" s="7">
        <v>117512.78488732876</v>
      </c>
      <c r="G143" s="8">
        <v>3.9267723204178914E-2</v>
      </c>
      <c r="H143" s="7">
        <v>32253.960697342536</v>
      </c>
      <c r="I143" s="8">
        <v>-1.7672793642880474E-2</v>
      </c>
    </row>
    <row r="144" spans="1:9" x14ac:dyDescent="0.25">
      <c r="A144" s="11" t="s">
        <v>32</v>
      </c>
      <c r="B144" s="11" t="s">
        <v>29</v>
      </c>
      <c r="C144" s="5" t="s">
        <v>23</v>
      </c>
      <c r="D144" s="6">
        <v>30360.193004717828</v>
      </c>
      <c r="E144" s="8">
        <v>-5.6397873267985926E-2</v>
      </c>
      <c r="F144" s="7">
        <v>1326.8194423512462</v>
      </c>
      <c r="G144" s="8">
        <v>0.24845016114521545</v>
      </c>
      <c r="H144" s="7">
        <v>635.2901840719735</v>
      </c>
      <c r="I144" s="8">
        <v>-5.4265377112307646E-2</v>
      </c>
    </row>
    <row r="145" spans="1:9" x14ac:dyDescent="0.25">
      <c r="A145" s="11" t="s">
        <v>32</v>
      </c>
      <c r="B145" s="11" t="s">
        <v>29</v>
      </c>
      <c r="C145" s="5" t="s">
        <v>24</v>
      </c>
      <c r="D145" s="6">
        <v>11445473.637732329</v>
      </c>
      <c r="E145" s="8">
        <v>-7.5669839230018687E-2</v>
      </c>
      <c r="F145" s="7">
        <v>3497145.1097147465</v>
      </c>
      <c r="G145" s="8">
        <v>-9.0657767344001355E-2</v>
      </c>
      <c r="H145" s="7">
        <v>1804311.8159055521</v>
      </c>
      <c r="I145" s="8">
        <v>-9.2323326339066134E-2</v>
      </c>
    </row>
    <row r="146" spans="1:9" x14ac:dyDescent="0.25">
      <c r="A146" s="11" t="s">
        <v>32</v>
      </c>
      <c r="B146" s="11" t="s">
        <v>29</v>
      </c>
      <c r="C146" s="5" t="s">
        <v>155</v>
      </c>
      <c r="D146" s="6">
        <v>83075494.622060522</v>
      </c>
      <c r="E146" s="8">
        <v>-4.4453187727416459E-2</v>
      </c>
      <c r="F146" s="7">
        <v>31562796.180004429</v>
      </c>
      <c r="G146" s="8">
        <v>-6.1808834952244075E-2</v>
      </c>
      <c r="H146" s="7">
        <v>20890820.121659428</v>
      </c>
      <c r="I146" s="8">
        <v>-5.6554979130728711E-2</v>
      </c>
    </row>
    <row r="147" spans="1:9" x14ac:dyDescent="0.25">
      <c r="A147" s="11" t="s">
        <v>32</v>
      </c>
      <c r="B147" s="11" t="s">
        <v>29</v>
      </c>
      <c r="C147" s="5" t="s">
        <v>25</v>
      </c>
      <c r="D147" s="6">
        <v>4018137.5279362774</v>
      </c>
      <c r="E147" s="8">
        <v>0.12630868478728152</v>
      </c>
      <c r="F147" s="7">
        <v>914382.4535280565</v>
      </c>
      <c r="G147" s="8">
        <v>0.10564033504218603</v>
      </c>
      <c r="H147" s="7">
        <v>270575.09141659719</v>
      </c>
      <c r="I147" s="8">
        <v>0.11055390042050839</v>
      </c>
    </row>
    <row r="148" spans="1:9" x14ac:dyDescent="0.25">
      <c r="A148" s="11" t="s">
        <v>32</v>
      </c>
      <c r="B148" s="11" t="s">
        <v>29</v>
      </c>
      <c r="C148" s="5" t="s">
        <v>26</v>
      </c>
      <c r="D148" s="6">
        <v>16417.171233394147</v>
      </c>
      <c r="E148" s="8">
        <v>-0.38471318986457637</v>
      </c>
      <c r="F148" s="7">
        <v>3458.7909507083436</v>
      </c>
      <c r="G148" s="8">
        <v>-0.34834881597185047</v>
      </c>
      <c r="H148" s="7">
        <v>1515.3431893737263</v>
      </c>
      <c r="I148" s="8">
        <v>-0.35853142749376266</v>
      </c>
    </row>
    <row r="149" spans="1:9" x14ac:dyDescent="0.25">
      <c r="A149" s="11" t="s">
        <v>32</v>
      </c>
      <c r="B149" s="11" t="s">
        <v>30</v>
      </c>
      <c r="C149" s="5" t="s">
        <v>15</v>
      </c>
      <c r="D149" s="6">
        <v>866193140.60430145</v>
      </c>
      <c r="E149" s="8">
        <v>0.21425157886921989</v>
      </c>
      <c r="F149" s="7">
        <v>490388895.38683766</v>
      </c>
      <c r="G149" s="8">
        <v>0.18660183953944953</v>
      </c>
      <c r="H149" s="7">
        <v>424322298.54483998</v>
      </c>
      <c r="I149" s="8">
        <v>0.191407955412709</v>
      </c>
    </row>
    <row r="150" spans="1:9" x14ac:dyDescent="0.25">
      <c r="A150" s="11" t="s">
        <v>32</v>
      </c>
      <c r="B150" s="11" t="s">
        <v>30</v>
      </c>
      <c r="C150" s="5" t="s">
        <v>16</v>
      </c>
      <c r="D150" s="6">
        <v>179169301.90492946</v>
      </c>
      <c r="E150" s="8">
        <v>0.22776362480371551</v>
      </c>
      <c r="F150" s="7">
        <v>60883411.859679803</v>
      </c>
      <c r="G150" s="8">
        <v>0.16530026977579779</v>
      </c>
      <c r="H150" s="7">
        <v>38826507.25304579</v>
      </c>
      <c r="I150" s="8">
        <v>0.18251760809905901</v>
      </c>
    </row>
    <row r="151" spans="1:9" x14ac:dyDescent="0.25">
      <c r="A151" s="11" t="s">
        <v>32</v>
      </c>
      <c r="B151" s="11" t="s">
        <v>30</v>
      </c>
      <c r="C151" s="5" t="s">
        <v>156</v>
      </c>
      <c r="D151" s="6">
        <v>6122676.4560009846</v>
      </c>
      <c r="E151" s="8">
        <v>0.77206141178636423</v>
      </c>
      <c r="F151" s="7">
        <v>2378758.2591257854</v>
      </c>
      <c r="G151" s="8">
        <v>0.85147310200045911</v>
      </c>
      <c r="H151" s="7">
        <v>1100597.6621954008</v>
      </c>
      <c r="I151" s="8">
        <v>0.9471526810621177</v>
      </c>
    </row>
    <row r="152" spans="1:9" x14ac:dyDescent="0.25">
      <c r="A152" s="11" t="s">
        <v>32</v>
      </c>
      <c r="B152" s="11" t="s">
        <v>30</v>
      </c>
      <c r="C152" s="5" t="s">
        <v>17</v>
      </c>
      <c r="D152" s="6">
        <v>5073.5320288801195</v>
      </c>
      <c r="E152" s="8">
        <v>0.56631331999100709</v>
      </c>
      <c r="F152" s="7">
        <v>385.47265530364581</v>
      </c>
      <c r="G152" s="8">
        <v>0.31576202993394775</v>
      </c>
      <c r="H152" s="7">
        <v>825.09747372009735</v>
      </c>
      <c r="I152" s="8">
        <v>0.31607566173970492</v>
      </c>
    </row>
    <row r="153" spans="1:9" x14ac:dyDescent="0.25">
      <c r="A153" s="11" t="s">
        <v>32</v>
      </c>
      <c r="B153" s="11" t="s">
        <v>30</v>
      </c>
      <c r="C153" s="5" t="s">
        <v>18</v>
      </c>
      <c r="D153" s="6">
        <v>86443.776708679201</v>
      </c>
      <c r="E153" s="8">
        <v>2.241667253619835</v>
      </c>
      <c r="F153" s="7">
        <v>8264.5191061593505</v>
      </c>
      <c r="G153" s="8">
        <v>2.2737247220671808</v>
      </c>
      <c r="H153" s="7">
        <v>2656.8005617401623</v>
      </c>
      <c r="I153" s="8">
        <v>1.8987487563000538</v>
      </c>
    </row>
    <row r="154" spans="1:9" x14ac:dyDescent="0.25">
      <c r="A154" s="11" t="s">
        <v>32</v>
      </c>
      <c r="B154" s="11" t="s">
        <v>30</v>
      </c>
      <c r="C154" s="5" t="s">
        <v>19</v>
      </c>
      <c r="D154" s="6">
        <v>56458511.686382681</v>
      </c>
      <c r="E154" s="8">
        <v>0.30328189221106805</v>
      </c>
      <c r="F154" s="7">
        <v>18350615.015285183</v>
      </c>
      <c r="G154" s="8">
        <v>0.23813953100345472</v>
      </c>
      <c r="H154" s="7">
        <v>11680899.391523376</v>
      </c>
      <c r="I154" s="8">
        <v>0.26196739846918365</v>
      </c>
    </row>
    <row r="155" spans="1:9" x14ac:dyDescent="0.25">
      <c r="A155" s="11" t="s">
        <v>32</v>
      </c>
      <c r="B155" s="11" t="s">
        <v>30</v>
      </c>
      <c r="C155" s="5" t="s">
        <v>20</v>
      </c>
      <c r="D155" s="6">
        <v>53865.711994643214</v>
      </c>
      <c r="E155" s="8">
        <v>-0.48982246038244975</v>
      </c>
      <c r="F155" s="7">
        <v>22484.048877176985</v>
      </c>
      <c r="G155" s="8">
        <v>-0.45790340374511612</v>
      </c>
      <c r="H155" s="7">
        <v>8400.9222497949813</v>
      </c>
      <c r="I155" s="8">
        <v>-0.21129458604696932</v>
      </c>
    </row>
    <row r="156" spans="1:9" x14ac:dyDescent="0.25">
      <c r="A156" s="11" t="s">
        <v>32</v>
      </c>
      <c r="B156" s="11" t="s">
        <v>30</v>
      </c>
      <c r="C156" s="5" t="s">
        <v>21</v>
      </c>
      <c r="D156" s="6">
        <v>10852.468908879757</v>
      </c>
      <c r="E156" s="8">
        <v>0.7201811794112114</v>
      </c>
      <c r="F156" s="7">
        <v>273.65015177136877</v>
      </c>
      <c r="G156" s="8">
        <v>0.88962196073498034</v>
      </c>
      <c r="H156" s="7">
        <v>203.5969343832551</v>
      </c>
      <c r="I156" s="8">
        <v>0.65082792819625368</v>
      </c>
    </row>
    <row r="157" spans="1:9" x14ac:dyDescent="0.25">
      <c r="A157" s="11" t="s">
        <v>32</v>
      </c>
      <c r="B157" s="11" t="s">
        <v>30</v>
      </c>
      <c r="C157" s="5" t="s">
        <v>22</v>
      </c>
      <c r="D157" s="6">
        <v>753296.64023872255</v>
      </c>
      <c r="E157" s="8">
        <v>0.75850164027261102</v>
      </c>
      <c r="F157" s="7">
        <v>192959.14613750036</v>
      </c>
      <c r="G157" s="8">
        <v>0.64202683412285355</v>
      </c>
      <c r="H157" s="7">
        <v>55209.636617921169</v>
      </c>
      <c r="I157" s="8">
        <v>0.71171649695939454</v>
      </c>
    </row>
    <row r="158" spans="1:9" x14ac:dyDescent="0.25">
      <c r="A158" s="11" t="s">
        <v>32</v>
      </c>
      <c r="B158" s="11" t="s">
        <v>30</v>
      </c>
      <c r="C158" s="5" t="s">
        <v>23</v>
      </c>
      <c r="D158" s="6">
        <v>26077.129871815443</v>
      </c>
      <c r="E158" s="8">
        <v>-0.14107496392519039</v>
      </c>
      <c r="F158" s="7">
        <v>1443.4694267282844</v>
      </c>
      <c r="G158" s="8">
        <v>8.7916999595908429E-2</v>
      </c>
      <c r="H158" s="7">
        <v>576.52370857552512</v>
      </c>
      <c r="I158" s="8">
        <v>-9.2503358260278876E-2</v>
      </c>
    </row>
    <row r="159" spans="1:9" x14ac:dyDescent="0.25">
      <c r="A159" s="11" t="s">
        <v>32</v>
      </c>
      <c r="B159" s="11" t="s">
        <v>30</v>
      </c>
      <c r="C159" s="5" t="s">
        <v>24</v>
      </c>
      <c r="D159" s="6">
        <v>13209108.743039679</v>
      </c>
      <c r="E159" s="8">
        <v>0.15409018107325576</v>
      </c>
      <c r="F159" s="7">
        <v>3749068.2227089806</v>
      </c>
      <c r="G159" s="8">
        <v>7.2036791465820052E-2</v>
      </c>
      <c r="H159" s="7">
        <v>2014961.3221737817</v>
      </c>
      <c r="I159" s="8">
        <v>0.11674783948721652</v>
      </c>
    </row>
    <row r="160" spans="1:9" x14ac:dyDescent="0.25">
      <c r="A160" s="11" t="s">
        <v>32</v>
      </c>
      <c r="B160" s="11" t="s">
        <v>30</v>
      </c>
      <c r="C160" s="5" t="s">
        <v>155</v>
      </c>
      <c r="D160" s="6">
        <v>96229768.914463773</v>
      </c>
      <c r="E160" s="8">
        <v>0.15834120942940688</v>
      </c>
      <c r="F160" s="7">
        <v>34843760.836378597</v>
      </c>
      <c r="G160" s="8">
        <v>0.10395037998733202</v>
      </c>
      <c r="H160" s="7">
        <v>23548106.110851631</v>
      </c>
      <c r="I160" s="8">
        <v>0.12719873962425968</v>
      </c>
    </row>
    <row r="161" spans="1:9" x14ac:dyDescent="0.25">
      <c r="A161" s="11" t="s">
        <v>32</v>
      </c>
      <c r="B161" s="11" t="s">
        <v>30</v>
      </c>
      <c r="C161" s="5" t="s">
        <v>25</v>
      </c>
      <c r="D161" s="6">
        <v>6192414.6819350757</v>
      </c>
      <c r="E161" s="8">
        <v>0.5411156633843518</v>
      </c>
      <c r="F161" s="7">
        <v>1330836.7038818249</v>
      </c>
      <c r="G161" s="8">
        <v>0.4554486459652845</v>
      </c>
      <c r="H161" s="7">
        <v>412117.44754914427</v>
      </c>
      <c r="I161" s="8">
        <v>0.52311672664139697</v>
      </c>
    </row>
    <row r="162" spans="1:9" x14ac:dyDescent="0.25">
      <c r="A162" s="11" t="s">
        <v>32</v>
      </c>
      <c r="B162" s="11" t="s">
        <v>30</v>
      </c>
      <c r="C162" s="5" t="s">
        <v>26</v>
      </c>
      <c r="D162" s="6">
        <v>21212.163355640172</v>
      </c>
      <c r="E162" s="8">
        <v>0.2920717615768384</v>
      </c>
      <c r="F162" s="7">
        <v>4562.515944790397</v>
      </c>
      <c r="G162" s="8">
        <v>0.3191071706302504</v>
      </c>
      <c r="H162" s="7">
        <v>1952.74120635229</v>
      </c>
      <c r="I162" s="8">
        <v>0.28864617602520465</v>
      </c>
    </row>
    <row r="163" spans="1:9" x14ac:dyDescent="0.25">
      <c r="A163" s="11" t="s">
        <v>32</v>
      </c>
      <c r="B163" s="11" t="s">
        <v>31</v>
      </c>
      <c r="C163" s="5" t="s">
        <v>15</v>
      </c>
      <c r="D163" s="6">
        <v>811782551.37514782</v>
      </c>
      <c r="E163" s="8">
        <v>-6.2815770153979711E-2</v>
      </c>
      <c r="F163" s="7">
        <v>451075678.1442188</v>
      </c>
      <c r="G163" s="8">
        <v>-8.0167429589952655E-2</v>
      </c>
      <c r="H163" s="7">
        <v>399684220.64993155</v>
      </c>
      <c r="I163" s="8">
        <v>-5.8064537214757662E-2</v>
      </c>
    </row>
    <row r="164" spans="1:9" x14ac:dyDescent="0.25">
      <c r="A164" s="11" t="s">
        <v>32</v>
      </c>
      <c r="B164" s="11" t="s">
        <v>31</v>
      </c>
      <c r="C164" s="5" t="s">
        <v>16</v>
      </c>
      <c r="D164" s="6">
        <v>166290634.73458743</v>
      </c>
      <c r="E164" s="8">
        <v>-7.1879875812518548E-2</v>
      </c>
      <c r="F164" s="7">
        <v>55486931.404562548</v>
      </c>
      <c r="G164" s="8">
        <v>-8.8636301584982105E-2</v>
      </c>
      <c r="H164" s="7">
        <v>35185779.554030128</v>
      </c>
      <c r="I164" s="8">
        <v>-9.3769127243091235E-2</v>
      </c>
    </row>
    <row r="165" spans="1:9" x14ac:dyDescent="0.25">
      <c r="A165" s="11" t="s">
        <v>32</v>
      </c>
      <c r="B165" s="11" t="s">
        <v>31</v>
      </c>
      <c r="C165" s="5" t="s">
        <v>156</v>
      </c>
      <c r="D165" s="6">
        <v>5481973.2002213933</v>
      </c>
      <c r="E165" s="8">
        <v>-0.10464431043904378</v>
      </c>
      <c r="F165" s="7">
        <v>2158295.8046124489</v>
      </c>
      <c r="G165" s="8">
        <v>-9.2679638070645484E-2</v>
      </c>
      <c r="H165" s="7">
        <v>1014887.9673948084</v>
      </c>
      <c r="I165" s="8">
        <v>-7.7875592275586589E-2</v>
      </c>
    </row>
    <row r="166" spans="1:9" x14ac:dyDescent="0.25">
      <c r="A166" s="11" t="s">
        <v>32</v>
      </c>
      <c r="B166" s="11" t="s">
        <v>31</v>
      </c>
      <c r="C166" s="5" t="s">
        <v>17</v>
      </c>
      <c r="D166" s="6">
        <v>6720.7555962562565</v>
      </c>
      <c r="E166" s="8">
        <v>0.3246699849334998</v>
      </c>
      <c r="F166" s="7">
        <v>440.67601179074182</v>
      </c>
      <c r="G166" s="8">
        <v>0.14320952660989933</v>
      </c>
      <c r="H166" s="7">
        <v>778.31907320151356</v>
      </c>
      <c r="I166" s="8">
        <v>-5.6694393097187816E-2</v>
      </c>
    </row>
    <row r="167" spans="1:9" x14ac:dyDescent="0.25">
      <c r="A167" s="11" t="s">
        <v>32</v>
      </c>
      <c r="B167" s="11" t="s">
        <v>31</v>
      </c>
      <c r="C167" s="5" t="s">
        <v>18</v>
      </c>
      <c r="D167" s="6">
        <v>46822.382887816428</v>
      </c>
      <c r="E167" s="8">
        <v>-0.45834871322650889</v>
      </c>
      <c r="F167" s="7">
        <v>4827.2424459038366</v>
      </c>
      <c r="G167" s="8">
        <v>-0.41590764279240328</v>
      </c>
      <c r="H167" s="7">
        <v>1799.1058762821413</v>
      </c>
      <c r="I167" s="8">
        <v>-0.32282990970772918</v>
      </c>
    </row>
    <row r="168" spans="1:9" x14ac:dyDescent="0.25">
      <c r="A168" s="11" t="s">
        <v>32</v>
      </c>
      <c r="B168" s="11" t="s">
        <v>31</v>
      </c>
      <c r="C168" s="5" t="s">
        <v>19</v>
      </c>
      <c r="D168" s="6">
        <v>54578795.777303055</v>
      </c>
      <c r="E168" s="8">
        <v>-3.3293755944561867E-2</v>
      </c>
      <c r="F168" s="7">
        <v>17262488.572240315</v>
      </c>
      <c r="G168" s="8">
        <v>-5.9296456393342141E-2</v>
      </c>
      <c r="H168" s="7">
        <v>11094609.393350264</v>
      </c>
      <c r="I168" s="8">
        <v>-5.0192196552824572E-2</v>
      </c>
    </row>
    <row r="169" spans="1:9" x14ac:dyDescent="0.25">
      <c r="A169" s="11" t="s">
        <v>32</v>
      </c>
      <c r="B169" s="11" t="s">
        <v>31</v>
      </c>
      <c r="C169" s="5" t="s">
        <v>20</v>
      </c>
      <c r="D169" s="6">
        <v>9278.1320236730571</v>
      </c>
      <c r="E169" s="8">
        <v>-0.82775439736885414</v>
      </c>
      <c r="F169" s="7">
        <v>3778.272595204724</v>
      </c>
      <c r="G169" s="8">
        <v>-0.83195764180000698</v>
      </c>
      <c r="H169" s="7">
        <v>1349.1752585725308</v>
      </c>
      <c r="I169" s="8">
        <v>-0.83940153015873264</v>
      </c>
    </row>
    <row r="170" spans="1:9" x14ac:dyDescent="0.25">
      <c r="A170" s="11" t="s">
        <v>32</v>
      </c>
      <c r="B170" s="11" t="s">
        <v>31</v>
      </c>
      <c r="C170" s="5" t="s">
        <v>21</v>
      </c>
      <c r="D170" s="6">
        <v>5767.0534618413449</v>
      </c>
      <c r="E170" s="8">
        <v>-0.46859525604145247</v>
      </c>
      <c r="F170" s="7">
        <v>143.89535139505159</v>
      </c>
      <c r="G170" s="8">
        <v>-0.47416308573702409</v>
      </c>
      <c r="H170" s="7">
        <v>109.35098363186322</v>
      </c>
      <c r="I170" s="8">
        <v>-0.46290456699107935</v>
      </c>
    </row>
    <row r="171" spans="1:9" x14ac:dyDescent="0.25">
      <c r="A171" s="11" t="s">
        <v>32</v>
      </c>
      <c r="B171" s="11" t="s">
        <v>31</v>
      </c>
      <c r="C171" s="5" t="s">
        <v>22</v>
      </c>
      <c r="D171" s="6">
        <v>992349.95538516948</v>
      </c>
      <c r="E171" s="8">
        <v>0.31734286651098037</v>
      </c>
      <c r="F171" s="7">
        <v>247001.49027087234</v>
      </c>
      <c r="G171" s="8">
        <v>0.28007143074141766</v>
      </c>
      <c r="H171" s="7">
        <v>82068.589616494253</v>
      </c>
      <c r="I171" s="8">
        <v>0.48649030574953284</v>
      </c>
    </row>
    <row r="172" spans="1:9" x14ac:dyDescent="0.25">
      <c r="A172" s="11" t="s">
        <v>32</v>
      </c>
      <c r="B172" s="11" t="s">
        <v>31</v>
      </c>
      <c r="C172" s="5" t="s">
        <v>23</v>
      </c>
      <c r="D172" s="6">
        <v>12880.785317950249</v>
      </c>
      <c r="E172" s="8">
        <v>-0.50605049783979494</v>
      </c>
      <c r="F172" s="7">
        <v>493.47740300730936</v>
      </c>
      <c r="G172" s="8">
        <v>-0.65813103217169799</v>
      </c>
      <c r="H172" s="7">
        <v>263.08137271017443</v>
      </c>
      <c r="I172" s="8">
        <v>-0.54367640255385874</v>
      </c>
    </row>
    <row r="173" spans="1:9" x14ac:dyDescent="0.25">
      <c r="A173" s="11" t="s">
        <v>32</v>
      </c>
      <c r="B173" s="11" t="s">
        <v>31</v>
      </c>
      <c r="C173" s="5" t="s">
        <v>24</v>
      </c>
      <c r="D173" s="6">
        <v>11924455.495787747</v>
      </c>
      <c r="E173" s="8">
        <v>-9.7255104204426734E-2</v>
      </c>
      <c r="F173" s="7">
        <v>3203935.4087810093</v>
      </c>
      <c r="G173" s="8">
        <v>-0.14540487970476895</v>
      </c>
      <c r="H173" s="7">
        <v>1774176.143502353</v>
      </c>
      <c r="I173" s="8">
        <v>-0.11949866035724423</v>
      </c>
    </row>
    <row r="174" spans="1:9" x14ac:dyDescent="0.25">
      <c r="A174" s="11" t="s">
        <v>32</v>
      </c>
      <c r="B174" s="11" t="s">
        <v>31</v>
      </c>
      <c r="C174" s="5" t="s">
        <v>155</v>
      </c>
      <c r="D174" s="6">
        <v>86764613.756134763</v>
      </c>
      <c r="E174" s="8">
        <v>-9.8359948954489559E-2</v>
      </c>
      <c r="F174" s="7">
        <v>31288203.234242816</v>
      </c>
      <c r="G174" s="8">
        <v>-0.10204287702559377</v>
      </c>
      <c r="H174" s="7">
        <v>20806176.392950207</v>
      </c>
      <c r="I174" s="8">
        <v>-0.11643950069674032</v>
      </c>
    </row>
    <row r="175" spans="1:9" x14ac:dyDescent="0.25">
      <c r="A175" s="11" t="s">
        <v>32</v>
      </c>
      <c r="B175" s="11" t="s">
        <v>31</v>
      </c>
      <c r="C175" s="5" t="s">
        <v>25</v>
      </c>
      <c r="D175" s="6">
        <v>6454376.3666396318</v>
      </c>
      <c r="E175" s="8">
        <v>4.230364052794594E-2</v>
      </c>
      <c r="F175" s="7">
        <v>1315100.0664992291</v>
      </c>
      <c r="G175" s="8">
        <v>-1.1824619306557243E-2</v>
      </c>
      <c r="H175" s="7">
        <v>408509.28777016833</v>
      </c>
      <c r="I175" s="8">
        <v>-8.7551735565519172E-3</v>
      </c>
    </row>
    <row r="176" spans="1:9" x14ac:dyDescent="0.25">
      <c r="A176" s="11" t="s">
        <v>32</v>
      </c>
      <c r="B176" s="11" t="s">
        <v>31</v>
      </c>
      <c r="C176" s="5" t="s">
        <v>26</v>
      </c>
      <c r="D176" s="6">
        <v>12601.073828138113</v>
      </c>
      <c r="E176" s="8">
        <v>-0.40595055691066173</v>
      </c>
      <c r="F176" s="7">
        <v>2223.2641085546934</v>
      </c>
      <c r="G176" s="8">
        <v>-0.51271093943391566</v>
      </c>
      <c r="H176" s="7">
        <v>1052.7468814333629</v>
      </c>
      <c r="I176" s="8">
        <v>-0.460887659865647</v>
      </c>
    </row>
    <row r="177" spans="1:9" x14ac:dyDescent="0.25">
      <c r="A177" s="11" t="s">
        <v>33</v>
      </c>
      <c r="B177" s="11" t="s">
        <v>14</v>
      </c>
      <c r="C177" s="5" t="s">
        <v>15</v>
      </c>
      <c r="D177" s="6">
        <v>710014383.72631061</v>
      </c>
      <c r="E177" s="5"/>
      <c r="F177" s="7">
        <v>485823045.25073344</v>
      </c>
      <c r="G177" s="5"/>
      <c r="H177" s="7">
        <v>456980513.24625486</v>
      </c>
      <c r="I177" s="5"/>
    </row>
    <row r="178" spans="1:9" x14ac:dyDescent="0.25">
      <c r="A178" s="11" t="s">
        <v>33</v>
      </c>
      <c r="B178" s="11" t="s">
        <v>14</v>
      </c>
      <c r="C178" s="5" t="s">
        <v>16</v>
      </c>
      <c r="D178" s="6">
        <v>170608654.91438329</v>
      </c>
      <c r="E178" s="5"/>
      <c r="F178" s="7">
        <v>75271711.752114981</v>
      </c>
      <c r="G178" s="5"/>
      <c r="H178" s="7">
        <v>43450789.770561107</v>
      </c>
      <c r="I178" s="5"/>
    </row>
    <row r="179" spans="1:9" x14ac:dyDescent="0.25">
      <c r="A179" s="11" t="s">
        <v>33</v>
      </c>
      <c r="B179" s="11" t="s">
        <v>14</v>
      </c>
      <c r="C179" s="5" t="s">
        <v>156</v>
      </c>
      <c r="D179" s="6">
        <v>5659411.2291198969</v>
      </c>
      <c r="E179" s="5"/>
      <c r="F179" s="7">
        <v>2099251.9552495289</v>
      </c>
      <c r="G179" s="5"/>
      <c r="H179" s="7">
        <v>1046696.7944442278</v>
      </c>
      <c r="I179" s="5"/>
    </row>
    <row r="180" spans="1:9" x14ac:dyDescent="0.25">
      <c r="A180" s="11" t="s">
        <v>33</v>
      </c>
      <c r="B180" s="11" t="s">
        <v>14</v>
      </c>
      <c r="C180" s="5" t="s">
        <v>17</v>
      </c>
      <c r="D180" s="6">
        <v>3289.8622205865381</v>
      </c>
      <c r="E180" s="5"/>
      <c r="F180" s="7">
        <v>233.50244871069702</v>
      </c>
      <c r="G180" s="5"/>
      <c r="H180" s="7">
        <v>499.49859378233123</v>
      </c>
      <c r="I180" s="5"/>
    </row>
    <row r="181" spans="1:9" x14ac:dyDescent="0.25">
      <c r="A181" s="11" t="s">
        <v>33</v>
      </c>
      <c r="B181" s="11" t="s">
        <v>14</v>
      </c>
      <c r="C181" s="5" t="s">
        <v>18</v>
      </c>
      <c r="D181" s="6">
        <v>9355.5692640852922</v>
      </c>
      <c r="E181" s="5"/>
      <c r="F181" s="7">
        <v>780.92233398249584</v>
      </c>
      <c r="G181" s="5"/>
      <c r="H181" s="7">
        <v>248.39503495234155</v>
      </c>
      <c r="I181" s="5"/>
    </row>
    <row r="182" spans="1:9" x14ac:dyDescent="0.25">
      <c r="A182" s="11" t="s">
        <v>33</v>
      </c>
      <c r="B182" s="11" t="s">
        <v>14</v>
      </c>
      <c r="C182" s="5" t="s">
        <v>19</v>
      </c>
      <c r="D182" s="6">
        <v>38177869.8996794</v>
      </c>
      <c r="E182" s="5"/>
      <c r="F182" s="7">
        <v>16671602.320106488</v>
      </c>
      <c r="G182" s="5"/>
      <c r="H182" s="7">
        <v>9315072.4577532969</v>
      </c>
      <c r="I182" s="5"/>
    </row>
    <row r="183" spans="1:9" x14ac:dyDescent="0.25">
      <c r="A183" s="11" t="s">
        <v>33</v>
      </c>
      <c r="B183" s="11" t="s">
        <v>14</v>
      </c>
      <c r="C183" s="5" t="s">
        <v>20</v>
      </c>
      <c r="D183" s="6">
        <v>108864.87154003381</v>
      </c>
      <c r="E183" s="5"/>
      <c r="F183" s="7">
        <v>39612.978592651612</v>
      </c>
      <c r="G183" s="5"/>
      <c r="H183" s="7">
        <v>8516.5509109361756</v>
      </c>
      <c r="I183" s="5"/>
    </row>
    <row r="184" spans="1:9" x14ac:dyDescent="0.25">
      <c r="A184" s="11" t="s">
        <v>33</v>
      </c>
      <c r="B184" s="11" t="s">
        <v>14</v>
      </c>
      <c r="C184" s="5" t="s">
        <v>21</v>
      </c>
      <c r="D184" s="6">
        <v>101422.76870826721</v>
      </c>
      <c r="E184" s="5"/>
      <c r="F184" s="7">
        <v>2925.2805957607543</v>
      </c>
      <c r="G184" s="5"/>
      <c r="H184" s="7">
        <v>2983.385711954963</v>
      </c>
      <c r="I184" s="5"/>
    </row>
    <row r="185" spans="1:9" x14ac:dyDescent="0.25">
      <c r="A185" s="11" t="s">
        <v>33</v>
      </c>
      <c r="B185" s="11" t="s">
        <v>14</v>
      </c>
      <c r="C185" s="5" t="s">
        <v>22</v>
      </c>
      <c r="D185" s="6">
        <v>358495.85675443331</v>
      </c>
      <c r="E185" s="5"/>
      <c r="F185" s="7">
        <v>121382.94301217078</v>
      </c>
      <c r="G185" s="5"/>
      <c r="H185" s="7">
        <v>39188.752831193211</v>
      </c>
      <c r="I185" s="5"/>
    </row>
    <row r="186" spans="1:9" x14ac:dyDescent="0.25">
      <c r="A186" s="11" t="s">
        <v>33</v>
      </c>
      <c r="B186" s="11" t="s">
        <v>14</v>
      </c>
      <c r="C186" s="5" t="s">
        <v>23</v>
      </c>
      <c r="D186" s="6">
        <v>19946.988755645751</v>
      </c>
      <c r="E186" s="5"/>
      <c r="F186" s="7">
        <v>1314.5215716410007</v>
      </c>
      <c r="G186" s="5"/>
      <c r="H186" s="7">
        <v>379.97825247839563</v>
      </c>
      <c r="I186" s="5"/>
    </row>
    <row r="187" spans="1:9" x14ac:dyDescent="0.25">
      <c r="A187" s="11" t="s">
        <v>33</v>
      </c>
      <c r="B187" s="11" t="s">
        <v>14</v>
      </c>
      <c r="C187" s="5" t="s">
        <v>24</v>
      </c>
      <c r="D187" s="6">
        <v>16257349.704876075</v>
      </c>
      <c r="E187" s="5"/>
      <c r="F187" s="7">
        <v>6032969.251471485</v>
      </c>
      <c r="G187" s="5"/>
      <c r="H187" s="7">
        <v>3131318.1693326766</v>
      </c>
      <c r="I187" s="5"/>
    </row>
    <row r="188" spans="1:9" x14ac:dyDescent="0.25">
      <c r="A188" s="11" t="s">
        <v>33</v>
      </c>
      <c r="B188" s="11" t="s">
        <v>14</v>
      </c>
      <c r="C188" s="5" t="s">
        <v>155</v>
      </c>
      <c r="D188" s="6">
        <v>106315269.03250995</v>
      </c>
      <c r="E188" s="5"/>
      <c r="F188" s="7">
        <v>49224212.652711764</v>
      </c>
      <c r="G188" s="5"/>
      <c r="H188" s="7">
        <v>29597842.398178998</v>
      </c>
      <c r="I188" s="5"/>
    </row>
    <row r="189" spans="1:9" x14ac:dyDescent="0.25">
      <c r="A189" s="11" t="s">
        <v>33</v>
      </c>
      <c r="B189" s="11" t="s">
        <v>14</v>
      </c>
      <c r="C189" s="5" t="s">
        <v>25</v>
      </c>
      <c r="D189" s="6">
        <v>3589230.791684811</v>
      </c>
      <c r="E189" s="5"/>
      <c r="F189" s="7">
        <v>1075647.0292767249</v>
      </c>
      <c r="G189" s="5"/>
      <c r="H189" s="7">
        <v>307281.20471268141</v>
      </c>
      <c r="I189" s="5"/>
    </row>
    <row r="190" spans="1:9" x14ac:dyDescent="0.25">
      <c r="A190" s="11" t="s">
        <v>33</v>
      </c>
      <c r="B190" s="11" t="s">
        <v>14</v>
      </c>
      <c r="C190" s="5" t="s">
        <v>26</v>
      </c>
      <c r="D190" s="6">
        <v>8148.3392701065541</v>
      </c>
      <c r="E190" s="5"/>
      <c r="F190" s="7">
        <v>1778.3947440714926</v>
      </c>
      <c r="G190" s="5"/>
      <c r="H190" s="7">
        <v>762.18480403980743</v>
      </c>
      <c r="I190" s="5"/>
    </row>
    <row r="191" spans="1:9" x14ac:dyDescent="0.25">
      <c r="A191" s="11" t="s">
        <v>33</v>
      </c>
      <c r="B191" s="11" t="s">
        <v>27</v>
      </c>
      <c r="C191" s="5" t="s">
        <v>15</v>
      </c>
      <c r="D191" s="6">
        <v>713855409.39719844</v>
      </c>
      <c r="E191" s="8">
        <v>5.409785715507349E-3</v>
      </c>
      <c r="F191" s="7">
        <v>486613006.25385022</v>
      </c>
      <c r="G191" s="8">
        <v>1.6260262061245092E-3</v>
      </c>
      <c r="H191" s="7">
        <v>464529342.3083213</v>
      </c>
      <c r="I191" s="8">
        <v>1.6518929895810743E-2</v>
      </c>
    </row>
    <row r="192" spans="1:9" x14ac:dyDescent="0.25">
      <c r="A192" s="11" t="s">
        <v>33</v>
      </c>
      <c r="B192" s="11" t="s">
        <v>27</v>
      </c>
      <c r="C192" s="5" t="s">
        <v>16</v>
      </c>
      <c r="D192" s="6">
        <v>174030207.84899545</v>
      </c>
      <c r="E192" s="8">
        <v>2.0054978666405852E-2</v>
      </c>
      <c r="F192" s="7">
        <v>76114366.599458292</v>
      </c>
      <c r="G192" s="8">
        <v>1.119484103295464E-2</v>
      </c>
      <c r="H192" s="7">
        <v>43908747.325285725</v>
      </c>
      <c r="I192" s="8">
        <v>1.0539683102259638E-2</v>
      </c>
    </row>
    <row r="193" spans="1:9" x14ac:dyDescent="0.25">
      <c r="A193" s="11" t="s">
        <v>33</v>
      </c>
      <c r="B193" s="11" t="s">
        <v>27</v>
      </c>
      <c r="C193" s="5" t="s">
        <v>156</v>
      </c>
      <c r="D193" s="6">
        <v>5240706.6410789834</v>
      </c>
      <c r="E193" s="8">
        <v>-7.3983771648632568E-2</v>
      </c>
      <c r="F193" s="7">
        <v>1844622.6675866826</v>
      </c>
      <c r="G193" s="8">
        <v>-0.12129524854132129</v>
      </c>
      <c r="H193" s="7">
        <v>909692.255891843</v>
      </c>
      <c r="I193" s="8">
        <v>-0.13089228827258539</v>
      </c>
    </row>
    <row r="194" spans="1:9" x14ac:dyDescent="0.25">
      <c r="A194" s="11" t="s">
        <v>33</v>
      </c>
      <c r="B194" s="11" t="s">
        <v>27</v>
      </c>
      <c r="C194" s="5" t="s">
        <v>17</v>
      </c>
      <c r="D194" s="6">
        <v>2170.4246519744397</v>
      </c>
      <c r="E194" s="8">
        <v>-0.34026882998538394</v>
      </c>
      <c r="F194" s="7">
        <v>142.87886407249806</v>
      </c>
      <c r="G194" s="8">
        <v>-0.3881055001289474</v>
      </c>
      <c r="H194" s="7">
        <v>305.62404873340643</v>
      </c>
      <c r="I194" s="8">
        <v>-0.38813832003180854</v>
      </c>
    </row>
    <row r="195" spans="1:9" x14ac:dyDescent="0.25">
      <c r="A195" s="11" t="s">
        <v>33</v>
      </c>
      <c r="B195" s="11" t="s">
        <v>27</v>
      </c>
      <c r="C195" s="5" t="s">
        <v>18</v>
      </c>
      <c r="D195" s="6">
        <v>7138.3169461321831</v>
      </c>
      <c r="E195" s="8">
        <v>-0.23699811902038151</v>
      </c>
      <c r="F195" s="7">
        <v>676.54046678887721</v>
      </c>
      <c r="G195" s="8">
        <v>-0.13366485071735498</v>
      </c>
      <c r="H195" s="7">
        <v>212.51668222653126</v>
      </c>
      <c r="I195" s="8">
        <v>-0.14444070000309833</v>
      </c>
    </row>
    <row r="196" spans="1:9" x14ac:dyDescent="0.25">
      <c r="A196" s="11" t="s">
        <v>33</v>
      </c>
      <c r="B196" s="11" t="s">
        <v>27</v>
      </c>
      <c r="C196" s="5" t="s">
        <v>19</v>
      </c>
      <c r="D196" s="6">
        <v>40242462.541307315</v>
      </c>
      <c r="E196" s="8">
        <v>5.4078256514915012E-2</v>
      </c>
      <c r="F196" s="7">
        <v>16987679.651200905</v>
      </c>
      <c r="G196" s="8">
        <v>1.8959025354942538E-2</v>
      </c>
      <c r="H196" s="7">
        <v>9626745.176937364</v>
      </c>
      <c r="I196" s="8">
        <v>3.3458968848347266E-2</v>
      </c>
    </row>
    <row r="197" spans="1:9" x14ac:dyDescent="0.25">
      <c r="A197" s="11" t="s">
        <v>33</v>
      </c>
      <c r="B197" s="11" t="s">
        <v>27</v>
      </c>
      <c r="C197" s="5" t="s">
        <v>20</v>
      </c>
      <c r="D197" s="6">
        <v>114714.653210423</v>
      </c>
      <c r="E197" s="8">
        <v>5.3734336775825772E-2</v>
      </c>
      <c r="F197" s="7">
        <v>41240.009174831248</v>
      </c>
      <c r="G197" s="8">
        <v>4.10731694506168E-2</v>
      </c>
      <c r="H197" s="7">
        <v>8950.4479287118447</v>
      </c>
      <c r="I197" s="8">
        <v>5.0947504725005317E-2</v>
      </c>
    </row>
    <row r="198" spans="1:9" x14ac:dyDescent="0.25">
      <c r="A198" s="11" t="s">
        <v>33</v>
      </c>
      <c r="B198" s="11" t="s">
        <v>27</v>
      </c>
      <c r="C198" s="5" t="s">
        <v>21</v>
      </c>
      <c r="D198" s="6">
        <v>54081.832467215063</v>
      </c>
      <c r="E198" s="8">
        <v>-0.46676832868982082</v>
      </c>
      <c r="F198" s="7">
        <v>3789.5806721150052</v>
      </c>
      <c r="G198" s="8">
        <v>0.29545886217095652</v>
      </c>
      <c r="H198" s="7">
        <v>3474.3660798366882</v>
      </c>
      <c r="I198" s="8">
        <v>0.16457153559269208</v>
      </c>
    </row>
    <row r="199" spans="1:9" x14ac:dyDescent="0.25">
      <c r="A199" s="11" t="s">
        <v>33</v>
      </c>
      <c r="B199" s="11" t="s">
        <v>27</v>
      </c>
      <c r="C199" s="5" t="s">
        <v>22</v>
      </c>
      <c r="D199" s="6">
        <v>348430.56483140826</v>
      </c>
      <c r="E199" s="8">
        <v>-2.8076452582043561E-2</v>
      </c>
      <c r="F199" s="7">
        <v>118621.48925972632</v>
      </c>
      <c r="G199" s="8">
        <v>-2.2749932436286056E-2</v>
      </c>
      <c r="H199" s="7">
        <v>37818.938088513387</v>
      </c>
      <c r="I199" s="8">
        <v>-3.4954282637683097E-2</v>
      </c>
    </row>
    <row r="200" spans="1:9" x14ac:dyDescent="0.25">
      <c r="A200" s="11" t="s">
        <v>33</v>
      </c>
      <c r="B200" s="11" t="s">
        <v>27</v>
      </c>
      <c r="C200" s="5" t="s">
        <v>23</v>
      </c>
      <c r="D200" s="6">
        <v>16330.124188852311</v>
      </c>
      <c r="E200" s="8">
        <v>-0.18132383845505154</v>
      </c>
      <c r="F200" s="7">
        <v>963.39973066410175</v>
      </c>
      <c r="G200" s="8">
        <v>-0.26710998780991563</v>
      </c>
      <c r="H200" s="7">
        <v>278.35629257538648</v>
      </c>
      <c r="I200" s="8">
        <v>-0.26744151603462407</v>
      </c>
    </row>
    <row r="201" spans="1:9" x14ac:dyDescent="0.25">
      <c r="A201" s="11" t="s">
        <v>33</v>
      </c>
      <c r="B201" s="11" t="s">
        <v>27</v>
      </c>
      <c r="C201" s="5" t="s">
        <v>24</v>
      </c>
      <c r="D201" s="6">
        <v>18023392.19085804</v>
      </c>
      <c r="E201" s="8">
        <v>0.10863040520388619</v>
      </c>
      <c r="F201" s="7">
        <v>6550374.3126105433</v>
      </c>
      <c r="G201" s="8">
        <v>8.5762920308745064E-2</v>
      </c>
      <c r="H201" s="7">
        <v>3364136.3226205027</v>
      </c>
      <c r="I201" s="8">
        <v>7.4351484166632481E-2</v>
      </c>
    </row>
    <row r="202" spans="1:9" x14ac:dyDescent="0.25">
      <c r="A202" s="11" t="s">
        <v>33</v>
      </c>
      <c r="B202" s="11" t="s">
        <v>27</v>
      </c>
      <c r="C202" s="5" t="s">
        <v>155</v>
      </c>
      <c r="D202" s="6">
        <v>106053817.95224154</v>
      </c>
      <c r="E202" s="8">
        <v>-2.4592053676548019E-3</v>
      </c>
      <c r="F202" s="7">
        <v>49402352.417725518</v>
      </c>
      <c r="G202" s="8">
        <v>3.6189459498431036E-3</v>
      </c>
      <c r="H202" s="7">
        <v>29620330.386232335</v>
      </c>
      <c r="I202" s="8">
        <v>7.5978470831755132E-4</v>
      </c>
    </row>
    <row r="203" spans="1:9" x14ac:dyDescent="0.25">
      <c r="A203" s="11" t="s">
        <v>33</v>
      </c>
      <c r="B203" s="11" t="s">
        <v>27</v>
      </c>
      <c r="C203" s="5" t="s">
        <v>25</v>
      </c>
      <c r="D203" s="6">
        <v>3919061.0421885788</v>
      </c>
      <c r="E203" s="8">
        <v>9.1894411267140347E-2</v>
      </c>
      <c r="F203" s="7">
        <v>1162101.3034440507</v>
      </c>
      <c r="G203" s="8">
        <v>8.0374204375815064E-2</v>
      </c>
      <c r="H203" s="7">
        <v>336030.71249190153</v>
      </c>
      <c r="I203" s="8">
        <v>9.3560905575405362E-2</v>
      </c>
    </row>
    <row r="204" spans="1:9" x14ac:dyDescent="0.25">
      <c r="A204" s="11" t="s">
        <v>33</v>
      </c>
      <c r="B204" s="11" t="s">
        <v>27</v>
      </c>
      <c r="C204" s="5" t="s">
        <v>26</v>
      </c>
      <c r="D204" s="6">
        <v>7901.5650249850751</v>
      </c>
      <c r="E204" s="8">
        <v>-3.0285219716710689E-2</v>
      </c>
      <c r="F204" s="7">
        <v>1802.3487223949203</v>
      </c>
      <c r="G204" s="8">
        <v>1.3469438325367327E-2</v>
      </c>
      <c r="H204" s="7">
        <v>772.22199116574586</v>
      </c>
      <c r="I204" s="8">
        <v>1.3168967778862098E-2</v>
      </c>
    </row>
    <row r="205" spans="1:9" x14ac:dyDescent="0.25">
      <c r="A205" s="11" t="s">
        <v>33</v>
      </c>
      <c r="B205" s="11" t="s">
        <v>28</v>
      </c>
      <c r="C205" s="5" t="s">
        <v>15</v>
      </c>
      <c r="D205" s="6">
        <v>714704563.03501403</v>
      </c>
      <c r="E205" s="8">
        <v>1.1895316987690344E-3</v>
      </c>
      <c r="F205" s="7">
        <v>477558611.44263369</v>
      </c>
      <c r="G205" s="8">
        <v>-1.8606972470631311E-2</v>
      </c>
      <c r="H205" s="7">
        <v>463871548.47243661</v>
      </c>
      <c r="I205" s="8">
        <v>-1.4160436725396215E-3</v>
      </c>
    </row>
    <row r="206" spans="1:9" x14ac:dyDescent="0.25">
      <c r="A206" s="11" t="s">
        <v>33</v>
      </c>
      <c r="B206" s="11" t="s">
        <v>28</v>
      </c>
      <c r="C206" s="5" t="s">
        <v>16</v>
      </c>
      <c r="D206" s="6">
        <v>176966575.06075767</v>
      </c>
      <c r="E206" s="8">
        <v>1.687274438188404E-2</v>
      </c>
      <c r="F206" s="7">
        <v>73473437.746035352</v>
      </c>
      <c r="G206" s="8">
        <v>-3.4696851217595699E-2</v>
      </c>
      <c r="H206" s="7">
        <v>42675273.045802429</v>
      </c>
      <c r="I206" s="8">
        <v>-2.8091766552697076E-2</v>
      </c>
    </row>
    <row r="207" spans="1:9" x14ac:dyDescent="0.25">
      <c r="A207" s="11" t="s">
        <v>33</v>
      </c>
      <c r="B207" s="11" t="s">
        <v>28</v>
      </c>
      <c r="C207" s="5" t="s">
        <v>156</v>
      </c>
      <c r="D207" s="6">
        <v>5713685.9502312783</v>
      </c>
      <c r="E207" s="8">
        <v>9.0251056116149156E-2</v>
      </c>
      <c r="F207" s="7">
        <v>2014095.7025180985</v>
      </c>
      <c r="G207" s="8">
        <v>9.1874093227498399E-2</v>
      </c>
      <c r="H207" s="7">
        <v>991888.44035631337</v>
      </c>
      <c r="I207" s="8">
        <v>9.0356034067682556E-2</v>
      </c>
    </row>
    <row r="208" spans="1:9" x14ac:dyDescent="0.25">
      <c r="A208" s="11" t="s">
        <v>33</v>
      </c>
      <c r="B208" s="11" t="s">
        <v>28</v>
      </c>
      <c r="C208" s="5" t="s">
        <v>17</v>
      </c>
      <c r="D208" s="6">
        <v>1754.5677541685104</v>
      </c>
      <c r="E208" s="8">
        <v>-0.19160162847746104</v>
      </c>
      <c r="F208" s="7">
        <v>203.96428207540157</v>
      </c>
      <c r="G208" s="8">
        <v>0.42753292027789502</v>
      </c>
      <c r="H208" s="7">
        <v>436.43266194080809</v>
      </c>
      <c r="I208" s="8">
        <v>0.42800497457418685</v>
      </c>
    </row>
    <row r="209" spans="1:9" x14ac:dyDescent="0.25">
      <c r="A209" s="11" t="s">
        <v>33</v>
      </c>
      <c r="B209" s="11" t="s">
        <v>28</v>
      </c>
      <c r="C209" s="5" t="s">
        <v>18</v>
      </c>
      <c r="D209" s="6">
        <v>7065.313148584366</v>
      </c>
      <c r="E209" s="8">
        <v>-1.022703224005393E-2</v>
      </c>
      <c r="F209" s="7">
        <v>691.13975052054298</v>
      </c>
      <c r="G209" s="8">
        <v>2.1579320747744372E-2</v>
      </c>
      <c r="H209" s="7">
        <v>201.66544564140577</v>
      </c>
      <c r="I209" s="8">
        <v>-5.106063425909637E-2</v>
      </c>
    </row>
    <row r="210" spans="1:9" x14ac:dyDescent="0.25">
      <c r="A210" s="11" t="s">
        <v>33</v>
      </c>
      <c r="B210" s="11" t="s">
        <v>28</v>
      </c>
      <c r="C210" s="5" t="s">
        <v>19</v>
      </c>
      <c r="D210" s="6">
        <v>41073352.239832886</v>
      </c>
      <c r="E210" s="8">
        <v>2.0647088822476869E-2</v>
      </c>
      <c r="F210" s="7">
        <v>16249428.012637489</v>
      </c>
      <c r="G210" s="8">
        <v>-4.3458062179270486E-2</v>
      </c>
      <c r="H210" s="7">
        <v>9346236.2820862532</v>
      </c>
      <c r="I210" s="8">
        <v>-2.9138497975735689E-2</v>
      </c>
    </row>
    <row r="211" spans="1:9" x14ac:dyDescent="0.25">
      <c r="A211" s="11" t="s">
        <v>33</v>
      </c>
      <c r="B211" s="11" t="s">
        <v>28</v>
      </c>
      <c r="C211" s="5" t="s">
        <v>20</v>
      </c>
      <c r="D211" s="6">
        <v>126967.94772486568</v>
      </c>
      <c r="E211" s="8">
        <v>0.10681542568032922</v>
      </c>
      <c r="F211" s="7">
        <v>45270.303875385129</v>
      </c>
      <c r="G211" s="8">
        <v>9.7727783800144422E-2</v>
      </c>
      <c r="H211" s="7">
        <v>9835.6269457569379</v>
      </c>
      <c r="I211" s="8">
        <v>9.8897733844756169E-2</v>
      </c>
    </row>
    <row r="212" spans="1:9" x14ac:dyDescent="0.25">
      <c r="A212" s="11" t="s">
        <v>33</v>
      </c>
      <c r="B212" s="11" t="s">
        <v>28</v>
      </c>
      <c r="C212" s="5" t="s">
        <v>21</v>
      </c>
      <c r="D212" s="6">
        <v>20821.407360988855</v>
      </c>
      <c r="E212" s="8">
        <v>-0.61500181463690229</v>
      </c>
      <c r="F212" s="7">
        <v>742.20975800094106</v>
      </c>
      <c r="G212" s="8">
        <v>-0.80414462120773211</v>
      </c>
      <c r="H212" s="7">
        <v>684.99555319585966</v>
      </c>
      <c r="I212" s="8">
        <v>-0.80284301151476301</v>
      </c>
    </row>
    <row r="213" spans="1:9" x14ac:dyDescent="0.25">
      <c r="A213" s="11" t="s">
        <v>33</v>
      </c>
      <c r="B213" s="11" t="s">
        <v>28</v>
      </c>
      <c r="C213" s="5" t="s">
        <v>22</v>
      </c>
      <c r="D213" s="6">
        <v>387003.80839972495</v>
      </c>
      <c r="E213" s="8">
        <v>0.11070568274336308</v>
      </c>
      <c r="F213" s="7">
        <v>136846.94822254518</v>
      </c>
      <c r="G213" s="8">
        <v>0.15364382184507502</v>
      </c>
      <c r="H213" s="7">
        <v>40476.821746871879</v>
      </c>
      <c r="I213" s="8">
        <v>7.0279172094622352E-2</v>
      </c>
    </row>
    <row r="214" spans="1:9" x14ac:dyDescent="0.25">
      <c r="A214" s="11" t="s">
        <v>33</v>
      </c>
      <c r="B214" s="11" t="s">
        <v>28</v>
      </c>
      <c r="C214" s="5" t="s">
        <v>23</v>
      </c>
      <c r="D214" s="6">
        <v>4148.7486128377914</v>
      </c>
      <c r="E214" s="8">
        <v>-0.74594506662295212</v>
      </c>
      <c r="F214" s="7">
        <v>261.42609600674712</v>
      </c>
      <c r="G214" s="8">
        <v>-0.72864213297367442</v>
      </c>
      <c r="H214" s="7">
        <v>75.535407972081828</v>
      </c>
      <c r="I214" s="8">
        <v>-0.72863768491375214</v>
      </c>
    </row>
    <row r="215" spans="1:9" x14ac:dyDescent="0.25">
      <c r="A215" s="11" t="s">
        <v>33</v>
      </c>
      <c r="B215" s="11" t="s">
        <v>28</v>
      </c>
      <c r="C215" s="5" t="s">
        <v>24</v>
      </c>
      <c r="D215" s="6">
        <v>18597584.557606854</v>
      </c>
      <c r="E215" s="8">
        <v>3.1858174125515601E-2</v>
      </c>
      <c r="F215" s="7">
        <v>6457056.0219223052</v>
      </c>
      <c r="G215" s="8">
        <v>-1.4246253150538924E-2</v>
      </c>
      <c r="H215" s="7">
        <v>3374065.9465416153</v>
      </c>
      <c r="I215" s="8">
        <v>2.9516116378354674E-3</v>
      </c>
    </row>
    <row r="216" spans="1:9" x14ac:dyDescent="0.25">
      <c r="A216" s="11" t="s">
        <v>33</v>
      </c>
      <c r="B216" s="11" t="s">
        <v>28</v>
      </c>
      <c r="C216" s="5" t="s">
        <v>155</v>
      </c>
      <c r="D216" s="6">
        <v>106479194.35773467</v>
      </c>
      <c r="E216" s="8">
        <v>4.0109485326092834E-3</v>
      </c>
      <c r="F216" s="7">
        <v>47249837.556714505</v>
      </c>
      <c r="G216" s="8">
        <v>-4.3571100477367009E-2</v>
      </c>
      <c r="H216" s="7">
        <v>28530593.02304516</v>
      </c>
      <c r="I216" s="8">
        <v>-3.6790182586676691E-2</v>
      </c>
    </row>
    <row r="217" spans="1:9" x14ac:dyDescent="0.25">
      <c r="A217" s="11" t="s">
        <v>33</v>
      </c>
      <c r="B217" s="11" t="s">
        <v>28</v>
      </c>
      <c r="C217" s="5" t="s">
        <v>25</v>
      </c>
      <c r="D217" s="6">
        <v>4550608.6994856689</v>
      </c>
      <c r="E217" s="8">
        <v>0.1611476959655638</v>
      </c>
      <c r="F217" s="7">
        <v>1317955.718837485</v>
      </c>
      <c r="G217" s="8">
        <v>0.13411431080193933</v>
      </c>
      <c r="H217" s="7">
        <v>380328.95085238211</v>
      </c>
      <c r="I217" s="8">
        <v>0.13182794522553723</v>
      </c>
    </row>
    <row r="218" spans="1:9" x14ac:dyDescent="0.25">
      <c r="A218" s="11" t="s">
        <v>33</v>
      </c>
      <c r="B218" s="11" t="s">
        <v>28</v>
      </c>
      <c r="C218" s="5" t="s">
        <v>26</v>
      </c>
      <c r="D218" s="6">
        <v>4387.4628651642797</v>
      </c>
      <c r="E218" s="8">
        <v>-0.44473495424122428</v>
      </c>
      <c r="F218" s="7">
        <v>1048.741420933409</v>
      </c>
      <c r="G218" s="8">
        <v>-0.41812513421938396</v>
      </c>
      <c r="H218" s="7">
        <v>449.325159316559</v>
      </c>
      <c r="I218" s="8">
        <v>-0.41813990736231393</v>
      </c>
    </row>
    <row r="219" spans="1:9" x14ac:dyDescent="0.25">
      <c r="A219" s="11" t="s">
        <v>33</v>
      </c>
      <c r="B219" s="11" t="s">
        <v>29</v>
      </c>
      <c r="C219" s="5" t="s">
        <v>15</v>
      </c>
      <c r="D219" s="6">
        <v>739227200.29664898</v>
      </c>
      <c r="E219" s="8">
        <v>3.43115722635077E-2</v>
      </c>
      <c r="F219" s="7">
        <v>490850686.29654837</v>
      </c>
      <c r="G219" s="8">
        <v>2.7833389526285147E-2</v>
      </c>
      <c r="H219" s="7">
        <v>480463981.9566496</v>
      </c>
      <c r="I219" s="8">
        <v>3.576945716729768E-2</v>
      </c>
    </row>
    <row r="220" spans="1:9" x14ac:dyDescent="0.25">
      <c r="A220" s="11" t="s">
        <v>33</v>
      </c>
      <c r="B220" s="11" t="s">
        <v>29</v>
      </c>
      <c r="C220" s="5" t="s">
        <v>16</v>
      </c>
      <c r="D220" s="6">
        <v>177149301.41189396</v>
      </c>
      <c r="E220" s="8">
        <v>1.0325472540427007E-3</v>
      </c>
      <c r="F220" s="7">
        <v>69749690.748463407</v>
      </c>
      <c r="G220" s="8">
        <v>-5.0681540319962304E-2</v>
      </c>
      <c r="H220" s="7">
        <v>40927428.414991207</v>
      </c>
      <c r="I220" s="8">
        <v>-4.0956847046656072E-2</v>
      </c>
    </row>
    <row r="221" spans="1:9" x14ac:dyDescent="0.25">
      <c r="A221" s="11" t="s">
        <v>33</v>
      </c>
      <c r="B221" s="11" t="s">
        <v>29</v>
      </c>
      <c r="C221" s="5" t="s">
        <v>156</v>
      </c>
      <c r="D221" s="6">
        <v>6001470.4154154537</v>
      </c>
      <c r="E221" s="8">
        <v>5.0367567922161786E-2</v>
      </c>
      <c r="F221" s="7">
        <v>2244267.6757539976</v>
      </c>
      <c r="G221" s="8">
        <v>0.11428055426965532</v>
      </c>
      <c r="H221" s="7">
        <v>1093720.2229088522</v>
      </c>
      <c r="I221" s="8">
        <v>0.10266455219092775</v>
      </c>
    </row>
    <row r="222" spans="1:9" x14ac:dyDescent="0.25">
      <c r="A222" s="11" t="s">
        <v>33</v>
      </c>
      <c r="B222" s="11" t="s">
        <v>29</v>
      </c>
      <c r="C222" s="5" t="s">
        <v>17</v>
      </c>
      <c r="D222" s="6">
        <v>964.09873278379439</v>
      </c>
      <c r="E222" s="8">
        <v>-0.45052065929441365</v>
      </c>
      <c r="F222" s="7">
        <v>137.92542672157288</v>
      </c>
      <c r="G222" s="8">
        <v>-0.32377656853377607</v>
      </c>
      <c r="H222" s="7">
        <v>295.16042519747168</v>
      </c>
      <c r="I222" s="8">
        <v>-0.32369767220239964</v>
      </c>
    </row>
    <row r="223" spans="1:9" x14ac:dyDescent="0.25">
      <c r="A223" s="11" t="s">
        <v>33</v>
      </c>
      <c r="B223" s="11" t="s">
        <v>29</v>
      </c>
      <c r="C223" s="5" t="s">
        <v>18</v>
      </c>
      <c r="D223" s="6">
        <v>5041.8538990020752</v>
      </c>
      <c r="E223" s="8">
        <v>-0.2863934275846951</v>
      </c>
      <c r="F223" s="7">
        <v>522.23335081481878</v>
      </c>
      <c r="G223" s="8">
        <v>-0.24438820018456417</v>
      </c>
      <c r="H223" s="7">
        <v>152.35971581138892</v>
      </c>
      <c r="I223" s="8">
        <v>-0.24449270262041103</v>
      </c>
    </row>
    <row r="224" spans="1:9" x14ac:dyDescent="0.25">
      <c r="A224" s="11" t="s">
        <v>33</v>
      </c>
      <c r="B224" s="11" t="s">
        <v>29</v>
      </c>
      <c r="C224" s="5" t="s">
        <v>19</v>
      </c>
      <c r="D224" s="6">
        <v>46613368.117531389</v>
      </c>
      <c r="E224" s="8">
        <v>0.13488102566719165</v>
      </c>
      <c r="F224" s="7">
        <v>16862301.660950094</v>
      </c>
      <c r="G224" s="8">
        <v>3.7716629030631992E-2</v>
      </c>
      <c r="H224" s="7">
        <v>10098716.356026746</v>
      </c>
      <c r="I224" s="8">
        <v>8.0511561149246666E-2</v>
      </c>
    </row>
    <row r="225" spans="1:9" x14ac:dyDescent="0.25">
      <c r="A225" s="11" t="s">
        <v>33</v>
      </c>
      <c r="B225" s="11" t="s">
        <v>29</v>
      </c>
      <c r="C225" s="5" t="s">
        <v>20</v>
      </c>
      <c r="D225" s="6">
        <v>145569.46746566892</v>
      </c>
      <c r="E225" s="8">
        <v>0.14650563448589379</v>
      </c>
      <c r="F225" s="7">
        <v>48449.184715129297</v>
      </c>
      <c r="G225" s="8">
        <v>7.0220002244619883E-2</v>
      </c>
      <c r="H225" s="7">
        <v>10617.630715921494</v>
      </c>
      <c r="I225" s="8">
        <v>7.9507262168164311E-2</v>
      </c>
    </row>
    <row r="226" spans="1:9" x14ac:dyDescent="0.25">
      <c r="A226" s="11" t="s">
        <v>33</v>
      </c>
      <c r="B226" s="11" t="s">
        <v>29</v>
      </c>
      <c r="C226" s="5" t="s">
        <v>21</v>
      </c>
      <c r="D226" s="6">
        <v>22387.509606970547</v>
      </c>
      <c r="E226" s="8">
        <v>7.5215964935970325E-2</v>
      </c>
      <c r="F226" s="7">
        <v>1023.1462202210619</v>
      </c>
      <c r="G226" s="8">
        <v>0.3785135659989054</v>
      </c>
      <c r="H226" s="7">
        <v>747.94598132742772</v>
      </c>
      <c r="I226" s="8">
        <v>9.189903180812127E-2</v>
      </c>
    </row>
    <row r="227" spans="1:9" x14ac:dyDescent="0.25">
      <c r="A227" s="11" t="s">
        <v>33</v>
      </c>
      <c r="B227" s="11" t="s">
        <v>29</v>
      </c>
      <c r="C227" s="5" t="s">
        <v>22</v>
      </c>
      <c r="D227" s="6">
        <v>397064.88987411378</v>
      </c>
      <c r="E227" s="8">
        <v>2.5997370713202479E-2</v>
      </c>
      <c r="F227" s="7">
        <v>132665.23025021379</v>
      </c>
      <c r="G227" s="8">
        <v>-3.0557626798742611E-2</v>
      </c>
      <c r="H227" s="7">
        <v>35087.016082666021</v>
      </c>
      <c r="I227" s="8">
        <v>-0.13315782790239433</v>
      </c>
    </row>
    <row r="228" spans="1:9" x14ac:dyDescent="0.25">
      <c r="A228" s="11" t="s">
        <v>33</v>
      </c>
      <c r="B228" s="11" t="s">
        <v>29</v>
      </c>
      <c r="C228" s="5" t="s">
        <v>23</v>
      </c>
      <c r="D228" s="6">
        <v>2441.1284906506539</v>
      </c>
      <c r="E228" s="8">
        <v>-0.41159884137185787</v>
      </c>
      <c r="F228" s="7">
        <v>171.84043765374449</v>
      </c>
      <c r="G228" s="8">
        <v>-0.34268062646160052</v>
      </c>
      <c r="H228" s="7">
        <v>49.716911358638029</v>
      </c>
      <c r="I228" s="8">
        <v>-0.34180654221112317</v>
      </c>
    </row>
    <row r="229" spans="1:9" x14ac:dyDescent="0.25">
      <c r="A229" s="11" t="s">
        <v>33</v>
      </c>
      <c r="B229" s="11" t="s">
        <v>29</v>
      </c>
      <c r="C229" s="5" t="s">
        <v>24</v>
      </c>
      <c r="D229" s="6">
        <v>16106040.748888064</v>
      </c>
      <c r="E229" s="8">
        <v>-0.13397136606644378</v>
      </c>
      <c r="F229" s="7">
        <v>5377845.9669500031</v>
      </c>
      <c r="G229" s="8">
        <v>-0.16713654818980719</v>
      </c>
      <c r="H229" s="7">
        <v>2763200.5173621136</v>
      </c>
      <c r="I229" s="8">
        <v>-0.1810472702247069</v>
      </c>
    </row>
    <row r="230" spans="1:9" x14ac:dyDescent="0.25">
      <c r="A230" s="11" t="s">
        <v>33</v>
      </c>
      <c r="B230" s="11" t="s">
        <v>29</v>
      </c>
      <c r="C230" s="5" t="s">
        <v>155</v>
      </c>
      <c r="D230" s="6">
        <v>102959698.06488985</v>
      </c>
      <c r="E230" s="8">
        <v>-3.3053370792987383E-2</v>
      </c>
      <c r="F230" s="7">
        <v>43739799.534928292</v>
      </c>
      <c r="G230" s="8">
        <v>-7.4286774374050887E-2</v>
      </c>
      <c r="H230" s="7">
        <v>26540586.599410668</v>
      </c>
      <c r="I230" s="8">
        <v>-6.9749914487480191E-2</v>
      </c>
    </row>
    <row r="231" spans="1:9" x14ac:dyDescent="0.25">
      <c r="A231" s="11" t="s">
        <v>33</v>
      </c>
      <c r="B231" s="11" t="s">
        <v>29</v>
      </c>
      <c r="C231" s="5" t="s">
        <v>25</v>
      </c>
      <c r="D231" s="6">
        <v>4893297.2711428478</v>
      </c>
      <c r="E231" s="8">
        <v>7.5306095137538678E-2</v>
      </c>
      <c r="F231" s="7">
        <v>1342117.3225499582</v>
      </c>
      <c r="G231" s="8">
        <v>1.8332636952161811E-2</v>
      </c>
      <c r="H231" s="7">
        <v>384088.17287968256</v>
      </c>
      <c r="I231" s="8">
        <v>9.8841332453796435E-3</v>
      </c>
    </row>
    <row r="232" spans="1:9" x14ac:dyDescent="0.25">
      <c r="A232" s="11" t="s">
        <v>33</v>
      </c>
      <c r="B232" s="11" t="s">
        <v>29</v>
      </c>
      <c r="C232" s="5" t="s">
        <v>26</v>
      </c>
      <c r="D232" s="6">
        <v>1957.8459571814537</v>
      </c>
      <c r="E232" s="8">
        <v>-0.55376352635906667</v>
      </c>
      <c r="F232" s="7">
        <v>389.02693030467151</v>
      </c>
      <c r="G232" s="8">
        <v>-0.62905352783870527</v>
      </c>
      <c r="H232" s="7">
        <v>166.71657085310233</v>
      </c>
      <c r="I232" s="8">
        <v>-0.62896230625793437</v>
      </c>
    </row>
    <row r="233" spans="1:9" x14ac:dyDescent="0.25">
      <c r="A233" s="11" t="s">
        <v>33</v>
      </c>
      <c r="B233" s="11" t="s">
        <v>30</v>
      </c>
      <c r="C233" s="5" t="s">
        <v>15</v>
      </c>
      <c r="D233" s="6">
        <v>849575402.96610332</v>
      </c>
      <c r="E233" s="8">
        <v>0.14927508433830866</v>
      </c>
      <c r="F233" s="7">
        <v>533733498.48317063</v>
      </c>
      <c r="G233" s="8">
        <v>8.7364270609809294E-2</v>
      </c>
      <c r="H233" s="7">
        <v>538363144.69683218</v>
      </c>
      <c r="I233" s="8">
        <v>0.120506770360586</v>
      </c>
    </row>
    <row r="234" spans="1:9" x14ac:dyDescent="0.25">
      <c r="A234" s="11" t="s">
        <v>33</v>
      </c>
      <c r="B234" s="11" t="s">
        <v>30</v>
      </c>
      <c r="C234" s="5" t="s">
        <v>16</v>
      </c>
      <c r="D234" s="6">
        <v>210622543.18532088</v>
      </c>
      <c r="E234" s="8">
        <v>0.18895497473962658</v>
      </c>
      <c r="F234" s="7">
        <v>79223997.022886708</v>
      </c>
      <c r="G234" s="8">
        <v>0.13583295026483022</v>
      </c>
      <c r="H234" s="7">
        <v>47189176.725675516</v>
      </c>
      <c r="I234" s="8">
        <v>0.15299637805708596</v>
      </c>
    </row>
    <row r="235" spans="1:9" x14ac:dyDescent="0.25">
      <c r="A235" s="11" t="s">
        <v>33</v>
      </c>
      <c r="B235" s="11" t="s">
        <v>30</v>
      </c>
      <c r="C235" s="5" t="s">
        <v>156</v>
      </c>
      <c r="D235" s="6">
        <v>7693662.6092906203</v>
      </c>
      <c r="E235" s="8">
        <v>0.28196293187225918</v>
      </c>
      <c r="F235" s="7">
        <v>2851874.7379639498</v>
      </c>
      <c r="G235" s="8">
        <v>0.27073734063643606</v>
      </c>
      <c r="H235" s="7">
        <v>1381435.2203308309</v>
      </c>
      <c r="I235" s="8">
        <v>0.26306087370019871</v>
      </c>
    </row>
    <row r="236" spans="1:9" x14ac:dyDescent="0.25">
      <c r="A236" s="11" t="s">
        <v>33</v>
      </c>
      <c r="B236" s="11" t="s">
        <v>30</v>
      </c>
      <c r="C236" s="5" t="s">
        <v>17</v>
      </c>
      <c r="D236" s="6">
        <v>1647.2067905366421</v>
      </c>
      <c r="E236" s="8">
        <v>0.70854574798620673</v>
      </c>
      <c r="F236" s="7">
        <v>235.65190136432648</v>
      </c>
      <c r="G236" s="8">
        <v>0.70854574798620673</v>
      </c>
      <c r="H236" s="7">
        <v>504.29508407633898</v>
      </c>
      <c r="I236" s="8">
        <v>0.70854572979744623</v>
      </c>
    </row>
    <row r="237" spans="1:9" x14ac:dyDescent="0.25">
      <c r="A237" s="11" t="s">
        <v>33</v>
      </c>
      <c r="B237" s="11" t="s">
        <v>30</v>
      </c>
      <c r="C237" s="5" t="s">
        <v>18</v>
      </c>
      <c r="D237" s="6">
        <v>7509.3743072903153</v>
      </c>
      <c r="E237" s="8">
        <v>0.48940736041094562</v>
      </c>
      <c r="F237" s="7">
        <v>1238.7369090037705</v>
      </c>
      <c r="G237" s="8">
        <v>1.3719988527561895</v>
      </c>
      <c r="H237" s="7">
        <v>361.39208679863486</v>
      </c>
      <c r="I237" s="8">
        <v>1.3719661386479216</v>
      </c>
    </row>
    <row r="238" spans="1:9" x14ac:dyDescent="0.25">
      <c r="A238" s="11" t="s">
        <v>33</v>
      </c>
      <c r="B238" s="11" t="s">
        <v>30</v>
      </c>
      <c r="C238" s="5" t="s">
        <v>19</v>
      </c>
      <c r="D238" s="6">
        <v>59692094.784971163</v>
      </c>
      <c r="E238" s="8">
        <v>0.28057888102964296</v>
      </c>
      <c r="F238" s="7">
        <v>20184672.721050203</v>
      </c>
      <c r="G238" s="8">
        <v>0.19702951156389831</v>
      </c>
      <c r="H238" s="7">
        <v>12653766.997879125</v>
      </c>
      <c r="I238" s="8">
        <v>0.25300746666952051</v>
      </c>
    </row>
    <row r="239" spans="1:9" x14ac:dyDescent="0.25">
      <c r="A239" s="11" t="s">
        <v>33</v>
      </c>
      <c r="B239" s="11" t="s">
        <v>30</v>
      </c>
      <c r="C239" s="5" t="s">
        <v>20</v>
      </c>
      <c r="D239" s="6">
        <v>192252.99269164563</v>
      </c>
      <c r="E239" s="8">
        <v>0.3206958577147131</v>
      </c>
      <c r="F239" s="7">
        <v>60003.986311683737</v>
      </c>
      <c r="G239" s="8">
        <v>0.23849321024686315</v>
      </c>
      <c r="H239" s="7">
        <v>13218.843015805525</v>
      </c>
      <c r="I239" s="8">
        <v>0.24498990118232578</v>
      </c>
    </row>
    <row r="240" spans="1:9" x14ac:dyDescent="0.25">
      <c r="A240" s="11" t="s">
        <v>33</v>
      </c>
      <c r="B240" s="11" t="s">
        <v>30</v>
      </c>
      <c r="C240" s="5" t="s">
        <v>21</v>
      </c>
      <c r="D240" s="6">
        <v>18921.364633873702</v>
      </c>
      <c r="E240" s="8">
        <v>-0.15482494631817514</v>
      </c>
      <c r="F240" s="7">
        <v>652.89973018404066</v>
      </c>
      <c r="G240" s="8">
        <v>-0.36187055449124894</v>
      </c>
      <c r="H240" s="7">
        <v>602.35800884151831</v>
      </c>
      <c r="I240" s="8">
        <v>-0.19465038401239243</v>
      </c>
    </row>
    <row r="241" spans="1:9" x14ac:dyDescent="0.25">
      <c r="A241" s="11" t="s">
        <v>33</v>
      </c>
      <c r="B241" s="11" t="s">
        <v>30</v>
      </c>
      <c r="C241" s="5" t="s">
        <v>22</v>
      </c>
      <c r="D241" s="6">
        <v>511984.13668406248</v>
      </c>
      <c r="E241" s="8">
        <v>0.28942182938003641</v>
      </c>
      <c r="F241" s="7">
        <v>151337.19428406458</v>
      </c>
      <c r="G241" s="8">
        <v>0.14074497137369343</v>
      </c>
      <c r="H241" s="7">
        <v>32616.012594021526</v>
      </c>
      <c r="I241" s="8">
        <v>-7.042501085936595E-2</v>
      </c>
    </row>
    <row r="242" spans="1:9" x14ac:dyDescent="0.25">
      <c r="A242" s="11" t="s">
        <v>33</v>
      </c>
      <c r="B242" s="11" t="s">
        <v>30</v>
      </c>
      <c r="C242" s="5" t="s">
        <v>23</v>
      </c>
      <c r="D242" s="6">
        <v>1047.0072353839873</v>
      </c>
      <c r="E242" s="8">
        <v>-0.57109703999852957</v>
      </c>
      <c r="F242" s="7">
        <v>73.487312326105808</v>
      </c>
      <c r="G242" s="8">
        <v>-0.57235145970600076</v>
      </c>
      <c r="H242" s="7">
        <v>21.225190509061733</v>
      </c>
      <c r="I242" s="8">
        <v>-0.57307906044380652</v>
      </c>
    </row>
    <row r="243" spans="1:9" x14ac:dyDescent="0.25">
      <c r="A243" s="11" t="s">
        <v>33</v>
      </c>
      <c r="B243" s="11" t="s">
        <v>30</v>
      </c>
      <c r="C243" s="5" t="s">
        <v>24</v>
      </c>
      <c r="D243" s="6">
        <v>17979636.736624174</v>
      </c>
      <c r="E243" s="8">
        <v>0.11632877483347083</v>
      </c>
      <c r="F243" s="7">
        <v>5699756.822912924</v>
      </c>
      <c r="G243" s="8">
        <v>5.9858697690720726E-2</v>
      </c>
      <c r="H243" s="7">
        <v>2821248.1470924634</v>
      </c>
      <c r="I243" s="8">
        <v>2.1007389570759066E-2</v>
      </c>
    </row>
    <row r="244" spans="1:9" x14ac:dyDescent="0.25">
      <c r="A244" s="11" t="s">
        <v>33</v>
      </c>
      <c r="B244" s="11" t="s">
        <v>30</v>
      </c>
      <c r="C244" s="5" t="s">
        <v>155</v>
      </c>
      <c r="D244" s="6">
        <v>118739559.76758566</v>
      </c>
      <c r="E244" s="8">
        <v>0.15326250949911135</v>
      </c>
      <c r="F244" s="7">
        <v>48799263.949799918</v>
      </c>
      <c r="G244" s="8">
        <v>0.11567187021128027</v>
      </c>
      <c r="H244" s="7">
        <v>29860126.673149519</v>
      </c>
      <c r="I244" s="8">
        <v>0.12507410344172862</v>
      </c>
    </row>
    <row r="245" spans="1:9" x14ac:dyDescent="0.25">
      <c r="A245" s="11" t="s">
        <v>33</v>
      </c>
      <c r="B245" s="11" t="s">
        <v>30</v>
      </c>
      <c r="C245" s="5" t="s">
        <v>25</v>
      </c>
      <c r="D245" s="6">
        <v>5782331.7357491478</v>
      </c>
      <c r="E245" s="8">
        <v>0.18168413144428944</v>
      </c>
      <c r="F245" s="7">
        <v>1474486.4000425348</v>
      </c>
      <c r="G245" s="8">
        <v>9.8627053886080118E-2</v>
      </c>
      <c r="H245" s="7">
        <v>425103.92153836839</v>
      </c>
      <c r="I245" s="8">
        <v>0.10678732529349262</v>
      </c>
    </row>
    <row r="246" spans="1:9" x14ac:dyDescent="0.25">
      <c r="A246" s="11" t="s">
        <v>33</v>
      </c>
      <c r="B246" s="11" t="s">
        <v>30</v>
      </c>
      <c r="C246" s="5" t="s">
        <v>26</v>
      </c>
      <c r="D246" s="6">
        <v>1895.4687573122978</v>
      </c>
      <c r="E246" s="8">
        <v>-3.1860116287675211E-2</v>
      </c>
      <c r="F246" s="7">
        <v>400.43466854316637</v>
      </c>
      <c r="G246" s="8">
        <v>2.9323775167854674E-2</v>
      </c>
      <c r="H246" s="7">
        <v>171.63970517187491</v>
      </c>
      <c r="I246" s="8">
        <v>2.952996389969164E-2</v>
      </c>
    </row>
    <row r="247" spans="1:9" x14ac:dyDescent="0.25">
      <c r="A247" s="11" t="s">
        <v>33</v>
      </c>
      <c r="B247" s="11" t="s">
        <v>31</v>
      </c>
      <c r="C247" s="5" t="s">
        <v>15</v>
      </c>
      <c r="D247" s="6">
        <v>821619196.14086914</v>
      </c>
      <c r="E247" s="8">
        <v>-3.2906092534731236E-2</v>
      </c>
      <c r="F247" s="7">
        <v>495014301.2102558</v>
      </c>
      <c r="G247" s="8">
        <v>-7.2544064374733444E-2</v>
      </c>
      <c r="H247" s="7">
        <v>509151094.72058755</v>
      </c>
      <c r="I247" s="8">
        <v>-5.4260865113073237E-2</v>
      </c>
    </row>
    <row r="248" spans="1:9" x14ac:dyDescent="0.25">
      <c r="A248" s="11" t="s">
        <v>33</v>
      </c>
      <c r="B248" s="11" t="s">
        <v>31</v>
      </c>
      <c r="C248" s="5" t="s">
        <v>16</v>
      </c>
      <c r="D248" s="6">
        <v>200652267.78568414</v>
      </c>
      <c r="E248" s="8">
        <v>-4.7337171267864346E-2</v>
      </c>
      <c r="F248" s="7">
        <v>72922208.791273624</v>
      </c>
      <c r="G248" s="8">
        <v>-7.9543931995662703E-2</v>
      </c>
      <c r="H248" s="7">
        <v>44126974.851181775</v>
      </c>
      <c r="I248" s="8">
        <v>-6.4892038534497487E-2</v>
      </c>
    </row>
    <row r="249" spans="1:9" x14ac:dyDescent="0.25">
      <c r="A249" s="11" t="s">
        <v>33</v>
      </c>
      <c r="B249" s="11" t="s">
        <v>31</v>
      </c>
      <c r="C249" s="5" t="s">
        <v>156</v>
      </c>
      <c r="D249" s="6">
        <v>7031872.1616816334</v>
      </c>
      <c r="E249" s="8">
        <v>-8.6017607115995695E-2</v>
      </c>
      <c r="F249" s="7">
        <v>2519407.7024604143</v>
      </c>
      <c r="G249" s="8">
        <v>-0.11657841456981208</v>
      </c>
      <c r="H249" s="7">
        <v>1274482.8377483371</v>
      </c>
      <c r="I249" s="8">
        <v>-7.7421207312840967E-2</v>
      </c>
    </row>
    <row r="250" spans="1:9" x14ac:dyDescent="0.25">
      <c r="A250" s="11" t="s">
        <v>33</v>
      </c>
      <c r="B250" s="11" t="s">
        <v>31</v>
      </c>
      <c r="C250" s="5" t="s">
        <v>17</v>
      </c>
      <c r="D250" s="6">
        <v>1030.2404443681239</v>
      </c>
      <c r="E250" s="8">
        <v>-0.37455306140859052</v>
      </c>
      <c r="F250" s="7">
        <v>147.38776028156281</v>
      </c>
      <c r="G250" s="8">
        <v>-0.37455306140859046</v>
      </c>
      <c r="H250" s="7">
        <v>315.40981924460186</v>
      </c>
      <c r="I250" s="8">
        <v>-0.37455305593092825</v>
      </c>
    </row>
    <row r="251" spans="1:9" x14ac:dyDescent="0.25">
      <c r="A251" s="11" t="s">
        <v>33</v>
      </c>
      <c r="B251" s="11" t="s">
        <v>31</v>
      </c>
      <c r="C251" s="5" t="s">
        <v>18</v>
      </c>
      <c r="D251" s="6">
        <v>5214.4360906589027</v>
      </c>
      <c r="E251" s="8">
        <v>-0.30560977822125884</v>
      </c>
      <c r="F251" s="7">
        <v>495.85796448763415</v>
      </c>
      <c r="G251" s="8">
        <v>-0.59970679739702115</v>
      </c>
      <c r="H251" s="7">
        <v>144.67902864813851</v>
      </c>
      <c r="I251" s="8">
        <v>-0.59966187989956554</v>
      </c>
    </row>
    <row r="252" spans="1:9" x14ac:dyDescent="0.25">
      <c r="A252" s="11" t="s">
        <v>33</v>
      </c>
      <c r="B252" s="11" t="s">
        <v>31</v>
      </c>
      <c r="C252" s="5" t="s">
        <v>19</v>
      </c>
      <c r="D252" s="6">
        <v>58425642.421151131</v>
      </c>
      <c r="E252" s="8">
        <v>-2.1216416820052271E-2</v>
      </c>
      <c r="F252" s="7">
        <v>18984213.875058986</v>
      </c>
      <c r="G252" s="8">
        <v>-5.9473783032373939E-2</v>
      </c>
      <c r="H252" s="7">
        <v>12314422.472857129</v>
      </c>
      <c r="I252" s="8">
        <v>-2.681766821523357E-2</v>
      </c>
    </row>
    <row r="253" spans="1:9" x14ac:dyDescent="0.25">
      <c r="A253" s="11" t="s">
        <v>33</v>
      </c>
      <c r="B253" s="11" t="s">
        <v>31</v>
      </c>
      <c r="C253" s="5" t="s">
        <v>20</v>
      </c>
      <c r="D253" s="6">
        <v>270060.42285180808</v>
      </c>
      <c r="E253" s="8">
        <v>0.40471375280465827</v>
      </c>
      <c r="F253" s="7">
        <v>66507.200905766847</v>
      </c>
      <c r="G253" s="8">
        <v>0.1083797093130266</v>
      </c>
      <c r="H253" s="7">
        <v>14579.043793779852</v>
      </c>
      <c r="I253" s="8">
        <v>0.10289862557169022</v>
      </c>
    </row>
    <row r="254" spans="1:9" x14ac:dyDescent="0.25">
      <c r="A254" s="11" t="s">
        <v>33</v>
      </c>
      <c r="B254" s="11" t="s">
        <v>31</v>
      </c>
      <c r="C254" s="5" t="s">
        <v>21</v>
      </c>
      <c r="D254" s="6">
        <v>26657.8128669703</v>
      </c>
      <c r="E254" s="8">
        <v>0.40887369292839126</v>
      </c>
      <c r="F254" s="7">
        <v>915.47208289779792</v>
      </c>
      <c r="G254" s="8">
        <v>0.40216336532983837</v>
      </c>
      <c r="H254" s="7">
        <v>842.03250238125543</v>
      </c>
      <c r="I254" s="8">
        <v>0.39789376088929224</v>
      </c>
    </row>
    <row r="255" spans="1:9" x14ac:dyDescent="0.25">
      <c r="A255" s="11" t="s">
        <v>33</v>
      </c>
      <c r="B255" s="11" t="s">
        <v>31</v>
      </c>
      <c r="C255" s="5" t="s">
        <v>22</v>
      </c>
      <c r="D255" s="6">
        <v>608324.9877329946</v>
      </c>
      <c r="E255" s="8">
        <v>0.18817155483155637</v>
      </c>
      <c r="F255" s="7">
        <v>175000.48992891476</v>
      </c>
      <c r="G255" s="8">
        <v>0.15636140049242253</v>
      </c>
      <c r="H255" s="7">
        <v>36197.211156086822</v>
      </c>
      <c r="I255" s="8">
        <v>0.10979878523598942</v>
      </c>
    </row>
    <row r="256" spans="1:9" x14ac:dyDescent="0.25">
      <c r="A256" s="11" t="s">
        <v>33</v>
      </c>
      <c r="B256" s="11" t="s">
        <v>31</v>
      </c>
      <c r="C256" s="5" t="s">
        <v>23</v>
      </c>
      <c r="D256" s="6">
        <v>102.43998852372169</v>
      </c>
      <c r="E256" s="8">
        <v>-0.90215923533121323</v>
      </c>
      <c r="F256" s="7">
        <v>7.1617576573631396</v>
      </c>
      <c r="G256" s="8">
        <v>-0.90254429736683972</v>
      </c>
      <c r="H256" s="7">
        <v>2.0673042952801124</v>
      </c>
      <c r="I256" s="8">
        <v>-0.90260137856489375</v>
      </c>
    </row>
    <row r="257" spans="1:9" x14ac:dyDescent="0.25">
      <c r="A257" s="11" t="s">
        <v>33</v>
      </c>
      <c r="B257" s="11" t="s">
        <v>31</v>
      </c>
      <c r="C257" s="5" t="s">
        <v>24</v>
      </c>
      <c r="D257" s="6">
        <v>18039795.55431794</v>
      </c>
      <c r="E257" s="8">
        <v>3.3459417770785021E-3</v>
      </c>
      <c r="F257" s="7">
        <v>5685091.0715728486</v>
      </c>
      <c r="G257" s="8">
        <v>-2.5730486046559743E-3</v>
      </c>
      <c r="H257" s="7">
        <v>2837833.7472428391</v>
      </c>
      <c r="I257" s="8">
        <v>5.8788164973963631E-3</v>
      </c>
    </row>
    <row r="258" spans="1:9" x14ac:dyDescent="0.25">
      <c r="A258" s="11" t="s">
        <v>33</v>
      </c>
      <c r="B258" s="11" t="s">
        <v>31</v>
      </c>
      <c r="C258" s="5" t="s">
        <v>155</v>
      </c>
      <c r="D258" s="6">
        <v>110711892.80618183</v>
      </c>
      <c r="E258" s="8">
        <v>-6.760734987662681E-2</v>
      </c>
      <c r="F258" s="7">
        <v>44149117.858806893</v>
      </c>
      <c r="G258" s="8">
        <v>-9.5291316192323505E-2</v>
      </c>
      <c r="H258" s="7">
        <v>27264364.838117376</v>
      </c>
      <c r="I258" s="8">
        <v>-8.6930704060484573E-2</v>
      </c>
    </row>
    <row r="259" spans="1:9" x14ac:dyDescent="0.25">
      <c r="A259" s="11" t="s">
        <v>33</v>
      </c>
      <c r="B259" s="11" t="s">
        <v>31</v>
      </c>
      <c r="C259" s="5" t="s">
        <v>25</v>
      </c>
      <c r="D259" s="6">
        <v>5530628.8041910371</v>
      </c>
      <c r="E259" s="8">
        <v>-4.3529659497389697E-2</v>
      </c>
      <c r="F259" s="7">
        <v>1341073.3361012412</v>
      </c>
      <c r="G259" s="8">
        <v>-9.0481040677923535E-2</v>
      </c>
      <c r="H259" s="7">
        <v>383691.35057040775</v>
      </c>
      <c r="I259" s="8">
        <v>-9.741752279794666E-2</v>
      </c>
    </row>
    <row r="260" spans="1:9" x14ac:dyDescent="0.25">
      <c r="A260" s="11" t="s">
        <v>33</v>
      </c>
      <c r="B260" s="11" t="s">
        <v>31</v>
      </c>
      <c r="C260" s="5" t="s">
        <v>26</v>
      </c>
      <c r="D260" s="6">
        <v>1045.6981852352619</v>
      </c>
      <c r="E260" s="8">
        <v>-0.44831684447385883</v>
      </c>
      <c r="F260" s="7">
        <v>231.37687323928512</v>
      </c>
      <c r="G260" s="8">
        <v>-0.42218571113968612</v>
      </c>
      <c r="H260" s="7">
        <v>99.161041236250611</v>
      </c>
      <c r="I260" s="8">
        <v>-0.42227213023377252</v>
      </c>
    </row>
    <row r="261" spans="1:9" x14ac:dyDescent="0.25">
      <c r="A261" s="11" t="s">
        <v>34</v>
      </c>
      <c r="B261" s="11" t="s">
        <v>14</v>
      </c>
      <c r="C261" s="5" t="s">
        <v>15</v>
      </c>
      <c r="D261" s="6">
        <v>656810625.07345235</v>
      </c>
      <c r="E261" s="5"/>
      <c r="F261" s="7">
        <v>403006717.32505202</v>
      </c>
      <c r="G261" s="5"/>
      <c r="H261" s="7">
        <v>416680933.68139255</v>
      </c>
      <c r="I261" s="5"/>
    </row>
    <row r="262" spans="1:9" x14ac:dyDescent="0.25">
      <c r="A262" s="11" t="s">
        <v>34</v>
      </c>
      <c r="B262" s="11" t="s">
        <v>14</v>
      </c>
      <c r="C262" s="5" t="s">
        <v>16</v>
      </c>
      <c r="D262" s="6">
        <v>122977272.64373802</v>
      </c>
      <c r="E262" s="5"/>
      <c r="F262" s="7">
        <v>52933799.032689981</v>
      </c>
      <c r="G262" s="5"/>
      <c r="H262" s="7">
        <v>30658481.122797862</v>
      </c>
      <c r="I262" s="5"/>
    </row>
    <row r="263" spans="1:9" x14ac:dyDescent="0.25">
      <c r="A263" s="11" t="s">
        <v>34</v>
      </c>
      <c r="B263" s="11" t="s">
        <v>14</v>
      </c>
      <c r="C263" s="5" t="s">
        <v>156</v>
      </c>
      <c r="D263" s="6">
        <v>2043868.8381878007</v>
      </c>
      <c r="E263" s="5"/>
      <c r="F263" s="7">
        <v>725989.80669049721</v>
      </c>
      <c r="G263" s="5"/>
      <c r="H263" s="7">
        <v>244462.14593826389</v>
      </c>
      <c r="I263" s="5"/>
    </row>
    <row r="264" spans="1:9" x14ac:dyDescent="0.25">
      <c r="A264" s="11" t="s">
        <v>34</v>
      </c>
      <c r="B264" s="11" t="s">
        <v>14</v>
      </c>
      <c r="C264" s="5" t="s">
        <v>17</v>
      </c>
      <c r="D264" s="6">
        <v>150.22203783869745</v>
      </c>
      <c r="E264" s="5"/>
      <c r="F264" s="7">
        <v>22.005188894637254</v>
      </c>
      <c r="G264" s="5"/>
      <c r="H264" s="7">
        <v>47.103612091459823</v>
      </c>
      <c r="I264" s="5"/>
    </row>
    <row r="265" spans="1:9" x14ac:dyDescent="0.25">
      <c r="A265" s="11" t="s">
        <v>34</v>
      </c>
      <c r="B265" s="11" t="s">
        <v>14</v>
      </c>
      <c r="C265" s="5" t="s">
        <v>18</v>
      </c>
      <c r="D265" s="6">
        <v>29244.906155933142</v>
      </c>
      <c r="E265" s="5"/>
      <c r="F265" s="7">
        <v>4707.3074210955119</v>
      </c>
      <c r="G265" s="5"/>
      <c r="H265" s="7">
        <v>1032.7517284724929</v>
      </c>
      <c r="I265" s="5"/>
    </row>
    <row r="266" spans="1:9" x14ac:dyDescent="0.25">
      <c r="A266" s="11" t="s">
        <v>34</v>
      </c>
      <c r="B266" s="11" t="s">
        <v>14</v>
      </c>
      <c r="C266" s="5" t="s">
        <v>19</v>
      </c>
      <c r="D266" s="6">
        <v>30948382.254256167</v>
      </c>
      <c r="E266" s="5"/>
      <c r="F266" s="7">
        <v>12258019.744659664</v>
      </c>
      <c r="G266" s="5"/>
      <c r="H266" s="7">
        <v>7226035.4258830296</v>
      </c>
      <c r="I266" s="5"/>
    </row>
    <row r="267" spans="1:9" x14ac:dyDescent="0.25">
      <c r="A267" s="11" t="s">
        <v>34</v>
      </c>
      <c r="B267" s="11" t="s">
        <v>14</v>
      </c>
      <c r="C267" s="5" t="s">
        <v>20</v>
      </c>
      <c r="D267" s="6">
        <v>64461.244436463116</v>
      </c>
      <c r="E267" s="5"/>
      <c r="F267" s="7">
        <v>20918.777703668882</v>
      </c>
      <c r="G267" s="5"/>
      <c r="H267" s="7">
        <v>13737.442936679421</v>
      </c>
      <c r="I267" s="5"/>
    </row>
    <row r="268" spans="1:9" x14ac:dyDescent="0.25">
      <c r="A268" s="11" t="s">
        <v>34</v>
      </c>
      <c r="B268" s="11" t="s">
        <v>14</v>
      </c>
      <c r="C268" s="5" t="s">
        <v>21</v>
      </c>
      <c r="D268" s="6">
        <v>38399.193651404377</v>
      </c>
      <c r="E268" s="5"/>
      <c r="F268" s="7">
        <v>2447.5046090571896</v>
      </c>
      <c r="G268" s="5"/>
      <c r="H268" s="7">
        <v>715.53300027090859</v>
      </c>
      <c r="I268" s="5"/>
    </row>
    <row r="269" spans="1:9" x14ac:dyDescent="0.25">
      <c r="A269" s="11" t="s">
        <v>34</v>
      </c>
      <c r="B269" s="11" t="s">
        <v>14</v>
      </c>
      <c r="C269" s="5" t="s">
        <v>22</v>
      </c>
      <c r="D269" s="6">
        <v>458060.99731627532</v>
      </c>
      <c r="E269" s="5"/>
      <c r="F269" s="7">
        <v>136915.41481803954</v>
      </c>
      <c r="G269" s="5"/>
      <c r="H269" s="7">
        <v>44219.21668030796</v>
      </c>
      <c r="I269" s="5"/>
    </row>
    <row r="270" spans="1:9" x14ac:dyDescent="0.25">
      <c r="A270" s="11" t="s">
        <v>34</v>
      </c>
      <c r="B270" s="11" t="s">
        <v>14</v>
      </c>
      <c r="C270" s="5" t="s">
        <v>23</v>
      </c>
      <c r="D270" s="6">
        <v>27357.668789879084</v>
      </c>
      <c r="E270" s="5"/>
      <c r="F270" s="7">
        <v>5866.7413379280524</v>
      </c>
      <c r="G270" s="5"/>
      <c r="H270" s="7">
        <v>314.22847305562595</v>
      </c>
      <c r="I270" s="5"/>
    </row>
    <row r="271" spans="1:9" x14ac:dyDescent="0.25">
      <c r="A271" s="11" t="s">
        <v>34</v>
      </c>
      <c r="B271" s="11" t="s">
        <v>14</v>
      </c>
      <c r="C271" s="5" t="s">
        <v>24</v>
      </c>
      <c r="D271" s="6">
        <v>13171753.259629333</v>
      </c>
      <c r="E271" s="5"/>
      <c r="F271" s="7">
        <v>4706215.2299728012</v>
      </c>
      <c r="G271" s="5"/>
      <c r="H271" s="7">
        <v>2558106.1232457897</v>
      </c>
      <c r="I271" s="5"/>
    </row>
    <row r="272" spans="1:9" x14ac:dyDescent="0.25">
      <c r="A272" s="11" t="s">
        <v>34</v>
      </c>
      <c r="B272" s="11" t="s">
        <v>14</v>
      </c>
      <c r="C272" s="5" t="s">
        <v>155</v>
      </c>
      <c r="D272" s="6">
        <v>72453377.786466882</v>
      </c>
      <c r="E272" s="5"/>
      <c r="F272" s="7">
        <v>34019843.975506879</v>
      </c>
      <c r="G272" s="5"/>
      <c r="H272" s="7">
        <v>20264294.151761267</v>
      </c>
      <c r="I272" s="5"/>
    </row>
    <row r="273" spans="1:9" x14ac:dyDescent="0.25">
      <c r="A273" s="11" t="s">
        <v>34</v>
      </c>
      <c r="B273" s="11" t="s">
        <v>14</v>
      </c>
      <c r="C273" s="5" t="s">
        <v>25</v>
      </c>
      <c r="D273" s="6">
        <v>3729827.3358089137</v>
      </c>
      <c r="E273" s="5"/>
      <c r="F273" s="7">
        <v>1051122.5665985255</v>
      </c>
      <c r="G273" s="5"/>
      <c r="H273" s="7">
        <v>304791.4133578476</v>
      </c>
      <c r="I273" s="5"/>
    </row>
    <row r="274" spans="1:9" x14ac:dyDescent="0.25">
      <c r="A274" s="11" t="s">
        <v>34</v>
      </c>
      <c r="B274" s="11" t="s">
        <v>14</v>
      </c>
      <c r="C274" s="5" t="s">
        <v>26</v>
      </c>
      <c r="D274" s="6">
        <v>12388.937001121045</v>
      </c>
      <c r="E274" s="5"/>
      <c r="F274" s="7">
        <v>1729.9581829324334</v>
      </c>
      <c r="G274" s="5"/>
      <c r="H274" s="7">
        <v>725.58618079604162</v>
      </c>
      <c r="I274" s="5"/>
    </row>
    <row r="275" spans="1:9" x14ac:dyDescent="0.25">
      <c r="A275" s="11" t="s">
        <v>34</v>
      </c>
      <c r="B275" s="11" t="s">
        <v>27</v>
      </c>
      <c r="C275" s="5" t="s">
        <v>15</v>
      </c>
      <c r="D275" s="6">
        <v>668366052.18429387</v>
      </c>
      <c r="E275" s="8">
        <v>1.759324022742343E-2</v>
      </c>
      <c r="F275" s="7">
        <v>413886732.1205337</v>
      </c>
      <c r="G275" s="8">
        <v>2.6997105327915116E-2</v>
      </c>
      <c r="H275" s="7">
        <v>433141201.50791669</v>
      </c>
      <c r="I275" s="8">
        <v>3.9503290158004162E-2</v>
      </c>
    </row>
    <row r="276" spans="1:9" x14ac:dyDescent="0.25">
      <c r="A276" s="11" t="s">
        <v>34</v>
      </c>
      <c r="B276" s="11" t="s">
        <v>27</v>
      </c>
      <c r="C276" s="5" t="s">
        <v>16</v>
      </c>
      <c r="D276" s="6">
        <v>127803165.35755427</v>
      </c>
      <c r="E276" s="8">
        <v>3.9242151090768833E-2</v>
      </c>
      <c r="F276" s="7">
        <v>55659587.208835185</v>
      </c>
      <c r="G276" s="8">
        <v>5.1494285805215985E-2</v>
      </c>
      <c r="H276" s="7">
        <v>32320842.529593527</v>
      </c>
      <c r="I276" s="8">
        <v>5.4221910085412613E-2</v>
      </c>
    </row>
    <row r="277" spans="1:9" x14ac:dyDescent="0.25">
      <c r="A277" s="11" t="s">
        <v>34</v>
      </c>
      <c r="B277" s="11" t="s">
        <v>27</v>
      </c>
      <c r="C277" s="5" t="s">
        <v>156</v>
      </c>
      <c r="D277" s="6">
        <v>2042431.7734454044</v>
      </c>
      <c r="E277" s="8">
        <v>-7.0311006046261902E-4</v>
      </c>
      <c r="F277" s="7">
        <v>730710.80052501417</v>
      </c>
      <c r="G277" s="8">
        <v>6.5028376307900574E-3</v>
      </c>
      <c r="H277" s="7">
        <v>237481.99780195602</v>
      </c>
      <c r="I277" s="8">
        <v>-2.8553083789383982E-2</v>
      </c>
    </row>
    <row r="278" spans="1:9" x14ac:dyDescent="0.25">
      <c r="A278" s="11" t="s">
        <v>34</v>
      </c>
      <c r="B278" s="11" t="s">
        <v>27</v>
      </c>
      <c r="C278" s="5" t="s">
        <v>17</v>
      </c>
      <c r="D278" s="6">
        <v>163.61012756347657</v>
      </c>
      <c r="E278" s="8">
        <v>8.9122008444291828E-2</v>
      </c>
      <c r="F278" s="7">
        <v>13.038838285551009</v>
      </c>
      <c r="G278" s="8">
        <v>-0.40746528702925056</v>
      </c>
      <c r="H278" s="7">
        <v>27.88606197447762</v>
      </c>
      <c r="I278" s="8">
        <v>-0.40798463777402039</v>
      </c>
    </row>
    <row r="279" spans="1:9" x14ac:dyDescent="0.25">
      <c r="A279" s="11" t="s">
        <v>34</v>
      </c>
      <c r="B279" s="11" t="s">
        <v>27</v>
      </c>
      <c r="C279" s="5" t="s">
        <v>18</v>
      </c>
      <c r="D279" s="6">
        <v>24503.017349549533</v>
      </c>
      <c r="E279" s="8">
        <v>-0.16214409378166478</v>
      </c>
      <c r="F279" s="7">
        <v>4204.8814013213305</v>
      </c>
      <c r="G279" s="8">
        <v>-0.10673320750682026</v>
      </c>
      <c r="H279" s="7">
        <v>1100.7896227911212</v>
      </c>
      <c r="I279" s="8">
        <v>6.5880203772944596E-2</v>
      </c>
    </row>
    <row r="280" spans="1:9" x14ac:dyDescent="0.25">
      <c r="A280" s="11" t="s">
        <v>34</v>
      </c>
      <c r="B280" s="11" t="s">
        <v>27</v>
      </c>
      <c r="C280" s="5" t="s">
        <v>19</v>
      </c>
      <c r="D280" s="6">
        <v>33044937.237154361</v>
      </c>
      <c r="E280" s="8">
        <v>6.7743605002483331E-2</v>
      </c>
      <c r="F280" s="7">
        <v>13198883.211651439</v>
      </c>
      <c r="G280" s="8">
        <v>7.6754931595021614E-2</v>
      </c>
      <c r="H280" s="7">
        <v>7777395.7774220165</v>
      </c>
      <c r="I280" s="8">
        <v>7.6301916478857021E-2</v>
      </c>
    </row>
    <row r="281" spans="1:9" x14ac:dyDescent="0.25">
      <c r="A281" s="11" t="s">
        <v>34</v>
      </c>
      <c r="B281" s="11" t="s">
        <v>27</v>
      </c>
      <c r="C281" s="5" t="s">
        <v>20</v>
      </c>
      <c r="D281" s="6">
        <v>88585.053365896936</v>
      </c>
      <c r="E281" s="8">
        <v>0.37423740637231567</v>
      </c>
      <c r="F281" s="7">
        <v>28847.924917737306</v>
      </c>
      <c r="G281" s="8">
        <v>0.37904447986355122</v>
      </c>
      <c r="H281" s="7">
        <v>15714.732267863035</v>
      </c>
      <c r="I281" s="8">
        <v>0.14393430715582353</v>
      </c>
    </row>
    <row r="282" spans="1:9" x14ac:dyDescent="0.25">
      <c r="A282" s="11" t="s">
        <v>34</v>
      </c>
      <c r="B282" s="11" t="s">
        <v>27</v>
      </c>
      <c r="C282" s="5" t="s">
        <v>21</v>
      </c>
      <c r="D282" s="6">
        <v>37073.534725394245</v>
      </c>
      <c r="E282" s="8">
        <v>-3.4523092803581526E-2</v>
      </c>
      <c r="F282" s="7">
        <v>2010.9691924930503</v>
      </c>
      <c r="G282" s="8">
        <v>-0.17835938488070852</v>
      </c>
      <c r="H282" s="7">
        <v>811.73773569250591</v>
      </c>
      <c r="I282" s="8">
        <v>0.13445184971926299</v>
      </c>
    </row>
    <row r="283" spans="1:9" x14ac:dyDescent="0.25">
      <c r="A283" s="11" t="s">
        <v>34</v>
      </c>
      <c r="B283" s="11" t="s">
        <v>27</v>
      </c>
      <c r="C283" s="5" t="s">
        <v>22</v>
      </c>
      <c r="D283" s="6">
        <v>473842.60772104381</v>
      </c>
      <c r="E283" s="8">
        <v>3.4453076112637974E-2</v>
      </c>
      <c r="F283" s="7">
        <v>141896.49207604161</v>
      </c>
      <c r="G283" s="8">
        <v>3.6380689965567051E-2</v>
      </c>
      <c r="H283" s="7">
        <v>46273.834204408893</v>
      </c>
      <c r="I283" s="8">
        <v>4.6464358221341331E-2</v>
      </c>
    </row>
    <row r="284" spans="1:9" x14ac:dyDescent="0.25">
      <c r="A284" s="11" t="s">
        <v>34</v>
      </c>
      <c r="B284" s="11" t="s">
        <v>27</v>
      </c>
      <c r="C284" s="5" t="s">
        <v>23</v>
      </c>
      <c r="D284" s="6">
        <v>15034.840094581843</v>
      </c>
      <c r="E284" s="8">
        <v>-0.45043416491159682</v>
      </c>
      <c r="F284" s="7">
        <v>2972.0182137653187</v>
      </c>
      <c r="G284" s="8">
        <v>-0.49341243416486774</v>
      </c>
      <c r="H284" s="7">
        <v>197.09475961984882</v>
      </c>
      <c r="I284" s="8">
        <v>-0.37276607144076884</v>
      </c>
    </row>
    <row r="285" spans="1:9" x14ac:dyDescent="0.25">
      <c r="A285" s="11" t="s">
        <v>34</v>
      </c>
      <c r="B285" s="11" t="s">
        <v>27</v>
      </c>
      <c r="C285" s="5" t="s">
        <v>24</v>
      </c>
      <c r="D285" s="6">
        <v>14812253.124793598</v>
      </c>
      <c r="E285" s="8">
        <v>0.12454681110618046</v>
      </c>
      <c r="F285" s="7">
        <v>5456701.2941699568</v>
      </c>
      <c r="G285" s="8">
        <v>0.15946700852470214</v>
      </c>
      <c r="H285" s="7">
        <v>2923120.6016197065</v>
      </c>
      <c r="I285" s="8">
        <v>0.14268934156288118</v>
      </c>
    </row>
    <row r="286" spans="1:9" x14ac:dyDescent="0.25">
      <c r="A286" s="11" t="s">
        <v>34</v>
      </c>
      <c r="B286" s="11" t="s">
        <v>27</v>
      </c>
      <c r="C286" s="5" t="s">
        <v>155</v>
      </c>
      <c r="D286" s="6">
        <v>72749752.304462552</v>
      </c>
      <c r="E286" s="8">
        <v>4.090554878878448E-3</v>
      </c>
      <c r="F286" s="7">
        <v>34819042.808857128</v>
      </c>
      <c r="G286" s="8">
        <v>2.3492136940006084E-2</v>
      </c>
      <c r="H286" s="7">
        <v>20942569.410334125</v>
      </c>
      <c r="I286" s="8">
        <v>3.3471447536893448E-2</v>
      </c>
    </row>
    <row r="287" spans="1:9" x14ac:dyDescent="0.25">
      <c r="A287" s="11" t="s">
        <v>34</v>
      </c>
      <c r="B287" s="11" t="s">
        <v>27</v>
      </c>
      <c r="C287" s="5" t="s">
        <v>25</v>
      </c>
      <c r="D287" s="6">
        <v>4508580.0660297517</v>
      </c>
      <c r="E287" s="8">
        <v>0.20879055787496512</v>
      </c>
      <c r="F287" s="7">
        <v>1273482.878246625</v>
      </c>
      <c r="G287" s="8">
        <v>0.21154555968450595</v>
      </c>
      <c r="H287" s="7">
        <v>375796.72596866084</v>
      </c>
      <c r="I287" s="8">
        <v>0.23296362528247397</v>
      </c>
    </row>
    <row r="288" spans="1:9" x14ac:dyDescent="0.25">
      <c r="A288" s="11" t="s">
        <v>34</v>
      </c>
      <c r="B288" s="11" t="s">
        <v>27</v>
      </c>
      <c r="C288" s="5" t="s">
        <v>26</v>
      </c>
      <c r="D288" s="6">
        <v>6008.1882845711707</v>
      </c>
      <c r="E288" s="8">
        <v>-0.51503601285344303</v>
      </c>
      <c r="F288" s="7">
        <v>820.89074538305431</v>
      </c>
      <c r="G288" s="8">
        <v>-0.52548520913287555</v>
      </c>
      <c r="H288" s="7">
        <v>351.94179472567271</v>
      </c>
      <c r="I288" s="8">
        <v>-0.51495521270876887</v>
      </c>
    </row>
    <row r="289" spans="1:9" x14ac:dyDescent="0.25">
      <c r="A289" s="11" t="s">
        <v>34</v>
      </c>
      <c r="B289" s="11" t="s">
        <v>28</v>
      </c>
      <c r="C289" s="5" t="s">
        <v>15</v>
      </c>
      <c r="D289" s="6">
        <v>676468906.38975692</v>
      </c>
      <c r="E289" s="8">
        <v>1.2123377869031907E-2</v>
      </c>
      <c r="F289" s="7">
        <v>413734998.10299909</v>
      </c>
      <c r="G289" s="8">
        <v>-3.6660759033581346E-4</v>
      </c>
      <c r="H289" s="7">
        <v>431740267.31967175</v>
      </c>
      <c r="I289" s="8">
        <v>-3.234359103608234E-3</v>
      </c>
    </row>
    <row r="290" spans="1:9" x14ac:dyDescent="0.25">
      <c r="A290" s="11" t="s">
        <v>34</v>
      </c>
      <c r="B290" s="11" t="s">
        <v>28</v>
      </c>
      <c r="C290" s="5" t="s">
        <v>16</v>
      </c>
      <c r="D290" s="6">
        <v>129276071.18775012</v>
      </c>
      <c r="E290" s="8">
        <v>1.152479929644233E-2</v>
      </c>
      <c r="F290" s="7">
        <v>56955384.09129779</v>
      </c>
      <c r="G290" s="8">
        <v>2.3280749057673862E-2</v>
      </c>
      <c r="H290" s="7">
        <v>33202079.313325677</v>
      </c>
      <c r="I290" s="8">
        <v>2.7265278834401486E-2</v>
      </c>
    </row>
    <row r="291" spans="1:9" x14ac:dyDescent="0.25">
      <c r="A291" s="11" t="s">
        <v>34</v>
      </c>
      <c r="B291" s="11" t="s">
        <v>28</v>
      </c>
      <c r="C291" s="5" t="s">
        <v>156</v>
      </c>
      <c r="D291" s="6">
        <v>2206223.6468760343</v>
      </c>
      <c r="E291" s="8">
        <v>8.0194538471327903E-2</v>
      </c>
      <c r="F291" s="7">
        <v>778636.81521968928</v>
      </c>
      <c r="G291" s="8">
        <v>6.5588211725132045E-2</v>
      </c>
      <c r="H291" s="7">
        <v>267020.02974214609</v>
      </c>
      <c r="I291" s="8">
        <v>0.12438008865338454</v>
      </c>
    </row>
    <row r="292" spans="1:9" x14ac:dyDescent="0.25">
      <c r="A292" s="11" t="s">
        <v>34</v>
      </c>
      <c r="B292" s="11" t="s">
        <v>28</v>
      </c>
      <c r="C292" s="5" t="s">
        <v>17</v>
      </c>
      <c r="D292" s="6">
        <v>356.58115079760552</v>
      </c>
      <c r="E292" s="8">
        <v>1.1794564682999902</v>
      </c>
      <c r="F292" s="7">
        <v>49.645946810858618</v>
      </c>
      <c r="G292" s="8">
        <v>2.8075437185131582</v>
      </c>
      <c r="H292" s="7">
        <v>106.24160022030976</v>
      </c>
      <c r="I292" s="8">
        <v>2.8098459480419322</v>
      </c>
    </row>
    <row r="293" spans="1:9" x14ac:dyDescent="0.25">
      <c r="A293" s="11" t="s">
        <v>34</v>
      </c>
      <c r="B293" s="11" t="s">
        <v>28</v>
      </c>
      <c r="C293" s="5" t="s">
        <v>18</v>
      </c>
      <c r="D293" s="6">
        <v>11901.897008225918</v>
      </c>
      <c r="E293" s="8">
        <v>-0.51426810672177381</v>
      </c>
      <c r="F293" s="7">
        <v>1552.5747111837279</v>
      </c>
      <c r="G293" s="8">
        <v>-0.63076848952366382</v>
      </c>
      <c r="H293" s="7">
        <v>642.79540598734525</v>
      </c>
      <c r="I293" s="8">
        <v>-0.41605971506390388</v>
      </c>
    </row>
    <row r="294" spans="1:9" x14ac:dyDescent="0.25">
      <c r="A294" s="11" t="s">
        <v>34</v>
      </c>
      <c r="B294" s="11" t="s">
        <v>28</v>
      </c>
      <c r="C294" s="5" t="s">
        <v>19</v>
      </c>
      <c r="D294" s="6">
        <v>34499102.832760409</v>
      </c>
      <c r="E294" s="8">
        <v>4.4005700031139537E-2</v>
      </c>
      <c r="F294" s="7">
        <v>13776692.33765078</v>
      </c>
      <c r="G294" s="8">
        <v>4.3777122407543868E-2</v>
      </c>
      <c r="H294" s="7">
        <v>8233905.0127457744</v>
      </c>
      <c r="I294" s="8">
        <v>5.8696927401973693E-2</v>
      </c>
    </row>
    <row r="295" spans="1:9" x14ac:dyDescent="0.25">
      <c r="A295" s="11" t="s">
        <v>34</v>
      </c>
      <c r="B295" s="11" t="s">
        <v>28</v>
      </c>
      <c r="C295" s="5" t="s">
        <v>20</v>
      </c>
      <c r="D295" s="6">
        <v>72137.016963677408</v>
      </c>
      <c r="E295" s="8">
        <v>-0.18567507471358161</v>
      </c>
      <c r="F295" s="7">
        <v>24000.94894743881</v>
      </c>
      <c r="G295" s="8">
        <v>-0.16801818446630473</v>
      </c>
      <c r="H295" s="7">
        <v>8153.9929488959524</v>
      </c>
      <c r="I295" s="8">
        <v>-0.48112428453069839</v>
      </c>
    </row>
    <row r="296" spans="1:9" x14ac:dyDescent="0.25">
      <c r="A296" s="11" t="s">
        <v>34</v>
      </c>
      <c r="B296" s="11" t="s">
        <v>28</v>
      </c>
      <c r="C296" s="5" t="s">
        <v>21</v>
      </c>
      <c r="D296" s="6">
        <v>39065.690816583636</v>
      </c>
      <c r="E296" s="8">
        <v>5.3735261715544588E-2</v>
      </c>
      <c r="F296" s="7">
        <v>1867.5983803955621</v>
      </c>
      <c r="G296" s="8">
        <v>-7.1294385131652704E-2</v>
      </c>
      <c r="H296" s="7">
        <v>949.22997685085386</v>
      </c>
      <c r="I296" s="8">
        <v>0.16938012748791464</v>
      </c>
    </row>
    <row r="297" spans="1:9" x14ac:dyDescent="0.25">
      <c r="A297" s="11" t="s">
        <v>34</v>
      </c>
      <c r="B297" s="11" t="s">
        <v>28</v>
      </c>
      <c r="C297" s="5" t="s">
        <v>22</v>
      </c>
      <c r="D297" s="6">
        <v>492620.32323645713</v>
      </c>
      <c r="E297" s="8">
        <v>3.962859229929775E-2</v>
      </c>
      <c r="F297" s="7">
        <v>147542.21258651168</v>
      </c>
      <c r="G297" s="8">
        <v>3.9787597479468251E-2</v>
      </c>
      <c r="H297" s="7">
        <v>47198.381220389259</v>
      </c>
      <c r="I297" s="8">
        <v>1.9979909421300332E-2</v>
      </c>
    </row>
    <row r="298" spans="1:9" x14ac:dyDescent="0.25">
      <c r="A298" s="11" t="s">
        <v>34</v>
      </c>
      <c r="B298" s="11" t="s">
        <v>28</v>
      </c>
      <c r="C298" s="5" t="s">
        <v>23</v>
      </c>
      <c r="D298" s="6">
        <v>5433.4608672368522</v>
      </c>
      <c r="E298" s="8">
        <v>-0.63860866939350247</v>
      </c>
      <c r="F298" s="7">
        <v>569.4343792248302</v>
      </c>
      <c r="G298" s="8">
        <v>-0.80840145037220335</v>
      </c>
      <c r="H298" s="7">
        <v>160.86560744475571</v>
      </c>
      <c r="I298" s="8">
        <v>-0.1838159078656931</v>
      </c>
    </row>
    <row r="299" spans="1:9" x14ac:dyDescent="0.25">
      <c r="A299" s="11" t="s">
        <v>34</v>
      </c>
      <c r="B299" s="11" t="s">
        <v>28</v>
      </c>
      <c r="C299" s="5" t="s">
        <v>24</v>
      </c>
      <c r="D299" s="6">
        <v>15347583.106968142</v>
      </c>
      <c r="E299" s="8">
        <v>3.6141023088410343E-2</v>
      </c>
      <c r="F299" s="7">
        <v>5630740.3797566257</v>
      </c>
      <c r="G299" s="8">
        <v>3.1894559772332881E-2</v>
      </c>
      <c r="H299" s="7">
        <v>2997370.4713317184</v>
      </c>
      <c r="I299" s="8">
        <v>2.5400891660395365E-2</v>
      </c>
    </row>
    <row r="300" spans="1:9" x14ac:dyDescent="0.25">
      <c r="A300" s="11" t="s">
        <v>34</v>
      </c>
      <c r="B300" s="11" t="s">
        <v>28</v>
      </c>
      <c r="C300" s="5" t="s">
        <v>155</v>
      </c>
      <c r="D300" s="6">
        <v>70913050.657055914</v>
      </c>
      <c r="E300" s="8">
        <v>-2.5246843999137195E-2</v>
      </c>
      <c r="F300" s="7">
        <v>35067740.373678707</v>
      </c>
      <c r="G300" s="8">
        <v>7.1425732805703631E-3</v>
      </c>
      <c r="H300" s="7">
        <v>21183156.74874549</v>
      </c>
      <c r="I300" s="8">
        <v>1.1487957074295131E-2</v>
      </c>
    </row>
    <row r="301" spans="1:9" x14ac:dyDescent="0.25">
      <c r="A301" s="11" t="s">
        <v>34</v>
      </c>
      <c r="B301" s="11" t="s">
        <v>28</v>
      </c>
      <c r="C301" s="5" t="s">
        <v>25</v>
      </c>
      <c r="D301" s="6">
        <v>5685636.2733404124</v>
      </c>
      <c r="E301" s="8">
        <v>0.26107026826012975</v>
      </c>
      <c r="F301" s="7">
        <v>1525579.9036399487</v>
      </c>
      <c r="G301" s="8">
        <v>0.19795870812210672</v>
      </c>
      <c r="H301" s="7">
        <v>463238.56777717324</v>
      </c>
      <c r="I301" s="8">
        <v>0.23268388404161999</v>
      </c>
    </row>
    <row r="302" spans="1:9" x14ac:dyDescent="0.25">
      <c r="A302" s="11" t="s">
        <v>34</v>
      </c>
      <c r="B302" s="11" t="s">
        <v>28</v>
      </c>
      <c r="C302" s="5" t="s">
        <v>26</v>
      </c>
      <c r="D302" s="6">
        <v>2959.7007062232497</v>
      </c>
      <c r="E302" s="8">
        <v>-0.50738882238033989</v>
      </c>
      <c r="F302" s="7">
        <v>411.86640047452028</v>
      </c>
      <c r="G302" s="8">
        <v>-0.49826891971801912</v>
      </c>
      <c r="H302" s="7">
        <v>176.97622357153179</v>
      </c>
      <c r="I302" s="8">
        <v>-0.49714348729317853</v>
      </c>
    </row>
    <row r="303" spans="1:9" x14ac:dyDescent="0.25">
      <c r="A303" s="11" t="s">
        <v>34</v>
      </c>
      <c r="B303" s="11" t="s">
        <v>29</v>
      </c>
      <c r="C303" s="5" t="s">
        <v>15</v>
      </c>
      <c r="D303" s="6">
        <v>708484176.28578281</v>
      </c>
      <c r="E303" s="8">
        <v>4.7327038380652088E-2</v>
      </c>
      <c r="F303" s="7">
        <v>420227198.58718437</v>
      </c>
      <c r="G303" s="8">
        <v>1.5691687949901324E-2</v>
      </c>
      <c r="H303" s="7">
        <v>433116970.78404409</v>
      </c>
      <c r="I303" s="8">
        <v>3.188730745267709E-3</v>
      </c>
    </row>
    <row r="304" spans="1:9" x14ac:dyDescent="0.25">
      <c r="A304" s="11" t="s">
        <v>34</v>
      </c>
      <c r="B304" s="11" t="s">
        <v>29</v>
      </c>
      <c r="C304" s="5" t="s">
        <v>16</v>
      </c>
      <c r="D304" s="6">
        <v>130326199.3947856</v>
      </c>
      <c r="E304" s="8">
        <v>8.1231445029789056E-3</v>
      </c>
      <c r="F304" s="7">
        <v>55979619.013412036</v>
      </c>
      <c r="G304" s="8">
        <v>-1.7132095471810695E-2</v>
      </c>
      <c r="H304" s="7">
        <v>32647666.514170196</v>
      </c>
      <c r="I304" s="8">
        <v>-1.6698134894610868E-2</v>
      </c>
    </row>
    <row r="305" spans="1:9" x14ac:dyDescent="0.25">
      <c r="A305" s="11" t="s">
        <v>34</v>
      </c>
      <c r="B305" s="11" t="s">
        <v>29</v>
      </c>
      <c r="C305" s="5" t="s">
        <v>156</v>
      </c>
      <c r="D305" s="6">
        <v>3166995.2420912622</v>
      </c>
      <c r="E305" s="8">
        <v>0.43548241202820032</v>
      </c>
      <c r="F305" s="7">
        <v>1231031.5783358759</v>
      </c>
      <c r="G305" s="8">
        <v>0.58100869914370179</v>
      </c>
      <c r="H305" s="7">
        <v>489884.97257894836</v>
      </c>
      <c r="I305" s="8">
        <v>0.83463754779750732</v>
      </c>
    </row>
    <row r="306" spans="1:9" x14ac:dyDescent="0.25">
      <c r="A306" s="11" t="s">
        <v>34</v>
      </c>
      <c r="B306" s="11" t="s">
        <v>29</v>
      </c>
      <c r="C306" s="5" t="s">
        <v>17</v>
      </c>
      <c r="D306" s="6">
        <v>193.82974048256875</v>
      </c>
      <c r="E306" s="8">
        <v>-0.45642179893971463</v>
      </c>
      <c r="F306" s="7">
        <v>28.58905017375946</v>
      </c>
      <c r="G306" s="8">
        <v>-0.42414130437116709</v>
      </c>
      <c r="H306" s="7">
        <v>61.180569294230224</v>
      </c>
      <c r="I306" s="8">
        <v>-0.42413735140131492</v>
      </c>
    </row>
    <row r="307" spans="1:9" x14ac:dyDescent="0.25">
      <c r="A307" s="11" t="s">
        <v>34</v>
      </c>
      <c r="B307" s="11" t="s">
        <v>29</v>
      </c>
      <c r="C307" s="5" t="s">
        <v>18</v>
      </c>
      <c r="D307" s="6">
        <v>9519.6289005446433</v>
      </c>
      <c r="E307" s="8">
        <v>-0.2001586894958666</v>
      </c>
      <c r="F307" s="7">
        <v>643.56425284616512</v>
      </c>
      <c r="G307" s="8">
        <v>-0.5854858074073015</v>
      </c>
      <c r="H307" s="7">
        <v>564.1283449745506</v>
      </c>
      <c r="I307" s="8">
        <v>-0.12238273683982018</v>
      </c>
    </row>
    <row r="308" spans="1:9" x14ac:dyDescent="0.25">
      <c r="A308" s="11" t="s">
        <v>34</v>
      </c>
      <c r="B308" s="11" t="s">
        <v>29</v>
      </c>
      <c r="C308" s="5" t="s">
        <v>19</v>
      </c>
      <c r="D308" s="6">
        <v>36550940.939285986</v>
      </c>
      <c r="E308" s="8">
        <v>5.9475114946384654E-2</v>
      </c>
      <c r="F308" s="7">
        <v>14237283.054799866</v>
      </c>
      <c r="G308" s="8">
        <v>3.343260529164338E-2</v>
      </c>
      <c r="H308" s="7">
        <v>8625640.2173310593</v>
      </c>
      <c r="I308" s="8">
        <v>4.7575871227430191E-2</v>
      </c>
    </row>
    <row r="309" spans="1:9" x14ac:dyDescent="0.25">
      <c r="A309" s="11" t="s">
        <v>34</v>
      </c>
      <c r="B309" s="11" t="s">
        <v>29</v>
      </c>
      <c r="C309" s="5" t="s">
        <v>20</v>
      </c>
      <c r="D309" s="6">
        <v>95097.391715024714</v>
      </c>
      <c r="E309" s="8">
        <v>0.31828838670870413</v>
      </c>
      <c r="F309" s="7">
        <v>30515.606258530421</v>
      </c>
      <c r="G309" s="8">
        <v>0.27143332229731681</v>
      </c>
      <c r="H309" s="7">
        <v>16029.888616502798</v>
      </c>
      <c r="I309" s="8">
        <v>0.96589434366303184</v>
      </c>
    </row>
    <row r="310" spans="1:9" x14ac:dyDescent="0.25">
      <c r="A310" s="11" t="s">
        <v>34</v>
      </c>
      <c r="B310" s="11" t="s">
        <v>29</v>
      </c>
      <c r="C310" s="5" t="s">
        <v>21</v>
      </c>
      <c r="D310" s="6">
        <v>35672.231621881721</v>
      </c>
      <c r="E310" s="8">
        <v>-8.6865459787578342E-2</v>
      </c>
      <c r="F310" s="7">
        <v>1559.9641634417128</v>
      </c>
      <c r="G310" s="8">
        <v>-0.16472182680341135</v>
      </c>
      <c r="H310" s="7">
        <v>854.94522917498966</v>
      </c>
      <c r="I310" s="8">
        <v>-9.9327612881191726E-2</v>
      </c>
    </row>
    <row r="311" spans="1:9" x14ac:dyDescent="0.25">
      <c r="A311" s="11" t="s">
        <v>34</v>
      </c>
      <c r="B311" s="11" t="s">
        <v>29</v>
      </c>
      <c r="C311" s="5" t="s">
        <v>22</v>
      </c>
      <c r="D311" s="6">
        <v>601915.13830510969</v>
      </c>
      <c r="E311" s="8">
        <v>0.22186420233456586</v>
      </c>
      <c r="F311" s="7">
        <v>180860.36647471806</v>
      </c>
      <c r="G311" s="8">
        <v>0.22582116198555835</v>
      </c>
      <c r="H311" s="7">
        <v>55410.56122918093</v>
      </c>
      <c r="I311" s="8">
        <v>0.17399283188221087</v>
      </c>
    </row>
    <row r="312" spans="1:9" x14ac:dyDescent="0.25">
      <c r="A312" s="11" t="s">
        <v>34</v>
      </c>
      <c r="B312" s="11" t="s">
        <v>29</v>
      </c>
      <c r="C312" s="5" t="s">
        <v>23</v>
      </c>
      <c r="D312" s="6">
        <v>4327.8005112349983</v>
      </c>
      <c r="E312" s="8">
        <v>-0.20349099460140763</v>
      </c>
      <c r="F312" s="7">
        <v>390.98567922183025</v>
      </c>
      <c r="G312" s="8">
        <v>-0.31337886596506831</v>
      </c>
      <c r="H312" s="7">
        <v>113.8774204579484</v>
      </c>
      <c r="I312" s="8">
        <v>-0.29209591616992414</v>
      </c>
    </row>
    <row r="313" spans="1:9" x14ac:dyDescent="0.25">
      <c r="A313" s="11" t="s">
        <v>34</v>
      </c>
      <c r="B313" s="11" t="s">
        <v>29</v>
      </c>
      <c r="C313" s="5" t="s">
        <v>24</v>
      </c>
      <c r="D313" s="6">
        <v>14038048.807605166</v>
      </c>
      <c r="E313" s="8">
        <v>-8.532511537718418E-2</v>
      </c>
      <c r="F313" s="7">
        <v>5215080.3637214461</v>
      </c>
      <c r="G313" s="8">
        <v>-7.3819779993682721E-2</v>
      </c>
      <c r="H313" s="7">
        <v>2694911.8843368026</v>
      </c>
      <c r="I313" s="8">
        <v>-0.10090797580338313</v>
      </c>
    </row>
    <row r="314" spans="1:9" x14ac:dyDescent="0.25">
      <c r="A314" s="11" t="s">
        <v>34</v>
      </c>
      <c r="B314" s="11" t="s">
        <v>29</v>
      </c>
      <c r="C314" s="5" t="s">
        <v>155</v>
      </c>
      <c r="D314" s="6">
        <v>69660635.553158954</v>
      </c>
      <c r="E314" s="8">
        <v>-1.7661278034050338E-2</v>
      </c>
      <c r="F314" s="7">
        <v>33452589.309646629</v>
      </c>
      <c r="G314" s="8">
        <v>-4.6058030737685961E-2</v>
      </c>
      <c r="H314" s="7">
        <v>20271179.818011597</v>
      </c>
      <c r="I314" s="8">
        <v>-4.3051984251021004E-2</v>
      </c>
    </row>
    <row r="315" spans="1:9" x14ac:dyDescent="0.25">
      <c r="A315" s="11" t="s">
        <v>34</v>
      </c>
      <c r="B315" s="11" t="s">
        <v>29</v>
      </c>
      <c r="C315" s="5" t="s">
        <v>25</v>
      </c>
      <c r="D315" s="6">
        <v>6159508.3667355804</v>
      </c>
      <c r="E315" s="8">
        <v>8.3345481598448901E-2</v>
      </c>
      <c r="F315" s="7">
        <v>1629122.3556463458</v>
      </c>
      <c r="G315" s="8">
        <v>6.787088094130668E-2</v>
      </c>
      <c r="H315" s="7">
        <v>492824.78676782589</v>
      </c>
      <c r="I315" s="8">
        <v>6.3868211864613292E-2</v>
      </c>
    </row>
    <row r="316" spans="1:9" x14ac:dyDescent="0.25">
      <c r="A316" s="11" t="s">
        <v>34</v>
      </c>
      <c r="B316" s="11" t="s">
        <v>29</v>
      </c>
      <c r="C316" s="5" t="s">
        <v>26</v>
      </c>
      <c r="D316" s="6">
        <v>3344.4651143658161</v>
      </c>
      <c r="E316" s="8">
        <v>0.13000112049625054</v>
      </c>
      <c r="F316" s="7">
        <v>513.27538294201622</v>
      </c>
      <c r="G316" s="8">
        <v>0.24621814828949479</v>
      </c>
      <c r="H316" s="7">
        <v>190.25373440013348</v>
      </c>
      <c r="I316" s="8">
        <v>7.5024263489468002E-2</v>
      </c>
    </row>
    <row r="317" spans="1:9" x14ac:dyDescent="0.25">
      <c r="A317" s="11" t="s">
        <v>34</v>
      </c>
      <c r="B317" s="11" t="s">
        <v>30</v>
      </c>
      <c r="C317" s="5" t="s">
        <v>15</v>
      </c>
      <c r="D317" s="6">
        <v>845919169.62250948</v>
      </c>
      <c r="E317" s="8">
        <v>0.19398456301060552</v>
      </c>
      <c r="F317" s="7">
        <v>486209132.57710165</v>
      </c>
      <c r="G317" s="8">
        <v>0.15701490577418672</v>
      </c>
      <c r="H317" s="7">
        <v>512331192.77607644</v>
      </c>
      <c r="I317" s="8">
        <v>0.18289336907911016</v>
      </c>
    </row>
    <row r="318" spans="1:9" x14ac:dyDescent="0.25">
      <c r="A318" s="11" t="s">
        <v>34</v>
      </c>
      <c r="B318" s="11" t="s">
        <v>30</v>
      </c>
      <c r="C318" s="5" t="s">
        <v>16</v>
      </c>
      <c r="D318" s="6">
        <v>158074334.08164245</v>
      </c>
      <c r="E318" s="8">
        <v>0.21291294318191467</v>
      </c>
      <c r="F318" s="7">
        <v>64979963.349730559</v>
      </c>
      <c r="G318" s="8">
        <v>0.16077894946305651</v>
      </c>
      <c r="H318" s="7">
        <v>38685761.648218364</v>
      </c>
      <c r="I318" s="8">
        <v>0.18494721916579893</v>
      </c>
    </row>
    <row r="319" spans="1:9" x14ac:dyDescent="0.25">
      <c r="A319" s="11" t="s">
        <v>34</v>
      </c>
      <c r="B319" s="11" t="s">
        <v>30</v>
      </c>
      <c r="C319" s="5" t="s">
        <v>156</v>
      </c>
      <c r="D319" s="6">
        <v>5164961.0350388195</v>
      </c>
      <c r="E319" s="8">
        <v>0.63087110659131918</v>
      </c>
      <c r="F319" s="7">
        <v>2093533.5278510107</v>
      </c>
      <c r="G319" s="8">
        <v>0.70063348876969955</v>
      </c>
      <c r="H319" s="7">
        <v>942829.26542026293</v>
      </c>
      <c r="I319" s="8">
        <v>0.92459315593380353</v>
      </c>
    </row>
    <row r="320" spans="1:9" x14ac:dyDescent="0.25">
      <c r="A320" s="11" t="s">
        <v>34</v>
      </c>
      <c r="B320" s="11" t="s">
        <v>30</v>
      </c>
      <c r="C320" s="5" t="s">
        <v>17</v>
      </c>
      <c r="D320" s="6">
        <v>261.69673891067504</v>
      </c>
      <c r="E320" s="8">
        <v>0.35013717842855807</v>
      </c>
      <c r="F320" s="7">
        <v>38.311808109283447</v>
      </c>
      <c r="G320" s="8">
        <v>0.3400867771552637</v>
      </c>
      <c r="H320" s="7">
        <v>81.987272039806754</v>
      </c>
      <c r="I320" s="8">
        <v>0.34008677894958317</v>
      </c>
    </row>
    <row r="321" spans="1:9" x14ac:dyDescent="0.25">
      <c r="A321" s="11" t="s">
        <v>34</v>
      </c>
      <c r="B321" s="11" t="s">
        <v>30</v>
      </c>
      <c r="C321" s="5" t="s">
        <v>18</v>
      </c>
      <c r="D321" s="6">
        <v>3580.7736630165577</v>
      </c>
      <c r="E321" s="8">
        <v>-0.62385365013423022</v>
      </c>
      <c r="F321" s="7">
        <v>279.41796155346879</v>
      </c>
      <c r="G321" s="8">
        <v>-0.56582740523927189</v>
      </c>
      <c r="H321" s="7">
        <v>249.07705433977026</v>
      </c>
      <c r="I321" s="8">
        <v>-0.55847449156094642</v>
      </c>
    </row>
    <row r="322" spans="1:9" x14ac:dyDescent="0.25">
      <c r="A322" s="11" t="s">
        <v>34</v>
      </c>
      <c r="B322" s="11" t="s">
        <v>30</v>
      </c>
      <c r="C322" s="5" t="s">
        <v>19</v>
      </c>
      <c r="D322" s="6">
        <v>49022618.666829087</v>
      </c>
      <c r="E322" s="8">
        <v>0.34121358868050916</v>
      </c>
      <c r="F322" s="7">
        <v>18433361.677562326</v>
      </c>
      <c r="G322" s="8">
        <v>0.29472467510911965</v>
      </c>
      <c r="H322" s="7">
        <v>11560266.635112438</v>
      </c>
      <c r="I322" s="8">
        <v>0.34022128721355477</v>
      </c>
    </row>
    <row r="323" spans="1:9" x14ac:dyDescent="0.25">
      <c r="A323" s="11" t="s">
        <v>34</v>
      </c>
      <c r="B323" s="11" t="s">
        <v>30</v>
      </c>
      <c r="C323" s="5" t="s">
        <v>20</v>
      </c>
      <c r="D323" s="6">
        <v>52277.714496107103</v>
      </c>
      <c r="E323" s="8">
        <v>-0.45027183655293046</v>
      </c>
      <c r="F323" s="7">
        <v>15884.491756308988</v>
      </c>
      <c r="G323" s="8">
        <v>-0.47946334011081326</v>
      </c>
      <c r="H323" s="7">
        <v>12057.635759633644</v>
      </c>
      <c r="I323" s="8">
        <v>-0.24780289819230025</v>
      </c>
    </row>
    <row r="324" spans="1:9" x14ac:dyDescent="0.25">
      <c r="A324" s="11" t="s">
        <v>34</v>
      </c>
      <c r="B324" s="11" t="s">
        <v>30</v>
      </c>
      <c r="C324" s="5" t="s">
        <v>21</v>
      </c>
      <c r="D324" s="6">
        <v>10094.915744618178</v>
      </c>
      <c r="E324" s="8">
        <v>-0.71700913327704874</v>
      </c>
      <c r="F324" s="7">
        <v>1918.1056136844109</v>
      </c>
      <c r="G324" s="8">
        <v>0.22958312673833425</v>
      </c>
      <c r="H324" s="7">
        <v>360.99571099624245</v>
      </c>
      <c r="I324" s="8">
        <v>-0.57775574542406849</v>
      </c>
    </row>
    <row r="325" spans="1:9" x14ac:dyDescent="0.25">
      <c r="A325" s="11" t="s">
        <v>34</v>
      </c>
      <c r="B325" s="11" t="s">
        <v>30</v>
      </c>
      <c r="C325" s="5" t="s">
        <v>22</v>
      </c>
      <c r="D325" s="6">
        <v>699626.69760417531</v>
      </c>
      <c r="E325" s="8">
        <v>0.16233444397860583</v>
      </c>
      <c r="F325" s="7">
        <v>212367.45974894596</v>
      </c>
      <c r="G325" s="8">
        <v>0.17420673134946979</v>
      </c>
      <c r="H325" s="7">
        <v>58942.850877099358</v>
      </c>
      <c r="I325" s="8">
        <v>6.3747588357907142E-2</v>
      </c>
    </row>
    <row r="326" spans="1:9" x14ac:dyDescent="0.25">
      <c r="A326" s="11" t="s">
        <v>34</v>
      </c>
      <c r="B326" s="11" t="s">
        <v>30</v>
      </c>
      <c r="C326" s="5" t="s">
        <v>23</v>
      </c>
      <c r="D326" s="6">
        <v>2794.800311834812</v>
      </c>
      <c r="E326" s="8">
        <v>-0.35422154866438688</v>
      </c>
      <c r="F326" s="7">
        <v>203.19571095212635</v>
      </c>
      <c r="G326" s="8">
        <v>-0.4802988402118919</v>
      </c>
      <c r="H326" s="7">
        <v>66.956873687136977</v>
      </c>
      <c r="I326" s="8">
        <v>-0.41202677916416108</v>
      </c>
    </row>
    <row r="327" spans="1:9" x14ac:dyDescent="0.25">
      <c r="A327" s="11" t="s">
        <v>34</v>
      </c>
      <c r="B327" s="11" t="s">
        <v>30</v>
      </c>
      <c r="C327" s="5" t="s">
        <v>24</v>
      </c>
      <c r="D327" s="6">
        <v>15407302.741935467</v>
      </c>
      <c r="E327" s="8">
        <v>9.75387643322983E-2</v>
      </c>
      <c r="F327" s="7">
        <v>5522485.9146242039</v>
      </c>
      <c r="G327" s="8">
        <v>5.8945506006238275E-2</v>
      </c>
      <c r="H327" s="7">
        <v>2763473.5499261194</v>
      </c>
      <c r="I327" s="8">
        <v>2.5441153006822783E-2</v>
      </c>
    </row>
    <row r="328" spans="1:9" x14ac:dyDescent="0.25">
      <c r="A328" s="11" t="s">
        <v>34</v>
      </c>
      <c r="B328" s="11" t="s">
        <v>30</v>
      </c>
      <c r="C328" s="5" t="s">
        <v>155</v>
      </c>
      <c r="D328" s="6">
        <v>79347019.396038473</v>
      </c>
      <c r="E328" s="8">
        <v>0.13905104031799581</v>
      </c>
      <c r="F328" s="7">
        <v>36613971.197096951</v>
      </c>
      <c r="G328" s="8">
        <v>9.4503353931370673E-2</v>
      </c>
      <c r="H328" s="7">
        <v>22699413.172216825</v>
      </c>
      <c r="I328" s="8">
        <v>0.11978747048791255</v>
      </c>
    </row>
    <row r="329" spans="1:9" x14ac:dyDescent="0.25">
      <c r="A329" s="11" t="s">
        <v>34</v>
      </c>
      <c r="B329" s="11" t="s">
        <v>30</v>
      </c>
      <c r="C329" s="5" t="s">
        <v>25</v>
      </c>
      <c r="D329" s="6">
        <v>8361138.8918391811</v>
      </c>
      <c r="E329" s="8">
        <v>0.35743607996272958</v>
      </c>
      <c r="F329" s="7">
        <v>2085520.1652591266</v>
      </c>
      <c r="G329" s="8">
        <v>0.28014949769178488</v>
      </c>
      <c r="H329" s="7">
        <v>647877.24007969594</v>
      </c>
      <c r="I329" s="8">
        <v>0.3146198354363956</v>
      </c>
    </row>
    <row r="330" spans="1:9" x14ac:dyDescent="0.25">
      <c r="A330" s="11" t="s">
        <v>34</v>
      </c>
      <c r="B330" s="11" t="s">
        <v>30</v>
      </c>
      <c r="C330" s="5" t="s">
        <v>26</v>
      </c>
      <c r="D330" s="6">
        <v>2656.7514027631282</v>
      </c>
      <c r="E330" s="8">
        <v>-0.20562741367780524</v>
      </c>
      <c r="F330" s="7">
        <v>399.8847373859677</v>
      </c>
      <c r="G330" s="8">
        <v>-0.22091580723414134</v>
      </c>
      <c r="H330" s="7">
        <v>142.28191522407568</v>
      </c>
      <c r="I330" s="8">
        <v>-0.25214653119589009</v>
      </c>
    </row>
    <row r="331" spans="1:9" x14ac:dyDescent="0.25">
      <c r="A331" s="11" t="s">
        <v>34</v>
      </c>
      <c r="B331" s="11" t="s">
        <v>31</v>
      </c>
      <c r="C331" s="5" t="s">
        <v>15</v>
      </c>
      <c r="D331" s="6">
        <v>833130975.36973226</v>
      </c>
      <c r="E331" s="8">
        <v>-1.5117513247139268E-2</v>
      </c>
      <c r="F331" s="7">
        <v>469998381.24765813</v>
      </c>
      <c r="G331" s="8">
        <v>-3.3341108266560414E-2</v>
      </c>
      <c r="H331" s="7">
        <v>494943879.8374896</v>
      </c>
      <c r="I331" s="8">
        <v>-3.3937642649422423E-2</v>
      </c>
    </row>
    <row r="332" spans="1:9" x14ac:dyDescent="0.25">
      <c r="A332" s="11" t="s">
        <v>34</v>
      </c>
      <c r="B332" s="11" t="s">
        <v>31</v>
      </c>
      <c r="C332" s="5" t="s">
        <v>16</v>
      </c>
      <c r="D332" s="6">
        <v>151218651.78352445</v>
      </c>
      <c r="E332" s="8">
        <v>-4.3369990061619762E-2</v>
      </c>
      <c r="F332" s="7">
        <v>60314880.233560801</v>
      </c>
      <c r="G332" s="8">
        <v>-7.1792640002913993E-2</v>
      </c>
      <c r="H332" s="7">
        <v>36304385.900153987</v>
      </c>
      <c r="I332" s="8">
        <v>-6.1556904830230956E-2</v>
      </c>
    </row>
    <row r="333" spans="1:9" x14ac:dyDescent="0.25">
      <c r="A333" s="11" t="s">
        <v>34</v>
      </c>
      <c r="B333" s="11" t="s">
        <v>31</v>
      </c>
      <c r="C333" s="5" t="s">
        <v>156</v>
      </c>
      <c r="D333" s="6">
        <v>2598480.4254515655</v>
      </c>
      <c r="E333" s="8">
        <v>-0.49690222098025266</v>
      </c>
      <c r="F333" s="7">
        <v>842735.35885601002</v>
      </c>
      <c r="G333" s="8">
        <v>-0.59745791139964755</v>
      </c>
      <c r="H333" s="7">
        <v>356986.56823413388</v>
      </c>
      <c r="I333" s="8">
        <v>-0.62136668713289422</v>
      </c>
    </row>
    <row r="334" spans="1:9" x14ac:dyDescent="0.25">
      <c r="A334" s="11" t="s">
        <v>34</v>
      </c>
      <c r="B334" s="11" t="s">
        <v>31</v>
      </c>
      <c r="C334" s="5" t="s">
        <v>17</v>
      </c>
      <c r="D334" s="6">
        <v>144.04098264575003</v>
      </c>
      <c r="E334" s="8">
        <v>-0.44958816359222747</v>
      </c>
      <c r="F334" s="7">
        <v>21.231647133827209</v>
      </c>
      <c r="G334" s="8">
        <v>-0.44581975684195113</v>
      </c>
      <c r="H334" s="7">
        <v>45.435726564443769</v>
      </c>
      <c r="I334" s="8">
        <v>-0.44581975428596221</v>
      </c>
    </row>
    <row r="335" spans="1:9" x14ac:dyDescent="0.25">
      <c r="A335" s="11" t="s">
        <v>34</v>
      </c>
      <c r="B335" s="11" t="s">
        <v>31</v>
      </c>
      <c r="C335" s="5" t="s">
        <v>18</v>
      </c>
      <c r="D335" s="6">
        <v>32522.845158808232</v>
      </c>
      <c r="E335" s="8">
        <v>8.0826307997947993</v>
      </c>
      <c r="F335" s="7">
        <v>2250.0115793619698</v>
      </c>
      <c r="G335" s="8">
        <v>7.0524944311119855</v>
      </c>
      <c r="H335" s="7">
        <v>580.74168726172729</v>
      </c>
      <c r="I335" s="8">
        <v>1.3315744149982103</v>
      </c>
    </row>
    <row r="336" spans="1:9" x14ac:dyDescent="0.25">
      <c r="A336" s="11" t="s">
        <v>34</v>
      </c>
      <c r="B336" s="11" t="s">
        <v>31</v>
      </c>
      <c r="C336" s="5" t="s">
        <v>19</v>
      </c>
      <c r="D336" s="6">
        <v>48969979.860347033</v>
      </c>
      <c r="E336" s="8">
        <v>-1.0737657006820013E-3</v>
      </c>
      <c r="F336" s="7">
        <v>17797859.554683276</v>
      </c>
      <c r="G336" s="8">
        <v>-3.4475649856781365E-2</v>
      </c>
      <c r="H336" s="7">
        <v>11317115.336817933</v>
      </c>
      <c r="I336" s="8">
        <v>-2.1033364192135001E-2</v>
      </c>
    </row>
    <row r="337" spans="1:9" x14ac:dyDescent="0.25">
      <c r="A337" s="11" t="s">
        <v>34</v>
      </c>
      <c r="B337" s="11" t="s">
        <v>31</v>
      </c>
      <c r="C337" s="5" t="s">
        <v>20</v>
      </c>
      <c r="D337" s="6">
        <v>33310.280001258849</v>
      </c>
      <c r="E337" s="8">
        <v>-0.36282065269438429</v>
      </c>
      <c r="F337" s="7">
        <v>8746.5845543320866</v>
      </c>
      <c r="G337" s="8">
        <v>-0.4493632727746466</v>
      </c>
      <c r="H337" s="7">
        <v>11466.294704022703</v>
      </c>
      <c r="I337" s="8">
        <v>-4.9042869381626171E-2</v>
      </c>
    </row>
    <row r="338" spans="1:9" x14ac:dyDescent="0.25">
      <c r="A338" s="11" t="s">
        <v>34</v>
      </c>
      <c r="B338" s="11" t="s">
        <v>31</v>
      </c>
      <c r="C338" s="5" t="s">
        <v>21</v>
      </c>
      <c r="D338" s="6">
        <v>9417.9043194484711</v>
      </c>
      <c r="E338" s="8">
        <v>-6.706459392993315E-2</v>
      </c>
      <c r="F338" s="7">
        <v>2432.0688663446685</v>
      </c>
      <c r="G338" s="8">
        <v>0.26795357304283501</v>
      </c>
      <c r="H338" s="7">
        <v>356.47564910097338</v>
      </c>
      <c r="I338" s="8">
        <v>-1.2521095840155604E-2</v>
      </c>
    </row>
    <row r="339" spans="1:9" x14ac:dyDescent="0.25">
      <c r="A339" s="11" t="s">
        <v>34</v>
      </c>
      <c r="B339" s="11" t="s">
        <v>31</v>
      </c>
      <c r="C339" s="5" t="s">
        <v>22</v>
      </c>
      <c r="D339" s="6">
        <v>911108.56245295645</v>
      </c>
      <c r="E339" s="8">
        <v>0.3022781514384551</v>
      </c>
      <c r="F339" s="7">
        <v>270834.34671310999</v>
      </c>
      <c r="G339" s="8">
        <v>0.27531000763149777</v>
      </c>
      <c r="H339" s="7">
        <v>74848.628222161293</v>
      </c>
      <c r="I339" s="8">
        <v>0.26985083192237824</v>
      </c>
    </row>
    <row r="340" spans="1:9" x14ac:dyDescent="0.25">
      <c r="A340" s="11" t="s">
        <v>34</v>
      </c>
      <c r="B340" s="11" t="s">
        <v>31</v>
      </c>
      <c r="C340" s="5" t="s">
        <v>23</v>
      </c>
      <c r="D340" s="6">
        <v>362.71084229230883</v>
      </c>
      <c r="E340" s="8">
        <v>-0.87021940681902032</v>
      </c>
      <c r="F340" s="7">
        <v>21.98480461756975</v>
      </c>
      <c r="G340" s="8">
        <v>-0.89180478015724729</v>
      </c>
      <c r="H340" s="7">
        <v>8.6369797985370322</v>
      </c>
      <c r="I340" s="8">
        <v>-0.87100682390139317</v>
      </c>
    </row>
    <row r="341" spans="1:9" x14ac:dyDescent="0.25">
      <c r="A341" s="11" t="s">
        <v>34</v>
      </c>
      <c r="B341" s="11" t="s">
        <v>31</v>
      </c>
      <c r="C341" s="5" t="s">
        <v>24</v>
      </c>
      <c r="D341" s="6">
        <v>15816166.74406286</v>
      </c>
      <c r="E341" s="8">
        <v>2.6537026563030624E-2</v>
      </c>
      <c r="F341" s="7">
        <v>5693518.9143557902</v>
      </c>
      <c r="G341" s="8">
        <v>3.0970291708426172E-2</v>
      </c>
      <c r="H341" s="7">
        <v>2788640.6640525879</v>
      </c>
      <c r="I341" s="8">
        <v>9.1070580817181508E-3</v>
      </c>
    </row>
    <row r="342" spans="1:9" x14ac:dyDescent="0.25">
      <c r="A342" s="11" t="s">
        <v>34</v>
      </c>
      <c r="B342" s="11" t="s">
        <v>31</v>
      </c>
      <c r="C342" s="5" t="s">
        <v>155</v>
      </c>
      <c r="D342" s="6">
        <v>73856834.638801143</v>
      </c>
      <c r="E342" s="8">
        <v>-6.9192072985559891E-2</v>
      </c>
      <c r="F342" s="7">
        <v>33483824.39101781</v>
      </c>
      <c r="G342" s="8">
        <v>-8.5490502770901783E-2</v>
      </c>
      <c r="H342" s="7">
        <v>21061051.666880064</v>
      </c>
      <c r="I342" s="8">
        <v>-7.2176381517300353E-2</v>
      </c>
    </row>
    <row r="343" spans="1:9" x14ac:dyDescent="0.25">
      <c r="A343" s="11" t="s">
        <v>34</v>
      </c>
      <c r="B343" s="11" t="s">
        <v>31</v>
      </c>
      <c r="C343" s="5" t="s">
        <v>25</v>
      </c>
      <c r="D343" s="6">
        <v>8989467.0266886316</v>
      </c>
      <c r="E343" s="8">
        <v>7.5148630225808588E-2</v>
      </c>
      <c r="F343" s="7">
        <v>2212520.0692425026</v>
      </c>
      <c r="G343" s="8">
        <v>6.0896032605657381E-2</v>
      </c>
      <c r="H343" s="7">
        <v>693235.69751794066</v>
      </c>
      <c r="I343" s="8">
        <v>7.0010882667625632E-2</v>
      </c>
    </row>
    <row r="344" spans="1:9" x14ac:dyDescent="0.25">
      <c r="A344" s="11" t="s">
        <v>34</v>
      </c>
      <c r="B344" s="11" t="s">
        <v>31</v>
      </c>
      <c r="C344" s="5" t="s">
        <v>26</v>
      </c>
      <c r="D344" s="6">
        <v>856.74441580891607</v>
      </c>
      <c r="E344" s="8">
        <v>-0.67752179789276956</v>
      </c>
      <c r="F344" s="7">
        <v>115.71724051161117</v>
      </c>
      <c r="G344" s="8">
        <v>-0.71062351299514293</v>
      </c>
      <c r="H344" s="7">
        <v>49.753682420910366</v>
      </c>
      <c r="I344" s="8">
        <v>-0.65031618851521122</v>
      </c>
    </row>
    <row r="345" spans="1:9" x14ac:dyDescent="0.25">
      <c r="A345" s="11" t="s">
        <v>35</v>
      </c>
      <c r="B345" s="11" t="s">
        <v>14</v>
      </c>
      <c r="C345" s="5" t="s">
        <v>15</v>
      </c>
      <c r="D345" s="6">
        <v>1076074772.8448129</v>
      </c>
      <c r="E345" s="5"/>
      <c r="F345" s="7">
        <v>599460630.45426905</v>
      </c>
      <c r="G345" s="5"/>
      <c r="H345" s="7">
        <v>593720578.88733208</v>
      </c>
      <c r="I345" s="5"/>
    </row>
    <row r="346" spans="1:9" x14ac:dyDescent="0.25">
      <c r="A346" s="11" t="s">
        <v>35</v>
      </c>
      <c r="B346" s="11" t="s">
        <v>14</v>
      </c>
      <c r="C346" s="5" t="s">
        <v>16</v>
      </c>
      <c r="D346" s="6">
        <v>212087663.8731229</v>
      </c>
      <c r="E346" s="5"/>
      <c r="F346" s="7">
        <v>85602956.594191208</v>
      </c>
      <c r="G346" s="5"/>
      <c r="H346" s="7">
        <v>52536161.166724883</v>
      </c>
      <c r="I346" s="5"/>
    </row>
    <row r="347" spans="1:9" x14ac:dyDescent="0.25">
      <c r="A347" s="11" t="s">
        <v>35</v>
      </c>
      <c r="B347" s="11" t="s">
        <v>14</v>
      </c>
      <c r="C347" s="5" t="s">
        <v>156</v>
      </c>
      <c r="D347" s="6">
        <v>4500842.9500240181</v>
      </c>
      <c r="E347" s="5"/>
      <c r="F347" s="7">
        <v>1380360.2581291765</v>
      </c>
      <c r="G347" s="5"/>
      <c r="H347" s="7">
        <v>527810.07343933778</v>
      </c>
      <c r="I347" s="5"/>
    </row>
    <row r="348" spans="1:9" x14ac:dyDescent="0.25">
      <c r="A348" s="11" t="s">
        <v>35</v>
      </c>
      <c r="B348" s="11" t="s">
        <v>14</v>
      </c>
      <c r="C348" s="5" t="s">
        <v>17</v>
      </c>
      <c r="D348" s="6">
        <v>20.085998623371125</v>
      </c>
      <c r="E348" s="5"/>
      <c r="F348" s="7">
        <v>4.1088860153785163</v>
      </c>
      <c r="G348" s="5"/>
      <c r="H348" s="7">
        <v>8.8052314099898297</v>
      </c>
      <c r="I348" s="5"/>
    </row>
    <row r="349" spans="1:9" x14ac:dyDescent="0.25">
      <c r="A349" s="11" t="s">
        <v>35</v>
      </c>
      <c r="B349" s="11" t="s">
        <v>14</v>
      </c>
      <c r="C349" s="5" t="s">
        <v>18</v>
      </c>
      <c r="D349" s="6">
        <v>65345.216657530073</v>
      </c>
      <c r="E349" s="5"/>
      <c r="F349" s="7">
        <v>10889.055214728021</v>
      </c>
      <c r="G349" s="5"/>
      <c r="H349" s="7">
        <v>1385.2424720027382</v>
      </c>
      <c r="I349" s="5"/>
    </row>
    <row r="350" spans="1:9" x14ac:dyDescent="0.25">
      <c r="A350" s="11" t="s">
        <v>35</v>
      </c>
      <c r="B350" s="11" t="s">
        <v>14</v>
      </c>
      <c r="C350" s="5" t="s">
        <v>19</v>
      </c>
      <c r="D350" s="6">
        <v>48660028.875410803</v>
      </c>
      <c r="E350" s="5"/>
      <c r="F350" s="7">
        <v>19082687.631028086</v>
      </c>
      <c r="G350" s="5"/>
      <c r="H350" s="7">
        <v>12325814.908951515</v>
      </c>
      <c r="I350" s="5"/>
    </row>
    <row r="351" spans="1:9" x14ac:dyDescent="0.25">
      <c r="A351" s="11" t="s">
        <v>35</v>
      </c>
      <c r="B351" s="11" t="s">
        <v>14</v>
      </c>
      <c r="C351" s="5" t="s">
        <v>20</v>
      </c>
      <c r="D351" s="6">
        <v>65245.124871498345</v>
      </c>
      <c r="E351" s="5"/>
      <c r="F351" s="7">
        <v>22693.050148933195</v>
      </c>
      <c r="G351" s="5"/>
      <c r="H351" s="7">
        <v>6256.7205425449993</v>
      </c>
      <c r="I351" s="5"/>
    </row>
    <row r="352" spans="1:9" x14ac:dyDescent="0.25">
      <c r="A352" s="11" t="s">
        <v>35</v>
      </c>
      <c r="B352" s="11" t="s">
        <v>14</v>
      </c>
      <c r="C352" s="5" t="s">
        <v>21</v>
      </c>
      <c r="D352" s="6">
        <v>75895.632600486279</v>
      </c>
      <c r="E352" s="5"/>
      <c r="F352" s="7">
        <v>5595.2010019452919</v>
      </c>
      <c r="G352" s="5"/>
      <c r="H352" s="7">
        <v>947.64333675846979</v>
      </c>
      <c r="I352" s="5"/>
    </row>
    <row r="353" spans="1:9" x14ac:dyDescent="0.25">
      <c r="A353" s="11" t="s">
        <v>35</v>
      </c>
      <c r="B353" s="11" t="s">
        <v>14</v>
      </c>
      <c r="C353" s="5" t="s">
        <v>22</v>
      </c>
      <c r="D353" s="6">
        <v>1068040.4045809293</v>
      </c>
      <c r="E353" s="5"/>
      <c r="F353" s="7">
        <v>327582.5408047674</v>
      </c>
      <c r="G353" s="5"/>
      <c r="H353" s="7">
        <v>120940.60245359855</v>
      </c>
      <c r="I353" s="5"/>
    </row>
    <row r="354" spans="1:9" x14ac:dyDescent="0.25">
      <c r="A354" s="11" t="s">
        <v>35</v>
      </c>
      <c r="B354" s="11" t="s">
        <v>14</v>
      </c>
      <c r="C354" s="5" t="s">
        <v>23</v>
      </c>
      <c r="D354" s="6">
        <v>94122.317956064944</v>
      </c>
      <c r="E354" s="5"/>
      <c r="F354" s="7">
        <v>19924.318062346207</v>
      </c>
      <c r="G354" s="5"/>
      <c r="H354" s="7">
        <v>1103.3042375323569</v>
      </c>
      <c r="I354" s="5"/>
    </row>
    <row r="355" spans="1:9" x14ac:dyDescent="0.25">
      <c r="A355" s="11" t="s">
        <v>35</v>
      </c>
      <c r="B355" s="11" t="s">
        <v>14</v>
      </c>
      <c r="C355" s="5" t="s">
        <v>24</v>
      </c>
      <c r="D355" s="6">
        <v>29307149.584283944</v>
      </c>
      <c r="E355" s="5"/>
      <c r="F355" s="7">
        <v>10111971.401572535</v>
      </c>
      <c r="G355" s="5"/>
      <c r="H355" s="7">
        <v>6837705.6444294881</v>
      </c>
      <c r="I355" s="5"/>
    </row>
    <row r="356" spans="1:9" x14ac:dyDescent="0.25">
      <c r="A356" s="11" t="s">
        <v>35</v>
      </c>
      <c r="B356" s="11" t="s">
        <v>14</v>
      </c>
      <c r="C356" s="5" t="s">
        <v>155</v>
      </c>
      <c r="D356" s="6">
        <v>120021258.01982491</v>
      </c>
      <c r="E356" s="5"/>
      <c r="F356" s="7">
        <v>52415347.247539282</v>
      </c>
      <c r="G356" s="5"/>
      <c r="H356" s="7">
        <v>31967912.292143174</v>
      </c>
      <c r="I356" s="5"/>
    </row>
    <row r="357" spans="1:9" x14ac:dyDescent="0.25">
      <c r="A357" s="11" t="s">
        <v>35</v>
      </c>
      <c r="B357" s="11" t="s">
        <v>14</v>
      </c>
      <c r="C357" s="5" t="s">
        <v>25</v>
      </c>
      <c r="D357" s="6">
        <v>8229164.614288969</v>
      </c>
      <c r="E357" s="5"/>
      <c r="F357" s="7">
        <v>2225840.5144151887</v>
      </c>
      <c r="G357" s="5"/>
      <c r="H357" s="7">
        <v>746249.68033775885</v>
      </c>
      <c r="I357" s="5"/>
    </row>
    <row r="358" spans="1:9" x14ac:dyDescent="0.25">
      <c r="A358" s="11" t="s">
        <v>35</v>
      </c>
      <c r="B358" s="11" t="s">
        <v>14</v>
      </c>
      <c r="C358" s="5" t="s">
        <v>26</v>
      </c>
      <c r="D358" s="6">
        <v>551.04662511944775</v>
      </c>
      <c r="E358" s="5"/>
      <c r="F358" s="7">
        <v>61.267388201494768</v>
      </c>
      <c r="G358" s="5"/>
      <c r="H358" s="7">
        <v>26.249149753668224</v>
      </c>
      <c r="I358" s="5"/>
    </row>
    <row r="359" spans="1:9" x14ac:dyDescent="0.25">
      <c r="A359" s="11" t="s">
        <v>35</v>
      </c>
      <c r="B359" s="11" t="s">
        <v>27</v>
      </c>
      <c r="C359" s="5" t="s">
        <v>15</v>
      </c>
      <c r="D359" s="6">
        <v>1072858231.6193906</v>
      </c>
      <c r="E359" s="8">
        <v>-2.9891428612518357E-3</v>
      </c>
      <c r="F359" s="7">
        <v>594375840.12008297</v>
      </c>
      <c r="G359" s="8">
        <v>-8.4822756922885156E-3</v>
      </c>
      <c r="H359" s="7">
        <v>595643030.85657835</v>
      </c>
      <c r="I359" s="8">
        <v>3.2379742889307598E-3</v>
      </c>
    </row>
    <row r="360" spans="1:9" x14ac:dyDescent="0.25">
      <c r="A360" s="11" t="s">
        <v>35</v>
      </c>
      <c r="B360" s="11" t="s">
        <v>27</v>
      </c>
      <c r="C360" s="5" t="s">
        <v>16</v>
      </c>
      <c r="D360" s="6">
        <v>211416834.98994723</v>
      </c>
      <c r="E360" s="8">
        <v>-3.1629792649184008E-3</v>
      </c>
      <c r="F360" s="7">
        <v>84980006.788935289</v>
      </c>
      <c r="G360" s="8">
        <v>-7.2771996440386573E-3</v>
      </c>
      <c r="H360" s="7">
        <v>52636368.863577627</v>
      </c>
      <c r="I360" s="8">
        <v>1.9074042455204674E-3</v>
      </c>
    </row>
    <row r="361" spans="1:9" x14ac:dyDescent="0.25">
      <c r="A361" s="11" t="s">
        <v>35</v>
      </c>
      <c r="B361" s="11" t="s">
        <v>27</v>
      </c>
      <c r="C361" s="5" t="s">
        <v>156</v>
      </c>
      <c r="D361" s="6">
        <v>4589216.0717005739</v>
      </c>
      <c r="E361" s="8">
        <v>1.9634793450432269E-2</v>
      </c>
      <c r="F361" s="7">
        <v>1391151.8211153375</v>
      </c>
      <c r="G361" s="8">
        <v>7.8179322554441689E-3</v>
      </c>
      <c r="H361" s="7">
        <v>511526.38892897998</v>
      </c>
      <c r="I361" s="8">
        <v>-3.0851409114360736E-2</v>
      </c>
    </row>
    <row r="362" spans="1:9" x14ac:dyDescent="0.25">
      <c r="A362" s="11" t="s">
        <v>35</v>
      </c>
      <c r="B362" s="11" t="s">
        <v>27</v>
      </c>
      <c r="C362" s="5" t="s">
        <v>17</v>
      </c>
      <c r="D362" s="6">
        <v>49.76840479969978</v>
      </c>
      <c r="E362" s="8">
        <v>1.4777660166615565</v>
      </c>
      <c r="F362" s="7">
        <v>8.8678441992822314</v>
      </c>
      <c r="G362" s="8">
        <v>1.1582112928156547</v>
      </c>
      <c r="H362" s="7">
        <v>18.992655594569271</v>
      </c>
      <c r="I362" s="8">
        <v>1.1569740430696083</v>
      </c>
    </row>
    <row r="363" spans="1:9" x14ac:dyDescent="0.25">
      <c r="A363" s="11" t="s">
        <v>35</v>
      </c>
      <c r="B363" s="11" t="s">
        <v>27</v>
      </c>
      <c r="C363" s="5" t="s">
        <v>18</v>
      </c>
      <c r="D363" s="6">
        <v>56564.46768532753</v>
      </c>
      <c r="E363" s="8">
        <v>-0.13437477785438928</v>
      </c>
      <c r="F363" s="7">
        <v>9852.7786565495389</v>
      </c>
      <c r="G363" s="8">
        <v>-9.5166801686969477E-2</v>
      </c>
      <c r="H363" s="7">
        <v>1559.6357468329566</v>
      </c>
      <c r="I363" s="8">
        <v>0.12589368168742765</v>
      </c>
    </row>
    <row r="364" spans="1:9" x14ac:dyDescent="0.25">
      <c r="A364" s="11" t="s">
        <v>35</v>
      </c>
      <c r="B364" s="11" t="s">
        <v>27</v>
      </c>
      <c r="C364" s="5" t="s">
        <v>19</v>
      </c>
      <c r="D364" s="6">
        <v>51700087.110639371</v>
      </c>
      <c r="E364" s="8">
        <v>6.2475471254082836E-2</v>
      </c>
      <c r="F364" s="7">
        <v>20109723.030232619</v>
      </c>
      <c r="G364" s="8">
        <v>5.3820269925426524E-2</v>
      </c>
      <c r="H364" s="7">
        <v>13102028.243178641</v>
      </c>
      <c r="I364" s="8">
        <v>6.2974605732835559E-2</v>
      </c>
    </row>
    <row r="365" spans="1:9" x14ac:dyDescent="0.25">
      <c r="A365" s="11" t="s">
        <v>35</v>
      </c>
      <c r="B365" s="11" t="s">
        <v>27</v>
      </c>
      <c r="C365" s="5" t="s">
        <v>20</v>
      </c>
      <c r="D365" s="6">
        <v>100432.82903047562</v>
      </c>
      <c r="E365" s="8">
        <v>0.5393154542700348</v>
      </c>
      <c r="F365" s="7">
        <v>35541.231410980225</v>
      </c>
      <c r="G365" s="8">
        <v>0.56617251439207816</v>
      </c>
      <c r="H365" s="7">
        <v>10228.484626051495</v>
      </c>
      <c r="I365" s="8">
        <v>0.63479966165964152</v>
      </c>
    </row>
    <row r="366" spans="1:9" x14ac:dyDescent="0.25">
      <c r="A366" s="11" t="s">
        <v>35</v>
      </c>
      <c r="B366" s="11" t="s">
        <v>27</v>
      </c>
      <c r="C366" s="5" t="s">
        <v>21</v>
      </c>
      <c r="D366" s="6">
        <v>58564.631443873644</v>
      </c>
      <c r="E366" s="8">
        <v>-0.22835307596476362</v>
      </c>
      <c r="F366" s="7">
        <v>3883.424709398746</v>
      </c>
      <c r="G366" s="8">
        <v>-0.30593651451510145</v>
      </c>
      <c r="H366" s="7">
        <v>847.21097220276022</v>
      </c>
      <c r="I366" s="8">
        <v>-0.10598118581116255</v>
      </c>
    </row>
    <row r="367" spans="1:9" x14ac:dyDescent="0.25">
      <c r="A367" s="11" t="s">
        <v>35</v>
      </c>
      <c r="B367" s="11" t="s">
        <v>27</v>
      </c>
      <c r="C367" s="5" t="s">
        <v>22</v>
      </c>
      <c r="D367" s="6">
        <v>1116525.6784162866</v>
      </c>
      <c r="E367" s="8">
        <v>4.5396479035249244E-2</v>
      </c>
      <c r="F367" s="7">
        <v>342090.20176690473</v>
      </c>
      <c r="G367" s="8">
        <v>4.4287039616020533E-2</v>
      </c>
      <c r="H367" s="7">
        <v>124735.19974412904</v>
      </c>
      <c r="I367" s="8">
        <v>3.1375710171332852E-2</v>
      </c>
    </row>
    <row r="368" spans="1:9" x14ac:dyDescent="0.25">
      <c r="A368" s="11" t="s">
        <v>35</v>
      </c>
      <c r="B368" s="11" t="s">
        <v>27</v>
      </c>
      <c r="C368" s="5" t="s">
        <v>23</v>
      </c>
      <c r="D368" s="6">
        <v>61223.819500834943</v>
      </c>
      <c r="E368" s="8">
        <v>-0.34952919955272016</v>
      </c>
      <c r="F368" s="7">
        <v>11987.047568421434</v>
      </c>
      <c r="G368" s="8">
        <v>-0.39837099915228474</v>
      </c>
      <c r="H368" s="7">
        <v>829.79069508471127</v>
      </c>
      <c r="I368" s="8">
        <v>-0.24790400792748174</v>
      </c>
    </row>
    <row r="369" spans="1:9" x14ac:dyDescent="0.25">
      <c r="A369" s="11" t="s">
        <v>35</v>
      </c>
      <c r="B369" s="11" t="s">
        <v>27</v>
      </c>
      <c r="C369" s="5" t="s">
        <v>24</v>
      </c>
      <c r="D369" s="6">
        <v>29198934.896229185</v>
      </c>
      <c r="E369" s="8">
        <v>-3.692433061207469E-3</v>
      </c>
      <c r="F369" s="7">
        <v>10030365.539779168</v>
      </c>
      <c r="G369" s="8">
        <v>-8.0702227639483474E-3</v>
      </c>
      <c r="H369" s="7">
        <v>6646249.6514174622</v>
      </c>
      <c r="I369" s="8">
        <v>-2.8000034363573206E-2</v>
      </c>
    </row>
    <row r="370" spans="1:9" x14ac:dyDescent="0.25">
      <c r="A370" s="11" t="s">
        <v>35</v>
      </c>
      <c r="B370" s="11" t="s">
        <v>27</v>
      </c>
      <c r="C370" s="5" t="s">
        <v>155</v>
      </c>
      <c r="D370" s="6">
        <v>116021281.27443483</v>
      </c>
      <c r="E370" s="8">
        <v>-3.3327235619621344E-2</v>
      </c>
      <c r="F370" s="7">
        <v>50741523.272722907</v>
      </c>
      <c r="G370" s="8">
        <v>-3.1933852635020889E-2</v>
      </c>
      <c r="H370" s="7">
        <v>31459369.480413757</v>
      </c>
      <c r="I370" s="8">
        <v>-1.5907914382460607E-2</v>
      </c>
    </row>
    <row r="371" spans="1:9" x14ac:dyDescent="0.25">
      <c r="A371" s="11" t="s">
        <v>35</v>
      </c>
      <c r="B371" s="11" t="s">
        <v>27</v>
      </c>
      <c r="C371" s="5" t="s">
        <v>25</v>
      </c>
      <c r="D371" s="6">
        <v>8513490.2639263701</v>
      </c>
      <c r="E371" s="8">
        <v>3.4550973636340111E-2</v>
      </c>
      <c r="F371" s="7">
        <v>2303828.8539071293</v>
      </c>
      <c r="G371" s="8">
        <v>3.5037703279666925E-2</v>
      </c>
      <c r="H371" s="7">
        <v>778954.05458154425</v>
      </c>
      <c r="I371" s="8">
        <v>4.3824975883384125E-2</v>
      </c>
    </row>
    <row r="372" spans="1:9" x14ac:dyDescent="0.25">
      <c r="A372" s="11" t="s">
        <v>35</v>
      </c>
      <c r="B372" s="11" t="s">
        <v>27</v>
      </c>
      <c r="C372" s="5" t="s">
        <v>26</v>
      </c>
      <c r="D372" s="6">
        <v>464.1785353040695</v>
      </c>
      <c r="E372" s="8">
        <v>-0.15764199589562547</v>
      </c>
      <c r="F372" s="7">
        <v>50.719221673319794</v>
      </c>
      <c r="G372" s="8">
        <v>-0.17216608766615624</v>
      </c>
      <c r="H372" s="7">
        <v>21.730617325325781</v>
      </c>
      <c r="I372" s="8">
        <v>-0.17214014437595238</v>
      </c>
    </row>
    <row r="373" spans="1:9" x14ac:dyDescent="0.25">
      <c r="A373" s="11" t="s">
        <v>35</v>
      </c>
      <c r="B373" s="11" t="s">
        <v>28</v>
      </c>
      <c r="C373" s="5" t="s">
        <v>15</v>
      </c>
      <c r="D373" s="6">
        <v>1094834863.0051484</v>
      </c>
      <c r="E373" s="8">
        <v>2.0484189558378225E-2</v>
      </c>
      <c r="F373" s="7">
        <v>587197396.5038743</v>
      </c>
      <c r="G373" s="8">
        <v>-1.2077280285750308E-2</v>
      </c>
      <c r="H373" s="7">
        <v>590744420.32429934</v>
      </c>
      <c r="I373" s="8">
        <v>-8.2240709258936794E-3</v>
      </c>
    </row>
    <row r="374" spans="1:9" x14ac:dyDescent="0.25">
      <c r="A374" s="11" t="s">
        <v>35</v>
      </c>
      <c r="B374" s="11" t="s">
        <v>28</v>
      </c>
      <c r="C374" s="5" t="s">
        <v>16</v>
      </c>
      <c r="D374" s="6">
        <v>215643256.78224254</v>
      </c>
      <c r="E374" s="8">
        <v>1.9990942502266865E-2</v>
      </c>
      <c r="F374" s="7">
        <v>85448817.132021546</v>
      </c>
      <c r="G374" s="8">
        <v>5.5167134106101105E-3</v>
      </c>
      <c r="H374" s="7">
        <v>53316165.975634106</v>
      </c>
      <c r="I374" s="8">
        <v>1.2914969758236357E-2</v>
      </c>
    </row>
    <row r="375" spans="1:9" x14ac:dyDescent="0.25">
      <c r="A375" s="11" t="s">
        <v>35</v>
      </c>
      <c r="B375" s="11" t="s">
        <v>28</v>
      </c>
      <c r="C375" s="5" t="s">
        <v>156</v>
      </c>
      <c r="D375" s="6">
        <v>4608894.5048814043</v>
      </c>
      <c r="E375" s="8">
        <v>4.2879726893178139E-3</v>
      </c>
      <c r="F375" s="7">
        <v>1352692.4939373888</v>
      </c>
      <c r="G375" s="8">
        <v>-2.764567216474928E-2</v>
      </c>
      <c r="H375" s="7">
        <v>535850.9954260292</v>
      </c>
      <c r="I375" s="8">
        <v>4.7552984603549925E-2</v>
      </c>
    </row>
    <row r="376" spans="1:9" x14ac:dyDescent="0.25">
      <c r="A376" s="11" t="s">
        <v>35</v>
      </c>
      <c r="B376" s="11" t="s">
        <v>28</v>
      </c>
      <c r="C376" s="5" t="s">
        <v>17</v>
      </c>
      <c r="D376" s="6">
        <v>50.891555589437488</v>
      </c>
      <c r="E376" s="8">
        <v>2.2567546503810834E-2</v>
      </c>
      <c r="F376" s="7">
        <v>7.9533074073253971</v>
      </c>
      <c r="G376" s="8">
        <v>-0.10312955115188621</v>
      </c>
      <c r="H376" s="7">
        <v>17.017515741470021</v>
      </c>
      <c r="I376" s="8">
        <v>-0.10399492810600001</v>
      </c>
    </row>
    <row r="377" spans="1:9" x14ac:dyDescent="0.25">
      <c r="A377" s="11" t="s">
        <v>35</v>
      </c>
      <c r="B377" s="11" t="s">
        <v>28</v>
      </c>
      <c r="C377" s="5" t="s">
        <v>18</v>
      </c>
      <c r="D377" s="6">
        <v>35983.256157376767</v>
      </c>
      <c r="E377" s="8">
        <v>-0.36385406546112342</v>
      </c>
      <c r="F377" s="7">
        <v>4193.5664621624446</v>
      </c>
      <c r="G377" s="8">
        <v>-0.57437727890346835</v>
      </c>
      <c r="H377" s="7">
        <v>1256.3951801550022</v>
      </c>
      <c r="I377" s="8">
        <v>-0.19443037728118492</v>
      </c>
    </row>
    <row r="378" spans="1:9" x14ac:dyDescent="0.25">
      <c r="A378" s="11" t="s">
        <v>35</v>
      </c>
      <c r="B378" s="11" t="s">
        <v>28</v>
      </c>
      <c r="C378" s="5" t="s">
        <v>19</v>
      </c>
      <c r="D378" s="6">
        <v>56598365.216514975</v>
      </c>
      <c r="E378" s="8">
        <v>9.4744097730303331E-2</v>
      </c>
      <c r="F378" s="7">
        <v>21604168.592580765</v>
      </c>
      <c r="G378" s="8">
        <v>7.4314577087979866E-2</v>
      </c>
      <c r="H378" s="7">
        <v>14353301.883484196</v>
      </c>
      <c r="I378" s="8">
        <v>9.5502285377609977E-2</v>
      </c>
    </row>
    <row r="379" spans="1:9" x14ac:dyDescent="0.25">
      <c r="A379" s="11" t="s">
        <v>35</v>
      </c>
      <c r="B379" s="11" t="s">
        <v>28</v>
      </c>
      <c r="C379" s="5" t="s">
        <v>20</v>
      </c>
      <c r="D379" s="6">
        <v>107154.18494922995</v>
      </c>
      <c r="E379" s="8">
        <v>6.6923893149667041E-2</v>
      </c>
      <c r="F379" s="7">
        <v>36368.051134921014</v>
      </c>
      <c r="G379" s="8">
        <v>2.326367689346151E-2</v>
      </c>
      <c r="H379" s="7">
        <v>10082.710207924163</v>
      </c>
      <c r="I379" s="8">
        <v>-1.4251809867910366E-2</v>
      </c>
    </row>
    <row r="380" spans="1:9" x14ac:dyDescent="0.25">
      <c r="A380" s="11" t="s">
        <v>35</v>
      </c>
      <c r="B380" s="11" t="s">
        <v>28</v>
      </c>
      <c r="C380" s="5" t="s">
        <v>21</v>
      </c>
      <c r="D380" s="6">
        <v>54144.46966582656</v>
      </c>
      <c r="E380" s="8">
        <v>-7.5474935452863171E-2</v>
      </c>
      <c r="F380" s="7">
        <v>2085.3099989685488</v>
      </c>
      <c r="G380" s="8">
        <v>-0.46302293593548038</v>
      </c>
      <c r="H380" s="7">
        <v>1183.8683312778571</v>
      </c>
      <c r="I380" s="8">
        <v>0.39737133974998373</v>
      </c>
    </row>
    <row r="381" spans="1:9" x14ac:dyDescent="0.25">
      <c r="A381" s="11" t="s">
        <v>35</v>
      </c>
      <c r="B381" s="11" t="s">
        <v>28</v>
      </c>
      <c r="C381" s="5" t="s">
        <v>22</v>
      </c>
      <c r="D381" s="6">
        <v>1285328.0045979607</v>
      </c>
      <c r="E381" s="8">
        <v>0.1511853506326056</v>
      </c>
      <c r="F381" s="7">
        <v>393517.26783730346</v>
      </c>
      <c r="G381" s="8">
        <v>0.15033188850419177</v>
      </c>
      <c r="H381" s="7">
        <v>140312.09371354402</v>
      </c>
      <c r="I381" s="8">
        <v>0.12487969716141109</v>
      </c>
    </row>
    <row r="382" spans="1:9" x14ac:dyDescent="0.25">
      <c r="A382" s="11" t="s">
        <v>35</v>
      </c>
      <c r="B382" s="11" t="s">
        <v>28</v>
      </c>
      <c r="C382" s="5" t="s">
        <v>23</v>
      </c>
      <c r="D382" s="6">
        <v>22846.291809451581</v>
      </c>
      <c r="E382" s="8">
        <v>-0.62683981503081476</v>
      </c>
      <c r="F382" s="7">
        <v>1861.2672506124381</v>
      </c>
      <c r="G382" s="8">
        <v>-0.8447267986559307</v>
      </c>
      <c r="H382" s="7">
        <v>543.55417061048263</v>
      </c>
      <c r="I382" s="8">
        <v>-0.34495027019434998</v>
      </c>
    </row>
    <row r="383" spans="1:9" x14ac:dyDescent="0.25">
      <c r="A383" s="11" t="s">
        <v>35</v>
      </c>
      <c r="B383" s="11" t="s">
        <v>28</v>
      </c>
      <c r="C383" s="5" t="s">
        <v>24</v>
      </c>
      <c r="D383" s="6">
        <v>28775537.941204734</v>
      </c>
      <c r="E383" s="8">
        <v>-1.4500424639774427E-2</v>
      </c>
      <c r="F383" s="7">
        <v>9403305.3730800841</v>
      </c>
      <c r="G383" s="8">
        <v>-6.2516182906020734E-2</v>
      </c>
      <c r="H383" s="7">
        <v>6281523.0660671778</v>
      </c>
      <c r="I383" s="8">
        <v>-5.4877051642575329E-2</v>
      </c>
    </row>
    <row r="384" spans="1:9" x14ac:dyDescent="0.25">
      <c r="A384" s="11" t="s">
        <v>35</v>
      </c>
      <c r="B384" s="11" t="s">
        <v>28</v>
      </c>
      <c r="C384" s="5" t="s">
        <v>155</v>
      </c>
      <c r="D384" s="6">
        <v>114759701.12127598</v>
      </c>
      <c r="E384" s="8">
        <v>-1.0873696095242793E-2</v>
      </c>
      <c r="F384" s="7">
        <v>50168424.154403806</v>
      </c>
      <c r="G384" s="8">
        <v>-1.129447997134099E-2</v>
      </c>
      <c r="H384" s="7">
        <v>31125097.689372774</v>
      </c>
      <c r="I384" s="8">
        <v>-1.062550828455381E-2</v>
      </c>
    </row>
    <row r="385" spans="1:9" x14ac:dyDescent="0.25">
      <c r="A385" s="11" t="s">
        <v>35</v>
      </c>
      <c r="B385" s="11" t="s">
        <v>28</v>
      </c>
      <c r="C385" s="5" t="s">
        <v>25</v>
      </c>
      <c r="D385" s="6">
        <v>9394556.0100652855</v>
      </c>
      <c r="E385" s="8">
        <v>0.10349054486761969</v>
      </c>
      <c r="F385" s="7">
        <v>2482126.9768867441</v>
      </c>
      <c r="G385" s="8">
        <v>7.7392086950049913E-2</v>
      </c>
      <c r="H385" s="7">
        <v>866968.37724961026</v>
      </c>
      <c r="I385" s="8">
        <v>0.1129903903194231</v>
      </c>
    </row>
    <row r="386" spans="1:9" x14ac:dyDescent="0.25">
      <c r="A386" s="11" t="s">
        <v>35</v>
      </c>
      <c r="B386" s="11" t="s">
        <v>28</v>
      </c>
      <c r="C386" s="5" t="s">
        <v>26</v>
      </c>
      <c r="D386" s="6">
        <v>694.88956473231315</v>
      </c>
      <c r="E386" s="8">
        <v>0.49703080147192014</v>
      </c>
      <c r="F386" s="7">
        <v>66.125141375894415</v>
      </c>
      <c r="G386" s="8">
        <v>0.30374913483104005</v>
      </c>
      <c r="H386" s="7">
        <v>28.32491504292841</v>
      </c>
      <c r="I386" s="8">
        <v>0.30345652950767099</v>
      </c>
    </row>
    <row r="387" spans="1:9" x14ac:dyDescent="0.25">
      <c r="A387" s="11" t="s">
        <v>35</v>
      </c>
      <c r="B387" s="11" t="s">
        <v>29</v>
      </c>
      <c r="C387" s="5" t="s">
        <v>15</v>
      </c>
      <c r="D387" s="6">
        <v>1114922046.5595138</v>
      </c>
      <c r="E387" s="8">
        <v>1.834722681302732E-2</v>
      </c>
      <c r="F387" s="7">
        <v>596487083.03019071</v>
      </c>
      <c r="G387" s="8">
        <v>1.5820380985383187E-2</v>
      </c>
      <c r="H387" s="7">
        <v>595132498.82837653</v>
      </c>
      <c r="I387" s="8">
        <v>7.4280490058089158E-3</v>
      </c>
    </row>
    <row r="388" spans="1:9" x14ac:dyDescent="0.25">
      <c r="A388" s="11" t="s">
        <v>35</v>
      </c>
      <c r="B388" s="11" t="s">
        <v>29</v>
      </c>
      <c r="C388" s="5" t="s">
        <v>16</v>
      </c>
      <c r="D388" s="6">
        <v>216235592.3862057</v>
      </c>
      <c r="E388" s="8">
        <v>2.7468310987407286E-3</v>
      </c>
      <c r="F388" s="7">
        <v>84006957.398327604</v>
      </c>
      <c r="G388" s="8">
        <v>-1.6873957792373141E-2</v>
      </c>
      <c r="H388" s="7">
        <v>52542411.708286956</v>
      </c>
      <c r="I388" s="8">
        <v>-1.4512563932312034E-2</v>
      </c>
    </row>
    <row r="389" spans="1:9" x14ac:dyDescent="0.25">
      <c r="A389" s="11" t="s">
        <v>35</v>
      </c>
      <c r="B389" s="11" t="s">
        <v>29</v>
      </c>
      <c r="C389" s="5" t="s">
        <v>156</v>
      </c>
      <c r="D389" s="6">
        <v>4582740.7447721465</v>
      </c>
      <c r="E389" s="8">
        <v>-5.6746276317580563E-3</v>
      </c>
      <c r="F389" s="7">
        <v>1308759.6650768705</v>
      </c>
      <c r="G389" s="8">
        <v>-3.2478060651197793E-2</v>
      </c>
      <c r="H389" s="7">
        <v>533986.08130139776</v>
      </c>
      <c r="I389" s="8">
        <v>-3.4802848936552229E-3</v>
      </c>
    </row>
    <row r="390" spans="1:9" x14ac:dyDescent="0.25">
      <c r="A390" s="11" t="s">
        <v>35</v>
      </c>
      <c r="B390" s="11" t="s">
        <v>29</v>
      </c>
      <c r="C390" s="5" t="s">
        <v>17</v>
      </c>
      <c r="D390" s="6">
        <v>43.647353219985959</v>
      </c>
      <c r="E390" s="8">
        <v>-0.14234586240384167</v>
      </c>
      <c r="F390" s="7">
        <v>6.4866116610555125</v>
      </c>
      <c r="G390" s="8">
        <v>-0.18441331023103469</v>
      </c>
      <c r="H390" s="7">
        <v>13.88397549342119</v>
      </c>
      <c r="I390" s="8">
        <v>-0.18413617449535835</v>
      </c>
    </row>
    <row r="391" spans="1:9" x14ac:dyDescent="0.25">
      <c r="A391" s="11" t="s">
        <v>35</v>
      </c>
      <c r="B391" s="11" t="s">
        <v>29</v>
      </c>
      <c r="C391" s="5" t="s">
        <v>18</v>
      </c>
      <c r="D391" s="6">
        <v>25211.46123344302</v>
      </c>
      <c r="E391" s="8">
        <v>-0.29935575804541159</v>
      </c>
      <c r="F391" s="7">
        <v>2211.2007745888673</v>
      </c>
      <c r="G391" s="8">
        <v>-0.47271593414817487</v>
      </c>
      <c r="H391" s="7">
        <v>896.35415380606332</v>
      </c>
      <c r="I391" s="8">
        <v>-0.28656670451769845</v>
      </c>
    </row>
    <row r="392" spans="1:9" x14ac:dyDescent="0.25">
      <c r="A392" s="11" t="s">
        <v>35</v>
      </c>
      <c r="B392" s="11" t="s">
        <v>29</v>
      </c>
      <c r="C392" s="5" t="s">
        <v>19</v>
      </c>
      <c r="D392" s="6">
        <v>61042547.739211112</v>
      </c>
      <c r="E392" s="8">
        <v>7.8521393783991464E-2</v>
      </c>
      <c r="F392" s="7">
        <v>23246370.349828623</v>
      </c>
      <c r="G392" s="8">
        <v>7.6013189316242305E-2</v>
      </c>
      <c r="H392" s="7">
        <v>15716194.066741968</v>
      </c>
      <c r="I392" s="8">
        <v>9.4953216641113114E-2</v>
      </c>
    </row>
    <row r="393" spans="1:9" x14ac:dyDescent="0.25">
      <c r="A393" s="11" t="s">
        <v>35</v>
      </c>
      <c r="B393" s="11" t="s">
        <v>29</v>
      </c>
      <c r="C393" s="5" t="s">
        <v>20</v>
      </c>
      <c r="D393" s="6">
        <v>112579.77326031803</v>
      </c>
      <c r="E393" s="8">
        <v>5.063347095270937E-2</v>
      </c>
      <c r="F393" s="7">
        <v>36929.129102826118</v>
      </c>
      <c r="G393" s="8">
        <v>1.5427771090168517E-2</v>
      </c>
      <c r="H393" s="7">
        <v>10288.204598332264</v>
      </c>
      <c r="I393" s="8">
        <v>2.0380868454059078E-2</v>
      </c>
    </row>
    <row r="394" spans="1:9" x14ac:dyDescent="0.25">
      <c r="A394" s="11" t="s">
        <v>35</v>
      </c>
      <c r="B394" s="11" t="s">
        <v>29</v>
      </c>
      <c r="C394" s="5" t="s">
        <v>21</v>
      </c>
      <c r="D394" s="6">
        <v>60205.619693487883</v>
      </c>
      <c r="E394" s="8">
        <v>0.11194402798790058</v>
      </c>
      <c r="F394" s="7">
        <v>2312.938264194433</v>
      </c>
      <c r="G394" s="8">
        <v>0.10915799825372503</v>
      </c>
      <c r="H394" s="7">
        <v>1396.0375072371371</v>
      </c>
      <c r="I394" s="8">
        <v>0.17921686926980021</v>
      </c>
    </row>
    <row r="395" spans="1:9" x14ac:dyDescent="0.25">
      <c r="A395" s="11" t="s">
        <v>35</v>
      </c>
      <c r="B395" s="11" t="s">
        <v>29</v>
      </c>
      <c r="C395" s="5" t="s">
        <v>22</v>
      </c>
      <c r="D395" s="6">
        <v>1665549.0982735502</v>
      </c>
      <c r="E395" s="8">
        <v>0.29581639263708348</v>
      </c>
      <c r="F395" s="7">
        <v>510080.94676645112</v>
      </c>
      <c r="G395" s="8">
        <v>0.29620981963449672</v>
      </c>
      <c r="H395" s="7">
        <v>178715.1657230049</v>
      </c>
      <c r="I395" s="8">
        <v>0.27369751953002175</v>
      </c>
    </row>
    <row r="396" spans="1:9" x14ac:dyDescent="0.25">
      <c r="A396" s="11" t="s">
        <v>35</v>
      </c>
      <c r="B396" s="11" t="s">
        <v>29</v>
      </c>
      <c r="C396" s="5" t="s">
        <v>23</v>
      </c>
      <c r="D396" s="6">
        <v>19415.274145437477</v>
      </c>
      <c r="E396" s="8">
        <v>-0.15017831745433108</v>
      </c>
      <c r="F396" s="7">
        <v>1529.5622102218792</v>
      </c>
      <c r="G396" s="8">
        <v>-0.17821462247370071</v>
      </c>
      <c r="H396" s="7">
        <v>461.39495571191139</v>
      </c>
      <c r="I396" s="8">
        <v>-0.15115184344238525</v>
      </c>
    </row>
    <row r="397" spans="1:9" x14ac:dyDescent="0.25">
      <c r="A397" s="11" t="s">
        <v>35</v>
      </c>
      <c r="B397" s="11" t="s">
        <v>29</v>
      </c>
      <c r="C397" s="5" t="s">
        <v>24</v>
      </c>
      <c r="D397" s="6">
        <v>27664483.293147612</v>
      </c>
      <c r="E397" s="8">
        <v>-3.8611081757264347E-2</v>
      </c>
      <c r="F397" s="7">
        <v>8780467.8418817073</v>
      </c>
      <c r="G397" s="8">
        <v>-6.6236020897656359E-2</v>
      </c>
      <c r="H397" s="7">
        <v>5694072.4806563426</v>
      </c>
      <c r="I397" s="8">
        <v>-9.3520405677445462E-2</v>
      </c>
    </row>
    <row r="398" spans="1:9" x14ac:dyDescent="0.25">
      <c r="A398" s="11" t="s">
        <v>35</v>
      </c>
      <c r="B398" s="11" t="s">
        <v>29</v>
      </c>
      <c r="C398" s="5" t="s">
        <v>155</v>
      </c>
      <c r="D398" s="6">
        <v>111060041.82541107</v>
      </c>
      <c r="E398" s="8">
        <v>-3.2238314144397678E-2</v>
      </c>
      <c r="F398" s="7">
        <v>47503207.346344277</v>
      </c>
      <c r="G398" s="8">
        <v>-5.3125384202955366E-2</v>
      </c>
      <c r="H398" s="7">
        <v>29493886.976556651</v>
      </c>
      <c r="I398" s="8">
        <v>-5.2408211826210069E-2</v>
      </c>
    </row>
    <row r="399" spans="1:9" x14ac:dyDescent="0.25">
      <c r="A399" s="11" t="s">
        <v>35</v>
      </c>
      <c r="B399" s="11" t="s">
        <v>29</v>
      </c>
      <c r="C399" s="5" t="s">
        <v>25</v>
      </c>
      <c r="D399" s="6">
        <v>10002316.506687663</v>
      </c>
      <c r="E399" s="8">
        <v>6.469283870054382E-2</v>
      </c>
      <c r="F399" s="7">
        <v>2615033.3311625384</v>
      </c>
      <c r="G399" s="8">
        <v>5.3545348611655073E-2</v>
      </c>
      <c r="H399" s="7">
        <v>912475.84513973608</v>
      </c>
      <c r="I399" s="8">
        <v>5.2490343459233015E-2</v>
      </c>
    </row>
    <row r="400" spans="1:9" x14ac:dyDescent="0.25">
      <c r="A400" s="11" t="s">
        <v>35</v>
      </c>
      <c r="B400" s="11" t="s">
        <v>29</v>
      </c>
      <c r="C400" s="5" t="s">
        <v>26</v>
      </c>
      <c r="D400" s="6">
        <v>457.4030166220665</v>
      </c>
      <c r="E400" s="8">
        <v>-0.34176156926709889</v>
      </c>
      <c r="F400" s="7">
        <v>48.600303643735757</v>
      </c>
      <c r="G400" s="8">
        <v>-0.26502533480476231</v>
      </c>
      <c r="H400" s="7">
        <v>25.216977280799842</v>
      </c>
      <c r="I400" s="8">
        <v>-0.10972452194184056</v>
      </c>
    </row>
    <row r="401" spans="1:9" x14ac:dyDescent="0.25">
      <c r="A401" s="11" t="s">
        <v>35</v>
      </c>
      <c r="B401" s="11" t="s">
        <v>30</v>
      </c>
      <c r="C401" s="5" t="s">
        <v>15</v>
      </c>
      <c r="D401" s="6">
        <v>1313027828.3591254</v>
      </c>
      <c r="E401" s="8">
        <v>0.17768576952167847</v>
      </c>
      <c r="F401" s="7">
        <v>656228549.06459296</v>
      </c>
      <c r="G401" s="8">
        <v>0.10015550668911717</v>
      </c>
      <c r="H401" s="7">
        <v>676687144.08785963</v>
      </c>
      <c r="I401" s="8">
        <v>0.13703611451237782</v>
      </c>
    </row>
    <row r="402" spans="1:9" x14ac:dyDescent="0.25">
      <c r="A402" s="11" t="s">
        <v>35</v>
      </c>
      <c r="B402" s="11" t="s">
        <v>30</v>
      </c>
      <c r="C402" s="5" t="s">
        <v>16</v>
      </c>
      <c r="D402" s="6">
        <v>256658811.75172424</v>
      </c>
      <c r="E402" s="8">
        <v>0.18694063692031329</v>
      </c>
      <c r="F402" s="7">
        <v>96489946.552608311</v>
      </c>
      <c r="G402" s="8">
        <v>0.14859470621095505</v>
      </c>
      <c r="H402" s="7">
        <v>62155028.338836834</v>
      </c>
      <c r="I402" s="8">
        <v>0.18294966519463707</v>
      </c>
    </row>
    <row r="403" spans="1:9" x14ac:dyDescent="0.25">
      <c r="A403" s="11" t="s">
        <v>35</v>
      </c>
      <c r="B403" s="11" t="s">
        <v>30</v>
      </c>
      <c r="C403" s="5" t="s">
        <v>156</v>
      </c>
      <c r="D403" s="6">
        <v>5070475.1010364909</v>
      </c>
      <c r="E403" s="8">
        <v>0.10642852900215601</v>
      </c>
      <c r="F403" s="7">
        <v>1498543.6361563539</v>
      </c>
      <c r="G403" s="8">
        <v>0.14501055934386251</v>
      </c>
      <c r="H403" s="7">
        <v>612768.91753144586</v>
      </c>
      <c r="I403" s="8">
        <v>0.14753724673505245</v>
      </c>
    </row>
    <row r="404" spans="1:9" x14ac:dyDescent="0.25">
      <c r="A404" s="11" t="s">
        <v>35</v>
      </c>
      <c r="B404" s="11" t="s">
        <v>30</v>
      </c>
      <c r="C404" s="5" t="s">
        <v>17</v>
      </c>
      <c r="D404" s="6">
        <v>82.304068318605417</v>
      </c>
      <c r="E404" s="8">
        <v>0.8856600056316517</v>
      </c>
      <c r="F404" s="7">
        <v>11.393818707235166</v>
      </c>
      <c r="G404" s="8">
        <v>0.7565131539539619</v>
      </c>
      <c r="H404" s="7">
        <v>24.372502539570874</v>
      </c>
      <c r="I404" s="8">
        <v>0.75544119557972345</v>
      </c>
    </row>
    <row r="405" spans="1:9" x14ac:dyDescent="0.25">
      <c r="A405" s="11" t="s">
        <v>35</v>
      </c>
      <c r="B405" s="11" t="s">
        <v>30</v>
      </c>
      <c r="C405" s="5" t="s">
        <v>18</v>
      </c>
      <c r="D405" s="6">
        <v>16808.188569716214</v>
      </c>
      <c r="E405" s="8">
        <v>-0.33331160720584729</v>
      </c>
      <c r="F405" s="7">
        <v>1402.779392937668</v>
      </c>
      <c r="G405" s="8">
        <v>-0.36560288461436097</v>
      </c>
      <c r="H405" s="7">
        <v>717.77707655261838</v>
      </c>
      <c r="I405" s="8">
        <v>-0.19922602745262905</v>
      </c>
    </row>
    <row r="406" spans="1:9" x14ac:dyDescent="0.25">
      <c r="A406" s="11" t="s">
        <v>35</v>
      </c>
      <c r="B406" s="11" t="s">
        <v>30</v>
      </c>
      <c r="C406" s="5" t="s">
        <v>19</v>
      </c>
      <c r="D406" s="6">
        <v>77341197.489142925</v>
      </c>
      <c r="E406" s="8">
        <v>0.26700474265202156</v>
      </c>
      <c r="F406" s="7">
        <v>29016613.387843072</v>
      </c>
      <c r="G406" s="8">
        <v>0.24822124706694235</v>
      </c>
      <c r="H406" s="7">
        <v>21021909.120355532</v>
      </c>
      <c r="I406" s="8">
        <v>0.33759541470929838</v>
      </c>
    </row>
    <row r="407" spans="1:9" x14ac:dyDescent="0.25">
      <c r="A407" s="11" t="s">
        <v>35</v>
      </c>
      <c r="B407" s="11" t="s">
        <v>30</v>
      </c>
      <c r="C407" s="5" t="s">
        <v>20</v>
      </c>
      <c r="D407" s="6">
        <v>130435.75074493408</v>
      </c>
      <c r="E407" s="8">
        <v>0.15860733209444022</v>
      </c>
      <c r="F407" s="7">
        <v>66100.170558526355</v>
      </c>
      <c r="G407" s="8">
        <v>0.78991956118098194</v>
      </c>
      <c r="H407" s="7">
        <v>49109.249262202728</v>
      </c>
      <c r="I407" s="8">
        <v>3.7733546502529132</v>
      </c>
    </row>
    <row r="408" spans="1:9" x14ac:dyDescent="0.25">
      <c r="A408" s="11" t="s">
        <v>35</v>
      </c>
      <c r="B408" s="11" t="s">
        <v>30</v>
      </c>
      <c r="C408" s="5" t="s">
        <v>21</v>
      </c>
      <c r="D408" s="6">
        <v>5944.8005898141864</v>
      </c>
      <c r="E408" s="8">
        <v>-0.90125837720665136</v>
      </c>
      <c r="F408" s="7">
        <v>138.00810696767439</v>
      </c>
      <c r="G408" s="8">
        <v>-0.94033212684310841</v>
      </c>
      <c r="H408" s="7">
        <v>152.07792157302183</v>
      </c>
      <c r="I408" s="8">
        <v>-0.89106458760266738</v>
      </c>
    </row>
    <row r="409" spans="1:9" x14ac:dyDescent="0.25">
      <c r="A409" s="11" t="s">
        <v>35</v>
      </c>
      <c r="B409" s="11" t="s">
        <v>30</v>
      </c>
      <c r="C409" s="5" t="s">
        <v>22</v>
      </c>
      <c r="D409" s="6">
        <v>2034430.8784775587</v>
      </c>
      <c r="E409" s="8">
        <v>0.22147757792693021</v>
      </c>
      <c r="F409" s="7">
        <v>598480.17443292402</v>
      </c>
      <c r="G409" s="8">
        <v>0.17330431224075471</v>
      </c>
      <c r="H409" s="7">
        <v>190649.72095317714</v>
      </c>
      <c r="I409" s="8">
        <v>6.6779756389952552E-2</v>
      </c>
    </row>
    <row r="410" spans="1:9" x14ac:dyDescent="0.25">
      <c r="A410" s="11" t="s">
        <v>35</v>
      </c>
      <c r="B410" s="11" t="s">
        <v>30</v>
      </c>
      <c r="C410" s="5" t="s">
        <v>23</v>
      </c>
      <c r="D410" s="6">
        <v>9416.4774386429781</v>
      </c>
      <c r="E410" s="8">
        <v>-0.51499642147181224</v>
      </c>
      <c r="F410" s="7">
        <v>788.90438106713884</v>
      </c>
      <c r="G410" s="8">
        <v>-0.48422864019849199</v>
      </c>
      <c r="H410" s="7">
        <v>231.56823290801856</v>
      </c>
      <c r="I410" s="8">
        <v>-0.49811277726103587</v>
      </c>
    </row>
    <row r="411" spans="1:9" x14ac:dyDescent="0.25">
      <c r="A411" s="11" t="s">
        <v>35</v>
      </c>
      <c r="B411" s="11" t="s">
        <v>30</v>
      </c>
      <c r="C411" s="5" t="s">
        <v>24</v>
      </c>
      <c r="D411" s="6">
        <v>31761682.94215339</v>
      </c>
      <c r="E411" s="8">
        <v>0.14810324145908174</v>
      </c>
      <c r="F411" s="7">
        <v>10141172.238262402</v>
      </c>
      <c r="G411" s="8">
        <v>0.15496946414293652</v>
      </c>
      <c r="H411" s="7">
        <v>6235170.0703522563</v>
      </c>
      <c r="I411" s="8">
        <v>9.5028223039679796E-2</v>
      </c>
    </row>
    <row r="412" spans="1:9" x14ac:dyDescent="0.25">
      <c r="A412" s="11" t="s">
        <v>35</v>
      </c>
      <c r="B412" s="11" t="s">
        <v>30</v>
      </c>
      <c r="C412" s="5" t="s">
        <v>155</v>
      </c>
      <c r="D412" s="6">
        <v>126458927.89062093</v>
      </c>
      <c r="E412" s="8">
        <v>0.13865370309708031</v>
      </c>
      <c r="F412" s="7">
        <v>51838656.554858334</v>
      </c>
      <c r="G412" s="8">
        <v>9.1266452324038572E-2</v>
      </c>
      <c r="H412" s="7">
        <v>32862968.493601277</v>
      </c>
      <c r="I412" s="8">
        <v>0.11422982395377591</v>
      </c>
    </row>
    <row r="413" spans="1:9" x14ac:dyDescent="0.25">
      <c r="A413" s="11" t="s">
        <v>35</v>
      </c>
      <c r="B413" s="11" t="s">
        <v>30</v>
      </c>
      <c r="C413" s="5" t="s">
        <v>25</v>
      </c>
      <c r="D413" s="6">
        <v>13829138.584375098</v>
      </c>
      <c r="E413" s="8">
        <v>0.38259357971013791</v>
      </c>
      <c r="F413" s="7">
        <v>3327993.3608542942</v>
      </c>
      <c r="G413" s="8">
        <v>0.27263898367781153</v>
      </c>
      <c r="H413" s="7">
        <v>1181302.9259250364</v>
      </c>
      <c r="I413" s="8">
        <v>0.29461281875810347</v>
      </c>
    </row>
    <row r="414" spans="1:9" x14ac:dyDescent="0.25">
      <c r="A414" s="11" t="s">
        <v>35</v>
      </c>
      <c r="B414" s="11" t="s">
        <v>30</v>
      </c>
      <c r="C414" s="5" t="s">
        <v>26</v>
      </c>
      <c r="D414" s="6">
        <v>271.34450643539429</v>
      </c>
      <c r="E414" s="8">
        <v>-0.40677149783733235</v>
      </c>
      <c r="F414" s="7">
        <v>45.943942714621386</v>
      </c>
      <c r="G414" s="8">
        <v>-5.4657290797744985E-2</v>
      </c>
      <c r="H414" s="7">
        <v>24.045122325382032</v>
      </c>
      <c r="I414" s="8">
        <v>-4.647087326798912E-2</v>
      </c>
    </row>
    <row r="415" spans="1:9" x14ac:dyDescent="0.25">
      <c r="A415" s="11" t="s">
        <v>35</v>
      </c>
      <c r="B415" s="11" t="s">
        <v>31</v>
      </c>
      <c r="C415" s="5" t="s">
        <v>15</v>
      </c>
      <c r="D415" s="6">
        <v>1243707367.9230416</v>
      </c>
      <c r="E415" s="8">
        <v>-5.2794357392038631E-2</v>
      </c>
      <c r="F415" s="7">
        <v>612845420.99483359</v>
      </c>
      <c r="G415" s="8">
        <v>-6.6109784665112206E-2</v>
      </c>
      <c r="H415" s="7">
        <v>625568695.94253838</v>
      </c>
      <c r="I415" s="8">
        <v>-7.5542218574621317E-2</v>
      </c>
    </row>
    <row r="416" spans="1:9" x14ac:dyDescent="0.25">
      <c r="A416" s="11" t="s">
        <v>35</v>
      </c>
      <c r="B416" s="11" t="s">
        <v>31</v>
      </c>
      <c r="C416" s="5" t="s">
        <v>16</v>
      </c>
      <c r="D416" s="6">
        <v>242061783.63918248</v>
      </c>
      <c r="E416" s="8">
        <v>-5.687327862587481E-2</v>
      </c>
      <c r="F416" s="7">
        <v>88288012.193946868</v>
      </c>
      <c r="G416" s="8">
        <v>-8.5002994111822466E-2</v>
      </c>
      <c r="H416" s="7">
        <v>57256700.960309364</v>
      </c>
      <c r="I416" s="8">
        <v>-7.8808223718028633E-2</v>
      </c>
    </row>
    <row r="417" spans="1:9" x14ac:dyDescent="0.25">
      <c r="A417" s="11" t="s">
        <v>35</v>
      </c>
      <c r="B417" s="11" t="s">
        <v>31</v>
      </c>
      <c r="C417" s="5" t="s">
        <v>156</v>
      </c>
      <c r="D417" s="6">
        <v>5572862.7053957023</v>
      </c>
      <c r="E417" s="8">
        <v>9.9080972561429961E-2</v>
      </c>
      <c r="F417" s="7">
        <v>1658864.4816214319</v>
      </c>
      <c r="G417" s="8">
        <v>0.10698443581949227</v>
      </c>
      <c r="H417" s="7">
        <v>684942.67161637964</v>
      </c>
      <c r="I417" s="8">
        <v>0.1177829880400716</v>
      </c>
    </row>
    <row r="418" spans="1:9" x14ac:dyDescent="0.25">
      <c r="A418" s="11" t="s">
        <v>35</v>
      </c>
      <c r="B418" s="11" t="s">
        <v>31</v>
      </c>
      <c r="C418" s="5" t="s">
        <v>17</v>
      </c>
      <c r="D418" s="6">
        <v>191.60359358072282</v>
      </c>
      <c r="E418" s="8">
        <v>1.3279966287815868</v>
      </c>
      <c r="F418" s="7">
        <v>34.973569498091237</v>
      </c>
      <c r="G418" s="8">
        <v>2.0695213252675981</v>
      </c>
      <c r="H418" s="7">
        <v>69.332923637119123</v>
      </c>
      <c r="I418" s="8">
        <v>1.8447191060725545</v>
      </c>
    </row>
    <row r="419" spans="1:9" x14ac:dyDescent="0.25">
      <c r="A419" s="11" t="s">
        <v>35</v>
      </c>
      <c r="B419" s="11" t="s">
        <v>31</v>
      </c>
      <c r="C419" s="5" t="s">
        <v>18</v>
      </c>
      <c r="D419" s="6">
        <v>83223.802078989742</v>
      </c>
      <c r="E419" s="8">
        <v>3.951384364460095</v>
      </c>
      <c r="F419" s="7">
        <v>6038.5311284768895</v>
      </c>
      <c r="G419" s="8">
        <v>3.3046905014986971</v>
      </c>
      <c r="H419" s="7">
        <v>1725.2078491516725</v>
      </c>
      <c r="I419" s="8">
        <v>1.4035426952301135</v>
      </c>
    </row>
    <row r="420" spans="1:9" x14ac:dyDescent="0.25">
      <c r="A420" s="11" t="s">
        <v>35</v>
      </c>
      <c r="B420" s="11" t="s">
        <v>31</v>
      </c>
      <c r="C420" s="5" t="s">
        <v>19</v>
      </c>
      <c r="D420" s="6">
        <v>72427265.579887778</v>
      </c>
      <c r="E420" s="8">
        <v>-6.3535761906776081E-2</v>
      </c>
      <c r="F420" s="7">
        <v>26283790.014493205</v>
      </c>
      <c r="G420" s="8">
        <v>-9.4181334562455296E-2</v>
      </c>
      <c r="H420" s="7">
        <v>19461673.773740865</v>
      </c>
      <c r="I420" s="8">
        <v>-7.4219488709704406E-2</v>
      </c>
    </row>
    <row r="421" spans="1:9" x14ac:dyDescent="0.25">
      <c r="A421" s="11" t="s">
        <v>35</v>
      </c>
      <c r="B421" s="11" t="s">
        <v>31</v>
      </c>
      <c r="C421" s="5" t="s">
        <v>20</v>
      </c>
      <c r="D421" s="6">
        <v>28756.863795719146</v>
      </c>
      <c r="E421" s="8">
        <v>-0.7795323472937038</v>
      </c>
      <c r="F421" s="7">
        <v>6078.8564505801132</v>
      </c>
      <c r="G421" s="8">
        <v>-0.90803569190191757</v>
      </c>
      <c r="H421" s="7">
        <v>1832.0377745514822</v>
      </c>
      <c r="I421" s="8">
        <v>-0.96269464913279534</v>
      </c>
    </row>
    <row r="422" spans="1:9" x14ac:dyDescent="0.25">
      <c r="A422" s="11" t="s">
        <v>35</v>
      </c>
      <c r="B422" s="11" t="s">
        <v>31</v>
      </c>
      <c r="C422" s="5" t="s">
        <v>21</v>
      </c>
      <c r="D422" s="6">
        <v>4311.3993880975249</v>
      </c>
      <c r="E422" s="8">
        <v>-0.27476131066790177</v>
      </c>
      <c r="F422" s="7">
        <v>101.70291542007692</v>
      </c>
      <c r="G422" s="8">
        <v>-0.26306564407916433</v>
      </c>
      <c r="H422" s="7">
        <v>101.9352970615593</v>
      </c>
      <c r="I422" s="8">
        <v>-0.32971666099070163</v>
      </c>
    </row>
    <row r="423" spans="1:9" x14ac:dyDescent="0.25">
      <c r="A423" s="11" t="s">
        <v>35</v>
      </c>
      <c r="B423" s="11" t="s">
        <v>31</v>
      </c>
      <c r="C423" s="5" t="s">
        <v>22</v>
      </c>
      <c r="D423" s="6">
        <v>2362983.92288859</v>
      </c>
      <c r="E423" s="8">
        <v>0.16149629259309115</v>
      </c>
      <c r="F423" s="7">
        <v>680907.54015654139</v>
      </c>
      <c r="G423" s="8">
        <v>0.13772781329259487</v>
      </c>
      <c r="H423" s="7">
        <v>218643.75008693116</v>
      </c>
      <c r="I423" s="8">
        <v>0.14683488123556843</v>
      </c>
    </row>
    <row r="424" spans="1:9" x14ac:dyDescent="0.25">
      <c r="A424" s="11" t="s">
        <v>35</v>
      </c>
      <c r="B424" s="11" t="s">
        <v>31</v>
      </c>
      <c r="C424" s="5" t="s">
        <v>23</v>
      </c>
      <c r="D424" s="6">
        <v>2087.4870338106157</v>
      </c>
      <c r="E424" s="8">
        <v>-0.77831550625884083</v>
      </c>
      <c r="F424" s="7">
        <v>123.71464766539987</v>
      </c>
      <c r="G424" s="8">
        <v>-0.84318169522895414</v>
      </c>
      <c r="H424" s="7">
        <v>52.448663191165224</v>
      </c>
      <c r="I424" s="8">
        <v>-0.77350665705516519</v>
      </c>
    </row>
    <row r="425" spans="1:9" x14ac:dyDescent="0.25">
      <c r="A425" s="11" t="s">
        <v>35</v>
      </c>
      <c r="B425" s="11" t="s">
        <v>31</v>
      </c>
      <c r="C425" s="5" t="s">
        <v>24</v>
      </c>
      <c r="D425" s="6">
        <v>30720719.938741617</v>
      </c>
      <c r="E425" s="8">
        <v>-3.2774176522939451E-2</v>
      </c>
      <c r="F425" s="7">
        <v>10008338.735411746</v>
      </c>
      <c r="G425" s="8">
        <v>-1.3098436722085834E-2</v>
      </c>
      <c r="H425" s="7">
        <v>5626932.542007558</v>
      </c>
      <c r="I425" s="8">
        <v>-9.7549468816707965E-2</v>
      </c>
    </row>
    <row r="426" spans="1:9" x14ac:dyDescent="0.25">
      <c r="A426" s="11" t="s">
        <v>35</v>
      </c>
      <c r="B426" s="11" t="s">
        <v>31</v>
      </c>
      <c r="C426" s="5" t="s">
        <v>155</v>
      </c>
      <c r="D426" s="6">
        <v>116045355.71635559</v>
      </c>
      <c r="E426" s="8">
        <v>-8.2347465283530069E-2</v>
      </c>
      <c r="F426" s="7">
        <v>46161938.371072441</v>
      </c>
      <c r="G426" s="8">
        <v>-0.10950743250412938</v>
      </c>
      <c r="H426" s="7">
        <v>30063996.542686868</v>
      </c>
      <c r="I426" s="8">
        <v>-8.5171001866717999E-2</v>
      </c>
    </row>
    <row r="427" spans="1:9" x14ac:dyDescent="0.25">
      <c r="A427" s="11" t="s">
        <v>35</v>
      </c>
      <c r="B427" s="11" t="s">
        <v>31</v>
      </c>
      <c r="C427" s="5" t="s">
        <v>25</v>
      </c>
      <c r="D427" s="6">
        <v>14813989.530889817</v>
      </c>
      <c r="E427" s="8">
        <v>7.1215639391122562E-2</v>
      </c>
      <c r="F427" s="7">
        <v>3481785.7792745065</v>
      </c>
      <c r="G427" s="8">
        <v>4.6211756378243922E-2</v>
      </c>
      <c r="H427" s="7">
        <v>1196723.9990303249</v>
      </c>
      <c r="I427" s="8">
        <v>1.3054291805137938E-2</v>
      </c>
    </row>
    <row r="428" spans="1:9" x14ac:dyDescent="0.25">
      <c r="A428" s="11" t="s">
        <v>35</v>
      </c>
      <c r="B428" s="11" t="s">
        <v>31</v>
      </c>
      <c r="C428" s="5" t="s">
        <v>26</v>
      </c>
      <c r="D428" s="6">
        <v>35.089133191108701</v>
      </c>
      <c r="E428" s="8">
        <v>-0.8706841953350426</v>
      </c>
      <c r="F428" s="7">
        <v>9.4932053569618802</v>
      </c>
      <c r="G428" s="8">
        <v>-0.79337416869230237</v>
      </c>
      <c r="H428" s="7">
        <v>6.7186328253774263</v>
      </c>
      <c r="I428" s="8">
        <v>-0.72058229796214268</v>
      </c>
    </row>
    <row r="429" spans="1:9" x14ac:dyDescent="0.25">
      <c r="A429" s="11" t="s">
        <v>36</v>
      </c>
      <c r="B429" s="11" t="s">
        <v>14</v>
      </c>
      <c r="C429" s="5" t="s">
        <v>15</v>
      </c>
      <c r="D429" s="6">
        <v>350917997.06099874</v>
      </c>
      <c r="E429" s="5"/>
      <c r="F429" s="7">
        <v>224351804.61120835</v>
      </c>
      <c r="G429" s="5"/>
      <c r="H429" s="7">
        <v>206710680.10964075</v>
      </c>
      <c r="I429" s="5"/>
    </row>
    <row r="430" spans="1:9" x14ac:dyDescent="0.25">
      <c r="A430" s="11" t="s">
        <v>36</v>
      </c>
      <c r="B430" s="11" t="s">
        <v>14</v>
      </c>
      <c r="C430" s="5" t="s">
        <v>16</v>
      </c>
      <c r="D430" s="6">
        <v>72662563.399426728</v>
      </c>
      <c r="E430" s="5"/>
      <c r="F430" s="7">
        <v>29878062.283823423</v>
      </c>
      <c r="G430" s="5"/>
      <c r="H430" s="7">
        <v>17419549.76123175</v>
      </c>
      <c r="I430" s="5"/>
    </row>
    <row r="431" spans="1:9" x14ac:dyDescent="0.25">
      <c r="A431" s="11" t="s">
        <v>36</v>
      </c>
      <c r="B431" s="11" t="s">
        <v>14</v>
      </c>
      <c r="C431" s="5" t="s">
        <v>156</v>
      </c>
      <c r="D431" s="6">
        <v>1399041.9760111091</v>
      </c>
      <c r="E431" s="5"/>
      <c r="F431" s="7">
        <v>367899.4457749718</v>
      </c>
      <c r="G431" s="5"/>
      <c r="H431" s="7">
        <v>193675.2342479848</v>
      </c>
      <c r="I431" s="5"/>
    </row>
    <row r="432" spans="1:9" x14ac:dyDescent="0.25">
      <c r="A432" s="11" t="s">
        <v>36</v>
      </c>
      <c r="B432" s="11" t="s">
        <v>14</v>
      </c>
      <c r="C432" s="5" t="s">
        <v>17</v>
      </c>
      <c r="D432" s="6">
        <v>307.29651019811632</v>
      </c>
      <c r="E432" s="5"/>
      <c r="F432" s="7">
        <v>35.92695557974119</v>
      </c>
      <c r="G432" s="5"/>
      <c r="H432" s="7">
        <v>76.925534757413331</v>
      </c>
      <c r="I432" s="5"/>
    </row>
    <row r="433" spans="1:9" x14ac:dyDescent="0.25">
      <c r="A433" s="11" t="s">
        <v>36</v>
      </c>
      <c r="B433" s="11" t="s">
        <v>14</v>
      </c>
      <c r="C433" s="5" t="s">
        <v>18</v>
      </c>
      <c r="D433" s="6">
        <v>2699.7165395712855</v>
      </c>
      <c r="E433" s="5"/>
      <c r="F433" s="7">
        <v>469.40867674420264</v>
      </c>
      <c r="G433" s="5"/>
      <c r="H433" s="7">
        <v>138.00144135675544</v>
      </c>
      <c r="I433" s="5"/>
    </row>
    <row r="434" spans="1:9" x14ac:dyDescent="0.25">
      <c r="A434" s="11" t="s">
        <v>36</v>
      </c>
      <c r="B434" s="11" t="s">
        <v>14</v>
      </c>
      <c r="C434" s="5" t="s">
        <v>19</v>
      </c>
      <c r="D434" s="6">
        <v>18564106.053896107</v>
      </c>
      <c r="E434" s="5"/>
      <c r="F434" s="7">
        <v>6891346.1634609047</v>
      </c>
      <c r="G434" s="5"/>
      <c r="H434" s="7">
        <v>4089902.2942500715</v>
      </c>
      <c r="I434" s="5"/>
    </row>
    <row r="435" spans="1:9" x14ac:dyDescent="0.25">
      <c r="A435" s="11" t="s">
        <v>36</v>
      </c>
      <c r="B435" s="11" t="s">
        <v>14</v>
      </c>
      <c r="C435" s="5" t="s">
        <v>20</v>
      </c>
      <c r="D435" s="6">
        <v>19118.132672235966</v>
      </c>
      <c r="E435" s="5"/>
      <c r="F435" s="7">
        <v>5748.7329637928015</v>
      </c>
      <c r="G435" s="5"/>
      <c r="H435" s="7">
        <v>1142.2798384265573</v>
      </c>
      <c r="I435" s="5"/>
    </row>
    <row r="436" spans="1:9" x14ac:dyDescent="0.25">
      <c r="A436" s="11" t="s">
        <v>36</v>
      </c>
      <c r="B436" s="11" t="s">
        <v>14</v>
      </c>
      <c r="C436" s="5" t="s">
        <v>21</v>
      </c>
      <c r="D436" s="6">
        <v>32835.351502990721</v>
      </c>
      <c r="E436" s="5"/>
      <c r="F436" s="7">
        <v>848.90685984411198</v>
      </c>
      <c r="G436" s="5"/>
      <c r="H436" s="7">
        <v>870.22168208246603</v>
      </c>
      <c r="I436" s="5"/>
    </row>
    <row r="437" spans="1:9" x14ac:dyDescent="0.25">
      <c r="A437" s="11" t="s">
        <v>36</v>
      </c>
      <c r="B437" s="11" t="s">
        <v>14</v>
      </c>
      <c r="C437" s="5" t="s">
        <v>22</v>
      </c>
      <c r="D437" s="6">
        <v>93346.638296290635</v>
      </c>
      <c r="E437" s="5"/>
      <c r="F437" s="7">
        <v>25559.042082466425</v>
      </c>
      <c r="G437" s="5"/>
      <c r="H437" s="7">
        <v>7493.9800951299467</v>
      </c>
      <c r="I437" s="5"/>
    </row>
    <row r="438" spans="1:9" x14ac:dyDescent="0.25">
      <c r="A438" s="11" t="s">
        <v>36</v>
      </c>
      <c r="B438" s="11" t="s">
        <v>14</v>
      </c>
      <c r="C438" s="5" t="s">
        <v>23</v>
      </c>
      <c r="D438" s="6">
        <v>5467.8362020659442</v>
      </c>
      <c r="E438" s="5"/>
      <c r="F438" s="7">
        <v>582.77633010851639</v>
      </c>
      <c r="G438" s="5"/>
      <c r="H438" s="7">
        <v>222.73051202916264</v>
      </c>
      <c r="I438" s="5"/>
    </row>
    <row r="439" spans="1:9" x14ac:dyDescent="0.25">
      <c r="A439" s="11" t="s">
        <v>36</v>
      </c>
      <c r="B439" s="11" t="s">
        <v>14</v>
      </c>
      <c r="C439" s="5" t="s">
        <v>24</v>
      </c>
      <c r="D439" s="6">
        <v>5457286.010081525</v>
      </c>
      <c r="E439" s="5"/>
      <c r="F439" s="7">
        <v>1913954.6304704363</v>
      </c>
      <c r="G439" s="5"/>
      <c r="H439" s="7">
        <v>990322.73103761044</v>
      </c>
      <c r="I439" s="5"/>
    </row>
    <row r="440" spans="1:9" x14ac:dyDescent="0.25">
      <c r="A440" s="11" t="s">
        <v>36</v>
      </c>
      <c r="B440" s="11" t="s">
        <v>14</v>
      </c>
      <c r="C440" s="5" t="s">
        <v>155</v>
      </c>
      <c r="D440" s="6">
        <v>45786239.441128589</v>
      </c>
      <c r="E440" s="5"/>
      <c r="F440" s="7">
        <v>20388747.024307143</v>
      </c>
      <c r="G440" s="5"/>
      <c r="H440" s="7">
        <v>12049530.940156132</v>
      </c>
      <c r="I440" s="5"/>
    </row>
    <row r="441" spans="1:9" x14ac:dyDescent="0.25">
      <c r="A441" s="11" t="s">
        <v>36</v>
      </c>
      <c r="B441" s="11" t="s">
        <v>14</v>
      </c>
      <c r="C441" s="5" t="s">
        <v>25</v>
      </c>
      <c r="D441" s="6">
        <v>1297403.4100141518</v>
      </c>
      <c r="E441" s="5"/>
      <c r="F441" s="7">
        <v>281274.26931866538</v>
      </c>
      <c r="G441" s="5"/>
      <c r="H441" s="7">
        <v>85490.669919451582</v>
      </c>
      <c r="I441" s="5"/>
    </row>
    <row r="442" spans="1:9" x14ac:dyDescent="0.25">
      <c r="A442" s="11" t="s">
        <v>36</v>
      </c>
      <c r="B442" s="11" t="s">
        <v>14</v>
      </c>
      <c r="C442" s="5" t="s">
        <v>26</v>
      </c>
      <c r="D442" s="6">
        <v>4711.536571897268</v>
      </c>
      <c r="E442" s="5"/>
      <c r="F442" s="7">
        <v>1595.9566227656401</v>
      </c>
      <c r="G442" s="5"/>
      <c r="H442" s="7">
        <v>683.7525167149156</v>
      </c>
      <c r="I442" s="5"/>
    </row>
    <row r="443" spans="1:9" x14ac:dyDescent="0.25">
      <c r="A443" s="11" t="s">
        <v>36</v>
      </c>
      <c r="B443" s="11" t="s">
        <v>27</v>
      </c>
      <c r="C443" s="5" t="s">
        <v>15</v>
      </c>
      <c r="D443" s="6">
        <v>347069933.9715519</v>
      </c>
      <c r="E443" s="8">
        <v>-1.0965704585330485E-2</v>
      </c>
      <c r="F443" s="7">
        <v>223412510.28321695</v>
      </c>
      <c r="G443" s="8">
        <v>-4.1867027975065821E-3</v>
      </c>
      <c r="H443" s="7">
        <v>209568755.80599597</v>
      </c>
      <c r="I443" s="8">
        <v>1.3826453934742418E-2</v>
      </c>
    </row>
    <row r="444" spans="1:9" x14ac:dyDescent="0.25">
      <c r="A444" s="11" t="s">
        <v>36</v>
      </c>
      <c r="B444" s="11" t="s">
        <v>27</v>
      </c>
      <c r="C444" s="5" t="s">
        <v>16</v>
      </c>
      <c r="D444" s="6">
        <v>72952387.44889611</v>
      </c>
      <c r="E444" s="8">
        <v>3.9886295763642589E-3</v>
      </c>
      <c r="F444" s="7">
        <v>30243671.422126058</v>
      </c>
      <c r="G444" s="8">
        <v>1.2236708486298983E-2</v>
      </c>
      <c r="H444" s="7">
        <v>17590154.704079866</v>
      </c>
      <c r="I444" s="8">
        <v>9.7938778663388681E-3</v>
      </c>
    </row>
    <row r="445" spans="1:9" x14ac:dyDescent="0.25">
      <c r="A445" s="11" t="s">
        <v>36</v>
      </c>
      <c r="B445" s="11" t="s">
        <v>27</v>
      </c>
      <c r="C445" s="5" t="s">
        <v>156</v>
      </c>
      <c r="D445" s="6">
        <v>1295146.9730264836</v>
      </c>
      <c r="E445" s="8">
        <v>-7.4261533796753473E-2</v>
      </c>
      <c r="F445" s="7">
        <v>343637.90607360093</v>
      </c>
      <c r="G445" s="8">
        <v>-6.5946116472843527E-2</v>
      </c>
      <c r="H445" s="7">
        <v>179982.24606406281</v>
      </c>
      <c r="I445" s="8">
        <v>-7.0700769962096954E-2</v>
      </c>
    </row>
    <row r="446" spans="1:9" x14ac:dyDescent="0.25">
      <c r="A446" s="11" t="s">
        <v>36</v>
      </c>
      <c r="B446" s="11" t="s">
        <v>27</v>
      </c>
      <c r="C446" s="5" t="s">
        <v>17</v>
      </c>
      <c r="D446" s="6">
        <v>129.1206444621086</v>
      </c>
      <c r="E446" s="8">
        <v>-0.57981740704161078</v>
      </c>
      <c r="F446" s="7">
        <v>15.133091961118716</v>
      </c>
      <c r="G446" s="8">
        <v>-0.5787816775198148</v>
      </c>
      <c r="H446" s="7">
        <v>32.385071827442886</v>
      </c>
      <c r="I446" s="8">
        <v>-0.5790075177303603</v>
      </c>
    </row>
    <row r="447" spans="1:9" x14ac:dyDescent="0.25">
      <c r="A447" s="11" t="s">
        <v>36</v>
      </c>
      <c r="B447" s="11" t="s">
        <v>27</v>
      </c>
      <c r="C447" s="5" t="s">
        <v>18</v>
      </c>
      <c r="D447" s="6">
        <v>2588.3479923391342</v>
      </c>
      <c r="E447" s="8">
        <v>-4.1251940935190398E-2</v>
      </c>
      <c r="F447" s="7">
        <v>372.29822548953081</v>
      </c>
      <c r="G447" s="8">
        <v>-0.20687826208971152</v>
      </c>
      <c r="H447" s="7">
        <v>103.11947199192856</v>
      </c>
      <c r="I447" s="8">
        <v>-0.25276525391246801</v>
      </c>
    </row>
    <row r="448" spans="1:9" x14ac:dyDescent="0.25">
      <c r="A448" s="11" t="s">
        <v>36</v>
      </c>
      <c r="B448" s="11" t="s">
        <v>27</v>
      </c>
      <c r="C448" s="5" t="s">
        <v>19</v>
      </c>
      <c r="D448" s="6">
        <v>19493869.863382004</v>
      </c>
      <c r="E448" s="8">
        <v>5.0083952698102854E-2</v>
      </c>
      <c r="F448" s="7">
        <v>7252586.0490441695</v>
      </c>
      <c r="G448" s="8">
        <v>5.2419349864997404E-2</v>
      </c>
      <c r="H448" s="7">
        <v>4307760.0301557202</v>
      </c>
      <c r="I448" s="8">
        <v>5.3267222596473977E-2</v>
      </c>
    </row>
    <row r="449" spans="1:9" x14ac:dyDescent="0.25">
      <c r="A449" s="11" t="s">
        <v>36</v>
      </c>
      <c r="B449" s="11" t="s">
        <v>27</v>
      </c>
      <c r="C449" s="5" t="s">
        <v>20</v>
      </c>
      <c r="D449" s="6">
        <v>14114.536707516909</v>
      </c>
      <c r="E449" s="8">
        <v>-0.26171991012414397</v>
      </c>
      <c r="F449" s="7">
        <v>4278.098353479174</v>
      </c>
      <c r="G449" s="8">
        <v>-0.25581891167603604</v>
      </c>
      <c r="H449" s="7">
        <v>889.31388344825439</v>
      </c>
      <c r="I449" s="8">
        <v>-0.2214570777391581</v>
      </c>
    </row>
    <row r="450" spans="1:9" x14ac:dyDescent="0.25">
      <c r="A450" s="11" t="s">
        <v>36</v>
      </c>
      <c r="B450" s="11" t="s">
        <v>27</v>
      </c>
      <c r="C450" s="5" t="s">
        <v>21</v>
      </c>
      <c r="D450" s="6">
        <v>34032.782330894472</v>
      </c>
      <c r="E450" s="8">
        <v>3.6467732888277003E-2</v>
      </c>
      <c r="F450" s="7">
        <v>943.21860491961047</v>
      </c>
      <c r="G450" s="8">
        <v>0.11109787131749362</v>
      </c>
      <c r="H450" s="7">
        <v>972.61170972106765</v>
      </c>
      <c r="I450" s="8">
        <v>0.11765970642512524</v>
      </c>
    </row>
    <row r="451" spans="1:9" x14ac:dyDescent="0.25">
      <c r="A451" s="11" t="s">
        <v>36</v>
      </c>
      <c r="B451" s="11" t="s">
        <v>27</v>
      </c>
      <c r="C451" s="5" t="s">
        <v>22</v>
      </c>
      <c r="D451" s="6">
        <v>98205.617994660133</v>
      </c>
      <c r="E451" s="8">
        <v>5.2053076436953824E-2</v>
      </c>
      <c r="F451" s="7">
        <v>26848.293273631203</v>
      </c>
      <c r="G451" s="8">
        <v>5.0442077876197249E-2</v>
      </c>
      <c r="H451" s="7">
        <v>7834.6875334871838</v>
      </c>
      <c r="I451" s="8">
        <v>4.5464150429042373E-2</v>
      </c>
    </row>
    <row r="452" spans="1:9" x14ac:dyDescent="0.25">
      <c r="A452" s="11" t="s">
        <v>36</v>
      </c>
      <c r="B452" s="11" t="s">
        <v>27</v>
      </c>
      <c r="C452" s="5" t="s">
        <v>23</v>
      </c>
      <c r="D452" s="6">
        <v>2182.8792269575597</v>
      </c>
      <c r="E452" s="8">
        <v>-0.60077823360312266</v>
      </c>
      <c r="F452" s="7">
        <v>186.67433413880678</v>
      </c>
      <c r="G452" s="8">
        <v>-0.67968099510141933</v>
      </c>
      <c r="H452" s="7">
        <v>79.059893356331202</v>
      </c>
      <c r="I452" s="8">
        <v>-0.64504237593644242</v>
      </c>
    </row>
    <row r="453" spans="1:9" x14ac:dyDescent="0.25">
      <c r="A453" s="11" t="s">
        <v>36</v>
      </c>
      <c r="B453" s="11" t="s">
        <v>27</v>
      </c>
      <c r="C453" s="5" t="s">
        <v>24</v>
      </c>
      <c r="D453" s="6">
        <v>5819320.5778517975</v>
      </c>
      <c r="E453" s="8">
        <v>6.6339672705712588E-2</v>
      </c>
      <c r="F453" s="7">
        <v>2104564.5368813598</v>
      </c>
      <c r="G453" s="8">
        <v>9.9589563606360232E-2</v>
      </c>
      <c r="H453" s="7">
        <v>1069056.1649522022</v>
      </c>
      <c r="I453" s="8">
        <v>7.9502803931501054E-2</v>
      </c>
    </row>
    <row r="454" spans="1:9" x14ac:dyDescent="0.25">
      <c r="A454" s="11" t="s">
        <v>36</v>
      </c>
      <c r="B454" s="11" t="s">
        <v>27</v>
      </c>
      <c r="C454" s="5" t="s">
        <v>155</v>
      </c>
      <c r="D454" s="6">
        <v>44845303.469942197</v>
      </c>
      <c r="E454" s="8">
        <v>-2.0550627932574134E-2</v>
      </c>
      <c r="F454" s="7">
        <v>20219855.423957933</v>
      </c>
      <c r="G454" s="8">
        <v>-8.2835693702935243E-3</v>
      </c>
      <c r="H454" s="7">
        <v>11935575.760873899</v>
      </c>
      <c r="I454" s="8">
        <v>-9.4572294845495647E-3</v>
      </c>
    </row>
    <row r="455" spans="1:9" x14ac:dyDescent="0.25">
      <c r="A455" s="11" t="s">
        <v>36</v>
      </c>
      <c r="B455" s="11" t="s">
        <v>27</v>
      </c>
      <c r="C455" s="5" t="s">
        <v>25</v>
      </c>
      <c r="D455" s="6">
        <v>1343536.3970868066</v>
      </c>
      <c r="E455" s="8">
        <v>3.5557935732688999E-2</v>
      </c>
      <c r="F455" s="7">
        <v>289093.05585371354</v>
      </c>
      <c r="G455" s="8">
        <v>2.779773121084881E-2</v>
      </c>
      <c r="H455" s="7">
        <v>87306.105125660208</v>
      </c>
      <c r="I455" s="8">
        <v>2.1235477601463524E-2</v>
      </c>
    </row>
    <row r="456" spans="1:9" x14ac:dyDescent="0.25">
      <c r="A456" s="11" t="s">
        <v>36</v>
      </c>
      <c r="B456" s="11" t="s">
        <v>27</v>
      </c>
      <c r="C456" s="5" t="s">
        <v>26</v>
      </c>
      <c r="D456" s="6">
        <v>3956.8827099907398</v>
      </c>
      <c r="E456" s="8">
        <v>-0.16017149615430873</v>
      </c>
      <c r="F456" s="7">
        <v>1290.7344316642507</v>
      </c>
      <c r="G456" s="8">
        <v>-0.19124717222731816</v>
      </c>
      <c r="H456" s="7">
        <v>563.21934449739217</v>
      </c>
      <c r="I456" s="8">
        <v>-0.17628186993244901</v>
      </c>
    </row>
    <row r="457" spans="1:9" x14ac:dyDescent="0.25">
      <c r="A457" s="11" t="s">
        <v>36</v>
      </c>
      <c r="B457" s="11" t="s">
        <v>28</v>
      </c>
      <c r="C457" s="5" t="s">
        <v>15</v>
      </c>
      <c r="D457" s="6">
        <v>359221559.27665251</v>
      </c>
      <c r="E457" s="8">
        <v>3.5012036813585196E-2</v>
      </c>
      <c r="F457" s="7">
        <v>222288916.99502319</v>
      </c>
      <c r="G457" s="8">
        <v>-5.0292317416308881E-3</v>
      </c>
      <c r="H457" s="7">
        <v>211669196.95493078</v>
      </c>
      <c r="I457" s="8">
        <v>1.0022682726996204E-2</v>
      </c>
    </row>
    <row r="458" spans="1:9" x14ac:dyDescent="0.25">
      <c r="A458" s="11" t="s">
        <v>36</v>
      </c>
      <c r="B458" s="11" t="s">
        <v>28</v>
      </c>
      <c r="C458" s="5" t="s">
        <v>16</v>
      </c>
      <c r="D458" s="6">
        <v>74983788.309294641</v>
      </c>
      <c r="E458" s="8">
        <v>2.7845570671988604E-2</v>
      </c>
      <c r="F458" s="7">
        <v>30172765.621310182</v>
      </c>
      <c r="G458" s="8">
        <v>-2.3444839029696106E-3</v>
      </c>
      <c r="H458" s="7">
        <v>17704970.514042389</v>
      </c>
      <c r="I458" s="8">
        <v>6.5272768712991659E-3</v>
      </c>
    </row>
    <row r="459" spans="1:9" x14ac:dyDescent="0.25">
      <c r="A459" s="11" t="s">
        <v>36</v>
      </c>
      <c r="B459" s="11" t="s">
        <v>28</v>
      </c>
      <c r="C459" s="5" t="s">
        <v>156</v>
      </c>
      <c r="D459" s="6">
        <v>1253884.786406883</v>
      </c>
      <c r="E459" s="8">
        <v>-3.1859076598217684E-2</v>
      </c>
      <c r="F459" s="7">
        <v>356714.19729215716</v>
      </c>
      <c r="G459" s="8">
        <v>3.8052528511669868E-2</v>
      </c>
      <c r="H459" s="7">
        <v>175788.17132229789</v>
      </c>
      <c r="I459" s="8">
        <v>-2.3302713648056802E-2</v>
      </c>
    </row>
    <row r="460" spans="1:9" x14ac:dyDescent="0.25">
      <c r="A460" s="11" t="s">
        <v>36</v>
      </c>
      <c r="B460" s="11" t="s">
        <v>28</v>
      </c>
      <c r="C460" s="5" t="s">
        <v>17</v>
      </c>
      <c r="D460" s="6">
        <v>24.856171855926515</v>
      </c>
      <c r="E460" s="8">
        <v>-0.80749653194907389</v>
      </c>
      <c r="F460" s="7">
        <v>2.9457366878489495</v>
      </c>
      <c r="G460" s="8">
        <v>-0.80534469126220887</v>
      </c>
      <c r="H460" s="7">
        <v>6.3000255180269988</v>
      </c>
      <c r="I460" s="8">
        <v>-0.80546513678909304</v>
      </c>
    </row>
    <row r="461" spans="1:9" x14ac:dyDescent="0.25">
      <c r="A461" s="11" t="s">
        <v>36</v>
      </c>
      <c r="B461" s="11" t="s">
        <v>28</v>
      </c>
      <c r="C461" s="5" t="s">
        <v>18</v>
      </c>
      <c r="D461" s="6">
        <v>4801.7987040281296</v>
      </c>
      <c r="E461" s="8">
        <v>0.85515963009620755</v>
      </c>
      <c r="F461" s="7">
        <v>572.97623939363837</v>
      </c>
      <c r="G461" s="8">
        <v>0.53902490037452733</v>
      </c>
      <c r="H461" s="7">
        <v>165.89863992224485</v>
      </c>
      <c r="I461" s="8">
        <v>0.60880032371800896</v>
      </c>
    </row>
    <row r="462" spans="1:9" x14ac:dyDescent="0.25">
      <c r="A462" s="11" t="s">
        <v>36</v>
      </c>
      <c r="B462" s="11" t="s">
        <v>28</v>
      </c>
      <c r="C462" s="5" t="s">
        <v>19</v>
      </c>
      <c r="D462" s="6">
        <v>20671940.085209344</v>
      </c>
      <c r="E462" s="8">
        <v>6.0432855563495341E-2</v>
      </c>
      <c r="F462" s="7">
        <v>7681708.968422086</v>
      </c>
      <c r="G462" s="8">
        <v>5.9168263082445237E-2</v>
      </c>
      <c r="H462" s="7">
        <v>4510802.7842371855</v>
      </c>
      <c r="I462" s="8">
        <v>4.7134184044631093E-2</v>
      </c>
    </row>
    <row r="463" spans="1:9" x14ac:dyDescent="0.25">
      <c r="A463" s="11" t="s">
        <v>36</v>
      </c>
      <c r="B463" s="11" t="s">
        <v>28</v>
      </c>
      <c r="C463" s="5" t="s">
        <v>20</v>
      </c>
      <c r="D463" s="6">
        <v>13535.570492261648</v>
      </c>
      <c r="E463" s="8">
        <v>-4.1019144110264971E-2</v>
      </c>
      <c r="F463" s="7">
        <v>4173.99966117238</v>
      </c>
      <c r="G463" s="8">
        <v>-2.4332935735835864E-2</v>
      </c>
      <c r="H463" s="7">
        <v>895.38069299127039</v>
      </c>
      <c r="I463" s="8">
        <v>6.8218990571613227E-3</v>
      </c>
    </row>
    <row r="464" spans="1:9" x14ac:dyDescent="0.25">
      <c r="A464" s="11" t="s">
        <v>36</v>
      </c>
      <c r="B464" s="11" t="s">
        <v>28</v>
      </c>
      <c r="C464" s="5" t="s">
        <v>21</v>
      </c>
      <c r="D464" s="6">
        <v>16634.528592499493</v>
      </c>
      <c r="E464" s="8">
        <v>-0.51122043355829572</v>
      </c>
      <c r="F464" s="7">
        <v>516.44414127832351</v>
      </c>
      <c r="G464" s="8">
        <v>-0.45246612123141955</v>
      </c>
      <c r="H464" s="7">
        <v>556.74124068117635</v>
      </c>
      <c r="I464" s="8">
        <v>-0.42758118669901435</v>
      </c>
    </row>
    <row r="465" spans="1:9" x14ac:dyDescent="0.25">
      <c r="A465" s="11" t="s">
        <v>36</v>
      </c>
      <c r="B465" s="11" t="s">
        <v>28</v>
      </c>
      <c r="C465" s="5" t="s">
        <v>22</v>
      </c>
      <c r="D465" s="6">
        <v>114644.17107118845</v>
      </c>
      <c r="E465" s="8">
        <v>0.1673891312146944</v>
      </c>
      <c r="F465" s="7">
        <v>31021.693261134271</v>
      </c>
      <c r="G465" s="8">
        <v>0.15544377234592893</v>
      </c>
      <c r="H465" s="7">
        <v>8734.9233260723377</v>
      </c>
      <c r="I465" s="8">
        <v>0.11490385401298359</v>
      </c>
    </row>
    <row r="466" spans="1:9" x14ac:dyDescent="0.25">
      <c r="A466" s="11" t="s">
        <v>36</v>
      </c>
      <c r="B466" s="11" t="s">
        <v>28</v>
      </c>
      <c r="C466" s="5" t="s">
        <v>23</v>
      </c>
      <c r="D466" s="6">
        <v>1236.0470982885361</v>
      </c>
      <c r="E466" s="8">
        <v>-0.43375378581466167</v>
      </c>
      <c r="F466" s="7">
        <v>67.830216670550953</v>
      </c>
      <c r="G466" s="8">
        <v>-0.63663876459784796</v>
      </c>
      <c r="H466" s="7">
        <v>30.906238697283058</v>
      </c>
      <c r="I466" s="8">
        <v>-0.6090781635894017</v>
      </c>
    </row>
    <row r="467" spans="1:9" x14ac:dyDescent="0.25">
      <c r="A467" s="11" t="s">
        <v>36</v>
      </c>
      <c r="B467" s="11" t="s">
        <v>28</v>
      </c>
      <c r="C467" s="5" t="s">
        <v>24</v>
      </c>
      <c r="D467" s="6">
        <v>5990387.8802765002</v>
      </c>
      <c r="E467" s="8">
        <v>2.9396439006261335E-2</v>
      </c>
      <c r="F467" s="7">
        <v>2191791.7897425466</v>
      </c>
      <c r="G467" s="8">
        <v>4.1446698988116662E-2</v>
      </c>
      <c r="H467" s="7">
        <v>1126731.4974653912</v>
      </c>
      <c r="I467" s="8">
        <v>5.3949768406946243E-2</v>
      </c>
    </row>
    <row r="468" spans="1:9" x14ac:dyDescent="0.25">
      <c r="A468" s="11" t="s">
        <v>36</v>
      </c>
      <c r="B468" s="11" t="s">
        <v>28</v>
      </c>
      <c r="C468" s="5" t="s">
        <v>155</v>
      </c>
      <c r="D468" s="6">
        <v>45443928.295963839</v>
      </c>
      <c r="E468" s="8">
        <v>1.3348662617990153E-2</v>
      </c>
      <c r="F468" s="7">
        <v>19594893.294925664</v>
      </c>
      <c r="G468" s="8">
        <v>-3.090833816209038E-2</v>
      </c>
      <c r="H468" s="7">
        <v>11789309.502383549</v>
      </c>
      <c r="I468" s="8">
        <v>-1.2254646229118074E-2</v>
      </c>
    </row>
    <row r="469" spans="1:9" x14ac:dyDescent="0.25">
      <c r="A469" s="11" t="s">
        <v>36</v>
      </c>
      <c r="B469" s="11" t="s">
        <v>28</v>
      </c>
      <c r="C469" s="5" t="s">
        <v>25</v>
      </c>
      <c r="D469" s="6">
        <v>1470475.813795706</v>
      </c>
      <c r="E469" s="8">
        <v>9.448156148515402E-2</v>
      </c>
      <c r="F469" s="7">
        <v>310447.34776120936</v>
      </c>
      <c r="G469" s="8">
        <v>7.3866498952854645E-2</v>
      </c>
      <c r="H469" s="7">
        <v>91582.252986387175</v>
      </c>
      <c r="I469" s="8">
        <v>4.8978795406945622E-2</v>
      </c>
    </row>
    <row r="470" spans="1:9" x14ac:dyDescent="0.25">
      <c r="A470" s="11" t="s">
        <v>36</v>
      </c>
      <c r="B470" s="11" t="s">
        <v>28</v>
      </c>
      <c r="C470" s="5" t="s">
        <v>26</v>
      </c>
      <c r="D470" s="6">
        <v>2294.4755122518541</v>
      </c>
      <c r="E470" s="8">
        <v>-0.4201305218225122</v>
      </c>
      <c r="F470" s="7">
        <v>854.1339101798103</v>
      </c>
      <c r="G470" s="8">
        <v>-0.33825743760588706</v>
      </c>
      <c r="H470" s="7">
        <v>366.15548369230055</v>
      </c>
      <c r="I470" s="8">
        <v>-0.3498883032523471</v>
      </c>
    </row>
    <row r="471" spans="1:9" x14ac:dyDescent="0.25">
      <c r="A471" s="11" t="s">
        <v>36</v>
      </c>
      <c r="B471" s="11" t="s">
        <v>29</v>
      </c>
      <c r="C471" s="5" t="s">
        <v>15</v>
      </c>
      <c r="D471" s="6">
        <v>376330794.73387253</v>
      </c>
      <c r="E471" s="8">
        <v>4.7628643146230082E-2</v>
      </c>
      <c r="F471" s="7">
        <v>231556605.01827258</v>
      </c>
      <c r="G471" s="8">
        <v>4.1692083206545619E-2</v>
      </c>
      <c r="H471" s="7">
        <v>220612796.91916999</v>
      </c>
      <c r="I471" s="8">
        <v>4.2252723083479528E-2</v>
      </c>
    </row>
    <row r="472" spans="1:9" x14ac:dyDescent="0.25">
      <c r="A472" s="11" t="s">
        <v>36</v>
      </c>
      <c r="B472" s="11" t="s">
        <v>29</v>
      </c>
      <c r="C472" s="5" t="s">
        <v>16</v>
      </c>
      <c r="D472" s="6">
        <v>75958676.079481304</v>
      </c>
      <c r="E472" s="8">
        <v>1.3001313912887755E-2</v>
      </c>
      <c r="F472" s="7">
        <v>29868953.205375526</v>
      </c>
      <c r="G472" s="8">
        <v>-1.0069094087950679E-2</v>
      </c>
      <c r="H472" s="7">
        <v>17600349.215470538</v>
      </c>
      <c r="I472" s="8">
        <v>-5.9091484218441676E-3</v>
      </c>
    </row>
    <row r="473" spans="1:9" x14ac:dyDescent="0.25">
      <c r="A473" s="11" t="s">
        <v>36</v>
      </c>
      <c r="B473" s="11" t="s">
        <v>29</v>
      </c>
      <c r="C473" s="5" t="s">
        <v>156</v>
      </c>
      <c r="D473" s="6">
        <v>2453750.2121487586</v>
      </c>
      <c r="E473" s="8">
        <v>0.95691840171392084</v>
      </c>
      <c r="F473" s="7">
        <v>926193.09040491574</v>
      </c>
      <c r="G473" s="8">
        <v>1.5964570444229957</v>
      </c>
      <c r="H473" s="7">
        <v>459598.67057592078</v>
      </c>
      <c r="I473" s="8">
        <v>1.6145028252968849</v>
      </c>
    </row>
    <row r="474" spans="1:9" x14ac:dyDescent="0.25">
      <c r="A474" s="11" t="s">
        <v>36</v>
      </c>
      <c r="B474" s="11" t="s">
        <v>29</v>
      </c>
      <c r="C474" s="5" t="s">
        <v>17</v>
      </c>
      <c r="D474" s="5"/>
      <c r="E474" s="8">
        <v>-1</v>
      </c>
      <c r="F474" s="5"/>
      <c r="G474" s="8">
        <v>-1</v>
      </c>
      <c r="H474" s="5"/>
      <c r="I474" s="8">
        <v>-1</v>
      </c>
    </row>
    <row r="475" spans="1:9" x14ac:dyDescent="0.25">
      <c r="A475" s="11" t="s">
        <v>36</v>
      </c>
      <c r="B475" s="11" t="s">
        <v>29</v>
      </c>
      <c r="C475" s="5" t="s">
        <v>18</v>
      </c>
      <c r="D475" s="6">
        <v>2458.5631726026536</v>
      </c>
      <c r="E475" s="8">
        <v>-0.48799120410020191</v>
      </c>
      <c r="F475" s="7">
        <v>343.79447659634604</v>
      </c>
      <c r="G475" s="8">
        <v>-0.39998475859981164</v>
      </c>
      <c r="H475" s="7">
        <v>96.588687152096782</v>
      </c>
      <c r="I475" s="8">
        <v>-0.41778493664946864</v>
      </c>
    </row>
    <row r="476" spans="1:9" x14ac:dyDescent="0.25">
      <c r="A476" s="11" t="s">
        <v>36</v>
      </c>
      <c r="B476" s="11" t="s">
        <v>29</v>
      </c>
      <c r="C476" s="5" t="s">
        <v>19</v>
      </c>
      <c r="D476" s="6">
        <v>23492956.569602586</v>
      </c>
      <c r="E476" s="8">
        <v>0.13646597623469645</v>
      </c>
      <c r="F476" s="7">
        <v>8602955.928790208</v>
      </c>
      <c r="G476" s="8">
        <v>0.11992734483370528</v>
      </c>
      <c r="H476" s="7">
        <v>5196768.3722275533</v>
      </c>
      <c r="I476" s="8">
        <v>0.15207173108685829</v>
      </c>
    </row>
    <row r="477" spans="1:9" x14ac:dyDescent="0.25">
      <c r="A477" s="11" t="s">
        <v>36</v>
      </c>
      <c r="B477" s="11" t="s">
        <v>29</v>
      </c>
      <c r="C477" s="5" t="s">
        <v>20</v>
      </c>
      <c r="D477" s="6">
        <v>14876.176997237206</v>
      </c>
      <c r="E477" s="8">
        <v>9.9043221395211184E-2</v>
      </c>
      <c r="F477" s="7">
        <v>4627.6492214059217</v>
      </c>
      <c r="G477" s="8">
        <v>0.10868461836581032</v>
      </c>
      <c r="H477" s="7">
        <v>947.31955683672436</v>
      </c>
      <c r="I477" s="8">
        <v>5.8007576276787765E-2</v>
      </c>
    </row>
    <row r="478" spans="1:9" x14ac:dyDescent="0.25">
      <c r="A478" s="11" t="s">
        <v>36</v>
      </c>
      <c r="B478" s="11" t="s">
        <v>29</v>
      </c>
      <c r="C478" s="5" t="s">
        <v>21</v>
      </c>
      <c r="D478" s="6">
        <v>19010.153198165892</v>
      </c>
      <c r="E478" s="8">
        <v>0.14281286015748998</v>
      </c>
      <c r="F478" s="7">
        <v>580.67240421747738</v>
      </c>
      <c r="G478" s="8">
        <v>0.12436633084881835</v>
      </c>
      <c r="H478" s="7">
        <v>667.41763322780582</v>
      </c>
      <c r="I478" s="8">
        <v>0.1987932354556961</v>
      </c>
    </row>
    <row r="479" spans="1:9" x14ac:dyDescent="0.25">
      <c r="A479" s="11" t="s">
        <v>36</v>
      </c>
      <c r="B479" s="11" t="s">
        <v>29</v>
      </c>
      <c r="C479" s="5" t="s">
        <v>22</v>
      </c>
      <c r="D479" s="6">
        <v>125065.99875567674</v>
      </c>
      <c r="E479" s="8">
        <v>9.0905866273976066E-2</v>
      </c>
      <c r="F479" s="7">
        <v>33352.057050743613</v>
      </c>
      <c r="G479" s="8">
        <v>7.5120457480925246E-2</v>
      </c>
      <c r="H479" s="7">
        <v>8634.1798509639048</v>
      </c>
      <c r="I479" s="8">
        <v>-1.1533412641154121E-2</v>
      </c>
    </row>
    <row r="480" spans="1:9" x14ac:dyDescent="0.25">
      <c r="A480" s="11" t="s">
        <v>36</v>
      </c>
      <c r="B480" s="11" t="s">
        <v>29</v>
      </c>
      <c r="C480" s="5" t="s">
        <v>23</v>
      </c>
      <c r="D480" s="6">
        <v>932.98330910682682</v>
      </c>
      <c r="E480" s="8">
        <v>-0.24518789745256431</v>
      </c>
      <c r="F480" s="7">
        <v>41.929561376571655</v>
      </c>
      <c r="G480" s="8">
        <v>-0.38184538639730281</v>
      </c>
      <c r="H480" s="7">
        <v>23.328091529726947</v>
      </c>
      <c r="I480" s="8">
        <v>-0.24519797578028477</v>
      </c>
    </row>
    <row r="481" spans="1:9" x14ac:dyDescent="0.25">
      <c r="A481" s="11" t="s">
        <v>36</v>
      </c>
      <c r="B481" s="11" t="s">
        <v>29</v>
      </c>
      <c r="C481" s="5" t="s">
        <v>24</v>
      </c>
      <c r="D481" s="6">
        <v>5275865.8005059222</v>
      </c>
      <c r="E481" s="8">
        <v>-0.11927809919006407</v>
      </c>
      <c r="F481" s="7">
        <v>1882299.0506771419</v>
      </c>
      <c r="G481" s="8">
        <v>-0.14120535559710193</v>
      </c>
      <c r="H481" s="7">
        <v>959174.57501135708</v>
      </c>
      <c r="I481" s="8">
        <v>-0.14871060481663759</v>
      </c>
    </row>
    <row r="482" spans="1:9" x14ac:dyDescent="0.25">
      <c r="A482" s="11" t="s">
        <v>36</v>
      </c>
      <c r="B482" s="11" t="s">
        <v>29</v>
      </c>
      <c r="C482" s="5" t="s">
        <v>155</v>
      </c>
      <c r="D482" s="6">
        <v>42911608.312582962</v>
      </c>
      <c r="E482" s="8">
        <v>-5.5724055519332835E-2</v>
      </c>
      <c r="F482" s="7">
        <v>18067608.102953844</v>
      </c>
      <c r="G482" s="8">
        <v>-7.7943021632443849E-2</v>
      </c>
      <c r="H482" s="7">
        <v>10872537.275381293</v>
      </c>
      <c r="I482" s="8">
        <v>-7.7763012907321141E-2</v>
      </c>
    </row>
    <row r="483" spans="1:9" x14ac:dyDescent="0.25">
      <c r="A483" s="11" t="s">
        <v>36</v>
      </c>
      <c r="B483" s="11" t="s">
        <v>29</v>
      </c>
      <c r="C483" s="5" t="s">
        <v>25</v>
      </c>
      <c r="D483" s="6">
        <v>1660316.6789861382</v>
      </c>
      <c r="E483" s="8">
        <v>0.12910165771472312</v>
      </c>
      <c r="F483" s="7">
        <v>350369.25731351308</v>
      </c>
      <c r="G483" s="8">
        <v>0.12859478375383285</v>
      </c>
      <c r="H483" s="7">
        <v>101652.39555321411</v>
      </c>
      <c r="I483" s="8">
        <v>0.10995735787722705</v>
      </c>
    </row>
    <row r="484" spans="1:9" x14ac:dyDescent="0.25">
      <c r="A484" s="11" t="s">
        <v>36</v>
      </c>
      <c r="B484" s="11" t="s">
        <v>29</v>
      </c>
      <c r="C484" s="5" t="s">
        <v>26</v>
      </c>
      <c r="D484" s="6">
        <v>1834.6302221465112</v>
      </c>
      <c r="E484" s="8">
        <v>-0.20041411976283832</v>
      </c>
      <c r="F484" s="7">
        <v>581.67252156290067</v>
      </c>
      <c r="G484" s="8">
        <v>-0.31899141969384132</v>
      </c>
      <c r="H484" s="7">
        <v>249.09290148734635</v>
      </c>
      <c r="I484" s="8">
        <v>-0.31970730309566531</v>
      </c>
    </row>
    <row r="485" spans="1:9" x14ac:dyDescent="0.25">
      <c r="A485" s="11" t="s">
        <v>36</v>
      </c>
      <c r="B485" s="11" t="s">
        <v>30</v>
      </c>
      <c r="C485" s="5" t="s">
        <v>15</v>
      </c>
      <c r="D485" s="6">
        <v>430097190.97208816</v>
      </c>
      <c r="E485" s="8">
        <v>0.14287004143850979</v>
      </c>
      <c r="F485" s="7">
        <v>258653039.95334205</v>
      </c>
      <c r="G485" s="8">
        <v>0.11701862243545737</v>
      </c>
      <c r="H485" s="7">
        <v>253437823.03541714</v>
      </c>
      <c r="I485" s="8">
        <v>0.1487902178597276</v>
      </c>
    </row>
    <row r="486" spans="1:9" x14ac:dyDescent="0.25">
      <c r="A486" s="11" t="s">
        <v>36</v>
      </c>
      <c r="B486" s="11" t="s">
        <v>30</v>
      </c>
      <c r="C486" s="5" t="s">
        <v>16</v>
      </c>
      <c r="D486" s="6">
        <v>89887074.461732998</v>
      </c>
      <c r="E486" s="8">
        <v>0.1833681035682789</v>
      </c>
      <c r="F486" s="7">
        <v>34016322.817336746</v>
      </c>
      <c r="G486" s="8">
        <v>0.13885219155302744</v>
      </c>
      <c r="H486" s="7">
        <v>20331627.711233169</v>
      </c>
      <c r="I486" s="8">
        <v>0.15518319905617867</v>
      </c>
    </row>
    <row r="487" spans="1:9" x14ac:dyDescent="0.25">
      <c r="A487" s="11" t="s">
        <v>36</v>
      </c>
      <c r="B487" s="11" t="s">
        <v>30</v>
      </c>
      <c r="C487" s="5" t="s">
        <v>156</v>
      </c>
      <c r="D487" s="6">
        <v>5263137.9882237474</v>
      </c>
      <c r="E487" s="8">
        <v>1.1449363354776023</v>
      </c>
      <c r="F487" s="7">
        <v>2145334.8304957724</v>
      </c>
      <c r="G487" s="8">
        <v>1.3162932791453545</v>
      </c>
      <c r="H487" s="7">
        <v>1070205.7888350594</v>
      </c>
      <c r="I487" s="8">
        <v>1.328565893138876</v>
      </c>
    </row>
    <row r="488" spans="1:9" x14ac:dyDescent="0.25">
      <c r="A488" s="11" t="s">
        <v>36</v>
      </c>
      <c r="B488" s="11" t="s">
        <v>30</v>
      </c>
      <c r="C488" s="5" t="s">
        <v>18</v>
      </c>
      <c r="D488" s="6">
        <v>3720.3322822880746</v>
      </c>
      <c r="E488" s="8">
        <v>0.51321402831789054</v>
      </c>
      <c r="F488" s="7">
        <v>619.89392984245933</v>
      </c>
      <c r="G488" s="8">
        <v>0.80309449988716819</v>
      </c>
      <c r="H488" s="7">
        <v>179.12487601913742</v>
      </c>
      <c r="I488" s="8">
        <v>0.85451196512353611</v>
      </c>
    </row>
    <row r="489" spans="1:9" x14ac:dyDescent="0.25">
      <c r="A489" s="11" t="s">
        <v>36</v>
      </c>
      <c r="B489" s="11" t="s">
        <v>30</v>
      </c>
      <c r="C489" s="5" t="s">
        <v>19</v>
      </c>
      <c r="D489" s="6">
        <v>29985461.803799272</v>
      </c>
      <c r="E489" s="8">
        <v>0.27635964911276001</v>
      </c>
      <c r="F489" s="7">
        <v>10489543.945860332</v>
      </c>
      <c r="G489" s="8">
        <v>0.21929532508199462</v>
      </c>
      <c r="H489" s="7">
        <v>6617754.1844230583</v>
      </c>
      <c r="I489" s="8">
        <v>0.27343643403263873</v>
      </c>
    </row>
    <row r="490" spans="1:9" x14ac:dyDescent="0.25">
      <c r="A490" s="11" t="s">
        <v>36</v>
      </c>
      <c r="B490" s="11" t="s">
        <v>30</v>
      </c>
      <c r="C490" s="5" t="s">
        <v>20</v>
      </c>
      <c r="D490" s="6">
        <v>5641.5202691614631</v>
      </c>
      <c r="E490" s="8">
        <v>-0.62076814021443794</v>
      </c>
      <c r="F490" s="7">
        <v>1873.6875479757934</v>
      </c>
      <c r="G490" s="8">
        <v>-0.59511029070467225</v>
      </c>
      <c r="H490" s="7">
        <v>392.11571871698402</v>
      </c>
      <c r="I490" s="8">
        <v>-0.58607872508582948</v>
      </c>
    </row>
    <row r="491" spans="1:9" x14ac:dyDescent="0.25">
      <c r="A491" s="11" t="s">
        <v>36</v>
      </c>
      <c r="B491" s="11" t="s">
        <v>30</v>
      </c>
      <c r="C491" s="5" t="s">
        <v>21</v>
      </c>
      <c r="D491" s="6">
        <v>39831.951922192573</v>
      </c>
      <c r="E491" s="8">
        <v>1.0952988388350062</v>
      </c>
      <c r="F491" s="7">
        <v>1232.8976530978687</v>
      </c>
      <c r="G491" s="8">
        <v>1.1232241176663795</v>
      </c>
      <c r="H491" s="7">
        <v>1305.9089258802765</v>
      </c>
      <c r="I491" s="8">
        <v>0.95665931025010453</v>
      </c>
    </row>
    <row r="492" spans="1:9" x14ac:dyDescent="0.25">
      <c r="A492" s="11" t="s">
        <v>36</v>
      </c>
      <c r="B492" s="11" t="s">
        <v>30</v>
      </c>
      <c r="C492" s="5" t="s">
        <v>22</v>
      </c>
      <c r="D492" s="6">
        <v>180652.60274273754</v>
      </c>
      <c r="E492" s="8">
        <v>0.44445816241113029</v>
      </c>
      <c r="F492" s="7">
        <v>46683.339572118246</v>
      </c>
      <c r="G492" s="8">
        <v>0.39971395170893637</v>
      </c>
      <c r="H492" s="7">
        <v>10550.191247711629</v>
      </c>
      <c r="I492" s="8">
        <v>0.22191006323939666</v>
      </c>
    </row>
    <row r="493" spans="1:9" x14ac:dyDescent="0.25">
      <c r="A493" s="11" t="s">
        <v>36</v>
      </c>
      <c r="B493" s="11" t="s">
        <v>30</v>
      </c>
      <c r="C493" s="5" t="s">
        <v>23</v>
      </c>
      <c r="D493" s="6">
        <v>1076.345367641449</v>
      </c>
      <c r="E493" s="8">
        <v>0.1536598319983527</v>
      </c>
      <c r="F493" s="7">
        <v>34.800898092843909</v>
      </c>
      <c r="G493" s="8">
        <v>-0.17001521241075804</v>
      </c>
      <c r="H493" s="7">
        <v>26.915281547998987</v>
      </c>
      <c r="I493" s="8">
        <v>0.15377125958636134</v>
      </c>
    </row>
    <row r="494" spans="1:9" x14ac:dyDescent="0.25">
      <c r="A494" s="11" t="s">
        <v>36</v>
      </c>
      <c r="B494" s="11" t="s">
        <v>30</v>
      </c>
      <c r="C494" s="5" t="s">
        <v>24</v>
      </c>
      <c r="D494" s="6">
        <v>5939843.5615434013</v>
      </c>
      <c r="E494" s="8">
        <v>0.12585190490891709</v>
      </c>
      <c r="F494" s="7">
        <v>1979654.8308910208</v>
      </c>
      <c r="G494" s="8">
        <v>5.1721738997241695E-2</v>
      </c>
      <c r="H494" s="7">
        <v>1016093.7711428897</v>
      </c>
      <c r="I494" s="8">
        <v>5.9341852478584471E-2</v>
      </c>
    </row>
    <row r="495" spans="1:9" x14ac:dyDescent="0.25">
      <c r="A495" s="11" t="s">
        <v>36</v>
      </c>
      <c r="B495" s="11" t="s">
        <v>30</v>
      </c>
      <c r="C495" s="5" t="s">
        <v>155</v>
      </c>
      <c r="D495" s="6">
        <v>46315490.133038543</v>
      </c>
      <c r="E495" s="8">
        <v>7.9323100538682287E-2</v>
      </c>
      <c r="F495" s="7">
        <v>18913493.054682702</v>
      </c>
      <c r="G495" s="8">
        <v>4.6817760652588088E-2</v>
      </c>
      <c r="H495" s="7">
        <v>11485909.432296395</v>
      </c>
      <c r="I495" s="8">
        <v>5.6414812971389845E-2</v>
      </c>
    </row>
    <row r="496" spans="1:9" x14ac:dyDescent="0.25">
      <c r="A496" s="11" t="s">
        <v>36</v>
      </c>
      <c r="B496" s="11" t="s">
        <v>30</v>
      </c>
      <c r="C496" s="5" t="s">
        <v>25</v>
      </c>
      <c r="D496" s="6">
        <v>2150209.1123639154</v>
      </c>
      <c r="E496" s="8">
        <v>0.29505963505523952</v>
      </c>
      <c r="F496" s="7">
        <v>437093.53417247836</v>
      </c>
      <c r="G496" s="8">
        <v>0.24752250675168039</v>
      </c>
      <c r="H496" s="7">
        <v>128889.05082857862</v>
      </c>
      <c r="I496" s="8">
        <v>0.26793913834629057</v>
      </c>
    </row>
    <row r="497" spans="1:9" x14ac:dyDescent="0.25">
      <c r="A497" s="11" t="s">
        <v>36</v>
      </c>
      <c r="B497" s="11" t="s">
        <v>30</v>
      </c>
      <c r="C497" s="5" t="s">
        <v>26</v>
      </c>
      <c r="D497" s="6">
        <v>2009.1101800930501</v>
      </c>
      <c r="E497" s="8">
        <v>9.5103610438946065E-2</v>
      </c>
      <c r="F497" s="7">
        <v>758.00163331607655</v>
      </c>
      <c r="G497" s="8">
        <v>0.30314155339398857</v>
      </c>
      <c r="H497" s="7">
        <v>321.22765731347334</v>
      </c>
      <c r="I497" s="8">
        <v>0.28958976909982909</v>
      </c>
    </row>
    <row r="498" spans="1:9" x14ac:dyDescent="0.25">
      <c r="A498" s="11" t="s">
        <v>36</v>
      </c>
      <c r="B498" s="11" t="s">
        <v>31</v>
      </c>
      <c r="C498" s="5" t="s">
        <v>15</v>
      </c>
      <c r="D498" s="6">
        <v>411209315.26532447</v>
      </c>
      <c r="E498" s="8">
        <v>-4.3915366347950513E-2</v>
      </c>
      <c r="F498" s="7">
        <v>243376638.73608822</v>
      </c>
      <c r="G498" s="8">
        <v>-5.9061363516197389E-2</v>
      </c>
      <c r="H498" s="7">
        <v>242748880.03658479</v>
      </c>
      <c r="I498" s="8">
        <v>-4.2175800244853852E-2</v>
      </c>
    </row>
    <row r="499" spans="1:9" x14ac:dyDescent="0.25">
      <c r="A499" s="11" t="s">
        <v>36</v>
      </c>
      <c r="B499" s="11" t="s">
        <v>31</v>
      </c>
      <c r="C499" s="5" t="s">
        <v>16</v>
      </c>
      <c r="D499" s="6">
        <v>84499672.458880275</v>
      </c>
      <c r="E499" s="8">
        <v>-5.9935224670664727E-2</v>
      </c>
      <c r="F499" s="7">
        <v>31167233.835513759</v>
      </c>
      <c r="G499" s="8">
        <v>-8.3756524687345901E-2</v>
      </c>
      <c r="H499" s="7">
        <v>18870193.908253536</v>
      </c>
      <c r="I499" s="8">
        <v>-7.1879823088251568E-2</v>
      </c>
    </row>
    <row r="500" spans="1:9" x14ac:dyDescent="0.25">
      <c r="A500" s="11" t="s">
        <v>36</v>
      </c>
      <c r="B500" s="11" t="s">
        <v>31</v>
      </c>
      <c r="C500" s="5" t="s">
        <v>156</v>
      </c>
      <c r="D500" s="6">
        <v>5152359.4533844013</v>
      </c>
      <c r="E500" s="8">
        <v>-2.1048001228015045E-2</v>
      </c>
      <c r="F500" s="7">
        <v>2063076.3507817932</v>
      </c>
      <c r="G500" s="8">
        <v>-3.8342956327693516E-2</v>
      </c>
      <c r="H500" s="7">
        <v>1032587.5792474642</v>
      </c>
      <c r="I500" s="8">
        <v>-3.5150444877095434E-2</v>
      </c>
    </row>
    <row r="501" spans="1:9" x14ac:dyDescent="0.25">
      <c r="A501" s="11" t="s">
        <v>36</v>
      </c>
      <c r="B501" s="11" t="s">
        <v>31</v>
      </c>
      <c r="C501" s="5" t="s">
        <v>18</v>
      </c>
      <c r="D501" s="6">
        <v>3161.7426921069623</v>
      </c>
      <c r="E501" s="8">
        <v>-0.15014508054575415</v>
      </c>
      <c r="F501" s="7">
        <v>663.93751683589039</v>
      </c>
      <c r="G501" s="8">
        <v>7.1050198869707204E-2</v>
      </c>
      <c r="H501" s="7">
        <v>193.89861629751712</v>
      </c>
      <c r="I501" s="8">
        <v>8.2477323120666399E-2</v>
      </c>
    </row>
    <row r="502" spans="1:9" x14ac:dyDescent="0.25">
      <c r="A502" s="11" t="s">
        <v>36</v>
      </c>
      <c r="B502" s="11" t="s">
        <v>31</v>
      </c>
      <c r="C502" s="5" t="s">
        <v>19</v>
      </c>
      <c r="D502" s="6">
        <v>29025301.266817179</v>
      </c>
      <c r="E502" s="8">
        <v>-3.2020868755152559E-2</v>
      </c>
      <c r="F502" s="7">
        <v>9836159.2205624897</v>
      </c>
      <c r="G502" s="8">
        <v>-6.2289145140165848E-2</v>
      </c>
      <c r="H502" s="7">
        <v>6432910.0822068453</v>
      </c>
      <c r="I502" s="8">
        <v>-2.7931545516045604E-2</v>
      </c>
    </row>
    <row r="503" spans="1:9" x14ac:dyDescent="0.25">
      <c r="A503" s="11" t="s">
        <v>36</v>
      </c>
      <c r="B503" s="11" t="s">
        <v>31</v>
      </c>
      <c r="C503" s="5" t="s">
        <v>20</v>
      </c>
      <c r="D503" s="6">
        <v>618.59691565036769</v>
      </c>
      <c r="E503" s="8">
        <v>-0.89034925230494399</v>
      </c>
      <c r="F503" s="7">
        <v>494.08873958899176</v>
      </c>
      <c r="G503" s="8">
        <v>-0.73630142329612414</v>
      </c>
      <c r="H503" s="7">
        <v>99.154987204146664</v>
      </c>
      <c r="I503" s="8">
        <v>-0.7471282520155399</v>
      </c>
    </row>
    <row r="504" spans="1:9" x14ac:dyDescent="0.25">
      <c r="A504" s="11" t="s">
        <v>36</v>
      </c>
      <c r="B504" s="11" t="s">
        <v>31</v>
      </c>
      <c r="C504" s="5" t="s">
        <v>21</v>
      </c>
      <c r="D504" s="6">
        <v>56107.738922098877</v>
      </c>
      <c r="E504" s="8">
        <v>0.4086113337277395</v>
      </c>
      <c r="F504" s="7">
        <v>1619.8753160120707</v>
      </c>
      <c r="G504" s="8">
        <v>0.31387655085712401</v>
      </c>
      <c r="H504" s="7">
        <v>1728.1363960483138</v>
      </c>
      <c r="I504" s="8">
        <v>0.32332076288047862</v>
      </c>
    </row>
    <row r="505" spans="1:9" x14ac:dyDescent="0.25">
      <c r="A505" s="11" t="s">
        <v>36</v>
      </c>
      <c r="B505" s="11" t="s">
        <v>31</v>
      </c>
      <c r="C505" s="5" t="s">
        <v>22</v>
      </c>
      <c r="D505" s="6">
        <v>206672.69659490942</v>
      </c>
      <c r="E505" s="8">
        <v>0.1440338719571419</v>
      </c>
      <c r="F505" s="7">
        <v>52862.082537814815</v>
      </c>
      <c r="G505" s="8">
        <v>0.13235434787503608</v>
      </c>
      <c r="H505" s="7">
        <v>11735.365674222914</v>
      </c>
      <c r="I505" s="8">
        <v>0.11233677178774867</v>
      </c>
    </row>
    <row r="506" spans="1:9" x14ac:dyDescent="0.25">
      <c r="A506" s="11" t="s">
        <v>36</v>
      </c>
      <c r="B506" s="11" t="s">
        <v>31</v>
      </c>
      <c r="C506" s="5" t="s">
        <v>23</v>
      </c>
      <c r="D506" s="6">
        <v>1030.0370203948021</v>
      </c>
      <c r="E506" s="8">
        <v>-4.3023687971195046E-2</v>
      </c>
      <c r="F506" s="7">
        <v>25.176123992444047</v>
      </c>
      <c r="G506" s="8">
        <v>-0.27656683096862372</v>
      </c>
      <c r="H506" s="7">
        <v>25.758102776511436</v>
      </c>
      <c r="I506" s="8">
        <v>-4.2993374207284912E-2</v>
      </c>
    </row>
    <row r="507" spans="1:9" x14ac:dyDescent="0.25">
      <c r="A507" s="11" t="s">
        <v>36</v>
      </c>
      <c r="B507" s="11" t="s">
        <v>31</v>
      </c>
      <c r="C507" s="5" t="s">
        <v>24</v>
      </c>
      <c r="D507" s="6">
        <v>6153335.4134006714</v>
      </c>
      <c r="E507" s="8">
        <v>3.5942335794748724E-2</v>
      </c>
      <c r="F507" s="7">
        <v>2036535.5623953051</v>
      </c>
      <c r="G507" s="8">
        <v>2.8732651074674043E-2</v>
      </c>
      <c r="H507" s="7">
        <v>1051363.7844383533</v>
      </c>
      <c r="I507" s="8">
        <v>3.4711376348456738E-2</v>
      </c>
    </row>
    <row r="508" spans="1:9" x14ac:dyDescent="0.25">
      <c r="A508" s="11" t="s">
        <v>36</v>
      </c>
      <c r="B508" s="11" t="s">
        <v>31</v>
      </c>
      <c r="C508" s="5" t="s">
        <v>155</v>
      </c>
      <c r="D508" s="6">
        <v>41712281.658656642</v>
      </c>
      <c r="E508" s="8">
        <v>-9.9388098045804271E-2</v>
      </c>
      <c r="F508" s="7">
        <v>16734380.158619726</v>
      </c>
      <c r="G508" s="8">
        <v>-0.11521472473449122</v>
      </c>
      <c r="H508" s="7">
        <v>10208849.804676529</v>
      </c>
      <c r="I508" s="8">
        <v>-0.1111848944262952</v>
      </c>
    </row>
    <row r="509" spans="1:9" x14ac:dyDescent="0.25">
      <c r="A509" s="11" t="s">
        <v>36</v>
      </c>
      <c r="B509" s="11" t="s">
        <v>31</v>
      </c>
      <c r="C509" s="5" t="s">
        <v>25</v>
      </c>
      <c r="D509" s="6">
        <v>2187162.7282703132</v>
      </c>
      <c r="E509" s="8">
        <v>1.718605678578463E-2</v>
      </c>
      <c r="F509" s="7">
        <v>440844.85418998922</v>
      </c>
      <c r="G509" s="8">
        <v>8.5824193776121351E-3</v>
      </c>
      <c r="H509" s="7">
        <v>130455.13706101675</v>
      </c>
      <c r="I509" s="8">
        <v>1.2150653778349353E-2</v>
      </c>
    </row>
    <row r="510" spans="1:9" x14ac:dyDescent="0.25">
      <c r="A510" s="11" t="s">
        <v>36</v>
      </c>
      <c r="B510" s="11" t="s">
        <v>31</v>
      </c>
      <c r="C510" s="5" t="s">
        <v>26</v>
      </c>
      <c r="D510" s="6">
        <v>1641.126205905676</v>
      </c>
      <c r="E510" s="8">
        <v>-0.18315768733516211</v>
      </c>
      <c r="F510" s="7">
        <v>572.52873021282005</v>
      </c>
      <c r="G510" s="8">
        <v>-0.244686680016581</v>
      </c>
      <c r="H510" s="7">
        <v>245.206846778775</v>
      </c>
      <c r="I510" s="8">
        <v>-0.23665711467836845</v>
      </c>
    </row>
    <row r="511" spans="1:9" x14ac:dyDescent="0.25">
      <c r="A511" s="11" t="s">
        <v>37</v>
      </c>
      <c r="B511" s="11" t="s">
        <v>14</v>
      </c>
      <c r="C511" s="5" t="s">
        <v>15</v>
      </c>
      <c r="D511" s="6">
        <v>546411266.22336257</v>
      </c>
      <c r="E511" s="5"/>
      <c r="F511" s="7">
        <v>426817838.01639247</v>
      </c>
      <c r="G511" s="5"/>
      <c r="H511" s="7">
        <v>369302915.30948603</v>
      </c>
      <c r="I511" s="5"/>
    </row>
    <row r="512" spans="1:9" x14ac:dyDescent="0.25">
      <c r="A512" s="11" t="s">
        <v>37</v>
      </c>
      <c r="B512" s="11" t="s">
        <v>14</v>
      </c>
      <c r="C512" s="5" t="s">
        <v>16</v>
      </c>
      <c r="D512" s="6">
        <v>86255233.629489899</v>
      </c>
      <c r="E512" s="5"/>
      <c r="F512" s="7">
        <v>35655823.49231907</v>
      </c>
      <c r="G512" s="5"/>
      <c r="H512" s="7">
        <v>21873292.896295086</v>
      </c>
      <c r="I512" s="5"/>
    </row>
    <row r="513" spans="1:9" x14ac:dyDescent="0.25">
      <c r="A513" s="11" t="s">
        <v>37</v>
      </c>
      <c r="B513" s="11" t="s">
        <v>14</v>
      </c>
      <c r="C513" s="5" t="s">
        <v>156</v>
      </c>
      <c r="D513" s="6">
        <v>1124909.1881832429</v>
      </c>
      <c r="E513" s="5"/>
      <c r="F513" s="7">
        <v>354549.26303278783</v>
      </c>
      <c r="G513" s="5"/>
      <c r="H513" s="7">
        <v>122429.11108144301</v>
      </c>
      <c r="I513" s="5"/>
    </row>
    <row r="514" spans="1:9" x14ac:dyDescent="0.25">
      <c r="A514" s="11" t="s">
        <v>37</v>
      </c>
      <c r="B514" s="11" t="s">
        <v>14</v>
      </c>
      <c r="C514" s="5" t="s">
        <v>17</v>
      </c>
      <c r="D514" s="6">
        <v>1395.0351182556153</v>
      </c>
      <c r="E514" s="5"/>
      <c r="F514" s="7">
        <v>23.499124017683556</v>
      </c>
      <c r="G514" s="5"/>
      <c r="H514" s="7">
        <v>50.207254187609351</v>
      </c>
      <c r="I514" s="5"/>
    </row>
    <row r="515" spans="1:9" x14ac:dyDescent="0.25">
      <c r="A515" s="11" t="s">
        <v>37</v>
      </c>
      <c r="B515" s="11" t="s">
        <v>14</v>
      </c>
      <c r="C515" s="5" t="s">
        <v>18</v>
      </c>
      <c r="D515" s="6">
        <v>4280.1724536597731</v>
      </c>
      <c r="E515" s="5"/>
      <c r="F515" s="7">
        <v>484.62191161876672</v>
      </c>
      <c r="G515" s="5"/>
      <c r="H515" s="7">
        <v>176.5657333606197</v>
      </c>
      <c r="I515" s="5"/>
    </row>
    <row r="516" spans="1:9" x14ac:dyDescent="0.25">
      <c r="A516" s="11" t="s">
        <v>37</v>
      </c>
      <c r="B516" s="11" t="s">
        <v>14</v>
      </c>
      <c r="C516" s="5" t="s">
        <v>19</v>
      </c>
      <c r="D516" s="6">
        <v>15523242.402790425</v>
      </c>
      <c r="E516" s="5"/>
      <c r="F516" s="7">
        <v>5611777.9864793774</v>
      </c>
      <c r="G516" s="5"/>
      <c r="H516" s="7">
        <v>3447149.3285581865</v>
      </c>
      <c r="I516" s="5"/>
    </row>
    <row r="517" spans="1:9" x14ac:dyDescent="0.25">
      <c r="A517" s="11" t="s">
        <v>37</v>
      </c>
      <c r="B517" s="11" t="s">
        <v>14</v>
      </c>
      <c r="C517" s="5" t="s">
        <v>20</v>
      </c>
      <c r="D517" s="6">
        <v>671.7708201539516</v>
      </c>
      <c r="E517" s="5"/>
      <c r="F517" s="7">
        <v>261.06112525583899</v>
      </c>
      <c r="G517" s="5"/>
      <c r="H517" s="7">
        <v>56.219163762235894</v>
      </c>
      <c r="I517" s="5"/>
    </row>
    <row r="518" spans="1:9" x14ac:dyDescent="0.25">
      <c r="A518" s="11" t="s">
        <v>37</v>
      </c>
      <c r="B518" s="11" t="s">
        <v>14</v>
      </c>
      <c r="C518" s="5" t="s">
        <v>21</v>
      </c>
      <c r="D518" s="6">
        <v>9087.540537205934</v>
      </c>
      <c r="E518" s="5"/>
      <c r="F518" s="7">
        <v>550.69073942750993</v>
      </c>
      <c r="G518" s="5"/>
      <c r="H518" s="7">
        <v>504.51191478410732</v>
      </c>
      <c r="I518" s="5"/>
    </row>
    <row r="519" spans="1:9" x14ac:dyDescent="0.25">
      <c r="A519" s="11" t="s">
        <v>37</v>
      </c>
      <c r="B519" s="11" t="s">
        <v>14</v>
      </c>
      <c r="C519" s="5" t="s">
        <v>22</v>
      </c>
      <c r="D519" s="6">
        <v>1404725.1579218328</v>
      </c>
      <c r="E519" s="5"/>
      <c r="F519" s="7">
        <v>405773.57023243431</v>
      </c>
      <c r="G519" s="5"/>
      <c r="H519" s="7">
        <v>169327.53574428838</v>
      </c>
      <c r="I519" s="5"/>
    </row>
    <row r="520" spans="1:9" x14ac:dyDescent="0.25">
      <c r="A520" s="11" t="s">
        <v>37</v>
      </c>
      <c r="B520" s="11" t="s">
        <v>14</v>
      </c>
      <c r="C520" s="5" t="s">
        <v>24</v>
      </c>
      <c r="D520" s="6">
        <v>11999003.881394656</v>
      </c>
      <c r="E520" s="5"/>
      <c r="F520" s="7">
        <v>4233985.7315426264</v>
      </c>
      <c r="G520" s="5"/>
      <c r="H520" s="7">
        <v>2552178.9180502584</v>
      </c>
      <c r="I520" s="5"/>
    </row>
    <row r="521" spans="1:9" x14ac:dyDescent="0.25">
      <c r="A521" s="11" t="s">
        <v>37</v>
      </c>
      <c r="B521" s="11" t="s">
        <v>14</v>
      </c>
      <c r="C521" s="5" t="s">
        <v>155</v>
      </c>
      <c r="D521" s="6">
        <v>55445825.938073136</v>
      </c>
      <c r="E521" s="5"/>
      <c r="F521" s="7">
        <v>24874390.295158617</v>
      </c>
      <c r="G521" s="5"/>
      <c r="H521" s="7">
        <v>15532056.949277099</v>
      </c>
      <c r="I521" s="5"/>
    </row>
    <row r="522" spans="1:9" x14ac:dyDescent="0.25">
      <c r="A522" s="11" t="s">
        <v>37</v>
      </c>
      <c r="B522" s="11" t="s">
        <v>14</v>
      </c>
      <c r="C522" s="5" t="s">
        <v>25</v>
      </c>
      <c r="D522" s="6">
        <v>719617.15074759419</v>
      </c>
      <c r="E522" s="5"/>
      <c r="F522" s="7">
        <v>168542.40819671005</v>
      </c>
      <c r="G522" s="5"/>
      <c r="H522" s="7">
        <v>47012.856013497214</v>
      </c>
      <c r="I522" s="5"/>
    </row>
    <row r="523" spans="1:9" x14ac:dyDescent="0.25">
      <c r="A523" s="11" t="s">
        <v>37</v>
      </c>
      <c r="B523" s="11" t="s">
        <v>14</v>
      </c>
      <c r="C523" s="5" t="s">
        <v>26</v>
      </c>
      <c r="D523" s="6">
        <v>22475.391449743511</v>
      </c>
      <c r="E523" s="5"/>
      <c r="F523" s="7">
        <v>5484.3647761953871</v>
      </c>
      <c r="G523" s="5"/>
      <c r="H523" s="7">
        <v>2350.693504219656</v>
      </c>
      <c r="I523" s="5"/>
    </row>
    <row r="524" spans="1:9" x14ac:dyDescent="0.25">
      <c r="A524" s="11" t="s">
        <v>37</v>
      </c>
      <c r="B524" s="11" t="s">
        <v>27</v>
      </c>
      <c r="C524" s="5" t="s">
        <v>15</v>
      </c>
      <c r="D524" s="6">
        <v>542826972.62513769</v>
      </c>
      <c r="E524" s="8">
        <v>-6.5596992957310052E-3</v>
      </c>
      <c r="F524" s="7">
        <v>429037117.17005253</v>
      </c>
      <c r="G524" s="8">
        <v>5.1995932596774104E-3</v>
      </c>
      <c r="H524" s="7">
        <v>378410951.36547732</v>
      </c>
      <c r="I524" s="8">
        <v>2.4662778652474234E-2</v>
      </c>
    </row>
    <row r="525" spans="1:9" x14ac:dyDescent="0.25">
      <c r="A525" s="11" t="s">
        <v>37</v>
      </c>
      <c r="B525" s="11" t="s">
        <v>27</v>
      </c>
      <c r="C525" s="5" t="s">
        <v>16</v>
      </c>
      <c r="D525" s="6">
        <v>87319811.860429272</v>
      </c>
      <c r="E525" s="8">
        <v>1.2342187089913446E-2</v>
      </c>
      <c r="F525" s="7">
        <v>36054544.704595841</v>
      </c>
      <c r="G525" s="8">
        <v>1.1182499048512052E-2</v>
      </c>
      <c r="H525" s="7">
        <v>22098807.499050353</v>
      </c>
      <c r="I525" s="8">
        <v>1.0310043568861149E-2</v>
      </c>
    </row>
    <row r="526" spans="1:9" x14ac:dyDescent="0.25">
      <c r="A526" s="11" t="s">
        <v>37</v>
      </c>
      <c r="B526" s="11" t="s">
        <v>27</v>
      </c>
      <c r="C526" s="5" t="s">
        <v>156</v>
      </c>
      <c r="D526" s="6">
        <v>1323695.3828966594</v>
      </c>
      <c r="E526" s="8">
        <v>0.17671310431241211</v>
      </c>
      <c r="F526" s="7">
        <v>442590.66550403537</v>
      </c>
      <c r="G526" s="8">
        <v>0.24831923698881195</v>
      </c>
      <c r="H526" s="7">
        <v>155650.74273230328</v>
      </c>
      <c r="I526" s="8">
        <v>0.27135402158364419</v>
      </c>
    </row>
    <row r="527" spans="1:9" x14ac:dyDescent="0.25">
      <c r="A527" s="11" t="s">
        <v>37</v>
      </c>
      <c r="B527" s="11" t="s">
        <v>27</v>
      </c>
      <c r="C527" s="5" t="s">
        <v>17</v>
      </c>
      <c r="D527" s="6">
        <v>1157.6557632565498</v>
      </c>
      <c r="E527" s="8">
        <v>-0.17016012851052112</v>
      </c>
      <c r="F527" s="7">
        <v>22.68805278832588</v>
      </c>
      <c r="G527" s="8">
        <v>-3.4514955908455519E-2</v>
      </c>
      <c r="H527" s="7">
        <v>48.463044448980469</v>
      </c>
      <c r="I527" s="8">
        <v>-3.4740193759875755E-2</v>
      </c>
    </row>
    <row r="528" spans="1:9" x14ac:dyDescent="0.25">
      <c r="A528" s="11" t="s">
        <v>37</v>
      </c>
      <c r="B528" s="11" t="s">
        <v>27</v>
      </c>
      <c r="C528" s="5" t="s">
        <v>18</v>
      </c>
      <c r="D528" s="6">
        <v>3591.3692139744758</v>
      </c>
      <c r="E528" s="8">
        <v>-0.16092885208312907</v>
      </c>
      <c r="F528" s="7">
        <v>403.84246794223748</v>
      </c>
      <c r="G528" s="8">
        <v>-0.16668549592960874</v>
      </c>
      <c r="H528" s="7">
        <v>149.92293193747497</v>
      </c>
      <c r="I528" s="8">
        <v>-0.15089451908955159</v>
      </c>
    </row>
    <row r="529" spans="1:9" x14ac:dyDescent="0.25">
      <c r="A529" s="11" t="s">
        <v>37</v>
      </c>
      <c r="B529" s="11" t="s">
        <v>27</v>
      </c>
      <c r="C529" s="5" t="s">
        <v>19</v>
      </c>
      <c r="D529" s="6">
        <v>16351182.132718343</v>
      </c>
      <c r="E529" s="8">
        <v>5.3335489354922869E-2</v>
      </c>
      <c r="F529" s="7">
        <v>6040056.3302784013</v>
      </c>
      <c r="G529" s="8">
        <v>7.6317763252731582E-2</v>
      </c>
      <c r="H529" s="7">
        <v>3687789.9829358365</v>
      </c>
      <c r="I529" s="8">
        <v>6.9808595869068568E-2</v>
      </c>
    </row>
    <row r="530" spans="1:9" x14ac:dyDescent="0.25">
      <c r="A530" s="11" t="s">
        <v>37</v>
      </c>
      <c r="B530" s="11" t="s">
        <v>27</v>
      </c>
      <c r="C530" s="5" t="s">
        <v>20</v>
      </c>
      <c r="D530" s="6">
        <v>10.579182418584823</v>
      </c>
      <c r="E530" s="8">
        <v>-0.98425179823059239</v>
      </c>
      <c r="F530" s="7">
        <v>3.538188099861145</v>
      </c>
      <c r="G530" s="8">
        <v>-0.98644689784281847</v>
      </c>
      <c r="H530" s="7">
        <v>0.70763761997222907</v>
      </c>
      <c r="I530" s="8">
        <v>-0.98741287538596267</v>
      </c>
    </row>
    <row r="531" spans="1:9" x14ac:dyDescent="0.25">
      <c r="A531" s="11" t="s">
        <v>37</v>
      </c>
      <c r="B531" s="11" t="s">
        <v>27</v>
      </c>
      <c r="C531" s="5" t="s">
        <v>21</v>
      </c>
      <c r="D531" s="6">
        <v>4056.7582477486135</v>
      </c>
      <c r="E531" s="8">
        <v>-0.55359118001844865</v>
      </c>
      <c r="F531" s="7">
        <v>263.0629628819396</v>
      </c>
      <c r="G531" s="8">
        <v>-0.52230363787229106</v>
      </c>
      <c r="H531" s="7">
        <v>240.9800990489689</v>
      </c>
      <c r="I531" s="8">
        <v>-0.52235003379040112</v>
      </c>
    </row>
    <row r="532" spans="1:9" x14ac:dyDescent="0.25">
      <c r="A532" s="11" t="s">
        <v>37</v>
      </c>
      <c r="B532" s="11" t="s">
        <v>27</v>
      </c>
      <c r="C532" s="5" t="s">
        <v>22</v>
      </c>
      <c r="D532" s="6">
        <v>1019949.6878506684</v>
      </c>
      <c r="E532" s="8">
        <v>-0.27391512702769966</v>
      </c>
      <c r="F532" s="7">
        <v>321950.78823243099</v>
      </c>
      <c r="G532" s="8">
        <v>-0.2065752630265893</v>
      </c>
      <c r="H532" s="7">
        <v>133563.86729023728</v>
      </c>
      <c r="I532" s="8">
        <v>-0.2112099978119327</v>
      </c>
    </row>
    <row r="533" spans="1:9" x14ac:dyDescent="0.25">
      <c r="A533" s="11" t="s">
        <v>37</v>
      </c>
      <c r="B533" s="11" t="s">
        <v>27</v>
      </c>
      <c r="C533" s="5" t="s">
        <v>23</v>
      </c>
      <c r="D533" s="6">
        <v>161.7968307375908</v>
      </c>
      <c r="E533" s="5"/>
      <c r="F533" s="7">
        <v>4.999642149754294</v>
      </c>
      <c r="G533" s="5"/>
      <c r="H533" s="7">
        <v>3.5966059479168919</v>
      </c>
      <c r="I533" s="5"/>
    </row>
    <row r="534" spans="1:9" x14ac:dyDescent="0.25">
      <c r="A534" s="11" t="s">
        <v>37</v>
      </c>
      <c r="B534" s="11" t="s">
        <v>27</v>
      </c>
      <c r="C534" s="5" t="s">
        <v>24</v>
      </c>
      <c r="D534" s="6">
        <v>12700810.429526558</v>
      </c>
      <c r="E534" s="8">
        <v>5.84887341540163E-2</v>
      </c>
      <c r="F534" s="7">
        <v>4605190.8188841306</v>
      </c>
      <c r="G534" s="8">
        <v>8.7672729876266703E-2</v>
      </c>
      <c r="H534" s="7">
        <v>2726706.1077248696</v>
      </c>
      <c r="I534" s="8">
        <v>6.8383602905058308E-2</v>
      </c>
    </row>
    <row r="535" spans="1:9" x14ac:dyDescent="0.25">
      <c r="A535" s="11" t="s">
        <v>37</v>
      </c>
      <c r="B535" s="11" t="s">
        <v>27</v>
      </c>
      <c r="C535" s="5" t="s">
        <v>155</v>
      </c>
      <c r="D535" s="6">
        <v>55141638.388980858</v>
      </c>
      <c r="E535" s="8">
        <v>-5.486211882424148E-3</v>
      </c>
      <c r="F535" s="7">
        <v>24450512.133660898</v>
      </c>
      <c r="G535" s="8">
        <v>-1.7040745781826072E-2</v>
      </c>
      <c r="H535" s="7">
        <v>15339559.032345552</v>
      </c>
      <c r="I535" s="8">
        <v>-1.2393588148703418E-2</v>
      </c>
    </row>
    <row r="536" spans="1:9" x14ac:dyDescent="0.25">
      <c r="A536" s="11" t="s">
        <v>37</v>
      </c>
      <c r="B536" s="11" t="s">
        <v>27</v>
      </c>
      <c r="C536" s="5" t="s">
        <v>25</v>
      </c>
      <c r="D536" s="6">
        <v>756279.65414816956</v>
      </c>
      <c r="E536" s="8">
        <v>5.094723404311239E-2</v>
      </c>
      <c r="F536" s="7">
        <v>188493.864478484</v>
      </c>
      <c r="G536" s="8">
        <v>0.11837647566117705</v>
      </c>
      <c r="H536" s="7">
        <v>52928.973103221993</v>
      </c>
      <c r="I536" s="8">
        <v>0.12584041029173562</v>
      </c>
    </row>
    <row r="537" spans="1:9" x14ac:dyDescent="0.25">
      <c r="A537" s="11" t="s">
        <v>37</v>
      </c>
      <c r="B537" s="11" t="s">
        <v>27</v>
      </c>
      <c r="C537" s="5" t="s">
        <v>26</v>
      </c>
      <c r="D537" s="6">
        <v>17278.025069875715</v>
      </c>
      <c r="E537" s="8">
        <v>-0.2312469792345756</v>
      </c>
      <c r="F537" s="7">
        <v>5051.9722436012007</v>
      </c>
      <c r="G537" s="8">
        <v>-7.8840950636792764E-2</v>
      </c>
      <c r="H537" s="7">
        <v>2165.1225993331791</v>
      </c>
      <c r="I537" s="8">
        <v>-7.8943045766435974E-2</v>
      </c>
    </row>
    <row r="538" spans="1:9" x14ac:dyDescent="0.25">
      <c r="A538" s="11" t="s">
        <v>37</v>
      </c>
      <c r="B538" s="11" t="s">
        <v>28</v>
      </c>
      <c r="C538" s="5" t="s">
        <v>15</v>
      </c>
      <c r="D538" s="6">
        <v>541335673.92549121</v>
      </c>
      <c r="E538" s="8">
        <v>-2.7472818685383275E-3</v>
      </c>
      <c r="F538" s="7">
        <v>425791385.56824487</v>
      </c>
      <c r="G538" s="8">
        <v>-7.5651533909624393E-3</v>
      </c>
      <c r="H538" s="7">
        <v>378020048.50652385</v>
      </c>
      <c r="I538" s="8">
        <v>-1.0330114853784799E-3</v>
      </c>
    </row>
    <row r="539" spans="1:9" x14ac:dyDescent="0.25">
      <c r="A539" s="11" t="s">
        <v>37</v>
      </c>
      <c r="B539" s="11" t="s">
        <v>28</v>
      </c>
      <c r="C539" s="5" t="s">
        <v>16</v>
      </c>
      <c r="D539" s="6">
        <v>88723229.020367473</v>
      </c>
      <c r="E539" s="8">
        <v>1.60721505238859E-2</v>
      </c>
      <c r="F539" s="7">
        <v>36561507.859575272</v>
      </c>
      <c r="G539" s="8">
        <v>1.4061005599518788E-2</v>
      </c>
      <c r="H539" s="7">
        <v>22672588.832878415</v>
      </c>
      <c r="I539" s="8">
        <v>2.5964357300850682E-2</v>
      </c>
    </row>
    <row r="540" spans="1:9" x14ac:dyDescent="0.25">
      <c r="A540" s="11" t="s">
        <v>37</v>
      </c>
      <c r="B540" s="11" t="s">
        <v>28</v>
      </c>
      <c r="C540" s="5" t="s">
        <v>156</v>
      </c>
      <c r="D540" s="6">
        <v>1349726.9773355974</v>
      </c>
      <c r="E540" s="8">
        <v>1.9665849692678303E-2</v>
      </c>
      <c r="F540" s="7">
        <v>447716.30815609556</v>
      </c>
      <c r="G540" s="8">
        <v>1.1581000349889542E-2</v>
      </c>
      <c r="H540" s="7">
        <v>161013.41772753614</v>
      </c>
      <c r="I540" s="8">
        <v>3.4453256702127802E-2</v>
      </c>
    </row>
    <row r="541" spans="1:9" x14ac:dyDescent="0.25">
      <c r="A541" s="11" t="s">
        <v>37</v>
      </c>
      <c r="B541" s="11" t="s">
        <v>28</v>
      </c>
      <c r="C541" s="5" t="s">
        <v>17</v>
      </c>
      <c r="D541" s="6">
        <v>930.44452330946922</v>
      </c>
      <c r="E541" s="8">
        <v>-0.19626839614906141</v>
      </c>
      <c r="F541" s="7">
        <v>19.057529731298182</v>
      </c>
      <c r="G541" s="8">
        <v>-0.16001915593636934</v>
      </c>
      <c r="H541" s="7">
        <v>40.725328817349435</v>
      </c>
      <c r="I541" s="8">
        <v>-0.15966218630315154</v>
      </c>
    </row>
    <row r="542" spans="1:9" x14ac:dyDescent="0.25">
      <c r="A542" s="11" t="s">
        <v>37</v>
      </c>
      <c r="B542" s="11" t="s">
        <v>28</v>
      </c>
      <c r="C542" s="5" t="s">
        <v>18</v>
      </c>
      <c r="D542" s="6">
        <v>4012.5525088620184</v>
      </c>
      <c r="E542" s="8">
        <v>0.11727652318471314</v>
      </c>
      <c r="F542" s="7">
        <v>472.5593673127488</v>
      </c>
      <c r="G542" s="8">
        <v>0.17015768480381827</v>
      </c>
      <c r="H542" s="7">
        <v>241.31002219496079</v>
      </c>
      <c r="I542" s="8">
        <v>0.60956045267043368</v>
      </c>
    </row>
    <row r="543" spans="1:9" x14ac:dyDescent="0.25">
      <c r="A543" s="11" t="s">
        <v>37</v>
      </c>
      <c r="B543" s="11" t="s">
        <v>28</v>
      </c>
      <c r="C543" s="5" t="s">
        <v>19</v>
      </c>
      <c r="D543" s="6">
        <v>17342278.53160416</v>
      </c>
      <c r="E543" s="8">
        <v>6.0613134319056419E-2</v>
      </c>
      <c r="F543" s="7">
        <v>6527231.4393581767</v>
      </c>
      <c r="G543" s="8">
        <v>8.0657378415098374E-2</v>
      </c>
      <c r="H543" s="7">
        <v>3929101.0825039041</v>
      </c>
      <c r="I543" s="8">
        <v>6.5435152404194175E-2</v>
      </c>
    </row>
    <row r="544" spans="1:9" x14ac:dyDescent="0.25">
      <c r="A544" s="11" t="s">
        <v>37</v>
      </c>
      <c r="B544" s="11" t="s">
        <v>28</v>
      </c>
      <c r="C544" s="5" t="s">
        <v>20</v>
      </c>
      <c r="D544" s="6">
        <v>372.75610482335088</v>
      </c>
      <c r="E544" s="8">
        <v>34.234868827719339</v>
      </c>
      <c r="F544" s="7">
        <v>227.85069859027863</v>
      </c>
      <c r="G544" s="8">
        <v>63.397565126404828</v>
      </c>
      <c r="H544" s="7">
        <v>67.66461377716179</v>
      </c>
      <c r="I544" s="8">
        <v>94.620430383304466</v>
      </c>
    </row>
    <row r="545" spans="1:9" x14ac:dyDescent="0.25">
      <c r="A545" s="11" t="s">
        <v>37</v>
      </c>
      <c r="B545" s="11" t="s">
        <v>28</v>
      </c>
      <c r="C545" s="5" t="s">
        <v>21</v>
      </c>
      <c r="D545" s="6">
        <v>3202.9814596736433</v>
      </c>
      <c r="E545" s="8">
        <v>-0.2104578917288927</v>
      </c>
      <c r="F545" s="7">
        <v>185.44357517768586</v>
      </c>
      <c r="G545" s="8">
        <v>-0.29506011357094253</v>
      </c>
      <c r="H545" s="7">
        <v>171.48834654201156</v>
      </c>
      <c r="I545" s="8">
        <v>-0.28837133348856353</v>
      </c>
    </row>
    <row r="546" spans="1:9" x14ac:dyDescent="0.25">
      <c r="A546" s="11" t="s">
        <v>37</v>
      </c>
      <c r="B546" s="11" t="s">
        <v>28</v>
      </c>
      <c r="C546" s="5" t="s">
        <v>22</v>
      </c>
      <c r="D546" s="6">
        <v>1202707.9317459273</v>
      </c>
      <c r="E546" s="8">
        <v>0.17918358726143033</v>
      </c>
      <c r="F546" s="7">
        <v>381088.8815855034</v>
      </c>
      <c r="G546" s="8">
        <v>0.18368674814480651</v>
      </c>
      <c r="H546" s="7">
        <v>158197.91114147028</v>
      </c>
      <c r="I546" s="8">
        <v>0.18443643742137789</v>
      </c>
    </row>
    <row r="547" spans="1:9" x14ac:dyDescent="0.25">
      <c r="A547" s="11" t="s">
        <v>37</v>
      </c>
      <c r="B547" s="11" t="s">
        <v>28</v>
      </c>
      <c r="C547" s="5" t="s">
        <v>23</v>
      </c>
      <c r="D547" s="6">
        <v>34.737767887115481</v>
      </c>
      <c r="E547" s="8">
        <v>-0.78530007214137143</v>
      </c>
      <c r="F547" s="7">
        <v>1.6781530380249023</v>
      </c>
      <c r="G547" s="8">
        <v>-0.66434536957662571</v>
      </c>
      <c r="H547" s="7">
        <v>0.77195041149505528</v>
      </c>
      <c r="I547" s="8">
        <v>-0.78536697578944981</v>
      </c>
    </row>
    <row r="548" spans="1:9" x14ac:dyDescent="0.25">
      <c r="A548" s="11" t="s">
        <v>37</v>
      </c>
      <c r="B548" s="11" t="s">
        <v>28</v>
      </c>
      <c r="C548" s="5" t="s">
        <v>24</v>
      </c>
      <c r="D548" s="6">
        <v>12505668.595901359</v>
      </c>
      <c r="E548" s="8">
        <v>-1.53645182492873E-2</v>
      </c>
      <c r="F548" s="7">
        <v>4629833.4542262144</v>
      </c>
      <c r="G548" s="8">
        <v>5.3510562995641268E-3</v>
      </c>
      <c r="H548" s="7">
        <v>2740288.656999317</v>
      </c>
      <c r="I548" s="8">
        <v>4.9813029853008088E-3</v>
      </c>
    </row>
    <row r="549" spans="1:9" x14ac:dyDescent="0.25">
      <c r="A549" s="11" t="s">
        <v>37</v>
      </c>
      <c r="B549" s="11" t="s">
        <v>28</v>
      </c>
      <c r="C549" s="5" t="s">
        <v>155</v>
      </c>
      <c r="D549" s="6">
        <v>55390194.702440567</v>
      </c>
      <c r="E549" s="8">
        <v>4.5075975382950191E-3</v>
      </c>
      <c r="F549" s="7">
        <v>24345786.957266398</v>
      </c>
      <c r="G549" s="8">
        <v>-4.2831485828196177E-3</v>
      </c>
      <c r="H549" s="7">
        <v>15619801.419132641</v>
      </c>
      <c r="I549" s="8">
        <v>1.8269259644045785E-2</v>
      </c>
    </row>
    <row r="550" spans="1:9" x14ac:dyDescent="0.25">
      <c r="A550" s="11" t="s">
        <v>37</v>
      </c>
      <c r="B550" s="11" t="s">
        <v>28</v>
      </c>
      <c r="C550" s="5" t="s">
        <v>25</v>
      </c>
      <c r="D550" s="6">
        <v>913554.69585750822</v>
      </c>
      <c r="E550" s="8">
        <v>0.20795884279934032</v>
      </c>
      <c r="F550" s="7">
        <v>226182.66505945835</v>
      </c>
      <c r="G550" s="8">
        <v>0.199947094751598</v>
      </c>
      <c r="H550" s="7">
        <v>62480.524191389624</v>
      </c>
      <c r="I550" s="8">
        <v>0.18045978465405352</v>
      </c>
    </row>
    <row r="551" spans="1:9" x14ac:dyDescent="0.25">
      <c r="A551" s="11" t="s">
        <v>37</v>
      </c>
      <c r="B551" s="11" t="s">
        <v>28</v>
      </c>
      <c r="C551" s="5" t="s">
        <v>26</v>
      </c>
      <c r="D551" s="6">
        <v>10544.113117798566</v>
      </c>
      <c r="E551" s="8">
        <v>-0.38973852189957425</v>
      </c>
      <c r="F551" s="7">
        <v>2761.5645995791733</v>
      </c>
      <c r="G551" s="8">
        <v>-0.4533690079004381</v>
      </c>
      <c r="H551" s="7">
        <v>1183.8609203982032</v>
      </c>
      <c r="I551" s="8">
        <v>-0.45321298629333379</v>
      </c>
    </row>
    <row r="552" spans="1:9" x14ac:dyDescent="0.25">
      <c r="A552" s="11" t="s">
        <v>37</v>
      </c>
      <c r="B552" s="11" t="s">
        <v>29</v>
      </c>
      <c r="C552" s="5" t="s">
        <v>15</v>
      </c>
      <c r="D552" s="6">
        <v>565991341.88009191</v>
      </c>
      <c r="E552" s="8">
        <v>4.5545987715552377E-2</v>
      </c>
      <c r="F552" s="7">
        <v>435280950.65270609</v>
      </c>
      <c r="G552" s="8">
        <v>2.2286888382668433E-2</v>
      </c>
      <c r="H552" s="7">
        <v>389758265.63108361</v>
      </c>
      <c r="I552" s="8">
        <v>3.1051837517441044E-2</v>
      </c>
    </row>
    <row r="553" spans="1:9" x14ac:dyDescent="0.25">
      <c r="A553" s="11" t="s">
        <v>37</v>
      </c>
      <c r="B553" s="11" t="s">
        <v>29</v>
      </c>
      <c r="C553" s="5" t="s">
        <v>16</v>
      </c>
      <c r="D553" s="6">
        <v>86864426.670624405</v>
      </c>
      <c r="E553" s="8">
        <v>-2.0950571459886318E-2</v>
      </c>
      <c r="F553" s="7">
        <v>35416515.580084667</v>
      </c>
      <c r="G553" s="8">
        <v>-3.131687795504158E-2</v>
      </c>
      <c r="H553" s="7">
        <v>22098085.578736581</v>
      </c>
      <c r="I553" s="8">
        <v>-2.5339111399079892E-2</v>
      </c>
    </row>
    <row r="554" spans="1:9" x14ac:dyDescent="0.25">
      <c r="A554" s="11" t="s">
        <v>37</v>
      </c>
      <c r="B554" s="11" t="s">
        <v>29</v>
      </c>
      <c r="C554" s="5" t="s">
        <v>156</v>
      </c>
      <c r="D554" s="6">
        <v>1663572.575715878</v>
      </c>
      <c r="E554" s="8">
        <v>0.23252524669827784</v>
      </c>
      <c r="F554" s="7">
        <v>628589.38443142804</v>
      </c>
      <c r="G554" s="8">
        <v>0.40399036841041641</v>
      </c>
      <c r="H554" s="7">
        <v>251971.75374995591</v>
      </c>
      <c r="I554" s="8">
        <v>0.56491152915179865</v>
      </c>
    </row>
    <row r="555" spans="1:9" x14ac:dyDescent="0.25">
      <c r="A555" s="11" t="s">
        <v>37</v>
      </c>
      <c r="B555" s="11" t="s">
        <v>29</v>
      </c>
      <c r="C555" s="5" t="s">
        <v>17</v>
      </c>
      <c r="D555" s="6">
        <v>498.94072675943374</v>
      </c>
      <c r="E555" s="8">
        <v>-0.46376090754474325</v>
      </c>
      <c r="F555" s="7">
        <v>6.3410226970026677</v>
      </c>
      <c r="G555" s="8">
        <v>-0.66726943174650777</v>
      </c>
      <c r="H555" s="7">
        <v>13.565983891487122</v>
      </c>
      <c r="I555" s="8">
        <v>-0.6668907462397734</v>
      </c>
    </row>
    <row r="556" spans="1:9" x14ac:dyDescent="0.25">
      <c r="A556" s="11" t="s">
        <v>37</v>
      </c>
      <c r="B556" s="11" t="s">
        <v>29</v>
      </c>
      <c r="C556" s="5" t="s">
        <v>18</v>
      </c>
      <c r="D556" s="6">
        <v>3476.2186525189877</v>
      </c>
      <c r="E556" s="8">
        <v>-0.1336640094200631</v>
      </c>
      <c r="F556" s="7">
        <v>338.17554599912364</v>
      </c>
      <c r="G556" s="8">
        <v>-0.28437447357738505</v>
      </c>
      <c r="H556" s="7">
        <v>155.32908280722256</v>
      </c>
      <c r="I556" s="8">
        <v>-0.35630902772149248</v>
      </c>
    </row>
    <row r="557" spans="1:9" x14ac:dyDescent="0.25">
      <c r="A557" s="11" t="s">
        <v>37</v>
      </c>
      <c r="B557" s="11" t="s">
        <v>29</v>
      </c>
      <c r="C557" s="5" t="s">
        <v>19</v>
      </c>
      <c r="D557" s="6">
        <v>18649121.398352534</v>
      </c>
      <c r="E557" s="8">
        <v>7.5355891924282395E-2</v>
      </c>
      <c r="F557" s="7">
        <v>6927820.1340381447</v>
      </c>
      <c r="G557" s="8">
        <v>6.1371915244874169E-2</v>
      </c>
      <c r="H557" s="7">
        <v>4371009.5512489099</v>
      </c>
      <c r="I557" s="8">
        <v>0.11247062864144719</v>
      </c>
    </row>
    <row r="558" spans="1:9" x14ac:dyDescent="0.25">
      <c r="A558" s="11" t="s">
        <v>37</v>
      </c>
      <c r="B558" s="11" t="s">
        <v>29</v>
      </c>
      <c r="C558" s="5" t="s">
        <v>20</v>
      </c>
      <c r="D558" s="6">
        <v>135.96714273095131</v>
      </c>
      <c r="E558" s="8">
        <v>-0.63523832079051756</v>
      </c>
      <c r="F558" s="7">
        <v>34.029528498649597</v>
      </c>
      <c r="G558" s="8">
        <v>-0.85064988297516031</v>
      </c>
      <c r="H558" s="7">
        <v>9.220039913362573</v>
      </c>
      <c r="I558" s="8">
        <v>-0.86373911859267094</v>
      </c>
    </row>
    <row r="559" spans="1:9" x14ac:dyDescent="0.25">
      <c r="A559" s="11" t="s">
        <v>37</v>
      </c>
      <c r="B559" s="11" t="s">
        <v>29</v>
      </c>
      <c r="C559" s="5" t="s">
        <v>21</v>
      </c>
      <c r="D559" s="6">
        <v>3317.9957691776754</v>
      </c>
      <c r="E559" s="8">
        <v>3.5908515535319735E-2</v>
      </c>
      <c r="F559" s="7">
        <v>135.99480046002947</v>
      </c>
      <c r="G559" s="8">
        <v>-0.2666513232948417</v>
      </c>
      <c r="H559" s="7">
        <v>124.56821267180155</v>
      </c>
      <c r="I559" s="8">
        <v>-0.27360537795327916</v>
      </c>
    </row>
    <row r="560" spans="1:9" x14ac:dyDescent="0.25">
      <c r="A560" s="11" t="s">
        <v>37</v>
      </c>
      <c r="B560" s="11" t="s">
        <v>29</v>
      </c>
      <c r="C560" s="5" t="s">
        <v>22</v>
      </c>
      <c r="D560" s="6">
        <v>1403039.7357289337</v>
      </c>
      <c r="E560" s="8">
        <v>0.16656729260294476</v>
      </c>
      <c r="F560" s="7">
        <v>402869.5705812049</v>
      </c>
      <c r="G560" s="8">
        <v>5.7153829587165701E-2</v>
      </c>
      <c r="H560" s="7">
        <v>166860.65861197497</v>
      </c>
      <c r="I560" s="8">
        <v>5.4758924488945371E-2</v>
      </c>
    </row>
    <row r="561" spans="1:9" x14ac:dyDescent="0.25">
      <c r="A561" s="11" t="s">
        <v>37</v>
      </c>
      <c r="B561" s="11" t="s">
        <v>29</v>
      </c>
      <c r="C561" s="5" t="s">
        <v>23</v>
      </c>
      <c r="D561" s="5"/>
      <c r="E561" s="8">
        <v>-1</v>
      </c>
      <c r="F561" s="5"/>
      <c r="G561" s="8">
        <v>-1</v>
      </c>
      <c r="H561" s="5"/>
      <c r="I561" s="8">
        <v>-1</v>
      </c>
    </row>
    <row r="562" spans="1:9" x14ac:dyDescent="0.25">
      <c r="A562" s="11" t="s">
        <v>37</v>
      </c>
      <c r="B562" s="11" t="s">
        <v>29</v>
      </c>
      <c r="C562" s="5" t="s">
        <v>24</v>
      </c>
      <c r="D562" s="6">
        <v>11350583.66203149</v>
      </c>
      <c r="E562" s="8">
        <v>-9.2364908362311857E-2</v>
      </c>
      <c r="F562" s="7">
        <v>4419502.4359614737</v>
      </c>
      <c r="G562" s="8">
        <v>-4.5429499860896033E-2</v>
      </c>
      <c r="H562" s="7">
        <v>2483007.7425689315</v>
      </c>
      <c r="I562" s="8">
        <v>-9.3888252893808186E-2</v>
      </c>
    </row>
    <row r="563" spans="1:9" x14ac:dyDescent="0.25">
      <c r="A563" s="11" t="s">
        <v>37</v>
      </c>
      <c r="B563" s="11" t="s">
        <v>29</v>
      </c>
      <c r="C563" s="5" t="s">
        <v>155</v>
      </c>
      <c r="D563" s="6">
        <v>52824799.793143637</v>
      </c>
      <c r="E563" s="8">
        <v>-4.6314964644525704E-2</v>
      </c>
      <c r="F563" s="7">
        <v>22797961.222536549</v>
      </c>
      <c r="G563" s="8">
        <v>-6.357673865489398E-2</v>
      </c>
      <c r="H563" s="7">
        <v>14758581.952076307</v>
      </c>
      <c r="I563" s="8">
        <v>-5.5136390274554505E-2</v>
      </c>
    </row>
    <row r="564" spans="1:9" x14ac:dyDescent="0.25">
      <c r="A564" s="11" t="s">
        <v>37</v>
      </c>
      <c r="B564" s="11" t="s">
        <v>29</v>
      </c>
      <c r="C564" s="5" t="s">
        <v>25</v>
      </c>
      <c r="D564" s="6">
        <v>958593.34203228238</v>
      </c>
      <c r="E564" s="8">
        <v>4.9300437487761611E-2</v>
      </c>
      <c r="F564" s="7">
        <v>237204.79260173903</v>
      </c>
      <c r="G564" s="8">
        <v>4.8731088827621602E-2</v>
      </c>
      <c r="H564" s="7">
        <v>65470.64270598851</v>
      </c>
      <c r="I564" s="8">
        <v>4.7856809034437744E-2</v>
      </c>
    </row>
    <row r="565" spans="1:9" x14ac:dyDescent="0.25">
      <c r="A565" s="11" t="s">
        <v>37</v>
      </c>
      <c r="B565" s="11" t="s">
        <v>29</v>
      </c>
      <c r="C565" s="5" t="s">
        <v>26</v>
      </c>
      <c r="D565" s="6">
        <v>7287.0413284587858</v>
      </c>
      <c r="E565" s="8">
        <v>-0.30889954925102342</v>
      </c>
      <c r="F565" s="7">
        <v>2053.4990364700911</v>
      </c>
      <c r="G565" s="8">
        <v>-0.25640014476466788</v>
      </c>
      <c r="H565" s="7">
        <v>880.59445521005773</v>
      </c>
      <c r="I565" s="8">
        <v>-0.25616730813796851</v>
      </c>
    </row>
    <row r="566" spans="1:9" x14ac:dyDescent="0.25">
      <c r="A566" s="11" t="s">
        <v>37</v>
      </c>
      <c r="B566" s="11" t="s">
        <v>30</v>
      </c>
      <c r="C566" s="5" t="s">
        <v>15</v>
      </c>
      <c r="D566" s="6">
        <v>652022493.90676057</v>
      </c>
      <c r="E566" s="8">
        <v>0.15200082697536174</v>
      </c>
      <c r="F566" s="7">
        <v>503598003.44651681</v>
      </c>
      <c r="G566" s="8">
        <v>0.15694932822437771</v>
      </c>
      <c r="H566" s="7">
        <v>469678751.30573082</v>
      </c>
      <c r="I566" s="8">
        <v>0.20505141961580373</v>
      </c>
    </row>
    <row r="567" spans="1:9" x14ac:dyDescent="0.25">
      <c r="A567" s="11" t="s">
        <v>37</v>
      </c>
      <c r="B567" s="11" t="s">
        <v>30</v>
      </c>
      <c r="C567" s="5" t="s">
        <v>16</v>
      </c>
      <c r="D567" s="6">
        <v>101146551.67832702</v>
      </c>
      <c r="E567" s="8">
        <v>0.16441857219478465</v>
      </c>
      <c r="F567" s="7">
        <v>40096068.935768291</v>
      </c>
      <c r="G567" s="8">
        <v>0.13212912899638893</v>
      </c>
      <c r="H567" s="7">
        <v>25420390.556171063</v>
      </c>
      <c r="I567" s="8">
        <v>0.15034356553634223</v>
      </c>
    </row>
    <row r="568" spans="1:9" x14ac:dyDescent="0.25">
      <c r="A568" s="11" t="s">
        <v>37</v>
      </c>
      <c r="B568" s="11" t="s">
        <v>30</v>
      </c>
      <c r="C568" s="5" t="s">
        <v>156</v>
      </c>
      <c r="D568" s="6">
        <v>2488074.8224947979</v>
      </c>
      <c r="E568" s="8">
        <v>0.49562144676742781</v>
      </c>
      <c r="F568" s="7">
        <v>997486.60412586131</v>
      </c>
      <c r="G568" s="8">
        <v>0.58686517594965204</v>
      </c>
      <c r="H568" s="7">
        <v>422660.74034284434</v>
      </c>
      <c r="I568" s="8">
        <v>0.6774131784718681</v>
      </c>
    </row>
    <row r="569" spans="1:9" x14ac:dyDescent="0.25">
      <c r="A569" s="11" t="s">
        <v>37</v>
      </c>
      <c r="B569" s="11" t="s">
        <v>30</v>
      </c>
      <c r="C569" s="5" t="s">
        <v>17</v>
      </c>
      <c r="D569" s="6">
        <v>13.962646803855897</v>
      </c>
      <c r="E569" s="8">
        <v>-0.9720154197582912</v>
      </c>
      <c r="F569" s="7">
        <v>8.2084498405456543</v>
      </c>
      <c r="G569" s="8">
        <v>0.29449936276457406</v>
      </c>
      <c r="H569" s="7">
        <v>17.566083519868357</v>
      </c>
      <c r="I569" s="8">
        <v>0.29486247812009891</v>
      </c>
    </row>
    <row r="570" spans="1:9" x14ac:dyDescent="0.25">
      <c r="A570" s="11" t="s">
        <v>37</v>
      </c>
      <c r="B570" s="11" t="s">
        <v>30</v>
      </c>
      <c r="C570" s="5" t="s">
        <v>18</v>
      </c>
      <c r="D570" s="6">
        <v>127453.22034081101</v>
      </c>
      <c r="E570" s="8">
        <v>35.664327846136494</v>
      </c>
      <c r="F570" s="7">
        <v>55215.225845595654</v>
      </c>
      <c r="G570" s="8">
        <v>162.27385731710694</v>
      </c>
      <c r="H570" s="7">
        <v>16171.376733744444</v>
      </c>
      <c r="I570" s="8">
        <v>103.11042440657808</v>
      </c>
    </row>
    <row r="571" spans="1:9" x14ac:dyDescent="0.25">
      <c r="A571" s="11" t="s">
        <v>37</v>
      </c>
      <c r="B571" s="11" t="s">
        <v>30</v>
      </c>
      <c r="C571" s="5" t="s">
        <v>19</v>
      </c>
      <c r="D571" s="6">
        <v>24753493.689517107</v>
      </c>
      <c r="E571" s="8">
        <v>0.32732760759999313</v>
      </c>
      <c r="F571" s="7">
        <v>8604176.6756679807</v>
      </c>
      <c r="G571" s="8">
        <v>0.24197460517103631</v>
      </c>
      <c r="H571" s="7">
        <v>5839500.8289614813</v>
      </c>
      <c r="I571" s="8">
        <v>0.33596158061310732</v>
      </c>
    </row>
    <row r="572" spans="1:9" x14ac:dyDescent="0.25">
      <c r="A572" s="11" t="s">
        <v>37</v>
      </c>
      <c r="B572" s="11" t="s">
        <v>30</v>
      </c>
      <c r="C572" s="5" t="s">
        <v>20</v>
      </c>
      <c r="D572" s="6">
        <v>33.106794369220736</v>
      </c>
      <c r="E572" s="8">
        <v>-0.75650886159510089</v>
      </c>
      <c r="F572" s="7">
        <v>8.2974421977996826</v>
      </c>
      <c r="G572" s="8">
        <v>-0.75616934574544714</v>
      </c>
      <c r="H572" s="7">
        <v>2.323283825275233</v>
      </c>
      <c r="I572" s="8">
        <v>-0.74801802951979568</v>
      </c>
    </row>
    <row r="573" spans="1:9" x14ac:dyDescent="0.25">
      <c r="A573" s="11" t="s">
        <v>37</v>
      </c>
      <c r="B573" s="11" t="s">
        <v>30</v>
      </c>
      <c r="C573" s="5" t="s">
        <v>21</v>
      </c>
      <c r="D573" s="6">
        <v>4470.4515647935868</v>
      </c>
      <c r="E573" s="8">
        <v>0.34733492017126155</v>
      </c>
      <c r="F573" s="7">
        <v>197.60447321321877</v>
      </c>
      <c r="G573" s="8">
        <v>0.45302961984415818</v>
      </c>
      <c r="H573" s="7">
        <v>181.00002526115733</v>
      </c>
      <c r="I573" s="8">
        <v>0.45301936488433048</v>
      </c>
    </row>
    <row r="574" spans="1:9" x14ac:dyDescent="0.25">
      <c r="A574" s="11" t="s">
        <v>37</v>
      </c>
      <c r="B574" s="11" t="s">
        <v>30</v>
      </c>
      <c r="C574" s="5" t="s">
        <v>22</v>
      </c>
      <c r="D574" s="6">
        <v>1649627.5040712198</v>
      </c>
      <c r="E574" s="8">
        <v>0.17575251937834405</v>
      </c>
      <c r="F574" s="7">
        <v>438163.37632330682</v>
      </c>
      <c r="G574" s="8">
        <v>8.7606035102588659E-2</v>
      </c>
      <c r="H574" s="7">
        <v>180798.05515558095</v>
      </c>
      <c r="I574" s="8">
        <v>8.3527157686801468E-2</v>
      </c>
    </row>
    <row r="575" spans="1:9" x14ac:dyDescent="0.25">
      <c r="A575" s="11" t="s">
        <v>37</v>
      </c>
      <c r="B575" s="11" t="s">
        <v>30</v>
      </c>
      <c r="C575" s="5" t="s">
        <v>24</v>
      </c>
      <c r="D575" s="6">
        <v>11938412.618635023</v>
      </c>
      <c r="E575" s="8">
        <v>5.1788434331342663E-2</v>
      </c>
      <c r="F575" s="7">
        <v>4723291.3509284481</v>
      </c>
      <c r="G575" s="8">
        <v>6.8738261686438998E-2</v>
      </c>
      <c r="H575" s="7">
        <v>2552924.0821585855</v>
      </c>
      <c r="I575" s="8">
        <v>2.8157922503020141E-2</v>
      </c>
    </row>
    <row r="576" spans="1:9" x14ac:dyDescent="0.25">
      <c r="A576" s="11" t="s">
        <v>37</v>
      </c>
      <c r="B576" s="11" t="s">
        <v>30</v>
      </c>
      <c r="C576" s="5" t="s">
        <v>155</v>
      </c>
      <c r="D576" s="6">
        <v>59100740.273714989</v>
      </c>
      <c r="E576" s="8">
        <v>0.11880670641719972</v>
      </c>
      <c r="F576" s="7">
        <v>25027117.518405877</v>
      </c>
      <c r="G576" s="8">
        <v>9.7778756359394647E-2</v>
      </c>
      <c r="H576" s="7">
        <v>16339431.487608012</v>
      </c>
      <c r="I576" s="8">
        <v>0.1071139178997684</v>
      </c>
    </row>
    <row r="577" spans="1:9" x14ac:dyDescent="0.25">
      <c r="A577" s="11" t="s">
        <v>37</v>
      </c>
      <c r="B577" s="11" t="s">
        <v>30</v>
      </c>
      <c r="C577" s="5" t="s">
        <v>25</v>
      </c>
      <c r="D577" s="6">
        <v>1078700.5779736221</v>
      </c>
      <c r="E577" s="8">
        <v>0.12529529538219442</v>
      </c>
      <c r="F577" s="7">
        <v>248722.39194502836</v>
      </c>
      <c r="G577" s="8">
        <v>4.8555508583787738E-2</v>
      </c>
      <c r="H577" s="7">
        <v>67983.956130638864</v>
      </c>
      <c r="I577" s="8">
        <v>3.8388403118890795E-2</v>
      </c>
    </row>
    <row r="578" spans="1:9" x14ac:dyDescent="0.25">
      <c r="A578" s="11" t="s">
        <v>37</v>
      </c>
      <c r="B578" s="11" t="s">
        <v>30</v>
      </c>
      <c r="C578" s="5" t="s">
        <v>26</v>
      </c>
      <c r="D578" s="6">
        <v>5531.4505734872819</v>
      </c>
      <c r="E578" s="8">
        <v>-0.24091955511700283</v>
      </c>
      <c r="F578" s="7">
        <v>1681.6821609395472</v>
      </c>
      <c r="G578" s="8">
        <v>-0.18106503530173929</v>
      </c>
      <c r="H578" s="7">
        <v>719.13968756477061</v>
      </c>
      <c r="I578" s="8">
        <v>-0.1833474724829757</v>
      </c>
    </row>
    <row r="579" spans="1:9" x14ac:dyDescent="0.25">
      <c r="A579" s="11" t="s">
        <v>37</v>
      </c>
      <c r="B579" s="11" t="s">
        <v>31</v>
      </c>
      <c r="C579" s="5" t="s">
        <v>15</v>
      </c>
      <c r="D579" s="6">
        <v>621221924.66197121</v>
      </c>
      <c r="E579" s="8">
        <v>-4.7238507156769735E-2</v>
      </c>
      <c r="F579" s="7">
        <v>460410405.55115372</v>
      </c>
      <c r="G579" s="8">
        <v>-8.5758080055513483E-2</v>
      </c>
      <c r="H579" s="7">
        <v>441327460.61378235</v>
      </c>
      <c r="I579" s="8">
        <v>-6.0363153779323511E-2</v>
      </c>
    </row>
    <row r="580" spans="1:9" x14ac:dyDescent="0.25">
      <c r="A580" s="11" t="s">
        <v>37</v>
      </c>
      <c r="B580" s="11" t="s">
        <v>31</v>
      </c>
      <c r="C580" s="5" t="s">
        <v>16</v>
      </c>
      <c r="D580" s="6">
        <v>96003997.22348623</v>
      </c>
      <c r="E580" s="8">
        <v>-5.0842607775650993E-2</v>
      </c>
      <c r="F580" s="7">
        <v>37319242.558051616</v>
      </c>
      <c r="G580" s="8">
        <v>-6.9254329699128342E-2</v>
      </c>
      <c r="H580" s="7">
        <v>24042504.421159904</v>
      </c>
      <c r="I580" s="8">
        <v>-5.4203971884950693E-2</v>
      </c>
    </row>
    <row r="581" spans="1:9" x14ac:dyDescent="0.25">
      <c r="A581" s="11" t="s">
        <v>37</v>
      </c>
      <c r="B581" s="11" t="s">
        <v>31</v>
      </c>
      <c r="C581" s="5" t="s">
        <v>156</v>
      </c>
      <c r="D581" s="6">
        <v>1909423.157943883</v>
      </c>
      <c r="E581" s="8">
        <v>-0.23257004143094848</v>
      </c>
      <c r="F581" s="7">
        <v>708583.60670597525</v>
      </c>
      <c r="G581" s="8">
        <v>-0.28963095466636729</v>
      </c>
      <c r="H581" s="7">
        <v>290410.49526649393</v>
      </c>
      <c r="I581" s="8">
        <v>-0.31289928884588292</v>
      </c>
    </row>
    <row r="582" spans="1:9" x14ac:dyDescent="0.25">
      <c r="A582" s="11" t="s">
        <v>37</v>
      </c>
      <c r="B582" s="11" t="s">
        <v>31</v>
      </c>
      <c r="C582" s="5" t="s">
        <v>17</v>
      </c>
      <c r="D582" s="6">
        <v>10.212784103155137</v>
      </c>
      <c r="E582" s="8">
        <v>-0.26856388716107932</v>
      </c>
      <c r="F582" s="7">
        <v>3.2980469465255737</v>
      </c>
      <c r="G582" s="8">
        <v>-0.59821318146638791</v>
      </c>
      <c r="H582" s="7">
        <v>7.0578208115436212</v>
      </c>
      <c r="I582" s="8">
        <v>-0.59821318146638791</v>
      </c>
    </row>
    <row r="583" spans="1:9" x14ac:dyDescent="0.25">
      <c r="A583" s="11" t="s">
        <v>37</v>
      </c>
      <c r="B583" s="11" t="s">
        <v>31</v>
      </c>
      <c r="C583" s="5" t="s">
        <v>18</v>
      </c>
      <c r="D583" s="6">
        <v>335469.79911883594</v>
      </c>
      <c r="E583" s="8">
        <v>1.6321013954907284</v>
      </c>
      <c r="F583" s="7">
        <v>144872.95375203947</v>
      </c>
      <c r="G583" s="8">
        <v>1.6237863113548334</v>
      </c>
      <c r="H583" s="7">
        <v>42305.713588538856</v>
      </c>
      <c r="I583" s="8">
        <v>1.6160860812957549</v>
      </c>
    </row>
    <row r="584" spans="1:9" x14ac:dyDescent="0.25">
      <c r="A584" s="11" t="s">
        <v>37</v>
      </c>
      <c r="B584" s="11" t="s">
        <v>31</v>
      </c>
      <c r="C584" s="5" t="s">
        <v>19</v>
      </c>
      <c r="D584" s="6">
        <v>26354681.941632301</v>
      </c>
      <c r="E584" s="8">
        <v>6.4685343903324782E-2</v>
      </c>
      <c r="F584" s="7">
        <v>8991110.758102702</v>
      </c>
      <c r="G584" s="8">
        <v>4.4970494798060826E-2</v>
      </c>
      <c r="H584" s="7">
        <v>6304970.0067104138</v>
      </c>
      <c r="I584" s="8">
        <v>7.9710439536270314E-2</v>
      </c>
    </row>
    <row r="585" spans="1:9" x14ac:dyDescent="0.25">
      <c r="A585" s="11" t="s">
        <v>37</v>
      </c>
      <c r="B585" s="11" t="s">
        <v>31</v>
      </c>
      <c r="C585" s="5" t="s">
        <v>20</v>
      </c>
      <c r="D585" s="6">
        <v>50.111672414541246</v>
      </c>
      <c r="E585" s="8">
        <v>0.51363710589660361</v>
      </c>
      <c r="F585" s="7">
        <v>17.220683286129436</v>
      </c>
      <c r="G585" s="8">
        <v>1.0754206990072217</v>
      </c>
      <c r="H585" s="7">
        <v>4.8692304583020984</v>
      </c>
      <c r="I585" s="8">
        <v>1.0958396926493705</v>
      </c>
    </row>
    <row r="586" spans="1:9" x14ac:dyDescent="0.25">
      <c r="A586" s="11" t="s">
        <v>37</v>
      </c>
      <c r="B586" s="11" t="s">
        <v>31</v>
      </c>
      <c r="C586" s="5" t="s">
        <v>21</v>
      </c>
      <c r="D586" s="6">
        <v>3262.0829904198645</v>
      </c>
      <c r="E586" s="8">
        <v>-0.2703012339715431</v>
      </c>
      <c r="F586" s="7">
        <v>180.15283995116624</v>
      </c>
      <c r="G586" s="8">
        <v>-8.831598282303002E-2</v>
      </c>
      <c r="H586" s="7">
        <v>165.05222536999344</v>
      </c>
      <c r="I586" s="8">
        <v>-8.8109379366955662E-2</v>
      </c>
    </row>
    <row r="587" spans="1:9" x14ac:dyDescent="0.25">
      <c r="A587" s="11" t="s">
        <v>37</v>
      </c>
      <c r="B587" s="11" t="s">
        <v>31</v>
      </c>
      <c r="C587" s="5" t="s">
        <v>22</v>
      </c>
      <c r="D587" s="6">
        <v>1158879.8523806832</v>
      </c>
      <c r="E587" s="8">
        <v>-0.29748997908884856</v>
      </c>
      <c r="F587" s="7">
        <v>333685.76330007939</v>
      </c>
      <c r="G587" s="8">
        <v>-0.23844442203251767</v>
      </c>
      <c r="H587" s="7">
        <v>132530.38365715733</v>
      </c>
      <c r="I587" s="8">
        <v>-0.26697008138106443</v>
      </c>
    </row>
    <row r="588" spans="1:9" x14ac:dyDescent="0.25">
      <c r="A588" s="11" t="s">
        <v>37</v>
      </c>
      <c r="B588" s="11" t="s">
        <v>31</v>
      </c>
      <c r="C588" s="5" t="s">
        <v>23</v>
      </c>
      <c r="D588" s="6">
        <v>61.709488533735275</v>
      </c>
      <c r="E588" s="5"/>
      <c r="F588" s="7">
        <v>4.7384905983461749</v>
      </c>
      <c r="G588" s="5"/>
      <c r="H588" s="7">
        <v>1.3716683408798502</v>
      </c>
      <c r="I588" s="5"/>
    </row>
    <row r="589" spans="1:9" x14ac:dyDescent="0.25">
      <c r="A589" s="11" t="s">
        <v>37</v>
      </c>
      <c r="B589" s="11" t="s">
        <v>31</v>
      </c>
      <c r="C589" s="5" t="s">
        <v>24</v>
      </c>
      <c r="D589" s="6">
        <v>9923423.2058016472</v>
      </c>
      <c r="E589" s="8">
        <v>-0.16878202129553813</v>
      </c>
      <c r="F589" s="7">
        <v>3777106.7533480823</v>
      </c>
      <c r="G589" s="8">
        <v>-0.20032314910965129</v>
      </c>
      <c r="H589" s="7">
        <v>2085889.3303897972</v>
      </c>
      <c r="I589" s="8">
        <v>-0.18294110468568867</v>
      </c>
    </row>
    <row r="590" spans="1:9" x14ac:dyDescent="0.25">
      <c r="A590" s="11" t="s">
        <v>37</v>
      </c>
      <c r="B590" s="11" t="s">
        <v>31</v>
      </c>
      <c r="C590" s="5" t="s">
        <v>155</v>
      </c>
      <c r="D590" s="6">
        <v>55267418.297537558</v>
      </c>
      <c r="E590" s="8">
        <v>-6.4860811530008847E-2</v>
      </c>
      <c r="F590" s="7">
        <v>23124971.541189283</v>
      </c>
      <c r="G590" s="8">
        <v>-7.6003398146737761E-2</v>
      </c>
      <c r="H590" s="7">
        <v>15120526.908731818</v>
      </c>
      <c r="I590" s="8">
        <v>-7.4598958954026115E-2</v>
      </c>
    </row>
    <row r="591" spans="1:9" x14ac:dyDescent="0.25">
      <c r="A591" s="11" t="s">
        <v>37</v>
      </c>
      <c r="B591" s="11" t="s">
        <v>31</v>
      </c>
      <c r="C591" s="5" t="s">
        <v>25</v>
      </c>
      <c r="D591" s="6">
        <v>1048950.761889261</v>
      </c>
      <c r="E591" s="8">
        <v>-2.7579308560534258E-2</v>
      </c>
      <c r="F591" s="7">
        <v>238255.55100368103</v>
      </c>
      <c r="G591" s="8">
        <v>-4.2082423136477087E-2</v>
      </c>
      <c r="H591" s="7">
        <v>65499.176134935478</v>
      </c>
      <c r="I591" s="8">
        <v>-3.6549505752924996E-2</v>
      </c>
    </row>
    <row r="592" spans="1:9" x14ac:dyDescent="0.25">
      <c r="A592" s="11" t="s">
        <v>37</v>
      </c>
      <c r="B592" s="11" t="s">
        <v>31</v>
      </c>
      <c r="C592" s="5" t="s">
        <v>26</v>
      </c>
      <c r="D592" s="6">
        <v>2366.0902465927602</v>
      </c>
      <c r="E592" s="8">
        <v>-0.57224778289918488</v>
      </c>
      <c r="F592" s="7">
        <v>450.22058899081105</v>
      </c>
      <c r="G592" s="8">
        <v>-0.73227961891486371</v>
      </c>
      <c r="H592" s="7">
        <v>194.05573574733762</v>
      </c>
      <c r="I592" s="8">
        <v>-0.73015571369107668</v>
      </c>
    </row>
    <row r="593" spans="1:9" x14ac:dyDescent="0.25">
      <c r="A593" s="11" t="s">
        <v>38</v>
      </c>
      <c r="B593" s="11" t="s">
        <v>14</v>
      </c>
      <c r="C593" s="5" t="s">
        <v>15</v>
      </c>
      <c r="D593" s="6">
        <v>774672860.08112335</v>
      </c>
      <c r="E593" s="5"/>
      <c r="F593" s="7">
        <v>466128009.1742425</v>
      </c>
      <c r="G593" s="5"/>
      <c r="H593" s="7">
        <v>459569738.97512621</v>
      </c>
      <c r="I593" s="5"/>
    </row>
    <row r="594" spans="1:9" x14ac:dyDescent="0.25">
      <c r="A594" s="11" t="s">
        <v>38</v>
      </c>
      <c r="B594" s="11" t="s">
        <v>14</v>
      </c>
      <c r="C594" s="5" t="s">
        <v>16</v>
      </c>
      <c r="D594" s="6">
        <v>141840180.67773607</v>
      </c>
      <c r="E594" s="5"/>
      <c r="F594" s="7">
        <v>58861166.6124314</v>
      </c>
      <c r="G594" s="5"/>
      <c r="H594" s="7">
        <v>40828691.008036166</v>
      </c>
      <c r="I594" s="5"/>
    </row>
    <row r="595" spans="1:9" x14ac:dyDescent="0.25">
      <c r="A595" s="11" t="s">
        <v>38</v>
      </c>
      <c r="B595" s="11" t="s">
        <v>14</v>
      </c>
      <c r="C595" s="5" t="s">
        <v>156</v>
      </c>
      <c r="D595" s="6">
        <v>539032.47861420771</v>
      </c>
      <c r="E595" s="5"/>
      <c r="F595" s="7">
        <v>229499.67144477004</v>
      </c>
      <c r="G595" s="5"/>
      <c r="H595" s="7">
        <v>71077.149374622779</v>
      </c>
      <c r="I595" s="5"/>
    </row>
    <row r="596" spans="1:9" x14ac:dyDescent="0.25">
      <c r="A596" s="11" t="s">
        <v>38</v>
      </c>
      <c r="B596" s="11" t="s">
        <v>14</v>
      </c>
      <c r="C596" s="5" t="s">
        <v>18</v>
      </c>
      <c r="D596" s="6">
        <v>1990.9760008561611</v>
      </c>
      <c r="E596" s="5"/>
      <c r="F596" s="7">
        <v>211.16973483636093</v>
      </c>
      <c r="G596" s="5"/>
      <c r="H596" s="7">
        <v>61.653426582773989</v>
      </c>
      <c r="I596" s="5"/>
    </row>
    <row r="597" spans="1:9" x14ac:dyDescent="0.25">
      <c r="A597" s="11" t="s">
        <v>38</v>
      </c>
      <c r="B597" s="11" t="s">
        <v>14</v>
      </c>
      <c r="C597" s="5" t="s">
        <v>19</v>
      </c>
      <c r="D597" s="6">
        <v>22511792.563991141</v>
      </c>
      <c r="E597" s="5"/>
      <c r="F597" s="7">
        <v>8048995.4375411449</v>
      </c>
      <c r="G597" s="5"/>
      <c r="H597" s="7">
        <v>4914097.6396011543</v>
      </c>
      <c r="I597" s="5"/>
    </row>
    <row r="598" spans="1:9" x14ac:dyDescent="0.25">
      <c r="A598" s="11" t="s">
        <v>38</v>
      </c>
      <c r="B598" s="11" t="s">
        <v>14</v>
      </c>
      <c r="C598" s="5" t="s">
        <v>20</v>
      </c>
      <c r="D598" s="6">
        <v>12767.670524230003</v>
      </c>
      <c r="E598" s="5"/>
      <c r="F598" s="7">
        <v>3677.1285062178131</v>
      </c>
      <c r="G598" s="5"/>
      <c r="H598" s="7">
        <v>946.5732545788826</v>
      </c>
      <c r="I598" s="5"/>
    </row>
    <row r="599" spans="1:9" x14ac:dyDescent="0.25">
      <c r="A599" s="11" t="s">
        <v>38</v>
      </c>
      <c r="B599" s="11" t="s">
        <v>14</v>
      </c>
      <c r="C599" s="5" t="s">
        <v>21</v>
      </c>
      <c r="D599" s="6">
        <v>4027.0545623195171</v>
      </c>
      <c r="E599" s="5"/>
      <c r="F599" s="7">
        <v>187.99001921283434</v>
      </c>
      <c r="G599" s="5"/>
      <c r="H599" s="7">
        <v>173.44519830776741</v>
      </c>
      <c r="I599" s="5"/>
    </row>
    <row r="600" spans="1:9" x14ac:dyDescent="0.25">
      <c r="A600" s="11" t="s">
        <v>38</v>
      </c>
      <c r="B600" s="11" t="s">
        <v>14</v>
      </c>
      <c r="C600" s="5" t="s">
        <v>22</v>
      </c>
      <c r="D600" s="6">
        <v>46797.132051883935</v>
      </c>
      <c r="E600" s="5"/>
      <c r="F600" s="7">
        <v>12847.081101164616</v>
      </c>
      <c r="G600" s="5"/>
      <c r="H600" s="7">
        <v>5719.3190486678186</v>
      </c>
      <c r="I600" s="5"/>
    </row>
    <row r="601" spans="1:9" x14ac:dyDescent="0.25">
      <c r="A601" s="11" t="s">
        <v>38</v>
      </c>
      <c r="B601" s="11" t="s">
        <v>14</v>
      </c>
      <c r="C601" s="5" t="s">
        <v>23</v>
      </c>
      <c r="D601" s="6">
        <v>1529.7129414844512</v>
      </c>
      <c r="E601" s="5"/>
      <c r="F601" s="7">
        <v>120.25404905377198</v>
      </c>
      <c r="G601" s="5"/>
      <c r="H601" s="7">
        <v>33.414080262038098</v>
      </c>
      <c r="I601" s="5"/>
    </row>
    <row r="602" spans="1:9" x14ac:dyDescent="0.25">
      <c r="A602" s="11" t="s">
        <v>38</v>
      </c>
      <c r="B602" s="11" t="s">
        <v>14</v>
      </c>
      <c r="C602" s="5" t="s">
        <v>24</v>
      </c>
      <c r="D602" s="6">
        <v>19260561.842343166</v>
      </c>
      <c r="E602" s="5"/>
      <c r="F602" s="7">
        <v>7144755.3968720427</v>
      </c>
      <c r="G602" s="5"/>
      <c r="H602" s="7">
        <v>3916168.2129560621</v>
      </c>
      <c r="I602" s="5"/>
    </row>
    <row r="603" spans="1:9" x14ac:dyDescent="0.25">
      <c r="A603" s="11" t="s">
        <v>38</v>
      </c>
      <c r="B603" s="11" t="s">
        <v>14</v>
      </c>
      <c r="C603" s="5" t="s">
        <v>155</v>
      </c>
      <c r="D603" s="6">
        <v>97324932.698318869</v>
      </c>
      <c r="E603" s="5"/>
      <c r="F603" s="7">
        <v>42860993.191289544</v>
      </c>
      <c r="G603" s="5"/>
      <c r="H603" s="7">
        <v>31796621.785938844</v>
      </c>
      <c r="I603" s="5"/>
    </row>
    <row r="604" spans="1:9" x14ac:dyDescent="0.25">
      <c r="A604" s="11" t="s">
        <v>38</v>
      </c>
      <c r="B604" s="11" t="s">
        <v>14</v>
      </c>
      <c r="C604" s="5" t="s">
        <v>25</v>
      </c>
      <c r="D604" s="6">
        <v>2133166.4736950304</v>
      </c>
      <c r="E604" s="5"/>
      <c r="F604" s="7">
        <v>559239.47354281566</v>
      </c>
      <c r="G604" s="5"/>
      <c r="H604" s="7">
        <v>123519.1470851787</v>
      </c>
      <c r="I604" s="5"/>
    </row>
    <row r="605" spans="1:9" x14ac:dyDescent="0.25">
      <c r="A605" s="11" t="s">
        <v>38</v>
      </c>
      <c r="B605" s="11" t="s">
        <v>14</v>
      </c>
      <c r="C605" s="5" t="s">
        <v>26</v>
      </c>
      <c r="D605" s="6">
        <v>3582.0746928727626</v>
      </c>
      <c r="E605" s="5"/>
      <c r="F605" s="7">
        <v>639.8183305955522</v>
      </c>
      <c r="G605" s="5"/>
      <c r="H605" s="7">
        <v>272.66807190266655</v>
      </c>
      <c r="I605" s="5"/>
    </row>
    <row r="606" spans="1:9" x14ac:dyDescent="0.25">
      <c r="A606" s="11" t="s">
        <v>38</v>
      </c>
      <c r="B606" s="11" t="s">
        <v>27</v>
      </c>
      <c r="C606" s="5" t="s">
        <v>15</v>
      </c>
      <c r="D606" s="6">
        <v>792735097.99269879</v>
      </c>
      <c r="E606" s="8">
        <v>2.3315955472719273E-2</v>
      </c>
      <c r="F606" s="7">
        <v>474651326.62659967</v>
      </c>
      <c r="G606" s="8">
        <v>1.8285357851497454E-2</v>
      </c>
      <c r="H606" s="7">
        <v>478320487.89855474</v>
      </c>
      <c r="I606" s="8">
        <v>4.0800660559688125E-2</v>
      </c>
    </row>
    <row r="607" spans="1:9" x14ac:dyDescent="0.25">
      <c r="A607" s="11" t="s">
        <v>38</v>
      </c>
      <c r="B607" s="11" t="s">
        <v>27</v>
      </c>
      <c r="C607" s="5" t="s">
        <v>16</v>
      </c>
      <c r="D607" s="6">
        <v>145818150.27766201</v>
      </c>
      <c r="E607" s="8">
        <v>2.804543522800473E-2</v>
      </c>
      <c r="F607" s="7">
        <v>61181778.45294594</v>
      </c>
      <c r="G607" s="8">
        <v>3.9425175783458534E-2</v>
      </c>
      <c r="H607" s="7">
        <v>42634223.898199841</v>
      </c>
      <c r="I607" s="8">
        <v>4.4222159603605669E-2</v>
      </c>
    </row>
    <row r="608" spans="1:9" x14ac:dyDescent="0.25">
      <c r="A608" s="11" t="s">
        <v>38</v>
      </c>
      <c r="B608" s="11" t="s">
        <v>27</v>
      </c>
      <c r="C608" s="5" t="s">
        <v>156</v>
      </c>
      <c r="D608" s="6">
        <v>694956.90773697163</v>
      </c>
      <c r="E608" s="8">
        <v>0.28926722472016597</v>
      </c>
      <c r="F608" s="7">
        <v>278897.56346396828</v>
      </c>
      <c r="G608" s="8">
        <v>0.21524166770358988</v>
      </c>
      <c r="H608" s="7">
        <v>84116.135842797637</v>
      </c>
      <c r="I608" s="8">
        <v>0.18344835974570287</v>
      </c>
    </row>
    <row r="609" spans="1:9" x14ac:dyDescent="0.25">
      <c r="A609" s="11" t="s">
        <v>38</v>
      </c>
      <c r="B609" s="11" t="s">
        <v>27</v>
      </c>
      <c r="C609" s="5" t="s">
        <v>18</v>
      </c>
      <c r="D609" s="6">
        <v>1481.2482554125786</v>
      </c>
      <c r="E609" s="8">
        <v>-0.25601903047770991</v>
      </c>
      <c r="F609" s="7">
        <v>159.51965342859933</v>
      </c>
      <c r="G609" s="8">
        <v>-0.24459035973022433</v>
      </c>
      <c r="H609" s="7">
        <v>46.502756774918574</v>
      </c>
      <c r="I609" s="8">
        <v>-0.24573929865057206</v>
      </c>
    </row>
    <row r="610" spans="1:9" x14ac:dyDescent="0.25">
      <c r="A610" s="11" t="s">
        <v>38</v>
      </c>
      <c r="B610" s="11" t="s">
        <v>27</v>
      </c>
      <c r="C610" s="5" t="s">
        <v>19</v>
      </c>
      <c r="D610" s="6">
        <v>24485056.159439102</v>
      </c>
      <c r="E610" s="8">
        <v>8.7654663209908293E-2</v>
      </c>
      <c r="F610" s="7">
        <v>8924898.0375527907</v>
      </c>
      <c r="G610" s="8">
        <v>0.10882135625600761</v>
      </c>
      <c r="H610" s="7">
        <v>5445774.0203592191</v>
      </c>
      <c r="I610" s="8">
        <v>0.10819410189847542</v>
      </c>
    </row>
    <row r="611" spans="1:9" x14ac:dyDescent="0.25">
      <c r="A611" s="11" t="s">
        <v>38</v>
      </c>
      <c r="B611" s="11" t="s">
        <v>27</v>
      </c>
      <c r="C611" s="5" t="s">
        <v>20</v>
      </c>
      <c r="D611" s="6">
        <v>12172.766559444666</v>
      </c>
      <c r="E611" s="8">
        <v>-4.6594558001504714E-2</v>
      </c>
      <c r="F611" s="7">
        <v>3292.4942134618759</v>
      </c>
      <c r="G611" s="8">
        <v>-0.1046018087498282</v>
      </c>
      <c r="H611" s="7">
        <v>693.04112132986802</v>
      </c>
      <c r="I611" s="8">
        <v>-0.26784206295983665</v>
      </c>
    </row>
    <row r="612" spans="1:9" x14ac:dyDescent="0.25">
      <c r="A612" s="11" t="s">
        <v>38</v>
      </c>
      <c r="B612" s="11" t="s">
        <v>27</v>
      </c>
      <c r="C612" s="5" t="s">
        <v>21</v>
      </c>
      <c r="D612" s="6">
        <v>3001.7516485726833</v>
      </c>
      <c r="E612" s="8">
        <v>-0.25460368065047428</v>
      </c>
      <c r="F612" s="7">
        <v>217.89653505701955</v>
      </c>
      <c r="G612" s="8">
        <v>0.15908565768231725</v>
      </c>
      <c r="H612" s="7">
        <v>199.55944303595496</v>
      </c>
      <c r="I612" s="8">
        <v>0.15056193531428577</v>
      </c>
    </row>
    <row r="613" spans="1:9" x14ac:dyDescent="0.25">
      <c r="A613" s="11" t="s">
        <v>38</v>
      </c>
      <c r="B613" s="11" t="s">
        <v>27</v>
      </c>
      <c r="C613" s="5" t="s">
        <v>22</v>
      </c>
      <c r="D613" s="6">
        <v>61844.674911531212</v>
      </c>
      <c r="E613" s="8">
        <v>0.32154839837116689</v>
      </c>
      <c r="F613" s="7">
        <v>17663.838712604436</v>
      </c>
      <c r="G613" s="8">
        <v>0.37493011630503137</v>
      </c>
      <c r="H613" s="7">
        <v>5887.782603875009</v>
      </c>
      <c r="I613" s="8">
        <v>2.9455177054063818E-2</v>
      </c>
    </row>
    <row r="614" spans="1:9" x14ac:dyDescent="0.25">
      <c r="A614" s="11" t="s">
        <v>38</v>
      </c>
      <c r="B614" s="11" t="s">
        <v>27</v>
      </c>
      <c r="C614" s="5" t="s">
        <v>23</v>
      </c>
      <c r="D614" s="6">
        <v>883.65986405849458</v>
      </c>
      <c r="E614" s="8">
        <v>-0.4223361520358318</v>
      </c>
      <c r="F614" s="7">
        <v>69.550761411920149</v>
      </c>
      <c r="G614" s="8">
        <v>-0.42163476440763914</v>
      </c>
      <c r="H614" s="7">
        <v>19.260372098465847</v>
      </c>
      <c r="I614" s="8">
        <v>-0.42358514891257831</v>
      </c>
    </row>
    <row r="615" spans="1:9" x14ac:dyDescent="0.25">
      <c r="A615" s="11" t="s">
        <v>38</v>
      </c>
      <c r="B615" s="11" t="s">
        <v>27</v>
      </c>
      <c r="C615" s="5" t="s">
        <v>24</v>
      </c>
      <c r="D615" s="6">
        <v>21125029.390272673</v>
      </c>
      <c r="E615" s="8">
        <v>9.6802344770160809E-2</v>
      </c>
      <c r="F615" s="7">
        <v>7969471.4114680206</v>
      </c>
      <c r="G615" s="8">
        <v>0.11542956599424463</v>
      </c>
      <c r="H615" s="7">
        <v>4255344.4924595794</v>
      </c>
      <c r="I615" s="8">
        <v>8.6609221325428101E-2</v>
      </c>
    </row>
    <row r="616" spans="1:9" x14ac:dyDescent="0.25">
      <c r="A616" s="11" t="s">
        <v>38</v>
      </c>
      <c r="B616" s="11" t="s">
        <v>27</v>
      </c>
      <c r="C616" s="5" t="s">
        <v>155</v>
      </c>
      <c r="D616" s="6">
        <v>97000734.19074741</v>
      </c>
      <c r="E616" s="8">
        <v>-3.3310940843533595E-3</v>
      </c>
      <c r="F616" s="7">
        <v>43330509.232985362</v>
      </c>
      <c r="G616" s="8">
        <v>1.095439015144529E-2</v>
      </c>
      <c r="H616" s="7">
        <v>32690714.027731121</v>
      </c>
      <c r="I616" s="8">
        <v>2.8119095412446095E-2</v>
      </c>
    </row>
    <row r="617" spans="1:9" x14ac:dyDescent="0.25">
      <c r="A617" s="11" t="s">
        <v>38</v>
      </c>
      <c r="B617" s="11" t="s">
        <v>27</v>
      </c>
      <c r="C617" s="5" t="s">
        <v>25</v>
      </c>
      <c r="D617" s="6">
        <v>2430989.8753981735</v>
      </c>
      <c r="E617" s="8">
        <v>0.13961563964919202</v>
      </c>
      <c r="F617" s="7">
        <v>656210.41108792531</v>
      </c>
      <c r="G617" s="8">
        <v>0.17339787717557373</v>
      </c>
      <c r="H617" s="7">
        <v>151264.05589262259</v>
      </c>
      <c r="I617" s="8">
        <v>0.22462030755694101</v>
      </c>
    </row>
    <row r="618" spans="1:9" x14ac:dyDescent="0.25">
      <c r="A618" s="11" t="s">
        <v>38</v>
      </c>
      <c r="B618" s="11" t="s">
        <v>27</v>
      </c>
      <c r="C618" s="5" t="s">
        <v>26</v>
      </c>
      <c r="D618" s="6">
        <v>1999.6528286445141</v>
      </c>
      <c r="E618" s="8">
        <v>-0.44176126962868362</v>
      </c>
      <c r="F618" s="7">
        <v>388.49651190639497</v>
      </c>
      <c r="G618" s="8">
        <v>-0.39280184182160449</v>
      </c>
      <c r="H618" s="7">
        <v>165.01961740837737</v>
      </c>
      <c r="I618" s="8">
        <v>-0.39479669820937463</v>
      </c>
    </row>
    <row r="619" spans="1:9" x14ac:dyDescent="0.25">
      <c r="A619" s="11" t="s">
        <v>38</v>
      </c>
      <c r="B619" s="11" t="s">
        <v>28</v>
      </c>
      <c r="C619" s="5" t="s">
        <v>15</v>
      </c>
      <c r="D619" s="6">
        <v>811215526.1836313</v>
      </c>
      <c r="E619" s="8">
        <v>2.3312236632043855E-2</v>
      </c>
      <c r="F619" s="7">
        <v>476810901.1453796</v>
      </c>
      <c r="G619" s="8">
        <v>4.5498124573426823E-3</v>
      </c>
      <c r="H619" s="7">
        <v>479201892.3133834</v>
      </c>
      <c r="I619" s="8">
        <v>1.8427067983248331E-3</v>
      </c>
    </row>
    <row r="620" spans="1:9" x14ac:dyDescent="0.25">
      <c r="A620" s="11" t="s">
        <v>38</v>
      </c>
      <c r="B620" s="11" t="s">
        <v>28</v>
      </c>
      <c r="C620" s="5" t="s">
        <v>16</v>
      </c>
      <c r="D620" s="6">
        <v>150580820.0893909</v>
      </c>
      <c r="E620" s="8">
        <v>3.2661707768614608E-2</v>
      </c>
      <c r="F620" s="7">
        <v>62409687.695976704</v>
      </c>
      <c r="G620" s="8">
        <v>2.00698520716447E-2</v>
      </c>
      <c r="H620" s="7">
        <v>43957174.94694899</v>
      </c>
      <c r="I620" s="8">
        <v>3.103025991297606E-2</v>
      </c>
    </row>
    <row r="621" spans="1:9" x14ac:dyDescent="0.25">
      <c r="A621" s="11" t="s">
        <v>38</v>
      </c>
      <c r="B621" s="11" t="s">
        <v>28</v>
      </c>
      <c r="C621" s="5" t="s">
        <v>156</v>
      </c>
      <c r="D621" s="6">
        <v>831566.78193051333</v>
      </c>
      <c r="E621" s="8">
        <v>0.19657315823853358</v>
      </c>
      <c r="F621" s="7">
        <v>336218.10585800954</v>
      </c>
      <c r="G621" s="8">
        <v>0.20552543264310982</v>
      </c>
      <c r="H621" s="7">
        <v>104965.24857343966</v>
      </c>
      <c r="I621" s="8">
        <v>0.24786103785849603</v>
      </c>
    </row>
    <row r="622" spans="1:9" x14ac:dyDescent="0.25">
      <c r="A622" s="11" t="s">
        <v>38</v>
      </c>
      <c r="B622" s="11" t="s">
        <v>28</v>
      </c>
      <c r="C622" s="5" t="s">
        <v>18</v>
      </c>
      <c r="D622" s="6">
        <v>608.64703689455985</v>
      </c>
      <c r="E622" s="8">
        <v>-0.58909856287052254</v>
      </c>
      <c r="F622" s="7">
        <v>89.726235723493986</v>
      </c>
      <c r="G622" s="8">
        <v>-0.43752237548801304</v>
      </c>
      <c r="H622" s="7">
        <v>26.185477184834923</v>
      </c>
      <c r="I622" s="8">
        <v>-0.43690484175858252</v>
      </c>
    </row>
    <row r="623" spans="1:9" x14ac:dyDescent="0.25">
      <c r="A623" s="11" t="s">
        <v>38</v>
      </c>
      <c r="B623" s="11" t="s">
        <v>28</v>
      </c>
      <c r="C623" s="5" t="s">
        <v>19</v>
      </c>
      <c r="D623" s="6">
        <v>26077950.463704824</v>
      </c>
      <c r="E623" s="8">
        <v>6.5055774995707111E-2</v>
      </c>
      <c r="F623" s="7">
        <v>9511695.7581705488</v>
      </c>
      <c r="G623" s="8">
        <v>6.5748394900280144E-2</v>
      </c>
      <c r="H623" s="7">
        <v>5912834.9595593307</v>
      </c>
      <c r="I623" s="8">
        <v>8.5765758449393381E-2</v>
      </c>
    </row>
    <row r="624" spans="1:9" x14ac:dyDescent="0.25">
      <c r="A624" s="11" t="s">
        <v>38</v>
      </c>
      <c r="B624" s="11" t="s">
        <v>28</v>
      </c>
      <c r="C624" s="5" t="s">
        <v>20</v>
      </c>
      <c r="D624" s="6">
        <v>14642.400150297881</v>
      </c>
      <c r="E624" s="8">
        <v>0.2028818657445676</v>
      </c>
      <c r="F624" s="7">
        <v>4030.4207516908646</v>
      </c>
      <c r="G624" s="8">
        <v>0.22412386792112221</v>
      </c>
      <c r="H624" s="7">
        <v>839.46008530888571</v>
      </c>
      <c r="I624" s="8">
        <v>0.21127023992177571</v>
      </c>
    </row>
    <row r="625" spans="1:9" x14ac:dyDescent="0.25">
      <c r="A625" s="11" t="s">
        <v>38</v>
      </c>
      <c r="B625" s="11" t="s">
        <v>28</v>
      </c>
      <c r="C625" s="5" t="s">
        <v>21</v>
      </c>
      <c r="D625" s="6">
        <v>2890.6494673013685</v>
      </c>
      <c r="E625" s="8">
        <v>-3.7012449488998608E-2</v>
      </c>
      <c r="F625" s="7">
        <v>222.33182442465986</v>
      </c>
      <c r="G625" s="8">
        <v>2.0355024766592428E-2</v>
      </c>
      <c r="H625" s="7">
        <v>203.67339061412216</v>
      </c>
      <c r="I625" s="8">
        <v>2.0615148627298751E-2</v>
      </c>
    </row>
    <row r="626" spans="1:9" x14ac:dyDescent="0.25">
      <c r="A626" s="11" t="s">
        <v>38</v>
      </c>
      <c r="B626" s="11" t="s">
        <v>28</v>
      </c>
      <c r="C626" s="5" t="s">
        <v>22</v>
      </c>
      <c r="D626" s="6">
        <v>78051.274348945619</v>
      </c>
      <c r="E626" s="8">
        <v>0.26205327234071391</v>
      </c>
      <c r="F626" s="7">
        <v>22905.564978480877</v>
      </c>
      <c r="G626" s="8">
        <v>0.29674898821036488</v>
      </c>
      <c r="H626" s="7">
        <v>5771.8364552710345</v>
      </c>
      <c r="I626" s="8">
        <v>-1.9692668089963995E-2</v>
      </c>
    </row>
    <row r="627" spans="1:9" x14ac:dyDescent="0.25">
      <c r="A627" s="11" t="s">
        <v>38</v>
      </c>
      <c r="B627" s="11" t="s">
        <v>28</v>
      </c>
      <c r="C627" s="5" t="s">
        <v>23</v>
      </c>
      <c r="D627" s="6">
        <v>200.02807858467102</v>
      </c>
      <c r="E627" s="8">
        <v>-0.77363679542264474</v>
      </c>
      <c r="F627" s="7">
        <v>21.874365523723085</v>
      </c>
      <c r="G627" s="8">
        <v>-0.68549063907193863</v>
      </c>
      <c r="H627" s="7">
        <v>5.0997301707924017</v>
      </c>
      <c r="I627" s="8">
        <v>-0.73522161748896786</v>
      </c>
    </row>
    <row r="628" spans="1:9" x14ac:dyDescent="0.25">
      <c r="A628" s="11" t="s">
        <v>38</v>
      </c>
      <c r="B628" s="11" t="s">
        <v>28</v>
      </c>
      <c r="C628" s="5" t="s">
        <v>24</v>
      </c>
      <c r="D628" s="6">
        <v>21019036.311549392</v>
      </c>
      <c r="E628" s="8">
        <v>-5.0174168643800313E-3</v>
      </c>
      <c r="F628" s="7">
        <v>7846877.3987470372</v>
      </c>
      <c r="G628" s="8">
        <v>-1.5382954074541436E-2</v>
      </c>
      <c r="H628" s="7">
        <v>4107114.4512579674</v>
      </c>
      <c r="I628" s="8">
        <v>-3.4833852221429755E-2</v>
      </c>
    </row>
    <row r="629" spans="1:9" x14ac:dyDescent="0.25">
      <c r="A629" s="11" t="s">
        <v>38</v>
      </c>
      <c r="B629" s="11" t="s">
        <v>28</v>
      </c>
      <c r="C629" s="5" t="s">
        <v>155</v>
      </c>
      <c r="D629" s="6">
        <v>98474799.207034022</v>
      </c>
      <c r="E629" s="8">
        <v>1.5196431538218376E-2</v>
      </c>
      <c r="F629" s="7">
        <v>43833456.890937969</v>
      </c>
      <c r="G629" s="8">
        <v>1.1607240876129321E-2</v>
      </c>
      <c r="H629" s="7">
        <v>33576047.595633186</v>
      </c>
      <c r="I629" s="8">
        <v>2.7082111670948424E-2</v>
      </c>
    </row>
    <row r="630" spans="1:9" x14ac:dyDescent="0.25">
      <c r="A630" s="11" t="s">
        <v>38</v>
      </c>
      <c r="B630" s="11" t="s">
        <v>28</v>
      </c>
      <c r="C630" s="5" t="s">
        <v>25</v>
      </c>
      <c r="D630" s="6">
        <v>4079806.2249851399</v>
      </c>
      <c r="E630" s="8">
        <v>0.67824895787231765</v>
      </c>
      <c r="F630" s="7">
        <v>853948.96674517728</v>
      </c>
      <c r="G630" s="8">
        <v>0.30133407260244904</v>
      </c>
      <c r="H630" s="7">
        <v>249272.66341656164</v>
      </c>
      <c r="I630" s="8">
        <v>0.64793058037206241</v>
      </c>
    </row>
    <row r="631" spans="1:9" x14ac:dyDescent="0.25">
      <c r="A631" s="11" t="s">
        <v>38</v>
      </c>
      <c r="B631" s="11" t="s">
        <v>28</v>
      </c>
      <c r="C631" s="5" t="s">
        <v>26</v>
      </c>
      <c r="D631" s="6">
        <v>1268.1011049902438</v>
      </c>
      <c r="E631" s="8">
        <v>-0.36583936630147962</v>
      </c>
      <c r="F631" s="7">
        <v>220.65736212143088</v>
      </c>
      <c r="G631" s="8">
        <v>-0.43202228241730939</v>
      </c>
      <c r="H631" s="7">
        <v>93.773369938533435</v>
      </c>
      <c r="I631" s="8">
        <v>-0.43174410769314403</v>
      </c>
    </row>
    <row r="632" spans="1:9" x14ac:dyDescent="0.25">
      <c r="A632" s="11" t="s">
        <v>38</v>
      </c>
      <c r="B632" s="11" t="s">
        <v>29</v>
      </c>
      <c r="C632" s="5" t="s">
        <v>15</v>
      </c>
      <c r="D632" s="6">
        <v>844532325.56008208</v>
      </c>
      <c r="E632" s="8">
        <v>4.1070219073826471E-2</v>
      </c>
      <c r="F632" s="7">
        <v>483748948.84672838</v>
      </c>
      <c r="G632" s="8">
        <v>1.4550941861191701E-2</v>
      </c>
      <c r="H632" s="7">
        <v>484912390.9815982</v>
      </c>
      <c r="I632" s="8">
        <v>1.1916686390045067E-2</v>
      </c>
    </row>
    <row r="633" spans="1:9" x14ac:dyDescent="0.25">
      <c r="A633" s="11" t="s">
        <v>38</v>
      </c>
      <c r="B633" s="11" t="s">
        <v>29</v>
      </c>
      <c r="C633" s="5" t="s">
        <v>16</v>
      </c>
      <c r="D633" s="6">
        <v>153265121.0358201</v>
      </c>
      <c r="E633" s="8">
        <v>1.7826313768484477E-2</v>
      </c>
      <c r="F633" s="7">
        <v>62280171.462047055</v>
      </c>
      <c r="G633" s="8">
        <v>-2.0752584848777954E-3</v>
      </c>
      <c r="H633" s="7">
        <v>43600488.348270908</v>
      </c>
      <c r="I633" s="8">
        <v>-8.1144113357728871E-3</v>
      </c>
    </row>
    <row r="634" spans="1:9" x14ac:dyDescent="0.25">
      <c r="A634" s="11" t="s">
        <v>38</v>
      </c>
      <c r="B634" s="11" t="s">
        <v>29</v>
      </c>
      <c r="C634" s="5" t="s">
        <v>156</v>
      </c>
      <c r="D634" s="6">
        <v>2537008.0035843146</v>
      </c>
      <c r="E634" s="8">
        <v>2.0508770416424715</v>
      </c>
      <c r="F634" s="7">
        <v>1194402.572676613</v>
      </c>
      <c r="G634" s="8">
        <v>2.5524635701238201</v>
      </c>
      <c r="H634" s="7">
        <v>525233.78435546695</v>
      </c>
      <c r="I634" s="8">
        <v>4.0038826325265493</v>
      </c>
    </row>
    <row r="635" spans="1:9" x14ac:dyDescent="0.25">
      <c r="A635" s="11" t="s">
        <v>38</v>
      </c>
      <c r="B635" s="11" t="s">
        <v>29</v>
      </c>
      <c r="C635" s="5" t="s">
        <v>18</v>
      </c>
      <c r="D635" s="6">
        <v>459.70146934866904</v>
      </c>
      <c r="E635" s="8">
        <v>-0.24471583449389844</v>
      </c>
      <c r="F635" s="7">
        <v>111.18560869896474</v>
      </c>
      <c r="G635" s="8">
        <v>0.23916497557750346</v>
      </c>
      <c r="H635" s="7">
        <v>32.415171382919254</v>
      </c>
      <c r="I635" s="8">
        <v>0.23790646067325447</v>
      </c>
    </row>
    <row r="636" spans="1:9" x14ac:dyDescent="0.25">
      <c r="A636" s="11" t="s">
        <v>38</v>
      </c>
      <c r="B636" s="11" t="s">
        <v>29</v>
      </c>
      <c r="C636" s="5" t="s">
        <v>19</v>
      </c>
      <c r="D636" s="6">
        <v>28364603.736364797</v>
      </c>
      <c r="E636" s="8">
        <v>8.7685313914624474E-2</v>
      </c>
      <c r="F636" s="7">
        <v>10052078.907612221</v>
      </c>
      <c r="G636" s="8">
        <v>5.6812493080162202E-2</v>
      </c>
      <c r="H636" s="7">
        <v>6390241.8733375892</v>
      </c>
      <c r="I636" s="8">
        <v>8.0740781206218123E-2</v>
      </c>
    </row>
    <row r="637" spans="1:9" x14ac:dyDescent="0.25">
      <c r="A637" s="11" t="s">
        <v>38</v>
      </c>
      <c r="B637" s="11" t="s">
        <v>29</v>
      </c>
      <c r="C637" s="5" t="s">
        <v>20</v>
      </c>
      <c r="D637" s="6">
        <v>16858.584561704396</v>
      </c>
      <c r="E637" s="8">
        <v>0.15135390295705242</v>
      </c>
      <c r="F637" s="7">
        <v>4685.9784246683121</v>
      </c>
      <c r="G637" s="8">
        <v>0.16265241605418598</v>
      </c>
      <c r="H637" s="7">
        <v>970.01136765936621</v>
      </c>
      <c r="I637" s="8">
        <v>0.15551815343601855</v>
      </c>
    </row>
    <row r="638" spans="1:9" x14ac:dyDescent="0.25">
      <c r="A638" s="11" t="s">
        <v>38</v>
      </c>
      <c r="B638" s="11" t="s">
        <v>29</v>
      </c>
      <c r="C638" s="5" t="s">
        <v>21</v>
      </c>
      <c r="D638" s="6">
        <v>1567.5026027357578</v>
      </c>
      <c r="E638" s="8">
        <v>-0.45773341926541666</v>
      </c>
      <c r="F638" s="7">
        <v>98.200241336726535</v>
      </c>
      <c r="G638" s="8">
        <v>-0.55831675653791524</v>
      </c>
      <c r="H638" s="7">
        <v>80.070442693361372</v>
      </c>
      <c r="I638" s="8">
        <v>-0.60686841588913232</v>
      </c>
    </row>
    <row r="639" spans="1:9" x14ac:dyDescent="0.25">
      <c r="A639" s="11" t="s">
        <v>38</v>
      </c>
      <c r="B639" s="11" t="s">
        <v>29</v>
      </c>
      <c r="C639" s="5" t="s">
        <v>22</v>
      </c>
      <c r="D639" s="6">
        <v>87309.622094500068</v>
      </c>
      <c r="E639" s="8">
        <v>0.11861879031164746</v>
      </c>
      <c r="F639" s="7">
        <v>25197.473596614374</v>
      </c>
      <c r="G639" s="8">
        <v>0.10005903020888939</v>
      </c>
      <c r="H639" s="7">
        <v>8141.724993197754</v>
      </c>
      <c r="I639" s="8">
        <v>0.4105952336474224</v>
      </c>
    </row>
    <row r="640" spans="1:9" x14ac:dyDescent="0.25">
      <c r="A640" s="11" t="s">
        <v>38</v>
      </c>
      <c r="B640" s="11" t="s">
        <v>29</v>
      </c>
      <c r="C640" s="5" t="s">
        <v>23</v>
      </c>
      <c r="D640" s="6">
        <v>674.07239331007008</v>
      </c>
      <c r="E640" s="8">
        <v>2.3698888580021937</v>
      </c>
      <c r="F640" s="7">
        <v>53.724294701881441</v>
      </c>
      <c r="G640" s="8">
        <v>1.456038994302103</v>
      </c>
      <c r="H640" s="7">
        <v>14.718112453153367</v>
      </c>
      <c r="I640" s="8">
        <v>1.8860570971868598</v>
      </c>
    </row>
    <row r="641" spans="1:9" x14ac:dyDescent="0.25">
      <c r="A641" s="11" t="s">
        <v>38</v>
      </c>
      <c r="B641" s="11" t="s">
        <v>29</v>
      </c>
      <c r="C641" s="5" t="s">
        <v>24</v>
      </c>
      <c r="D641" s="6">
        <v>19910692.31068572</v>
      </c>
      <c r="E641" s="8">
        <v>-5.2730486043009797E-2</v>
      </c>
      <c r="F641" s="7">
        <v>7536504.9238264617</v>
      </c>
      <c r="G641" s="8">
        <v>-3.9553628679114411E-2</v>
      </c>
      <c r="H641" s="7">
        <v>3772823.7174500213</v>
      </c>
      <c r="I641" s="8">
        <v>-8.1393089424512302E-2</v>
      </c>
    </row>
    <row r="642" spans="1:9" x14ac:dyDescent="0.25">
      <c r="A642" s="11" t="s">
        <v>38</v>
      </c>
      <c r="B642" s="11" t="s">
        <v>29</v>
      </c>
      <c r="C642" s="5" t="s">
        <v>155</v>
      </c>
      <c r="D642" s="6">
        <v>96593558.681867987</v>
      </c>
      <c r="E642" s="8">
        <v>-1.910377619771433E-2</v>
      </c>
      <c r="F642" s="7">
        <v>42356250.120730959</v>
      </c>
      <c r="G642" s="8">
        <v>-3.3700439686572034E-2</v>
      </c>
      <c r="H642" s="7">
        <v>32550655.271309506</v>
      </c>
      <c r="I642" s="8">
        <v>-3.0539399296569979E-2</v>
      </c>
    </row>
    <row r="643" spans="1:9" x14ac:dyDescent="0.25">
      <c r="A643" s="11" t="s">
        <v>38</v>
      </c>
      <c r="B643" s="11" t="s">
        <v>29</v>
      </c>
      <c r="C643" s="5" t="s">
        <v>25</v>
      </c>
      <c r="D643" s="6">
        <v>5751726.0921423128</v>
      </c>
      <c r="E643" s="8">
        <v>0.40980374433426986</v>
      </c>
      <c r="F643" s="7">
        <v>1110691.1712652645</v>
      </c>
      <c r="G643" s="8">
        <v>0.30065286629323901</v>
      </c>
      <c r="H643" s="7">
        <v>352255.14018858731</v>
      </c>
      <c r="I643" s="8">
        <v>0.41313185072336162</v>
      </c>
    </row>
    <row r="644" spans="1:9" x14ac:dyDescent="0.25">
      <c r="A644" s="11" t="s">
        <v>38</v>
      </c>
      <c r="B644" s="11" t="s">
        <v>29</v>
      </c>
      <c r="C644" s="5" t="s">
        <v>26</v>
      </c>
      <c r="D644" s="6">
        <v>662.72805337548255</v>
      </c>
      <c r="E644" s="8">
        <v>-0.47738547757153693</v>
      </c>
      <c r="F644" s="7">
        <v>97.203769515008574</v>
      </c>
      <c r="G644" s="8">
        <v>-0.55948095916457152</v>
      </c>
      <c r="H644" s="7">
        <v>39.621542337252585</v>
      </c>
      <c r="I644" s="8">
        <v>-0.5774755416892482</v>
      </c>
    </row>
    <row r="645" spans="1:9" x14ac:dyDescent="0.25">
      <c r="A645" s="11" t="s">
        <v>38</v>
      </c>
      <c r="B645" s="11" t="s">
        <v>30</v>
      </c>
      <c r="C645" s="5" t="s">
        <v>15</v>
      </c>
      <c r="D645" s="6">
        <v>1009443644.4181594</v>
      </c>
      <c r="E645" s="8">
        <v>0.19526939806443808</v>
      </c>
      <c r="F645" s="7">
        <v>568579084.69532919</v>
      </c>
      <c r="G645" s="8">
        <v>0.17535983499465618</v>
      </c>
      <c r="H645" s="7">
        <v>584224472.06288087</v>
      </c>
      <c r="I645" s="8">
        <v>0.20480417272952584</v>
      </c>
    </row>
    <row r="646" spans="1:9" x14ac:dyDescent="0.25">
      <c r="A646" s="11" t="s">
        <v>38</v>
      </c>
      <c r="B646" s="11" t="s">
        <v>30</v>
      </c>
      <c r="C646" s="5" t="s">
        <v>16</v>
      </c>
      <c r="D646" s="6">
        <v>184466451.31198528</v>
      </c>
      <c r="E646" s="8">
        <v>0.20357750064264823</v>
      </c>
      <c r="F646" s="7">
        <v>73343044.842913032</v>
      </c>
      <c r="G646" s="8">
        <v>0.1776307470124352</v>
      </c>
      <c r="H646" s="7">
        <v>50993581.158191383</v>
      </c>
      <c r="I646" s="8">
        <v>0.16956444961960351</v>
      </c>
    </row>
    <row r="647" spans="1:9" x14ac:dyDescent="0.25">
      <c r="A647" s="11" t="s">
        <v>38</v>
      </c>
      <c r="B647" s="11" t="s">
        <v>30</v>
      </c>
      <c r="C647" s="5" t="s">
        <v>156</v>
      </c>
      <c r="D647" s="6">
        <v>7682839.4019922158</v>
      </c>
      <c r="E647" s="8">
        <v>2.0283071204890999</v>
      </c>
      <c r="F647" s="7">
        <v>3685684.4904118637</v>
      </c>
      <c r="G647" s="8">
        <v>2.0857975147796086</v>
      </c>
      <c r="H647" s="7">
        <v>1780499.5377276591</v>
      </c>
      <c r="I647" s="8">
        <v>2.3899181483776295</v>
      </c>
    </row>
    <row r="648" spans="1:9" x14ac:dyDescent="0.25">
      <c r="A648" s="11" t="s">
        <v>38</v>
      </c>
      <c r="B648" s="11" t="s">
        <v>30</v>
      </c>
      <c r="C648" s="5" t="s">
        <v>18</v>
      </c>
      <c r="D648" s="6">
        <v>1539.5152594673634</v>
      </c>
      <c r="E648" s="8">
        <v>2.3489457008885255</v>
      </c>
      <c r="F648" s="7">
        <v>202.49116798887329</v>
      </c>
      <c r="G648" s="8">
        <v>0.82119943721420396</v>
      </c>
      <c r="H648" s="7">
        <v>59.013288761958549</v>
      </c>
      <c r="I648" s="8">
        <v>0.82054532628677757</v>
      </c>
    </row>
    <row r="649" spans="1:9" x14ac:dyDescent="0.25">
      <c r="A649" s="11" t="s">
        <v>38</v>
      </c>
      <c r="B649" s="11" t="s">
        <v>30</v>
      </c>
      <c r="C649" s="5" t="s">
        <v>19</v>
      </c>
      <c r="D649" s="6">
        <v>36293451.170092799</v>
      </c>
      <c r="E649" s="8">
        <v>0.27953316420080376</v>
      </c>
      <c r="F649" s="7">
        <v>12572607.803657776</v>
      </c>
      <c r="G649" s="8">
        <v>0.25074702648193603</v>
      </c>
      <c r="H649" s="7">
        <v>8425291.166291846</v>
      </c>
      <c r="I649" s="8">
        <v>0.31846201337780644</v>
      </c>
    </row>
    <row r="650" spans="1:9" x14ac:dyDescent="0.25">
      <c r="A650" s="11" t="s">
        <v>38</v>
      </c>
      <c r="B650" s="11" t="s">
        <v>30</v>
      </c>
      <c r="C650" s="5" t="s">
        <v>20</v>
      </c>
      <c r="D650" s="6">
        <v>4689.6164637064931</v>
      </c>
      <c r="E650" s="8">
        <v>-0.72182620394126518</v>
      </c>
      <c r="F650" s="7">
        <v>1301.6664865016937</v>
      </c>
      <c r="G650" s="8">
        <v>-0.72222098171657079</v>
      </c>
      <c r="H650" s="7">
        <v>269.6347600724697</v>
      </c>
      <c r="I650" s="8">
        <v>-0.72202927814846396</v>
      </c>
    </row>
    <row r="651" spans="1:9" x14ac:dyDescent="0.25">
      <c r="A651" s="11" t="s">
        <v>38</v>
      </c>
      <c r="B651" s="11" t="s">
        <v>30</v>
      </c>
      <c r="C651" s="5" t="s">
        <v>21</v>
      </c>
      <c r="D651" s="6">
        <v>2802.1780516397953</v>
      </c>
      <c r="E651" s="8">
        <v>0.78767042986031532</v>
      </c>
      <c r="F651" s="7">
        <v>246.79977755846033</v>
      </c>
      <c r="G651" s="8">
        <v>1.5132298474928298</v>
      </c>
      <c r="H651" s="7">
        <v>114.23052634256644</v>
      </c>
      <c r="I651" s="8">
        <v>0.42662538759807894</v>
      </c>
    </row>
    <row r="652" spans="1:9" x14ac:dyDescent="0.25">
      <c r="A652" s="11" t="s">
        <v>38</v>
      </c>
      <c r="B652" s="11" t="s">
        <v>30</v>
      </c>
      <c r="C652" s="5" t="s">
        <v>22</v>
      </c>
      <c r="D652" s="6">
        <v>116770.54578355313</v>
      </c>
      <c r="E652" s="8">
        <v>0.33743043415267404</v>
      </c>
      <c r="F652" s="7">
        <v>30965.088692245055</v>
      </c>
      <c r="G652" s="8">
        <v>0.22889656272546463</v>
      </c>
      <c r="H652" s="7">
        <v>17484.06643417403</v>
      </c>
      <c r="I652" s="8">
        <v>1.1474646280464658</v>
      </c>
    </row>
    <row r="653" spans="1:9" x14ac:dyDescent="0.25">
      <c r="A653" s="11" t="s">
        <v>38</v>
      </c>
      <c r="B653" s="11" t="s">
        <v>30</v>
      </c>
      <c r="C653" s="5" t="s">
        <v>23</v>
      </c>
      <c r="D653" s="6">
        <v>592.81308573245997</v>
      </c>
      <c r="E653" s="8">
        <v>-0.12054982281440389</v>
      </c>
      <c r="F653" s="7">
        <v>44.562170169117856</v>
      </c>
      <c r="G653" s="8">
        <v>-0.17053968941992864</v>
      </c>
      <c r="H653" s="7">
        <v>12.890197794856983</v>
      </c>
      <c r="I653" s="8">
        <v>-0.12419491046249971</v>
      </c>
    </row>
    <row r="654" spans="1:9" x14ac:dyDescent="0.25">
      <c r="A654" s="11" t="s">
        <v>38</v>
      </c>
      <c r="B654" s="11" t="s">
        <v>30</v>
      </c>
      <c r="C654" s="5" t="s">
        <v>24</v>
      </c>
      <c r="D654" s="6">
        <v>23972616.93921306</v>
      </c>
      <c r="E654" s="8">
        <v>0.20400720201714811</v>
      </c>
      <c r="F654" s="7">
        <v>9194423.5844684448</v>
      </c>
      <c r="G654" s="8">
        <v>0.21998508292624022</v>
      </c>
      <c r="H654" s="7">
        <v>4489192.049428368</v>
      </c>
      <c r="I654" s="8">
        <v>0.18987590876960589</v>
      </c>
    </row>
    <row r="655" spans="1:9" x14ac:dyDescent="0.25">
      <c r="A655" s="11" t="s">
        <v>38</v>
      </c>
      <c r="B655" s="11" t="s">
        <v>30</v>
      </c>
      <c r="C655" s="5" t="s">
        <v>155</v>
      </c>
      <c r="D655" s="6">
        <v>108007876.06493032</v>
      </c>
      <c r="E655" s="8">
        <v>0.11816851494886479</v>
      </c>
      <c r="F655" s="7">
        <v>46246288.042295709</v>
      </c>
      <c r="G655" s="8">
        <v>9.1840942257085958E-2</v>
      </c>
      <c r="H655" s="7">
        <v>35769690.60658583</v>
      </c>
      <c r="I655" s="8">
        <v>9.8893103946623664E-2</v>
      </c>
    </row>
    <row r="656" spans="1:9" x14ac:dyDescent="0.25">
      <c r="A656" s="11" t="s">
        <v>38</v>
      </c>
      <c r="B656" s="11" t="s">
        <v>30</v>
      </c>
      <c r="C656" s="5" t="s">
        <v>25</v>
      </c>
      <c r="D656" s="6">
        <v>8382985.4845149014</v>
      </c>
      <c r="E656" s="8">
        <v>0.45747300031676896</v>
      </c>
      <c r="F656" s="7">
        <v>1611242.3743365507</v>
      </c>
      <c r="G656" s="8">
        <v>0.45066641026872845</v>
      </c>
      <c r="H656" s="7">
        <v>510953.17021402833</v>
      </c>
      <c r="I656" s="8">
        <v>0.45052012566936184</v>
      </c>
    </row>
    <row r="657" spans="1:9" x14ac:dyDescent="0.25">
      <c r="A657" s="11" t="s">
        <v>38</v>
      </c>
      <c r="B657" s="11" t="s">
        <v>30</v>
      </c>
      <c r="C657" s="5" t="s">
        <v>26</v>
      </c>
      <c r="D657" s="6">
        <v>287.58259789824484</v>
      </c>
      <c r="E657" s="8">
        <v>-0.56606243475963303</v>
      </c>
      <c r="F657" s="7">
        <v>37.939448227229732</v>
      </c>
      <c r="G657" s="8">
        <v>-0.60969159512510718</v>
      </c>
      <c r="H657" s="7">
        <v>14.792736538515179</v>
      </c>
      <c r="I657" s="8">
        <v>-0.62664914927839921</v>
      </c>
    </row>
    <row r="658" spans="1:9" x14ac:dyDescent="0.25">
      <c r="A658" s="11" t="s">
        <v>38</v>
      </c>
      <c r="B658" s="11" t="s">
        <v>31</v>
      </c>
      <c r="C658" s="5" t="s">
        <v>15</v>
      </c>
      <c r="D658" s="6">
        <v>982908530.75247538</v>
      </c>
      <c r="E658" s="8">
        <v>-2.62868698142916E-2</v>
      </c>
      <c r="F658" s="7">
        <v>546869773.84305739</v>
      </c>
      <c r="G658" s="8">
        <v>-3.8181690879299152E-2</v>
      </c>
      <c r="H658" s="7">
        <v>584658075.96425617</v>
      </c>
      <c r="I658" s="8">
        <v>7.4218715940469154E-4</v>
      </c>
    </row>
    <row r="659" spans="1:9" x14ac:dyDescent="0.25">
      <c r="A659" s="11" t="s">
        <v>38</v>
      </c>
      <c r="B659" s="11" t="s">
        <v>31</v>
      </c>
      <c r="C659" s="5" t="s">
        <v>16</v>
      </c>
      <c r="D659" s="6">
        <v>175977039.16132829</v>
      </c>
      <c r="E659" s="8">
        <v>-4.602144232882209E-2</v>
      </c>
      <c r="F659" s="7">
        <v>68318816.028732494</v>
      </c>
      <c r="G659" s="8">
        <v>-6.8503139253919362E-2</v>
      </c>
      <c r="H659" s="7">
        <v>47821467.950427197</v>
      </c>
      <c r="I659" s="8">
        <v>-6.2206127432464738E-2</v>
      </c>
    </row>
    <row r="660" spans="1:9" x14ac:dyDescent="0.25">
      <c r="A660" s="11" t="s">
        <v>38</v>
      </c>
      <c r="B660" s="11" t="s">
        <v>31</v>
      </c>
      <c r="C660" s="5" t="s">
        <v>156</v>
      </c>
      <c r="D660" s="6">
        <v>5708869.7468969738</v>
      </c>
      <c r="E660" s="8">
        <v>-0.25693230742053214</v>
      </c>
      <c r="F660" s="7">
        <v>2619158.5277942512</v>
      </c>
      <c r="G660" s="8">
        <v>-0.28936984850226055</v>
      </c>
      <c r="H660" s="7">
        <v>1270520.7874334671</v>
      </c>
      <c r="I660" s="8">
        <v>-0.28642453395132367</v>
      </c>
    </row>
    <row r="661" spans="1:9" x14ac:dyDescent="0.25">
      <c r="A661" s="11" t="s">
        <v>38</v>
      </c>
      <c r="B661" s="11" t="s">
        <v>31</v>
      </c>
      <c r="C661" s="5" t="s">
        <v>18</v>
      </c>
      <c r="D661" s="6">
        <v>737.67030894160268</v>
      </c>
      <c r="E661" s="8">
        <v>-0.52084248310937853</v>
      </c>
      <c r="F661" s="7">
        <v>90.087898647336488</v>
      </c>
      <c r="G661" s="8">
        <v>-0.55510208399663763</v>
      </c>
      <c r="H661" s="7">
        <v>26.294280076735163</v>
      </c>
      <c r="I661" s="8">
        <v>-0.5544345921340158</v>
      </c>
    </row>
    <row r="662" spans="1:9" x14ac:dyDescent="0.25">
      <c r="A662" s="11" t="s">
        <v>38</v>
      </c>
      <c r="B662" s="11" t="s">
        <v>31</v>
      </c>
      <c r="C662" s="5" t="s">
        <v>19</v>
      </c>
      <c r="D662" s="6">
        <v>35609567.216904685</v>
      </c>
      <c r="E662" s="8">
        <v>-1.8843177794886954E-2</v>
      </c>
      <c r="F662" s="7">
        <v>12056291.511871662</v>
      </c>
      <c r="G662" s="8">
        <v>-4.1066761951796565E-2</v>
      </c>
      <c r="H662" s="7">
        <v>8275858.9309153166</v>
      </c>
      <c r="I662" s="8">
        <v>-1.7736150885132668E-2</v>
      </c>
    </row>
    <row r="663" spans="1:9" x14ac:dyDescent="0.25">
      <c r="A663" s="11" t="s">
        <v>38</v>
      </c>
      <c r="B663" s="11" t="s">
        <v>31</v>
      </c>
      <c r="C663" s="5" t="s">
        <v>20</v>
      </c>
      <c r="D663" s="5"/>
      <c r="E663" s="8">
        <v>-1</v>
      </c>
      <c r="F663" s="5"/>
      <c r="G663" s="8">
        <v>-1</v>
      </c>
      <c r="H663" s="5"/>
      <c r="I663" s="8">
        <v>-1</v>
      </c>
    </row>
    <row r="664" spans="1:9" x14ac:dyDescent="0.25">
      <c r="A664" s="11" t="s">
        <v>38</v>
      </c>
      <c r="B664" s="11" t="s">
        <v>31</v>
      </c>
      <c r="C664" s="5" t="s">
        <v>21</v>
      </c>
      <c r="D664" s="6">
        <v>2237.9818178057672</v>
      </c>
      <c r="E664" s="8">
        <v>-0.20134203588664482</v>
      </c>
      <c r="F664" s="7">
        <v>316.70844378567705</v>
      </c>
      <c r="G664" s="8">
        <v>0.28326065330693906</v>
      </c>
      <c r="H664" s="7">
        <v>133.33494227488893</v>
      </c>
      <c r="I664" s="8">
        <v>0.16724440080955399</v>
      </c>
    </row>
    <row r="665" spans="1:9" x14ac:dyDescent="0.25">
      <c r="A665" s="11" t="s">
        <v>38</v>
      </c>
      <c r="B665" s="11" t="s">
        <v>31</v>
      </c>
      <c r="C665" s="5" t="s">
        <v>22</v>
      </c>
      <c r="D665" s="6">
        <v>168067.36581386329</v>
      </c>
      <c r="E665" s="8">
        <v>0.43929588310218559</v>
      </c>
      <c r="F665" s="7">
        <v>45888.135841004478</v>
      </c>
      <c r="G665" s="8">
        <v>0.48193135492283518</v>
      </c>
      <c r="H665" s="7">
        <v>21738.447858364849</v>
      </c>
      <c r="I665" s="8">
        <v>0.24332905850067513</v>
      </c>
    </row>
    <row r="666" spans="1:9" x14ac:dyDescent="0.25">
      <c r="A666" s="11" t="s">
        <v>38</v>
      </c>
      <c r="B666" s="11" t="s">
        <v>31</v>
      </c>
      <c r="C666" s="5" t="s">
        <v>23</v>
      </c>
      <c r="D666" s="6">
        <v>508.84158549070361</v>
      </c>
      <c r="E666" s="8">
        <v>-0.14164920151518584</v>
      </c>
      <c r="F666" s="7">
        <v>38.274604770442089</v>
      </c>
      <c r="G666" s="8">
        <v>-0.14109648104690217</v>
      </c>
      <c r="H666" s="7">
        <v>11.064152468031288</v>
      </c>
      <c r="I666" s="8">
        <v>-0.14166154436778791</v>
      </c>
    </row>
    <row r="667" spans="1:9" x14ac:dyDescent="0.25">
      <c r="A667" s="11" t="s">
        <v>38</v>
      </c>
      <c r="B667" s="11" t="s">
        <v>31</v>
      </c>
      <c r="C667" s="5" t="s">
        <v>24</v>
      </c>
      <c r="D667" s="6">
        <v>24993013.283612546</v>
      </c>
      <c r="E667" s="8">
        <v>4.2565079439882553E-2</v>
      </c>
      <c r="F667" s="7">
        <v>9673318.1851589289</v>
      </c>
      <c r="G667" s="8">
        <v>5.2085331537199381E-2</v>
      </c>
      <c r="H667" s="7">
        <v>4758990.326102796</v>
      </c>
      <c r="I667" s="8">
        <v>6.0099517620053895E-2</v>
      </c>
    </row>
    <row r="668" spans="1:9" x14ac:dyDescent="0.25">
      <c r="A668" s="11" t="s">
        <v>38</v>
      </c>
      <c r="B668" s="11" t="s">
        <v>31</v>
      </c>
      <c r="C668" s="5" t="s">
        <v>155</v>
      </c>
      <c r="D668" s="6">
        <v>100632358.83633941</v>
      </c>
      <c r="E668" s="8">
        <v>-6.8286846268109241E-2</v>
      </c>
      <c r="F668" s="7">
        <v>42229579.906522833</v>
      </c>
      <c r="G668" s="8">
        <v>-8.6854714309163028E-2</v>
      </c>
      <c r="H668" s="7">
        <v>32961406.315161362</v>
      </c>
      <c r="I668" s="8">
        <v>-7.8510164438140448E-2</v>
      </c>
    </row>
    <row r="669" spans="1:9" x14ac:dyDescent="0.25">
      <c r="A669" s="11" t="s">
        <v>38</v>
      </c>
      <c r="B669" s="11" t="s">
        <v>31</v>
      </c>
      <c r="C669" s="5" t="s">
        <v>25</v>
      </c>
      <c r="D669" s="6">
        <v>8861667.1296835188</v>
      </c>
      <c r="E669" s="8">
        <v>5.7101571516835002E-2</v>
      </c>
      <c r="F669" s="7">
        <v>1694131.9656693253</v>
      </c>
      <c r="G669" s="8">
        <v>5.1444520484948887E-2</v>
      </c>
      <c r="H669" s="7">
        <v>532781.67941542272</v>
      </c>
      <c r="I669" s="8">
        <v>4.2721154254216402E-2</v>
      </c>
    </row>
    <row r="670" spans="1:9" x14ac:dyDescent="0.25">
      <c r="A670" s="11" t="s">
        <v>38</v>
      </c>
      <c r="B670" s="11" t="s">
        <v>31</v>
      </c>
      <c r="C670" s="5" t="s">
        <v>26</v>
      </c>
      <c r="D670" s="6">
        <v>11.088365056514739</v>
      </c>
      <c r="E670" s="8">
        <v>-0.96144285107112726</v>
      </c>
      <c r="F670" s="7">
        <v>2.7249272793937536</v>
      </c>
      <c r="G670" s="8">
        <v>-0.92817693965728176</v>
      </c>
      <c r="H670" s="7">
        <v>0.77016565874653686</v>
      </c>
      <c r="I670" s="8">
        <v>-0.94793622824679591</v>
      </c>
    </row>
    <row r="671" spans="1:9" x14ac:dyDescent="0.25">
      <c r="A671" s="11" t="s">
        <v>39</v>
      </c>
      <c r="B671" s="11" t="s">
        <v>14</v>
      </c>
      <c r="C671" s="5" t="s">
        <v>15</v>
      </c>
      <c r="D671" s="6">
        <v>676887161.5086453</v>
      </c>
      <c r="E671" s="5"/>
      <c r="F671" s="7">
        <v>471420412.94305193</v>
      </c>
      <c r="G671" s="5"/>
      <c r="H671" s="7">
        <v>378993254.1566878</v>
      </c>
      <c r="I671" s="5"/>
    </row>
    <row r="672" spans="1:9" x14ac:dyDescent="0.25">
      <c r="A672" s="11" t="s">
        <v>39</v>
      </c>
      <c r="B672" s="11" t="s">
        <v>14</v>
      </c>
      <c r="C672" s="5" t="s">
        <v>16</v>
      </c>
      <c r="D672" s="6">
        <v>154103046.74871692</v>
      </c>
      <c r="E672" s="5"/>
      <c r="F672" s="7">
        <v>63231463.687465578</v>
      </c>
      <c r="G672" s="5"/>
      <c r="H672" s="7">
        <v>36680570.308649339</v>
      </c>
      <c r="I672" s="5"/>
    </row>
    <row r="673" spans="1:9" x14ac:dyDescent="0.25">
      <c r="A673" s="11" t="s">
        <v>39</v>
      </c>
      <c r="B673" s="11" t="s">
        <v>14</v>
      </c>
      <c r="C673" s="5" t="s">
        <v>156</v>
      </c>
      <c r="D673" s="6">
        <v>1543260.7645814698</v>
      </c>
      <c r="E673" s="5"/>
      <c r="F673" s="7">
        <v>475851.88687765173</v>
      </c>
      <c r="G673" s="5"/>
      <c r="H673" s="7">
        <v>151835.9630775706</v>
      </c>
      <c r="I673" s="5"/>
    </row>
    <row r="674" spans="1:9" x14ac:dyDescent="0.25">
      <c r="A674" s="11" t="s">
        <v>39</v>
      </c>
      <c r="B674" s="11" t="s">
        <v>14</v>
      </c>
      <c r="C674" s="5" t="s">
        <v>17</v>
      </c>
      <c r="D674" s="6">
        <v>8.0204773426055915</v>
      </c>
      <c r="E674" s="5"/>
      <c r="F674" s="7">
        <v>2.601403430776795</v>
      </c>
      <c r="G674" s="5"/>
      <c r="H674" s="7">
        <v>5.5840562659664599</v>
      </c>
      <c r="I674" s="5"/>
    </row>
    <row r="675" spans="1:9" x14ac:dyDescent="0.25">
      <c r="A675" s="11" t="s">
        <v>39</v>
      </c>
      <c r="B675" s="11" t="s">
        <v>14</v>
      </c>
      <c r="C675" s="5" t="s">
        <v>18</v>
      </c>
      <c r="D675" s="6">
        <v>192139.10776248336</v>
      </c>
      <c r="E675" s="5"/>
      <c r="F675" s="7">
        <v>34768.167221613097</v>
      </c>
      <c r="G675" s="5"/>
      <c r="H675" s="7">
        <v>10547.610763210028</v>
      </c>
      <c r="I675" s="5"/>
    </row>
    <row r="676" spans="1:9" x14ac:dyDescent="0.25">
      <c r="A676" s="11" t="s">
        <v>39</v>
      </c>
      <c r="B676" s="11" t="s">
        <v>14</v>
      </c>
      <c r="C676" s="5" t="s">
        <v>19</v>
      </c>
      <c r="D676" s="6">
        <v>37297905.691807106</v>
      </c>
      <c r="E676" s="5"/>
      <c r="F676" s="7">
        <v>15152180.176715961</v>
      </c>
      <c r="G676" s="5"/>
      <c r="H676" s="7">
        <v>8384134.896751577</v>
      </c>
      <c r="I676" s="5"/>
    </row>
    <row r="677" spans="1:9" x14ac:dyDescent="0.25">
      <c r="A677" s="11" t="s">
        <v>39</v>
      </c>
      <c r="B677" s="11" t="s">
        <v>14</v>
      </c>
      <c r="C677" s="5" t="s">
        <v>20</v>
      </c>
      <c r="D677" s="6">
        <v>44084.081012754439</v>
      </c>
      <c r="E677" s="5"/>
      <c r="F677" s="7">
        <v>14953.150148168304</v>
      </c>
      <c r="G677" s="5"/>
      <c r="H677" s="7">
        <v>6172.1560826548221</v>
      </c>
      <c r="I677" s="5"/>
    </row>
    <row r="678" spans="1:9" x14ac:dyDescent="0.25">
      <c r="A678" s="11" t="s">
        <v>39</v>
      </c>
      <c r="B678" s="11" t="s">
        <v>14</v>
      </c>
      <c r="C678" s="5" t="s">
        <v>21</v>
      </c>
      <c r="D678" s="6">
        <v>26131.061999378206</v>
      </c>
      <c r="E678" s="5"/>
      <c r="F678" s="7">
        <v>927.02421422805162</v>
      </c>
      <c r="G678" s="5"/>
      <c r="H678" s="7">
        <v>843.82338068281956</v>
      </c>
      <c r="I678" s="5"/>
    </row>
    <row r="679" spans="1:9" x14ac:dyDescent="0.25">
      <c r="A679" s="11" t="s">
        <v>39</v>
      </c>
      <c r="B679" s="11" t="s">
        <v>14</v>
      </c>
      <c r="C679" s="5" t="s">
        <v>22</v>
      </c>
      <c r="D679" s="6">
        <v>471747.35308467614</v>
      </c>
      <c r="E679" s="5"/>
      <c r="F679" s="7">
        <v>139622.0001314398</v>
      </c>
      <c r="G679" s="5"/>
      <c r="H679" s="7">
        <v>40202.119964731028</v>
      </c>
      <c r="I679" s="5"/>
    </row>
    <row r="680" spans="1:9" x14ac:dyDescent="0.25">
      <c r="A680" s="11" t="s">
        <v>39</v>
      </c>
      <c r="B680" s="11" t="s">
        <v>14</v>
      </c>
      <c r="C680" s="5" t="s">
        <v>23</v>
      </c>
      <c r="D680" s="6">
        <v>17970.567425901889</v>
      </c>
      <c r="E680" s="5"/>
      <c r="F680" s="7">
        <v>805.82768273115346</v>
      </c>
      <c r="G680" s="5"/>
      <c r="H680" s="7">
        <v>438.58893599919827</v>
      </c>
      <c r="I680" s="5"/>
    </row>
    <row r="681" spans="1:9" x14ac:dyDescent="0.25">
      <c r="A681" s="11" t="s">
        <v>39</v>
      </c>
      <c r="B681" s="11" t="s">
        <v>14</v>
      </c>
      <c r="C681" s="5" t="s">
        <v>24</v>
      </c>
      <c r="D681" s="6">
        <v>12451054.060384955</v>
      </c>
      <c r="E681" s="5"/>
      <c r="F681" s="7">
        <v>4042969.8522375976</v>
      </c>
      <c r="G681" s="5"/>
      <c r="H681" s="7">
        <v>2292665.0637418791</v>
      </c>
      <c r="I681" s="5"/>
    </row>
    <row r="682" spans="1:9" x14ac:dyDescent="0.25">
      <c r="A682" s="11" t="s">
        <v>39</v>
      </c>
      <c r="B682" s="11" t="s">
        <v>14</v>
      </c>
      <c r="C682" s="5" t="s">
        <v>155</v>
      </c>
      <c r="D682" s="6">
        <v>99238507.933908179</v>
      </c>
      <c r="E682" s="5"/>
      <c r="F682" s="7">
        <v>42714896.765239745</v>
      </c>
      <c r="G682" s="5"/>
      <c r="H682" s="7">
        <v>25601038.390878044</v>
      </c>
      <c r="I682" s="5"/>
    </row>
    <row r="683" spans="1:9" x14ac:dyDescent="0.25">
      <c r="A683" s="11" t="s">
        <v>39</v>
      </c>
      <c r="B683" s="11" t="s">
        <v>14</v>
      </c>
      <c r="C683" s="5" t="s">
        <v>25</v>
      </c>
      <c r="D683" s="6">
        <v>2787876.4624266326</v>
      </c>
      <c r="E683" s="5"/>
      <c r="F683" s="7">
        <v>647782.74574676179</v>
      </c>
      <c r="G683" s="5"/>
      <c r="H683" s="7">
        <v>189765.60826355749</v>
      </c>
      <c r="I683" s="5"/>
    </row>
    <row r="684" spans="1:9" x14ac:dyDescent="0.25">
      <c r="A684" s="11" t="s">
        <v>39</v>
      </c>
      <c r="B684" s="11" t="s">
        <v>14</v>
      </c>
      <c r="C684" s="5" t="s">
        <v>26</v>
      </c>
      <c r="D684" s="6">
        <v>32361.643846036197</v>
      </c>
      <c r="E684" s="5"/>
      <c r="F684" s="7">
        <v>6703.4898462551582</v>
      </c>
      <c r="G684" s="5"/>
      <c r="H684" s="7">
        <v>2920.5027531562223</v>
      </c>
      <c r="I684" s="5"/>
    </row>
    <row r="685" spans="1:9" x14ac:dyDescent="0.25">
      <c r="A685" s="11" t="s">
        <v>39</v>
      </c>
      <c r="B685" s="11" t="s">
        <v>27</v>
      </c>
      <c r="C685" s="5" t="s">
        <v>15</v>
      </c>
      <c r="D685" s="6">
        <v>698208206.53431118</v>
      </c>
      <c r="E685" s="8">
        <v>3.1498669553940956E-2</v>
      </c>
      <c r="F685" s="7">
        <v>480975140.40575653</v>
      </c>
      <c r="G685" s="8">
        <v>2.026795446352218E-2</v>
      </c>
      <c r="H685" s="7">
        <v>392354827.09105766</v>
      </c>
      <c r="I685" s="8">
        <v>3.5255437366824023E-2</v>
      </c>
    </row>
    <row r="686" spans="1:9" x14ac:dyDescent="0.25">
      <c r="A686" s="11" t="s">
        <v>39</v>
      </c>
      <c r="B686" s="11" t="s">
        <v>27</v>
      </c>
      <c r="C686" s="5" t="s">
        <v>16</v>
      </c>
      <c r="D686" s="6">
        <v>161829720.06900898</v>
      </c>
      <c r="E686" s="8">
        <v>5.0139653195120162E-2</v>
      </c>
      <c r="F686" s="7">
        <v>64665102.115821458</v>
      </c>
      <c r="G686" s="8">
        <v>2.2672864816824789E-2</v>
      </c>
      <c r="H686" s="7">
        <v>37559363.528601542</v>
      </c>
      <c r="I686" s="8">
        <v>2.3958003176002277E-2</v>
      </c>
    </row>
    <row r="687" spans="1:9" x14ac:dyDescent="0.25">
      <c r="A687" s="11" t="s">
        <v>39</v>
      </c>
      <c r="B687" s="11" t="s">
        <v>27</v>
      </c>
      <c r="C687" s="5" t="s">
        <v>156</v>
      </c>
      <c r="D687" s="6">
        <v>2851144.6982267443</v>
      </c>
      <c r="E687" s="8">
        <v>0.84748084294099912</v>
      </c>
      <c r="F687" s="7">
        <v>993476.10937318963</v>
      </c>
      <c r="G687" s="8">
        <v>1.0877843227479442</v>
      </c>
      <c r="H687" s="7">
        <v>387494.91490028391</v>
      </c>
      <c r="I687" s="8">
        <v>1.5520628120382696</v>
      </c>
    </row>
    <row r="688" spans="1:9" x14ac:dyDescent="0.25">
      <c r="A688" s="11" t="s">
        <v>39</v>
      </c>
      <c r="B688" s="11" t="s">
        <v>27</v>
      </c>
      <c r="C688" s="5" t="s">
        <v>17</v>
      </c>
      <c r="D688" s="6">
        <v>168.87952674865721</v>
      </c>
      <c r="E688" s="8">
        <v>20.056044364286397</v>
      </c>
      <c r="F688" s="7">
        <v>3.8431656658766595</v>
      </c>
      <c r="G688" s="8">
        <v>0.47734319883212678</v>
      </c>
      <c r="H688" s="7">
        <v>8.1922208432717269</v>
      </c>
      <c r="I688" s="8">
        <v>0.4670734772501185</v>
      </c>
    </row>
    <row r="689" spans="1:9" x14ac:dyDescent="0.25">
      <c r="A689" s="11" t="s">
        <v>39</v>
      </c>
      <c r="B689" s="11" t="s">
        <v>27</v>
      </c>
      <c r="C689" s="5" t="s">
        <v>18</v>
      </c>
      <c r="D689" s="6">
        <v>172987.03295753003</v>
      </c>
      <c r="E689" s="8">
        <v>-9.9678170821051973E-2</v>
      </c>
      <c r="F689" s="7">
        <v>21970.292629975822</v>
      </c>
      <c r="G689" s="8">
        <v>-0.36809172338775664</v>
      </c>
      <c r="H689" s="7">
        <v>7360.0684895792519</v>
      </c>
      <c r="I689" s="8">
        <v>-0.30220514817904548</v>
      </c>
    </row>
    <row r="690" spans="1:9" x14ac:dyDescent="0.25">
      <c r="A690" s="11" t="s">
        <v>39</v>
      </c>
      <c r="B690" s="11" t="s">
        <v>27</v>
      </c>
      <c r="C690" s="5" t="s">
        <v>19</v>
      </c>
      <c r="D690" s="6">
        <v>42117609.789472282</v>
      </c>
      <c r="E690" s="8">
        <v>0.12922184257449815</v>
      </c>
      <c r="F690" s="7">
        <v>16565248.234305488</v>
      </c>
      <c r="G690" s="8">
        <v>9.3258398534684622E-2</v>
      </c>
      <c r="H690" s="7">
        <v>9376863.6751491949</v>
      </c>
      <c r="I690" s="8">
        <v>0.11840563047026467</v>
      </c>
    </row>
    <row r="691" spans="1:9" x14ac:dyDescent="0.25">
      <c r="A691" s="11" t="s">
        <v>39</v>
      </c>
      <c r="B691" s="11" t="s">
        <v>27</v>
      </c>
      <c r="C691" s="5" t="s">
        <v>20</v>
      </c>
      <c r="D691" s="6">
        <v>33952.389286600352</v>
      </c>
      <c r="E691" s="8">
        <v>-0.22982653813794551</v>
      </c>
      <c r="F691" s="7">
        <v>11890.122776842278</v>
      </c>
      <c r="G691" s="8">
        <v>-0.20484161136449461</v>
      </c>
      <c r="H691" s="7">
        <v>4563.5782868986553</v>
      </c>
      <c r="I691" s="8">
        <v>-0.26061845718332372</v>
      </c>
    </row>
    <row r="692" spans="1:9" x14ac:dyDescent="0.25">
      <c r="A692" s="11" t="s">
        <v>39</v>
      </c>
      <c r="B692" s="11" t="s">
        <v>27</v>
      </c>
      <c r="C692" s="5" t="s">
        <v>21</v>
      </c>
      <c r="D692" s="6">
        <v>56780.267978519201</v>
      </c>
      <c r="E692" s="8">
        <v>1.1729031900758684</v>
      </c>
      <c r="F692" s="7">
        <v>1795.1380330744428</v>
      </c>
      <c r="G692" s="8">
        <v>0.93645215035648655</v>
      </c>
      <c r="H692" s="7">
        <v>1645.7909985619317</v>
      </c>
      <c r="I692" s="8">
        <v>0.95039748392627155</v>
      </c>
    </row>
    <row r="693" spans="1:9" x14ac:dyDescent="0.25">
      <c r="A693" s="11" t="s">
        <v>39</v>
      </c>
      <c r="B693" s="11" t="s">
        <v>27</v>
      </c>
      <c r="C693" s="5" t="s">
        <v>22</v>
      </c>
      <c r="D693" s="6">
        <v>569443.21986895951</v>
      </c>
      <c r="E693" s="8">
        <v>0.20709361938221119</v>
      </c>
      <c r="F693" s="7">
        <v>165560.21408882306</v>
      </c>
      <c r="G693" s="8">
        <v>0.18577454794348408</v>
      </c>
      <c r="H693" s="7">
        <v>51746.104315771881</v>
      </c>
      <c r="I693" s="8">
        <v>0.28714864691633901</v>
      </c>
    </row>
    <row r="694" spans="1:9" x14ac:dyDescent="0.25">
      <c r="A694" s="11" t="s">
        <v>39</v>
      </c>
      <c r="B694" s="11" t="s">
        <v>27</v>
      </c>
      <c r="C694" s="5" t="s">
        <v>23</v>
      </c>
      <c r="D694" s="6">
        <v>13603.19384357214</v>
      </c>
      <c r="E694" s="8">
        <v>-0.24302925326858804</v>
      </c>
      <c r="F694" s="7">
        <v>463.08224937712737</v>
      </c>
      <c r="G694" s="8">
        <v>-0.42533340650742529</v>
      </c>
      <c r="H694" s="7">
        <v>281.50441947615741</v>
      </c>
      <c r="I694" s="8">
        <v>-0.35815886728918317</v>
      </c>
    </row>
    <row r="695" spans="1:9" x14ac:dyDescent="0.25">
      <c r="A695" s="11" t="s">
        <v>39</v>
      </c>
      <c r="B695" s="11" t="s">
        <v>27</v>
      </c>
      <c r="C695" s="5" t="s">
        <v>24</v>
      </c>
      <c r="D695" s="6">
        <v>14236021.983570315</v>
      </c>
      <c r="E695" s="8">
        <v>0.14335878027102333</v>
      </c>
      <c r="F695" s="7">
        <v>4573922.9968922967</v>
      </c>
      <c r="G695" s="8">
        <v>0.13132750528942025</v>
      </c>
      <c r="H695" s="7">
        <v>2519778.0593024883</v>
      </c>
      <c r="I695" s="8">
        <v>9.9060695411799987E-2</v>
      </c>
    </row>
    <row r="696" spans="1:9" x14ac:dyDescent="0.25">
      <c r="A696" s="11" t="s">
        <v>39</v>
      </c>
      <c r="B696" s="11" t="s">
        <v>27</v>
      </c>
      <c r="C696" s="5" t="s">
        <v>155</v>
      </c>
      <c r="D696" s="6">
        <v>97933979.03672713</v>
      </c>
      <c r="E696" s="8">
        <v>-1.3145390074282828E-2</v>
      </c>
      <c r="F696" s="7">
        <v>41418456.293347262</v>
      </c>
      <c r="G696" s="8">
        <v>-3.0351014987059329E-2</v>
      </c>
      <c r="H696" s="7">
        <v>24931612.818741865</v>
      </c>
      <c r="I696" s="8">
        <v>-2.6148375777394504E-2</v>
      </c>
    </row>
    <row r="697" spans="1:9" x14ac:dyDescent="0.25">
      <c r="A697" s="11" t="s">
        <v>39</v>
      </c>
      <c r="B697" s="11" t="s">
        <v>27</v>
      </c>
      <c r="C697" s="5" t="s">
        <v>25</v>
      </c>
      <c r="D697" s="6">
        <v>3819145.0865074517</v>
      </c>
      <c r="E697" s="8">
        <v>0.36991188023560373</v>
      </c>
      <c r="F697" s="7">
        <v>907048.33379588474</v>
      </c>
      <c r="G697" s="8">
        <v>0.400235402612094</v>
      </c>
      <c r="H697" s="7">
        <v>275738.89549607976</v>
      </c>
      <c r="I697" s="8">
        <v>0.45304988622130954</v>
      </c>
    </row>
    <row r="698" spans="1:9" x14ac:dyDescent="0.25">
      <c r="A698" s="11" t="s">
        <v>39</v>
      </c>
      <c r="B698" s="11" t="s">
        <v>27</v>
      </c>
      <c r="C698" s="5" t="s">
        <v>26</v>
      </c>
      <c r="D698" s="6">
        <v>24884.491043115853</v>
      </c>
      <c r="E698" s="8">
        <v>-0.23104984525797442</v>
      </c>
      <c r="F698" s="7">
        <v>5267.4551635811395</v>
      </c>
      <c r="G698" s="8">
        <v>-0.21422195238741892</v>
      </c>
      <c r="H698" s="7">
        <v>2269.9262805019694</v>
      </c>
      <c r="I698" s="8">
        <v>-0.22276180768916157</v>
      </c>
    </row>
    <row r="699" spans="1:9" x14ac:dyDescent="0.25">
      <c r="A699" s="11" t="s">
        <v>39</v>
      </c>
      <c r="B699" s="11" t="s">
        <v>28</v>
      </c>
      <c r="C699" s="5" t="s">
        <v>15</v>
      </c>
      <c r="D699" s="6">
        <v>712053212.92257202</v>
      </c>
      <c r="E699" s="8">
        <v>1.9829337808822498E-2</v>
      </c>
      <c r="F699" s="7">
        <v>483615049.8322888</v>
      </c>
      <c r="G699" s="8">
        <v>5.4886608574096964E-3</v>
      </c>
      <c r="H699" s="7">
        <v>398613268.23013216</v>
      </c>
      <c r="I699" s="8">
        <v>1.595097270874658E-2</v>
      </c>
    </row>
    <row r="700" spans="1:9" x14ac:dyDescent="0.25">
      <c r="A700" s="11" t="s">
        <v>39</v>
      </c>
      <c r="B700" s="11" t="s">
        <v>28</v>
      </c>
      <c r="C700" s="5" t="s">
        <v>16</v>
      </c>
      <c r="D700" s="6">
        <v>170066523.99293619</v>
      </c>
      <c r="E700" s="8">
        <v>5.0897968064301177E-2</v>
      </c>
      <c r="F700" s="7">
        <v>66264923.397091426</v>
      </c>
      <c r="G700" s="8">
        <v>2.47401029136942E-2</v>
      </c>
      <c r="H700" s="7">
        <v>38713662.675892435</v>
      </c>
      <c r="I700" s="8">
        <v>3.073265995074435E-2</v>
      </c>
    </row>
    <row r="701" spans="1:9" x14ac:dyDescent="0.25">
      <c r="A701" s="11" t="s">
        <v>39</v>
      </c>
      <c r="B701" s="11" t="s">
        <v>28</v>
      </c>
      <c r="C701" s="5" t="s">
        <v>156</v>
      </c>
      <c r="D701" s="6">
        <v>4384144.7102751322</v>
      </c>
      <c r="E701" s="8">
        <v>0.5376787831925296</v>
      </c>
      <c r="F701" s="7">
        <v>1730863.7275350285</v>
      </c>
      <c r="G701" s="8">
        <v>0.7422298444872284</v>
      </c>
      <c r="H701" s="7">
        <v>750202.64619308442</v>
      </c>
      <c r="I701" s="8">
        <v>0.93603223512271894</v>
      </c>
    </row>
    <row r="702" spans="1:9" x14ac:dyDescent="0.25">
      <c r="A702" s="11" t="s">
        <v>39</v>
      </c>
      <c r="B702" s="11" t="s">
        <v>28</v>
      </c>
      <c r="C702" s="5" t="s">
        <v>17</v>
      </c>
      <c r="D702" s="6">
        <v>392.78650869250299</v>
      </c>
      <c r="E702" s="8">
        <v>1.3258385208355405</v>
      </c>
      <c r="F702" s="7">
        <v>4.692857898117067</v>
      </c>
      <c r="G702" s="8">
        <v>0.22109175250622073</v>
      </c>
      <c r="H702" s="7">
        <v>9.9889150185489566</v>
      </c>
      <c r="I702" s="8">
        <v>0.21931710700314616</v>
      </c>
    </row>
    <row r="703" spans="1:9" x14ac:dyDescent="0.25">
      <c r="A703" s="11" t="s">
        <v>39</v>
      </c>
      <c r="B703" s="11" t="s">
        <v>28</v>
      </c>
      <c r="C703" s="5" t="s">
        <v>18</v>
      </c>
      <c r="D703" s="6">
        <v>190579.09207930206</v>
      </c>
      <c r="E703" s="8">
        <v>0.10169582552520601</v>
      </c>
      <c r="F703" s="7">
        <v>23903.705309121364</v>
      </c>
      <c r="G703" s="8">
        <v>8.8001225641739192E-2</v>
      </c>
      <c r="H703" s="7">
        <v>9942.5716905124082</v>
      </c>
      <c r="I703" s="8">
        <v>0.35088032191406765</v>
      </c>
    </row>
    <row r="704" spans="1:9" x14ac:dyDescent="0.25">
      <c r="A704" s="11" t="s">
        <v>39</v>
      </c>
      <c r="B704" s="11" t="s">
        <v>28</v>
      </c>
      <c r="C704" s="5" t="s">
        <v>19</v>
      </c>
      <c r="D704" s="6">
        <v>48057456.587588333</v>
      </c>
      <c r="E704" s="8">
        <v>0.14103000687377029</v>
      </c>
      <c r="F704" s="7">
        <v>18598977.647464789</v>
      </c>
      <c r="G704" s="8">
        <v>0.12277083834744992</v>
      </c>
      <c r="H704" s="7">
        <v>10617438.205447355</v>
      </c>
      <c r="I704" s="8">
        <v>0.13230164938688074</v>
      </c>
    </row>
    <row r="705" spans="1:9" x14ac:dyDescent="0.25">
      <c r="A705" s="11" t="s">
        <v>39</v>
      </c>
      <c r="B705" s="11" t="s">
        <v>28</v>
      </c>
      <c r="C705" s="5" t="s">
        <v>20</v>
      </c>
      <c r="D705" s="6">
        <v>37210.06826920867</v>
      </c>
      <c r="E705" s="8">
        <v>9.5948445781222066E-2</v>
      </c>
      <c r="F705" s="7">
        <v>12960.872051975812</v>
      </c>
      <c r="G705" s="8">
        <v>9.0053676924091317E-2</v>
      </c>
      <c r="H705" s="7">
        <v>3497.0405450848721</v>
      </c>
      <c r="I705" s="8">
        <v>-0.23370646338546522</v>
      </c>
    </row>
    <row r="706" spans="1:9" x14ac:dyDescent="0.25">
      <c r="A706" s="11" t="s">
        <v>39</v>
      </c>
      <c r="B706" s="11" t="s">
        <v>28</v>
      </c>
      <c r="C706" s="5" t="s">
        <v>21</v>
      </c>
      <c r="D706" s="6">
        <v>24773.277831833362</v>
      </c>
      <c r="E706" s="8">
        <v>-0.56369917378330348</v>
      </c>
      <c r="F706" s="7">
        <v>1173.9238293104627</v>
      </c>
      <c r="G706" s="8">
        <v>-0.34605372529490558</v>
      </c>
      <c r="H706" s="7">
        <v>665.4754063507819</v>
      </c>
      <c r="I706" s="8">
        <v>-0.5956501117503592</v>
      </c>
    </row>
    <row r="707" spans="1:9" x14ac:dyDescent="0.25">
      <c r="A707" s="11" t="s">
        <v>39</v>
      </c>
      <c r="B707" s="11" t="s">
        <v>28</v>
      </c>
      <c r="C707" s="5" t="s">
        <v>22</v>
      </c>
      <c r="D707" s="6">
        <v>450820.4063694799</v>
      </c>
      <c r="E707" s="8">
        <v>-0.2083136814356612</v>
      </c>
      <c r="F707" s="7">
        <v>128305.50037861482</v>
      </c>
      <c r="G707" s="8">
        <v>-0.22502214022398592</v>
      </c>
      <c r="H707" s="7">
        <v>40812.017388481392</v>
      </c>
      <c r="I707" s="8">
        <v>-0.21130261054179192</v>
      </c>
    </row>
    <row r="708" spans="1:9" x14ac:dyDescent="0.25">
      <c r="A708" s="11" t="s">
        <v>39</v>
      </c>
      <c r="B708" s="11" t="s">
        <v>28</v>
      </c>
      <c r="C708" s="5" t="s">
        <v>23</v>
      </c>
      <c r="D708" s="6">
        <v>14547.73087994337</v>
      </c>
      <c r="E708" s="8">
        <v>6.9434946471599979E-2</v>
      </c>
      <c r="F708" s="7">
        <v>495.48035533644736</v>
      </c>
      <c r="G708" s="8">
        <v>6.9961882587590715E-2</v>
      </c>
      <c r="H708" s="7">
        <v>311.49379252697753</v>
      </c>
      <c r="I708" s="8">
        <v>0.10653251237272363</v>
      </c>
    </row>
    <row r="709" spans="1:9" x14ac:dyDescent="0.25">
      <c r="A709" s="11" t="s">
        <v>39</v>
      </c>
      <c r="B709" s="11" t="s">
        <v>28</v>
      </c>
      <c r="C709" s="5" t="s">
        <v>24</v>
      </c>
      <c r="D709" s="6">
        <v>15463438.128519926</v>
      </c>
      <c r="E709" s="8">
        <v>8.6219039726558658E-2</v>
      </c>
      <c r="F709" s="7">
        <v>5139626.1189089585</v>
      </c>
      <c r="G709" s="8">
        <v>0.12368007122136135</v>
      </c>
      <c r="H709" s="7">
        <v>2783464.4818512159</v>
      </c>
      <c r="I709" s="8">
        <v>0.10464668567743617</v>
      </c>
    </row>
    <row r="710" spans="1:9" x14ac:dyDescent="0.25">
      <c r="A710" s="11" t="s">
        <v>39</v>
      </c>
      <c r="B710" s="11" t="s">
        <v>28</v>
      </c>
      <c r="C710" s="5" t="s">
        <v>155</v>
      </c>
      <c r="D710" s="6">
        <v>97055442.192822039</v>
      </c>
      <c r="E710" s="8">
        <v>-8.9707050866954258E-3</v>
      </c>
      <c r="F710" s="7">
        <v>39592284.415239058</v>
      </c>
      <c r="G710" s="8">
        <v>-4.409077598581386E-2</v>
      </c>
      <c r="H710" s="7">
        <v>24191595.235712711</v>
      </c>
      <c r="I710" s="8">
        <v>-2.9681897774092535E-2</v>
      </c>
    </row>
    <row r="711" spans="1:9" x14ac:dyDescent="0.25">
      <c r="A711" s="11" t="s">
        <v>39</v>
      </c>
      <c r="B711" s="11" t="s">
        <v>28</v>
      </c>
      <c r="C711" s="5" t="s">
        <v>25</v>
      </c>
      <c r="D711" s="6">
        <v>4364308.7658281373</v>
      </c>
      <c r="E711" s="8">
        <v>0.14274495128417083</v>
      </c>
      <c r="F711" s="7">
        <v>1031593.7175744805</v>
      </c>
      <c r="G711" s="8">
        <v>0.13730843124686487</v>
      </c>
      <c r="H711" s="7">
        <v>313679.98240350711</v>
      </c>
      <c r="I711" s="8">
        <v>0.13759787801850695</v>
      </c>
    </row>
    <row r="712" spans="1:9" x14ac:dyDescent="0.25">
      <c r="A712" s="11" t="s">
        <v>39</v>
      </c>
      <c r="B712" s="11" t="s">
        <v>28</v>
      </c>
      <c r="C712" s="5" t="s">
        <v>26</v>
      </c>
      <c r="D712" s="6">
        <v>23410.245964163543</v>
      </c>
      <c r="E712" s="8">
        <v>-5.9243529489832629E-2</v>
      </c>
      <c r="F712" s="7">
        <v>4733.5955868512838</v>
      </c>
      <c r="G712" s="8">
        <v>-0.10135056875679337</v>
      </c>
      <c r="H712" s="7">
        <v>2043.5365466520618</v>
      </c>
      <c r="I712" s="8">
        <v>-9.9734399215751071E-2</v>
      </c>
    </row>
    <row r="713" spans="1:9" x14ac:dyDescent="0.25">
      <c r="A713" s="11" t="s">
        <v>39</v>
      </c>
      <c r="B713" s="11" t="s">
        <v>29</v>
      </c>
      <c r="C713" s="5" t="s">
        <v>15</v>
      </c>
      <c r="D713" s="6">
        <v>742852852.03156185</v>
      </c>
      <c r="E713" s="8">
        <v>4.3254687360478154E-2</v>
      </c>
      <c r="F713" s="7">
        <v>492482371.63935035</v>
      </c>
      <c r="G713" s="8">
        <v>1.8335495990326522E-2</v>
      </c>
      <c r="H713" s="7">
        <v>414388270.18063039</v>
      </c>
      <c r="I713" s="8">
        <v>3.9574703623239491E-2</v>
      </c>
    </row>
    <row r="714" spans="1:9" x14ac:dyDescent="0.25">
      <c r="A714" s="11" t="s">
        <v>39</v>
      </c>
      <c r="B714" s="11" t="s">
        <v>29</v>
      </c>
      <c r="C714" s="5" t="s">
        <v>16</v>
      </c>
      <c r="D714" s="6">
        <v>174377216.84873131</v>
      </c>
      <c r="E714" s="8">
        <v>2.5347098033085935E-2</v>
      </c>
      <c r="F714" s="7">
        <v>66483191.186311141</v>
      </c>
      <c r="G714" s="8">
        <v>3.2938661667466377E-3</v>
      </c>
      <c r="H714" s="7">
        <v>38839637.250758812</v>
      </c>
      <c r="I714" s="8">
        <v>3.2540081758993082E-3</v>
      </c>
    </row>
    <row r="715" spans="1:9" x14ac:dyDescent="0.25">
      <c r="A715" s="11" t="s">
        <v>39</v>
      </c>
      <c r="B715" s="11" t="s">
        <v>29</v>
      </c>
      <c r="C715" s="5" t="s">
        <v>156</v>
      </c>
      <c r="D715" s="6">
        <v>4399414.8548198286</v>
      </c>
      <c r="E715" s="8">
        <v>3.4830384382403606E-3</v>
      </c>
      <c r="F715" s="7">
        <v>1720673.4808479317</v>
      </c>
      <c r="G715" s="8">
        <v>-5.8873766461147075E-3</v>
      </c>
      <c r="H715" s="7">
        <v>735598.12498786463</v>
      </c>
      <c r="I715" s="8">
        <v>-1.9467434938186957E-2</v>
      </c>
    </row>
    <row r="716" spans="1:9" x14ac:dyDescent="0.25">
      <c r="A716" s="11" t="s">
        <v>39</v>
      </c>
      <c r="B716" s="11" t="s">
        <v>29</v>
      </c>
      <c r="C716" s="5" t="s">
        <v>17</v>
      </c>
      <c r="D716" s="6">
        <v>633.01785800337791</v>
      </c>
      <c r="E716" s="8">
        <v>0.61160794475999314</v>
      </c>
      <c r="F716" s="7">
        <v>8.4469728837827596</v>
      </c>
      <c r="G716" s="8">
        <v>0.79996349072746697</v>
      </c>
      <c r="H716" s="7">
        <v>18.047576480030145</v>
      </c>
      <c r="I716" s="8">
        <v>0.80676043859784807</v>
      </c>
    </row>
    <row r="717" spans="1:9" x14ac:dyDescent="0.25">
      <c r="A717" s="11" t="s">
        <v>39</v>
      </c>
      <c r="B717" s="11" t="s">
        <v>29</v>
      </c>
      <c r="C717" s="5" t="s">
        <v>18</v>
      </c>
      <c r="D717" s="6">
        <v>213275.18879021882</v>
      </c>
      <c r="E717" s="8">
        <v>0.11909017124225074</v>
      </c>
      <c r="F717" s="7">
        <v>27176.924069012835</v>
      </c>
      <c r="G717" s="8">
        <v>0.13693353049505871</v>
      </c>
      <c r="H717" s="7">
        <v>11657.653534721205</v>
      </c>
      <c r="I717" s="8">
        <v>0.17249881595979791</v>
      </c>
    </row>
    <row r="718" spans="1:9" x14ac:dyDescent="0.25">
      <c r="A718" s="11" t="s">
        <v>39</v>
      </c>
      <c r="B718" s="11" t="s">
        <v>29</v>
      </c>
      <c r="C718" s="5" t="s">
        <v>19</v>
      </c>
      <c r="D718" s="6">
        <v>52986261.531028509</v>
      </c>
      <c r="E718" s="8">
        <v>0.10256066994425812</v>
      </c>
      <c r="F718" s="7">
        <v>19961181.637598455</v>
      </c>
      <c r="G718" s="8">
        <v>7.3240799357557715E-2</v>
      </c>
      <c r="H718" s="7">
        <v>11553677.071263667</v>
      </c>
      <c r="I718" s="8">
        <v>8.8179356234535516E-2</v>
      </c>
    </row>
    <row r="719" spans="1:9" x14ac:dyDescent="0.25">
      <c r="A719" s="11" t="s">
        <v>39</v>
      </c>
      <c r="B719" s="11" t="s">
        <v>29</v>
      </c>
      <c r="C719" s="5" t="s">
        <v>20</v>
      </c>
      <c r="D719" s="6">
        <v>36435.984705071452</v>
      </c>
      <c r="E719" s="8">
        <v>-2.0803067560555159E-2</v>
      </c>
      <c r="F719" s="7">
        <v>13522.208877293786</v>
      </c>
      <c r="G719" s="8">
        <v>4.3310112395747447E-2</v>
      </c>
      <c r="H719" s="7">
        <v>3583.948974172552</v>
      </c>
      <c r="I719" s="8">
        <v>2.4851993554901912E-2</v>
      </c>
    </row>
    <row r="720" spans="1:9" x14ac:dyDescent="0.25">
      <c r="A720" s="11" t="s">
        <v>39</v>
      </c>
      <c r="B720" s="11" t="s">
        <v>29</v>
      </c>
      <c r="C720" s="5" t="s">
        <v>21</v>
      </c>
      <c r="D720" s="6">
        <v>61926.412218661309</v>
      </c>
      <c r="E720" s="8">
        <v>1.4997262227078656</v>
      </c>
      <c r="F720" s="7">
        <v>6287.8846024816066</v>
      </c>
      <c r="G720" s="8">
        <v>4.3562969295673764</v>
      </c>
      <c r="H720" s="7">
        <v>1628.2806830212185</v>
      </c>
      <c r="I720" s="8">
        <v>1.4467931759493569</v>
      </c>
    </row>
    <row r="721" spans="1:9" x14ac:dyDescent="0.25">
      <c r="A721" s="11" t="s">
        <v>39</v>
      </c>
      <c r="B721" s="11" t="s">
        <v>29</v>
      </c>
      <c r="C721" s="5" t="s">
        <v>22</v>
      </c>
      <c r="D721" s="6">
        <v>466077.40647891641</v>
      </c>
      <c r="E721" s="8">
        <v>3.3842745123946985E-2</v>
      </c>
      <c r="F721" s="7">
        <v>127336.17035322242</v>
      </c>
      <c r="G721" s="8">
        <v>-7.5548594762657375E-3</v>
      </c>
      <c r="H721" s="7">
        <v>40305.907991076398</v>
      </c>
      <c r="I721" s="8">
        <v>-1.2400989458262767E-2</v>
      </c>
    </row>
    <row r="722" spans="1:9" x14ac:dyDescent="0.25">
      <c r="A722" s="11" t="s">
        <v>39</v>
      </c>
      <c r="B722" s="11" t="s">
        <v>29</v>
      </c>
      <c r="C722" s="5" t="s">
        <v>23</v>
      </c>
      <c r="D722" s="6">
        <v>10601.029351588488</v>
      </c>
      <c r="E722" s="8">
        <v>-0.27129327322078189</v>
      </c>
      <c r="F722" s="7">
        <v>327.97470734035591</v>
      </c>
      <c r="G722" s="8">
        <v>-0.33806718307196998</v>
      </c>
      <c r="H722" s="7">
        <v>242.26926334755069</v>
      </c>
      <c r="I722" s="8">
        <v>-0.22223405679402589</v>
      </c>
    </row>
    <row r="723" spans="1:9" x14ac:dyDescent="0.25">
      <c r="A723" s="11" t="s">
        <v>39</v>
      </c>
      <c r="B723" s="11" t="s">
        <v>29</v>
      </c>
      <c r="C723" s="5" t="s">
        <v>24</v>
      </c>
      <c r="D723" s="6">
        <v>14521291.821335105</v>
      </c>
      <c r="E723" s="8">
        <v>-6.0927350008092684E-2</v>
      </c>
      <c r="F723" s="7">
        <v>4891756.8937295116</v>
      </c>
      <c r="G723" s="8">
        <v>-4.8227092680442799E-2</v>
      </c>
      <c r="H723" s="7">
        <v>2557383.7008490595</v>
      </c>
      <c r="I723" s="8">
        <v>-8.1222800749300564E-2</v>
      </c>
    </row>
    <row r="724" spans="1:9" x14ac:dyDescent="0.25">
      <c r="A724" s="11" t="s">
        <v>39</v>
      </c>
      <c r="B724" s="11" t="s">
        <v>29</v>
      </c>
      <c r="C724" s="5" t="s">
        <v>155</v>
      </c>
      <c r="D724" s="6">
        <v>96730183.283041596</v>
      </c>
      <c r="E724" s="8">
        <v>-3.3512691553580702E-3</v>
      </c>
      <c r="F724" s="7">
        <v>38593511.448388509</v>
      </c>
      <c r="G724" s="8">
        <v>-2.5226454638876735E-2</v>
      </c>
      <c r="H724" s="7">
        <v>23588291.776358109</v>
      </c>
      <c r="I724" s="8">
        <v>-2.4938556282719973E-2</v>
      </c>
    </row>
    <row r="725" spans="1:9" x14ac:dyDescent="0.25">
      <c r="A725" s="11" t="s">
        <v>39</v>
      </c>
      <c r="B725" s="11" t="s">
        <v>29</v>
      </c>
      <c r="C725" s="5" t="s">
        <v>25</v>
      </c>
      <c r="D725" s="6">
        <v>4932379.5751449931</v>
      </c>
      <c r="E725" s="8">
        <v>0.13016283672795162</v>
      </c>
      <c r="F725" s="7">
        <v>1137479.5001883404</v>
      </c>
      <c r="G725" s="8">
        <v>0.10264291145822636</v>
      </c>
      <c r="H725" s="7">
        <v>345579.09052122047</v>
      </c>
      <c r="I725" s="8">
        <v>0.10169315833701997</v>
      </c>
    </row>
    <row r="726" spans="1:9" x14ac:dyDescent="0.25">
      <c r="A726" s="11" t="s">
        <v>39</v>
      </c>
      <c r="B726" s="11" t="s">
        <v>29</v>
      </c>
      <c r="C726" s="5" t="s">
        <v>26</v>
      </c>
      <c r="D726" s="6">
        <v>18736.743958817722</v>
      </c>
      <c r="E726" s="8">
        <v>-0.19963489544279153</v>
      </c>
      <c r="F726" s="7">
        <v>3928.615976157354</v>
      </c>
      <c r="G726" s="8">
        <v>-0.1700566928298558</v>
      </c>
      <c r="H726" s="7">
        <v>1671.3787561216693</v>
      </c>
      <c r="I726" s="8">
        <v>-0.18211457541099554</v>
      </c>
    </row>
    <row r="727" spans="1:9" x14ac:dyDescent="0.25">
      <c r="A727" s="11" t="s">
        <v>39</v>
      </c>
      <c r="B727" s="11" t="s">
        <v>30</v>
      </c>
      <c r="C727" s="5" t="s">
        <v>15</v>
      </c>
      <c r="D727" s="6">
        <v>868098024.45720434</v>
      </c>
      <c r="E727" s="8">
        <v>0.16860024442676688</v>
      </c>
      <c r="F727" s="7">
        <v>577149714.99840772</v>
      </c>
      <c r="G727" s="8">
        <v>0.17191954115478461</v>
      </c>
      <c r="H727" s="7">
        <v>494928131.60991716</v>
      </c>
      <c r="I727" s="8">
        <v>0.19435844888703005</v>
      </c>
    </row>
    <row r="728" spans="1:9" x14ac:dyDescent="0.25">
      <c r="A728" s="11" t="s">
        <v>39</v>
      </c>
      <c r="B728" s="11" t="s">
        <v>30</v>
      </c>
      <c r="C728" s="5" t="s">
        <v>16</v>
      </c>
      <c r="D728" s="6">
        <v>208835119.99902934</v>
      </c>
      <c r="E728" s="8">
        <v>0.19760553455896435</v>
      </c>
      <c r="F728" s="7">
        <v>74434599.55037649</v>
      </c>
      <c r="G728" s="8">
        <v>0.11960028124676633</v>
      </c>
      <c r="H728" s="7">
        <v>44524605.079823114</v>
      </c>
      <c r="I728" s="8">
        <v>0.14637026067881811</v>
      </c>
    </row>
    <row r="729" spans="1:9" x14ac:dyDescent="0.25">
      <c r="A729" s="11" t="s">
        <v>39</v>
      </c>
      <c r="B729" s="11" t="s">
        <v>30</v>
      </c>
      <c r="C729" s="5" t="s">
        <v>156</v>
      </c>
      <c r="D729" s="6">
        <v>5033328.9466295363</v>
      </c>
      <c r="E729" s="8">
        <v>0.14409054674969241</v>
      </c>
      <c r="F729" s="7">
        <v>1875182.6523944407</v>
      </c>
      <c r="G729" s="8">
        <v>8.9795753387428484E-2</v>
      </c>
      <c r="H729" s="7">
        <v>782365.56092019391</v>
      </c>
      <c r="I729" s="8">
        <v>6.3577426781913957E-2</v>
      </c>
    </row>
    <row r="730" spans="1:9" x14ac:dyDescent="0.25">
      <c r="A730" s="11" t="s">
        <v>39</v>
      </c>
      <c r="B730" s="11" t="s">
        <v>30</v>
      </c>
      <c r="C730" s="5" t="s">
        <v>17</v>
      </c>
      <c r="D730" s="5"/>
      <c r="E730" s="8">
        <v>-1</v>
      </c>
      <c r="F730" s="5"/>
      <c r="G730" s="8">
        <v>-1</v>
      </c>
      <c r="H730" s="5"/>
      <c r="I730" s="8">
        <v>-1</v>
      </c>
    </row>
    <row r="731" spans="1:9" x14ac:dyDescent="0.25">
      <c r="A731" s="11" t="s">
        <v>39</v>
      </c>
      <c r="B731" s="11" t="s">
        <v>30</v>
      </c>
      <c r="C731" s="5" t="s">
        <v>18</v>
      </c>
      <c r="D731" s="6">
        <v>318360.64037650108</v>
      </c>
      <c r="E731" s="8">
        <v>0.49272234704078088</v>
      </c>
      <c r="F731" s="7">
        <v>38174.225906707565</v>
      </c>
      <c r="G731" s="8">
        <v>0.40465586943424081</v>
      </c>
      <c r="H731" s="7">
        <v>14522.364809697387</v>
      </c>
      <c r="I731" s="8">
        <v>0.24573652548893404</v>
      </c>
    </row>
    <row r="732" spans="1:9" x14ac:dyDescent="0.25">
      <c r="A732" s="11" t="s">
        <v>39</v>
      </c>
      <c r="B732" s="11" t="s">
        <v>30</v>
      </c>
      <c r="C732" s="5" t="s">
        <v>19</v>
      </c>
      <c r="D732" s="6">
        <v>67169374.293140456</v>
      </c>
      <c r="E732" s="8">
        <v>0.26767528699503329</v>
      </c>
      <c r="F732" s="7">
        <v>23326835.0653066</v>
      </c>
      <c r="G732" s="8">
        <v>0.16860992945270697</v>
      </c>
      <c r="H732" s="7">
        <v>14120713.180808809</v>
      </c>
      <c r="I732" s="8">
        <v>0.2221834740326854</v>
      </c>
    </row>
    <row r="733" spans="1:9" x14ac:dyDescent="0.25">
      <c r="A733" s="11" t="s">
        <v>39</v>
      </c>
      <c r="B733" s="11" t="s">
        <v>30</v>
      </c>
      <c r="C733" s="5" t="s">
        <v>20</v>
      </c>
      <c r="D733" s="6">
        <v>48426.325019807817</v>
      </c>
      <c r="E733" s="8">
        <v>0.3290796286086774</v>
      </c>
      <c r="F733" s="7">
        <v>16130.775451314865</v>
      </c>
      <c r="G733" s="8">
        <v>0.19290979733357988</v>
      </c>
      <c r="H733" s="7">
        <v>4917.977286242105</v>
      </c>
      <c r="I733" s="8">
        <v>0.37222302038425298</v>
      </c>
    </row>
    <row r="734" spans="1:9" x14ac:dyDescent="0.25">
      <c r="A734" s="11" t="s">
        <v>39</v>
      </c>
      <c r="B734" s="11" t="s">
        <v>30</v>
      </c>
      <c r="C734" s="5" t="s">
        <v>21</v>
      </c>
      <c r="D734" s="6">
        <v>54245.135140150785</v>
      </c>
      <c r="E734" s="8">
        <v>-0.12403878738183702</v>
      </c>
      <c r="F734" s="7">
        <v>4550.4760633479564</v>
      </c>
      <c r="G734" s="8">
        <v>-0.27631050010808972</v>
      </c>
      <c r="H734" s="7">
        <v>1249.6969428273544</v>
      </c>
      <c r="I734" s="8">
        <v>-0.23250520880184788</v>
      </c>
    </row>
    <row r="735" spans="1:9" x14ac:dyDescent="0.25">
      <c r="A735" s="11" t="s">
        <v>39</v>
      </c>
      <c r="B735" s="11" t="s">
        <v>30</v>
      </c>
      <c r="C735" s="5" t="s">
        <v>22</v>
      </c>
      <c r="D735" s="6">
        <v>656219.68427506089</v>
      </c>
      <c r="E735" s="8">
        <v>0.40796287301848821</v>
      </c>
      <c r="F735" s="7">
        <v>163292.0371254491</v>
      </c>
      <c r="G735" s="8">
        <v>0.28236962579043662</v>
      </c>
      <c r="H735" s="7">
        <v>52050.837233078615</v>
      </c>
      <c r="I735" s="8">
        <v>0.29139473162600604</v>
      </c>
    </row>
    <row r="736" spans="1:9" x14ac:dyDescent="0.25">
      <c r="A736" s="11" t="s">
        <v>39</v>
      </c>
      <c r="B736" s="11" t="s">
        <v>30</v>
      </c>
      <c r="C736" s="5" t="s">
        <v>23</v>
      </c>
      <c r="D736" s="6">
        <v>7227.5604537808895</v>
      </c>
      <c r="E736" s="8">
        <v>-0.31822088081494732</v>
      </c>
      <c r="F736" s="7">
        <v>375.57486344285701</v>
      </c>
      <c r="G736" s="8">
        <v>0.14513361865158711</v>
      </c>
      <c r="H736" s="7">
        <v>167.47264218618258</v>
      </c>
      <c r="I736" s="8">
        <v>-0.30873343208241655</v>
      </c>
    </row>
    <row r="737" spans="1:9" x14ac:dyDescent="0.25">
      <c r="A737" s="11" t="s">
        <v>39</v>
      </c>
      <c r="B737" s="11" t="s">
        <v>30</v>
      </c>
      <c r="C737" s="5" t="s">
        <v>24</v>
      </c>
      <c r="D737" s="6">
        <v>16548458.931941662</v>
      </c>
      <c r="E737" s="8">
        <v>0.13959964000091135</v>
      </c>
      <c r="F737" s="7">
        <v>5362332.7120108856</v>
      </c>
      <c r="G737" s="8">
        <v>9.619771147756373E-2</v>
      </c>
      <c r="H737" s="7">
        <v>2740028.9028276941</v>
      </c>
      <c r="I737" s="8">
        <v>7.1418771425654781E-2</v>
      </c>
    </row>
    <row r="738" spans="1:9" x14ac:dyDescent="0.25">
      <c r="A738" s="11" t="s">
        <v>39</v>
      </c>
      <c r="B738" s="11" t="s">
        <v>30</v>
      </c>
      <c r="C738" s="5" t="s">
        <v>155</v>
      </c>
      <c r="D738" s="6">
        <v>112306604.5691877</v>
      </c>
      <c r="E738" s="8">
        <v>0.16102958515614527</v>
      </c>
      <c r="F738" s="7">
        <v>42230766.758292452</v>
      </c>
      <c r="G738" s="8">
        <v>9.4245254536324846E-2</v>
      </c>
      <c r="H738" s="7">
        <v>26373611.570307426</v>
      </c>
      <c r="I738" s="8">
        <v>0.11808060627522667</v>
      </c>
    </row>
    <row r="739" spans="1:9" x14ac:dyDescent="0.25">
      <c r="A739" s="11" t="s">
        <v>39</v>
      </c>
      <c r="B739" s="11" t="s">
        <v>30</v>
      </c>
      <c r="C739" s="5" t="s">
        <v>25</v>
      </c>
      <c r="D739" s="6">
        <v>6674060.9715128131</v>
      </c>
      <c r="E739" s="8">
        <v>0.35311179316863933</v>
      </c>
      <c r="F739" s="7">
        <v>1412823.3281006867</v>
      </c>
      <c r="G739" s="8">
        <v>0.24206487050250655</v>
      </c>
      <c r="H739" s="7">
        <v>433240.36283188226</v>
      </c>
      <c r="I739" s="8">
        <v>0.25366486201015964</v>
      </c>
    </row>
    <row r="740" spans="1:9" x14ac:dyDescent="0.25">
      <c r="A740" s="11" t="s">
        <v>39</v>
      </c>
      <c r="B740" s="11" t="s">
        <v>30</v>
      </c>
      <c r="C740" s="5" t="s">
        <v>26</v>
      </c>
      <c r="D740" s="6">
        <v>18812.941351877453</v>
      </c>
      <c r="E740" s="8">
        <v>4.066736100317536E-3</v>
      </c>
      <c r="F740" s="7">
        <v>4135.9448611677926</v>
      </c>
      <c r="G740" s="8">
        <v>5.2774026850348973E-2</v>
      </c>
      <c r="H740" s="7">
        <v>1737.1532131009174</v>
      </c>
      <c r="I740" s="8">
        <v>3.9353412108619867E-2</v>
      </c>
    </row>
    <row r="741" spans="1:9" x14ac:dyDescent="0.25">
      <c r="A741" s="11" t="s">
        <v>39</v>
      </c>
      <c r="B741" s="11" t="s">
        <v>31</v>
      </c>
      <c r="C741" s="5" t="s">
        <v>15</v>
      </c>
      <c r="D741" s="6">
        <v>844263692.07313824</v>
      </c>
      <c r="E741" s="8">
        <v>-2.7455807653713988E-2</v>
      </c>
      <c r="F741" s="7">
        <v>551379463.57328796</v>
      </c>
      <c r="G741" s="8">
        <v>-4.4650895175770366E-2</v>
      </c>
      <c r="H741" s="7">
        <v>477022522.04221827</v>
      </c>
      <c r="I741" s="8">
        <v>-3.617820128642716E-2</v>
      </c>
    </row>
    <row r="742" spans="1:9" x14ac:dyDescent="0.25">
      <c r="A742" s="11" t="s">
        <v>39</v>
      </c>
      <c r="B742" s="11" t="s">
        <v>31</v>
      </c>
      <c r="C742" s="5" t="s">
        <v>16</v>
      </c>
      <c r="D742" s="6">
        <v>201054136.56845409</v>
      </c>
      <c r="E742" s="8">
        <v>-3.7258979383407435E-2</v>
      </c>
      <c r="F742" s="7">
        <v>69373643.242615432</v>
      </c>
      <c r="G742" s="8">
        <v>-6.7991986768678195E-2</v>
      </c>
      <c r="H742" s="7">
        <v>42042551.676059157</v>
      </c>
      <c r="I742" s="8">
        <v>-5.5745657919125377E-2</v>
      </c>
    </row>
    <row r="743" spans="1:9" x14ac:dyDescent="0.25">
      <c r="A743" s="11" t="s">
        <v>39</v>
      </c>
      <c r="B743" s="11" t="s">
        <v>31</v>
      </c>
      <c r="C743" s="5" t="s">
        <v>156</v>
      </c>
      <c r="D743" s="6">
        <v>4091489.1102565192</v>
      </c>
      <c r="E743" s="8">
        <v>-0.18712066037402553</v>
      </c>
      <c r="F743" s="7">
        <v>1558542.7487644649</v>
      </c>
      <c r="G743" s="8">
        <v>-0.16885816601687031</v>
      </c>
      <c r="H743" s="7">
        <v>673562.88165203354</v>
      </c>
      <c r="I743" s="8">
        <v>-0.13906885055138427</v>
      </c>
    </row>
    <row r="744" spans="1:9" x14ac:dyDescent="0.25">
      <c r="A744" s="11" t="s">
        <v>39</v>
      </c>
      <c r="B744" s="11" t="s">
        <v>31</v>
      </c>
      <c r="C744" s="5" t="s">
        <v>18</v>
      </c>
      <c r="D744" s="6">
        <v>319788.63521622086</v>
      </c>
      <c r="E744" s="8">
        <v>4.4854628952593076E-3</v>
      </c>
      <c r="F744" s="7">
        <v>33087.940583996424</v>
      </c>
      <c r="G744" s="8">
        <v>-0.13323872853745089</v>
      </c>
      <c r="H744" s="7">
        <v>12401.727901678922</v>
      </c>
      <c r="I744" s="8">
        <v>-0.1460255912730134</v>
      </c>
    </row>
    <row r="745" spans="1:9" x14ac:dyDescent="0.25">
      <c r="A745" s="11" t="s">
        <v>39</v>
      </c>
      <c r="B745" s="11" t="s">
        <v>31</v>
      </c>
      <c r="C745" s="5" t="s">
        <v>19</v>
      </c>
      <c r="D745" s="6">
        <v>68106362.10877499</v>
      </c>
      <c r="E745" s="8">
        <v>1.3949628465278436E-2</v>
      </c>
      <c r="F745" s="7">
        <v>22584068.032065906</v>
      </c>
      <c r="G745" s="8">
        <v>-3.1841740688834226E-2</v>
      </c>
      <c r="H745" s="7">
        <v>14081301.295029031</v>
      </c>
      <c r="I745" s="8">
        <v>-2.7910690681925165E-3</v>
      </c>
    </row>
    <row r="746" spans="1:9" x14ac:dyDescent="0.25">
      <c r="A746" s="11" t="s">
        <v>39</v>
      </c>
      <c r="B746" s="11" t="s">
        <v>31</v>
      </c>
      <c r="C746" s="5" t="s">
        <v>20</v>
      </c>
      <c r="D746" s="6">
        <v>27125.714319459199</v>
      </c>
      <c r="E746" s="8">
        <v>-0.43985602235222332</v>
      </c>
      <c r="F746" s="7">
        <v>7833.54517100267</v>
      </c>
      <c r="G746" s="8">
        <v>-0.51437268501780953</v>
      </c>
      <c r="H746" s="7">
        <v>2902.713948780553</v>
      </c>
      <c r="I746" s="8">
        <v>-0.40977483631313044</v>
      </c>
    </row>
    <row r="747" spans="1:9" x14ac:dyDescent="0.25">
      <c r="A747" s="11" t="s">
        <v>39</v>
      </c>
      <c r="B747" s="11" t="s">
        <v>31</v>
      </c>
      <c r="C747" s="5" t="s">
        <v>21</v>
      </c>
      <c r="D747" s="6">
        <v>63232.645465201138</v>
      </c>
      <c r="E747" s="8">
        <v>0.16568325070680928</v>
      </c>
      <c r="F747" s="7">
        <v>5456.4117747207474</v>
      </c>
      <c r="G747" s="8">
        <v>0.19908591953041968</v>
      </c>
      <c r="H747" s="7">
        <v>1373.5425117550822</v>
      </c>
      <c r="I747" s="8">
        <v>9.910048163159868E-2</v>
      </c>
    </row>
    <row r="748" spans="1:9" x14ac:dyDescent="0.25">
      <c r="A748" s="11" t="s">
        <v>39</v>
      </c>
      <c r="B748" s="11" t="s">
        <v>31</v>
      </c>
      <c r="C748" s="5" t="s">
        <v>22</v>
      </c>
      <c r="D748" s="6">
        <v>915821.23919597897</v>
      </c>
      <c r="E748" s="8">
        <v>0.3956015967544545</v>
      </c>
      <c r="F748" s="7">
        <v>208956.27492972137</v>
      </c>
      <c r="G748" s="8">
        <v>0.2796476705670019</v>
      </c>
      <c r="H748" s="7">
        <v>69859.189474276965</v>
      </c>
      <c r="I748" s="8">
        <v>0.34213382892294819</v>
      </c>
    </row>
    <row r="749" spans="1:9" x14ac:dyDescent="0.25">
      <c r="A749" s="11" t="s">
        <v>39</v>
      </c>
      <c r="B749" s="11" t="s">
        <v>31</v>
      </c>
      <c r="C749" s="5" t="s">
        <v>23</v>
      </c>
      <c r="D749" s="6">
        <v>7627.5573135924342</v>
      </c>
      <c r="E749" s="8">
        <v>5.5343274175216055E-2</v>
      </c>
      <c r="F749" s="7">
        <v>291.58250322170466</v>
      </c>
      <c r="G749" s="8">
        <v>-0.22363679893591099</v>
      </c>
      <c r="H749" s="7">
        <v>175.38286161650538</v>
      </c>
      <c r="I749" s="8">
        <v>4.7232905190143198E-2</v>
      </c>
    </row>
    <row r="750" spans="1:9" x14ac:dyDescent="0.25">
      <c r="A750" s="11" t="s">
        <v>39</v>
      </c>
      <c r="B750" s="11" t="s">
        <v>31</v>
      </c>
      <c r="C750" s="5" t="s">
        <v>24</v>
      </c>
      <c r="D750" s="6">
        <v>15034637.332202239</v>
      </c>
      <c r="E750" s="8">
        <v>-9.1478101131063957E-2</v>
      </c>
      <c r="F750" s="7">
        <v>4809396.6779284533</v>
      </c>
      <c r="G750" s="8">
        <v>-0.10311483150680521</v>
      </c>
      <c r="H750" s="7">
        <v>2476624.0180333923</v>
      </c>
      <c r="I750" s="8">
        <v>-9.6132155585099507E-2</v>
      </c>
    </row>
    <row r="751" spans="1:9" x14ac:dyDescent="0.25">
      <c r="A751" s="11" t="s">
        <v>39</v>
      </c>
      <c r="B751" s="11" t="s">
        <v>31</v>
      </c>
      <c r="C751" s="5" t="s">
        <v>155</v>
      </c>
      <c r="D751" s="6">
        <v>105864748.25237329</v>
      </c>
      <c r="E751" s="8">
        <v>-5.7359550148680993E-2</v>
      </c>
      <c r="F751" s="7">
        <v>38785314.594059378</v>
      </c>
      <c r="G751" s="8">
        <v>-8.1586303747528247E-2</v>
      </c>
      <c r="H751" s="7">
        <v>24294692.912645821</v>
      </c>
      <c r="I751" s="8">
        <v>-7.8825710013950112E-2</v>
      </c>
    </row>
    <row r="752" spans="1:9" x14ac:dyDescent="0.25">
      <c r="A752" s="11" t="s">
        <v>39</v>
      </c>
      <c r="B752" s="11" t="s">
        <v>31</v>
      </c>
      <c r="C752" s="5" t="s">
        <v>25</v>
      </c>
      <c r="D752" s="6">
        <v>6607822.3698290326</v>
      </c>
      <c r="E752" s="8">
        <v>-9.9247822227740614E-3</v>
      </c>
      <c r="F752" s="7">
        <v>1377429.9816594608</v>
      </c>
      <c r="G752" s="8">
        <v>-2.5051502008256243E-2</v>
      </c>
      <c r="H752" s="7">
        <v>428287.71032576472</v>
      </c>
      <c r="I752" s="8">
        <v>-1.1431650720963539E-2</v>
      </c>
    </row>
    <row r="753" spans="1:9" x14ac:dyDescent="0.25">
      <c r="A753" s="11" t="s">
        <v>39</v>
      </c>
      <c r="B753" s="11" t="s">
        <v>31</v>
      </c>
      <c r="C753" s="5" t="s">
        <v>26</v>
      </c>
      <c r="D753" s="6">
        <v>15481.603507552147</v>
      </c>
      <c r="E753" s="8">
        <v>-0.17707692710118678</v>
      </c>
      <c r="F753" s="7">
        <v>3265.4531751035152</v>
      </c>
      <c r="G753" s="8">
        <v>-0.21046984795113838</v>
      </c>
      <c r="H753" s="7">
        <v>1370.3016750639438</v>
      </c>
      <c r="I753" s="8">
        <v>-0.21117972512172517</v>
      </c>
    </row>
    <row r="756" spans="1:9" x14ac:dyDescent="0.25">
      <c r="C756" s="1"/>
      <c r="D756" s="1"/>
      <c r="E756" s="1"/>
    </row>
    <row r="757" spans="1:9" x14ac:dyDescent="0.25">
      <c r="B757" s="10"/>
      <c r="C757" s="6"/>
      <c r="D757" s="7"/>
      <c r="E757" s="7"/>
    </row>
    <row r="758" spans="1:9" x14ac:dyDescent="0.25">
      <c r="B758" s="10"/>
      <c r="C758" s="6"/>
      <c r="D758" s="7"/>
      <c r="E758" s="7"/>
    </row>
    <row r="759" spans="1:9" x14ac:dyDescent="0.25">
      <c r="B759" s="10"/>
      <c r="C759" s="6"/>
      <c r="D759" s="7"/>
      <c r="E759" s="7"/>
    </row>
    <row r="760" spans="1:9" x14ac:dyDescent="0.25">
      <c r="B760" s="10"/>
      <c r="C760" s="6"/>
      <c r="D760" s="7"/>
      <c r="E760" s="7"/>
    </row>
    <row r="761" spans="1:9" x14ac:dyDescent="0.25">
      <c r="B761" s="10"/>
      <c r="C761" s="6"/>
      <c r="D761" s="7"/>
      <c r="E761" s="7"/>
    </row>
    <row r="762" spans="1:9" x14ac:dyDescent="0.25">
      <c r="B762" s="10"/>
      <c r="C762" s="6"/>
      <c r="D762" s="7"/>
      <c r="E762" s="7"/>
    </row>
  </sheetData>
  <autoFilter ref="A8:I753" xr:uid="{38865036-6365-4B1E-B13C-5712203DDD4B}"/>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C038F-0493-4F14-97F9-E7035218E5C5}">
  <dimension ref="A1:B35"/>
  <sheetViews>
    <sheetView workbookViewId="0"/>
  </sheetViews>
  <sheetFormatPr defaultRowHeight="13.2" x14ac:dyDescent="0.25"/>
  <cols>
    <col min="1" max="1" width="38.33203125" bestFit="1" customWidth="1"/>
    <col min="2" max="2" width="108" customWidth="1"/>
  </cols>
  <sheetData>
    <row r="1" spans="1:2" s="2" customFormat="1" x14ac:dyDescent="0.25"/>
    <row r="2" spans="1:2" s="2" customFormat="1" x14ac:dyDescent="0.25"/>
    <row r="3" spans="1:2" s="2" customFormat="1" x14ac:dyDescent="0.25"/>
    <row r="4" spans="1:2" s="2" customFormat="1" x14ac:dyDescent="0.25"/>
    <row r="5" spans="1:2" s="2" customFormat="1" x14ac:dyDescent="0.25"/>
    <row r="7" spans="1:2" ht="14.4" x14ac:dyDescent="0.3">
      <c r="A7" s="93" t="s">
        <v>293</v>
      </c>
      <c r="B7" s="94" t="s">
        <v>294</v>
      </c>
    </row>
    <row r="8" spans="1:2" x14ac:dyDescent="0.25">
      <c r="A8" s="9" t="s">
        <v>295</v>
      </c>
      <c r="B8" s="92" t="s">
        <v>296</v>
      </c>
    </row>
    <row r="9" spans="1:2" x14ac:dyDescent="0.25">
      <c r="A9" s="9" t="s">
        <v>297</v>
      </c>
      <c r="B9" s="92" t="s">
        <v>298</v>
      </c>
    </row>
    <row r="10" spans="1:2" x14ac:dyDescent="0.25">
      <c r="A10" s="9" t="s">
        <v>299</v>
      </c>
      <c r="B10" s="92" t="s">
        <v>300</v>
      </c>
    </row>
    <row r="11" spans="1:2" x14ac:dyDescent="0.25">
      <c r="A11" s="9" t="s">
        <v>301</v>
      </c>
      <c r="B11" s="92" t="s">
        <v>302</v>
      </c>
    </row>
    <row r="12" spans="1:2" x14ac:dyDescent="0.25">
      <c r="A12" s="9" t="s">
        <v>303</v>
      </c>
      <c r="B12" s="92" t="s">
        <v>304</v>
      </c>
    </row>
    <row r="13" spans="1:2" x14ac:dyDescent="0.25">
      <c r="A13" s="9" t="s">
        <v>167</v>
      </c>
      <c r="B13" s="92" t="s">
        <v>305</v>
      </c>
    </row>
    <row r="14" spans="1:2" x14ac:dyDescent="0.25">
      <c r="A14" s="9" t="s">
        <v>168</v>
      </c>
      <c r="B14" s="92" t="s">
        <v>306</v>
      </c>
    </row>
    <row r="15" spans="1:2" x14ac:dyDescent="0.25">
      <c r="A15" s="9" t="s">
        <v>192</v>
      </c>
      <c r="B15" s="92" t="s">
        <v>307</v>
      </c>
    </row>
    <row r="16" spans="1:2" x14ac:dyDescent="0.25">
      <c r="A16" s="9"/>
      <c r="B16" s="92"/>
    </row>
    <row r="17" spans="1:2" x14ac:dyDescent="0.25">
      <c r="A17" s="9"/>
      <c r="B17" s="92"/>
    </row>
    <row r="18" spans="1:2" ht="14.4" x14ac:dyDescent="0.3">
      <c r="A18" s="93" t="s">
        <v>308</v>
      </c>
      <c r="B18" s="94" t="s">
        <v>294</v>
      </c>
    </row>
    <row r="19" spans="1:2" x14ac:dyDescent="0.25">
      <c r="A19" s="9" t="s">
        <v>309</v>
      </c>
      <c r="B19" s="92" t="s">
        <v>310</v>
      </c>
    </row>
    <row r="20" spans="1:2" x14ac:dyDescent="0.25">
      <c r="A20" s="9" t="s">
        <v>311</v>
      </c>
      <c r="B20" s="92" t="s">
        <v>312</v>
      </c>
    </row>
    <row r="21" spans="1:2" x14ac:dyDescent="0.25">
      <c r="A21" s="9" t="s">
        <v>313</v>
      </c>
      <c r="B21" s="92" t="s">
        <v>314</v>
      </c>
    </row>
    <row r="22" spans="1:2" ht="26.4" x14ac:dyDescent="0.25">
      <c r="A22" s="9" t="s">
        <v>315</v>
      </c>
      <c r="B22" s="92" t="s">
        <v>316</v>
      </c>
    </row>
    <row r="23" spans="1:2" ht="26.4" x14ac:dyDescent="0.25">
      <c r="A23" s="9" t="s">
        <v>317</v>
      </c>
      <c r="B23" s="92" t="s">
        <v>318</v>
      </c>
    </row>
    <row r="24" spans="1:2" x14ac:dyDescent="0.25">
      <c r="A24" s="9" t="s">
        <v>319</v>
      </c>
      <c r="B24" s="92" t="s">
        <v>320</v>
      </c>
    </row>
    <row r="25" spans="1:2" x14ac:dyDescent="0.25">
      <c r="A25" s="9" t="s">
        <v>321</v>
      </c>
      <c r="B25" s="92" t="s">
        <v>322</v>
      </c>
    </row>
    <row r="26" spans="1:2" x14ac:dyDescent="0.25">
      <c r="A26" s="9"/>
      <c r="B26" s="92"/>
    </row>
    <row r="27" spans="1:2" x14ac:dyDescent="0.25">
      <c r="A27" s="9"/>
      <c r="B27" s="92"/>
    </row>
    <row r="28" spans="1:2" ht="14.4" x14ac:dyDescent="0.3">
      <c r="A28" s="93" t="s">
        <v>371</v>
      </c>
      <c r="B28" s="94" t="s">
        <v>294</v>
      </c>
    </row>
    <row r="29" spans="1:2" x14ac:dyDescent="0.25">
      <c r="A29" s="9" t="s">
        <v>323</v>
      </c>
      <c r="B29" s="92" t="s">
        <v>324</v>
      </c>
    </row>
    <row r="30" spans="1:2" x14ac:dyDescent="0.25">
      <c r="A30" s="9" t="s">
        <v>325</v>
      </c>
      <c r="B30" s="92" t="s">
        <v>326</v>
      </c>
    </row>
    <row r="31" spans="1:2" x14ac:dyDescent="0.25">
      <c r="A31" s="9" t="s">
        <v>327</v>
      </c>
      <c r="B31" s="92" t="s">
        <v>328</v>
      </c>
    </row>
    <row r="32" spans="1:2" ht="39.6" x14ac:dyDescent="0.25">
      <c r="A32" s="9" t="s">
        <v>329</v>
      </c>
      <c r="B32" s="92" t="s">
        <v>330</v>
      </c>
    </row>
    <row r="33" spans="1:2" x14ac:dyDescent="0.25">
      <c r="A33" s="102" t="s">
        <v>372</v>
      </c>
      <c r="B33" s="103" t="s">
        <v>373</v>
      </c>
    </row>
    <row r="34" spans="1:2" x14ac:dyDescent="0.25">
      <c r="A34" s="102" t="s">
        <v>374</v>
      </c>
      <c r="B34" s="103" t="s">
        <v>375</v>
      </c>
    </row>
    <row r="35" spans="1:2" x14ac:dyDescent="0.25">
      <c r="A35" s="102" t="s">
        <v>376</v>
      </c>
      <c r="B35" s="103" t="s">
        <v>377</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2E349-816A-4350-91A8-1FCBB1566782}">
  <sheetPr filterMode="1"/>
  <dimension ref="A1:AJ42"/>
  <sheetViews>
    <sheetView workbookViewId="0">
      <pane xSplit="3" ySplit="11" topLeftCell="D12" activePane="bottomRight" state="frozen"/>
      <selection pane="topRight" activeCell="D1" sqref="D1"/>
      <selection pane="bottomLeft" activeCell="A13" sqref="A13"/>
      <selection pane="bottomRight"/>
    </sheetView>
  </sheetViews>
  <sheetFormatPr defaultRowHeight="13.2" x14ac:dyDescent="0.25"/>
  <cols>
    <col min="1" max="1" width="53.109375" customWidth="1"/>
    <col min="2" max="2" width="20.21875" bestFit="1" customWidth="1"/>
    <col min="3" max="3" width="23.5546875" bestFit="1" customWidth="1"/>
    <col min="4" max="5" width="12.109375" bestFit="1" customWidth="1"/>
    <col min="6" max="6" width="7.6640625" bestFit="1" customWidth="1"/>
    <col min="7" max="7" width="12.109375" bestFit="1" customWidth="1"/>
    <col min="8" max="8" width="7.6640625" bestFit="1" customWidth="1"/>
    <col min="9" max="9" width="12.109375" bestFit="1" customWidth="1"/>
    <col min="10" max="10" width="7.6640625" bestFit="1" customWidth="1"/>
    <col min="11" max="12" width="14.21875" bestFit="1" customWidth="1"/>
    <col min="13" max="13" width="7.77734375" bestFit="1" customWidth="1"/>
    <col min="14" max="14" width="14.21875" bestFit="1" customWidth="1"/>
    <col min="15" max="15" width="7.77734375" bestFit="1" customWidth="1"/>
    <col min="16" max="16" width="14.21875" bestFit="1" customWidth="1"/>
    <col min="17" max="17" width="7.77734375" bestFit="1" customWidth="1"/>
    <col min="18" max="18" width="14.109375" bestFit="1" customWidth="1"/>
    <col min="19" max="19" width="14.21875" bestFit="1" customWidth="1"/>
    <col min="20" max="20" width="7.77734375" bestFit="1" customWidth="1"/>
    <col min="21" max="21" width="14.109375" bestFit="1" customWidth="1"/>
    <col min="22" max="22" width="7.77734375" bestFit="1" customWidth="1"/>
    <col min="23" max="23" width="14.109375" bestFit="1" customWidth="1"/>
    <col min="24" max="24" width="7.77734375" bestFit="1" customWidth="1"/>
    <col min="25" max="25" width="12.109375" bestFit="1" customWidth="1"/>
    <col min="26" max="27" width="10.109375" bestFit="1" customWidth="1"/>
    <col min="28" max="28" width="9.109375" bestFit="1" customWidth="1"/>
    <col min="29" max="29" width="10.109375" bestFit="1" customWidth="1"/>
    <col min="30" max="30" width="10.77734375" customWidth="1"/>
    <col min="31" max="34" width="8.109375" bestFit="1" customWidth="1"/>
    <col min="35" max="35" width="10.21875" customWidth="1"/>
    <col min="36" max="36" width="10.33203125" customWidth="1"/>
    <col min="37" max="40" width="8.109375" bestFit="1" customWidth="1"/>
    <col min="42" max="42" width="8.6640625" bestFit="1" customWidth="1"/>
    <col min="43" max="45" width="8.5546875" bestFit="1" customWidth="1"/>
    <col min="46" max="47" width="10.109375" bestFit="1" customWidth="1"/>
    <col min="48" max="48" width="8.44140625" bestFit="1" customWidth="1"/>
    <col min="49" max="49" width="10.109375" bestFit="1" customWidth="1"/>
    <col min="50" max="50" width="8.44140625" bestFit="1" customWidth="1"/>
    <col min="51" max="51" width="8.33203125" bestFit="1" customWidth="1"/>
    <col min="52" max="52" width="8.6640625" bestFit="1" customWidth="1"/>
    <col min="53" max="53" width="8.5546875" bestFit="1" customWidth="1"/>
    <col min="54" max="54" width="8.33203125" bestFit="1" customWidth="1"/>
    <col min="55" max="63" width="8.5546875" bestFit="1" customWidth="1"/>
    <col min="64" max="64" width="8.6640625" bestFit="1" customWidth="1"/>
    <col min="65" max="67" width="8.5546875" bestFit="1" customWidth="1"/>
  </cols>
  <sheetData>
    <row r="1" spans="1:36" s="2" customFormat="1" x14ac:dyDescent="0.25"/>
    <row r="2" spans="1:36" s="2" customFormat="1" x14ac:dyDescent="0.25"/>
    <row r="3" spans="1:36" s="2" customFormat="1" x14ac:dyDescent="0.25"/>
    <row r="4" spans="1:36" s="2" customFormat="1" x14ac:dyDescent="0.25"/>
    <row r="5" spans="1:36" s="2" customFormat="1" x14ac:dyDescent="0.25"/>
    <row r="6" spans="1:36" s="2" customFormat="1" x14ac:dyDescent="0.25"/>
    <row r="7" spans="1:36" s="2" customFormat="1" x14ac:dyDescent="0.25"/>
    <row r="9" spans="1:36" s="2" customFormat="1" ht="15.6" x14ac:dyDescent="0.3">
      <c r="A9" s="108" t="s">
        <v>213</v>
      </c>
      <c r="B9" s="108"/>
      <c r="C9" s="108"/>
      <c r="D9" s="108" t="s">
        <v>214</v>
      </c>
      <c r="E9" s="108"/>
      <c r="F9" s="108"/>
      <c r="G9" s="108"/>
      <c r="H9" s="108"/>
      <c r="I9" s="108"/>
      <c r="J9" s="108"/>
      <c r="K9" s="108" t="s">
        <v>215</v>
      </c>
      <c r="L9" s="108"/>
      <c r="M9" s="108"/>
      <c r="N9" s="108"/>
      <c r="O9" s="108"/>
      <c r="P9" s="108"/>
      <c r="Q9" s="108"/>
      <c r="R9" s="108" t="s">
        <v>216</v>
      </c>
      <c r="S9" s="108"/>
      <c r="T9" s="108"/>
      <c r="U9" s="108"/>
      <c r="V9" s="108"/>
      <c r="W9" s="108"/>
      <c r="X9" s="108"/>
      <c r="Y9" s="108" t="s">
        <v>217</v>
      </c>
      <c r="Z9" s="108"/>
      <c r="AA9" s="108"/>
      <c r="AB9" s="108"/>
      <c r="AC9" s="108"/>
      <c r="AD9" s="108"/>
      <c r="AE9" s="105" t="s">
        <v>218</v>
      </c>
      <c r="AF9" s="106"/>
      <c r="AG9" s="106"/>
      <c r="AH9" s="107"/>
      <c r="AI9" s="106" t="s">
        <v>361</v>
      </c>
      <c r="AJ9" s="107"/>
    </row>
    <row r="10" spans="1:36" s="2" customFormat="1" ht="79.2" x14ac:dyDescent="0.25">
      <c r="A10" s="82" t="s">
        <v>0</v>
      </c>
      <c r="B10" s="82" t="s">
        <v>7</v>
      </c>
      <c r="C10" s="82" t="s">
        <v>8</v>
      </c>
      <c r="D10" s="82" t="s">
        <v>1</v>
      </c>
      <c r="E10" s="82" t="s">
        <v>40</v>
      </c>
      <c r="F10" s="82" t="s">
        <v>9</v>
      </c>
      <c r="G10" s="82" t="s">
        <v>121</v>
      </c>
      <c r="H10" s="82" t="s">
        <v>41</v>
      </c>
      <c r="I10" s="82" t="s">
        <v>122</v>
      </c>
      <c r="J10" s="82" t="s">
        <v>42</v>
      </c>
      <c r="K10" s="82" t="s">
        <v>10</v>
      </c>
      <c r="L10" s="82" t="s">
        <v>123</v>
      </c>
      <c r="M10" s="82" t="s">
        <v>11</v>
      </c>
      <c r="N10" s="82" t="s">
        <v>124</v>
      </c>
      <c r="O10" s="82" t="s">
        <v>43</v>
      </c>
      <c r="P10" s="82" t="s">
        <v>125</v>
      </c>
      <c r="Q10" s="82" t="s">
        <v>44</v>
      </c>
      <c r="R10" s="82" t="s">
        <v>4</v>
      </c>
      <c r="S10" s="82" t="s">
        <v>126</v>
      </c>
      <c r="T10" s="82" t="s">
        <v>12</v>
      </c>
      <c r="U10" s="82" t="s">
        <v>127</v>
      </c>
      <c r="V10" s="82" t="s">
        <v>45</v>
      </c>
      <c r="W10" s="82" t="s">
        <v>128</v>
      </c>
      <c r="X10" s="82" t="s">
        <v>46</v>
      </c>
      <c r="Y10" s="82" t="s">
        <v>2</v>
      </c>
      <c r="Z10" s="82" t="s">
        <v>3</v>
      </c>
      <c r="AA10" s="82" t="s">
        <v>129</v>
      </c>
      <c r="AB10" s="82" t="s">
        <v>130</v>
      </c>
      <c r="AC10" s="82" t="s">
        <v>5</v>
      </c>
      <c r="AD10" s="82" t="s">
        <v>6</v>
      </c>
      <c r="AE10" s="82" t="s">
        <v>47</v>
      </c>
      <c r="AF10" s="82" t="s">
        <v>198</v>
      </c>
      <c r="AG10" s="82" t="s">
        <v>50</v>
      </c>
      <c r="AH10" s="82" t="s">
        <v>51</v>
      </c>
      <c r="AI10" s="82" t="s">
        <v>219</v>
      </c>
      <c r="AJ10" s="82" t="s">
        <v>220</v>
      </c>
    </row>
    <row r="11" spans="1:36" s="2" customFormat="1" hidden="1" x14ac:dyDescent="0.25">
      <c r="A11" s="26" t="s">
        <v>221</v>
      </c>
      <c r="B11" s="26" t="s">
        <v>13</v>
      </c>
      <c r="C11" s="26" t="s">
        <v>366</v>
      </c>
      <c r="D11" s="27">
        <v>216554793.89342824</v>
      </c>
      <c r="E11" s="27">
        <v>231694142.89701241</v>
      </c>
      <c r="F11" s="28">
        <v>-6.5341958213909437E-2</v>
      </c>
      <c r="G11" s="27">
        <v>199649704.96589482</v>
      </c>
      <c r="H11" s="28">
        <v>8.4673748605945759E-2</v>
      </c>
      <c r="I11" s="27">
        <v>195860192.27699155</v>
      </c>
      <c r="J11" s="28">
        <v>0.10566006995014966</v>
      </c>
      <c r="K11" s="29">
        <v>76777393.275618121</v>
      </c>
      <c r="L11" s="29">
        <v>85809597.272994071</v>
      </c>
      <c r="M11" s="28">
        <v>-0.10525866901159052</v>
      </c>
      <c r="N11" s="29">
        <v>78152536.419996828</v>
      </c>
      <c r="O11" s="28">
        <v>-1.7595630383492582E-2</v>
      </c>
      <c r="P11" s="29">
        <v>77886440.883450761</v>
      </c>
      <c r="Q11" s="28">
        <v>-1.4239289859093944E-2</v>
      </c>
      <c r="R11" s="29">
        <v>48174916.560108639</v>
      </c>
      <c r="S11" s="29">
        <v>54120385.00663951</v>
      </c>
      <c r="T11" s="28">
        <v>-0.10985635903738426</v>
      </c>
      <c r="U11" s="29">
        <v>47756931.653423034</v>
      </c>
      <c r="V11" s="28">
        <v>8.7523400732476934E-3</v>
      </c>
      <c r="W11" s="29">
        <v>47809790.131686509</v>
      </c>
      <c r="X11" s="28">
        <v>7.6370640284433864E-3</v>
      </c>
      <c r="Y11" s="27">
        <v>212025383.09101465</v>
      </c>
      <c r="Z11" s="45">
        <v>4529410.8024135754</v>
      </c>
      <c r="AA11" s="29">
        <v>73537758.890543059</v>
      </c>
      <c r="AB11" s="29">
        <v>3239634.3850750672</v>
      </c>
      <c r="AC11" s="29">
        <v>46211194.616229065</v>
      </c>
      <c r="AD11" s="29">
        <v>1963721.943879575</v>
      </c>
      <c r="AE11" s="30">
        <v>2.8205541325951562</v>
      </c>
      <c r="AF11" s="30">
        <v>0.12045821954824776</v>
      </c>
      <c r="AG11" s="30">
        <v>4.4951773527875076</v>
      </c>
      <c r="AH11" s="28">
        <v>5.000810967467699E-2</v>
      </c>
      <c r="AI11" s="81">
        <v>99.999999999999986</v>
      </c>
      <c r="AJ11" s="81">
        <v>100</v>
      </c>
    </row>
    <row r="12" spans="1:36" s="2" customFormat="1" x14ac:dyDescent="0.25">
      <c r="A12" s="26" t="s">
        <v>221</v>
      </c>
      <c r="B12" s="26" t="s">
        <v>13</v>
      </c>
      <c r="C12" s="26" t="s">
        <v>199</v>
      </c>
      <c r="D12" s="27">
        <v>105806183.32401049</v>
      </c>
      <c r="E12" s="27">
        <v>113466794.86877075</v>
      </c>
      <c r="F12" s="28">
        <v>-6.7514126521508649E-2</v>
      </c>
      <c r="G12" s="27">
        <v>97366340.501493782</v>
      </c>
      <c r="H12" s="28">
        <v>8.6681319016885791E-2</v>
      </c>
      <c r="I12" s="27">
        <v>94953523.873011649</v>
      </c>
      <c r="J12" s="28">
        <v>0.11429443593386703</v>
      </c>
      <c r="K12" s="29">
        <v>37674866.505558677</v>
      </c>
      <c r="L12" s="29">
        <v>42107212.52399978</v>
      </c>
      <c r="M12" s="28">
        <v>-0.1052633445140736</v>
      </c>
      <c r="N12" s="29">
        <v>38041825.800446466</v>
      </c>
      <c r="O12" s="28">
        <v>-9.6462061735081567E-3</v>
      </c>
      <c r="P12" s="29">
        <v>37468977.303781465</v>
      </c>
      <c r="Q12" s="28">
        <v>5.4949245106947035E-3</v>
      </c>
      <c r="R12" s="29">
        <v>23677532.634515304</v>
      </c>
      <c r="S12" s="29">
        <v>26593051.872111302</v>
      </c>
      <c r="T12" s="28">
        <v>-0.10963462379635955</v>
      </c>
      <c r="U12" s="29">
        <v>23309542.142449897</v>
      </c>
      <c r="V12" s="28">
        <v>1.5787117988698963E-2</v>
      </c>
      <c r="W12" s="29">
        <v>23046220.715991266</v>
      </c>
      <c r="X12" s="28">
        <v>2.7393294818442167E-2</v>
      </c>
      <c r="Y12" s="27">
        <v>103464387.50073439</v>
      </c>
      <c r="Z12" s="45">
        <v>2341795.8232761002</v>
      </c>
      <c r="AA12" s="29">
        <v>35897833.99768772</v>
      </c>
      <c r="AB12" s="29">
        <v>1777032.5078709559</v>
      </c>
      <c r="AC12" s="29">
        <v>22575394.484269507</v>
      </c>
      <c r="AD12" s="29">
        <v>1102138.1502457955</v>
      </c>
      <c r="AE12" s="30">
        <v>2.8084023418742436</v>
      </c>
      <c r="AF12" s="30">
        <v>0.11369072200393626</v>
      </c>
      <c r="AG12" s="30">
        <v>4.4686321398951128</v>
      </c>
      <c r="AH12" s="28">
        <v>4.7306980258425162E-2</v>
      </c>
      <c r="AI12" s="51">
        <f>D12/$D$12</f>
        <v>1</v>
      </c>
      <c r="AJ12" s="51">
        <f>R12/$R$12</f>
        <v>1</v>
      </c>
    </row>
    <row r="13" spans="1:36" s="2" customFormat="1" hidden="1" x14ac:dyDescent="0.25">
      <c r="A13" s="26" t="s">
        <v>167</v>
      </c>
      <c r="B13" s="26" t="s">
        <v>13</v>
      </c>
      <c r="C13" s="26" t="s">
        <v>366</v>
      </c>
      <c r="D13" s="27">
        <v>112077330.03390473</v>
      </c>
      <c r="E13" s="27">
        <v>121363310.99692431</v>
      </c>
      <c r="F13" s="28">
        <v>-7.6513905946871477E-2</v>
      </c>
      <c r="G13" s="27">
        <v>108077168.68458706</v>
      </c>
      <c r="H13" s="28">
        <v>3.7012084957478486E-2</v>
      </c>
      <c r="I13" s="27">
        <v>112966302.4659927</v>
      </c>
      <c r="J13" s="28">
        <v>-7.8693593813570061E-3</v>
      </c>
      <c r="K13" s="29">
        <v>43570262.712438397</v>
      </c>
      <c r="L13" s="29">
        <v>49127578.002620474</v>
      </c>
      <c r="M13" s="28">
        <v>-0.11312007463273781</v>
      </c>
      <c r="N13" s="29">
        <v>45886053.622538142</v>
      </c>
      <c r="O13" s="28">
        <v>-5.0468295424784211E-2</v>
      </c>
      <c r="P13" s="29">
        <v>48438209.436922461</v>
      </c>
      <c r="Q13" s="28">
        <v>-0.10049807334070089</v>
      </c>
      <c r="R13" s="29">
        <v>28332504.189468198</v>
      </c>
      <c r="S13" s="29">
        <v>32174094.099009994</v>
      </c>
      <c r="T13" s="28">
        <v>-0.11940009554643541</v>
      </c>
      <c r="U13" s="29">
        <v>29226699.595938556</v>
      </c>
      <c r="V13" s="28">
        <v>-3.0595155075074536E-2</v>
      </c>
      <c r="W13" s="29">
        <v>31077204.432300337</v>
      </c>
      <c r="X13" s="28">
        <v>-8.8318762674142376E-2</v>
      </c>
      <c r="Y13" s="27">
        <v>109019196.18748276</v>
      </c>
      <c r="Z13" s="45">
        <v>3058133.8464219733</v>
      </c>
      <c r="AA13" s="29">
        <v>41259043.432601258</v>
      </c>
      <c r="AB13" s="29">
        <v>2311219.2798371362</v>
      </c>
      <c r="AC13" s="29">
        <v>26886058.662186969</v>
      </c>
      <c r="AD13" s="29">
        <v>1446445.5272812298</v>
      </c>
      <c r="AE13" s="30">
        <v>2.5723354199998663</v>
      </c>
      <c r="AF13" s="30">
        <v>0.101965091740436</v>
      </c>
      <c r="AG13" s="30">
        <v>3.9557862335220721</v>
      </c>
      <c r="AH13" s="28">
        <v>4.8701106351102641E-2</v>
      </c>
      <c r="AI13" s="81">
        <v>51.754721296569691</v>
      </c>
      <c r="AJ13" s="81">
        <v>58.811734845699753</v>
      </c>
    </row>
    <row r="14" spans="1:36" s="2" customFormat="1" x14ac:dyDescent="0.25">
      <c r="A14" s="26" t="s">
        <v>167</v>
      </c>
      <c r="B14" s="26" t="s">
        <v>13</v>
      </c>
      <c r="C14" s="26" t="s">
        <v>199</v>
      </c>
      <c r="D14" s="27">
        <v>54871809.306471005</v>
      </c>
      <c r="E14" s="27">
        <v>59501058.430267774</v>
      </c>
      <c r="F14" s="28">
        <v>-7.7801122298051459E-2</v>
      </c>
      <c r="G14" s="27">
        <v>52697011.405543059</v>
      </c>
      <c r="H14" s="28">
        <v>4.1269852747269548E-2</v>
      </c>
      <c r="I14" s="27">
        <v>54590936.869397804</v>
      </c>
      <c r="J14" s="28">
        <v>5.1450378612324273E-3</v>
      </c>
      <c r="K14" s="29">
        <v>21485595.281338122</v>
      </c>
      <c r="L14" s="29">
        <v>24080640.813799575</v>
      </c>
      <c r="M14" s="28">
        <v>-0.10776480379103304</v>
      </c>
      <c r="N14" s="29">
        <v>22228319.758228168</v>
      </c>
      <c r="O14" s="28">
        <v>-3.3413433177517382E-2</v>
      </c>
      <c r="P14" s="29">
        <v>23159804.35728528</v>
      </c>
      <c r="Q14" s="28">
        <v>-7.2289430865615636E-2</v>
      </c>
      <c r="R14" s="29">
        <v>13968889.899570672</v>
      </c>
      <c r="S14" s="29">
        <v>15806836.523620583</v>
      </c>
      <c r="T14" s="28">
        <v>-0.11627542432689919</v>
      </c>
      <c r="U14" s="29">
        <v>14225089.953313123</v>
      </c>
      <c r="V14" s="28">
        <v>-1.8010434702578512E-2</v>
      </c>
      <c r="W14" s="29">
        <v>14913101.317616139</v>
      </c>
      <c r="X14" s="28">
        <v>-6.3314222704979189E-2</v>
      </c>
      <c r="Y14" s="27">
        <v>53119066.212222815</v>
      </c>
      <c r="Z14" s="45">
        <v>1752743.0942481915</v>
      </c>
      <c r="AA14" s="29">
        <v>20127222.14959215</v>
      </c>
      <c r="AB14" s="29">
        <v>1358373.1317459715</v>
      </c>
      <c r="AC14" s="29">
        <v>13112152.197280705</v>
      </c>
      <c r="AD14" s="29">
        <v>856737.7022899678</v>
      </c>
      <c r="AE14" s="30">
        <v>2.553888248752938</v>
      </c>
      <c r="AF14" s="30">
        <v>8.2979816940347284E-2</v>
      </c>
      <c r="AG14" s="30">
        <v>3.9281438754956088</v>
      </c>
      <c r="AH14" s="28">
        <v>4.3536530597831677E-2</v>
      </c>
      <c r="AI14" s="51">
        <f>D14/$D$12</f>
        <v>0.51860682979591988</v>
      </c>
      <c r="AJ14" s="51">
        <f>R14/$R$12</f>
        <v>0.58996391706827966</v>
      </c>
    </row>
    <row r="15" spans="1:36" s="2" customFormat="1" hidden="1" x14ac:dyDescent="0.25">
      <c r="A15" s="26" t="s">
        <v>192</v>
      </c>
      <c r="B15" s="26" t="s">
        <v>13</v>
      </c>
      <c r="C15" s="26" t="s">
        <v>366</v>
      </c>
      <c r="D15" s="27">
        <v>17140235.094373144</v>
      </c>
      <c r="E15" s="27">
        <v>18629632.854555875</v>
      </c>
      <c r="F15" s="28">
        <v>-7.994777845654101E-2</v>
      </c>
      <c r="G15" s="27">
        <v>15874825.252505956</v>
      </c>
      <c r="H15" s="28">
        <v>7.9711733624748649E-2</v>
      </c>
      <c r="I15" s="27">
        <v>11828509.414547628</v>
      </c>
      <c r="J15" s="28">
        <v>0.44906128859252037</v>
      </c>
      <c r="K15" s="29">
        <v>4579326.3660460589</v>
      </c>
      <c r="L15" s="29">
        <v>5264275.5676446445</v>
      </c>
      <c r="M15" s="28">
        <v>-0.13011271784638875</v>
      </c>
      <c r="N15" s="29">
        <v>4926489.784393115</v>
      </c>
      <c r="O15" s="28">
        <v>-7.0468717797173397E-2</v>
      </c>
      <c r="P15" s="29">
        <v>3347503.1215696889</v>
      </c>
      <c r="Q15" s="28">
        <v>0.36798270225323992</v>
      </c>
      <c r="R15" s="29">
        <v>1792509.0347337858</v>
      </c>
      <c r="S15" s="29">
        <v>2042808.0779026616</v>
      </c>
      <c r="T15" s="28">
        <v>-0.12252694997459396</v>
      </c>
      <c r="U15" s="29">
        <v>1969637.0884794421</v>
      </c>
      <c r="V15" s="28">
        <v>-8.9929284324351835E-2</v>
      </c>
      <c r="W15" s="29">
        <v>1215413.3369130308</v>
      </c>
      <c r="X15" s="28">
        <v>0.47481435351572843</v>
      </c>
      <c r="Y15" s="27">
        <v>16924502.214867149</v>
      </c>
      <c r="Z15" s="45">
        <v>215732.87950599528</v>
      </c>
      <c r="AA15" s="29">
        <v>4492825.5323414383</v>
      </c>
      <c r="AB15" s="29">
        <v>86500.83370462028</v>
      </c>
      <c r="AC15" s="29">
        <v>1760410.1272244619</v>
      </c>
      <c r="AD15" s="29">
        <v>32098.907509323857</v>
      </c>
      <c r="AE15" s="30">
        <v>3.7429599299716623</v>
      </c>
      <c r="AF15" s="30">
        <v>0.2040811962941258</v>
      </c>
      <c r="AG15" s="30">
        <v>9.5621471145994654</v>
      </c>
      <c r="AH15" s="28">
        <v>4.8524762688517936E-2</v>
      </c>
      <c r="AI15" s="81">
        <v>7.9149645160052629</v>
      </c>
      <c r="AJ15" s="81">
        <v>3.7208347470561378</v>
      </c>
    </row>
    <row r="16" spans="1:36" s="2" customFormat="1" x14ac:dyDescent="0.25">
      <c r="A16" s="26" t="s">
        <v>192</v>
      </c>
      <c r="B16" s="26" t="s">
        <v>13</v>
      </c>
      <c r="C16" s="26" t="s">
        <v>199</v>
      </c>
      <c r="D16" s="27">
        <v>8368584.9291553367</v>
      </c>
      <c r="E16" s="27">
        <v>9126957.1306404434</v>
      </c>
      <c r="F16" s="28">
        <v>-8.3091460892168276E-2</v>
      </c>
      <c r="G16" s="27">
        <v>7768728.0038520284</v>
      </c>
      <c r="H16" s="28">
        <v>7.7214303938286502E-2</v>
      </c>
      <c r="I16" s="27">
        <v>5799398.7993477378</v>
      </c>
      <c r="J16" s="28">
        <v>0.4430090460577667</v>
      </c>
      <c r="K16" s="29">
        <v>2232423.0280510569</v>
      </c>
      <c r="L16" s="29">
        <v>2594365.6888869908</v>
      </c>
      <c r="M16" s="28">
        <v>-0.13951104209646364</v>
      </c>
      <c r="N16" s="29">
        <v>2403544.1086010719</v>
      </c>
      <c r="O16" s="28">
        <v>-7.1195315258687761E-2</v>
      </c>
      <c r="P16" s="29">
        <v>1643499.4068842062</v>
      </c>
      <c r="Q16" s="28">
        <v>0.35833515892977968</v>
      </c>
      <c r="R16" s="29">
        <v>877932.40017537517</v>
      </c>
      <c r="S16" s="29">
        <v>1007953.6224975358</v>
      </c>
      <c r="T16" s="28">
        <v>-0.12899524285650205</v>
      </c>
      <c r="U16" s="29">
        <v>959451.34929804364</v>
      </c>
      <c r="V16" s="28">
        <v>-8.4964129950215392E-2</v>
      </c>
      <c r="W16" s="29">
        <v>599161.21060057916</v>
      </c>
      <c r="X16" s="28">
        <v>0.46526908725510635</v>
      </c>
      <c r="Y16" s="27">
        <v>8296238.1049117595</v>
      </c>
      <c r="Z16" s="45">
        <v>72346.824243576877</v>
      </c>
      <c r="AA16" s="29">
        <v>2198626.1748742838</v>
      </c>
      <c r="AB16" s="29">
        <v>33796.853176772893</v>
      </c>
      <c r="AC16" s="29">
        <v>864225.68490964675</v>
      </c>
      <c r="AD16" s="29">
        <v>13706.71526572843</v>
      </c>
      <c r="AE16" s="30">
        <v>3.748655529889088</v>
      </c>
      <c r="AF16" s="30">
        <v>0.23066376421938362</v>
      </c>
      <c r="AG16" s="30">
        <v>9.5321518234019322</v>
      </c>
      <c r="AH16" s="28">
        <v>5.2702102471721884E-2</v>
      </c>
      <c r="AI16" s="51">
        <f>D16/$D$12</f>
        <v>7.9093533725984627E-2</v>
      </c>
      <c r="AJ16" s="51">
        <f>R16/$R$12</f>
        <v>3.7078711440380073E-2</v>
      </c>
    </row>
    <row r="17" spans="1:36" s="2" customFormat="1" hidden="1" x14ac:dyDescent="0.25">
      <c r="A17" s="26" t="s">
        <v>168</v>
      </c>
      <c r="B17" s="26" t="s">
        <v>13</v>
      </c>
      <c r="C17" s="26" t="s">
        <v>366</v>
      </c>
      <c r="D17" s="27">
        <v>87337228.765150368</v>
      </c>
      <c r="E17" s="27">
        <v>91701199.045532256</v>
      </c>
      <c r="F17" s="28">
        <v>-4.7589020926706235E-2</v>
      </c>
      <c r="G17" s="27">
        <v>75697711.028801829</v>
      </c>
      <c r="H17" s="28">
        <v>0.15376313997024138</v>
      </c>
      <c r="I17" s="27">
        <v>71065380.396451235</v>
      </c>
      <c r="J17" s="28">
        <v>0.22897011565861813</v>
      </c>
      <c r="K17" s="29">
        <v>28627804.19713366</v>
      </c>
      <c r="L17" s="29">
        <v>31417743.702728964</v>
      </c>
      <c r="M17" s="28">
        <v>-8.8801396178967748E-2</v>
      </c>
      <c r="N17" s="29">
        <v>27339993.013065591</v>
      </c>
      <c r="O17" s="28">
        <v>4.7103566685354779E-2</v>
      </c>
      <c r="P17" s="29">
        <v>26100728.324958622</v>
      </c>
      <c r="Q17" s="28">
        <v>9.6820128569306663E-2</v>
      </c>
      <c r="R17" s="29">
        <v>18049903.335906621</v>
      </c>
      <c r="S17" s="29">
        <v>19903482.829726867</v>
      </c>
      <c r="T17" s="28">
        <v>-9.3128399169005269E-2</v>
      </c>
      <c r="U17" s="29">
        <v>16560594.969005063</v>
      </c>
      <c r="V17" s="28">
        <v>8.9930849084163877E-2</v>
      </c>
      <c r="W17" s="29">
        <v>15517172.362473169</v>
      </c>
      <c r="X17" s="28">
        <v>0.16322116647738119</v>
      </c>
      <c r="Y17" s="27">
        <v>86081684.688664764</v>
      </c>
      <c r="Z17" s="45">
        <v>1255544.0764856066</v>
      </c>
      <c r="AA17" s="29">
        <v>27785889.92560035</v>
      </c>
      <c r="AB17" s="29">
        <v>841914.27153331065</v>
      </c>
      <c r="AC17" s="29">
        <v>17564725.826817598</v>
      </c>
      <c r="AD17" s="29">
        <v>485177.50908902107</v>
      </c>
      <c r="AE17" s="30">
        <v>3.0507833630458792</v>
      </c>
      <c r="AF17" s="30">
        <v>0.13201236812026229</v>
      </c>
      <c r="AG17" s="30">
        <v>4.8386535451085031</v>
      </c>
      <c r="AH17" s="28">
        <v>5.0215905096785356E-2</v>
      </c>
      <c r="AI17" s="81">
        <v>40.330314187425046</v>
      </c>
      <c r="AJ17" s="81">
        <v>37.467430407244109</v>
      </c>
    </row>
    <row r="18" spans="1:36" s="2" customFormat="1" x14ac:dyDescent="0.25">
      <c r="A18" s="26" t="s">
        <v>168</v>
      </c>
      <c r="B18" s="26" t="s">
        <v>13</v>
      </c>
      <c r="C18" s="26" t="s">
        <v>199</v>
      </c>
      <c r="D18" s="27">
        <v>42565789.088384137</v>
      </c>
      <c r="E18" s="27">
        <v>44838779.307862528</v>
      </c>
      <c r="F18" s="28">
        <v>-5.0692508907793123E-2</v>
      </c>
      <c r="G18" s="27">
        <v>36900601.092098698</v>
      </c>
      <c r="H18" s="28">
        <v>0.15352562908517203</v>
      </c>
      <c r="I18" s="27">
        <v>34563188.204266101</v>
      </c>
      <c r="J18" s="28">
        <v>0.23153537910979757</v>
      </c>
      <c r="K18" s="29">
        <v>13956848.196169499</v>
      </c>
      <c r="L18" s="29">
        <v>15432206.021313217</v>
      </c>
      <c r="M18" s="28">
        <v>-9.5602522614467431E-2</v>
      </c>
      <c r="N18" s="29">
        <v>13409961.933617219</v>
      </c>
      <c r="O18" s="28">
        <v>4.0782089111028687E-2</v>
      </c>
      <c r="P18" s="29">
        <v>12665673.53961198</v>
      </c>
      <c r="Q18" s="28">
        <v>0.10194283411137682</v>
      </c>
      <c r="R18" s="29">
        <v>8830710.3347692546</v>
      </c>
      <c r="S18" s="29">
        <v>9778261.725993203</v>
      </c>
      <c r="T18" s="28">
        <v>-9.69038687832528E-2</v>
      </c>
      <c r="U18" s="29">
        <v>8125000.839838732</v>
      </c>
      <c r="V18" s="28">
        <v>8.685654424431169E-2</v>
      </c>
      <c r="W18" s="29">
        <v>7533958.1877745511</v>
      </c>
      <c r="X18" s="28">
        <v>0.17212096412997879</v>
      </c>
      <c r="Y18" s="27">
        <v>42049083.183599807</v>
      </c>
      <c r="Z18" s="45">
        <v>516705.90478433197</v>
      </c>
      <c r="AA18" s="29">
        <v>13571985.673221288</v>
      </c>
      <c r="AB18" s="29">
        <v>384862.52294821141</v>
      </c>
      <c r="AC18" s="29">
        <v>8599016.6020791549</v>
      </c>
      <c r="AD18" s="29">
        <v>231693.73269009922</v>
      </c>
      <c r="AE18" s="30">
        <v>3.0498138612746715</v>
      </c>
      <c r="AF18" s="30">
        <v>0.14428115610366232</v>
      </c>
      <c r="AG18" s="30">
        <v>4.8201999017892572</v>
      </c>
      <c r="AH18" s="28">
        <v>5.1169923420221974E-2</v>
      </c>
      <c r="AI18" s="51">
        <f>D18/$D$12</f>
        <v>0.40229963647809536</v>
      </c>
      <c r="AJ18" s="51">
        <f>R18/$R$12</f>
        <v>0.37295737149134017</v>
      </c>
    </row>
    <row r="19" spans="1:36" s="2" customFormat="1" hidden="1" x14ac:dyDescent="0.25">
      <c r="A19" s="26" t="s">
        <v>222</v>
      </c>
      <c r="B19" s="26" t="s">
        <v>13</v>
      </c>
      <c r="C19" s="26" t="s">
        <v>366</v>
      </c>
      <c r="D19" s="27">
        <v>112077330.03390473</v>
      </c>
      <c r="E19" s="27">
        <v>121363310.99692428</v>
      </c>
      <c r="F19" s="28">
        <v>-7.6513905946871144E-2</v>
      </c>
      <c r="G19" s="27">
        <v>108077168.68458706</v>
      </c>
      <c r="H19" s="28">
        <v>3.7012084957478486E-2</v>
      </c>
      <c r="I19" s="27">
        <v>112966302.46599267</v>
      </c>
      <c r="J19" s="28">
        <v>-7.8693593813567442E-3</v>
      </c>
      <c r="K19" s="29">
        <v>43570262.712438397</v>
      </c>
      <c r="L19" s="29">
        <v>49127578.002620466</v>
      </c>
      <c r="M19" s="28">
        <v>-0.11312007463273781</v>
      </c>
      <c r="N19" s="29">
        <v>45886053.622538127</v>
      </c>
      <c r="O19" s="28">
        <v>-5.0468295424783906E-2</v>
      </c>
      <c r="P19" s="29">
        <v>48438209.436922461</v>
      </c>
      <c r="Q19" s="28">
        <v>-0.10049807334070089</v>
      </c>
      <c r="R19" s="29">
        <v>28332504.189468194</v>
      </c>
      <c r="S19" s="29">
        <v>32174094.099009991</v>
      </c>
      <c r="T19" s="28">
        <v>-0.11940009554643552</v>
      </c>
      <c r="U19" s="29">
        <v>29226699.595938552</v>
      </c>
      <c r="V19" s="28">
        <v>-3.0595155075074539E-2</v>
      </c>
      <c r="W19" s="29">
        <v>31077204.432300337</v>
      </c>
      <c r="X19" s="28">
        <v>-8.8318762674142501E-2</v>
      </c>
      <c r="Y19" s="27">
        <v>109019196.18748276</v>
      </c>
      <c r="Z19" s="45">
        <v>3058133.8464219733</v>
      </c>
      <c r="AA19" s="29">
        <v>41259043.432601258</v>
      </c>
      <c r="AB19" s="29">
        <v>2311219.2798371362</v>
      </c>
      <c r="AC19" s="29">
        <v>26886058.662186965</v>
      </c>
      <c r="AD19" s="29">
        <v>1446445.5272812298</v>
      </c>
      <c r="AE19" s="30">
        <v>2.5723354199998663</v>
      </c>
      <c r="AF19" s="30">
        <v>0.101965091740436</v>
      </c>
      <c r="AG19" s="30">
        <v>3.9557862335220726</v>
      </c>
      <c r="AH19" s="28">
        <v>4.8701106351103009E-2</v>
      </c>
      <c r="AI19" s="81">
        <v>51.754721296569691</v>
      </c>
      <c r="AJ19" s="81">
        <v>58.811734845699753</v>
      </c>
    </row>
    <row r="20" spans="1:36" s="2" customFormat="1" x14ac:dyDescent="0.25">
      <c r="A20" s="26" t="s">
        <v>222</v>
      </c>
      <c r="B20" s="26" t="s">
        <v>13</v>
      </c>
      <c r="C20" s="26" t="s">
        <v>199</v>
      </c>
      <c r="D20" s="27">
        <v>54871809.306471005</v>
      </c>
      <c r="E20" s="27">
        <v>59501058.430267774</v>
      </c>
      <c r="F20" s="28">
        <v>-7.7801122298051459E-2</v>
      </c>
      <c r="G20" s="27">
        <v>52697011.405543059</v>
      </c>
      <c r="H20" s="28">
        <v>4.1269852747269548E-2</v>
      </c>
      <c r="I20" s="27">
        <v>54590936.869397797</v>
      </c>
      <c r="J20" s="28">
        <v>5.1450378612325643E-3</v>
      </c>
      <c r="K20" s="29">
        <v>21485595.281338122</v>
      </c>
      <c r="L20" s="29">
        <v>24080640.813799575</v>
      </c>
      <c r="M20" s="28">
        <v>-0.10776480379103304</v>
      </c>
      <c r="N20" s="29">
        <v>22228319.758228172</v>
      </c>
      <c r="O20" s="28">
        <v>-3.3413433177517542E-2</v>
      </c>
      <c r="P20" s="29">
        <v>23159804.35728528</v>
      </c>
      <c r="Q20" s="28">
        <v>-7.2289430865615636E-2</v>
      </c>
      <c r="R20" s="29">
        <v>13968889.899570672</v>
      </c>
      <c r="S20" s="29">
        <v>15806836.523620583</v>
      </c>
      <c r="T20" s="28">
        <v>-0.11627542432689919</v>
      </c>
      <c r="U20" s="29">
        <v>14225089.953313123</v>
      </c>
      <c r="V20" s="28">
        <v>-1.8010434702578512E-2</v>
      </c>
      <c r="W20" s="29">
        <v>14913101.317616139</v>
      </c>
      <c r="X20" s="28">
        <v>-6.3314222704979189E-2</v>
      </c>
      <c r="Y20" s="27">
        <v>53119066.212222815</v>
      </c>
      <c r="Z20" s="45">
        <v>1752743.0942481915</v>
      </c>
      <c r="AA20" s="29">
        <v>20127222.14959215</v>
      </c>
      <c r="AB20" s="29">
        <v>1358373.1317459715</v>
      </c>
      <c r="AC20" s="29">
        <v>13112152.197280705</v>
      </c>
      <c r="AD20" s="29">
        <v>856737.7022899678</v>
      </c>
      <c r="AE20" s="30">
        <v>2.553888248752938</v>
      </c>
      <c r="AF20" s="30">
        <v>8.2979816940347284E-2</v>
      </c>
      <c r="AG20" s="30">
        <v>3.9281438754956088</v>
      </c>
      <c r="AH20" s="28">
        <v>4.3536530597831677E-2</v>
      </c>
      <c r="AI20" s="51">
        <f>D20/$D$12</f>
        <v>0.51860682979591988</v>
      </c>
      <c r="AJ20" s="51">
        <f>R20/$R$12</f>
        <v>0.58996391706827966</v>
      </c>
    </row>
    <row r="21" spans="1:36" s="2" customFormat="1" hidden="1" x14ac:dyDescent="0.25">
      <c r="A21" s="26" t="s">
        <v>223</v>
      </c>
      <c r="B21" s="26" t="s">
        <v>13</v>
      </c>
      <c r="C21" s="26" t="s">
        <v>366</v>
      </c>
      <c r="D21" s="27">
        <v>66964581.434211008</v>
      </c>
      <c r="E21" s="27">
        <v>70105808.355748221</v>
      </c>
      <c r="F21" s="28">
        <v>-4.4806942466125044E-2</v>
      </c>
      <c r="G21" s="27">
        <v>56623717.616791613</v>
      </c>
      <c r="H21" s="28">
        <v>0.18262424744702455</v>
      </c>
      <c r="I21" s="27">
        <v>50998666.959647931</v>
      </c>
      <c r="J21" s="28">
        <v>0.31306532947608046</v>
      </c>
      <c r="K21" s="29">
        <v>21917780.544022262</v>
      </c>
      <c r="L21" s="29">
        <v>24135438.992206629</v>
      </c>
      <c r="M21" s="28">
        <v>-9.1883907680338966E-2</v>
      </c>
      <c r="N21" s="29">
        <v>20636230.775584698</v>
      </c>
      <c r="O21" s="28">
        <v>6.2101930453007034E-2</v>
      </c>
      <c r="P21" s="29">
        <v>19147260.429111619</v>
      </c>
      <c r="Q21" s="28">
        <v>0.14469537953838696</v>
      </c>
      <c r="R21" s="29">
        <v>14618120.384437209</v>
      </c>
      <c r="S21" s="29">
        <v>16080714.701172046</v>
      </c>
      <c r="T21" s="28">
        <v>-9.0953315441150095E-2</v>
      </c>
      <c r="U21" s="29">
        <v>13042292.350390375</v>
      </c>
      <c r="V21" s="28">
        <v>0.12082446794712952</v>
      </c>
      <c r="W21" s="29">
        <v>11646403.613674989</v>
      </c>
      <c r="X21" s="28">
        <v>0.25516175373425026</v>
      </c>
      <c r="Y21" s="27">
        <v>66031052.84643209</v>
      </c>
      <c r="Z21" s="45">
        <v>933528.58777891705</v>
      </c>
      <c r="AA21" s="29">
        <v>21256975.28318119</v>
      </c>
      <c r="AB21" s="29">
        <v>660805.26084107114</v>
      </c>
      <c r="AC21" s="29">
        <v>14224942.077961208</v>
      </c>
      <c r="AD21" s="29">
        <v>393178.306476</v>
      </c>
      <c r="AE21" s="30">
        <v>3.0552628857521147</v>
      </c>
      <c r="AF21" s="30">
        <v>0.15057951212938958</v>
      </c>
      <c r="AG21" s="30">
        <v>4.5809296731133138</v>
      </c>
      <c r="AH21" s="28">
        <v>5.0763479762779229E-2</v>
      </c>
      <c r="AI21" s="81">
        <v>30.922696390256714</v>
      </c>
      <c r="AJ21" s="81">
        <v>30.343841625958891</v>
      </c>
    </row>
    <row r="22" spans="1:36" s="2" customFormat="1" x14ac:dyDescent="0.25">
      <c r="A22" s="26" t="s">
        <v>223</v>
      </c>
      <c r="B22" s="26" t="s">
        <v>13</v>
      </c>
      <c r="C22" s="26" t="s">
        <v>199</v>
      </c>
      <c r="D22" s="27">
        <v>32670818.067708224</v>
      </c>
      <c r="E22" s="27">
        <v>34182213.948533952</v>
      </c>
      <c r="F22" s="28">
        <v>-4.4215856910302637E-2</v>
      </c>
      <c r="G22" s="27">
        <v>27703905.507600769</v>
      </c>
      <c r="H22" s="28">
        <v>0.17928564471694239</v>
      </c>
      <c r="I22" s="27">
        <v>24854239.603315223</v>
      </c>
      <c r="J22" s="28">
        <v>0.31449678562487077</v>
      </c>
      <c r="K22" s="29">
        <v>10694510.074270725</v>
      </c>
      <c r="L22" s="29">
        <v>11820505.217117162</v>
      </c>
      <c r="M22" s="28">
        <v>-9.5257784854736516E-2</v>
      </c>
      <c r="N22" s="29">
        <v>10205546.558606032</v>
      </c>
      <c r="O22" s="28">
        <v>4.7911546222124152E-2</v>
      </c>
      <c r="P22" s="29">
        <v>9312377.1764522996</v>
      </c>
      <c r="Q22" s="28">
        <v>0.14841891298318005</v>
      </c>
      <c r="R22" s="29">
        <v>7159885.5038905572</v>
      </c>
      <c r="S22" s="29">
        <v>7881061.863731686</v>
      </c>
      <c r="T22" s="28">
        <v>-9.1507511590532234E-2</v>
      </c>
      <c r="U22" s="29">
        <v>6435623.9126205873</v>
      </c>
      <c r="V22" s="28">
        <v>0.11253945244526424</v>
      </c>
      <c r="W22" s="29">
        <v>5660982.0609000623</v>
      </c>
      <c r="X22" s="28">
        <v>0.26477798849484047</v>
      </c>
      <c r="Y22" s="27">
        <v>32294012.253102124</v>
      </c>
      <c r="Z22" s="45">
        <v>376805.81460610148</v>
      </c>
      <c r="AA22" s="29">
        <v>10393717.664320087</v>
      </c>
      <c r="AB22" s="29">
        <v>300792.40995063877</v>
      </c>
      <c r="AC22" s="29">
        <v>6971672.3370862585</v>
      </c>
      <c r="AD22" s="29">
        <v>188213.16680429861</v>
      </c>
      <c r="AE22" s="30">
        <v>3.0549148900526979</v>
      </c>
      <c r="AF22" s="30">
        <v>0.16314221869217027</v>
      </c>
      <c r="AG22" s="30">
        <v>4.5630363851426772</v>
      </c>
      <c r="AH22" s="28">
        <v>5.2055086072340502E-2</v>
      </c>
      <c r="AI22" s="51">
        <f>D22/$D$12</f>
        <v>0.30877985616077191</v>
      </c>
      <c r="AJ22" s="51">
        <f>R22/$R$12</f>
        <v>0.3023915377674708</v>
      </c>
    </row>
    <row r="23" spans="1:36" s="2" customFormat="1" hidden="1" x14ac:dyDescent="0.25">
      <c r="A23" s="26" t="s">
        <v>204</v>
      </c>
      <c r="B23" s="26" t="s">
        <v>13</v>
      </c>
      <c r="C23" s="26" t="s">
        <v>366</v>
      </c>
      <c r="D23" s="27">
        <v>20372647.330939364</v>
      </c>
      <c r="E23" s="27">
        <v>21595390.689784039</v>
      </c>
      <c r="F23" s="28">
        <v>-5.6620571325116553E-2</v>
      </c>
      <c r="G23" s="27">
        <v>19073993.412010204</v>
      </c>
      <c r="H23" s="28">
        <v>6.8085056489085513E-2</v>
      </c>
      <c r="I23" s="27">
        <v>20066713.436803304</v>
      </c>
      <c r="J23" s="28">
        <v>1.5245839589006278E-2</v>
      </c>
      <c r="K23" s="29">
        <v>6710023.6531113992</v>
      </c>
      <c r="L23" s="29">
        <v>7282304.7105223378</v>
      </c>
      <c r="M23" s="28">
        <v>-7.8585156782033566E-2</v>
      </c>
      <c r="N23" s="29">
        <v>6703762.2374808891</v>
      </c>
      <c r="O23" s="28">
        <v>9.3401517069062467E-4</v>
      </c>
      <c r="P23" s="29">
        <v>6953467.895847002</v>
      </c>
      <c r="Q23" s="28">
        <v>-3.5010479142501161E-2</v>
      </c>
      <c r="R23" s="29">
        <v>3431782.9514694116</v>
      </c>
      <c r="S23" s="29">
        <v>3822768.1285548089</v>
      </c>
      <c r="T23" s="28">
        <v>-0.10227802574915999</v>
      </c>
      <c r="U23" s="29">
        <v>3518302.618614696</v>
      </c>
      <c r="V23" s="28">
        <v>-2.4591309083966971E-2</v>
      </c>
      <c r="W23" s="29">
        <v>3870768.7487981706</v>
      </c>
      <c r="X23" s="28">
        <v>-0.1134104943533656</v>
      </c>
      <c r="Y23" s="27">
        <v>20050631.842232674</v>
      </c>
      <c r="Z23" s="45">
        <v>322015.48870668956</v>
      </c>
      <c r="AA23" s="29">
        <v>6528914.6424191594</v>
      </c>
      <c r="AB23" s="29">
        <v>181109.01069223954</v>
      </c>
      <c r="AC23" s="29">
        <v>3339783.7488563904</v>
      </c>
      <c r="AD23" s="29">
        <v>91999.202613021116</v>
      </c>
      <c r="AE23" s="30">
        <v>3.0361513437426835</v>
      </c>
      <c r="AF23" s="30">
        <v>7.0690332672869616E-2</v>
      </c>
      <c r="AG23" s="30">
        <v>5.9364614892722916</v>
      </c>
      <c r="AH23" s="28">
        <v>5.0859236749936157E-2</v>
      </c>
      <c r="AI23" s="81">
        <v>9.407617797168335</v>
      </c>
      <c r="AJ23" s="81">
        <v>7.1235887812852141</v>
      </c>
    </row>
    <row r="24" spans="1:36" s="2" customFormat="1" x14ac:dyDescent="0.25">
      <c r="A24" s="26" t="s">
        <v>204</v>
      </c>
      <c r="B24" s="26" t="s">
        <v>13</v>
      </c>
      <c r="C24" s="26" t="s">
        <v>199</v>
      </c>
      <c r="D24" s="27">
        <v>9894971.0206759144</v>
      </c>
      <c r="E24" s="27">
        <v>10656565.359328574</v>
      </c>
      <c r="F24" s="28">
        <v>-7.1467148464113034E-2</v>
      </c>
      <c r="G24" s="27">
        <v>9196695.5844979305</v>
      </c>
      <c r="H24" s="28">
        <v>7.5926774977200073E-2</v>
      </c>
      <c r="I24" s="27">
        <v>9708948.6009508744</v>
      </c>
      <c r="J24" s="28">
        <v>1.9159893348989543E-2</v>
      </c>
      <c r="K24" s="29">
        <v>3262338.1218987727</v>
      </c>
      <c r="L24" s="29">
        <v>3611700.8041960546</v>
      </c>
      <c r="M24" s="28">
        <v>-9.6730792841808549E-2</v>
      </c>
      <c r="N24" s="29">
        <v>3204415.3750111852</v>
      </c>
      <c r="O24" s="28">
        <v>1.8075917167069921E-2</v>
      </c>
      <c r="P24" s="29">
        <v>3353296.3631596821</v>
      </c>
      <c r="Q24" s="28">
        <v>-2.7125023084808117E-2</v>
      </c>
      <c r="R24" s="29">
        <v>1670824.8308786952</v>
      </c>
      <c r="S24" s="29">
        <v>1897199.8622615165</v>
      </c>
      <c r="T24" s="28">
        <v>-0.11932060289788117</v>
      </c>
      <c r="U24" s="29">
        <v>1689376.9272181457</v>
      </c>
      <c r="V24" s="28">
        <v>-1.0981620525621667E-2</v>
      </c>
      <c r="W24" s="29">
        <v>1872976.1268744881</v>
      </c>
      <c r="X24" s="28">
        <v>-0.10793052463147568</v>
      </c>
      <c r="Y24" s="27">
        <v>9755070.9304976836</v>
      </c>
      <c r="Z24" s="45">
        <v>139900.09017823049</v>
      </c>
      <c r="AA24" s="29">
        <v>3178268.0089011998</v>
      </c>
      <c r="AB24" s="29">
        <v>84070.112997572651</v>
      </c>
      <c r="AC24" s="29">
        <v>1627344.2649928946</v>
      </c>
      <c r="AD24" s="29">
        <v>43480.565885800519</v>
      </c>
      <c r="AE24" s="30">
        <v>3.0330918043886763</v>
      </c>
      <c r="AF24" s="30">
        <v>8.2524762138711072E-2</v>
      </c>
      <c r="AG24" s="30">
        <v>5.9222073061196365</v>
      </c>
      <c r="AH24" s="28">
        <v>5.433697505724594E-2</v>
      </c>
      <c r="AI24" s="51">
        <f>D24/$D$12</f>
        <v>9.351978031732347E-2</v>
      </c>
      <c r="AJ24" s="51">
        <f>R24/$R$12</f>
        <v>7.0565833723869265E-2</v>
      </c>
    </row>
    <row r="25" spans="1:36" s="2" customFormat="1" hidden="1" x14ac:dyDescent="0.25">
      <c r="A25" s="26" t="s">
        <v>205</v>
      </c>
      <c r="B25" s="26" t="s">
        <v>13</v>
      </c>
      <c r="C25" s="26" t="s">
        <v>366</v>
      </c>
      <c r="D25" s="27">
        <v>9791304.3107070718</v>
      </c>
      <c r="E25" s="27">
        <v>10232258.114778806</v>
      </c>
      <c r="F25" s="28">
        <v>-4.3094476226596436E-2</v>
      </c>
      <c r="G25" s="27">
        <v>7693039.1513242666</v>
      </c>
      <c r="H25" s="28">
        <v>0.27274853515097652</v>
      </c>
      <c r="I25" s="27">
        <v>6769997.2797667198</v>
      </c>
      <c r="J25" s="28">
        <v>0.44627891357800664</v>
      </c>
      <c r="K25" s="29">
        <v>2037469.3339562688</v>
      </c>
      <c r="L25" s="29">
        <v>2296747.5961179226</v>
      </c>
      <c r="M25" s="28">
        <v>-0.11288931469870646</v>
      </c>
      <c r="N25" s="29">
        <v>1789202.6596087401</v>
      </c>
      <c r="O25" s="28">
        <v>0.1387582748182474</v>
      </c>
      <c r="P25" s="29">
        <v>1663373.5056107538</v>
      </c>
      <c r="Q25" s="28">
        <v>0.22490187987463189</v>
      </c>
      <c r="R25" s="29">
        <v>624224.35951145168</v>
      </c>
      <c r="S25" s="29">
        <v>744417.40345983824</v>
      </c>
      <c r="T25" s="28">
        <v>-0.16145920741477002</v>
      </c>
      <c r="U25" s="29">
        <v>569459.55984975782</v>
      </c>
      <c r="V25" s="28">
        <v>9.6169778370465184E-2</v>
      </c>
      <c r="W25" s="29">
        <v>517233.46479988156</v>
      </c>
      <c r="X25" s="28">
        <v>0.20685222823501001</v>
      </c>
      <c r="Y25" s="27">
        <v>9635131.4803272877</v>
      </c>
      <c r="Z25" s="45">
        <v>156172.83037978472</v>
      </c>
      <c r="AA25" s="29">
        <v>1983588.8176624286</v>
      </c>
      <c r="AB25" s="29">
        <v>53880.516293840243</v>
      </c>
      <c r="AC25" s="29">
        <v>608035.93512999651</v>
      </c>
      <c r="AD25" s="29">
        <v>16188.424381455168</v>
      </c>
      <c r="AE25" s="30">
        <v>4.805620456478108</v>
      </c>
      <c r="AF25" s="30">
        <v>0.35051266314727858</v>
      </c>
      <c r="AG25" s="30">
        <v>15.685553057189601</v>
      </c>
      <c r="AH25" s="28">
        <v>0.14115560296506729</v>
      </c>
      <c r="AI25" s="81">
        <v>4.5213980880633864</v>
      </c>
      <c r="AJ25" s="81">
        <v>1.2957455955997279</v>
      </c>
    </row>
    <row r="26" spans="1:36" s="2" customFormat="1" x14ac:dyDescent="0.25">
      <c r="A26" s="26" t="s">
        <v>205</v>
      </c>
      <c r="B26" s="26" t="s">
        <v>13</v>
      </c>
      <c r="C26" s="26" t="s">
        <v>199</v>
      </c>
      <c r="D26" s="27">
        <v>4756074.6234437525</v>
      </c>
      <c r="E26" s="27">
        <v>5006494.0567237455</v>
      </c>
      <c r="F26" s="28">
        <v>-5.0018921513285033E-2</v>
      </c>
      <c r="G26" s="27">
        <v>3767162.8927030056</v>
      </c>
      <c r="H26" s="28">
        <v>0.2625083541399999</v>
      </c>
      <c r="I26" s="27">
        <v>3304365.5073749125</v>
      </c>
      <c r="J26" s="28">
        <v>0.43933067114664365</v>
      </c>
      <c r="K26" s="29">
        <v>980089.1982141817</v>
      </c>
      <c r="L26" s="29">
        <v>1125536.0214956272</v>
      </c>
      <c r="M26" s="28">
        <v>-0.12922449437750902</v>
      </c>
      <c r="N26" s="29">
        <v>874758.20959957107</v>
      </c>
      <c r="O26" s="28">
        <v>0.12041154625210879</v>
      </c>
      <c r="P26" s="29">
        <v>811164.44304071192</v>
      </c>
      <c r="Q26" s="28">
        <v>0.20824970401838919</v>
      </c>
      <c r="R26" s="29">
        <v>300922.67543486611</v>
      </c>
      <c r="S26" s="29">
        <v>365016.091658202</v>
      </c>
      <c r="T26" s="28">
        <v>-0.17559065939304513</v>
      </c>
      <c r="U26" s="29">
        <v>277997.45264393737</v>
      </c>
      <c r="V26" s="28">
        <v>8.2465585827837223E-2</v>
      </c>
      <c r="W26" s="29">
        <v>251951.04628101949</v>
      </c>
      <c r="X26" s="28">
        <v>0.19436962011749284</v>
      </c>
      <c r="Y26" s="27">
        <v>4717689.5597998509</v>
      </c>
      <c r="Z26" s="45">
        <v>38385.06364390115</v>
      </c>
      <c r="AA26" s="29">
        <v>965091.6393799592</v>
      </c>
      <c r="AB26" s="29">
        <v>14997.55883422248</v>
      </c>
      <c r="AC26" s="29">
        <v>296515.82104372256</v>
      </c>
      <c r="AD26" s="29">
        <v>4406.8543911435299</v>
      </c>
      <c r="AE26" s="30">
        <v>4.8526956853618888</v>
      </c>
      <c r="AF26" s="30">
        <v>0.40459810242442806</v>
      </c>
      <c r="AG26" s="30">
        <v>15.804972545092209</v>
      </c>
      <c r="AH26" s="28">
        <v>0.15231721875847556</v>
      </c>
      <c r="AI26" s="51">
        <f>D26/$D$12</f>
        <v>4.4950819262416973E-2</v>
      </c>
      <c r="AJ26" s="51">
        <f>R26/$R$12</f>
        <v>1.270920750400335E-2</v>
      </c>
    </row>
    <row r="27" spans="1:36" s="2" customFormat="1" hidden="1" x14ac:dyDescent="0.25">
      <c r="A27" s="26" t="s">
        <v>224</v>
      </c>
      <c r="B27" s="26" t="s">
        <v>13</v>
      </c>
      <c r="C27" s="26" t="s">
        <v>366</v>
      </c>
      <c r="D27" s="27">
        <v>6195059.7442095662</v>
      </c>
      <c r="E27" s="27">
        <v>6911435.2267997181</v>
      </c>
      <c r="F27" s="28">
        <v>-0.1036507554628221</v>
      </c>
      <c r="G27" s="27">
        <v>6960937.4589773063</v>
      </c>
      <c r="H27" s="28">
        <v>-0.11002508200673621</v>
      </c>
      <c r="I27" s="27">
        <v>4065789.7914113617</v>
      </c>
      <c r="J27" s="28">
        <v>0.52370389568494369</v>
      </c>
      <c r="K27" s="29">
        <v>2244920.5142525276</v>
      </c>
      <c r="L27" s="29">
        <v>2567107.3181281094</v>
      </c>
      <c r="M27" s="28">
        <v>-0.12550577905348925</v>
      </c>
      <c r="N27" s="29">
        <v>2797234.6996994801</v>
      </c>
      <c r="O27" s="28">
        <v>-0.19745006935109527</v>
      </c>
      <c r="P27" s="29">
        <v>1396931.0888752851</v>
      </c>
      <c r="Q27" s="28">
        <v>0.60703740659103411</v>
      </c>
      <c r="R27" s="29">
        <v>1078460.1302662338</v>
      </c>
      <c r="S27" s="29">
        <v>1173163.9262363364</v>
      </c>
      <c r="T27" s="28">
        <v>-8.0725117651652439E-2</v>
      </c>
      <c r="U27" s="29">
        <v>1287778.5581211552</v>
      </c>
      <c r="V27" s="28">
        <v>-0.16254225273040196</v>
      </c>
      <c r="W27" s="29">
        <v>601163.43496353785</v>
      </c>
      <c r="X27" s="28">
        <v>0.79395496722392189</v>
      </c>
      <c r="Y27" s="27">
        <v>6143224.8644319735</v>
      </c>
      <c r="Z27" s="45">
        <v>51834.879777592549</v>
      </c>
      <c r="AA27" s="29">
        <v>2215063.2795652822</v>
      </c>
      <c r="AB27" s="29">
        <v>29857.234687245658</v>
      </c>
      <c r="AC27" s="29">
        <v>1063226.9564347665</v>
      </c>
      <c r="AD27" s="29">
        <v>15233.173831467237</v>
      </c>
      <c r="AE27" s="30">
        <v>2.7595897961101232</v>
      </c>
      <c r="AF27" s="30">
        <v>6.728504593730289E-2</v>
      </c>
      <c r="AG27" s="30">
        <v>5.7443567641950972</v>
      </c>
      <c r="AH27" s="28">
        <v>-2.4938827603561611E-2</v>
      </c>
      <c r="AI27" s="81">
        <v>2.8607354438241166</v>
      </c>
      <c r="AJ27" s="81">
        <v>2.238634142563841</v>
      </c>
    </row>
    <row r="28" spans="1:36" s="2" customFormat="1" x14ac:dyDescent="0.25">
      <c r="A28" s="26" t="s">
        <v>224</v>
      </c>
      <c r="B28" s="26" t="s">
        <v>13</v>
      </c>
      <c r="C28" s="26" t="s">
        <v>199</v>
      </c>
      <c r="D28" s="27">
        <v>3062494.1559117259</v>
      </c>
      <c r="E28" s="27">
        <v>3404846.9905993403</v>
      </c>
      <c r="F28" s="28">
        <v>-0.10054866947996141</v>
      </c>
      <c r="G28" s="27">
        <v>3385236.9995087199</v>
      </c>
      <c r="H28" s="28">
        <v>-9.5338330416402689E-2</v>
      </c>
      <c r="I28" s="27">
        <v>1998833.914150442</v>
      </c>
      <c r="J28" s="28">
        <v>0.53214038156510268</v>
      </c>
      <c r="K28" s="29">
        <v>1111462.7421175931</v>
      </c>
      <c r="L28" s="29">
        <v>1276062.8221194758</v>
      </c>
      <c r="M28" s="28">
        <v>-0.12899057722604154</v>
      </c>
      <c r="N28" s="29">
        <v>1359286.2176705895</v>
      </c>
      <c r="O28" s="28">
        <v>-0.18231883199528925</v>
      </c>
      <c r="P28" s="29">
        <v>688907.23527698463</v>
      </c>
      <c r="Q28" s="28">
        <v>0.61337069086045259</v>
      </c>
      <c r="R28" s="29">
        <v>534194.96206976741</v>
      </c>
      <c r="S28" s="29">
        <v>583052.24120694213</v>
      </c>
      <c r="T28" s="28">
        <v>-8.3795714490417075E-2</v>
      </c>
      <c r="U28" s="29">
        <v>625029.20522990427</v>
      </c>
      <c r="V28" s="28">
        <v>-0.14532799811606456</v>
      </c>
      <c r="W28" s="29">
        <v>298641.80409644922</v>
      </c>
      <c r="X28" s="28">
        <v>0.78874810807546569</v>
      </c>
      <c r="Y28" s="27">
        <v>3031559.5010452736</v>
      </c>
      <c r="Z28" s="45">
        <v>30934.654866452533</v>
      </c>
      <c r="AA28" s="29">
        <v>1093769.3902864291</v>
      </c>
      <c r="AB28" s="29">
        <v>17693.351831163993</v>
      </c>
      <c r="AC28" s="29">
        <v>525156.78281419759</v>
      </c>
      <c r="AD28" s="29">
        <v>9038.1792555698757</v>
      </c>
      <c r="AE28" s="30">
        <v>2.755372753275533</v>
      </c>
      <c r="AF28" s="30">
        <v>8.7128736147863872E-2</v>
      </c>
      <c r="AG28" s="30">
        <v>5.7329147097268116</v>
      </c>
      <c r="AH28" s="28">
        <v>-1.8285174228612765E-2</v>
      </c>
      <c r="AI28" s="51">
        <f>D28/$D$12</f>
        <v>2.8944377915357214E-2</v>
      </c>
      <c r="AJ28" s="51">
        <f>R28/$R$12</f>
        <v>2.2561259668207941E-2</v>
      </c>
    </row>
    <row r="29" spans="1:36" s="2" customFormat="1" hidden="1" x14ac:dyDescent="0.25">
      <c r="A29" s="26" t="s">
        <v>206</v>
      </c>
      <c r="B29" s="26" t="s">
        <v>13</v>
      </c>
      <c r="C29" s="26" t="s">
        <v>366</v>
      </c>
      <c r="D29" s="27">
        <v>1042993.5147444797</v>
      </c>
      <c r="E29" s="27">
        <v>1256827.9386233035</v>
      </c>
      <c r="F29" s="28">
        <v>-0.17013818463731201</v>
      </c>
      <c r="G29" s="27">
        <v>1038316.2408729094</v>
      </c>
      <c r="H29" s="28">
        <v>4.5046717824986275E-3</v>
      </c>
      <c r="I29" s="27">
        <v>840509.23421593185</v>
      </c>
      <c r="J29" s="28">
        <v>0.2409066697731585</v>
      </c>
      <c r="K29" s="29">
        <v>279536.2037848222</v>
      </c>
      <c r="L29" s="29">
        <v>343931.02514604555</v>
      </c>
      <c r="M29" s="28">
        <v>-0.18723178967026596</v>
      </c>
      <c r="N29" s="29">
        <v>292272.17783576273</v>
      </c>
      <c r="O29" s="28">
        <v>-4.3575731858053551E-2</v>
      </c>
      <c r="P29" s="29">
        <v>250439.30897446728</v>
      </c>
      <c r="Q29" s="28">
        <v>0.11618341756932973</v>
      </c>
      <c r="R29" s="29">
        <v>84188.008315304658</v>
      </c>
      <c r="S29" s="29">
        <v>106907.80885860669</v>
      </c>
      <c r="T29" s="28">
        <v>-0.21251768964183543</v>
      </c>
      <c r="U29" s="29">
        <v>98321.489506712373</v>
      </c>
      <c r="V29" s="28">
        <v>-0.1437476309839959</v>
      </c>
      <c r="W29" s="29">
        <v>85438.134640718854</v>
      </c>
      <c r="X29" s="28">
        <v>-1.4631947790891957E-2</v>
      </c>
      <c r="Y29" s="27">
        <v>1037839.0355213317</v>
      </c>
      <c r="Z29" s="45">
        <v>5154.4792231479414</v>
      </c>
      <c r="AA29" s="29">
        <v>277537.41090710129</v>
      </c>
      <c r="AB29" s="29">
        <v>1998.7928777209038</v>
      </c>
      <c r="AC29" s="29">
        <v>83691.678347816807</v>
      </c>
      <c r="AD29" s="29">
        <v>496.32996748784581</v>
      </c>
      <c r="AE29" s="30">
        <v>3.7311571833011721</v>
      </c>
      <c r="AF29" s="30">
        <v>7.6854876349919277E-2</v>
      </c>
      <c r="AG29" s="30">
        <v>12.388860784521878</v>
      </c>
      <c r="AH29" s="28">
        <v>5.3816453331184282E-2</v>
      </c>
      <c r="AI29" s="81">
        <v>0.48163030519553468</v>
      </c>
      <c r="AJ29" s="81">
        <v>0.17475486067580812</v>
      </c>
    </row>
    <row r="30" spans="1:36" s="2" customFormat="1" x14ac:dyDescent="0.25">
      <c r="A30" s="26" t="s">
        <v>206</v>
      </c>
      <c r="B30" s="26" t="s">
        <v>13</v>
      </c>
      <c r="C30" s="26" t="s">
        <v>199</v>
      </c>
      <c r="D30" s="27">
        <v>501536.23030367849</v>
      </c>
      <c r="E30" s="27">
        <v>610438.82373361744</v>
      </c>
      <c r="F30" s="28">
        <v>-0.17840050336880561</v>
      </c>
      <c r="G30" s="27">
        <v>525770.36331463431</v>
      </c>
      <c r="H30" s="28">
        <v>-4.6092618949032507E-2</v>
      </c>
      <c r="I30" s="27">
        <v>421886.8999545431</v>
      </c>
      <c r="J30" s="28">
        <v>0.18879308733624423</v>
      </c>
      <c r="K30" s="29">
        <v>132925.42858383845</v>
      </c>
      <c r="L30" s="29">
        <v>166307.90410759192</v>
      </c>
      <c r="M30" s="28">
        <v>-0.20072693299145225</v>
      </c>
      <c r="N30" s="29">
        <v>144729.20042214822</v>
      </c>
      <c r="O30" s="28">
        <v>-8.1557638706497071E-2</v>
      </c>
      <c r="P30" s="29">
        <v>125713.05701007409</v>
      </c>
      <c r="Q30" s="28">
        <v>5.737169825713806E-2</v>
      </c>
      <c r="R30" s="29">
        <v>40174.989657759063</v>
      </c>
      <c r="S30" s="29">
        <v>51335.711892813611</v>
      </c>
      <c r="T30" s="28">
        <v>-0.21740659325729381</v>
      </c>
      <c r="U30" s="29">
        <v>49249.382845494569</v>
      </c>
      <c r="V30" s="28">
        <v>-0.18425394722617625</v>
      </c>
      <c r="W30" s="29">
        <v>43124.442248926382</v>
      </c>
      <c r="X30" s="28">
        <v>-6.8393988127249297E-2</v>
      </c>
      <c r="Y30" s="27">
        <v>499799.29538275936</v>
      </c>
      <c r="Z30" s="45">
        <v>1736.9349209191435</v>
      </c>
      <c r="AA30" s="29">
        <v>132168.0473241343</v>
      </c>
      <c r="AB30" s="29">
        <v>757.38125970415035</v>
      </c>
      <c r="AC30" s="29">
        <v>39997.889396356179</v>
      </c>
      <c r="AD30" s="29">
        <v>177.10026140288568</v>
      </c>
      <c r="AE30" s="30">
        <v>3.7730646095855964</v>
      </c>
      <c r="AF30" s="30">
        <v>0.10253056606414335</v>
      </c>
      <c r="AG30" s="30">
        <v>12.483792393629551</v>
      </c>
      <c r="AH30" s="28">
        <v>4.9842088564020171E-2</v>
      </c>
      <c r="AI30" s="51">
        <f>D30/$D$12</f>
        <v>4.7401410252917173E-3</v>
      </c>
      <c r="AJ30" s="51">
        <f>R30/$R$12</f>
        <v>1.6967557506053237E-3</v>
      </c>
    </row>
    <row r="31" spans="1:36" s="2" customFormat="1" hidden="1" x14ac:dyDescent="0.25">
      <c r="A31" s="26" t="s">
        <v>207</v>
      </c>
      <c r="B31" s="26" t="s">
        <v>13</v>
      </c>
      <c r="C31" s="26" t="s">
        <v>366</v>
      </c>
      <c r="D31" s="27">
        <v>57969.350812646153</v>
      </c>
      <c r="E31" s="27">
        <v>59229.245261492732</v>
      </c>
      <c r="F31" s="28">
        <v>-2.1271492541973781E-2</v>
      </c>
      <c r="G31" s="27">
        <v>117987.6405617392</v>
      </c>
      <c r="H31" s="28">
        <v>-0.50868285409680158</v>
      </c>
      <c r="I31" s="27">
        <v>86640.503234885924</v>
      </c>
      <c r="J31" s="28">
        <v>-0.33092088978882211</v>
      </c>
      <c r="K31" s="29">
        <v>12259.637858609538</v>
      </c>
      <c r="L31" s="29">
        <v>16707.226052474231</v>
      </c>
      <c r="M31" s="28">
        <v>-0.2662074589698889</v>
      </c>
      <c r="N31" s="29">
        <v>40773.971139488793</v>
      </c>
      <c r="O31" s="28">
        <v>-0.69932686181905102</v>
      </c>
      <c r="P31" s="29">
        <v>30379.654159916761</v>
      </c>
      <c r="Q31" s="28">
        <v>-0.59645235610400615</v>
      </c>
      <c r="R31" s="29">
        <v>3481.4405357912265</v>
      </c>
      <c r="S31" s="29">
        <v>5654.6896357260102</v>
      </c>
      <c r="T31" s="28">
        <v>-0.38432685787108783</v>
      </c>
      <c r="U31" s="29">
        <v>11215.5095465865</v>
      </c>
      <c r="V31" s="28">
        <v>-0.68958694909668006</v>
      </c>
      <c r="W31" s="29">
        <v>8601.8809851206188</v>
      </c>
      <c r="X31" s="28">
        <v>-0.59526985530102539</v>
      </c>
      <c r="Y31" s="27">
        <v>56122.091274972052</v>
      </c>
      <c r="Z31" s="45">
        <v>1847.2595376741024</v>
      </c>
      <c r="AA31" s="29">
        <v>11593.20129381408</v>
      </c>
      <c r="AB31" s="29">
        <v>666.43656479545768</v>
      </c>
      <c r="AC31" s="29">
        <v>3334.4176782701325</v>
      </c>
      <c r="AD31" s="29">
        <v>147.02285752109415</v>
      </c>
      <c r="AE31" s="30">
        <v>4.728471711905927</v>
      </c>
      <c r="AF31" s="30">
        <v>1.1833442876725506</v>
      </c>
      <c r="AG31" s="30">
        <v>16.650966810056822</v>
      </c>
      <c r="AH31" s="28">
        <v>0.5896884896971778</v>
      </c>
      <c r="AI31" s="81">
        <v>2.6768906737374854E-2</v>
      </c>
      <c r="AJ31" s="81">
        <v>7.2266664571123346E-3</v>
      </c>
    </row>
    <row r="32" spans="1:36" s="2" customFormat="1" x14ac:dyDescent="0.25">
      <c r="A32" s="26" t="s">
        <v>207</v>
      </c>
      <c r="B32" s="26" t="s">
        <v>13</v>
      </c>
      <c r="C32" s="26" t="s">
        <v>199</v>
      </c>
      <c r="D32" s="27">
        <v>27600.066792926787</v>
      </c>
      <c r="E32" s="27">
        <v>28861.598684518336</v>
      </c>
      <c r="F32" s="28">
        <v>-4.3709702479795325E-2</v>
      </c>
      <c r="G32" s="27">
        <v>61677.12946601033</v>
      </c>
      <c r="H32" s="28">
        <v>-0.55250727405955369</v>
      </c>
      <c r="I32" s="27">
        <v>41961.166731178761</v>
      </c>
      <c r="J32" s="28">
        <v>-0.34224739341151644</v>
      </c>
      <c r="K32" s="29">
        <v>5813.340909960054</v>
      </c>
      <c r="L32" s="29">
        <v>8105.1646964050269</v>
      </c>
      <c r="M32" s="28">
        <v>-0.28276091508189721</v>
      </c>
      <c r="N32" s="29">
        <v>21858.091727743627</v>
      </c>
      <c r="O32" s="28">
        <v>-0.73404170032915517</v>
      </c>
      <c r="P32" s="29">
        <v>14688.539810641681</v>
      </c>
      <c r="Q32" s="28">
        <v>-0.604226084763827</v>
      </c>
      <c r="R32" s="29">
        <v>1688.7054007661034</v>
      </c>
      <c r="S32" s="29">
        <v>2751.1612454395604</v>
      </c>
      <c r="T32" s="28">
        <v>-0.38618450533738369</v>
      </c>
      <c r="U32" s="29">
        <v>5956.4467910055364</v>
      </c>
      <c r="V32" s="28">
        <v>-0.71649114648079892</v>
      </c>
      <c r="W32" s="29">
        <v>4057.4866291440271</v>
      </c>
      <c r="X32" s="28">
        <v>-0.58380506083827699</v>
      </c>
      <c r="Y32" s="27">
        <v>26787.213150403481</v>
      </c>
      <c r="Z32" s="45">
        <v>812.85364252330851</v>
      </c>
      <c r="AA32" s="29">
        <v>5521.2839908269725</v>
      </c>
      <c r="AB32" s="29">
        <v>292.05691913308192</v>
      </c>
      <c r="AC32" s="29">
        <v>1623.5968097186596</v>
      </c>
      <c r="AD32" s="29">
        <v>65.10859104744361</v>
      </c>
      <c r="AE32" s="30">
        <v>4.7477117238452884</v>
      </c>
      <c r="AF32" s="30">
        <v>1.1868218757562499</v>
      </c>
      <c r="AG32" s="30">
        <v>16.343920485127633</v>
      </c>
      <c r="AH32" s="28">
        <v>0.5579442126103864</v>
      </c>
      <c r="AI32" s="51">
        <f>D32/$D$12</f>
        <v>2.6085495124993828E-4</v>
      </c>
      <c r="AJ32" s="51">
        <f>R32/$R$12</f>
        <v>7.1321004043488773E-5</v>
      </c>
    </row>
    <row r="33" spans="1:36" s="2" customFormat="1" hidden="1" x14ac:dyDescent="0.25">
      <c r="A33" s="26" t="s">
        <v>208</v>
      </c>
      <c r="B33" s="26" t="s">
        <v>13</v>
      </c>
      <c r="C33" s="26" t="s">
        <v>366</v>
      </c>
      <c r="D33" s="27">
        <v>35150.121189793346</v>
      </c>
      <c r="E33" s="27">
        <v>148009.16722987965</v>
      </c>
      <c r="F33" s="28">
        <v>-0.76251389121593993</v>
      </c>
      <c r="G33" s="27">
        <v>33268.958980269432</v>
      </c>
      <c r="H33" s="28">
        <v>5.6544065915605027E-2</v>
      </c>
      <c r="I33" s="27">
        <v>27131.550965974329</v>
      </c>
      <c r="J33" s="28">
        <v>0.29554411518438822</v>
      </c>
      <c r="K33" s="29">
        <v>3468.5318900462507</v>
      </c>
      <c r="L33" s="29">
        <v>37504.055476091744</v>
      </c>
      <c r="M33" s="28">
        <v>-0.90751581806246562</v>
      </c>
      <c r="N33" s="29">
        <v>3345.1394900064192</v>
      </c>
      <c r="O33" s="28">
        <v>3.6887071647823781E-2</v>
      </c>
      <c r="P33" s="29">
        <v>2843.3402841402203</v>
      </c>
      <c r="Q33" s="28">
        <v>0.21987927698744583</v>
      </c>
      <c r="R33" s="29">
        <v>1168.9021643237625</v>
      </c>
      <c r="S33" s="29">
        <v>11410.626824521847</v>
      </c>
      <c r="T33" s="28">
        <v>-0.89756021450007017</v>
      </c>
      <c r="U33" s="29">
        <v>1215.067086610185</v>
      </c>
      <c r="V33" s="28">
        <v>-3.799372297641132E-2</v>
      </c>
      <c r="W33" s="29">
        <v>1227.0483958424095</v>
      </c>
      <c r="X33" s="28">
        <v>-4.738707268243296E-2</v>
      </c>
      <c r="Y33" s="27">
        <v>34606.678166310783</v>
      </c>
      <c r="Z33" s="45">
        <v>543.4430234825611</v>
      </c>
      <c r="AA33" s="29">
        <v>3406.24751401084</v>
      </c>
      <c r="AB33" s="29">
        <v>62.284376035410908</v>
      </c>
      <c r="AC33" s="29">
        <v>1147.6896880171278</v>
      </c>
      <c r="AD33" s="29">
        <v>21.212476306634606</v>
      </c>
      <c r="AE33" s="30">
        <v>10.134005482453453</v>
      </c>
      <c r="AF33" s="30">
        <v>6.1875211529325238</v>
      </c>
      <c r="AG33" s="30">
        <v>30.07105492881735</v>
      </c>
      <c r="AH33" s="28">
        <v>1.3182995515372591</v>
      </c>
      <c r="AI33" s="81">
        <v>1.6231513769716661E-2</v>
      </c>
      <c r="AJ33" s="81">
        <v>2.4263709162117672E-3</v>
      </c>
    </row>
    <row r="34" spans="1:36" s="2" customFormat="1" x14ac:dyDescent="0.25">
      <c r="A34" s="26" t="s">
        <v>208</v>
      </c>
      <c r="B34" s="26" t="s">
        <v>13</v>
      </c>
      <c r="C34" s="26" t="s">
        <v>199</v>
      </c>
      <c r="D34" s="27">
        <v>12896.346896026134</v>
      </c>
      <c r="E34" s="27">
        <v>65987.177596092952</v>
      </c>
      <c r="F34" s="28">
        <v>-0.80456283529863049</v>
      </c>
      <c r="G34" s="27">
        <v>11272.524139207602</v>
      </c>
      <c r="H34" s="28">
        <v>0.14405138873649626</v>
      </c>
      <c r="I34" s="27">
        <v>10274.613497281074</v>
      </c>
      <c r="J34" s="28">
        <v>0.25516613344519851</v>
      </c>
      <c r="K34" s="29">
        <v>1377.3960703725659</v>
      </c>
      <c r="L34" s="29">
        <v>17343.514007201382</v>
      </c>
      <c r="M34" s="28">
        <v>-0.92058148828428643</v>
      </c>
      <c r="N34" s="29">
        <v>1094.2360921422605</v>
      </c>
      <c r="O34" s="28">
        <v>0.25877411672278489</v>
      </c>
      <c r="P34" s="29">
        <v>1003.7416876694975</v>
      </c>
      <c r="Q34" s="28">
        <v>0.37226149645196532</v>
      </c>
      <c r="R34" s="29">
        <v>449.91165441210052</v>
      </c>
      <c r="S34" s="29">
        <v>5228.1001403138671</v>
      </c>
      <c r="T34" s="28">
        <v>-0.91394356604938898</v>
      </c>
      <c r="U34" s="29">
        <v>403.06665098777751</v>
      </c>
      <c r="V34" s="28">
        <v>0.11622148175623571</v>
      </c>
      <c r="W34" s="29">
        <v>472.86805973231867</v>
      </c>
      <c r="X34" s="28">
        <v>-4.8547168386068033E-2</v>
      </c>
      <c r="Y34" s="27">
        <v>12442.893526368141</v>
      </c>
      <c r="Z34" s="45">
        <v>453.45336965799333</v>
      </c>
      <c r="AA34" s="29">
        <v>1325.968986999743</v>
      </c>
      <c r="AB34" s="29">
        <v>51.427083372822828</v>
      </c>
      <c r="AC34" s="29">
        <v>432.41607927418801</v>
      </c>
      <c r="AD34" s="29">
        <v>17.495575137912489</v>
      </c>
      <c r="AE34" s="30">
        <v>9.3628457154940605</v>
      </c>
      <c r="AF34" s="30">
        <v>5.558127849858888</v>
      </c>
      <c r="AG34" s="30">
        <v>28.664176110036067</v>
      </c>
      <c r="AH34" s="28">
        <v>1.2710348980244006</v>
      </c>
      <c r="AI34" s="51">
        <f>D34/$D$12</f>
        <v>1.2188651448217941E-4</v>
      </c>
      <c r="AJ34" s="51">
        <f>R34/$R$12</f>
        <v>1.9001627465027903E-5</v>
      </c>
    </row>
    <row r="35" spans="1:36" s="2" customFormat="1" hidden="1" x14ac:dyDescent="0.25">
      <c r="A35" s="26" t="s">
        <v>209</v>
      </c>
      <c r="B35" s="26" t="s">
        <v>13</v>
      </c>
      <c r="C35" s="26" t="s">
        <v>366</v>
      </c>
      <c r="D35" s="27">
        <v>9151.5933620893957</v>
      </c>
      <c r="E35" s="27">
        <v>8665.8766449904433</v>
      </c>
      <c r="F35" s="28">
        <v>5.6049345841973727E-2</v>
      </c>
      <c r="G35" s="27">
        <v>11849.150098952055</v>
      </c>
      <c r="H35" s="28">
        <v>-0.22765824673798613</v>
      </c>
      <c r="I35" s="27">
        <v>13863.854491914512</v>
      </c>
      <c r="J35" s="28">
        <v>-0.3398954549453283</v>
      </c>
      <c r="K35" s="29">
        <v>396.36205420974983</v>
      </c>
      <c r="L35" s="29">
        <v>627.62611406976794</v>
      </c>
      <c r="M35" s="28">
        <v>-0.36847424712845939</v>
      </c>
      <c r="N35" s="29">
        <v>917.77421093659973</v>
      </c>
      <c r="O35" s="28">
        <v>-0.56812683393526864</v>
      </c>
      <c r="P35" s="29">
        <v>802.85471924352942</v>
      </c>
      <c r="Q35" s="28">
        <v>-0.50630911831319558</v>
      </c>
      <c r="R35" s="29">
        <v>282.63109194211216</v>
      </c>
      <c r="S35" s="29">
        <v>321.94683419687237</v>
      </c>
      <c r="T35" s="28">
        <v>-0.12211874160165946</v>
      </c>
      <c r="U35" s="29">
        <v>402.64331048150109</v>
      </c>
      <c r="V35" s="28">
        <v>-0.29806087774281481</v>
      </c>
      <c r="W35" s="29">
        <v>414.12196599837625</v>
      </c>
      <c r="X35" s="28">
        <v>-0.31751726508701944</v>
      </c>
      <c r="Y35" s="27">
        <v>9085.1863131344326</v>
      </c>
      <c r="Z35" s="45">
        <v>66.407048954963685</v>
      </c>
      <c r="AA35" s="29">
        <v>387.55613357057234</v>
      </c>
      <c r="AB35" s="29">
        <v>8.8059206391775007</v>
      </c>
      <c r="AC35" s="29">
        <v>281.35584573665886</v>
      </c>
      <c r="AD35" s="29">
        <v>1.2752462054533233</v>
      </c>
      <c r="AE35" s="30">
        <v>23.088974499174654</v>
      </c>
      <c r="AF35" s="30">
        <v>9.2815875043958957</v>
      </c>
      <c r="AG35" s="30">
        <v>32.379995064250764</v>
      </c>
      <c r="AH35" s="28">
        <v>0.20295237623445109</v>
      </c>
      <c r="AI35" s="81">
        <v>4.2259943534628521E-3</v>
      </c>
      <c r="AJ35" s="81">
        <v>5.8667686863446606E-4</v>
      </c>
    </row>
    <row r="36" spans="1:36" s="2" customFormat="1" x14ac:dyDescent="0.25">
      <c r="A36" s="26" t="s">
        <v>209</v>
      </c>
      <c r="B36" s="26" t="s">
        <v>13</v>
      </c>
      <c r="C36" s="26" t="s">
        <v>199</v>
      </c>
      <c r="D36" s="27">
        <v>3619.4250825452805</v>
      </c>
      <c r="E36" s="27">
        <v>3981.5365908086301</v>
      </c>
      <c r="F36" s="28">
        <v>-9.0947678114847261E-2</v>
      </c>
      <c r="G36" s="27">
        <v>7496.6608550286292</v>
      </c>
      <c r="H36" s="28">
        <v>-0.51719503489110974</v>
      </c>
      <c r="I36" s="27">
        <v>9774.5003467309471</v>
      </c>
      <c r="J36" s="28">
        <v>-0.62970740660357272</v>
      </c>
      <c r="K36" s="29">
        <v>124.82641124504755</v>
      </c>
      <c r="L36" s="29">
        <v>307.66984418474851</v>
      </c>
      <c r="M36" s="28">
        <v>-0.59428454362887695</v>
      </c>
      <c r="N36" s="29">
        <v>531.1255299009689</v>
      </c>
      <c r="O36" s="28">
        <v>-0.76497757268734179</v>
      </c>
      <c r="P36" s="29">
        <v>642.18754714939814</v>
      </c>
      <c r="Q36" s="28">
        <v>-0.80562312084820287</v>
      </c>
      <c r="R36" s="29">
        <v>115.67570952579652</v>
      </c>
      <c r="S36" s="29">
        <v>158.61645303453986</v>
      </c>
      <c r="T36" s="28">
        <v>-0.27072061370198897</v>
      </c>
      <c r="U36" s="29">
        <v>218.35658772911307</v>
      </c>
      <c r="V36" s="28">
        <v>-0.47024401357058898</v>
      </c>
      <c r="W36" s="29">
        <v>265.65165183685451</v>
      </c>
      <c r="X36" s="28">
        <v>-0.56455866648690445</v>
      </c>
      <c r="Y36" s="27">
        <v>3619.4250825452805</v>
      </c>
      <c r="Z36" s="26"/>
      <c r="AA36" s="29">
        <v>124.82641124504755</v>
      </c>
      <c r="AB36" s="26"/>
      <c r="AC36" s="29">
        <v>115.67570952579652</v>
      </c>
      <c r="AD36" s="26"/>
      <c r="AE36" s="30">
        <v>28.99566723455634</v>
      </c>
      <c r="AF36" s="30">
        <v>16.054728543087407</v>
      </c>
      <c r="AG36" s="30">
        <v>31.28941328635743</v>
      </c>
      <c r="AH36" s="28">
        <v>0.24650763337725776</v>
      </c>
      <c r="AI36" s="51">
        <f>D36/$D$12</f>
        <v>3.4208067703014177E-5</v>
      </c>
      <c r="AJ36" s="51">
        <f>R36/$R$12</f>
        <v>4.8854629961389338E-6</v>
      </c>
    </row>
    <row r="37" spans="1:36" s="2" customFormat="1" hidden="1" x14ac:dyDescent="0.25">
      <c r="A37" s="26" t="s">
        <v>210</v>
      </c>
      <c r="B37" s="26" t="s">
        <v>13</v>
      </c>
      <c r="C37" s="26" t="s">
        <v>366</v>
      </c>
      <c r="D37" s="27">
        <v>5146.019365384579</v>
      </c>
      <c r="E37" s="27">
        <v>6430.0039225125311</v>
      </c>
      <c r="F37" s="28">
        <v>-0.19968643450317425</v>
      </c>
      <c r="G37" s="27">
        <v>9063.2963069117068</v>
      </c>
      <c r="H37" s="28">
        <v>-0.43221327085376171</v>
      </c>
      <c r="I37" s="27">
        <v>9399.5887823486337</v>
      </c>
      <c r="J37" s="28">
        <v>-0.45252718129028979</v>
      </c>
      <c r="K37" s="29">
        <v>1064.051904335463</v>
      </c>
      <c r="L37" s="29">
        <v>1303.6733979856619</v>
      </c>
      <c r="M37" s="28">
        <v>-0.18380485021819429</v>
      </c>
      <c r="N37" s="29">
        <v>2041.9515581223914</v>
      </c>
      <c r="O37" s="28">
        <v>-0.47890443330894855</v>
      </c>
      <c r="P37" s="29">
        <v>1976.9831384864583</v>
      </c>
      <c r="Q37" s="28">
        <v>-0.46177998000019294</v>
      </c>
      <c r="R37" s="29">
        <v>476.70784615742622</v>
      </c>
      <c r="S37" s="29">
        <v>564.77672679163004</v>
      </c>
      <c r="T37" s="28">
        <v>-0.15593574674102365</v>
      </c>
      <c r="U37" s="29">
        <v>845.89727967496719</v>
      </c>
      <c r="V37" s="28">
        <v>-0.43644712234965527</v>
      </c>
      <c r="W37" s="29">
        <v>864.03561114932734</v>
      </c>
      <c r="X37" s="28">
        <v>-0.44827754781621038</v>
      </c>
      <c r="Y37" s="27">
        <v>5032.4388500261311</v>
      </c>
      <c r="Z37" s="45">
        <v>113.58051535844803</v>
      </c>
      <c r="AA37" s="29">
        <v>1037.2889199920273</v>
      </c>
      <c r="AB37" s="29">
        <v>26.762984343435576</v>
      </c>
      <c r="AC37" s="29">
        <v>465.23909727699993</v>
      </c>
      <c r="AD37" s="29">
        <v>11.468748880426267</v>
      </c>
      <c r="AE37" s="30">
        <v>4.8362484427847958</v>
      </c>
      <c r="AF37" s="30">
        <v>-9.5971492398118308E-2</v>
      </c>
      <c r="AG37" s="30">
        <v>10.794912244186509</v>
      </c>
      <c r="AH37" s="28">
        <v>-5.1833361729544905E-2</v>
      </c>
      <c r="AI37" s="81">
        <v>2.3763128365179749E-3</v>
      </c>
      <c r="AJ37" s="81">
        <v>9.8953538520950009E-4</v>
      </c>
    </row>
    <row r="38" spans="1:36" s="2" customFormat="1" x14ac:dyDescent="0.25">
      <c r="A38" s="26" t="s">
        <v>210</v>
      </c>
      <c r="B38" s="26" t="s">
        <v>13</v>
      </c>
      <c r="C38" s="26" t="s">
        <v>199</v>
      </c>
      <c r="D38" s="27">
        <v>2490.4146934962273</v>
      </c>
      <c r="E38" s="27">
        <v>2720.0450552213192</v>
      </c>
      <c r="F38" s="28">
        <v>-8.4421528711188132E-2</v>
      </c>
      <c r="G38" s="27">
        <v>4241.8819142138955</v>
      </c>
      <c r="H38" s="28">
        <v>-0.41289862757583379</v>
      </c>
      <c r="I38" s="27">
        <v>4705.2215368461602</v>
      </c>
      <c r="J38" s="28">
        <v>-0.47071255327851891</v>
      </c>
      <c r="K38" s="29">
        <v>517.42045997160983</v>
      </c>
      <c r="L38" s="29">
        <v>537.85388971076281</v>
      </c>
      <c r="M38" s="28">
        <v>-3.7990670198817932E-2</v>
      </c>
      <c r="N38" s="29">
        <v>955.32863841663982</v>
      </c>
      <c r="O38" s="28">
        <v>-0.45838485400251194</v>
      </c>
      <c r="P38" s="29">
        <v>1001.7470982149114</v>
      </c>
      <c r="Q38" s="28">
        <v>-0.48348194779536641</v>
      </c>
      <c r="R38" s="29">
        <v>231.6917871711056</v>
      </c>
      <c r="S38" s="29">
        <v>235.12257102335315</v>
      </c>
      <c r="T38" s="28">
        <v>-1.4591469620782544E-2</v>
      </c>
      <c r="U38" s="29">
        <v>399.12568635511997</v>
      </c>
      <c r="V38" s="28">
        <v>-0.41950168808489297</v>
      </c>
      <c r="W38" s="29">
        <v>432.51546735348035</v>
      </c>
      <c r="X38" s="28">
        <v>-0.46431560334985272</v>
      </c>
      <c r="Y38" s="27">
        <v>2466.5508933734895</v>
      </c>
      <c r="Z38" s="45">
        <v>23.863800122737885</v>
      </c>
      <c r="AA38" s="29">
        <v>512.3432107952475</v>
      </c>
      <c r="AB38" s="29">
        <v>5.0772491763623719</v>
      </c>
      <c r="AC38" s="29">
        <v>229.71459574432762</v>
      </c>
      <c r="AD38" s="29">
        <v>1.9771914267779778</v>
      </c>
      <c r="AE38" s="30">
        <v>4.8131353244764865</v>
      </c>
      <c r="AF38" s="30">
        <v>-0.24408394502448338</v>
      </c>
      <c r="AG38" s="30">
        <v>10.748825946329479</v>
      </c>
      <c r="AH38" s="28">
        <v>-7.0864070015237882E-2</v>
      </c>
      <c r="AI38" s="51">
        <f>D38/$D$12</f>
        <v>2.353751562770037E-5</v>
      </c>
      <c r="AJ38" s="51">
        <f>R38/$R$12</f>
        <v>9.7853011438093406E-6</v>
      </c>
    </row>
    <row r="39" spans="1:36" s="2" customFormat="1" hidden="1" x14ac:dyDescent="0.25">
      <c r="A39" s="26" t="s">
        <v>211</v>
      </c>
      <c r="B39" s="26" t="s">
        <v>13</v>
      </c>
      <c r="C39" s="26" t="s">
        <v>366</v>
      </c>
      <c r="D39" s="27">
        <v>2341.6437497055531</v>
      </c>
      <c r="E39" s="27">
        <v>5390.1018225359912</v>
      </c>
      <c r="F39" s="28">
        <v>-0.56556595277752431</v>
      </c>
      <c r="G39" s="27">
        <v>9722.5561723494538</v>
      </c>
      <c r="H39" s="28">
        <v>-0.7591534871904273</v>
      </c>
      <c r="I39" s="27">
        <v>14298.890037212372</v>
      </c>
      <c r="J39" s="28">
        <v>-0.83623597750514167</v>
      </c>
      <c r="K39" s="29">
        <v>98.764838276647197</v>
      </c>
      <c r="L39" s="29">
        <v>228.51414653825222</v>
      </c>
      <c r="M39" s="28">
        <v>-0.56779551825202024</v>
      </c>
      <c r="N39" s="29">
        <v>620.26158018109925</v>
      </c>
      <c r="O39" s="28">
        <v>-0.8407690538436855</v>
      </c>
      <c r="P39" s="29">
        <v>681.44626429547361</v>
      </c>
      <c r="Q39" s="28">
        <v>-0.85506584531832874</v>
      </c>
      <c r="R39" s="29">
        <v>54.165075671001723</v>
      </c>
      <c r="S39" s="29">
        <v>116.19454948557518</v>
      </c>
      <c r="T39" s="28">
        <v>-0.53384151054584561</v>
      </c>
      <c r="U39" s="29">
        <v>224.73942973701239</v>
      </c>
      <c r="V39" s="28">
        <v>-0.75898721584198603</v>
      </c>
      <c r="W39" s="29">
        <v>310.82830903297418</v>
      </c>
      <c r="X39" s="28">
        <v>-0.82573956716003105</v>
      </c>
      <c r="Y39" s="27">
        <v>2341.6437497055531</v>
      </c>
      <c r="Z39" s="26"/>
      <c r="AA39" s="29">
        <v>98.764838276647197</v>
      </c>
      <c r="AB39" s="26"/>
      <c r="AC39" s="29">
        <v>54.165075671001723</v>
      </c>
      <c r="AD39" s="26"/>
      <c r="AE39" s="30">
        <v>23.709285516637468</v>
      </c>
      <c r="AF39" s="30">
        <v>0.12167877897883272</v>
      </c>
      <c r="AG39" s="30">
        <v>43.23161595727624</v>
      </c>
      <c r="AH39" s="28">
        <v>-6.8055056272441308E-2</v>
      </c>
      <c r="AI39" s="81">
        <v>1.0813169764590533E-3</v>
      </c>
      <c r="AJ39" s="81">
        <v>1.1243418678975616E-4</v>
      </c>
    </row>
    <row r="40" spans="1:36" s="2" customFormat="1" x14ac:dyDescent="0.25">
      <c r="A40" s="26" t="s">
        <v>211</v>
      </c>
      <c r="B40" s="26" t="s">
        <v>13</v>
      </c>
      <c r="C40" s="26" t="s">
        <v>199</v>
      </c>
      <c r="D40" s="27">
        <v>1244.4565328466892</v>
      </c>
      <c r="E40" s="27">
        <v>3034.9034683489799</v>
      </c>
      <c r="F40" s="28">
        <v>-0.58995185651697613</v>
      </c>
      <c r="G40" s="27">
        <v>5607.6582845067978</v>
      </c>
      <c r="H40" s="28">
        <v>-0.77807910723002593</v>
      </c>
      <c r="I40" s="27">
        <v>7206.5067508983611</v>
      </c>
      <c r="J40" s="28">
        <v>-0.82731487309138296</v>
      </c>
      <c r="K40" s="29">
        <v>36.755114585667329</v>
      </c>
      <c r="L40" s="29">
        <v>112.93347177875535</v>
      </c>
      <c r="M40" s="28">
        <v>-0.67454188730093068</v>
      </c>
      <c r="N40" s="29">
        <v>297.25977267259879</v>
      </c>
      <c r="O40" s="28">
        <v>-0.87635355347543331</v>
      </c>
      <c r="P40" s="29">
        <v>350.97637239948017</v>
      </c>
      <c r="Q40" s="28">
        <v>-0.89527752442596675</v>
      </c>
      <c r="R40" s="29">
        <v>28.417891956449587</v>
      </c>
      <c r="S40" s="29">
        <v>65.765600431968409</v>
      </c>
      <c r="T40" s="28">
        <v>-0.56789124147286341</v>
      </c>
      <c r="U40" s="29">
        <v>124.63893234298904</v>
      </c>
      <c r="V40" s="28">
        <v>-0.77199827195047288</v>
      </c>
      <c r="W40" s="29">
        <v>156.59582596610454</v>
      </c>
      <c r="X40" s="28">
        <v>-0.81852714284606354</v>
      </c>
      <c r="Y40" s="27">
        <v>1244.4565328466892</v>
      </c>
      <c r="Z40" s="26"/>
      <c r="AA40" s="29">
        <v>36.755114585667329</v>
      </c>
      <c r="AB40" s="26"/>
      <c r="AC40" s="29">
        <v>28.417891956449587</v>
      </c>
      <c r="AD40" s="26"/>
      <c r="AE40" s="30">
        <v>33.858050692405286</v>
      </c>
      <c r="AF40" s="30">
        <v>6.9846763017324278</v>
      </c>
      <c r="AG40" s="30">
        <v>43.791303547561469</v>
      </c>
      <c r="AH40" s="28">
        <v>-5.105338553957426E-2</v>
      </c>
      <c r="AI40" s="51">
        <f>D40/$D$12</f>
        <v>1.1761661688861675E-5</v>
      </c>
      <c r="AJ40" s="51">
        <f>R40/$R$12</f>
        <v>1.2002049535779816E-6</v>
      </c>
    </row>
    <row r="41" spans="1:36" s="2" customFormat="1" hidden="1" x14ac:dyDescent="0.25">
      <c r="A41" s="26" t="s">
        <v>212</v>
      </c>
      <c r="B41" s="26" t="s">
        <v>13</v>
      </c>
      <c r="C41" s="26" t="s">
        <v>366</v>
      </c>
      <c r="D41" s="27">
        <v>1118.7962324070932</v>
      </c>
      <c r="E41" s="27">
        <v>1387.1794726371766</v>
      </c>
      <c r="F41" s="28">
        <v>-0.19347405690761713</v>
      </c>
      <c r="G41" s="27">
        <v>640.79921125054364</v>
      </c>
      <c r="H41" s="28">
        <v>0.74593884131617527</v>
      </c>
      <c r="I41" s="27">
        <v>878.72164127826693</v>
      </c>
      <c r="J41" s="28">
        <v>0.27320892060834223</v>
      </c>
      <c r="K41" s="29">
        <v>112.96550696258899</v>
      </c>
      <c r="L41" s="29">
        <v>118.53306540820108</v>
      </c>
      <c r="M41" s="28">
        <v>-4.6970509253588276E-2</v>
      </c>
      <c r="N41" s="29">
        <v>81.149270396903162</v>
      </c>
      <c r="O41" s="28">
        <v>0.39207051905792617</v>
      </c>
      <c r="P41" s="29">
        <v>74.939543099978991</v>
      </c>
      <c r="Q41" s="28">
        <v>0.507421880219879</v>
      </c>
      <c r="R41" s="29">
        <v>172.68992691138445</v>
      </c>
      <c r="S41" s="29">
        <v>250.70477715902089</v>
      </c>
      <c r="T41" s="28">
        <v>-0.3111821447189736</v>
      </c>
      <c r="U41" s="29">
        <v>173.62434872723713</v>
      </c>
      <c r="V41" s="28">
        <v>-5.3818592997037446E-3</v>
      </c>
      <c r="W41" s="29">
        <v>160.38724174901154</v>
      </c>
      <c r="X41" s="28">
        <v>7.6706133406953064E-2</v>
      </c>
      <c r="Y41" s="27">
        <v>1118.7962324070932</v>
      </c>
      <c r="Z41" s="45">
        <v>0</v>
      </c>
      <c r="AA41" s="29">
        <v>112.96550696258899</v>
      </c>
      <c r="AB41" s="29">
        <v>0</v>
      </c>
      <c r="AC41" s="29">
        <v>172.68992691138445</v>
      </c>
      <c r="AD41" s="29">
        <v>0</v>
      </c>
      <c r="AE41" s="30">
        <v>9.903874753358183</v>
      </c>
      <c r="AF41" s="30">
        <v>-1.7990156414868679</v>
      </c>
      <c r="AG41" s="30">
        <v>6.4786421096883178</v>
      </c>
      <c r="AH41" s="28">
        <v>0.17088419951502773</v>
      </c>
      <c r="AI41" s="81">
        <v>5.1663424867781009E-4</v>
      </c>
      <c r="AJ41" s="81">
        <v>3.5846440272691786E-4</v>
      </c>
    </row>
    <row r="42" spans="1:36" s="2" customFormat="1" x14ac:dyDescent="0.25">
      <c r="A42" s="26" t="s">
        <v>212</v>
      </c>
      <c r="B42" s="26" t="s">
        <v>13</v>
      </c>
      <c r="C42" s="26" t="s">
        <v>199</v>
      </c>
      <c r="D42" s="27">
        <v>629.2094983386994</v>
      </c>
      <c r="E42" s="27">
        <v>591.99818875074391</v>
      </c>
      <c r="F42" s="28">
        <v>6.2857134185630117E-2</v>
      </c>
      <c r="G42" s="27">
        <v>261.89366670131682</v>
      </c>
      <c r="H42" s="28">
        <v>1.4025380463144117</v>
      </c>
      <c r="I42" s="27">
        <v>390.46900490522387</v>
      </c>
      <c r="J42" s="28">
        <v>0.61141983213603224</v>
      </c>
      <c r="K42" s="29">
        <v>75.920169308560702</v>
      </c>
      <c r="L42" s="29">
        <v>51.805255015122341</v>
      </c>
      <c r="M42" s="28">
        <v>0.46549166269713443</v>
      </c>
      <c r="N42" s="29">
        <v>34.439147886975462</v>
      </c>
      <c r="O42" s="28">
        <v>1.2044729317264247</v>
      </c>
      <c r="P42" s="29">
        <v>27.479040360444067</v>
      </c>
      <c r="Q42" s="28">
        <v>1.7628391789782945</v>
      </c>
      <c r="R42" s="29">
        <v>125.37056915095647</v>
      </c>
      <c r="S42" s="29">
        <v>110.81172933504715</v>
      </c>
      <c r="T42" s="28">
        <v>0.13138356294295919</v>
      </c>
      <c r="U42" s="29">
        <v>73.673930287195532</v>
      </c>
      <c r="V42" s="28">
        <v>0.70169514049592885</v>
      </c>
      <c r="W42" s="29">
        <v>58.800340151261501</v>
      </c>
      <c r="X42" s="28">
        <v>1.1321402023941654</v>
      </c>
      <c r="Y42" s="27">
        <v>629.2094983386994</v>
      </c>
      <c r="Z42" s="26"/>
      <c r="AA42" s="29">
        <v>75.920169308560702</v>
      </c>
      <c r="AB42" s="26"/>
      <c r="AC42" s="29">
        <v>125.37056915095647</v>
      </c>
      <c r="AD42" s="26"/>
      <c r="AE42" s="30">
        <v>8.2877778602075676</v>
      </c>
      <c r="AF42" s="30">
        <v>-3.1395993156780673</v>
      </c>
      <c r="AG42" s="30">
        <v>5.0187974944987248</v>
      </c>
      <c r="AH42" s="28">
        <v>-6.0568697479639735E-2</v>
      </c>
      <c r="AI42" s="51">
        <f>D42/$D$12</f>
        <v>5.9468121670344151E-6</v>
      </c>
      <c r="AJ42" s="51">
        <f>R42/$R$12</f>
        <v>5.2949169614151774E-6</v>
      </c>
    </row>
  </sheetData>
  <autoFilter ref="A10:AJ42" xr:uid="{1352E349-816A-4350-91A8-1FCBB1566782}">
    <filterColumn colId="2">
      <filters>
        <filter val="4 w.e. 2-20-22"/>
      </filters>
    </filterColumn>
  </autoFilter>
  <mergeCells count="7">
    <mergeCell ref="AE9:AH9"/>
    <mergeCell ref="AI9:AJ9"/>
    <mergeCell ref="A9:C9"/>
    <mergeCell ref="D9:J9"/>
    <mergeCell ref="K9:Q9"/>
    <mergeCell ref="R9:X9"/>
    <mergeCell ref="Y9:AD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AE76-55AB-4536-9EFA-8E66460D063B}">
  <dimension ref="A2:AP1622"/>
  <sheetViews>
    <sheetView workbookViewId="0"/>
  </sheetViews>
  <sheetFormatPr defaultRowHeight="13.2" x14ac:dyDescent="0.25"/>
  <cols>
    <col min="1" max="1" width="30.33203125" style="2" customWidth="1"/>
    <col min="2" max="2" width="30.88671875" style="2" bestFit="1" customWidth="1"/>
    <col min="3" max="3" width="41.21875" style="2" customWidth="1"/>
    <col min="4" max="5" width="12.109375" bestFit="1" customWidth="1"/>
    <col min="6" max="6" width="10.21875" customWidth="1"/>
    <col min="7" max="7" width="12.109375" bestFit="1" customWidth="1"/>
    <col min="8" max="8" width="7.6640625" bestFit="1" customWidth="1"/>
    <col min="9" max="9" width="12.109375" bestFit="1" customWidth="1"/>
    <col min="10" max="10" width="7.6640625" bestFit="1" customWidth="1"/>
    <col min="11" max="12" width="10.109375" bestFit="1" customWidth="1"/>
    <col min="13" max="13" width="7.6640625" bestFit="1" customWidth="1"/>
    <col min="14" max="14" width="10.109375" bestFit="1" customWidth="1"/>
    <col min="15" max="15" width="7.6640625" bestFit="1" customWidth="1"/>
    <col min="16" max="16" width="10.109375" bestFit="1" customWidth="1"/>
    <col min="17" max="17" width="7.6640625" bestFit="1" customWidth="1"/>
    <col min="18" max="19" width="10.109375" bestFit="1" customWidth="1"/>
    <col min="20" max="20" width="7.6640625" bestFit="1" customWidth="1"/>
    <col min="21" max="21" width="10.109375" bestFit="1" customWidth="1"/>
    <col min="22" max="22" width="7.6640625" bestFit="1" customWidth="1"/>
    <col min="23" max="23" width="10.109375" bestFit="1" customWidth="1"/>
    <col min="24" max="24" width="7.6640625" bestFit="1" customWidth="1"/>
    <col min="25" max="25" width="12.109375" bestFit="1" customWidth="1"/>
    <col min="26" max="27" width="10.109375" bestFit="1" customWidth="1"/>
    <col min="28" max="28" width="9.109375" bestFit="1" customWidth="1"/>
    <col min="29" max="29" width="10.109375" bestFit="1" customWidth="1"/>
    <col min="30" max="30" width="8.6640625" bestFit="1" customWidth="1"/>
    <col min="31" max="40" width="8.109375" bestFit="1" customWidth="1"/>
    <col min="42" max="42" width="8.6640625" bestFit="1" customWidth="1"/>
    <col min="43" max="45" width="8.5546875" bestFit="1" customWidth="1"/>
    <col min="46" max="47" width="10.109375" bestFit="1" customWidth="1"/>
    <col min="48" max="48" width="8.44140625" bestFit="1" customWidth="1"/>
    <col min="49" max="49" width="10.109375" bestFit="1" customWidth="1"/>
    <col min="50" max="50" width="8.44140625" bestFit="1" customWidth="1"/>
    <col min="51" max="51" width="8.33203125" bestFit="1" customWidth="1"/>
    <col min="52" max="52" width="8.6640625" bestFit="1" customWidth="1"/>
    <col min="53" max="53" width="8.5546875" bestFit="1" customWidth="1"/>
    <col min="54" max="54" width="8.33203125" bestFit="1" customWidth="1"/>
    <col min="55" max="63" width="8.5546875" bestFit="1" customWidth="1"/>
    <col min="64" max="64" width="8.6640625" bestFit="1" customWidth="1"/>
    <col min="65" max="67" width="8.5546875" bestFit="1" customWidth="1"/>
  </cols>
  <sheetData>
    <row r="2" spans="3:37" x14ac:dyDescent="0.25">
      <c r="C2" s="46" t="s">
        <v>172</v>
      </c>
    </row>
    <row r="8" spans="3:37" s="2" customFormat="1" x14ac:dyDescent="0.25"/>
    <row r="9" spans="3:37" s="2" customFormat="1" x14ac:dyDescent="0.25"/>
    <row r="10" spans="3:37" s="2" customFormat="1" x14ac:dyDescent="0.25"/>
    <row r="11" spans="3:37" s="2" customFormat="1" x14ac:dyDescent="0.25"/>
    <row r="12" spans="3:37" s="2" customFormat="1" x14ac:dyDescent="0.25"/>
    <row r="13" spans="3:37" s="2" customFormat="1" x14ac:dyDescent="0.25"/>
    <row r="14" spans="3:37" s="2" customFormat="1" x14ac:dyDescent="0.25"/>
    <row r="16" spans="3:37" x14ac:dyDescent="0.25">
      <c r="Y16" s="2"/>
      <c r="Z16" s="2"/>
      <c r="AA16" s="2"/>
      <c r="AB16" s="2"/>
      <c r="AC16" s="2"/>
      <c r="AD16" s="2"/>
      <c r="AE16" s="2"/>
      <c r="AF16" s="2"/>
      <c r="AG16" s="2"/>
      <c r="AH16" s="2"/>
      <c r="AI16" s="2"/>
      <c r="AJ16" s="2"/>
      <c r="AK16" s="2"/>
    </row>
    <row r="17" spans="1:42" s="2" customFormat="1" ht="15.6" x14ac:dyDescent="0.3">
      <c r="A17" s="108" t="s">
        <v>213</v>
      </c>
      <c r="B17" s="108"/>
      <c r="C17" s="108"/>
      <c r="D17" s="108" t="s">
        <v>214</v>
      </c>
      <c r="E17" s="108"/>
      <c r="F17" s="108"/>
      <c r="G17" s="108"/>
      <c r="H17" s="108"/>
      <c r="I17" s="108"/>
      <c r="J17" s="108"/>
      <c r="K17" s="108" t="s">
        <v>215</v>
      </c>
      <c r="L17" s="108"/>
      <c r="M17" s="108"/>
      <c r="N17" s="108"/>
      <c r="O17" s="108"/>
      <c r="P17" s="108"/>
      <c r="Q17" s="108"/>
      <c r="R17" s="108" t="s">
        <v>216</v>
      </c>
      <c r="S17" s="108"/>
      <c r="T17" s="108"/>
      <c r="U17" s="108"/>
      <c r="V17" s="108"/>
      <c r="W17" s="108"/>
      <c r="X17" s="108"/>
      <c r="Y17" s="105" t="s">
        <v>217</v>
      </c>
      <c r="Z17" s="106"/>
      <c r="AA17" s="106"/>
      <c r="AB17" s="107"/>
      <c r="AC17" s="108" t="s">
        <v>218</v>
      </c>
      <c r="AD17" s="108"/>
      <c r="AE17" s="108"/>
      <c r="AF17" s="108"/>
      <c r="AG17" s="108"/>
      <c r="AH17" s="108"/>
      <c r="AI17" s="108"/>
      <c r="AJ17" s="108"/>
      <c r="AK17" s="108"/>
      <c r="AL17" s="108"/>
      <c r="AM17" s="108"/>
      <c r="AN17" s="108"/>
      <c r="AO17" s="108"/>
      <c r="AP17" s="108"/>
    </row>
    <row r="18" spans="1:42" s="2" customFormat="1" ht="79.2" x14ac:dyDescent="0.25">
      <c r="A18" s="84" t="s">
        <v>8</v>
      </c>
      <c r="B18" s="84" t="s">
        <v>7</v>
      </c>
      <c r="C18" s="84" t="s">
        <v>0</v>
      </c>
      <c r="D18" s="84" t="s">
        <v>1</v>
      </c>
      <c r="E18" s="84" t="s">
        <v>40</v>
      </c>
      <c r="F18" s="84" t="s">
        <v>9</v>
      </c>
      <c r="G18" s="84" t="s">
        <v>121</v>
      </c>
      <c r="H18" s="84" t="s">
        <v>41</v>
      </c>
      <c r="I18" s="84" t="s">
        <v>122</v>
      </c>
      <c r="J18" s="84" t="s">
        <v>42</v>
      </c>
      <c r="K18" s="84" t="s">
        <v>10</v>
      </c>
      <c r="L18" s="84" t="s">
        <v>123</v>
      </c>
      <c r="M18" s="84" t="s">
        <v>11</v>
      </c>
      <c r="N18" s="84" t="s">
        <v>124</v>
      </c>
      <c r="O18" s="84" t="s">
        <v>43</v>
      </c>
      <c r="P18" s="84" t="s">
        <v>125</v>
      </c>
      <c r="Q18" s="84" t="s">
        <v>44</v>
      </c>
      <c r="R18" s="84" t="s">
        <v>4</v>
      </c>
      <c r="S18" s="84" t="s">
        <v>126</v>
      </c>
      <c r="T18" s="84" t="s">
        <v>12</v>
      </c>
      <c r="U18" s="84" t="s">
        <v>127</v>
      </c>
      <c r="V18" s="84" t="s">
        <v>45</v>
      </c>
      <c r="W18" s="84" t="s">
        <v>128</v>
      </c>
      <c r="X18" s="84" t="s">
        <v>46</v>
      </c>
      <c r="Y18" s="84" t="s">
        <v>2</v>
      </c>
      <c r="Z18" s="84" t="s">
        <v>3</v>
      </c>
      <c r="AA18" s="84" t="s">
        <v>5</v>
      </c>
      <c r="AB18" s="84" t="s">
        <v>6</v>
      </c>
      <c r="AC18" s="84" t="s">
        <v>47</v>
      </c>
      <c r="AD18" s="84" t="s">
        <v>133</v>
      </c>
      <c r="AE18" s="84" t="s">
        <v>48</v>
      </c>
      <c r="AF18" s="84" t="s">
        <v>134</v>
      </c>
      <c r="AG18" s="84" t="s">
        <v>49</v>
      </c>
      <c r="AH18" s="84" t="s">
        <v>135</v>
      </c>
      <c r="AI18" s="84" t="s">
        <v>136</v>
      </c>
      <c r="AJ18" s="84" t="s">
        <v>50</v>
      </c>
      <c r="AK18" s="84" t="s">
        <v>137</v>
      </c>
      <c r="AL18" s="84" t="s">
        <v>51</v>
      </c>
      <c r="AM18" s="84" t="s">
        <v>138</v>
      </c>
      <c r="AN18" s="84" t="s">
        <v>52</v>
      </c>
      <c r="AO18" s="84" t="s">
        <v>225</v>
      </c>
      <c r="AP18" s="84" t="s">
        <v>226</v>
      </c>
    </row>
    <row r="19" spans="1:42" s="2" customFormat="1" x14ac:dyDescent="0.25">
      <c r="A19" s="83" t="s">
        <v>366</v>
      </c>
      <c r="B19" s="83" t="s">
        <v>228</v>
      </c>
      <c r="C19" s="26" t="s">
        <v>221</v>
      </c>
      <c r="D19" s="27">
        <v>216554793.89342824</v>
      </c>
      <c r="E19" s="27">
        <v>231694142.89701241</v>
      </c>
      <c r="F19" s="28">
        <v>-6.5341958213909437E-2</v>
      </c>
      <c r="G19" s="27">
        <v>199649704.96589482</v>
      </c>
      <c r="H19" s="28">
        <v>8.4673748605945759E-2</v>
      </c>
      <c r="I19" s="27">
        <v>195860192.27699155</v>
      </c>
      <c r="J19" s="28">
        <v>0.10566006995014966</v>
      </c>
      <c r="K19" s="29">
        <v>76777393.275618121</v>
      </c>
      <c r="L19" s="29">
        <v>85809597.272994071</v>
      </c>
      <c r="M19" s="28">
        <v>-0.10525866901159052</v>
      </c>
      <c r="N19" s="29">
        <v>78152536.419996828</v>
      </c>
      <c r="O19" s="28">
        <v>-1.7595630383492582E-2</v>
      </c>
      <c r="P19" s="29">
        <v>77886440.883450761</v>
      </c>
      <c r="Q19" s="28">
        <v>-1.4239289859093944E-2</v>
      </c>
      <c r="R19" s="29">
        <v>48174916.560108639</v>
      </c>
      <c r="S19" s="29">
        <v>54120385.00663951</v>
      </c>
      <c r="T19" s="28">
        <v>-0.10985635903738426</v>
      </c>
      <c r="U19" s="29">
        <v>47756931.653423034</v>
      </c>
      <c r="V19" s="28">
        <v>8.7523400732476934E-3</v>
      </c>
      <c r="W19" s="29">
        <v>47809790.131686509</v>
      </c>
      <c r="X19" s="28">
        <v>7.6370640284433864E-3</v>
      </c>
      <c r="Y19" s="27">
        <v>212025383.09101465</v>
      </c>
      <c r="Z19" s="45">
        <v>4529410.8024135754</v>
      </c>
      <c r="AA19" s="29">
        <v>46211194.616229065</v>
      </c>
      <c r="AB19" s="29">
        <v>1963721.943879575</v>
      </c>
      <c r="AC19" s="30">
        <v>2.8205541325951562</v>
      </c>
      <c r="AD19" s="30">
        <v>2.7000959130469084</v>
      </c>
      <c r="AE19" s="28">
        <v>4.4612570600248543E-2</v>
      </c>
      <c r="AF19" s="30">
        <v>2.5546158078985983</v>
      </c>
      <c r="AG19" s="28">
        <v>0.10410110352965994</v>
      </c>
      <c r="AH19" s="30">
        <v>2.5146892072020166</v>
      </c>
      <c r="AI19" s="28">
        <v>0.12163130319132437</v>
      </c>
      <c r="AJ19" s="30">
        <v>4.4951773527875076</v>
      </c>
      <c r="AK19" s="30">
        <v>4.2810882233854786</v>
      </c>
      <c r="AL19" s="28">
        <v>5.000810967467699E-2</v>
      </c>
      <c r="AM19" s="30">
        <v>4.1805387836633487</v>
      </c>
      <c r="AN19" s="28">
        <v>7.5262683928133636E-2</v>
      </c>
      <c r="AO19" s="30">
        <v>4.0966545081565391</v>
      </c>
      <c r="AP19" s="28">
        <v>9.7280071784794114E-2</v>
      </c>
    </row>
    <row r="20" spans="1:42" s="2" customFormat="1" x14ac:dyDescent="0.25">
      <c r="A20" s="83" t="s">
        <v>366</v>
      </c>
      <c r="B20" s="83" t="s">
        <v>228</v>
      </c>
      <c r="C20" s="26" t="s">
        <v>167</v>
      </c>
      <c r="D20" s="27">
        <v>112077330.03390473</v>
      </c>
      <c r="E20" s="27">
        <v>121363310.99692431</v>
      </c>
      <c r="F20" s="28">
        <v>-7.6513905946871477E-2</v>
      </c>
      <c r="G20" s="27">
        <v>108077168.68458706</v>
      </c>
      <c r="H20" s="28">
        <v>3.7012084957478486E-2</v>
      </c>
      <c r="I20" s="27">
        <v>112966302.4659927</v>
      </c>
      <c r="J20" s="28">
        <v>-7.8693593813570061E-3</v>
      </c>
      <c r="K20" s="29">
        <v>43570262.712438397</v>
      </c>
      <c r="L20" s="29">
        <v>49127578.002620474</v>
      </c>
      <c r="M20" s="28">
        <v>-0.11312007463273781</v>
      </c>
      <c r="N20" s="29">
        <v>45886053.622538142</v>
      </c>
      <c r="O20" s="28">
        <v>-5.0468295424784211E-2</v>
      </c>
      <c r="P20" s="29">
        <v>48438209.436922461</v>
      </c>
      <c r="Q20" s="28">
        <v>-0.10049807334070089</v>
      </c>
      <c r="R20" s="29">
        <v>28332504.189468198</v>
      </c>
      <c r="S20" s="29">
        <v>32174094.099009994</v>
      </c>
      <c r="T20" s="28">
        <v>-0.11940009554643541</v>
      </c>
      <c r="U20" s="29">
        <v>29226699.595938556</v>
      </c>
      <c r="V20" s="28">
        <v>-3.0595155075074536E-2</v>
      </c>
      <c r="W20" s="29">
        <v>31077204.432300337</v>
      </c>
      <c r="X20" s="28">
        <v>-8.8318762674142376E-2</v>
      </c>
      <c r="Y20" s="27">
        <v>109019196.18748276</v>
      </c>
      <c r="Z20" s="45">
        <v>3058133.8464219733</v>
      </c>
      <c r="AA20" s="29">
        <v>26886058.662186969</v>
      </c>
      <c r="AB20" s="29">
        <v>1446445.5272812298</v>
      </c>
      <c r="AC20" s="30">
        <v>2.5723354199998663</v>
      </c>
      <c r="AD20" s="30">
        <v>2.4703703282594303</v>
      </c>
      <c r="AE20" s="28">
        <v>4.1275225246199587E-2</v>
      </c>
      <c r="AF20" s="30">
        <v>2.3553380635789112</v>
      </c>
      <c r="AG20" s="28">
        <v>9.2130025738738283E-2</v>
      </c>
      <c r="AH20" s="30">
        <v>2.332173376745077</v>
      </c>
      <c r="AI20" s="28">
        <v>0.10297778271955665</v>
      </c>
      <c r="AJ20" s="30">
        <v>3.9557862335220721</v>
      </c>
      <c r="AK20" s="30">
        <v>3.7720816823451355</v>
      </c>
      <c r="AL20" s="28">
        <v>4.8701106351102641E-2</v>
      </c>
      <c r="AM20" s="30">
        <v>3.6978916599808569</v>
      </c>
      <c r="AN20" s="28">
        <v>6.9740976008623876E-2</v>
      </c>
      <c r="AO20" s="30">
        <v>3.6350213775528757</v>
      </c>
      <c r="AP20" s="28">
        <v>8.8242907717130906E-2</v>
      </c>
    </row>
    <row r="21" spans="1:42" s="2" customFormat="1" x14ac:dyDescent="0.25">
      <c r="A21" s="83" t="s">
        <v>366</v>
      </c>
      <c r="B21" s="83" t="s">
        <v>228</v>
      </c>
      <c r="C21" s="26" t="s">
        <v>168</v>
      </c>
      <c r="D21" s="27">
        <v>87337228.765150368</v>
      </c>
      <c r="E21" s="27">
        <v>91701199.045532256</v>
      </c>
      <c r="F21" s="28">
        <v>-4.7589020926706235E-2</v>
      </c>
      <c r="G21" s="27">
        <v>75697711.028801829</v>
      </c>
      <c r="H21" s="28">
        <v>0.15376313997024138</v>
      </c>
      <c r="I21" s="27">
        <v>71065380.396451235</v>
      </c>
      <c r="J21" s="28">
        <v>0.22897011565861813</v>
      </c>
      <c r="K21" s="29">
        <v>28627804.19713366</v>
      </c>
      <c r="L21" s="29">
        <v>31417743.702728964</v>
      </c>
      <c r="M21" s="28">
        <v>-8.8801396178967748E-2</v>
      </c>
      <c r="N21" s="29">
        <v>27339993.013065591</v>
      </c>
      <c r="O21" s="28">
        <v>4.7103566685354779E-2</v>
      </c>
      <c r="P21" s="29">
        <v>26100728.324958622</v>
      </c>
      <c r="Q21" s="28">
        <v>9.6820128569306663E-2</v>
      </c>
      <c r="R21" s="29">
        <v>18049903.335906621</v>
      </c>
      <c r="S21" s="29">
        <v>19903482.829726867</v>
      </c>
      <c r="T21" s="28">
        <v>-9.3128399169005269E-2</v>
      </c>
      <c r="U21" s="29">
        <v>16560594.969005063</v>
      </c>
      <c r="V21" s="28">
        <v>8.9930849084163877E-2</v>
      </c>
      <c r="W21" s="29">
        <v>15517172.362473169</v>
      </c>
      <c r="X21" s="28">
        <v>0.16322116647738119</v>
      </c>
      <c r="Y21" s="27">
        <v>86081684.688664764</v>
      </c>
      <c r="Z21" s="45">
        <v>1255544.0764856066</v>
      </c>
      <c r="AA21" s="29">
        <v>17564725.826817598</v>
      </c>
      <c r="AB21" s="29">
        <v>485177.50908902107</v>
      </c>
      <c r="AC21" s="30">
        <v>3.0507833630458792</v>
      </c>
      <c r="AD21" s="30">
        <v>2.9187709949256169</v>
      </c>
      <c r="AE21" s="28">
        <v>4.5228751536098691E-2</v>
      </c>
      <c r="AF21" s="30">
        <v>2.7687538542027581</v>
      </c>
      <c r="AG21" s="28">
        <v>0.10186153182776493</v>
      </c>
      <c r="AH21" s="30">
        <v>2.7227355310424617</v>
      </c>
      <c r="AI21" s="28">
        <v>0.12048464798114888</v>
      </c>
      <c r="AJ21" s="30">
        <v>4.8386535451085031</v>
      </c>
      <c r="AK21" s="30">
        <v>4.6072941017424265</v>
      </c>
      <c r="AL21" s="28">
        <v>5.0215905096785356E-2</v>
      </c>
      <c r="AM21" s="30">
        <v>4.5709535901625662</v>
      </c>
      <c r="AN21" s="28">
        <v>5.856545022073089E-2</v>
      </c>
      <c r="AO21" s="30">
        <v>4.5797893286483182</v>
      </c>
      <c r="AP21" s="28">
        <v>5.6523171238661803E-2</v>
      </c>
    </row>
    <row r="22" spans="1:42" s="2" customFormat="1" x14ac:dyDescent="0.25">
      <c r="A22" s="83" t="s">
        <v>366</v>
      </c>
      <c r="B22" s="83" t="s">
        <v>228</v>
      </c>
      <c r="C22" s="26" t="s">
        <v>192</v>
      </c>
      <c r="D22" s="27">
        <v>17140235.094373144</v>
      </c>
      <c r="E22" s="27">
        <v>18629632.854555875</v>
      </c>
      <c r="F22" s="28">
        <v>-7.994777845654101E-2</v>
      </c>
      <c r="G22" s="27">
        <v>15874825.252505956</v>
      </c>
      <c r="H22" s="28">
        <v>7.9711733624748649E-2</v>
      </c>
      <c r="I22" s="27">
        <v>11828509.414547628</v>
      </c>
      <c r="J22" s="28">
        <v>0.44906128859252037</v>
      </c>
      <c r="K22" s="29">
        <v>4579326.3660460589</v>
      </c>
      <c r="L22" s="29">
        <v>5264275.5676446445</v>
      </c>
      <c r="M22" s="28">
        <v>-0.13011271784638875</v>
      </c>
      <c r="N22" s="29">
        <v>4926489.784393115</v>
      </c>
      <c r="O22" s="28">
        <v>-7.0468717797173397E-2</v>
      </c>
      <c r="P22" s="29">
        <v>3347503.1215696889</v>
      </c>
      <c r="Q22" s="28">
        <v>0.36798270225323992</v>
      </c>
      <c r="R22" s="29">
        <v>1792509.0347337858</v>
      </c>
      <c r="S22" s="29">
        <v>2042808.0779026616</v>
      </c>
      <c r="T22" s="28">
        <v>-0.12252694997459396</v>
      </c>
      <c r="U22" s="29">
        <v>1969637.0884794421</v>
      </c>
      <c r="V22" s="28">
        <v>-8.9929284324351835E-2</v>
      </c>
      <c r="W22" s="29">
        <v>1215413.3369130308</v>
      </c>
      <c r="X22" s="28">
        <v>0.47481435351572843</v>
      </c>
      <c r="Y22" s="27">
        <v>16924502.214867149</v>
      </c>
      <c r="Z22" s="45">
        <v>215732.87950599528</v>
      </c>
      <c r="AA22" s="29">
        <v>1760410.1272244619</v>
      </c>
      <c r="AB22" s="29">
        <v>32098.907509323857</v>
      </c>
      <c r="AC22" s="30">
        <v>3.7429599299716623</v>
      </c>
      <c r="AD22" s="30">
        <v>3.5388787336775365</v>
      </c>
      <c r="AE22" s="28">
        <v>5.7668321423958044E-2</v>
      </c>
      <c r="AF22" s="30">
        <v>3.2223400326123981</v>
      </c>
      <c r="AG22" s="28">
        <v>0.16156578514067929</v>
      </c>
      <c r="AH22" s="30">
        <v>3.5335320042961103</v>
      </c>
      <c r="AI22" s="28">
        <v>5.9268721896653845E-2</v>
      </c>
      <c r="AJ22" s="30">
        <v>9.5621471145994654</v>
      </c>
      <c r="AK22" s="30">
        <v>9.1196197313272833</v>
      </c>
      <c r="AL22" s="28">
        <v>4.8524762688517936E-2</v>
      </c>
      <c r="AM22" s="30">
        <v>8.0597716936581989</v>
      </c>
      <c r="AN22" s="28">
        <v>0.18640421565829277</v>
      </c>
      <c r="AO22" s="30">
        <v>9.7320878875578938</v>
      </c>
      <c r="AP22" s="28">
        <v>-1.7461902823102452E-2</v>
      </c>
    </row>
    <row r="23" spans="1:42" s="2" customFormat="1" x14ac:dyDescent="0.25">
      <c r="A23" s="83" t="s">
        <v>366</v>
      </c>
      <c r="B23" s="83" t="s">
        <v>228</v>
      </c>
      <c r="C23" s="26" t="s">
        <v>224</v>
      </c>
      <c r="D23" s="27">
        <v>6195059.7442095662</v>
      </c>
      <c r="E23" s="27">
        <v>6911435.2267997181</v>
      </c>
      <c r="F23" s="28">
        <v>-0.1036507554628221</v>
      </c>
      <c r="G23" s="27">
        <v>6960937.4589773063</v>
      </c>
      <c r="H23" s="28">
        <v>-0.11002508200673621</v>
      </c>
      <c r="I23" s="27">
        <v>4065789.7914113617</v>
      </c>
      <c r="J23" s="28">
        <v>0.52370389568494369</v>
      </c>
      <c r="K23" s="29">
        <v>2244920.5142525276</v>
      </c>
      <c r="L23" s="29">
        <v>2567107.3181281094</v>
      </c>
      <c r="M23" s="28">
        <v>-0.12550577905348925</v>
      </c>
      <c r="N23" s="29">
        <v>2797234.6996994801</v>
      </c>
      <c r="O23" s="28">
        <v>-0.19745006935109527</v>
      </c>
      <c r="P23" s="29">
        <v>1396931.0888752851</v>
      </c>
      <c r="Q23" s="28">
        <v>0.60703740659103411</v>
      </c>
      <c r="R23" s="29">
        <v>1078460.1302662338</v>
      </c>
      <c r="S23" s="29">
        <v>1173163.9262363364</v>
      </c>
      <c r="T23" s="28">
        <v>-8.0725117651652439E-2</v>
      </c>
      <c r="U23" s="29">
        <v>1287778.5581211552</v>
      </c>
      <c r="V23" s="28">
        <v>-0.16254225273040196</v>
      </c>
      <c r="W23" s="29">
        <v>601163.43496353785</v>
      </c>
      <c r="X23" s="28">
        <v>0.79395496722392189</v>
      </c>
      <c r="Y23" s="27">
        <v>6143224.8644319735</v>
      </c>
      <c r="Z23" s="45">
        <v>51834.879777592549</v>
      </c>
      <c r="AA23" s="29">
        <v>1063226.9564347665</v>
      </c>
      <c r="AB23" s="29">
        <v>15233.173831467237</v>
      </c>
      <c r="AC23" s="30">
        <v>2.7595897961101232</v>
      </c>
      <c r="AD23" s="30">
        <v>2.6923047501728203</v>
      </c>
      <c r="AE23" s="28">
        <v>2.4991615801659834E-2</v>
      </c>
      <c r="AF23" s="30">
        <v>2.4885067598100195</v>
      </c>
      <c r="AG23" s="28">
        <v>0.10893401644639258</v>
      </c>
      <c r="AH23" s="30">
        <v>2.9105156466127915</v>
      </c>
      <c r="AI23" s="28">
        <v>-5.1855364762705608E-2</v>
      </c>
      <c r="AJ23" s="30">
        <v>5.7443567641950972</v>
      </c>
      <c r="AK23" s="30">
        <v>5.8912783390574477</v>
      </c>
      <c r="AL23" s="28">
        <v>-2.4938827603561611E-2</v>
      </c>
      <c r="AM23" s="30">
        <v>5.4053838799220131</v>
      </c>
      <c r="AN23" s="28">
        <v>6.2710233316116429E-2</v>
      </c>
      <c r="AO23" s="30">
        <v>6.7632020760842888</v>
      </c>
      <c r="AP23" s="28">
        <v>-0.15064540441457214</v>
      </c>
    </row>
    <row r="24" spans="1:42" s="2" customFormat="1" x14ac:dyDescent="0.25">
      <c r="A24" s="83" t="s">
        <v>366</v>
      </c>
      <c r="B24" s="83" t="s">
        <v>228</v>
      </c>
      <c r="C24" s="26" t="s">
        <v>212</v>
      </c>
      <c r="D24" s="27">
        <v>1118.7962324070932</v>
      </c>
      <c r="E24" s="27">
        <v>1387.1794726371766</v>
      </c>
      <c r="F24" s="28">
        <v>-0.19347405690761713</v>
      </c>
      <c r="G24" s="27">
        <v>640.79921125054364</v>
      </c>
      <c r="H24" s="28">
        <v>0.74593884131617527</v>
      </c>
      <c r="I24" s="27">
        <v>878.72164127826693</v>
      </c>
      <c r="J24" s="28">
        <v>0.27320892060834223</v>
      </c>
      <c r="K24" s="29">
        <v>112.96550696258899</v>
      </c>
      <c r="L24" s="29">
        <v>118.53306540820108</v>
      </c>
      <c r="M24" s="28">
        <v>-4.6970509253588276E-2</v>
      </c>
      <c r="N24" s="29">
        <v>81.149270396903162</v>
      </c>
      <c r="O24" s="28">
        <v>0.39207051905792617</v>
      </c>
      <c r="P24" s="29">
        <v>74.939543099978991</v>
      </c>
      <c r="Q24" s="28">
        <v>0.507421880219879</v>
      </c>
      <c r="R24" s="29">
        <v>172.68992691138445</v>
      </c>
      <c r="S24" s="29">
        <v>250.70477715902089</v>
      </c>
      <c r="T24" s="28">
        <v>-0.3111821447189736</v>
      </c>
      <c r="U24" s="29">
        <v>173.62434872723713</v>
      </c>
      <c r="V24" s="28">
        <v>-5.3818592997037446E-3</v>
      </c>
      <c r="W24" s="29">
        <v>160.38724174901154</v>
      </c>
      <c r="X24" s="28">
        <v>7.6706133406953064E-2</v>
      </c>
      <c r="Y24" s="27">
        <v>1118.7962324070932</v>
      </c>
      <c r="Z24" s="45">
        <v>0</v>
      </c>
      <c r="AA24" s="29">
        <v>172.68992691138445</v>
      </c>
      <c r="AB24" s="29">
        <v>0</v>
      </c>
      <c r="AC24" s="30">
        <v>9.903874753358183</v>
      </c>
      <c r="AD24" s="30">
        <v>11.702890394845051</v>
      </c>
      <c r="AE24" s="28">
        <v>-0.1537240442992876</v>
      </c>
      <c r="AF24" s="30">
        <v>7.8965492618279658</v>
      </c>
      <c r="AG24" s="28">
        <v>0.2542028707695978</v>
      </c>
      <c r="AH24" s="30">
        <v>11.725740576052608</v>
      </c>
      <c r="AI24" s="28">
        <v>-0.15537319889331411</v>
      </c>
      <c r="AJ24" s="30">
        <v>6.4786421096883178</v>
      </c>
      <c r="AK24" s="30">
        <v>5.5331194257909768</v>
      </c>
      <c r="AL24" s="28">
        <v>0.17088419951502773</v>
      </c>
      <c r="AM24" s="30">
        <v>3.6907220441600361</v>
      </c>
      <c r="AN24" s="28">
        <v>0.75538608222738124</v>
      </c>
      <c r="AO24" s="30">
        <v>5.4787502527998457</v>
      </c>
      <c r="AP24" s="28">
        <v>0.18250363874087708</v>
      </c>
    </row>
    <row r="25" spans="1:42" s="2" customFormat="1" x14ac:dyDescent="0.25">
      <c r="A25" s="83" t="s">
        <v>366</v>
      </c>
      <c r="B25" s="83" t="s">
        <v>228</v>
      </c>
      <c r="C25" s="26" t="s">
        <v>208</v>
      </c>
      <c r="D25" s="27">
        <v>35150.121189793346</v>
      </c>
      <c r="E25" s="27">
        <v>148009.16722987965</v>
      </c>
      <c r="F25" s="28">
        <v>-0.76251389121593993</v>
      </c>
      <c r="G25" s="27">
        <v>33268.958980269432</v>
      </c>
      <c r="H25" s="28">
        <v>5.6544065915605027E-2</v>
      </c>
      <c r="I25" s="27">
        <v>27131.550965974329</v>
      </c>
      <c r="J25" s="28">
        <v>0.29554411518438822</v>
      </c>
      <c r="K25" s="29">
        <v>3468.5318900462507</v>
      </c>
      <c r="L25" s="29">
        <v>37504.055476091744</v>
      </c>
      <c r="M25" s="28">
        <v>-0.90751581806246562</v>
      </c>
      <c r="N25" s="29">
        <v>3345.1394900064192</v>
      </c>
      <c r="O25" s="28">
        <v>3.6887071647823781E-2</v>
      </c>
      <c r="P25" s="29">
        <v>2843.3402841402203</v>
      </c>
      <c r="Q25" s="28">
        <v>0.21987927698744583</v>
      </c>
      <c r="R25" s="29">
        <v>1168.9021643237625</v>
      </c>
      <c r="S25" s="29">
        <v>11410.626824521847</v>
      </c>
      <c r="T25" s="28">
        <v>-0.89756021450007017</v>
      </c>
      <c r="U25" s="29">
        <v>1215.067086610185</v>
      </c>
      <c r="V25" s="28">
        <v>-3.799372297641132E-2</v>
      </c>
      <c r="W25" s="29">
        <v>1227.0483958424095</v>
      </c>
      <c r="X25" s="28">
        <v>-4.738707268243296E-2</v>
      </c>
      <c r="Y25" s="27">
        <v>34606.678166310783</v>
      </c>
      <c r="Z25" s="45">
        <v>543.4430234825611</v>
      </c>
      <c r="AA25" s="29">
        <v>1147.6896880171278</v>
      </c>
      <c r="AB25" s="29">
        <v>21.212476306634606</v>
      </c>
      <c r="AC25" s="30">
        <v>10.134005482453453</v>
      </c>
      <c r="AD25" s="30">
        <v>3.9464843295209291</v>
      </c>
      <c r="AE25" s="28">
        <v>1.5678565113379377</v>
      </c>
      <c r="AF25" s="30">
        <v>9.9454623879393402</v>
      </c>
      <c r="AG25" s="28">
        <v>1.8957700221435201E-2</v>
      </c>
      <c r="AH25" s="30">
        <v>9.5421399673161051</v>
      </c>
      <c r="AI25" s="28">
        <v>6.2026496903694106E-2</v>
      </c>
      <c r="AJ25" s="30">
        <v>30.07105492881735</v>
      </c>
      <c r="AK25" s="30">
        <v>12.971168850409043</v>
      </c>
      <c r="AL25" s="28">
        <v>1.3182995515372591</v>
      </c>
      <c r="AM25" s="30">
        <v>27.380347428456599</v>
      </c>
      <c r="AN25" s="28">
        <v>9.8271488606615678E-2</v>
      </c>
      <c r="AO25" s="30">
        <v>22.111231356402708</v>
      </c>
      <c r="AP25" s="28">
        <v>0.35999006315447607</v>
      </c>
    </row>
    <row r="26" spans="1:42" s="2" customFormat="1" x14ac:dyDescent="0.25">
      <c r="A26" s="83" t="s">
        <v>366</v>
      </c>
      <c r="B26" s="83" t="s">
        <v>228</v>
      </c>
      <c r="C26" s="26" t="s">
        <v>223</v>
      </c>
      <c r="D26" s="27">
        <v>66964581.434211008</v>
      </c>
      <c r="E26" s="27">
        <v>70105808.355748221</v>
      </c>
      <c r="F26" s="28">
        <v>-4.4806942466125044E-2</v>
      </c>
      <c r="G26" s="27">
        <v>56623717.616791613</v>
      </c>
      <c r="H26" s="28">
        <v>0.18262424744702455</v>
      </c>
      <c r="I26" s="27">
        <v>50998666.959647931</v>
      </c>
      <c r="J26" s="28">
        <v>0.31306532947608046</v>
      </c>
      <c r="K26" s="29">
        <v>21917780.544022262</v>
      </c>
      <c r="L26" s="29">
        <v>24135438.992206629</v>
      </c>
      <c r="M26" s="28">
        <v>-9.1883907680338966E-2</v>
      </c>
      <c r="N26" s="29">
        <v>20636230.775584698</v>
      </c>
      <c r="O26" s="28">
        <v>6.2101930453007034E-2</v>
      </c>
      <c r="P26" s="29">
        <v>19147260.429111619</v>
      </c>
      <c r="Q26" s="28">
        <v>0.14469537953838696</v>
      </c>
      <c r="R26" s="29">
        <v>14618120.384437209</v>
      </c>
      <c r="S26" s="29">
        <v>16080714.701172046</v>
      </c>
      <c r="T26" s="28">
        <v>-9.0953315441150095E-2</v>
      </c>
      <c r="U26" s="29">
        <v>13042292.350390375</v>
      </c>
      <c r="V26" s="28">
        <v>0.12082446794712952</v>
      </c>
      <c r="W26" s="29">
        <v>11646403.613674989</v>
      </c>
      <c r="X26" s="28">
        <v>0.25516175373425026</v>
      </c>
      <c r="Y26" s="27">
        <v>66031052.84643209</v>
      </c>
      <c r="Z26" s="45">
        <v>933528.58777891705</v>
      </c>
      <c r="AA26" s="29">
        <v>14224942.077961208</v>
      </c>
      <c r="AB26" s="29">
        <v>393178.306476</v>
      </c>
      <c r="AC26" s="30">
        <v>3.0552628857521147</v>
      </c>
      <c r="AD26" s="30">
        <v>2.9046833736227251</v>
      </c>
      <c r="AE26" s="28">
        <v>5.1840249955225452E-2</v>
      </c>
      <c r="AF26" s="30">
        <v>2.7438982550914637</v>
      </c>
      <c r="AG26" s="28">
        <v>0.11347528286914274</v>
      </c>
      <c r="AH26" s="30">
        <v>2.6634968040706872</v>
      </c>
      <c r="AI26" s="28">
        <v>0.14708712286896</v>
      </c>
      <c r="AJ26" s="30">
        <v>4.5809296731133138</v>
      </c>
      <c r="AK26" s="30">
        <v>4.3596201822197953</v>
      </c>
      <c r="AL26" s="28">
        <v>5.0763479762779229E-2</v>
      </c>
      <c r="AM26" s="30">
        <v>4.3415464165006838</v>
      </c>
      <c r="AN26" s="28">
        <v>5.5137785859623374E-2</v>
      </c>
      <c r="AO26" s="30">
        <v>4.3789197636741912</v>
      </c>
      <c r="AP26" s="28">
        <v>4.6132361482144044E-2</v>
      </c>
    </row>
    <row r="27" spans="1:42" s="2" customFormat="1" x14ac:dyDescent="0.25">
      <c r="A27" s="83" t="s">
        <v>366</v>
      </c>
      <c r="B27" s="83" t="s">
        <v>228</v>
      </c>
      <c r="C27" s="26" t="s">
        <v>207</v>
      </c>
      <c r="D27" s="27">
        <v>57969.350812646153</v>
      </c>
      <c r="E27" s="27">
        <v>59229.245261492732</v>
      </c>
      <c r="F27" s="28">
        <v>-2.1271492541973781E-2</v>
      </c>
      <c r="G27" s="27">
        <v>117987.6405617392</v>
      </c>
      <c r="H27" s="28">
        <v>-0.50868285409680158</v>
      </c>
      <c r="I27" s="27">
        <v>86640.503234885924</v>
      </c>
      <c r="J27" s="28">
        <v>-0.33092088978882211</v>
      </c>
      <c r="K27" s="29">
        <v>12259.637858609538</v>
      </c>
      <c r="L27" s="29">
        <v>16707.226052474231</v>
      </c>
      <c r="M27" s="28">
        <v>-0.2662074589698889</v>
      </c>
      <c r="N27" s="29">
        <v>40773.971139488793</v>
      </c>
      <c r="O27" s="28">
        <v>-0.69932686181905102</v>
      </c>
      <c r="P27" s="29">
        <v>30379.654159916761</v>
      </c>
      <c r="Q27" s="28">
        <v>-0.59645235610400615</v>
      </c>
      <c r="R27" s="29">
        <v>3481.4405357912265</v>
      </c>
      <c r="S27" s="29">
        <v>5654.6896357260102</v>
      </c>
      <c r="T27" s="28">
        <v>-0.38432685787108783</v>
      </c>
      <c r="U27" s="29">
        <v>11215.5095465865</v>
      </c>
      <c r="V27" s="28">
        <v>-0.68958694909668006</v>
      </c>
      <c r="W27" s="29">
        <v>8601.8809851206188</v>
      </c>
      <c r="X27" s="28">
        <v>-0.59526985530102539</v>
      </c>
      <c r="Y27" s="27">
        <v>56122.091274972052</v>
      </c>
      <c r="Z27" s="45">
        <v>1847.2595376741024</v>
      </c>
      <c r="AA27" s="29">
        <v>3334.4176782701325</v>
      </c>
      <c r="AB27" s="29">
        <v>147.02285752109415</v>
      </c>
      <c r="AC27" s="30">
        <v>4.728471711905927</v>
      </c>
      <c r="AD27" s="30">
        <v>3.5451274242333763</v>
      </c>
      <c r="AE27" s="28">
        <v>0.3337945709887834</v>
      </c>
      <c r="AF27" s="30">
        <v>2.8937000067543206</v>
      </c>
      <c r="AG27" s="28">
        <v>0.63405733174447243</v>
      </c>
      <c r="AH27" s="30">
        <v>2.8519252648109576</v>
      </c>
      <c r="AI27" s="28">
        <v>0.65799285494928905</v>
      </c>
      <c r="AJ27" s="30">
        <v>16.650966810056822</v>
      </c>
      <c r="AK27" s="30">
        <v>10.474358289672645</v>
      </c>
      <c r="AL27" s="28">
        <v>0.5896884896971778</v>
      </c>
      <c r="AM27" s="30">
        <v>10.520042809615312</v>
      </c>
      <c r="AN27" s="28">
        <v>0.58278508095402903</v>
      </c>
      <c r="AO27" s="30">
        <v>10.07227412059701</v>
      </c>
      <c r="AP27" s="28">
        <v>0.65314869419676558</v>
      </c>
    </row>
    <row r="28" spans="1:42" s="2" customFormat="1" x14ac:dyDescent="0.25">
      <c r="A28" s="83" t="s">
        <v>366</v>
      </c>
      <c r="B28" s="83" t="s">
        <v>228</v>
      </c>
      <c r="C28" s="26" t="s">
        <v>209</v>
      </c>
      <c r="D28" s="27">
        <v>9151.5933620893957</v>
      </c>
      <c r="E28" s="27">
        <v>8665.8766449904433</v>
      </c>
      <c r="F28" s="28">
        <v>5.6049345841973727E-2</v>
      </c>
      <c r="G28" s="27">
        <v>11849.150098952055</v>
      </c>
      <c r="H28" s="28">
        <v>-0.22765824673798613</v>
      </c>
      <c r="I28" s="27">
        <v>13863.854491914512</v>
      </c>
      <c r="J28" s="28">
        <v>-0.3398954549453283</v>
      </c>
      <c r="K28" s="29">
        <v>396.36205420974983</v>
      </c>
      <c r="L28" s="29">
        <v>627.62611406976794</v>
      </c>
      <c r="M28" s="28">
        <v>-0.36847424712845939</v>
      </c>
      <c r="N28" s="29">
        <v>917.77421093659973</v>
      </c>
      <c r="O28" s="28">
        <v>-0.56812683393526864</v>
      </c>
      <c r="P28" s="29">
        <v>802.85471924352942</v>
      </c>
      <c r="Q28" s="28">
        <v>-0.50630911831319558</v>
      </c>
      <c r="R28" s="29">
        <v>282.63109194211216</v>
      </c>
      <c r="S28" s="29">
        <v>321.94683419687237</v>
      </c>
      <c r="T28" s="28">
        <v>-0.12211874160165946</v>
      </c>
      <c r="U28" s="29">
        <v>402.64331048150109</v>
      </c>
      <c r="V28" s="28">
        <v>-0.29806087774281481</v>
      </c>
      <c r="W28" s="29">
        <v>414.12196599837625</v>
      </c>
      <c r="X28" s="28">
        <v>-0.31751726508701944</v>
      </c>
      <c r="Y28" s="27">
        <v>9085.1863131344326</v>
      </c>
      <c r="Z28" s="45">
        <v>66.407048954963685</v>
      </c>
      <c r="AA28" s="29">
        <v>281.35584573665886</v>
      </c>
      <c r="AB28" s="29">
        <v>1.2752462054533233</v>
      </c>
      <c r="AC28" s="30">
        <v>23.088974499174654</v>
      </c>
      <c r="AD28" s="30">
        <v>13.807386994778758</v>
      </c>
      <c r="AE28" s="28">
        <v>0.67221897292411037</v>
      </c>
      <c r="AF28" s="30">
        <v>12.910746409903863</v>
      </c>
      <c r="AG28" s="28">
        <v>0.78835318781128316</v>
      </c>
      <c r="AH28" s="30">
        <v>17.26819829243502</v>
      </c>
      <c r="AI28" s="28">
        <v>0.33708069065257623</v>
      </c>
      <c r="AJ28" s="30">
        <v>32.379995064250764</v>
      </c>
      <c r="AK28" s="30">
        <v>26.917104703353626</v>
      </c>
      <c r="AL28" s="28">
        <v>0.20295237623445109</v>
      </c>
      <c r="AM28" s="30">
        <v>29.42840422403205</v>
      </c>
      <c r="AN28" s="28">
        <v>0.1002973459841347</v>
      </c>
      <c r="AO28" s="30">
        <v>33.477708574311343</v>
      </c>
      <c r="AP28" s="28">
        <v>-3.2789386036501153E-2</v>
      </c>
    </row>
    <row r="29" spans="1:42" s="2" customFormat="1" x14ac:dyDescent="0.25">
      <c r="A29" s="83" t="s">
        <v>366</v>
      </c>
      <c r="B29" s="83" t="s">
        <v>228</v>
      </c>
      <c r="C29" s="26" t="s">
        <v>206</v>
      </c>
      <c r="D29" s="27">
        <v>1042993.5147444797</v>
      </c>
      <c r="E29" s="27">
        <v>1256827.9386233035</v>
      </c>
      <c r="F29" s="28">
        <v>-0.17013818463731201</v>
      </c>
      <c r="G29" s="27">
        <v>1038316.2408729094</v>
      </c>
      <c r="H29" s="28">
        <v>4.5046717824986275E-3</v>
      </c>
      <c r="I29" s="27">
        <v>840509.23421593185</v>
      </c>
      <c r="J29" s="28">
        <v>0.2409066697731585</v>
      </c>
      <c r="K29" s="29">
        <v>279536.2037848222</v>
      </c>
      <c r="L29" s="29">
        <v>343931.02514604555</v>
      </c>
      <c r="M29" s="28">
        <v>-0.18723178967026596</v>
      </c>
      <c r="N29" s="29">
        <v>292272.17783576273</v>
      </c>
      <c r="O29" s="28">
        <v>-4.3575731858053551E-2</v>
      </c>
      <c r="P29" s="29">
        <v>250439.30897446728</v>
      </c>
      <c r="Q29" s="28">
        <v>0.11618341756932973</v>
      </c>
      <c r="R29" s="29">
        <v>84188.008315304658</v>
      </c>
      <c r="S29" s="29">
        <v>106907.80885860669</v>
      </c>
      <c r="T29" s="28">
        <v>-0.21251768964183543</v>
      </c>
      <c r="U29" s="29">
        <v>98321.489506712373</v>
      </c>
      <c r="V29" s="28">
        <v>-0.1437476309839959</v>
      </c>
      <c r="W29" s="29">
        <v>85438.134640718854</v>
      </c>
      <c r="X29" s="28">
        <v>-1.4631947790891957E-2</v>
      </c>
      <c r="Y29" s="27">
        <v>1037839.0355213317</v>
      </c>
      <c r="Z29" s="45">
        <v>5154.4792231479414</v>
      </c>
      <c r="AA29" s="29">
        <v>83691.678347816807</v>
      </c>
      <c r="AB29" s="29">
        <v>496.32996748784581</v>
      </c>
      <c r="AC29" s="30">
        <v>3.7311571833011721</v>
      </c>
      <c r="AD29" s="30">
        <v>3.6543023069512528</v>
      </c>
      <c r="AE29" s="28">
        <v>2.1031340566357935E-2</v>
      </c>
      <c r="AF29" s="30">
        <v>3.5525661339423595</v>
      </c>
      <c r="AG29" s="28">
        <v>5.0270999222926833E-2</v>
      </c>
      <c r="AH29" s="30">
        <v>3.3561394082173548</v>
      </c>
      <c r="AI29" s="28">
        <v>0.1117408216612228</v>
      </c>
      <c r="AJ29" s="30">
        <v>12.388860784521878</v>
      </c>
      <c r="AK29" s="30">
        <v>11.756184623384708</v>
      </c>
      <c r="AL29" s="28">
        <v>5.3816453331184282E-2</v>
      </c>
      <c r="AM29" s="30">
        <v>10.560420169407868</v>
      </c>
      <c r="AN29" s="28">
        <v>0.17314089645890787</v>
      </c>
      <c r="AO29" s="30">
        <v>9.8376355915354292</v>
      </c>
      <c r="AP29" s="28">
        <v>0.25933316692291314</v>
      </c>
    </row>
    <row r="30" spans="1:42" s="2" customFormat="1" x14ac:dyDescent="0.25">
      <c r="A30" s="83" t="s">
        <v>366</v>
      </c>
      <c r="B30" s="83" t="s">
        <v>228</v>
      </c>
      <c r="C30" s="26" t="s">
        <v>211</v>
      </c>
      <c r="D30" s="27">
        <v>2341.6437497055531</v>
      </c>
      <c r="E30" s="27">
        <v>5390.1018225359912</v>
      </c>
      <c r="F30" s="28">
        <v>-0.56556595277752431</v>
      </c>
      <c r="G30" s="27">
        <v>9722.5561723494538</v>
      </c>
      <c r="H30" s="28">
        <v>-0.7591534871904273</v>
      </c>
      <c r="I30" s="27">
        <v>14298.890037212372</v>
      </c>
      <c r="J30" s="28">
        <v>-0.83623597750514167</v>
      </c>
      <c r="K30" s="29">
        <v>98.764838276647197</v>
      </c>
      <c r="L30" s="29">
        <v>228.51414653825222</v>
      </c>
      <c r="M30" s="28">
        <v>-0.56779551825202024</v>
      </c>
      <c r="N30" s="29">
        <v>620.26158018109925</v>
      </c>
      <c r="O30" s="28">
        <v>-0.8407690538436855</v>
      </c>
      <c r="P30" s="29">
        <v>681.44626429547361</v>
      </c>
      <c r="Q30" s="28">
        <v>-0.85506584531832874</v>
      </c>
      <c r="R30" s="29">
        <v>54.165075671001723</v>
      </c>
      <c r="S30" s="29">
        <v>116.19454948557518</v>
      </c>
      <c r="T30" s="28">
        <v>-0.53384151054584561</v>
      </c>
      <c r="U30" s="29">
        <v>224.73942973701239</v>
      </c>
      <c r="V30" s="28">
        <v>-0.75898721584198603</v>
      </c>
      <c r="W30" s="29">
        <v>310.82830903297418</v>
      </c>
      <c r="X30" s="28">
        <v>-0.82573956716003105</v>
      </c>
      <c r="Y30" s="27">
        <v>2341.6437497055531</v>
      </c>
      <c r="Z30" s="26"/>
      <c r="AA30" s="29">
        <v>54.165075671001723</v>
      </c>
      <c r="AB30" s="26"/>
      <c r="AC30" s="30">
        <v>23.709285516637468</v>
      </c>
      <c r="AD30" s="30">
        <v>23.587606737658636</v>
      </c>
      <c r="AE30" s="28">
        <v>5.1585894377561958E-3</v>
      </c>
      <c r="AF30" s="30">
        <v>15.674928905818632</v>
      </c>
      <c r="AG30" s="28">
        <v>0.51256096018632868</v>
      </c>
      <c r="AH30" s="30">
        <v>20.983151256974832</v>
      </c>
      <c r="AI30" s="28">
        <v>0.12992015480784685</v>
      </c>
      <c r="AJ30" s="30">
        <v>43.23161595727624</v>
      </c>
      <c r="AK30" s="30">
        <v>46.388594356615137</v>
      </c>
      <c r="AL30" s="28">
        <v>-6.8055056272441308E-2</v>
      </c>
      <c r="AM30" s="30">
        <v>43.26146143436727</v>
      </c>
      <c r="AN30" s="28">
        <v>-6.8988601174069892E-4</v>
      </c>
      <c r="AO30" s="30">
        <v>46.002534587978843</v>
      </c>
      <c r="AP30" s="28">
        <v>-6.0234042657003641E-2</v>
      </c>
    </row>
    <row r="31" spans="1:42" s="2" customFormat="1" x14ac:dyDescent="0.25">
      <c r="A31" s="83" t="s">
        <v>366</v>
      </c>
      <c r="B31" s="83" t="s">
        <v>228</v>
      </c>
      <c r="C31" s="26" t="s">
        <v>204</v>
      </c>
      <c r="D31" s="27">
        <v>20372647.330939364</v>
      </c>
      <c r="E31" s="27">
        <v>21595390.689784039</v>
      </c>
      <c r="F31" s="28">
        <v>-5.6620571325116553E-2</v>
      </c>
      <c r="G31" s="27">
        <v>19073993.412010204</v>
      </c>
      <c r="H31" s="28">
        <v>6.8085056489085513E-2</v>
      </c>
      <c r="I31" s="27">
        <v>20066713.436803304</v>
      </c>
      <c r="J31" s="28">
        <v>1.5245839589006278E-2</v>
      </c>
      <c r="K31" s="29">
        <v>6710023.6531113992</v>
      </c>
      <c r="L31" s="29">
        <v>7282304.7105223378</v>
      </c>
      <c r="M31" s="28">
        <v>-7.8585156782033566E-2</v>
      </c>
      <c r="N31" s="29">
        <v>6703762.2374808891</v>
      </c>
      <c r="O31" s="28">
        <v>9.3401517069062467E-4</v>
      </c>
      <c r="P31" s="29">
        <v>6953467.895847002</v>
      </c>
      <c r="Q31" s="28">
        <v>-3.5010479142501161E-2</v>
      </c>
      <c r="R31" s="29">
        <v>3431782.9514694116</v>
      </c>
      <c r="S31" s="29">
        <v>3822768.1285548089</v>
      </c>
      <c r="T31" s="28">
        <v>-0.10227802574915999</v>
      </c>
      <c r="U31" s="29">
        <v>3518302.618614696</v>
      </c>
      <c r="V31" s="28">
        <v>-2.4591309083966971E-2</v>
      </c>
      <c r="W31" s="29">
        <v>3870768.7487981706</v>
      </c>
      <c r="X31" s="28">
        <v>-0.1134104943533656</v>
      </c>
      <c r="Y31" s="27">
        <v>20050631.842232674</v>
      </c>
      <c r="Z31" s="45">
        <v>322015.48870668956</v>
      </c>
      <c r="AA31" s="29">
        <v>3339783.7488563904</v>
      </c>
      <c r="AB31" s="29">
        <v>91999.202613021116</v>
      </c>
      <c r="AC31" s="30">
        <v>3.0361513437426835</v>
      </c>
      <c r="AD31" s="30">
        <v>2.9654610110698139</v>
      </c>
      <c r="AE31" s="28">
        <v>2.3837889761149655E-2</v>
      </c>
      <c r="AF31" s="30">
        <v>2.8452669913272084</v>
      </c>
      <c r="AG31" s="28">
        <v>6.7088379753927702E-2</v>
      </c>
      <c r="AH31" s="30">
        <v>2.8858569187884311</v>
      </c>
      <c r="AI31" s="28">
        <v>5.2079652312544474E-2</v>
      </c>
      <c r="AJ31" s="30">
        <v>5.9364614892722916</v>
      </c>
      <c r="AK31" s="30">
        <v>5.64915003043832</v>
      </c>
      <c r="AL31" s="28">
        <v>5.0859236749936157E-2</v>
      </c>
      <c r="AM31" s="30">
        <v>5.4213623669246616</v>
      </c>
      <c r="AN31" s="28">
        <v>9.5012856083963759E-2</v>
      </c>
      <c r="AO31" s="30">
        <v>5.1841674713928052</v>
      </c>
      <c r="AP31" s="28">
        <v>0.14511375684346309</v>
      </c>
    </row>
    <row r="32" spans="1:42" s="2" customFormat="1" x14ac:dyDescent="0.25">
      <c r="A32" s="83" t="s">
        <v>366</v>
      </c>
      <c r="B32" s="83" t="s">
        <v>228</v>
      </c>
      <c r="C32" s="26" t="s">
        <v>227</v>
      </c>
      <c r="D32" s="27">
        <v>112077330.03390473</v>
      </c>
      <c r="E32" s="27">
        <v>121363310.99692428</v>
      </c>
      <c r="F32" s="28">
        <v>-7.6513905946871144E-2</v>
      </c>
      <c r="G32" s="27">
        <v>108077168.68458706</v>
      </c>
      <c r="H32" s="28">
        <v>3.7012084957478486E-2</v>
      </c>
      <c r="I32" s="27">
        <v>112966302.46599267</v>
      </c>
      <c r="J32" s="28">
        <v>-7.8693593813567442E-3</v>
      </c>
      <c r="K32" s="29">
        <v>43570262.712438397</v>
      </c>
      <c r="L32" s="29">
        <v>49127578.002620466</v>
      </c>
      <c r="M32" s="28">
        <v>-0.11312007463273781</v>
      </c>
      <c r="N32" s="29">
        <v>45886053.622538127</v>
      </c>
      <c r="O32" s="28">
        <v>-5.0468295424783906E-2</v>
      </c>
      <c r="P32" s="29">
        <v>48438209.436922461</v>
      </c>
      <c r="Q32" s="28">
        <v>-0.10049807334070089</v>
      </c>
      <c r="R32" s="29">
        <v>28332504.189468194</v>
      </c>
      <c r="S32" s="29">
        <v>32174094.099009991</v>
      </c>
      <c r="T32" s="28">
        <v>-0.11940009554643552</v>
      </c>
      <c r="U32" s="29">
        <v>29226699.595938552</v>
      </c>
      <c r="V32" s="28">
        <v>-3.0595155075074539E-2</v>
      </c>
      <c r="W32" s="29">
        <v>31077204.432300337</v>
      </c>
      <c r="X32" s="28">
        <v>-8.8318762674142501E-2</v>
      </c>
      <c r="Y32" s="27">
        <v>109019196.18748276</v>
      </c>
      <c r="Z32" s="45">
        <v>3058133.8464219733</v>
      </c>
      <c r="AA32" s="29">
        <v>26886058.662186965</v>
      </c>
      <c r="AB32" s="29">
        <v>1446445.5272812298</v>
      </c>
      <c r="AC32" s="30">
        <v>2.5723354199998663</v>
      </c>
      <c r="AD32" s="30">
        <v>2.4703703282594303</v>
      </c>
      <c r="AE32" s="28">
        <v>4.1275225246199587E-2</v>
      </c>
      <c r="AF32" s="30">
        <v>2.3553380635789116</v>
      </c>
      <c r="AG32" s="28">
        <v>9.2130025738738075E-2</v>
      </c>
      <c r="AH32" s="30">
        <v>2.3321733767450761</v>
      </c>
      <c r="AI32" s="28">
        <v>0.10297778271955708</v>
      </c>
      <c r="AJ32" s="30">
        <v>3.9557862335220726</v>
      </c>
      <c r="AK32" s="30">
        <v>3.7720816823451346</v>
      </c>
      <c r="AL32" s="28">
        <v>4.8701106351103009E-2</v>
      </c>
      <c r="AM32" s="30">
        <v>3.6978916599808573</v>
      </c>
      <c r="AN32" s="28">
        <v>6.9740976008623862E-2</v>
      </c>
      <c r="AO32" s="30">
        <v>3.6350213775528748</v>
      </c>
      <c r="AP32" s="28">
        <v>8.8242907717131294E-2</v>
      </c>
    </row>
    <row r="33" spans="1:42" s="2" customFormat="1" x14ac:dyDescent="0.25">
      <c r="A33" s="83" t="s">
        <v>366</v>
      </c>
      <c r="B33" s="83" t="s">
        <v>228</v>
      </c>
      <c r="C33" s="26" t="s">
        <v>205</v>
      </c>
      <c r="D33" s="27">
        <v>9791304.3107070718</v>
      </c>
      <c r="E33" s="27">
        <v>10232258.114778806</v>
      </c>
      <c r="F33" s="28">
        <v>-4.3094476226596436E-2</v>
      </c>
      <c r="G33" s="27">
        <v>7693039.1513242666</v>
      </c>
      <c r="H33" s="28">
        <v>0.27274853515097652</v>
      </c>
      <c r="I33" s="27">
        <v>6769997.2797667198</v>
      </c>
      <c r="J33" s="28">
        <v>0.44627891357800664</v>
      </c>
      <c r="K33" s="29">
        <v>2037469.3339562688</v>
      </c>
      <c r="L33" s="29">
        <v>2296747.5961179226</v>
      </c>
      <c r="M33" s="28">
        <v>-0.11288931469870646</v>
      </c>
      <c r="N33" s="29">
        <v>1789202.6596087401</v>
      </c>
      <c r="O33" s="28">
        <v>0.1387582748182474</v>
      </c>
      <c r="P33" s="29">
        <v>1663373.5056107538</v>
      </c>
      <c r="Q33" s="28">
        <v>0.22490187987463189</v>
      </c>
      <c r="R33" s="29">
        <v>624224.35951145168</v>
      </c>
      <c r="S33" s="29">
        <v>744417.40345983824</v>
      </c>
      <c r="T33" s="28">
        <v>-0.16145920741477002</v>
      </c>
      <c r="U33" s="29">
        <v>569459.55984975782</v>
      </c>
      <c r="V33" s="28">
        <v>9.6169778370465184E-2</v>
      </c>
      <c r="W33" s="29">
        <v>517233.46479988156</v>
      </c>
      <c r="X33" s="28">
        <v>0.20685222823501001</v>
      </c>
      <c r="Y33" s="27">
        <v>9635131.4803272877</v>
      </c>
      <c r="Z33" s="45">
        <v>156172.83037978472</v>
      </c>
      <c r="AA33" s="29">
        <v>608035.93512999651</v>
      </c>
      <c r="AB33" s="29">
        <v>16188.424381455168</v>
      </c>
      <c r="AC33" s="30">
        <v>4.805620456478108</v>
      </c>
      <c r="AD33" s="30">
        <v>4.4551077933308294</v>
      </c>
      <c r="AE33" s="28">
        <v>7.8676584138320099E-2</v>
      </c>
      <c r="AF33" s="30">
        <v>4.2997025015637789</v>
      </c>
      <c r="AG33" s="28">
        <v>0.11766347898030839</v>
      </c>
      <c r="AH33" s="30">
        <v>4.0700403468798347</v>
      </c>
      <c r="AI33" s="28">
        <v>0.18073042203676973</v>
      </c>
      <c r="AJ33" s="30">
        <v>15.685553057189601</v>
      </c>
      <c r="AK33" s="30">
        <v>13.745323614442931</v>
      </c>
      <c r="AL33" s="28">
        <v>0.14115560296506729</v>
      </c>
      <c r="AM33" s="30">
        <v>13.509368695740122</v>
      </c>
      <c r="AN33" s="28">
        <v>0.16108705080613356</v>
      </c>
      <c r="AO33" s="30">
        <v>13.088861685285663</v>
      </c>
      <c r="AP33" s="28">
        <v>0.1983893965984152</v>
      </c>
    </row>
    <row r="34" spans="1:42" s="2" customFormat="1" x14ac:dyDescent="0.25">
      <c r="A34" s="83" t="s">
        <v>366</v>
      </c>
      <c r="B34" s="83" t="s">
        <v>228</v>
      </c>
      <c r="C34" s="26" t="s">
        <v>210</v>
      </c>
      <c r="D34" s="27">
        <v>5146.019365384579</v>
      </c>
      <c r="E34" s="27">
        <v>6430.0039225125311</v>
      </c>
      <c r="F34" s="28">
        <v>-0.19968643450317425</v>
      </c>
      <c r="G34" s="27">
        <v>9063.2963069117068</v>
      </c>
      <c r="H34" s="28">
        <v>-0.43221327085376171</v>
      </c>
      <c r="I34" s="27">
        <v>9399.5887823486337</v>
      </c>
      <c r="J34" s="28">
        <v>-0.45252718129028979</v>
      </c>
      <c r="K34" s="29">
        <v>1064.051904335463</v>
      </c>
      <c r="L34" s="29">
        <v>1303.6733979856619</v>
      </c>
      <c r="M34" s="28">
        <v>-0.18380485021819429</v>
      </c>
      <c r="N34" s="29">
        <v>2041.9515581223914</v>
      </c>
      <c r="O34" s="28">
        <v>-0.47890443330894855</v>
      </c>
      <c r="P34" s="29">
        <v>1976.9831384864583</v>
      </c>
      <c r="Q34" s="28">
        <v>-0.46177998000019294</v>
      </c>
      <c r="R34" s="29">
        <v>476.70784615742622</v>
      </c>
      <c r="S34" s="29">
        <v>564.77672679163004</v>
      </c>
      <c r="T34" s="28">
        <v>-0.15593574674102365</v>
      </c>
      <c r="U34" s="29">
        <v>845.89727967496719</v>
      </c>
      <c r="V34" s="28">
        <v>-0.43644712234965527</v>
      </c>
      <c r="W34" s="29">
        <v>864.03561114932734</v>
      </c>
      <c r="X34" s="28">
        <v>-0.44827754781621038</v>
      </c>
      <c r="Y34" s="27">
        <v>5032.4388500261311</v>
      </c>
      <c r="Z34" s="45">
        <v>113.58051535844803</v>
      </c>
      <c r="AA34" s="29">
        <v>465.23909727699993</v>
      </c>
      <c r="AB34" s="29">
        <v>11.468748880426267</v>
      </c>
      <c r="AC34" s="30">
        <v>4.8362484427847958</v>
      </c>
      <c r="AD34" s="30">
        <v>4.9322199351829141</v>
      </c>
      <c r="AE34" s="28">
        <v>-1.9458072360789634E-2</v>
      </c>
      <c r="AF34" s="30">
        <v>4.4385461892374956</v>
      </c>
      <c r="AG34" s="28">
        <v>8.9601918419062829E-2</v>
      </c>
      <c r="AH34" s="30">
        <v>4.754511355895926</v>
      </c>
      <c r="AI34" s="28">
        <v>1.7191480000885922E-2</v>
      </c>
      <c r="AJ34" s="30">
        <v>10.794912244186509</v>
      </c>
      <c r="AK34" s="30">
        <v>11.385036984508801</v>
      </c>
      <c r="AL34" s="28">
        <v>-5.1833361729544905E-2</v>
      </c>
      <c r="AM34" s="30">
        <v>10.714417133950642</v>
      </c>
      <c r="AN34" s="28">
        <v>7.5127848047658761E-3</v>
      </c>
      <c r="AO34" s="30">
        <v>10.878705299941792</v>
      </c>
      <c r="AP34" s="28">
        <v>-7.7024842060692102E-3</v>
      </c>
    </row>
    <row r="35" spans="1:42" s="2" customFormat="1" x14ac:dyDescent="0.25">
      <c r="A35" s="83" t="s">
        <v>366</v>
      </c>
      <c r="B35" s="83" t="s">
        <v>229</v>
      </c>
      <c r="C35" s="26" t="s">
        <v>221</v>
      </c>
      <c r="D35" s="27">
        <v>26864344.219628975</v>
      </c>
      <c r="E35" s="27">
        <v>29806470.400621898</v>
      </c>
      <c r="F35" s="28">
        <v>-9.8707634330683247E-2</v>
      </c>
      <c r="G35" s="27">
        <v>24782146.967517558</v>
      </c>
      <c r="H35" s="28">
        <v>8.4020051000447724E-2</v>
      </c>
      <c r="I35" s="27">
        <v>24767960.201427393</v>
      </c>
      <c r="J35" s="28">
        <v>8.4640963613982476E-2</v>
      </c>
      <c r="K35" s="29">
        <v>8820983.2140642367</v>
      </c>
      <c r="L35" s="29">
        <v>9925678.3891346417</v>
      </c>
      <c r="M35" s="28">
        <v>-0.11129669245375529</v>
      </c>
      <c r="N35" s="29">
        <v>8779293.5868170001</v>
      </c>
      <c r="O35" s="28">
        <v>4.7486311780070636E-3</v>
      </c>
      <c r="P35" s="29">
        <v>8870589.4824129399</v>
      </c>
      <c r="Q35" s="28">
        <v>-5.5922177942124172E-3</v>
      </c>
      <c r="R35" s="29">
        <v>5389553.10096676</v>
      </c>
      <c r="S35" s="29">
        <v>6421307.905793637</v>
      </c>
      <c r="T35" s="28">
        <v>-0.1606767375063847</v>
      </c>
      <c r="U35" s="29">
        <v>5474641.0415115152</v>
      </c>
      <c r="V35" s="28">
        <v>-1.5542195351179214E-2</v>
      </c>
      <c r="W35" s="29">
        <v>5596876.0037901131</v>
      </c>
      <c r="X35" s="28">
        <v>-3.7042611393026663E-2</v>
      </c>
      <c r="Y35" s="27">
        <v>26723529.906412248</v>
      </c>
      <c r="Z35" s="45">
        <v>140814.31321672827</v>
      </c>
      <c r="AA35" s="29">
        <v>5338414.2560396632</v>
      </c>
      <c r="AB35" s="29">
        <v>51138.844927096601</v>
      </c>
      <c r="AC35" s="30">
        <v>3.0455045166389478</v>
      </c>
      <c r="AD35" s="30">
        <v>3.0029655638701929</v>
      </c>
      <c r="AE35" s="28">
        <v>1.4165647878402967E-2</v>
      </c>
      <c r="AF35" s="30">
        <v>2.8227951056028546</v>
      </c>
      <c r="AG35" s="28">
        <v>7.8896768169268147E-2</v>
      </c>
      <c r="AH35" s="30">
        <v>2.7921436619892051</v>
      </c>
      <c r="AI35" s="28">
        <v>9.0740622733302009E-2</v>
      </c>
      <c r="AJ35" s="30">
        <v>4.9845216693031817</v>
      </c>
      <c r="AK35" s="30">
        <v>4.6418067530648939</v>
      </c>
      <c r="AL35" s="28">
        <v>7.3832224060598806E-2</v>
      </c>
      <c r="AM35" s="30">
        <v>4.5267163234277286</v>
      </c>
      <c r="AN35" s="28">
        <v>0.10113409216877831</v>
      </c>
      <c r="AO35" s="30">
        <v>4.4253187286362845</v>
      </c>
      <c r="AP35" s="28">
        <v>0.12636444399999691</v>
      </c>
    </row>
    <row r="36" spans="1:42" s="2" customFormat="1" x14ac:dyDescent="0.25">
      <c r="A36" s="83" t="s">
        <v>366</v>
      </c>
      <c r="B36" s="83" t="s">
        <v>229</v>
      </c>
      <c r="C36" s="26" t="s">
        <v>167</v>
      </c>
      <c r="D36" s="27">
        <v>13877602.277433703</v>
      </c>
      <c r="E36" s="27">
        <v>15419672.047171243</v>
      </c>
      <c r="F36" s="28">
        <v>-0.10000665156950821</v>
      </c>
      <c r="G36" s="27">
        <v>13412864.392897286</v>
      </c>
      <c r="H36" s="28">
        <v>3.4648667944672341E-2</v>
      </c>
      <c r="I36" s="27">
        <v>14471795.829289088</v>
      </c>
      <c r="J36" s="28">
        <v>-4.1058729605126999E-2</v>
      </c>
      <c r="K36" s="29">
        <v>4931621.0923780678</v>
      </c>
      <c r="L36" s="29">
        <v>5552533.7931233142</v>
      </c>
      <c r="M36" s="28">
        <v>-0.11182510973895063</v>
      </c>
      <c r="N36" s="29">
        <v>5057159.6770990184</v>
      </c>
      <c r="O36" s="28">
        <v>-2.4823931363971555E-2</v>
      </c>
      <c r="P36" s="29">
        <v>5488732.4364054743</v>
      </c>
      <c r="Q36" s="28">
        <v>-0.10150091127274082</v>
      </c>
      <c r="R36" s="29">
        <v>3126788.9328075144</v>
      </c>
      <c r="S36" s="29">
        <v>3791594.1145893368</v>
      </c>
      <c r="T36" s="28">
        <v>-0.17533658975357563</v>
      </c>
      <c r="U36" s="29">
        <v>3346180.9499238012</v>
      </c>
      <c r="V36" s="28">
        <v>-6.5564899328376947E-2</v>
      </c>
      <c r="W36" s="29">
        <v>3642435.5960825137</v>
      </c>
      <c r="X36" s="28">
        <v>-0.14156644631674034</v>
      </c>
      <c r="Y36" s="27">
        <v>13796877.074104847</v>
      </c>
      <c r="Z36" s="45">
        <v>80725.203328854928</v>
      </c>
      <c r="AA36" s="29">
        <v>3092652.9081004565</v>
      </c>
      <c r="AB36" s="29">
        <v>34136.024707057819</v>
      </c>
      <c r="AC36" s="30">
        <v>2.8140041616096281</v>
      </c>
      <c r="AD36" s="30">
        <v>2.7770514546472733</v>
      </c>
      <c r="AE36" s="28">
        <v>1.33064538291201E-2</v>
      </c>
      <c r="AF36" s="30">
        <v>2.6522524992905545</v>
      </c>
      <c r="AG36" s="28">
        <v>6.098652460968184E-2</v>
      </c>
      <c r="AH36" s="30">
        <v>2.6366371465479101</v>
      </c>
      <c r="AI36" s="28">
        <v>6.7270164684564412E-2</v>
      </c>
      <c r="AJ36" s="30">
        <v>4.4382919908102441</v>
      </c>
      <c r="AK36" s="30">
        <v>4.0668045104931618</v>
      </c>
      <c r="AL36" s="28">
        <v>9.1346284130100402E-2</v>
      </c>
      <c r="AM36" s="30">
        <v>4.0084097643322973</v>
      </c>
      <c r="AN36" s="28">
        <v>0.10724508015700698</v>
      </c>
      <c r="AO36" s="30">
        <v>3.9731095986580218</v>
      </c>
      <c r="AP36" s="28">
        <v>0.11708269822441965</v>
      </c>
    </row>
    <row r="37" spans="1:42" s="2" customFormat="1" x14ac:dyDescent="0.25">
      <c r="A37" s="83" t="s">
        <v>366</v>
      </c>
      <c r="B37" s="83" t="s">
        <v>229</v>
      </c>
      <c r="C37" s="26" t="s">
        <v>168</v>
      </c>
      <c r="D37" s="27">
        <v>10777648.686240349</v>
      </c>
      <c r="E37" s="27">
        <v>12007411.923669407</v>
      </c>
      <c r="F37" s="28">
        <v>-0.10241701086350742</v>
      </c>
      <c r="G37" s="27">
        <v>9456278.7897353768</v>
      </c>
      <c r="H37" s="28">
        <v>0.13973465946660707</v>
      </c>
      <c r="I37" s="27">
        <v>9142736.5595053583</v>
      </c>
      <c r="J37" s="28">
        <v>0.17882087229509355</v>
      </c>
      <c r="K37" s="29">
        <v>3293659.1983523956</v>
      </c>
      <c r="L37" s="29">
        <v>3686381.5287414831</v>
      </c>
      <c r="M37" s="28">
        <v>-0.10653328401500577</v>
      </c>
      <c r="N37" s="29">
        <v>3134422.4351567496</v>
      </c>
      <c r="O37" s="28">
        <v>5.0802585321490887E-2</v>
      </c>
      <c r="P37" s="29">
        <v>3063744.1987231169</v>
      </c>
      <c r="Q37" s="28">
        <v>7.5043797626806061E-2</v>
      </c>
      <c r="R37" s="29">
        <v>2018619.3844460757</v>
      </c>
      <c r="S37" s="29">
        <v>2355893.9088407215</v>
      </c>
      <c r="T37" s="28">
        <v>-0.14316201724067043</v>
      </c>
      <c r="U37" s="29">
        <v>1891567.0207738727</v>
      </c>
      <c r="V37" s="28">
        <v>6.7167783259523953E-2</v>
      </c>
      <c r="W37" s="29">
        <v>1847711.1187133442</v>
      </c>
      <c r="X37" s="28">
        <v>9.2497287049797913E-2</v>
      </c>
      <c r="Y37" s="27">
        <v>10734025.54509908</v>
      </c>
      <c r="Z37" s="45">
        <v>43623.141141269312</v>
      </c>
      <c r="AA37" s="29">
        <v>2003799.1444570648</v>
      </c>
      <c r="AB37" s="29">
        <v>14820.239989010803</v>
      </c>
      <c r="AC37" s="30">
        <v>3.2722416124994682</v>
      </c>
      <c r="AD37" s="30">
        <v>3.2572352671723301</v>
      </c>
      <c r="AE37" s="28">
        <v>4.6070805748598485E-3</v>
      </c>
      <c r="AF37" s="30">
        <v>3.01691268020243</v>
      </c>
      <c r="AG37" s="28">
        <v>8.4632523166002296E-2</v>
      </c>
      <c r="AH37" s="30">
        <v>2.9841709902921387</v>
      </c>
      <c r="AI37" s="28">
        <v>9.6532880704375615E-2</v>
      </c>
      <c r="AJ37" s="30">
        <v>5.3391187904389499</v>
      </c>
      <c r="AK37" s="30">
        <v>5.0967540934718762</v>
      </c>
      <c r="AL37" s="28">
        <v>4.7552754659579102E-2</v>
      </c>
      <c r="AM37" s="30">
        <v>4.9991772355317599</v>
      </c>
      <c r="AN37" s="28">
        <v>6.799950049601125E-2</v>
      </c>
      <c r="AO37" s="30">
        <v>4.9481417668103411</v>
      </c>
      <c r="AP37" s="28">
        <v>7.9014919550423349E-2</v>
      </c>
    </row>
    <row r="38" spans="1:42" s="2" customFormat="1" x14ac:dyDescent="0.25">
      <c r="A38" s="83" t="s">
        <v>366</v>
      </c>
      <c r="B38" s="83" t="s">
        <v>229</v>
      </c>
      <c r="C38" s="26" t="s">
        <v>192</v>
      </c>
      <c r="D38" s="27">
        <v>2209093.255954924</v>
      </c>
      <c r="E38" s="27">
        <v>2379386.4297812553</v>
      </c>
      <c r="F38" s="28">
        <v>-7.1570204694319822E-2</v>
      </c>
      <c r="G38" s="27">
        <v>1913003.784884898</v>
      </c>
      <c r="H38" s="28">
        <v>0.15477725313953899</v>
      </c>
      <c r="I38" s="27">
        <v>1153427.8126329458</v>
      </c>
      <c r="J38" s="28">
        <v>0.91524188315885668</v>
      </c>
      <c r="K38" s="29">
        <v>595702.92333377362</v>
      </c>
      <c r="L38" s="29">
        <v>686763.06726984249</v>
      </c>
      <c r="M38" s="28">
        <v>-0.13259324543771597</v>
      </c>
      <c r="N38" s="29">
        <v>587711.47456123237</v>
      </c>
      <c r="O38" s="28">
        <v>1.3597571458864951E-2</v>
      </c>
      <c r="P38" s="29">
        <v>318112.84728435014</v>
      </c>
      <c r="Q38" s="28">
        <v>0.87261510630312666</v>
      </c>
      <c r="R38" s="29">
        <v>244144.78371317152</v>
      </c>
      <c r="S38" s="29">
        <v>273819.88236357656</v>
      </c>
      <c r="T38" s="28">
        <v>-0.10837452121538275</v>
      </c>
      <c r="U38" s="29">
        <v>236893.07081384026</v>
      </c>
      <c r="V38" s="28">
        <v>3.0611756073819239E-2</v>
      </c>
      <c r="W38" s="29">
        <v>106729.2889942545</v>
      </c>
      <c r="X38" s="28">
        <v>1.2875143834820675</v>
      </c>
      <c r="Y38" s="27">
        <v>2192627.2872083201</v>
      </c>
      <c r="Z38" s="45">
        <v>16465.968746604027</v>
      </c>
      <c r="AA38" s="29">
        <v>241962.20348214352</v>
      </c>
      <c r="AB38" s="29">
        <v>2182.5802310279887</v>
      </c>
      <c r="AC38" s="30">
        <v>3.7083807539369156</v>
      </c>
      <c r="AD38" s="30">
        <v>3.4646394705531658</v>
      </c>
      <c r="AE38" s="28">
        <v>7.0351124685661431E-2</v>
      </c>
      <c r="AF38" s="30">
        <v>3.2550049942671082</v>
      </c>
      <c r="AG38" s="28">
        <v>0.1392857339599532</v>
      </c>
      <c r="AH38" s="30">
        <v>3.6258447984087119</v>
      </c>
      <c r="AI38" s="28">
        <v>2.2763234533487633E-2</v>
      </c>
      <c r="AJ38" s="30">
        <v>9.0482918469813871</v>
      </c>
      <c r="AK38" s="30">
        <v>8.6896043093829061</v>
      </c>
      <c r="AL38" s="28">
        <v>4.1277775699311826E-2</v>
      </c>
      <c r="AM38" s="30">
        <v>8.0753893658131108</v>
      </c>
      <c r="AN38" s="28">
        <v>0.12047747013748045</v>
      </c>
      <c r="AO38" s="30">
        <v>10.807041099046746</v>
      </c>
      <c r="AP38" s="28">
        <v>-0.16274105335090217</v>
      </c>
    </row>
    <row r="39" spans="1:42" s="2" customFormat="1" x14ac:dyDescent="0.25">
      <c r="A39" s="83" t="s">
        <v>366</v>
      </c>
      <c r="B39" s="83" t="s">
        <v>229</v>
      </c>
      <c r="C39" s="26" t="s">
        <v>224</v>
      </c>
      <c r="D39" s="27">
        <v>889857.26950692653</v>
      </c>
      <c r="E39" s="27">
        <v>1025217.9210884391</v>
      </c>
      <c r="F39" s="28">
        <v>-0.1320311016781727</v>
      </c>
      <c r="G39" s="27">
        <v>923355.06708967267</v>
      </c>
      <c r="H39" s="28">
        <v>-3.6278349225209762E-2</v>
      </c>
      <c r="I39" s="27">
        <v>388457.38059275149</v>
      </c>
      <c r="J39" s="28">
        <v>1.2907462027084755</v>
      </c>
      <c r="K39" s="29">
        <v>336062.354275333</v>
      </c>
      <c r="L39" s="29">
        <v>394749.13091520651</v>
      </c>
      <c r="M39" s="28">
        <v>-0.14866853919047535</v>
      </c>
      <c r="N39" s="29">
        <v>365761.83097137744</v>
      </c>
      <c r="O39" s="28">
        <v>-8.1198950194364489E-2</v>
      </c>
      <c r="P39" s="29">
        <v>136871.41247144909</v>
      </c>
      <c r="Q39" s="28">
        <v>1.4553144313129263</v>
      </c>
      <c r="R39" s="29">
        <v>161848.0843480762</v>
      </c>
      <c r="S39" s="29">
        <v>182106.10677580634</v>
      </c>
      <c r="T39" s="28">
        <v>-0.11124296041686366</v>
      </c>
      <c r="U39" s="29">
        <v>170222.88232814058</v>
      </c>
      <c r="V39" s="28">
        <v>-4.9199014054527569E-2</v>
      </c>
      <c r="W39" s="29">
        <v>54650.823863388803</v>
      </c>
      <c r="X39" s="28">
        <v>1.961493952088434</v>
      </c>
      <c r="Y39" s="27">
        <v>888605.359376112</v>
      </c>
      <c r="Z39" s="45">
        <v>1251.9101308145123</v>
      </c>
      <c r="AA39" s="29">
        <v>161256.11511309358</v>
      </c>
      <c r="AB39" s="29">
        <v>591.96923498262959</v>
      </c>
      <c r="AC39" s="30">
        <v>2.6478933393946118</v>
      </c>
      <c r="AD39" s="30">
        <v>2.5971378802317351</v>
      </c>
      <c r="AE39" s="28">
        <v>1.9542843508311522E-2</v>
      </c>
      <c r="AF39" s="30">
        <v>2.524470813801043</v>
      </c>
      <c r="AG39" s="28">
        <v>4.8890454553417513E-2</v>
      </c>
      <c r="AH39" s="30">
        <v>2.8381191775439767</v>
      </c>
      <c r="AI39" s="28">
        <v>-6.7025317208130999E-2</v>
      </c>
      <c r="AJ39" s="30">
        <v>5.4981019583350035</v>
      </c>
      <c r="AK39" s="30">
        <v>5.6297833128166355</v>
      </c>
      <c r="AL39" s="28">
        <v>-2.3390128387685762E-2</v>
      </c>
      <c r="AM39" s="30">
        <v>5.4243886277857207</v>
      </c>
      <c r="AN39" s="28">
        <v>1.3589242144579365E-2</v>
      </c>
      <c r="AO39" s="30">
        <v>7.1079876410240805</v>
      </c>
      <c r="AP39" s="28">
        <v>-0.2264896569878016</v>
      </c>
    </row>
    <row r="40" spans="1:42" s="2" customFormat="1" x14ac:dyDescent="0.25">
      <c r="A40" s="83" t="s">
        <v>366</v>
      </c>
      <c r="B40" s="83" t="s">
        <v>229</v>
      </c>
      <c r="C40" s="26" t="s">
        <v>212</v>
      </c>
      <c r="D40" s="27">
        <v>737.73581411957741</v>
      </c>
      <c r="E40" s="27">
        <v>1241.64681781888</v>
      </c>
      <c r="F40" s="28">
        <v>-0.40584085302492878</v>
      </c>
      <c r="G40" s="27">
        <v>319.70109455347063</v>
      </c>
      <c r="H40" s="28">
        <v>1.3075798822333706</v>
      </c>
      <c r="I40" s="27">
        <v>455.03540256619453</v>
      </c>
      <c r="J40" s="28">
        <v>0.62127124605927364</v>
      </c>
      <c r="K40" s="29">
        <v>58.118329148284701</v>
      </c>
      <c r="L40" s="29">
        <v>96.232081383199557</v>
      </c>
      <c r="M40" s="28">
        <v>-0.39606076982939342</v>
      </c>
      <c r="N40" s="29">
        <v>33.679739906737382</v>
      </c>
      <c r="O40" s="28">
        <v>0.72561692308848746</v>
      </c>
      <c r="P40" s="29">
        <v>39.772930050781362</v>
      </c>
      <c r="Q40" s="28">
        <v>0.46125339707384555</v>
      </c>
      <c r="R40" s="29">
        <v>55.31428850004621</v>
      </c>
      <c r="S40" s="29">
        <v>205.85600930315894</v>
      </c>
      <c r="T40" s="28">
        <v>-0.73129621677166456</v>
      </c>
      <c r="U40" s="29">
        <v>72.027228111969649</v>
      </c>
      <c r="V40" s="28">
        <v>-0.23203641247921417</v>
      </c>
      <c r="W40" s="29">
        <v>85.111249179122382</v>
      </c>
      <c r="X40" s="28">
        <v>-0.35009427033982843</v>
      </c>
      <c r="Y40" s="27">
        <v>737.73581411957741</v>
      </c>
      <c r="Z40" s="45">
        <v>0</v>
      </c>
      <c r="AA40" s="29">
        <v>55.31428850004621</v>
      </c>
      <c r="AB40" s="29">
        <v>0</v>
      </c>
      <c r="AC40" s="30">
        <v>12.693685880702075</v>
      </c>
      <c r="AD40" s="30">
        <v>12.902628728091191</v>
      </c>
      <c r="AE40" s="28">
        <v>-1.6193820018568159E-2</v>
      </c>
      <c r="AF40" s="30">
        <v>9.4923860884542286</v>
      </c>
      <c r="AG40" s="28">
        <v>0.33724921873349095</v>
      </c>
      <c r="AH40" s="30">
        <v>11.440831791502751</v>
      </c>
      <c r="AI40" s="28">
        <v>0.10950725541912389</v>
      </c>
      <c r="AJ40" s="30">
        <v>13.337165389354345</v>
      </c>
      <c r="AK40" s="30">
        <v>6.0316277480650955</v>
      </c>
      <c r="AL40" s="28">
        <v>1.2112049924886057</v>
      </c>
      <c r="AM40" s="30">
        <v>4.4386144369804228</v>
      </c>
      <c r="AN40" s="28">
        <v>2.0048037689949889</v>
      </c>
      <c r="AO40" s="30">
        <v>5.3463602867412012</v>
      </c>
      <c r="AP40" s="28">
        <v>1.4946252541995868</v>
      </c>
    </row>
    <row r="41" spans="1:42" s="2" customFormat="1" x14ac:dyDescent="0.25">
      <c r="A41" s="83" t="s">
        <v>366</v>
      </c>
      <c r="B41" s="83" t="s">
        <v>229</v>
      </c>
      <c r="C41" s="26" t="s">
        <v>208</v>
      </c>
      <c r="D41" s="27">
        <v>3790.2041469502451</v>
      </c>
      <c r="E41" s="27">
        <v>21429.83692142725</v>
      </c>
      <c r="F41" s="28">
        <v>-0.82313425151824193</v>
      </c>
      <c r="G41" s="27">
        <v>7830.0901038193706</v>
      </c>
      <c r="H41" s="28">
        <v>-0.51594373797800175</v>
      </c>
      <c r="I41" s="27">
        <v>2751.0480570304394</v>
      </c>
      <c r="J41" s="28">
        <v>0.37773098411137929</v>
      </c>
      <c r="K41" s="29">
        <v>392.1347990759304</v>
      </c>
      <c r="L41" s="29">
        <v>2144.2759222265177</v>
      </c>
      <c r="M41" s="28">
        <v>-0.81712484153216836</v>
      </c>
      <c r="N41" s="29">
        <v>716.55695582454734</v>
      </c>
      <c r="O41" s="28">
        <v>-0.45275138858334296</v>
      </c>
      <c r="P41" s="29">
        <v>294.57373303852251</v>
      </c>
      <c r="Q41" s="28">
        <v>0.33119404446237394</v>
      </c>
      <c r="R41" s="29">
        <v>191.42309970444609</v>
      </c>
      <c r="S41" s="29">
        <v>760.62387408494806</v>
      </c>
      <c r="T41" s="28">
        <v>-0.74833408965142789</v>
      </c>
      <c r="U41" s="29">
        <v>220.65547546219682</v>
      </c>
      <c r="V41" s="28">
        <v>-0.13247972068909247</v>
      </c>
      <c r="W41" s="29">
        <v>117.92767731286605</v>
      </c>
      <c r="X41" s="28">
        <v>0.623224539533618</v>
      </c>
      <c r="Y41" s="27">
        <v>3790.2041469502451</v>
      </c>
      <c r="Z41" s="26"/>
      <c r="AA41" s="29">
        <v>191.42309970444609</v>
      </c>
      <c r="AB41" s="26"/>
      <c r="AC41" s="30">
        <v>9.6655643821509827</v>
      </c>
      <c r="AD41" s="30">
        <v>9.9939735830151424</v>
      </c>
      <c r="AE41" s="28">
        <v>-3.2860723328536151E-2</v>
      </c>
      <c r="AF41" s="30">
        <v>10.927379938429638</v>
      </c>
      <c r="AG41" s="28">
        <v>-0.11547283643365197</v>
      </c>
      <c r="AH41" s="30">
        <v>9.3390813520724691</v>
      </c>
      <c r="AI41" s="28">
        <v>3.4958794957500025E-2</v>
      </c>
      <c r="AJ41" s="30">
        <v>19.800139861919767</v>
      </c>
      <c r="AK41" s="30">
        <v>28.174026153475587</v>
      </c>
      <c r="AL41" s="28">
        <v>-0.29722007944266798</v>
      </c>
      <c r="AM41" s="30">
        <v>35.485591678239764</v>
      </c>
      <c r="AN41" s="28">
        <v>-0.44202311627055452</v>
      </c>
      <c r="AO41" s="30">
        <v>23.328264574666534</v>
      </c>
      <c r="AP41" s="28">
        <v>-0.15123819868616178</v>
      </c>
    </row>
    <row r="42" spans="1:42" s="2" customFormat="1" x14ac:dyDescent="0.25">
      <c r="A42" s="83" t="s">
        <v>366</v>
      </c>
      <c r="B42" s="83" t="s">
        <v>229</v>
      </c>
      <c r="C42" s="26" t="s">
        <v>223</v>
      </c>
      <c r="D42" s="27">
        <v>9162273.4746923726</v>
      </c>
      <c r="E42" s="27">
        <v>9970632.6811048891</v>
      </c>
      <c r="F42" s="28">
        <v>-8.1074013281465976E-2</v>
      </c>
      <c r="G42" s="27">
        <v>7729379.0573563036</v>
      </c>
      <c r="H42" s="28">
        <v>0.18538286280219837</v>
      </c>
      <c r="I42" s="27">
        <v>7240510.8657194339</v>
      </c>
      <c r="J42" s="28">
        <v>0.26541809612794331</v>
      </c>
      <c r="K42" s="29">
        <v>2870380.3117392967</v>
      </c>
      <c r="L42" s="29">
        <v>3127131.7003796124</v>
      </c>
      <c r="M42" s="28">
        <v>-8.2104437305645761E-2</v>
      </c>
      <c r="N42" s="29">
        <v>2609542.8376145312</v>
      </c>
      <c r="O42" s="28">
        <v>9.9955237509419689E-2</v>
      </c>
      <c r="P42" s="29">
        <v>2478272.2544594975</v>
      </c>
      <c r="Q42" s="28">
        <v>0.15821831381690407</v>
      </c>
      <c r="R42" s="29">
        <v>1787145.1499124535</v>
      </c>
      <c r="S42" s="29">
        <v>2046472.5659754889</v>
      </c>
      <c r="T42" s="28">
        <v>-0.12671922427624724</v>
      </c>
      <c r="U42" s="29">
        <v>1619412.0132284693</v>
      </c>
      <c r="V42" s="28">
        <v>0.10357656687354716</v>
      </c>
      <c r="W42" s="29">
        <v>1547263.1254424998</v>
      </c>
      <c r="X42" s="28">
        <v>0.15503634806869077</v>
      </c>
      <c r="Y42" s="27">
        <v>9128035.2027648166</v>
      </c>
      <c r="Z42" s="45">
        <v>34238.2719275567</v>
      </c>
      <c r="AA42" s="29">
        <v>1775702.0136247869</v>
      </c>
      <c r="AB42" s="29">
        <v>11443.136287666612</v>
      </c>
      <c r="AC42" s="30">
        <v>3.1920068003603768</v>
      </c>
      <c r="AD42" s="30">
        <v>3.1884274908839059</v>
      </c>
      <c r="AE42" s="28">
        <v>1.1225939704461103E-3</v>
      </c>
      <c r="AF42" s="30">
        <v>2.9619667268700534</v>
      </c>
      <c r="AG42" s="28">
        <v>7.7664637959457966E-2</v>
      </c>
      <c r="AH42" s="30">
        <v>2.9215962260363377</v>
      </c>
      <c r="AI42" s="28">
        <v>9.2555765206097221E-2</v>
      </c>
      <c r="AJ42" s="30">
        <v>5.1267651511916661</v>
      </c>
      <c r="AK42" s="30">
        <v>4.8721066907399289</v>
      </c>
      <c r="AL42" s="28">
        <v>5.2268654324780839E-2</v>
      </c>
      <c r="AM42" s="30">
        <v>4.7729540068972121</v>
      </c>
      <c r="AN42" s="28">
        <v>7.4128337248415804E-2</v>
      </c>
      <c r="AO42" s="30">
        <v>4.6795601515086389</v>
      </c>
      <c r="AP42" s="28">
        <v>9.5565605570611847E-2</v>
      </c>
    </row>
    <row r="43" spans="1:42" s="2" customFormat="1" x14ac:dyDescent="0.25">
      <c r="A43" s="83" t="s">
        <v>366</v>
      </c>
      <c r="B43" s="83" t="s">
        <v>229</v>
      </c>
      <c r="C43" s="26" t="s">
        <v>207</v>
      </c>
      <c r="D43" s="27">
        <v>69.701636617183681</v>
      </c>
      <c r="E43" s="27">
        <v>1787.7426339519025</v>
      </c>
      <c r="F43" s="28">
        <v>-0.96101136970532242</v>
      </c>
      <c r="G43" s="27">
        <v>23527.425907688143</v>
      </c>
      <c r="H43" s="28">
        <v>-0.99703743040608583</v>
      </c>
      <c r="I43" s="27">
        <v>15677.283824392558</v>
      </c>
      <c r="J43" s="28">
        <v>-0.99555397239739107</v>
      </c>
      <c r="K43" s="29">
        <v>16.019165992736816</v>
      </c>
      <c r="L43" s="29">
        <v>696.94888751030487</v>
      </c>
      <c r="M43" s="28">
        <v>-0.97701529297225553</v>
      </c>
      <c r="N43" s="29">
        <v>9061.4410627179313</v>
      </c>
      <c r="O43" s="28">
        <v>-0.99823216132159753</v>
      </c>
      <c r="P43" s="29">
        <v>6273.7916271349723</v>
      </c>
      <c r="Q43" s="28">
        <v>-0.99744665316529613</v>
      </c>
      <c r="R43" s="29">
        <v>8.6730221433961088</v>
      </c>
      <c r="S43" s="29">
        <v>251.67426975584732</v>
      </c>
      <c r="T43" s="28">
        <v>-0.96553870146594667</v>
      </c>
      <c r="U43" s="29">
        <v>2195.1238261385965</v>
      </c>
      <c r="V43" s="28">
        <v>-0.9960489599538207</v>
      </c>
      <c r="W43" s="29">
        <v>1566.3695595427112</v>
      </c>
      <c r="X43" s="28">
        <v>-0.99446297836257225</v>
      </c>
      <c r="Y43" s="27">
        <v>69.701636617183681</v>
      </c>
      <c r="Z43" s="26"/>
      <c r="AA43" s="29">
        <v>8.6730221433961088</v>
      </c>
      <c r="AB43" s="26"/>
      <c r="AC43" s="30">
        <v>4.3511401685198097</v>
      </c>
      <c r="AD43" s="30">
        <v>2.5650986262969959</v>
      </c>
      <c r="AE43" s="28">
        <v>0.69628571935308492</v>
      </c>
      <c r="AF43" s="30">
        <v>2.5964331440049357</v>
      </c>
      <c r="AG43" s="28">
        <v>0.67581444512308164</v>
      </c>
      <c r="AH43" s="30">
        <v>2.4988531268055265</v>
      </c>
      <c r="AI43" s="28">
        <v>0.7412548668205251</v>
      </c>
      <c r="AJ43" s="30">
        <v>8.0366030969097118</v>
      </c>
      <c r="AK43" s="30">
        <v>7.1033985146205696</v>
      </c>
      <c r="AL43" s="28">
        <v>0.13137438092039661</v>
      </c>
      <c r="AM43" s="30">
        <v>10.718040425571264</v>
      </c>
      <c r="AN43" s="28">
        <v>-0.25017981106547593</v>
      </c>
      <c r="AO43" s="30">
        <v>10.008674982785935</v>
      </c>
      <c r="AP43" s="28">
        <v>-0.19703625997127677</v>
      </c>
    </row>
    <row r="44" spans="1:42" s="2" customFormat="1" x14ac:dyDescent="0.25">
      <c r="A44" s="83" t="s">
        <v>366</v>
      </c>
      <c r="B44" s="83" t="s">
        <v>229</v>
      </c>
      <c r="C44" s="26" t="s">
        <v>209</v>
      </c>
      <c r="D44" s="27">
        <v>139.1902371418476</v>
      </c>
      <c r="E44" s="27">
        <v>1095.8045953309536</v>
      </c>
      <c r="F44" s="28">
        <v>-0.87297896200206249</v>
      </c>
      <c r="G44" s="27">
        <v>413.94807681798937</v>
      </c>
      <c r="H44" s="28">
        <v>-0.66374952575743273</v>
      </c>
      <c r="I44" s="27">
        <v>1076.0157989287377</v>
      </c>
      <c r="J44" s="28">
        <v>-0.87064294290063127</v>
      </c>
      <c r="K44" s="29">
        <v>4.6081383616839426</v>
      </c>
      <c r="L44" s="29">
        <v>27.878658871471366</v>
      </c>
      <c r="M44" s="28">
        <v>-0.83470731562343858</v>
      </c>
      <c r="N44" s="29">
        <v>9.0343021571399262</v>
      </c>
      <c r="O44" s="28">
        <v>-0.48992868718232196</v>
      </c>
      <c r="P44" s="29">
        <v>23.147248087351098</v>
      </c>
      <c r="Q44" s="28">
        <v>-0.80092068204850331</v>
      </c>
      <c r="R44" s="29">
        <v>2.4188751988414197</v>
      </c>
      <c r="S44" s="29">
        <v>20.311219330466137</v>
      </c>
      <c r="T44" s="28">
        <v>-0.88090940482272329</v>
      </c>
      <c r="U44" s="29">
        <v>8.2802200508466708</v>
      </c>
      <c r="V44" s="28">
        <v>-0.7078730777699459</v>
      </c>
      <c r="W44" s="29">
        <v>20.377250301524228</v>
      </c>
      <c r="X44" s="28">
        <v>-0.88129530908002407</v>
      </c>
      <c r="Y44" s="27">
        <v>139.1902371418476</v>
      </c>
      <c r="Z44" s="26"/>
      <c r="AA44" s="29">
        <v>2.4188751988414197</v>
      </c>
      <c r="AB44" s="26"/>
      <c r="AC44" s="30">
        <v>30.20530770065324</v>
      </c>
      <c r="AD44" s="30">
        <v>39.306216284754868</v>
      </c>
      <c r="AE44" s="28">
        <v>-0.23153865836817941</v>
      </c>
      <c r="AF44" s="30">
        <v>45.819596203215411</v>
      </c>
      <c r="AG44" s="28">
        <v>-0.34077752307791903</v>
      </c>
      <c r="AH44" s="30">
        <v>46.485689999440176</v>
      </c>
      <c r="AI44" s="28">
        <v>-0.35022352683122482</v>
      </c>
      <c r="AJ44" s="30">
        <v>57.543372724858322</v>
      </c>
      <c r="AK44" s="30">
        <v>53.950704657464065</v>
      </c>
      <c r="AL44" s="28">
        <v>6.6591680131043704E-2</v>
      </c>
      <c r="AM44" s="30">
        <v>49.992400476804029</v>
      </c>
      <c r="AN44" s="28">
        <v>0.15104240196583216</v>
      </c>
      <c r="AO44" s="30">
        <v>52.804759376600053</v>
      </c>
      <c r="AP44" s="28">
        <v>8.9738375938100426E-2</v>
      </c>
    </row>
    <row r="45" spans="1:42" s="2" customFormat="1" x14ac:dyDescent="0.25">
      <c r="A45" s="83" t="s">
        <v>366</v>
      </c>
      <c r="B45" s="83" t="s">
        <v>229</v>
      </c>
      <c r="C45" s="26" t="s">
        <v>206</v>
      </c>
      <c r="D45" s="27">
        <v>147449.96657014012</v>
      </c>
      <c r="E45" s="27">
        <v>176896.79587936998</v>
      </c>
      <c r="F45" s="28">
        <v>-0.16646332774342804</v>
      </c>
      <c r="G45" s="27">
        <v>98132.823142205481</v>
      </c>
      <c r="H45" s="28">
        <v>0.50255502541151353</v>
      </c>
      <c r="I45" s="27">
        <v>77660.695072566275</v>
      </c>
      <c r="J45" s="28">
        <v>0.89864340555235367</v>
      </c>
      <c r="K45" s="29">
        <v>34601.041276559583</v>
      </c>
      <c r="L45" s="29">
        <v>44010.201304272741</v>
      </c>
      <c r="M45" s="28">
        <v>-0.21379497818383469</v>
      </c>
      <c r="N45" s="29">
        <v>26040.568620004564</v>
      </c>
      <c r="O45" s="28">
        <v>0.32873601116293594</v>
      </c>
      <c r="P45" s="29">
        <v>22283.625165346741</v>
      </c>
      <c r="Q45" s="28">
        <v>0.55275638590293885</v>
      </c>
      <c r="R45" s="29">
        <v>12034.441409083001</v>
      </c>
      <c r="S45" s="29">
        <v>14119.117822597771</v>
      </c>
      <c r="T45" s="28">
        <v>-0.14764919733003634</v>
      </c>
      <c r="U45" s="29">
        <v>7339.513454171708</v>
      </c>
      <c r="V45" s="28">
        <v>0.63967836345374396</v>
      </c>
      <c r="W45" s="29">
        <v>6278.0950682392804</v>
      </c>
      <c r="X45" s="28">
        <v>0.91689378358810258</v>
      </c>
      <c r="Y45" s="27">
        <v>147308.62178386055</v>
      </c>
      <c r="Z45" s="45">
        <v>141.34478627956909</v>
      </c>
      <c r="AA45" s="29">
        <v>12023.159657171796</v>
      </c>
      <c r="AB45" s="29">
        <v>11.28175191120541</v>
      </c>
      <c r="AC45" s="30">
        <v>4.2614314809661478</v>
      </c>
      <c r="AD45" s="30">
        <v>4.0194498238342735</v>
      </c>
      <c r="AE45" s="28">
        <v>6.020268139609234E-2</v>
      </c>
      <c r="AF45" s="30">
        <v>3.7684593057165081</v>
      </c>
      <c r="AG45" s="28">
        <v>0.13081531078279998</v>
      </c>
      <c r="AH45" s="30">
        <v>3.4851014813036976</v>
      </c>
      <c r="AI45" s="28">
        <v>0.22275678450890982</v>
      </c>
      <c r="AJ45" s="30">
        <v>12.2523315838201</v>
      </c>
      <c r="AK45" s="30">
        <v>12.528884460206509</v>
      </c>
      <c r="AL45" s="28">
        <v>-2.2073224257497148E-2</v>
      </c>
      <c r="AM45" s="30">
        <v>13.370480721229244</v>
      </c>
      <c r="AN45" s="28">
        <v>-8.3628192637365761E-2</v>
      </c>
      <c r="AO45" s="30">
        <v>12.370104980641296</v>
      </c>
      <c r="AP45" s="28">
        <v>-9.5208081908364182E-3</v>
      </c>
    </row>
    <row r="46" spans="1:42" s="2" customFormat="1" x14ac:dyDescent="0.25">
      <c r="A46" s="83" t="s">
        <v>366</v>
      </c>
      <c r="B46" s="83" t="s">
        <v>229</v>
      </c>
      <c r="C46" s="26" t="s">
        <v>211</v>
      </c>
      <c r="D46" s="27">
        <v>1186.9575986468792</v>
      </c>
      <c r="E46" s="27">
        <v>2647.6682527303697</v>
      </c>
      <c r="F46" s="28">
        <v>-0.55169700833069013</v>
      </c>
      <c r="G46" s="27">
        <v>4005.7248611676691</v>
      </c>
      <c r="H46" s="28">
        <v>-0.70368469133926459</v>
      </c>
      <c r="I46" s="27">
        <v>6108.475833300352</v>
      </c>
      <c r="J46" s="28">
        <v>-0.80568678160660301</v>
      </c>
      <c r="K46" s="29">
        <v>52.142483828182293</v>
      </c>
      <c r="L46" s="29">
        <v>106.56718887246711</v>
      </c>
      <c r="M46" s="28">
        <v>-0.51070789818259044</v>
      </c>
      <c r="N46" s="29">
        <v>204.40698412741506</v>
      </c>
      <c r="O46" s="28">
        <v>-0.74490850177761148</v>
      </c>
      <c r="P46" s="29">
        <v>231.29199995221853</v>
      </c>
      <c r="Q46" s="28">
        <v>-0.77455993359496156</v>
      </c>
      <c r="R46" s="29">
        <v>23.88464705532347</v>
      </c>
      <c r="S46" s="29">
        <v>53.19441701488104</v>
      </c>
      <c r="T46" s="28">
        <v>-0.55099334863202309</v>
      </c>
      <c r="U46" s="29">
        <v>86.279900276216125</v>
      </c>
      <c r="V46" s="28">
        <v>-0.7231725236253258</v>
      </c>
      <c r="W46" s="29">
        <v>124.03855991203628</v>
      </c>
      <c r="X46" s="28">
        <v>-0.80744175785125516</v>
      </c>
      <c r="Y46" s="27">
        <v>1186.9575986468792</v>
      </c>
      <c r="Z46" s="26"/>
      <c r="AA46" s="29">
        <v>23.88464705532347</v>
      </c>
      <c r="AB46" s="26"/>
      <c r="AC46" s="30">
        <v>22.763733361036113</v>
      </c>
      <c r="AD46" s="30">
        <v>24.84506048009704</v>
      </c>
      <c r="AE46" s="28">
        <v>-8.3772270175322877E-2</v>
      </c>
      <c r="AF46" s="30">
        <v>19.596810149455266</v>
      </c>
      <c r="AG46" s="28">
        <v>0.16160401552233636</v>
      </c>
      <c r="AH46" s="30">
        <v>26.41023396642457</v>
      </c>
      <c r="AI46" s="28">
        <v>-0.13807149948100675</v>
      </c>
      <c r="AJ46" s="30">
        <v>49.695421326409225</v>
      </c>
      <c r="AK46" s="30">
        <v>49.773423628079037</v>
      </c>
      <c r="AL46" s="28">
        <v>-1.5671476057718555E-3</v>
      </c>
      <c r="AM46" s="30">
        <v>46.42709192226414</v>
      </c>
      <c r="AN46" s="28">
        <v>7.0397030458368121E-2</v>
      </c>
      <c r="AO46" s="30">
        <v>49.246587816178014</v>
      </c>
      <c r="AP46" s="28">
        <v>9.1140022108042208E-3</v>
      </c>
    </row>
    <row r="47" spans="1:42" s="2" customFormat="1" x14ac:dyDescent="0.25">
      <c r="A47" s="83" t="s">
        <v>366</v>
      </c>
      <c r="B47" s="83" t="s">
        <v>229</v>
      </c>
      <c r="C47" s="26" t="s">
        <v>204</v>
      </c>
      <c r="D47" s="27">
        <v>1615375.2115479754</v>
      </c>
      <c r="E47" s="27">
        <v>2036779.2425645178</v>
      </c>
      <c r="F47" s="28">
        <v>-0.20689725337437681</v>
      </c>
      <c r="G47" s="27">
        <v>1726899.7323790723</v>
      </c>
      <c r="H47" s="28">
        <v>-6.4580773706794534E-2</v>
      </c>
      <c r="I47" s="27">
        <v>1902225.6937859238</v>
      </c>
      <c r="J47" s="28">
        <v>-0.15079729139134973</v>
      </c>
      <c r="K47" s="29">
        <v>423278.88661309902</v>
      </c>
      <c r="L47" s="29">
        <v>559249.82836187119</v>
      </c>
      <c r="M47" s="28">
        <v>-0.24313094944892888</v>
      </c>
      <c r="N47" s="29">
        <v>524879.59754221828</v>
      </c>
      <c r="O47" s="28">
        <v>-0.19356955653233804</v>
      </c>
      <c r="P47" s="29">
        <v>585471.94426361891</v>
      </c>
      <c r="Q47" s="28">
        <v>-0.27702959849684899</v>
      </c>
      <c r="R47" s="29">
        <v>231474.23453362283</v>
      </c>
      <c r="S47" s="29">
        <v>309421.3428652336</v>
      </c>
      <c r="T47" s="28">
        <v>-0.25191251388744734</v>
      </c>
      <c r="U47" s="29">
        <v>272155.00754540408</v>
      </c>
      <c r="V47" s="28">
        <v>-0.14947648172519626</v>
      </c>
      <c r="W47" s="29">
        <v>300447.99327084521</v>
      </c>
      <c r="X47" s="28">
        <v>-0.22956971017291675</v>
      </c>
      <c r="Y47" s="27">
        <v>1605990.3423342628</v>
      </c>
      <c r="Z47" s="45">
        <v>9384.8692137126145</v>
      </c>
      <c r="AA47" s="29">
        <v>228097.13083227864</v>
      </c>
      <c r="AB47" s="29">
        <v>3377.1037013441828</v>
      </c>
      <c r="AC47" s="30">
        <v>3.8163377920253327</v>
      </c>
      <c r="AD47" s="30">
        <v>3.6419845644486966</v>
      </c>
      <c r="AE47" s="28">
        <v>4.7873137431330329E-2</v>
      </c>
      <c r="AF47" s="30">
        <v>3.2900873656842236</v>
      </c>
      <c r="AG47" s="28">
        <v>0.15995028941478198</v>
      </c>
      <c r="AH47" s="30">
        <v>3.2490467091099648</v>
      </c>
      <c r="AI47" s="28">
        <v>0.17460231683488789</v>
      </c>
      <c r="AJ47" s="30">
        <v>6.9786393928579287</v>
      </c>
      <c r="AK47" s="30">
        <v>6.5825428320619217</v>
      </c>
      <c r="AL47" s="28">
        <v>6.017379163364036E-2</v>
      </c>
      <c r="AM47" s="30">
        <v>6.3452800224187342</v>
      </c>
      <c r="AN47" s="28">
        <v>9.9815826598897123E-2</v>
      </c>
      <c r="AO47" s="30">
        <v>6.3312977167103996</v>
      </c>
      <c r="AP47" s="28">
        <v>0.102244706395496</v>
      </c>
    </row>
    <row r="48" spans="1:42" s="2" customFormat="1" x14ac:dyDescent="0.25">
      <c r="A48" s="83" t="s">
        <v>366</v>
      </c>
      <c r="B48" s="83" t="s">
        <v>229</v>
      </c>
      <c r="C48" s="26" t="s">
        <v>227</v>
      </c>
      <c r="D48" s="27">
        <v>13877602.277433703</v>
      </c>
      <c r="E48" s="27">
        <v>15419672.047171235</v>
      </c>
      <c r="F48" s="28">
        <v>-0.10000665156950767</v>
      </c>
      <c r="G48" s="27">
        <v>13412864.392897284</v>
      </c>
      <c r="H48" s="28">
        <v>3.464866794467248E-2</v>
      </c>
      <c r="I48" s="27">
        <v>14471795.829289088</v>
      </c>
      <c r="J48" s="28">
        <v>-4.1058729605126999E-2</v>
      </c>
      <c r="K48" s="29">
        <v>4931621.0923780678</v>
      </c>
      <c r="L48" s="29">
        <v>5552533.7931233151</v>
      </c>
      <c r="M48" s="28">
        <v>-0.11182510973895077</v>
      </c>
      <c r="N48" s="29">
        <v>5057159.6770990174</v>
      </c>
      <c r="O48" s="28">
        <v>-2.4823931363971374E-2</v>
      </c>
      <c r="P48" s="29">
        <v>5488732.4364054743</v>
      </c>
      <c r="Q48" s="28">
        <v>-0.10150091127274082</v>
      </c>
      <c r="R48" s="29">
        <v>3126788.932807514</v>
      </c>
      <c r="S48" s="29">
        <v>3791594.1145893368</v>
      </c>
      <c r="T48" s="28">
        <v>-0.17533658975357574</v>
      </c>
      <c r="U48" s="29">
        <v>3346180.9499238012</v>
      </c>
      <c r="V48" s="28">
        <v>-6.5564899328377099E-2</v>
      </c>
      <c r="W48" s="29">
        <v>3642435.5960825137</v>
      </c>
      <c r="X48" s="28">
        <v>-0.14156644631674045</v>
      </c>
      <c r="Y48" s="27">
        <v>13796877.074104847</v>
      </c>
      <c r="Z48" s="45">
        <v>80725.203328854928</v>
      </c>
      <c r="AA48" s="29">
        <v>3092652.908100456</v>
      </c>
      <c r="AB48" s="29">
        <v>34136.024707057819</v>
      </c>
      <c r="AC48" s="30">
        <v>2.8140041616096281</v>
      </c>
      <c r="AD48" s="30">
        <v>2.7770514546472715</v>
      </c>
      <c r="AE48" s="28">
        <v>1.3306453829120749E-2</v>
      </c>
      <c r="AF48" s="30">
        <v>2.6522524992905545</v>
      </c>
      <c r="AG48" s="28">
        <v>6.098652460968184E-2</v>
      </c>
      <c r="AH48" s="30">
        <v>2.6366371465479101</v>
      </c>
      <c r="AI48" s="28">
        <v>6.7270164684564412E-2</v>
      </c>
      <c r="AJ48" s="30">
        <v>4.4382919908102449</v>
      </c>
      <c r="AK48" s="30">
        <v>4.0668045104931601</v>
      </c>
      <c r="AL48" s="28">
        <v>9.1346284130101096E-2</v>
      </c>
      <c r="AM48" s="30">
        <v>4.0084097643322965</v>
      </c>
      <c r="AN48" s="28">
        <v>0.10724508015700746</v>
      </c>
      <c r="AO48" s="30">
        <v>3.9731095986580218</v>
      </c>
      <c r="AP48" s="28">
        <v>0.11708269822441987</v>
      </c>
    </row>
    <row r="49" spans="1:42" s="2" customFormat="1" x14ac:dyDescent="0.25">
      <c r="A49" s="83" t="s">
        <v>366</v>
      </c>
      <c r="B49" s="83" t="s">
        <v>229</v>
      </c>
      <c r="C49" s="26" t="s">
        <v>205</v>
      </c>
      <c r="D49" s="27">
        <v>1164061.2504706241</v>
      </c>
      <c r="E49" s="27">
        <v>1146589.1282547363</v>
      </c>
      <c r="F49" s="28">
        <v>1.5238346313716315E-2</v>
      </c>
      <c r="G49" s="27">
        <v>852177.39888859389</v>
      </c>
      <c r="H49" s="28">
        <v>0.36598465529452878</v>
      </c>
      <c r="I49" s="27">
        <v>657882.37857978349</v>
      </c>
      <c r="J49" s="28">
        <v>0.76940633823262472</v>
      </c>
      <c r="K49" s="29">
        <v>224224.51332893831</v>
      </c>
      <c r="L49" s="29">
        <v>244480.18794331589</v>
      </c>
      <c r="M49" s="28">
        <v>-8.2852008519700371E-2</v>
      </c>
      <c r="N49" s="29">
        <v>185160.82842158753</v>
      </c>
      <c r="O49" s="28">
        <v>0.21097164686694833</v>
      </c>
      <c r="P49" s="29">
        <v>151417.02892214514</v>
      </c>
      <c r="Q49" s="28">
        <v>0.48084079396531393</v>
      </c>
      <c r="R49" s="29">
        <v>69828.960671271969</v>
      </c>
      <c r="S49" s="29">
        <v>76101.596396834866</v>
      </c>
      <c r="T49" s="28">
        <v>-8.2424495970544215E-2</v>
      </c>
      <c r="U49" s="29">
        <v>56447.540871883852</v>
      </c>
      <c r="V49" s="28">
        <v>0.23705939342440538</v>
      </c>
      <c r="W49" s="29">
        <v>43579.128804454071</v>
      </c>
      <c r="X49" s="28">
        <v>0.60234870652427985</v>
      </c>
      <c r="Y49" s="27">
        <v>1148988.5366411142</v>
      </c>
      <c r="Z49" s="45">
        <v>15072.713829509945</v>
      </c>
      <c r="AA49" s="29">
        <v>68249.631427137821</v>
      </c>
      <c r="AB49" s="29">
        <v>1579.3292441341537</v>
      </c>
      <c r="AC49" s="30">
        <v>5.1914986153317741</v>
      </c>
      <c r="AD49" s="30">
        <v>4.6899061142761367</v>
      </c>
      <c r="AE49" s="28">
        <v>0.10695150155112555</v>
      </c>
      <c r="AF49" s="30">
        <v>4.6023632868410749</v>
      </c>
      <c r="AG49" s="28">
        <v>0.12800713280829776</v>
      </c>
      <c r="AH49" s="30">
        <v>4.3448374549605662</v>
      </c>
      <c r="AI49" s="28">
        <v>0.19486601493102168</v>
      </c>
      <c r="AJ49" s="30">
        <v>16.670178666278296</v>
      </c>
      <c r="AK49" s="30">
        <v>15.066558160958946</v>
      </c>
      <c r="AL49" s="28">
        <v>0.10643575581015671</v>
      </c>
      <c r="AM49" s="30">
        <v>15.096802902764855</v>
      </c>
      <c r="AN49" s="28">
        <v>0.10421913657131276</v>
      </c>
      <c r="AO49" s="30">
        <v>15.096271922548016</v>
      </c>
      <c r="AP49" s="28">
        <v>0.1042579752011137</v>
      </c>
    </row>
    <row r="50" spans="1:42" s="2" customFormat="1" x14ac:dyDescent="0.25">
      <c r="A50" s="83" t="s">
        <v>366</v>
      </c>
      <c r="B50" s="83" t="s">
        <v>229</v>
      </c>
      <c r="C50" s="26" t="s">
        <v>210</v>
      </c>
      <c r="D50" s="27">
        <v>1800.9799737572671</v>
      </c>
      <c r="E50" s="27">
        <v>2479.8853374505043</v>
      </c>
      <c r="F50" s="28">
        <v>-0.27376482026834331</v>
      </c>
      <c r="G50" s="27">
        <v>3241.6057203793525</v>
      </c>
      <c r="H50" s="28">
        <v>-0.44441732613104307</v>
      </c>
      <c r="I50" s="27">
        <v>3359.4994716262818</v>
      </c>
      <c r="J50" s="28">
        <v>-0.46391419645455684</v>
      </c>
      <c r="K50" s="29">
        <v>291.99153653588598</v>
      </c>
      <c r="L50" s="29">
        <v>451.64436818336816</v>
      </c>
      <c r="M50" s="28">
        <v>-0.35349235569934734</v>
      </c>
      <c r="N50" s="29">
        <v>723.1275035290613</v>
      </c>
      <c r="O50" s="28">
        <v>-0.59621016333788035</v>
      </c>
      <c r="P50" s="29">
        <v>678.20318714523705</v>
      </c>
      <c r="Q50" s="28">
        <v>-0.56946304283091487</v>
      </c>
      <c r="R50" s="29">
        <v>151.58335213822991</v>
      </c>
      <c r="S50" s="29">
        <v>201.40157884830899</v>
      </c>
      <c r="T50" s="28">
        <v>-0.24735767710937862</v>
      </c>
      <c r="U50" s="29">
        <v>300.76750960432315</v>
      </c>
      <c r="V50" s="28">
        <v>-0.49601154613526416</v>
      </c>
      <c r="W50" s="29">
        <v>307.41696192410677</v>
      </c>
      <c r="X50" s="28">
        <v>-0.50691285480970993</v>
      </c>
      <c r="Y50" s="27">
        <v>1800.9799737572671</v>
      </c>
      <c r="Z50" s="26"/>
      <c r="AA50" s="29">
        <v>151.58335213822991</v>
      </c>
      <c r="AB50" s="26"/>
      <c r="AC50" s="30">
        <v>6.1679184099773563</v>
      </c>
      <c r="AD50" s="30">
        <v>5.4907921190853148</v>
      </c>
      <c r="AE50" s="28">
        <v>0.12332032905387806</v>
      </c>
      <c r="AF50" s="30">
        <v>4.4827581644446157</v>
      </c>
      <c r="AG50" s="28">
        <v>0.37592040072532462</v>
      </c>
      <c r="AH50" s="30">
        <v>4.9535294662465894</v>
      </c>
      <c r="AI50" s="28">
        <v>0.24515629754614929</v>
      </c>
      <c r="AJ50" s="30">
        <v>11.881119848272922</v>
      </c>
      <c r="AK50" s="30">
        <v>12.313137521718717</v>
      </c>
      <c r="AL50" s="28">
        <v>-3.5085913130083551E-2</v>
      </c>
      <c r="AM50" s="30">
        <v>10.777778905187832</v>
      </c>
      <c r="AN50" s="28">
        <v>0.10237182937144891</v>
      </c>
      <c r="AO50" s="30">
        <v>10.928152599646257</v>
      </c>
      <c r="AP50" s="28">
        <v>8.7202959506395672E-2</v>
      </c>
    </row>
    <row r="51" spans="1:42" s="2" customFormat="1" x14ac:dyDescent="0.25">
      <c r="A51" s="83" t="s">
        <v>366</v>
      </c>
      <c r="B51" s="83" t="s">
        <v>230</v>
      </c>
      <c r="C51" s="26" t="s">
        <v>221</v>
      </c>
      <c r="D51" s="27">
        <v>32513635.306689769</v>
      </c>
      <c r="E51" s="27">
        <v>35515768.123709947</v>
      </c>
      <c r="F51" s="28">
        <v>-8.4529575893249123E-2</v>
      </c>
      <c r="G51" s="27">
        <v>30216582.048820455</v>
      </c>
      <c r="H51" s="28">
        <v>7.6019625719348463E-2</v>
      </c>
      <c r="I51" s="27">
        <v>29821434.835450642</v>
      </c>
      <c r="J51" s="28">
        <v>9.0277362108637932E-2</v>
      </c>
      <c r="K51" s="29">
        <v>11446984.146248087</v>
      </c>
      <c r="L51" s="29">
        <v>13039940.52312745</v>
      </c>
      <c r="M51" s="28">
        <v>-0.12215978853999511</v>
      </c>
      <c r="N51" s="29">
        <v>11830885.447104258</v>
      </c>
      <c r="O51" s="28">
        <v>-3.2449075986120318E-2</v>
      </c>
      <c r="P51" s="29">
        <v>12104532.923588915</v>
      </c>
      <c r="Q51" s="28">
        <v>-5.4322523759625464E-2</v>
      </c>
      <c r="R51" s="29">
        <v>6900073.2062980896</v>
      </c>
      <c r="S51" s="29">
        <v>7843327.8160041431</v>
      </c>
      <c r="T51" s="28">
        <v>-0.12026204078597406</v>
      </c>
      <c r="U51" s="29">
        <v>6893384.7058300432</v>
      </c>
      <c r="V51" s="28">
        <v>9.7027813671702397E-4</v>
      </c>
      <c r="W51" s="29">
        <v>7079797.7048683977</v>
      </c>
      <c r="X51" s="28">
        <v>-2.5385541517199166E-2</v>
      </c>
      <c r="Y51" s="27">
        <v>31391301.995707329</v>
      </c>
      <c r="Z51" s="45">
        <v>1122333.3109824404</v>
      </c>
      <c r="AA51" s="29">
        <v>6473183.4697312461</v>
      </c>
      <c r="AB51" s="29">
        <v>426889.73656684341</v>
      </c>
      <c r="AC51" s="30">
        <v>2.8403669378144967</v>
      </c>
      <c r="AD51" s="30">
        <v>2.7236142726816657</v>
      </c>
      <c r="AE51" s="28">
        <v>4.2866813521973704E-2</v>
      </c>
      <c r="AF51" s="30">
        <v>2.5540423144082003</v>
      </c>
      <c r="AG51" s="28">
        <v>0.11210645250121509</v>
      </c>
      <c r="AH51" s="30">
        <v>2.4636584512348767</v>
      </c>
      <c r="AI51" s="28">
        <v>0.15290613290604457</v>
      </c>
      <c r="AJ51" s="30">
        <v>4.7120710657116973</v>
      </c>
      <c r="AK51" s="30">
        <v>4.5281504173828839</v>
      </c>
      <c r="AL51" s="28">
        <v>4.0617168463037326E-2</v>
      </c>
      <c r="AM51" s="30">
        <v>4.3834173397090321</v>
      </c>
      <c r="AN51" s="28">
        <v>7.4976599427441462E-2</v>
      </c>
      <c r="AO51" s="30">
        <v>4.2121874209688279</v>
      </c>
      <c r="AP51" s="28">
        <v>0.11867554664219884</v>
      </c>
    </row>
    <row r="52" spans="1:42" s="2" customFormat="1" x14ac:dyDescent="0.25">
      <c r="A52" s="83" t="s">
        <v>366</v>
      </c>
      <c r="B52" s="83" t="s">
        <v>230</v>
      </c>
      <c r="C52" s="26" t="s">
        <v>167</v>
      </c>
      <c r="D52" s="27">
        <v>17851526.748175014</v>
      </c>
      <c r="E52" s="27">
        <v>19863465.538190652</v>
      </c>
      <c r="F52" s="28">
        <v>-0.10128840741044746</v>
      </c>
      <c r="G52" s="27">
        <v>17169340.454286605</v>
      </c>
      <c r="H52" s="28">
        <v>3.9732818840929315E-2</v>
      </c>
      <c r="I52" s="27">
        <v>17570714.222977795</v>
      </c>
      <c r="J52" s="28">
        <v>1.5981850346754343E-2</v>
      </c>
      <c r="K52" s="29">
        <v>6884120.3783374475</v>
      </c>
      <c r="L52" s="29">
        <v>8006024.7549533574</v>
      </c>
      <c r="M52" s="28">
        <v>-0.14013251406970526</v>
      </c>
      <c r="N52" s="29">
        <v>7376863.8570908401</v>
      </c>
      <c r="O52" s="28">
        <v>-6.6795794025635208E-2</v>
      </c>
      <c r="P52" s="29">
        <v>7642495.3877433408</v>
      </c>
      <c r="Q52" s="28">
        <v>-9.9231333606316321E-2</v>
      </c>
      <c r="R52" s="29">
        <v>4196584.9640187286</v>
      </c>
      <c r="S52" s="29">
        <v>4910004.455786298</v>
      </c>
      <c r="T52" s="28">
        <v>-0.14529915363454005</v>
      </c>
      <c r="U52" s="29">
        <v>4412049.1155128563</v>
      </c>
      <c r="V52" s="28">
        <v>-4.8835392773972364E-2</v>
      </c>
      <c r="W52" s="29">
        <v>4646792.626508167</v>
      </c>
      <c r="X52" s="28">
        <v>-9.6885679795818011E-2</v>
      </c>
      <c r="Y52" s="27">
        <v>17175169.495733246</v>
      </c>
      <c r="Z52" s="45">
        <v>676357.25244176795</v>
      </c>
      <c r="AA52" s="29">
        <v>3936706.5279417881</v>
      </c>
      <c r="AB52" s="29">
        <v>259878.43607694056</v>
      </c>
      <c r="AC52" s="30">
        <v>2.5931456405598552</v>
      </c>
      <c r="AD52" s="30">
        <v>2.4810647164063604</v>
      </c>
      <c r="AE52" s="28">
        <v>4.5174526650733952E-2</v>
      </c>
      <c r="AF52" s="30">
        <v>2.3274579532578703</v>
      </c>
      <c r="AG52" s="28">
        <v>0.1141535927341189</v>
      </c>
      <c r="AH52" s="30">
        <v>2.2990807755221998</v>
      </c>
      <c r="AI52" s="28">
        <v>0.12790540818247814</v>
      </c>
      <c r="AJ52" s="30">
        <v>4.2538223105770401</v>
      </c>
      <c r="AK52" s="30">
        <v>4.0455086583031781</v>
      </c>
      <c r="AL52" s="28">
        <v>5.1492573584364973E-2</v>
      </c>
      <c r="AM52" s="30">
        <v>3.8914663016598903</v>
      </c>
      <c r="AN52" s="28">
        <v>9.3115545870868316E-2</v>
      </c>
      <c r="AO52" s="30">
        <v>3.7812563708446163</v>
      </c>
      <c r="AP52" s="28">
        <v>0.12497590572703408</v>
      </c>
    </row>
    <row r="53" spans="1:42" s="2" customFormat="1" x14ac:dyDescent="0.25">
      <c r="A53" s="83" t="s">
        <v>366</v>
      </c>
      <c r="B53" s="83" t="s">
        <v>230</v>
      </c>
      <c r="C53" s="26" t="s">
        <v>168</v>
      </c>
      <c r="D53" s="27">
        <v>12388752.332678042</v>
      </c>
      <c r="E53" s="27">
        <v>13196081.724954117</v>
      </c>
      <c r="F53" s="28">
        <v>-6.1179478052897696E-2</v>
      </c>
      <c r="G53" s="27">
        <v>10913237.218811724</v>
      </c>
      <c r="H53" s="28">
        <v>0.13520416392332191</v>
      </c>
      <c r="I53" s="27">
        <v>10162897.402451018</v>
      </c>
      <c r="J53" s="28">
        <v>0.21901775075385568</v>
      </c>
      <c r="K53" s="29">
        <v>3915242.6711553992</v>
      </c>
      <c r="L53" s="29">
        <v>4285835.4378309026</v>
      </c>
      <c r="M53" s="28">
        <v>-8.6469201174710422E-2</v>
      </c>
      <c r="N53" s="29">
        <v>3761227.0334899714</v>
      </c>
      <c r="O53" s="28">
        <v>4.0948242766010209E-2</v>
      </c>
      <c r="P53" s="29">
        <v>3770497.5292744786</v>
      </c>
      <c r="Q53" s="28">
        <v>3.8388870635004124E-2</v>
      </c>
      <c r="R53" s="29">
        <v>2430525.9988110005</v>
      </c>
      <c r="S53" s="29">
        <v>2632625.193586343</v>
      </c>
      <c r="T53" s="28">
        <v>-7.6767173415988266E-2</v>
      </c>
      <c r="U53" s="29">
        <v>2200964.9877503132</v>
      </c>
      <c r="V53" s="28">
        <v>0.10430016485420332</v>
      </c>
      <c r="W53" s="29">
        <v>2147499.8649646258</v>
      </c>
      <c r="X53" s="28">
        <v>0.13179331857654705</v>
      </c>
      <c r="Y53" s="27">
        <v>12000628.427552741</v>
      </c>
      <c r="Z53" s="45">
        <v>388123.90512530168</v>
      </c>
      <c r="AA53" s="29">
        <v>2275304.0598784662</v>
      </c>
      <c r="AB53" s="29">
        <v>155221.93893253416</v>
      </c>
      <c r="AC53" s="30">
        <v>3.1642361338031919</v>
      </c>
      <c r="AD53" s="30">
        <v>3.0789986961405043</v>
      </c>
      <c r="AE53" s="28">
        <v>2.7683492613859165E-2</v>
      </c>
      <c r="AF53" s="30">
        <v>2.901509832201099</v>
      </c>
      <c r="AG53" s="28">
        <v>9.0548134177021719E-2</v>
      </c>
      <c r="AH53" s="30">
        <v>2.6953730438875447</v>
      </c>
      <c r="AI53" s="28">
        <v>0.17395109407171502</v>
      </c>
      <c r="AJ53" s="30">
        <v>5.0971486578372538</v>
      </c>
      <c r="AK53" s="30">
        <v>5.0125182107588611</v>
      </c>
      <c r="AL53" s="28">
        <v>1.6883818376308753E-2</v>
      </c>
      <c r="AM53" s="30">
        <v>4.9583874707459765</v>
      </c>
      <c r="AN53" s="28">
        <v>2.7985143942452124E-2</v>
      </c>
      <c r="AO53" s="30">
        <v>4.7324321497074573</v>
      </c>
      <c r="AP53" s="28">
        <v>7.7067456350608646E-2</v>
      </c>
    </row>
    <row r="54" spans="1:42" s="2" customFormat="1" x14ac:dyDescent="0.25">
      <c r="A54" s="83" t="s">
        <v>366</v>
      </c>
      <c r="B54" s="83" t="s">
        <v>230</v>
      </c>
      <c r="C54" s="26" t="s">
        <v>192</v>
      </c>
      <c r="D54" s="27">
        <v>2273356.2258367119</v>
      </c>
      <c r="E54" s="27">
        <v>2456220.8605651725</v>
      </c>
      <c r="F54" s="28">
        <v>-7.4449589474777006E-2</v>
      </c>
      <c r="G54" s="27">
        <v>2134004.3757221149</v>
      </c>
      <c r="H54" s="28">
        <v>6.5300639351989348E-2</v>
      </c>
      <c r="I54" s="27">
        <v>2087823.210021832</v>
      </c>
      <c r="J54" s="28">
        <v>8.8864332441701235E-2</v>
      </c>
      <c r="K54" s="29">
        <v>647621.09675524128</v>
      </c>
      <c r="L54" s="29">
        <v>748080.33034318918</v>
      </c>
      <c r="M54" s="28">
        <v>-0.13428936641317818</v>
      </c>
      <c r="N54" s="29">
        <v>692794.5565234489</v>
      </c>
      <c r="O54" s="28">
        <v>-6.5204697904809025E-2</v>
      </c>
      <c r="P54" s="29">
        <v>691540.00657109544</v>
      </c>
      <c r="Q54" s="28">
        <v>-6.3508848943707452E-2</v>
      </c>
      <c r="R54" s="29">
        <v>272962.24346835632</v>
      </c>
      <c r="S54" s="29">
        <v>300698.1666314996</v>
      </c>
      <c r="T54" s="28">
        <v>-9.2238417925351604E-2</v>
      </c>
      <c r="U54" s="29">
        <v>280370.60256687121</v>
      </c>
      <c r="V54" s="28">
        <v>-2.6423451783779375E-2</v>
      </c>
      <c r="W54" s="29">
        <v>285505.21339560236</v>
      </c>
      <c r="X54" s="28">
        <v>-4.3932542520217395E-2</v>
      </c>
      <c r="Y54" s="27">
        <v>2215504.0724213412</v>
      </c>
      <c r="Z54" s="45">
        <v>57852.153415370703</v>
      </c>
      <c r="AA54" s="29">
        <v>261172.88191098772</v>
      </c>
      <c r="AB54" s="29">
        <v>11789.361557368609</v>
      </c>
      <c r="AC54" s="30">
        <v>3.5103183593413618</v>
      </c>
      <c r="AD54" s="30">
        <v>3.2833651159339494</v>
      </c>
      <c r="AE54" s="28">
        <v>6.9122146150004338E-2</v>
      </c>
      <c r="AF54" s="30">
        <v>3.0802845600157163</v>
      </c>
      <c r="AG54" s="28">
        <v>0.13960846504501243</v>
      </c>
      <c r="AH54" s="30">
        <v>3.0190924461102573</v>
      </c>
      <c r="AI54" s="28">
        <v>0.16270648282532418</v>
      </c>
      <c r="AJ54" s="30">
        <v>8.3284640283968621</v>
      </c>
      <c r="AK54" s="30">
        <v>8.1683932033254756</v>
      </c>
      <c r="AL54" s="28">
        <v>1.9596366272649466E-2</v>
      </c>
      <c r="AM54" s="30">
        <v>7.6113699374496067</v>
      </c>
      <c r="AN54" s="28">
        <v>9.4213538014884218E-2</v>
      </c>
      <c r="AO54" s="30">
        <v>7.3127323497553718</v>
      </c>
      <c r="AP54" s="28">
        <v>0.13889906399698451</v>
      </c>
    </row>
    <row r="55" spans="1:42" s="2" customFormat="1" x14ac:dyDescent="0.25">
      <c r="A55" s="83" t="s">
        <v>366</v>
      </c>
      <c r="B55" s="83" t="s">
        <v>230</v>
      </c>
      <c r="C55" s="26" t="s">
        <v>224</v>
      </c>
      <c r="D55" s="27">
        <v>1098852.6171420908</v>
      </c>
      <c r="E55" s="27">
        <v>1258352.8087677176</v>
      </c>
      <c r="F55" s="28">
        <v>-0.12675315739297507</v>
      </c>
      <c r="G55" s="27">
        <v>1107618.6404781078</v>
      </c>
      <c r="H55" s="28">
        <v>-7.9142974085675832E-3</v>
      </c>
      <c r="I55" s="27">
        <v>1087842.4442658841</v>
      </c>
      <c r="J55" s="28">
        <v>1.0121109848436517E-2</v>
      </c>
      <c r="K55" s="29">
        <v>380986.19260829641</v>
      </c>
      <c r="L55" s="29">
        <v>445956.72488218022</v>
      </c>
      <c r="M55" s="28">
        <v>-0.14568797519770274</v>
      </c>
      <c r="N55" s="29">
        <v>420723.87779911031</v>
      </c>
      <c r="O55" s="28">
        <v>-9.4450748549594066E-2</v>
      </c>
      <c r="P55" s="29">
        <v>400840.59659987845</v>
      </c>
      <c r="Q55" s="28">
        <v>-4.9531919072061545E-2</v>
      </c>
      <c r="R55" s="29">
        <v>201130.82681357692</v>
      </c>
      <c r="S55" s="29">
        <v>216981.16037718291</v>
      </c>
      <c r="T55" s="28">
        <v>-7.3049353851979956E-2</v>
      </c>
      <c r="U55" s="29">
        <v>204171.71952693586</v>
      </c>
      <c r="V55" s="28">
        <v>-1.4893799789729295E-2</v>
      </c>
      <c r="W55" s="29">
        <v>202932.76449066936</v>
      </c>
      <c r="X55" s="28">
        <v>-8.8794812489497912E-3</v>
      </c>
      <c r="Y55" s="27">
        <v>1070849.7525349297</v>
      </c>
      <c r="Z55" s="45">
        <v>28002.864607161155</v>
      </c>
      <c r="AA55" s="29">
        <v>192728.65349597076</v>
      </c>
      <c r="AB55" s="29">
        <v>8402.1733176061498</v>
      </c>
      <c r="AC55" s="30">
        <v>2.8842321282541987</v>
      </c>
      <c r="AD55" s="30">
        <v>2.8216926409174987</v>
      </c>
      <c r="AE55" s="28">
        <v>2.2163819839840788E-2</v>
      </c>
      <c r="AF55" s="30">
        <v>2.6326498183851119</v>
      </c>
      <c r="AG55" s="28">
        <v>9.5562390452448923E-2</v>
      </c>
      <c r="AH55" s="30">
        <v>2.7139028668590051</v>
      </c>
      <c r="AI55" s="28">
        <v>6.2761738260856764E-2</v>
      </c>
      <c r="AJ55" s="30">
        <v>5.4633724454411432</v>
      </c>
      <c r="AK55" s="30">
        <v>5.7993643622344742</v>
      </c>
      <c r="AL55" s="28">
        <v>-5.7935990189082458E-2</v>
      </c>
      <c r="AM55" s="30">
        <v>5.4249366319902226</v>
      </c>
      <c r="AN55" s="28">
        <v>7.0850253299308752E-3</v>
      </c>
      <c r="AO55" s="30">
        <v>5.3606052575896488</v>
      </c>
      <c r="AP55" s="28">
        <v>1.91708180164907E-2</v>
      </c>
    </row>
    <row r="56" spans="1:42" s="2" customFormat="1" x14ac:dyDescent="0.25">
      <c r="A56" s="83" t="s">
        <v>366</v>
      </c>
      <c r="B56" s="83" t="s">
        <v>230</v>
      </c>
      <c r="C56" s="26" t="s">
        <v>212</v>
      </c>
      <c r="D56" s="27">
        <v>305.9637532031536</v>
      </c>
      <c r="E56" s="27">
        <v>129.11190472126006</v>
      </c>
      <c r="F56" s="28">
        <v>1.3697563277662066</v>
      </c>
      <c r="G56" s="27">
        <v>278.55940959334373</v>
      </c>
      <c r="H56" s="28">
        <v>9.8378811363135185E-2</v>
      </c>
      <c r="I56" s="27">
        <v>201.83472677707672</v>
      </c>
      <c r="J56" s="28">
        <v>0.51591234119530749</v>
      </c>
      <c r="K56" s="29">
        <v>43.771638512611389</v>
      </c>
      <c r="L56" s="29">
        <v>18.470944881439209</v>
      </c>
      <c r="M56" s="28">
        <v>1.3697563277662066</v>
      </c>
      <c r="N56" s="29">
        <v>39.851131558418274</v>
      </c>
      <c r="O56" s="28">
        <v>9.8378811363135199E-2</v>
      </c>
      <c r="P56" s="29">
        <v>28.874782085418701</v>
      </c>
      <c r="Q56" s="28">
        <v>0.5159123411953076</v>
      </c>
      <c r="R56" s="29">
        <v>93.671309670567751</v>
      </c>
      <c r="S56" s="29">
        <v>39.527823714398323</v>
      </c>
      <c r="T56" s="28">
        <v>1.3697563100709547</v>
      </c>
      <c r="U56" s="29">
        <v>85.281424629841268</v>
      </c>
      <c r="V56" s="28">
        <v>9.8378809654532134E-2</v>
      </c>
      <c r="W56" s="29">
        <v>61.792036418410078</v>
      </c>
      <c r="X56" s="28">
        <v>0.5159123262469415</v>
      </c>
      <c r="Y56" s="27">
        <v>305.9637532031536</v>
      </c>
      <c r="Z56" s="26"/>
      <c r="AA56" s="29">
        <v>93.671309670567751</v>
      </c>
      <c r="AB56" s="26"/>
      <c r="AC56" s="30">
        <v>6.99</v>
      </c>
      <c r="AD56" s="30">
        <v>6.9899999999999993</v>
      </c>
      <c r="AE56" s="28">
        <v>1.2706415160230691E-16</v>
      </c>
      <c r="AF56" s="30">
        <v>6.99</v>
      </c>
      <c r="AG56" s="28">
        <v>0</v>
      </c>
      <c r="AH56" s="30">
        <v>6.99</v>
      </c>
      <c r="AI56" s="28">
        <v>0</v>
      </c>
      <c r="AJ56" s="30">
        <v>3.2663550267333328</v>
      </c>
      <c r="AK56" s="30">
        <v>3.2663550023430719</v>
      </c>
      <c r="AL56" s="28">
        <v>7.4671188234441744E-9</v>
      </c>
      <c r="AM56" s="30">
        <v>3.266355021652295</v>
      </c>
      <c r="AN56" s="28">
        <v>1.5555681421748934E-9</v>
      </c>
      <c r="AO56" s="30">
        <v>3.2663549945239039</v>
      </c>
      <c r="AP56" s="28">
        <v>9.8609700892303021E-9</v>
      </c>
    </row>
    <row r="57" spans="1:42" s="2" customFormat="1" x14ac:dyDescent="0.25">
      <c r="A57" s="83" t="s">
        <v>366</v>
      </c>
      <c r="B57" s="83" t="s">
        <v>230</v>
      </c>
      <c r="C57" s="26" t="s">
        <v>208</v>
      </c>
      <c r="D57" s="27">
        <v>689.18123435974121</v>
      </c>
      <c r="E57" s="27">
        <v>1300.6208415555955</v>
      </c>
      <c r="F57" s="28">
        <v>-0.47011364700610792</v>
      </c>
      <c r="G57" s="27">
        <v>1029.9002235150338</v>
      </c>
      <c r="H57" s="28">
        <v>-0.33082718245503806</v>
      </c>
      <c r="I57" s="27">
        <v>921.20398613572115</v>
      </c>
      <c r="J57" s="28">
        <v>-0.25186902712967202</v>
      </c>
      <c r="K57" s="29">
        <v>70.60684106789401</v>
      </c>
      <c r="L57" s="29">
        <v>121.43731821584942</v>
      </c>
      <c r="M57" s="28">
        <v>-0.41857377859420858</v>
      </c>
      <c r="N57" s="29">
        <v>101.18078894402987</v>
      </c>
      <c r="O57" s="28">
        <v>-0.30217147143464596</v>
      </c>
      <c r="P57" s="29">
        <v>101.43182259415821</v>
      </c>
      <c r="Q57" s="28">
        <v>-0.30389852748282875</v>
      </c>
      <c r="R57" s="29">
        <v>20.622034993986848</v>
      </c>
      <c r="S57" s="29">
        <v>35.433346312360463</v>
      </c>
      <c r="T57" s="28">
        <v>-0.41800486998336034</v>
      </c>
      <c r="U57" s="29">
        <v>29.529513554004577</v>
      </c>
      <c r="V57" s="28">
        <v>-0.30164664052888751</v>
      </c>
      <c r="W57" s="29">
        <v>29.607574859734289</v>
      </c>
      <c r="X57" s="28">
        <v>-0.30348787120581078</v>
      </c>
      <c r="Y57" s="27">
        <v>689.18123435974121</v>
      </c>
      <c r="Z57" s="26"/>
      <c r="AA57" s="29">
        <v>20.622034993986848</v>
      </c>
      <c r="AB57" s="26"/>
      <c r="AC57" s="30">
        <v>9.760828043518325</v>
      </c>
      <c r="AD57" s="30">
        <v>10.710223683001628</v>
      </c>
      <c r="AE57" s="28">
        <v>-8.8643866606642793E-2</v>
      </c>
      <c r="AF57" s="30">
        <v>10.178811949022686</v>
      </c>
      <c r="AG57" s="28">
        <v>-4.10641151047587E-2</v>
      </c>
      <c r="AH57" s="30">
        <v>9.0820017088875264</v>
      </c>
      <c r="AI57" s="28">
        <v>7.4744132008531569E-2</v>
      </c>
      <c r="AJ57" s="30">
        <v>33.419652064439745</v>
      </c>
      <c r="AK57" s="30">
        <v>36.70612507466987</v>
      </c>
      <c r="AL57" s="28">
        <v>-8.9534730335729479E-2</v>
      </c>
      <c r="AM57" s="30">
        <v>34.87697898008097</v>
      </c>
      <c r="AN57" s="28">
        <v>-4.1784780627746959E-2</v>
      </c>
      <c r="AO57" s="30">
        <v>31.113794037502888</v>
      </c>
      <c r="AP57" s="28">
        <v>7.4110474092535933E-2</v>
      </c>
    </row>
    <row r="58" spans="1:42" s="2" customFormat="1" x14ac:dyDescent="0.25">
      <c r="A58" s="83" t="s">
        <v>366</v>
      </c>
      <c r="B58" s="83" t="s">
        <v>230</v>
      </c>
      <c r="C58" s="26" t="s">
        <v>223</v>
      </c>
      <c r="D58" s="27">
        <v>9677335.5198876746</v>
      </c>
      <c r="E58" s="27">
        <v>10375081.274616873</v>
      </c>
      <c r="F58" s="28">
        <v>-6.7252076033010588E-2</v>
      </c>
      <c r="G58" s="27">
        <v>8416265.622870924</v>
      </c>
      <c r="H58" s="28">
        <v>0.1498372263334744</v>
      </c>
      <c r="I58" s="27">
        <v>7447523.3062753882</v>
      </c>
      <c r="J58" s="28">
        <v>0.29940318706131674</v>
      </c>
      <c r="K58" s="29">
        <v>3064056.6572281141</v>
      </c>
      <c r="L58" s="29">
        <v>3402165.2668417511</v>
      </c>
      <c r="M58" s="28">
        <v>-9.9380418966978953E-2</v>
      </c>
      <c r="N58" s="29">
        <v>2912265.4761622068</v>
      </c>
      <c r="O58" s="28">
        <v>5.2121340691075373E-2</v>
      </c>
      <c r="P58" s="29">
        <v>2853767.4657402015</v>
      </c>
      <c r="Q58" s="28">
        <v>7.3688271385968854E-2</v>
      </c>
      <c r="R58" s="29">
        <v>2004235.4252720296</v>
      </c>
      <c r="S58" s="29">
        <v>2194192.7437423998</v>
      </c>
      <c r="T58" s="28">
        <v>-8.6572758483550713E-2</v>
      </c>
      <c r="U58" s="29">
        <v>1781592.6279679253</v>
      </c>
      <c r="V58" s="28">
        <v>0.12496840961788748</v>
      </c>
      <c r="W58" s="29">
        <v>1656772.8720480956</v>
      </c>
      <c r="X58" s="28">
        <v>0.20972250275585591</v>
      </c>
      <c r="Y58" s="27">
        <v>9366890.2561291046</v>
      </c>
      <c r="Z58" s="45">
        <v>310445.26375857013</v>
      </c>
      <c r="AA58" s="29">
        <v>1871754.460961875</v>
      </c>
      <c r="AB58" s="29">
        <v>132480.96431015444</v>
      </c>
      <c r="AC58" s="30">
        <v>3.1583409194013519</v>
      </c>
      <c r="AD58" s="30">
        <v>3.0495524058559678</v>
      </c>
      <c r="AE58" s="28">
        <v>3.5673600275398003E-2</v>
      </c>
      <c r="AF58" s="30">
        <v>2.8899376419356888</v>
      </c>
      <c r="AG58" s="28">
        <v>9.2875110372930308E-2</v>
      </c>
      <c r="AH58" s="30">
        <v>2.6097162420147195</v>
      </c>
      <c r="AI58" s="28">
        <v>0.21022388126116354</v>
      </c>
      <c r="AJ58" s="30">
        <v>4.8284425062361098</v>
      </c>
      <c r="AK58" s="30">
        <v>4.7284274839598668</v>
      </c>
      <c r="AL58" s="28">
        <v>2.1151857063584384E-2</v>
      </c>
      <c r="AM58" s="30">
        <v>4.7240123756408163</v>
      </c>
      <c r="AN58" s="28">
        <v>2.2106235608903853E-2</v>
      </c>
      <c r="AO58" s="30">
        <v>4.4951987275532774</v>
      </c>
      <c r="AP58" s="28">
        <v>7.4133269490449405E-2</v>
      </c>
    </row>
    <row r="59" spans="1:42" s="2" customFormat="1" x14ac:dyDescent="0.25">
      <c r="A59" s="83" t="s">
        <v>366</v>
      </c>
      <c r="B59" s="83" t="s">
        <v>230</v>
      </c>
      <c r="C59" s="26" t="s">
        <v>207</v>
      </c>
      <c r="D59" s="27">
        <v>53079.487940260173</v>
      </c>
      <c r="E59" s="27">
        <v>41426.159959727527</v>
      </c>
      <c r="F59" s="28">
        <v>0.28130360119937348</v>
      </c>
      <c r="G59" s="27">
        <v>32061.105438776016</v>
      </c>
      <c r="H59" s="28">
        <v>0.65557260780109172</v>
      </c>
      <c r="I59" s="27">
        <v>25599.096057168244</v>
      </c>
      <c r="J59" s="28">
        <v>1.0734907131768383</v>
      </c>
      <c r="K59" s="29">
        <v>11132.260143141131</v>
      </c>
      <c r="L59" s="29">
        <v>11699.745119473446</v>
      </c>
      <c r="M59" s="28">
        <v>-4.8504046074283588E-2</v>
      </c>
      <c r="N59" s="29">
        <v>10910.796579344667</v>
      </c>
      <c r="O59" s="28">
        <v>2.0297653080226848E-2</v>
      </c>
      <c r="P59" s="29">
        <v>9068.9416555166245</v>
      </c>
      <c r="Q59" s="28">
        <v>0.22751480448321035</v>
      </c>
      <c r="R59" s="29">
        <v>2437.0311367770478</v>
      </c>
      <c r="S59" s="29">
        <v>2564.6095298583814</v>
      </c>
      <c r="T59" s="28">
        <v>-4.9745737741362345E-2</v>
      </c>
      <c r="U59" s="29">
        <v>2409.2714109633257</v>
      </c>
      <c r="V59" s="28">
        <v>1.1522041762253176E-2</v>
      </c>
      <c r="W59" s="29">
        <v>1980.9151352726692</v>
      </c>
      <c r="X59" s="28">
        <v>0.23025519538049016</v>
      </c>
      <c r="Y59" s="27">
        <v>51267.745060113295</v>
      </c>
      <c r="Z59" s="45">
        <v>1811.742880146877</v>
      </c>
      <c r="AA59" s="29">
        <v>2296.0321557655147</v>
      </c>
      <c r="AB59" s="29">
        <v>140.99898101153312</v>
      </c>
      <c r="AC59" s="30">
        <v>4.7680782929748364</v>
      </c>
      <c r="AD59" s="30">
        <v>3.5407745670268018</v>
      </c>
      <c r="AE59" s="28">
        <v>0.34662012582704604</v>
      </c>
      <c r="AF59" s="30">
        <v>2.9384752254909783</v>
      </c>
      <c r="AG59" s="28">
        <v>0.62263688718973531</v>
      </c>
      <c r="AH59" s="30">
        <v>2.8227214408857013</v>
      </c>
      <c r="AI59" s="28">
        <v>0.68917776437717826</v>
      </c>
      <c r="AJ59" s="30">
        <v>21.780389728814598</v>
      </c>
      <c r="AK59" s="30">
        <v>16.153008665617449</v>
      </c>
      <c r="AL59" s="28">
        <v>0.34837974644162317</v>
      </c>
      <c r="AM59" s="30">
        <v>13.307386329694033</v>
      </c>
      <c r="AN59" s="28">
        <v>0.63671431708674064</v>
      </c>
      <c r="AO59" s="30">
        <v>12.922863580243471</v>
      </c>
      <c r="AP59" s="28">
        <v>0.68541512440884622</v>
      </c>
    </row>
    <row r="60" spans="1:42" s="2" customFormat="1" x14ac:dyDescent="0.25">
      <c r="A60" s="83" t="s">
        <v>366</v>
      </c>
      <c r="B60" s="83" t="s">
        <v>230</v>
      </c>
      <c r="C60" s="26" t="s">
        <v>209</v>
      </c>
      <c r="D60" s="27">
        <v>1435.5279807651043</v>
      </c>
      <c r="E60" s="27">
        <v>1104.4461584329606</v>
      </c>
      <c r="F60" s="28">
        <v>0.29977180852518692</v>
      </c>
      <c r="G60" s="27">
        <v>1696.6961984205245</v>
      </c>
      <c r="H60" s="28">
        <v>-0.15392750799969077</v>
      </c>
      <c r="I60" s="27">
        <v>3474.8366947913169</v>
      </c>
      <c r="J60" s="28">
        <v>-0.5868790084676726</v>
      </c>
      <c r="K60" s="29">
        <v>44.798791828067323</v>
      </c>
      <c r="L60" s="29">
        <v>65.907015172888975</v>
      </c>
      <c r="M60" s="28">
        <v>-0.32027278567311868</v>
      </c>
      <c r="N60" s="29">
        <v>70.302432931662878</v>
      </c>
      <c r="O60" s="28">
        <v>-0.36277039129479688</v>
      </c>
      <c r="P60" s="29">
        <v>146.01567596799714</v>
      </c>
      <c r="Q60" s="28">
        <v>-0.69319190195793734</v>
      </c>
      <c r="R60" s="29">
        <v>41.031830999142684</v>
      </c>
      <c r="S60" s="29">
        <v>60.344728021434761</v>
      </c>
      <c r="T60" s="28">
        <v>-0.32004282156068442</v>
      </c>
      <c r="U60" s="29">
        <v>64.532419615702594</v>
      </c>
      <c r="V60" s="28">
        <v>-0.36416716987381548</v>
      </c>
      <c r="W60" s="29">
        <v>133.66287851307013</v>
      </c>
      <c r="X60" s="28">
        <v>-0.6930199958612262</v>
      </c>
      <c r="Y60" s="27">
        <v>1435.5279807651043</v>
      </c>
      <c r="Z60" s="26"/>
      <c r="AA60" s="29">
        <v>41.031830999142684</v>
      </c>
      <c r="AB60" s="26"/>
      <c r="AC60" s="30">
        <v>32.043899448773033</v>
      </c>
      <c r="AD60" s="30">
        <v>16.757641891925299</v>
      </c>
      <c r="AE60" s="28">
        <v>0.91219621802596484</v>
      </c>
      <c r="AF60" s="30">
        <v>24.13424582432004</v>
      </c>
      <c r="AG60" s="28">
        <v>0.32773568654390883</v>
      </c>
      <c r="AH60" s="30">
        <v>23.797696184024183</v>
      </c>
      <c r="AI60" s="28">
        <v>0.34651267084772153</v>
      </c>
      <c r="AJ60" s="30">
        <v>34.985715865204703</v>
      </c>
      <c r="AK60" s="30">
        <v>18.302280822952017</v>
      </c>
      <c r="AL60" s="28">
        <v>0.91154950596817341</v>
      </c>
      <c r="AM60" s="30">
        <v>26.292152200778002</v>
      </c>
      <c r="AN60" s="28">
        <v>0.33065241666178447</v>
      </c>
      <c r="AO60" s="30">
        <v>25.997021263099107</v>
      </c>
      <c r="AP60" s="28">
        <v>0.3457586356197046</v>
      </c>
    </row>
    <row r="61" spans="1:42" s="2" customFormat="1" x14ac:dyDescent="0.25">
      <c r="A61" s="83" t="s">
        <v>366</v>
      </c>
      <c r="B61" s="83" t="s">
        <v>230</v>
      </c>
      <c r="C61" s="26" t="s">
        <v>206</v>
      </c>
      <c r="D61" s="27">
        <v>117292.23582043291</v>
      </c>
      <c r="E61" s="27">
        <v>116776.2159997046</v>
      </c>
      <c r="F61" s="28">
        <v>4.4188777338838884E-3</v>
      </c>
      <c r="G61" s="27">
        <v>82519.363126617667</v>
      </c>
      <c r="H61" s="28">
        <v>0.42139046372013028</v>
      </c>
      <c r="I61" s="27">
        <v>68766.638557727332</v>
      </c>
      <c r="J61" s="28">
        <v>0.70565608964541626</v>
      </c>
      <c r="K61" s="29">
        <v>33404.151104778022</v>
      </c>
      <c r="L61" s="29">
        <v>32777.802390980301</v>
      </c>
      <c r="M61" s="28">
        <v>1.9108929461667559E-2</v>
      </c>
      <c r="N61" s="29">
        <v>25510.727754308456</v>
      </c>
      <c r="O61" s="28">
        <v>0.30941584365959379</v>
      </c>
      <c r="P61" s="29">
        <v>24429.208079270298</v>
      </c>
      <c r="Q61" s="28">
        <v>0.36738575382324901</v>
      </c>
      <c r="R61" s="29">
        <v>7077.7436434954934</v>
      </c>
      <c r="S61" s="29">
        <v>6611.4215726076</v>
      </c>
      <c r="T61" s="28">
        <v>7.0532799302945093E-2</v>
      </c>
      <c r="U61" s="29">
        <v>6034.6004458952439</v>
      </c>
      <c r="V61" s="28">
        <v>0.1728603586853541</v>
      </c>
      <c r="W61" s="29">
        <v>7054.3650506994609</v>
      </c>
      <c r="X61" s="28">
        <v>3.3140605324520991E-3</v>
      </c>
      <c r="Y61" s="27">
        <v>114887.32402915366</v>
      </c>
      <c r="Z61" s="45">
        <v>2404.911791279239</v>
      </c>
      <c r="AA61" s="29">
        <v>6866.4230471255532</v>
      </c>
      <c r="AB61" s="29">
        <v>211.32059636993986</v>
      </c>
      <c r="AC61" s="30">
        <v>3.5113071861196259</v>
      </c>
      <c r="AD61" s="30">
        <v>3.562661541697461</v>
      </c>
      <c r="AE61" s="28">
        <v>-1.4414604075291096E-2</v>
      </c>
      <c r="AF61" s="30">
        <v>3.2346926328936711</v>
      </c>
      <c r="AG61" s="28">
        <v>8.5514942103943462E-2</v>
      </c>
      <c r="AH61" s="30">
        <v>2.8149352338637659</v>
      </c>
      <c r="AI61" s="28">
        <v>0.24738471559788727</v>
      </c>
      <c r="AJ61" s="30">
        <v>16.571981372654754</v>
      </c>
      <c r="AK61" s="30">
        <v>17.662799855863234</v>
      </c>
      <c r="AL61" s="28">
        <v>-6.1757959786108235E-2</v>
      </c>
      <c r="AM61" s="30">
        <v>13.674370634222788</v>
      </c>
      <c r="AN61" s="28">
        <v>0.21190084837836184</v>
      </c>
      <c r="AO61" s="30">
        <v>9.7480975344349261</v>
      </c>
      <c r="AP61" s="28">
        <v>0.7000221134549196</v>
      </c>
    </row>
    <row r="62" spans="1:42" s="2" customFormat="1" x14ac:dyDescent="0.25">
      <c r="A62" s="83" t="s">
        <v>366</v>
      </c>
      <c r="B62" s="83" t="s">
        <v>230</v>
      </c>
      <c r="C62" s="26" t="s">
        <v>211</v>
      </c>
      <c r="D62" s="26"/>
      <c r="E62" s="27">
        <v>11.488582640886307</v>
      </c>
      <c r="F62" s="28">
        <v>-1</v>
      </c>
      <c r="G62" s="27">
        <v>621.03625880479808</v>
      </c>
      <c r="H62" s="28">
        <v>-1</v>
      </c>
      <c r="I62" s="27">
        <v>383.47185168862342</v>
      </c>
      <c r="J62" s="28">
        <v>-1</v>
      </c>
      <c r="K62" s="26"/>
      <c r="L62" s="29">
        <v>0.81973176750120658</v>
      </c>
      <c r="M62" s="28">
        <v>-1</v>
      </c>
      <c r="N62" s="29">
        <v>43.754723686991547</v>
      </c>
      <c r="O62" s="28">
        <v>-1</v>
      </c>
      <c r="P62" s="29">
        <v>26.567064599321586</v>
      </c>
      <c r="Q62" s="28">
        <v>-1</v>
      </c>
      <c r="R62" s="26"/>
      <c r="S62" s="29">
        <v>0.23598404469093381</v>
      </c>
      <c r="T62" s="28">
        <v>-1</v>
      </c>
      <c r="U62" s="29">
        <v>12.634158045023529</v>
      </c>
      <c r="V62" s="28">
        <v>-1</v>
      </c>
      <c r="W62" s="29">
        <v>7.6746495310436629</v>
      </c>
      <c r="X62" s="28">
        <v>-1</v>
      </c>
      <c r="Y62" s="26"/>
      <c r="Z62" s="26"/>
      <c r="AA62" s="26"/>
      <c r="AB62" s="26"/>
      <c r="AC62" s="26"/>
      <c r="AD62" s="30">
        <v>14.015051137894806</v>
      </c>
      <c r="AE62" s="28">
        <v>-1</v>
      </c>
      <c r="AF62" s="30">
        <v>14.193582006082572</v>
      </c>
      <c r="AG62" s="28">
        <v>-1</v>
      </c>
      <c r="AH62" s="30">
        <v>14.434106946780101</v>
      </c>
      <c r="AI62" s="28">
        <v>-1</v>
      </c>
      <c r="AJ62" s="26"/>
      <c r="AK62" s="30">
        <v>48.68372629146517</v>
      </c>
      <c r="AL62" s="28">
        <v>-1</v>
      </c>
      <c r="AM62" s="30">
        <v>49.15533402318156</v>
      </c>
      <c r="AN62" s="28">
        <v>-1</v>
      </c>
      <c r="AO62" s="30">
        <v>49.966040812351693</v>
      </c>
      <c r="AP62" s="28">
        <v>-1</v>
      </c>
    </row>
    <row r="63" spans="1:42" s="2" customFormat="1" x14ac:dyDescent="0.25">
      <c r="A63" s="83" t="s">
        <v>366</v>
      </c>
      <c r="B63" s="83" t="s">
        <v>230</v>
      </c>
      <c r="C63" s="26" t="s">
        <v>204</v>
      </c>
      <c r="D63" s="27">
        <v>2711416.8127903678</v>
      </c>
      <c r="E63" s="27">
        <v>2821000.4503372437</v>
      </c>
      <c r="F63" s="28">
        <v>-3.8845664676790646E-2</v>
      </c>
      <c r="G63" s="27">
        <v>2496971.5959408008</v>
      </c>
      <c r="H63" s="28">
        <v>8.5882121045421395E-2</v>
      </c>
      <c r="I63" s="27">
        <v>2715374.0961756287</v>
      </c>
      <c r="J63" s="28">
        <v>-1.4573621332082589E-3</v>
      </c>
      <c r="K63" s="29">
        <v>851186.01392728498</v>
      </c>
      <c r="L63" s="29">
        <v>883670.17098915169</v>
      </c>
      <c r="M63" s="28">
        <v>-3.6760499707153317E-2</v>
      </c>
      <c r="N63" s="29">
        <v>848961.55732776399</v>
      </c>
      <c r="O63" s="28">
        <v>2.6202088661385348E-3</v>
      </c>
      <c r="P63" s="29">
        <v>916730.06353427633</v>
      </c>
      <c r="Q63" s="28">
        <v>-7.1497654777785816E-2</v>
      </c>
      <c r="R63" s="29">
        <v>426290.5735389709</v>
      </c>
      <c r="S63" s="29">
        <v>438432.44984394382</v>
      </c>
      <c r="T63" s="28">
        <v>-2.7693835867519966E-2</v>
      </c>
      <c r="U63" s="29">
        <v>419372.35978238663</v>
      </c>
      <c r="V63" s="28">
        <v>1.649658971367152E-2</v>
      </c>
      <c r="W63" s="29">
        <v>490726.99291653134</v>
      </c>
      <c r="X63" s="28">
        <v>-0.13130808027208021</v>
      </c>
      <c r="Y63" s="27">
        <v>2633738.1714236364</v>
      </c>
      <c r="Z63" s="45">
        <v>77678.641366731521</v>
      </c>
      <c r="AA63" s="29">
        <v>403549.5989165912</v>
      </c>
      <c r="AB63" s="29">
        <v>22740.974622379694</v>
      </c>
      <c r="AC63" s="30">
        <v>3.1854574304859269</v>
      </c>
      <c r="AD63" s="30">
        <v>3.1923680836476662</v>
      </c>
      <c r="AE63" s="28">
        <v>-2.1647419660464329E-3</v>
      </c>
      <c r="AF63" s="30">
        <v>2.9412069067065887</v>
      </c>
      <c r="AG63" s="28">
        <v>8.3044318719092527E-2</v>
      </c>
      <c r="AH63" s="30">
        <v>2.9620214326854586</v>
      </c>
      <c r="AI63" s="28">
        <v>7.543361953255498E-2</v>
      </c>
      <c r="AJ63" s="30">
        <v>6.3604897248390451</v>
      </c>
      <c r="AK63" s="30">
        <v>6.4342875426792752</v>
      </c>
      <c r="AL63" s="28">
        <v>-1.1469462213294286E-2</v>
      </c>
      <c r="AM63" s="30">
        <v>5.9540681155917996</v>
      </c>
      <c r="AN63" s="28">
        <v>6.8259482652366255E-2</v>
      </c>
      <c r="AO63" s="30">
        <v>5.5333701536110356</v>
      </c>
      <c r="AP63" s="28">
        <v>0.14947844591387718</v>
      </c>
    </row>
    <row r="64" spans="1:42" s="2" customFormat="1" x14ac:dyDescent="0.25">
      <c r="A64" s="83" t="s">
        <v>366</v>
      </c>
      <c r="B64" s="83" t="s">
        <v>230</v>
      </c>
      <c r="C64" s="26" t="s">
        <v>227</v>
      </c>
      <c r="D64" s="27">
        <v>17851526.748175014</v>
      </c>
      <c r="E64" s="27">
        <v>19863465.538190659</v>
      </c>
      <c r="F64" s="28">
        <v>-0.1012884074104478</v>
      </c>
      <c r="G64" s="27">
        <v>17169340.454286613</v>
      </c>
      <c r="H64" s="28">
        <v>3.9732818840928864E-2</v>
      </c>
      <c r="I64" s="27">
        <v>17570714.222977795</v>
      </c>
      <c r="J64" s="28">
        <v>1.5981850346754343E-2</v>
      </c>
      <c r="K64" s="29">
        <v>6884120.3783374475</v>
      </c>
      <c r="L64" s="29">
        <v>8006024.7549533574</v>
      </c>
      <c r="M64" s="28">
        <v>-0.14013251406970526</v>
      </c>
      <c r="N64" s="29">
        <v>7376863.8570908392</v>
      </c>
      <c r="O64" s="28">
        <v>-6.6795794025635083E-2</v>
      </c>
      <c r="P64" s="29">
        <v>7642495.3877433408</v>
      </c>
      <c r="Q64" s="28">
        <v>-9.9231333606316321E-2</v>
      </c>
      <c r="R64" s="29">
        <v>4196584.9640187295</v>
      </c>
      <c r="S64" s="29">
        <v>4910004.455786298</v>
      </c>
      <c r="T64" s="28">
        <v>-0.14529915363453985</v>
      </c>
      <c r="U64" s="29">
        <v>4412049.1155128563</v>
      </c>
      <c r="V64" s="28">
        <v>-4.8835392773972156E-2</v>
      </c>
      <c r="W64" s="29">
        <v>4646792.626508167</v>
      </c>
      <c r="X64" s="28">
        <v>-9.6885679795817817E-2</v>
      </c>
      <c r="Y64" s="27">
        <v>17175169.495733246</v>
      </c>
      <c r="Z64" s="45">
        <v>676357.25244176795</v>
      </c>
      <c r="AA64" s="29">
        <v>3936706.527941789</v>
      </c>
      <c r="AB64" s="29">
        <v>259878.43607694056</v>
      </c>
      <c r="AC64" s="30">
        <v>2.5931456405598552</v>
      </c>
      <c r="AD64" s="30">
        <v>2.4810647164063613</v>
      </c>
      <c r="AE64" s="28">
        <v>4.5174526650733578E-2</v>
      </c>
      <c r="AF64" s="30">
        <v>2.3274579532578716</v>
      </c>
      <c r="AG64" s="28">
        <v>0.11415359273411826</v>
      </c>
      <c r="AH64" s="30">
        <v>2.2990807755221998</v>
      </c>
      <c r="AI64" s="28">
        <v>0.12790540818247814</v>
      </c>
      <c r="AJ64" s="30">
        <v>4.2538223105770392</v>
      </c>
      <c r="AK64" s="30">
        <v>4.0455086583031798</v>
      </c>
      <c r="AL64" s="28">
        <v>5.1492573584364293E-2</v>
      </c>
      <c r="AM64" s="30">
        <v>3.891466301659892</v>
      </c>
      <c r="AN64" s="28">
        <v>9.3115545870867594E-2</v>
      </c>
      <c r="AO64" s="30">
        <v>3.7812563708446163</v>
      </c>
      <c r="AP64" s="28">
        <v>0.12497590572703385</v>
      </c>
    </row>
    <row r="65" spans="1:42" s="2" customFormat="1" x14ac:dyDescent="0.25">
      <c r="A65" s="83" t="s">
        <v>366</v>
      </c>
      <c r="B65" s="83" t="s">
        <v>230</v>
      </c>
      <c r="C65" s="26" t="s">
        <v>205</v>
      </c>
      <c r="D65" s="27">
        <v>1001500.8848188674</v>
      </c>
      <c r="E65" s="27">
        <v>1037009.2293166062</v>
      </c>
      <c r="F65" s="28">
        <v>-3.4241107498280333E-2</v>
      </c>
      <c r="G65" s="27">
        <v>907833.92902197479</v>
      </c>
      <c r="H65" s="28">
        <v>0.10317631099974603</v>
      </c>
      <c r="I65" s="27">
        <v>900282.02533948421</v>
      </c>
      <c r="J65" s="28">
        <v>0.112430168136718</v>
      </c>
      <c r="K65" s="29">
        <v>221894.83103371356</v>
      </c>
      <c r="L65" s="29">
        <v>257409.42248092144</v>
      </c>
      <c r="M65" s="28">
        <v>-0.1379692751917041</v>
      </c>
      <c r="N65" s="29">
        <v>235333.23014334231</v>
      </c>
      <c r="O65" s="28">
        <v>-5.7103703975181802E-2</v>
      </c>
      <c r="P65" s="29">
        <v>256826.23273169799</v>
      </c>
      <c r="Q65" s="28">
        <v>-0.13601181361592712</v>
      </c>
      <c r="R65" s="29">
        <v>62142.262311489758</v>
      </c>
      <c r="S65" s="29">
        <v>74392.572484519857</v>
      </c>
      <c r="T65" s="28">
        <v>-0.16467114610909872</v>
      </c>
      <c r="U65" s="29">
        <v>67536.938643739544</v>
      </c>
      <c r="V65" s="28">
        <v>-7.9877418796059918E-2</v>
      </c>
      <c r="W65" s="29">
        <v>73273.507487371855</v>
      </c>
      <c r="X65" s="28">
        <v>-0.15191363915260211</v>
      </c>
      <c r="Y65" s="27">
        <v>975868.25068208401</v>
      </c>
      <c r="Z65" s="45">
        <v>25632.634136783436</v>
      </c>
      <c r="AA65" s="29">
        <v>59107.393649108773</v>
      </c>
      <c r="AB65" s="29">
        <v>3034.8686623809831</v>
      </c>
      <c r="AC65" s="30">
        <v>4.5134033999498824</v>
      </c>
      <c r="AD65" s="30">
        <v>4.0286374108681544</v>
      </c>
      <c r="AE65" s="28">
        <v>0.12033001227014445</v>
      </c>
      <c r="AF65" s="30">
        <v>3.8576529479878805</v>
      </c>
      <c r="AG65" s="28">
        <v>0.16998689638580261</v>
      </c>
      <c r="AH65" s="30">
        <v>3.505413040419409</v>
      </c>
      <c r="AI65" s="28">
        <v>0.28755252174501844</v>
      </c>
      <c r="AJ65" s="30">
        <v>16.116260457316752</v>
      </c>
      <c r="AK65" s="30">
        <v>13.939687722620354</v>
      </c>
      <c r="AL65" s="28">
        <v>0.15614214450187486</v>
      </c>
      <c r="AM65" s="30">
        <v>13.442035532745132</v>
      </c>
      <c r="AN65" s="28">
        <v>0.19894493791934573</v>
      </c>
      <c r="AO65" s="30">
        <v>12.286596564176229</v>
      </c>
      <c r="AP65" s="28">
        <v>0.31169444468508017</v>
      </c>
    </row>
    <row r="66" spans="1:42" s="2" customFormat="1" x14ac:dyDescent="0.25">
      <c r="A66" s="83" t="s">
        <v>366</v>
      </c>
      <c r="B66" s="83" t="s">
        <v>230</v>
      </c>
      <c r="C66" s="26" t="s">
        <v>210</v>
      </c>
      <c r="D66" s="27">
        <v>200.32714673280717</v>
      </c>
      <c r="E66" s="27">
        <v>110.77903406620025</v>
      </c>
      <c r="F66" s="28">
        <v>0.80834892108820888</v>
      </c>
      <c r="G66" s="27">
        <v>345.14556630492211</v>
      </c>
      <c r="H66" s="28">
        <v>-0.41958649830713385</v>
      </c>
      <c r="I66" s="27">
        <v>351.65854217529295</v>
      </c>
      <c r="J66" s="28">
        <v>-0.43033618494343551</v>
      </c>
      <c r="K66" s="29">
        <v>44.484593903596974</v>
      </c>
      <c r="L66" s="29">
        <v>30.000459596179937</v>
      </c>
      <c r="M66" s="28">
        <v>0.48279708052410475</v>
      </c>
      <c r="N66" s="29">
        <v>60.835170221991817</v>
      </c>
      <c r="O66" s="28">
        <v>-0.26876848143484172</v>
      </c>
      <c r="P66" s="29">
        <v>72.138159485269469</v>
      </c>
      <c r="Q66" s="28">
        <v>-0.38334171233353026</v>
      </c>
      <c r="R66" s="29">
        <v>19.054387353319765</v>
      </c>
      <c r="S66" s="29">
        <v>12.860785237942562</v>
      </c>
      <c r="T66" s="28">
        <v>0.48158817683266447</v>
      </c>
      <c r="U66" s="29">
        <v>26.09502349266285</v>
      </c>
      <c r="V66" s="28">
        <v>-0.26980761835001621</v>
      </c>
      <c r="W66" s="29">
        <v>30.924092266705472</v>
      </c>
      <c r="X66" s="28">
        <v>-0.3838335758092814</v>
      </c>
      <c r="Y66" s="27">
        <v>200.32714673280717</v>
      </c>
      <c r="Z66" s="26"/>
      <c r="AA66" s="29">
        <v>19.054387353319765</v>
      </c>
      <c r="AB66" s="26"/>
      <c r="AC66" s="30">
        <v>4.5032926942513676</v>
      </c>
      <c r="AD66" s="30">
        <v>3.6925778990501246</v>
      </c>
      <c r="AE66" s="28">
        <v>0.21955252329538955</v>
      </c>
      <c r="AF66" s="30">
        <v>5.6734544350819052</v>
      </c>
      <c r="AG66" s="28">
        <v>-0.20625207344485255</v>
      </c>
      <c r="AH66" s="30">
        <v>4.8747922692302845</v>
      </c>
      <c r="AI66" s="28">
        <v>-7.6208288366219068E-2</v>
      </c>
      <c r="AJ66" s="30">
        <v>10.51343939945175</v>
      </c>
      <c r="AK66" s="30">
        <v>8.6137068628884457</v>
      </c>
      <c r="AL66" s="28">
        <v>0.22054761867369427</v>
      </c>
      <c r="AM66" s="30">
        <v>13.226489962807156</v>
      </c>
      <c r="AN66" s="28">
        <v>-0.20512249062181234</v>
      </c>
      <c r="AO66" s="30">
        <v>11.371669025638864</v>
      </c>
      <c r="AP66" s="28">
        <v>-7.5470858697358076E-2</v>
      </c>
    </row>
    <row r="67" spans="1:42" s="2" customFormat="1" x14ac:dyDescent="0.25">
      <c r="A67" s="83" t="s">
        <v>366</v>
      </c>
      <c r="B67" s="83" t="s">
        <v>231</v>
      </c>
      <c r="C67" s="26" t="s">
        <v>221</v>
      </c>
      <c r="D67" s="27">
        <v>25649751.415873431</v>
      </c>
      <c r="E67" s="27">
        <v>26610400.98163376</v>
      </c>
      <c r="F67" s="28">
        <v>-3.6100529504360358E-2</v>
      </c>
      <c r="G67" s="27">
        <v>22864141.593874816</v>
      </c>
      <c r="H67" s="28">
        <v>0.12183312505136275</v>
      </c>
      <c r="I67" s="27">
        <v>22129036.472705558</v>
      </c>
      <c r="J67" s="28">
        <v>0.1590993330193296</v>
      </c>
      <c r="K67" s="29">
        <v>9769410.8313823082</v>
      </c>
      <c r="L67" s="29">
        <v>10758628.52690625</v>
      </c>
      <c r="M67" s="28">
        <v>-9.1946449591600615E-2</v>
      </c>
      <c r="N67" s="29">
        <v>9684358.3978446387</v>
      </c>
      <c r="O67" s="28">
        <v>8.7824541434359596E-3</v>
      </c>
      <c r="P67" s="29">
        <v>9641652.5804786477</v>
      </c>
      <c r="Q67" s="28">
        <v>1.3250659037676924E-2</v>
      </c>
      <c r="R67" s="29">
        <v>5857720.6945660906</v>
      </c>
      <c r="S67" s="29">
        <v>6444880.3244012389</v>
      </c>
      <c r="T67" s="28">
        <v>-9.1104815028461891E-2</v>
      </c>
      <c r="U67" s="29">
        <v>5635438.9768286748</v>
      </c>
      <c r="V67" s="28">
        <v>3.9443549766287084E-2</v>
      </c>
      <c r="W67" s="29">
        <v>5626193.1045449916</v>
      </c>
      <c r="X67" s="28">
        <v>4.1151731858272818E-2</v>
      </c>
      <c r="Y67" s="27">
        <v>25156096.416189201</v>
      </c>
      <c r="Z67" s="45">
        <v>493654.99968423077</v>
      </c>
      <c r="AA67" s="29">
        <v>5651166.2313665384</v>
      </c>
      <c r="AB67" s="29">
        <v>206554.46319955238</v>
      </c>
      <c r="AC67" s="30">
        <v>2.6255167131961179</v>
      </c>
      <c r="AD67" s="30">
        <v>2.4734008535645429</v>
      </c>
      <c r="AE67" s="28">
        <v>6.1500690198417772E-2</v>
      </c>
      <c r="AF67" s="30">
        <v>2.360935092918854</v>
      </c>
      <c r="AG67" s="28">
        <v>0.11206645242845636</v>
      </c>
      <c r="AH67" s="30">
        <v>2.29514974616592</v>
      </c>
      <c r="AI67" s="28">
        <v>0.14394135614988979</v>
      </c>
      <c r="AJ67" s="30">
        <v>4.3787938608386368</v>
      </c>
      <c r="AK67" s="30">
        <v>4.1289208863790652</v>
      </c>
      <c r="AL67" s="28">
        <v>6.0517743336734743E-2</v>
      </c>
      <c r="AM67" s="30">
        <v>4.0572068454446359</v>
      </c>
      <c r="AN67" s="28">
        <v>7.926315508292936E-2</v>
      </c>
      <c r="AO67" s="30">
        <v>3.9332166638271127</v>
      </c>
      <c r="AP67" s="28">
        <v>0.11328569847407464</v>
      </c>
    </row>
    <row r="68" spans="1:42" s="2" customFormat="1" x14ac:dyDescent="0.25">
      <c r="A68" s="83" t="s">
        <v>366</v>
      </c>
      <c r="B68" s="83" t="s">
        <v>231</v>
      </c>
      <c r="C68" s="26" t="s">
        <v>167</v>
      </c>
      <c r="D68" s="27">
        <v>12525559.116902294</v>
      </c>
      <c r="E68" s="27">
        <v>12871004.469827246</v>
      </c>
      <c r="F68" s="28">
        <v>-2.6839036046857098E-2</v>
      </c>
      <c r="G68" s="27">
        <v>11448862.208113475</v>
      </c>
      <c r="H68" s="28">
        <v>9.4044009720528843E-2</v>
      </c>
      <c r="I68" s="27">
        <v>12059656.210645232</v>
      </c>
      <c r="J68" s="28">
        <v>3.8633183079116472E-2</v>
      </c>
      <c r="K68" s="29">
        <v>5422354.8666015659</v>
      </c>
      <c r="L68" s="29">
        <v>5960674.0242560711</v>
      </c>
      <c r="M68" s="28">
        <v>-9.0311792838175003E-2</v>
      </c>
      <c r="N68" s="29">
        <v>5412874.9817848755</v>
      </c>
      <c r="O68" s="28">
        <v>1.7513585384091748E-3</v>
      </c>
      <c r="P68" s="29">
        <v>5882026.7615179466</v>
      </c>
      <c r="Q68" s="28">
        <v>-7.8148555515540605E-2</v>
      </c>
      <c r="R68" s="29">
        <v>3378188.7893854557</v>
      </c>
      <c r="S68" s="29">
        <v>3716814.8042427413</v>
      </c>
      <c r="T68" s="28">
        <v>-9.1106507235911863E-2</v>
      </c>
      <c r="U68" s="29">
        <v>3283541.4974404951</v>
      </c>
      <c r="V68" s="28">
        <v>2.8824758882669128E-2</v>
      </c>
      <c r="W68" s="29">
        <v>3560560.6120782029</v>
      </c>
      <c r="X68" s="28">
        <v>-5.1219974201282235E-2</v>
      </c>
      <c r="Y68" s="27">
        <v>12258171.584371116</v>
      </c>
      <c r="Z68" s="45">
        <v>267387.5325311778</v>
      </c>
      <c r="AA68" s="29">
        <v>3248773.3777748812</v>
      </c>
      <c r="AB68" s="29">
        <v>129415.4116105744</v>
      </c>
      <c r="AC68" s="30">
        <v>2.3099851310087023</v>
      </c>
      <c r="AD68" s="30">
        <v>2.159320307980376</v>
      </c>
      <c r="AE68" s="28">
        <v>6.9774188883187926E-2</v>
      </c>
      <c r="AF68" s="30">
        <v>2.1151166887542368</v>
      </c>
      <c r="AG68" s="28">
        <v>9.2131296249777742E-2</v>
      </c>
      <c r="AH68" s="30">
        <v>2.0502552435740795</v>
      </c>
      <c r="AI68" s="28">
        <v>0.1266817330421027</v>
      </c>
      <c r="AJ68" s="30">
        <v>3.7077735727081391</v>
      </c>
      <c r="AK68" s="30">
        <v>3.4629125064652144</v>
      </c>
      <c r="AL68" s="28">
        <v>7.0709573454648983E-2</v>
      </c>
      <c r="AM68" s="30">
        <v>3.4867420488024314</v>
      </c>
      <c r="AN68" s="28">
        <v>6.3391991954674112E-2</v>
      </c>
      <c r="AO68" s="30">
        <v>3.3870105088890305</v>
      </c>
      <c r="AP68" s="28">
        <v>9.4703887979468271E-2</v>
      </c>
    </row>
    <row r="69" spans="1:42" s="2" customFormat="1" x14ac:dyDescent="0.25">
      <c r="A69" s="83" t="s">
        <v>366</v>
      </c>
      <c r="B69" s="83" t="s">
        <v>231</v>
      </c>
      <c r="C69" s="26" t="s">
        <v>168</v>
      </c>
      <c r="D69" s="27">
        <v>11166763.771773148</v>
      </c>
      <c r="E69" s="27">
        <v>11329127.467166416</v>
      </c>
      <c r="F69" s="28">
        <v>-1.4331526930368063E-2</v>
      </c>
      <c r="G69" s="27">
        <v>9009603.5195826944</v>
      </c>
      <c r="H69" s="28">
        <v>0.23942898791292971</v>
      </c>
      <c r="I69" s="27">
        <v>8462999.5566477291</v>
      </c>
      <c r="J69" s="28">
        <v>0.31948060460449851</v>
      </c>
      <c r="K69" s="29">
        <v>3874014.1984194694</v>
      </c>
      <c r="L69" s="29">
        <v>4152824.5775919799</v>
      </c>
      <c r="M69" s="28">
        <v>-6.7137528677933947E-2</v>
      </c>
      <c r="N69" s="29">
        <v>3485630.4888703534</v>
      </c>
      <c r="O69" s="28">
        <v>0.11142423466550121</v>
      </c>
      <c r="P69" s="29">
        <v>3300999.513616954</v>
      </c>
      <c r="Q69" s="28">
        <v>0.17358823666552278</v>
      </c>
      <c r="R69" s="29">
        <v>2315896.4516627635</v>
      </c>
      <c r="S69" s="29">
        <v>2509549.547348503</v>
      </c>
      <c r="T69" s="28">
        <v>-7.7166476306612955E-2</v>
      </c>
      <c r="U69" s="29">
        <v>2045368.1539709109</v>
      </c>
      <c r="V69" s="28">
        <v>0.13226386514654809</v>
      </c>
      <c r="W69" s="29">
        <v>1921243.1713336289</v>
      </c>
      <c r="X69" s="28">
        <v>0.20541557998365526</v>
      </c>
      <c r="Y69" s="27">
        <v>10963128.104141401</v>
      </c>
      <c r="Z69" s="45">
        <v>203635.66763174679</v>
      </c>
      <c r="AA69" s="29">
        <v>2240981.213625602</v>
      </c>
      <c r="AB69" s="29">
        <v>74915.23803716134</v>
      </c>
      <c r="AC69" s="30">
        <v>2.8824787932705549</v>
      </c>
      <c r="AD69" s="30">
        <v>2.7280534622860531</v>
      </c>
      <c r="AE69" s="28">
        <v>5.6606416670110481E-2</v>
      </c>
      <c r="AF69" s="30">
        <v>2.5847844596122371</v>
      </c>
      <c r="AG69" s="28">
        <v>0.11517182121366402</v>
      </c>
      <c r="AH69" s="30">
        <v>2.5637687984312048</v>
      </c>
      <c r="AI69" s="28">
        <v>0.12431307964835671</v>
      </c>
      <c r="AJ69" s="30">
        <v>4.8217888860081173</v>
      </c>
      <c r="AK69" s="30">
        <v>4.5144067703848894</v>
      </c>
      <c r="AL69" s="28">
        <v>6.8089149085921008E-2</v>
      </c>
      <c r="AM69" s="30">
        <v>4.4048810978558084</v>
      </c>
      <c r="AN69" s="28">
        <v>9.4646774541825823E-2</v>
      </c>
      <c r="AO69" s="30">
        <v>4.4049601231754263</v>
      </c>
      <c r="AP69" s="28">
        <v>9.462713649543994E-2</v>
      </c>
    </row>
    <row r="70" spans="1:42" s="2" customFormat="1" x14ac:dyDescent="0.25">
      <c r="A70" s="83" t="s">
        <v>366</v>
      </c>
      <c r="B70" s="83" t="s">
        <v>231</v>
      </c>
      <c r="C70" s="26" t="s">
        <v>192</v>
      </c>
      <c r="D70" s="27">
        <v>1957428.527197988</v>
      </c>
      <c r="E70" s="27">
        <v>2410269.0446400992</v>
      </c>
      <c r="F70" s="28">
        <v>-0.18787965536425383</v>
      </c>
      <c r="G70" s="27">
        <v>2405675.8661786458</v>
      </c>
      <c r="H70" s="28">
        <v>-0.18632906672197994</v>
      </c>
      <c r="I70" s="27">
        <v>1606380.705412599</v>
      </c>
      <c r="J70" s="28">
        <v>0.21853339037412201</v>
      </c>
      <c r="K70" s="29">
        <v>473041.76636127348</v>
      </c>
      <c r="L70" s="29">
        <v>645129.92505819746</v>
      </c>
      <c r="M70" s="28">
        <v>-0.26674961432210703</v>
      </c>
      <c r="N70" s="29">
        <v>785852.92718940787</v>
      </c>
      <c r="O70" s="28">
        <v>-0.39805305802817226</v>
      </c>
      <c r="P70" s="29">
        <v>458626.30534374726</v>
      </c>
      <c r="Q70" s="28">
        <v>3.1431823359372328E-2</v>
      </c>
      <c r="R70" s="29">
        <v>163635.45351787246</v>
      </c>
      <c r="S70" s="29">
        <v>218515.97280999555</v>
      </c>
      <c r="T70" s="28">
        <v>-0.25115106500632295</v>
      </c>
      <c r="U70" s="29">
        <v>306529.32541726477</v>
      </c>
      <c r="V70" s="28">
        <v>-0.46616705173274114</v>
      </c>
      <c r="W70" s="29">
        <v>144389.3211331591</v>
      </c>
      <c r="X70" s="28">
        <v>0.13329332275871109</v>
      </c>
      <c r="Y70" s="27">
        <v>1934796.7276766817</v>
      </c>
      <c r="Z70" s="45">
        <v>22631.799521306213</v>
      </c>
      <c r="AA70" s="29">
        <v>161411.63996605584</v>
      </c>
      <c r="AB70" s="29">
        <v>2223.8135518166373</v>
      </c>
      <c r="AC70" s="30">
        <v>4.1379613099597901</v>
      </c>
      <c r="AD70" s="30">
        <v>3.7360986539613208</v>
      </c>
      <c r="AE70" s="28">
        <v>0.1075621104309923</v>
      </c>
      <c r="AF70" s="30">
        <v>3.0612291218186489</v>
      </c>
      <c r="AG70" s="28">
        <v>0.35173198257746358</v>
      </c>
      <c r="AH70" s="30">
        <v>3.5025917325186846</v>
      </c>
      <c r="AI70" s="28">
        <v>0.18139983930819606</v>
      </c>
      <c r="AJ70" s="30">
        <v>11.962129753160095</v>
      </c>
      <c r="AK70" s="30">
        <v>11.030173280448844</v>
      </c>
      <c r="AL70" s="28">
        <v>8.4491553216408541E-2</v>
      </c>
      <c r="AM70" s="30">
        <v>7.8481100067796321</v>
      </c>
      <c r="AN70" s="28">
        <v>0.52420515803506129</v>
      </c>
      <c r="AO70" s="30">
        <v>11.125342877200444</v>
      </c>
      <c r="AP70" s="28">
        <v>7.5214479697026534E-2</v>
      </c>
    </row>
    <row r="71" spans="1:42" s="2" customFormat="1" x14ac:dyDescent="0.25">
      <c r="A71" s="83" t="s">
        <v>366</v>
      </c>
      <c r="B71" s="83" t="s">
        <v>231</v>
      </c>
      <c r="C71" s="26" t="s">
        <v>224</v>
      </c>
      <c r="D71" s="27">
        <v>418172.39705084445</v>
      </c>
      <c r="E71" s="27">
        <v>522130.32592654804</v>
      </c>
      <c r="F71" s="28">
        <v>-0.19910341099461082</v>
      </c>
      <c r="G71" s="27">
        <v>1072844.8192624068</v>
      </c>
      <c r="H71" s="28">
        <v>-0.61022098485935472</v>
      </c>
      <c r="I71" s="27">
        <v>388999.68924012303</v>
      </c>
      <c r="J71" s="28">
        <v>7.4994167393058225E-2</v>
      </c>
      <c r="K71" s="29">
        <v>130774.57290853353</v>
      </c>
      <c r="L71" s="29">
        <v>167212.92278106851</v>
      </c>
      <c r="M71" s="28">
        <v>-0.21791587197027604</v>
      </c>
      <c r="N71" s="29">
        <v>439359.48238987388</v>
      </c>
      <c r="O71" s="28">
        <v>-0.70235176853998504</v>
      </c>
      <c r="P71" s="29">
        <v>130013.04194603916</v>
      </c>
      <c r="Q71" s="28">
        <v>5.8573428564993018E-3</v>
      </c>
      <c r="R71" s="29">
        <v>58400.641183556952</v>
      </c>
      <c r="S71" s="29">
        <v>68141.709944191025</v>
      </c>
      <c r="T71" s="28">
        <v>-0.14295310124462848</v>
      </c>
      <c r="U71" s="29">
        <v>198675.12375380722</v>
      </c>
      <c r="V71" s="28">
        <v>-0.70604955426666582</v>
      </c>
      <c r="W71" s="29">
        <v>44848.193904873508</v>
      </c>
      <c r="X71" s="28">
        <v>0.30218490642965989</v>
      </c>
      <c r="Y71" s="27">
        <v>417214.96788229491</v>
      </c>
      <c r="Z71" s="45">
        <v>957.42916854956707</v>
      </c>
      <c r="AA71" s="29">
        <v>58143.35444792745</v>
      </c>
      <c r="AB71" s="29">
        <v>257.28673562950206</v>
      </c>
      <c r="AC71" s="30">
        <v>3.1976582889956977</v>
      </c>
      <c r="AD71" s="30">
        <v>3.1225476909471408</v>
      </c>
      <c r="AE71" s="28">
        <v>2.4054267695035311E-2</v>
      </c>
      <c r="AF71" s="30">
        <v>2.4418383175133065</v>
      </c>
      <c r="AG71" s="28">
        <v>0.30952908145535829</v>
      </c>
      <c r="AH71" s="30">
        <v>2.9920051359276258</v>
      </c>
      <c r="AI71" s="28">
        <v>6.8734224617001613E-2</v>
      </c>
      <c r="AJ71" s="30">
        <v>7.1604076355343746</v>
      </c>
      <c r="AK71" s="30">
        <v>7.6624188966519888</v>
      </c>
      <c r="AL71" s="28">
        <v>-6.5516029322928632E-2</v>
      </c>
      <c r="AM71" s="30">
        <v>5.3999957266509462</v>
      </c>
      <c r="AN71" s="28">
        <v>0.32600246333439753</v>
      </c>
      <c r="AO71" s="30">
        <v>8.6736979880443226</v>
      </c>
      <c r="AP71" s="28">
        <v>-0.17446887758783411</v>
      </c>
    </row>
    <row r="72" spans="1:42" s="2" customFormat="1" x14ac:dyDescent="0.25">
      <c r="A72" s="83" t="s">
        <v>366</v>
      </c>
      <c r="B72" s="83" t="s">
        <v>231</v>
      </c>
      <c r="C72" s="26" t="s">
        <v>212</v>
      </c>
      <c r="D72" s="27">
        <v>62.07350729942322</v>
      </c>
      <c r="E72" s="27">
        <v>15.606070468425751</v>
      </c>
      <c r="F72" s="28">
        <v>2.9775231968233471</v>
      </c>
      <c r="G72" s="27">
        <v>40.106824543476108</v>
      </c>
      <c r="H72" s="28">
        <v>0.54770436218741425</v>
      </c>
      <c r="I72" s="27">
        <v>24.031409761905671</v>
      </c>
      <c r="J72" s="28">
        <v>1.5830156413803682</v>
      </c>
      <c r="K72" s="29">
        <v>8.8803300857543945</v>
      </c>
      <c r="L72" s="29">
        <v>2.2326281070709229</v>
      </c>
      <c r="M72" s="28">
        <v>2.9775231968233467</v>
      </c>
      <c r="N72" s="29">
        <v>5.7377431392669678</v>
      </c>
      <c r="O72" s="28">
        <v>0.54770436218741425</v>
      </c>
      <c r="P72" s="29">
        <v>3.4379699230194092</v>
      </c>
      <c r="Q72" s="28">
        <v>1.5830156413803682</v>
      </c>
      <c r="R72" s="29">
        <v>19.003905991746223</v>
      </c>
      <c r="S72" s="29">
        <v>4.7778243833437841</v>
      </c>
      <c r="T72" s="28">
        <v>2.9775229198454225</v>
      </c>
      <c r="U72" s="29">
        <v>12.27877091994452</v>
      </c>
      <c r="V72" s="28">
        <v>0.54770425441181603</v>
      </c>
      <c r="W72" s="29">
        <v>7.3572559959189334</v>
      </c>
      <c r="X72" s="28">
        <v>1.5830154615100631</v>
      </c>
      <c r="Y72" s="27">
        <v>62.07350729942322</v>
      </c>
      <c r="Z72" s="26"/>
      <c r="AA72" s="29">
        <v>19.003905991746223</v>
      </c>
      <c r="AB72" s="26"/>
      <c r="AC72" s="30">
        <v>6.99</v>
      </c>
      <c r="AD72" s="30">
        <v>6.99</v>
      </c>
      <c r="AE72" s="28">
        <v>0</v>
      </c>
      <c r="AF72" s="30">
        <v>6.99</v>
      </c>
      <c r="AG72" s="28">
        <v>0</v>
      </c>
      <c r="AH72" s="30">
        <v>6.99</v>
      </c>
      <c r="AI72" s="28">
        <v>0</v>
      </c>
      <c r="AJ72" s="30">
        <v>3.2663552075232842</v>
      </c>
      <c r="AK72" s="30">
        <v>3.2663549800680962</v>
      </c>
      <c r="AL72" s="28">
        <v>6.9635783436176952E-8</v>
      </c>
      <c r="AM72" s="30">
        <v>3.2663549800680967</v>
      </c>
      <c r="AN72" s="28">
        <v>6.9635783300218291E-8</v>
      </c>
      <c r="AO72" s="30">
        <v>3.2663549800680967</v>
      </c>
      <c r="AP72" s="28">
        <v>6.9635783300218291E-8</v>
      </c>
    </row>
    <row r="73" spans="1:42" s="2" customFormat="1" x14ac:dyDescent="0.25">
      <c r="A73" s="83" t="s">
        <v>366</v>
      </c>
      <c r="B73" s="83" t="s">
        <v>231</v>
      </c>
      <c r="C73" s="26" t="s">
        <v>208</v>
      </c>
      <c r="D73" s="27">
        <v>355.3592674815655</v>
      </c>
      <c r="E73" s="27">
        <v>414.6807479298115</v>
      </c>
      <c r="F73" s="28">
        <v>-0.14305337478142754</v>
      </c>
      <c r="G73" s="27">
        <v>1526.0563857042789</v>
      </c>
      <c r="H73" s="28">
        <v>-0.76713883522883974</v>
      </c>
      <c r="I73" s="27">
        <v>969.14335239768025</v>
      </c>
      <c r="J73" s="28">
        <v>-0.6333264149184954</v>
      </c>
      <c r="K73" s="29">
        <v>24.43135587695248</v>
      </c>
      <c r="L73" s="29">
        <v>33.529826674120557</v>
      </c>
      <c r="M73" s="28">
        <v>-0.27135454309373391</v>
      </c>
      <c r="N73" s="29">
        <v>83.320335113757849</v>
      </c>
      <c r="O73" s="28">
        <v>-0.70677799310821088</v>
      </c>
      <c r="P73" s="29">
        <v>38.712026815480009</v>
      </c>
      <c r="Q73" s="28">
        <v>-0.36889494333624068</v>
      </c>
      <c r="R73" s="29">
        <v>12.576507573991943</v>
      </c>
      <c r="S73" s="29">
        <v>12.383216600078308</v>
      </c>
      <c r="T73" s="28">
        <v>1.5609108695749774E-2</v>
      </c>
      <c r="U73" s="29">
        <v>80.919798598856204</v>
      </c>
      <c r="V73" s="28">
        <v>-0.84458058730055074</v>
      </c>
      <c r="W73" s="29">
        <v>80.147729639009199</v>
      </c>
      <c r="X73" s="28">
        <v>-0.84308342069529119</v>
      </c>
      <c r="Y73" s="27">
        <v>355.3592674815655</v>
      </c>
      <c r="Z73" s="26"/>
      <c r="AA73" s="29">
        <v>12.576507573991943</v>
      </c>
      <c r="AB73" s="26"/>
      <c r="AC73" s="30">
        <v>14.54521268779833</v>
      </c>
      <c r="AD73" s="30">
        <v>12.36751838773673</v>
      </c>
      <c r="AE73" s="28">
        <v>0.17608175155178563</v>
      </c>
      <c r="AF73" s="30">
        <v>18.315533460358065</v>
      </c>
      <c r="AG73" s="28">
        <v>-0.20585372414732966</v>
      </c>
      <c r="AH73" s="30">
        <v>25.034683846885102</v>
      </c>
      <c r="AI73" s="28">
        <v>-0.41899754849078741</v>
      </c>
      <c r="AJ73" s="30">
        <v>28.255798789199947</v>
      </c>
      <c r="AK73" s="30">
        <v>33.487320889403577</v>
      </c>
      <c r="AL73" s="28">
        <v>-0.15622396660161147</v>
      </c>
      <c r="AM73" s="30">
        <v>18.858875233605062</v>
      </c>
      <c r="AN73" s="28">
        <v>0.49827592786924491</v>
      </c>
      <c r="AO73" s="30">
        <v>12.091962639026303</v>
      </c>
      <c r="AP73" s="28">
        <v>1.3367421511877269</v>
      </c>
    </row>
    <row r="74" spans="1:42" s="2" customFormat="1" x14ac:dyDescent="0.25">
      <c r="A74" s="83" t="s">
        <v>366</v>
      </c>
      <c r="B74" s="83" t="s">
        <v>231</v>
      </c>
      <c r="C74" s="26" t="s">
        <v>223</v>
      </c>
      <c r="D74" s="27">
        <v>8558593.3526352663</v>
      </c>
      <c r="E74" s="27">
        <v>8711370.7289021537</v>
      </c>
      <c r="F74" s="28">
        <v>-1.7537696537240712E-2</v>
      </c>
      <c r="G74" s="27">
        <v>6781277.6918715751</v>
      </c>
      <c r="H74" s="28">
        <v>0.26209156172649922</v>
      </c>
      <c r="I74" s="27">
        <v>6098688.9931173278</v>
      </c>
      <c r="J74" s="28">
        <v>0.40334969733561793</v>
      </c>
      <c r="K74" s="29">
        <v>2969284.6516118846</v>
      </c>
      <c r="L74" s="29">
        <v>3226154.0098959943</v>
      </c>
      <c r="M74" s="28">
        <v>-7.9620922465629837E-2</v>
      </c>
      <c r="N74" s="29">
        <v>2653686.9272253611</v>
      </c>
      <c r="O74" s="28">
        <v>0.11892801714801594</v>
      </c>
      <c r="P74" s="29">
        <v>2419065.1508392589</v>
      </c>
      <c r="Q74" s="28">
        <v>0.22745129480358772</v>
      </c>
      <c r="R74" s="29">
        <v>1878629.7691668966</v>
      </c>
      <c r="S74" s="29">
        <v>2051445.9613260855</v>
      </c>
      <c r="T74" s="28">
        <v>-8.4241162290952049E-2</v>
      </c>
      <c r="U74" s="29">
        <v>1629646.0620308784</v>
      </c>
      <c r="V74" s="28">
        <v>0.15278391605213507</v>
      </c>
      <c r="W74" s="29">
        <v>1449497.5240828742</v>
      </c>
      <c r="X74" s="28">
        <v>0.2960558662254652</v>
      </c>
      <c r="Y74" s="27">
        <v>8395416.8716304097</v>
      </c>
      <c r="Z74" s="45">
        <v>163176.48100485606</v>
      </c>
      <c r="AA74" s="29">
        <v>1812590.9999222809</v>
      </c>
      <c r="AB74" s="29">
        <v>66038.769244615687</v>
      </c>
      <c r="AC74" s="30">
        <v>2.882375506837719</v>
      </c>
      <c r="AD74" s="30">
        <v>2.7002339944654388</v>
      </c>
      <c r="AE74" s="28">
        <v>6.7453973524371741E-2</v>
      </c>
      <c r="AF74" s="30">
        <v>2.5554173788548358</v>
      </c>
      <c r="AG74" s="28">
        <v>0.12794705502449219</v>
      </c>
      <c r="AH74" s="30">
        <v>2.5210933202859285</v>
      </c>
      <c r="AI74" s="28">
        <v>0.14330377366229979</v>
      </c>
      <c r="AJ74" s="30">
        <v>4.5557637237009656</v>
      </c>
      <c r="AK74" s="30">
        <v>4.2464539125714982</v>
      </c>
      <c r="AL74" s="28">
        <v>7.2839554484216848E-2</v>
      </c>
      <c r="AM74" s="30">
        <v>4.1611966241434599</v>
      </c>
      <c r="AN74" s="28">
        <v>9.4820585325915308E-2</v>
      </c>
      <c r="AO74" s="30">
        <v>4.2074504383690403</v>
      </c>
      <c r="AP74" s="28">
        <v>8.2784881351316425E-2</v>
      </c>
    </row>
    <row r="75" spans="1:42" s="2" customFormat="1" x14ac:dyDescent="0.25">
      <c r="A75" s="83" t="s">
        <v>366</v>
      </c>
      <c r="B75" s="83" t="s">
        <v>231</v>
      </c>
      <c r="C75" s="26" t="s">
        <v>207</v>
      </c>
      <c r="D75" s="27">
        <v>3896.048792654276</v>
      </c>
      <c r="E75" s="27">
        <v>5571.7017251312736</v>
      </c>
      <c r="F75" s="28">
        <v>-0.30074347392268524</v>
      </c>
      <c r="G75" s="27">
        <v>19729.833832143544</v>
      </c>
      <c r="H75" s="28">
        <v>-0.80253007573196622</v>
      </c>
      <c r="I75" s="27">
        <v>15998.317617213726</v>
      </c>
      <c r="J75" s="28">
        <v>-0.75647134368289826</v>
      </c>
      <c r="K75" s="29">
        <v>885.26614534854889</v>
      </c>
      <c r="L75" s="29">
        <v>1579.5689853952547</v>
      </c>
      <c r="M75" s="28">
        <v>-0.43955208443964905</v>
      </c>
      <c r="N75" s="29">
        <v>6423.8444204273956</v>
      </c>
      <c r="O75" s="28">
        <v>-0.86219059998815328</v>
      </c>
      <c r="P75" s="29">
        <v>5266.2088480646271</v>
      </c>
      <c r="Q75" s="28">
        <v>-0.83189687859153338</v>
      </c>
      <c r="R75" s="29">
        <v>932.8851802397337</v>
      </c>
      <c r="S75" s="29">
        <v>1941.5855671480615</v>
      </c>
      <c r="T75" s="28">
        <v>-0.51952404466519519</v>
      </c>
      <c r="U75" s="29">
        <v>2792.5966302534875</v>
      </c>
      <c r="V75" s="28">
        <v>-0.66594345558776435</v>
      </c>
      <c r="W75" s="29">
        <v>2458.7497341511012</v>
      </c>
      <c r="X75" s="28">
        <v>-0.62058554911778441</v>
      </c>
      <c r="Y75" s="27">
        <v>3860.5321351270509</v>
      </c>
      <c r="Z75" s="45">
        <v>35.516657527225178</v>
      </c>
      <c r="AA75" s="29">
        <v>926.86130373017272</v>
      </c>
      <c r="AB75" s="29">
        <v>6.0238765095610285</v>
      </c>
      <c r="AC75" s="30">
        <v>4.4009915132587789</v>
      </c>
      <c r="AD75" s="30">
        <v>3.5273557385890744</v>
      </c>
      <c r="AE75" s="28">
        <v>0.24767441659262718</v>
      </c>
      <c r="AF75" s="30">
        <v>3.0713436597878978</v>
      </c>
      <c r="AG75" s="28">
        <v>0.43292057182643784</v>
      </c>
      <c r="AH75" s="30">
        <v>3.0379193227578192</v>
      </c>
      <c r="AI75" s="28">
        <v>0.44868610574673345</v>
      </c>
      <c r="AJ75" s="30">
        <v>4.1763433219649455</v>
      </c>
      <c r="AK75" s="30">
        <v>2.8696658130372201</v>
      </c>
      <c r="AL75" s="28">
        <v>0.45534135124422503</v>
      </c>
      <c r="AM75" s="30">
        <v>7.065049645337659</v>
      </c>
      <c r="AN75" s="28">
        <v>-0.40887275651049637</v>
      </c>
      <c r="AO75" s="30">
        <v>6.5066880923272361</v>
      </c>
      <c r="AP75" s="28">
        <v>-0.35814607021201167</v>
      </c>
    </row>
    <row r="76" spans="1:42" s="2" customFormat="1" x14ac:dyDescent="0.25">
      <c r="A76" s="83" t="s">
        <v>366</v>
      </c>
      <c r="B76" s="83" t="s">
        <v>231</v>
      </c>
      <c r="C76" s="26" t="s">
        <v>209</v>
      </c>
      <c r="D76" s="27">
        <v>475.89683263421057</v>
      </c>
      <c r="E76" s="27">
        <v>1269.7995298707485</v>
      </c>
      <c r="F76" s="28">
        <v>-0.62521892516163435</v>
      </c>
      <c r="G76" s="27">
        <v>1107.1487790167332</v>
      </c>
      <c r="H76" s="28">
        <v>-0.57015999867979983</v>
      </c>
      <c r="I76" s="27">
        <v>467.5471662199497</v>
      </c>
      <c r="J76" s="28">
        <v>1.7858447270179597E-2</v>
      </c>
      <c r="K76" s="29">
        <v>10.92886221408844</v>
      </c>
      <c r="L76" s="29">
        <v>313.83597576125379</v>
      </c>
      <c r="M76" s="28">
        <v>-0.96517651557448458</v>
      </c>
      <c r="N76" s="29">
        <v>209.57832249305704</v>
      </c>
      <c r="O76" s="28">
        <v>-0.94785308860151563</v>
      </c>
      <c r="P76" s="29">
        <v>16.960732749739009</v>
      </c>
      <c r="Q76" s="28">
        <v>-0.35563737868243855</v>
      </c>
      <c r="R76" s="29">
        <v>12.970643453069016</v>
      </c>
      <c r="S76" s="29">
        <v>42.992888077217536</v>
      </c>
      <c r="T76" s="28">
        <v>-0.69830723095938463</v>
      </c>
      <c r="U76" s="29">
        <v>36.268422219571612</v>
      </c>
      <c r="V76" s="28">
        <v>-0.64237089293424965</v>
      </c>
      <c r="W76" s="29">
        <v>18.279939906499727</v>
      </c>
      <c r="X76" s="28">
        <v>-0.29044386800981253</v>
      </c>
      <c r="Y76" s="27">
        <v>475.89683263421057</v>
      </c>
      <c r="Z76" s="26"/>
      <c r="AA76" s="29">
        <v>12.970643453069016</v>
      </c>
      <c r="AB76" s="26"/>
      <c r="AC76" s="30">
        <v>43.544956767844511</v>
      </c>
      <c r="AD76" s="30">
        <v>4.046061089047134</v>
      </c>
      <c r="AE76" s="28">
        <v>9.762308281929462</v>
      </c>
      <c r="AF76" s="30">
        <v>5.2827447316428016</v>
      </c>
      <c r="AG76" s="28">
        <v>7.2428659683321701</v>
      </c>
      <c r="AH76" s="30">
        <v>27.566448520754168</v>
      </c>
      <c r="AI76" s="28">
        <v>0.5796360831559596</v>
      </c>
      <c r="AJ76" s="30">
        <v>36.690302555622822</v>
      </c>
      <c r="AK76" s="30">
        <v>29.535106541112576</v>
      </c>
      <c r="AL76" s="28">
        <v>0.24226071453476167</v>
      </c>
      <c r="AM76" s="30">
        <v>30.526521730500864</v>
      </c>
      <c r="AN76" s="28">
        <v>0.20191559587227251</v>
      </c>
      <c r="AO76" s="30">
        <v>25.577062540216872</v>
      </c>
      <c r="AP76" s="28">
        <v>0.43450024794409869</v>
      </c>
    </row>
    <row r="77" spans="1:42" s="2" customFormat="1" x14ac:dyDescent="0.25">
      <c r="A77" s="83" t="s">
        <v>366</v>
      </c>
      <c r="B77" s="83" t="s">
        <v>231</v>
      </c>
      <c r="C77" s="26" t="s">
        <v>206</v>
      </c>
      <c r="D77" s="27">
        <v>156174.16827700616</v>
      </c>
      <c r="E77" s="27">
        <v>165286.98953889014</v>
      </c>
      <c r="F77" s="28">
        <v>-5.5133324693652508E-2</v>
      </c>
      <c r="G77" s="27">
        <v>122331.84553671599</v>
      </c>
      <c r="H77" s="28">
        <v>0.27664360487501127</v>
      </c>
      <c r="I77" s="27">
        <v>98139.123378843069</v>
      </c>
      <c r="J77" s="28">
        <v>0.59135483281353973</v>
      </c>
      <c r="K77" s="29">
        <v>46042.478348245058</v>
      </c>
      <c r="L77" s="29">
        <v>49768.836008706581</v>
      </c>
      <c r="M77" s="28">
        <v>-7.4873313488979978E-2</v>
      </c>
      <c r="N77" s="29">
        <v>36915.935719101923</v>
      </c>
      <c r="O77" s="28">
        <v>0.24722501140396835</v>
      </c>
      <c r="P77" s="29">
        <v>29475.996343439576</v>
      </c>
      <c r="Q77" s="28">
        <v>0.5620329780130624</v>
      </c>
      <c r="R77" s="29">
        <v>12299.11342085764</v>
      </c>
      <c r="S77" s="29">
        <v>13602.977158408741</v>
      </c>
      <c r="T77" s="28">
        <v>-9.5851350948208291E-2</v>
      </c>
      <c r="U77" s="29">
        <v>11327.711082555312</v>
      </c>
      <c r="V77" s="28">
        <v>8.5754512206644234E-2</v>
      </c>
      <c r="W77" s="29">
        <v>9113.426937157943</v>
      </c>
      <c r="X77" s="28">
        <v>0.34955966681543021</v>
      </c>
      <c r="Y77" s="27">
        <v>155831.00771236935</v>
      </c>
      <c r="Z77" s="45">
        <v>343.16056463681582</v>
      </c>
      <c r="AA77" s="29">
        <v>12265.013844059949</v>
      </c>
      <c r="AB77" s="29">
        <v>34.099576797691341</v>
      </c>
      <c r="AC77" s="30">
        <v>3.3919583367292576</v>
      </c>
      <c r="AD77" s="30">
        <v>3.3210941383072483</v>
      </c>
      <c r="AE77" s="28">
        <v>2.1337606063201984E-2</v>
      </c>
      <c r="AF77" s="30">
        <v>3.3137950631281474</v>
      </c>
      <c r="AG77" s="28">
        <v>2.3587238230515631E-2</v>
      </c>
      <c r="AH77" s="30">
        <v>3.329459070199869</v>
      </c>
      <c r="AI77" s="28">
        <v>1.8771597791600658E-2</v>
      </c>
      <c r="AJ77" s="30">
        <v>12.698002118767016</v>
      </c>
      <c r="AK77" s="30">
        <v>12.150795198293578</v>
      </c>
      <c r="AL77" s="28">
        <v>4.5034659176074916E-2</v>
      </c>
      <c r="AM77" s="30">
        <v>10.799343719589315</v>
      </c>
      <c r="AN77" s="28">
        <v>0.17581238716697734</v>
      </c>
      <c r="AO77" s="30">
        <v>10.768630072481617</v>
      </c>
      <c r="AP77" s="28">
        <v>0.17916596942221621</v>
      </c>
    </row>
    <row r="78" spans="1:42" s="2" customFormat="1" x14ac:dyDescent="0.25">
      <c r="A78" s="83" t="s">
        <v>366</v>
      </c>
      <c r="B78" s="83" t="s">
        <v>231</v>
      </c>
      <c r="C78" s="26" t="s">
        <v>211</v>
      </c>
      <c r="D78" s="26"/>
      <c r="E78" s="27">
        <v>147.65375974059106</v>
      </c>
      <c r="F78" s="28">
        <v>-1</v>
      </c>
      <c r="G78" s="27">
        <v>1077.9092711043359</v>
      </c>
      <c r="H78" s="28">
        <v>-1</v>
      </c>
      <c r="I78" s="27">
        <v>385.81348486900328</v>
      </c>
      <c r="J78" s="28">
        <v>-1</v>
      </c>
      <c r="K78" s="26"/>
      <c r="L78" s="29">
        <v>6.644645222529789</v>
      </c>
      <c r="M78" s="28">
        <v>-1</v>
      </c>
      <c r="N78" s="29">
        <v>84.141443483863867</v>
      </c>
      <c r="O78" s="28">
        <v>-1</v>
      </c>
      <c r="P78" s="29">
        <v>32.353306424677214</v>
      </c>
      <c r="Q78" s="28">
        <v>-1</v>
      </c>
      <c r="R78" s="26"/>
      <c r="S78" s="29">
        <v>3.6674571846102708</v>
      </c>
      <c r="T78" s="28">
        <v>-1</v>
      </c>
      <c r="U78" s="29">
        <v>26.927197751682783</v>
      </c>
      <c r="V78" s="28">
        <v>-1</v>
      </c>
      <c r="W78" s="29">
        <v>9.3539306698093583</v>
      </c>
      <c r="X78" s="28">
        <v>-1</v>
      </c>
      <c r="Y78" s="26"/>
      <c r="Z78" s="26"/>
      <c r="AA78" s="26"/>
      <c r="AB78" s="26"/>
      <c r="AC78" s="26"/>
      <c r="AD78" s="30">
        <v>22.221466277830171</v>
      </c>
      <c r="AE78" s="28">
        <v>-1</v>
      </c>
      <c r="AF78" s="30">
        <v>12.81068194784477</v>
      </c>
      <c r="AG78" s="28">
        <v>-1</v>
      </c>
      <c r="AH78" s="30">
        <v>11.925009450493977</v>
      </c>
      <c r="AI78" s="28">
        <v>-1</v>
      </c>
      <c r="AJ78" s="26"/>
      <c r="AK78" s="30">
        <v>40.26052720129622</v>
      </c>
      <c r="AL78" s="28">
        <v>-1</v>
      </c>
      <c r="AM78" s="30">
        <v>40.030503026887494</v>
      </c>
      <c r="AN78" s="28">
        <v>-1</v>
      </c>
      <c r="AO78" s="30">
        <v>41.246134752126245</v>
      </c>
      <c r="AP78" s="28">
        <v>-1</v>
      </c>
    </row>
    <row r="79" spans="1:42" s="2" customFormat="1" x14ac:dyDescent="0.25">
      <c r="A79" s="83" t="s">
        <v>366</v>
      </c>
      <c r="B79" s="83" t="s">
        <v>231</v>
      </c>
      <c r="C79" s="26" t="s">
        <v>204</v>
      </c>
      <c r="D79" s="27">
        <v>2608170.4191378821</v>
      </c>
      <c r="E79" s="27">
        <v>2617756.7382642622</v>
      </c>
      <c r="F79" s="28">
        <v>-3.6620358898346206E-3</v>
      </c>
      <c r="G79" s="27">
        <v>2228325.8277111198</v>
      </c>
      <c r="H79" s="28">
        <v>0.17046187173485713</v>
      </c>
      <c r="I79" s="27">
        <v>2364310.5635304009</v>
      </c>
      <c r="J79" s="28">
        <v>0.10314205729527698</v>
      </c>
      <c r="K79" s="29">
        <v>904729.54680758459</v>
      </c>
      <c r="L79" s="29">
        <v>926670.56769598543</v>
      </c>
      <c r="M79" s="28">
        <v>-2.367726099573185E-2</v>
      </c>
      <c r="N79" s="29">
        <v>831943.56164499221</v>
      </c>
      <c r="O79" s="28">
        <v>8.7489090027541655E-2</v>
      </c>
      <c r="P79" s="29">
        <v>881934.36277769366</v>
      </c>
      <c r="Q79" s="28">
        <v>2.584680333590407E-2</v>
      </c>
      <c r="R79" s="29">
        <v>437266.6824958662</v>
      </c>
      <c r="S79" s="29">
        <v>458103.58602241817</v>
      </c>
      <c r="T79" s="28">
        <v>-4.5485135157907988E-2</v>
      </c>
      <c r="U79" s="29">
        <v>415722.09194003383</v>
      </c>
      <c r="V79" s="28">
        <v>5.1824502410471103E-2</v>
      </c>
      <c r="W79" s="29">
        <v>471745.64725075482</v>
      </c>
      <c r="X79" s="28">
        <v>-7.3088040039851046E-2</v>
      </c>
      <c r="Y79" s="27">
        <v>2567711.2325109914</v>
      </c>
      <c r="Z79" s="45">
        <v>40459.186626890725</v>
      </c>
      <c r="AA79" s="29">
        <v>428390.21370332054</v>
      </c>
      <c r="AB79" s="29">
        <v>8876.4687925456401</v>
      </c>
      <c r="AC79" s="30">
        <v>2.8828177750367874</v>
      </c>
      <c r="AD79" s="30">
        <v>2.824905451322238</v>
      </c>
      <c r="AE79" s="28">
        <v>2.050062372439497E-2</v>
      </c>
      <c r="AF79" s="30">
        <v>2.6784579272481865</v>
      </c>
      <c r="AG79" s="28">
        <v>7.629757619473139E-2</v>
      </c>
      <c r="AH79" s="30">
        <v>2.6808237248902445</v>
      </c>
      <c r="AI79" s="28">
        <v>7.534775534516458E-2</v>
      </c>
      <c r="AJ79" s="30">
        <v>5.9647133512454129</v>
      </c>
      <c r="AK79" s="30">
        <v>5.7143336532103843</v>
      </c>
      <c r="AL79" s="28">
        <v>4.3816079569375881E-2</v>
      </c>
      <c r="AM79" s="30">
        <v>5.3601332979738459</v>
      </c>
      <c r="AN79" s="28">
        <v>0.11279198103153536</v>
      </c>
      <c r="AO79" s="30">
        <v>5.0118333413549427</v>
      </c>
      <c r="AP79" s="28">
        <v>0.19012603671950118</v>
      </c>
    </row>
    <row r="80" spans="1:42" s="2" customFormat="1" x14ac:dyDescent="0.25">
      <c r="A80" s="83" t="s">
        <v>366</v>
      </c>
      <c r="B80" s="83" t="s">
        <v>231</v>
      </c>
      <c r="C80" s="26" t="s">
        <v>227</v>
      </c>
      <c r="D80" s="27">
        <v>12525559.116902294</v>
      </c>
      <c r="E80" s="27">
        <v>12871004.469827246</v>
      </c>
      <c r="F80" s="28">
        <v>-2.6839036046857098E-2</v>
      </c>
      <c r="G80" s="27">
        <v>11448862.208113475</v>
      </c>
      <c r="H80" s="28">
        <v>9.4044009720528843E-2</v>
      </c>
      <c r="I80" s="27">
        <v>12059656.21064523</v>
      </c>
      <c r="J80" s="28">
        <v>3.8633183079116631E-2</v>
      </c>
      <c r="K80" s="29">
        <v>5422354.8666015659</v>
      </c>
      <c r="L80" s="29">
        <v>5960674.0242560729</v>
      </c>
      <c r="M80" s="28">
        <v>-9.0311792838175295E-2</v>
      </c>
      <c r="N80" s="29">
        <v>5412874.9817848764</v>
      </c>
      <c r="O80" s="28">
        <v>1.7513585384090024E-3</v>
      </c>
      <c r="P80" s="29">
        <v>5882026.7615179475</v>
      </c>
      <c r="Q80" s="28">
        <v>-7.8148555515540744E-2</v>
      </c>
      <c r="R80" s="29">
        <v>3378188.7893854566</v>
      </c>
      <c r="S80" s="29">
        <v>3716814.8042427409</v>
      </c>
      <c r="T80" s="28">
        <v>-9.1106507235911613E-2</v>
      </c>
      <c r="U80" s="29">
        <v>3283541.4974404951</v>
      </c>
      <c r="V80" s="28">
        <v>2.8824758882669412E-2</v>
      </c>
      <c r="W80" s="29">
        <v>3560560.6120782024</v>
      </c>
      <c r="X80" s="28">
        <v>-5.1219974201281847E-2</v>
      </c>
      <c r="Y80" s="27">
        <v>12258171.584371116</v>
      </c>
      <c r="Z80" s="45">
        <v>267387.5325311778</v>
      </c>
      <c r="AA80" s="29">
        <v>3248773.3777748821</v>
      </c>
      <c r="AB80" s="29">
        <v>129415.4116105744</v>
      </c>
      <c r="AC80" s="30">
        <v>2.3099851310087023</v>
      </c>
      <c r="AD80" s="30">
        <v>2.1593203079803751</v>
      </c>
      <c r="AE80" s="28">
        <v>6.9774188883188371E-2</v>
      </c>
      <c r="AF80" s="30">
        <v>2.1151166887542363</v>
      </c>
      <c r="AG80" s="28">
        <v>9.2131296249777977E-2</v>
      </c>
      <c r="AH80" s="30">
        <v>2.0502552435740791</v>
      </c>
      <c r="AI80" s="28">
        <v>0.12668173304210295</v>
      </c>
      <c r="AJ80" s="30">
        <v>3.7077735727081378</v>
      </c>
      <c r="AK80" s="30">
        <v>3.4629125064652149</v>
      </c>
      <c r="AL80" s="28">
        <v>7.0709573454648456E-2</v>
      </c>
      <c r="AM80" s="30">
        <v>3.4867420488024314</v>
      </c>
      <c r="AN80" s="28">
        <v>6.3391991954673738E-2</v>
      </c>
      <c r="AO80" s="30">
        <v>3.3870105088890305</v>
      </c>
      <c r="AP80" s="28">
        <v>9.4703887979467882E-2</v>
      </c>
    </row>
    <row r="81" spans="1:42" s="2" customFormat="1" x14ac:dyDescent="0.25">
      <c r="A81" s="83" t="s">
        <v>366</v>
      </c>
      <c r="B81" s="83" t="s">
        <v>231</v>
      </c>
      <c r="C81" s="26" t="s">
        <v>205</v>
      </c>
      <c r="D81" s="27">
        <v>1378184.1465081049</v>
      </c>
      <c r="E81" s="27">
        <v>1715282.9204340905</v>
      </c>
      <c r="F81" s="28">
        <v>-0.19652663121059663</v>
      </c>
      <c r="G81" s="27">
        <v>1186197.6096528298</v>
      </c>
      <c r="H81" s="28">
        <v>0.16185038251043574</v>
      </c>
      <c r="I81" s="27">
        <v>1101113.0633013726</v>
      </c>
      <c r="J81" s="28">
        <v>0.25162818646071994</v>
      </c>
      <c r="K81" s="29">
        <v>295278.39783876907</v>
      </c>
      <c r="L81" s="29">
        <v>426193.96456429421</v>
      </c>
      <c r="M81" s="28">
        <v>-0.30717367586226269</v>
      </c>
      <c r="N81" s="29">
        <v>302641.93132017972</v>
      </c>
      <c r="O81" s="28">
        <v>-2.4330843546000253E-2</v>
      </c>
      <c r="P81" s="29">
        <v>293740.58107701421</v>
      </c>
      <c r="Q81" s="28">
        <v>5.2352887575709836E-3</v>
      </c>
      <c r="R81" s="29">
        <v>91951.060269217051</v>
      </c>
      <c r="S81" s="29">
        <v>134757.21977214422</v>
      </c>
      <c r="T81" s="28">
        <v>-0.31765392292380662</v>
      </c>
      <c r="U81" s="29">
        <v>93534.863788063041</v>
      </c>
      <c r="V81" s="28">
        <v>-1.6932761268938914E-2</v>
      </c>
      <c r="W81" s="29">
        <v>87837.04075313425</v>
      </c>
      <c r="X81" s="28">
        <v>4.6836954897481582E-2</v>
      </c>
      <c r="Y81" s="27">
        <v>1356888.4533775123</v>
      </c>
      <c r="Z81" s="45">
        <v>21295.693130592605</v>
      </c>
      <c r="AA81" s="29">
        <v>90024.656906337172</v>
      </c>
      <c r="AB81" s="29">
        <v>1926.4033628798829</v>
      </c>
      <c r="AC81" s="30">
        <v>4.6674059348582455</v>
      </c>
      <c r="AD81" s="30">
        <v>4.0246532401923041</v>
      </c>
      <c r="AE81" s="28">
        <v>0.15970386920469942</v>
      </c>
      <c r="AF81" s="30">
        <v>3.9194754159756311</v>
      </c>
      <c r="AG81" s="28">
        <v>0.19082413831046838</v>
      </c>
      <c r="AH81" s="30">
        <v>3.7485901990936616</v>
      </c>
      <c r="AI81" s="28">
        <v>0.24510967776278564</v>
      </c>
      <c r="AJ81" s="30">
        <v>14.988235507812703</v>
      </c>
      <c r="AK81" s="30">
        <v>12.728690331652702</v>
      </c>
      <c r="AL81" s="28">
        <v>0.17751592012110962</v>
      </c>
      <c r="AM81" s="30">
        <v>12.681876699372634</v>
      </c>
      <c r="AN81" s="28">
        <v>0.18186257942045472</v>
      </c>
      <c r="AO81" s="30">
        <v>12.535862477380672</v>
      </c>
      <c r="AP81" s="28">
        <v>0.19562858437997535</v>
      </c>
    </row>
    <row r="82" spans="1:42" s="2" customFormat="1" x14ac:dyDescent="0.25">
      <c r="A82" s="83" t="s">
        <v>366</v>
      </c>
      <c r="B82" s="83" t="s">
        <v>231</v>
      </c>
      <c r="C82" s="26" t="s">
        <v>210</v>
      </c>
      <c r="D82" s="27">
        <v>108.43696196317673</v>
      </c>
      <c r="E82" s="27">
        <v>149.36690742969512</v>
      </c>
      <c r="F82" s="28">
        <v>-0.2740228486405768</v>
      </c>
      <c r="G82" s="27">
        <v>820.53663418054578</v>
      </c>
      <c r="H82" s="28">
        <v>-0.86784628809234021</v>
      </c>
      <c r="I82" s="27">
        <v>283.97646179795265</v>
      </c>
      <c r="J82" s="28">
        <v>-0.61814806312951076</v>
      </c>
      <c r="K82" s="29">
        <v>16.810572200461163</v>
      </c>
      <c r="L82" s="29">
        <v>18.389642967896339</v>
      </c>
      <c r="M82" s="28">
        <v>-8.5867396674956353E-2</v>
      </c>
      <c r="N82" s="29">
        <v>128.95549559492997</v>
      </c>
      <c r="O82" s="28">
        <v>-0.86964051339645199</v>
      </c>
      <c r="P82" s="29">
        <v>39.013093276845858</v>
      </c>
      <c r="Q82" s="28">
        <v>-0.56910434963027701</v>
      </c>
      <c r="R82" s="29">
        <v>7.2024069822128167</v>
      </c>
      <c r="S82" s="29">
        <v>8.6589818583426563</v>
      </c>
      <c r="T82" s="28">
        <v>-0.16821548999164093</v>
      </c>
      <c r="U82" s="29">
        <v>42.635973095730975</v>
      </c>
      <c r="V82" s="28">
        <v>-0.8310720628788939</v>
      </c>
      <c r="W82" s="29">
        <v>16.770947631050785</v>
      </c>
      <c r="X82" s="28">
        <v>-0.57054263475977773</v>
      </c>
      <c r="Y82" s="27">
        <v>108.43696196317673</v>
      </c>
      <c r="Z82" s="26"/>
      <c r="AA82" s="29">
        <v>7.2024069822128167</v>
      </c>
      <c r="AB82" s="26"/>
      <c r="AC82" s="30">
        <v>6.4505217710674945</v>
      </c>
      <c r="AD82" s="30">
        <v>8.1223386278054406</v>
      </c>
      <c r="AE82" s="28">
        <v>-0.20582949484705873</v>
      </c>
      <c r="AF82" s="30">
        <v>6.3629442886093335</v>
      </c>
      <c r="AG82" s="28">
        <v>1.3763672678218855E-2</v>
      </c>
      <c r="AH82" s="30">
        <v>7.2790039944484928</v>
      </c>
      <c r="AI82" s="28">
        <v>-0.11381807511204282</v>
      </c>
      <c r="AJ82" s="30">
        <v>15.055656009300007</v>
      </c>
      <c r="AK82" s="30">
        <v>17.249938834989567</v>
      </c>
      <c r="AL82" s="28">
        <v>-0.12720525253334253</v>
      </c>
      <c r="AM82" s="30">
        <v>19.245171966362459</v>
      </c>
      <c r="AN82" s="28">
        <v>-0.2176917911871647</v>
      </c>
      <c r="AO82" s="30">
        <v>16.932642570070449</v>
      </c>
      <c r="AP82" s="28">
        <v>-0.11085018496097818</v>
      </c>
    </row>
    <row r="83" spans="1:42" s="2" customFormat="1" x14ac:dyDescent="0.25">
      <c r="A83" s="83" t="s">
        <v>366</v>
      </c>
      <c r="B83" s="83" t="s">
        <v>232</v>
      </c>
      <c r="C83" s="26" t="s">
        <v>221</v>
      </c>
      <c r="D83" s="27">
        <v>40143113.69950968</v>
      </c>
      <c r="E83" s="27">
        <v>42792537.890530817</v>
      </c>
      <c r="F83" s="28">
        <v>-6.1913228839073006E-2</v>
      </c>
      <c r="G83" s="27">
        <v>36654439.73001501</v>
      </c>
      <c r="H83" s="28">
        <v>9.5177391748206705E-2</v>
      </c>
      <c r="I83" s="27">
        <v>36120729.932043917</v>
      </c>
      <c r="J83" s="28">
        <v>0.11135942643001161</v>
      </c>
      <c r="K83" s="29">
        <v>13986064.570278127</v>
      </c>
      <c r="L83" s="29">
        <v>16025240.68475154</v>
      </c>
      <c r="M83" s="28">
        <v>-0.12724776835419052</v>
      </c>
      <c r="N83" s="29">
        <v>14354054.097814161</v>
      </c>
      <c r="O83" s="28">
        <v>-2.5636626769580874E-2</v>
      </c>
      <c r="P83" s="29">
        <v>14332302.49652312</v>
      </c>
      <c r="Q83" s="28">
        <v>-2.4157871795476463E-2</v>
      </c>
      <c r="R83" s="29">
        <v>8911084.6827543899</v>
      </c>
      <c r="S83" s="29">
        <v>10300591.573449256</v>
      </c>
      <c r="T83" s="28">
        <v>-0.13489583397097771</v>
      </c>
      <c r="U83" s="29">
        <v>8878036.5558103696</v>
      </c>
      <c r="V83" s="28">
        <v>3.7224589847393145E-3</v>
      </c>
      <c r="W83" s="29">
        <v>8786323.4420435578</v>
      </c>
      <c r="X83" s="28">
        <v>1.4199481903185518E-2</v>
      </c>
      <c r="Y83" s="27">
        <v>39322490.618475892</v>
      </c>
      <c r="Z83" s="45">
        <v>820623.08103379048</v>
      </c>
      <c r="AA83" s="29">
        <v>8542105.6574041154</v>
      </c>
      <c r="AB83" s="29">
        <v>368979.02535027487</v>
      </c>
      <c r="AC83" s="30">
        <v>2.8702222485671962</v>
      </c>
      <c r="AD83" s="30">
        <v>2.670321072384835</v>
      </c>
      <c r="AE83" s="28">
        <v>7.4860352281095416E-2</v>
      </c>
      <c r="AF83" s="30">
        <v>2.553594927275407</v>
      </c>
      <c r="AG83" s="28">
        <v>0.12399277501291836</v>
      </c>
      <c r="AH83" s="30">
        <v>2.5202321776843926</v>
      </c>
      <c r="AI83" s="28">
        <v>0.13887215391574639</v>
      </c>
      <c r="AJ83" s="30">
        <v>4.5048515560848159</v>
      </c>
      <c r="AK83" s="30">
        <v>4.1543767253943562</v>
      </c>
      <c r="AL83" s="28">
        <v>8.4362794675822458E-2</v>
      </c>
      <c r="AM83" s="30">
        <v>4.1286651051268697</v>
      </c>
      <c r="AN83" s="28">
        <v>9.1115758091109791E-2</v>
      </c>
      <c r="AO83" s="30">
        <v>4.1110175570366687</v>
      </c>
      <c r="AP83" s="28">
        <v>9.579963928250243E-2</v>
      </c>
    </row>
    <row r="84" spans="1:42" s="2" customFormat="1" x14ac:dyDescent="0.25">
      <c r="A84" s="83" t="s">
        <v>366</v>
      </c>
      <c r="B84" s="83" t="s">
        <v>232</v>
      </c>
      <c r="C84" s="26" t="s">
        <v>167</v>
      </c>
      <c r="D84" s="27">
        <v>18755193.325479973</v>
      </c>
      <c r="E84" s="27">
        <v>20413282.846359067</v>
      </c>
      <c r="F84" s="28">
        <v>-8.1226010209074828E-2</v>
      </c>
      <c r="G84" s="27">
        <v>18041490.375047613</v>
      </c>
      <c r="H84" s="28">
        <v>3.9558979640587293E-2</v>
      </c>
      <c r="I84" s="27">
        <v>18761646.18286695</v>
      </c>
      <c r="J84" s="28">
        <v>-3.4393876337297102E-4</v>
      </c>
      <c r="K84" s="29">
        <v>7175724.4391264794</v>
      </c>
      <c r="L84" s="29">
        <v>8396817.5691568423</v>
      </c>
      <c r="M84" s="28">
        <v>-0.14542332496488639</v>
      </c>
      <c r="N84" s="29">
        <v>7793816.0884280782</v>
      </c>
      <c r="O84" s="28">
        <v>-7.930539318464476E-2</v>
      </c>
      <c r="P84" s="29">
        <v>8277743.1136041554</v>
      </c>
      <c r="Q84" s="28">
        <v>-0.13313033025469831</v>
      </c>
      <c r="R84" s="29">
        <v>4625665.6072127456</v>
      </c>
      <c r="S84" s="29">
        <v>5318369.1827826835</v>
      </c>
      <c r="T84" s="28">
        <v>-0.13024736564216866</v>
      </c>
      <c r="U84" s="29">
        <v>4729243.5279911347</v>
      </c>
      <c r="V84" s="28">
        <v>-2.1901583237432989E-2</v>
      </c>
      <c r="W84" s="29">
        <v>5025753.2187045077</v>
      </c>
      <c r="X84" s="28">
        <v>-7.9607492465555846E-2</v>
      </c>
      <c r="Y84" s="27">
        <v>18130139.484112922</v>
      </c>
      <c r="Z84" s="45">
        <v>625053.84136705147</v>
      </c>
      <c r="AA84" s="29">
        <v>4345348.8788033118</v>
      </c>
      <c r="AB84" s="29">
        <v>280316.72840943374</v>
      </c>
      <c r="AC84" s="30">
        <v>2.6137003287382501</v>
      </c>
      <c r="AD84" s="30">
        <v>2.4310737583892568</v>
      </c>
      <c r="AE84" s="28">
        <v>7.5121772722352612E-2</v>
      </c>
      <c r="AF84" s="30">
        <v>2.3148468183429216</v>
      </c>
      <c r="AG84" s="28">
        <v>0.1291029315750846</v>
      </c>
      <c r="AH84" s="30">
        <v>2.2665170838695028</v>
      </c>
      <c r="AI84" s="28">
        <v>0.15317918728237423</v>
      </c>
      <c r="AJ84" s="30">
        <v>4.0545934181310521</v>
      </c>
      <c r="AK84" s="30">
        <v>3.8382598395845857</v>
      </c>
      <c r="AL84" s="28">
        <v>5.636241098515106E-2</v>
      </c>
      <c r="AM84" s="30">
        <v>3.8148786942911332</v>
      </c>
      <c r="AN84" s="28">
        <v>6.2836788021240556E-2</v>
      </c>
      <c r="AO84" s="30">
        <v>3.7331013614120816</v>
      </c>
      <c r="AP84" s="28">
        <v>8.6119294815333661E-2</v>
      </c>
    </row>
    <row r="85" spans="1:42" s="2" customFormat="1" x14ac:dyDescent="0.25">
      <c r="A85" s="83" t="s">
        <v>366</v>
      </c>
      <c r="B85" s="83" t="s">
        <v>232</v>
      </c>
      <c r="C85" s="26" t="s">
        <v>168</v>
      </c>
      <c r="D85" s="27">
        <v>17032233.76099214</v>
      </c>
      <c r="E85" s="27">
        <v>18014014.546335824</v>
      </c>
      <c r="F85" s="28">
        <v>-5.4500943297138914E-2</v>
      </c>
      <c r="G85" s="27">
        <v>15295612.408740249</v>
      </c>
      <c r="H85" s="28">
        <v>0.11353722269136131</v>
      </c>
      <c r="I85" s="27">
        <v>14393873.458627969</v>
      </c>
      <c r="J85" s="28">
        <v>0.18329745012331519</v>
      </c>
      <c r="K85" s="29">
        <v>5746994.9137958307</v>
      </c>
      <c r="L85" s="29">
        <v>6518796.6586481929</v>
      </c>
      <c r="M85" s="28">
        <v>-0.11839635215932801</v>
      </c>
      <c r="N85" s="29">
        <v>5678943.2068266682</v>
      </c>
      <c r="O85" s="28">
        <v>1.198316385473927E-2</v>
      </c>
      <c r="P85" s="29">
        <v>5250704.8671898618</v>
      </c>
      <c r="Q85" s="28">
        <v>9.4518747322315147E-2</v>
      </c>
      <c r="R85" s="29">
        <v>3915846.5003573629</v>
      </c>
      <c r="S85" s="29">
        <v>4565475.6354770977</v>
      </c>
      <c r="T85" s="28">
        <v>-0.14229166618952896</v>
      </c>
      <c r="U85" s="29">
        <v>3824392.9652655297</v>
      </c>
      <c r="V85" s="28">
        <v>2.3913216011651025E-2</v>
      </c>
      <c r="W85" s="29">
        <v>3466254.2478738567</v>
      </c>
      <c r="X85" s="28">
        <v>0.12970550350115798</v>
      </c>
      <c r="Y85" s="27">
        <v>16861448.324725911</v>
      </c>
      <c r="Z85" s="45">
        <v>170785.43626622774</v>
      </c>
      <c r="AA85" s="29">
        <v>3832189.6916513569</v>
      </c>
      <c r="AB85" s="29">
        <v>83656.808706005962</v>
      </c>
      <c r="AC85" s="30">
        <v>2.963676498147886</v>
      </c>
      <c r="AD85" s="30">
        <v>2.7633956832258981</v>
      </c>
      <c r="AE85" s="28">
        <v>7.2476343557208792E-2</v>
      </c>
      <c r="AF85" s="30">
        <v>2.6933906277409791</v>
      </c>
      <c r="AG85" s="28">
        <v>0.10035153000944504</v>
      </c>
      <c r="AH85" s="30">
        <v>2.7413221315429719</v>
      </c>
      <c r="AI85" s="28">
        <v>8.1112089690736369E-2</v>
      </c>
      <c r="AJ85" s="30">
        <v>4.3495662456221833</v>
      </c>
      <c r="AK85" s="30">
        <v>3.9457037961945751</v>
      </c>
      <c r="AL85" s="28">
        <v>0.10235498412656124</v>
      </c>
      <c r="AM85" s="30">
        <v>3.999487643571237</v>
      </c>
      <c r="AN85" s="28">
        <v>8.7530862262735445E-2</v>
      </c>
      <c r="AO85" s="30">
        <v>4.1525729012685479</v>
      </c>
      <c r="AP85" s="28">
        <v>4.7438864780304492E-2</v>
      </c>
    </row>
    <row r="86" spans="1:42" s="2" customFormat="1" x14ac:dyDescent="0.25">
      <c r="A86" s="83" t="s">
        <v>366</v>
      </c>
      <c r="B86" s="83" t="s">
        <v>232</v>
      </c>
      <c r="C86" s="26" t="s">
        <v>192</v>
      </c>
      <c r="D86" s="27">
        <v>4355686.6130375741</v>
      </c>
      <c r="E86" s="27">
        <v>4365240.4978359342</v>
      </c>
      <c r="F86" s="28">
        <v>-2.1886273627069095E-3</v>
      </c>
      <c r="G86" s="27">
        <v>3317336.9462271491</v>
      </c>
      <c r="H86" s="28">
        <v>0.31300699435773438</v>
      </c>
      <c r="I86" s="27">
        <v>2965210.290548997</v>
      </c>
      <c r="J86" s="28">
        <v>0.46893008800098823</v>
      </c>
      <c r="K86" s="29">
        <v>1063345.2173558157</v>
      </c>
      <c r="L86" s="29">
        <v>1109626.4569465043</v>
      </c>
      <c r="M86" s="28">
        <v>-4.1708846523041992E-2</v>
      </c>
      <c r="N86" s="29">
        <v>881294.8025594136</v>
      </c>
      <c r="O86" s="28">
        <v>0.2065715289227851</v>
      </c>
      <c r="P86" s="29">
        <v>803854.51572910103</v>
      </c>
      <c r="Q86" s="28">
        <v>0.32280804119306961</v>
      </c>
      <c r="R86" s="29">
        <v>369572.57518428343</v>
      </c>
      <c r="S86" s="29">
        <v>416746.75518947461</v>
      </c>
      <c r="T86" s="28">
        <v>-0.11319627427871241</v>
      </c>
      <c r="U86" s="29">
        <v>324400.06255370803</v>
      </c>
      <c r="V86" s="28">
        <v>0.13924939556106461</v>
      </c>
      <c r="W86" s="29">
        <v>294315.97546519706</v>
      </c>
      <c r="X86" s="28">
        <v>0.25570001628398009</v>
      </c>
      <c r="Y86" s="27">
        <v>4330902.8096370632</v>
      </c>
      <c r="Z86" s="45">
        <v>24783.8034005113</v>
      </c>
      <c r="AA86" s="29">
        <v>364567.08694944822</v>
      </c>
      <c r="AB86" s="29">
        <v>5005.4882348352248</v>
      </c>
      <c r="AC86" s="30">
        <v>4.0962112227943352</v>
      </c>
      <c r="AD86" s="30">
        <v>3.933972978481699</v>
      </c>
      <c r="AE86" s="28">
        <v>4.1240304699614747E-2</v>
      </c>
      <c r="AF86" s="30">
        <v>3.7641626123212122</v>
      </c>
      <c r="AG86" s="28">
        <v>8.8213141851584798E-2</v>
      </c>
      <c r="AH86" s="30">
        <v>3.6887399803427527</v>
      </c>
      <c r="AI86" s="28">
        <v>0.11046353080536754</v>
      </c>
      <c r="AJ86" s="30">
        <v>11.785740895047901</v>
      </c>
      <c r="AK86" s="30">
        <v>10.474563853175702</v>
      </c>
      <c r="AL86" s="28">
        <v>0.1251772446329279</v>
      </c>
      <c r="AM86" s="30">
        <v>10.226067529434976</v>
      </c>
      <c r="AN86" s="28">
        <v>0.15251936887014689</v>
      </c>
      <c r="AO86" s="30">
        <v>10.074921301374053</v>
      </c>
      <c r="AP86" s="28">
        <v>0.1698097228253804</v>
      </c>
    </row>
    <row r="87" spans="1:42" s="2" customFormat="1" x14ac:dyDescent="0.25">
      <c r="A87" s="83" t="s">
        <v>366</v>
      </c>
      <c r="B87" s="83" t="s">
        <v>232</v>
      </c>
      <c r="C87" s="26" t="s">
        <v>224</v>
      </c>
      <c r="D87" s="27">
        <v>1113754.274466058</v>
      </c>
      <c r="E87" s="27">
        <v>1040005.1824405224</v>
      </c>
      <c r="F87" s="28">
        <v>7.0912235122206554E-2</v>
      </c>
      <c r="G87" s="27">
        <v>861716.41125916154</v>
      </c>
      <c r="H87" s="28">
        <v>0.29248353624670143</v>
      </c>
      <c r="I87" s="27">
        <v>870420.91004266019</v>
      </c>
      <c r="J87" s="28">
        <v>0.27955827073532941</v>
      </c>
      <c r="K87" s="29">
        <v>313113.45920607477</v>
      </c>
      <c r="L87" s="29">
        <v>313473.7848685002</v>
      </c>
      <c r="M87" s="28">
        <v>-1.1494602732939278E-3</v>
      </c>
      <c r="N87" s="29">
        <v>249607.44508582368</v>
      </c>
      <c r="O87" s="28">
        <v>0.25442355735188715</v>
      </c>
      <c r="P87" s="29">
        <v>245354.34040717545</v>
      </c>
      <c r="Q87" s="28">
        <v>0.27616841294289035</v>
      </c>
      <c r="R87" s="29">
        <v>133946.34254654462</v>
      </c>
      <c r="S87" s="29">
        <v>133734.14081431579</v>
      </c>
      <c r="T87" s="28">
        <v>1.5867431527714503E-3</v>
      </c>
      <c r="U87" s="29">
        <v>101234.08991402172</v>
      </c>
      <c r="V87" s="28">
        <v>0.32313475293061328</v>
      </c>
      <c r="W87" s="29">
        <v>100969.15228292627</v>
      </c>
      <c r="X87" s="28">
        <v>0.3266065874378421</v>
      </c>
      <c r="Y87" s="27">
        <v>1099287.3981936343</v>
      </c>
      <c r="Z87" s="45">
        <v>14466.876272423577</v>
      </c>
      <c r="AA87" s="29">
        <v>129951.25777186151</v>
      </c>
      <c r="AB87" s="29">
        <v>3995.0847746831132</v>
      </c>
      <c r="AC87" s="30">
        <v>3.5570309794094275</v>
      </c>
      <c r="AD87" s="30">
        <v>3.3176783279558655</v>
      </c>
      <c r="AE87" s="28">
        <v>7.214462277331006E-2</v>
      </c>
      <c r="AF87" s="30">
        <v>3.4522864931487667</v>
      </c>
      <c r="AG87" s="28">
        <v>3.0340612364741865E-2</v>
      </c>
      <c r="AH87" s="30">
        <v>3.5476075483244416</v>
      </c>
      <c r="AI87" s="28">
        <v>2.6562777749857473E-3</v>
      </c>
      <c r="AJ87" s="30">
        <v>8.3149285997043396</v>
      </c>
      <c r="AK87" s="30">
        <v>7.7766617866452341</v>
      </c>
      <c r="AL87" s="28">
        <v>6.9215664487745174E-2</v>
      </c>
      <c r="AM87" s="30">
        <v>8.5121169360145252</v>
      </c>
      <c r="AN87" s="28">
        <v>-2.3165604724705715E-2</v>
      </c>
      <c r="AO87" s="30">
        <v>8.620661760174519</v>
      </c>
      <c r="AP87" s="28">
        <v>-3.5465161373410624E-2</v>
      </c>
    </row>
    <row r="88" spans="1:42" s="2" customFormat="1" x14ac:dyDescent="0.25">
      <c r="A88" s="83" t="s">
        <v>366</v>
      </c>
      <c r="B88" s="83" t="s">
        <v>232</v>
      </c>
      <c r="C88" s="26" t="s">
        <v>212</v>
      </c>
      <c r="D88" s="27">
        <v>1.8975346183776856</v>
      </c>
      <c r="E88" s="27">
        <v>0.81467962861061094</v>
      </c>
      <c r="F88" s="28">
        <v>1.3291789210610574</v>
      </c>
      <c r="G88" s="27">
        <v>2.4318825602531433</v>
      </c>
      <c r="H88" s="28">
        <v>-0.21972604705871798</v>
      </c>
      <c r="I88" s="26"/>
      <c r="J88" s="26"/>
      <c r="K88" s="29">
        <v>0.89883222336897006</v>
      </c>
      <c r="L88" s="29">
        <v>1.597411036491394</v>
      </c>
      <c r="M88" s="28">
        <v>-0.43731938565843725</v>
      </c>
      <c r="N88" s="29">
        <v>1.8806557924805389</v>
      </c>
      <c r="O88" s="28">
        <v>-0.52206446976486198</v>
      </c>
      <c r="P88" s="26"/>
      <c r="Q88" s="26"/>
      <c r="R88" s="29">
        <v>1.9141796192049014</v>
      </c>
      <c r="S88" s="29">
        <v>0.54311975811986102</v>
      </c>
      <c r="T88" s="28">
        <v>2.5244153625183738</v>
      </c>
      <c r="U88" s="29">
        <v>4.0369250654817108</v>
      </c>
      <c r="V88" s="28">
        <v>-0.52583226387520532</v>
      </c>
      <c r="W88" s="26"/>
      <c r="X88" s="26"/>
      <c r="Y88" s="27">
        <v>1.8975346183776856</v>
      </c>
      <c r="Z88" s="26"/>
      <c r="AA88" s="29">
        <v>1.9141796192049014</v>
      </c>
      <c r="AB88" s="26"/>
      <c r="AC88" s="30">
        <v>2.111111027223096</v>
      </c>
      <c r="AD88" s="30">
        <v>0.51</v>
      </c>
      <c r="AE88" s="28">
        <v>3.1394333867119526</v>
      </c>
      <c r="AF88" s="30">
        <v>1.2931034854844701</v>
      </c>
      <c r="AG88" s="28">
        <v>0.63259248074190577</v>
      </c>
      <c r="AH88" s="26"/>
      <c r="AI88" s="26"/>
      <c r="AJ88" s="30">
        <v>0.99130436837785907</v>
      </c>
      <c r="AK88" s="30">
        <v>1.4999999842223</v>
      </c>
      <c r="AL88" s="28">
        <v>-0.33913041413009254</v>
      </c>
      <c r="AM88" s="30">
        <v>0.60240963624697752</v>
      </c>
      <c r="AN88" s="28">
        <v>0.64556525780978946</v>
      </c>
      <c r="AO88" s="26"/>
      <c r="AP88" s="26"/>
    </row>
    <row r="89" spans="1:42" s="2" customFormat="1" x14ac:dyDescent="0.25">
      <c r="A89" s="83" t="s">
        <v>366</v>
      </c>
      <c r="B89" s="83" t="s">
        <v>232</v>
      </c>
      <c r="C89" s="26" t="s">
        <v>208</v>
      </c>
      <c r="D89" s="27">
        <v>2105.0698900604248</v>
      </c>
      <c r="E89" s="27">
        <v>3886.1827995157241</v>
      </c>
      <c r="F89" s="28">
        <v>-0.45831938468701278</v>
      </c>
      <c r="G89" s="27">
        <v>2742.1382685661315</v>
      </c>
      <c r="H89" s="28">
        <v>-0.23232540306540808</v>
      </c>
      <c r="I89" s="27">
        <v>2540.0623702228067</v>
      </c>
      <c r="J89" s="28">
        <v>-0.1712526768089658</v>
      </c>
      <c r="K89" s="29">
        <v>177.60600253509196</v>
      </c>
      <c r="L89" s="29">
        <v>425.91393260800112</v>
      </c>
      <c r="M89" s="28">
        <v>-0.58300025207544592</v>
      </c>
      <c r="N89" s="29">
        <v>177.34986251366425</v>
      </c>
      <c r="O89" s="28">
        <v>1.4442639977122996E-3</v>
      </c>
      <c r="P89" s="29">
        <v>154.08849320373054</v>
      </c>
      <c r="Q89" s="28">
        <v>0.15262339738936495</v>
      </c>
      <c r="R89" s="29">
        <v>84.598790102867312</v>
      </c>
      <c r="S89" s="29">
        <v>157.70908096102372</v>
      </c>
      <c r="T89" s="28">
        <v>-0.46357692539103001</v>
      </c>
      <c r="U89" s="29">
        <v>73.349171966691131</v>
      </c>
      <c r="V89" s="28">
        <v>0.15337075844952672</v>
      </c>
      <c r="W89" s="29">
        <v>62.862924474207929</v>
      </c>
      <c r="X89" s="28">
        <v>0.34576605861818288</v>
      </c>
      <c r="Y89" s="27">
        <v>2105.0698900604248</v>
      </c>
      <c r="Z89" s="26"/>
      <c r="AA89" s="29">
        <v>84.598790102867312</v>
      </c>
      <c r="AB89" s="26"/>
      <c r="AC89" s="30">
        <v>11.852470412110639</v>
      </c>
      <c r="AD89" s="30">
        <v>9.1243382805522231</v>
      </c>
      <c r="AE89" s="28">
        <v>0.29899506656534264</v>
      </c>
      <c r="AF89" s="30">
        <v>15.461744540990882</v>
      </c>
      <c r="AG89" s="28">
        <v>-0.23343252886578467</v>
      </c>
      <c r="AH89" s="30">
        <v>16.484439022091177</v>
      </c>
      <c r="AI89" s="28">
        <v>-0.28099036938855665</v>
      </c>
      <c r="AJ89" s="30">
        <v>24.88297867499972</v>
      </c>
      <c r="AK89" s="30">
        <v>24.641465005278654</v>
      </c>
      <c r="AL89" s="28">
        <v>9.8011084028213798E-3</v>
      </c>
      <c r="AM89" s="30">
        <v>37.38472016850271</v>
      </c>
      <c r="AN89" s="28">
        <v>-0.33440778577863822</v>
      </c>
      <c r="AO89" s="30">
        <v>40.406366574068166</v>
      </c>
      <c r="AP89" s="28">
        <v>-0.38418173211918993</v>
      </c>
    </row>
    <row r="90" spans="1:42" s="2" customFormat="1" x14ac:dyDescent="0.25">
      <c r="A90" s="83" t="s">
        <v>366</v>
      </c>
      <c r="B90" s="83" t="s">
        <v>232</v>
      </c>
      <c r="C90" s="26" t="s">
        <v>223</v>
      </c>
      <c r="D90" s="27">
        <v>12496182.625815893</v>
      </c>
      <c r="E90" s="27">
        <v>13123745.574776206</v>
      </c>
      <c r="F90" s="28">
        <v>-4.7818890223419709E-2</v>
      </c>
      <c r="G90" s="27">
        <v>11102830.284582077</v>
      </c>
      <c r="H90" s="28">
        <v>0.12549523909851093</v>
      </c>
      <c r="I90" s="27">
        <v>10163913.582075089</v>
      </c>
      <c r="J90" s="28">
        <v>0.22946565069718369</v>
      </c>
      <c r="K90" s="29">
        <v>4260711.5672178678</v>
      </c>
      <c r="L90" s="29">
        <v>4926871.7198044565</v>
      </c>
      <c r="M90" s="28">
        <v>-0.13520955902075485</v>
      </c>
      <c r="N90" s="29">
        <v>4300688.6866886681</v>
      </c>
      <c r="O90" s="28">
        <v>-9.2955157611235538E-3</v>
      </c>
      <c r="P90" s="29">
        <v>3865102.5146096777</v>
      </c>
      <c r="Q90" s="28">
        <v>0.10235409050932798</v>
      </c>
      <c r="R90" s="29">
        <v>3140443.9596365164</v>
      </c>
      <c r="S90" s="29">
        <v>3637120.403110472</v>
      </c>
      <c r="T90" s="28">
        <v>-0.13655760283580301</v>
      </c>
      <c r="U90" s="29">
        <v>2987706.7279347749</v>
      </c>
      <c r="V90" s="28">
        <v>5.1121895691321646E-2</v>
      </c>
      <c r="W90" s="29">
        <v>2585436.3985367091</v>
      </c>
      <c r="X90" s="28">
        <v>0.21466687844803584</v>
      </c>
      <c r="Y90" s="27">
        <v>12405076.444686772</v>
      </c>
      <c r="Z90" s="45">
        <v>91106.181129119417</v>
      </c>
      <c r="AA90" s="29">
        <v>3076263.519346958</v>
      </c>
      <c r="AB90" s="29">
        <v>64180.440289558472</v>
      </c>
      <c r="AC90" s="30">
        <v>2.9328863098741906</v>
      </c>
      <c r="AD90" s="30">
        <v>2.6637075858953105</v>
      </c>
      <c r="AE90" s="28">
        <v>0.10105415677164326</v>
      </c>
      <c r="AF90" s="30">
        <v>2.5816400798660792</v>
      </c>
      <c r="AG90" s="28">
        <v>0.13605546053744721</v>
      </c>
      <c r="AH90" s="30">
        <v>2.6296620965825803</v>
      </c>
      <c r="AI90" s="28">
        <v>0.11530919264709721</v>
      </c>
      <c r="AJ90" s="30">
        <v>3.9791133949297524</v>
      </c>
      <c r="AK90" s="30">
        <v>3.6082791110112149</v>
      </c>
      <c r="AL90" s="28">
        <v>0.10277317039773337</v>
      </c>
      <c r="AM90" s="30">
        <v>3.7161713968682619</v>
      </c>
      <c r="AN90" s="28">
        <v>7.0756154649669861E-2</v>
      </c>
      <c r="AO90" s="30">
        <v>3.9312177966658179</v>
      </c>
      <c r="AP90" s="28">
        <v>1.2183399837209754E-2</v>
      </c>
    </row>
    <row r="91" spans="1:42" s="2" customFormat="1" x14ac:dyDescent="0.25">
      <c r="A91" s="83" t="s">
        <v>366</v>
      </c>
      <c r="B91" s="83" t="s">
        <v>232</v>
      </c>
      <c r="C91" s="26" t="s">
        <v>207</v>
      </c>
      <c r="D91" s="27">
        <v>786.46253687977787</v>
      </c>
      <c r="E91" s="27">
        <v>4683.9648081409932</v>
      </c>
      <c r="F91" s="28">
        <v>-0.83209469560640981</v>
      </c>
      <c r="G91" s="27">
        <v>23999.751197279693</v>
      </c>
      <c r="H91" s="28">
        <v>-0.96723038791464966</v>
      </c>
      <c r="I91" s="27">
        <v>20664.873975660801</v>
      </c>
      <c r="J91" s="28">
        <v>-0.96194205985451064</v>
      </c>
      <c r="K91" s="29">
        <v>195.13193297386169</v>
      </c>
      <c r="L91" s="29">
        <v>969.59822428226471</v>
      </c>
      <c r="M91" s="28">
        <v>-0.79874970055941863</v>
      </c>
      <c r="N91" s="29">
        <v>7864.3934079408646</v>
      </c>
      <c r="O91" s="28">
        <v>-0.97518792323171011</v>
      </c>
      <c r="P91" s="29">
        <v>6872.0853009223938</v>
      </c>
      <c r="Q91" s="28">
        <v>-0.97160513520580571</v>
      </c>
      <c r="R91" s="29">
        <v>94.091154037123317</v>
      </c>
      <c r="S91" s="29">
        <v>212.13087814310188</v>
      </c>
      <c r="T91" s="28">
        <v>-0.55644762864909214</v>
      </c>
      <c r="U91" s="29">
        <v>2202.1322806612529</v>
      </c>
      <c r="V91" s="28">
        <v>-0.95727270570282452</v>
      </c>
      <c r="W91" s="29">
        <v>1893.8737033988364</v>
      </c>
      <c r="X91" s="28">
        <v>-0.95031814747294774</v>
      </c>
      <c r="Y91" s="27">
        <v>786.46253687977787</v>
      </c>
      <c r="Z91" s="26"/>
      <c r="AA91" s="29">
        <v>94.091154037123317</v>
      </c>
      <c r="AB91" s="26"/>
      <c r="AC91" s="30">
        <v>4.0304143196548257</v>
      </c>
      <c r="AD91" s="30">
        <v>4.8308306377192993</v>
      </c>
      <c r="AE91" s="28">
        <v>-0.16568916985306714</v>
      </c>
      <c r="AF91" s="30">
        <v>3.0516976901291044</v>
      </c>
      <c r="AG91" s="28">
        <v>0.32071218348116121</v>
      </c>
      <c r="AH91" s="30">
        <v>3.0070747190648368</v>
      </c>
      <c r="AI91" s="28">
        <v>0.34031066607757415</v>
      </c>
      <c r="AJ91" s="30">
        <v>8.3585172796316431</v>
      </c>
      <c r="AK91" s="30">
        <v>22.080542206501526</v>
      </c>
      <c r="AL91" s="28">
        <v>-0.62145325955036956</v>
      </c>
      <c r="AM91" s="30">
        <v>10.898414871822816</v>
      </c>
      <c r="AN91" s="28">
        <v>-0.23305201922143029</v>
      </c>
      <c r="AO91" s="30">
        <v>10.911431917859479</v>
      </c>
      <c r="AP91" s="28">
        <v>-0.2339669676212989</v>
      </c>
    </row>
    <row r="92" spans="1:42" s="2" customFormat="1" x14ac:dyDescent="0.25">
      <c r="A92" s="83" t="s">
        <v>366</v>
      </c>
      <c r="B92" s="83" t="s">
        <v>232</v>
      </c>
      <c r="C92" s="26" t="s">
        <v>209</v>
      </c>
      <c r="D92" s="27">
        <v>2120.3341002464294</v>
      </c>
      <c r="E92" s="27">
        <v>579.15313293457029</v>
      </c>
      <c r="F92" s="28">
        <v>2.661094069374522</v>
      </c>
      <c r="G92" s="27">
        <v>1333.4709133899212</v>
      </c>
      <c r="H92" s="28">
        <v>0.59008650204162427</v>
      </c>
      <c r="I92" s="27">
        <v>1176.3835124516488</v>
      </c>
      <c r="J92" s="28">
        <v>0.80241739008015756</v>
      </c>
      <c r="K92" s="29">
        <v>72.633009372501107</v>
      </c>
      <c r="L92" s="29">
        <v>12.16677887278243</v>
      </c>
      <c r="M92" s="28">
        <v>4.9697813309473426</v>
      </c>
      <c r="N92" s="29">
        <v>28.523285535495191</v>
      </c>
      <c r="O92" s="28">
        <v>1.5464461056603915</v>
      </c>
      <c r="P92" s="29">
        <v>25.868794418552266</v>
      </c>
      <c r="Q92" s="28">
        <v>1.8077462056140912</v>
      </c>
      <c r="R92" s="29">
        <v>65.879785525610671</v>
      </c>
      <c r="S92" s="29">
        <v>12.577546830953992</v>
      </c>
      <c r="T92" s="28">
        <v>4.237888310896774</v>
      </c>
      <c r="U92" s="29">
        <v>31.281083479988716</v>
      </c>
      <c r="V92" s="28">
        <v>1.1060583009458609</v>
      </c>
      <c r="W92" s="29">
        <v>26.735515453099048</v>
      </c>
      <c r="X92" s="28">
        <v>1.4641299937224219</v>
      </c>
      <c r="Y92" s="27">
        <v>2120.3341002464294</v>
      </c>
      <c r="Z92" s="26"/>
      <c r="AA92" s="29">
        <v>65.879785525610671</v>
      </c>
      <c r="AB92" s="26"/>
      <c r="AC92" s="30">
        <v>29.192430804735306</v>
      </c>
      <c r="AD92" s="30">
        <v>47.601188366311064</v>
      </c>
      <c r="AE92" s="28">
        <v>-0.38672894928405283</v>
      </c>
      <c r="AF92" s="30">
        <v>46.750256443301801</v>
      </c>
      <c r="AG92" s="28">
        <v>-0.37556640271824893</v>
      </c>
      <c r="AH92" s="30">
        <v>45.475003334828173</v>
      </c>
      <c r="AI92" s="28">
        <v>-0.35805544444286935</v>
      </c>
      <c r="AJ92" s="30">
        <v>32.184896828817884</v>
      </c>
      <c r="AK92" s="30">
        <v>46.046589268842517</v>
      </c>
      <c r="AL92" s="28">
        <v>-0.30103624742091734</v>
      </c>
      <c r="AM92" s="30">
        <v>42.628667713603193</v>
      </c>
      <c r="AN92" s="28">
        <v>-0.24499407194592213</v>
      </c>
      <c r="AO92" s="30">
        <v>44.000779207542386</v>
      </c>
      <c r="AP92" s="28">
        <v>-0.26853802572430546</v>
      </c>
    </row>
    <row r="93" spans="1:42" s="2" customFormat="1" x14ac:dyDescent="0.25">
      <c r="A93" s="83" t="s">
        <v>366</v>
      </c>
      <c r="B93" s="83" t="s">
        <v>232</v>
      </c>
      <c r="C93" s="26" t="s">
        <v>206</v>
      </c>
      <c r="D93" s="27">
        <v>371449.21489782928</v>
      </c>
      <c r="E93" s="27">
        <v>436986.25618079305</v>
      </c>
      <c r="F93" s="28">
        <v>-0.14997506295907237</v>
      </c>
      <c r="G93" s="27">
        <v>349442.76231646346</v>
      </c>
      <c r="H93" s="28">
        <v>6.2975843126595571E-2</v>
      </c>
      <c r="I93" s="27">
        <v>260428.91834303737</v>
      </c>
      <c r="J93" s="28">
        <v>0.42629788297379406</v>
      </c>
      <c r="K93" s="29">
        <v>106603.59693210038</v>
      </c>
      <c r="L93" s="29">
        <v>124406.09675244648</v>
      </c>
      <c r="M93" s="28">
        <v>-0.14309989851840599</v>
      </c>
      <c r="N93" s="29">
        <v>104929.85972002105</v>
      </c>
      <c r="O93" s="28">
        <v>1.5951009717779827E-2</v>
      </c>
      <c r="P93" s="29">
        <v>78550.284174963643</v>
      </c>
      <c r="Q93" s="28">
        <v>0.35713827202267689</v>
      </c>
      <c r="R93" s="29">
        <v>34957.491825041783</v>
      </c>
      <c r="S93" s="29">
        <v>38939.023134383606</v>
      </c>
      <c r="T93" s="28">
        <v>-0.10225041587717912</v>
      </c>
      <c r="U93" s="29">
        <v>36221.491591708822</v>
      </c>
      <c r="V93" s="28">
        <v>-3.4896402967468383E-2</v>
      </c>
      <c r="W93" s="29">
        <v>27137.904852761283</v>
      </c>
      <c r="X93" s="28">
        <v>0.28814261877275527</v>
      </c>
      <c r="Y93" s="27">
        <v>370423.34826752479</v>
      </c>
      <c r="Z93" s="45">
        <v>1025.8666303044904</v>
      </c>
      <c r="AA93" s="29">
        <v>34817.082269917788</v>
      </c>
      <c r="AB93" s="29">
        <v>140.40955512399466</v>
      </c>
      <c r="AC93" s="30">
        <v>3.4843966393968722</v>
      </c>
      <c r="AD93" s="30">
        <v>3.5125791065557213</v>
      </c>
      <c r="AE93" s="28">
        <v>-8.0232974984821223E-3</v>
      </c>
      <c r="AF93" s="30">
        <v>3.3302509242732583</v>
      </c>
      <c r="AG93" s="28">
        <v>4.6286516730643115E-2</v>
      </c>
      <c r="AH93" s="30">
        <v>3.3154420901005976</v>
      </c>
      <c r="AI93" s="28">
        <v>5.0959885500864853E-2</v>
      </c>
      <c r="AJ93" s="30">
        <v>10.625739877359903</v>
      </c>
      <c r="AK93" s="30">
        <v>11.222322005169389</v>
      </c>
      <c r="AL93" s="28">
        <v>-5.3160310988642018E-2</v>
      </c>
      <c r="AM93" s="30">
        <v>9.6473874200269449</v>
      </c>
      <c r="AN93" s="28">
        <v>0.10141112974296058</v>
      </c>
      <c r="AO93" s="30">
        <v>9.5965005314895819</v>
      </c>
      <c r="AP93" s="28">
        <v>0.10725152804327114</v>
      </c>
    </row>
    <row r="94" spans="1:42" s="2" customFormat="1" x14ac:dyDescent="0.25">
      <c r="A94" s="83" t="s">
        <v>366</v>
      </c>
      <c r="B94" s="83" t="s">
        <v>232</v>
      </c>
      <c r="C94" s="26" t="s">
        <v>211</v>
      </c>
      <c r="D94" s="27">
        <v>282.26858378410338</v>
      </c>
      <c r="E94" s="27">
        <v>1520.0529441368581</v>
      </c>
      <c r="F94" s="28">
        <v>-0.81430345247323876</v>
      </c>
      <c r="G94" s="27">
        <v>2757.0296807563304</v>
      </c>
      <c r="H94" s="28">
        <v>-0.89761859085003792</v>
      </c>
      <c r="I94" s="27">
        <v>4096.4712106084826</v>
      </c>
      <c r="J94" s="28">
        <v>-0.93109469851683002</v>
      </c>
      <c r="K94" s="29">
        <v>13.931747078895569</v>
      </c>
      <c r="L94" s="29">
        <v>70.98297255406726</v>
      </c>
      <c r="M94" s="28">
        <v>-0.80373114033391813</v>
      </c>
      <c r="N94" s="29">
        <v>230.01548059865709</v>
      </c>
      <c r="O94" s="28">
        <v>-0.93943126331047078</v>
      </c>
      <c r="P94" s="29">
        <v>319.0105395693223</v>
      </c>
      <c r="Q94" s="28">
        <v>-0.95632825455326953</v>
      </c>
      <c r="R94" s="29">
        <v>8.351940038337812</v>
      </c>
      <c r="S94" s="29">
        <v>34.33817093630266</v>
      </c>
      <c r="T94" s="28">
        <v>-0.75677388135114509</v>
      </c>
      <c r="U94" s="29">
        <v>68.3507400985049</v>
      </c>
      <c r="V94" s="28">
        <v>-0.87780761369516602</v>
      </c>
      <c r="W94" s="29">
        <v>93.622855832060054</v>
      </c>
      <c r="X94" s="28">
        <v>-0.91079165483565827</v>
      </c>
      <c r="Y94" s="27">
        <v>282.26858378410338</v>
      </c>
      <c r="Z94" s="26"/>
      <c r="AA94" s="29">
        <v>8.351940038337812</v>
      </c>
      <c r="AB94" s="26"/>
      <c r="AC94" s="30">
        <v>20.260817411169946</v>
      </c>
      <c r="AD94" s="30">
        <v>21.414332049549543</v>
      </c>
      <c r="AE94" s="28">
        <v>-5.3866477633322307E-2</v>
      </c>
      <c r="AF94" s="30">
        <v>11.986278808629139</v>
      </c>
      <c r="AG94" s="28">
        <v>0.69033423422320328</v>
      </c>
      <c r="AH94" s="30">
        <v>12.841178276237805</v>
      </c>
      <c r="AI94" s="28">
        <v>0.57780049270571598</v>
      </c>
      <c r="AJ94" s="30">
        <v>33.796768473960448</v>
      </c>
      <c r="AK94" s="30">
        <v>44.267149434271197</v>
      </c>
      <c r="AL94" s="28">
        <v>-0.23652711082870589</v>
      </c>
      <c r="AM94" s="30">
        <v>40.336500772090943</v>
      </c>
      <c r="AN94" s="28">
        <v>-0.1621293908234939</v>
      </c>
      <c r="AO94" s="30">
        <v>43.75503368490169</v>
      </c>
      <c r="AP94" s="28">
        <v>-0.22759130486916951</v>
      </c>
    </row>
    <row r="95" spans="1:42" s="2" customFormat="1" x14ac:dyDescent="0.25">
      <c r="A95" s="83" t="s">
        <v>366</v>
      </c>
      <c r="B95" s="83" t="s">
        <v>232</v>
      </c>
      <c r="C95" s="26" t="s">
        <v>204</v>
      </c>
      <c r="D95" s="27">
        <v>4536051.1351762451</v>
      </c>
      <c r="E95" s="27">
        <v>4890268.9715596158</v>
      </c>
      <c r="F95" s="28">
        <v>-7.2433201209053888E-2</v>
      </c>
      <c r="G95" s="27">
        <v>4192782.1241581696</v>
      </c>
      <c r="H95" s="28">
        <v>8.1871416365809219E-2</v>
      </c>
      <c r="I95" s="27">
        <v>4229959.8765528826</v>
      </c>
      <c r="J95" s="28">
        <v>7.2362686067085152E-2</v>
      </c>
      <c r="K95" s="29">
        <v>1486283.3465779631</v>
      </c>
      <c r="L95" s="29">
        <v>1591924.9388437376</v>
      </c>
      <c r="M95" s="28">
        <v>-6.6360912935069113E-2</v>
      </c>
      <c r="N95" s="29">
        <v>1378254.5201379994</v>
      </c>
      <c r="O95" s="28">
        <v>7.8380897621977058E-2</v>
      </c>
      <c r="P95" s="29">
        <v>1385602.3525801846</v>
      </c>
      <c r="Q95" s="28">
        <v>7.2662256823031859E-2</v>
      </c>
      <c r="R95" s="29">
        <v>775402.54072084627</v>
      </c>
      <c r="S95" s="29">
        <v>928355.23236662708</v>
      </c>
      <c r="T95" s="28">
        <v>-0.16475664305339593</v>
      </c>
      <c r="U95" s="29">
        <v>836686.2373307551</v>
      </c>
      <c r="V95" s="28">
        <v>-7.3245732839373134E-2</v>
      </c>
      <c r="W95" s="29">
        <v>880817.84933714732</v>
      </c>
      <c r="X95" s="28">
        <v>-0.11967889694291564</v>
      </c>
      <c r="Y95" s="27">
        <v>4456371.8800391369</v>
      </c>
      <c r="Z95" s="45">
        <v>79679.255137108325</v>
      </c>
      <c r="AA95" s="29">
        <v>755926.17230439873</v>
      </c>
      <c r="AB95" s="29">
        <v>19476.368416447509</v>
      </c>
      <c r="AC95" s="30">
        <v>3.0519423807177177</v>
      </c>
      <c r="AD95" s="30">
        <v>3.0719218301282241</v>
      </c>
      <c r="AE95" s="28">
        <v>-6.5038925191896494E-3</v>
      </c>
      <c r="AF95" s="30">
        <v>3.0420956818181608</v>
      </c>
      <c r="AG95" s="28">
        <v>3.2368143311231642E-3</v>
      </c>
      <c r="AH95" s="30">
        <v>3.0527949585796446</v>
      </c>
      <c r="AI95" s="28">
        <v>-2.7927780066942407E-4</v>
      </c>
      <c r="AJ95" s="30">
        <v>5.8499307094858679</v>
      </c>
      <c r="AK95" s="30">
        <v>5.2676699619530396</v>
      </c>
      <c r="AL95" s="28">
        <v>0.1105347813622229</v>
      </c>
      <c r="AM95" s="30">
        <v>5.0111761579038587</v>
      </c>
      <c r="AN95" s="28">
        <v>0.16737678444192922</v>
      </c>
      <c r="AO95" s="30">
        <v>4.8023094442694436</v>
      </c>
      <c r="AP95" s="28">
        <v>0.21814947107720059</v>
      </c>
    </row>
    <row r="96" spans="1:42" s="2" customFormat="1" x14ac:dyDescent="0.25">
      <c r="A96" s="83" t="s">
        <v>366</v>
      </c>
      <c r="B96" s="83" t="s">
        <v>232</v>
      </c>
      <c r="C96" s="26" t="s">
        <v>227</v>
      </c>
      <c r="D96" s="27">
        <v>18755193.325479973</v>
      </c>
      <c r="E96" s="27">
        <v>20413282.846359063</v>
      </c>
      <c r="F96" s="28">
        <v>-8.1226010209074662E-2</v>
      </c>
      <c r="G96" s="27">
        <v>18041490.375047613</v>
      </c>
      <c r="H96" s="28">
        <v>3.9558979640587293E-2</v>
      </c>
      <c r="I96" s="27">
        <v>18761646.18286695</v>
      </c>
      <c r="J96" s="28">
        <v>-3.4393876337297102E-4</v>
      </c>
      <c r="K96" s="29">
        <v>7175724.4391264794</v>
      </c>
      <c r="L96" s="29">
        <v>8396817.5691568423</v>
      </c>
      <c r="M96" s="28">
        <v>-0.14542332496488639</v>
      </c>
      <c r="N96" s="29">
        <v>7793816.0884280801</v>
      </c>
      <c r="O96" s="28">
        <v>-7.9305393184644982E-2</v>
      </c>
      <c r="P96" s="29">
        <v>8277743.1136041563</v>
      </c>
      <c r="Q96" s="28">
        <v>-0.13313033025469842</v>
      </c>
      <c r="R96" s="29">
        <v>4625665.6072127465</v>
      </c>
      <c r="S96" s="29">
        <v>5318369.1827826835</v>
      </c>
      <c r="T96" s="28">
        <v>-0.13024736564216849</v>
      </c>
      <c r="U96" s="29">
        <v>4729243.5279911356</v>
      </c>
      <c r="V96" s="28">
        <v>-2.1901583237432985E-2</v>
      </c>
      <c r="W96" s="29">
        <v>5025753.2187045077</v>
      </c>
      <c r="X96" s="28">
        <v>-7.9607492465555652E-2</v>
      </c>
      <c r="Y96" s="27">
        <v>18130139.484112922</v>
      </c>
      <c r="Z96" s="45">
        <v>625053.84136705147</v>
      </c>
      <c r="AA96" s="29">
        <v>4345348.8788033128</v>
      </c>
      <c r="AB96" s="29">
        <v>280316.72840943374</v>
      </c>
      <c r="AC96" s="30">
        <v>2.6137003287382501</v>
      </c>
      <c r="AD96" s="30">
        <v>2.4310737583892563</v>
      </c>
      <c r="AE96" s="28">
        <v>7.5121772722352806E-2</v>
      </c>
      <c r="AF96" s="30">
        <v>2.3148468183429212</v>
      </c>
      <c r="AG96" s="28">
        <v>0.12910293157508482</v>
      </c>
      <c r="AH96" s="30">
        <v>2.2665170838695028</v>
      </c>
      <c r="AI96" s="28">
        <v>0.15317918728237423</v>
      </c>
      <c r="AJ96" s="30">
        <v>4.0545934181310512</v>
      </c>
      <c r="AK96" s="30">
        <v>3.8382598395845848</v>
      </c>
      <c r="AL96" s="28">
        <v>5.6362410985151074E-2</v>
      </c>
      <c r="AM96" s="30">
        <v>3.8148786942911328</v>
      </c>
      <c r="AN96" s="28">
        <v>6.2836788021240444E-2</v>
      </c>
      <c r="AO96" s="30">
        <v>3.7331013614120816</v>
      </c>
      <c r="AP96" s="28">
        <v>8.6119294815333425E-2</v>
      </c>
    </row>
    <row r="97" spans="1:42" s="2" customFormat="1" x14ac:dyDescent="0.25">
      <c r="A97" s="83" t="s">
        <v>366</v>
      </c>
      <c r="B97" s="83" t="s">
        <v>232</v>
      </c>
      <c r="C97" s="26" t="s">
        <v>205</v>
      </c>
      <c r="D97" s="27">
        <v>2865187.091028098</v>
      </c>
      <c r="E97" s="27">
        <v>2877565.4792602337</v>
      </c>
      <c r="F97" s="28">
        <v>-4.3016877709131833E-3</v>
      </c>
      <c r="G97" s="27">
        <v>2075288.7423769063</v>
      </c>
      <c r="H97" s="28">
        <v>0.38062093843697692</v>
      </c>
      <c r="I97" s="27">
        <v>1805799.3773951209</v>
      </c>
      <c r="J97" s="28">
        <v>0.586658588376053</v>
      </c>
      <c r="K97" s="29">
        <v>643167.95969345677</v>
      </c>
      <c r="L97" s="29">
        <v>670265.28355123638</v>
      </c>
      <c r="M97" s="28">
        <v>-4.042775975836177E-2</v>
      </c>
      <c r="N97" s="29">
        <v>518448.73778660485</v>
      </c>
      <c r="O97" s="28">
        <v>0.24056230214642116</v>
      </c>
      <c r="P97" s="29">
        <v>472571.04377200257</v>
      </c>
      <c r="Q97" s="28">
        <v>0.36099739535408498</v>
      </c>
      <c r="R97" s="29">
        <v>200413.90496337393</v>
      </c>
      <c r="S97" s="29">
        <v>243653.19507924336</v>
      </c>
      <c r="T97" s="28">
        <v>-0.17746243837191109</v>
      </c>
      <c r="U97" s="29">
        <v>184562.50775590632</v>
      </c>
      <c r="V97" s="28">
        <v>8.5886334121727068E-2</v>
      </c>
      <c r="W97" s="29">
        <v>164128.49158236393</v>
      </c>
      <c r="X97" s="28">
        <v>0.22107930823699212</v>
      </c>
      <c r="Y97" s="27">
        <v>2855896.0305303149</v>
      </c>
      <c r="Z97" s="45">
        <v>9291.0604977832318</v>
      </c>
      <c r="AA97" s="29">
        <v>199543.91105834581</v>
      </c>
      <c r="AB97" s="29">
        <v>869.993905028119</v>
      </c>
      <c r="AC97" s="30">
        <v>4.4548038313253162</v>
      </c>
      <c r="AD97" s="30">
        <v>4.2931739862971243</v>
      </c>
      <c r="AE97" s="28">
        <v>3.7648100343493911E-2</v>
      </c>
      <c r="AF97" s="30">
        <v>4.0028812708405157</v>
      </c>
      <c r="AG97" s="28">
        <v>0.11289931674388805</v>
      </c>
      <c r="AH97" s="30">
        <v>3.8212230757548276</v>
      </c>
      <c r="AI97" s="28">
        <v>0.16580574936608061</v>
      </c>
      <c r="AJ97" s="30">
        <v>14.296348806494825</v>
      </c>
      <c r="AK97" s="30">
        <v>11.810087195139644</v>
      </c>
      <c r="AL97" s="28">
        <v>0.21052017400670703</v>
      </c>
      <c r="AM97" s="30">
        <v>11.24436792504784</v>
      </c>
      <c r="AN97" s="28">
        <v>0.27142307169159979</v>
      </c>
      <c r="AO97" s="30">
        <v>11.002351633073554</v>
      </c>
      <c r="AP97" s="28">
        <v>0.29939028339354024</v>
      </c>
    </row>
    <row r="98" spans="1:42" s="2" customFormat="1" x14ac:dyDescent="0.25">
      <c r="A98" s="83" t="s">
        <v>366</v>
      </c>
      <c r="B98" s="83" t="s">
        <v>232</v>
      </c>
      <c r="C98" s="26" t="s">
        <v>210</v>
      </c>
      <c r="D98" s="26"/>
      <c r="E98" s="27">
        <v>13.411590027809144</v>
      </c>
      <c r="F98" s="28">
        <v>-1</v>
      </c>
      <c r="G98" s="27">
        <v>54.208332065343853</v>
      </c>
      <c r="H98" s="28">
        <v>-1</v>
      </c>
      <c r="I98" s="27">
        <v>83.293699234724045</v>
      </c>
      <c r="J98" s="28">
        <v>-1</v>
      </c>
      <c r="K98" s="26"/>
      <c r="L98" s="29">
        <v>1.0324549674987793</v>
      </c>
      <c r="M98" s="28">
        <v>-1</v>
      </c>
      <c r="N98" s="29">
        <v>6.5972745829216262</v>
      </c>
      <c r="O98" s="28">
        <v>-1</v>
      </c>
      <c r="P98" s="29">
        <v>7.7942468453119425</v>
      </c>
      <c r="Q98" s="28">
        <v>-1</v>
      </c>
      <c r="R98" s="26"/>
      <c r="S98" s="29">
        <v>3.0973649024963379</v>
      </c>
      <c r="T98" s="28">
        <v>-1</v>
      </c>
      <c r="U98" s="29">
        <v>2.8230907992182299</v>
      </c>
      <c r="V98" s="28">
        <v>-1</v>
      </c>
      <c r="W98" s="29">
        <v>3.331747987237669</v>
      </c>
      <c r="X98" s="28">
        <v>-1</v>
      </c>
      <c r="Y98" s="26"/>
      <c r="Z98" s="26"/>
      <c r="AA98" s="26"/>
      <c r="AB98" s="26"/>
      <c r="AC98" s="26"/>
      <c r="AD98" s="30">
        <v>12.99</v>
      </c>
      <c r="AE98" s="28">
        <v>-1</v>
      </c>
      <c r="AF98" s="30">
        <v>8.2167766983161563</v>
      </c>
      <c r="AG98" s="28">
        <v>-1</v>
      </c>
      <c r="AH98" s="30">
        <v>10.686561625235575</v>
      </c>
      <c r="AI98" s="28">
        <v>-1</v>
      </c>
      <c r="AJ98" s="26"/>
      <c r="AK98" s="30">
        <v>4.33</v>
      </c>
      <c r="AL98" s="28">
        <v>-1</v>
      </c>
      <c r="AM98" s="30">
        <v>19.201767112965413</v>
      </c>
      <c r="AN98" s="28">
        <v>-1</v>
      </c>
      <c r="AO98" s="30">
        <v>24.999999866071001</v>
      </c>
      <c r="AP98" s="28">
        <v>-1</v>
      </c>
    </row>
    <row r="99" spans="1:42" s="2" customFormat="1" x14ac:dyDescent="0.25">
      <c r="A99" s="83" t="s">
        <v>366</v>
      </c>
      <c r="B99" s="83" t="s">
        <v>233</v>
      </c>
      <c r="C99" s="26" t="s">
        <v>221</v>
      </c>
      <c r="D99" s="27">
        <v>13777321.257176004</v>
      </c>
      <c r="E99" s="27">
        <v>14659301.577858943</v>
      </c>
      <c r="F99" s="28">
        <v>-6.0165234748636387E-2</v>
      </c>
      <c r="G99" s="27">
        <v>12824218.26046297</v>
      </c>
      <c r="H99" s="28">
        <v>7.4320553296527148E-2</v>
      </c>
      <c r="I99" s="27">
        <v>12733882.979134047</v>
      </c>
      <c r="J99" s="28">
        <v>8.1941877410979219E-2</v>
      </c>
      <c r="K99" s="29">
        <v>4924582.6284279106</v>
      </c>
      <c r="L99" s="29">
        <v>5443071.6243748441</v>
      </c>
      <c r="M99" s="28">
        <v>-9.5256691759312243E-2</v>
      </c>
      <c r="N99" s="29">
        <v>5013359.3845068906</v>
      </c>
      <c r="O99" s="28">
        <v>-1.770803751937922E-2</v>
      </c>
      <c r="P99" s="29">
        <v>5113661.460410323</v>
      </c>
      <c r="Q99" s="28">
        <v>-3.697523456455809E-2</v>
      </c>
      <c r="R99" s="29">
        <v>2957195.0739398678</v>
      </c>
      <c r="S99" s="29">
        <v>3283231.9196736878</v>
      </c>
      <c r="T99" s="28">
        <v>-9.9303629384251482E-2</v>
      </c>
      <c r="U99" s="29">
        <v>2932484.2722701584</v>
      </c>
      <c r="V99" s="28">
        <v>8.4265760274921178E-3</v>
      </c>
      <c r="W99" s="29">
        <v>3007029.235564582</v>
      </c>
      <c r="X99" s="28">
        <v>-1.6572556407273405E-2</v>
      </c>
      <c r="Y99" s="27">
        <v>13283285.510499647</v>
      </c>
      <c r="Z99" s="45">
        <v>494035.746676357</v>
      </c>
      <c r="AA99" s="29">
        <v>2774626.9348833659</v>
      </c>
      <c r="AB99" s="29">
        <v>182568.13905650185</v>
      </c>
      <c r="AC99" s="30">
        <v>2.7976627252925557</v>
      </c>
      <c r="AD99" s="30">
        <v>2.6932038726465621</v>
      </c>
      <c r="AE99" s="28">
        <v>3.8786091802008191E-2</v>
      </c>
      <c r="AF99" s="30">
        <v>2.5580089670200947</v>
      </c>
      <c r="AG99" s="28">
        <v>9.368761461053092E-2</v>
      </c>
      <c r="AH99" s="30">
        <v>2.4901693390771071</v>
      </c>
      <c r="AI99" s="28">
        <v>0.12348292198048268</v>
      </c>
      <c r="AJ99" s="30">
        <v>4.6589152601355091</v>
      </c>
      <c r="AK99" s="30">
        <v>4.4648998110727112</v>
      </c>
      <c r="AL99" s="28">
        <v>4.3453483229713243E-2</v>
      </c>
      <c r="AM99" s="30">
        <v>4.3731584110202943</v>
      </c>
      <c r="AN99" s="28">
        <v>6.5343356507532785E-2</v>
      </c>
      <c r="AO99" s="30">
        <v>4.2347054124145247</v>
      </c>
      <c r="AP99" s="28">
        <v>0.10017458274130818</v>
      </c>
    </row>
    <row r="100" spans="1:42" s="2" customFormat="1" x14ac:dyDescent="0.25">
      <c r="A100" s="83" t="s">
        <v>366</v>
      </c>
      <c r="B100" s="83" t="s">
        <v>233</v>
      </c>
      <c r="C100" s="26" t="s">
        <v>167</v>
      </c>
      <c r="D100" s="27">
        <v>6612168.451326835</v>
      </c>
      <c r="E100" s="27">
        <v>7368104.068618401</v>
      </c>
      <c r="F100" s="28">
        <v>-0.10259567593666087</v>
      </c>
      <c r="G100" s="27">
        <v>6812169.749039853</v>
      </c>
      <c r="H100" s="28">
        <v>-2.9359411917356783E-2</v>
      </c>
      <c r="I100" s="27">
        <v>7598737.1141911699</v>
      </c>
      <c r="J100" s="28">
        <v>-0.1298332404501597</v>
      </c>
      <c r="K100" s="29">
        <v>2582483.2979406225</v>
      </c>
      <c r="L100" s="29">
        <v>2969511.2905125441</v>
      </c>
      <c r="M100" s="28">
        <v>-0.1303339016788583</v>
      </c>
      <c r="N100" s="29">
        <v>2874330.9734913968</v>
      </c>
      <c r="O100" s="28">
        <v>-0.10153586286421018</v>
      </c>
      <c r="P100" s="29">
        <v>3255580.2818942852</v>
      </c>
      <c r="Q100" s="28">
        <v>-0.20675176947625934</v>
      </c>
      <c r="R100" s="29">
        <v>1548098.2173127315</v>
      </c>
      <c r="S100" s="29">
        <v>1807548.4183038971</v>
      </c>
      <c r="T100" s="28">
        <v>-0.14353706842034097</v>
      </c>
      <c r="U100" s="29">
        <v>1700965.8754545008</v>
      </c>
      <c r="V100" s="28">
        <v>-8.9871090506693882E-2</v>
      </c>
      <c r="W100" s="29">
        <v>1972270.6707910444</v>
      </c>
      <c r="X100" s="28">
        <v>-0.21506807344459694</v>
      </c>
      <c r="Y100" s="27">
        <v>6261509.3812073935</v>
      </c>
      <c r="Z100" s="45">
        <v>350659.07011944172</v>
      </c>
      <c r="AA100" s="29">
        <v>1415220.095932985</v>
      </c>
      <c r="AB100" s="29">
        <v>132878.12137974668</v>
      </c>
      <c r="AC100" s="30">
        <v>2.5603915644293411</v>
      </c>
      <c r="AD100" s="30">
        <v>2.4812514073137772</v>
      </c>
      <c r="AE100" s="28">
        <v>3.1895259336594858E-2</v>
      </c>
      <c r="AF100" s="30">
        <v>2.37000185847256</v>
      </c>
      <c r="AG100" s="28">
        <v>8.0333146269971803E-2</v>
      </c>
      <c r="AH100" s="30">
        <v>2.3340653451094697</v>
      </c>
      <c r="AI100" s="28">
        <v>9.696653086173837E-2</v>
      </c>
      <c r="AJ100" s="30">
        <v>4.2711556523878551</v>
      </c>
      <c r="AK100" s="30">
        <v>4.0762969301437693</v>
      </c>
      <c r="AL100" s="28">
        <v>4.7802877362325337E-2</v>
      </c>
      <c r="AM100" s="30">
        <v>4.0048832532984413</v>
      </c>
      <c r="AN100" s="28">
        <v>6.6486931640294525E-2</v>
      </c>
      <c r="AO100" s="30">
        <v>3.8527861447858194</v>
      </c>
      <c r="AP100" s="28">
        <v>0.10858882166824584</v>
      </c>
    </row>
    <row r="101" spans="1:42" s="2" customFormat="1" x14ac:dyDescent="0.25">
      <c r="A101" s="83" t="s">
        <v>366</v>
      </c>
      <c r="B101" s="83" t="s">
        <v>233</v>
      </c>
      <c r="C101" s="26" t="s">
        <v>168</v>
      </c>
      <c r="D101" s="27">
        <v>5763482.1762979832</v>
      </c>
      <c r="E101" s="27">
        <v>6065591.6772203166</v>
      </c>
      <c r="F101" s="28">
        <v>-4.9807095003925717E-2</v>
      </c>
      <c r="G101" s="27">
        <v>5123397.6344975671</v>
      </c>
      <c r="H101" s="28">
        <v>0.12493360606846336</v>
      </c>
      <c r="I101" s="27">
        <v>4610167.9846526664</v>
      </c>
      <c r="J101" s="28">
        <v>0.25016749833947938</v>
      </c>
      <c r="K101" s="29">
        <v>1881267.2138854705</v>
      </c>
      <c r="L101" s="29">
        <v>2072837.1575542632</v>
      </c>
      <c r="M101" s="28">
        <v>-9.2419196062089967E-2</v>
      </c>
      <c r="N101" s="29">
        <v>1844087.2456112059</v>
      </c>
      <c r="O101" s="28">
        <v>2.0161718683728347E-2</v>
      </c>
      <c r="P101" s="29">
        <v>1727623.4847776743</v>
      </c>
      <c r="Q101" s="28">
        <v>8.8933572888752685E-2</v>
      </c>
      <c r="R101" s="29">
        <v>1197074.5158057427</v>
      </c>
      <c r="S101" s="29">
        <v>1295356.7909187211</v>
      </c>
      <c r="T101" s="28">
        <v>-7.587274471558722E-2</v>
      </c>
      <c r="U101" s="29">
        <v>1102415.2429671008</v>
      </c>
      <c r="V101" s="28">
        <v>8.5865351955648525E-2</v>
      </c>
      <c r="W101" s="29">
        <v>984245.08042627655</v>
      </c>
      <c r="X101" s="28">
        <v>0.2162362196286414</v>
      </c>
      <c r="Y101" s="27">
        <v>5624572.2042049719</v>
      </c>
      <c r="Z101" s="45">
        <v>138909.97209301108</v>
      </c>
      <c r="AA101" s="29">
        <v>1148617.5811444679</v>
      </c>
      <c r="AB101" s="29">
        <v>48456.934661274856</v>
      </c>
      <c r="AC101" s="30">
        <v>3.0636169778318676</v>
      </c>
      <c r="AD101" s="30">
        <v>2.9262268167640806</v>
      </c>
      <c r="AE101" s="28">
        <v>4.6951302708556832E-2</v>
      </c>
      <c r="AF101" s="30">
        <v>2.7782837534888234</v>
      </c>
      <c r="AG101" s="28">
        <v>0.10270125360116211</v>
      </c>
      <c r="AH101" s="30">
        <v>2.6685027294856107</v>
      </c>
      <c r="AI101" s="28">
        <v>0.14806589627225916</v>
      </c>
      <c r="AJ101" s="30">
        <v>4.8146394399003833</v>
      </c>
      <c r="AK101" s="30">
        <v>4.682564463894419</v>
      </c>
      <c r="AL101" s="28">
        <v>2.8205693060789069E-2</v>
      </c>
      <c r="AM101" s="30">
        <v>4.6474299654168183</v>
      </c>
      <c r="AN101" s="28">
        <v>3.5978912157435462E-2</v>
      </c>
      <c r="AO101" s="30">
        <v>4.6839634521271902</v>
      </c>
      <c r="AP101" s="28">
        <v>2.7898592529334854E-2</v>
      </c>
    </row>
    <row r="102" spans="1:42" s="2" customFormat="1" x14ac:dyDescent="0.25">
      <c r="A102" s="83" t="s">
        <v>366</v>
      </c>
      <c r="B102" s="83" t="s">
        <v>233</v>
      </c>
      <c r="C102" s="26" t="s">
        <v>192</v>
      </c>
      <c r="D102" s="27">
        <v>1401670.6295511855</v>
      </c>
      <c r="E102" s="27">
        <v>1225605.8320202255</v>
      </c>
      <c r="F102" s="28">
        <v>0.14365531962322986</v>
      </c>
      <c r="G102" s="27">
        <v>888650.87692555028</v>
      </c>
      <c r="H102" s="28">
        <v>0.57730180203109749</v>
      </c>
      <c r="I102" s="27">
        <v>524977.88029021269</v>
      </c>
      <c r="J102" s="28">
        <v>1.669961311086724</v>
      </c>
      <c r="K102" s="29">
        <v>460832.11660181783</v>
      </c>
      <c r="L102" s="29">
        <v>400723.17630803603</v>
      </c>
      <c r="M102" s="28">
        <v>0.15000115752620219</v>
      </c>
      <c r="N102" s="29">
        <v>294941.16540428717</v>
      </c>
      <c r="O102" s="28">
        <v>0.56245438296189543</v>
      </c>
      <c r="P102" s="29">
        <v>130457.69373836309</v>
      </c>
      <c r="Q102" s="28">
        <v>2.5324257496536062</v>
      </c>
      <c r="R102" s="29">
        <v>212022.34082139432</v>
      </c>
      <c r="S102" s="29">
        <v>180326.71045107039</v>
      </c>
      <c r="T102" s="28">
        <v>0.17576780661633692</v>
      </c>
      <c r="U102" s="29">
        <v>129103.15384855583</v>
      </c>
      <c r="V102" s="28">
        <v>0.64227080827248162</v>
      </c>
      <c r="W102" s="29">
        <v>50513.484347262107</v>
      </c>
      <c r="X102" s="28">
        <v>3.1973414338994455</v>
      </c>
      <c r="Y102" s="27">
        <v>1397203.9250872813</v>
      </c>
      <c r="Z102" s="45">
        <v>4466.704463904186</v>
      </c>
      <c r="AA102" s="29">
        <v>210789.25780591404</v>
      </c>
      <c r="AB102" s="29">
        <v>1233.0830154802784</v>
      </c>
      <c r="AC102" s="30">
        <v>3.0416079501730988</v>
      </c>
      <c r="AD102" s="30">
        <v>3.0584850202876757</v>
      </c>
      <c r="AE102" s="28">
        <v>-5.518114361400212E-3</v>
      </c>
      <c r="AF102" s="30">
        <v>3.0129767599834443</v>
      </c>
      <c r="AG102" s="28">
        <v>9.5026256325361977E-3</v>
      </c>
      <c r="AH102" s="30">
        <v>4.0241235702286131</v>
      </c>
      <c r="AI102" s="28">
        <v>-0.24415642385447348</v>
      </c>
      <c r="AJ102" s="30">
        <v>6.6109572421518541</v>
      </c>
      <c r="AK102" s="30">
        <v>6.7965850924385363</v>
      </c>
      <c r="AL102" s="28">
        <v>-2.7311929117638845E-2</v>
      </c>
      <c r="AM102" s="30">
        <v>6.8832623405000648</v>
      </c>
      <c r="AN102" s="28">
        <v>-3.9560470729992241E-2</v>
      </c>
      <c r="AO102" s="30">
        <v>10.392826530856155</v>
      </c>
      <c r="AP102" s="28">
        <v>-0.363892274875943</v>
      </c>
    </row>
    <row r="103" spans="1:42" s="2" customFormat="1" x14ac:dyDescent="0.25">
      <c r="A103" s="83" t="s">
        <v>366</v>
      </c>
      <c r="B103" s="83" t="s">
        <v>233</v>
      </c>
      <c r="C103" s="26" t="s">
        <v>224</v>
      </c>
      <c r="D103" s="27">
        <v>958504.24496012693</v>
      </c>
      <c r="E103" s="27">
        <v>778874.64675485494</v>
      </c>
      <c r="F103" s="28">
        <v>0.23062709635458079</v>
      </c>
      <c r="G103" s="27">
        <v>527802.60340575059</v>
      </c>
      <c r="H103" s="28">
        <v>0.81602788386262004</v>
      </c>
      <c r="I103" s="27">
        <v>208299.92878990172</v>
      </c>
      <c r="J103" s="28">
        <v>3.6015581979718596</v>
      </c>
      <c r="K103" s="29">
        <v>371159.81306454609</v>
      </c>
      <c r="L103" s="29">
        <v>308438.40933535754</v>
      </c>
      <c r="M103" s="28">
        <v>0.20335146930742024</v>
      </c>
      <c r="N103" s="29">
        <v>216921.80228900764</v>
      </c>
      <c r="O103" s="28">
        <v>0.7110304688048148</v>
      </c>
      <c r="P103" s="29">
        <v>63023.007076298643</v>
      </c>
      <c r="Q103" s="28">
        <v>4.8892748899652219</v>
      </c>
      <c r="R103" s="29">
        <v>186087.08150350317</v>
      </c>
      <c r="S103" s="29">
        <v>153626.67173242665</v>
      </c>
      <c r="T103" s="28">
        <v>0.21129410280796287</v>
      </c>
      <c r="U103" s="29">
        <v>106982.72814771572</v>
      </c>
      <c r="V103" s="28">
        <v>0.73941237735650767</v>
      </c>
      <c r="W103" s="29">
        <v>30914.533696066515</v>
      </c>
      <c r="X103" s="28">
        <v>5.0194044436510588</v>
      </c>
      <c r="Y103" s="27">
        <v>955694.9682955785</v>
      </c>
      <c r="Z103" s="45">
        <v>2809.2766645484053</v>
      </c>
      <c r="AA103" s="29">
        <v>185163.99610967861</v>
      </c>
      <c r="AB103" s="29">
        <v>923.08539382454478</v>
      </c>
      <c r="AC103" s="30">
        <v>2.5824569665720771</v>
      </c>
      <c r="AD103" s="30">
        <v>2.5252193734017205</v>
      </c>
      <c r="AE103" s="28">
        <v>2.2666384462769223E-2</v>
      </c>
      <c r="AF103" s="30">
        <v>2.4331468659962199</v>
      </c>
      <c r="AG103" s="28">
        <v>6.1365017731769431E-2</v>
      </c>
      <c r="AH103" s="30">
        <v>3.3051410659875993</v>
      </c>
      <c r="AI103" s="28">
        <v>-0.21865453999906023</v>
      </c>
      <c r="AJ103" s="30">
        <v>5.1508371092492125</v>
      </c>
      <c r="AK103" s="30">
        <v>5.0699181201518826</v>
      </c>
      <c r="AL103" s="28">
        <v>1.5960610640967456E-2</v>
      </c>
      <c r="AM103" s="30">
        <v>4.9335309777947565</v>
      </c>
      <c r="AN103" s="28">
        <v>4.404677551079042E-2</v>
      </c>
      <c r="AO103" s="30">
        <v>6.7379288601854368</v>
      </c>
      <c r="AP103" s="28">
        <v>-0.23554593464386109</v>
      </c>
    </row>
    <row r="104" spans="1:42" s="2" customFormat="1" x14ac:dyDescent="0.25">
      <c r="A104" s="83" t="s">
        <v>366</v>
      </c>
      <c r="B104" s="83" t="s">
        <v>233</v>
      </c>
      <c r="C104" s="26" t="s">
        <v>212</v>
      </c>
      <c r="D104" s="27">
        <v>11.125623166561127</v>
      </c>
      <c r="E104" s="26"/>
      <c r="F104" s="26"/>
      <c r="G104" s="26"/>
      <c r="H104" s="26"/>
      <c r="I104" s="26"/>
      <c r="J104" s="26"/>
      <c r="K104" s="29">
        <v>1.2963769925695345</v>
      </c>
      <c r="L104" s="26"/>
      <c r="M104" s="26"/>
      <c r="N104" s="26"/>
      <c r="O104" s="26"/>
      <c r="P104" s="26"/>
      <c r="Q104" s="26"/>
      <c r="R104" s="29">
        <v>2.7862431298193542</v>
      </c>
      <c r="S104" s="26"/>
      <c r="T104" s="26"/>
      <c r="U104" s="26"/>
      <c r="V104" s="26"/>
      <c r="W104" s="26"/>
      <c r="X104" s="26"/>
      <c r="Y104" s="27">
        <v>11.125623166561127</v>
      </c>
      <c r="Z104" s="26"/>
      <c r="AA104" s="29">
        <v>2.7862431298193542</v>
      </c>
      <c r="AB104" s="26"/>
      <c r="AC104" s="30">
        <v>8.582089338464078</v>
      </c>
      <c r="AD104" s="26"/>
      <c r="AE104" s="26"/>
      <c r="AF104" s="26"/>
      <c r="AG104" s="26"/>
      <c r="AH104" s="26"/>
      <c r="AI104" s="26"/>
      <c r="AJ104" s="30">
        <v>3.99305539688579</v>
      </c>
      <c r="AK104" s="26"/>
      <c r="AL104" s="26"/>
      <c r="AM104" s="26"/>
      <c r="AN104" s="26"/>
      <c r="AO104" s="26"/>
      <c r="AP104" s="26"/>
    </row>
    <row r="105" spans="1:42" s="2" customFormat="1" x14ac:dyDescent="0.25">
      <c r="A105" s="83" t="s">
        <v>366</v>
      </c>
      <c r="B105" s="83" t="s">
        <v>233</v>
      </c>
      <c r="C105" s="26" t="s">
        <v>208</v>
      </c>
      <c r="D105" s="27">
        <v>394.085352499485</v>
      </c>
      <c r="E105" s="27">
        <v>399.1459771490097</v>
      </c>
      <c r="F105" s="28">
        <v>-1.2678631225776976E-2</v>
      </c>
      <c r="G105" s="27">
        <v>451.98028062820435</v>
      </c>
      <c r="H105" s="28">
        <v>-0.12809171242659434</v>
      </c>
      <c r="I105" s="27">
        <v>296.98317291736601</v>
      </c>
      <c r="J105" s="28">
        <v>0.32696189022513122</v>
      </c>
      <c r="K105" s="29">
        <v>65.446676710444336</v>
      </c>
      <c r="L105" s="29">
        <v>105.02550798021292</v>
      </c>
      <c r="M105" s="28">
        <v>-0.37684970090528236</v>
      </c>
      <c r="N105" s="29">
        <v>62.476421700556401</v>
      </c>
      <c r="O105" s="28">
        <v>4.7542015516254886E-2</v>
      </c>
      <c r="P105" s="29">
        <v>25.312612496959268</v>
      </c>
      <c r="Q105" s="28">
        <v>1.5855362309325542</v>
      </c>
      <c r="R105" s="29">
        <v>19.128935253433617</v>
      </c>
      <c r="S105" s="29">
        <v>30.625825110112117</v>
      </c>
      <c r="T105" s="28">
        <v>-0.37539853425475306</v>
      </c>
      <c r="U105" s="29">
        <v>18.818377845092161</v>
      </c>
      <c r="V105" s="28">
        <v>1.6502878776156013E-2</v>
      </c>
      <c r="W105" s="29">
        <v>6.9308095116189978</v>
      </c>
      <c r="X105" s="28">
        <v>1.7599857161512447</v>
      </c>
      <c r="Y105" s="27">
        <v>394.085352499485</v>
      </c>
      <c r="Z105" s="26"/>
      <c r="AA105" s="29">
        <v>19.128935253433617</v>
      </c>
      <c r="AB105" s="26"/>
      <c r="AC105" s="30">
        <v>6.0214723238436756</v>
      </c>
      <c r="AD105" s="30">
        <v>3.8004669991618591</v>
      </c>
      <c r="AE105" s="28">
        <v>0.58440326548595967</v>
      </c>
      <c r="AF105" s="30">
        <v>7.2344136928088361</v>
      </c>
      <c r="AG105" s="28">
        <v>-0.1676627050193232</v>
      </c>
      <c r="AH105" s="30">
        <v>11.732616416145973</v>
      </c>
      <c r="AI105" s="28">
        <v>-0.48677497752699406</v>
      </c>
      <c r="AJ105" s="30">
        <v>20.601530993668202</v>
      </c>
      <c r="AK105" s="30">
        <v>13.032986889787292</v>
      </c>
      <c r="AL105" s="28">
        <v>0.58072214511407638</v>
      </c>
      <c r="AM105" s="30">
        <v>24.018025589069619</v>
      </c>
      <c r="AN105" s="28">
        <v>-0.14224710448123731</v>
      </c>
      <c r="AO105" s="30">
        <v>42.849709318874702</v>
      </c>
      <c r="AP105" s="28">
        <v>-0.51921421822589786</v>
      </c>
    </row>
    <row r="106" spans="1:42" s="2" customFormat="1" x14ac:dyDescent="0.25">
      <c r="A106" s="83" t="s">
        <v>366</v>
      </c>
      <c r="B106" s="83" t="s">
        <v>233</v>
      </c>
      <c r="C106" s="26" t="s">
        <v>223</v>
      </c>
      <c r="D106" s="27">
        <v>4757771.721416492</v>
      </c>
      <c r="E106" s="27">
        <v>5044244.6176675307</v>
      </c>
      <c r="F106" s="28">
        <v>-5.6792030911360585E-2</v>
      </c>
      <c r="G106" s="27">
        <v>4361572.6527851652</v>
      </c>
      <c r="H106" s="28">
        <v>9.0838580524005785E-2</v>
      </c>
      <c r="I106" s="27">
        <v>3694719.0091787805</v>
      </c>
      <c r="J106" s="28">
        <v>0.28772220826449119</v>
      </c>
      <c r="K106" s="29">
        <v>1546592.7779327692</v>
      </c>
      <c r="L106" s="29">
        <v>1726866.8421005043</v>
      </c>
      <c r="M106" s="28">
        <v>-0.10439372612450852</v>
      </c>
      <c r="N106" s="29">
        <v>1579730.2393480479</v>
      </c>
      <c r="O106" s="28">
        <v>-2.0976658286261902E-2</v>
      </c>
      <c r="P106" s="29">
        <v>1390134.764944853</v>
      </c>
      <c r="Q106" s="28">
        <v>0.11254880960704759</v>
      </c>
      <c r="R106" s="29">
        <v>1022185.6006600617</v>
      </c>
      <c r="S106" s="29">
        <v>1118011.8871831722</v>
      </c>
      <c r="T106" s="28">
        <v>-8.5711330641165651E-2</v>
      </c>
      <c r="U106" s="29">
        <v>966038.96930605627</v>
      </c>
      <c r="V106" s="28">
        <v>5.8120462153134211E-2</v>
      </c>
      <c r="W106" s="29">
        <v>811730.88289915666</v>
      </c>
      <c r="X106" s="28">
        <v>0.25926661433559178</v>
      </c>
      <c r="Y106" s="27">
        <v>4648787.9637861941</v>
      </c>
      <c r="Z106" s="45">
        <v>108983.75763029777</v>
      </c>
      <c r="AA106" s="29">
        <v>982461.90601455793</v>
      </c>
      <c r="AB106" s="29">
        <v>39723.694645503798</v>
      </c>
      <c r="AC106" s="30">
        <v>3.0762924729131988</v>
      </c>
      <c r="AD106" s="30">
        <v>2.9210385506805356</v>
      </c>
      <c r="AE106" s="28">
        <v>5.3150247605082981E-2</v>
      </c>
      <c r="AF106" s="30">
        <v>2.7609604121936537</v>
      </c>
      <c r="AG106" s="28">
        <v>0.11421100401400024</v>
      </c>
      <c r="AH106" s="30">
        <v>2.6578135461027412</v>
      </c>
      <c r="AI106" s="28">
        <v>0.15745232671572845</v>
      </c>
      <c r="AJ106" s="30">
        <v>4.654508651211902</v>
      </c>
      <c r="AK106" s="30">
        <v>4.5117987344271366</v>
      </c>
      <c r="AL106" s="28">
        <v>3.1630381846561979E-2</v>
      </c>
      <c r="AM106" s="30">
        <v>4.5149034266373897</v>
      </c>
      <c r="AN106" s="28">
        <v>3.0920976903040315E-2</v>
      </c>
      <c r="AO106" s="30">
        <v>4.5516550953227499</v>
      </c>
      <c r="AP106" s="28">
        <v>2.2596957312262904E-2</v>
      </c>
    </row>
    <row r="107" spans="1:42" s="2" customFormat="1" x14ac:dyDescent="0.25">
      <c r="A107" s="83" t="s">
        <v>366</v>
      </c>
      <c r="B107" s="83" t="s">
        <v>233</v>
      </c>
      <c r="C107" s="26" t="s">
        <v>207</v>
      </c>
      <c r="D107" s="27">
        <v>124.10631139755249</v>
      </c>
      <c r="E107" s="27">
        <v>107.43306205153465</v>
      </c>
      <c r="F107" s="28">
        <v>0.155196631536201</v>
      </c>
      <c r="G107" s="27">
        <v>3114.3732845366003</v>
      </c>
      <c r="H107" s="28">
        <v>-0.96015047007570942</v>
      </c>
      <c r="I107" s="27">
        <v>2726.2481059372426</v>
      </c>
      <c r="J107" s="28">
        <v>-0.95447724984117444</v>
      </c>
      <c r="K107" s="29">
        <v>26.290266036987305</v>
      </c>
      <c r="L107" s="29">
        <v>81.615805667035602</v>
      </c>
      <c r="M107" s="28">
        <v>-0.67787776127282817</v>
      </c>
      <c r="N107" s="29">
        <v>907.97509461929258</v>
      </c>
      <c r="O107" s="28">
        <v>-0.97104516831707743</v>
      </c>
      <c r="P107" s="29">
        <v>851.39592191284441</v>
      </c>
      <c r="Q107" s="28">
        <v>-0.96912098665222568</v>
      </c>
      <c r="R107" s="29">
        <v>7.4383745816517006</v>
      </c>
      <c r="S107" s="29">
        <v>17.429477175249758</v>
      </c>
      <c r="T107" s="28">
        <v>-0.57323019463748703</v>
      </c>
      <c r="U107" s="29">
        <v>189.62355098277231</v>
      </c>
      <c r="V107" s="28">
        <v>-0.96077293910434414</v>
      </c>
      <c r="W107" s="29">
        <v>175.84358838759198</v>
      </c>
      <c r="X107" s="28">
        <v>-0.95769891498542359</v>
      </c>
      <c r="Y107" s="27">
        <v>124.10631139755249</v>
      </c>
      <c r="Z107" s="26"/>
      <c r="AA107" s="29">
        <v>7.4383745816517006</v>
      </c>
      <c r="AB107" s="26"/>
      <c r="AC107" s="30">
        <v>4.7206183164122244</v>
      </c>
      <c r="AD107" s="30">
        <v>1.3163266743922686</v>
      </c>
      <c r="AE107" s="28">
        <v>2.5862057711408717</v>
      </c>
      <c r="AF107" s="30">
        <v>3.4300206062837382</v>
      </c>
      <c r="AG107" s="28">
        <v>0.37626529349827625</v>
      </c>
      <c r="AH107" s="30">
        <v>3.2020920417520191</v>
      </c>
      <c r="AI107" s="28">
        <v>0.47422942715579974</v>
      </c>
      <c r="AJ107" s="30">
        <v>16.684600921239774</v>
      </c>
      <c r="AK107" s="30">
        <v>6.1638717542309278</v>
      </c>
      <c r="AL107" s="28">
        <v>1.706837777698301</v>
      </c>
      <c r="AM107" s="30">
        <v>16.423979344314397</v>
      </c>
      <c r="AN107" s="28">
        <v>1.5868357568021324E-2</v>
      </c>
      <c r="AO107" s="30">
        <v>15.503824341482867</v>
      </c>
      <c r="AP107" s="28">
        <v>7.6160343006309597E-2</v>
      </c>
    </row>
    <row r="108" spans="1:42" s="2" customFormat="1" x14ac:dyDescent="0.25">
      <c r="A108" s="83" t="s">
        <v>366</v>
      </c>
      <c r="B108" s="83" t="s">
        <v>233</v>
      </c>
      <c r="C108" s="26" t="s">
        <v>209</v>
      </c>
      <c r="D108" s="27">
        <v>1716.8144774377347</v>
      </c>
      <c r="E108" s="27">
        <v>1043.4720034766196</v>
      </c>
      <c r="F108" s="28">
        <v>0.64529040713855834</v>
      </c>
      <c r="G108" s="27">
        <v>1295.5008156871795</v>
      </c>
      <c r="H108" s="28">
        <v>0.32521296524778759</v>
      </c>
      <c r="I108" s="27">
        <v>324.21890061616898</v>
      </c>
      <c r="J108" s="28">
        <v>4.2952325548417347</v>
      </c>
      <c r="K108" s="29">
        <v>57.682042589012752</v>
      </c>
      <c r="L108" s="29">
        <v>42.194125709595603</v>
      </c>
      <c r="M108" s="28">
        <v>0.36706334398332979</v>
      </c>
      <c r="N108" s="29">
        <v>92.510329452875851</v>
      </c>
      <c r="O108" s="28">
        <v>-0.37647997872069405</v>
      </c>
      <c r="P108" s="29">
        <v>18.054909899913081</v>
      </c>
      <c r="Q108" s="28">
        <v>2.1948119879175048</v>
      </c>
      <c r="R108" s="29">
        <v>69.699626552577485</v>
      </c>
      <c r="S108" s="29">
        <v>82.057199612614099</v>
      </c>
      <c r="T108" s="28">
        <v>-0.15059706056721156</v>
      </c>
      <c r="U108" s="29">
        <v>98.210614669818</v>
      </c>
      <c r="V108" s="28">
        <v>-0.29030454817021412</v>
      </c>
      <c r="W108" s="29">
        <v>28.021125626125816</v>
      </c>
      <c r="X108" s="28">
        <v>1.4873956700580309</v>
      </c>
      <c r="Y108" s="27">
        <v>1716.8144774377347</v>
      </c>
      <c r="Z108" s="26"/>
      <c r="AA108" s="29">
        <v>69.699626552577485</v>
      </c>
      <c r="AB108" s="26"/>
      <c r="AC108" s="30">
        <v>29.763413367139545</v>
      </c>
      <c r="AD108" s="30">
        <v>24.73026720966795</v>
      </c>
      <c r="AE108" s="28">
        <v>0.20352170539847453</v>
      </c>
      <c r="AF108" s="30">
        <v>14.003850417018556</v>
      </c>
      <c r="AG108" s="28">
        <v>1.1253735566161687</v>
      </c>
      <c r="AH108" s="30">
        <v>17.957381256038826</v>
      </c>
      <c r="AI108" s="28">
        <v>0.6574473161074369</v>
      </c>
      <c r="AJ108" s="30">
        <v>24.631616586104176</v>
      </c>
      <c r="AK108" s="30">
        <v>12.716397932207935</v>
      </c>
      <c r="AL108" s="28">
        <v>0.93699636622077731</v>
      </c>
      <c r="AM108" s="30">
        <v>13.191046813449093</v>
      </c>
      <c r="AN108" s="28">
        <v>0.86729809502235333</v>
      </c>
      <c r="AO108" s="30">
        <v>11.570516650261894</v>
      </c>
      <c r="AP108" s="28">
        <v>1.1288259920136452</v>
      </c>
    </row>
    <row r="109" spans="1:42" s="2" customFormat="1" x14ac:dyDescent="0.25">
      <c r="A109" s="83" t="s">
        <v>366</v>
      </c>
      <c r="B109" s="83" t="s">
        <v>233</v>
      </c>
      <c r="C109" s="26" t="s">
        <v>206</v>
      </c>
      <c r="D109" s="27">
        <v>33987.214495295288</v>
      </c>
      <c r="E109" s="27">
        <v>38629.154991539719</v>
      </c>
      <c r="F109" s="28">
        <v>-0.12016676257249417</v>
      </c>
      <c r="G109" s="27">
        <v>24785.214296029808</v>
      </c>
      <c r="H109" s="28">
        <v>0.3712697453150321</v>
      </c>
      <c r="I109" s="27">
        <v>20178.171967005728</v>
      </c>
      <c r="J109" s="28">
        <v>0.68435547832922472</v>
      </c>
      <c r="K109" s="29">
        <v>8504.0453803619093</v>
      </c>
      <c r="L109" s="29">
        <v>10017.63142457068</v>
      </c>
      <c r="M109" s="28">
        <v>-0.15109220733519227</v>
      </c>
      <c r="N109" s="29">
        <v>6745.9278974875415</v>
      </c>
      <c r="O109" s="28">
        <v>0.26061907414236707</v>
      </c>
      <c r="P109" s="29">
        <v>5454.2479659071087</v>
      </c>
      <c r="Q109" s="28">
        <v>0.55916002233821827</v>
      </c>
      <c r="R109" s="29">
        <v>1878.3997606688843</v>
      </c>
      <c r="S109" s="29">
        <v>2212.6175687866612</v>
      </c>
      <c r="T109" s="28">
        <v>-0.15105086971764978</v>
      </c>
      <c r="U109" s="29">
        <v>1584.5442568725091</v>
      </c>
      <c r="V109" s="28">
        <v>0.18545111789832355</v>
      </c>
      <c r="W109" s="29">
        <v>1475.4203212251784</v>
      </c>
      <c r="X109" s="28">
        <v>0.27312856793857537</v>
      </c>
      <c r="Y109" s="27">
        <v>33828.373103793863</v>
      </c>
      <c r="Z109" s="45">
        <v>158.8413915014267</v>
      </c>
      <c r="AA109" s="29">
        <v>1862.5089550958687</v>
      </c>
      <c r="AB109" s="29">
        <v>15.89080557301557</v>
      </c>
      <c r="AC109" s="30">
        <v>3.9965937357038048</v>
      </c>
      <c r="AD109" s="30">
        <v>3.8561166162284941</v>
      </c>
      <c r="AE109" s="28">
        <v>3.6429686510027148E-2</v>
      </c>
      <c r="AF109" s="30">
        <v>3.6741000901092988</v>
      </c>
      <c r="AG109" s="28">
        <v>8.7774866684405511E-2</v>
      </c>
      <c r="AH109" s="30">
        <v>3.6995332982903446</v>
      </c>
      <c r="AI109" s="28">
        <v>8.0296732982708924E-2</v>
      </c>
      <c r="AJ109" s="30">
        <v>18.093706785393056</v>
      </c>
      <c r="AK109" s="30">
        <v>17.458577359449826</v>
      </c>
      <c r="AL109" s="28">
        <v>3.6379219959720988E-2</v>
      </c>
      <c r="AM109" s="30">
        <v>15.641856760094271</v>
      </c>
      <c r="AN109" s="28">
        <v>0.15674929536204299</v>
      </c>
      <c r="AO109" s="30">
        <v>13.676219363882639</v>
      </c>
      <c r="AP109" s="28">
        <v>0.32300501359143929</v>
      </c>
    </row>
    <row r="110" spans="1:42" s="2" customFormat="1" x14ac:dyDescent="0.25">
      <c r="A110" s="83" t="s">
        <v>366</v>
      </c>
      <c r="B110" s="83" t="s">
        <v>233</v>
      </c>
      <c r="C110" s="26" t="s">
        <v>211</v>
      </c>
      <c r="D110" s="26"/>
      <c r="E110" s="26"/>
      <c r="F110" s="26"/>
      <c r="G110" s="27">
        <v>283.39347212791444</v>
      </c>
      <c r="H110" s="28">
        <v>-1</v>
      </c>
      <c r="I110" s="27">
        <v>748.40708430290226</v>
      </c>
      <c r="J110" s="28">
        <v>-1</v>
      </c>
      <c r="K110" s="26"/>
      <c r="L110" s="26"/>
      <c r="M110" s="26"/>
      <c r="N110" s="29">
        <v>24.530331152536291</v>
      </c>
      <c r="O110" s="28">
        <v>-1</v>
      </c>
      <c r="P110" s="29">
        <v>20.926537036895752</v>
      </c>
      <c r="Q110" s="28">
        <v>-1</v>
      </c>
      <c r="R110" s="26"/>
      <c r="S110" s="26"/>
      <c r="T110" s="26"/>
      <c r="U110" s="29">
        <v>7.086540038529165</v>
      </c>
      <c r="V110" s="28">
        <v>-1</v>
      </c>
      <c r="W110" s="29">
        <v>18.713685900872306</v>
      </c>
      <c r="X110" s="28">
        <v>-1</v>
      </c>
      <c r="Y110" s="26"/>
      <c r="Z110" s="26"/>
      <c r="AA110" s="26"/>
      <c r="AB110" s="26"/>
      <c r="AC110" s="26"/>
      <c r="AD110" s="26"/>
      <c r="AE110" s="26"/>
      <c r="AF110" s="30">
        <v>11.552778083821883</v>
      </c>
      <c r="AG110" s="28">
        <v>-1</v>
      </c>
      <c r="AH110" s="30">
        <v>35.763541907740375</v>
      </c>
      <c r="AI110" s="28">
        <v>-1</v>
      </c>
      <c r="AJ110" s="26"/>
      <c r="AK110" s="26"/>
      <c r="AL110" s="26"/>
      <c r="AM110" s="30">
        <v>39.990386082223239</v>
      </c>
      <c r="AN110" s="28">
        <v>-1</v>
      </c>
      <c r="AO110" s="30">
        <v>39.992500048748632</v>
      </c>
      <c r="AP110" s="28">
        <v>-1</v>
      </c>
    </row>
    <row r="111" spans="1:42" s="2" customFormat="1" x14ac:dyDescent="0.25">
      <c r="A111" s="83" t="s">
        <v>366</v>
      </c>
      <c r="B111" s="83" t="s">
        <v>233</v>
      </c>
      <c r="C111" s="26" t="s">
        <v>204</v>
      </c>
      <c r="D111" s="27">
        <v>1005710.4548814916</v>
      </c>
      <c r="E111" s="27">
        <v>1021347.0595527864</v>
      </c>
      <c r="F111" s="28">
        <v>-1.5309785762874322E-2</v>
      </c>
      <c r="G111" s="27">
        <v>761824.98171240161</v>
      </c>
      <c r="H111" s="28">
        <v>0.32013320516333471</v>
      </c>
      <c r="I111" s="27">
        <v>915448.97547388554</v>
      </c>
      <c r="J111" s="28">
        <v>9.85980451405081E-2</v>
      </c>
      <c r="K111" s="29">
        <v>334674.43595270131</v>
      </c>
      <c r="L111" s="29">
        <v>345970.31545375934</v>
      </c>
      <c r="M111" s="28">
        <v>-3.2649851725697468E-2</v>
      </c>
      <c r="N111" s="29">
        <v>264357.00626315782</v>
      </c>
      <c r="O111" s="28">
        <v>0.26599419733004936</v>
      </c>
      <c r="P111" s="29">
        <v>337488.71983282134</v>
      </c>
      <c r="Q111" s="28">
        <v>-8.3388976126790634E-3</v>
      </c>
      <c r="R111" s="29">
        <v>174888.91514568048</v>
      </c>
      <c r="S111" s="29">
        <v>177344.9037355489</v>
      </c>
      <c r="T111" s="28">
        <v>-1.3848656139173346E-2</v>
      </c>
      <c r="U111" s="29">
        <v>136376.27366104492</v>
      </c>
      <c r="V111" s="28">
        <v>0.28239986656591332</v>
      </c>
      <c r="W111" s="29">
        <v>172514.19752711977</v>
      </c>
      <c r="X111" s="28">
        <v>1.3765345998188912E-2</v>
      </c>
      <c r="Y111" s="27">
        <v>975784.24041877827</v>
      </c>
      <c r="Z111" s="45">
        <v>29926.214462713302</v>
      </c>
      <c r="AA111" s="29">
        <v>166155.67512990942</v>
      </c>
      <c r="AB111" s="29">
        <v>8733.2400157710617</v>
      </c>
      <c r="AC111" s="30">
        <v>3.0050411589358026</v>
      </c>
      <c r="AD111" s="30">
        <v>2.9521233872716302</v>
      </c>
      <c r="AE111" s="28">
        <v>1.7925325171817889E-2</v>
      </c>
      <c r="AF111" s="30">
        <v>2.881803635474796</v>
      </c>
      <c r="AG111" s="28">
        <v>4.2764025259723289E-2</v>
      </c>
      <c r="AH111" s="30">
        <v>2.712532069004745</v>
      </c>
      <c r="AI111" s="28">
        <v>0.1078361775971121</v>
      </c>
      <c r="AJ111" s="30">
        <v>5.7505671759913781</v>
      </c>
      <c r="AK111" s="30">
        <v>5.759100137863487</v>
      </c>
      <c r="AL111" s="28">
        <v>-1.4816484637953172E-3</v>
      </c>
      <c r="AM111" s="30">
        <v>5.5861988398793772</v>
      </c>
      <c r="AN111" s="28">
        <v>2.9424003839353161E-2</v>
      </c>
      <c r="AO111" s="30">
        <v>5.3065138324628274</v>
      </c>
      <c r="AP111" s="28">
        <v>8.3680803922913619E-2</v>
      </c>
    </row>
    <row r="112" spans="1:42" s="2" customFormat="1" x14ac:dyDescent="0.25">
      <c r="A112" s="83" t="s">
        <v>366</v>
      </c>
      <c r="B112" s="83" t="s">
        <v>233</v>
      </c>
      <c r="C112" s="26" t="s">
        <v>227</v>
      </c>
      <c r="D112" s="27">
        <v>6612168.451326835</v>
      </c>
      <c r="E112" s="27">
        <v>7368104.068618401</v>
      </c>
      <c r="F112" s="28">
        <v>-0.10259567593666087</v>
      </c>
      <c r="G112" s="27">
        <v>6812169.749039853</v>
      </c>
      <c r="H112" s="28">
        <v>-2.9359411917356783E-2</v>
      </c>
      <c r="I112" s="27">
        <v>7598737.1141911699</v>
      </c>
      <c r="J112" s="28">
        <v>-0.1298332404501597</v>
      </c>
      <c r="K112" s="29">
        <v>2582483.2979406225</v>
      </c>
      <c r="L112" s="29">
        <v>2969511.2905125446</v>
      </c>
      <c r="M112" s="28">
        <v>-0.13033390167885844</v>
      </c>
      <c r="N112" s="29">
        <v>2874330.9734913972</v>
      </c>
      <c r="O112" s="28">
        <v>-0.10153586286421032</v>
      </c>
      <c r="P112" s="29">
        <v>3255580.2818942857</v>
      </c>
      <c r="Q112" s="28">
        <v>-0.20675176947625945</v>
      </c>
      <c r="R112" s="29">
        <v>1548098.2173127313</v>
      </c>
      <c r="S112" s="29">
        <v>1807548.4183038971</v>
      </c>
      <c r="T112" s="28">
        <v>-0.14353706842034111</v>
      </c>
      <c r="U112" s="29">
        <v>1700965.875454501</v>
      </c>
      <c r="V112" s="28">
        <v>-8.9871090506694146E-2</v>
      </c>
      <c r="W112" s="29">
        <v>1972270.6707910444</v>
      </c>
      <c r="X112" s="28">
        <v>-0.21506807344459708</v>
      </c>
      <c r="Y112" s="27">
        <v>6261509.3812073935</v>
      </c>
      <c r="Z112" s="45">
        <v>350659.07011944172</v>
      </c>
      <c r="AA112" s="29">
        <v>1415220.0959329847</v>
      </c>
      <c r="AB112" s="29">
        <v>132878.12137974668</v>
      </c>
      <c r="AC112" s="30">
        <v>2.5603915644293411</v>
      </c>
      <c r="AD112" s="30">
        <v>2.4812514073137768</v>
      </c>
      <c r="AE112" s="28">
        <v>3.1895259336595039E-2</v>
      </c>
      <c r="AF112" s="30">
        <v>2.3700018584725595</v>
      </c>
      <c r="AG112" s="28">
        <v>8.0333146269972011E-2</v>
      </c>
      <c r="AH112" s="30">
        <v>2.3340653451094693</v>
      </c>
      <c r="AI112" s="28">
        <v>9.6966530861738578E-2</v>
      </c>
      <c r="AJ112" s="30">
        <v>4.2711556523878551</v>
      </c>
      <c r="AK112" s="30">
        <v>4.0762969301437693</v>
      </c>
      <c r="AL112" s="28">
        <v>4.7802877362325337E-2</v>
      </c>
      <c r="AM112" s="30">
        <v>4.0048832532984413</v>
      </c>
      <c r="AN112" s="28">
        <v>6.6486931640294525E-2</v>
      </c>
      <c r="AO112" s="30">
        <v>3.8527861447858194</v>
      </c>
      <c r="AP112" s="28">
        <v>0.10858882166824584</v>
      </c>
    </row>
    <row r="113" spans="1:42" s="2" customFormat="1" x14ac:dyDescent="0.25">
      <c r="A113" s="83" t="s">
        <v>366</v>
      </c>
      <c r="B113" s="83" t="s">
        <v>233</v>
      </c>
      <c r="C113" s="26" t="s">
        <v>205</v>
      </c>
      <c r="D113" s="27">
        <v>406747.4390355873</v>
      </c>
      <c r="E113" s="27">
        <v>406256.728810817</v>
      </c>
      <c r="F113" s="28">
        <v>1.2078820853175611E-3</v>
      </c>
      <c r="G113" s="27">
        <v>330670.67015637516</v>
      </c>
      <c r="H113" s="28">
        <v>0.23006808811690257</v>
      </c>
      <c r="I113" s="27">
        <v>292064.79838426708</v>
      </c>
      <c r="J113" s="28">
        <v>0.39266163291761469</v>
      </c>
      <c r="K113" s="29">
        <v>80954.127037044003</v>
      </c>
      <c r="L113" s="29">
        <v>81948.19722781732</v>
      </c>
      <c r="M113" s="28">
        <v>-1.2130470521636799E-2</v>
      </c>
      <c r="N113" s="29">
        <v>70105.886157400746</v>
      </c>
      <c r="O113" s="28">
        <v>0.15474079958545764</v>
      </c>
      <c r="P113" s="29">
        <v>60942.542241929805</v>
      </c>
      <c r="Q113" s="28">
        <v>0.32836806701748961</v>
      </c>
      <c r="R113" s="29">
        <v>23930.625777404501</v>
      </c>
      <c r="S113" s="29">
        <v>24318.693416608767</v>
      </c>
      <c r="T113" s="28">
        <v>-1.5957585901355778E-2</v>
      </c>
      <c r="U113" s="29">
        <v>20187.82083235286</v>
      </c>
      <c r="V113" s="28">
        <v>0.18539915606212673</v>
      </c>
      <c r="W113" s="29">
        <v>17841.867446374879</v>
      </c>
      <c r="X113" s="28">
        <v>0.34126239023632804</v>
      </c>
      <c r="Y113" s="27">
        <v>405248.85262773297</v>
      </c>
      <c r="Z113" s="45">
        <v>1498.5864078543539</v>
      </c>
      <c r="AA113" s="29">
        <v>23636.518961321781</v>
      </c>
      <c r="AB113" s="29">
        <v>294.1068160827183</v>
      </c>
      <c r="AC113" s="30">
        <v>5.0244188149847222</v>
      </c>
      <c r="AD113" s="30">
        <v>4.9574821967274847</v>
      </c>
      <c r="AE113" s="28">
        <v>1.350213991719899E-2</v>
      </c>
      <c r="AF113" s="30">
        <v>4.7167319077025578</v>
      </c>
      <c r="AG113" s="28">
        <v>6.5233070970114479E-2</v>
      </c>
      <c r="AH113" s="30">
        <v>4.7924616801318818</v>
      </c>
      <c r="AI113" s="28">
        <v>4.8400415138313072E-2</v>
      </c>
      <c r="AJ113" s="30">
        <v>16.996941192387943</v>
      </c>
      <c r="AK113" s="30">
        <v>16.705532729540426</v>
      </c>
      <c r="AL113" s="28">
        <v>1.7443829392654996E-2</v>
      </c>
      <c r="AM113" s="30">
        <v>16.379710960503704</v>
      </c>
      <c r="AN113" s="28">
        <v>3.7682608281218305E-2</v>
      </c>
      <c r="AO113" s="30">
        <v>16.369631668999368</v>
      </c>
      <c r="AP113" s="28">
        <v>3.8321541747122358E-2</v>
      </c>
    </row>
    <row r="114" spans="1:42" s="2" customFormat="1" x14ac:dyDescent="0.25">
      <c r="A114" s="83" t="s">
        <v>366</v>
      </c>
      <c r="B114" s="83" t="s">
        <v>233</v>
      </c>
      <c r="C114" s="26" t="s">
        <v>210</v>
      </c>
      <c r="D114" s="27">
        <v>185.59929567456246</v>
      </c>
      <c r="E114" s="27">
        <v>295.25042033672332</v>
      </c>
      <c r="F114" s="28">
        <v>-0.37138346674361172</v>
      </c>
      <c r="G114" s="27">
        <v>247.14121441483496</v>
      </c>
      <c r="H114" s="28">
        <v>-0.24901519920903317</v>
      </c>
      <c r="I114" s="27">
        <v>339.12388526439668</v>
      </c>
      <c r="J114" s="28">
        <v>-0.4527094559268196</v>
      </c>
      <c r="K114" s="29">
        <v>63.415757536824117</v>
      </c>
      <c r="L114" s="29">
        <v>90.102880933647384</v>
      </c>
      <c r="M114" s="28">
        <v>-0.29618501784061618</v>
      </c>
      <c r="N114" s="29">
        <v>80.056883465940246</v>
      </c>
      <c r="O114" s="28">
        <v>-0.2078662721887744</v>
      </c>
      <c r="P114" s="29">
        <v>122.20647288092317</v>
      </c>
      <c r="Q114" s="28">
        <v>-0.48107693445488908</v>
      </c>
      <c r="R114" s="29">
        <v>27.180600300284588</v>
      </c>
      <c r="S114" s="29">
        <v>38.615231350274328</v>
      </c>
      <c r="T114" s="28">
        <v>-0.29611711881945013</v>
      </c>
      <c r="U114" s="29">
        <v>34.321528078510539</v>
      </c>
      <c r="V114" s="28">
        <v>-0.20805972746583629</v>
      </c>
      <c r="W114" s="29">
        <v>52.153674169314087</v>
      </c>
      <c r="X114" s="28">
        <v>-0.4788363287302782</v>
      </c>
      <c r="Y114" s="27">
        <v>185.59929567456246</v>
      </c>
      <c r="Z114" s="26"/>
      <c r="AA114" s="29">
        <v>27.180600300284588</v>
      </c>
      <c r="AB114" s="26"/>
      <c r="AC114" s="30">
        <v>2.926706277486145</v>
      </c>
      <c r="AD114" s="30">
        <v>3.2768144289875538</v>
      </c>
      <c r="AE114" s="28">
        <v>-0.10684405818170872</v>
      </c>
      <c r="AF114" s="30">
        <v>3.0870701395711939</v>
      </c>
      <c r="AG114" s="28">
        <v>-5.1946944784132476E-2</v>
      </c>
      <c r="AH114" s="30">
        <v>2.7750075529537277</v>
      </c>
      <c r="AI114" s="28">
        <v>5.4666058249444628E-2</v>
      </c>
      <c r="AJ114" s="30">
        <v>6.8283736791721701</v>
      </c>
      <c r="AK114" s="30">
        <v>7.6459575668093418</v>
      </c>
      <c r="AL114" s="28">
        <v>-0.10693021514875467</v>
      </c>
      <c r="AM114" s="30">
        <v>7.2007637261808135</v>
      </c>
      <c r="AN114" s="28">
        <v>-5.1715354255367857E-2</v>
      </c>
      <c r="AO114" s="30">
        <v>6.5023968237299883</v>
      </c>
      <c r="AP114" s="28">
        <v>5.0131799746910982E-2</v>
      </c>
    </row>
    <row r="115" spans="1:42" s="2" customFormat="1" x14ac:dyDescent="0.25">
      <c r="A115" s="83" t="s">
        <v>366</v>
      </c>
      <c r="B115" s="83" t="s">
        <v>234</v>
      </c>
      <c r="C115" s="26" t="s">
        <v>221</v>
      </c>
      <c r="D115" s="27">
        <v>15186217.746050609</v>
      </c>
      <c r="E115" s="27">
        <v>15932072.797320185</v>
      </c>
      <c r="F115" s="28">
        <v>-4.6814690138437642E-2</v>
      </c>
      <c r="G115" s="27">
        <v>14568696.689528136</v>
      </c>
      <c r="H115" s="28">
        <v>4.2386842809785649E-2</v>
      </c>
      <c r="I115" s="27">
        <v>14550342.3868012</v>
      </c>
      <c r="J115" s="28">
        <v>4.3701745453510417E-2</v>
      </c>
      <c r="K115" s="29">
        <v>5828021.930918185</v>
      </c>
      <c r="L115" s="29">
        <v>6298278.6764759673</v>
      </c>
      <c r="M115" s="28">
        <v>-7.4664328098753133E-2</v>
      </c>
      <c r="N115" s="29">
        <v>5918371.3770488445</v>
      </c>
      <c r="O115" s="28">
        <v>-1.5265930502609245E-2</v>
      </c>
      <c r="P115" s="29">
        <v>5887110.1430833796</v>
      </c>
      <c r="Q115" s="28">
        <v>-1.0036878999897062E-2</v>
      </c>
      <c r="R115" s="29">
        <v>3753083.0762052867</v>
      </c>
      <c r="S115" s="29">
        <v>3988677.2891940232</v>
      </c>
      <c r="T115" s="28">
        <v>-5.9065749346782236E-2</v>
      </c>
      <c r="U115" s="29">
        <v>3674625.8260797444</v>
      </c>
      <c r="V115" s="28">
        <v>2.1351085481605074E-2</v>
      </c>
      <c r="W115" s="29">
        <v>3662743.8404110675</v>
      </c>
      <c r="X115" s="28">
        <v>2.466436085360544E-2</v>
      </c>
      <c r="Y115" s="27">
        <v>15061909.53322533</v>
      </c>
      <c r="Z115" s="45">
        <v>124308.21282528035</v>
      </c>
      <c r="AA115" s="29">
        <v>3697958.8709586039</v>
      </c>
      <c r="AB115" s="29">
        <v>55124.205246682686</v>
      </c>
      <c r="AC115" s="30">
        <v>2.6057241935700941</v>
      </c>
      <c r="AD115" s="30">
        <v>2.5295915941011597</v>
      </c>
      <c r="AE115" s="28">
        <v>3.0096794931826366E-2</v>
      </c>
      <c r="AF115" s="30">
        <v>2.4616056954493986</v>
      </c>
      <c r="AG115" s="28">
        <v>5.8546540734414745E-2</v>
      </c>
      <c r="AH115" s="30">
        <v>2.4715593955543769</v>
      </c>
      <c r="AI115" s="28">
        <v>5.4283460982989543E-2</v>
      </c>
      <c r="AJ115" s="30">
        <v>4.0463313594979828</v>
      </c>
      <c r="AK115" s="30">
        <v>3.9943248456030189</v>
      </c>
      <c r="AL115" s="28">
        <v>1.302010124494833E-2</v>
      </c>
      <c r="AM115" s="30">
        <v>3.9646748755017254</v>
      </c>
      <c r="AN115" s="28">
        <v>2.0596010154785752E-2</v>
      </c>
      <c r="AO115" s="30">
        <v>3.9725252490406819</v>
      </c>
      <c r="AP115" s="28">
        <v>1.8579141938776654E-2</v>
      </c>
    </row>
    <row r="116" spans="1:42" s="2" customFormat="1" x14ac:dyDescent="0.25">
      <c r="A116" s="83" t="s">
        <v>366</v>
      </c>
      <c r="B116" s="83" t="s">
        <v>234</v>
      </c>
      <c r="C116" s="26" t="s">
        <v>167</v>
      </c>
      <c r="D116" s="27">
        <v>8331039.546916171</v>
      </c>
      <c r="E116" s="27">
        <v>9241256.9081520978</v>
      </c>
      <c r="F116" s="28">
        <v>-9.8494974253230227E-2</v>
      </c>
      <c r="G116" s="27">
        <v>8422403.5929654948</v>
      </c>
      <c r="H116" s="28">
        <v>-1.0847740201577652E-2</v>
      </c>
      <c r="I116" s="27">
        <v>8983689.4714723751</v>
      </c>
      <c r="J116" s="28">
        <v>-7.2648317445598284E-2</v>
      </c>
      <c r="K116" s="29">
        <v>3460590.3719195165</v>
      </c>
      <c r="L116" s="29">
        <v>3957481.0214431058</v>
      </c>
      <c r="M116" s="28">
        <v>-0.12555730446494898</v>
      </c>
      <c r="N116" s="29">
        <v>3650185.3403222361</v>
      </c>
      <c r="O116" s="28">
        <v>-5.1941189481075026E-2</v>
      </c>
      <c r="P116" s="29">
        <v>3845302.9767684964</v>
      </c>
      <c r="Q116" s="28">
        <v>-0.10004741035315858</v>
      </c>
      <c r="R116" s="29">
        <v>2229306.1870673154</v>
      </c>
      <c r="S116" s="29">
        <v>2539667.0131719485</v>
      </c>
      <c r="T116" s="28">
        <v>-0.12220532238870326</v>
      </c>
      <c r="U116" s="29">
        <v>2339987.4201602414</v>
      </c>
      <c r="V116" s="28">
        <v>-4.7299926546334414E-2</v>
      </c>
      <c r="W116" s="29">
        <v>2490208.3629523329</v>
      </c>
      <c r="X116" s="28">
        <v>-0.10477122306974263</v>
      </c>
      <c r="Y116" s="27">
        <v>8262970.8244486731</v>
      </c>
      <c r="Z116" s="45">
        <v>68068.722467497646</v>
      </c>
      <c r="AA116" s="29">
        <v>2197141.3046892602</v>
      </c>
      <c r="AB116" s="29">
        <v>32164.882378055412</v>
      </c>
      <c r="AC116" s="30">
        <v>2.407404128069373</v>
      </c>
      <c r="AD116" s="30">
        <v>2.3351361277740885</v>
      </c>
      <c r="AE116" s="28">
        <v>3.0948088822629869E-2</v>
      </c>
      <c r="AF116" s="30">
        <v>2.3073906686124519</v>
      </c>
      <c r="AG116" s="28">
        <v>4.3344831379189083E-2</v>
      </c>
      <c r="AH116" s="30">
        <v>2.3362761076949154</v>
      </c>
      <c r="AI116" s="28">
        <v>3.044504035297263E-2</v>
      </c>
      <c r="AJ116" s="30">
        <v>3.7370548717113525</v>
      </c>
      <c r="AK116" s="30">
        <v>3.6387671534191073</v>
      </c>
      <c r="AL116" s="28">
        <v>2.7011268967812582E-2</v>
      </c>
      <c r="AM116" s="30">
        <v>3.5993371248075907</v>
      </c>
      <c r="AN116" s="28">
        <v>3.82619749493801E-2</v>
      </c>
      <c r="AO116" s="30">
        <v>3.6076055341897262</v>
      </c>
      <c r="AP116" s="28">
        <v>3.5882342538511733E-2</v>
      </c>
    </row>
    <row r="117" spans="1:42" s="2" customFormat="1" x14ac:dyDescent="0.25">
      <c r="A117" s="83" t="s">
        <v>366</v>
      </c>
      <c r="B117" s="83" t="s">
        <v>234</v>
      </c>
      <c r="C117" s="26" t="s">
        <v>168</v>
      </c>
      <c r="D117" s="27">
        <v>6226493.8818723708</v>
      </c>
      <c r="E117" s="27">
        <v>5977060.6318211053</v>
      </c>
      <c r="F117" s="28">
        <v>4.1731758370212091E-2</v>
      </c>
      <c r="G117" s="27">
        <v>5317968.2663729684</v>
      </c>
      <c r="H117" s="28">
        <v>0.17084073653546775</v>
      </c>
      <c r="I117" s="27">
        <v>4959612.4862353271</v>
      </c>
      <c r="J117" s="28">
        <v>0.25543959314423986</v>
      </c>
      <c r="K117" s="29">
        <v>2164533.0896632085</v>
      </c>
      <c r="L117" s="29">
        <v>2114452.0004481031</v>
      </c>
      <c r="M117" s="28">
        <v>2.3685138846609909E-2</v>
      </c>
      <c r="N117" s="29">
        <v>1994734.3418599884</v>
      </c>
      <c r="O117" s="28">
        <v>8.5123489499304136E-2</v>
      </c>
      <c r="P117" s="29">
        <v>1866809.7270284132</v>
      </c>
      <c r="Q117" s="28">
        <v>0.15948243590347644</v>
      </c>
      <c r="R117" s="29">
        <v>1441138.5148284074</v>
      </c>
      <c r="S117" s="29">
        <v>1368832.9827829134</v>
      </c>
      <c r="T117" s="28">
        <v>5.2822757016340233E-2</v>
      </c>
      <c r="U117" s="29">
        <v>1223047.3622278362</v>
      </c>
      <c r="V117" s="28">
        <v>0.1783178308019964</v>
      </c>
      <c r="W117" s="29">
        <v>1110733.2811289611</v>
      </c>
      <c r="X117" s="28">
        <v>0.29746586269893605</v>
      </c>
      <c r="Y117" s="27">
        <v>6176210.1780313822</v>
      </c>
      <c r="Z117" s="45">
        <v>50283.70384098831</v>
      </c>
      <c r="AA117" s="29">
        <v>1419155.0075034501</v>
      </c>
      <c r="AB117" s="29">
        <v>21983.507324957249</v>
      </c>
      <c r="AC117" s="30">
        <v>2.8765990742332264</v>
      </c>
      <c r="AD117" s="30">
        <v>2.8267658147616608</v>
      </c>
      <c r="AE117" s="28">
        <v>1.762907249384834E-2</v>
      </c>
      <c r="AF117" s="30">
        <v>2.6660032640808868</v>
      </c>
      <c r="AG117" s="28">
        <v>7.8993080387297687E-2</v>
      </c>
      <c r="AH117" s="30">
        <v>2.6567316499523685</v>
      </c>
      <c r="AI117" s="28">
        <v>8.2758612178538887E-2</v>
      </c>
      <c r="AJ117" s="30">
        <v>4.3205381146958954</v>
      </c>
      <c r="AK117" s="30">
        <v>4.3665375593663809</v>
      </c>
      <c r="AL117" s="28">
        <v>-1.0534535440286085E-2</v>
      </c>
      <c r="AM117" s="30">
        <v>4.3481294597504778</v>
      </c>
      <c r="AN117" s="28">
        <v>-6.3455665959324366E-3</v>
      </c>
      <c r="AO117" s="30">
        <v>4.4651696050687564</v>
      </c>
      <c r="AP117" s="28">
        <v>-3.239104069164106E-2</v>
      </c>
    </row>
    <row r="118" spans="1:42" s="2" customFormat="1" x14ac:dyDescent="0.25">
      <c r="A118" s="83" t="s">
        <v>366</v>
      </c>
      <c r="B118" s="83" t="s">
        <v>234</v>
      </c>
      <c r="C118" s="26" t="s">
        <v>192</v>
      </c>
      <c r="D118" s="27">
        <v>628684.31726206781</v>
      </c>
      <c r="E118" s="27">
        <v>713755.25734698272</v>
      </c>
      <c r="F118" s="28">
        <v>-0.11918782973469405</v>
      </c>
      <c r="G118" s="27">
        <v>828324.83018967242</v>
      </c>
      <c r="H118" s="28">
        <v>-0.24101717786473972</v>
      </c>
      <c r="I118" s="27">
        <v>607040.42909349792</v>
      </c>
      <c r="J118" s="28">
        <v>3.5654772122659134E-2</v>
      </c>
      <c r="K118" s="29">
        <v>202898.46933546025</v>
      </c>
      <c r="L118" s="29">
        <v>226345.6545847588</v>
      </c>
      <c r="M118" s="28">
        <v>-0.10359017182067602</v>
      </c>
      <c r="N118" s="29">
        <v>273451.69486661965</v>
      </c>
      <c r="O118" s="28">
        <v>-0.25800983082431744</v>
      </c>
      <c r="P118" s="29">
        <v>174997.43928647033</v>
      </c>
      <c r="Q118" s="28">
        <v>0.15943679040534997</v>
      </c>
      <c r="R118" s="29">
        <v>82638.374309564213</v>
      </c>
      <c r="S118" s="29">
        <v>80177.293239160659</v>
      </c>
      <c r="T118" s="28">
        <v>3.0695487100847879E-2</v>
      </c>
      <c r="U118" s="29">
        <v>111591.04369166674</v>
      </c>
      <c r="V118" s="28">
        <v>-0.25945334342512849</v>
      </c>
      <c r="W118" s="29">
        <v>61802.196329772967</v>
      </c>
      <c r="X118" s="28">
        <v>0.33714300165985361</v>
      </c>
      <c r="Y118" s="27">
        <v>622728.53074527346</v>
      </c>
      <c r="Z118" s="45">
        <v>5955.7865167943855</v>
      </c>
      <c r="AA118" s="29">
        <v>81662.558765894195</v>
      </c>
      <c r="AB118" s="29">
        <v>975.81554367001706</v>
      </c>
      <c r="AC118" s="30">
        <v>3.0985168065641666</v>
      </c>
      <c r="AD118" s="30">
        <v>3.1533861723848799</v>
      </c>
      <c r="AE118" s="28">
        <v>-1.7400141568838075E-2</v>
      </c>
      <c r="AF118" s="30">
        <v>3.0291449851634704</v>
      </c>
      <c r="AG118" s="28">
        <v>2.2901452964606939E-2</v>
      </c>
      <c r="AH118" s="30">
        <v>3.4688532104734082</v>
      </c>
      <c r="AI118" s="28">
        <v>-0.10676047138319246</v>
      </c>
      <c r="AJ118" s="30">
        <v>7.6076559166932523</v>
      </c>
      <c r="AK118" s="30">
        <v>8.9022119419512435</v>
      </c>
      <c r="AL118" s="28">
        <v>-0.14541959163626048</v>
      </c>
      <c r="AM118" s="30">
        <v>7.4228612152637217</v>
      </c>
      <c r="AN118" s="28">
        <v>2.4895346426460855E-2</v>
      </c>
      <c r="AO118" s="30">
        <v>9.822311586700982</v>
      </c>
      <c r="AP118" s="28">
        <v>-0.22547194216545577</v>
      </c>
    </row>
    <row r="119" spans="1:42" s="2" customFormat="1" x14ac:dyDescent="0.25">
      <c r="A119" s="83" t="s">
        <v>366</v>
      </c>
      <c r="B119" s="83" t="s">
        <v>234</v>
      </c>
      <c r="C119" s="26" t="s">
        <v>224</v>
      </c>
      <c r="D119" s="27">
        <v>396216.96316119673</v>
      </c>
      <c r="E119" s="27">
        <v>308584.06567189749</v>
      </c>
      <c r="F119" s="28">
        <v>0.28398387097043132</v>
      </c>
      <c r="G119" s="27">
        <v>409102.98493850947</v>
      </c>
      <c r="H119" s="28">
        <v>-3.1498234556390683E-2</v>
      </c>
      <c r="I119" s="27">
        <v>213707.95954031468</v>
      </c>
      <c r="J119" s="28">
        <v>0.85401125916628695</v>
      </c>
      <c r="K119" s="29">
        <v>151524.58324602272</v>
      </c>
      <c r="L119" s="29">
        <v>112886.41831983307</v>
      </c>
      <c r="M119" s="28">
        <v>0.34227469966067031</v>
      </c>
      <c r="N119" s="29">
        <v>171588.25394703035</v>
      </c>
      <c r="O119" s="28">
        <v>-0.11692916175486766</v>
      </c>
      <c r="P119" s="29">
        <v>69930.539771596566</v>
      </c>
      <c r="Q119" s="28">
        <v>1.1667869823531223</v>
      </c>
      <c r="R119" s="29">
        <v>68306.409288526236</v>
      </c>
      <c r="S119" s="29">
        <v>44076.032528968099</v>
      </c>
      <c r="T119" s="28">
        <v>0.54974042283940128</v>
      </c>
      <c r="U119" s="29">
        <v>74750.857363643183</v>
      </c>
      <c r="V119" s="28">
        <v>-8.6212363341418394E-2</v>
      </c>
      <c r="W119" s="29">
        <v>24371.099492529651</v>
      </c>
      <c r="X119" s="28">
        <v>1.8027627276095544</v>
      </c>
      <c r="Y119" s="27">
        <v>393960.34013896121</v>
      </c>
      <c r="Z119" s="45">
        <v>2256.6230222355439</v>
      </c>
      <c r="AA119" s="29">
        <v>67846.639498438584</v>
      </c>
      <c r="AB119" s="29">
        <v>459.76979008765375</v>
      </c>
      <c r="AC119" s="30">
        <v>2.6148691827640898</v>
      </c>
      <c r="AD119" s="30">
        <v>2.7335800910753334</v>
      </c>
      <c r="AE119" s="28">
        <v>-4.3426899653979133E-2</v>
      </c>
      <c r="AF119" s="30">
        <v>2.3842132286327735</v>
      </c>
      <c r="AG119" s="28">
        <v>9.674300576865176E-2</v>
      </c>
      <c r="AH119" s="30">
        <v>3.0560032889538151</v>
      </c>
      <c r="AI119" s="28">
        <v>-0.14435001028442682</v>
      </c>
      <c r="AJ119" s="30">
        <v>5.8005825117753806</v>
      </c>
      <c r="AK119" s="30">
        <v>7.0011761033411242</v>
      </c>
      <c r="AL119" s="28">
        <v>-0.17148455828625597</v>
      </c>
      <c r="AM119" s="30">
        <v>5.4728868586527577</v>
      </c>
      <c r="AN119" s="28">
        <v>5.9876197258587345E-2</v>
      </c>
      <c r="AO119" s="30">
        <v>8.7689092404641613</v>
      </c>
      <c r="AP119" s="28">
        <v>-0.33850581039103778</v>
      </c>
    </row>
    <row r="120" spans="1:42" s="2" customFormat="1" x14ac:dyDescent="0.25">
      <c r="A120" s="83" t="s">
        <v>366</v>
      </c>
      <c r="B120" s="83" t="s">
        <v>234</v>
      </c>
      <c r="C120" s="26" t="s">
        <v>212</v>
      </c>
      <c r="D120" s="27">
        <v>0</v>
      </c>
      <c r="E120" s="26"/>
      <c r="F120" s="26"/>
      <c r="G120" s="26"/>
      <c r="H120" s="26"/>
      <c r="I120" s="27">
        <v>128.75658675193787</v>
      </c>
      <c r="J120" s="28">
        <v>-1</v>
      </c>
      <c r="K120" s="29">
        <v>0</v>
      </c>
      <c r="L120" s="26"/>
      <c r="M120" s="26"/>
      <c r="N120" s="26"/>
      <c r="O120" s="26"/>
      <c r="P120" s="29">
        <v>1.8745088697595662</v>
      </c>
      <c r="Q120" s="28">
        <v>-1</v>
      </c>
      <c r="R120" s="29">
        <v>0</v>
      </c>
      <c r="S120" s="26"/>
      <c r="T120" s="26"/>
      <c r="U120" s="26"/>
      <c r="V120" s="26"/>
      <c r="W120" s="29">
        <v>4.0312018394470215</v>
      </c>
      <c r="X120" s="28">
        <v>-1</v>
      </c>
      <c r="Y120" s="27">
        <v>0</v>
      </c>
      <c r="Z120" s="45">
        <v>0</v>
      </c>
      <c r="AA120" s="29">
        <v>0</v>
      </c>
      <c r="AB120" s="29">
        <v>0</v>
      </c>
      <c r="AC120" s="26"/>
      <c r="AD120" s="26"/>
      <c r="AE120" s="26"/>
      <c r="AF120" s="26"/>
      <c r="AG120" s="26"/>
      <c r="AH120" s="30">
        <v>68.688171514735387</v>
      </c>
      <c r="AI120" s="28">
        <v>-1</v>
      </c>
      <c r="AJ120" s="26"/>
      <c r="AK120" s="26"/>
      <c r="AL120" s="26"/>
      <c r="AM120" s="26"/>
      <c r="AN120" s="26"/>
      <c r="AO120" s="30">
        <v>31.94</v>
      </c>
      <c r="AP120" s="28">
        <v>-1</v>
      </c>
    </row>
    <row r="121" spans="1:42" s="2" customFormat="1" x14ac:dyDescent="0.25">
      <c r="A121" s="83" t="s">
        <v>366</v>
      </c>
      <c r="B121" s="83" t="s">
        <v>234</v>
      </c>
      <c r="C121" s="26" t="s">
        <v>208</v>
      </c>
      <c r="D121" s="27">
        <v>922.79304731130605</v>
      </c>
      <c r="E121" s="27">
        <v>67286.067614918953</v>
      </c>
      <c r="F121" s="28">
        <v>-0.98628552566643524</v>
      </c>
      <c r="G121" s="27">
        <v>593.49544861555103</v>
      </c>
      <c r="H121" s="28">
        <v>0.55484435384282849</v>
      </c>
      <c r="I121" s="27">
        <v>347.50824109673499</v>
      </c>
      <c r="J121" s="28">
        <v>1.6554565854293812</v>
      </c>
      <c r="K121" s="29">
        <v>122.75298609929169</v>
      </c>
      <c r="L121" s="29">
        <v>29151.91877291687</v>
      </c>
      <c r="M121" s="28">
        <v>-0.99578919703174629</v>
      </c>
      <c r="N121" s="29">
        <v>61.166378403566625</v>
      </c>
      <c r="O121" s="28">
        <v>1.0068702660371001</v>
      </c>
      <c r="P121" s="29">
        <v>33.029519354689285</v>
      </c>
      <c r="Q121" s="28">
        <v>2.7164629851588846</v>
      </c>
      <c r="R121" s="29">
        <v>35.672346108669764</v>
      </c>
      <c r="S121" s="29">
        <v>8511.6443252705849</v>
      </c>
      <c r="T121" s="28">
        <v>-0.99580899474349971</v>
      </c>
      <c r="U121" s="29">
        <v>29.4804523112373</v>
      </c>
      <c r="V121" s="28">
        <v>0.21003388048670643</v>
      </c>
      <c r="W121" s="29">
        <v>18.885754742600895</v>
      </c>
      <c r="X121" s="28">
        <v>0.88884937853201551</v>
      </c>
      <c r="Y121" s="27">
        <v>922.79304731130605</v>
      </c>
      <c r="Z121" s="26"/>
      <c r="AA121" s="29">
        <v>35.672346108669764</v>
      </c>
      <c r="AB121" s="26"/>
      <c r="AC121" s="30">
        <v>7.5174794246136125</v>
      </c>
      <c r="AD121" s="30">
        <v>2.3081179712064102</v>
      </c>
      <c r="AE121" s="28">
        <v>2.2569736548970099</v>
      </c>
      <c r="AF121" s="30">
        <v>9.7029685932973955</v>
      </c>
      <c r="AG121" s="28">
        <v>-0.22523922938320881</v>
      </c>
      <c r="AH121" s="30">
        <v>10.52114132709589</v>
      </c>
      <c r="AI121" s="28">
        <v>-0.28548821930057344</v>
      </c>
      <c r="AJ121" s="30">
        <v>25.868583033484068</v>
      </c>
      <c r="AK121" s="30">
        <v>7.9051784876807494</v>
      </c>
      <c r="AL121" s="28">
        <v>2.272359134432838</v>
      </c>
      <c r="AM121" s="30">
        <v>20.131829808775478</v>
      </c>
      <c r="AN121" s="28">
        <v>0.28495935437562336</v>
      </c>
      <c r="AO121" s="30">
        <v>18.400548235059684</v>
      </c>
      <c r="AP121" s="28">
        <v>0.40585936370064685</v>
      </c>
    </row>
    <row r="122" spans="1:42" s="2" customFormat="1" x14ac:dyDescent="0.25">
      <c r="A122" s="83" t="s">
        <v>366</v>
      </c>
      <c r="B122" s="83" t="s">
        <v>234</v>
      </c>
      <c r="C122" s="26" t="s">
        <v>223</v>
      </c>
      <c r="D122" s="27">
        <v>4525374.8337363983</v>
      </c>
      <c r="E122" s="27">
        <v>4426941.7393434765</v>
      </c>
      <c r="F122" s="28">
        <v>2.2235010124059051E-2</v>
      </c>
      <c r="G122" s="27">
        <v>3470056.757367441</v>
      </c>
      <c r="H122" s="28">
        <v>0.30412127240523135</v>
      </c>
      <c r="I122" s="27">
        <v>2971098.9540834632</v>
      </c>
      <c r="J122" s="28">
        <v>0.52313164376997479</v>
      </c>
      <c r="K122" s="29">
        <v>1554433.5490048127</v>
      </c>
      <c r="L122" s="29">
        <v>1517211.4212688617</v>
      </c>
      <c r="M122" s="28">
        <v>2.4533250418601306E-2</v>
      </c>
      <c r="N122" s="29">
        <v>1250248.3082699543</v>
      </c>
      <c r="O122" s="28">
        <v>0.24329986189365721</v>
      </c>
      <c r="P122" s="29">
        <v>1127859.7213448854</v>
      </c>
      <c r="Q122" s="28">
        <v>0.37821532198283581</v>
      </c>
      <c r="R122" s="29">
        <v>1101140.1363886429</v>
      </c>
      <c r="S122" s="29">
        <v>1042965.2897424708</v>
      </c>
      <c r="T122" s="28">
        <v>5.5778315173399998E-2</v>
      </c>
      <c r="U122" s="29">
        <v>825386.21689401264</v>
      </c>
      <c r="V122" s="28">
        <v>0.3340907733258644</v>
      </c>
      <c r="W122" s="29">
        <v>670112.83458850055</v>
      </c>
      <c r="X122" s="28">
        <v>0.64321600714426763</v>
      </c>
      <c r="Y122" s="27">
        <v>4487753.3891662899</v>
      </c>
      <c r="Z122" s="45">
        <v>37621.444570108026</v>
      </c>
      <c r="AA122" s="29">
        <v>1083844.7653930804</v>
      </c>
      <c r="AB122" s="29">
        <v>17295.370995562633</v>
      </c>
      <c r="AC122" s="30">
        <v>2.9112694052657679</v>
      </c>
      <c r="AD122" s="30">
        <v>2.917814667939405</v>
      </c>
      <c r="AE122" s="28">
        <v>-2.2432071322266087E-3</v>
      </c>
      <c r="AF122" s="30">
        <v>2.7754940633906338</v>
      </c>
      <c r="AG122" s="28">
        <v>4.8919341484473078E-2</v>
      </c>
      <c r="AH122" s="30">
        <v>2.6342805739535211</v>
      </c>
      <c r="AI122" s="28">
        <v>0.1051478092542522</v>
      </c>
      <c r="AJ122" s="30">
        <v>4.1097174502947968</v>
      </c>
      <c r="AK122" s="30">
        <v>4.2445724540234488</v>
      </c>
      <c r="AL122" s="28">
        <v>-3.1771163100496103E-2</v>
      </c>
      <c r="AM122" s="30">
        <v>4.2041612597136799</v>
      </c>
      <c r="AN122" s="28">
        <v>-2.2464364134622914E-2</v>
      </c>
      <c r="AO122" s="30">
        <v>4.4337293672459506</v>
      </c>
      <c r="AP122" s="28">
        <v>-7.3078866595869055E-2</v>
      </c>
    </row>
    <row r="123" spans="1:42" s="2" customFormat="1" x14ac:dyDescent="0.25">
      <c r="A123" s="83" t="s">
        <v>366</v>
      </c>
      <c r="B123" s="83" t="s">
        <v>234</v>
      </c>
      <c r="C123" s="26" t="s">
        <v>207</v>
      </c>
      <c r="D123" s="27">
        <v>13.543594837188721</v>
      </c>
      <c r="E123" s="26"/>
      <c r="F123" s="26"/>
      <c r="G123" s="26"/>
      <c r="H123" s="26"/>
      <c r="I123" s="27">
        <v>79.054531002044683</v>
      </c>
      <c r="J123" s="28">
        <v>-0.82868034677432434</v>
      </c>
      <c r="K123" s="29">
        <v>4.6702051162719727</v>
      </c>
      <c r="L123" s="26"/>
      <c r="M123" s="26"/>
      <c r="N123" s="26"/>
      <c r="O123" s="26"/>
      <c r="P123" s="29">
        <v>19.813165664672852</v>
      </c>
      <c r="Q123" s="28">
        <v>-0.76428778745846693</v>
      </c>
      <c r="R123" s="29">
        <v>1.3216680122741309</v>
      </c>
      <c r="S123" s="26"/>
      <c r="T123" s="26"/>
      <c r="U123" s="26"/>
      <c r="V123" s="26"/>
      <c r="W123" s="29">
        <v>5.5476864097275325</v>
      </c>
      <c r="X123" s="28">
        <v>-0.76176230690388957</v>
      </c>
      <c r="Y123" s="27">
        <v>13.543594837188721</v>
      </c>
      <c r="Z123" s="26"/>
      <c r="AA123" s="29">
        <v>1.3216680122741309</v>
      </c>
      <c r="AB123" s="26"/>
      <c r="AC123" s="30">
        <v>2.9</v>
      </c>
      <c r="AD123" s="26"/>
      <c r="AE123" s="26"/>
      <c r="AF123" s="26"/>
      <c r="AG123" s="26"/>
      <c r="AH123" s="30">
        <v>3.99</v>
      </c>
      <c r="AI123" s="28">
        <v>-0.27318295739348375</v>
      </c>
      <c r="AJ123" s="30">
        <v>10.247350099579776</v>
      </c>
      <c r="AK123" s="26"/>
      <c r="AL123" s="26"/>
      <c r="AM123" s="26"/>
      <c r="AN123" s="26"/>
      <c r="AO123" s="30">
        <v>14.249999939330987</v>
      </c>
      <c r="AP123" s="28">
        <v>-0.2808877092485888</v>
      </c>
    </row>
    <row r="124" spans="1:42" s="2" customFormat="1" x14ac:dyDescent="0.25">
      <c r="A124" s="83" t="s">
        <v>366</v>
      </c>
      <c r="B124" s="83" t="s">
        <v>234</v>
      </c>
      <c r="C124" s="26" t="s">
        <v>209</v>
      </c>
      <c r="D124" s="27">
        <v>277.37237770795821</v>
      </c>
      <c r="E124" s="27">
        <v>739.4168414497376</v>
      </c>
      <c r="F124" s="28">
        <v>-0.62487684596941551</v>
      </c>
      <c r="G124" s="27">
        <v>170.30858707666397</v>
      </c>
      <c r="H124" s="28">
        <v>0.62864587434513652</v>
      </c>
      <c r="I124" s="27">
        <v>519.03503553390499</v>
      </c>
      <c r="J124" s="28">
        <v>-0.46559989457621231</v>
      </c>
      <c r="K124" s="29">
        <v>13.512336073186951</v>
      </c>
      <c r="L124" s="29">
        <v>26.085273601941882</v>
      </c>
      <c r="M124" s="28">
        <v>-0.48199369961060928</v>
      </c>
      <c r="N124" s="29">
        <v>7.6330264309899531</v>
      </c>
      <c r="O124" s="28">
        <v>0.77024620513917053</v>
      </c>
      <c r="P124" s="29">
        <v>24.826367797998117</v>
      </c>
      <c r="Q124" s="28">
        <v>-0.45572642026690174</v>
      </c>
      <c r="R124" s="29">
        <v>12.870386668490369</v>
      </c>
      <c r="S124" s="29">
        <v>23.922616045567207</v>
      </c>
      <c r="T124" s="28">
        <v>-0.46199919590837496</v>
      </c>
      <c r="U124" s="29">
        <v>7.0125782937947632</v>
      </c>
      <c r="V124" s="28">
        <v>0.83532876629399178</v>
      </c>
      <c r="W124" s="29">
        <v>22.741611370195912</v>
      </c>
      <c r="X124" s="28">
        <v>-0.43406003827161987</v>
      </c>
      <c r="Y124" s="27">
        <v>277.37237770795821</v>
      </c>
      <c r="Z124" s="26"/>
      <c r="AA124" s="29">
        <v>12.870386668490369</v>
      </c>
      <c r="AB124" s="26"/>
      <c r="AC124" s="30">
        <v>20.527344509907426</v>
      </c>
      <c r="AD124" s="30">
        <v>28.346140919706233</v>
      </c>
      <c r="AE124" s="28">
        <v>-0.27583283495084798</v>
      </c>
      <c r="AF124" s="30">
        <v>22.312065681472568</v>
      </c>
      <c r="AG124" s="28">
        <v>-7.9989060495063616E-2</v>
      </c>
      <c r="AH124" s="30">
        <v>20.906603807575813</v>
      </c>
      <c r="AI124" s="28">
        <v>-1.8140645948958811E-2</v>
      </c>
      <c r="AJ124" s="30">
        <v>21.55120781157483</v>
      </c>
      <c r="AK124" s="30">
        <v>30.908694937096961</v>
      </c>
      <c r="AL124" s="28">
        <v>-0.30274610896920046</v>
      </c>
      <c r="AM124" s="30">
        <v>24.286158377349643</v>
      </c>
      <c r="AN124" s="28">
        <v>-0.11261355226627981</v>
      </c>
      <c r="AO124" s="30">
        <v>22.823142436341513</v>
      </c>
      <c r="AP124" s="28">
        <v>-5.5730039292983986E-2</v>
      </c>
    </row>
    <row r="125" spans="1:42" s="2" customFormat="1" x14ac:dyDescent="0.25">
      <c r="A125" s="83" t="s">
        <v>366</v>
      </c>
      <c r="B125" s="83" t="s">
        <v>234</v>
      </c>
      <c r="C125" s="26" t="s">
        <v>206</v>
      </c>
      <c r="D125" s="27">
        <v>43566.297158385518</v>
      </c>
      <c r="E125" s="27">
        <v>140984.31161064387</v>
      </c>
      <c r="F125" s="28">
        <v>-0.69098478645835093</v>
      </c>
      <c r="G125" s="27">
        <v>256270.61701277495</v>
      </c>
      <c r="H125" s="28">
        <v>-0.82999885954067942</v>
      </c>
      <c r="I125" s="27">
        <v>215129.1843898356</v>
      </c>
      <c r="J125" s="28">
        <v>-0.79748774076399132</v>
      </c>
      <c r="K125" s="29">
        <v>10121.798438854767</v>
      </c>
      <c r="L125" s="29">
        <v>39925.043456910367</v>
      </c>
      <c r="M125" s="28">
        <v>-0.74647996439180209</v>
      </c>
      <c r="N125" s="29">
        <v>64320.772809761103</v>
      </c>
      <c r="O125" s="28">
        <v>-0.8426356214843439</v>
      </c>
      <c r="P125" s="29">
        <v>61745.234933976782</v>
      </c>
      <c r="Q125" s="28">
        <v>-0.83607158593407505</v>
      </c>
      <c r="R125" s="29">
        <v>2712.0625987757876</v>
      </c>
      <c r="S125" s="29">
        <v>15525.706355336117</v>
      </c>
      <c r="T125" s="28">
        <v>-0.82531792520707681</v>
      </c>
      <c r="U125" s="29">
        <v>26466.213454117191</v>
      </c>
      <c r="V125" s="28">
        <v>-0.89752736622193718</v>
      </c>
      <c r="W125" s="29">
        <v>25535.065279418624</v>
      </c>
      <c r="X125" s="28">
        <v>-0.89379065339763497</v>
      </c>
      <c r="Y125" s="27">
        <v>43542.598366324826</v>
      </c>
      <c r="Z125" s="45">
        <v>23.698792060692067</v>
      </c>
      <c r="AA125" s="29">
        <v>2709.9146063113149</v>
      </c>
      <c r="AB125" s="29">
        <v>2.1479924644728543</v>
      </c>
      <c r="AC125" s="30">
        <v>4.3042051688311274</v>
      </c>
      <c r="AD125" s="30">
        <v>3.531225000739274</v>
      </c>
      <c r="AE125" s="28">
        <v>0.2188985884303683</v>
      </c>
      <c r="AF125" s="30">
        <v>3.9842589853628776</v>
      </c>
      <c r="AG125" s="28">
        <v>8.0302556797549593E-2</v>
      </c>
      <c r="AH125" s="30">
        <v>3.4841422924355196</v>
      </c>
      <c r="AI125" s="28">
        <v>0.23537008754667113</v>
      </c>
      <c r="AJ125" s="30">
        <v>16.063898074495455</v>
      </c>
      <c r="AK125" s="30">
        <v>9.0807019264658564</v>
      </c>
      <c r="AL125" s="28">
        <v>0.76901501718462506</v>
      </c>
      <c r="AM125" s="30">
        <v>9.6829347143691411</v>
      </c>
      <c r="AN125" s="28">
        <v>0.65899064161376453</v>
      </c>
      <c r="AO125" s="30">
        <v>8.4248535116622811</v>
      </c>
      <c r="AP125" s="28">
        <v>0.90672728638648326</v>
      </c>
    </row>
    <row r="126" spans="1:42" s="2" customFormat="1" x14ac:dyDescent="0.25">
      <c r="A126" s="83" t="s">
        <v>366</v>
      </c>
      <c r="B126" s="83" t="s">
        <v>234</v>
      </c>
      <c r="C126" s="26" t="s">
        <v>204</v>
      </c>
      <c r="D126" s="27">
        <v>1701119.0481359721</v>
      </c>
      <c r="E126" s="27">
        <v>1550118.8924776283</v>
      </c>
      <c r="F126" s="28">
        <v>9.7411983294386606E-2</v>
      </c>
      <c r="G126" s="27">
        <v>1847911.5090055277</v>
      </c>
      <c r="H126" s="28">
        <v>-7.9436953638842497E-2</v>
      </c>
      <c r="I126" s="27">
        <v>1988513.5321518637</v>
      </c>
      <c r="J126" s="28">
        <v>-0.14452729607773326</v>
      </c>
      <c r="K126" s="29">
        <v>610099.5406583955</v>
      </c>
      <c r="L126" s="29">
        <v>597240.57917924121</v>
      </c>
      <c r="M126" s="28">
        <v>2.1530622545483675E-2</v>
      </c>
      <c r="N126" s="29">
        <v>744486.03359003423</v>
      </c>
      <c r="O126" s="28">
        <v>-0.18050908528613349</v>
      </c>
      <c r="P126" s="29">
        <v>738950.00568352733</v>
      </c>
      <c r="Q126" s="28">
        <v>-0.17436966511143795</v>
      </c>
      <c r="R126" s="29">
        <v>339998.37843976403</v>
      </c>
      <c r="S126" s="29">
        <v>325867.69304044213</v>
      </c>
      <c r="T126" s="28">
        <v>4.3363259694382331E-2</v>
      </c>
      <c r="U126" s="29">
        <v>397661.1453338234</v>
      </c>
      <c r="V126" s="28">
        <v>-0.14500478000095629</v>
      </c>
      <c r="W126" s="29">
        <v>440620.44654046075</v>
      </c>
      <c r="X126" s="28">
        <v>-0.22836450031026176</v>
      </c>
      <c r="Y126" s="27">
        <v>1688456.7888650917</v>
      </c>
      <c r="Z126" s="45">
        <v>12662.259270880288</v>
      </c>
      <c r="AA126" s="29">
        <v>335310.24211036944</v>
      </c>
      <c r="AB126" s="29">
        <v>4688.1363293946188</v>
      </c>
      <c r="AC126" s="30">
        <v>2.7882647580756923</v>
      </c>
      <c r="AD126" s="30">
        <v>2.5954681354838307</v>
      </c>
      <c r="AE126" s="28">
        <v>7.4282022559264305E-2</v>
      </c>
      <c r="AF126" s="30">
        <v>2.4821305244567102</v>
      </c>
      <c r="AG126" s="28">
        <v>0.12333526807015471</v>
      </c>
      <c r="AH126" s="30">
        <v>2.6909987372048159</v>
      </c>
      <c r="AI126" s="28">
        <v>3.6144952253641054E-2</v>
      </c>
      <c r="AJ126" s="30">
        <v>5.0033151803321072</v>
      </c>
      <c r="AK126" s="30">
        <v>4.7568965122456905</v>
      </c>
      <c r="AL126" s="28">
        <v>5.1802402564794181E-2</v>
      </c>
      <c r="AM126" s="30">
        <v>4.6469501249720215</v>
      </c>
      <c r="AN126" s="28">
        <v>7.6687944948027886E-2</v>
      </c>
      <c r="AO126" s="30">
        <v>4.5129851502913967</v>
      </c>
      <c r="AP126" s="28">
        <v>0.10864871337080527</v>
      </c>
    </row>
    <row r="127" spans="1:42" s="2" customFormat="1" x14ac:dyDescent="0.25">
      <c r="A127" s="83" t="s">
        <v>366</v>
      </c>
      <c r="B127" s="83" t="s">
        <v>234</v>
      </c>
      <c r="C127" s="26" t="s">
        <v>227</v>
      </c>
      <c r="D127" s="27">
        <v>8331039.546916171</v>
      </c>
      <c r="E127" s="27">
        <v>9241256.9081520978</v>
      </c>
      <c r="F127" s="28">
        <v>-9.8494974253230227E-2</v>
      </c>
      <c r="G127" s="27">
        <v>8422403.5929654948</v>
      </c>
      <c r="H127" s="28">
        <v>-1.0847740201577652E-2</v>
      </c>
      <c r="I127" s="27">
        <v>8983689.4714723751</v>
      </c>
      <c r="J127" s="28">
        <v>-7.2648317445598284E-2</v>
      </c>
      <c r="K127" s="29">
        <v>3460590.3719195165</v>
      </c>
      <c r="L127" s="29">
        <v>3957481.0214431048</v>
      </c>
      <c r="M127" s="28">
        <v>-0.12555730446494878</v>
      </c>
      <c r="N127" s="29">
        <v>3650185.3403222365</v>
      </c>
      <c r="O127" s="28">
        <v>-5.1941189481075144E-2</v>
      </c>
      <c r="P127" s="29">
        <v>3845302.9767684964</v>
      </c>
      <c r="Q127" s="28">
        <v>-0.10004741035315858</v>
      </c>
      <c r="R127" s="29">
        <v>2229306.1870673154</v>
      </c>
      <c r="S127" s="29">
        <v>2539667.013171949</v>
      </c>
      <c r="T127" s="28">
        <v>-0.12220532238870326</v>
      </c>
      <c r="U127" s="29">
        <v>2339987.4201602414</v>
      </c>
      <c r="V127" s="28">
        <v>-4.7299926546334414E-2</v>
      </c>
      <c r="W127" s="29">
        <v>2490208.3629523334</v>
      </c>
      <c r="X127" s="28">
        <v>-0.10477122306974279</v>
      </c>
      <c r="Y127" s="27">
        <v>8262970.8244486731</v>
      </c>
      <c r="Z127" s="45">
        <v>68068.722467497646</v>
      </c>
      <c r="AA127" s="29">
        <v>2197141.3046892602</v>
      </c>
      <c r="AB127" s="29">
        <v>32164.882378055412</v>
      </c>
      <c r="AC127" s="30">
        <v>2.407404128069373</v>
      </c>
      <c r="AD127" s="30">
        <v>2.335136127774089</v>
      </c>
      <c r="AE127" s="28">
        <v>3.0948088822629671E-2</v>
      </c>
      <c r="AF127" s="30">
        <v>2.3073906686124519</v>
      </c>
      <c r="AG127" s="28">
        <v>4.3344831379189083E-2</v>
      </c>
      <c r="AH127" s="30">
        <v>2.3362761076949154</v>
      </c>
      <c r="AI127" s="28">
        <v>3.044504035297263E-2</v>
      </c>
      <c r="AJ127" s="30">
        <v>3.7370548717113525</v>
      </c>
      <c r="AK127" s="30">
        <v>3.6387671534191068</v>
      </c>
      <c r="AL127" s="28">
        <v>2.7011268967812706E-2</v>
      </c>
      <c r="AM127" s="30">
        <v>3.5993371248075907</v>
      </c>
      <c r="AN127" s="28">
        <v>3.82619749493801E-2</v>
      </c>
      <c r="AO127" s="30">
        <v>3.6076055341897257</v>
      </c>
      <c r="AP127" s="28">
        <v>3.5882342538511858E-2</v>
      </c>
    </row>
    <row r="128" spans="1:42" s="2" customFormat="1" x14ac:dyDescent="0.25">
      <c r="A128" s="83" t="s">
        <v>366</v>
      </c>
      <c r="B128" s="83" t="s">
        <v>234</v>
      </c>
      <c r="C128" s="26" t="s">
        <v>205</v>
      </c>
      <c r="D128" s="27">
        <v>187165.40395071029</v>
      </c>
      <c r="E128" s="27">
        <v>195588.87611293589</v>
      </c>
      <c r="F128" s="28">
        <v>-4.3067235364457883E-2</v>
      </c>
      <c r="G128" s="27">
        <v>161202.49030532324</v>
      </c>
      <c r="H128" s="28">
        <v>0.161057770237993</v>
      </c>
      <c r="I128" s="27">
        <v>176208.75763069271</v>
      </c>
      <c r="J128" s="28">
        <v>6.2179919246585211E-2</v>
      </c>
      <c r="K128" s="29">
        <v>41010.71391215203</v>
      </c>
      <c r="L128" s="29">
        <v>44247.609676772685</v>
      </c>
      <c r="M128" s="28">
        <v>-7.3154138455524945E-2</v>
      </c>
      <c r="N128" s="29">
        <v>37194.10325664733</v>
      </c>
      <c r="O128" s="28">
        <v>0.10261332634286852</v>
      </c>
      <c r="P128" s="29">
        <v>43000.239357382183</v>
      </c>
      <c r="Q128" s="28">
        <v>-4.626777606270685E-2</v>
      </c>
      <c r="R128" s="29">
        <v>11528.230291167887</v>
      </c>
      <c r="S128" s="29">
        <v>11992.994187118155</v>
      </c>
      <c r="T128" s="28">
        <v>-3.8752949321819496E-2</v>
      </c>
      <c r="U128" s="29">
        <v>10217.596247508991</v>
      </c>
      <c r="V128" s="28">
        <v>0.12827224837528919</v>
      </c>
      <c r="W128" s="29">
        <v>11741.662617626287</v>
      </c>
      <c r="X128" s="28">
        <v>-1.8177351318032317E-2</v>
      </c>
      <c r="Y128" s="27">
        <v>183489.93924821215</v>
      </c>
      <c r="Z128" s="45">
        <v>3675.4647024981491</v>
      </c>
      <c r="AA128" s="29">
        <v>11014.332530049996</v>
      </c>
      <c r="AB128" s="29">
        <v>513.89776111789024</v>
      </c>
      <c r="AC128" s="30">
        <v>4.5638172588663624</v>
      </c>
      <c r="AD128" s="30">
        <v>4.4203263756326301</v>
      </c>
      <c r="AE128" s="28">
        <v>3.2461603745989477E-2</v>
      </c>
      <c r="AF128" s="30">
        <v>4.3340872931655676</v>
      </c>
      <c r="AG128" s="28">
        <v>5.3005385023752627E-2</v>
      </c>
      <c r="AH128" s="30">
        <v>4.0978552739251572</v>
      </c>
      <c r="AI128" s="28">
        <v>0.11370874611071376</v>
      </c>
      <c r="AJ128" s="30">
        <v>16.235397734386272</v>
      </c>
      <c r="AK128" s="30">
        <v>16.308594256054981</v>
      </c>
      <c r="AL128" s="28">
        <v>-4.4882177163450684E-3</v>
      </c>
      <c r="AM128" s="30">
        <v>15.776948550362201</v>
      </c>
      <c r="AN128" s="28">
        <v>2.9058165624400521E-2</v>
      </c>
      <c r="AO128" s="30">
        <v>15.007138543239403</v>
      </c>
      <c r="AP128" s="28">
        <v>8.1844995807024756E-2</v>
      </c>
    </row>
    <row r="129" spans="1:42" s="2" customFormat="1" x14ac:dyDescent="0.25">
      <c r="A129" s="83" t="s">
        <v>366</v>
      </c>
      <c r="B129" s="83" t="s">
        <v>234</v>
      </c>
      <c r="C129" s="26" t="s">
        <v>210</v>
      </c>
      <c r="D129" s="27">
        <v>521.94397191882138</v>
      </c>
      <c r="E129" s="27">
        <v>572.51949513673787</v>
      </c>
      <c r="F129" s="28">
        <v>-8.8338517111696394E-2</v>
      </c>
      <c r="G129" s="27">
        <v>984.93389737248424</v>
      </c>
      <c r="H129" s="28">
        <v>-0.47007207964796893</v>
      </c>
      <c r="I129" s="27">
        <v>920.1731382703781</v>
      </c>
      <c r="J129" s="28">
        <v>-0.43277634369994344</v>
      </c>
      <c r="K129" s="29">
        <v>100.4382111419812</v>
      </c>
      <c r="L129" s="29">
        <v>108.57908472382822</v>
      </c>
      <c r="M129" s="28">
        <v>-7.497644323078792E-2</v>
      </c>
      <c r="N129" s="29">
        <v>279.76544834633285</v>
      </c>
      <c r="O129" s="28">
        <v>-0.64099136710533067</v>
      </c>
      <c r="P129" s="29">
        <v>241.88166182765048</v>
      </c>
      <c r="Q129" s="28">
        <v>-0.58476301848154544</v>
      </c>
      <c r="R129" s="29">
        <v>41.807730304926942</v>
      </c>
      <c r="S129" s="29">
        <v>46.993226422123676</v>
      </c>
      <c r="T129" s="28">
        <v>-0.11034560748430511</v>
      </c>
      <c r="U129" s="29">
        <v>119.88359579231512</v>
      </c>
      <c r="V129" s="28">
        <v>-0.65126396127328257</v>
      </c>
      <c r="W129" s="29">
        <v>103.16268583644634</v>
      </c>
      <c r="X129" s="28">
        <v>-0.59473980377741686</v>
      </c>
      <c r="Y129" s="27">
        <v>521.94397191882138</v>
      </c>
      <c r="Z129" s="26"/>
      <c r="AA129" s="29">
        <v>41.807730304926942</v>
      </c>
      <c r="AB129" s="26"/>
      <c r="AC129" s="30">
        <v>5.1966673438756521</v>
      </c>
      <c r="AD129" s="30">
        <v>5.2728340508021949</v>
      </c>
      <c r="AE129" s="28">
        <v>-1.4445117406066481E-2</v>
      </c>
      <c r="AF129" s="30">
        <v>3.5205701890434846</v>
      </c>
      <c r="AG129" s="28">
        <v>0.4760868452639917</v>
      </c>
      <c r="AH129" s="30">
        <v>3.8042286104600813</v>
      </c>
      <c r="AI129" s="28">
        <v>0.36602393704388075</v>
      </c>
      <c r="AJ129" s="30">
        <v>12.484389085750285</v>
      </c>
      <c r="AK129" s="30">
        <v>12.18302165495078</v>
      </c>
      <c r="AL129" s="28">
        <v>2.4736673654112692E-2</v>
      </c>
      <c r="AM129" s="30">
        <v>8.2157520456657949</v>
      </c>
      <c r="AN129" s="28">
        <v>0.51956741347085833</v>
      </c>
      <c r="AO129" s="30">
        <v>8.919631461798275</v>
      </c>
      <c r="AP129" s="28">
        <v>0.39965301696818362</v>
      </c>
    </row>
    <row r="130" spans="1:42" s="2" customFormat="1" x14ac:dyDescent="0.25">
      <c r="A130" s="83" t="s">
        <v>366</v>
      </c>
      <c r="B130" s="83" t="s">
        <v>235</v>
      </c>
      <c r="C130" s="26" t="s">
        <v>221</v>
      </c>
      <c r="D130" s="27">
        <v>29634244.980651602</v>
      </c>
      <c r="E130" s="27">
        <v>30659688.774676785</v>
      </c>
      <c r="F130" s="28">
        <v>-3.3445994887989536E-2</v>
      </c>
      <c r="G130" s="27">
        <v>27263692.685380809</v>
      </c>
      <c r="H130" s="28">
        <v>8.6949054283535041E-2</v>
      </c>
      <c r="I130" s="27">
        <v>26230029.051656041</v>
      </c>
      <c r="J130" s="28">
        <v>0.12978315511170335</v>
      </c>
      <c r="K130" s="29">
        <v>11038797.085276583</v>
      </c>
      <c r="L130" s="29">
        <v>11951485.833135828</v>
      </c>
      <c r="M130" s="28">
        <v>-7.6366132261880784E-2</v>
      </c>
      <c r="N130" s="29">
        <v>11130249.758788226</v>
      </c>
      <c r="O130" s="28">
        <v>-8.2165877220709924E-3</v>
      </c>
      <c r="P130" s="29">
        <v>10619669.631674353</v>
      </c>
      <c r="Q130" s="28">
        <v>3.9467089668414508E-2</v>
      </c>
      <c r="R130" s="29">
        <v>7776402.7517866548</v>
      </c>
      <c r="S130" s="29">
        <v>8377669.340236119</v>
      </c>
      <c r="T130" s="28">
        <v>-7.177015038797388E-2</v>
      </c>
      <c r="U130" s="29">
        <v>7598766.7666075919</v>
      </c>
      <c r="V130" s="28">
        <v>2.3376949264935405E-2</v>
      </c>
      <c r="W130" s="29">
        <v>7462260.0334160393</v>
      </c>
      <c r="X130" s="28">
        <v>4.2097530367996128E-2</v>
      </c>
      <c r="Y130" s="27">
        <v>28696843.445597608</v>
      </c>
      <c r="Z130" s="45">
        <v>937401.53505399311</v>
      </c>
      <c r="AA130" s="29">
        <v>7255358.7120384658</v>
      </c>
      <c r="AB130" s="29">
        <v>521044.03974818933</v>
      </c>
      <c r="AC130" s="30">
        <v>2.6845538288023616</v>
      </c>
      <c r="AD130" s="30">
        <v>2.5653453639774177</v>
      </c>
      <c r="AE130" s="28">
        <v>4.6468778238933924E-2</v>
      </c>
      <c r="AF130" s="30">
        <v>2.4495131085314537</v>
      </c>
      <c r="AG130" s="28">
        <v>9.5954056931673623E-2</v>
      </c>
      <c r="AH130" s="30">
        <v>2.4699477442708804</v>
      </c>
      <c r="AI130" s="28">
        <v>8.6886892659679388E-2</v>
      </c>
      <c r="AJ130" s="30">
        <v>3.8107909179270627</v>
      </c>
      <c r="AK130" s="30">
        <v>3.6596919178255205</v>
      </c>
      <c r="AL130" s="28">
        <v>4.1287355191177051E-2</v>
      </c>
      <c r="AM130" s="30">
        <v>3.5879101863199394</v>
      </c>
      <c r="AN130" s="28">
        <v>6.2119930553704412E-2</v>
      </c>
      <c r="AO130" s="30">
        <v>3.5150247959998491</v>
      </c>
      <c r="AP130" s="28">
        <v>8.4143395592486264E-2</v>
      </c>
    </row>
    <row r="131" spans="1:42" s="2" customFormat="1" x14ac:dyDescent="0.25">
      <c r="A131" s="83" t="s">
        <v>366</v>
      </c>
      <c r="B131" s="83" t="s">
        <v>235</v>
      </c>
      <c r="C131" s="26" t="s">
        <v>167</v>
      </c>
      <c r="D131" s="27">
        <v>16990946.17249722</v>
      </c>
      <c r="E131" s="27">
        <v>17464939.00380427</v>
      </c>
      <c r="F131" s="28">
        <v>-2.7139678598579884E-2</v>
      </c>
      <c r="G131" s="27">
        <v>16228534.636141043</v>
      </c>
      <c r="H131" s="28">
        <v>4.6979690615952606E-2</v>
      </c>
      <c r="I131" s="27">
        <v>16913192.484480444</v>
      </c>
      <c r="J131" s="28">
        <v>4.597221257200427E-3</v>
      </c>
      <c r="K131" s="29">
        <v>6947550.7964932686</v>
      </c>
      <c r="L131" s="29">
        <v>7395034.786427537</v>
      </c>
      <c r="M131" s="28">
        <v>-6.0511411082954915E-2</v>
      </c>
      <c r="N131" s="29">
        <v>7160070.0234985733</v>
      </c>
      <c r="O131" s="28">
        <v>-2.9681166009248472E-2</v>
      </c>
      <c r="P131" s="29">
        <v>7397658.5535007389</v>
      </c>
      <c r="Q131" s="28">
        <v>-6.0844624518993133E-2</v>
      </c>
      <c r="R131" s="29">
        <v>5414866.0141981123</v>
      </c>
      <c r="S131" s="29">
        <v>5780636.3007738283</v>
      </c>
      <c r="T131" s="28">
        <v>-6.3275090758910385E-2</v>
      </c>
      <c r="U131" s="29">
        <v>5429901.1000388023</v>
      </c>
      <c r="V131" s="28">
        <v>-2.7689428524918271E-3</v>
      </c>
      <c r="W131" s="29">
        <v>5675540.1999469334</v>
      </c>
      <c r="X131" s="28">
        <v>-4.5929405231110589E-2</v>
      </c>
      <c r="Y131" s="27">
        <v>16267645.391630627</v>
      </c>
      <c r="Z131" s="45">
        <v>723300.7808665937</v>
      </c>
      <c r="AA131" s="29">
        <v>4946536.2333372505</v>
      </c>
      <c r="AB131" s="29">
        <v>468329.78086086141</v>
      </c>
      <c r="AC131" s="30">
        <v>2.4456022949948477</v>
      </c>
      <c r="AD131" s="30">
        <v>2.3617115413518421</v>
      </c>
      <c r="AE131" s="28">
        <v>3.5521168514503071E-2</v>
      </c>
      <c r="AF131" s="30">
        <v>2.2665329504991925</v>
      </c>
      <c r="AG131" s="28">
        <v>7.9005842141503455E-2</v>
      </c>
      <c r="AH131" s="30">
        <v>2.2862899608250693</v>
      </c>
      <c r="AI131" s="28">
        <v>6.9681596341474666E-2</v>
      </c>
      <c r="AJ131" s="30">
        <v>3.137833166683333</v>
      </c>
      <c r="AK131" s="30">
        <v>3.0212831416960646</v>
      </c>
      <c r="AL131" s="28">
        <v>3.857633314097151E-2</v>
      </c>
      <c r="AM131" s="30">
        <v>2.9887348474956705</v>
      </c>
      <c r="AN131" s="28">
        <v>4.9886767075572255E-2</v>
      </c>
      <c r="AO131" s="30">
        <v>2.9800145692983699</v>
      </c>
      <c r="AP131" s="28">
        <v>5.295900194948399E-2</v>
      </c>
    </row>
    <row r="132" spans="1:42" s="2" customFormat="1" x14ac:dyDescent="0.25">
      <c r="A132" s="83" t="s">
        <v>366</v>
      </c>
      <c r="B132" s="83" t="s">
        <v>235</v>
      </c>
      <c r="C132" s="26" t="s">
        <v>168</v>
      </c>
      <c r="D132" s="27">
        <v>10175569.484362824</v>
      </c>
      <c r="E132" s="27">
        <v>10461872.2055506</v>
      </c>
      <c r="F132" s="28">
        <v>-2.736629883854599E-2</v>
      </c>
      <c r="G132" s="27">
        <v>8538720.9486491773</v>
      </c>
      <c r="H132" s="28">
        <v>0.19169715763724487</v>
      </c>
      <c r="I132" s="27">
        <v>8164662.8736880729</v>
      </c>
      <c r="J132" s="28">
        <v>0.24629389379385375</v>
      </c>
      <c r="K132" s="29">
        <v>3429497.3707630634</v>
      </c>
      <c r="L132" s="29">
        <v>3723359.5621514805</v>
      </c>
      <c r="M132" s="28">
        <v>-7.8923935892619979E-2</v>
      </c>
      <c r="N132" s="29">
        <v>3101456.8679737197</v>
      </c>
      <c r="O132" s="28">
        <v>0.1057698097228942</v>
      </c>
      <c r="P132" s="29">
        <v>2972482.5581279183</v>
      </c>
      <c r="Q132" s="28">
        <v>0.15374852625644167</v>
      </c>
      <c r="R132" s="29">
        <v>2092526.5473070522</v>
      </c>
      <c r="S132" s="29">
        <v>2246605.4327343497</v>
      </c>
      <c r="T132" s="28">
        <v>-6.8582975533789087E-2</v>
      </c>
      <c r="U132" s="29">
        <v>1789274.2801364402</v>
      </c>
      <c r="V132" s="28">
        <v>0.16948338806249855</v>
      </c>
      <c r="W132" s="29">
        <v>1709874.9122244292</v>
      </c>
      <c r="X132" s="28">
        <v>0.22378925636426797</v>
      </c>
      <c r="Y132" s="27">
        <v>10026953.549896907</v>
      </c>
      <c r="Z132" s="45">
        <v>148615.93446591689</v>
      </c>
      <c r="AA132" s="29">
        <v>2046213.203097929</v>
      </c>
      <c r="AB132" s="29">
        <v>46313.344209123221</v>
      </c>
      <c r="AC132" s="30">
        <v>2.9670731259661993</v>
      </c>
      <c r="AD132" s="30">
        <v>2.809793690595217</v>
      </c>
      <c r="AE132" s="28">
        <v>5.597543901440849E-2</v>
      </c>
      <c r="AF132" s="30">
        <v>2.7531322575599106</v>
      </c>
      <c r="AG132" s="28">
        <v>7.7708169601668015E-2</v>
      </c>
      <c r="AH132" s="30">
        <v>2.746748791296596</v>
      </c>
      <c r="AI132" s="28">
        <v>8.0212772048076433E-2</v>
      </c>
      <c r="AJ132" s="30">
        <v>4.862815001060862</v>
      </c>
      <c r="AK132" s="30">
        <v>4.6567465978293416</v>
      </c>
      <c r="AL132" s="28">
        <v>4.4251581850636962E-2</v>
      </c>
      <c r="AM132" s="30">
        <v>4.7721699481412436</v>
      </c>
      <c r="AN132" s="28">
        <v>1.8994514844326637E-2</v>
      </c>
      <c r="AO132" s="30">
        <v>4.7750059465264689</v>
      </c>
      <c r="AP132" s="28">
        <v>1.8389307891494639E-2</v>
      </c>
    </row>
    <row r="133" spans="1:42" s="2" customFormat="1" x14ac:dyDescent="0.25">
      <c r="A133" s="83" t="s">
        <v>366</v>
      </c>
      <c r="B133" s="83" t="s">
        <v>235</v>
      </c>
      <c r="C133" s="26" t="s">
        <v>192</v>
      </c>
      <c r="D133" s="27">
        <v>2467729.3237915565</v>
      </c>
      <c r="E133" s="27">
        <v>2732877.5653219223</v>
      </c>
      <c r="F133" s="28">
        <v>-9.7021632031705135E-2</v>
      </c>
      <c r="G133" s="27">
        <v>2496437.1005905853</v>
      </c>
      <c r="H133" s="28">
        <v>-1.1499499343379132E-2</v>
      </c>
      <c r="I133" s="27">
        <v>1152173.6934875238</v>
      </c>
      <c r="J133" s="28">
        <v>1.1418032174662545</v>
      </c>
      <c r="K133" s="29">
        <v>661748.91802025179</v>
      </c>
      <c r="L133" s="29">
        <v>833091.48455681116</v>
      </c>
      <c r="M133" s="28">
        <v>-0.2056707693125808</v>
      </c>
      <c r="N133" s="29">
        <v>868722.86731593299</v>
      </c>
      <c r="O133" s="28">
        <v>-0.23825083589103901</v>
      </c>
      <c r="P133" s="29">
        <v>249528.52004569623</v>
      </c>
      <c r="Q133" s="28">
        <v>1.6519971260161583</v>
      </c>
      <c r="R133" s="29">
        <v>269010.1902814887</v>
      </c>
      <c r="S133" s="29">
        <v>350427.60672793904</v>
      </c>
      <c r="T133" s="28">
        <v>-0.23233733553892133</v>
      </c>
      <c r="U133" s="29">
        <v>379591.38643234543</v>
      </c>
      <c r="V133" s="28">
        <v>-0.29131639995884262</v>
      </c>
      <c r="W133" s="29">
        <v>76844.921244679514</v>
      </c>
      <c r="X133" s="28">
        <v>2.5006892573282982</v>
      </c>
      <c r="Y133" s="27">
        <v>2402244.5040700738</v>
      </c>
      <c r="Z133" s="45">
        <v>65484.819721482636</v>
      </c>
      <c r="AA133" s="29">
        <v>262609.27560328384</v>
      </c>
      <c r="AB133" s="29">
        <v>6400.9146782048865</v>
      </c>
      <c r="AC133" s="30">
        <v>3.7291021663839512</v>
      </c>
      <c r="AD133" s="30">
        <v>3.2804051127419234</v>
      </c>
      <c r="AE133" s="28">
        <v>0.13678098839048108</v>
      </c>
      <c r="AF133" s="30">
        <v>2.8736864131408812</v>
      </c>
      <c r="AG133" s="28">
        <v>0.29767192040558033</v>
      </c>
      <c r="AH133" s="30">
        <v>4.617402825442662</v>
      </c>
      <c r="AI133" s="28">
        <v>-0.19238101864624538</v>
      </c>
      <c r="AJ133" s="30">
        <v>9.1733674520261008</v>
      </c>
      <c r="AK133" s="30">
        <v>7.798693689802934</v>
      </c>
      <c r="AL133" s="28">
        <v>0.17626974681934246</v>
      </c>
      <c r="AM133" s="30">
        <v>6.5766431742663505</v>
      </c>
      <c r="AN133" s="28">
        <v>0.39484037813096418</v>
      </c>
      <c r="AO133" s="30">
        <v>14.993491760098545</v>
      </c>
      <c r="AP133" s="28">
        <v>-0.38817671034850332</v>
      </c>
    </row>
    <row r="134" spans="1:42" s="2" customFormat="1" x14ac:dyDescent="0.25">
      <c r="A134" s="83" t="s">
        <v>366</v>
      </c>
      <c r="B134" s="83" t="s">
        <v>235</v>
      </c>
      <c r="C134" s="26" t="s">
        <v>224</v>
      </c>
      <c r="D134" s="27">
        <v>801261.48846714024</v>
      </c>
      <c r="E134" s="27">
        <v>1118075.3101379527</v>
      </c>
      <c r="F134" s="28">
        <v>-0.28335642402453431</v>
      </c>
      <c r="G134" s="27">
        <v>1290111.1995954544</v>
      </c>
      <c r="H134" s="28">
        <v>-0.3789206010161022</v>
      </c>
      <c r="I134" s="27">
        <v>147619.89319013237</v>
      </c>
      <c r="J134" s="28">
        <v>4.4278693145721668</v>
      </c>
      <c r="K134" s="29">
        <v>357440.90467440704</v>
      </c>
      <c r="L134" s="29">
        <v>517519.41256680817</v>
      </c>
      <c r="M134" s="28">
        <v>-0.30931884680120297</v>
      </c>
      <c r="N134" s="29">
        <v>636165.61911620339</v>
      </c>
      <c r="O134" s="28">
        <v>-0.43813231345167036</v>
      </c>
      <c r="P134" s="29">
        <v>57176.978216584954</v>
      </c>
      <c r="Q134" s="28">
        <v>5.251482953863527</v>
      </c>
      <c r="R134" s="29">
        <v>175667.65000687662</v>
      </c>
      <c r="S134" s="29">
        <v>249089.21807602307</v>
      </c>
      <c r="T134" s="28">
        <v>-0.29476012103718541</v>
      </c>
      <c r="U134" s="29">
        <v>305176.13188687339</v>
      </c>
      <c r="V134" s="28">
        <v>-0.42437290583394854</v>
      </c>
      <c r="W134" s="29">
        <v>16752.266863422985</v>
      </c>
      <c r="X134" s="28">
        <v>9.486201744459466</v>
      </c>
      <c r="Y134" s="27">
        <v>800296.57297003886</v>
      </c>
      <c r="Z134" s="45">
        <v>964.91549710140021</v>
      </c>
      <c r="AA134" s="29">
        <v>175391.08394673848</v>
      </c>
      <c r="AB134" s="29">
        <v>276.5660601381532</v>
      </c>
      <c r="AC134" s="30">
        <v>2.2416614270742445</v>
      </c>
      <c r="AD134" s="30">
        <v>2.1604509569843757</v>
      </c>
      <c r="AE134" s="28">
        <v>3.7589592037407277E-2</v>
      </c>
      <c r="AF134" s="30">
        <v>2.0279486360607613</v>
      </c>
      <c r="AG134" s="28">
        <v>0.10538372975196007</v>
      </c>
      <c r="AH134" s="30">
        <v>2.5818064856619727</v>
      </c>
      <c r="AI134" s="28">
        <v>-0.13174692234941662</v>
      </c>
      <c r="AJ134" s="30">
        <v>4.5612353124537979</v>
      </c>
      <c r="AK134" s="30">
        <v>4.4886539801843668</v>
      </c>
      <c r="AL134" s="28">
        <v>1.6169954866169008E-2</v>
      </c>
      <c r="AM134" s="30">
        <v>4.2274315216554657</v>
      </c>
      <c r="AN134" s="28">
        <v>7.8961371482515322E-2</v>
      </c>
      <c r="AO134" s="30">
        <v>8.8119353872308857</v>
      </c>
      <c r="AP134" s="28">
        <v>-0.48237985050782956</v>
      </c>
    </row>
    <row r="135" spans="1:42" s="2" customFormat="1" x14ac:dyDescent="0.25">
      <c r="A135" s="83" t="s">
        <v>366</v>
      </c>
      <c r="B135" s="83" t="s">
        <v>235</v>
      </c>
      <c r="C135" s="26" t="s">
        <v>208</v>
      </c>
      <c r="D135" s="27">
        <v>201.03632363438606</v>
      </c>
      <c r="E135" s="27">
        <v>16.24007917404175</v>
      </c>
      <c r="F135" s="28">
        <v>11.379023616813635</v>
      </c>
      <c r="G135" s="27">
        <v>38.788129742145536</v>
      </c>
      <c r="H135" s="28">
        <v>4.1829341855569933</v>
      </c>
      <c r="I135" s="27">
        <v>2.0310563063621521</v>
      </c>
      <c r="J135" s="28">
        <v>97.981167092538413</v>
      </c>
      <c r="K135" s="29">
        <v>21.666906222027663</v>
      </c>
      <c r="L135" s="29">
        <v>9.7114328444004059</v>
      </c>
      <c r="M135" s="28">
        <v>1.2310720332603402</v>
      </c>
      <c r="N135" s="29">
        <v>3.3222718306780621</v>
      </c>
      <c r="O135" s="28">
        <v>5.5217138531393246</v>
      </c>
      <c r="P135" s="29">
        <v>2.6591524616718325</v>
      </c>
      <c r="Q135" s="28">
        <v>7.1480496264608639</v>
      </c>
      <c r="R135" s="29">
        <v>6.3231312817988812</v>
      </c>
      <c r="S135" s="29">
        <v>2.8328714396537613</v>
      </c>
      <c r="T135" s="28">
        <v>1.2320572664503637</v>
      </c>
      <c r="U135" s="29">
        <v>0.97000638499865488</v>
      </c>
      <c r="V135" s="28">
        <v>5.51864913426075</v>
      </c>
      <c r="W135" s="29">
        <v>0.77272574116365034</v>
      </c>
      <c r="X135" s="28">
        <v>7.1828919951299355</v>
      </c>
      <c r="Y135" s="27">
        <v>201.03632363438606</v>
      </c>
      <c r="Z135" s="26"/>
      <c r="AA135" s="29">
        <v>6.3231312817988812</v>
      </c>
      <c r="AB135" s="26"/>
      <c r="AC135" s="30">
        <v>9.278496965570584</v>
      </c>
      <c r="AD135" s="30">
        <v>1.6722639629234268</v>
      </c>
      <c r="AE135" s="28">
        <v>4.5484643401332727</v>
      </c>
      <c r="AF135" s="30">
        <v>11.675182441115613</v>
      </c>
      <c r="AG135" s="28">
        <v>-0.20528034466551903</v>
      </c>
      <c r="AH135" s="30">
        <v>0.76379836644838672</v>
      </c>
      <c r="AI135" s="28">
        <v>11.147835571729486</v>
      </c>
      <c r="AJ135" s="30">
        <v>31.793792454233657</v>
      </c>
      <c r="AK135" s="30">
        <v>5.7327272062958992</v>
      </c>
      <c r="AL135" s="28">
        <v>4.5460152402361835</v>
      </c>
      <c r="AM135" s="30">
        <v>39.987499404139825</v>
      </c>
      <c r="AN135" s="28">
        <v>-0.20490671014696885</v>
      </c>
      <c r="AO135" s="30">
        <v>2.6284310178454486</v>
      </c>
      <c r="AP135" s="28">
        <v>11.096110660075588</v>
      </c>
    </row>
    <row r="136" spans="1:42" s="2" customFormat="1" x14ac:dyDescent="0.25">
      <c r="A136" s="83" t="s">
        <v>366</v>
      </c>
      <c r="B136" s="83" t="s">
        <v>235</v>
      </c>
      <c r="C136" s="26" t="s">
        <v>223</v>
      </c>
      <c r="D136" s="27">
        <v>6223100.5145526342</v>
      </c>
      <c r="E136" s="27">
        <v>6393673.9330266006</v>
      </c>
      <c r="F136" s="28">
        <v>-2.6678466912875766E-2</v>
      </c>
      <c r="G136" s="27">
        <v>5176781.2519706963</v>
      </c>
      <c r="H136" s="28">
        <v>0.20211772753264884</v>
      </c>
      <c r="I136" s="27">
        <v>4623604.7401775857</v>
      </c>
      <c r="J136" s="28">
        <v>0.34594128699539622</v>
      </c>
      <c r="K136" s="29">
        <v>2012559.2099528778</v>
      </c>
      <c r="L136" s="29">
        <v>2175952.7000041469</v>
      </c>
      <c r="M136" s="28">
        <v>-7.5090552313456849E-2</v>
      </c>
      <c r="N136" s="29">
        <v>1814153.9508511072</v>
      </c>
      <c r="O136" s="28">
        <v>0.10936517212813669</v>
      </c>
      <c r="P136" s="29">
        <v>1658044.0504351512</v>
      </c>
      <c r="Q136" s="28">
        <v>0.21381528399362168</v>
      </c>
      <c r="R136" s="29">
        <v>1396792.6512843333</v>
      </c>
      <c r="S136" s="29">
        <v>1485853.6780739238</v>
      </c>
      <c r="T136" s="28">
        <v>-5.9939298265922217E-2</v>
      </c>
      <c r="U136" s="29">
        <v>1166254.5609945422</v>
      </c>
      <c r="V136" s="28">
        <v>0.19767390242246605</v>
      </c>
      <c r="W136" s="29">
        <v>1024419.0175089592</v>
      </c>
      <c r="X136" s="28">
        <v>0.36349738477216187</v>
      </c>
      <c r="Y136" s="27">
        <v>6125498.5866472675</v>
      </c>
      <c r="Z136" s="45">
        <v>97601.927905366421</v>
      </c>
      <c r="AA136" s="29">
        <v>1364856.2680250211</v>
      </c>
      <c r="AB136" s="29">
        <v>31936.383259312326</v>
      </c>
      <c r="AC136" s="30">
        <v>3.0921328842287039</v>
      </c>
      <c r="AD136" s="30">
        <v>2.9383331416231684</v>
      </c>
      <c r="AE136" s="28">
        <v>5.234251366084882E-2</v>
      </c>
      <c r="AF136" s="30">
        <v>2.8535512377778183</v>
      </c>
      <c r="AG136" s="28">
        <v>8.3608677949192647E-2</v>
      </c>
      <c r="AH136" s="30">
        <v>2.7885898079511988</v>
      </c>
      <c r="AI136" s="28">
        <v>0.10885182016085787</v>
      </c>
      <c r="AJ136" s="30">
        <v>4.4552786763522638</v>
      </c>
      <c r="AK136" s="30">
        <v>4.3030306600004957</v>
      </c>
      <c r="AL136" s="28">
        <v>3.5381578329667436E-2</v>
      </c>
      <c r="AM136" s="30">
        <v>4.4388090088634797</v>
      </c>
      <c r="AN136" s="28">
        <v>3.7103798464626914E-3</v>
      </c>
      <c r="AO136" s="30">
        <v>4.5133921385222129</v>
      </c>
      <c r="AP136" s="28">
        <v>-1.2875783974972032E-2</v>
      </c>
    </row>
    <row r="137" spans="1:42" s="2" customFormat="1" x14ac:dyDescent="0.25">
      <c r="A137" s="83" t="s">
        <v>366</v>
      </c>
      <c r="B137" s="83" t="s">
        <v>235</v>
      </c>
      <c r="C137" s="26" t="s">
        <v>207</v>
      </c>
      <c r="D137" s="26"/>
      <c r="E137" s="26"/>
      <c r="F137" s="26"/>
      <c r="G137" s="27">
        <v>3381.7808640933035</v>
      </c>
      <c r="H137" s="28">
        <v>-1</v>
      </c>
      <c r="I137" s="27">
        <v>1846.2362656164169</v>
      </c>
      <c r="J137" s="28">
        <v>-1</v>
      </c>
      <c r="K137" s="26"/>
      <c r="L137" s="26"/>
      <c r="M137" s="26"/>
      <c r="N137" s="29">
        <v>946.09016084671021</v>
      </c>
      <c r="O137" s="28">
        <v>-1</v>
      </c>
      <c r="P137" s="29">
        <v>549.383793592453</v>
      </c>
      <c r="Q137" s="28">
        <v>-1</v>
      </c>
      <c r="R137" s="26"/>
      <c r="S137" s="26"/>
      <c r="T137" s="26"/>
      <c r="U137" s="29">
        <v>195.17294317916631</v>
      </c>
      <c r="V137" s="28">
        <v>-1</v>
      </c>
      <c r="W137" s="29">
        <v>109.71117911807299</v>
      </c>
      <c r="X137" s="28">
        <v>-1</v>
      </c>
      <c r="Y137" s="26"/>
      <c r="Z137" s="26"/>
      <c r="AA137" s="26"/>
      <c r="AB137" s="26"/>
      <c r="AC137" s="26"/>
      <c r="AD137" s="26"/>
      <c r="AE137" s="26"/>
      <c r="AF137" s="30">
        <v>3.5744805347798505</v>
      </c>
      <c r="AG137" s="28">
        <v>-1</v>
      </c>
      <c r="AH137" s="30">
        <v>3.3605582966759342</v>
      </c>
      <c r="AI137" s="28">
        <v>-1</v>
      </c>
      <c r="AJ137" s="26"/>
      <c r="AK137" s="26"/>
      <c r="AL137" s="26"/>
      <c r="AM137" s="30">
        <v>17.32709877203046</v>
      </c>
      <c r="AN137" s="28">
        <v>-1</v>
      </c>
      <c r="AO137" s="30">
        <v>16.828150790626967</v>
      </c>
      <c r="AP137" s="28">
        <v>-1</v>
      </c>
    </row>
    <row r="138" spans="1:42" s="2" customFormat="1" x14ac:dyDescent="0.25">
      <c r="A138" s="83" t="s">
        <v>366</v>
      </c>
      <c r="B138" s="83" t="s">
        <v>235</v>
      </c>
      <c r="C138" s="26" t="s">
        <v>209</v>
      </c>
      <c r="D138" s="27">
        <v>292.74913432955742</v>
      </c>
      <c r="E138" s="27">
        <v>264.9591634237766</v>
      </c>
      <c r="F138" s="28">
        <v>0.10488397738987967</v>
      </c>
      <c r="G138" s="27">
        <v>254.20158978819848</v>
      </c>
      <c r="H138" s="28">
        <v>0.15164163439527217</v>
      </c>
      <c r="I138" s="27">
        <v>232.90008556962013</v>
      </c>
      <c r="J138" s="28">
        <v>0.25697306470953096</v>
      </c>
      <c r="K138" s="29">
        <v>24.819244399739958</v>
      </c>
      <c r="L138" s="29">
        <v>32.893776470407552</v>
      </c>
      <c r="M138" s="28">
        <v>-0.24547294160437125</v>
      </c>
      <c r="N138" s="29">
        <v>29.611326247507957</v>
      </c>
      <c r="O138" s="28">
        <v>-0.16183273277640828</v>
      </c>
      <c r="P138" s="29">
        <v>15.034587022664876</v>
      </c>
      <c r="Q138" s="28">
        <v>0.65080985346152553</v>
      </c>
      <c r="R138" s="29">
        <v>22.739590376537638</v>
      </c>
      <c r="S138" s="29">
        <v>8.0994652915090608</v>
      </c>
      <c r="T138" s="28">
        <v>1.8075421719969968</v>
      </c>
      <c r="U138" s="29">
        <v>19.132721228968094</v>
      </c>
      <c r="V138" s="28">
        <v>0.18851835577411363</v>
      </c>
      <c r="W138" s="29">
        <v>13.760807525682321</v>
      </c>
      <c r="X138" s="28">
        <v>0.65248953116289665</v>
      </c>
      <c r="Y138" s="27">
        <v>292.74913432955742</v>
      </c>
      <c r="Z138" s="26"/>
      <c r="AA138" s="29">
        <v>22.739590376537638</v>
      </c>
      <c r="AB138" s="26"/>
      <c r="AC138" s="30">
        <v>11.795247655993293</v>
      </c>
      <c r="AD138" s="30">
        <v>8.0549937360382931</v>
      </c>
      <c r="AE138" s="28">
        <v>0.46433976766747659</v>
      </c>
      <c r="AF138" s="30">
        <v>8.5846067029703441</v>
      </c>
      <c r="AG138" s="28">
        <v>0.3739997723963337</v>
      </c>
      <c r="AH138" s="30">
        <v>15.490953307764263</v>
      </c>
      <c r="AI138" s="28">
        <v>-0.23857186696951924</v>
      </c>
      <c r="AJ138" s="30">
        <v>12.87398451256235</v>
      </c>
      <c r="AK138" s="30">
        <v>32.713167337298444</v>
      </c>
      <c r="AL138" s="28">
        <v>-0.60645863545337997</v>
      </c>
      <c r="AM138" s="30">
        <v>13.286222422104908</v>
      </c>
      <c r="AN138" s="28">
        <v>-3.1027473155702891E-2</v>
      </c>
      <c r="AO138" s="30">
        <v>16.924885050165102</v>
      </c>
      <c r="AP138" s="28">
        <v>-0.23934582276901406</v>
      </c>
    </row>
    <row r="139" spans="1:42" s="2" customFormat="1" x14ac:dyDescent="0.25">
      <c r="A139" s="83" t="s">
        <v>366</v>
      </c>
      <c r="B139" s="83" t="s">
        <v>235</v>
      </c>
      <c r="C139" s="26" t="s">
        <v>206</v>
      </c>
      <c r="D139" s="27">
        <v>26386.423354214428</v>
      </c>
      <c r="E139" s="27">
        <v>32538.495691345932</v>
      </c>
      <c r="F139" s="28">
        <v>-0.18907058259511772</v>
      </c>
      <c r="G139" s="27">
        <v>17844.87752303958</v>
      </c>
      <c r="H139" s="28">
        <v>0.47865533513171105</v>
      </c>
      <c r="I139" s="27">
        <v>14237.966516424418</v>
      </c>
      <c r="J139" s="28">
        <v>0.8532438128559986</v>
      </c>
      <c r="K139" s="29">
        <v>8032.1624924092011</v>
      </c>
      <c r="L139" s="29">
        <v>8361.7510487167583</v>
      </c>
      <c r="M139" s="28">
        <v>-3.9416212511868484E-2</v>
      </c>
      <c r="N139" s="29">
        <v>4888.9372186301462</v>
      </c>
      <c r="O139" s="28">
        <v>0.64292608663519912</v>
      </c>
      <c r="P139" s="29">
        <v>4135.8706669070452</v>
      </c>
      <c r="Q139" s="28">
        <v>0.94207293682516069</v>
      </c>
      <c r="R139" s="29">
        <v>2610.9065084620784</v>
      </c>
      <c r="S139" s="29">
        <v>4553.8221135142803</v>
      </c>
      <c r="T139" s="28">
        <v>-0.42665601699421984</v>
      </c>
      <c r="U139" s="29">
        <v>2275.394166201796</v>
      </c>
      <c r="V139" s="28">
        <v>0.14745240505750995</v>
      </c>
      <c r="W139" s="29">
        <v>1079.4668680661125</v>
      </c>
      <c r="X139" s="28">
        <v>1.4186999950629073</v>
      </c>
      <c r="Y139" s="27">
        <v>26349.488953530472</v>
      </c>
      <c r="Z139" s="45">
        <v>36.934400683955758</v>
      </c>
      <c r="AA139" s="29">
        <v>2606.0883562506597</v>
      </c>
      <c r="AB139" s="29">
        <v>4.8181522114188953</v>
      </c>
      <c r="AC139" s="30">
        <v>3.285095810642642</v>
      </c>
      <c r="AD139" s="30">
        <v>3.8913494914847382</v>
      </c>
      <c r="AE139" s="28">
        <v>-0.15579522789426478</v>
      </c>
      <c r="AF139" s="30">
        <v>3.6500525011936271</v>
      </c>
      <c r="AG139" s="28">
        <v>-9.9986696200024053E-2</v>
      </c>
      <c r="AH139" s="30">
        <v>3.4425560330860363</v>
      </c>
      <c r="AI139" s="28">
        <v>-4.5739334648459175E-2</v>
      </c>
      <c r="AJ139" s="30">
        <v>10.106230640084091</v>
      </c>
      <c r="AK139" s="30">
        <v>7.1453154910865173</v>
      </c>
      <c r="AL139" s="28">
        <v>0.41438550231843385</v>
      </c>
      <c r="AM139" s="30">
        <v>7.8425434098862796</v>
      </c>
      <c r="AN139" s="28">
        <v>0.28864197644659711</v>
      </c>
      <c r="AO139" s="30">
        <v>13.189813358451689</v>
      </c>
      <c r="AP139" s="28">
        <v>-0.23378516697446053</v>
      </c>
    </row>
    <row r="140" spans="1:42" s="2" customFormat="1" x14ac:dyDescent="0.25">
      <c r="A140" s="83" t="s">
        <v>366</v>
      </c>
      <c r="B140" s="83" t="s">
        <v>235</v>
      </c>
      <c r="C140" s="26" t="s">
        <v>211</v>
      </c>
      <c r="D140" s="26"/>
      <c r="E140" s="26"/>
      <c r="F140" s="26"/>
      <c r="G140" s="27">
        <v>0.54966273546218869</v>
      </c>
      <c r="H140" s="28">
        <v>-1</v>
      </c>
      <c r="I140" s="27">
        <v>7.7785991621017452</v>
      </c>
      <c r="J140" s="28">
        <v>-1</v>
      </c>
      <c r="K140" s="26"/>
      <c r="L140" s="26"/>
      <c r="M140" s="26"/>
      <c r="N140" s="29">
        <v>3.5847568902800164E-2</v>
      </c>
      <c r="O140" s="28">
        <v>-1</v>
      </c>
      <c r="P140" s="29">
        <v>0.57977135316048489</v>
      </c>
      <c r="Q140" s="28">
        <v>-1</v>
      </c>
      <c r="R140" s="26"/>
      <c r="S140" s="26"/>
      <c r="T140" s="26"/>
      <c r="U140" s="29">
        <v>1.1949189634266721E-2</v>
      </c>
      <c r="V140" s="28">
        <v>-1</v>
      </c>
      <c r="W140" s="29">
        <v>0.16909998250475944</v>
      </c>
      <c r="X140" s="28">
        <v>-1</v>
      </c>
      <c r="Y140" s="26"/>
      <c r="Z140" s="26"/>
      <c r="AA140" s="26"/>
      <c r="AB140" s="26"/>
      <c r="AC140" s="26"/>
      <c r="AD140" s="26"/>
      <c r="AE140" s="26"/>
      <c r="AF140" s="30">
        <v>15.333333676060047</v>
      </c>
      <c r="AG140" s="28">
        <v>-1</v>
      </c>
      <c r="AH140" s="30">
        <v>13.416666966552542</v>
      </c>
      <c r="AI140" s="28">
        <v>-1</v>
      </c>
      <c r="AJ140" s="26"/>
      <c r="AK140" s="26"/>
      <c r="AL140" s="26"/>
      <c r="AM140" s="30">
        <v>46.000001028180144</v>
      </c>
      <c r="AN140" s="28">
        <v>-1</v>
      </c>
      <c r="AO140" s="30">
        <v>45.999999804156168</v>
      </c>
      <c r="AP140" s="28">
        <v>-1</v>
      </c>
    </row>
    <row r="141" spans="1:42" s="2" customFormat="1" x14ac:dyDescent="0.25">
      <c r="A141" s="83" t="s">
        <v>366</v>
      </c>
      <c r="B141" s="83" t="s">
        <v>235</v>
      </c>
      <c r="C141" s="26" t="s">
        <v>204</v>
      </c>
      <c r="D141" s="27">
        <v>3952468.9698101901</v>
      </c>
      <c r="E141" s="27">
        <v>4068198.2725239987</v>
      </c>
      <c r="F141" s="28">
        <v>-2.8447311306193448E-2</v>
      </c>
      <c r="G141" s="27">
        <v>3361939.6966784815</v>
      </c>
      <c r="H141" s="28">
        <v>0.175651357969073</v>
      </c>
      <c r="I141" s="27">
        <v>3541058.1335104872</v>
      </c>
      <c r="J141" s="28">
        <v>0.11618302235886875</v>
      </c>
      <c r="K141" s="29">
        <v>1416938.1608101854</v>
      </c>
      <c r="L141" s="29">
        <v>1547406.8621473333</v>
      </c>
      <c r="M141" s="28">
        <v>-8.4314413053653267E-2</v>
      </c>
      <c r="N141" s="29">
        <v>1287302.9171226134</v>
      </c>
      <c r="O141" s="28">
        <v>0.1007029829290944</v>
      </c>
      <c r="P141" s="29">
        <v>1314438.5076927673</v>
      </c>
      <c r="Q141" s="28">
        <v>7.7979800894098575E-2</v>
      </c>
      <c r="R141" s="29">
        <v>695733.89602271793</v>
      </c>
      <c r="S141" s="29">
        <v>760751.75466042547</v>
      </c>
      <c r="T141" s="28">
        <v>-8.5465275945014907E-2</v>
      </c>
      <c r="U141" s="29">
        <v>623019.71914189833</v>
      </c>
      <c r="V141" s="28">
        <v>0.11671248059527037</v>
      </c>
      <c r="W141" s="29">
        <v>685455.89471547015</v>
      </c>
      <c r="X141" s="28">
        <v>1.4994402100100319E-2</v>
      </c>
      <c r="Y141" s="27">
        <v>3901454.9632496396</v>
      </c>
      <c r="Z141" s="45">
        <v>51014.006560550464</v>
      </c>
      <c r="AA141" s="29">
        <v>681356.93507290701</v>
      </c>
      <c r="AB141" s="29">
        <v>14376.960949810889</v>
      </c>
      <c r="AC141" s="30">
        <v>2.7894435192219142</v>
      </c>
      <c r="AD141" s="30">
        <v>2.6290424141447635</v>
      </c>
      <c r="AE141" s="28">
        <v>6.1011227591522069E-2</v>
      </c>
      <c r="AF141" s="30">
        <v>2.6116150689638049</v>
      </c>
      <c r="AG141" s="28">
        <v>6.809137088057364E-2</v>
      </c>
      <c r="AH141" s="30">
        <v>2.6939701726527345</v>
      </c>
      <c r="AI141" s="28">
        <v>3.5439645003629623E-2</v>
      </c>
      <c r="AJ141" s="30">
        <v>5.6810067648064244</v>
      </c>
      <c r="AK141" s="30">
        <v>5.3476028778138129</v>
      </c>
      <c r="AL141" s="28">
        <v>6.2346418500117275E-2</v>
      </c>
      <c r="AM141" s="30">
        <v>5.3962011046921123</v>
      </c>
      <c r="AN141" s="28">
        <v>5.2778918833597116E-2</v>
      </c>
      <c r="AO141" s="30">
        <v>5.1659897606984115</v>
      </c>
      <c r="AP141" s="28">
        <v>9.969377175815107E-2</v>
      </c>
    </row>
    <row r="142" spans="1:42" s="2" customFormat="1" x14ac:dyDescent="0.25">
      <c r="A142" s="83" t="s">
        <v>366</v>
      </c>
      <c r="B142" s="83" t="s">
        <v>235</v>
      </c>
      <c r="C142" s="26" t="s">
        <v>227</v>
      </c>
      <c r="D142" s="27">
        <v>16990946.17249722</v>
      </c>
      <c r="E142" s="27">
        <v>17464939.003804263</v>
      </c>
      <c r="F142" s="28">
        <v>-2.7139678598579884E-2</v>
      </c>
      <c r="G142" s="27">
        <v>16228534.636141045</v>
      </c>
      <c r="H142" s="28">
        <v>4.6979690615952481E-2</v>
      </c>
      <c r="I142" s="27">
        <v>16913192.484480444</v>
      </c>
      <c r="J142" s="28">
        <v>4.597221257200427E-3</v>
      </c>
      <c r="K142" s="29">
        <v>6947550.7964932686</v>
      </c>
      <c r="L142" s="29">
        <v>7395034.7864275379</v>
      </c>
      <c r="M142" s="28">
        <v>-6.0511411082955033E-2</v>
      </c>
      <c r="N142" s="29">
        <v>7160070.0234985724</v>
      </c>
      <c r="O142" s="28">
        <v>-2.9681166009248347E-2</v>
      </c>
      <c r="P142" s="29">
        <v>7397658.553500738</v>
      </c>
      <c r="Q142" s="28">
        <v>-6.0844624518993015E-2</v>
      </c>
      <c r="R142" s="29">
        <v>5414866.0141981123</v>
      </c>
      <c r="S142" s="29">
        <v>5780636.3007738283</v>
      </c>
      <c r="T142" s="28">
        <v>-6.3275090758910385E-2</v>
      </c>
      <c r="U142" s="29">
        <v>5429901.1000388023</v>
      </c>
      <c r="V142" s="28">
        <v>-2.7689428524918271E-3</v>
      </c>
      <c r="W142" s="29">
        <v>5675540.1999469334</v>
      </c>
      <c r="X142" s="28">
        <v>-4.5929405231110589E-2</v>
      </c>
      <c r="Y142" s="27">
        <v>16267645.391630627</v>
      </c>
      <c r="Z142" s="45">
        <v>723300.7808665937</v>
      </c>
      <c r="AA142" s="29">
        <v>4946536.2333372505</v>
      </c>
      <c r="AB142" s="29">
        <v>468329.78086086141</v>
      </c>
      <c r="AC142" s="30">
        <v>2.4456022949948477</v>
      </c>
      <c r="AD142" s="30">
        <v>2.3617115413518408</v>
      </c>
      <c r="AE142" s="28">
        <v>3.5521168514503661E-2</v>
      </c>
      <c r="AF142" s="30">
        <v>2.2665329504991929</v>
      </c>
      <c r="AG142" s="28">
        <v>7.9005842141503246E-2</v>
      </c>
      <c r="AH142" s="30">
        <v>2.2862899608250697</v>
      </c>
      <c r="AI142" s="28">
        <v>6.9681596341474458E-2</v>
      </c>
      <c r="AJ142" s="30">
        <v>3.137833166683333</v>
      </c>
      <c r="AK142" s="30">
        <v>3.0212831416960637</v>
      </c>
      <c r="AL142" s="28">
        <v>3.8576333140971815E-2</v>
      </c>
      <c r="AM142" s="30">
        <v>2.988734847495671</v>
      </c>
      <c r="AN142" s="28">
        <v>4.9886767075572096E-2</v>
      </c>
      <c r="AO142" s="30">
        <v>2.9800145692983699</v>
      </c>
      <c r="AP142" s="28">
        <v>5.295900194948399E-2</v>
      </c>
    </row>
    <row r="143" spans="1:42" s="2" customFormat="1" x14ac:dyDescent="0.25">
      <c r="A143" s="83" t="s">
        <v>366</v>
      </c>
      <c r="B143" s="83" t="s">
        <v>235</v>
      </c>
      <c r="C143" s="26" t="s">
        <v>205</v>
      </c>
      <c r="D143" s="27">
        <v>1639587.6265122378</v>
      </c>
      <c r="E143" s="27">
        <v>1581982.5602500257</v>
      </c>
      <c r="F143" s="28">
        <v>3.6413211946601916E-2</v>
      </c>
      <c r="G143" s="27">
        <v>1184699.6303194631</v>
      </c>
      <c r="H143" s="28">
        <v>0.38396905388592956</v>
      </c>
      <c r="I143" s="27">
        <v>988066.27333072899</v>
      </c>
      <c r="J143" s="28">
        <v>0.65939033723442286</v>
      </c>
      <c r="K143" s="29">
        <v>296229.36470281379</v>
      </c>
      <c r="L143" s="29">
        <v>307167.71573197143</v>
      </c>
      <c r="M143" s="28">
        <v>-3.5610353786992011E-2</v>
      </c>
      <c r="N143" s="29">
        <v>226670.85629397127</v>
      </c>
      <c r="O143" s="28">
        <v>0.30687010031246154</v>
      </c>
      <c r="P143" s="29">
        <v>187622.94225056932</v>
      </c>
      <c r="Q143" s="28">
        <v>0.5788547026791705</v>
      </c>
      <c r="R143" s="29">
        <v>90702.571044491691</v>
      </c>
      <c r="S143" s="29">
        <v>96773.6342016704</v>
      </c>
      <c r="T143" s="28">
        <v>-6.2734681892042829E-2</v>
      </c>
      <c r="U143" s="29">
        <v>71919.215248195585</v>
      </c>
      <c r="V143" s="28">
        <v>0.26117298042635928</v>
      </c>
      <c r="W143" s="29">
        <v>58878.340691249541</v>
      </c>
      <c r="X143" s="28">
        <v>0.54050827485313024</v>
      </c>
      <c r="Y143" s="27">
        <v>1575104.6566885405</v>
      </c>
      <c r="Z143" s="45">
        <v>64482.969823697276</v>
      </c>
      <c r="AA143" s="29">
        <v>84583.040578636384</v>
      </c>
      <c r="AB143" s="29">
        <v>6119.5304658553132</v>
      </c>
      <c r="AC143" s="30">
        <v>5.5348585315204026</v>
      </c>
      <c r="AD143" s="30">
        <v>5.1502240607552423</v>
      </c>
      <c r="AE143" s="28">
        <v>7.4683055771510756E-2</v>
      </c>
      <c r="AF143" s="30">
        <v>5.2265194109604307</v>
      </c>
      <c r="AG143" s="28">
        <v>5.8995116312657338E-2</v>
      </c>
      <c r="AH143" s="30">
        <v>5.2662337637322221</v>
      </c>
      <c r="AI143" s="28">
        <v>5.1008895510518328E-2</v>
      </c>
      <c r="AJ143" s="30">
        <v>18.076528676436112</v>
      </c>
      <c r="AK143" s="30">
        <v>16.347247608302791</v>
      </c>
      <c r="AL143" s="28">
        <v>0.10578423411504559</v>
      </c>
      <c r="AM143" s="30">
        <v>16.472644010797747</v>
      </c>
      <c r="AN143" s="28">
        <v>9.7366559040978809E-2</v>
      </c>
      <c r="AO143" s="30">
        <v>16.781489792859851</v>
      </c>
      <c r="AP143" s="28">
        <v>7.7170674329955558E-2</v>
      </c>
    </row>
    <row r="144" spans="1:42" s="2" customFormat="1" x14ac:dyDescent="0.25">
      <c r="A144" s="83" t="s">
        <v>366</v>
      </c>
      <c r="B144" s="83" t="s">
        <v>235</v>
      </c>
      <c r="C144" s="26" t="s">
        <v>210</v>
      </c>
      <c r="D144" s="26"/>
      <c r="E144" s="26"/>
      <c r="F144" s="26"/>
      <c r="G144" s="27">
        <v>106.07290626883507</v>
      </c>
      <c r="H144" s="28">
        <v>-1</v>
      </c>
      <c r="I144" s="27">
        <v>160.61444358348845</v>
      </c>
      <c r="J144" s="28">
        <v>-1</v>
      </c>
      <c r="K144" s="26"/>
      <c r="L144" s="26"/>
      <c r="M144" s="26"/>
      <c r="N144" s="29">
        <v>18.395080634241864</v>
      </c>
      <c r="O144" s="28">
        <v>-1</v>
      </c>
      <c r="P144" s="29">
        <v>25.071607204999044</v>
      </c>
      <c r="Q144" s="28">
        <v>-1</v>
      </c>
      <c r="R144" s="26"/>
      <c r="S144" s="26"/>
      <c r="T144" s="26"/>
      <c r="U144" s="29">
        <v>5.3575110918545796</v>
      </c>
      <c r="V144" s="28">
        <v>-1</v>
      </c>
      <c r="W144" s="29">
        <v>10.43300957343426</v>
      </c>
      <c r="X144" s="28">
        <v>-1</v>
      </c>
      <c r="Y144" s="26"/>
      <c r="Z144" s="26"/>
      <c r="AA144" s="26"/>
      <c r="AB144" s="26"/>
      <c r="AC144" s="26"/>
      <c r="AD144" s="26"/>
      <c r="AE144" s="26"/>
      <c r="AF144" s="30">
        <v>5.766373541814418</v>
      </c>
      <c r="AG144" s="28">
        <v>-1</v>
      </c>
      <c r="AH144" s="30">
        <v>6.4062284587588563</v>
      </c>
      <c r="AI144" s="28">
        <v>-1</v>
      </c>
      <c r="AJ144" s="26"/>
      <c r="AK144" s="26"/>
      <c r="AL144" s="26"/>
      <c r="AM144" s="30">
        <v>19.798914915940269</v>
      </c>
      <c r="AN144" s="28">
        <v>-1</v>
      </c>
      <c r="AO144" s="30">
        <v>15.394833336726114</v>
      </c>
      <c r="AP144" s="28">
        <v>-1</v>
      </c>
    </row>
    <row r="145" spans="1:42" s="2" customFormat="1" x14ac:dyDescent="0.25">
      <c r="A145" s="83" t="s">
        <v>366</v>
      </c>
      <c r="B145" s="83" t="s">
        <v>236</v>
      </c>
      <c r="C145" s="26" t="s">
        <v>221</v>
      </c>
      <c r="D145" s="27">
        <v>32786165.267848186</v>
      </c>
      <c r="E145" s="27">
        <v>35717902.350660056</v>
      </c>
      <c r="F145" s="28">
        <v>-8.2080326387299507E-2</v>
      </c>
      <c r="G145" s="27">
        <v>30475786.990295075</v>
      </c>
      <c r="H145" s="28">
        <v>7.5810290913532252E-2</v>
      </c>
      <c r="I145" s="27">
        <v>29506776.417772762</v>
      </c>
      <c r="J145" s="28">
        <v>0.11114019382002555</v>
      </c>
      <c r="K145" s="29">
        <v>10962548.869022675</v>
      </c>
      <c r="L145" s="29">
        <v>12367273.015087578</v>
      </c>
      <c r="M145" s="28">
        <v>-0.11358398446862104</v>
      </c>
      <c r="N145" s="29">
        <v>11441964.370072829</v>
      </c>
      <c r="O145" s="28">
        <v>-4.1899754757504307E-2</v>
      </c>
      <c r="P145" s="29">
        <v>11316922.16527909</v>
      </c>
      <c r="Q145" s="28">
        <v>-3.1313575465213621E-2</v>
      </c>
      <c r="R145" s="29">
        <v>6629803.9735914627</v>
      </c>
      <c r="S145" s="29">
        <v>7460698.8378874194</v>
      </c>
      <c r="T145" s="28">
        <v>-0.11136957573953361</v>
      </c>
      <c r="U145" s="29">
        <v>6669553.5084849829</v>
      </c>
      <c r="V145" s="28">
        <v>-5.9598494626290884E-3</v>
      </c>
      <c r="W145" s="29">
        <v>6588566.7670477992</v>
      </c>
      <c r="X145" s="28">
        <v>6.2589039470478123E-3</v>
      </c>
      <c r="Y145" s="27">
        <v>32389925.664907429</v>
      </c>
      <c r="Z145" s="45">
        <v>396239.60294075601</v>
      </c>
      <c r="AA145" s="29">
        <v>6478380.4838070292</v>
      </c>
      <c r="AB145" s="29">
        <v>151423.48978443342</v>
      </c>
      <c r="AC145" s="30">
        <v>2.9907429065601159</v>
      </c>
      <c r="AD145" s="30">
        <v>2.8880984762837891</v>
      </c>
      <c r="AE145" s="28">
        <v>3.5540488359109799E-2</v>
      </c>
      <c r="AF145" s="30">
        <v>2.6635100411609738</v>
      </c>
      <c r="AG145" s="28">
        <v>0.12285775549639281</v>
      </c>
      <c r="AH145" s="30">
        <v>2.6073146025781724</v>
      </c>
      <c r="AI145" s="28">
        <v>0.14705870308201427</v>
      </c>
      <c r="AJ145" s="30">
        <v>4.9452691811772285</v>
      </c>
      <c r="AK145" s="30">
        <v>4.7874740861104081</v>
      </c>
      <c r="AL145" s="28">
        <v>3.2959989386599733E-2</v>
      </c>
      <c r="AM145" s="30">
        <v>4.5693893828910559</v>
      </c>
      <c r="AN145" s="28">
        <v>8.226039997675863E-2</v>
      </c>
      <c r="AO145" s="30">
        <v>4.4784818096324974</v>
      </c>
      <c r="AP145" s="28">
        <v>0.10422893100531214</v>
      </c>
    </row>
    <row r="146" spans="1:42" s="2" customFormat="1" x14ac:dyDescent="0.25">
      <c r="A146" s="83" t="s">
        <v>366</v>
      </c>
      <c r="B146" s="83" t="s">
        <v>236</v>
      </c>
      <c r="C146" s="26" t="s">
        <v>167</v>
      </c>
      <c r="D146" s="27">
        <v>17133294.395173531</v>
      </c>
      <c r="E146" s="27">
        <v>18721586.114801299</v>
      </c>
      <c r="F146" s="28">
        <v>-8.483745500452354E-2</v>
      </c>
      <c r="G146" s="27">
        <v>16541503.276095686</v>
      </c>
      <c r="H146" s="28">
        <v>3.5776138915563291E-2</v>
      </c>
      <c r="I146" s="27">
        <v>16606870.950069664</v>
      </c>
      <c r="J146" s="28">
        <v>3.1699135056002747E-2</v>
      </c>
      <c r="K146" s="29">
        <v>6165817.4696414247</v>
      </c>
      <c r="L146" s="29">
        <v>6889500.7627476966</v>
      </c>
      <c r="M146" s="28">
        <v>-0.10504147078686871</v>
      </c>
      <c r="N146" s="29">
        <v>6560752.6808231259</v>
      </c>
      <c r="O146" s="28">
        <v>-6.0196631452986239E-2</v>
      </c>
      <c r="P146" s="29">
        <v>6648669.9254880147</v>
      </c>
      <c r="Q146" s="28">
        <v>-7.2623917453858031E-2</v>
      </c>
      <c r="R146" s="29">
        <v>3813005.4774655872</v>
      </c>
      <c r="S146" s="29">
        <v>4309459.809359258</v>
      </c>
      <c r="T146" s="28">
        <v>-0.11520105856782198</v>
      </c>
      <c r="U146" s="29">
        <v>3984830.1094167279</v>
      </c>
      <c r="V146" s="28">
        <v>-4.3119688225878021E-2</v>
      </c>
      <c r="W146" s="29">
        <v>4063643.1452366496</v>
      </c>
      <c r="X146" s="28">
        <v>-6.1678070345536275E-2</v>
      </c>
      <c r="Y146" s="27">
        <v>16866712.951873943</v>
      </c>
      <c r="Z146" s="45">
        <v>266581.44329958939</v>
      </c>
      <c r="AA146" s="29">
        <v>3703679.3356070276</v>
      </c>
      <c r="AB146" s="29">
        <v>109326.14185855967</v>
      </c>
      <c r="AC146" s="30">
        <v>2.7787547197971016</v>
      </c>
      <c r="AD146" s="30">
        <v>2.7174082360264791</v>
      </c>
      <c r="AE146" s="28">
        <v>2.2575365363699001E-2</v>
      </c>
      <c r="AF146" s="30">
        <v>2.5212813347538585</v>
      </c>
      <c r="AG146" s="28">
        <v>0.10212005359900826</v>
      </c>
      <c r="AH146" s="30">
        <v>2.4977734097471704</v>
      </c>
      <c r="AI146" s="28">
        <v>0.11249271409225735</v>
      </c>
      <c r="AJ146" s="30">
        <v>4.4933831059066875</v>
      </c>
      <c r="AK146" s="30">
        <v>4.3442999686740027</v>
      </c>
      <c r="AL146" s="28">
        <v>3.4316952859539541E-2</v>
      </c>
      <c r="AM146" s="30">
        <v>4.1511188236120109</v>
      </c>
      <c r="AN146" s="28">
        <v>8.2451092545903659E-2</v>
      </c>
      <c r="AO146" s="30">
        <v>4.086695203425041</v>
      </c>
      <c r="AP146" s="28">
        <v>9.9515105051339092E-2</v>
      </c>
    </row>
    <row r="147" spans="1:42" s="2" customFormat="1" x14ac:dyDescent="0.25">
      <c r="A147" s="83" t="s">
        <v>366</v>
      </c>
      <c r="B147" s="83" t="s">
        <v>236</v>
      </c>
      <c r="C147" s="26" t="s">
        <v>168</v>
      </c>
      <c r="D147" s="27">
        <v>13806284.670933519</v>
      </c>
      <c r="E147" s="27">
        <v>14650038.868814483</v>
      </c>
      <c r="F147" s="28">
        <v>-5.7593990393913774E-2</v>
      </c>
      <c r="G147" s="27">
        <v>12042892.242412049</v>
      </c>
      <c r="H147" s="28">
        <v>0.14642599078577179</v>
      </c>
      <c r="I147" s="27">
        <v>11168430.074643083</v>
      </c>
      <c r="J147" s="28">
        <v>0.23618848653397109</v>
      </c>
      <c r="K147" s="29">
        <v>4322595.5410988228</v>
      </c>
      <c r="L147" s="29">
        <v>4863256.7797625735</v>
      </c>
      <c r="M147" s="28">
        <v>-0.11117266949867821</v>
      </c>
      <c r="N147" s="29">
        <v>4339491.393276928</v>
      </c>
      <c r="O147" s="28">
        <v>-3.8935097795749752E-3</v>
      </c>
      <c r="P147" s="29">
        <v>4147866.4462202098</v>
      </c>
      <c r="Q147" s="28">
        <v>4.2125053239801605E-2</v>
      </c>
      <c r="R147" s="29">
        <v>2638275.4226882197</v>
      </c>
      <c r="S147" s="29">
        <v>2929143.3380382084</v>
      </c>
      <c r="T147" s="28">
        <v>-9.9301359401823372E-2</v>
      </c>
      <c r="U147" s="29">
        <v>2483564.9559130617</v>
      </c>
      <c r="V147" s="28">
        <v>6.2293706636023925E-2</v>
      </c>
      <c r="W147" s="29">
        <v>2329610.6858080421</v>
      </c>
      <c r="X147" s="28">
        <v>0.13249627448936391</v>
      </c>
      <c r="Y147" s="27">
        <v>13694718.355012374</v>
      </c>
      <c r="Z147" s="45">
        <v>111566.31592114481</v>
      </c>
      <c r="AA147" s="29">
        <v>2598465.9254592662</v>
      </c>
      <c r="AB147" s="29">
        <v>39809.497228953573</v>
      </c>
      <c r="AC147" s="30">
        <v>3.1939802231471095</v>
      </c>
      <c r="AD147" s="30">
        <v>3.0123926274626416</v>
      </c>
      <c r="AE147" s="28">
        <v>6.0280188587973127E-2</v>
      </c>
      <c r="AF147" s="30">
        <v>2.7751851889992958</v>
      </c>
      <c r="AG147" s="28">
        <v>0.15090705867410134</v>
      </c>
      <c r="AH147" s="30">
        <v>2.6925722463461765</v>
      </c>
      <c r="AI147" s="28">
        <v>0.18621895010666628</v>
      </c>
      <c r="AJ147" s="30">
        <v>5.233071783258274</v>
      </c>
      <c r="AK147" s="30">
        <v>5.0014755777115152</v>
      </c>
      <c r="AL147" s="28">
        <v>4.6305575614292709E-2</v>
      </c>
      <c r="AM147" s="30">
        <v>4.8490345355129163</v>
      </c>
      <c r="AN147" s="28">
        <v>7.9198703356880798E-2</v>
      </c>
      <c r="AO147" s="30">
        <v>4.7941186665570408</v>
      </c>
      <c r="AP147" s="28">
        <v>9.1560753337896247E-2</v>
      </c>
    </row>
    <row r="148" spans="1:42" s="2" customFormat="1" x14ac:dyDescent="0.25">
      <c r="A148" s="83" t="s">
        <v>366</v>
      </c>
      <c r="B148" s="83" t="s">
        <v>236</v>
      </c>
      <c r="C148" s="26" t="s">
        <v>192</v>
      </c>
      <c r="D148" s="27">
        <v>1846586.2017411366</v>
      </c>
      <c r="E148" s="27">
        <v>2346277.3670442854</v>
      </c>
      <c r="F148" s="28">
        <v>-0.21297190703954708</v>
      </c>
      <c r="G148" s="27">
        <v>1891391.4717873393</v>
      </c>
      <c r="H148" s="28">
        <v>-2.3689051534034E-2</v>
      </c>
      <c r="I148" s="27">
        <v>1731475.393060019</v>
      </c>
      <c r="J148" s="28">
        <v>6.6481342525857925E-2</v>
      </c>
      <c r="K148" s="29">
        <v>474135.85828242596</v>
      </c>
      <c r="L148" s="29">
        <v>614515.47257730702</v>
      </c>
      <c r="M148" s="28">
        <v>-0.22843951138629967</v>
      </c>
      <c r="N148" s="29">
        <v>541720.29597277415</v>
      </c>
      <c r="O148" s="28">
        <v>-0.12475891745755241</v>
      </c>
      <c r="P148" s="29">
        <v>520385.79357086471</v>
      </c>
      <c r="Q148" s="28">
        <v>-8.8876245008676552E-2</v>
      </c>
      <c r="R148" s="29">
        <v>178523.07343765584</v>
      </c>
      <c r="S148" s="29">
        <v>222095.6904899459</v>
      </c>
      <c r="T148" s="28">
        <v>-0.19618848504519976</v>
      </c>
      <c r="U148" s="29">
        <v>201158.44315519041</v>
      </c>
      <c r="V148" s="28">
        <v>-0.11252507904961145</v>
      </c>
      <c r="W148" s="29">
        <v>195312.93600310382</v>
      </c>
      <c r="X148" s="28">
        <v>-8.5963904434784424E-2</v>
      </c>
      <c r="Y148" s="27">
        <v>1828494.3580211147</v>
      </c>
      <c r="Z148" s="45">
        <v>18091.843720021843</v>
      </c>
      <c r="AA148" s="29">
        <v>176235.22274073563</v>
      </c>
      <c r="AB148" s="29">
        <v>2287.8506969202217</v>
      </c>
      <c r="AC148" s="30">
        <v>3.8946351968198756</v>
      </c>
      <c r="AD148" s="30">
        <v>3.8180932323866261</v>
      </c>
      <c r="AE148" s="28">
        <v>2.0047170085840036E-2</v>
      </c>
      <c r="AF148" s="30">
        <v>3.4914539585247462</v>
      </c>
      <c r="AG148" s="28">
        <v>0.11547660174945762</v>
      </c>
      <c r="AH148" s="30">
        <v>3.3272918178236766</v>
      </c>
      <c r="AI148" s="28">
        <v>0.1705120590737029</v>
      </c>
      <c r="AJ148" s="30">
        <v>10.343683682916231</v>
      </c>
      <c r="AK148" s="30">
        <v>10.564263367147593</v>
      </c>
      <c r="AL148" s="28">
        <v>-2.0879797915424346E-2</v>
      </c>
      <c r="AM148" s="30">
        <v>9.4024960728502069</v>
      </c>
      <c r="AN148" s="28">
        <v>0.10009976103938097</v>
      </c>
      <c r="AO148" s="30">
        <v>8.8651342225099885</v>
      </c>
      <c r="AP148" s="28">
        <v>0.16678252390719245</v>
      </c>
    </row>
    <row r="149" spans="1:42" s="2" customFormat="1" x14ac:dyDescent="0.25">
      <c r="A149" s="83" t="s">
        <v>366</v>
      </c>
      <c r="B149" s="83" t="s">
        <v>236</v>
      </c>
      <c r="C149" s="26" t="s">
        <v>224</v>
      </c>
      <c r="D149" s="27">
        <v>518440.48945518257</v>
      </c>
      <c r="E149" s="27">
        <v>860194.96601178648</v>
      </c>
      <c r="F149" s="28">
        <v>-0.39729885672444304</v>
      </c>
      <c r="G149" s="27">
        <v>768385.73294824245</v>
      </c>
      <c r="H149" s="28">
        <v>-0.3252861587292068</v>
      </c>
      <c r="I149" s="27">
        <v>760441.58574959403</v>
      </c>
      <c r="J149" s="28">
        <v>-0.31823758830319948</v>
      </c>
      <c r="K149" s="29">
        <v>203858.6342693152</v>
      </c>
      <c r="L149" s="29">
        <v>306870.51445915573</v>
      </c>
      <c r="M149" s="28">
        <v>-0.33568516796536785</v>
      </c>
      <c r="N149" s="29">
        <v>297106.3881010543</v>
      </c>
      <c r="O149" s="28">
        <v>-0.31385307609078705</v>
      </c>
      <c r="P149" s="29">
        <v>293721.17238626292</v>
      </c>
      <c r="Q149" s="28">
        <v>-0.30594504777058595</v>
      </c>
      <c r="R149" s="29">
        <v>93073.094575572934</v>
      </c>
      <c r="S149" s="29">
        <v>125408.88598742284</v>
      </c>
      <c r="T149" s="28">
        <v>-0.25784290448998037</v>
      </c>
      <c r="U149" s="29">
        <v>126565.02520001748</v>
      </c>
      <c r="V149" s="28">
        <v>-0.26462232019877102</v>
      </c>
      <c r="W149" s="29">
        <v>125724.60036966103</v>
      </c>
      <c r="X149" s="28">
        <v>-0.2597065784904839</v>
      </c>
      <c r="Y149" s="27">
        <v>517315.50504042418</v>
      </c>
      <c r="Z149" s="45">
        <v>1124.9844147584063</v>
      </c>
      <c r="AA149" s="29">
        <v>92745.856051057446</v>
      </c>
      <c r="AB149" s="29">
        <v>327.23852451548987</v>
      </c>
      <c r="AC149" s="30">
        <v>2.5431372642783288</v>
      </c>
      <c r="AD149" s="30">
        <v>2.8031202917225135</v>
      </c>
      <c r="AE149" s="28">
        <v>-9.2747724102994367E-2</v>
      </c>
      <c r="AF149" s="30">
        <v>2.5862309385515223</v>
      </c>
      <c r="AG149" s="28">
        <v>-1.6662732484875903E-2</v>
      </c>
      <c r="AH149" s="30">
        <v>2.5889913878920607</v>
      </c>
      <c r="AI149" s="28">
        <v>-1.771119202179583E-2</v>
      </c>
      <c r="AJ149" s="30">
        <v>5.5702509067668569</v>
      </c>
      <c r="AK149" s="30">
        <v>6.8591229340642954</v>
      </c>
      <c r="AL149" s="28">
        <v>-0.18790624394505961</v>
      </c>
      <c r="AM149" s="30">
        <v>6.0710747833686387</v>
      </c>
      <c r="AN149" s="28">
        <v>-8.2493445472580931E-2</v>
      </c>
      <c r="AO149" s="30">
        <v>6.0484708920426877</v>
      </c>
      <c r="AP149" s="28">
        <v>-7.9064608859236246E-2</v>
      </c>
    </row>
    <row r="150" spans="1:42" s="2" customFormat="1" x14ac:dyDescent="0.25">
      <c r="A150" s="83" t="s">
        <v>366</v>
      </c>
      <c r="B150" s="83" t="s">
        <v>236</v>
      </c>
      <c r="C150" s="26" t="s">
        <v>212</v>
      </c>
      <c r="D150" s="26"/>
      <c r="E150" s="26"/>
      <c r="F150" s="26"/>
      <c r="G150" s="26"/>
      <c r="H150" s="26"/>
      <c r="I150" s="27">
        <v>69.063515421152118</v>
      </c>
      <c r="J150" s="28">
        <v>-1</v>
      </c>
      <c r="K150" s="26"/>
      <c r="L150" s="26"/>
      <c r="M150" s="26"/>
      <c r="N150" s="26"/>
      <c r="O150" s="26"/>
      <c r="P150" s="29">
        <v>0.97935217099994176</v>
      </c>
      <c r="Q150" s="28">
        <v>-1</v>
      </c>
      <c r="R150" s="26"/>
      <c r="S150" s="26"/>
      <c r="T150" s="26"/>
      <c r="U150" s="26"/>
      <c r="V150" s="26"/>
      <c r="W150" s="29">
        <v>2.0954983161131082</v>
      </c>
      <c r="X150" s="28">
        <v>-1</v>
      </c>
      <c r="Y150" s="26"/>
      <c r="Z150" s="26"/>
      <c r="AA150" s="26"/>
      <c r="AB150" s="26"/>
      <c r="AC150" s="26"/>
      <c r="AD150" s="26"/>
      <c r="AE150" s="26"/>
      <c r="AF150" s="26"/>
      <c r="AG150" s="26"/>
      <c r="AH150" s="30">
        <v>70.519591895769864</v>
      </c>
      <c r="AI150" s="28">
        <v>-1</v>
      </c>
      <c r="AJ150" s="26"/>
      <c r="AK150" s="26"/>
      <c r="AL150" s="26"/>
      <c r="AM150" s="26"/>
      <c r="AN150" s="26"/>
      <c r="AO150" s="30">
        <v>32.958039092704425</v>
      </c>
      <c r="AP150" s="28">
        <v>-1</v>
      </c>
    </row>
    <row r="151" spans="1:42" s="2" customFormat="1" x14ac:dyDescent="0.25">
      <c r="A151" s="83" t="s">
        <v>366</v>
      </c>
      <c r="B151" s="83" t="s">
        <v>236</v>
      </c>
      <c r="C151" s="26" t="s">
        <v>208</v>
      </c>
      <c r="D151" s="27">
        <v>26692.391927496195</v>
      </c>
      <c r="E151" s="27">
        <v>53276.39224820926</v>
      </c>
      <c r="F151" s="28">
        <v>-0.49898274261629666</v>
      </c>
      <c r="G151" s="27">
        <v>19056.510139678718</v>
      </c>
      <c r="H151" s="28">
        <v>0.40069675569391611</v>
      </c>
      <c r="I151" s="27">
        <v>19303.570729867221</v>
      </c>
      <c r="J151" s="28">
        <v>0.38276965961518761</v>
      </c>
      <c r="K151" s="29">
        <v>2593.8863224586171</v>
      </c>
      <c r="L151" s="29">
        <v>5512.2427626257695</v>
      </c>
      <c r="M151" s="28">
        <v>-0.52943176957920968</v>
      </c>
      <c r="N151" s="29">
        <v>2139.7664756756189</v>
      </c>
      <c r="O151" s="28">
        <v>0.21222869502131647</v>
      </c>
      <c r="P151" s="29">
        <v>2193.5329241750087</v>
      </c>
      <c r="Q151" s="28">
        <v>0.18251533581798501</v>
      </c>
      <c r="R151" s="29">
        <v>798.55731930456795</v>
      </c>
      <c r="S151" s="29">
        <v>1899.374284743086</v>
      </c>
      <c r="T151" s="28">
        <v>-0.57956821584926177</v>
      </c>
      <c r="U151" s="29">
        <v>761.34429048710808</v>
      </c>
      <c r="V151" s="28">
        <v>4.8878055936626225E-2</v>
      </c>
      <c r="W151" s="29">
        <v>909.9131995612081</v>
      </c>
      <c r="X151" s="28">
        <v>-0.12238077248504566</v>
      </c>
      <c r="Y151" s="27">
        <v>26148.948904013636</v>
      </c>
      <c r="Z151" s="45">
        <v>543.4430234825611</v>
      </c>
      <c r="AA151" s="29">
        <v>777.34484299793337</v>
      </c>
      <c r="AB151" s="29">
        <v>21.212476306634606</v>
      </c>
      <c r="AC151" s="30">
        <v>10.290501822067434</v>
      </c>
      <c r="AD151" s="30">
        <v>9.6651026709917485</v>
      </c>
      <c r="AE151" s="28">
        <v>6.4706933010936357E-2</v>
      </c>
      <c r="AF151" s="30">
        <v>8.9058831215035905</v>
      </c>
      <c r="AG151" s="28">
        <v>0.15547236379294369</v>
      </c>
      <c r="AH151" s="30">
        <v>8.8002192796478429</v>
      </c>
      <c r="AI151" s="28">
        <v>0.16934606912195341</v>
      </c>
      <c r="AJ151" s="30">
        <v>33.425768297686567</v>
      </c>
      <c r="AK151" s="30">
        <v>28.049443796389795</v>
      </c>
      <c r="AL151" s="28">
        <v>0.19167312337183495</v>
      </c>
      <c r="AM151" s="30">
        <v>25.030082155717437</v>
      </c>
      <c r="AN151" s="28">
        <v>0.33542383479757637</v>
      </c>
      <c r="AO151" s="30">
        <v>21.214738657683036</v>
      </c>
      <c r="AP151" s="28">
        <v>0.5755918013904564</v>
      </c>
    </row>
    <row r="152" spans="1:42" s="2" customFormat="1" x14ac:dyDescent="0.25">
      <c r="A152" s="83" t="s">
        <v>366</v>
      </c>
      <c r="B152" s="83" t="s">
        <v>236</v>
      </c>
      <c r="C152" s="26" t="s">
        <v>223</v>
      </c>
      <c r="D152" s="27">
        <v>11563949.391474271</v>
      </c>
      <c r="E152" s="27">
        <v>12060117.80631049</v>
      </c>
      <c r="F152" s="28">
        <v>-4.1141257722756147E-2</v>
      </c>
      <c r="G152" s="27">
        <v>9585554.2979874238</v>
      </c>
      <c r="H152" s="28">
        <v>0.20639339489237776</v>
      </c>
      <c r="I152" s="27">
        <v>8758607.5090208501</v>
      </c>
      <c r="J152" s="28">
        <v>0.32029542133998862</v>
      </c>
      <c r="K152" s="29">
        <v>3639761.8193346374</v>
      </c>
      <c r="L152" s="29">
        <v>4033085.3319113147</v>
      </c>
      <c r="M152" s="28">
        <v>-9.7524222823789919E-2</v>
      </c>
      <c r="N152" s="29">
        <v>3515914.3494248167</v>
      </c>
      <c r="O152" s="28">
        <v>3.5224825636062905E-2</v>
      </c>
      <c r="P152" s="29">
        <v>3355014.5067380988</v>
      </c>
      <c r="Q152" s="28">
        <v>8.4872155403400373E-2</v>
      </c>
      <c r="R152" s="29">
        <v>2287547.6921162768</v>
      </c>
      <c r="S152" s="29">
        <v>2504652.1720180386</v>
      </c>
      <c r="T152" s="28">
        <v>-8.6680490938922342E-2</v>
      </c>
      <c r="U152" s="29">
        <v>2066255.1720337123</v>
      </c>
      <c r="V152" s="28">
        <v>0.10709835023171767</v>
      </c>
      <c r="W152" s="29">
        <v>1901170.9585682</v>
      </c>
      <c r="X152" s="28">
        <v>0.20323092555498684</v>
      </c>
      <c r="Y152" s="27">
        <v>11473594.131621229</v>
      </c>
      <c r="Z152" s="45">
        <v>90355.259853042444</v>
      </c>
      <c r="AA152" s="29">
        <v>2257468.1446726508</v>
      </c>
      <c r="AB152" s="29">
        <v>30079.547443626052</v>
      </c>
      <c r="AC152" s="30">
        <v>3.1771170657502545</v>
      </c>
      <c r="AD152" s="30">
        <v>2.9902957199755287</v>
      </c>
      <c r="AE152" s="28">
        <v>6.2475876391333875E-2</v>
      </c>
      <c r="AF152" s="30">
        <v>2.7263332792949195</v>
      </c>
      <c r="AG152" s="28">
        <v>0.16534434358367076</v>
      </c>
      <c r="AH152" s="30">
        <v>2.6106019784505716</v>
      </c>
      <c r="AI152" s="28">
        <v>0.21700553817702897</v>
      </c>
      <c r="AJ152" s="30">
        <v>5.0551730271363766</v>
      </c>
      <c r="AK152" s="30">
        <v>4.8150868775497315</v>
      </c>
      <c r="AL152" s="28">
        <v>4.9861229027048933E-2</v>
      </c>
      <c r="AM152" s="30">
        <v>4.6390951261614211</v>
      </c>
      <c r="AN152" s="28">
        <v>8.9689452287484261E-2</v>
      </c>
      <c r="AO152" s="30">
        <v>4.6069541876534279</v>
      </c>
      <c r="AP152" s="28">
        <v>9.729179436690924E-2</v>
      </c>
    </row>
    <row r="153" spans="1:42" s="2" customFormat="1" x14ac:dyDescent="0.25">
      <c r="A153" s="83" t="s">
        <v>366</v>
      </c>
      <c r="B153" s="83" t="s">
        <v>236</v>
      </c>
      <c r="C153" s="26" t="s">
        <v>207</v>
      </c>
      <c r="D153" s="26"/>
      <c r="E153" s="27">
        <v>5652.2430724895003</v>
      </c>
      <c r="F153" s="28">
        <v>-1</v>
      </c>
      <c r="G153" s="27">
        <v>12173.370037221908</v>
      </c>
      <c r="H153" s="28">
        <v>-1</v>
      </c>
      <c r="I153" s="27">
        <v>4049.3928578948976</v>
      </c>
      <c r="J153" s="28">
        <v>-1</v>
      </c>
      <c r="K153" s="26"/>
      <c r="L153" s="29">
        <v>1679.749030145927</v>
      </c>
      <c r="M153" s="28">
        <v>-1</v>
      </c>
      <c r="N153" s="29">
        <v>4659.4304135919256</v>
      </c>
      <c r="O153" s="28">
        <v>-1</v>
      </c>
      <c r="P153" s="29">
        <v>1478.0338471081766</v>
      </c>
      <c r="Q153" s="28">
        <v>-1</v>
      </c>
      <c r="R153" s="26"/>
      <c r="S153" s="29">
        <v>667.25991364536867</v>
      </c>
      <c r="T153" s="28">
        <v>-1</v>
      </c>
      <c r="U153" s="29">
        <v>1231.5889044078965</v>
      </c>
      <c r="V153" s="28">
        <v>-1</v>
      </c>
      <c r="W153" s="29">
        <v>410.87039883990883</v>
      </c>
      <c r="X153" s="28">
        <v>-1</v>
      </c>
      <c r="Y153" s="26"/>
      <c r="Z153" s="26"/>
      <c r="AA153" s="26"/>
      <c r="AB153" s="26"/>
      <c r="AC153" s="26"/>
      <c r="AD153" s="30">
        <v>3.3649330769361812</v>
      </c>
      <c r="AE153" s="28">
        <v>-1</v>
      </c>
      <c r="AF153" s="30">
        <v>2.6126305055895305</v>
      </c>
      <c r="AG153" s="28">
        <v>-1</v>
      </c>
      <c r="AH153" s="30">
        <v>2.7397159177495647</v>
      </c>
      <c r="AI153" s="28">
        <v>-1</v>
      </c>
      <c r="AJ153" s="26"/>
      <c r="AK153" s="30">
        <v>8.4708266702404078</v>
      </c>
      <c r="AL153" s="28">
        <v>-1</v>
      </c>
      <c r="AM153" s="30">
        <v>9.8842803744439589</v>
      </c>
      <c r="AN153" s="28">
        <v>-1</v>
      </c>
      <c r="AO153" s="30">
        <v>9.8556451604407247</v>
      </c>
      <c r="AP153" s="28">
        <v>-1</v>
      </c>
    </row>
    <row r="154" spans="1:42" s="2" customFormat="1" x14ac:dyDescent="0.25">
      <c r="A154" s="83" t="s">
        <v>366</v>
      </c>
      <c r="B154" s="83" t="s">
        <v>236</v>
      </c>
      <c r="C154" s="26" t="s">
        <v>209</v>
      </c>
      <c r="D154" s="27">
        <v>2693.7082218265532</v>
      </c>
      <c r="E154" s="27">
        <v>2568.8252200710772</v>
      </c>
      <c r="F154" s="28">
        <v>4.8614830148709223E-2</v>
      </c>
      <c r="G154" s="27">
        <v>5577.8751387548446</v>
      </c>
      <c r="H154" s="28">
        <v>-0.51707269259026967</v>
      </c>
      <c r="I154" s="27">
        <v>6592.9172978031638</v>
      </c>
      <c r="J154" s="28">
        <v>-0.59142393266117144</v>
      </c>
      <c r="K154" s="29">
        <v>167.37962937146943</v>
      </c>
      <c r="L154" s="29">
        <v>106.66450960942646</v>
      </c>
      <c r="M154" s="28">
        <v>0.56921575868452978</v>
      </c>
      <c r="N154" s="29">
        <v>470.58118568787057</v>
      </c>
      <c r="O154" s="28">
        <v>-0.64431295924676035</v>
      </c>
      <c r="P154" s="29">
        <v>532.94640329931383</v>
      </c>
      <c r="Q154" s="28">
        <v>-0.68593534296268521</v>
      </c>
      <c r="R154" s="29">
        <v>55.020353167842885</v>
      </c>
      <c r="S154" s="29">
        <v>71.641170987109518</v>
      </c>
      <c r="T154" s="28">
        <v>-0.23200092335533221</v>
      </c>
      <c r="U154" s="29">
        <v>137.92525092281062</v>
      </c>
      <c r="V154" s="28">
        <v>-0.60108571273410383</v>
      </c>
      <c r="W154" s="29">
        <v>150.54283730217895</v>
      </c>
      <c r="X154" s="28">
        <v>-0.63452028569514329</v>
      </c>
      <c r="Y154" s="27">
        <v>2627.3011728715896</v>
      </c>
      <c r="Z154" s="45">
        <v>66.407048954963685</v>
      </c>
      <c r="AA154" s="29">
        <v>53.745106962389563</v>
      </c>
      <c r="AB154" s="29">
        <v>1.2752462054533233</v>
      </c>
      <c r="AC154" s="30">
        <v>16.093405344137459</v>
      </c>
      <c r="AD154" s="30">
        <v>24.083223459024442</v>
      </c>
      <c r="AE154" s="28">
        <v>-0.33175866712697244</v>
      </c>
      <c r="AF154" s="30">
        <v>11.853162235122943</v>
      </c>
      <c r="AG154" s="28">
        <v>0.35773096030441159</v>
      </c>
      <c r="AH154" s="30">
        <v>12.370694795927619</v>
      </c>
      <c r="AI154" s="28">
        <v>0.30092978685686594</v>
      </c>
      <c r="AJ154" s="30">
        <v>48.958395697847209</v>
      </c>
      <c r="AK154" s="30">
        <v>35.856829036662297</v>
      </c>
      <c r="AL154" s="28">
        <v>0.36538553500615012</v>
      </c>
      <c r="AM154" s="30">
        <v>40.441290492025153</v>
      </c>
      <c r="AN154" s="28">
        <v>0.21060418948553561</v>
      </c>
      <c r="AO154" s="30">
        <v>43.794294142134774</v>
      </c>
      <c r="AP154" s="28">
        <v>0.11791722316501545</v>
      </c>
    </row>
    <row r="155" spans="1:42" s="2" customFormat="1" x14ac:dyDescent="0.25">
      <c r="A155" s="83" t="s">
        <v>366</v>
      </c>
      <c r="B155" s="83" t="s">
        <v>236</v>
      </c>
      <c r="C155" s="26" t="s">
        <v>206</v>
      </c>
      <c r="D155" s="27">
        <v>146687.99417117596</v>
      </c>
      <c r="E155" s="27">
        <v>148729.71873101624</v>
      </c>
      <c r="F155" s="28">
        <v>-1.3727751099515106E-2</v>
      </c>
      <c r="G155" s="27">
        <v>86988.737919062376</v>
      </c>
      <c r="H155" s="28">
        <v>0.6862871870570193</v>
      </c>
      <c r="I155" s="27">
        <v>85968.535990492106</v>
      </c>
      <c r="J155" s="28">
        <v>0.70629861822236062</v>
      </c>
      <c r="K155" s="29">
        <v>32226.929811513328</v>
      </c>
      <c r="L155" s="29">
        <v>34663.66275944165</v>
      </c>
      <c r="M155" s="28">
        <v>-7.0296464768848099E-2</v>
      </c>
      <c r="N155" s="29">
        <v>22919.448096447948</v>
      </c>
      <c r="O155" s="28">
        <v>0.40609536826097709</v>
      </c>
      <c r="P155" s="29">
        <v>24364.841644656088</v>
      </c>
      <c r="Q155" s="28">
        <v>0.32268168541869519</v>
      </c>
      <c r="R155" s="29">
        <v>10617.849148919982</v>
      </c>
      <c r="S155" s="29">
        <v>11343.123132971914</v>
      </c>
      <c r="T155" s="28">
        <v>-6.3939531956919746E-2</v>
      </c>
      <c r="U155" s="29">
        <v>7072.0210551897644</v>
      </c>
      <c r="V155" s="28">
        <v>0.50138822637244995</v>
      </c>
      <c r="W155" s="29">
        <v>7764.3902631509727</v>
      </c>
      <c r="X155" s="28">
        <v>0.36750585545799302</v>
      </c>
      <c r="Y155" s="27">
        <v>145668.27330477422</v>
      </c>
      <c r="Z155" s="45">
        <v>1019.720866401752</v>
      </c>
      <c r="AA155" s="29">
        <v>10541.487611883875</v>
      </c>
      <c r="AB155" s="29">
        <v>76.361537036107151</v>
      </c>
      <c r="AC155" s="30">
        <v>4.5517210304895537</v>
      </c>
      <c r="AD155" s="30">
        <v>4.2906521380377036</v>
      </c>
      <c r="AE155" s="28">
        <v>6.0845970275103189E-2</v>
      </c>
      <c r="AF155" s="30">
        <v>3.7954115453828869</v>
      </c>
      <c r="AG155" s="28">
        <v>0.19926942732382111</v>
      </c>
      <c r="AH155" s="30">
        <v>3.5283847621208522</v>
      </c>
      <c r="AI155" s="28">
        <v>0.29002967005038061</v>
      </c>
      <c r="AJ155" s="30">
        <v>13.815226804771157</v>
      </c>
      <c r="AK155" s="30">
        <v>13.111884353850689</v>
      </c>
      <c r="AL155" s="28">
        <v>5.3641599631246831E-2</v>
      </c>
      <c r="AM155" s="30">
        <v>12.300407088752396</v>
      </c>
      <c r="AN155" s="28">
        <v>0.12315199855490366</v>
      </c>
      <c r="AO155" s="30">
        <v>11.072155452887301</v>
      </c>
      <c r="AP155" s="28">
        <v>0.24774501799182574</v>
      </c>
    </row>
    <row r="156" spans="1:42" s="2" customFormat="1" x14ac:dyDescent="0.25">
      <c r="A156" s="83" t="s">
        <v>366</v>
      </c>
      <c r="B156" s="83" t="s">
        <v>236</v>
      </c>
      <c r="C156" s="26" t="s">
        <v>211</v>
      </c>
      <c r="D156" s="27">
        <v>872.4175672745705</v>
      </c>
      <c r="E156" s="27">
        <v>1063.2382832872868</v>
      </c>
      <c r="F156" s="28">
        <v>-0.17947126153390824</v>
      </c>
      <c r="G156" s="27">
        <v>976.9129656529426</v>
      </c>
      <c r="H156" s="28">
        <v>-0.10696490071511146</v>
      </c>
      <c r="I156" s="27">
        <v>2568.4719732809067</v>
      </c>
      <c r="J156" s="28">
        <v>-0.66033595992088456</v>
      </c>
      <c r="K156" s="29">
        <v>32.690607369569335</v>
      </c>
      <c r="L156" s="29">
        <v>43.499608121686862</v>
      </c>
      <c r="M156" s="28">
        <v>-0.24848501443691551</v>
      </c>
      <c r="N156" s="29">
        <v>33.376769562732619</v>
      </c>
      <c r="O156" s="28">
        <v>-2.0558076834656571E-2</v>
      </c>
      <c r="P156" s="29">
        <v>50.717045359877559</v>
      </c>
      <c r="Q156" s="28">
        <v>-0.35543154894762474</v>
      </c>
      <c r="R156" s="29">
        <v>21.928488577340442</v>
      </c>
      <c r="S156" s="29">
        <v>24.758520305090279</v>
      </c>
      <c r="T156" s="28">
        <v>-0.11430536610735946</v>
      </c>
      <c r="U156" s="29">
        <v>23.448944337421601</v>
      </c>
      <c r="V156" s="28">
        <v>-6.4841117715252555E-2</v>
      </c>
      <c r="W156" s="29">
        <v>57.255527204647748</v>
      </c>
      <c r="X156" s="28">
        <v>-0.61700660795661333</v>
      </c>
      <c r="Y156" s="27">
        <v>872.4175672745705</v>
      </c>
      <c r="Z156" s="26"/>
      <c r="AA156" s="29">
        <v>21.928488577340442</v>
      </c>
      <c r="AB156" s="26"/>
      <c r="AC156" s="30">
        <v>26.687101815265653</v>
      </c>
      <c r="AD156" s="30">
        <v>24.442479580803536</v>
      </c>
      <c r="AE156" s="28">
        <v>9.183283664170401E-2</v>
      </c>
      <c r="AF156" s="30">
        <v>29.269248595697853</v>
      </c>
      <c r="AG156" s="28">
        <v>-8.8220467019837948E-2</v>
      </c>
      <c r="AH156" s="30">
        <v>50.643170457891742</v>
      </c>
      <c r="AI156" s="28">
        <v>-0.4730365106691895</v>
      </c>
      <c r="AJ156" s="30">
        <v>39.784664784242061</v>
      </c>
      <c r="AK156" s="30">
        <v>42.944338764408634</v>
      </c>
      <c r="AL156" s="28">
        <v>-7.3576030533394662E-2</v>
      </c>
      <c r="AM156" s="30">
        <v>41.661277010833743</v>
      </c>
      <c r="AN156" s="28">
        <v>-4.5044520025242653E-2</v>
      </c>
      <c r="AO156" s="30">
        <v>44.859808278429576</v>
      </c>
      <c r="AP156" s="28">
        <v>-0.11313341917753693</v>
      </c>
    </row>
    <row r="157" spans="1:42" s="2" customFormat="1" x14ac:dyDescent="0.25">
      <c r="A157" s="83" t="s">
        <v>366</v>
      </c>
      <c r="B157" s="83" t="s">
        <v>236</v>
      </c>
      <c r="C157" s="26" t="s">
        <v>204</v>
      </c>
      <c r="D157" s="27">
        <v>2242335.2794592474</v>
      </c>
      <c r="E157" s="27">
        <v>2589921.0625039916</v>
      </c>
      <c r="F157" s="28">
        <v>-0.13420709537328171</v>
      </c>
      <c r="G157" s="27">
        <v>2457337.9444246246</v>
      </c>
      <c r="H157" s="28">
        <v>-8.7494137895518145E-2</v>
      </c>
      <c r="I157" s="27">
        <v>2409822.5656222319</v>
      </c>
      <c r="J157" s="28">
        <v>-6.9501916262344504E-2</v>
      </c>
      <c r="K157" s="29">
        <v>682833.72176418547</v>
      </c>
      <c r="L157" s="29">
        <v>830171.44785125891</v>
      </c>
      <c r="M157" s="28">
        <v>-0.17747867198809264</v>
      </c>
      <c r="N157" s="29">
        <v>823577.04385211109</v>
      </c>
      <c r="O157" s="28">
        <v>-0.17089272113465898</v>
      </c>
      <c r="P157" s="29">
        <v>792851.93948211195</v>
      </c>
      <c r="Q157" s="28">
        <v>-0.1387626267141252</v>
      </c>
      <c r="R157" s="29">
        <v>350727.73057194304</v>
      </c>
      <c r="S157" s="29">
        <v>424491.16602016933</v>
      </c>
      <c r="T157" s="28">
        <v>-0.1737690707201229</v>
      </c>
      <c r="U157" s="29">
        <v>417309.78387934907</v>
      </c>
      <c r="V157" s="28">
        <v>-0.15955066446909846</v>
      </c>
      <c r="W157" s="29">
        <v>428439.72723984165</v>
      </c>
      <c r="X157" s="28">
        <v>-0.18138373200950908</v>
      </c>
      <c r="Y157" s="27">
        <v>2221124.223391145</v>
      </c>
      <c r="Z157" s="45">
        <v>21211.056068102363</v>
      </c>
      <c r="AA157" s="29">
        <v>340997.78078661551</v>
      </c>
      <c r="AB157" s="29">
        <v>9729.9497853275188</v>
      </c>
      <c r="AC157" s="30">
        <v>3.2838672256342241</v>
      </c>
      <c r="AD157" s="30">
        <v>3.1197423968356301</v>
      </c>
      <c r="AE157" s="28">
        <v>5.2608455417686578E-2</v>
      </c>
      <c r="AF157" s="30">
        <v>2.9837377847868796</v>
      </c>
      <c r="AG157" s="28">
        <v>0.1005884104084508</v>
      </c>
      <c r="AH157" s="30">
        <v>3.0394357957884539</v>
      </c>
      <c r="AI157" s="28">
        <v>8.042000103587077E-2</v>
      </c>
      <c r="AJ157" s="30">
        <v>6.3933789204594653</v>
      </c>
      <c r="AK157" s="30">
        <v>6.1012366565501948</v>
      </c>
      <c r="AL157" s="28">
        <v>4.7882467170918715E-2</v>
      </c>
      <c r="AM157" s="30">
        <v>5.888522242591562</v>
      </c>
      <c r="AN157" s="28">
        <v>8.5735717225670846E-2</v>
      </c>
      <c r="AO157" s="30">
        <v>5.6246477915275284</v>
      </c>
      <c r="AP157" s="28">
        <v>0.13667186949730176</v>
      </c>
    </row>
    <row r="158" spans="1:42" s="2" customFormat="1" x14ac:dyDescent="0.25">
      <c r="A158" s="83" t="s">
        <v>366</v>
      </c>
      <c r="B158" s="83" t="s">
        <v>236</v>
      </c>
      <c r="C158" s="26" t="s">
        <v>227</v>
      </c>
      <c r="D158" s="27">
        <v>17133294.395173531</v>
      </c>
      <c r="E158" s="27">
        <v>18721586.114801288</v>
      </c>
      <c r="F158" s="28">
        <v>-8.4837455004522985E-2</v>
      </c>
      <c r="G158" s="27">
        <v>16541503.276095686</v>
      </c>
      <c r="H158" s="28">
        <v>3.5776138915563291E-2</v>
      </c>
      <c r="I158" s="27">
        <v>16606870.95006966</v>
      </c>
      <c r="J158" s="28">
        <v>3.1699135056002983E-2</v>
      </c>
      <c r="K158" s="29">
        <v>6165817.4696414247</v>
      </c>
      <c r="L158" s="29">
        <v>6889500.7627476975</v>
      </c>
      <c r="M158" s="28">
        <v>-0.10504147078686871</v>
      </c>
      <c r="N158" s="29">
        <v>6560752.6808231259</v>
      </c>
      <c r="O158" s="28">
        <v>-6.0196631452986239E-2</v>
      </c>
      <c r="P158" s="29">
        <v>6648669.9254880147</v>
      </c>
      <c r="Q158" s="28">
        <v>-7.2623917453858031E-2</v>
      </c>
      <c r="R158" s="29">
        <v>3813005.4774655867</v>
      </c>
      <c r="S158" s="29">
        <v>4309459.809359258</v>
      </c>
      <c r="T158" s="28">
        <v>-0.11520105856782209</v>
      </c>
      <c r="U158" s="29">
        <v>3984830.1094167288</v>
      </c>
      <c r="V158" s="28">
        <v>-4.3119688225878361E-2</v>
      </c>
      <c r="W158" s="29">
        <v>4063643.14523665</v>
      </c>
      <c r="X158" s="28">
        <v>-6.1678070345536497E-2</v>
      </c>
      <c r="Y158" s="27">
        <v>16866712.951873943</v>
      </c>
      <c r="Z158" s="45">
        <v>266581.44329958939</v>
      </c>
      <c r="AA158" s="29">
        <v>3703679.3356070272</v>
      </c>
      <c r="AB158" s="29">
        <v>109326.14185855967</v>
      </c>
      <c r="AC158" s="30">
        <v>2.7787547197971016</v>
      </c>
      <c r="AD158" s="30">
        <v>2.7174082360264769</v>
      </c>
      <c r="AE158" s="28">
        <v>2.2575365363699834E-2</v>
      </c>
      <c r="AF158" s="30">
        <v>2.5212813347538585</v>
      </c>
      <c r="AG158" s="28">
        <v>0.10212005359900826</v>
      </c>
      <c r="AH158" s="30">
        <v>2.49777340974717</v>
      </c>
      <c r="AI158" s="28">
        <v>0.11249271409225754</v>
      </c>
      <c r="AJ158" s="30">
        <v>4.4933831059066875</v>
      </c>
      <c r="AK158" s="30">
        <v>4.344299968674</v>
      </c>
      <c r="AL158" s="28">
        <v>3.4316952859540173E-2</v>
      </c>
      <c r="AM158" s="30">
        <v>4.1511188236120091</v>
      </c>
      <c r="AN158" s="28">
        <v>8.2451092545904131E-2</v>
      </c>
      <c r="AO158" s="30">
        <v>4.0866952034250401</v>
      </c>
      <c r="AP158" s="28">
        <v>9.9515105051339328E-2</v>
      </c>
    </row>
    <row r="159" spans="1:42" s="2" customFormat="1" x14ac:dyDescent="0.25">
      <c r="A159" s="83" t="s">
        <v>366</v>
      </c>
      <c r="B159" s="83" t="s">
        <v>236</v>
      </c>
      <c r="C159" s="26" t="s">
        <v>205</v>
      </c>
      <c r="D159" s="27">
        <v>1148870.4683828426</v>
      </c>
      <c r="E159" s="27">
        <v>1271983.1923393605</v>
      </c>
      <c r="F159" s="28">
        <v>-9.6788011585354231E-2</v>
      </c>
      <c r="G159" s="27">
        <v>994968.6806028008</v>
      </c>
      <c r="H159" s="28">
        <v>0.15468003242755396</v>
      </c>
      <c r="I159" s="27">
        <v>848580.60580526944</v>
      </c>
      <c r="J159" s="28">
        <v>0.35387311532133114</v>
      </c>
      <c r="K159" s="29">
        <v>234709.42640938109</v>
      </c>
      <c r="L159" s="29">
        <v>265035.21494159359</v>
      </c>
      <c r="M159" s="28">
        <v>-0.11442173274557291</v>
      </c>
      <c r="N159" s="29">
        <v>213647.0862290067</v>
      </c>
      <c r="O159" s="28">
        <v>9.8584729387780304E-2</v>
      </c>
      <c r="P159" s="29">
        <v>197252.89525801217</v>
      </c>
      <c r="Q159" s="28">
        <v>0.18989090680963014</v>
      </c>
      <c r="R159" s="29">
        <v>73726.744183034694</v>
      </c>
      <c r="S159" s="29">
        <v>82427.497921698421</v>
      </c>
      <c r="T159" s="28">
        <v>-0.10555644606523133</v>
      </c>
      <c r="U159" s="29">
        <v>65053.07646210755</v>
      </c>
      <c r="V159" s="28">
        <v>0.1333321680179019</v>
      </c>
      <c r="W159" s="29">
        <v>59953.425417306738</v>
      </c>
      <c r="X159" s="28">
        <v>0.22973364190383716</v>
      </c>
      <c r="Y159" s="27">
        <v>1133646.7605317768</v>
      </c>
      <c r="Z159" s="45">
        <v>15223.707851065712</v>
      </c>
      <c r="AA159" s="29">
        <v>71876.450019058582</v>
      </c>
      <c r="AB159" s="29">
        <v>1850.2941639761107</v>
      </c>
      <c r="AC159" s="30">
        <v>4.8948629203284675</v>
      </c>
      <c r="AD159" s="30">
        <v>4.7992988124980691</v>
      </c>
      <c r="AE159" s="28">
        <v>1.9912097905122224E-2</v>
      </c>
      <c r="AF159" s="30">
        <v>4.6570664649098061</v>
      </c>
      <c r="AG159" s="28">
        <v>5.1061426159668688E-2</v>
      </c>
      <c r="AH159" s="30">
        <v>4.3019931580487212</v>
      </c>
      <c r="AI159" s="28">
        <v>0.13781280920229486</v>
      </c>
      <c r="AJ159" s="30">
        <v>15.582818434659833</v>
      </c>
      <c r="AK159" s="30">
        <v>15.431539527593989</v>
      </c>
      <c r="AL159" s="28">
        <v>9.8032284332573594E-3</v>
      </c>
      <c r="AM159" s="30">
        <v>15.294721398493047</v>
      </c>
      <c r="AN159" s="28">
        <v>1.883637031761632E-2</v>
      </c>
      <c r="AO159" s="30">
        <v>14.153997038512998</v>
      </c>
      <c r="AP159" s="28">
        <v>0.10094826162948992</v>
      </c>
    </row>
    <row r="160" spans="1:42" s="2" customFormat="1" x14ac:dyDescent="0.25">
      <c r="A160" s="83" t="s">
        <v>366</v>
      </c>
      <c r="B160" s="83" t="s">
        <v>236</v>
      </c>
      <c r="C160" s="26" t="s">
        <v>210</v>
      </c>
      <c r="D160" s="27">
        <v>2328.7320153379442</v>
      </c>
      <c r="E160" s="27">
        <v>2808.7911380648611</v>
      </c>
      <c r="F160" s="28">
        <v>-0.17091307225415753</v>
      </c>
      <c r="G160" s="27">
        <v>3263.6520359253882</v>
      </c>
      <c r="H160" s="28">
        <v>-0.28646436884082627</v>
      </c>
      <c r="I160" s="27">
        <v>3901.249140396118</v>
      </c>
      <c r="J160" s="28">
        <v>-0.40308041564823172</v>
      </c>
      <c r="K160" s="29">
        <v>546.91123301671303</v>
      </c>
      <c r="L160" s="29">
        <v>603.92450661324278</v>
      </c>
      <c r="M160" s="28">
        <v>-9.4404636626281888E-2</v>
      </c>
      <c r="N160" s="29">
        <v>744.21870174697131</v>
      </c>
      <c r="O160" s="28">
        <v>-0.26512027750324035</v>
      </c>
      <c r="P160" s="29">
        <v>790.67470982022155</v>
      </c>
      <c r="Q160" s="28">
        <v>-0.30829805705931063</v>
      </c>
      <c r="R160" s="29">
        <v>229.87936907845233</v>
      </c>
      <c r="S160" s="29">
        <v>253.1495581721417</v>
      </c>
      <c r="T160" s="28">
        <v>-9.1922692900240466E-2</v>
      </c>
      <c r="U160" s="29">
        <v>314.01304772035138</v>
      </c>
      <c r="V160" s="28">
        <v>-0.26793051834210868</v>
      </c>
      <c r="W160" s="29">
        <v>339.84249176103174</v>
      </c>
      <c r="X160" s="28">
        <v>-0.32357084634343658</v>
      </c>
      <c r="Y160" s="27">
        <v>2215.1514999794963</v>
      </c>
      <c r="Z160" s="45">
        <v>113.58051535844803</v>
      </c>
      <c r="AA160" s="29">
        <v>218.41062019802607</v>
      </c>
      <c r="AB160" s="29">
        <v>11.468748880426267</v>
      </c>
      <c r="AC160" s="30">
        <v>4.2579707176480328</v>
      </c>
      <c r="AD160" s="30">
        <v>4.6508977650473611</v>
      </c>
      <c r="AE160" s="28">
        <v>-8.4484129140027869E-2</v>
      </c>
      <c r="AF160" s="30">
        <v>4.3853399924838294</v>
      </c>
      <c r="AG160" s="28">
        <v>-2.9044332948893081E-2</v>
      </c>
      <c r="AH160" s="30">
        <v>4.9340760390365324</v>
      </c>
      <c r="AI160" s="28">
        <v>-0.13702774664180517</v>
      </c>
      <c r="AJ160" s="30">
        <v>10.130234934406852</v>
      </c>
      <c r="AK160" s="30">
        <v>11.095382343724587</v>
      </c>
      <c r="AL160" s="28">
        <v>-8.6986403840658172E-2</v>
      </c>
      <c r="AM160" s="30">
        <v>10.393364414691067</v>
      </c>
      <c r="AN160" s="28">
        <v>-2.5317064791096956E-2</v>
      </c>
      <c r="AO160" s="30">
        <v>11.479580202523271</v>
      </c>
      <c r="AP160" s="28">
        <v>-0.11754308470442379</v>
      </c>
    </row>
    <row r="161" spans="1:42" s="2" customFormat="1" x14ac:dyDescent="0.25">
      <c r="A161" s="83" t="s">
        <v>366</v>
      </c>
      <c r="B161" s="83" t="s">
        <v>237</v>
      </c>
      <c r="C161" s="26" t="s">
        <v>221</v>
      </c>
      <c r="D161" s="27">
        <v>1170273.9680546415</v>
      </c>
      <c r="E161" s="27">
        <v>1337083.6067201006</v>
      </c>
      <c r="F161" s="28">
        <v>-0.12475632625146554</v>
      </c>
      <c r="G161" s="27">
        <v>1156273.987429633</v>
      </c>
      <c r="H161" s="28">
        <v>1.2107840163497977E-2</v>
      </c>
      <c r="I161" s="27">
        <v>1145306.3349803281</v>
      </c>
      <c r="J161" s="28">
        <v>2.1799960684529218E-2</v>
      </c>
      <c r="K161" s="29">
        <v>416943.23092163092</v>
      </c>
      <c r="L161" s="29">
        <v>500554.63484363852</v>
      </c>
      <c r="M161" s="28">
        <v>-0.16703751818845075</v>
      </c>
      <c r="N161" s="29">
        <v>439038.04015633051</v>
      </c>
      <c r="O161" s="28">
        <v>-5.0325500785381089E-2</v>
      </c>
      <c r="P161" s="29">
        <v>435772.99810774683</v>
      </c>
      <c r="Q161" s="28">
        <v>-4.3210036573813046E-2</v>
      </c>
      <c r="R161" s="29">
        <v>262849.91216654563</v>
      </c>
      <c r="S161" s="29">
        <v>312073.22158743662</v>
      </c>
      <c r="T161" s="28">
        <v>-0.15773000057648207</v>
      </c>
      <c r="U161" s="29">
        <v>263422.77649531863</v>
      </c>
      <c r="V161" s="28">
        <v>-2.1746955080901077E-3</v>
      </c>
      <c r="W161" s="29">
        <v>260474.93047075369</v>
      </c>
      <c r="X161" s="28">
        <v>9.1178897389459293E-3</v>
      </c>
      <c r="Y161" s="27">
        <v>1165292.2350345135</v>
      </c>
      <c r="Z161" s="45">
        <v>4981.7330201279392</v>
      </c>
      <c r="AA161" s="29">
        <v>258676.77886653997</v>
      </c>
      <c r="AB161" s="29">
        <v>4173.1333000056566</v>
      </c>
      <c r="AC161" s="30">
        <v>2.8067945016586862</v>
      </c>
      <c r="AD161" s="30">
        <v>2.6712041276728447</v>
      </c>
      <c r="AE161" s="28">
        <v>5.0760019641017833E-2</v>
      </c>
      <c r="AF161" s="30">
        <v>2.6336533094442403</v>
      </c>
      <c r="AG161" s="28">
        <v>6.5741831543872628E-2</v>
      </c>
      <c r="AH161" s="30">
        <v>2.6282177646471476</v>
      </c>
      <c r="AI161" s="28">
        <v>6.7945943982885074E-2</v>
      </c>
      <c r="AJ161" s="30">
        <v>4.4522516991108541</v>
      </c>
      <c r="AK161" s="30">
        <v>4.2845188700225494</v>
      </c>
      <c r="AL161" s="28">
        <v>3.9148579846824641E-2</v>
      </c>
      <c r="AM161" s="30">
        <v>4.389422975542062</v>
      </c>
      <c r="AN161" s="28">
        <v>1.4313663531374123E-2</v>
      </c>
      <c r="AO161" s="30">
        <v>4.3969925739510805</v>
      </c>
      <c r="AP161" s="28">
        <v>1.2567482030136447E-2</v>
      </c>
    </row>
    <row r="162" spans="1:42" s="2" customFormat="1" x14ac:dyDescent="0.25">
      <c r="A162" s="83" t="s">
        <v>366</v>
      </c>
      <c r="B162" s="83" t="s">
        <v>237</v>
      </c>
      <c r="C162" s="26" t="s">
        <v>167</v>
      </c>
      <c r="D162" s="27">
        <v>619120.09984890337</v>
      </c>
      <c r="E162" s="27">
        <v>765711.56961619493</v>
      </c>
      <c r="F162" s="28">
        <v>-0.19144476273326919</v>
      </c>
      <c r="G162" s="27">
        <v>622538.7766102982</v>
      </c>
      <c r="H162" s="28">
        <v>-5.4915081434917315E-3</v>
      </c>
      <c r="I162" s="27">
        <v>623797.86322067375</v>
      </c>
      <c r="J162" s="28">
        <v>-7.4988448142785449E-3</v>
      </c>
      <c r="K162" s="29">
        <v>233415.77116263524</v>
      </c>
      <c r="L162" s="29">
        <v>299528.67703525047</v>
      </c>
      <c r="M162" s="28">
        <v>-0.22072312583557613</v>
      </c>
      <c r="N162" s="29">
        <v>243676.19424369879</v>
      </c>
      <c r="O162" s="28">
        <v>-4.2106793045208903E-2</v>
      </c>
      <c r="P162" s="29">
        <v>249807.07280863397</v>
      </c>
      <c r="Q162" s="28">
        <v>-6.5615842905118099E-2</v>
      </c>
      <c r="R162" s="29">
        <v>152776.70234830119</v>
      </c>
      <c r="S162" s="29">
        <v>189769.21621261461</v>
      </c>
      <c r="T162" s="28">
        <v>-0.1949342185345149</v>
      </c>
      <c r="U162" s="29">
        <v>150197.70808058098</v>
      </c>
      <c r="V162" s="28">
        <v>1.7170663258966483E-2</v>
      </c>
      <c r="W162" s="29">
        <v>155891.35468930789</v>
      </c>
      <c r="X162" s="28">
        <v>-1.9979634837443146E-2</v>
      </c>
      <c r="Y162" s="27">
        <v>615112.1967375552</v>
      </c>
      <c r="Z162" s="45">
        <v>4007.9031113482097</v>
      </c>
      <c r="AA162" s="29">
        <v>150312.80095789235</v>
      </c>
      <c r="AB162" s="29">
        <v>2463.9013904088242</v>
      </c>
      <c r="AC162" s="30">
        <v>2.6524347380859883</v>
      </c>
      <c r="AD162" s="30">
        <v>2.5563881802411896</v>
      </c>
      <c r="AE162" s="28">
        <v>3.757119462026963E-2</v>
      </c>
      <c r="AF162" s="30">
        <v>2.5547788061221182</v>
      </c>
      <c r="AG162" s="28">
        <v>3.8224809024504716E-2</v>
      </c>
      <c r="AH162" s="30">
        <v>2.4971185011184107</v>
      </c>
      <c r="AI162" s="28">
        <v>6.2198184386529694E-2</v>
      </c>
      <c r="AJ162" s="30">
        <v>4.0524509976490384</v>
      </c>
      <c r="AK162" s="30">
        <v>4.0349619653711537</v>
      </c>
      <c r="AL162" s="28">
        <v>4.334373515284414E-3</v>
      </c>
      <c r="AM162" s="30">
        <v>4.1447954470537365</v>
      </c>
      <c r="AN162" s="28">
        <v>-2.2279615625021912E-2</v>
      </c>
      <c r="AO162" s="30">
        <v>4.0014910670569606</v>
      </c>
      <c r="AP162" s="28">
        <v>1.2735235375536679E-2</v>
      </c>
    </row>
    <row r="163" spans="1:42" s="2" customFormat="1" x14ac:dyDescent="0.25">
      <c r="A163" s="83" t="s">
        <v>366</v>
      </c>
      <c r="B163" s="83" t="s">
        <v>237</v>
      </c>
      <c r="C163" s="26" t="s">
        <v>168</v>
      </c>
      <c r="D163" s="27">
        <v>477240.0599553347</v>
      </c>
      <c r="E163" s="27">
        <v>481948.63422313571</v>
      </c>
      <c r="F163" s="28">
        <v>-9.7698674369953858E-3</v>
      </c>
      <c r="G163" s="27">
        <v>464449.70664816978</v>
      </c>
      <c r="H163" s="28">
        <v>2.7538726204544405E-2</v>
      </c>
      <c r="I163" s="27">
        <v>453954.39361471648</v>
      </c>
      <c r="J163" s="28">
        <v>5.1295166801230259E-2</v>
      </c>
      <c r="K163" s="29">
        <v>164793.2929590001</v>
      </c>
      <c r="L163" s="29">
        <v>177373.46636238552</v>
      </c>
      <c r="M163" s="28">
        <v>-7.0924776187681324E-2</v>
      </c>
      <c r="N163" s="29">
        <v>176840.29687412636</v>
      </c>
      <c r="O163" s="28">
        <v>-6.8123635438710167E-2</v>
      </c>
      <c r="P163" s="29">
        <v>167464.12691397383</v>
      </c>
      <c r="Q163" s="28">
        <v>-1.5948693037678055E-2</v>
      </c>
      <c r="R163" s="29">
        <v>105221.19698805948</v>
      </c>
      <c r="S163" s="29">
        <v>115602.11754450838</v>
      </c>
      <c r="T163" s="28">
        <v>-8.9798705914293481E-2</v>
      </c>
      <c r="U163" s="29">
        <v>107997.62433493322</v>
      </c>
      <c r="V163" s="28">
        <v>-2.5708226120448711E-2</v>
      </c>
      <c r="W163" s="29">
        <v>99118.492339124452</v>
      </c>
      <c r="X163" s="28">
        <v>6.1569788895246828E-2</v>
      </c>
      <c r="Y163" s="27">
        <v>476506.07758616138</v>
      </c>
      <c r="Z163" s="45">
        <v>733.98236917334555</v>
      </c>
      <c r="AA163" s="29">
        <v>103546.43568652739</v>
      </c>
      <c r="AB163" s="29">
        <v>1674.7613015320971</v>
      </c>
      <c r="AC163" s="30">
        <v>2.8959920114835627</v>
      </c>
      <c r="AD163" s="30">
        <v>2.7171405290038328</v>
      </c>
      <c r="AE163" s="28">
        <v>6.582342008836066E-2</v>
      </c>
      <c r="AF163" s="30">
        <v>2.6263793652120011</v>
      </c>
      <c r="AG163" s="28">
        <v>0.10265563682183379</v>
      </c>
      <c r="AH163" s="30">
        <v>2.7107560405931741</v>
      </c>
      <c r="AI163" s="28">
        <v>6.8333692931605461E-2</v>
      </c>
      <c r="AJ163" s="30">
        <v>4.5355885849644153</v>
      </c>
      <c r="AK163" s="30">
        <v>4.1690294646858783</v>
      </c>
      <c r="AL163" s="28">
        <v>8.7924329483278413E-2</v>
      </c>
      <c r="AM163" s="30">
        <v>4.3005548456118916</v>
      </c>
      <c r="AN163" s="28">
        <v>5.4651957198579251E-2</v>
      </c>
      <c r="AO163" s="30">
        <v>4.5799162487415055</v>
      </c>
      <c r="AP163" s="28">
        <v>-9.6787061967062802E-3</v>
      </c>
    </row>
    <row r="164" spans="1:42" s="2" customFormat="1" x14ac:dyDescent="0.25">
      <c r="A164" s="83" t="s">
        <v>366</v>
      </c>
      <c r="B164" s="83" t="s">
        <v>237</v>
      </c>
      <c r="C164" s="26" t="s">
        <v>192</v>
      </c>
      <c r="D164" s="27">
        <v>73913.80825040341</v>
      </c>
      <c r="E164" s="27">
        <v>89423.40288076998</v>
      </c>
      <c r="F164" s="28">
        <v>-0.17343999591522841</v>
      </c>
      <c r="G164" s="27">
        <v>69285.50417116523</v>
      </c>
      <c r="H164" s="28">
        <v>6.68004676390066E-2</v>
      </c>
      <c r="I164" s="27">
        <v>67554.078144937754</v>
      </c>
      <c r="J164" s="28">
        <v>9.4142800554850442E-2</v>
      </c>
      <c r="K164" s="29">
        <v>18734.166799995615</v>
      </c>
      <c r="L164" s="29">
        <v>23652.491446002467</v>
      </c>
      <c r="M164" s="28">
        <v>-0.20794108126981703</v>
      </c>
      <c r="N164" s="29">
        <v>18521.549038505364</v>
      </c>
      <c r="O164" s="28">
        <v>1.1479480525534347E-2</v>
      </c>
      <c r="P164" s="29">
        <v>18501.798385139118</v>
      </c>
      <c r="Q164" s="28">
        <v>1.2559233973878908E-2</v>
      </c>
      <c r="R164" s="29">
        <v>4852.0128301849063</v>
      </c>
      <c r="S164" s="29">
        <v>6701.8878303137089</v>
      </c>
      <c r="T164" s="28">
        <v>-0.27602297247672852</v>
      </c>
      <c r="U164" s="29">
        <v>5227.4440798044161</v>
      </c>
      <c r="V164" s="28">
        <v>-7.1819276091339174E-2</v>
      </c>
      <c r="W164" s="29">
        <v>5465.0834423213664</v>
      </c>
      <c r="X164" s="28">
        <v>-0.11217955198796567</v>
      </c>
      <c r="Y164" s="27">
        <v>73673.960710797022</v>
      </c>
      <c r="Z164" s="45">
        <v>239.8475396063854</v>
      </c>
      <c r="AA164" s="29">
        <v>4817.5422221201707</v>
      </c>
      <c r="AB164" s="29">
        <v>34.470608064735359</v>
      </c>
      <c r="AC164" s="30">
        <v>3.9454014176077856</v>
      </c>
      <c r="AD164" s="30">
        <v>3.7807181152530775</v>
      </c>
      <c r="AE164" s="28">
        <v>4.3558736021684162E-2</v>
      </c>
      <c r="AF164" s="30">
        <v>3.740805049681545</v>
      </c>
      <c r="AG164" s="28">
        <v>5.4693138297505745E-2</v>
      </c>
      <c r="AH164" s="30">
        <v>3.6512168568001506</v>
      </c>
      <c r="AI164" s="28">
        <v>8.0571648397091411E-2</v>
      </c>
      <c r="AJ164" s="30">
        <v>15.233638252268722</v>
      </c>
      <c r="AK164" s="30">
        <v>13.343016944612778</v>
      </c>
      <c r="AL164" s="28">
        <v>0.14169369007803592</v>
      </c>
      <c r="AM164" s="30">
        <v>13.254183710705048</v>
      </c>
      <c r="AN164" s="28">
        <v>0.14934563944250465</v>
      </c>
      <c r="AO164" s="30">
        <v>12.361033250069328</v>
      </c>
      <c r="AP164" s="28">
        <v>0.23239198083892246</v>
      </c>
    </row>
    <row r="165" spans="1:42" s="2" customFormat="1" x14ac:dyDescent="0.25">
      <c r="A165" s="83" t="s">
        <v>366</v>
      </c>
      <c r="B165" s="83" t="s">
        <v>237</v>
      </c>
      <c r="C165" s="26" t="s">
        <v>224</v>
      </c>
      <c r="D165" s="27">
        <v>7099.2022566175465</v>
      </c>
      <c r="E165" s="27">
        <v>13407.983942586183</v>
      </c>
      <c r="F165" s="28">
        <v>-0.47052425726218272</v>
      </c>
      <c r="G165" s="27">
        <v>9175.9227098977572</v>
      </c>
      <c r="H165" s="28">
        <v>-0.22632279269747146</v>
      </c>
      <c r="I165" s="27">
        <v>10232.787892559767</v>
      </c>
      <c r="J165" s="28">
        <v>-0.30622990223618751</v>
      </c>
      <c r="K165" s="29">
        <v>2045.1195914745331</v>
      </c>
      <c r="L165" s="29">
        <v>3660.3186386823654</v>
      </c>
      <c r="M165" s="28">
        <v>-0.44127279798495045</v>
      </c>
      <c r="N165" s="29">
        <v>2555.5140807628632</v>
      </c>
      <c r="O165" s="28">
        <v>-0.19972282411997858</v>
      </c>
      <c r="P165" s="29">
        <v>2791.0258969068527</v>
      </c>
      <c r="Q165" s="28">
        <v>-0.26725166049479099</v>
      </c>
      <c r="R165" s="29">
        <v>543.18745794647941</v>
      </c>
      <c r="S165" s="29">
        <v>1402.7709529995918</v>
      </c>
      <c r="T165" s="28">
        <v>-0.61277537378075619</v>
      </c>
      <c r="U165" s="29">
        <v>913.3211160749197</v>
      </c>
      <c r="V165" s="28">
        <v>-0.4052612510692003</v>
      </c>
      <c r="W165" s="29">
        <v>1072.8681498467922</v>
      </c>
      <c r="X165" s="28">
        <v>-0.4937053001116235</v>
      </c>
      <c r="Y165" s="27">
        <v>7026.6718407607123</v>
      </c>
      <c r="Z165" s="45">
        <v>72.530415856834153</v>
      </c>
      <c r="AA165" s="29">
        <v>537.53114196006686</v>
      </c>
      <c r="AB165" s="29">
        <v>5.6563159864125367</v>
      </c>
      <c r="AC165" s="30">
        <v>3.4712895452236197</v>
      </c>
      <c r="AD165" s="30">
        <v>3.6630646853774356</v>
      </c>
      <c r="AE165" s="28">
        <v>-5.2353741095362546E-2</v>
      </c>
      <c r="AF165" s="30">
        <v>3.5906367251001772</v>
      </c>
      <c r="AG165" s="28">
        <v>-3.3238444602949294E-2</v>
      </c>
      <c r="AH165" s="30">
        <v>3.6663177879862126</v>
      </c>
      <c r="AI165" s="28">
        <v>-5.3194582150423865E-2</v>
      </c>
      <c r="AJ165" s="30">
        <v>13.06952535954362</v>
      </c>
      <c r="AK165" s="30">
        <v>9.5582132734609626</v>
      </c>
      <c r="AL165" s="28">
        <v>0.36736071749225951</v>
      </c>
      <c r="AM165" s="30">
        <v>10.046765095426805</v>
      </c>
      <c r="AN165" s="28">
        <v>0.30086900961711027</v>
      </c>
      <c r="AO165" s="30">
        <v>9.5377870002208844</v>
      </c>
      <c r="AP165" s="28">
        <v>0.3702890785085623</v>
      </c>
    </row>
    <row r="166" spans="1:42" s="2" customFormat="1" x14ac:dyDescent="0.25">
      <c r="A166" s="83" t="s">
        <v>366</v>
      </c>
      <c r="B166" s="83" t="s">
        <v>237</v>
      </c>
      <c r="C166" s="26" t="s">
        <v>223</v>
      </c>
      <c r="D166" s="27">
        <v>330847.09538739565</v>
      </c>
      <c r="E166" s="27">
        <v>332347.04090912821</v>
      </c>
      <c r="F166" s="28">
        <v>-4.5131905421197391E-3</v>
      </c>
      <c r="G166" s="27">
        <v>295686.69353755715</v>
      </c>
      <c r="H166" s="28">
        <v>0.11891100485173689</v>
      </c>
      <c r="I166" s="27">
        <v>310582.33929215668</v>
      </c>
      <c r="J166" s="28">
        <v>6.5247612409076602E-2</v>
      </c>
      <c r="K166" s="29">
        <v>110531.43484797294</v>
      </c>
      <c r="L166" s="29">
        <v>122615.29645040924</v>
      </c>
      <c r="M166" s="28">
        <v>-9.8551012412415609E-2</v>
      </c>
      <c r="N166" s="29">
        <v>117117.95365050463</v>
      </c>
      <c r="O166" s="28">
        <v>-5.6238335773751029E-2</v>
      </c>
      <c r="P166" s="29">
        <v>116251.89259859933</v>
      </c>
      <c r="Q166" s="28">
        <v>-4.9207437597410024E-2</v>
      </c>
      <c r="R166" s="29">
        <v>76516.811374604702</v>
      </c>
      <c r="S166" s="29">
        <v>86927.413458537514</v>
      </c>
      <c r="T166" s="28">
        <v>-0.11976201372767686</v>
      </c>
      <c r="U166" s="29">
        <v>74999.174376603522</v>
      </c>
      <c r="V166" s="28">
        <v>2.0235382730754661E-2</v>
      </c>
      <c r="W166" s="29">
        <v>70979.053157810267</v>
      </c>
      <c r="X166" s="28">
        <v>7.8019612412723219E-2</v>
      </c>
      <c r="Y166" s="27">
        <v>331861.96904889861</v>
      </c>
      <c r="Z166" s="45">
        <v>-1014.8736615029758</v>
      </c>
      <c r="AA166" s="29">
        <v>75263.815528690058</v>
      </c>
      <c r="AB166" s="29">
        <v>1252.9958459146435</v>
      </c>
      <c r="AC166" s="30">
        <v>2.9932398493012338</v>
      </c>
      <c r="AD166" s="30">
        <v>2.7104859714101273</v>
      </c>
      <c r="AE166" s="28">
        <v>0.10431851737052308</v>
      </c>
      <c r="AF166" s="30">
        <v>2.524691427071251</v>
      </c>
      <c r="AG166" s="28">
        <v>0.18558641155347794</v>
      </c>
      <c r="AH166" s="30">
        <v>2.6716325416271012</v>
      </c>
      <c r="AI166" s="28">
        <v>0.12037857102843361</v>
      </c>
      <c r="AJ166" s="30">
        <v>4.3238484385824929</v>
      </c>
      <c r="AK166" s="30">
        <v>3.8232707921034659</v>
      </c>
      <c r="AL166" s="28">
        <v>0.13092916345682698</v>
      </c>
      <c r="AM166" s="30">
        <v>3.9425326477967007</v>
      </c>
      <c r="AN166" s="28">
        <v>9.6718486528930087E-2</v>
      </c>
      <c r="AO166" s="30">
        <v>4.3756900870687563</v>
      </c>
      <c r="AP166" s="28">
        <v>-1.1847650874422811E-2</v>
      </c>
    </row>
    <row r="167" spans="1:42" s="2" customFormat="1" x14ac:dyDescent="0.25">
      <c r="A167" s="83" t="s">
        <v>366</v>
      </c>
      <c r="B167" s="83" t="s">
        <v>237</v>
      </c>
      <c r="C167" s="26" t="s">
        <v>207</v>
      </c>
      <c r="D167" s="26"/>
      <c r="E167" s="27">
        <v>1755.5405750703812</v>
      </c>
      <c r="F167" s="28">
        <v>-1</v>
      </c>
      <c r="G167" s="27">
        <v>1819.5609635710716</v>
      </c>
      <c r="H167" s="28">
        <v>-1</v>
      </c>
      <c r="I167" s="27">
        <v>984.18316570878028</v>
      </c>
      <c r="J167" s="28">
        <v>-1</v>
      </c>
      <c r="K167" s="26"/>
      <c r="L167" s="29">
        <v>351.81173849105835</v>
      </c>
      <c r="M167" s="28">
        <v>-1</v>
      </c>
      <c r="N167" s="29">
        <v>394.69849467277527</v>
      </c>
      <c r="O167" s="28">
        <v>-1</v>
      </c>
      <c r="P167" s="29">
        <v>214.05312621593475</v>
      </c>
      <c r="Q167" s="28">
        <v>-1</v>
      </c>
      <c r="R167" s="26"/>
      <c r="S167" s="29">
        <v>76.976408381843569</v>
      </c>
      <c r="T167" s="28">
        <v>-1</v>
      </c>
      <c r="U167" s="29">
        <v>86.360030634403216</v>
      </c>
      <c r="V167" s="28">
        <v>-1</v>
      </c>
      <c r="W167" s="29">
        <v>46.834824016046518</v>
      </c>
      <c r="X167" s="28">
        <v>-1</v>
      </c>
      <c r="Y167" s="26"/>
      <c r="Z167" s="26"/>
      <c r="AA167" s="26"/>
      <c r="AB167" s="26"/>
      <c r="AC167" s="26"/>
      <c r="AD167" s="30">
        <v>4.99</v>
      </c>
      <c r="AE167" s="28">
        <v>-1</v>
      </c>
      <c r="AF167" s="30">
        <v>4.6100022881505502</v>
      </c>
      <c r="AG167" s="28">
        <v>-1</v>
      </c>
      <c r="AH167" s="30">
        <v>4.5978453251644904</v>
      </c>
      <c r="AI167" s="28">
        <v>-1</v>
      </c>
      <c r="AJ167" s="26"/>
      <c r="AK167" s="30">
        <v>22.806215722120658</v>
      </c>
      <c r="AL167" s="28">
        <v>-1</v>
      </c>
      <c r="AM167" s="30">
        <v>21.069480293192644</v>
      </c>
      <c r="AN167" s="28">
        <v>-1</v>
      </c>
      <c r="AO167" s="30">
        <v>21.013918305139356</v>
      </c>
      <c r="AP167" s="28">
        <v>-1</v>
      </c>
    </row>
    <row r="168" spans="1:42" s="2" customFormat="1" x14ac:dyDescent="0.25">
      <c r="A168" s="83" t="s">
        <v>366</v>
      </c>
      <c r="B168" s="83" t="s">
        <v>237</v>
      </c>
      <c r="C168" s="26" t="s">
        <v>206</v>
      </c>
      <c r="D168" s="27">
        <v>2985.0588070857525</v>
      </c>
      <c r="E168" s="27">
        <v>12547.497726000547</v>
      </c>
      <c r="F168" s="28">
        <v>-0.76209927490959384</v>
      </c>
      <c r="G168" s="27">
        <v>9294.4209825026992</v>
      </c>
      <c r="H168" s="28">
        <v>-0.67883326861293425</v>
      </c>
      <c r="I168" s="27">
        <v>8294.3266840553279</v>
      </c>
      <c r="J168" s="28">
        <v>-0.64010836312679775</v>
      </c>
      <c r="K168" s="29">
        <v>760.87613582541212</v>
      </c>
      <c r="L168" s="29">
        <v>3303.1667770768263</v>
      </c>
      <c r="M168" s="28">
        <v>-0.76965252220817082</v>
      </c>
      <c r="N168" s="29">
        <v>2456.6937493660539</v>
      </c>
      <c r="O168" s="28">
        <v>-0.6902844988221446</v>
      </c>
      <c r="P168" s="29">
        <v>2374.1502424112186</v>
      </c>
      <c r="Q168" s="28">
        <v>-0.67951643403466488</v>
      </c>
      <c r="R168" s="29">
        <v>196.51063304897733</v>
      </c>
      <c r="S168" s="29">
        <v>787.84816870780003</v>
      </c>
      <c r="T168" s="28">
        <v>-0.75057296462174061</v>
      </c>
      <c r="U168" s="29">
        <v>584.57830195798874</v>
      </c>
      <c r="V168" s="28">
        <v>-0.66384206805010748</v>
      </c>
      <c r="W168" s="29">
        <v>582.9686426352024</v>
      </c>
      <c r="X168" s="28">
        <v>-0.6629138881969926</v>
      </c>
      <c r="Y168" s="27">
        <v>2975.4398396273282</v>
      </c>
      <c r="Z168" s="45">
        <v>9.6189674584241587</v>
      </c>
      <c r="AA168" s="29">
        <v>195.31300270529931</v>
      </c>
      <c r="AB168" s="29">
        <v>1.1976303436780142</v>
      </c>
      <c r="AC168" s="30">
        <v>3.9231862671675293</v>
      </c>
      <c r="AD168" s="30">
        <v>3.7986267641940237</v>
      </c>
      <c r="AE168" s="28">
        <v>3.2790666392288767E-2</v>
      </c>
      <c r="AF168" s="30">
        <v>3.7833046894433262</v>
      </c>
      <c r="AG168" s="28">
        <v>3.6973384172445591E-2</v>
      </c>
      <c r="AH168" s="30">
        <v>3.493598061271598</v>
      </c>
      <c r="AI168" s="28">
        <v>0.12296440470875748</v>
      </c>
      <c r="AJ168" s="30">
        <v>15.190316985757057</v>
      </c>
      <c r="AK168" s="30">
        <v>15.926289130785818</v>
      </c>
      <c r="AL168" s="28">
        <v>-4.6211150569036998E-2</v>
      </c>
      <c r="AM168" s="30">
        <v>15.899360190708295</v>
      </c>
      <c r="AN168" s="28">
        <v>-4.4595706773509526E-2</v>
      </c>
      <c r="AO168" s="30">
        <v>14.227740700704503</v>
      </c>
      <c r="AP168" s="28">
        <v>6.7654893724967261E-2</v>
      </c>
    </row>
    <row r="169" spans="1:42" s="2" customFormat="1" x14ac:dyDescent="0.25">
      <c r="A169" s="83" t="s">
        <v>366</v>
      </c>
      <c r="B169" s="83" t="s">
        <v>237</v>
      </c>
      <c r="C169" s="26" t="s">
        <v>204</v>
      </c>
      <c r="D169" s="27">
        <v>146392.96456793905</v>
      </c>
      <c r="E169" s="27">
        <v>149601.59331400751</v>
      </c>
      <c r="F169" s="28">
        <v>-2.144782468548765E-2</v>
      </c>
      <c r="G169" s="27">
        <v>168763.01311061264</v>
      </c>
      <c r="H169" s="28">
        <v>-0.13255302883228059</v>
      </c>
      <c r="I169" s="27">
        <v>143372.05432255982</v>
      </c>
      <c r="J169" s="28">
        <v>2.107042589054877E-2</v>
      </c>
      <c r="K169" s="29">
        <v>54261.85811102717</v>
      </c>
      <c r="L169" s="29">
        <v>54758.169911976271</v>
      </c>
      <c r="M169" s="28">
        <v>-9.0637032199381729E-3</v>
      </c>
      <c r="N169" s="29">
        <v>59722.343223621741</v>
      </c>
      <c r="O169" s="28">
        <v>-9.1431193383497505E-2</v>
      </c>
      <c r="P169" s="29">
        <v>51212.23431537451</v>
      </c>
      <c r="Q169" s="28">
        <v>5.9548735500827926E-2</v>
      </c>
      <c r="R169" s="29">
        <v>28704.385613454775</v>
      </c>
      <c r="S169" s="29">
        <v>28674.704085970858</v>
      </c>
      <c r="T169" s="28">
        <v>1.0351119019372562E-3</v>
      </c>
      <c r="U169" s="29">
        <v>32998.449958329693</v>
      </c>
      <c r="V169" s="28">
        <v>-0.1301292742628046</v>
      </c>
      <c r="W169" s="29">
        <v>28139.439181314177</v>
      </c>
      <c r="X169" s="28">
        <v>2.0076677026162868E-2</v>
      </c>
      <c r="Y169" s="27">
        <v>144644.10853726274</v>
      </c>
      <c r="Z169" s="45">
        <v>1748.8560306763213</v>
      </c>
      <c r="AA169" s="29">
        <v>28282.620157837322</v>
      </c>
      <c r="AB169" s="29">
        <v>421.76545561745343</v>
      </c>
      <c r="AC169" s="30">
        <v>2.6978981123056838</v>
      </c>
      <c r="AD169" s="30">
        <v>2.732041511878355</v>
      </c>
      <c r="AE169" s="28">
        <v>-1.2497394137030028E-2</v>
      </c>
      <c r="AF169" s="30">
        <v>2.825793564038567</v>
      </c>
      <c r="AG169" s="28">
        <v>-4.5260012394570538E-2</v>
      </c>
      <c r="AH169" s="30">
        <v>2.7995664754567811</v>
      </c>
      <c r="AI169" s="28">
        <v>-3.6315752471821172E-2</v>
      </c>
      <c r="AJ169" s="30">
        <v>5.1000208309394859</v>
      </c>
      <c r="AK169" s="30">
        <v>5.2171974596662123</v>
      </c>
      <c r="AL169" s="28">
        <v>-2.245968829675524E-2</v>
      </c>
      <c r="AM169" s="30">
        <v>5.1142709225350247</v>
      </c>
      <c r="AN169" s="28">
        <v>-2.7863388176697077E-3</v>
      </c>
      <c r="AO169" s="30">
        <v>5.0950572752624419</v>
      </c>
      <c r="AP169" s="28">
        <v>9.7419035918262895E-4</v>
      </c>
    </row>
    <row r="170" spans="1:42" s="2" customFormat="1" x14ac:dyDescent="0.25">
      <c r="A170" s="83" t="s">
        <v>366</v>
      </c>
      <c r="B170" s="83" t="s">
        <v>237</v>
      </c>
      <c r="C170" s="26" t="s">
        <v>227</v>
      </c>
      <c r="D170" s="27">
        <v>619120.09984890337</v>
      </c>
      <c r="E170" s="27">
        <v>765711.56961619493</v>
      </c>
      <c r="F170" s="28">
        <v>-0.19144476273326919</v>
      </c>
      <c r="G170" s="27">
        <v>622538.7766102982</v>
      </c>
      <c r="H170" s="28">
        <v>-5.4915081434917315E-3</v>
      </c>
      <c r="I170" s="27">
        <v>623797.86322067375</v>
      </c>
      <c r="J170" s="28">
        <v>-7.4988448142785449E-3</v>
      </c>
      <c r="K170" s="29">
        <v>233415.77116263524</v>
      </c>
      <c r="L170" s="29">
        <v>299528.67703525047</v>
      </c>
      <c r="M170" s="28">
        <v>-0.22072312583557613</v>
      </c>
      <c r="N170" s="29">
        <v>243676.19424369879</v>
      </c>
      <c r="O170" s="28">
        <v>-4.2106793045208903E-2</v>
      </c>
      <c r="P170" s="29">
        <v>249807.07280863397</v>
      </c>
      <c r="Q170" s="28">
        <v>-6.5615842905118099E-2</v>
      </c>
      <c r="R170" s="29">
        <v>152776.70234830119</v>
      </c>
      <c r="S170" s="29">
        <v>189769.21621261461</v>
      </c>
      <c r="T170" s="28">
        <v>-0.1949342185345149</v>
      </c>
      <c r="U170" s="29">
        <v>150197.70808058098</v>
      </c>
      <c r="V170" s="28">
        <v>1.7170663258966483E-2</v>
      </c>
      <c r="W170" s="29">
        <v>155891.35468930789</v>
      </c>
      <c r="X170" s="28">
        <v>-1.9979634837443146E-2</v>
      </c>
      <c r="Y170" s="27">
        <v>615112.1967375552</v>
      </c>
      <c r="Z170" s="45">
        <v>4007.9031113482097</v>
      </c>
      <c r="AA170" s="29">
        <v>150312.80095789235</v>
      </c>
      <c r="AB170" s="29">
        <v>2463.9013904088242</v>
      </c>
      <c r="AC170" s="30">
        <v>2.6524347380859883</v>
      </c>
      <c r="AD170" s="30">
        <v>2.5563881802411896</v>
      </c>
      <c r="AE170" s="28">
        <v>3.757119462026963E-2</v>
      </c>
      <c r="AF170" s="30">
        <v>2.5547788061221182</v>
      </c>
      <c r="AG170" s="28">
        <v>3.8224809024504716E-2</v>
      </c>
      <c r="AH170" s="30">
        <v>2.4971185011184107</v>
      </c>
      <c r="AI170" s="28">
        <v>6.2198184386529694E-2</v>
      </c>
      <c r="AJ170" s="30">
        <v>4.0524509976490384</v>
      </c>
      <c r="AK170" s="30">
        <v>4.0349619653711537</v>
      </c>
      <c r="AL170" s="28">
        <v>4.334373515284414E-3</v>
      </c>
      <c r="AM170" s="30">
        <v>4.1447954470537365</v>
      </c>
      <c r="AN170" s="28">
        <v>-2.2279615625021912E-2</v>
      </c>
      <c r="AO170" s="30">
        <v>4.0014910670569606</v>
      </c>
      <c r="AP170" s="28">
        <v>1.2735235375536679E-2</v>
      </c>
    </row>
    <row r="171" spans="1:42" s="2" customFormat="1" x14ac:dyDescent="0.25">
      <c r="A171" s="83" t="s">
        <v>366</v>
      </c>
      <c r="B171" s="83" t="s">
        <v>237</v>
      </c>
      <c r="C171" s="26" t="s">
        <v>205</v>
      </c>
      <c r="D171" s="27">
        <v>63829.547186700103</v>
      </c>
      <c r="E171" s="27">
        <v>61712.380637112859</v>
      </c>
      <c r="F171" s="28">
        <v>3.4306998494140303E-2</v>
      </c>
      <c r="G171" s="27">
        <v>48995.599515193702</v>
      </c>
      <c r="H171" s="28">
        <v>0.30276081563011276</v>
      </c>
      <c r="I171" s="27">
        <v>48042.780402613877</v>
      </c>
      <c r="J171" s="28">
        <v>0.32859810884774088</v>
      </c>
      <c r="K171" s="29">
        <v>15928.17107269567</v>
      </c>
      <c r="L171" s="29">
        <v>16337.194291752217</v>
      </c>
      <c r="M171" s="28">
        <v>-2.5036319685751773E-2</v>
      </c>
      <c r="N171" s="29">
        <v>13114.642713703674</v>
      </c>
      <c r="O171" s="28">
        <v>0.21453335942214433</v>
      </c>
      <c r="P171" s="29">
        <v>13122.569119605114</v>
      </c>
      <c r="Q171" s="28">
        <v>0.21379974664404608</v>
      </c>
      <c r="R171" s="29">
        <v>4112.314739189449</v>
      </c>
      <c r="S171" s="29">
        <v>4434.2923002244734</v>
      </c>
      <c r="T171" s="28">
        <v>-7.2610811204016731E-2</v>
      </c>
      <c r="U171" s="29">
        <v>3643.1846311371064</v>
      </c>
      <c r="V171" s="28">
        <v>0.12876923778247229</v>
      </c>
      <c r="W171" s="29">
        <v>3762.4118258233248</v>
      </c>
      <c r="X171" s="28">
        <v>9.2999631503538391E-2</v>
      </c>
      <c r="Y171" s="27">
        <v>63671.849030408979</v>
      </c>
      <c r="Z171" s="45">
        <v>157.69815629112708</v>
      </c>
      <c r="AA171" s="29">
        <v>4084.6980774548042</v>
      </c>
      <c r="AB171" s="29">
        <v>27.616661734644815</v>
      </c>
      <c r="AC171" s="30">
        <v>4.0073368684567781</v>
      </c>
      <c r="AD171" s="30">
        <v>3.777416093304844</v>
      </c>
      <c r="AE171" s="28">
        <v>6.0867209084921714E-2</v>
      </c>
      <c r="AF171" s="30">
        <v>3.7359461927237647</v>
      </c>
      <c r="AG171" s="28">
        <v>7.2643090058840135E-2</v>
      </c>
      <c r="AH171" s="30">
        <v>3.6610803848491815</v>
      </c>
      <c r="AI171" s="28">
        <v>9.4577678501823054E-2</v>
      </c>
      <c r="AJ171" s="30">
        <v>15.521561756550064</v>
      </c>
      <c r="AK171" s="30">
        <v>13.91707547876103</v>
      </c>
      <c r="AL171" s="28">
        <v>0.11528904044802046</v>
      </c>
      <c r="AM171" s="30">
        <v>13.448563406983098</v>
      </c>
      <c r="AN171" s="28">
        <v>0.15414273531183054</v>
      </c>
      <c r="AO171" s="30">
        <v>12.769144534596695</v>
      </c>
      <c r="AP171" s="28">
        <v>0.21555220198941089</v>
      </c>
    </row>
    <row r="172" spans="1:42" s="2" customFormat="1" x14ac:dyDescent="0.25">
      <c r="A172" s="83" t="s">
        <v>366</v>
      </c>
      <c r="B172" s="83" t="s">
        <v>238</v>
      </c>
      <c r="C172" s="26" t="s">
        <v>221</v>
      </c>
      <c r="D172" s="27">
        <v>3651166.020073818</v>
      </c>
      <c r="E172" s="27">
        <v>3863047.4886896349</v>
      </c>
      <c r="F172" s="28">
        <v>-5.4848269206156756E-2</v>
      </c>
      <c r="G172" s="27">
        <v>3375179.0920447325</v>
      </c>
      <c r="H172" s="28">
        <v>8.176956555567208E-2</v>
      </c>
      <c r="I172" s="27">
        <v>3240688.387609968</v>
      </c>
      <c r="J172" s="28">
        <v>0.12666371565782678</v>
      </c>
      <c r="K172" s="29">
        <v>1346195.1680253267</v>
      </c>
      <c r="L172" s="29">
        <v>1463275.7538280585</v>
      </c>
      <c r="M172" s="28">
        <v>-8.0012660290747425E-2</v>
      </c>
      <c r="N172" s="29">
        <v>1364928.7979181672</v>
      </c>
      <c r="O172" s="28">
        <v>-1.3724986916104081E-2</v>
      </c>
      <c r="P172" s="29">
        <v>1334032.143325164</v>
      </c>
      <c r="Q172" s="28">
        <v>9.1174899802980384E-3</v>
      </c>
      <c r="R172" s="29">
        <v>912871.97143860441</v>
      </c>
      <c r="S172" s="29">
        <v>989088.94861526624</v>
      </c>
      <c r="T172" s="28">
        <v>-7.7057758337474414E-2</v>
      </c>
      <c r="U172" s="29">
        <v>892766.94690580259</v>
      </c>
      <c r="V172" s="28">
        <v>2.2519902425244175E-2</v>
      </c>
      <c r="W172" s="29">
        <v>878704.38498564274</v>
      </c>
      <c r="X172" s="28">
        <v>3.8884051379258718E-2</v>
      </c>
      <c r="Y172" s="26"/>
      <c r="Z172" s="26"/>
      <c r="AA172" s="26"/>
      <c r="AB172" s="26"/>
      <c r="AC172" s="30">
        <v>2.7122115030538625</v>
      </c>
      <c r="AD172" s="30">
        <v>2.6399996573329134</v>
      </c>
      <c r="AE172" s="28">
        <v>2.7352975414361162E-2</v>
      </c>
      <c r="AF172" s="30">
        <v>2.4727876627650196</v>
      </c>
      <c r="AG172" s="28">
        <v>9.6823453098728321E-2</v>
      </c>
      <c r="AH172" s="30">
        <v>2.4292431061910817</v>
      </c>
      <c r="AI172" s="28">
        <v>0.11648418231243207</v>
      </c>
      <c r="AJ172" s="30">
        <v>3.99964741421506</v>
      </c>
      <c r="AK172" s="30">
        <v>3.9056623715166743</v>
      </c>
      <c r="AL172" s="28">
        <v>2.4063790916440318E-2</v>
      </c>
      <c r="AM172" s="30">
        <v>3.7805824955130798</v>
      </c>
      <c r="AN172" s="28">
        <v>5.7944752947984519E-2</v>
      </c>
      <c r="AO172" s="30">
        <v>3.6880302898032289</v>
      </c>
      <c r="AP172" s="28">
        <v>8.4494187933705153E-2</v>
      </c>
    </row>
    <row r="173" spans="1:42" s="2" customFormat="1" x14ac:dyDescent="0.25">
      <c r="A173" s="83" t="s">
        <v>366</v>
      </c>
      <c r="B173" s="83" t="s">
        <v>238</v>
      </c>
      <c r="C173" s="26" t="s">
        <v>167</v>
      </c>
      <c r="D173" s="27">
        <v>2037330.8285678888</v>
      </c>
      <c r="E173" s="27">
        <v>2154088.9011389101</v>
      </c>
      <c r="F173" s="28">
        <v>-5.4202996222342044E-2</v>
      </c>
      <c r="G173" s="27">
        <v>2003004.913166157</v>
      </c>
      <c r="H173" s="28">
        <v>1.7137209787205541E-2</v>
      </c>
      <c r="I173" s="27">
        <v>1957126.5881521618</v>
      </c>
      <c r="J173" s="28">
        <v>4.0980609481910187E-2</v>
      </c>
      <c r="K173" s="29">
        <v>833532.91962763097</v>
      </c>
      <c r="L173" s="29">
        <v>912666.89509165625</v>
      </c>
      <c r="M173" s="28">
        <v>-8.6706306418705054E-2</v>
      </c>
      <c r="N173" s="29">
        <v>894385.59514657478</v>
      </c>
      <c r="O173" s="28">
        <v>-6.8038523707407289E-2</v>
      </c>
      <c r="P173" s="29">
        <v>876808.06430860073</v>
      </c>
      <c r="Q173" s="28">
        <v>-4.9355322381864727E-2</v>
      </c>
      <c r="R173" s="29">
        <v>622432.62320326548</v>
      </c>
      <c r="S173" s="29">
        <v>679016.94157265581</v>
      </c>
      <c r="T173" s="28">
        <v>-8.3332704834045326E-2</v>
      </c>
      <c r="U173" s="29">
        <v>639947.35580402217</v>
      </c>
      <c r="V173" s="28">
        <v>-2.7369020970094311E-2</v>
      </c>
      <c r="W173" s="29">
        <v>633021.57673881506</v>
      </c>
      <c r="X173" s="28">
        <v>-1.6727634451421839E-2</v>
      </c>
      <c r="Y173" s="26"/>
      <c r="Z173" s="26"/>
      <c r="AA173" s="26"/>
      <c r="AB173" s="26"/>
      <c r="AC173" s="30">
        <v>2.4442115969193363</v>
      </c>
      <c r="AD173" s="30">
        <v>2.3602136910231435</v>
      </c>
      <c r="AE173" s="28">
        <v>3.5589110518115863E-2</v>
      </c>
      <c r="AF173" s="30">
        <v>2.2395317232696463</v>
      </c>
      <c r="AG173" s="28">
        <v>9.1394049712706801E-2</v>
      </c>
      <c r="AH173" s="30">
        <v>2.2321037725576085</v>
      </c>
      <c r="AI173" s="28">
        <v>9.5025969208720334E-2</v>
      </c>
      <c r="AJ173" s="30">
        <v>3.27317488290225</v>
      </c>
      <c r="AK173" s="30">
        <v>3.1723640004472839</v>
      </c>
      <c r="AL173" s="28">
        <v>3.1777842152020494E-2</v>
      </c>
      <c r="AM173" s="30">
        <v>3.1299526359470704</v>
      </c>
      <c r="AN173" s="28">
        <v>4.5758598807627955E-2</v>
      </c>
      <c r="AO173" s="30">
        <v>3.091721767581507</v>
      </c>
      <c r="AP173" s="28">
        <v>5.8689988608737059E-2</v>
      </c>
    </row>
    <row r="174" spans="1:42" s="2" customFormat="1" x14ac:dyDescent="0.25">
      <c r="A174" s="83" t="s">
        <v>366</v>
      </c>
      <c r="B174" s="83" t="s">
        <v>238</v>
      </c>
      <c r="C174" s="26" t="s">
        <v>168</v>
      </c>
      <c r="D174" s="27">
        <v>1351144.4940376924</v>
      </c>
      <c r="E174" s="27">
        <v>1403036.6588952565</v>
      </c>
      <c r="F174" s="28">
        <v>-3.6985608699934926E-2</v>
      </c>
      <c r="G174" s="27">
        <v>1150703.1481671501</v>
      </c>
      <c r="H174" s="28">
        <v>0.17419031675528746</v>
      </c>
      <c r="I174" s="27">
        <v>1080432.387320912</v>
      </c>
      <c r="J174" s="28">
        <v>0.250559044595146</v>
      </c>
      <c r="K174" s="29">
        <v>457909.58761229337</v>
      </c>
      <c r="L174" s="29">
        <v>477582.03655894578</v>
      </c>
      <c r="M174" s="28">
        <v>-4.1191769038039033E-2</v>
      </c>
      <c r="N174" s="29">
        <v>414162.8614837412</v>
      </c>
      <c r="O174" s="28">
        <v>0.10562686855076582</v>
      </c>
      <c r="P174" s="29">
        <v>403896.93675583304</v>
      </c>
      <c r="Q174" s="28">
        <v>0.13372879549495686</v>
      </c>
      <c r="R174" s="29">
        <v>271435.32679859281</v>
      </c>
      <c r="S174" s="29">
        <v>286102.22494970681</v>
      </c>
      <c r="T174" s="28">
        <v>-5.1264537190132853E-2</v>
      </c>
      <c r="U174" s="29">
        <v>236058.90258949558</v>
      </c>
      <c r="V174" s="28">
        <v>0.14986269876301392</v>
      </c>
      <c r="W174" s="29">
        <v>230218.68226253393</v>
      </c>
      <c r="X174" s="28">
        <v>0.17903257950654394</v>
      </c>
      <c r="Y174" s="26"/>
      <c r="Z174" s="26"/>
      <c r="AA174" s="26"/>
      <c r="AB174" s="26"/>
      <c r="AC174" s="30">
        <v>2.9506796332504193</v>
      </c>
      <c r="AD174" s="30">
        <v>2.9377919425201959</v>
      </c>
      <c r="AE174" s="28">
        <v>4.3868629849830613E-3</v>
      </c>
      <c r="AF174" s="30">
        <v>2.7783832283868919</v>
      </c>
      <c r="AG174" s="28">
        <v>6.2013189218523085E-2</v>
      </c>
      <c r="AH174" s="30">
        <v>2.6750200088149305</v>
      </c>
      <c r="AI174" s="28">
        <v>0.10304955608822142</v>
      </c>
      <c r="AJ174" s="30">
        <v>4.9777768795741624</v>
      </c>
      <c r="AK174" s="30">
        <v>4.9039697581586186</v>
      </c>
      <c r="AL174" s="28">
        <v>1.5050484618660756E-2</v>
      </c>
      <c r="AM174" s="30">
        <v>4.8746441483217984</v>
      </c>
      <c r="AN174" s="28">
        <v>2.1156976409830792E-2</v>
      </c>
      <c r="AO174" s="30">
        <v>4.6930699832988436</v>
      </c>
      <c r="AP174" s="28">
        <v>6.0665384767007703E-2</v>
      </c>
    </row>
    <row r="175" spans="1:42" s="2" customFormat="1" x14ac:dyDescent="0.25">
      <c r="A175" s="83" t="s">
        <v>366</v>
      </c>
      <c r="B175" s="83" t="s">
        <v>238</v>
      </c>
      <c r="C175" s="26" t="s">
        <v>192</v>
      </c>
      <c r="D175" s="27">
        <v>262690.69746823667</v>
      </c>
      <c r="E175" s="27">
        <v>305921.92865546822</v>
      </c>
      <c r="F175" s="28">
        <v>-0.14131458760486212</v>
      </c>
      <c r="G175" s="27">
        <v>221471.03071142553</v>
      </c>
      <c r="H175" s="28">
        <v>0.18611764538414935</v>
      </c>
      <c r="I175" s="27">
        <v>203129.41213689448</v>
      </c>
      <c r="J175" s="28">
        <v>0.29321842024138883</v>
      </c>
      <c r="K175" s="29">
        <v>54752.660785402499</v>
      </c>
      <c r="L175" s="29">
        <v>73026.822177456328</v>
      </c>
      <c r="M175" s="28">
        <v>-0.25023903337389281</v>
      </c>
      <c r="N175" s="29">
        <v>56380.341287851756</v>
      </c>
      <c r="O175" s="28">
        <v>-2.8869646143840785E-2</v>
      </c>
      <c r="P175" s="29">
        <v>53327.142260729997</v>
      </c>
      <c r="Q175" s="28">
        <v>2.6731575408687338E-2</v>
      </c>
      <c r="R175" s="29">
        <v>19004.021436746032</v>
      </c>
      <c r="S175" s="29">
        <v>23969.78209290373</v>
      </c>
      <c r="T175" s="28">
        <v>-0.20716753439439128</v>
      </c>
      <c r="U175" s="29">
        <v>16760.688512284374</v>
      </c>
      <c r="V175" s="28">
        <v>0.13384491471322654</v>
      </c>
      <c r="W175" s="29">
        <v>15464.125984293678</v>
      </c>
      <c r="X175" s="28">
        <v>0.22891015347700161</v>
      </c>
      <c r="Y175" s="26"/>
      <c r="Z175" s="26"/>
      <c r="AA175" s="26"/>
      <c r="AB175" s="26"/>
      <c r="AC175" s="30">
        <v>4.7977704407430757</v>
      </c>
      <c r="AD175" s="30">
        <v>4.1891721361238083</v>
      </c>
      <c r="AE175" s="28">
        <v>0.14527889636504557</v>
      </c>
      <c r="AF175" s="30">
        <v>3.9281605192969233</v>
      </c>
      <c r="AG175" s="28">
        <v>0.22137840782580809</v>
      </c>
      <c r="AH175" s="30">
        <v>3.8091186500064635</v>
      </c>
      <c r="AI175" s="28">
        <v>0.25954869920760659</v>
      </c>
      <c r="AJ175" s="30">
        <v>13.822900502537843</v>
      </c>
      <c r="AK175" s="30">
        <v>12.762816427356535</v>
      </c>
      <c r="AL175" s="28">
        <v>8.30603559343739E-2</v>
      </c>
      <c r="AM175" s="30">
        <v>13.213719146985117</v>
      </c>
      <c r="AN175" s="28">
        <v>4.6102187338507121E-2</v>
      </c>
      <c r="AO175" s="30">
        <v>13.135524913804069</v>
      </c>
      <c r="AP175" s="28">
        <v>5.232951048735128E-2</v>
      </c>
    </row>
    <row r="176" spans="1:42" s="2" customFormat="1" x14ac:dyDescent="0.25">
      <c r="A176" s="83" t="s">
        <v>366</v>
      </c>
      <c r="B176" s="83" t="s">
        <v>238</v>
      </c>
      <c r="C176" s="26" t="s">
        <v>224</v>
      </c>
      <c r="D176" s="27">
        <v>20570.889277315138</v>
      </c>
      <c r="E176" s="27">
        <v>69476.549983549121</v>
      </c>
      <c r="F176" s="28">
        <v>-0.70391607985448357</v>
      </c>
      <c r="G176" s="27">
        <v>43314.659257016909</v>
      </c>
      <c r="H176" s="28">
        <v>-0.52508250947437185</v>
      </c>
      <c r="I176" s="27">
        <v>50312.607752718926</v>
      </c>
      <c r="J176" s="28">
        <v>-0.59113848007205561</v>
      </c>
      <c r="K176" s="29">
        <v>10327.443510312845</v>
      </c>
      <c r="L176" s="29">
        <v>24526.908679504966</v>
      </c>
      <c r="M176" s="28">
        <v>-0.57893415573636464</v>
      </c>
      <c r="N176" s="29">
        <v>18277.330927181698</v>
      </c>
      <c r="O176" s="28">
        <v>-0.43495888149871664</v>
      </c>
      <c r="P176" s="29">
        <v>19748.240222361757</v>
      </c>
      <c r="Q176" s="28">
        <v>-0.47704487113648486</v>
      </c>
      <c r="R176" s="29">
        <v>5119.4382565061142</v>
      </c>
      <c r="S176" s="29">
        <v>8613.8467568045489</v>
      </c>
      <c r="T176" s="28">
        <v>-0.40567339992878448</v>
      </c>
      <c r="U176" s="29">
        <v>5002.52396934435</v>
      </c>
      <c r="V176" s="28">
        <v>2.3371059864624174E-2</v>
      </c>
      <c r="W176" s="29">
        <v>5541.0343023825526</v>
      </c>
      <c r="X176" s="28">
        <v>-7.6086164219405603E-2</v>
      </c>
      <c r="Y176" s="26"/>
      <c r="Z176" s="26"/>
      <c r="AA176" s="26"/>
      <c r="AB176" s="26"/>
      <c r="AC176" s="30">
        <v>1.9918665502041553</v>
      </c>
      <c r="AD176" s="30">
        <v>2.8326663947505426</v>
      </c>
      <c r="AE176" s="28">
        <v>-0.29682275544502723</v>
      </c>
      <c r="AF176" s="30">
        <v>2.3698569243827703</v>
      </c>
      <c r="AG176" s="28">
        <v>-0.15949923824074852</v>
      </c>
      <c r="AH176" s="30">
        <v>2.5477008171972639</v>
      </c>
      <c r="AI176" s="28">
        <v>-0.21817093405990434</v>
      </c>
      <c r="AJ176" s="30">
        <v>4.0181926700985828</v>
      </c>
      <c r="AK176" s="30">
        <v>8.0656821447010056</v>
      </c>
      <c r="AL176" s="28">
        <v>-0.5018161392910262</v>
      </c>
      <c r="AM176" s="30">
        <v>8.6585610628656102</v>
      </c>
      <c r="AN176" s="28">
        <v>-0.53592835565581443</v>
      </c>
      <c r="AO176" s="30">
        <v>9.0800029393583319</v>
      </c>
      <c r="AP176" s="28">
        <v>-0.55746791086583702</v>
      </c>
    </row>
    <row r="177" spans="1:42" s="2" customFormat="1" x14ac:dyDescent="0.25">
      <c r="A177" s="83" t="s">
        <v>366</v>
      </c>
      <c r="B177" s="83" t="s">
        <v>238</v>
      </c>
      <c r="C177" s="26" t="s">
        <v>208</v>
      </c>
      <c r="D177" s="27">
        <v>167.78003523945807</v>
      </c>
      <c r="E177" s="27">
        <v>10.729074478149414</v>
      </c>
      <c r="F177" s="28">
        <v>14.637885223106153</v>
      </c>
      <c r="G177" s="26"/>
      <c r="H177" s="26"/>
      <c r="I177" s="27">
        <v>0.47245078086853026</v>
      </c>
      <c r="J177" s="28">
        <v>354.12701435484877</v>
      </c>
      <c r="K177" s="29">
        <v>14.374610911413159</v>
      </c>
      <c r="L177" s="29">
        <v>0.91440975666046143</v>
      </c>
      <c r="M177" s="28">
        <v>14.720097917492735</v>
      </c>
      <c r="N177" s="26"/>
      <c r="O177" s="26"/>
      <c r="P177" s="29">
        <v>3.5433807773132431E-2</v>
      </c>
      <c r="Q177" s="28">
        <v>404.67502661434713</v>
      </c>
      <c r="R177" s="29">
        <v>4.1951044799597694</v>
      </c>
      <c r="S177" s="29">
        <v>0.26822686050032019</v>
      </c>
      <c r="T177" s="28">
        <v>14.640135637924903</v>
      </c>
      <c r="U177" s="26"/>
      <c r="V177" s="26"/>
      <c r="W177" s="29">
        <v>1.181126925771081E-2</v>
      </c>
      <c r="X177" s="28">
        <v>354.17812594282009</v>
      </c>
      <c r="Y177" s="26"/>
      <c r="Z177" s="26"/>
      <c r="AA177" s="26"/>
      <c r="AB177" s="26"/>
      <c r="AC177" s="30">
        <v>11.671970550955505</v>
      </c>
      <c r="AD177" s="30">
        <v>11.733333333333333</v>
      </c>
      <c r="AE177" s="28">
        <v>-5.2297825890193755E-3</v>
      </c>
      <c r="AF177" s="26"/>
      <c r="AG177" s="26"/>
      <c r="AH177" s="30">
        <v>13.333333631356563</v>
      </c>
      <c r="AI177" s="28">
        <v>-0.12460222824500246</v>
      </c>
      <c r="AJ177" s="30">
        <v>39.994244730006599</v>
      </c>
      <c r="AK177" s="30">
        <v>40.000000216744162</v>
      </c>
      <c r="AL177" s="28">
        <v>-1.438871676594043E-4</v>
      </c>
      <c r="AM177" s="26"/>
      <c r="AN177" s="26"/>
      <c r="AO177" s="30">
        <v>40.000000894069693</v>
      </c>
      <c r="AP177" s="28">
        <v>-1.4390409836083392E-4</v>
      </c>
    </row>
    <row r="178" spans="1:42" s="2" customFormat="1" x14ac:dyDescent="0.25">
      <c r="A178" s="83" t="s">
        <v>366</v>
      </c>
      <c r="B178" s="83" t="s">
        <v>238</v>
      </c>
      <c r="C178" s="26" t="s">
        <v>223</v>
      </c>
      <c r="D178" s="27">
        <v>869778.74805275083</v>
      </c>
      <c r="E178" s="27">
        <v>917304.41670191765</v>
      </c>
      <c r="F178" s="28">
        <v>-5.1810138252730675E-2</v>
      </c>
      <c r="G178" s="27">
        <v>692816.67683229747</v>
      </c>
      <c r="H178" s="28">
        <v>0.25542409289216433</v>
      </c>
      <c r="I178" s="27">
        <v>631381.07314050675</v>
      </c>
      <c r="J178" s="28">
        <v>0.37758128181835976</v>
      </c>
      <c r="K178" s="29">
        <v>277288.87318887532</v>
      </c>
      <c r="L178" s="29">
        <v>294612.97440730123</v>
      </c>
      <c r="M178" s="28">
        <v>-5.8802913392658002E-2</v>
      </c>
      <c r="N178" s="29">
        <v>235668.91241458015</v>
      </c>
      <c r="O178" s="28">
        <v>0.17660352546236077</v>
      </c>
      <c r="P178" s="29">
        <v>233135.93312056636</v>
      </c>
      <c r="Q178" s="28">
        <v>0.18938710767282385</v>
      </c>
      <c r="R178" s="29">
        <v>185754.80652438581</v>
      </c>
      <c r="S178" s="29">
        <v>199524.22515088107</v>
      </c>
      <c r="T178" s="28">
        <v>-6.90112622468914E-2</v>
      </c>
      <c r="U178" s="29">
        <v>150961.33553927066</v>
      </c>
      <c r="V178" s="28">
        <v>0.2304793532782709</v>
      </c>
      <c r="W178" s="29">
        <v>149019.89669198525</v>
      </c>
      <c r="X178" s="28">
        <v>0.2465101013210961</v>
      </c>
      <c r="Y178" s="26"/>
      <c r="Z178" s="26"/>
      <c r="AA178" s="26"/>
      <c r="AB178" s="26"/>
      <c r="AC178" s="30">
        <v>3.1367243050546101</v>
      </c>
      <c r="AD178" s="30">
        <v>3.1135913771188775</v>
      </c>
      <c r="AE178" s="28">
        <v>7.4296608430160773E-3</v>
      </c>
      <c r="AF178" s="30">
        <v>2.9397881533628825</v>
      </c>
      <c r="AG178" s="28">
        <v>6.6989912680084931E-2</v>
      </c>
      <c r="AH178" s="30">
        <v>2.7082100330453467</v>
      </c>
      <c r="AI178" s="28">
        <v>0.15822785780296542</v>
      </c>
      <c r="AJ178" s="30">
        <v>4.6824023793891261</v>
      </c>
      <c r="AK178" s="30">
        <v>4.5974588599867916</v>
      </c>
      <c r="AL178" s="28">
        <v>1.8476189127351651E-2</v>
      </c>
      <c r="AM178" s="30">
        <v>4.5893650473969876</v>
      </c>
      <c r="AN178" s="28">
        <v>2.0272375596904788E-2</v>
      </c>
      <c r="AO178" s="30">
        <v>4.2368910941169933</v>
      </c>
      <c r="AP178" s="28">
        <v>0.10515051611563346</v>
      </c>
    </row>
    <row r="179" spans="1:42" s="2" customFormat="1" x14ac:dyDescent="0.25">
      <c r="A179" s="83" t="s">
        <v>366</v>
      </c>
      <c r="B179" s="83" t="s">
        <v>238</v>
      </c>
      <c r="C179" s="26" t="s">
        <v>209</v>
      </c>
      <c r="D179" s="27">
        <v>163.3858918917179</v>
      </c>
      <c r="E179" s="27">
        <v>130.06146153926849</v>
      </c>
      <c r="F179" s="28">
        <v>0.25622063567529579</v>
      </c>
      <c r="G179" s="27">
        <v>91.872128705978398</v>
      </c>
      <c r="H179" s="28">
        <v>0.7784054227654561</v>
      </c>
      <c r="I179" s="27">
        <v>146.5437540769577</v>
      </c>
      <c r="J179" s="28">
        <v>0.11492907303245098</v>
      </c>
      <c r="K179" s="29">
        <v>3.6182008981704712</v>
      </c>
      <c r="L179" s="29">
        <v>2.8337977767000027</v>
      </c>
      <c r="M179" s="28">
        <v>0.27680278667728964</v>
      </c>
      <c r="N179" s="29">
        <v>2.001800492531757</v>
      </c>
      <c r="O179" s="28">
        <v>0.80747327801602653</v>
      </c>
      <c r="P179" s="29">
        <v>3.203210715685572</v>
      </c>
      <c r="Q179" s="28">
        <v>0.12955444375006728</v>
      </c>
      <c r="R179" s="29">
        <v>3.3166841566562653</v>
      </c>
      <c r="S179" s="29">
        <v>2.601717530537961</v>
      </c>
      <c r="T179" s="28">
        <v>0.27480563040618389</v>
      </c>
      <c r="U179" s="29">
        <v>1.8379108430462665</v>
      </c>
      <c r="V179" s="28">
        <v>0.80459469468006883</v>
      </c>
      <c r="W179" s="29">
        <v>2.9313479418949844</v>
      </c>
      <c r="X179" s="28">
        <v>0.1314535914532815</v>
      </c>
      <c r="Y179" s="26"/>
      <c r="Z179" s="26"/>
      <c r="AA179" s="26"/>
      <c r="AB179" s="26"/>
      <c r="AC179" s="30">
        <v>45.156666666666666</v>
      </c>
      <c r="AD179" s="30">
        <v>45.896521836758197</v>
      </c>
      <c r="AE179" s="28">
        <v>-1.6120070551816541E-2</v>
      </c>
      <c r="AF179" s="30">
        <v>45.894747777678909</v>
      </c>
      <c r="AG179" s="28">
        <v>-1.6082038724509799E-2</v>
      </c>
      <c r="AH179" s="30">
        <v>45.749020930580102</v>
      </c>
      <c r="AI179" s="28">
        <v>-1.2947911274697617E-2</v>
      </c>
      <c r="AJ179" s="30">
        <v>49.261818181818178</v>
      </c>
      <c r="AK179" s="30">
        <v>49.990615819225958</v>
      </c>
      <c r="AL179" s="28">
        <v>-1.4578688929202804E-2</v>
      </c>
      <c r="AM179" s="30">
        <v>49.987260836713865</v>
      </c>
      <c r="AN179" s="28">
        <v>-1.4512550652963072E-2</v>
      </c>
      <c r="AO179" s="30">
        <v>49.991934421208207</v>
      </c>
      <c r="AP179" s="28">
        <v>-1.4604680691857552E-2</v>
      </c>
    </row>
    <row r="180" spans="1:42" s="2" customFormat="1" x14ac:dyDescent="0.25">
      <c r="A180" s="83" t="s">
        <v>366</v>
      </c>
      <c r="B180" s="83" t="s">
        <v>238</v>
      </c>
      <c r="C180" s="26" t="s">
        <v>206</v>
      </c>
      <c r="D180" s="26"/>
      <c r="E180" s="27">
        <v>353.82242881417272</v>
      </c>
      <c r="F180" s="28">
        <v>-1</v>
      </c>
      <c r="G180" s="27">
        <v>417.87065085053445</v>
      </c>
      <c r="H180" s="28">
        <v>-1</v>
      </c>
      <c r="I180" s="27">
        <v>427.06989767670632</v>
      </c>
      <c r="J180" s="28">
        <v>-1</v>
      </c>
      <c r="K180" s="26"/>
      <c r="L180" s="29">
        <v>50.792397272594343</v>
      </c>
      <c r="M180" s="28">
        <v>-1</v>
      </c>
      <c r="N180" s="29">
        <v>102.83798688156089</v>
      </c>
      <c r="O180" s="28">
        <v>-1</v>
      </c>
      <c r="P180" s="29">
        <v>109.37744891643524</v>
      </c>
      <c r="Q180" s="28">
        <v>-1</v>
      </c>
      <c r="R180" s="26"/>
      <c r="S180" s="29">
        <v>149.23348302477638</v>
      </c>
      <c r="T180" s="28">
        <v>-1</v>
      </c>
      <c r="U180" s="29">
        <v>27.231232004973467</v>
      </c>
      <c r="V180" s="28">
        <v>-1</v>
      </c>
      <c r="W180" s="29">
        <v>26.165553819553296</v>
      </c>
      <c r="X180" s="28">
        <v>-1</v>
      </c>
      <c r="Y180" s="26"/>
      <c r="Z180" s="26"/>
      <c r="AA180" s="26"/>
      <c r="AB180" s="26"/>
      <c r="AC180" s="26"/>
      <c r="AD180" s="30">
        <v>6.9660509803320885</v>
      </c>
      <c r="AE180" s="28">
        <v>-1</v>
      </c>
      <c r="AF180" s="30">
        <v>4.0633880876314556</v>
      </c>
      <c r="AG180" s="28">
        <v>-1</v>
      </c>
      <c r="AH180" s="30">
        <v>3.9045516411978967</v>
      </c>
      <c r="AI180" s="28">
        <v>-1</v>
      </c>
      <c r="AJ180" s="26"/>
      <c r="AK180" s="30">
        <v>2.3709319225326237</v>
      </c>
      <c r="AL180" s="28">
        <v>-1</v>
      </c>
      <c r="AM180" s="30">
        <v>15.345271590143819</v>
      </c>
      <c r="AN180" s="28">
        <v>-1</v>
      </c>
      <c r="AO180" s="30">
        <v>16.321836740851271</v>
      </c>
      <c r="AP180" s="28">
        <v>-1</v>
      </c>
    </row>
    <row r="181" spans="1:42" s="2" customFormat="1" x14ac:dyDescent="0.25">
      <c r="A181" s="83" t="s">
        <v>366</v>
      </c>
      <c r="B181" s="83" t="s">
        <v>238</v>
      </c>
      <c r="C181" s="26" t="s">
        <v>211</v>
      </c>
      <c r="D181" s="26"/>
      <c r="E181" s="26"/>
      <c r="F181" s="26"/>
      <c r="G181" s="27">
        <v>0.53842261552810666</v>
      </c>
      <c r="H181" s="28">
        <v>-1</v>
      </c>
      <c r="I181" s="27">
        <v>7.6064575719833378</v>
      </c>
      <c r="J181" s="28">
        <v>-1</v>
      </c>
      <c r="K181" s="26"/>
      <c r="L181" s="26"/>
      <c r="M181" s="26"/>
      <c r="N181" s="29">
        <v>3.511451761913631E-2</v>
      </c>
      <c r="O181" s="28">
        <v>-1</v>
      </c>
      <c r="P181" s="29">
        <v>0.56694092437011889</v>
      </c>
      <c r="Q181" s="28">
        <v>-1</v>
      </c>
      <c r="R181" s="26"/>
      <c r="S181" s="26"/>
      <c r="T181" s="26"/>
      <c r="U181" s="29">
        <v>1.170483920637877E-2</v>
      </c>
      <c r="V181" s="28">
        <v>-1</v>
      </c>
      <c r="W181" s="29">
        <v>0.16535777400799212</v>
      </c>
      <c r="X181" s="28">
        <v>-1</v>
      </c>
      <c r="Y181" s="26"/>
      <c r="Z181" s="26"/>
      <c r="AA181" s="26"/>
      <c r="AB181" s="26"/>
      <c r="AC181" s="26"/>
      <c r="AD181" s="26"/>
      <c r="AE181" s="26"/>
      <c r="AF181" s="30">
        <v>15.333333676060048</v>
      </c>
      <c r="AG181" s="28">
        <v>-1</v>
      </c>
      <c r="AH181" s="30">
        <v>13.416666966552544</v>
      </c>
      <c r="AI181" s="28">
        <v>-1</v>
      </c>
      <c r="AJ181" s="26"/>
      <c r="AK181" s="26"/>
      <c r="AL181" s="26"/>
      <c r="AM181" s="30">
        <v>46.000001028180144</v>
      </c>
      <c r="AN181" s="28">
        <v>-1</v>
      </c>
      <c r="AO181" s="30">
        <v>45.999999804156168</v>
      </c>
      <c r="AP181" s="28">
        <v>-1</v>
      </c>
    </row>
    <row r="182" spans="1:42" s="2" customFormat="1" x14ac:dyDescent="0.25">
      <c r="A182" s="83" t="s">
        <v>366</v>
      </c>
      <c r="B182" s="83" t="s">
        <v>238</v>
      </c>
      <c r="C182" s="26" t="s">
        <v>204</v>
      </c>
      <c r="D182" s="27">
        <v>481365.74598494172</v>
      </c>
      <c r="E182" s="27">
        <v>485732.24219333887</v>
      </c>
      <c r="F182" s="28">
        <v>-8.9895127996447183E-3</v>
      </c>
      <c r="G182" s="27">
        <v>457886.47133485274</v>
      </c>
      <c r="H182" s="28">
        <v>5.127750243775725E-2</v>
      </c>
      <c r="I182" s="27">
        <v>449051.31418040511</v>
      </c>
      <c r="J182" s="28">
        <v>7.1961557140782298E-2</v>
      </c>
      <c r="K182" s="29">
        <v>180620.71442341805</v>
      </c>
      <c r="L182" s="29">
        <v>182969.06215164455</v>
      </c>
      <c r="M182" s="28">
        <v>-1.2834671067397179E-2</v>
      </c>
      <c r="N182" s="29">
        <v>178493.94906916103</v>
      </c>
      <c r="O182" s="28">
        <v>1.1915055750337852E-2</v>
      </c>
      <c r="P182" s="29">
        <v>170761.00363526668</v>
      </c>
      <c r="Q182" s="28">
        <v>5.7739826882319129E-2</v>
      </c>
      <c r="R182" s="29">
        <v>85680.520274206996</v>
      </c>
      <c r="S182" s="29">
        <v>86577.999798825767</v>
      </c>
      <c r="T182" s="28">
        <v>-1.0366138357367591E-2</v>
      </c>
      <c r="U182" s="29">
        <v>85097.567050224912</v>
      </c>
      <c r="V182" s="28">
        <v>6.8504099963048589E-3</v>
      </c>
      <c r="W182" s="29">
        <v>81198.785570548614</v>
      </c>
      <c r="X182" s="28">
        <v>5.5194602630657313E-2</v>
      </c>
      <c r="Y182" s="26"/>
      <c r="Z182" s="26"/>
      <c r="AA182" s="26"/>
      <c r="AB182" s="26"/>
      <c r="AC182" s="30">
        <v>2.6650639021198064</v>
      </c>
      <c r="AD182" s="30">
        <v>2.654723353124937</v>
      </c>
      <c r="AE182" s="28">
        <v>3.8951512528404347E-3</v>
      </c>
      <c r="AF182" s="30">
        <v>2.5652772753514212</v>
      </c>
      <c r="AG182" s="28">
        <v>3.8898963370232638E-2</v>
      </c>
      <c r="AH182" s="30">
        <v>2.629706458856067</v>
      </c>
      <c r="AI182" s="28">
        <v>1.3445395452662037E-2</v>
      </c>
      <c r="AJ182" s="30">
        <v>5.6181468605046581</v>
      </c>
      <c r="AK182" s="30">
        <v>5.6103426196261781</v>
      </c>
      <c r="AL182" s="28">
        <v>1.3910453260339343E-3</v>
      </c>
      <c r="AM182" s="30">
        <v>5.3807234120407506</v>
      </c>
      <c r="AN182" s="28">
        <v>4.4124819337974436E-2</v>
      </c>
      <c r="AO182" s="30">
        <v>5.5302713091718854</v>
      </c>
      <c r="AP182" s="28">
        <v>1.5889916863035671E-2</v>
      </c>
    </row>
    <row r="183" spans="1:42" s="2" customFormat="1" x14ac:dyDescent="0.25">
      <c r="A183" s="83" t="s">
        <v>366</v>
      </c>
      <c r="B183" s="83" t="s">
        <v>238</v>
      </c>
      <c r="C183" s="26" t="s">
        <v>227</v>
      </c>
      <c r="D183" s="27">
        <v>2037330.8285678888</v>
      </c>
      <c r="E183" s="27">
        <v>2154088.9011389101</v>
      </c>
      <c r="F183" s="28">
        <v>-5.4202996222342044E-2</v>
      </c>
      <c r="G183" s="27">
        <v>2003004.913166157</v>
      </c>
      <c r="H183" s="28">
        <v>1.7137209787205541E-2</v>
      </c>
      <c r="I183" s="27">
        <v>1957126.5881521618</v>
      </c>
      <c r="J183" s="28">
        <v>4.0980609481910187E-2</v>
      </c>
      <c r="K183" s="29">
        <v>833532.91962763097</v>
      </c>
      <c r="L183" s="29">
        <v>912666.89509165625</v>
      </c>
      <c r="M183" s="28">
        <v>-8.6706306418705054E-2</v>
      </c>
      <c r="N183" s="29">
        <v>894385.59514657478</v>
      </c>
      <c r="O183" s="28">
        <v>-6.8038523707407289E-2</v>
      </c>
      <c r="P183" s="29">
        <v>876808.06430860073</v>
      </c>
      <c r="Q183" s="28">
        <v>-4.9355322381864727E-2</v>
      </c>
      <c r="R183" s="29">
        <v>622432.62320326548</v>
      </c>
      <c r="S183" s="29">
        <v>679016.94157265581</v>
      </c>
      <c r="T183" s="28">
        <v>-8.3332704834045326E-2</v>
      </c>
      <c r="U183" s="29">
        <v>639947.35580402217</v>
      </c>
      <c r="V183" s="28">
        <v>-2.7369020970094311E-2</v>
      </c>
      <c r="W183" s="29">
        <v>633021.57673881506</v>
      </c>
      <c r="X183" s="28">
        <v>-1.6727634451421839E-2</v>
      </c>
      <c r="Y183" s="26"/>
      <c r="Z183" s="26"/>
      <c r="AA183" s="26"/>
      <c r="AB183" s="26"/>
      <c r="AC183" s="30">
        <v>2.4442115969193363</v>
      </c>
      <c r="AD183" s="30">
        <v>2.3602136910231435</v>
      </c>
      <c r="AE183" s="28">
        <v>3.5589110518115863E-2</v>
      </c>
      <c r="AF183" s="30">
        <v>2.2395317232696463</v>
      </c>
      <c r="AG183" s="28">
        <v>9.1394049712706801E-2</v>
      </c>
      <c r="AH183" s="30">
        <v>2.2321037725576085</v>
      </c>
      <c r="AI183" s="28">
        <v>9.5025969208720334E-2</v>
      </c>
      <c r="AJ183" s="30">
        <v>3.27317488290225</v>
      </c>
      <c r="AK183" s="30">
        <v>3.1723640004472839</v>
      </c>
      <c r="AL183" s="28">
        <v>3.1777842152020494E-2</v>
      </c>
      <c r="AM183" s="30">
        <v>3.1299526359470704</v>
      </c>
      <c r="AN183" s="28">
        <v>4.5758598807627955E-2</v>
      </c>
      <c r="AO183" s="30">
        <v>3.091721767581507</v>
      </c>
      <c r="AP183" s="28">
        <v>5.8689988608737059E-2</v>
      </c>
    </row>
    <row r="184" spans="1:42" s="2" customFormat="1" x14ac:dyDescent="0.25">
      <c r="A184" s="83" t="s">
        <v>366</v>
      </c>
      <c r="B184" s="83" t="s">
        <v>238</v>
      </c>
      <c r="C184" s="26" t="s">
        <v>205</v>
      </c>
      <c r="D184" s="27">
        <v>241788.64226379036</v>
      </c>
      <c r="E184" s="27">
        <v>235950.76570708753</v>
      </c>
      <c r="F184" s="28">
        <v>2.4741926728689027E-2</v>
      </c>
      <c r="G184" s="27">
        <v>177646.09025223658</v>
      </c>
      <c r="H184" s="28">
        <v>0.36106931439064543</v>
      </c>
      <c r="I184" s="27">
        <v>152227.91042375326</v>
      </c>
      <c r="J184" s="28">
        <v>0.58833318798588907</v>
      </c>
      <c r="K184" s="29">
        <v>44407.224463280072</v>
      </c>
      <c r="L184" s="29">
        <v>48445.37289314541</v>
      </c>
      <c r="M184" s="28">
        <v>-8.3354677417225534E-2</v>
      </c>
      <c r="N184" s="29">
        <v>37998.13545877835</v>
      </c>
      <c r="O184" s="28">
        <v>0.16866851299728947</v>
      </c>
      <c r="P184" s="29">
        <v>33464.030807712865</v>
      </c>
      <c r="Q184" s="28">
        <v>0.32701361406364099</v>
      </c>
      <c r="R184" s="29">
        <v>13877.071391603304</v>
      </c>
      <c r="S184" s="29">
        <v>15203.831908683365</v>
      </c>
      <c r="T184" s="28">
        <v>-8.7264876713238904E-2</v>
      </c>
      <c r="U184" s="29">
        <v>11729.083695252795</v>
      </c>
      <c r="V184" s="28">
        <v>0.18313346141607639</v>
      </c>
      <c r="W184" s="29">
        <v>9893.0974710755254</v>
      </c>
      <c r="X184" s="28">
        <v>0.40270238236060374</v>
      </c>
      <c r="Y184" s="26"/>
      <c r="Z184" s="26"/>
      <c r="AA184" s="26"/>
      <c r="AB184" s="26"/>
      <c r="AC184" s="30">
        <v>5.4448041999049765</v>
      </c>
      <c r="AD184" s="30">
        <v>4.8704499855438712</v>
      </c>
      <c r="AE184" s="28">
        <v>0.11792631400914974</v>
      </c>
      <c r="AF184" s="30">
        <v>4.6751265057453413</v>
      </c>
      <c r="AG184" s="28">
        <v>0.16463248496351179</v>
      </c>
      <c r="AH184" s="30">
        <v>4.5490010243675556</v>
      </c>
      <c r="AI184" s="28">
        <v>0.19692305425716272</v>
      </c>
      <c r="AJ184" s="30">
        <v>17.423607290086515</v>
      </c>
      <c r="AK184" s="30">
        <v>15.51916432148457</v>
      </c>
      <c r="AL184" s="28">
        <v>0.12271556181446276</v>
      </c>
      <c r="AM184" s="30">
        <v>15.145777357197705</v>
      </c>
      <c r="AN184" s="28">
        <v>0.15039372883731983</v>
      </c>
      <c r="AO184" s="30">
        <v>15.387285010465368</v>
      </c>
      <c r="AP184" s="28">
        <v>0.13233798413665451</v>
      </c>
    </row>
    <row r="185" spans="1:42" s="2" customFormat="1" x14ac:dyDescent="0.25">
      <c r="A185" s="83" t="s">
        <v>366</v>
      </c>
      <c r="B185" s="83" t="s">
        <v>238</v>
      </c>
      <c r="C185" s="26" t="s">
        <v>210</v>
      </c>
      <c r="D185" s="26"/>
      <c r="E185" s="26"/>
      <c r="F185" s="26"/>
      <c r="G185" s="26"/>
      <c r="H185" s="26"/>
      <c r="I185" s="27">
        <v>7.2014003157615658</v>
      </c>
      <c r="J185" s="28">
        <v>-1</v>
      </c>
      <c r="K185" s="26"/>
      <c r="L185" s="26"/>
      <c r="M185" s="26"/>
      <c r="N185" s="26"/>
      <c r="O185" s="26"/>
      <c r="P185" s="29">
        <v>1.6881962911104491</v>
      </c>
      <c r="Q185" s="28">
        <v>-1</v>
      </c>
      <c r="R185" s="26"/>
      <c r="S185" s="26"/>
      <c r="T185" s="26"/>
      <c r="U185" s="26"/>
      <c r="V185" s="26"/>
      <c r="W185" s="29">
        <v>0.72014003088384015</v>
      </c>
      <c r="X185" s="28">
        <v>-1</v>
      </c>
      <c r="Y185" s="26"/>
      <c r="Z185" s="26"/>
      <c r="AA185" s="26"/>
      <c r="AB185" s="26"/>
      <c r="AC185" s="26"/>
      <c r="AD185" s="26"/>
      <c r="AE185" s="26"/>
      <c r="AF185" s="26"/>
      <c r="AG185" s="26"/>
      <c r="AH185" s="30">
        <v>4.2657363682659692</v>
      </c>
      <c r="AI185" s="28">
        <v>-1</v>
      </c>
      <c r="AJ185" s="26"/>
      <c r="AK185" s="26"/>
      <c r="AL185" s="26"/>
      <c r="AM185" s="26"/>
      <c r="AN185" s="26"/>
      <c r="AO185" s="30">
        <v>10.000000009613636</v>
      </c>
      <c r="AP185" s="28">
        <v>-1</v>
      </c>
    </row>
    <row r="186" spans="1:42" s="2" customFormat="1" x14ac:dyDescent="0.25">
      <c r="A186" s="83" t="s">
        <v>366</v>
      </c>
      <c r="B186" s="83" t="s">
        <v>239</v>
      </c>
      <c r="C186" s="26" t="s">
        <v>221</v>
      </c>
      <c r="D186" s="27">
        <v>6431882.5612268997</v>
      </c>
      <c r="E186" s="27">
        <v>6729339.7915547006</v>
      </c>
      <c r="F186" s="28">
        <v>-4.4203033215993746E-2</v>
      </c>
      <c r="G186" s="27">
        <v>5700941.2774186954</v>
      </c>
      <c r="H186" s="28">
        <v>0.12821414012865681</v>
      </c>
      <c r="I186" s="27">
        <v>5749112.9270683015</v>
      </c>
      <c r="J186" s="28">
        <v>0.11876086673196891</v>
      </c>
      <c r="K186" s="29">
        <v>2347912.182383908</v>
      </c>
      <c r="L186" s="29">
        <v>2623250.0933368839</v>
      </c>
      <c r="M186" s="28">
        <v>-0.10496060274708105</v>
      </c>
      <c r="N186" s="29">
        <v>2303722.4426304814</v>
      </c>
      <c r="O186" s="28">
        <v>1.9181885341607786E-2</v>
      </c>
      <c r="P186" s="29">
        <v>2339932.4505931968</v>
      </c>
      <c r="Q186" s="28">
        <v>3.4102402352205632E-3</v>
      </c>
      <c r="R186" s="29">
        <v>1386415.6072714417</v>
      </c>
      <c r="S186" s="29">
        <v>1548151.0962167366</v>
      </c>
      <c r="T186" s="28">
        <v>-0.10447009296478409</v>
      </c>
      <c r="U186" s="29">
        <v>1330772.8397570802</v>
      </c>
      <c r="V186" s="28">
        <v>4.1812370866028938E-2</v>
      </c>
      <c r="W186" s="29">
        <v>1339536.6256754645</v>
      </c>
      <c r="X186" s="28">
        <v>3.4996416445379666E-2</v>
      </c>
      <c r="Y186" s="27">
        <v>6289933.724980657</v>
      </c>
      <c r="Z186" s="45">
        <v>141948.83624624263</v>
      </c>
      <c r="AA186" s="29">
        <v>1333956.302282114</v>
      </c>
      <c r="AB186" s="29">
        <v>52459.304989327582</v>
      </c>
      <c r="AC186" s="30">
        <v>2.7394050806007617</v>
      </c>
      <c r="AD186" s="30">
        <v>2.5652681033529285</v>
      </c>
      <c r="AE186" s="28">
        <v>6.7882564407294413E-2</v>
      </c>
      <c r="AF186" s="30">
        <v>2.4746649908524287</v>
      </c>
      <c r="AG186" s="28">
        <v>0.10698017336768481</v>
      </c>
      <c r="AH186" s="30">
        <v>2.4569567918983486</v>
      </c>
      <c r="AI186" s="28">
        <v>0.11495859008744783</v>
      </c>
      <c r="AJ186" s="30">
        <v>4.6392167885972322</v>
      </c>
      <c r="AK186" s="30">
        <v>4.3466944589577787</v>
      </c>
      <c r="AL186" s="28">
        <v>6.7297651675658043E-2</v>
      </c>
      <c r="AM186" s="30">
        <v>4.2839326946733802</v>
      </c>
      <c r="AN186" s="28">
        <v>8.2934097999627865E-2</v>
      </c>
      <c r="AO186" s="30">
        <v>4.2918669164191741</v>
      </c>
      <c r="AP186" s="28">
        <v>8.0932116242751984E-2</v>
      </c>
    </row>
    <row r="187" spans="1:42" s="2" customFormat="1" x14ac:dyDescent="0.25">
      <c r="A187" s="83" t="s">
        <v>366</v>
      </c>
      <c r="B187" s="83" t="s">
        <v>239</v>
      </c>
      <c r="C187" s="26" t="s">
        <v>167</v>
      </c>
      <c r="D187" s="27">
        <v>2791027.1075717164</v>
      </c>
      <c r="E187" s="27">
        <v>2950234.5555644203</v>
      </c>
      <c r="F187" s="28">
        <v>-5.3964335714400617E-2</v>
      </c>
      <c r="G187" s="27">
        <v>2545976.6172143305</v>
      </c>
      <c r="H187" s="28">
        <v>9.6250094639717038E-2</v>
      </c>
      <c r="I187" s="27">
        <v>2803837.7902927576</v>
      </c>
      <c r="J187" s="28">
        <v>-4.5689814030588196E-3</v>
      </c>
      <c r="K187" s="29">
        <v>1195456.192406584</v>
      </c>
      <c r="L187" s="29">
        <v>1358189.8367501078</v>
      </c>
      <c r="M187" s="28">
        <v>-0.11981656756680988</v>
      </c>
      <c r="N187" s="29">
        <v>1179549.956821454</v>
      </c>
      <c r="O187" s="28">
        <v>1.3485003744981482E-2</v>
      </c>
      <c r="P187" s="29">
        <v>1299433.2492134683</v>
      </c>
      <c r="Q187" s="28">
        <v>-8.0017235875579087E-2</v>
      </c>
      <c r="R187" s="29">
        <v>715028.99136924895</v>
      </c>
      <c r="S187" s="29">
        <v>808731.59136710281</v>
      </c>
      <c r="T187" s="28">
        <v>-0.11586365735936731</v>
      </c>
      <c r="U187" s="29">
        <v>689223.21681571892</v>
      </c>
      <c r="V187" s="28">
        <v>3.7441824250720006E-2</v>
      </c>
      <c r="W187" s="29">
        <v>751416.22633737896</v>
      </c>
      <c r="X187" s="28">
        <v>-4.8424872517714941E-2</v>
      </c>
      <c r="Y187" s="27">
        <v>2706824.1877831081</v>
      </c>
      <c r="Z187" s="45">
        <v>84202.919788608531</v>
      </c>
      <c r="AA187" s="29">
        <v>678136.74244838487</v>
      </c>
      <c r="AB187" s="29">
        <v>36892.248920864135</v>
      </c>
      <c r="AC187" s="30">
        <v>2.3346962651580512</v>
      </c>
      <c r="AD187" s="30">
        <v>2.1721812928771249</v>
      </c>
      <c r="AE187" s="28">
        <v>7.4816486457108686E-2</v>
      </c>
      <c r="AF187" s="30">
        <v>2.1584305119852671</v>
      </c>
      <c r="AG187" s="28">
        <v>8.1663853524132898E-2</v>
      </c>
      <c r="AH187" s="30">
        <v>2.1577389927415571</v>
      </c>
      <c r="AI187" s="28">
        <v>8.2010508690700146E-2</v>
      </c>
      <c r="AJ187" s="30">
        <v>3.90337614454908</v>
      </c>
      <c r="AK187" s="30">
        <v>3.6479773846564596</v>
      </c>
      <c r="AL187" s="28">
        <v>7.0011058995825437E-2</v>
      </c>
      <c r="AM187" s="30">
        <v>3.6939797660575051</v>
      </c>
      <c r="AN187" s="28">
        <v>5.6685848800698373E-2</v>
      </c>
      <c r="AO187" s="30">
        <v>3.7314043695322865</v>
      </c>
      <c r="AP187" s="28">
        <v>4.6087681201474641E-2</v>
      </c>
    </row>
    <row r="188" spans="1:42" s="2" customFormat="1" x14ac:dyDescent="0.25">
      <c r="A188" s="83" t="s">
        <v>366</v>
      </c>
      <c r="B188" s="83" t="s">
        <v>239</v>
      </c>
      <c r="C188" s="26" t="s">
        <v>168</v>
      </c>
      <c r="D188" s="27">
        <v>2867491.4792406214</v>
      </c>
      <c r="E188" s="27">
        <v>2985357.1956550372</v>
      </c>
      <c r="F188" s="28">
        <v>-3.948127767958904E-2</v>
      </c>
      <c r="G188" s="27">
        <v>2458201.6616610163</v>
      </c>
      <c r="H188" s="28">
        <v>0.16649969120232652</v>
      </c>
      <c r="I188" s="27">
        <v>2413330.5191005729</v>
      </c>
      <c r="J188" s="28">
        <v>0.18818846260201041</v>
      </c>
      <c r="K188" s="29">
        <v>973484.27507831878</v>
      </c>
      <c r="L188" s="29">
        <v>1067222.9704880523</v>
      </c>
      <c r="M188" s="28">
        <v>-8.783421834227001E-2</v>
      </c>
      <c r="N188" s="29">
        <v>938285.49668967177</v>
      </c>
      <c r="O188" s="28">
        <v>3.7513932073798904E-2</v>
      </c>
      <c r="P188" s="29">
        <v>900792.26680456137</v>
      </c>
      <c r="Q188" s="28">
        <v>8.0697860042274194E-2</v>
      </c>
      <c r="R188" s="29">
        <v>612727.45486273768</v>
      </c>
      <c r="S188" s="29">
        <v>674893.3690532631</v>
      </c>
      <c r="T188" s="28">
        <v>-9.2112201780455247E-2</v>
      </c>
      <c r="U188" s="29">
        <v>572880.86343638611</v>
      </c>
      <c r="V188" s="28">
        <v>6.9554760805474555E-2</v>
      </c>
      <c r="W188" s="29">
        <v>543265.71071145276</v>
      </c>
      <c r="X188" s="28">
        <v>0.12785961414777833</v>
      </c>
      <c r="Y188" s="27">
        <v>2814778.2880919077</v>
      </c>
      <c r="Z188" s="45">
        <v>52713.191148713544</v>
      </c>
      <c r="AA188" s="29">
        <v>597520.46411173965</v>
      </c>
      <c r="AB188" s="29">
        <v>15206.990750997971</v>
      </c>
      <c r="AC188" s="30">
        <v>2.9455960950267284</v>
      </c>
      <c r="AD188" s="30">
        <v>2.7973134745120802</v>
      </c>
      <c r="AE188" s="28">
        <v>5.3008939421961727E-2</v>
      </c>
      <c r="AF188" s="30">
        <v>2.6198866659814111</v>
      </c>
      <c r="AG188" s="28">
        <v>0.12432195379845042</v>
      </c>
      <c r="AH188" s="30">
        <v>2.6791199347897781</v>
      </c>
      <c r="AI188" s="28">
        <v>9.9464065336014845E-2</v>
      </c>
      <c r="AJ188" s="30">
        <v>4.6798808450373626</v>
      </c>
      <c r="AK188" s="30">
        <v>4.4234501812380831</v>
      </c>
      <c r="AL188" s="28">
        <v>5.7970736256264761E-2</v>
      </c>
      <c r="AM188" s="30">
        <v>4.2909474177853735</v>
      </c>
      <c r="AN188" s="28">
        <v>9.0640455215068527E-2</v>
      </c>
      <c r="AO188" s="30">
        <v>4.442265490932809</v>
      </c>
      <c r="AP188" s="28">
        <v>5.3489678766285971E-2</v>
      </c>
    </row>
    <row r="189" spans="1:42" s="2" customFormat="1" x14ac:dyDescent="0.25">
      <c r="A189" s="83" t="s">
        <v>366</v>
      </c>
      <c r="B189" s="83" t="s">
        <v>239</v>
      </c>
      <c r="C189" s="26" t="s">
        <v>192</v>
      </c>
      <c r="D189" s="27">
        <v>773363.97441456188</v>
      </c>
      <c r="E189" s="27">
        <v>793748.04033524264</v>
      </c>
      <c r="F189" s="28">
        <v>-2.5680776373408709E-2</v>
      </c>
      <c r="G189" s="27">
        <v>696762.99854334758</v>
      </c>
      <c r="H189" s="28">
        <v>0.10993835211019566</v>
      </c>
      <c r="I189" s="27">
        <v>531944.61767497065</v>
      </c>
      <c r="J189" s="28">
        <v>0.45384302936420257</v>
      </c>
      <c r="K189" s="29">
        <v>178971.71489900522</v>
      </c>
      <c r="L189" s="29">
        <v>197837.28609872307</v>
      </c>
      <c r="M189" s="28">
        <v>-9.5359027470199462E-2</v>
      </c>
      <c r="N189" s="29">
        <v>185886.98911935583</v>
      </c>
      <c r="O189" s="28">
        <v>-3.720149674332715E-2</v>
      </c>
      <c r="P189" s="29">
        <v>139706.93457516629</v>
      </c>
      <c r="Q189" s="28">
        <v>0.28105104763223737</v>
      </c>
      <c r="R189" s="29">
        <v>58659.161039455656</v>
      </c>
      <c r="S189" s="29">
        <v>64526.135796370327</v>
      </c>
      <c r="T189" s="28">
        <v>-9.0924005978437902E-2</v>
      </c>
      <c r="U189" s="29">
        <v>68668.759504975431</v>
      </c>
      <c r="V189" s="28">
        <v>-0.14576640873779764</v>
      </c>
      <c r="W189" s="29">
        <v>44854.688626632509</v>
      </c>
      <c r="X189" s="28">
        <v>0.307759853774277</v>
      </c>
      <c r="Y189" s="27">
        <v>768331.24910564139</v>
      </c>
      <c r="Z189" s="45">
        <v>5032.7253089205287</v>
      </c>
      <c r="AA189" s="29">
        <v>58299.095721990168</v>
      </c>
      <c r="AB189" s="29">
        <v>360.06531746548677</v>
      </c>
      <c r="AC189" s="30">
        <v>4.3211519476749478</v>
      </c>
      <c r="AD189" s="30">
        <v>4.012125600728031</v>
      </c>
      <c r="AE189" s="28">
        <v>7.7023098900702802E-2</v>
      </c>
      <c r="AF189" s="30">
        <v>3.7483150479992138</v>
      </c>
      <c r="AG189" s="28">
        <v>0.15282517406894719</v>
      </c>
      <c r="AH189" s="30">
        <v>3.8075749016507792</v>
      </c>
      <c r="AI189" s="28">
        <v>0.13488297913758876</v>
      </c>
      <c r="AJ189" s="30">
        <v>13.184027195588042</v>
      </c>
      <c r="AK189" s="30">
        <v>12.301186651562853</v>
      </c>
      <c r="AL189" s="28">
        <v>7.1768730044676238E-2</v>
      </c>
      <c r="AM189" s="30">
        <v>10.146724705182177</v>
      </c>
      <c r="AN189" s="28">
        <v>0.29933821786400122</v>
      </c>
      <c r="AO189" s="30">
        <v>11.859286820667574</v>
      </c>
      <c r="AP189" s="28">
        <v>0.11170489380624467</v>
      </c>
    </row>
    <row r="190" spans="1:42" s="2" customFormat="1" x14ac:dyDescent="0.25">
      <c r="A190" s="83" t="s">
        <v>366</v>
      </c>
      <c r="B190" s="83" t="s">
        <v>239</v>
      </c>
      <c r="C190" s="26" t="s">
        <v>224</v>
      </c>
      <c r="D190" s="27">
        <v>136596.8608197236</v>
      </c>
      <c r="E190" s="27">
        <v>120869.90304438829</v>
      </c>
      <c r="F190" s="28">
        <v>0.13011475461810981</v>
      </c>
      <c r="G190" s="27">
        <v>215122.93723721744</v>
      </c>
      <c r="H190" s="28">
        <v>-0.36502884083858816</v>
      </c>
      <c r="I190" s="27">
        <v>115642.87068523526</v>
      </c>
      <c r="J190" s="28">
        <v>0.18119569334734309</v>
      </c>
      <c r="K190" s="29">
        <v>33622.481571767959</v>
      </c>
      <c r="L190" s="29">
        <v>32439.401033416809</v>
      </c>
      <c r="M190" s="28">
        <v>3.64704803622121E-2</v>
      </c>
      <c r="N190" s="29">
        <v>60855.493811237458</v>
      </c>
      <c r="O190" s="28">
        <v>-0.44750293743308189</v>
      </c>
      <c r="P190" s="29">
        <v>27310.166502112039</v>
      </c>
      <c r="Q190" s="28">
        <v>0.23113425797560611</v>
      </c>
      <c r="R190" s="29">
        <v>13625.818595156183</v>
      </c>
      <c r="S190" s="29">
        <v>13310.069051432056</v>
      </c>
      <c r="T190" s="28">
        <v>2.3722607486409301E-2</v>
      </c>
      <c r="U190" s="29">
        <v>31458.423620277772</v>
      </c>
      <c r="V190" s="28">
        <v>-0.56686263877592635</v>
      </c>
      <c r="W190" s="29">
        <v>12649.473948195933</v>
      </c>
      <c r="X190" s="28">
        <v>7.718460474789117E-2</v>
      </c>
      <c r="Y190" s="27">
        <v>136279.36440287769</v>
      </c>
      <c r="Z190" s="45">
        <v>317.49641684590972</v>
      </c>
      <c r="AA190" s="29">
        <v>13574.444742906084</v>
      </c>
      <c r="AB190" s="29">
        <v>51.373852250098054</v>
      </c>
      <c r="AC190" s="30">
        <v>4.0626644564635859</v>
      </c>
      <c r="AD190" s="30">
        <v>3.726021418209188</v>
      </c>
      <c r="AE190" s="28">
        <v>9.0349195688788159E-2</v>
      </c>
      <c r="AF190" s="30">
        <v>3.5349797325528112</v>
      </c>
      <c r="AG190" s="28">
        <v>0.14927517661599246</v>
      </c>
      <c r="AH190" s="30">
        <v>4.2344256918496628</v>
      </c>
      <c r="AI190" s="28">
        <v>-4.0563053383291026E-2</v>
      </c>
      <c r="AJ190" s="30">
        <v>10.024855377737245</v>
      </c>
      <c r="AK190" s="30">
        <v>9.0810876019748132</v>
      </c>
      <c r="AL190" s="28">
        <v>0.10392673401335711</v>
      </c>
      <c r="AM190" s="30">
        <v>6.8383253984332333</v>
      </c>
      <c r="AN190" s="28">
        <v>0.46598103974901445</v>
      </c>
      <c r="AO190" s="30">
        <v>9.1421090836530983</v>
      </c>
      <c r="AP190" s="28">
        <v>9.655827621468388E-2</v>
      </c>
    </row>
    <row r="191" spans="1:42" s="2" customFormat="1" x14ac:dyDescent="0.25">
      <c r="A191" s="83" t="s">
        <v>366</v>
      </c>
      <c r="B191" s="83" t="s">
        <v>239</v>
      </c>
      <c r="C191" s="26" t="s">
        <v>208</v>
      </c>
      <c r="D191" s="27">
        <v>305.4285975456238</v>
      </c>
      <c r="E191" s="27">
        <v>378.8944482433796</v>
      </c>
      <c r="F191" s="28">
        <v>-0.1938952946878906</v>
      </c>
      <c r="G191" s="27">
        <v>1270.3346639883518</v>
      </c>
      <c r="H191" s="28">
        <v>-0.75956839862442393</v>
      </c>
      <c r="I191" s="27">
        <v>901.8465451431274</v>
      </c>
      <c r="J191" s="28">
        <v>-0.66132974707226844</v>
      </c>
      <c r="K191" s="29">
        <v>15.180760979652405</v>
      </c>
      <c r="L191" s="29">
        <v>26.781215611855181</v>
      </c>
      <c r="M191" s="28">
        <v>-0.43315638843024096</v>
      </c>
      <c r="N191" s="29">
        <v>66.119744916786004</v>
      </c>
      <c r="O191" s="28">
        <v>-0.77040502804785593</v>
      </c>
      <c r="P191" s="29">
        <v>35.395035165170086</v>
      </c>
      <c r="Q191" s="28">
        <v>-0.57110479170844874</v>
      </c>
      <c r="R191" s="29">
        <v>9.7922199421279359</v>
      </c>
      <c r="S191" s="29">
        <v>10.378583495245552</v>
      </c>
      <c r="T191" s="28">
        <v>-5.6497454916292801E-2</v>
      </c>
      <c r="U191" s="29">
        <v>71.030793384160219</v>
      </c>
      <c r="V191" s="28">
        <v>-0.86214119995579852</v>
      </c>
      <c r="W191" s="29">
        <v>77.452083453248093</v>
      </c>
      <c r="X191" s="28">
        <v>-0.87357060642482598</v>
      </c>
      <c r="Y191" s="27">
        <v>305.4285975456238</v>
      </c>
      <c r="Z191" s="26"/>
      <c r="AA191" s="29">
        <v>9.7922199421279359</v>
      </c>
      <c r="AB191" s="26"/>
      <c r="AC191" s="30">
        <v>20.119452374950523</v>
      </c>
      <c r="AD191" s="30">
        <v>14.147768859142273</v>
      </c>
      <c r="AE191" s="28">
        <v>0.42209365838977181</v>
      </c>
      <c r="AF191" s="30">
        <v>19.212637096333509</v>
      </c>
      <c r="AG191" s="28">
        <v>4.7198896958818223E-2</v>
      </c>
      <c r="AH191" s="30">
        <v>25.479464589727968</v>
      </c>
      <c r="AI191" s="28">
        <v>-0.21036596730287382</v>
      </c>
      <c r="AJ191" s="30">
        <v>31.190945398562143</v>
      </c>
      <c r="AK191" s="30">
        <v>36.507337289038702</v>
      </c>
      <c r="AL191" s="28">
        <v>-0.1456252985087686</v>
      </c>
      <c r="AM191" s="30">
        <v>17.884280935986769</v>
      </c>
      <c r="AN191" s="28">
        <v>0.74404246445266298</v>
      </c>
      <c r="AO191" s="30">
        <v>11.643928800023867</v>
      </c>
      <c r="AP191" s="28">
        <v>1.6787303438765626</v>
      </c>
    </row>
    <row r="192" spans="1:42" s="2" customFormat="1" x14ac:dyDescent="0.25">
      <c r="A192" s="83" t="s">
        <v>366</v>
      </c>
      <c r="B192" s="83" t="s">
        <v>239</v>
      </c>
      <c r="C192" s="26" t="s">
        <v>223</v>
      </c>
      <c r="D192" s="27">
        <v>2312763.2900802102</v>
      </c>
      <c r="E192" s="27">
        <v>2386469.8207295681</v>
      </c>
      <c r="F192" s="28">
        <v>-3.0885171900822572E-2</v>
      </c>
      <c r="G192" s="27">
        <v>1952276.7663454106</v>
      </c>
      <c r="H192" s="28">
        <v>0.18464929253325948</v>
      </c>
      <c r="I192" s="27">
        <v>1856750.3468005585</v>
      </c>
      <c r="J192" s="28">
        <v>0.24559733841731926</v>
      </c>
      <c r="K192" s="29">
        <v>805451.51624494477</v>
      </c>
      <c r="L192" s="29">
        <v>886305.96039697202</v>
      </c>
      <c r="M192" s="28">
        <v>-9.1226334657405386E-2</v>
      </c>
      <c r="N192" s="29">
        <v>777387.17012996029</v>
      </c>
      <c r="O192" s="28">
        <v>3.6100860926599553E-2</v>
      </c>
      <c r="P192" s="29">
        <v>719367.30246884038</v>
      </c>
      <c r="Q192" s="28">
        <v>0.11966656460568438</v>
      </c>
      <c r="R192" s="29">
        <v>527077.27083140123</v>
      </c>
      <c r="S192" s="29">
        <v>579571.74597071344</v>
      </c>
      <c r="T192" s="28">
        <v>-9.0574593230714234E-2</v>
      </c>
      <c r="U192" s="29">
        <v>486399.87962595292</v>
      </c>
      <c r="V192" s="28">
        <v>8.3629525642008151E-2</v>
      </c>
      <c r="W192" s="29">
        <v>440542.14617633476</v>
      </c>
      <c r="X192" s="28">
        <v>0.19642870814096697</v>
      </c>
      <c r="Y192" s="27">
        <v>2271168.5003223857</v>
      </c>
      <c r="Z192" s="45">
        <v>41594.789757824277</v>
      </c>
      <c r="AA192" s="29">
        <v>513368.91088165715</v>
      </c>
      <c r="AB192" s="29">
        <v>13708.359949744048</v>
      </c>
      <c r="AC192" s="30">
        <v>2.8713873441599915</v>
      </c>
      <c r="AD192" s="30">
        <v>2.6926026985767759</v>
      </c>
      <c r="AE192" s="28">
        <v>6.6398449974708659E-2</v>
      </c>
      <c r="AF192" s="30">
        <v>2.5113313434527575</v>
      </c>
      <c r="AG192" s="28">
        <v>0.14337255880070501</v>
      </c>
      <c r="AH192" s="30">
        <v>2.5810880483839953</v>
      </c>
      <c r="AI192" s="28">
        <v>0.11247167486508296</v>
      </c>
      <c r="AJ192" s="30">
        <v>4.387901770896141</v>
      </c>
      <c r="AK192" s="30">
        <v>4.1176434795531938</v>
      </c>
      <c r="AL192" s="28">
        <v>6.5634213521631304E-2</v>
      </c>
      <c r="AM192" s="30">
        <v>4.0137278978085558</v>
      </c>
      <c r="AN192" s="28">
        <v>9.3223527507153472E-2</v>
      </c>
      <c r="AO192" s="30">
        <v>4.2146940148999077</v>
      </c>
      <c r="AP192" s="28">
        <v>4.1096163893251617E-2</v>
      </c>
    </row>
    <row r="193" spans="1:42" s="2" customFormat="1" x14ac:dyDescent="0.25">
      <c r="A193" s="83" t="s">
        <v>366</v>
      </c>
      <c r="B193" s="83" t="s">
        <v>239</v>
      </c>
      <c r="C193" s="26" t="s">
        <v>207</v>
      </c>
      <c r="D193" s="26"/>
      <c r="E193" s="26"/>
      <c r="F193" s="26"/>
      <c r="G193" s="27">
        <v>6246.13297647953</v>
      </c>
      <c r="H193" s="28">
        <v>-1</v>
      </c>
      <c r="I193" s="27">
        <v>6005.0017564892769</v>
      </c>
      <c r="J193" s="28">
        <v>-1</v>
      </c>
      <c r="K193" s="26"/>
      <c r="L193" s="26"/>
      <c r="M193" s="26"/>
      <c r="N193" s="29">
        <v>2090.1087055206299</v>
      </c>
      <c r="O193" s="28">
        <v>-1</v>
      </c>
      <c r="P193" s="29">
        <v>2016.4653718471527</v>
      </c>
      <c r="Q193" s="28">
        <v>-1</v>
      </c>
      <c r="R193" s="26"/>
      <c r="S193" s="26"/>
      <c r="T193" s="26"/>
      <c r="U193" s="29">
        <v>532.82871547937395</v>
      </c>
      <c r="V193" s="28">
        <v>-1</v>
      </c>
      <c r="W193" s="29">
        <v>522.49046292901039</v>
      </c>
      <c r="X193" s="28">
        <v>-1</v>
      </c>
      <c r="Y193" s="26"/>
      <c r="Z193" s="26"/>
      <c r="AA193" s="26"/>
      <c r="AB193" s="26"/>
      <c r="AC193" s="26"/>
      <c r="AD193" s="26"/>
      <c r="AE193" s="26"/>
      <c r="AF193" s="30">
        <v>2.9884249369334439</v>
      </c>
      <c r="AG193" s="28">
        <v>-1</v>
      </c>
      <c r="AH193" s="30">
        <v>2.97798407070511</v>
      </c>
      <c r="AI193" s="28">
        <v>-1</v>
      </c>
      <c r="AJ193" s="26"/>
      <c r="AK193" s="26"/>
      <c r="AL193" s="26"/>
      <c r="AM193" s="30">
        <v>11.722590759508945</v>
      </c>
      <c r="AN193" s="28">
        <v>-1</v>
      </c>
      <c r="AO193" s="30">
        <v>11.493036107924448</v>
      </c>
      <c r="AP193" s="28">
        <v>-1</v>
      </c>
    </row>
    <row r="194" spans="1:42" s="2" customFormat="1" x14ac:dyDescent="0.25">
      <c r="A194" s="83" t="s">
        <v>366</v>
      </c>
      <c r="B194" s="83" t="s">
        <v>239</v>
      </c>
      <c r="C194" s="26" t="s">
        <v>209</v>
      </c>
      <c r="D194" s="27">
        <v>211.6211161851883</v>
      </c>
      <c r="E194" s="27">
        <v>422.61666199922564</v>
      </c>
      <c r="F194" s="28">
        <v>-0.49925988439713709</v>
      </c>
      <c r="G194" s="27">
        <v>346.6369381713867</v>
      </c>
      <c r="H194" s="28">
        <v>-0.38950211912915905</v>
      </c>
      <c r="I194" s="27">
        <v>380.15486373901365</v>
      </c>
      <c r="J194" s="28">
        <v>-0.44332918931040749</v>
      </c>
      <c r="K194" s="29">
        <v>3.6451400518417358</v>
      </c>
      <c r="L194" s="29">
        <v>84.711674207973331</v>
      </c>
      <c r="M194" s="28">
        <v>-0.95697003882968179</v>
      </c>
      <c r="N194" s="29">
        <v>59.840426016374501</v>
      </c>
      <c r="O194" s="28">
        <v>-0.93908566007126526</v>
      </c>
      <c r="P194" s="29">
        <v>7.1277750730514526</v>
      </c>
      <c r="Q194" s="28">
        <v>-0.48860057809298624</v>
      </c>
      <c r="R194" s="29">
        <v>5.2920457260819234</v>
      </c>
      <c r="S194" s="29">
        <v>12.674841588005394</v>
      </c>
      <c r="T194" s="28">
        <v>-0.58247638131509627</v>
      </c>
      <c r="U194" s="29">
        <v>9.5451972362643254</v>
      </c>
      <c r="V194" s="28">
        <v>-0.44558026459880101</v>
      </c>
      <c r="W194" s="29">
        <v>9.2203055261183309</v>
      </c>
      <c r="X194" s="28">
        <v>-0.42604442866983511</v>
      </c>
      <c r="Y194" s="27">
        <v>211.6211161851883</v>
      </c>
      <c r="Z194" s="26"/>
      <c r="AA194" s="29">
        <v>5.2920457260819234</v>
      </c>
      <c r="AB194" s="26"/>
      <c r="AC194" s="30">
        <v>58.055688718534988</v>
      </c>
      <c r="AD194" s="30">
        <v>4.9888833617155406</v>
      </c>
      <c r="AE194" s="28">
        <v>10.637010631287083</v>
      </c>
      <c r="AF194" s="30">
        <v>5.792688342100611</v>
      </c>
      <c r="AG194" s="28">
        <v>9.0222358411020895</v>
      </c>
      <c r="AH194" s="30">
        <v>53.334295743463542</v>
      </c>
      <c r="AI194" s="28">
        <v>8.8524520840796567E-2</v>
      </c>
      <c r="AJ194" s="30">
        <v>39.988527525794154</v>
      </c>
      <c r="AK194" s="30">
        <v>33.3429541556686</v>
      </c>
      <c r="AL194" s="28">
        <v>0.19930967541446076</v>
      </c>
      <c r="AM194" s="30">
        <v>36.315324826860149</v>
      </c>
      <c r="AN194" s="28">
        <v>0.10114745541852264</v>
      </c>
      <c r="AO194" s="30">
        <v>41.230180785457719</v>
      </c>
      <c r="AP194" s="28">
        <v>-3.0115154384710043E-2</v>
      </c>
    </row>
    <row r="195" spans="1:42" s="2" customFormat="1" x14ac:dyDescent="0.25">
      <c r="A195" s="83" t="s">
        <v>366</v>
      </c>
      <c r="B195" s="83" t="s">
        <v>239</v>
      </c>
      <c r="C195" s="26" t="s">
        <v>206</v>
      </c>
      <c r="D195" s="27">
        <v>94752.097396076919</v>
      </c>
      <c r="E195" s="27">
        <v>107072.10082115531</v>
      </c>
      <c r="F195" s="28">
        <v>-0.11506268514948394</v>
      </c>
      <c r="G195" s="27">
        <v>77137.155972809793</v>
      </c>
      <c r="H195" s="28">
        <v>0.22835870989949703</v>
      </c>
      <c r="I195" s="27">
        <v>66319.727763533592</v>
      </c>
      <c r="J195" s="28">
        <v>0.4287166216049681</v>
      </c>
      <c r="K195" s="29">
        <v>27280.894565628125</v>
      </c>
      <c r="L195" s="29">
        <v>31979.102450545779</v>
      </c>
      <c r="M195" s="28">
        <v>-0.14691493897251237</v>
      </c>
      <c r="N195" s="29">
        <v>23529.008033086087</v>
      </c>
      <c r="O195" s="28">
        <v>0.15945791370661266</v>
      </c>
      <c r="P195" s="29">
        <v>19814.395639412331</v>
      </c>
      <c r="Q195" s="28">
        <v>0.37682193603545311</v>
      </c>
      <c r="R195" s="29">
        <v>7456.9695709252865</v>
      </c>
      <c r="S195" s="29">
        <v>8928.9682351016527</v>
      </c>
      <c r="T195" s="28">
        <v>-0.16485652377949223</v>
      </c>
      <c r="U195" s="29">
        <v>7204.8426054956608</v>
      </c>
      <c r="V195" s="28">
        <v>3.4994097613917335E-2</v>
      </c>
      <c r="W195" s="29">
        <v>6274.3990170735688</v>
      </c>
      <c r="X195" s="28">
        <v>0.18847550986696385</v>
      </c>
      <c r="Y195" s="27">
        <v>94439.215775438715</v>
      </c>
      <c r="Z195" s="45">
        <v>312.88162063820482</v>
      </c>
      <c r="AA195" s="29">
        <v>7427.9845945466177</v>
      </c>
      <c r="AB195" s="29">
        <v>28.984976378668598</v>
      </c>
      <c r="AC195" s="30">
        <v>3.4732034599575572</v>
      </c>
      <c r="AD195" s="30">
        <v>3.3481896806433959</v>
      </c>
      <c r="AE195" s="28">
        <v>3.733772313943047E-2</v>
      </c>
      <c r="AF195" s="30">
        <v>3.2783853813276296</v>
      </c>
      <c r="AG195" s="28">
        <v>5.9425008340853819E-2</v>
      </c>
      <c r="AH195" s="30">
        <v>3.3470477207802714</v>
      </c>
      <c r="AI195" s="28">
        <v>3.7691646400510877E-2</v>
      </c>
      <c r="AJ195" s="30">
        <v>12.706515226442013</v>
      </c>
      <c r="AK195" s="30">
        <v>11.991542359870019</v>
      </c>
      <c r="AL195" s="28">
        <v>5.9623094770916853E-2</v>
      </c>
      <c r="AM195" s="30">
        <v>10.706293002705102</v>
      </c>
      <c r="AN195" s="28">
        <v>0.18682677778681428</v>
      </c>
      <c r="AO195" s="30">
        <v>10.569893241259887</v>
      </c>
      <c r="AP195" s="28">
        <v>0.20214224840434145</v>
      </c>
    </row>
    <row r="196" spans="1:42" s="2" customFormat="1" x14ac:dyDescent="0.25">
      <c r="A196" s="83" t="s">
        <v>366</v>
      </c>
      <c r="B196" s="83" t="s">
        <v>239</v>
      </c>
      <c r="C196" s="26" t="s">
        <v>211</v>
      </c>
      <c r="D196" s="26"/>
      <c r="E196" s="27">
        <v>97.528974505662916</v>
      </c>
      <c r="F196" s="28">
        <v>-1</v>
      </c>
      <c r="G196" s="27">
        <v>680.30823428869246</v>
      </c>
      <c r="H196" s="28">
        <v>-1</v>
      </c>
      <c r="I196" s="27">
        <v>285.31215631723404</v>
      </c>
      <c r="J196" s="28">
        <v>-1</v>
      </c>
      <c r="K196" s="26"/>
      <c r="L196" s="29">
        <v>5.3387904870188549</v>
      </c>
      <c r="M196" s="28">
        <v>-1</v>
      </c>
      <c r="N196" s="29">
        <v>55.679931378706357</v>
      </c>
      <c r="O196" s="28">
        <v>-1</v>
      </c>
      <c r="P196" s="29">
        <v>23.586322487943448</v>
      </c>
      <c r="Q196" s="28">
        <v>-1</v>
      </c>
      <c r="R196" s="26"/>
      <c r="S196" s="29">
        <v>2.4144647139257245</v>
      </c>
      <c r="T196" s="28">
        <v>-1</v>
      </c>
      <c r="U196" s="29">
        <v>16.961057858902656</v>
      </c>
      <c r="V196" s="28">
        <v>-1</v>
      </c>
      <c r="W196" s="29">
        <v>6.8119881427678877</v>
      </c>
      <c r="X196" s="28">
        <v>-1</v>
      </c>
      <c r="Y196" s="26"/>
      <c r="Z196" s="26"/>
      <c r="AA196" s="26"/>
      <c r="AB196" s="26"/>
      <c r="AC196" s="26"/>
      <c r="AD196" s="30">
        <v>18.267990613754623</v>
      </c>
      <c r="AE196" s="28">
        <v>-1</v>
      </c>
      <c r="AF196" s="30">
        <v>12.218194553107196</v>
      </c>
      <c r="AG196" s="28">
        <v>-1</v>
      </c>
      <c r="AH196" s="30">
        <v>12.096508748367883</v>
      </c>
      <c r="AI196" s="28">
        <v>-1</v>
      </c>
      <c r="AJ196" s="26"/>
      <c r="AK196" s="30">
        <v>40.393621800787756</v>
      </c>
      <c r="AL196" s="28">
        <v>-1</v>
      </c>
      <c r="AM196" s="30">
        <v>40.110012002087878</v>
      </c>
      <c r="AN196" s="28">
        <v>-1</v>
      </c>
      <c r="AO196" s="30">
        <v>41.883830437981985</v>
      </c>
      <c r="AP196" s="28">
        <v>-1</v>
      </c>
    </row>
    <row r="197" spans="1:42" s="2" customFormat="1" x14ac:dyDescent="0.25">
      <c r="A197" s="83" t="s">
        <v>366</v>
      </c>
      <c r="B197" s="83" t="s">
        <v>239</v>
      </c>
      <c r="C197" s="26" t="s">
        <v>204</v>
      </c>
      <c r="D197" s="27">
        <v>554728.18916041136</v>
      </c>
      <c r="E197" s="27">
        <v>598887.37492546916</v>
      </c>
      <c r="F197" s="28">
        <v>-7.3735375988771445E-2</v>
      </c>
      <c r="G197" s="27">
        <v>505924.89531560556</v>
      </c>
      <c r="H197" s="28">
        <v>9.6463515230578598E-2</v>
      </c>
      <c r="I197" s="27">
        <v>556580.17230001453</v>
      </c>
      <c r="J197" s="28">
        <v>-3.3274328331712251E-3</v>
      </c>
      <c r="K197" s="29">
        <v>168032.75883337401</v>
      </c>
      <c r="L197" s="29">
        <v>180917.01009108024</v>
      </c>
      <c r="M197" s="28">
        <v>-7.1216361862380034E-2</v>
      </c>
      <c r="N197" s="29">
        <v>160898.32655971148</v>
      </c>
      <c r="O197" s="28">
        <v>4.434124596699799E-2</v>
      </c>
      <c r="P197" s="29">
        <v>181424.96433572102</v>
      </c>
      <c r="Q197" s="28">
        <v>-7.3816773515055847E-2</v>
      </c>
      <c r="R197" s="29">
        <v>85650.184031336306</v>
      </c>
      <c r="S197" s="29">
        <v>95321.623082549602</v>
      </c>
      <c r="T197" s="28">
        <v>-0.10146112433311925</v>
      </c>
      <c r="U197" s="29">
        <v>86480.983810432663</v>
      </c>
      <c r="V197" s="28">
        <v>-9.6067336712713555E-3</v>
      </c>
      <c r="W197" s="29">
        <v>102723.56453511791</v>
      </c>
      <c r="X197" s="28">
        <v>-0.16620704880178452</v>
      </c>
      <c r="Y197" s="27">
        <v>543609.78776952205</v>
      </c>
      <c r="Z197" s="45">
        <v>11118.401390889268</v>
      </c>
      <c r="AA197" s="29">
        <v>84151.553230082383</v>
      </c>
      <c r="AB197" s="29">
        <v>1498.6308012539218</v>
      </c>
      <c r="AC197" s="30">
        <v>3.3013097744261604</v>
      </c>
      <c r="AD197" s="30">
        <v>3.3102878199455503</v>
      </c>
      <c r="AE197" s="28">
        <v>-2.7121646236603204E-3</v>
      </c>
      <c r="AF197" s="30">
        <v>3.1443763657035313</v>
      </c>
      <c r="AG197" s="28">
        <v>4.9909231742847157E-2</v>
      </c>
      <c r="AH197" s="30">
        <v>3.067825722539931</v>
      </c>
      <c r="AI197" s="28">
        <v>7.6107338878729378E-2</v>
      </c>
      <c r="AJ197" s="30">
        <v>6.4766724722676177</v>
      </c>
      <c r="AK197" s="30">
        <v>6.2828071486657961</v>
      </c>
      <c r="AL197" s="28">
        <v>3.0856481667273578E-2</v>
      </c>
      <c r="AM197" s="30">
        <v>5.8501288147299402</v>
      </c>
      <c r="AN197" s="28">
        <v>0.10709912163987122</v>
      </c>
      <c r="AO197" s="30">
        <v>5.4182326598463932</v>
      </c>
      <c r="AP197" s="28">
        <v>0.19534779675762967</v>
      </c>
    </row>
    <row r="198" spans="1:42" s="2" customFormat="1" x14ac:dyDescent="0.25">
      <c r="A198" s="83" t="s">
        <v>366</v>
      </c>
      <c r="B198" s="83" t="s">
        <v>239</v>
      </c>
      <c r="C198" s="26" t="s">
        <v>227</v>
      </c>
      <c r="D198" s="27">
        <v>2791027.1075717164</v>
      </c>
      <c r="E198" s="27">
        <v>2950234.5555644203</v>
      </c>
      <c r="F198" s="28">
        <v>-5.3964335714400617E-2</v>
      </c>
      <c r="G198" s="27">
        <v>2545976.6172143305</v>
      </c>
      <c r="H198" s="28">
        <v>9.6250094639717038E-2</v>
      </c>
      <c r="I198" s="27">
        <v>2803837.7902927576</v>
      </c>
      <c r="J198" s="28">
        <v>-4.5689814030588196E-3</v>
      </c>
      <c r="K198" s="29">
        <v>1195456.192406584</v>
      </c>
      <c r="L198" s="29">
        <v>1358189.8367501078</v>
      </c>
      <c r="M198" s="28">
        <v>-0.11981656756680988</v>
      </c>
      <c r="N198" s="29">
        <v>1179549.956821454</v>
      </c>
      <c r="O198" s="28">
        <v>1.3485003744981482E-2</v>
      </c>
      <c r="P198" s="29">
        <v>1299433.2492134683</v>
      </c>
      <c r="Q198" s="28">
        <v>-8.0017235875579087E-2</v>
      </c>
      <c r="R198" s="29">
        <v>715028.99136924895</v>
      </c>
      <c r="S198" s="29">
        <v>808731.59136710281</v>
      </c>
      <c r="T198" s="28">
        <v>-0.11586365735936731</v>
      </c>
      <c r="U198" s="29">
        <v>689223.21681571892</v>
      </c>
      <c r="V198" s="28">
        <v>3.7441824250720006E-2</v>
      </c>
      <c r="W198" s="29">
        <v>751416.22633737896</v>
      </c>
      <c r="X198" s="28">
        <v>-4.8424872517714941E-2</v>
      </c>
      <c r="Y198" s="27">
        <v>2706824.1877831081</v>
      </c>
      <c r="Z198" s="45">
        <v>84202.919788608531</v>
      </c>
      <c r="AA198" s="29">
        <v>678136.74244838487</v>
      </c>
      <c r="AB198" s="29">
        <v>36892.248920864135</v>
      </c>
      <c r="AC198" s="30">
        <v>2.3346962651580512</v>
      </c>
      <c r="AD198" s="30">
        <v>2.1721812928771249</v>
      </c>
      <c r="AE198" s="28">
        <v>7.4816486457108686E-2</v>
      </c>
      <c r="AF198" s="30">
        <v>2.1584305119852671</v>
      </c>
      <c r="AG198" s="28">
        <v>8.1663853524132898E-2</v>
      </c>
      <c r="AH198" s="30">
        <v>2.1577389927415571</v>
      </c>
      <c r="AI198" s="28">
        <v>8.2010508690700146E-2</v>
      </c>
      <c r="AJ198" s="30">
        <v>3.90337614454908</v>
      </c>
      <c r="AK198" s="30">
        <v>3.6479773846564596</v>
      </c>
      <c r="AL198" s="28">
        <v>7.0011058995825437E-2</v>
      </c>
      <c r="AM198" s="30">
        <v>3.6939797660575051</v>
      </c>
      <c r="AN198" s="28">
        <v>5.6685848800698373E-2</v>
      </c>
      <c r="AO198" s="30">
        <v>3.7314043695322865</v>
      </c>
      <c r="AP198" s="28">
        <v>4.6087681201474641E-2</v>
      </c>
    </row>
    <row r="199" spans="1:42" s="2" customFormat="1" x14ac:dyDescent="0.25">
      <c r="A199" s="83" t="s">
        <v>366</v>
      </c>
      <c r="B199" s="83" t="s">
        <v>239</v>
      </c>
      <c r="C199" s="26" t="s">
        <v>205</v>
      </c>
      <c r="D199" s="27">
        <v>541497.9664850306</v>
      </c>
      <c r="E199" s="27">
        <v>564865.53414312005</v>
      </c>
      <c r="F199" s="28">
        <v>-4.1368372197707511E-2</v>
      </c>
      <c r="G199" s="27">
        <v>395702.53216091439</v>
      </c>
      <c r="H199" s="28">
        <v>0.36844705927943816</v>
      </c>
      <c r="I199" s="27">
        <v>342311.36245750426</v>
      </c>
      <c r="J199" s="28">
        <v>0.58188721109791985</v>
      </c>
      <c r="K199" s="29">
        <v>118049.51286057764</v>
      </c>
      <c r="L199" s="29">
        <v>133299.5122623879</v>
      </c>
      <c r="M199" s="28">
        <v>-0.11440401501088789</v>
      </c>
      <c r="N199" s="29">
        <v>99193.493118931976</v>
      </c>
      <c r="O199" s="28">
        <v>0.1900933130667905</v>
      </c>
      <c r="P199" s="29">
        <v>90483.053891632095</v>
      </c>
      <c r="Q199" s="28">
        <v>0.30465880386796829</v>
      </c>
      <c r="R199" s="29">
        <v>37561.288607705996</v>
      </c>
      <c r="S199" s="29">
        <v>42259.556287651947</v>
      </c>
      <c r="T199" s="28">
        <v>-0.11117645552087266</v>
      </c>
      <c r="U199" s="29">
        <v>29362.275848305151</v>
      </c>
      <c r="V199" s="28">
        <v>0.27923628269687101</v>
      </c>
      <c r="W199" s="29">
        <v>25308.88681192253</v>
      </c>
      <c r="X199" s="28">
        <v>0.4841146071273113</v>
      </c>
      <c r="Y199" s="27">
        <v>537095.61921359424</v>
      </c>
      <c r="Z199" s="45">
        <v>4402.3472714364143</v>
      </c>
      <c r="AA199" s="29">
        <v>37281.582118869279</v>
      </c>
      <c r="AB199" s="29">
        <v>279.70648883671993</v>
      </c>
      <c r="AC199" s="30">
        <v>4.5870410928723331</v>
      </c>
      <c r="AD199" s="30">
        <v>4.2375663988269805</v>
      </c>
      <c r="AE199" s="28">
        <v>8.2470611939459454E-2</v>
      </c>
      <c r="AF199" s="30">
        <v>3.9891984818648449</v>
      </c>
      <c r="AG199" s="28">
        <v>0.14986534606521071</v>
      </c>
      <c r="AH199" s="30">
        <v>3.7831543889696384</v>
      </c>
      <c r="AI199" s="28">
        <v>0.21249111753053182</v>
      </c>
      <c r="AJ199" s="30">
        <v>14.416384169896078</v>
      </c>
      <c r="AK199" s="30">
        <v>13.366575131508686</v>
      </c>
      <c r="AL199" s="28">
        <v>7.853986739749845E-2</v>
      </c>
      <c r="AM199" s="30">
        <v>13.476562041894825</v>
      </c>
      <c r="AN199" s="28">
        <v>6.9737528390372255E-2</v>
      </c>
      <c r="AO199" s="30">
        <v>13.525342501284884</v>
      </c>
      <c r="AP199" s="28">
        <v>6.5879416253344189E-2</v>
      </c>
    </row>
    <row r="200" spans="1:42" s="2" customFormat="1" x14ac:dyDescent="0.25">
      <c r="A200" s="83" t="s">
        <v>366</v>
      </c>
      <c r="B200" s="83" t="s">
        <v>239</v>
      </c>
      <c r="C200" s="26" t="s">
        <v>210</v>
      </c>
      <c r="D200" s="26"/>
      <c r="E200" s="27">
        <v>41.462241830825803</v>
      </c>
      <c r="F200" s="28">
        <v>-1</v>
      </c>
      <c r="G200" s="27">
        <v>256.9603594779968</v>
      </c>
      <c r="H200" s="28">
        <v>-1</v>
      </c>
      <c r="I200" s="27">
        <v>98.341447008848192</v>
      </c>
      <c r="J200" s="28">
        <v>-1</v>
      </c>
      <c r="K200" s="26"/>
      <c r="L200" s="29">
        <v>2.4386720657348633</v>
      </c>
      <c r="M200" s="28">
        <v>-1</v>
      </c>
      <c r="N200" s="29">
        <v>37.245348267815061</v>
      </c>
      <c r="O200" s="28">
        <v>-1</v>
      </c>
      <c r="P200" s="29">
        <v>16.744037436507313</v>
      </c>
      <c r="Q200" s="28">
        <v>-1</v>
      </c>
      <c r="R200" s="26"/>
      <c r="S200" s="29">
        <v>2.0743323874850645</v>
      </c>
      <c r="T200" s="28">
        <v>-1</v>
      </c>
      <c r="U200" s="29">
        <v>12.85166693814161</v>
      </c>
      <c r="V200" s="28">
        <v>-1</v>
      </c>
      <c r="W200" s="29">
        <v>5.9540093893356705</v>
      </c>
      <c r="X200" s="28">
        <v>-1</v>
      </c>
      <c r="Y200" s="26"/>
      <c r="Z200" s="26"/>
      <c r="AA200" s="26"/>
      <c r="AB200" s="26"/>
      <c r="AC200" s="26"/>
      <c r="AD200" s="30">
        <v>17.001975137781255</v>
      </c>
      <c r="AE200" s="28">
        <v>-1</v>
      </c>
      <c r="AF200" s="30">
        <v>6.8991262380017737</v>
      </c>
      <c r="AG200" s="28">
        <v>-1</v>
      </c>
      <c r="AH200" s="30">
        <v>5.8732218786391774</v>
      </c>
      <c r="AI200" s="28">
        <v>-1</v>
      </c>
      <c r="AJ200" s="26"/>
      <c r="AK200" s="30">
        <v>19.988234325885891</v>
      </c>
      <c r="AL200" s="28">
        <v>-1</v>
      </c>
      <c r="AM200" s="30">
        <v>19.99432141486496</v>
      </c>
      <c r="AN200" s="28">
        <v>-1</v>
      </c>
      <c r="AO200" s="30">
        <v>16.516844461983762</v>
      </c>
      <c r="AP200" s="28">
        <v>-1</v>
      </c>
    </row>
    <row r="201" spans="1:42" s="2" customFormat="1" x14ac:dyDescent="0.25">
      <c r="A201" s="83" t="s">
        <v>366</v>
      </c>
      <c r="B201" s="83" t="s">
        <v>240</v>
      </c>
      <c r="C201" s="26" t="s">
        <v>221</v>
      </c>
      <c r="D201" s="27">
        <v>1881418.257907741</v>
      </c>
      <c r="E201" s="27">
        <v>2002461.5423118602</v>
      </c>
      <c r="F201" s="28">
        <v>-6.0447245475872491E-2</v>
      </c>
      <c r="G201" s="27">
        <v>1797969.0480707241</v>
      </c>
      <c r="H201" s="28">
        <v>4.6413040272612283E-2</v>
      </c>
      <c r="I201" s="27">
        <v>1749528.6552091015</v>
      </c>
      <c r="J201" s="28">
        <v>7.5385791656482598E-2</v>
      </c>
      <c r="K201" s="29">
        <v>710211.34608921851</v>
      </c>
      <c r="L201" s="29">
        <v>789941.70529243979</v>
      </c>
      <c r="M201" s="28">
        <v>-0.10093195316698055</v>
      </c>
      <c r="N201" s="29">
        <v>770192.3823397283</v>
      </c>
      <c r="O201" s="28">
        <v>-7.7877992078156433E-2</v>
      </c>
      <c r="P201" s="29">
        <v>720588.62946797966</v>
      </c>
      <c r="Q201" s="28">
        <v>-1.4401120076544691E-2</v>
      </c>
      <c r="R201" s="29">
        <v>488425.26394766435</v>
      </c>
      <c r="S201" s="29">
        <v>548178.28744201886</v>
      </c>
      <c r="T201" s="28">
        <v>-0.1090029008138609</v>
      </c>
      <c r="U201" s="29">
        <v>510137.24904548447</v>
      </c>
      <c r="V201" s="28">
        <v>-4.2561065945380998E-2</v>
      </c>
      <c r="W201" s="29">
        <v>479228.0303933383</v>
      </c>
      <c r="X201" s="28">
        <v>1.9191768784428569E-2</v>
      </c>
      <c r="Y201" s="26"/>
      <c r="Z201" s="26"/>
      <c r="AA201" s="26"/>
      <c r="AB201" s="26"/>
      <c r="AC201" s="30">
        <v>2.6490963123410767</v>
      </c>
      <c r="AD201" s="30">
        <v>2.5349485017638616</v>
      </c>
      <c r="AE201" s="28">
        <v>4.5029636893131789E-2</v>
      </c>
      <c r="AF201" s="30">
        <v>2.3344414840987722</v>
      </c>
      <c r="AG201" s="28">
        <v>0.13478805546662878</v>
      </c>
      <c r="AH201" s="30">
        <v>2.4279159893222326</v>
      </c>
      <c r="AI201" s="28">
        <v>9.1098837023841125E-2</v>
      </c>
      <c r="AJ201" s="30">
        <v>3.8520084786386857</v>
      </c>
      <c r="AK201" s="30">
        <v>3.6529384475550972</v>
      </c>
      <c r="AL201" s="28">
        <v>5.4495862424625723E-2</v>
      </c>
      <c r="AM201" s="30">
        <v>3.5244810125802339</v>
      </c>
      <c r="AN201" s="28">
        <v>9.292927522928332E-2</v>
      </c>
      <c r="AO201" s="30">
        <v>3.6507227128870832</v>
      </c>
      <c r="AP201" s="28">
        <v>5.5135868040884613E-2</v>
      </c>
    </row>
    <row r="202" spans="1:42" s="2" customFormat="1" x14ac:dyDescent="0.25">
      <c r="A202" s="83" t="s">
        <v>366</v>
      </c>
      <c r="B202" s="83" t="s">
        <v>240</v>
      </c>
      <c r="C202" s="26" t="s">
        <v>167</v>
      </c>
      <c r="D202" s="27">
        <v>1027518.939706558</v>
      </c>
      <c r="E202" s="27">
        <v>1076285.966046375</v>
      </c>
      <c r="F202" s="28">
        <v>-4.5310473125425577E-2</v>
      </c>
      <c r="G202" s="27">
        <v>982657.01706036087</v>
      </c>
      <c r="H202" s="28">
        <v>4.5653693880294596E-2</v>
      </c>
      <c r="I202" s="27">
        <v>1105565.7534871232</v>
      </c>
      <c r="J202" s="28">
        <v>-7.0594456760616542E-2</v>
      </c>
      <c r="K202" s="29">
        <v>419271.47576490935</v>
      </c>
      <c r="L202" s="29">
        <v>454541.60353893199</v>
      </c>
      <c r="M202" s="28">
        <v>-7.7594938503801253E-2</v>
      </c>
      <c r="N202" s="29">
        <v>441418.61207558902</v>
      </c>
      <c r="O202" s="28">
        <v>-5.0172638182476914E-2</v>
      </c>
      <c r="P202" s="29">
        <v>488311.99683639512</v>
      </c>
      <c r="Q202" s="28">
        <v>-0.14138608414041734</v>
      </c>
      <c r="R202" s="29">
        <v>322760.93876155163</v>
      </c>
      <c r="S202" s="29">
        <v>353170.99127993837</v>
      </c>
      <c r="T202" s="28">
        <v>-8.6105748402995078E-2</v>
      </c>
      <c r="U202" s="29">
        <v>327972.25291740033</v>
      </c>
      <c r="V202" s="28">
        <v>-1.5889497082428993E-2</v>
      </c>
      <c r="W202" s="29">
        <v>348185.13993712451</v>
      </c>
      <c r="X202" s="28">
        <v>-7.3019202313355458E-2</v>
      </c>
      <c r="Y202" s="26"/>
      <c r="Z202" s="26"/>
      <c r="AA202" s="26"/>
      <c r="AB202" s="26"/>
      <c r="AC202" s="30">
        <v>2.450724647633078</v>
      </c>
      <c r="AD202" s="30">
        <v>2.3678491862278781</v>
      </c>
      <c r="AE202" s="28">
        <v>3.5000312472275863E-2</v>
      </c>
      <c r="AF202" s="30">
        <v>2.2261340826564187</v>
      </c>
      <c r="AG202" s="28">
        <v>0.10088815706404267</v>
      </c>
      <c r="AH202" s="30">
        <v>2.2640560966138494</v>
      </c>
      <c r="AI202" s="28">
        <v>8.2448730532080169E-2</v>
      </c>
      <c r="AJ202" s="30">
        <v>3.1835294061579904</v>
      </c>
      <c r="AK202" s="30">
        <v>3.0474925535242074</v>
      </c>
      <c r="AL202" s="28">
        <v>4.4638945048927535E-2</v>
      </c>
      <c r="AM202" s="30">
        <v>2.9961589991816857</v>
      </c>
      <c r="AN202" s="28">
        <v>6.2536870382205859E-2</v>
      </c>
      <c r="AO202" s="30">
        <v>3.1752238297325581</v>
      </c>
      <c r="AP202" s="28">
        <v>2.6157451791774446E-3</v>
      </c>
    </row>
    <row r="203" spans="1:42" s="2" customFormat="1" x14ac:dyDescent="0.25">
      <c r="A203" s="83" t="s">
        <v>366</v>
      </c>
      <c r="B203" s="83" t="s">
        <v>240</v>
      </c>
      <c r="C203" s="26" t="s">
        <v>168</v>
      </c>
      <c r="D203" s="27">
        <v>710121.33173669816</v>
      </c>
      <c r="E203" s="27">
        <v>758140.62598116638</v>
      </c>
      <c r="F203" s="28">
        <v>-6.3338241744165677E-2</v>
      </c>
      <c r="G203" s="27">
        <v>623401.15292797331</v>
      </c>
      <c r="H203" s="28">
        <v>0.13910814633790766</v>
      </c>
      <c r="I203" s="27">
        <v>590832.88718129392</v>
      </c>
      <c r="J203" s="28">
        <v>0.20189878922362903</v>
      </c>
      <c r="K203" s="29">
        <v>254506.02058781829</v>
      </c>
      <c r="L203" s="29">
        <v>284882.54065058345</v>
      </c>
      <c r="M203" s="28">
        <v>-0.10662822647324965</v>
      </c>
      <c r="N203" s="29">
        <v>246344.66512727269</v>
      </c>
      <c r="O203" s="28">
        <v>3.3129824249813082E-2</v>
      </c>
      <c r="P203" s="29">
        <v>221920.99976639406</v>
      </c>
      <c r="Q203" s="28">
        <v>0.14683162411725331</v>
      </c>
      <c r="R203" s="29">
        <v>150684.04756941204</v>
      </c>
      <c r="S203" s="29">
        <v>172892.05122704591</v>
      </c>
      <c r="T203" s="28">
        <v>-0.12845011381390692</v>
      </c>
      <c r="U203" s="29">
        <v>143450.33508850806</v>
      </c>
      <c r="V203" s="28">
        <v>5.0426598700106358E-2</v>
      </c>
      <c r="W203" s="29">
        <v>127920.11928314826</v>
      </c>
      <c r="X203" s="28">
        <v>0.17795424530426165</v>
      </c>
      <c r="Y203" s="26"/>
      <c r="Z203" s="26"/>
      <c r="AA203" s="26"/>
      <c r="AB203" s="26"/>
      <c r="AC203" s="30">
        <v>2.7901946291744717</v>
      </c>
      <c r="AD203" s="30">
        <v>2.6612393453449554</v>
      </c>
      <c r="AE203" s="28">
        <v>4.8456853027926662E-2</v>
      </c>
      <c r="AF203" s="30">
        <v>2.530605453160093</v>
      </c>
      <c r="AG203" s="28">
        <v>0.10257986905474213</v>
      </c>
      <c r="AH203" s="30">
        <v>2.6623568197837804</v>
      </c>
      <c r="AI203" s="28">
        <v>4.8016782889783165E-2</v>
      </c>
      <c r="AJ203" s="30">
        <v>4.7126510283683709</v>
      </c>
      <c r="AK203" s="30">
        <v>4.385051947735632</v>
      </c>
      <c r="AL203" s="28">
        <v>7.470814132587543E-2</v>
      </c>
      <c r="AM203" s="30">
        <v>4.3457629607023103</v>
      </c>
      <c r="AN203" s="28">
        <v>8.4424316508687022E-2</v>
      </c>
      <c r="AO203" s="30">
        <v>4.6187643546008488</v>
      </c>
      <c r="AP203" s="28">
        <v>2.0327227491915588E-2</v>
      </c>
    </row>
    <row r="204" spans="1:42" s="2" customFormat="1" x14ac:dyDescent="0.25">
      <c r="A204" s="83" t="s">
        <v>366</v>
      </c>
      <c r="B204" s="83" t="s">
        <v>240</v>
      </c>
      <c r="C204" s="26" t="s">
        <v>192</v>
      </c>
      <c r="D204" s="27">
        <v>143777.98646448491</v>
      </c>
      <c r="E204" s="27">
        <v>168034.95028431891</v>
      </c>
      <c r="F204" s="28">
        <v>-0.14435665781904697</v>
      </c>
      <c r="G204" s="27">
        <v>191910.87808238983</v>
      </c>
      <c r="H204" s="28">
        <v>-0.25080856332302764</v>
      </c>
      <c r="I204" s="27">
        <v>53130.01454068422</v>
      </c>
      <c r="J204" s="28">
        <v>1.7061537194646759</v>
      </c>
      <c r="K204" s="29">
        <v>36433.849736490942</v>
      </c>
      <c r="L204" s="29">
        <v>50517.561102924374</v>
      </c>
      <c r="M204" s="28">
        <v>-0.27878842641946444</v>
      </c>
      <c r="N204" s="29">
        <v>82429.105136866623</v>
      </c>
      <c r="O204" s="28">
        <v>-0.55799775242014837</v>
      </c>
      <c r="P204" s="29">
        <v>10355.632865190506</v>
      </c>
      <c r="Q204" s="28">
        <v>2.5182639449260442</v>
      </c>
      <c r="R204" s="29">
        <v>14980.277616700751</v>
      </c>
      <c r="S204" s="29">
        <v>22115.244935034294</v>
      </c>
      <c r="T204" s="28">
        <v>-0.3226266468806116</v>
      </c>
      <c r="U204" s="29">
        <v>38714.661039576</v>
      </c>
      <c r="V204" s="28">
        <v>-0.61305931100915012</v>
      </c>
      <c r="W204" s="29">
        <v>3122.7711730654596</v>
      </c>
      <c r="X204" s="28">
        <v>3.7971102544780453</v>
      </c>
      <c r="Y204" s="26"/>
      <c r="Z204" s="26"/>
      <c r="AA204" s="26"/>
      <c r="AB204" s="26"/>
      <c r="AC204" s="30">
        <v>3.9462748928363074</v>
      </c>
      <c r="AD204" s="30">
        <v>3.3262680663059894</v>
      </c>
      <c r="AE204" s="28">
        <v>0.18639713161148525</v>
      </c>
      <c r="AF204" s="30">
        <v>2.3281931517239922</v>
      </c>
      <c r="AG204" s="28">
        <v>0.69499463131491035</v>
      </c>
      <c r="AH204" s="30">
        <v>5.1305425011035117</v>
      </c>
      <c r="AI204" s="28">
        <v>-0.23082697551233305</v>
      </c>
      <c r="AJ204" s="30">
        <v>9.5978185547238546</v>
      </c>
      <c r="AK204" s="30">
        <v>7.5981500895847232</v>
      </c>
      <c r="AL204" s="28">
        <v>0.26317833177317812</v>
      </c>
      <c r="AM204" s="30">
        <v>4.9570594944951019</v>
      </c>
      <c r="AN204" s="28">
        <v>0.93619192292979214</v>
      </c>
      <c r="AO204" s="30">
        <v>17.013739270728983</v>
      </c>
      <c r="AP204" s="28">
        <v>-0.43587835677978981</v>
      </c>
    </row>
    <row r="205" spans="1:42" s="2" customFormat="1" x14ac:dyDescent="0.25">
      <c r="A205" s="83" t="s">
        <v>366</v>
      </c>
      <c r="B205" s="83" t="s">
        <v>240</v>
      </c>
      <c r="C205" s="26" t="s">
        <v>224</v>
      </c>
      <c r="D205" s="27">
        <v>50923.569455212353</v>
      </c>
      <c r="E205" s="27">
        <v>80649.385365599388</v>
      </c>
      <c r="F205" s="28">
        <v>-0.36858081156643807</v>
      </c>
      <c r="G205" s="27">
        <v>130589.76541965603</v>
      </c>
      <c r="H205" s="28">
        <v>-0.61004930752752939</v>
      </c>
      <c r="I205" s="27">
        <v>4908.1663044166562</v>
      </c>
      <c r="J205" s="28">
        <v>9.3752738389056489</v>
      </c>
      <c r="K205" s="29">
        <v>19668.944901500588</v>
      </c>
      <c r="L205" s="29">
        <v>34249.734172057128</v>
      </c>
      <c r="M205" s="28">
        <v>-0.42571977923415161</v>
      </c>
      <c r="N205" s="29">
        <v>71107.117368125895</v>
      </c>
      <c r="O205" s="28">
        <v>-0.72338992734477958</v>
      </c>
      <c r="P205" s="29">
        <v>1504.0053890943527</v>
      </c>
      <c r="Q205" s="28">
        <v>12.077709058838133</v>
      </c>
      <c r="R205" s="29">
        <v>9828.7448248603614</v>
      </c>
      <c r="S205" s="29">
        <v>16861.169561710434</v>
      </c>
      <c r="T205" s="28">
        <v>-0.41707811021720653</v>
      </c>
      <c r="U205" s="29">
        <v>35263.009445312367</v>
      </c>
      <c r="V205" s="28">
        <v>-0.72127322711627129</v>
      </c>
      <c r="W205" s="29">
        <v>510.28359767794609</v>
      </c>
      <c r="X205" s="28">
        <v>18.261337949301577</v>
      </c>
      <c r="Y205" s="26"/>
      <c r="Z205" s="26"/>
      <c r="AA205" s="26"/>
      <c r="AB205" s="26"/>
      <c r="AC205" s="30">
        <v>2.5890341200420606</v>
      </c>
      <c r="AD205" s="30">
        <v>2.354744856133737</v>
      </c>
      <c r="AE205" s="28">
        <v>9.9496666612536477E-2</v>
      </c>
      <c r="AF205" s="30">
        <v>1.8365217189663987</v>
      </c>
      <c r="AG205" s="28">
        <v>0.40974870773604499</v>
      </c>
      <c r="AH205" s="30">
        <v>3.263396753765718</v>
      </c>
      <c r="AI205" s="28">
        <v>-0.2066443906783608</v>
      </c>
      <c r="AJ205" s="30">
        <v>5.1810857197562692</v>
      </c>
      <c r="AK205" s="30">
        <v>4.7831430121397895</v>
      </c>
      <c r="AL205" s="28">
        <v>8.3196907683187965E-2</v>
      </c>
      <c r="AM205" s="30">
        <v>3.70330744521908</v>
      </c>
      <c r="AN205" s="28">
        <v>0.39904282763370919</v>
      </c>
      <c r="AO205" s="30">
        <v>9.6185068984214812</v>
      </c>
      <c r="AP205" s="28">
        <v>-0.46134199679094151</v>
      </c>
    </row>
    <row r="206" spans="1:42" s="2" customFormat="1" x14ac:dyDescent="0.25">
      <c r="A206" s="83" t="s">
        <v>366</v>
      </c>
      <c r="B206" s="83" t="s">
        <v>240</v>
      </c>
      <c r="C206" s="26" t="s">
        <v>223</v>
      </c>
      <c r="D206" s="27">
        <v>395326.59299146774</v>
      </c>
      <c r="E206" s="27">
        <v>495838.02750156284</v>
      </c>
      <c r="F206" s="28">
        <v>-0.20271021772281936</v>
      </c>
      <c r="G206" s="27">
        <v>429807.44327636005</v>
      </c>
      <c r="H206" s="28">
        <v>-8.022394871072909E-2</v>
      </c>
      <c r="I206" s="27">
        <v>389318.86177713395</v>
      </c>
      <c r="J206" s="28">
        <v>1.5431390061375769E-2</v>
      </c>
      <c r="K206" s="29">
        <v>131657.06248223042</v>
      </c>
      <c r="L206" s="29">
        <v>180404.42690005738</v>
      </c>
      <c r="M206" s="28">
        <v>-0.27021157548884656</v>
      </c>
      <c r="N206" s="29">
        <v>169600.73583137503</v>
      </c>
      <c r="O206" s="28">
        <v>-0.22372351843372884</v>
      </c>
      <c r="P206" s="29">
        <v>141210.64266545954</v>
      </c>
      <c r="Q206" s="28">
        <v>-6.765481696632733E-2</v>
      </c>
      <c r="R206" s="29">
        <v>88353.112151142879</v>
      </c>
      <c r="S206" s="29">
        <v>120086.44432513701</v>
      </c>
      <c r="T206" s="28">
        <v>-0.26425407424068076</v>
      </c>
      <c r="U206" s="29">
        <v>106172.60990304245</v>
      </c>
      <c r="V206" s="28">
        <v>-0.16783516735787563</v>
      </c>
      <c r="W206" s="29">
        <v>88049.524680837218</v>
      </c>
      <c r="X206" s="28">
        <v>3.4479171966698106E-3</v>
      </c>
      <c r="Y206" s="26"/>
      <c r="Z206" s="26"/>
      <c r="AA206" s="26"/>
      <c r="AB206" s="26"/>
      <c r="AC206" s="30">
        <v>3.0026994795271573</v>
      </c>
      <c r="AD206" s="30">
        <v>2.7484803783459992</v>
      </c>
      <c r="AE206" s="28">
        <v>9.2494420984058079E-2</v>
      </c>
      <c r="AF206" s="30">
        <v>2.5342310053636483</v>
      </c>
      <c r="AG206" s="28">
        <v>0.18485626336825847</v>
      </c>
      <c r="AH206" s="30">
        <v>2.7570079310485447</v>
      </c>
      <c r="AI206" s="28">
        <v>8.9115285346738654E-2</v>
      </c>
      <c r="AJ206" s="30">
        <v>4.4743935257786394</v>
      </c>
      <c r="AK206" s="30">
        <v>4.1290091507670024</v>
      </c>
      <c r="AL206" s="28">
        <v>8.3648246443696686E-2</v>
      </c>
      <c r="AM206" s="30">
        <v>4.0481951387355277</v>
      </c>
      <c r="AN206" s="28">
        <v>0.10528108760494106</v>
      </c>
      <c r="AO206" s="30">
        <v>4.4215895904985381</v>
      </c>
      <c r="AP206" s="28">
        <v>1.194229681415267E-2</v>
      </c>
    </row>
    <row r="207" spans="1:42" s="2" customFormat="1" x14ac:dyDescent="0.25">
      <c r="A207" s="83" t="s">
        <v>366</v>
      </c>
      <c r="B207" s="83" t="s">
        <v>240</v>
      </c>
      <c r="C207" s="26" t="s">
        <v>206</v>
      </c>
      <c r="D207" s="27">
        <v>1016.5301701879501</v>
      </c>
      <c r="E207" s="27">
        <v>967.91774592876436</v>
      </c>
      <c r="F207" s="28">
        <v>5.0223714219166209E-2</v>
      </c>
      <c r="G207" s="27">
        <v>111.78060702085494</v>
      </c>
      <c r="H207" s="28">
        <v>8.0939761133905428</v>
      </c>
      <c r="I207" s="26"/>
      <c r="J207" s="26"/>
      <c r="K207" s="29">
        <v>260.11418886699573</v>
      </c>
      <c r="L207" s="29">
        <v>199.50505640981882</v>
      </c>
      <c r="M207" s="28">
        <v>0.30379747535157697</v>
      </c>
      <c r="N207" s="29">
        <v>16.221999246860893</v>
      </c>
      <c r="O207" s="28">
        <v>15.034656697282873</v>
      </c>
      <c r="P207" s="26"/>
      <c r="Q207" s="26"/>
      <c r="R207" s="29">
        <v>120.62404983024334</v>
      </c>
      <c r="S207" s="29">
        <v>265.81631475045219</v>
      </c>
      <c r="T207" s="28">
        <v>-0.54621276747634939</v>
      </c>
      <c r="U207" s="29">
        <v>44.446593643641975</v>
      </c>
      <c r="V207" s="28">
        <v>1.7139098846891823</v>
      </c>
      <c r="W207" s="26"/>
      <c r="X207" s="26"/>
      <c r="Y207" s="26"/>
      <c r="Z207" s="26"/>
      <c r="AA207" s="26"/>
      <c r="AB207" s="26"/>
      <c r="AC207" s="30">
        <v>3.9080150706724148</v>
      </c>
      <c r="AD207" s="30">
        <v>4.8515950590269217</v>
      </c>
      <c r="AE207" s="28">
        <v>-0.19448861186361244</v>
      </c>
      <c r="AF207" s="30">
        <v>6.8906800770864001</v>
      </c>
      <c r="AG207" s="28">
        <v>-0.43285495379944433</v>
      </c>
      <c r="AH207" s="26"/>
      <c r="AI207" s="26"/>
      <c r="AJ207" s="30">
        <v>8.4272595027155326</v>
      </c>
      <c r="AK207" s="30">
        <v>3.6413030059401867</v>
      </c>
      <c r="AL207" s="28">
        <v>1.314352716312772</v>
      </c>
      <c r="AM207" s="30">
        <v>2.5149420429622733</v>
      </c>
      <c r="AN207" s="28">
        <v>2.350876226471335</v>
      </c>
      <c r="AO207" s="26"/>
      <c r="AP207" s="26"/>
    </row>
    <row r="208" spans="1:42" s="2" customFormat="1" x14ac:dyDescent="0.25">
      <c r="A208" s="83" t="s">
        <v>366</v>
      </c>
      <c r="B208" s="83" t="s">
        <v>240</v>
      </c>
      <c r="C208" s="26" t="s">
        <v>204</v>
      </c>
      <c r="D208" s="27">
        <v>314794.73874523042</v>
      </c>
      <c r="E208" s="27">
        <v>262302.59847960353</v>
      </c>
      <c r="F208" s="28">
        <v>0.20012054996744016</v>
      </c>
      <c r="G208" s="27">
        <v>193593.70965161323</v>
      </c>
      <c r="H208" s="28">
        <v>0.62605871498473664</v>
      </c>
      <c r="I208" s="27">
        <v>201514.02540416003</v>
      </c>
      <c r="J208" s="28">
        <v>0.56214803467834373</v>
      </c>
      <c r="K208" s="29">
        <v>122848.95810558787</v>
      </c>
      <c r="L208" s="29">
        <v>104478.11375052604</v>
      </c>
      <c r="M208" s="28">
        <v>0.17583438000161378</v>
      </c>
      <c r="N208" s="29">
        <v>76743.929295897658</v>
      </c>
      <c r="O208" s="28">
        <v>0.60076450649178248</v>
      </c>
      <c r="P208" s="29">
        <v>80710.357100934518</v>
      </c>
      <c r="Q208" s="28">
        <v>0.52209657494088124</v>
      </c>
      <c r="R208" s="29">
        <v>62330.935418269153</v>
      </c>
      <c r="S208" s="29">
        <v>52805.606901908926</v>
      </c>
      <c r="T208" s="28">
        <v>0.18038479387339237</v>
      </c>
      <c r="U208" s="29">
        <v>37277.725185465621</v>
      </c>
      <c r="V208" s="28">
        <v>0.67206918094271595</v>
      </c>
      <c r="W208" s="29">
        <v>39870.594602311066</v>
      </c>
      <c r="X208" s="28">
        <v>0.56333097211086469</v>
      </c>
      <c r="Y208" s="26"/>
      <c r="Z208" s="26"/>
      <c r="AA208" s="26"/>
      <c r="AB208" s="26"/>
      <c r="AC208" s="30">
        <v>2.5624534680600743</v>
      </c>
      <c r="AD208" s="30">
        <v>2.5105985269406039</v>
      </c>
      <c r="AE208" s="28">
        <v>2.0654413902911214E-2</v>
      </c>
      <c r="AF208" s="30">
        <v>2.5225931409529974</v>
      </c>
      <c r="AG208" s="28">
        <v>1.5801330170912287E-2</v>
      </c>
      <c r="AH208" s="30">
        <v>2.4967554678534158</v>
      </c>
      <c r="AI208" s="28">
        <v>2.6313349886499828E-2</v>
      </c>
      <c r="AJ208" s="30">
        <v>5.0503772586246845</v>
      </c>
      <c r="AK208" s="30">
        <v>4.967324757139024</v>
      </c>
      <c r="AL208" s="28">
        <v>1.6719764772033005E-2</v>
      </c>
      <c r="AM208" s="30">
        <v>5.1932812071669643</v>
      </c>
      <c r="AN208" s="28">
        <v>-2.7517082715464335E-2</v>
      </c>
      <c r="AO208" s="30">
        <v>5.0542016594976849</v>
      </c>
      <c r="AP208" s="28">
        <v>-7.5667753893707724E-4</v>
      </c>
    </row>
    <row r="209" spans="1:42" s="2" customFormat="1" x14ac:dyDescent="0.25">
      <c r="A209" s="83" t="s">
        <v>366</v>
      </c>
      <c r="B209" s="83" t="s">
        <v>240</v>
      </c>
      <c r="C209" s="26" t="s">
        <v>227</v>
      </c>
      <c r="D209" s="27">
        <v>1027518.939706558</v>
      </c>
      <c r="E209" s="27">
        <v>1076285.966046375</v>
      </c>
      <c r="F209" s="28">
        <v>-4.5310473125425577E-2</v>
      </c>
      <c r="G209" s="27">
        <v>982657.01706036087</v>
      </c>
      <c r="H209" s="28">
        <v>4.5653693880294596E-2</v>
      </c>
      <c r="I209" s="27">
        <v>1105565.7534871232</v>
      </c>
      <c r="J209" s="28">
        <v>-7.0594456760616542E-2</v>
      </c>
      <c r="K209" s="29">
        <v>419271.47576490935</v>
      </c>
      <c r="L209" s="29">
        <v>454541.60353893199</v>
      </c>
      <c r="M209" s="28">
        <v>-7.7594938503801253E-2</v>
      </c>
      <c r="N209" s="29">
        <v>441418.61207558902</v>
      </c>
      <c r="O209" s="28">
        <v>-5.0172638182476914E-2</v>
      </c>
      <c r="P209" s="29">
        <v>488311.99683639512</v>
      </c>
      <c r="Q209" s="28">
        <v>-0.14138608414041734</v>
      </c>
      <c r="R209" s="29">
        <v>322760.93876155163</v>
      </c>
      <c r="S209" s="29">
        <v>353170.99127993837</v>
      </c>
      <c r="T209" s="28">
        <v>-8.6105748402995078E-2</v>
      </c>
      <c r="U209" s="29">
        <v>327972.25291740033</v>
      </c>
      <c r="V209" s="28">
        <v>-1.5889497082428993E-2</v>
      </c>
      <c r="W209" s="29">
        <v>348185.13993712451</v>
      </c>
      <c r="X209" s="28">
        <v>-7.3019202313355458E-2</v>
      </c>
      <c r="Y209" s="26"/>
      <c r="Z209" s="26"/>
      <c r="AA209" s="26"/>
      <c r="AB209" s="26"/>
      <c r="AC209" s="30">
        <v>2.450724647633078</v>
      </c>
      <c r="AD209" s="30">
        <v>2.3678491862278781</v>
      </c>
      <c r="AE209" s="28">
        <v>3.5000312472275863E-2</v>
      </c>
      <c r="AF209" s="30">
        <v>2.2261340826564187</v>
      </c>
      <c r="AG209" s="28">
        <v>0.10088815706404267</v>
      </c>
      <c r="AH209" s="30">
        <v>2.2640560966138494</v>
      </c>
      <c r="AI209" s="28">
        <v>8.2448730532080169E-2</v>
      </c>
      <c r="AJ209" s="30">
        <v>3.1835294061579904</v>
      </c>
      <c r="AK209" s="30">
        <v>3.0474925535242074</v>
      </c>
      <c r="AL209" s="28">
        <v>4.4638945048927535E-2</v>
      </c>
      <c r="AM209" s="30">
        <v>2.9961589991816857</v>
      </c>
      <c r="AN209" s="28">
        <v>6.2536870382205859E-2</v>
      </c>
      <c r="AO209" s="30">
        <v>3.1752238297325581</v>
      </c>
      <c r="AP209" s="28">
        <v>2.6157451791774446E-3</v>
      </c>
    </row>
    <row r="210" spans="1:42" s="2" customFormat="1" x14ac:dyDescent="0.25">
      <c r="A210" s="83" t="s">
        <v>366</v>
      </c>
      <c r="B210" s="83" t="s">
        <v>240</v>
      </c>
      <c r="C210" s="26" t="s">
        <v>205</v>
      </c>
      <c r="D210" s="27">
        <v>91837.886839084618</v>
      </c>
      <c r="E210" s="27">
        <v>86417.647172790763</v>
      </c>
      <c r="F210" s="28">
        <v>6.2721444561620252E-2</v>
      </c>
      <c r="G210" s="27">
        <v>61207.411160259246</v>
      </c>
      <c r="H210" s="28">
        <v>0.50043736694933327</v>
      </c>
      <c r="I210" s="27">
        <v>48221.848236267564</v>
      </c>
      <c r="J210" s="28">
        <v>0.90448707791364813</v>
      </c>
      <c r="K210" s="29">
        <v>16504.790646123358</v>
      </c>
      <c r="L210" s="29">
        <v>16068.321874457431</v>
      </c>
      <c r="M210" s="28">
        <v>2.7163307722864766E-2</v>
      </c>
      <c r="N210" s="29">
        <v>11305.420993397556</v>
      </c>
      <c r="O210" s="28">
        <v>0.45990057829445441</v>
      </c>
      <c r="P210" s="29">
        <v>8851.6274760961533</v>
      </c>
      <c r="Q210" s="28">
        <v>0.86460520290699028</v>
      </c>
      <c r="R210" s="29">
        <v>5030.9087420101469</v>
      </c>
      <c r="S210" s="29">
        <v>4988.259058573417</v>
      </c>
      <c r="T210" s="28">
        <v>8.550013729424712E-3</v>
      </c>
      <c r="U210" s="29">
        <v>3407.0572394253663</v>
      </c>
      <c r="V210" s="28">
        <v>0.47661409494213813</v>
      </c>
      <c r="W210" s="29">
        <v>2612.4875753875135</v>
      </c>
      <c r="X210" s="28">
        <v>0.92571585388837918</v>
      </c>
      <c r="Y210" s="26"/>
      <c r="Z210" s="26"/>
      <c r="AA210" s="26"/>
      <c r="AB210" s="26"/>
      <c r="AC210" s="30">
        <v>5.5643169797282761</v>
      </c>
      <c r="AD210" s="30">
        <v>5.3781376703787727</v>
      </c>
      <c r="AE210" s="28">
        <v>3.4617802808382024E-2</v>
      </c>
      <c r="AF210" s="30">
        <v>5.4139877847985316</v>
      </c>
      <c r="AG210" s="28">
        <v>2.7766814574617413E-2</v>
      </c>
      <c r="AH210" s="30">
        <v>5.4477945854014767</v>
      </c>
      <c r="AI210" s="28">
        <v>2.138891114563056E-2</v>
      </c>
      <c r="AJ210" s="30">
        <v>18.254731212315715</v>
      </c>
      <c r="AK210" s="30">
        <v>17.324209941394901</v>
      </c>
      <c r="AL210" s="28">
        <v>5.3712190862880427E-2</v>
      </c>
      <c r="AM210" s="30">
        <v>17.964890772009007</v>
      </c>
      <c r="AN210" s="28">
        <v>1.6133715700532233E-2</v>
      </c>
      <c r="AO210" s="30">
        <v>18.458211510963743</v>
      </c>
      <c r="AP210" s="28">
        <v>-1.1023836113654102E-2</v>
      </c>
    </row>
    <row r="211" spans="1:42" s="2" customFormat="1" x14ac:dyDescent="0.25">
      <c r="A211" s="83" t="s">
        <v>366</v>
      </c>
      <c r="B211" s="83" t="s">
        <v>240</v>
      </c>
      <c r="C211" s="26" t="s">
        <v>210</v>
      </c>
      <c r="D211" s="26"/>
      <c r="E211" s="26"/>
      <c r="F211" s="26"/>
      <c r="G211" s="27">
        <v>1.9208954536914826</v>
      </c>
      <c r="H211" s="28">
        <v>-1</v>
      </c>
      <c r="I211" s="26"/>
      <c r="J211" s="26"/>
      <c r="K211" s="26"/>
      <c r="L211" s="26"/>
      <c r="M211" s="26"/>
      <c r="N211" s="29">
        <v>0.34477609630840966</v>
      </c>
      <c r="O211" s="28">
        <v>-1</v>
      </c>
      <c r="P211" s="26"/>
      <c r="Q211" s="26"/>
      <c r="R211" s="26"/>
      <c r="S211" s="26"/>
      <c r="T211" s="26"/>
      <c r="U211" s="29">
        <v>0.14776119461700077</v>
      </c>
      <c r="V211" s="28">
        <v>-1</v>
      </c>
      <c r="W211" s="26"/>
      <c r="X211" s="26"/>
      <c r="Y211" s="26"/>
      <c r="Z211" s="26"/>
      <c r="AA211" s="26"/>
      <c r="AB211" s="26"/>
      <c r="AC211" s="26"/>
      <c r="AD211" s="26"/>
      <c r="AE211" s="26"/>
      <c r="AF211" s="30">
        <v>5.5714287453768261</v>
      </c>
      <c r="AG211" s="28">
        <v>-1</v>
      </c>
      <c r="AH211" s="26"/>
      <c r="AI211" s="26"/>
      <c r="AJ211" s="26"/>
      <c r="AK211" s="26"/>
      <c r="AL211" s="26"/>
      <c r="AM211" s="30">
        <v>12.999999483426434</v>
      </c>
      <c r="AN211" s="28">
        <v>-1</v>
      </c>
      <c r="AO211" s="26"/>
      <c r="AP211" s="26"/>
    </row>
    <row r="212" spans="1:42" s="2" customFormat="1" x14ac:dyDescent="0.25">
      <c r="A212" s="83" t="s">
        <v>366</v>
      </c>
      <c r="B212" s="83" t="s">
        <v>241</v>
      </c>
      <c r="C212" s="26" t="s">
        <v>221</v>
      </c>
      <c r="D212" s="27">
        <v>640845.02713038924</v>
      </c>
      <c r="E212" s="27">
        <v>706060.66882234579</v>
      </c>
      <c r="F212" s="28">
        <v>-9.2365492898409368E-2</v>
      </c>
      <c r="G212" s="27">
        <v>592710.20799878356</v>
      </c>
      <c r="H212" s="28">
        <v>8.1211388773153148E-2</v>
      </c>
      <c r="I212" s="27">
        <v>551847.9345640433</v>
      </c>
      <c r="J212" s="28">
        <v>0.16127104405428849</v>
      </c>
      <c r="K212" s="29">
        <v>212945.40180906191</v>
      </c>
      <c r="L212" s="29">
        <v>242646.00812393977</v>
      </c>
      <c r="M212" s="28">
        <v>-0.12240302877641927</v>
      </c>
      <c r="N212" s="29">
        <v>224516.96010227641</v>
      </c>
      <c r="O212" s="28">
        <v>-5.1539795870847345E-2</v>
      </c>
      <c r="P212" s="29">
        <v>211655.66253981434</v>
      </c>
      <c r="Q212" s="28">
        <v>6.0935731828339725E-3</v>
      </c>
      <c r="R212" s="29">
        <v>125155.12923749402</v>
      </c>
      <c r="S212" s="29">
        <v>142850.24401470058</v>
      </c>
      <c r="T212" s="28">
        <v>-0.12387178544396167</v>
      </c>
      <c r="U212" s="29">
        <v>128791.10396428579</v>
      </c>
      <c r="V212" s="28">
        <v>-2.8231567358876261E-2</v>
      </c>
      <c r="W212" s="29">
        <v>120661.67294931423</v>
      </c>
      <c r="X212" s="28">
        <v>3.7240129183915213E-2</v>
      </c>
      <c r="Y212" s="26"/>
      <c r="Z212" s="26"/>
      <c r="AA212" s="26"/>
      <c r="AB212" s="26"/>
      <c r="AC212" s="30">
        <v>3.0094335058946458</v>
      </c>
      <c r="AD212" s="30">
        <v>2.9098383867156024</v>
      </c>
      <c r="AE212" s="28">
        <v>3.4227027739316671E-2</v>
      </c>
      <c r="AF212" s="30">
        <v>2.639935119951653</v>
      </c>
      <c r="AG212" s="28">
        <v>0.13996494957412425</v>
      </c>
      <c r="AH212" s="30">
        <v>2.6072911442198516</v>
      </c>
      <c r="AI212" s="28">
        <v>0.15423761269097638</v>
      </c>
      <c r="AJ212" s="30">
        <v>5.1204056200870802</v>
      </c>
      <c r="AK212" s="30">
        <v>4.9426633723473774</v>
      </c>
      <c r="AL212" s="28">
        <v>3.596082402336237E-2</v>
      </c>
      <c r="AM212" s="30">
        <v>4.6021051901468608</v>
      </c>
      <c r="AN212" s="28">
        <v>0.11262246483411641</v>
      </c>
      <c r="AO212" s="30">
        <v>4.573514696716126</v>
      </c>
      <c r="AP212" s="28">
        <v>0.11957782135556112</v>
      </c>
    </row>
    <row r="213" spans="1:42" s="2" customFormat="1" x14ac:dyDescent="0.25">
      <c r="A213" s="83" t="s">
        <v>366</v>
      </c>
      <c r="B213" s="83" t="s">
        <v>241</v>
      </c>
      <c r="C213" s="26" t="s">
        <v>167</v>
      </c>
      <c r="D213" s="27">
        <v>333631.73104660271</v>
      </c>
      <c r="E213" s="27">
        <v>370683.34283006075</v>
      </c>
      <c r="F213" s="28">
        <v>-9.9954887372547235E-2</v>
      </c>
      <c r="G213" s="27">
        <v>323225.22103242757</v>
      </c>
      <c r="H213" s="28">
        <v>3.2195847777395793E-2</v>
      </c>
      <c r="I213" s="27">
        <v>304278.62288459897</v>
      </c>
      <c r="J213" s="28">
        <v>9.6467861868614529E-2</v>
      </c>
      <c r="K213" s="29">
        <v>116610.27696032512</v>
      </c>
      <c r="L213" s="29">
        <v>132166.08540911737</v>
      </c>
      <c r="M213" s="28">
        <v>-0.11769894221077642</v>
      </c>
      <c r="N213" s="29">
        <v>126644.67241582337</v>
      </c>
      <c r="O213" s="28">
        <v>-7.9232669358182337E-2</v>
      </c>
      <c r="P213" s="29">
        <v>118477.48320644756</v>
      </c>
      <c r="Q213" s="28">
        <v>-1.5760009375526875E-2</v>
      </c>
      <c r="R213" s="29">
        <v>70795.920803679866</v>
      </c>
      <c r="S213" s="29">
        <v>80441.625319565734</v>
      </c>
      <c r="T213" s="28">
        <v>-0.11990936878223112</v>
      </c>
      <c r="U213" s="29">
        <v>75754.495665298789</v>
      </c>
      <c r="V213" s="28">
        <v>-6.5455849426112947E-2</v>
      </c>
      <c r="W213" s="29">
        <v>70302.562820140185</v>
      </c>
      <c r="X213" s="28">
        <v>7.017638671322303E-3</v>
      </c>
      <c r="Y213" s="26"/>
      <c r="Z213" s="26"/>
      <c r="AA213" s="26"/>
      <c r="AB213" s="26"/>
      <c r="AC213" s="30">
        <v>2.8610834288655007</v>
      </c>
      <c r="AD213" s="30">
        <v>2.8046782325633552</v>
      </c>
      <c r="AE213" s="28">
        <v>2.0111111373582968E-2</v>
      </c>
      <c r="AF213" s="30">
        <v>2.5522212254705381</v>
      </c>
      <c r="AG213" s="28">
        <v>0.12101701855332682</v>
      </c>
      <c r="AH213" s="30">
        <v>2.5682400963429655</v>
      </c>
      <c r="AI213" s="28">
        <v>0.11402490481303841</v>
      </c>
      <c r="AJ213" s="30">
        <v>4.7125841045528292</v>
      </c>
      <c r="AK213" s="30">
        <v>4.6081035950910829</v>
      </c>
      <c r="AL213" s="28">
        <v>2.267321194190321E-2</v>
      </c>
      <c r="AM213" s="30">
        <v>4.2667463916664792</v>
      </c>
      <c r="AN213" s="28">
        <v>0.10449126148137844</v>
      </c>
      <c r="AO213" s="30">
        <v>4.3281298814533349</v>
      </c>
      <c r="AP213" s="28">
        <v>8.8826868331039796E-2</v>
      </c>
    </row>
    <row r="214" spans="1:42" s="2" customFormat="1" x14ac:dyDescent="0.25">
      <c r="A214" s="83" t="s">
        <v>366</v>
      </c>
      <c r="B214" s="83" t="s">
        <v>241</v>
      </c>
      <c r="C214" s="26" t="s">
        <v>168</v>
      </c>
      <c r="D214" s="27">
        <v>270534.10393074155</v>
      </c>
      <c r="E214" s="27">
        <v>295824.20847823261</v>
      </c>
      <c r="F214" s="28">
        <v>-8.549031425652226E-2</v>
      </c>
      <c r="G214" s="27">
        <v>241447.08443599701</v>
      </c>
      <c r="H214" s="28">
        <v>0.12046954123587669</v>
      </c>
      <c r="I214" s="27">
        <v>226281.28826231958</v>
      </c>
      <c r="J214" s="28">
        <v>0.1955655105565835</v>
      </c>
      <c r="K214" s="29">
        <v>89288.210347078595</v>
      </c>
      <c r="L214" s="29">
        <v>102217.95496304837</v>
      </c>
      <c r="M214" s="28">
        <v>-0.12649191250836367</v>
      </c>
      <c r="N214" s="29">
        <v>91741.260867455028</v>
      </c>
      <c r="O214" s="28">
        <v>-2.6738792307645802E-2</v>
      </c>
      <c r="P214" s="29">
        <v>88229.348704381118</v>
      </c>
      <c r="Q214" s="28">
        <v>1.2001240610369574E-2</v>
      </c>
      <c r="R214" s="29">
        <v>52025.33662735307</v>
      </c>
      <c r="S214" s="29">
        <v>59729.069319330811</v>
      </c>
      <c r="T214" s="28">
        <v>-0.12897794624575695</v>
      </c>
      <c r="U214" s="29">
        <v>51053.816543360284</v>
      </c>
      <c r="V214" s="28">
        <v>1.9029333158034685E-2</v>
      </c>
      <c r="W214" s="29">
        <v>48817.507219519262</v>
      </c>
      <c r="X214" s="28">
        <v>6.5710635190958391E-2</v>
      </c>
      <c r="Y214" s="26"/>
      <c r="Z214" s="26"/>
      <c r="AA214" s="26"/>
      <c r="AB214" s="26"/>
      <c r="AC214" s="30">
        <v>3.0298972605580183</v>
      </c>
      <c r="AD214" s="30">
        <v>2.8940532862858839</v>
      </c>
      <c r="AE214" s="28">
        <v>4.693900244195965E-2</v>
      </c>
      <c r="AF214" s="30">
        <v>2.6318265320642626</v>
      </c>
      <c r="AG214" s="28">
        <v>0.15125264664823121</v>
      </c>
      <c r="AH214" s="30">
        <v>2.5646940795232611</v>
      </c>
      <c r="AI214" s="28">
        <v>0.18138739616119504</v>
      </c>
      <c r="AJ214" s="30">
        <v>5.2000452369683341</v>
      </c>
      <c r="AK214" s="30">
        <v>4.9527677536152668</v>
      </c>
      <c r="AL214" s="28">
        <v>4.992713077906135E-2</v>
      </c>
      <c r="AM214" s="30">
        <v>4.729266111397072</v>
      </c>
      <c r="AN214" s="28">
        <v>9.9545915683773883E-2</v>
      </c>
      <c r="AO214" s="30">
        <v>4.6352487283874044</v>
      </c>
      <c r="AP214" s="28">
        <v>0.12184815566033745</v>
      </c>
    </row>
    <row r="215" spans="1:42" s="2" customFormat="1" x14ac:dyDescent="0.25">
      <c r="A215" s="83" t="s">
        <v>366</v>
      </c>
      <c r="B215" s="83" t="s">
        <v>241</v>
      </c>
      <c r="C215" s="26" t="s">
        <v>192</v>
      </c>
      <c r="D215" s="27">
        <v>36679.19215304494</v>
      </c>
      <c r="E215" s="27">
        <v>39553.117514052392</v>
      </c>
      <c r="F215" s="28">
        <v>-7.2659894886576426E-2</v>
      </c>
      <c r="G215" s="27">
        <v>28037.902530359032</v>
      </c>
      <c r="H215" s="28">
        <v>0.3082002875689166</v>
      </c>
      <c r="I215" s="27">
        <v>21288.02341712475</v>
      </c>
      <c r="J215" s="28">
        <v>0.72299660867241688</v>
      </c>
      <c r="K215" s="29">
        <v>7046.9145016581797</v>
      </c>
      <c r="L215" s="29">
        <v>8261.9677517740474</v>
      </c>
      <c r="M215" s="28">
        <v>-0.14706584274127263</v>
      </c>
      <c r="N215" s="29">
        <v>6131.026818997987</v>
      </c>
      <c r="O215" s="28">
        <v>0.14938569177713679</v>
      </c>
      <c r="P215" s="29">
        <v>4948.8306289856728</v>
      </c>
      <c r="Q215" s="28">
        <v>0.42395548160081942</v>
      </c>
      <c r="R215" s="29">
        <v>2333.8718064610812</v>
      </c>
      <c r="S215" s="29">
        <v>2679.549375804052</v>
      </c>
      <c r="T215" s="28">
        <v>-0.12900585914347759</v>
      </c>
      <c r="U215" s="29">
        <v>1982.7917556266775</v>
      </c>
      <c r="V215" s="28">
        <v>0.1770635014182021</v>
      </c>
      <c r="W215" s="29">
        <v>1541.6029096547823</v>
      </c>
      <c r="X215" s="28">
        <v>0.51392540312713542</v>
      </c>
      <c r="Y215" s="26"/>
      <c r="Z215" s="26"/>
      <c r="AA215" s="26"/>
      <c r="AB215" s="26"/>
      <c r="AC215" s="30">
        <v>5.205000308207814</v>
      </c>
      <c r="AD215" s="30">
        <v>4.7873725367131055</v>
      </c>
      <c r="AE215" s="28">
        <v>8.7235277449588602E-2</v>
      </c>
      <c r="AF215" s="30">
        <v>4.5731169277353372</v>
      </c>
      <c r="AG215" s="28">
        <v>0.13817345815939877</v>
      </c>
      <c r="AH215" s="30">
        <v>4.3016269929383313</v>
      </c>
      <c r="AI215" s="28">
        <v>0.21000735692622469</v>
      </c>
      <c r="AJ215" s="30">
        <v>15.716026926372912</v>
      </c>
      <c r="AK215" s="30">
        <v>14.761107920313538</v>
      </c>
      <c r="AL215" s="28">
        <v>6.4691553724450415E-2</v>
      </c>
      <c r="AM215" s="30">
        <v>14.140618877799108</v>
      </c>
      <c r="AN215" s="28">
        <v>0.11141012017848866</v>
      </c>
      <c r="AO215" s="30">
        <v>13.80901870630996</v>
      </c>
      <c r="AP215" s="28">
        <v>0.13809874985479995</v>
      </c>
    </row>
    <row r="216" spans="1:42" s="2" customFormat="1" x14ac:dyDescent="0.25">
      <c r="A216" s="83" t="s">
        <v>366</v>
      </c>
      <c r="B216" s="83" t="s">
        <v>241</v>
      </c>
      <c r="C216" s="26" t="s">
        <v>224</v>
      </c>
      <c r="D216" s="27">
        <v>7594.7195353567604</v>
      </c>
      <c r="E216" s="27">
        <v>9907.8270101380349</v>
      </c>
      <c r="F216" s="28">
        <v>-0.2334626424557496</v>
      </c>
      <c r="G216" s="27">
        <v>8085.1668604254719</v>
      </c>
      <c r="H216" s="28">
        <v>-6.0660136461661386E-2</v>
      </c>
      <c r="I216" s="27">
        <v>6617.238265000582</v>
      </c>
      <c r="J216" s="28">
        <v>0.14771740584379461</v>
      </c>
      <c r="K216" s="29">
        <v>1101.0217052698135</v>
      </c>
      <c r="L216" s="29">
        <v>2012.699585443057</v>
      </c>
      <c r="M216" s="28">
        <v>-0.45296272069959964</v>
      </c>
      <c r="N216" s="29">
        <v>1711.9048916518295</v>
      </c>
      <c r="O216" s="28">
        <v>-0.35684411520815879</v>
      </c>
      <c r="P216" s="29">
        <v>1563.1736561059952</v>
      </c>
      <c r="Q216" s="28">
        <v>-0.29564978211534304</v>
      </c>
      <c r="R216" s="29">
        <v>456.97246015071869</v>
      </c>
      <c r="S216" s="29">
        <v>642.94749645550723</v>
      </c>
      <c r="T216" s="28">
        <v>-0.28925384627834577</v>
      </c>
      <c r="U216" s="29">
        <v>554.76659578048429</v>
      </c>
      <c r="V216" s="28">
        <v>-0.17627978391918497</v>
      </c>
      <c r="W216" s="29">
        <v>480.83752956986427</v>
      </c>
      <c r="X216" s="28">
        <v>-4.9632293553488235E-2</v>
      </c>
      <c r="Y216" s="26"/>
      <c r="Z216" s="26"/>
      <c r="AA216" s="26"/>
      <c r="AB216" s="26"/>
      <c r="AC216" s="30">
        <v>6.8978835739624387</v>
      </c>
      <c r="AD216" s="30">
        <v>4.9226556619760107</v>
      </c>
      <c r="AE216" s="28">
        <v>0.40125250426180503</v>
      </c>
      <c r="AF216" s="30">
        <v>4.7229065702499602</v>
      </c>
      <c r="AG216" s="28">
        <v>0.46051662707301189</v>
      </c>
      <c r="AH216" s="30">
        <v>4.2332073849585665</v>
      </c>
      <c r="AI216" s="28">
        <v>0.62946979599251396</v>
      </c>
      <c r="AJ216" s="30">
        <v>16.619643846484468</v>
      </c>
      <c r="AK216" s="30">
        <v>15.410009471626692</v>
      </c>
      <c r="AL216" s="28">
        <v>7.8496666539043108E-2</v>
      </c>
      <c r="AM216" s="30">
        <v>14.573997284480866</v>
      </c>
      <c r="AN216" s="28">
        <v>0.14036276541521733</v>
      </c>
      <c r="AO216" s="30">
        <v>13.76190055489235</v>
      </c>
      <c r="AP216" s="28">
        <v>0.20765615041275617</v>
      </c>
    </row>
    <row r="217" spans="1:42" s="2" customFormat="1" x14ac:dyDescent="0.25">
      <c r="A217" s="83" t="s">
        <v>366</v>
      </c>
      <c r="B217" s="83" t="s">
        <v>241</v>
      </c>
      <c r="C217" s="26" t="s">
        <v>208</v>
      </c>
      <c r="D217" s="27">
        <v>105.10812586784363</v>
      </c>
      <c r="E217" s="27">
        <v>118.29644691228867</v>
      </c>
      <c r="F217" s="28">
        <v>-0.11148535216973655</v>
      </c>
      <c r="G217" s="27">
        <v>505.97709521293638</v>
      </c>
      <c r="H217" s="28">
        <v>-0.79226702777205815</v>
      </c>
      <c r="I217" s="27">
        <v>16.709782218933107</v>
      </c>
      <c r="J217" s="28">
        <v>5.2902151859735378</v>
      </c>
      <c r="K217" s="29">
        <v>12.00249514386342</v>
      </c>
      <c r="L217" s="29">
        <v>13.828320385066931</v>
      </c>
      <c r="M217" s="28">
        <v>-0.13203521399281445</v>
      </c>
      <c r="N217" s="29">
        <v>63.469971553231268</v>
      </c>
      <c r="O217" s="28">
        <v>-0.81089490273684595</v>
      </c>
      <c r="P217" s="29">
        <v>1.9041380108451449</v>
      </c>
      <c r="Q217" s="28">
        <v>5.303374584984077</v>
      </c>
      <c r="R217" s="29">
        <v>3.5044593508000794</v>
      </c>
      <c r="S217" s="29">
        <v>4.0332600348655863</v>
      </c>
      <c r="T217" s="28">
        <v>-0.13110999030419068</v>
      </c>
      <c r="U217" s="29">
        <v>27.301633039699063</v>
      </c>
      <c r="V217" s="28">
        <v>-0.87163920393683869</v>
      </c>
      <c r="W217" s="29">
        <v>0.55699274989603964</v>
      </c>
      <c r="X217" s="28">
        <v>5.2917503889488184</v>
      </c>
      <c r="Y217" s="26"/>
      <c r="Z217" s="26"/>
      <c r="AA217" s="26"/>
      <c r="AB217" s="26"/>
      <c r="AC217" s="30">
        <v>8.7571896183255546</v>
      </c>
      <c r="AD217" s="30">
        <v>8.554650428842816</v>
      </c>
      <c r="AE217" s="28">
        <v>2.3675916528378357E-2</v>
      </c>
      <c r="AF217" s="30">
        <v>7.9719130611013638</v>
      </c>
      <c r="AG217" s="28">
        <v>9.8505409078771436E-2</v>
      </c>
      <c r="AH217" s="30">
        <v>8.7755100332861531</v>
      </c>
      <c r="AI217" s="28">
        <v>-2.0876752338163554E-3</v>
      </c>
      <c r="AJ217" s="30">
        <v>29.992679425386143</v>
      </c>
      <c r="AK217" s="30">
        <v>29.330230604938187</v>
      </c>
      <c r="AL217" s="28">
        <v>2.2585871532030264E-2</v>
      </c>
      <c r="AM217" s="30">
        <v>18.532850927898693</v>
      </c>
      <c r="AN217" s="28">
        <v>0.61835216514023938</v>
      </c>
      <c r="AO217" s="30">
        <v>29.99999950098438</v>
      </c>
      <c r="AP217" s="28">
        <v>-2.4400252399993559E-4</v>
      </c>
    </row>
    <row r="218" spans="1:42" s="2" customFormat="1" x14ac:dyDescent="0.25">
      <c r="A218" s="83" t="s">
        <v>366</v>
      </c>
      <c r="B218" s="83" t="s">
        <v>241</v>
      </c>
      <c r="C218" s="26" t="s">
        <v>223</v>
      </c>
      <c r="D218" s="27">
        <v>234294.8934341991</v>
      </c>
      <c r="E218" s="27">
        <v>257652.50770389676</v>
      </c>
      <c r="F218" s="28">
        <v>-9.0655489744120965E-2</v>
      </c>
      <c r="G218" s="27">
        <v>205160.01859182716</v>
      </c>
      <c r="H218" s="28">
        <v>0.14201049035941435</v>
      </c>
      <c r="I218" s="27">
        <v>191146.25592684149</v>
      </c>
      <c r="J218" s="28">
        <v>0.22573624211542043</v>
      </c>
      <c r="K218" s="29">
        <v>79257.759745359304</v>
      </c>
      <c r="L218" s="29">
        <v>91353.438913152728</v>
      </c>
      <c r="M218" s="28">
        <v>-0.13240529652411293</v>
      </c>
      <c r="N218" s="29">
        <v>80645.183527159839</v>
      </c>
      <c r="O218" s="28">
        <v>-1.7204050150537206E-2</v>
      </c>
      <c r="P218" s="29">
        <v>77481.527273557309</v>
      </c>
      <c r="Q218" s="28">
        <v>2.2924592923043521E-2</v>
      </c>
      <c r="R218" s="29">
        <v>47314.842544722225</v>
      </c>
      <c r="S218" s="29">
        <v>54588.294651819881</v>
      </c>
      <c r="T218" s="28">
        <v>-0.13324197345767735</v>
      </c>
      <c r="U218" s="29">
        <v>45769.049847749877</v>
      </c>
      <c r="V218" s="28">
        <v>3.3773755455147242E-2</v>
      </c>
      <c r="W218" s="29">
        <v>43777.384256862388</v>
      </c>
      <c r="X218" s="28">
        <v>8.0805611114266568E-2</v>
      </c>
      <c r="Y218" s="26"/>
      <c r="Z218" s="26"/>
      <c r="AA218" s="26"/>
      <c r="AB218" s="26"/>
      <c r="AC218" s="30">
        <v>2.9561129936922992</v>
      </c>
      <c r="AD218" s="30">
        <v>2.8203919936592654</v>
      </c>
      <c r="AE218" s="28">
        <v>4.812132509883673E-2</v>
      </c>
      <c r="AF218" s="30">
        <v>2.5439835290688251</v>
      </c>
      <c r="AG218" s="28">
        <v>0.16200162458375897</v>
      </c>
      <c r="AH218" s="30">
        <v>2.4669913288102592</v>
      </c>
      <c r="AI218" s="28">
        <v>0.19826647105319406</v>
      </c>
      <c r="AJ218" s="30">
        <v>4.9518265481437966</v>
      </c>
      <c r="AK218" s="30">
        <v>4.7199222717485467</v>
      </c>
      <c r="AL218" s="28">
        <v>4.9133071064184804E-2</v>
      </c>
      <c r="AM218" s="30">
        <v>4.4825055200903048</v>
      </c>
      <c r="AN218" s="28">
        <v>0.10470060236401826</v>
      </c>
      <c r="AO218" s="30">
        <v>4.3663242829972893</v>
      </c>
      <c r="AP218" s="28">
        <v>0.13409500238598537</v>
      </c>
    </row>
    <row r="219" spans="1:42" s="2" customFormat="1" x14ac:dyDescent="0.25">
      <c r="A219" s="83" t="s">
        <v>366</v>
      </c>
      <c r="B219" s="83" t="s">
        <v>241</v>
      </c>
      <c r="C219" s="26" t="s">
        <v>207</v>
      </c>
      <c r="D219" s="26"/>
      <c r="E219" s="27">
        <v>1053.2112434232236</v>
      </c>
      <c r="F219" s="28">
        <v>-1</v>
      </c>
      <c r="G219" s="27">
        <v>513.28139367222786</v>
      </c>
      <c r="H219" s="28">
        <v>-1</v>
      </c>
      <c r="I219" s="27">
        <v>313.19571867227552</v>
      </c>
      <c r="J219" s="28">
        <v>-1</v>
      </c>
      <c r="K219" s="26"/>
      <c r="L219" s="29">
        <v>301.77972590923309</v>
      </c>
      <c r="M219" s="28">
        <v>-1</v>
      </c>
      <c r="N219" s="29">
        <v>147.07203257083893</v>
      </c>
      <c r="O219" s="28">
        <v>-1</v>
      </c>
      <c r="P219" s="29">
        <v>89.740893602371216</v>
      </c>
      <c r="Q219" s="28">
        <v>-1</v>
      </c>
      <c r="R219" s="26"/>
      <c r="S219" s="29">
        <v>150.88986295461655</v>
      </c>
      <c r="T219" s="28">
        <v>-1</v>
      </c>
      <c r="U219" s="29">
        <v>73.536016285419464</v>
      </c>
      <c r="V219" s="28">
        <v>-1</v>
      </c>
      <c r="W219" s="29">
        <v>44.870446801185608</v>
      </c>
      <c r="X219" s="28">
        <v>-1</v>
      </c>
      <c r="Y219" s="26"/>
      <c r="Z219" s="26"/>
      <c r="AA219" s="26"/>
      <c r="AB219" s="26"/>
      <c r="AC219" s="26"/>
      <c r="AD219" s="30">
        <v>3.49</v>
      </c>
      <c r="AE219" s="28">
        <v>-1</v>
      </c>
      <c r="AF219" s="30">
        <v>3.49</v>
      </c>
      <c r="AG219" s="28">
        <v>-1</v>
      </c>
      <c r="AH219" s="30">
        <v>3.4899999999999998</v>
      </c>
      <c r="AI219" s="28">
        <v>-1</v>
      </c>
      <c r="AJ219" s="26"/>
      <c r="AK219" s="30">
        <v>6.98</v>
      </c>
      <c r="AL219" s="28">
        <v>-1</v>
      </c>
      <c r="AM219" s="30">
        <v>6.98</v>
      </c>
      <c r="AN219" s="28">
        <v>-1</v>
      </c>
      <c r="AO219" s="30">
        <v>6.9799999999999995</v>
      </c>
      <c r="AP219" s="28">
        <v>-1</v>
      </c>
    </row>
    <row r="220" spans="1:42" s="2" customFormat="1" x14ac:dyDescent="0.25">
      <c r="A220" s="83" t="s">
        <v>366</v>
      </c>
      <c r="B220" s="83" t="s">
        <v>241</v>
      </c>
      <c r="C220" s="26" t="s">
        <v>209</v>
      </c>
      <c r="D220" s="27">
        <v>86.266230771541601</v>
      </c>
      <c r="E220" s="27">
        <v>107.27758497953415</v>
      </c>
      <c r="F220" s="28">
        <v>-0.19585968692342381</v>
      </c>
      <c r="G220" s="26"/>
      <c r="H220" s="26"/>
      <c r="I220" s="26"/>
      <c r="J220" s="26"/>
      <c r="K220" s="29">
        <v>1.8917186957873611</v>
      </c>
      <c r="L220" s="29">
        <v>2.337676106642077</v>
      </c>
      <c r="M220" s="28">
        <v>-0.19076954655420822</v>
      </c>
      <c r="N220" s="26"/>
      <c r="O220" s="26"/>
      <c r="P220" s="26"/>
      <c r="Q220" s="26"/>
      <c r="R220" s="29">
        <v>1.7255800243548229</v>
      </c>
      <c r="S220" s="29">
        <v>2.1460626645406706</v>
      </c>
      <c r="T220" s="28">
        <v>-0.19593213522301553</v>
      </c>
      <c r="U220" s="26"/>
      <c r="V220" s="26"/>
      <c r="W220" s="26"/>
      <c r="X220" s="26"/>
      <c r="Y220" s="26"/>
      <c r="Z220" s="26"/>
      <c r="AA220" s="26"/>
      <c r="AB220" s="26"/>
      <c r="AC220" s="30">
        <v>45.602039544064624</v>
      </c>
      <c r="AD220" s="30">
        <v>45.890696608792219</v>
      </c>
      <c r="AE220" s="28">
        <v>-6.2900998690067966E-3</v>
      </c>
      <c r="AF220" s="26"/>
      <c r="AG220" s="26"/>
      <c r="AH220" s="26"/>
      <c r="AI220" s="26"/>
      <c r="AJ220" s="30">
        <v>49.992599331228163</v>
      </c>
      <c r="AK220" s="30">
        <v>49.988095292872146</v>
      </c>
      <c r="AL220" s="28">
        <v>9.0102219931152173E-5</v>
      </c>
      <c r="AM220" s="26"/>
      <c r="AN220" s="26"/>
      <c r="AO220" s="26"/>
      <c r="AP220" s="26"/>
    </row>
    <row r="221" spans="1:42" s="2" customFormat="1" x14ac:dyDescent="0.25">
      <c r="A221" s="83" t="s">
        <v>366</v>
      </c>
      <c r="B221" s="83" t="s">
        <v>241</v>
      </c>
      <c r="C221" s="26" t="s">
        <v>206</v>
      </c>
      <c r="D221" s="27">
        <v>2520.1485241365431</v>
      </c>
      <c r="E221" s="27">
        <v>2957.6482974624632</v>
      </c>
      <c r="F221" s="28">
        <v>-0.14792150023424908</v>
      </c>
      <c r="G221" s="27">
        <v>1614.7136638617515</v>
      </c>
      <c r="H221" s="28">
        <v>0.56074019842586353</v>
      </c>
      <c r="I221" s="27">
        <v>1248.6601674139499</v>
      </c>
      <c r="J221" s="28">
        <v>1.0182821474604429</v>
      </c>
      <c r="K221" s="29">
        <v>653.36818755532283</v>
      </c>
      <c r="L221" s="29">
        <v>788.08039993317368</v>
      </c>
      <c r="M221" s="28">
        <v>-0.17093714345550778</v>
      </c>
      <c r="N221" s="29">
        <v>434.63229284537471</v>
      </c>
      <c r="O221" s="28">
        <v>0.50326655039358947</v>
      </c>
      <c r="P221" s="29">
        <v>337.92643242782481</v>
      </c>
      <c r="Q221" s="28">
        <v>0.93346280390442937</v>
      </c>
      <c r="R221" s="29">
        <v>214.26612964390822</v>
      </c>
      <c r="S221" s="29">
        <v>252.23205816776724</v>
      </c>
      <c r="T221" s="28">
        <v>-0.15051983796051302</v>
      </c>
      <c r="U221" s="29">
        <v>141.90057824020562</v>
      </c>
      <c r="V221" s="28">
        <v>0.50997361886153891</v>
      </c>
      <c r="W221" s="29">
        <v>110.59132767341038</v>
      </c>
      <c r="X221" s="28">
        <v>0.93745869727382347</v>
      </c>
      <c r="Y221" s="26"/>
      <c r="Z221" s="26"/>
      <c r="AA221" s="26"/>
      <c r="AB221" s="26"/>
      <c r="AC221" s="30">
        <v>3.8571644168444514</v>
      </c>
      <c r="AD221" s="30">
        <v>3.7529778658538659</v>
      </c>
      <c r="AE221" s="28">
        <v>2.776103529373768E-2</v>
      </c>
      <c r="AF221" s="30">
        <v>3.715125844172384</v>
      </c>
      <c r="AG221" s="28">
        <v>3.8232506415596071E-2</v>
      </c>
      <c r="AH221" s="30">
        <v>3.6950651017234111</v>
      </c>
      <c r="AI221" s="28">
        <v>4.3869136445102361E-2</v>
      </c>
      <c r="AJ221" s="30">
        <v>11.761768079373123</v>
      </c>
      <c r="AK221" s="30">
        <v>11.725901611980033</v>
      </c>
      <c r="AL221" s="28">
        <v>3.0587385584445099E-3</v>
      </c>
      <c r="AM221" s="30">
        <v>11.37919016177937</v>
      </c>
      <c r="AN221" s="28">
        <v>3.3620838755183388E-2</v>
      </c>
      <c r="AO221" s="30">
        <v>11.290760258357645</v>
      </c>
      <c r="AP221" s="28">
        <v>4.171621841556937E-2</v>
      </c>
    </row>
    <row r="222" spans="1:42" s="2" customFormat="1" x14ac:dyDescent="0.25">
      <c r="A222" s="83" t="s">
        <v>366</v>
      </c>
      <c r="B222" s="83" t="s">
        <v>241</v>
      </c>
      <c r="C222" s="26" t="s">
        <v>204</v>
      </c>
      <c r="D222" s="27">
        <v>36239.210496542451</v>
      </c>
      <c r="E222" s="27">
        <v>38171.700774335863</v>
      </c>
      <c r="F222" s="28">
        <v>-5.0626255539881274E-2</v>
      </c>
      <c r="G222" s="27">
        <v>36287.065844169854</v>
      </c>
      <c r="H222" s="28">
        <v>-1.3187990407632145E-3</v>
      </c>
      <c r="I222" s="27">
        <v>35135.03233547807</v>
      </c>
      <c r="J222" s="28">
        <v>3.1426701148910642E-2</v>
      </c>
      <c r="K222" s="29">
        <v>10030.450601719298</v>
      </c>
      <c r="L222" s="29">
        <v>10864.516049895647</v>
      </c>
      <c r="M222" s="28">
        <v>-7.6769682546914714E-2</v>
      </c>
      <c r="N222" s="29">
        <v>11096.077340295187</v>
      </c>
      <c r="O222" s="28">
        <v>-9.6036347431185137E-2</v>
      </c>
      <c r="P222" s="29">
        <v>10747.821430823811</v>
      </c>
      <c r="Q222" s="28">
        <v>-6.6745696671807034E-2</v>
      </c>
      <c r="R222" s="29">
        <v>4710.4940826308321</v>
      </c>
      <c r="S222" s="29">
        <v>5140.7746675109383</v>
      </c>
      <c r="T222" s="28">
        <v>-8.369956139089825E-2</v>
      </c>
      <c r="U222" s="29">
        <v>5284.7666956103949</v>
      </c>
      <c r="V222" s="28">
        <v>-0.1086656509277055</v>
      </c>
      <c r="W222" s="29">
        <v>5040.1229626568766</v>
      </c>
      <c r="X222" s="28">
        <v>-6.5400959950445772E-2</v>
      </c>
      <c r="Y222" s="26"/>
      <c r="Z222" s="26"/>
      <c r="AA222" s="26"/>
      <c r="AB222" s="26"/>
      <c r="AC222" s="30">
        <v>3.6129194924035382</v>
      </c>
      <c r="AD222" s="30">
        <v>3.5134285410441728</v>
      </c>
      <c r="AE222" s="28">
        <v>2.8317340226819348E-2</v>
      </c>
      <c r="AF222" s="30">
        <v>3.2702607174874392</v>
      </c>
      <c r="AG222" s="28">
        <v>0.10478026203958618</v>
      </c>
      <c r="AH222" s="30">
        <v>3.2690375962810352</v>
      </c>
      <c r="AI222" s="28">
        <v>0.10519361922105587</v>
      </c>
      <c r="AJ222" s="30">
        <v>7.6932928607571229</v>
      </c>
      <c r="AK222" s="30">
        <v>7.4252818384700463</v>
      </c>
      <c r="AL222" s="28">
        <v>3.6094390504953465E-2</v>
      </c>
      <c r="AM222" s="30">
        <v>6.8663515220663243</v>
      </c>
      <c r="AN222" s="28">
        <v>0.12043387758888628</v>
      </c>
      <c r="AO222" s="30">
        <v>6.9710664989325588</v>
      </c>
      <c r="AP222" s="28">
        <v>0.10360342451691641</v>
      </c>
    </row>
    <row r="223" spans="1:42" s="2" customFormat="1" x14ac:dyDescent="0.25">
      <c r="A223" s="83" t="s">
        <v>366</v>
      </c>
      <c r="B223" s="83" t="s">
        <v>241</v>
      </c>
      <c r="C223" s="26" t="s">
        <v>227</v>
      </c>
      <c r="D223" s="27">
        <v>333631.73104660271</v>
      </c>
      <c r="E223" s="27">
        <v>370683.34283006075</v>
      </c>
      <c r="F223" s="28">
        <v>-9.9954887372547235E-2</v>
      </c>
      <c r="G223" s="27">
        <v>323225.22103242757</v>
      </c>
      <c r="H223" s="28">
        <v>3.2195847777395793E-2</v>
      </c>
      <c r="I223" s="27">
        <v>304278.62288459897</v>
      </c>
      <c r="J223" s="28">
        <v>9.6467861868614529E-2</v>
      </c>
      <c r="K223" s="29">
        <v>116610.27696032512</v>
      </c>
      <c r="L223" s="29">
        <v>132166.08540911737</v>
      </c>
      <c r="M223" s="28">
        <v>-0.11769894221077642</v>
      </c>
      <c r="N223" s="29">
        <v>126644.67241582337</v>
      </c>
      <c r="O223" s="28">
        <v>-7.9232669358182337E-2</v>
      </c>
      <c r="P223" s="29">
        <v>118477.48320644756</v>
      </c>
      <c r="Q223" s="28">
        <v>-1.5760009375526875E-2</v>
      </c>
      <c r="R223" s="29">
        <v>70795.920803679866</v>
      </c>
      <c r="S223" s="29">
        <v>80441.625319565734</v>
      </c>
      <c r="T223" s="28">
        <v>-0.11990936878223112</v>
      </c>
      <c r="U223" s="29">
        <v>75754.495665298789</v>
      </c>
      <c r="V223" s="28">
        <v>-6.5455849426112947E-2</v>
      </c>
      <c r="W223" s="29">
        <v>70302.562820140185</v>
      </c>
      <c r="X223" s="28">
        <v>7.017638671322303E-3</v>
      </c>
      <c r="Y223" s="26"/>
      <c r="Z223" s="26"/>
      <c r="AA223" s="26"/>
      <c r="AB223" s="26"/>
      <c r="AC223" s="30">
        <v>2.8610834288655007</v>
      </c>
      <c r="AD223" s="30">
        <v>2.8046782325633552</v>
      </c>
      <c r="AE223" s="28">
        <v>2.0111111373582968E-2</v>
      </c>
      <c r="AF223" s="30">
        <v>2.5522212254705381</v>
      </c>
      <c r="AG223" s="28">
        <v>0.12101701855332682</v>
      </c>
      <c r="AH223" s="30">
        <v>2.5682400963429655</v>
      </c>
      <c r="AI223" s="28">
        <v>0.11402490481303841</v>
      </c>
      <c r="AJ223" s="30">
        <v>4.7125841045528292</v>
      </c>
      <c r="AK223" s="30">
        <v>4.6081035950910829</v>
      </c>
      <c r="AL223" s="28">
        <v>2.267321194190321E-2</v>
      </c>
      <c r="AM223" s="30">
        <v>4.2667463916664792</v>
      </c>
      <c r="AN223" s="28">
        <v>0.10449126148137844</v>
      </c>
      <c r="AO223" s="30">
        <v>4.3281298814533349</v>
      </c>
      <c r="AP223" s="28">
        <v>8.8826868331039796E-2</v>
      </c>
    </row>
    <row r="224" spans="1:42" s="2" customFormat="1" x14ac:dyDescent="0.25">
      <c r="A224" s="83" t="s">
        <v>366</v>
      </c>
      <c r="B224" s="83" t="s">
        <v>241</v>
      </c>
      <c r="C224" s="26" t="s">
        <v>205</v>
      </c>
      <c r="D224" s="27">
        <v>26372.949736912251</v>
      </c>
      <c r="E224" s="27">
        <v>25408.856931136848</v>
      </c>
      <c r="F224" s="28">
        <v>3.794317896268571E-2</v>
      </c>
      <c r="G224" s="27">
        <v>17318.763517186642</v>
      </c>
      <c r="H224" s="28">
        <v>0.52279634228739802</v>
      </c>
      <c r="I224" s="27">
        <v>13092.219483819008</v>
      </c>
      <c r="J224" s="28">
        <v>1.0143986869076875</v>
      </c>
      <c r="K224" s="29">
        <v>5278.6303949933927</v>
      </c>
      <c r="L224" s="29">
        <v>5143.2420439968746</v>
      </c>
      <c r="M224" s="28">
        <v>2.6323542590133704E-2</v>
      </c>
      <c r="N224" s="29">
        <v>3773.9476303767124</v>
      </c>
      <c r="O224" s="28">
        <v>0.39870260851141809</v>
      </c>
      <c r="P224" s="29">
        <v>2956.0855088386365</v>
      </c>
      <c r="Q224" s="28">
        <v>0.78568257894110083</v>
      </c>
      <c r="R224" s="29">
        <v>1657.4031772912995</v>
      </c>
      <c r="S224" s="29">
        <v>1627.3006355267548</v>
      </c>
      <c r="T224" s="28">
        <v>1.8498451427692394E-2</v>
      </c>
      <c r="U224" s="29">
        <v>1185.2869322808692</v>
      </c>
      <c r="V224" s="28">
        <v>0.39831388683407515</v>
      </c>
      <c r="W224" s="29">
        <v>904.74661286042556</v>
      </c>
      <c r="X224" s="28">
        <v>0.83189763159354935</v>
      </c>
      <c r="Y224" s="26"/>
      <c r="Z224" s="26"/>
      <c r="AA224" s="26"/>
      <c r="AB224" s="26"/>
      <c r="AC224" s="30">
        <v>4.9961728258008229</v>
      </c>
      <c r="AD224" s="30">
        <v>4.9402413329533532</v>
      </c>
      <c r="AE224" s="28">
        <v>1.1321611451324173E-2</v>
      </c>
      <c r="AF224" s="30">
        <v>4.589031224966388</v>
      </c>
      <c r="AG224" s="28">
        <v>8.8720599376051729E-2</v>
      </c>
      <c r="AH224" s="30">
        <v>4.4289041858476468</v>
      </c>
      <c r="AI224" s="28">
        <v>0.12808329468175358</v>
      </c>
      <c r="AJ224" s="30">
        <v>15.912211402909017</v>
      </c>
      <c r="AK224" s="30">
        <v>15.614113567227877</v>
      </c>
      <c r="AL224" s="28">
        <v>1.9091563180814286E-2</v>
      </c>
      <c r="AM224" s="30">
        <v>14.611452337418275</v>
      </c>
      <c r="AN224" s="28">
        <v>8.9023256241246199E-2</v>
      </c>
      <c r="AO224" s="30">
        <v>14.470592426344604</v>
      </c>
      <c r="AP224" s="28">
        <v>9.9624046762581561E-2</v>
      </c>
    </row>
    <row r="225" spans="1:42" s="2" customFormat="1" x14ac:dyDescent="0.25">
      <c r="A225" s="83" t="s">
        <v>366</v>
      </c>
      <c r="B225" s="83" t="s">
        <v>242</v>
      </c>
      <c r="C225" s="26" t="s">
        <v>221</v>
      </c>
      <c r="D225" s="27">
        <v>3796304.1596358456</v>
      </c>
      <c r="E225" s="27">
        <v>4175790.6469302201</v>
      </c>
      <c r="F225" s="28">
        <v>-9.0877756904156393E-2</v>
      </c>
      <c r="G225" s="27">
        <v>3548012.1216362105</v>
      </c>
      <c r="H225" s="28">
        <v>6.9980605896332759E-2</v>
      </c>
      <c r="I225" s="27">
        <v>3519043.2225565542</v>
      </c>
      <c r="J225" s="28">
        <v>7.8788727373988787E-2</v>
      </c>
      <c r="K225" s="29">
        <v>1342985.7938155828</v>
      </c>
      <c r="L225" s="29">
        <v>1521455.5275518142</v>
      </c>
      <c r="M225" s="28">
        <v>-0.11730197202898758</v>
      </c>
      <c r="N225" s="29">
        <v>1412087.3642884672</v>
      </c>
      <c r="O225" s="28">
        <v>-4.8935761497804958E-2</v>
      </c>
      <c r="P225" s="29">
        <v>1374997.5710355828</v>
      </c>
      <c r="Q225" s="28">
        <v>-2.3281333650568052E-2</v>
      </c>
      <c r="R225" s="29">
        <v>855503.35935321334</v>
      </c>
      <c r="S225" s="29">
        <v>975211.67613489169</v>
      </c>
      <c r="T225" s="28">
        <v>-0.1227511110778787</v>
      </c>
      <c r="U225" s="29">
        <v>856516.56441347324</v>
      </c>
      <c r="V225" s="28">
        <v>-1.1829369125554844E-3</v>
      </c>
      <c r="W225" s="29">
        <v>828679.61250518938</v>
      </c>
      <c r="X225" s="28">
        <v>3.2369261223807393E-2</v>
      </c>
      <c r="Y225" s="26"/>
      <c r="Z225" s="26"/>
      <c r="AA225" s="26"/>
      <c r="AB225" s="26"/>
      <c r="AC225" s="30">
        <v>2.8267641974455238</v>
      </c>
      <c r="AD225" s="30">
        <v>2.7446025015594882</v>
      </c>
      <c r="AE225" s="28">
        <v>2.9935735990676678E-2</v>
      </c>
      <c r="AF225" s="30">
        <v>2.5126009986103153</v>
      </c>
      <c r="AG225" s="28">
        <v>0.12503505292283487</v>
      </c>
      <c r="AH225" s="30">
        <v>2.5593086829282021</v>
      </c>
      <c r="AI225" s="28">
        <v>0.1045030309557328</v>
      </c>
      <c r="AJ225" s="30">
        <v>4.4375093541490793</v>
      </c>
      <c r="AK225" s="30">
        <v>4.2819325784534836</v>
      </c>
      <c r="AL225" s="28">
        <v>3.6333308113829704E-2</v>
      </c>
      <c r="AM225" s="30">
        <v>4.1423742038962477</v>
      </c>
      <c r="AN225" s="28">
        <v>7.1247824490417236E-2</v>
      </c>
      <c r="AO225" s="30">
        <v>4.2465666699800915</v>
      </c>
      <c r="AP225" s="28">
        <v>4.4964014227965254E-2</v>
      </c>
    </row>
    <row r="226" spans="1:42" s="2" customFormat="1" x14ac:dyDescent="0.25">
      <c r="A226" s="83" t="s">
        <v>366</v>
      </c>
      <c r="B226" s="83" t="s">
        <v>242</v>
      </c>
      <c r="C226" s="26" t="s">
        <v>167</v>
      </c>
      <c r="D226" s="27">
        <v>1661412.7069936991</v>
      </c>
      <c r="E226" s="27">
        <v>1891450.7787411693</v>
      </c>
      <c r="F226" s="28">
        <v>-0.12161990908405719</v>
      </c>
      <c r="G226" s="27">
        <v>1647241.9830073051</v>
      </c>
      <c r="H226" s="28">
        <v>8.6026971948123063E-3</v>
      </c>
      <c r="I226" s="27">
        <v>1723551.6653829848</v>
      </c>
      <c r="J226" s="28">
        <v>-3.605285506511232E-2</v>
      </c>
      <c r="K226" s="29">
        <v>649346.05356578017</v>
      </c>
      <c r="L226" s="29">
        <v>741507.60444306862</v>
      </c>
      <c r="M226" s="28">
        <v>-0.12428942107277394</v>
      </c>
      <c r="N226" s="29">
        <v>737651.38047604437</v>
      </c>
      <c r="O226" s="28">
        <v>-0.1197114643143164</v>
      </c>
      <c r="P226" s="29">
        <v>753690.83925191488</v>
      </c>
      <c r="Q226" s="28">
        <v>-0.13844507621945282</v>
      </c>
      <c r="R226" s="29">
        <v>416378.70189812488</v>
      </c>
      <c r="S226" s="29">
        <v>473054.92560491594</v>
      </c>
      <c r="T226" s="28">
        <v>-0.1198089706693503</v>
      </c>
      <c r="U226" s="29">
        <v>444199.1211653346</v>
      </c>
      <c r="V226" s="28">
        <v>-6.2630513978110106E-2</v>
      </c>
      <c r="W226" s="29">
        <v>458152.4002617966</v>
      </c>
      <c r="X226" s="28">
        <v>-9.1178608558640031E-2</v>
      </c>
      <c r="Y226" s="26"/>
      <c r="Z226" s="26"/>
      <c r="AA226" s="26"/>
      <c r="AB226" s="26"/>
      <c r="AC226" s="30">
        <v>2.5585936772393034</v>
      </c>
      <c r="AD226" s="30">
        <v>2.5508177763892248</v>
      </c>
      <c r="AE226" s="28">
        <v>3.0483952723136857E-3</v>
      </c>
      <c r="AF226" s="30">
        <v>2.2330900837523751</v>
      </c>
      <c r="AG226" s="28">
        <v>0.14576375393686228</v>
      </c>
      <c r="AH226" s="30">
        <v>2.2868151974537958</v>
      </c>
      <c r="AI226" s="28">
        <v>0.11884584293829838</v>
      </c>
      <c r="AJ226" s="30">
        <v>3.9901481497970468</v>
      </c>
      <c r="AK226" s="30">
        <v>3.9983745572937197</v>
      </c>
      <c r="AL226" s="28">
        <v>-2.0574379360399193E-3</v>
      </c>
      <c r="AM226" s="30">
        <v>3.7083413823193676</v>
      </c>
      <c r="AN226" s="28">
        <v>7.599267123066869E-2</v>
      </c>
      <c r="AO226" s="30">
        <v>3.7619614442663969</v>
      </c>
      <c r="AP226" s="28">
        <v>6.0656311584061852E-2</v>
      </c>
    </row>
    <row r="227" spans="1:42" s="2" customFormat="1" x14ac:dyDescent="0.25">
      <c r="A227" s="83" t="s">
        <v>366</v>
      </c>
      <c r="B227" s="83" t="s">
        <v>242</v>
      </c>
      <c r="C227" s="26" t="s">
        <v>168</v>
      </c>
      <c r="D227" s="27">
        <v>1628926.3967546606</v>
      </c>
      <c r="E227" s="27">
        <v>1723350.7200226129</v>
      </c>
      <c r="F227" s="28">
        <v>-5.4791124157660326E-2</v>
      </c>
      <c r="G227" s="27">
        <v>1463080.0621365111</v>
      </c>
      <c r="H227" s="28">
        <v>0.11335424417988921</v>
      </c>
      <c r="I227" s="27">
        <v>1403147.7271348834</v>
      </c>
      <c r="J227" s="28">
        <v>0.16090869496742116</v>
      </c>
      <c r="K227" s="29">
        <v>569537.25584184367</v>
      </c>
      <c r="L227" s="29">
        <v>639959.90708546224</v>
      </c>
      <c r="M227" s="28">
        <v>-0.11004228618686594</v>
      </c>
      <c r="N227" s="29">
        <v>558712.30612643878</v>
      </c>
      <c r="O227" s="28">
        <v>1.937481884094237E-2</v>
      </c>
      <c r="P227" s="29">
        <v>513292.04119494651</v>
      </c>
      <c r="Q227" s="28">
        <v>0.10957741428438675</v>
      </c>
      <c r="R227" s="29">
        <v>395843.95094662328</v>
      </c>
      <c r="S227" s="29">
        <v>452069.61362325482</v>
      </c>
      <c r="T227" s="28">
        <v>-0.12437390389058266</v>
      </c>
      <c r="U227" s="29">
        <v>370759.44202797033</v>
      </c>
      <c r="V227" s="28">
        <v>6.765710073746567E-2</v>
      </c>
      <c r="W227" s="29">
        <v>331232.36981519079</v>
      </c>
      <c r="X227" s="28">
        <v>0.19506421177218325</v>
      </c>
      <c r="Y227" s="26"/>
      <c r="Z227" s="26"/>
      <c r="AA227" s="26"/>
      <c r="AB227" s="26"/>
      <c r="AC227" s="30">
        <v>2.8600875185011629</v>
      </c>
      <c r="AD227" s="30">
        <v>2.6929041975007215</v>
      </c>
      <c r="AE227" s="28">
        <v>6.2082907054622993E-2</v>
      </c>
      <c r="AF227" s="30">
        <v>2.6186644648657702</v>
      </c>
      <c r="AG227" s="28">
        <v>9.2193198813566898E-2</v>
      </c>
      <c r="AH227" s="30">
        <v>2.7336245539057029</v>
      </c>
      <c r="AI227" s="28">
        <v>4.6262009321936463E-2</v>
      </c>
      <c r="AJ227" s="30">
        <v>4.1150720956054467</v>
      </c>
      <c r="AK227" s="30">
        <v>3.8121357155821065</v>
      </c>
      <c r="AL227" s="28">
        <v>7.9466315636425963E-2</v>
      </c>
      <c r="AM227" s="30">
        <v>3.9461707411517124</v>
      </c>
      <c r="AN227" s="28">
        <v>4.2801329575627919E-2</v>
      </c>
      <c r="AO227" s="30">
        <v>4.2361431279127748</v>
      </c>
      <c r="AP227" s="28">
        <v>-2.8580486695448836E-2</v>
      </c>
    </row>
    <row r="228" spans="1:42" s="2" customFormat="1" x14ac:dyDescent="0.25">
      <c r="A228" s="83" t="s">
        <v>366</v>
      </c>
      <c r="B228" s="83" t="s">
        <v>242</v>
      </c>
      <c r="C228" s="26" t="s">
        <v>192</v>
      </c>
      <c r="D228" s="27">
        <v>505965.05588748574</v>
      </c>
      <c r="E228" s="27">
        <v>560989.14816643787</v>
      </c>
      <c r="F228" s="28">
        <v>-9.8084058236768648E-2</v>
      </c>
      <c r="G228" s="27">
        <v>437690.07649239444</v>
      </c>
      <c r="H228" s="28">
        <v>0.15598932455183889</v>
      </c>
      <c r="I228" s="27">
        <v>392343.83003868582</v>
      </c>
      <c r="J228" s="28">
        <v>0.28959605618774903</v>
      </c>
      <c r="K228" s="29">
        <v>124102.48440795857</v>
      </c>
      <c r="L228" s="29">
        <v>139988.01602328362</v>
      </c>
      <c r="M228" s="28">
        <v>-0.11347779664712779</v>
      </c>
      <c r="N228" s="29">
        <v>115723.67768598402</v>
      </c>
      <c r="O228" s="28">
        <v>7.2403564158325773E-2</v>
      </c>
      <c r="P228" s="29">
        <v>108014.69058872145</v>
      </c>
      <c r="Q228" s="28">
        <v>0.14894079436373406</v>
      </c>
      <c r="R228" s="29">
        <v>43280.706508465053</v>
      </c>
      <c r="S228" s="29">
        <v>50087.136906721273</v>
      </c>
      <c r="T228" s="28">
        <v>-0.135891784170695</v>
      </c>
      <c r="U228" s="29">
        <v>41558.001220168437</v>
      </c>
      <c r="V228" s="28">
        <v>4.1453035221062882E-2</v>
      </c>
      <c r="W228" s="29">
        <v>39294.842428202042</v>
      </c>
      <c r="X228" s="28">
        <v>0.10143478975760804</v>
      </c>
      <c r="Y228" s="26"/>
      <c r="Z228" s="26"/>
      <c r="AA228" s="26"/>
      <c r="AB228" s="26"/>
      <c r="AC228" s="30">
        <v>4.0769937709243687</v>
      </c>
      <c r="AD228" s="30">
        <v>4.0074083775366232</v>
      </c>
      <c r="AE228" s="28">
        <v>1.7364188231427522E-2</v>
      </c>
      <c r="AF228" s="30">
        <v>3.7821998509247661</v>
      </c>
      <c r="AG228" s="28">
        <v>7.794244926732892E-2</v>
      </c>
      <c r="AH228" s="30">
        <v>3.6323191586279755</v>
      </c>
      <c r="AI228" s="28">
        <v>0.12242167961483834</v>
      </c>
      <c r="AJ228" s="30">
        <v>11.690314153918134</v>
      </c>
      <c r="AK228" s="30">
        <v>11.200263836425393</v>
      </c>
      <c r="AL228" s="28">
        <v>4.3753461940691477E-2</v>
      </c>
      <c r="AM228" s="30">
        <v>10.532029059183431</v>
      </c>
      <c r="AN228" s="28">
        <v>0.10997739260173549</v>
      </c>
      <c r="AO228" s="30">
        <v>9.9846139033528569</v>
      </c>
      <c r="AP228" s="28">
        <v>0.17083287016160925</v>
      </c>
    </row>
    <row r="229" spans="1:42" s="2" customFormat="1" x14ac:dyDescent="0.25">
      <c r="A229" s="83" t="s">
        <v>366</v>
      </c>
      <c r="B229" s="83" t="s">
        <v>242</v>
      </c>
      <c r="C229" s="26" t="s">
        <v>224</v>
      </c>
      <c r="D229" s="27">
        <v>88981.606769766804</v>
      </c>
      <c r="E229" s="27">
        <v>104986.42349076297</v>
      </c>
      <c r="F229" s="28">
        <v>-0.15244653726492854</v>
      </c>
      <c r="G229" s="27">
        <v>103979.0731278336</v>
      </c>
      <c r="H229" s="28">
        <v>-0.14423543033153088</v>
      </c>
      <c r="I229" s="27">
        <v>116002.83296286582</v>
      </c>
      <c r="J229" s="28">
        <v>-0.23293591633015465</v>
      </c>
      <c r="K229" s="29">
        <v>26015.274711370468</v>
      </c>
      <c r="L229" s="29">
        <v>33800.119550272597</v>
      </c>
      <c r="M229" s="28">
        <v>-0.23032003858221101</v>
      </c>
      <c r="N229" s="29">
        <v>26864.632968442849</v>
      </c>
      <c r="O229" s="28">
        <v>-3.1616224128954193E-2</v>
      </c>
      <c r="P229" s="29">
        <v>31351.188839344206</v>
      </c>
      <c r="Q229" s="28">
        <v>-0.17019814321291149</v>
      </c>
      <c r="R229" s="29">
        <v>11516.287033771127</v>
      </c>
      <c r="S229" s="29">
        <v>14822.185993597146</v>
      </c>
      <c r="T229" s="28">
        <v>-0.22303720660731785</v>
      </c>
      <c r="U229" s="29">
        <v>12903.549528916865</v>
      </c>
      <c r="V229" s="28">
        <v>-0.10751014610645558</v>
      </c>
      <c r="W229" s="29">
        <v>14585.32261318426</v>
      </c>
      <c r="X229" s="28">
        <v>-0.21041945117065214</v>
      </c>
      <c r="Y229" s="26"/>
      <c r="Z229" s="26"/>
      <c r="AA229" s="26"/>
      <c r="AB229" s="26"/>
      <c r="AC229" s="30">
        <v>3.4203600675750585</v>
      </c>
      <c r="AD229" s="30">
        <v>3.1060962176364924</v>
      </c>
      <c r="AE229" s="28">
        <v>0.10117646972884102</v>
      </c>
      <c r="AF229" s="30">
        <v>3.8704818059481765</v>
      </c>
      <c r="AG229" s="28">
        <v>-0.11629604812542163</v>
      </c>
      <c r="AH229" s="30">
        <v>3.7001095415331733</v>
      </c>
      <c r="AI229" s="28">
        <v>-7.5605727565081243E-2</v>
      </c>
      <c r="AJ229" s="30">
        <v>7.7265881363351934</v>
      </c>
      <c r="AK229" s="30">
        <v>7.0830593770793842</v>
      </c>
      <c r="AL229" s="28">
        <v>9.0854632863625759E-2</v>
      </c>
      <c r="AM229" s="30">
        <v>8.0581759999305937</v>
      </c>
      <c r="AN229" s="28">
        <v>-4.1149245635520547E-2</v>
      </c>
      <c r="AO229" s="30">
        <v>7.9533950697810551</v>
      </c>
      <c r="AP229" s="28">
        <v>-2.851699575538694E-2</v>
      </c>
    </row>
    <row r="230" spans="1:42" s="2" customFormat="1" x14ac:dyDescent="0.25">
      <c r="A230" s="83" t="s">
        <v>366</v>
      </c>
      <c r="B230" s="83" t="s">
        <v>242</v>
      </c>
      <c r="C230" s="26" t="s">
        <v>208</v>
      </c>
      <c r="D230" s="27">
        <v>36.649217793941496</v>
      </c>
      <c r="E230" s="27">
        <v>156.21523260235787</v>
      </c>
      <c r="F230" s="28">
        <v>-0.76539280335592375</v>
      </c>
      <c r="G230" s="27">
        <v>238.1852561545372</v>
      </c>
      <c r="H230" s="28">
        <v>-0.84613145924463484</v>
      </c>
      <c r="I230" s="27">
        <v>883.43967344045643</v>
      </c>
      <c r="J230" s="28">
        <v>-0.95851531361364473</v>
      </c>
      <c r="K230" s="29">
        <v>4.8486369848251343</v>
      </c>
      <c r="L230" s="29">
        <v>9.7685401439666748</v>
      </c>
      <c r="M230" s="28">
        <v>-0.50364773923565342</v>
      </c>
      <c r="N230" s="29">
        <v>14.888642907142639</v>
      </c>
      <c r="O230" s="28">
        <v>-0.67433989685526929</v>
      </c>
      <c r="P230" s="29">
        <v>45.020520329475403</v>
      </c>
      <c r="Q230" s="28">
        <v>-0.89230162269691315</v>
      </c>
      <c r="R230" s="29">
        <v>2.2925940252172037</v>
      </c>
      <c r="S230" s="29">
        <v>8.6129654069030401</v>
      </c>
      <c r="T230" s="28">
        <v>-0.73382059291916391</v>
      </c>
      <c r="U230" s="29">
        <v>5.3605449229965032</v>
      </c>
      <c r="V230" s="28">
        <v>-0.57232071400389251</v>
      </c>
      <c r="W230" s="29">
        <v>15.201563310256361</v>
      </c>
      <c r="X230" s="28">
        <v>-0.84918695673421885</v>
      </c>
      <c r="Y230" s="26"/>
      <c r="Z230" s="26"/>
      <c r="AA230" s="26"/>
      <c r="AB230" s="26"/>
      <c r="AC230" s="30">
        <v>7.5586639933332203</v>
      </c>
      <c r="AD230" s="30">
        <v>15.991666134354865</v>
      </c>
      <c r="AE230" s="28">
        <v>-0.52733730620507668</v>
      </c>
      <c r="AF230" s="30">
        <v>15.997781506350107</v>
      </c>
      <c r="AG230" s="28">
        <v>-0.52751798802021954</v>
      </c>
      <c r="AH230" s="30">
        <v>19.623044491159717</v>
      </c>
      <c r="AI230" s="28">
        <v>-0.61480676473324836</v>
      </c>
      <c r="AJ230" s="30">
        <v>15.985916996564315</v>
      </c>
      <c r="AK230" s="30">
        <v>18.137218161488949</v>
      </c>
      <c r="AL230" s="28">
        <v>-0.11861252071679476</v>
      </c>
      <c r="AM230" s="30">
        <v>44.433030517612657</v>
      </c>
      <c r="AN230" s="28">
        <v>-0.64022447241747982</v>
      </c>
      <c r="AO230" s="30">
        <v>58.115054051342696</v>
      </c>
      <c r="AP230" s="28">
        <v>-0.72492640233215144</v>
      </c>
    </row>
    <row r="231" spans="1:42" s="2" customFormat="1" x14ac:dyDescent="0.25">
      <c r="A231" s="83" t="s">
        <v>366</v>
      </c>
      <c r="B231" s="83" t="s">
        <v>242</v>
      </c>
      <c r="C231" s="26" t="s">
        <v>223</v>
      </c>
      <c r="D231" s="27">
        <v>1237342.1598869634</v>
      </c>
      <c r="E231" s="27">
        <v>1288533.4791375136</v>
      </c>
      <c r="F231" s="28">
        <v>-3.9728357919590333E-2</v>
      </c>
      <c r="G231" s="27">
        <v>1093709.813997685</v>
      </c>
      <c r="H231" s="28">
        <v>0.13132582706218862</v>
      </c>
      <c r="I231" s="27">
        <v>1056196.0750208749</v>
      </c>
      <c r="J231" s="28">
        <v>0.17150800798280602</v>
      </c>
      <c r="K231" s="29">
        <v>445269.42622072168</v>
      </c>
      <c r="L231" s="29">
        <v>500301.50429319846</v>
      </c>
      <c r="M231" s="28">
        <v>-0.10999782651108238</v>
      </c>
      <c r="N231" s="29">
        <v>442734.04400946072</v>
      </c>
      <c r="O231" s="28">
        <v>5.7266484147010504E-3</v>
      </c>
      <c r="P231" s="29">
        <v>406058.75897201465</v>
      </c>
      <c r="Q231" s="28">
        <v>9.6564022773387367E-2</v>
      </c>
      <c r="R231" s="29">
        <v>326300.32874394493</v>
      </c>
      <c r="S231" s="29">
        <v>370886.95668914157</v>
      </c>
      <c r="T231" s="28">
        <v>-0.12021621990488834</v>
      </c>
      <c r="U231" s="29">
        <v>302979.11878092965</v>
      </c>
      <c r="V231" s="28">
        <v>7.6972994234225697E-2</v>
      </c>
      <c r="W231" s="29">
        <v>268888.61165840446</v>
      </c>
      <c r="X231" s="28">
        <v>0.21351487045675327</v>
      </c>
      <c r="Y231" s="26"/>
      <c r="Z231" s="26"/>
      <c r="AA231" s="26"/>
      <c r="AB231" s="26"/>
      <c r="AC231" s="30">
        <v>2.7788617116361554</v>
      </c>
      <c r="AD231" s="30">
        <v>2.5755139012781716</v>
      </c>
      <c r="AE231" s="28">
        <v>7.8954266275583551E-2</v>
      </c>
      <c r="AF231" s="30">
        <v>2.470353994223931</v>
      </c>
      <c r="AG231" s="28">
        <v>0.12488401181918181</v>
      </c>
      <c r="AH231" s="30">
        <v>2.6010917180921278</v>
      </c>
      <c r="AI231" s="28">
        <v>6.8344377211896207E-2</v>
      </c>
      <c r="AJ231" s="30">
        <v>3.7920346714021642</v>
      </c>
      <c r="AK231" s="30">
        <v>3.4741946458297703</v>
      </c>
      <c r="AL231" s="28">
        <v>9.1485958034594098E-2</v>
      </c>
      <c r="AM231" s="30">
        <v>3.609852119176888</v>
      </c>
      <c r="AN231" s="28">
        <v>5.0468148337006441E-2</v>
      </c>
      <c r="AO231" s="30">
        <v>3.9280059817582167</v>
      </c>
      <c r="AP231" s="28">
        <v>-3.4615861326970358E-2</v>
      </c>
    </row>
    <row r="232" spans="1:42" s="2" customFormat="1" x14ac:dyDescent="0.25">
      <c r="A232" s="83" t="s">
        <v>366</v>
      </c>
      <c r="B232" s="83" t="s">
        <v>242</v>
      </c>
      <c r="C232" s="26" t="s">
        <v>207</v>
      </c>
      <c r="D232" s="26"/>
      <c r="E232" s="27">
        <v>162.92677157998085</v>
      </c>
      <c r="F232" s="28">
        <v>-1</v>
      </c>
      <c r="G232" s="27">
        <v>4103.7317526400093</v>
      </c>
      <c r="H232" s="28">
        <v>-1</v>
      </c>
      <c r="I232" s="27">
        <v>4324.0174226963518</v>
      </c>
      <c r="J232" s="28">
        <v>-1</v>
      </c>
      <c r="K232" s="26"/>
      <c r="L232" s="29">
        <v>32.650655627250671</v>
      </c>
      <c r="M232" s="28">
        <v>-1</v>
      </c>
      <c r="N232" s="29">
        <v>1359.0767556428909</v>
      </c>
      <c r="O232" s="28">
        <v>-1</v>
      </c>
      <c r="P232" s="29">
        <v>1449.1700628995895</v>
      </c>
      <c r="Q232" s="28">
        <v>-1</v>
      </c>
      <c r="R232" s="26"/>
      <c r="S232" s="29">
        <v>7.1439634512424472</v>
      </c>
      <c r="T232" s="28">
        <v>-1</v>
      </c>
      <c r="U232" s="29">
        <v>396.91744593209035</v>
      </c>
      <c r="V232" s="28">
        <v>-1</v>
      </c>
      <c r="W232" s="29">
        <v>424.10647756537196</v>
      </c>
      <c r="X232" s="28">
        <v>-1</v>
      </c>
      <c r="Y232" s="26"/>
      <c r="Z232" s="26"/>
      <c r="AA232" s="26"/>
      <c r="AB232" s="26"/>
      <c r="AC232" s="26"/>
      <c r="AD232" s="30">
        <v>4.99</v>
      </c>
      <c r="AE232" s="28">
        <v>-1</v>
      </c>
      <c r="AF232" s="30">
        <v>3.019499623992024</v>
      </c>
      <c r="AG232" s="28">
        <v>-1</v>
      </c>
      <c r="AH232" s="30">
        <v>2.9837888136086588</v>
      </c>
      <c r="AI232" s="28">
        <v>-1</v>
      </c>
      <c r="AJ232" s="26"/>
      <c r="AK232" s="30">
        <v>22.806215722120658</v>
      </c>
      <c r="AL232" s="28">
        <v>-1</v>
      </c>
      <c r="AM232" s="30">
        <v>10.339005742121316</v>
      </c>
      <c r="AN232" s="28">
        <v>-1</v>
      </c>
      <c r="AO232" s="30">
        <v>10.195593916694767</v>
      </c>
      <c r="AP232" s="28">
        <v>-1</v>
      </c>
    </row>
    <row r="233" spans="1:42" s="2" customFormat="1" x14ac:dyDescent="0.25">
      <c r="A233" s="83" t="s">
        <v>366</v>
      </c>
      <c r="B233" s="83" t="s">
        <v>242</v>
      </c>
      <c r="C233" s="26" t="s">
        <v>209</v>
      </c>
      <c r="D233" s="27">
        <v>139.24836487531661</v>
      </c>
      <c r="E233" s="26"/>
      <c r="F233" s="26"/>
      <c r="G233" s="27">
        <v>65.990638732910156</v>
      </c>
      <c r="H233" s="28">
        <v>1.1101230045508279</v>
      </c>
      <c r="I233" s="27">
        <v>195.39043381094933</v>
      </c>
      <c r="J233" s="28">
        <v>-0.28733274112054619</v>
      </c>
      <c r="K233" s="29">
        <v>4.8488410711288452</v>
      </c>
      <c r="L233" s="26"/>
      <c r="M233" s="26"/>
      <c r="N233" s="29">
        <v>1.6497659683227539</v>
      </c>
      <c r="O233" s="28">
        <v>1.9391084337001165</v>
      </c>
      <c r="P233" s="29">
        <v>4.8859829902648926</v>
      </c>
      <c r="Q233" s="28">
        <v>-7.6017291116344471E-3</v>
      </c>
      <c r="R233" s="29">
        <v>3.4820189472780863</v>
      </c>
      <c r="S233" s="26"/>
      <c r="T233" s="26"/>
      <c r="U233" s="29">
        <v>1.5177847183903737</v>
      </c>
      <c r="V233" s="28">
        <v>1.2941454773446417</v>
      </c>
      <c r="W233" s="29">
        <v>4.6254199285489861</v>
      </c>
      <c r="X233" s="28">
        <v>-0.24719938923028542</v>
      </c>
      <c r="Y233" s="26"/>
      <c r="Z233" s="26"/>
      <c r="AA233" s="26"/>
      <c r="AB233" s="26"/>
      <c r="AC233" s="30">
        <v>28.717865327538686</v>
      </c>
      <c r="AD233" s="26"/>
      <c r="AE233" s="26"/>
      <c r="AF233" s="30">
        <v>40</v>
      </c>
      <c r="AG233" s="28">
        <v>-0.28205336681153287</v>
      </c>
      <c r="AH233" s="30">
        <v>39.989994684847701</v>
      </c>
      <c r="AI233" s="28">
        <v>-0.28187373982272745</v>
      </c>
      <c r="AJ233" s="30">
        <v>39.990697059293097</v>
      </c>
      <c r="AK233" s="26"/>
      <c r="AL233" s="26"/>
      <c r="AM233" s="30">
        <v>43.478260080845928</v>
      </c>
      <c r="AN233" s="28">
        <v>-8.0213950950839774E-2</v>
      </c>
      <c r="AO233" s="30">
        <v>42.242744838141462</v>
      </c>
      <c r="AP233" s="28">
        <v>-5.3312060745043362E-2</v>
      </c>
    </row>
    <row r="234" spans="1:42" s="2" customFormat="1" x14ac:dyDescent="0.25">
      <c r="A234" s="83" t="s">
        <v>366</v>
      </c>
      <c r="B234" s="83" t="s">
        <v>242</v>
      </c>
      <c r="C234" s="26" t="s">
        <v>206</v>
      </c>
      <c r="D234" s="27">
        <v>57396.039946650264</v>
      </c>
      <c r="E234" s="27">
        <v>62554.12720477581</v>
      </c>
      <c r="F234" s="28">
        <v>-8.2457984606517584E-2</v>
      </c>
      <c r="G234" s="27">
        <v>59253.131094712728</v>
      </c>
      <c r="H234" s="28">
        <v>-3.1341654251047256E-2</v>
      </c>
      <c r="I234" s="27">
        <v>39901.740082849261</v>
      </c>
      <c r="J234" s="28">
        <v>0.43843451006089029</v>
      </c>
      <c r="K234" s="29">
        <v>17019.222560765913</v>
      </c>
      <c r="L234" s="29">
        <v>17832.897468585281</v>
      </c>
      <c r="M234" s="28">
        <v>-4.5627745533374529E-2</v>
      </c>
      <c r="N234" s="29">
        <v>17756.494830740623</v>
      </c>
      <c r="O234" s="28">
        <v>-4.1521273032914148E-2</v>
      </c>
      <c r="P234" s="29">
        <v>11833.398893175367</v>
      </c>
      <c r="Q234" s="28">
        <v>0.43823619185028467</v>
      </c>
      <c r="R234" s="29">
        <v>6078.4669342052239</v>
      </c>
      <c r="S234" s="29">
        <v>6572.6938083305022</v>
      </c>
      <c r="T234" s="28">
        <v>-7.5193959818860706E-2</v>
      </c>
      <c r="U234" s="29">
        <v>6540.5131510951414</v>
      </c>
      <c r="V234" s="28">
        <v>-7.0643725685736555E-2</v>
      </c>
      <c r="W234" s="29">
        <v>4414.8803715606482</v>
      </c>
      <c r="X234" s="28">
        <v>0.37681350855187551</v>
      </c>
      <c r="Y234" s="26"/>
      <c r="Z234" s="26"/>
      <c r="AA234" s="26"/>
      <c r="AB234" s="26"/>
      <c r="AC234" s="30">
        <v>3.3724243126689144</v>
      </c>
      <c r="AD234" s="30">
        <v>3.5077938015946186</v>
      </c>
      <c r="AE234" s="28">
        <v>-3.859106224093508E-2</v>
      </c>
      <c r="AF234" s="30">
        <v>3.3369835465573856</v>
      </c>
      <c r="AG234" s="28">
        <v>1.0620599597529159E-2</v>
      </c>
      <c r="AH234" s="30">
        <v>3.3719593536107069</v>
      </c>
      <c r="AI234" s="28">
        <v>1.3788987631468836E-4</v>
      </c>
      <c r="AJ234" s="30">
        <v>9.4425190706667799</v>
      </c>
      <c r="AK234" s="30">
        <v>9.5172738954448395</v>
      </c>
      <c r="AL234" s="28">
        <v>-7.8546467821882047E-3</v>
      </c>
      <c r="AM234" s="30">
        <v>9.0594009561453763</v>
      </c>
      <c r="AN234" s="28">
        <v>4.2289563777560615E-2</v>
      </c>
      <c r="AO234" s="30">
        <v>9.0380116163247486</v>
      </c>
      <c r="AP234" s="28">
        <v>4.4756244129117606E-2</v>
      </c>
    </row>
    <row r="235" spans="1:42" s="2" customFormat="1" x14ac:dyDescent="0.25">
      <c r="A235" s="83" t="s">
        <v>366</v>
      </c>
      <c r="B235" s="83" t="s">
        <v>242</v>
      </c>
      <c r="C235" s="26" t="s">
        <v>211</v>
      </c>
      <c r="D235" s="27">
        <v>78.478757392168049</v>
      </c>
      <c r="E235" s="27">
        <v>325.74918313264845</v>
      </c>
      <c r="F235" s="28">
        <v>-0.75908225881809599</v>
      </c>
      <c r="G235" s="27">
        <v>528.773246319294</v>
      </c>
      <c r="H235" s="28">
        <v>-0.85158334326018548</v>
      </c>
      <c r="I235" s="27">
        <v>456.17303234815597</v>
      </c>
      <c r="J235" s="28">
        <v>-0.82796274258432645</v>
      </c>
      <c r="K235" s="29">
        <v>3.2424030303955078</v>
      </c>
      <c r="L235" s="29">
        <v>10.326077903311727</v>
      </c>
      <c r="M235" s="28">
        <v>-0.68599858912979716</v>
      </c>
      <c r="N235" s="29">
        <v>45.411698476344355</v>
      </c>
      <c r="O235" s="28">
        <v>-0.92859982913687922</v>
      </c>
      <c r="P235" s="29">
        <v>31.559615200149665</v>
      </c>
      <c r="Q235" s="28">
        <v>-0.89726100873434822</v>
      </c>
      <c r="R235" s="29">
        <v>1.9623745057481514</v>
      </c>
      <c r="S235" s="29">
        <v>8.0969470656576163</v>
      </c>
      <c r="T235" s="28">
        <v>-0.75764019576324459</v>
      </c>
      <c r="U235" s="29">
        <v>13.121177747022337</v>
      </c>
      <c r="V235" s="28">
        <v>-0.8504421978283554</v>
      </c>
      <c r="W235" s="29">
        <v>9.1078101785352601</v>
      </c>
      <c r="X235" s="28">
        <v>-0.78453937145363906</v>
      </c>
      <c r="Y235" s="26"/>
      <c r="Z235" s="26"/>
      <c r="AA235" s="26"/>
      <c r="AB235" s="26"/>
      <c r="AC235" s="30">
        <v>24.203887257838893</v>
      </c>
      <c r="AD235" s="30">
        <v>31.546264339936446</v>
      </c>
      <c r="AE235" s="28">
        <v>-0.2327494946145609</v>
      </c>
      <c r="AF235" s="30">
        <v>11.643987431889165</v>
      </c>
      <c r="AG235" s="28">
        <v>1.0786596859038313</v>
      </c>
      <c r="AH235" s="30">
        <v>14.454328085280098</v>
      </c>
      <c r="AI235" s="28">
        <v>0.67450794772587774</v>
      </c>
      <c r="AJ235" s="30">
        <v>39.991733057216912</v>
      </c>
      <c r="AK235" s="30">
        <v>40.231111861195281</v>
      </c>
      <c r="AL235" s="28">
        <v>-5.9500916803957452E-3</v>
      </c>
      <c r="AM235" s="30">
        <v>40.299221343853183</v>
      </c>
      <c r="AN235" s="28">
        <v>-7.6301297241608461E-3</v>
      </c>
      <c r="AO235" s="30">
        <v>50.085917844800626</v>
      </c>
      <c r="AP235" s="28">
        <v>-0.20153738260047843</v>
      </c>
    </row>
    <row r="236" spans="1:42" s="2" customFormat="1" x14ac:dyDescent="0.25">
      <c r="A236" s="83" t="s">
        <v>366</v>
      </c>
      <c r="B236" s="83" t="s">
        <v>242</v>
      </c>
      <c r="C236" s="26" t="s">
        <v>204</v>
      </c>
      <c r="D236" s="27">
        <v>391584.23686769721</v>
      </c>
      <c r="E236" s="27">
        <v>434817.24088509945</v>
      </c>
      <c r="F236" s="28">
        <v>-9.9427989399405101E-2</v>
      </c>
      <c r="G236" s="27">
        <v>369370.24813882611</v>
      </c>
      <c r="H236" s="28">
        <v>6.0140167868967288E-2</v>
      </c>
      <c r="I236" s="27">
        <v>346951.65211400867</v>
      </c>
      <c r="J236" s="28">
        <v>0.12864208739672531</v>
      </c>
      <c r="K236" s="29">
        <v>124267.82962112197</v>
      </c>
      <c r="L236" s="29">
        <v>139658.40279226378</v>
      </c>
      <c r="M236" s="28">
        <v>-0.11020155510466964</v>
      </c>
      <c r="N236" s="29">
        <v>115978.26211697806</v>
      </c>
      <c r="O236" s="28">
        <v>7.147518295956945E-2</v>
      </c>
      <c r="P236" s="29">
        <v>107233.28222293188</v>
      </c>
      <c r="Q236" s="28">
        <v>0.15885504057197683</v>
      </c>
      <c r="R236" s="29">
        <v>69543.622202678263</v>
      </c>
      <c r="S236" s="29">
        <v>81182.656934113198</v>
      </c>
      <c r="T236" s="28">
        <v>-0.14336848744530528</v>
      </c>
      <c r="U236" s="29">
        <v>67780.323247040564</v>
      </c>
      <c r="V236" s="28">
        <v>2.6014909212087434E-2</v>
      </c>
      <c r="W236" s="29">
        <v>62343.758156786345</v>
      </c>
      <c r="X236" s="28">
        <v>0.11548652597723108</v>
      </c>
      <c r="Y236" s="26"/>
      <c r="Z236" s="26"/>
      <c r="AA236" s="26"/>
      <c r="AB236" s="26"/>
      <c r="AC236" s="30">
        <v>3.1511312144228447</v>
      </c>
      <c r="AD236" s="30">
        <v>3.1134341521281215</v>
      </c>
      <c r="AE236" s="28">
        <v>1.210787203222404E-2</v>
      </c>
      <c r="AF236" s="30">
        <v>3.18482309871372</v>
      </c>
      <c r="AG236" s="28">
        <v>-1.0578887192975566E-2</v>
      </c>
      <c r="AH236" s="30">
        <v>3.2354847760112011</v>
      </c>
      <c r="AI236" s="28">
        <v>-2.6071382629823371E-2</v>
      </c>
      <c r="AJ236" s="30">
        <v>5.6307713700396889</v>
      </c>
      <c r="AK236" s="30">
        <v>5.3560360957142796</v>
      </c>
      <c r="AL236" s="28">
        <v>5.1294515088358569E-2</v>
      </c>
      <c r="AM236" s="30">
        <v>5.4495203097892224</v>
      </c>
      <c r="AN236" s="28">
        <v>3.3260002706087151E-2</v>
      </c>
      <c r="AO236" s="30">
        <v>5.5651385539105762</v>
      </c>
      <c r="AP236" s="28">
        <v>1.1793563716934418E-2</v>
      </c>
    </row>
    <row r="237" spans="1:42" s="2" customFormat="1" x14ac:dyDescent="0.25">
      <c r="A237" s="83" t="s">
        <v>366</v>
      </c>
      <c r="B237" s="83" t="s">
        <v>242</v>
      </c>
      <c r="C237" s="26" t="s">
        <v>227</v>
      </c>
      <c r="D237" s="27">
        <v>1661412.7069936991</v>
      </c>
      <c r="E237" s="27">
        <v>1891450.7787411693</v>
      </c>
      <c r="F237" s="28">
        <v>-0.12161990908405719</v>
      </c>
      <c r="G237" s="27">
        <v>1647241.9830073051</v>
      </c>
      <c r="H237" s="28">
        <v>8.6026971948123063E-3</v>
      </c>
      <c r="I237" s="27">
        <v>1723551.6653829848</v>
      </c>
      <c r="J237" s="28">
        <v>-3.605285506511232E-2</v>
      </c>
      <c r="K237" s="29">
        <v>649346.05356578017</v>
      </c>
      <c r="L237" s="29">
        <v>741507.60444306862</v>
      </c>
      <c r="M237" s="28">
        <v>-0.12428942107277394</v>
      </c>
      <c r="N237" s="29">
        <v>737651.38047604437</v>
      </c>
      <c r="O237" s="28">
        <v>-0.1197114643143164</v>
      </c>
      <c r="P237" s="29">
        <v>753690.83925191488</v>
      </c>
      <c r="Q237" s="28">
        <v>-0.13844507621945282</v>
      </c>
      <c r="R237" s="29">
        <v>416378.70189812488</v>
      </c>
      <c r="S237" s="29">
        <v>473054.92560491594</v>
      </c>
      <c r="T237" s="28">
        <v>-0.1198089706693503</v>
      </c>
      <c r="U237" s="29">
        <v>444199.1211653346</v>
      </c>
      <c r="V237" s="28">
        <v>-6.2630513978110106E-2</v>
      </c>
      <c r="W237" s="29">
        <v>458152.4002617966</v>
      </c>
      <c r="X237" s="28">
        <v>-9.1178608558640031E-2</v>
      </c>
      <c r="Y237" s="26"/>
      <c r="Z237" s="26"/>
      <c r="AA237" s="26"/>
      <c r="AB237" s="26"/>
      <c r="AC237" s="30">
        <v>2.5585936772393034</v>
      </c>
      <c r="AD237" s="30">
        <v>2.5508177763892248</v>
      </c>
      <c r="AE237" s="28">
        <v>3.0483952723136857E-3</v>
      </c>
      <c r="AF237" s="30">
        <v>2.2330900837523751</v>
      </c>
      <c r="AG237" s="28">
        <v>0.14576375393686228</v>
      </c>
      <c r="AH237" s="30">
        <v>2.2868151974537958</v>
      </c>
      <c r="AI237" s="28">
        <v>0.11884584293829838</v>
      </c>
      <c r="AJ237" s="30">
        <v>3.9901481497970468</v>
      </c>
      <c r="AK237" s="30">
        <v>3.9983745572937197</v>
      </c>
      <c r="AL237" s="28">
        <v>-2.0574379360399193E-3</v>
      </c>
      <c r="AM237" s="30">
        <v>3.7083413823193676</v>
      </c>
      <c r="AN237" s="28">
        <v>7.599267123066869E-2</v>
      </c>
      <c r="AO237" s="30">
        <v>3.7619614442663969</v>
      </c>
      <c r="AP237" s="28">
        <v>6.0656311584061852E-2</v>
      </c>
    </row>
    <row r="238" spans="1:42" s="2" customFormat="1" x14ac:dyDescent="0.25">
      <c r="A238" s="83" t="s">
        <v>366</v>
      </c>
      <c r="B238" s="83" t="s">
        <v>242</v>
      </c>
      <c r="C238" s="26" t="s">
        <v>205</v>
      </c>
      <c r="D238" s="27">
        <v>359333.03283100727</v>
      </c>
      <c r="E238" s="27">
        <v>392803.70628358406</v>
      </c>
      <c r="F238" s="28">
        <v>-8.5209668129792776E-2</v>
      </c>
      <c r="G238" s="27">
        <v>269521.19137600134</v>
      </c>
      <c r="H238" s="28">
        <v>0.3332273837039848</v>
      </c>
      <c r="I238" s="27">
        <v>230580.23643067479</v>
      </c>
      <c r="J238" s="28">
        <v>0.55838608890941399</v>
      </c>
      <c r="K238" s="29">
        <v>81055.047254735837</v>
      </c>
      <c r="L238" s="29">
        <v>88302.25373075121</v>
      </c>
      <c r="M238" s="28">
        <v>-8.2072723739456926E-2</v>
      </c>
      <c r="N238" s="29">
        <v>69681.523023805843</v>
      </c>
      <c r="O238" s="28">
        <v>0.16322152182357391</v>
      </c>
      <c r="P238" s="29">
        <v>63299.466674782401</v>
      </c>
      <c r="Q238" s="28">
        <v>0.28050126664063985</v>
      </c>
      <c r="R238" s="29">
        <v>25678.215553010436</v>
      </c>
      <c r="S238" s="29">
        <v>28668.403228869814</v>
      </c>
      <c r="T238" s="28">
        <v>-0.10430255399952598</v>
      </c>
      <c r="U238" s="29">
        <v>21697.021586835956</v>
      </c>
      <c r="V238" s="28">
        <v>0.18349034452682458</v>
      </c>
      <c r="W238" s="29">
        <v>19841.59817247442</v>
      </c>
      <c r="X238" s="28">
        <v>0.29416064824016841</v>
      </c>
      <c r="Y238" s="26"/>
      <c r="Z238" s="26"/>
      <c r="AA238" s="26"/>
      <c r="AB238" s="26"/>
      <c r="AC238" s="30">
        <v>4.4331974997400589</v>
      </c>
      <c r="AD238" s="30">
        <v>4.4483995559310436</v>
      </c>
      <c r="AE238" s="28">
        <v>-3.4174214793083989E-3</v>
      </c>
      <c r="AF238" s="30">
        <v>3.8679004086050575</v>
      </c>
      <c r="AG238" s="28">
        <v>0.1461508910305355</v>
      </c>
      <c r="AH238" s="30">
        <v>3.6426884544753149</v>
      </c>
      <c r="AI238" s="28">
        <v>0.21701253212954422</v>
      </c>
      <c r="AJ238" s="30">
        <v>13.993691738010204</v>
      </c>
      <c r="AK238" s="30">
        <v>13.701624856734982</v>
      </c>
      <c r="AL238" s="28">
        <v>2.1316222296923964E-2</v>
      </c>
      <c r="AM238" s="30">
        <v>12.422036374777154</v>
      </c>
      <c r="AN238" s="28">
        <v>0.12652155538879956</v>
      </c>
      <c r="AO238" s="30">
        <v>11.621051612190746</v>
      </c>
      <c r="AP238" s="28">
        <v>0.20416742004058441</v>
      </c>
    </row>
    <row r="239" spans="1:42" s="2" customFormat="1" x14ac:dyDescent="0.25">
      <c r="A239" s="83" t="s">
        <v>366</v>
      </c>
      <c r="B239" s="83" t="s">
        <v>243</v>
      </c>
      <c r="C239" s="26" t="s">
        <v>221</v>
      </c>
      <c r="D239" s="27">
        <v>2407096.1709081018</v>
      </c>
      <c r="E239" s="27">
        <v>2555684.714623041</v>
      </c>
      <c r="F239" s="28">
        <v>-5.8140404747404728E-2</v>
      </c>
      <c r="G239" s="27">
        <v>2186066.2624009703</v>
      </c>
      <c r="H239" s="28">
        <v>0.10110851272384258</v>
      </c>
      <c r="I239" s="27">
        <v>2182694.3082621465</v>
      </c>
      <c r="J239" s="28">
        <v>0.10280956971231728</v>
      </c>
      <c r="K239" s="29">
        <v>755639.36132294126</v>
      </c>
      <c r="L239" s="29">
        <v>878794.06797019497</v>
      </c>
      <c r="M239" s="28">
        <v>-0.14014057574570543</v>
      </c>
      <c r="N239" s="29">
        <v>794958.66917721869</v>
      </c>
      <c r="O239" s="28">
        <v>-4.9460820264999275E-2</v>
      </c>
      <c r="P239" s="29">
        <v>842647.19778165221</v>
      </c>
      <c r="Q239" s="28">
        <v>-0.10325535608231683</v>
      </c>
      <c r="R239" s="29">
        <v>528434.74754364055</v>
      </c>
      <c r="S239" s="29">
        <v>616071.17599078116</v>
      </c>
      <c r="T239" s="28">
        <v>-0.14225049290157343</v>
      </c>
      <c r="U239" s="29">
        <v>527807.07539540855</v>
      </c>
      <c r="V239" s="28">
        <v>1.1892075295917095E-3</v>
      </c>
      <c r="W239" s="29">
        <v>553665.31728728511</v>
      </c>
      <c r="X239" s="28">
        <v>-4.5570074476153181E-2</v>
      </c>
      <c r="Y239" s="26"/>
      <c r="Z239" s="26"/>
      <c r="AA239" s="26"/>
      <c r="AB239" s="26"/>
      <c r="AC239" s="30">
        <v>3.185509244375333</v>
      </c>
      <c r="AD239" s="30">
        <v>2.9081724692635489</v>
      </c>
      <c r="AE239" s="28">
        <v>9.5364624362191105E-2</v>
      </c>
      <c r="AF239" s="30">
        <v>2.7499118471952086</v>
      </c>
      <c r="AG239" s="28">
        <v>0.15840413125403088</v>
      </c>
      <c r="AH239" s="30">
        <v>2.5902825215680942</v>
      </c>
      <c r="AI239" s="28">
        <v>0.22979220137226689</v>
      </c>
      <c r="AJ239" s="30">
        <v>4.5551436238763099</v>
      </c>
      <c r="AK239" s="30">
        <v>4.1483594984182215</v>
      </c>
      <c r="AL239" s="28">
        <v>9.8059034086413213E-2</v>
      </c>
      <c r="AM239" s="30">
        <v>4.1417903705881001</v>
      </c>
      <c r="AN239" s="28">
        <v>9.9800621543653129E-2</v>
      </c>
      <c r="AO239" s="30">
        <v>3.9422630244501899</v>
      </c>
      <c r="AP239" s="28">
        <v>0.15546415742049471</v>
      </c>
    </row>
    <row r="240" spans="1:42" s="2" customFormat="1" x14ac:dyDescent="0.25">
      <c r="A240" s="83" t="s">
        <v>366</v>
      </c>
      <c r="B240" s="83" t="s">
        <v>243</v>
      </c>
      <c r="C240" s="26" t="s">
        <v>167</v>
      </c>
      <c r="D240" s="27">
        <v>985235.01474395161</v>
      </c>
      <c r="E240" s="27">
        <v>1047039.0230856192</v>
      </c>
      <c r="F240" s="28">
        <v>-5.9027416341686539E-2</v>
      </c>
      <c r="G240" s="27">
        <v>919119.79916381603</v>
      </c>
      <c r="H240" s="28">
        <v>7.1933186120334863E-2</v>
      </c>
      <c r="I240" s="27">
        <v>967455.10858721135</v>
      </c>
      <c r="J240" s="28">
        <v>1.8378016715116137E-2</v>
      </c>
      <c r="K240" s="29">
        <v>338637.09797855181</v>
      </c>
      <c r="L240" s="29">
        <v>395923.21850114118</v>
      </c>
      <c r="M240" s="28">
        <v>-0.14468997483769508</v>
      </c>
      <c r="N240" s="29">
        <v>369780.14277087012</v>
      </c>
      <c r="O240" s="28">
        <v>-8.4220435848594843E-2</v>
      </c>
      <c r="P240" s="29">
        <v>416350.04608119797</v>
      </c>
      <c r="Q240" s="28">
        <v>-0.18665291101586745</v>
      </c>
      <c r="R240" s="29">
        <v>246137.14573186406</v>
      </c>
      <c r="S240" s="29">
        <v>279731.10756592127</v>
      </c>
      <c r="T240" s="28">
        <v>-0.12009376478138196</v>
      </c>
      <c r="U240" s="29">
        <v>247054.89848841153</v>
      </c>
      <c r="V240" s="28">
        <v>-3.7147725552607179E-3</v>
      </c>
      <c r="W240" s="29">
        <v>276443.36448365205</v>
      </c>
      <c r="X240" s="28">
        <v>-0.1096290330874634</v>
      </c>
      <c r="Y240" s="26"/>
      <c r="Z240" s="26"/>
      <c r="AA240" s="26"/>
      <c r="AB240" s="26"/>
      <c r="AC240" s="30">
        <v>2.9094125263451001</v>
      </c>
      <c r="AD240" s="30">
        <v>2.6445506960905889</v>
      </c>
      <c r="AE240" s="28">
        <v>0.10015381087080447</v>
      </c>
      <c r="AF240" s="30">
        <v>2.4855845213228167</v>
      </c>
      <c r="AG240" s="28">
        <v>0.17051442080783638</v>
      </c>
      <c r="AH240" s="30">
        <v>2.3236579836922489</v>
      </c>
      <c r="AI240" s="28">
        <v>0.25208294282711013</v>
      </c>
      <c r="AJ240" s="30">
        <v>4.0027888184631957</v>
      </c>
      <c r="AK240" s="30">
        <v>3.7430196169329313</v>
      </c>
      <c r="AL240" s="28">
        <v>6.9400972507625253E-2</v>
      </c>
      <c r="AM240" s="30">
        <v>3.720305910902344</v>
      </c>
      <c r="AN240" s="28">
        <v>7.5930021435343928E-2</v>
      </c>
      <c r="AO240" s="30">
        <v>3.4996503185896635</v>
      </c>
      <c r="AP240" s="28">
        <v>0.14376822084221655</v>
      </c>
    </row>
    <row r="241" spans="1:42" s="2" customFormat="1" x14ac:dyDescent="0.25">
      <c r="A241" s="83" t="s">
        <v>366</v>
      </c>
      <c r="B241" s="83" t="s">
        <v>243</v>
      </c>
      <c r="C241" s="26" t="s">
        <v>168</v>
      </c>
      <c r="D241" s="27">
        <v>1096694.8159923709</v>
      </c>
      <c r="E241" s="27">
        <v>1191238.3049444782</v>
      </c>
      <c r="F241" s="28">
        <v>-7.9365722676718153E-2</v>
      </c>
      <c r="G241" s="27">
        <v>1043363.7496356808</v>
      </c>
      <c r="H241" s="28">
        <v>5.1114547898862835E-2</v>
      </c>
      <c r="I241" s="27">
        <v>1040101.2762316905</v>
      </c>
      <c r="J241" s="28">
        <v>5.4411566502177579E-2</v>
      </c>
      <c r="K241" s="29">
        <v>344810.61010405608</v>
      </c>
      <c r="L241" s="29">
        <v>409434.56416994787</v>
      </c>
      <c r="M241" s="28">
        <v>-0.1578370751304419</v>
      </c>
      <c r="N241" s="29">
        <v>371794.72622585599</v>
      </c>
      <c r="O241" s="28">
        <v>-7.257799591650943E-2</v>
      </c>
      <c r="P241" s="29">
        <v>379310.59265939135</v>
      </c>
      <c r="Q241" s="28">
        <v>-9.095444003673038E-2</v>
      </c>
      <c r="R241" s="29">
        <v>253627.03279747328</v>
      </c>
      <c r="S241" s="29">
        <v>305162.19352666487</v>
      </c>
      <c r="T241" s="28">
        <v>-0.16887793384106894</v>
      </c>
      <c r="U241" s="29">
        <v>260010.59653979223</v>
      </c>
      <c r="V241" s="28">
        <v>-2.455116763420833E-2</v>
      </c>
      <c r="W241" s="29">
        <v>260105.14808896882</v>
      </c>
      <c r="X241" s="28">
        <v>-2.4905755764894396E-2</v>
      </c>
      <c r="Y241" s="26"/>
      <c r="Z241" s="26"/>
      <c r="AA241" s="26"/>
      <c r="AB241" s="26"/>
      <c r="AC241" s="30">
        <v>3.1805715481359846</v>
      </c>
      <c r="AD241" s="30">
        <v>2.9094717671418175</v>
      </c>
      <c r="AE241" s="28">
        <v>9.3178350811249783E-2</v>
      </c>
      <c r="AF241" s="30">
        <v>2.8062898046645866</v>
      </c>
      <c r="AG241" s="28">
        <v>0.13337244886442973</v>
      </c>
      <c r="AH241" s="30">
        <v>2.7420833911845639</v>
      </c>
      <c r="AI241" s="28">
        <v>0.15991058417884091</v>
      </c>
      <c r="AJ241" s="30">
        <v>4.3240454453768962</v>
      </c>
      <c r="AK241" s="30">
        <v>3.9036234835570762</v>
      </c>
      <c r="AL241" s="28">
        <v>0.10770043873102261</v>
      </c>
      <c r="AM241" s="30">
        <v>4.0127739542953726</v>
      </c>
      <c r="AN241" s="28">
        <v>7.7570153371916403E-2</v>
      </c>
      <c r="AO241" s="30">
        <v>3.9987723575387459</v>
      </c>
      <c r="AP241" s="28">
        <v>8.1343237062475995E-2</v>
      </c>
    </row>
    <row r="242" spans="1:42" s="2" customFormat="1" x14ac:dyDescent="0.25">
      <c r="A242" s="83" t="s">
        <v>366</v>
      </c>
      <c r="B242" s="83" t="s">
        <v>243</v>
      </c>
      <c r="C242" s="26" t="s">
        <v>192</v>
      </c>
      <c r="D242" s="27">
        <v>325166.34017177939</v>
      </c>
      <c r="E242" s="27">
        <v>317407.38659294369</v>
      </c>
      <c r="F242" s="28">
        <v>2.4444779505985802E-2</v>
      </c>
      <c r="G242" s="27">
        <v>223582.71360147354</v>
      </c>
      <c r="H242" s="28">
        <v>0.45434472519809488</v>
      </c>
      <c r="I242" s="27">
        <v>175137.92344324468</v>
      </c>
      <c r="J242" s="28">
        <v>0.85663009917525379</v>
      </c>
      <c r="K242" s="29">
        <v>72191.653240333457</v>
      </c>
      <c r="L242" s="29">
        <v>73436.285299105919</v>
      </c>
      <c r="M242" s="28">
        <v>-1.6948461563695345E-2</v>
      </c>
      <c r="N242" s="29">
        <v>53383.800180492486</v>
      </c>
      <c r="O242" s="28">
        <v>0.35231386668335646</v>
      </c>
      <c r="P242" s="29">
        <v>46986.559041062967</v>
      </c>
      <c r="Q242" s="28">
        <v>0.5364320076565513</v>
      </c>
      <c r="R242" s="29">
        <v>28670.569014303361</v>
      </c>
      <c r="S242" s="29">
        <v>31177.874898195012</v>
      </c>
      <c r="T242" s="28">
        <v>-8.0419396513673469E-2</v>
      </c>
      <c r="U242" s="29">
        <v>20741.580367204981</v>
      </c>
      <c r="V242" s="28">
        <v>0.38227504880173441</v>
      </c>
      <c r="W242" s="29">
        <v>17116.80471466434</v>
      </c>
      <c r="X242" s="28">
        <v>0.67499539150205168</v>
      </c>
      <c r="Y242" s="26"/>
      <c r="Z242" s="26"/>
      <c r="AA242" s="26"/>
      <c r="AB242" s="26"/>
      <c r="AC242" s="30">
        <v>4.5042096361094144</v>
      </c>
      <c r="AD242" s="30">
        <v>4.3222146286422811</v>
      </c>
      <c r="AE242" s="28">
        <v>4.2106888043248927E-2</v>
      </c>
      <c r="AF242" s="30">
        <v>4.188212769520578</v>
      </c>
      <c r="AG242" s="28">
        <v>7.5449095826382373E-2</v>
      </c>
      <c r="AH242" s="30">
        <v>3.7274047518607691</v>
      </c>
      <c r="AI242" s="28">
        <v>0.20840368459069386</v>
      </c>
      <c r="AJ242" s="30">
        <v>11.341467970501677</v>
      </c>
      <c r="AK242" s="30">
        <v>10.180533074475818</v>
      </c>
      <c r="AL242" s="28">
        <v>0.11403478457690036</v>
      </c>
      <c r="AM242" s="30">
        <v>10.779444460991296</v>
      </c>
      <c r="AN242" s="28">
        <v>5.2138448464968096E-2</v>
      </c>
      <c r="AO242" s="30">
        <v>10.231928584965406</v>
      </c>
      <c r="AP242" s="28">
        <v>0.1084389297992762</v>
      </c>
    </row>
    <row r="243" spans="1:42" s="2" customFormat="1" x14ac:dyDescent="0.25">
      <c r="A243" s="83" t="s">
        <v>366</v>
      </c>
      <c r="B243" s="83" t="s">
        <v>243</v>
      </c>
      <c r="C243" s="26" t="s">
        <v>224</v>
      </c>
      <c r="D243" s="27">
        <v>109810.04819924236</v>
      </c>
      <c r="E243" s="27">
        <v>104471.56736294388</v>
      </c>
      <c r="F243" s="28">
        <v>5.1099844398352912E-2</v>
      </c>
      <c r="G243" s="27">
        <v>67527.424274393314</v>
      </c>
      <c r="H243" s="28">
        <v>0.62615484566738899</v>
      </c>
      <c r="I243" s="27">
        <v>71117.317575587032</v>
      </c>
      <c r="J243" s="28">
        <v>0.54406903891630565</v>
      </c>
      <c r="K243" s="29">
        <v>28223.451058030128</v>
      </c>
      <c r="L243" s="29">
        <v>27995.84750187397</v>
      </c>
      <c r="M243" s="28">
        <v>8.1299041274218702E-3</v>
      </c>
      <c r="N243" s="29">
        <v>16914.402529120445</v>
      </c>
      <c r="O243" s="28">
        <v>0.66860467045404748</v>
      </c>
      <c r="P243" s="29">
        <v>17683.787102460861</v>
      </c>
      <c r="Q243" s="28">
        <v>0.59600717281325877</v>
      </c>
      <c r="R243" s="29">
        <v>12552.932552020564</v>
      </c>
      <c r="S243" s="29">
        <v>12711.290346435995</v>
      </c>
      <c r="T243" s="28">
        <v>-1.2458042425239055E-2</v>
      </c>
      <c r="U243" s="29">
        <v>6522.1656753379993</v>
      </c>
      <c r="V243" s="28">
        <v>0.92465711189865341</v>
      </c>
      <c r="W243" s="29">
        <v>7243.5934372616939</v>
      </c>
      <c r="X243" s="28">
        <v>0.73297033588980209</v>
      </c>
      <c r="Y243" s="26"/>
      <c r="Z243" s="26"/>
      <c r="AA243" s="26"/>
      <c r="AB243" s="26"/>
      <c r="AC243" s="30">
        <v>3.8907378113846653</v>
      </c>
      <c r="AD243" s="30">
        <v>3.731680827163772</v>
      </c>
      <c r="AE243" s="28">
        <v>4.262341598538668E-2</v>
      </c>
      <c r="AF243" s="30">
        <v>3.9923032550594479</v>
      </c>
      <c r="AG243" s="28">
        <v>-2.5440312818438494E-2</v>
      </c>
      <c r="AH243" s="30">
        <v>4.021611273848146</v>
      </c>
      <c r="AI243" s="28">
        <v>-3.2542544157494413E-2</v>
      </c>
      <c r="AJ243" s="30">
        <v>8.7477605526978586</v>
      </c>
      <c r="AK243" s="30">
        <v>8.2188011221249244</v>
      </c>
      <c r="AL243" s="28">
        <v>6.4359682478382529E-2</v>
      </c>
      <c r="AM243" s="30">
        <v>10.353527897908515</v>
      </c>
      <c r="AN243" s="28">
        <v>-0.15509373819671968</v>
      </c>
      <c r="AO243" s="30">
        <v>9.8179609597845694</v>
      </c>
      <c r="AP243" s="28">
        <v>-0.10900434534934163</v>
      </c>
    </row>
    <row r="244" spans="1:42" s="2" customFormat="1" x14ac:dyDescent="0.25">
      <c r="A244" s="83" t="s">
        <v>366</v>
      </c>
      <c r="B244" s="83" t="s">
        <v>243</v>
      </c>
      <c r="C244" s="26" t="s">
        <v>208</v>
      </c>
      <c r="D244" s="27">
        <v>94.741786638498311</v>
      </c>
      <c r="E244" s="27">
        <v>112.82826475501061</v>
      </c>
      <c r="F244" s="28">
        <v>-0.16030095079264339</v>
      </c>
      <c r="G244" s="27">
        <v>208.18073721289636</v>
      </c>
      <c r="H244" s="28">
        <v>-0.54490608541937058</v>
      </c>
      <c r="I244" s="27">
        <v>260.75724190711975</v>
      </c>
      <c r="J244" s="28">
        <v>-0.63666670982720097</v>
      </c>
      <c r="K244" s="29">
        <v>18.735146298619156</v>
      </c>
      <c r="L244" s="29">
        <v>7.0650160312652588</v>
      </c>
      <c r="M244" s="28">
        <v>1.6518193611605887</v>
      </c>
      <c r="N244" s="29">
        <v>14.203115820884705</v>
      </c>
      <c r="O244" s="28">
        <v>0.319087060535718</v>
      </c>
      <c r="P244" s="29">
        <v>13.039049029350281</v>
      </c>
      <c r="Q244" s="28">
        <v>0.43684913343352194</v>
      </c>
      <c r="R244" s="29">
        <v>5.925013196578</v>
      </c>
      <c r="S244" s="29">
        <v>3.2851309403825972</v>
      </c>
      <c r="T244" s="28">
        <v>0.803585094202654</v>
      </c>
      <c r="U244" s="29">
        <v>5.3617864048571811</v>
      </c>
      <c r="V244" s="28">
        <v>0.10504461558009812</v>
      </c>
      <c r="W244" s="29">
        <v>5.3705374680974494</v>
      </c>
      <c r="X244" s="28">
        <v>0.10324399220269802</v>
      </c>
      <c r="Y244" s="26"/>
      <c r="Z244" s="26"/>
      <c r="AA244" s="26"/>
      <c r="AB244" s="26"/>
      <c r="AC244" s="30">
        <v>5.0569013515245995</v>
      </c>
      <c r="AD244" s="30">
        <v>15.969994159348628</v>
      </c>
      <c r="AE244" s="28">
        <v>-0.68334983087239543</v>
      </c>
      <c r="AF244" s="30">
        <v>14.657399111452778</v>
      </c>
      <c r="AG244" s="28">
        <v>-0.65499326906003985</v>
      </c>
      <c r="AH244" s="30">
        <v>19.998179416318443</v>
      </c>
      <c r="AI244" s="28">
        <v>-0.74713191404822654</v>
      </c>
      <c r="AJ244" s="30">
        <v>15.990139345717672</v>
      </c>
      <c r="AK244" s="30">
        <v>34.345134730571885</v>
      </c>
      <c r="AL244" s="28">
        <v>-0.53442781718121335</v>
      </c>
      <c r="AM244" s="30">
        <v>38.82674942521168</v>
      </c>
      <c r="AN244" s="28">
        <v>-0.5881669317562116</v>
      </c>
      <c r="AO244" s="30">
        <v>48.553286045594767</v>
      </c>
      <c r="AP244" s="28">
        <v>-0.67066823591091518</v>
      </c>
    </row>
    <row r="245" spans="1:42" s="2" customFormat="1" x14ac:dyDescent="0.25">
      <c r="A245" s="83" t="s">
        <v>366</v>
      </c>
      <c r="B245" s="83" t="s">
        <v>243</v>
      </c>
      <c r="C245" s="26" t="s">
        <v>223</v>
      </c>
      <c r="D245" s="27">
        <v>784822.94938399317</v>
      </c>
      <c r="E245" s="27">
        <v>864673.14018789888</v>
      </c>
      <c r="F245" s="28">
        <v>-9.2347254809550083E-2</v>
      </c>
      <c r="G245" s="27">
        <v>738908.3907365012</v>
      </c>
      <c r="H245" s="28">
        <v>6.2138364137030562E-2</v>
      </c>
      <c r="I245" s="27">
        <v>697623.26696617005</v>
      </c>
      <c r="J245" s="28">
        <v>0.12499537579507322</v>
      </c>
      <c r="K245" s="29">
        <v>245881.99775006933</v>
      </c>
      <c r="L245" s="29">
        <v>310514.19198792125</v>
      </c>
      <c r="M245" s="28">
        <v>-0.20814570124500478</v>
      </c>
      <c r="N245" s="29">
        <v>277692.68978337722</v>
      </c>
      <c r="O245" s="28">
        <v>-0.1145535810039609</v>
      </c>
      <c r="P245" s="29">
        <v>266076.62087288295</v>
      </c>
      <c r="Q245" s="28">
        <v>-7.5897773568244148E-2</v>
      </c>
      <c r="R245" s="29">
        <v>201200.08173336799</v>
      </c>
      <c r="S245" s="29">
        <v>250609.26795222051</v>
      </c>
      <c r="T245" s="28">
        <v>-0.19715626091000174</v>
      </c>
      <c r="U245" s="29">
        <v>207668.41270620521</v>
      </c>
      <c r="V245" s="28">
        <v>-3.1147399301347623E-2</v>
      </c>
      <c r="W245" s="29">
        <v>196932.77910754352</v>
      </c>
      <c r="X245" s="28">
        <v>2.1668828547298985E-2</v>
      </c>
      <c r="Y245" s="26"/>
      <c r="Z245" s="26"/>
      <c r="AA245" s="26"/>
      <c r="AB245" s="26"/>
      <c r="AC245" s="30">
        <v>3.1918682805796093</v>
      </c>
      <c r="AD245" s="30">
        <v>2.7846493413142737</v>
      </c>
      <c r="AE245" s="28">
        <v>0.14623706232007655</v>
      </c>
      <c r="AF245" s="30">
        <v>2.6608852804620442</v>
      </c>
      <c r="AG245" s="28">
        <v>0.19955125612381289</v>
      </c>
      <c r="AH245" s="30">
        <v>2.6218886299651887</v>
      </c>
      <c r="AI245" s="28">
        <v>0.21739277713790167</v>
      </c>
      <c r="AJ245" s="30">
        <v>3.9007088994329884</v>
      </c>
      <c r="AK245" s="30">
        <v>3.4502839709533477</v>
      </c>
      <c r="AL245" s="28">
        <v>0.13054720488852509</v>
      </c>
      <c r="AM245" s="30">
        <v>3.5581164275659836</v>
      </c>
      <c r="AN245" s="28">
        <v>9.6284784053950578E-2</v>
      </c>
      <c r="AO245" s="30">
        <v>3.5424436202426373</v>
      </c>
      <c r="AP245" s="28">
        <v>0.10113506878221311</v>
      </c>
    </row>
    <row r="246" spans="1:42" s="2" customFormat="1" x14ac:dyDescent="0.25">
      <c r="A246" s="83" t="s">
        <v>366</v>
      </c>
      <c r="B246" s="83" t="s">
        <v>243</v>
      </c>
      <c r="C246" s="26" t="s">
        <v>207</v>
      </c>
      <c r="D246" s="26"/>
      <c r="E246" s="26"/>
      <c r="F246" s="26"/>
      <c r="G246" s="27">
        <v>2547.7612723815441</v>
      </c>
      <c r="H246" s="28">
        <v>-1</v>
      </c>
      <c r="I246" s="27">
        <v>2264.0705689108372</v>
      </c>
      <c r="J246" s="28">
        <v>-1</v>
      </c>
      <c r="K246" s="26"/>
      <c r="L246" s="26"/>
      <c r="M246" s="26"/>
      <c r="N246" s="29">
        <v>852.09407103061676</v>
      </c>
      <c r="O246" s="28">
        <v>-1</v>
      </c>
      <c r="P246" s="29">
        <v>757.21423709392548</v>
      </c>
      <c r="Q246" s="28">
        <v>-1</v>
      </c>
      <c r="R246" s="26"/>
      <c r="S246" s="26"/>
      <c r="T246" s="26"/>
      <c r="U246" s="29">
        <v>266.27939719706774</v>
      </c>
      <c r="V246" s="28">
        <v>-1</v>
      </c>
      <c r="W246" s="29">
        <v>236.62944909185171</v>
      </c>
      <c r="X246" s="28">
        <v>-1</v>
      </c>
      <c r="Y246" s="26"/>
      <c r="Z246" s="26"/>
      <c r="AA246" s="26"/>
      <c r="AB246" s="26"/>
      <c r="AC246" s="26"/>
      <c r="AD246" s="26"/>
      <c r="AE246" s="26"/>
      <c r="AF246" s="30">
        <v>2.99</v>
      </c>
      <c r="AG246" s="28">
        <v>-1</v>
      </c>
      <c r="AH246" s="30">
        <v>2.99</v>
      </c>
      <c r="AI246" s="28">
        <v>-1</v>
      </c>
      <c r="AJ246" s="26"/>
      <c r="AK246" s="26"/>
      <c r="AL246" s="26"/>
      <c r="AM246" s="30">
        <v>9.5679999999999996</v>
      </c>
      <c r="AN246" s="28">
        <v>-1</v>
      </c>
      <c r="AO246" s="30">
        <v>9.5679999999999996</v>
      </c>
      <c r="AP246" s="28">
        <v>-1</v>
      </c>
    </row>
    <row r="247" spans="1:42" s="2" customFormat="1" x14ac:dyDescent="0.25">
      <c r="A247" s="83" t="s">
        <v>366</v>
      </c>
      <c r="B247" s="83" t="s">
        <v>243</v>
      </c>
      <c r="C247" s="26" t="s">
        <v>209</v>
      </c>
      <c r="D247" s="27">
        <v>41.543175531625749</v>
      </c>
      <c r="E247" s="26"/>
      <c r="F247" s="26"/>
      <c r="G247" s="27">
        <v>520.59552617669101</v>
      </c>
      <c r="H247" s="28">
        <v>-0.92020066742270479</v>
      </c>
      <c r="I247" s="27">
        <v>332.20949527025221</v>
      </c>
      <c r="J247" s="28">
        <v>-0.874948861718024</v>
      </c>
      <c r="K247" s="29">
        <v>1.1672710180282593</v>
      </c>
      <c r="L247" s="26"/>
      <c r="M247" s="26"/>
      <c r="N247" s="29">
        <v>9.466937780380249</v>
      </c>
      <c r="O247" s="28">
        <v>-0.87670025460108447</v>
      </c>
      <c r="P247" s="29">
        <v>5.9327690601348877</v>
      </c>
      <c r="Q247" s="28">
        <v>-0.80325021820388876</v>
      </c>
      <c r="R247" s="29">
        <v>1.0388711893472049</v>
      </c>
      <c r="S247" s="26"/>
      <c r="T247" s="26"/>
      <c r="U247" s="29">
        <v>12.54418482165223</v>
      </c>
      <c r="V247" s="28">
        <v>-0.91718304504298809</v>
      </c>
      <c r="W247" s="29">
        <v>8.1169704880790263</v>
      </c>
      <c r="X247" s="28">
        <v>-0.87201244714725268</v>
      </c>
      <c r="Y247" s="26"/>
      <c r="Z247" s="26"/>
      <c r="AA247" s="26"/>
      <c r="AB247" s="26"/>
      <c r="AC247" s="30">
        <v>35.590000000000003</v>
      </c>
      <c r="AD247" s="26"/>
      <c r="AE247" s="26"/>
      <c r="AF247" s="30">
        <v>54.990910287336945</v>
      </c>
      <c r="AG247" s="28">
        <v>-0.35280213013321393</v>
      </c>
      <c r="AH247" s="30">
        <v>55.995689686039974</v>
      </c>
      <c r="AI247" s="28">
        <v>-0.36441536483346892</v>
      </c>
      <c r="AJ247" s="30">
        <v>39.988764687689738</v>
      </c>
      <c r="AK247" s="26"/>
      <c r="AL247" s="26"/>
      <c r="AM247" s="30">
        <v>41.500945145363531</v>
      </c>
      <c r="AN247" s="28">
        <v>-3.6437253474038846E-2</v>
      </c>
      <c r="AO247" s="30">
        <v>40.927769265411406</v>
      </c>
      <c r="AP247" s="28">
        <v>-2.2942969885124755E-2</v>
      </c>
    </row>
    <row r="248" spans="1:42" s="2" customFormat="1" x14ac:dyDescent="0.25">
      <c r="A248" s="83" t="s">
        <v>366</v>
      </c>
      <c r="B248" s="83" t="s">
        <v>243</v>
      </c>
      <c r="C248" s="26" t="s">
        <v>206</v>
      </c>
      <c r="D248" s="27">
        <v>22437.514960820674</v>
      </c>
      <c r="E248" s="27">
        <v>21356.35291852236</v>
      </c>
      <c r="F248" s="28">
        <v>5.0624844345994235E-2</v>
      </c>
      <c r="G248" s="27">
        <v>16954.50214328885</v>
      </c>
      <c r="H248" s="28">
        <v>0.32339568400138374</v>
      </c>
      <c r="I248" s="27">
        <v>15763.383789722919</v>
      </c>
      <c r="J248" s="28">
        <v>0.42339457442183293</v>
      </c>
      <c r="K248" s="29">
        <v>6042.0681280191347</v>
      </c>
      <c r="L248" s="29">
        <v>5619.498695148015</v>
      </c>
      <c r="M248" s="28">
        <v>7.519699813009556E-2</v>
      </c>
      <c r="N248" s="29">
        <v>4974.4948240275835</v>
      </c>
      <c r="O248" s="28">
        <v>0.21460939085412375</v>
      </c>
      <c r="P248" s="29">
        <v>4555.9603722489628</v>
      </c>
      <c r="Q248" s="28">
        <v>0.32618978971421192</v>
      </c>
      <c r="R248" s="29">
        <v>2095.314076954543</v>
      </c>
      <c r="S248" s="29">
        <v>1953.8692129215272</v>
      </c>
      <c r="T248" s="28">
        <v>7.2392186282274298E-2</v>
      </c>
      <c r="U248" s="29">
        <v>2319.9164461124878</v>
      </c>
      <c r="V248" s="28">
        <v>-9.6814852765199272E-2</v>
      </c>
      <c r="W248" s="29">
        <v>2189.8067916806986</v>
      </c>
      <c r="X248" s="28">
        <v>-4.315116524669807E-2</v>
      </c>
      <c r="Y248" s="26"/>
      <c r="Z248" s="26"/>
      <c r="AA248" s="26"/>
      <c r="AB248" s="26"/>
      <c r="AC248" s="30">
        <v>3.7135488189499632</v>
      </c>
      <c r="AD248" s="30">
        <v>3.8004017933061989</v>
      </c>
      <c r="AE248" s="28">
        <v>-2.2853629452868188E-2</v>
      </c>
      <c r="AF248" s="30">
        <v>3.4082862166015269</v>
      </c>
      <c r="AG248" s="28">
        <v>8.9564837853559162E-2</v>
      </c>
      <c r="AH248" s="30">
        <v>3.4599475196799454</v>
      </c>
      <c r="AI248" s="28">
        <v>7.3296284937141659E-2</v>
      </c>
      <c r="AJ248" s="30">
        <v>10.708425628215473</v>
      </c>
      <c r="AK248" s="30">
        <v>10.930287850019003</v>
      </c>
      <c r="AL248" s="28">
        <v>-2.0297930379129428E-2</v>
      </c>
      <c r="AM248" s="30">
        <v>7.3082382650891216</v>
      </c>
      <c r="AN248" s="28">
        <v>0.46525403794903325</v>
      </c>
      <c r="AO248" s="30">
        <v>7.1985272169260028</v>
      </c>
      <c r="AP248" s="28">
        <v>0.48758562765958485</v>
      </c>
    </row>
    <row r="249" spans="1:42" s="2" customFormat="1" x14ac:dyDescent="0.25">
      <c r="A249" s="83" t="s">
        <v>366</v>
      </c>
      <c r="B249" s="83" t="s">
        <v>243</v>
      </c>
      <c r="C249" s="26" t="s">
        <v>211</v>
      </c>
      <c r="D249" s="27">
        <v>70.488699026107781</v>
      </c>
      <c r="E249" s="27">
        <v>188.28368908524513</v>
      </c>
      <c r="F249" s="28">
        <v>-0.62562503757723731</v>
      </c>
      <c r="G249" s="27">
        <v>426.06319807529451</v>
      </c>
      <c r="H249" s="28">
        <v>-0.83455811404379754</v>
      </c>
      <c r="I249" s="27">
        <v>521.45804356336589</v>
      </c>
      <c r="J249" s="28">
        <v>-0.86482383406261099</v>
      </c>
      <c r="K249" s="29">
        <v>1.1674180030822754</v>
      </c>
      <c r="L249" s="29">
        <v>6.5541307462786733</v>
      </c>
      <c r="M249" s="28">
        <v>-0.82188057451476448</v>
      </c>
      <c r="N249" s="29">
        <v>37.512588874599345</v>
      </c>
      <c r="O249" s="28">
        <v>-0.96887930057334004</v>
      </c>
      <c r="P249" s="29">
        <v>39.256418941406537</v>
      </c>
      <c r="Q249" s="28">
        <v>-0.97026172955753442</v>
      </c>
      <c r="R249" s="29">
        <v>1.7628011735208702</v>
      </c>
      <c r="S249" s="29">
        <v>4.7432637271512874</v>
      </c>
      <c r="T249" s="28">
        <v>-0.62835691310388631</v>
      </c>
      <c r="U249" s="29">
        <v>10.843019807941175</v>
      </c>
      <c r="V249" s="28">
        <v>-0.83742525562575887</v>
      </c>
      <c r="W249" s="29">
        <v>12.184382998135248</v>
      </c>
      <c r="X249" s="28">
        <v>-0.85532290196469885</v>
      </c>
      <c r="Y249" s="26"/>
      <c r="Z249" s="26"/>
      <c r="AA249" s="26"/>
      <c r="AB249" s="26"/>
      <c r="AC249" s="30">
        <v>60.379999999999995</v>
      </c>
      <c r="AD249" s="30">
        <v>28.727484448208404</v>
      </c>
      <c r="AE249" s="28">
        <v>1.1018199525564658</v>
      </c>
      <c r="AF249" s="30">
        <v>11.357872406502764</v>
      </c>
      <c r="AG249" s="28">
        <v>4.3161364944926142</v>
      </c>
      <c r="AH249" s="30">
        <v>13.28338288680089</v>
      </c>
      <c r="AI249" s="28">
        <v>3.5455288396449767</v>
      </c>
      <c r="AJ249" s="30">
        <v>39.986755219432723</v>
      </c>
      <c r="AK249" s="30">
        <v>39.694965305739949</v>
      </c>
      <c r="AL249" s="28">
        <v>7.350804099344588E-3</v>
      </c>
      <c r="AM249" s="30">
        <v>39.293776606702842</v>
      </c>
      <c r="AN249" s="28">
        <v>1.7635836322530293E-2</v>
      </c>
      <c r="AO249" s="30">
        <v>42.797246577292597</v>
      </c>
      <c r="AP249" s="28">
        <v>-6.5669910628107259E-2</v>
      </c>
    </row>
    <row r="250" spans="1:42" s="2" customFormat="1" x14ac:dyDescent="0.25">
      <c r="A250" s="83" t="s">
        <v>366</v>
      </c>
      <c r="B250" s="83" t="s">
        <v>243</v>
      </c>
      <c r="C250" s="26" t="s">
        <v>204</v>
      </c>
      <c r="D250" s="27">
        <v>311871.86660837772</v>
      </c>
      <c r="E250" s="27">
        <v>326565.16475657938</v>
      </c>
      <c r="F250" s="28">
        <v>-4.499346450241868E-2</v>
      </c>
      <c r="G250" s="27">
        <v>304455.35889917967</v>
      </c>
      <c r="H250" s="28">
        <v>2.4359918432751333E-2</v>
      </c>
      <c r="I250" s="27">
        <v>342478.00926552055</v>
      </c>
      <c r="J250" s="28">
        <v>-8.9366738386446667E-2</v>
      </c>
      <c r="K250" s="29">
        <v>98928.612353986726</v>
      </c>
      <c r="L250" s="29">
        <v>98920.372182026593</v>
      </c>
      <c r="M250" s="28">
        <v>8.3301061028864749E-5</v>
      </c>
      <c r="N250" s="29">
        <v>94102.036442478799</v>
      </c>
      <c r="O250" s="28">
        <v>5.1290876308062047E-2</v>
      </c>
      <c r="P250" s="29">
        <v>113233.97178650839</v>
      </c>
      <c r="Q250" s="28">
        <v>-0.12633451963950385</v>
      </c>
      <c r="R250" s="29">
        <v>52426.951064105284</v>
      </c>
      <c r="S250" s="29">
        <v>54552.925574444329</v>
      </c>
      <c r="T250" s="28">
        <v>-3.8970861561546971E-2</v>
      </c>
      <c r="U250" s="29">
        <v>52342.183833587107</v>
      </c>
      <c r="V250" s="28">
        <v>1.6194821138468258E-3</v>
      </c>
      <c r="W250" s="29">
        <v>63172.368981425243</v>
      </c>
      <c r="X250" s="28">
        <v>-0.17009680166465604</v>
      </c>
      <c r="Y250" s="26"/>
      <c r="Z250" s="26"/>
      <c r="AA250" s="26"/>
      <c r="AB250" s="26"/>
      <c r="AC250" s="30">
        <v>3.1524940983952816</v>
      </c>
      <c r="AD250" s="30">
        <v>3.3012933286952886</v>
      </c>
      <c r="AE250" s="28">
        <v>-4.5073010933813093E-2</v>
      </c>
      <c r="AF250" s="30">
        <v>3.2353748166255927</v>
      </c>
      <c r="AG250" s="28">
        <v>-2.5617037569932433E-2</v>
      </c>
      <c r="AH250" s="30">
        <v>3.0245164402713827</v>
      </c>
      <c r="AI250" s="28">
        <v>4.2313427832587944E-2</v>
      </c>
      <c r="AJ250" s="30">
        <v>5.9486935684479345</v>
      </c>
      <c r="AK250" s="30">
        <v>5.9862080964097908</v>
      </c>
      <c r="AL250" s="28">
        <v>-6.2668265716247819E-3</v>
      </c>
      <c r="AM250" s="30">
        <v>5.8166346262345998</v>
      </c>
      <c r="AN250" s="28">
        <v>2.2703668134442044E-2</v>
      </c>
      <c r="AO250" s="30">
        <v>5.4213260447177527</v>
      </c>
      <c r="AP250" s="28">
        <v>9.7276481691046829E-2</v>
      </c>
    </row>
    <row r="251" spans="1:42" s="2" customFormat="1" x14ac:dyDescent="0.25">
      <c r="A251" s="83" t="s">
        <v>366</v>
      </c>
      <c r="B251" s="83" t="s">
        <v>243</v>
      </c>
      <c r="C251" s="26" t="s">
        <v>227</v>
      </c>
      <c r="D251" s="27">
        <v>985235.01474395161</v>
      </c>
      <c r="E251" s="27">
        <v>1047039.0230856192</v>
      </c>
      <c r="F251" s="28">
        <v>-5.9027416341686539E-2</v>
      </c>
      <c r="G251" s="27">
        <v>919119.79916381603</v>
      </c>
      <c r="H251" s="28">
        <v>7.1933186120334863E-2</v>
      </c>
      <c r="I251" s="27">
        <v>967455.10858721135</v>
      </c>
      <c r="J251" s="28">
        <v>1.8378016715116137E-2</v>
      </c>
      <c r="K251" s="29">
        <v>338637.09797855181</v>
      </c>
      <c r="L251" s="29">
        <v>395923.21850114118</v>
      </c>
      <c r="M251" s="28">
        <v>-0.14468997483769508</v>
      </c>
      <c r="N251" s="29">
        <v>369780.14277087012</v>
      </c>
      <c r="O251" s="28">
        <v>-8.4220435848594843E-2</v>
      </c>
      <c r="P251" s="29">
        <v>416350.04608119797</v>
      </c>
      <c r="Q251" s="28">
        <v>-0.18665291101586745</v>
      </c>
      <c r="R251" s="29">
        <v>246137.14573186406</v>
      </c>
      <c r="S251" s="29">
        <v>279731.10756592127</v>
      </c>
      <c r="T251" s="28">
        <v>-0.12009376478138196</v>
      </c>
      <c r="U251" s="29">
        <v>247054.89848841153</v>
      </c>
      <c r="V251" s="28">
        <v>-3.7147725552607179E-3</v>
      </c>
      <c r="W251" s="29">
        <v>276443.36448365205</v>
      </c>
      <c r="X251" s="28">
        <v>-0.1096290330874634</v>
      </c>
      <c r="Y251" s="26"/>
      <c r="Z251" s="26"/>
      <c r="AA251" s="26"/>
      <c r="AB251" s="26"/>
      <c r="AC251" s="30">
        <v>2.9094125263451001</v>
      </c>
      <c r="AD251" s="30">
        <v>2.6445506960905889</v>
      </c>
      <c r="AE251" s="28">
        <v>0.10015381087080447</v>
      </c>
      <c r="AF251" s="30">
        <v>2.4855845213228167</v>
      </c>
      <c r="AG251" s="28">
        <v>0.17051442080783638</v>
      </c>
      <c r="AH251" s="30">
        <v>2.3236579836922489</v>
      </c>
      <c r="AI251" s="28">
        <v>0.25208294282711013</v>
      </c>
      <c r="AJ251" s="30">
        <v>4.0027888184631957</v>
      </c>
      <c r="AK251" s="30">
        <v>3.7430196169329313</v>
      </c>
      <c r="AL251" s="28">
        <v>6.9400972507625253E-2</v>
      </c>
      <c r="AM251" s="30">
        <v>3.720305910902344</v>
      </c>
      <c r="AN251" s="28">
        <v>7.5930021435343928E-2</v>
      </c>
      <c r="AO251" s="30">
        <v>3.4996503185896635</v>
      </c>
      <c r="AP251" s="28">
        <v>0.14376822084221655</v>
      </c>
    </row>
    <row r="252" spans="1:42" s="2" customFormat="1" x14ac:dyDescent="0.25">
      <c r="A252" s="83" t="s">
        <v>366</v>
      </c>
      <c r="B252" s="83" t="s">
        <v>243</v>
      </c>
      <c r="C252" s="26" t="s">
        <v>205</v>
      </c>
      <c r="D252" s="27">
        <v>192712.00335052013</v>
      </c>
      <c r="E252" s="27">
        <v>191278.35435763717</v>
      </c>
      <c r="F252" s="28">
        <v>7.4950926763120854E-3</v>
      </c>
      <c r="G252" s="27">
        <v>135398.18644994497</v>
      </c>
      <c r="H252" s="28">
        <v>0.42329826124933634</v>
      </c>
      <c r="I252" s="27">
        <v>84878.72672828316</v>
      </c>
      <c r="J252" s="28">
        <v>1.2704393760221775</v>
      </c>
      <c r="K252" s="29">
        <v>37905.064218964457</v>
      </c>
      <c r="L252" s="29">
        <v>39807.319955306397</v>
      </c>
      <c r="M252" s="28">
        <v>-4.7786581424664978E-2</v>
      </c>
      <c r="N252" s="29">
        <v>30581.626113837974</v>
      </c>
      <c r="O252" s="28">
        <v>0.23947183442324141</v>
      </c>
      <c r="P252" s="29">
        <v>23931.369092228328</v>
      </c>
      <c r="Q252" s="28">
        <v>0.58390704990104658</v>
      </c>
      <c r="R252" s="29">
        <v>14013.595699768801</v>
      </c>
      <c r="S252" s="29">
        <v>16504.686944169945</v>
      </c>
      <c r="T252" s="28">
        <v>-0.15093235350829168</v>
      </c>
      <c r="U252" s="29">
        <v>11604.469857522981</v>
      </c>
      <c r="V252" s="28">
        <v>0.20760326596772744</v>
      </c>
      <c r="W252" s="29">
        <v>7421.1031456757892</v>
      </c>
      <c r="X252" s="28">
        <v>0.88834401364363169</v>
      </c>
      <c r="Y252" s="26"/>
      <c r="Z252" s="26"/>
      <c r="AA252" s="26"/>
      <c r="AB252" s="26"/>
      <c r="AC252" s="30">
        <v>5.0840700925155931</v>
      </c>
      <c r="AD252" s="30">
        <v>4.8051050553615422</v>
      </c>
      <c r="AE252" s="28">
        <v>5.805597046057949E-2</v>
      </c>
      <c r="AF252" s="30">
        <v>4.4274358056021823</v>
      </c>
      <c r="AG252" s="28">
        <v>0.14831028969015192</v>
      </c>
      <c r="AH252" s="30">
        <v>3.5467559921528844</v>
      </c>
      <c r="AI252" s="28">
        <v>0.43344230721368499</v>
      </c>
      <c r="AJ252" s="30">
        <v>13.751788440257309</v>
      </c>
      <c r="AK252" s="30">
        <v>11.589335502373986</v>
      </c>
      <c r="AL252" s="28">
        <v>0.18658989874271575</v>
      </c>
      <c r="AM252" s="30">
        <v>11.667761484353257</v>
      </c>
      <c r="AN252" s="28">
        <v>0.17861412051478615</v>
      </c>
      <c r="AO252" s="30">
        <v>11.437481067453056</v>
      </c>
      <c r="AP252" s="28">
        <v>0.20234414895688319</v>
      </c>
    </row>
    <row r="253" spans="1:42" s="2" customFormat="1" x14ac:dyDescent="0.25">
      <c r="A253" s="83" t="s">
        <v>366</v>
      </c>
      <c r="B253" s="83" t="s">
        <v>244</v>
      </c>
      <c r="C253" s="26" t="s">
        <v>221</v>
      </c>
      <c r="D253" s="27">
        <v>2034211.0359275604</v>
      </c>
      <c r="E253" s="27">
        <v>2039479.1095576477</v>
      </c>
      <c r="F253" s="28">
        <v>-2.5830485859842556E-3</v>
      </c>
      <c r="G253" s="27">
        <v>1639708.1619510471</v>
      </c>
      <c r="H253" s="28">
        <v>0.24059334650570033</v>
      </c>
      <c r="I253" s="27">
        <v>1586146.4022193027</v>
      </c>
      <c r="J253" s="28">
        <v>0.28248630333324531</v>
      </c>
      <c r="K253" s="29">
        <v>824283.55689691962</v>
      </c>
      <c r="L253" s="29">
        <v>926140.70980649861</v>
      </c>
      <c r="M253" s="28">
        <v>-0.10998021340716176</v>
      </c>
      <c r="N253" s="29">
        <v>766876.69637628051</v>
      </c>
      <c r="O253" s="28">
        <v>7.4858006237382785E-2</v>
      </c>
      <c r="P253" s="29">
        <v>758832.66184098343</v>
      </c>
      <c r="Q253" s="28">
        <v>8.6252079473157536E-2</v>
      </c>
      <c r="R253" s="29">
        <v>482565.25450679607</v>
      </c>
      <c r="S253" s="29">
        <v>547109.29416870698</v>
      </c>
      <c r="T253" s="28">
        <v>-0.11797284445693965</v>
      </c>
      <c r="U253" s="29">
        <v>444253.70786326076</v>
      </c>
      <c r="V253" s="28">
        <v>8.6237989611394381E-2</v>
      </c>
      <c r="W253" s="29">
        <v>444428.90824327548</v>
      </c>
      <c r="X253" s="28">
        <v>8.5809778698385616E-2</v>
      </c>
      <c r="Y253" s="26"/>
      <c r="Z253" s="26"/>
      <c r="AA253" s="26"/>
      <c r="AB253" s="26"/>
      <c r="AC253" s="30">
        <v>2.467853469727709</v>
      </c>
      <c r="AD253" s="30">
        <v>2.2021266185175707</v>
      </c>
      <c r="AE253" s="28">
        <v>0.12066828899648853</v>
      </c>
      <c r="AF253" s="30">
        <v>2.1381640225855785</v>
      </c>
      <c r="AG253" s="28">
        <v>0.15419277644726853</v>
      </c>
      <c r="AH253" s="30">
        <v>2.0902452964678613</v>
      </c>
      <c r="AI253" s="28">
        <v>0.18065256450902564</v>
      </c>
      <c r="AJ253" s="30">
        <v>4.2154113188414648</v>
      </c>
      <c r="AK253" s="30">
        <v>3.7277361786669863</v>
      </c>
      <c r="AL253" s="28">
        <v>0.13082340509109416</v>
      </c>
      <c r="AM253" s="30">
        <v>3.6909273528353799</v>
      </c>
      <c r="AN253" s="28">
        <v>0.14210086405606845</v>
      </c>
      <c r="AO253" s="30">
        <v>3.5689541629705683</v>
      </c>
      <c r="AP253" s="28">
        <v>0.18113349915730692</v>
      </c>
    </row>
    <row r="254" spans="1:42" s="2" customFormat="1" x14ac:dyDescent="0.25">
      <c r="A254" s="83" t="s">
        <v>366</v>
      </c>
      <c r="B254" s="83" t="s">
        <v>244</v>
      </c>
      <c r="C254" s="26" t="s">
        <v>167</v>
      </c>
      <c r="D254" s="27">
        <v>1059531.4841613353</v>
      </c>
      <c r="E254" s="27">
        <v>1062195.0945621892</v>
      </c>
      <c r="F254" s="28">
        <v>-2.5076470551314177E-3</v>
      </c>
      <c r="G254" s="27">
        <v>904812.97476897121</v>
      </c>
      <c r="H254" s="28">
        <v>0.17099501632574271</v>
      </c>
      <c r="I254" s="27">
        <v>905560.72075145366</v>
      </c>
      <c r="J254" s="28">
        <v>0.17002809406542432</v>
      </c>
      <c r="K254" s="29">
        <v>487926.10156864376</v>
      </c>
      <c r="L254" s="29">
        <v>557364.78363981249</v>
      </c>
      <c r="M254" s="28">
        <v>-0.12458390646374655</v>
      </c>
      <c r="N254" s="29">
        <v>477280.06383098022</v>
      </c>
      <c r="O254" s="28">
        <v>2.2305640952632873E-2</v>
      </c>
      <c r="P254" s="29">
        <v>489160.04727368563</v>
      </c>
      <c r="Q254" s="28">
        <v>-2.522580721625201E-3</v>
      </c>
      <c r="R254" s="29">
        <v>304400.77336105268</v>
      </c>
      <c r="S254" s="29">
        <v>352139.4801283328</v>
      </c>
      <c r="T254" s="28">
        <v>-0.13556760732957959</v>
      </c>
      <c r="U254" s="29">
        <v>293791.84186690196</v>
      </c>
      <c r="V254" s="28">
        <v>3.6110367894275762E-2</v>
      </c>
      <c r="W254" s="29">
        <v>302929.41441475158</v>
      </c>
      <c r="X254" s="28">
        <v>4.8571016094416325E-3</v>
      </c>
      <c r="Y254" s="26"/>
      <c r="Z254" s="26"/>
      <c r="AA254" s="26"/>
      <c r="AB254" s="26"/>
      <c r="AC254" s="30">
        <v>2.1714999069634224</v>
      </c>
      <c r="AD254" s="30">
        <v>1.9057449012577277</v>
      </c>
      <c r="AE254" s="28">
        <v>0.13944941189678922</v>
      </c>
      <c r="AF254" s="30">
        <v>1.8957694723435876</v>
      </c>
      <c r="AG254" s="28">
        <v>0.14544512855720343</v>
      </c>
      <c r="AH254" s="30">
        <v>1.8512565075552692</v>
      </c>
      <c r="AI254" s="28">
        <v>0.17298704858089065</v>
      </c>
      <c r="AJ254" s="30">
        <v>3.4807121955127718</v>
      </c>
      <c r="AK254" s="30">
        <v>3.0164044490980833</v>
      </c>
      <c r="AL254" s="28">
        <v>0.15392754991908275</v>
      </c>
      <c r="AM254" s="30">
        <v>3.0797756977162196</v>
      </c>
      <c r="AN254" s="28">
        <v>0.13018366827618746</v>
      </c>
      <c r="AO254" s="30">
        <v>2.9893456285879783</v>
      </c>
      <c r="AP254" s="28">
        <v>0.16437261794879546</v>
      </c>
    </row>
    <row r="255" spans="1:42" s="2" customFormat="1" x14ac:dyDescent="0.25">
      <c r="A255" s="83" t="s">
        <v>366</v>
      </c>
      <c r="B255" s="83" t="s">
        <v>244</v>
      </c>
      <c r="C255" s="26" t="s">
        <v>168</v>
      </c>
      <c r="D255" s="27">
        <v>844203.5853238249</v>
      </c>
      <c r="E255" s="27">
        <v>808457.09767708322</v>
      </c>
      <c r="F255" s="28">
        <v>4.4215689056909813E-2</v>
      </c>
      <c r="G255" s="27">
        <v>605321.42112550861</v>
      </c>
      <c r="H255" s="28">
        <v>0.39463689184193923</v>
      </c>
      <c r="I255" s="27">
        <v>571499.22015913134</v>
      </c>
      <c r="J255" s="28">
        <v>0.47717364354191116</v>
      </c>
      <c r="K255" s="29">
        <v>307688.17776793183</v>
      </c>
      <c r="L255" s="29">
        <v>326527.15359019605</v>
      </c>
      <c r="M255" s="28">
        <v>-5.7694974568356545E-2</v>
      </c>
      <c r="N255" s="29">
        <v>253072.5888909268</v>
      </c>
      <c r="O255" s="28">
        <v>0.21580997419101808</v>
      </c>
      <c r="P255" s="29">
        <v>238027.30980505203</v>
      </c>
      <c r="Q255" s="28">
        <v>0.2926591407512571</v>
      </c>
      <c r="R255" s="29">
        <v>169923.15362482768</v>
      </c>
      <c r="S255" s="29">
        <v>181971.19105305278</v>
      </c>
      <c r="T255" s="28">
        <v>-6.620848804969659E-2</v>
      </c>
      <c r="U255" s="29">
        <v>138969.53215365752</v>
      </c>
      <c r="V255" s="28">
        <v>0.22273674661971937</v>
      </c>
      <c r="W255" s="29">
        <v>131757.63288114822</v>
      </c>
      <c r="X255" s="28">
        <v>0.28966459027164376</v>
      </c>
      <c r="Y255" s="26"/>
      <c r="Z255" s="26"/>
      <c r="AA255" s="26"/>
      <c r="AB255" s="26"/>
      <c r="AC255" s="30">
        <v>2.7436984789209222</v>
      </c>
      <c r="AD255" s="30">
        <v>2.475926086967112</v>
      </c>
      <c r="AE255" s="28">
        <v>0.10815039809278727</v>
      </c>
      <c r="AF255" s="30">
        <v>2.3918885240724332</v>
      </c>
      <c r="AG255" s="28">
        <v>0.14708459500006163</v>
      </c>
      <c r="AH255" s="30">
        <v>2.4009817219175305</v>
      </c>
      <c r="AI255" s="28">
        <v>0.14274026073371479</v>
      </c>
      <c r="AJ255" s="30">
        <v>4.9681492328452013</v>
      </c>
      <c r="AK255" s="30">
        <v>4.4427752162229988</v>
      </c>
      <c r="AL255" s="28">
        <v>0.11825356698303688</v>
      </c>
      <c r="AM255" s="30">
        <v>4.3557851260246707</v>
      </c>
      <c r="AN255" s="28">
        <v>0.14058639007737458</v>
      </c>
      <c r="AO255" s="30">
        <v>4.3375037002573604</v>
      </c>
      <c r="AP255" s="28">
        <v>0.14539365869599657</v>
      </c>
    </row>
    <row r="256" spans="1:42" s="2" customFormat="1" x14ac:dyDescent="0.25">
      <c r="A256" s="83" t="s">
        <v>366</v>
      </c>
      <c r="B256" s="83" t="s">
        <v>244</v>
      </c>
      <c r="C256" s="26" t="s">
        <v>192</v>
      </c>
      <c r="D256" s="27">
        <v>130475.96644240021</v>
      </c>
      <c r="E256" s="27">
        <v>168826.9173183752</v>
      </c>
      <c r="F256" s="28">
        <v>-0.22716135249719951</v>
      </c>
      <c r="G256" s="27">
        <v>129573.76605656743</v>
      </c>
      <c r="H256" s="28">
        <v>6.9628321634096152E-3</v>
      </c>
      <c r="I256" s="27">
        <v>109086.46130871773</v>
      </c>
      <c r="J256" s="28">
        <v>0.19607845810626845</v>
      </c>
      <c r="K256" s="29">
        <v>28669.277560344151</v>
      </c>
      <c r="L256" s="29">
        <v>42248.772576490155</v>
      </c>
      <c r="M256" s="28">
        <v>-0.32141750370524325</v>
      </c>
      <c r="N256" s="29">
        <v>36524.04365437352</v>
      </c>
      <c r="O256" s="28">
        <v>-0.21505740624885084</v>
      </c>
      <c r="P256" s="29">
        <v>31645.304762245807</v>
      </c>
      <c r="Q256" s="28">
        <v>-9.4043246676270995E-2</v>
      </c>
      <c r="R256" s="29">
        <v>8241.3275209155363</v>
      </c>
      <c r="S256" s="29">
        <v>12998.622987321402</v>
      </c>
      <c r="T256" s="28">
        <v>-0.36598457167701814</v>
      </c>
      <c r="U256" s="29">
        <v>11492.333842701097</v>
      </c>
      <c r="V256" s="28">
        <v>-0.28288477921743538</v>
      </c>
      <c r="W256" s="29">
        <v>9741.8609473757551</v>
      </c>
      <c r="X256" s="28">
        <v>-0.15402944412426969</v>
      </c>
      <c r="Y256" s="26"/>
      <c r="Z256" s="26"/>
      <c r="AA256" s="26"/>
      <c r="AB256" s="26"/>
      <c r="AC256" s="30">
        <v>4.5510727003067863</v>
      </c>
      <c r="AD256" s="30">
        <v>3.9960194586178579</v>
      </c>
      <c r="AE256" s="28">
        <v>0.13890153625050417</v>
      </c>
      <c r="AF256" s="30">
        <v>3.5476292625954029</v>
      </c>
      <c r="AG256" s="28">
        <v>0.28284901364729309</v>
      </c>
      <c r="AH256" s="30">
        <v>3.4471610284146328</v>
      </c>
      <c r="AI256" s="28">
        <v>0.32023791833126181</v>
      </c>
      <c r="AJ256" s="30">
        <v>15.831911316625543</v>
      </c>
      <c r="AK256" s="30">
        <v>12.988061695692354</v>
      </c>
      <c r="AL256" s="28">
        <v>0.21895873976918254</v>
      </c>
      <c r="AM256" s="30">
        <v>11.274800038885148</v>
      </c>
      <c r="AN256" s="28">
        <v>0.40418555202962181</v>
      </c>
      <c r="AO256" s="30">
        <v>11.197702564016092</v>
      </c>
      <c r="AP256" s="28">
        <v>0.41385353166117472</v>
      </c>
    </row>
    <row r="257" spans="1:42" s="2" customFormat="1" x14ac:dyDescent="0.25">
      <c r="A257" s="83" t="s">
        <v>366</v>
      </c>
      <c r="B257" s="83" t="s">
        <v>244</v>
      </c>
      <c r="C257" s="26" t="s">
        <v>224</v>
      </c>
      <c r="D257" s="27">
        <v>5368.2983597886559</v>
      </c>
      <c r="E257" s="27">
        <v>8016.9438171911243</v>
      </c>
      <c r="F257" s="28">
        <v>-0.3303809428878432</v>
      </c>
      <c r="G257" s="27">
        <v>29009.426405181886</v>
      </c>
      <c r="H257" s="28">
        <v>-0.81494641483742924</v>
      </c>
      <c r="I257" s="27">
        <v>15569.038341184854</v>
      </c>
      <c r="J257" s="28">
        <v>-0.65519396624595172</v>
      </c>
      <c r="K257" s="29">
        <v>1357.9604588940892</v>
      </c>
      <c r="L257" s="29">
        <v>1941.6933510465594</v>
      </c>
      <c r="M257" s="28">
        <v>-0.30063083433737986</v>
      </c>
      <c r="N257" s="29">
        <v>11298.402749618188</v>
      </c>
      <c r="O257" s="28">
        <v>-0.87980951918712758</v>
      </c>
      <c r="P257" s="29">
        <v>7558.8438217135736</v>
      </c>
      <c r="Q257" s="28">
        <v>-0.82034812586109995</v>
      </c>
      <c r="R257" s="29">
        <v>544.11693762392315</v>
      </c>
      <c r="S257" s="29">
        <v>831.37111691467499</v>
      </c>
      <c r="T257" s="28">
        <v>-0.34551859385828676</v>
      </c>
      <c r="U257" s="29">
        <v>3976.0615612972533</v>
      </c>
      <c r="V257" s="28">
        <v>-0.8631517824270315</v>
      </c>
      <c r="W257" s="29">
        <v>2532.0328082684341</v>
      </c>
      <c r="X257" s="28">
        <v>-0.78510667956311941</v>
      </c>
      <c r="Y257" s="26"/>
      <c r="Z257" s="26"/>
      <c r="AA257" s="26"/>
      <c r="AB257" s="26"/>
      <c r="AC257" s="30">
        <v>3.9532066818503315</v>
      </c>
      <c r="AD257" s="30">
        <v>4.1288413604908554</v>
      </c>
      <c r="AE257" s="28">
        <v>-4.2538490415539629E-2</v>
      </c>
      <c r="AF257" s="30">
        <v>2.5675688013655042</v>
      </c>
      <c r="AG257" s="28">
        <v>0.53966923096584862</v>
      </c>
      <c r="AH257" s="30">
        <v>2.0597116051612492</v>
      </c>
      <c r="AI257" s="28">
        <v>0.91930106717092841</v>
      </c>
      <c r="AJ257" s="30">
        <v>9.8660747140701179</v>
      </c>
      <c r="AK257" s="30">
        <v>9.6430386551592413</v>
      </c>
      <c r="AL257" s="28">
        <v>2.31292299955209E-2</v>
      </c>
      <c r="AM257" s="30">
        <v>7.2960204357895053</v>
      </c>
      <c r="AN257" s="28">
        <v>0.35225425982548059</v>
      </c>
      <c r="AO257" s="30">
        <v>6.1488296243017313</v>
      </c>
      <c r="AP257" s="28">
        <v>0.60454514385581493</v>
      </c>
    </row>
    <row r="258" spans="1:42" s="2" customFormat="1" x14ac:dyDescent="0.25">
      <c r="A258" s="83" t="s">
        <v>366</v>
      </c>
      <c r="B258" s="83" t="s">
        <v>244</v>
      </c>
      <c r="C258" s="26" t="s">
        <v>223</v>
      </c>
      <c r="D258" s="27">
        <v>624501.34792829398</v>
      </c>
      <c r="E258" s="27">
        <v>594432.27691996645</v>
      </c>
      <c r="F258" s="28">
        <v>5.0584519340251086E-2</v>
      </c>
      <c r="G258" s="27">
        <v>433615.46967097762</v>
      </c>
      <c r="H258" s="28">
        <v>0.44021925325256117</v>
      </c>
      <c r="I258" s="27">
        <v>393777.15875504614</v>
      </c>
      <c r="J258" s="28">
        <v>0.58592578071998491</v>
      </c>
      <c r="K258" s="29">
        <v>232092.35994139043</v>
      </c>
      <c r="L258" s="29">
        <v>243241.76577740404</v>
      </c>
      <c r="M258" s="28">
        <v>-4.5836724628190217E-2</v>
      </c>
      <c r="N258" s="29">
        <v>181846.69498343143</v>
      </c>
      <c r="O258" s="28">
        <v>0.27630782600990922</v>
      </c>
      <c r="P258" s="29">
        <v>169140.53452048841</v>
      </c>
      <c r="Q258" s="28">
        <v>0.37218651105348444</v>
      </c>
      <c r="R258" s="29">
        <v>133594.94028219301</v>
      </c>
      <c r="S258" s="29">
        <v>140804.66286648536</v>
      </c>
      <c r="T258" s="28">
        <v>-5.1203720370601627E-2</v>
      </c>
      <c r="U258" s="29">
        <v>104111.00307578317</v>
      </c>
      <c r="V258" s="28">
        <v>0.2831971293653589</v>
      </c>
      <c r="W258" s="29">
        <v>94481.476006158628</v>
      </c>
      <c r="X258" s="28">
        <v>0.41398024172997505</v>
      </c>
      <c r="Y258" s="26"/>
      <c r="Z258" s="26"/>
      <c r="AA258" s="26"/>
      <c r="AB258" s="26"/>
      <c r="AC258" s="30">
        <v>2.6907449606958083</v>
      </c>
      <c r="AD258" s="30">
        <v>2.4437919821053455</v>
      </c>
      <c r="AE258" s="28">
        <v>0.10105319126945937</v>
      </c>
      <c r="AF258" s="30">
        <v>2.3845111384096671</v>
      </c>
      <c r="AG258" s="28">
        <v>0.12842624945353859</v>
      </c>
      <c r="AH258" s="30">
        <v>2.328106387220545</v>
      </c>
      <c r="AI258" s="28">
        <v>0.15576546478539857</v>
      </c>
      <c r="AJ258" s="30">
        <v>4.6745883235484653</v>
      </c>
      <c r="AK258" s="30">
        <v>4.2216803394048288</v>
      </c>
      <c r="AL258" s="28">
        <v>0.10728144902782653</v>
      </c>
      <c r="AM258" s="30">
        <v>4.164934126658502</v>
      </c>
      <c r="AN258" s="28">
        <v>0.12236788899680758</v>
      </c>
      <c r="AO258" s="30">
        <v>4.1677710319574004</v>
      </c>
      <c r="AP258" s="28">
        <v>0.12160391914645018</v>
      </c>
    </row>
    <row r="259" spans="1:42" s="2" customFormat="1" x14ac:dyDescent="0.25">
      <c r="A259" s="83" t="s">
        <v>366</v>
      </c>
      <c r="B259" s="83" t="s">
        <v>244</v>
      </c>
      <c r="C259" s="26" t="s">
        <v>207</v>
      </c>
      <c r="D259" s="26"/>
      <c r="E259" s="26"/>
      <c r="F259" s="26"/>
      <c r="G259" s="27">
        <v>1641.8758157026768</v>
      </c>
      <c r="H259" s="28">
        <v>-1</v>
      </c>
      <c r="I259" s="27">
        <v>1147.8497855639457</v>
      </c>
      <c r="J259" s="28">
        <v>-1</v>
      </c>
      <c r="K259" s="26"/>
      <c r="L259" s="26"/>
      <c r="M259" s="26"/>
      <c r="N259" s="29">
        <v>543.36844074726105</v>
      </c>
      <c r="O259" s="28">
        <v>-1</v>
      </c>
      <c r="P259" s="29">
        <v>380.07173800468445</v>
      </c>
      <c r="Q259" s="28">
        <v>-1</v>
      </c>
      <c r="R259" s="26"/>
      <c r="S259" s="26"/>
      <c r="T259" s="26"/>
      <c r="U259" s="29">
        <v>102.6995514359951</v>
      </c>
      <c r="V259" s="28">
        <v>-1</v>
      </c>
      <c r="W259" s="29">
        <v>71.774771652317057</v>
      </c>
      <c r="X259" s="28">
        <v>-1</v>
      </c>
      <c r="Y259" s="26"/>
      <c r="Z259" s="26"/>
      <c r="AA259" s="26"/>
      <c r="AB259" s="26"/>
      <c r="AC259" s="26"/>
      <c r="AD259" s="26"/>
      <c r="AE259" s="26"/>
      <c r="AF259" s="30">
        <v>3.0216620852044822</v>
      </c>
      <c r="AG259" s="28">
        <v>-1</v>
      </c>
      <c r="AH259" s="30">
        <v>3.0200871856191482</v>
      </c>
      <c r="AI259" s="28">
        <v>-1</v>
      </c>
      <c r="AJ259" s="26"/>
      <c r="AK259" s="26"/>
      <c r="AL259" s="26"/>
      <c r="AM259" s="30">
        <v>15.987176114648703</v>
      </c>
      <c r="AN259" s="28">
        <v>-1</v>
      </c>
      <c r="AO259" s="30">
        <v>15.992385055911083</v>
      </c>
      <c r="AP259" s="28">
        <v>-1</v>
      </c>
    </row>
    <row r="260" spans="1:42" s="2" customFormat="1" x14ac:dyDescent="0.25">
      <c r="A260" s="83" t="s">
        <v>366</v>
      </c>
      <c r="B260" s="83" t="s">
        <v>244</v>
      </c>
      <c r="C260" s="26" t="s">
        <v>209</v>
      </c>
      <c r="D260" s="26"/>
      <c r="E260" s="27">
        <v>341.40273998022082</v>
      </c>
      <c r="F260" s="28">
        <v>-1</v>
      </c>
      <c r="G260" s="27">
        <v>144.03621951341628</v>
      </c>
      <c r="H260" s="28">
        <v>-1</v>
      </c>
      <c r="I260" s="26"/>
      <c r="J260" s="26"/>
      <c r="K260" s="26"/>
      <c r="L260" s="29">
        <v>70.021144330386406</v>
      </c>
      <c r="M260" s="28">
        <v>-1</v>
      </c>
      <c r="N260" s="29">
        <v>46.306389499731075</v>
      </c>
      <c r="O260" s="28">
        <v>-1</v>
      </c>
      <c r="P260" s="26"/>
      <c r="Q260" s="26"/>
      <c r="R260" s="26"/>
      <c r="S260" s="29">
        <v>11.382493177405186</v>
      </c>
      <c r="T260" s="28">
        <v>-1</v>
      </c>
      <c r="U260" s="29">
        <v>4.8012073077426711</v>
      </c>
      <c r="V260" s="28">
        <v>-1</v>
      </c>
      <c r="W260" s="26"/>
      <c r="X260" s="26"/>
      <c r="Y260" s="26"/>
      <c r="Z260" s="26"/>
      <c r="AA260" s="26"/>
      <c r="AB260" s="26"/>
      <c r="AC260" s="26"/>
      <c r="AD260" s="30">
        <v>4.8757092339044439</v>
      </c>
      <c r="AE260" s="28">
        <v>-1</v>
      </c>
      <c r="AF260" s="30">
        <v>3.1105042105313085</v>
      </c>
      <c r="AG260" s="28">
        <v>-1</v>
      </c>
      <c r="AH260" s="26"/>
      <c r="AI260" s="26"/>
      <c r="AJ260" s="26"/>
      <c r="AK260" s="30">
        <v>29.993669634515769</v>
      </c>
      <c r="AL260" s="28">
        <v>-1</v>
      </c>
      <c r="AM260" s="30">
        <v>30.000000058555305</v>
      </c>
      <c r="AN260" s="28">
        <v>-1</v>
      </c>
      <c r="AO260" s="26"/>
      <c r="AP260" s="26"/>
    </row>
    <row r="261" spans="1:42" s="2" customFormat="1" x14ac:dyDescent="0.25">
      <c r="A261" s="83" t="s">
        <v>366</v>
      </c>
      <c r="B261" s="83" t="s">
        <v>244</v>
      </c>
      <c r="C261" s="26" t="s">
        <v>206</v>
      </c>
      <c r="D261" s="27">
        <v>9285.9281740939623</v>
      </c>
      <c r="E261" s="27">
        <v>8506.5173133766657</v>
      </c>
      <c r="F261" s="28">
        <v>9.1625142464784939E-2</v>
      </c>
      <c r="G261" s="27">
        <v>5026.3164027893545</v>
      </c>
      <c r="H261" s="28">
        <v>0.84746192439073997</v>
      </c>
      <c r="I261" s="27">
        <v>3848.0554666984081</v>
      </c>
      <c r="J261" s="28">
        <v>1.4131482132873705</v>
      </c>
      <c r="K261" s="29">
        <v>3071.0913796807613</v>
      </c>
      <c r="L261" s="29">
        <v>2830.5784880652914</v>
      </c>
      <c r="M261" s="28">
        <v>8.4969518644176928E-2</v>
      </c>
      <c r="N261" s="29">
        <v>1583.3052040103105</v>
      </c>
      <c r="O261" s="28">
        <v>0.93967112083133297</v>
      </c>
      <c r="P261" s="29">
        <v>1216.5605606574122</v>
      </c>
      <c r="Q261" s="28">
        <v>1.5244048500316225</v>
      </c>
      <c r="R261" s="29">
        <v>679.65269376123194</v>
      </c>
      <c r="S261" s="29">
        <v>620.31446733384485</v>
      </c>
      <c r="T261" s="28">
        <v>9.5658298415039339E-2</v>
      </c>
      <c r="U261" s="29">
        <v>392.4313028396507</v>
      </c>
      <c r="V261" s="28">
        <v>0.73190234531046383</v>
      </c>
      <c r="W261" s="29">
        <v>300.03914528016622</v>
      </c>
      <c r="X261" s="28">
        <v>1.2652134044929226</v>
      </c>
      <c r="Y261" s="26"/>
      <c r="Z261" s="26"/>
      <c r="AA261" s="26"/>
      <c r="AB261" s="26"/>
      <c r="AC261" s="30">
        <v>3.0236573992986266</v>
      </c>
      <c r="AD261" s="30">
        <v>3.0052222007773737</v>
      </c>
      <c r="AE261" s="28">
        <v>6.1343878387708764E-3</v>
      </c>
      <c r="AF261" s="30">
        <v>3.1745720219060325</v>
      </c>
      <c r="AG261" s="28">
        <v>-4.7538572622080812E-2</v>
      </c>
      <c r="AH261" s="30">
        <v>3.1630611669829021</v>
      </c>
      <c r="AI261" s="28">
        <v>-4.4072422354464375E-2</v>
      </c>
      <c r="AJ261" s="30">
        <v>13.662754903103778</v>
      </c>
      <c r="AK261" s="30">
        <v>13.713233789207392</v>
      </c>
      <c r="AL261" s="28">
        <v>-3.681034457630379E-3</v>
      </c>
      <c r="AM261" s="30">
        <v>12.808143403491773</v>
      </c>
      <c r="AN261" s="28">
        <v>6.6724073325023836E-2</v>
      </c>
      <c r="AO261" s="30">
        <v>12.8251780716987</v>
      </c>
      <c r="AP261" s="28">
        <v>6.5307228228928677E-2</v>
      </c>
    </row>
    <row r="262" spans="1:42" s="2" customFormat="1" x14ac:dyDescent="0.25">
      <c r="A262" s="83" t="s">
        <v>366</v>
      </c>
      <c r="B262" s="83" t="s">
        <v>244</v>
      </c>
      <c r="C262" s="26" t="s">
        <v>204</v>
      </c>
      <c r="D262" s="27">
        <v>219702.23739553094</v>
      </c>
      <c r="E262" s="27">
        <v>214024.82075711683</v>
      </c>
      <c r="F262" s="28">
        <v>2.6526907572356071E-2</v>
      </c>
      <c r="G262" s="27">
        <v>171705.95145453096</v>
      </c>
      <c r="H262" s="28">
        <v>0.27952604749235938</v>
      </c>
      <c r="I262" s="27">
        <v>177722.06140408517</v>
      </c>
      <c r="J262" s="28">
        <v>0.23621252004271887</v>
      </c>
      <c r="K262" s="29">
        <v>75595.817826541432</v>
      </c>
      <c r="L262" s="29">
        <v>83285.387812791974</v>
      </c>
      <c r="M262" s="28">
        <v>-9.2327960380458068E-2</v>
      </c>
      <c r="N262" s="29">
        <v>71225.893907495381</v>
      </c>
      <c r="O262" s="28">
        <v>6.1353023167690791E-2</v>
      </c>
      <c r="P262" s="29">
        <v>68886.775284563628</v>
      </c>
      <c r="Q262" s="28">
        <v>9.7392315350275774E-2</v>
      </c>
      <c r="R262" s="29">
        <v>36328.213342634648</v>
      </c>
      <c r="S262" s="29">
        <v>41166.528186567419</v>
      </c>
      <c r="T262" s="28">
        <v>-0.11753031059615822</v>
      </c>
      <c r="U262" s="29">
        <v>34858.529077874358</v>
      </c>
      <c r="V262" s="28">
        <v>4.2161396468479724E-2</v>
      </c>
      <c r="W262" s="29">
        <v>37276.156874989603</v>
      </c>
      <c r="X262" s="28">
        <v>-2.5430291420169893E-2</v>
      </c>
      <c r="Y262" s="26"/>
      <c r="Z262" s="26"/>
      <c r="AA262" s="26"/>
      <c r="AB262" s="26"/>
      <c r="AC262" s="30">
        <v>2.9062750256852734</v>
      </c>
      <c r="AD262" s="30">
        <v>2.5697763602686177</v>
      </c>
      <c r="AE262" s="28">
        <v>0.13094472757212292</v>
      </c>
      <c r="AF262" s="30">
        <v>2.4107237134508139</v>
      </c>
      <c r="AG262" s="28">
        <v>0.20556122191418855</v>
      </c>
      <c r="AH262" s="30">
        <v>2.5799155305199735</v>
      </c>
      <c r="AI262" s="28">
        <v>0.12650006998466468</v>
      </c>
      <c r="AJ262" s="30">
        <v>6.0477027957135805</v>
      </c>
      <c r="AK262" s="30">
        <v>5.1990009890353797</v>
      </c>
      <c r="AL262" s="28">
        <v>0.16324324778319932</v>
      </c>
      <c r="AM262" s="30">
        <v>4.9257945184932463</v>
      </c>
      <c r="AN262" s="28">
        <v>0.22776189161124716</v>
      </c>
      <c r="AO262" s="30">
        <v>4.7677141718256797</v>
      </c>
      <c r="AP262" s="28">
        <v>0.26847008393495209</v>
      </c>
    </row>
    <row r="263" spans="1:42" s="2" customFormat="1" x14ac:dyDescent="0.25">
      <c r="A263" s="83" t="s">
        <v>366</v>
      </c>
      <c r="B263" s="83" t="s">
        <v>244</v>
      </c>
      <c r="C263" s="26" t="s">
        <v>227</v>
      </c>
      <c r="D263" s="27">
        <v>1059531.4841613353</v>
      </c>
      <c r="E263" s="27">
        <v>1062195.0945621892</v>
      </c>
      <c r="F263" s="28">
        <v>-2.5076470551314177E-3</v>
      </c>
      <c r="G263" s="27">
        <v>904812.97476897121</v>
      </c>
      <c r="H263" s="28">
        <v>0.17099501632574271</v>
      </c>
      <c r="I263" s="27">
        <v>905560.72075145366</v>
      </c>
      <c r="J263" s="28">
        <v>0.17002809406542432</v>
      </c>
      <c r="K263" s="29">
        <v>487926.10156864376</v>
      </c>
      <c r="L263" s="29">
        <v>557364.78363981249</v>
      </c>
      <c r="M263" s="28">
        <v>-0.12458390646374655</v>
      </c>
      <c r="N263" s="29">
        <v>477280.06383098022</v>
      </c>
      <c r="O263" s="28">
        <v>2.2305640952632873E-2</v>
      </c>
      <c r="P263" s="29">
        <v>489160.04727368563</v>
      </c>
      <c r="Q263" s="28">
        <v>-2.522580721625201E-3</v>
      </c>
      <c r="R263" s="29">
        <v>304400.77336105268</v>
      </c>
      <c r="S263" s="29">
        <v>352139.4801283328</v>
      </c>
      <c r="T263" s="28">
        <v>-0.13556760732957959</v>
      </c>
      <c r="U263" s="29">
        <v>293791.84186690196</v>
      </c>
      <c r="V263" s="28">
        <v>3.6110367894275762E-2</v>
      </c>
      <c r="W263" s="29">
        <v>302929.41441475158</v>
      </c>
      <c r="X263" s="28">
        <v>4.8571016094416325E-3</v>
      </c>
      <c r="Y263" s="26"/>
      <c r="Z263" s="26"/>
      <c r="AA263" s="26"/>
      <c r="AB263" s="26"/>
      <c r="AC263" s="30">
        <v>2.1714999069634224</v>
      </c>
      <c r="AD263" s="30">
        <v>1.9057449012577277</v>
      </c>
      <c r="AE263" s="28">
        <v>0.13944941189678922</v>
      </c>
      <c r="AF263" s="30">
        <v>1.8957694723435876</v>
      </c>
      <c r="AG263" s="28">
        <v>0.14544512855720343</v>
      </c>
      <c r="AH263" s="30">
        <v>1.8512565075552692</v>
      </c>
      <c r="AI263" s="28">
        <v>0.17298704858089065</v>
      </c>
      <c r="AJ263" s="30">
        <v>3.4807121955127718</v>
      </c>
      <c r="AK263" s="30">
        <v>3.0164044490980833</v>
      </c>
      <c r="AL263" s="28">
        <v>0.15392754991908275</v>
      </c>
      <c r="AM263" s="30">
        <v>3.0797756977162196</v>
      </c>
      <c r="AN263" s="28">
        <v>0.13018366827618746</v>
      </c>
      <c r="AO263" s="30">
        <v>2.9893456285879783</v>
      </c>
      <c r="AP263" s="28">
        <v>0.16437261794879546</v>
      </c>
    </row>
    <row r="264" spans="1:42" s="2" customFormat="1" x14ac:dyDescent="0.25">
      <c r="A264" s="83" t="s">
        <v>366</v>
      </c>
      <c r="B264" s="83" t="s">
        <v>244</v>
      </c>
      <c r="C264" s="26" t="s">
        <v>205</v>
      </c>
      <c r="D264" s="27">
        <v>115821.7399085176</v>
      </c>
      <c r="E264" s="27">
        <v>151962.05344782717</v>
      </c>
      <c r="F264" s="28">
        <v>-0.23782459317527946</v>
      </c>
      <c r="G264" s="27">
        <v>93649.976573081018</v>
      </c>
      <c r="H264" s="28">
        <v>0.23675140290221589</v>
      </c>
      <c r="I264" s="27">
        <v>88492.842395540472</v>
      </c>
      <c r="J264" s="28">
        <v>0.30882607873328233</v>
      </c>
      <c r="K264" s="29">
        <v>24240.2257217693</v>
      </c>
      <c r="L264" s="29">
        <v>37406.479593047916</v>
      </c>
      <c r="M264" s="28">
        <v>-0.35197789298850768</v>
      </c>
      <c r="N264" s="29">
        <v>23036.592377777371</v>
      </c>
      <c r="O264" s="28">
        <v>5.2248758160648522E-2</v>
      </c>
      <c r="P264" s="29">
        <v>22486.478022574698</v>
      </c>
      <c r="Q264" s="28">
        <v>7.7991213094108128E-2</v>
      </c>
      <c r="R264" s="29">
        <v>7017.5578895303815</v>
      </c>
      <c r="S264" s="29">
        <v>11535.554909895478</v>
      </c>
      <c r="T264" s="28">
        <v>-0.39165840357531906</v>
      </c>
      <c r="U264" s="29">
        <v>7011.2317741219167</v>
      </c>
      <c r="V264" s="28">
        <v>9.0228302419186664E-4</v>
      </c>
      <c r="W264" s="29">
        <v>6836.5798826813261</v>
      </c>
      <c r="X264" s="28">
        <v>2.6472009389887408E-2</v>
      </c>
      <c r="Y264" s="26"/>
      <c r="Z264" s="26"/>
      <c r="AA264" s="26"/>
      <c r="AB264" s="26"/>
      <c r="AC264" s="30">
        <v>4.7780800904218532</v>
      </c>
      <c r="AD264" s="30">
        <v>4.0624526846966287</v>
      </c>
      <c r="AE264" s="28">
        <v>0.17615648999950514</v>
      </c>
      <c r="AF264" s="30">
        <v>4.0652703766821876</v>
      </c>
      <c r="AG264" s="28">
        <v>0.17534128057711504</v>
      </c>
      <c r="AH264" s="30">
        <v>3.9353802897323651</v>
      </c>
      <c r="AI264" s="28">
        <v>0.21413427385611009</v>
      </c>
      <c r="AJ264" s="30">
        <v>16.504564940078954</v>
      </c>
      <c r="AK264" s="30">
        <v>13.173363105182782</v>
      </c>
      <c r="AL264" s="28">
        <v>0.2528740617181941</v>
      </c>
      <c r="AM264" s="30">
        <v>13.357136034033006</v>
      </c>
      <c r="AN264" s="28">
        <v>0.23563650905602282</v>
      </c>
      <c r="AO264" s="30">
        <v>12.944022290987014</v>
      </c>
      <c r="AP264" s="28">
        <v>0.27507235147232112</v>
      </c>
    </row>
    <row r="265" spans="1:42" s="2" customFormat="1" x14ac:dyDescent="0.25">
      <c r="A265" s="83" t="s">
        <v>366</v>
      </c>
      <c r="B265" s="83" t="s">
        <v>244</v>
      </c>
      <c r="C265" s="26" t="s">
        <v>210</v>
      </c>
      <c r="D265" s="26"/>
      <c r="E265" s="26"/>
      <c r="F265" s="26"/>
      <c r="G265" s="27">
        <v>102.13464029908181</v>
      </c>
      <c r="H265" s="28">
        <v>-1</v>
      </c>
      <c r="I265" s="27">
        <v>28.675319730043412</v>
      </c>
      <c r="J265" s="28">
        <v>-1</v>
      </c>
      <c r="K265" s="26"/>
      <c r="L265" s="26"/>
      <c r="M265" s="26"/>
      <c r="N265" s="29">
        <v>16.06849272065665</v>
      </c>
      <c r="O265" s="28">
        <v>-1</v>
      </c>
      <c r="P265" s="29">
        <v>3.3506192954377099</v>
      </c>
      <c r="Q265" s="28">
        <v>-1</v>
      </c>
      <c r="R265" s="26"/>
      <c r="S265" s="26"/>
      <c r="T265" s="26"/>
      <c r="U265" s="29">
        <v>5.1084456985361388</v>
      </c>
      <c r="V265" s="28">
        <v>-1</v>
      </c>
      <c r="W265" s="29">
        <v>1.4343394935131073</v>
      </c>
      <c r="X265" s="28">
        <v>-1</v>
      </c>
      <c r="Y265" s="26"/>
      <c r="Z265" s="26"/>
      <c r="AA265" s="26"/>
      <c r="AB265" s="26"/>
      <c r="AC265" s="26"/>
      <c r="AD265" s="26"/>
      <c r="AE265" s="26"/>
      <c r="AF265" s="30">
        <v>6.3562054061103002</v>
      </c>
      <c r="AG265" s="28">
        <v>-1</v>
      </c>
      <c r="AH265" s="30">
        <v>8.5582148258647202</v>
      </c>
      <c r="AI265" s="28">
        <v>-1</v>
      </c>
      <c r="AJ265" s="26"/>
      <c r="AK265" s="26"/>
      <c r="AL265" s="26"/>
      <c r="AM265" s="30">
        <v>19.993290782820537</v>
      </c>
      <c r="AN265" s="28">
        <v>-1</v>
      </c>
      <c r="AO265" s="30">
        <v>19.992003190129946</v>
      </c>
      <c r="AP265" s="28">
        <v>-1</v>
      </c>
    </row>
    <row r="266" spans="1:42" s="2" customFormat="1" x14ac:dyDescent="0.25">
      <c r="A266" s="83" t="s">
        <v>366</v>
      </c>
      <c r="B266" s="83" t="s">
        <v>245</v>
      </c>
      <c r="C266" s="26" t="s">
        <v>221</v>
      </c>
      <c r="D266" s="27">
        <v>6115468.6703601535</v>
      </c>
      <c r="E266" s="27">
        <v>6562691.906846608</v>
      </c>
      <c r="F266" s="28">
        <v>-6.8146309903697203E-2</v>
      </c>
      <c r="G266" s="27">
        <v>5299648.6786251925</v>
      </c>
      <c r="H266" s="28">
        <v>0.15393850445697788</v>
      </c>
      <c r="I266" s="27">
        <v>5379989.2836023113</v>
      </c>
      <c r="J266" s="28">
        <v>0.13670647802208688</v>
      </c>
      <c r="K266" s="29">
        <v>1974496.8073170243</v>
      </c>
      <c r="L266" s="29">
        <v>2216816.3081091382</v>
      </c>
      <c r="M266" s="28">
        <v>-0.10930968881170103</v>
      </c>
      <c r="N266" s="29">
        <v>1913440.0679274451</v>
      </c>
      <c r="O266" s="28">
        <v>3.1909407779734264E-2</v>
      </c>
      <c r="P266" s="29">
        <v>2014628.7157873129</v>
      </c>
      <c r="Q266" s="28">
        <v>-1.9920250394428209E-2</v>
      </c>
      <c r="R266" s="29">
        <v>1200884.3904205335</v>
      </c>
      <c r="S266" s="29">
        <v>1360337.9091291435</v>
      </c>
      <c r="T266" s="28">
        <v>-0.11721611052557404</v>
      </c>
      <c r="U266" s="29">
        <v>1134690.1514626914</v>
      </c>
      <c r="V266" s="28">
        <v>5.8336841006783498E-2</v>
      </c>
      <c r="W266" s="29">
        <v>1191576.8792930758</v>
      </c>
      <c r="X266" s="28">
        <v>7.8110873827793373E-3</v>
      </c>
      <c r="Y266" s="27">
        <v>6008611.9255783856</v>
      </c>
      <c r="Z266" s="45">
        <v>106856.74478176795</v>
      </c>
      <c r="AA266" s="29">
        <v>1161198.3966416786</v>
      </c>
      <c r="AB266" s="29">
        <v>39685.99377885474</v>
      </c>
      <c r="AC266" s="30">
        <v>3.0972289485086297</v>
      </c>
      <c r="AD266" s="30">
        <v>2.9604130404671825</v>
      </c>
      <c r="AE266" s="28">
        <v>4.6215141661400186E-2</v>
      </c>
      <c r="AF266" s="30">
        <v>2.7696967192526398</v>
      </c>
      <c r="AG266" s="28">
        <v>0.1182556295710129</v>
      </c>
      <c r="AH266" s="30">
        <v>2.6704619275218771</v>
      </c>
      <c r="AI266" s="28">
        <v>0.15981018736439428</v>
      </c>
      <c r="AJ266" s="30">
        <v>5.0924707816533443</v>
      </c>
      <c r="AK266" s="30">
        <v>4.8243100944293245</v>
      </c>
      <c r="AL266" s="28">
        <v>5.558529239935623E-2</v>
      </c>
      <c r="AM266" s="30">
        <v>4.6705690287287602</v>
      </c>
      <c r="AN266" s="28">
        <v>9.0331981034742936E-2</v>
      </c>
      <c r="AO266" s="30">
        <v>4.5150165105537177</v>
      </c>
      <c r="AP266" s="28">
        <v>0.12789638083268232</v>
      </c>
    </row>
    <row r="267" spans="1:42" s="2" customFormat="1" x14ac:dyDescent="0.25">
      <c r="A267" s="83" t="s">
        <v>366</v>
      </c>
      <c r="B267" s="83" t="s">
        <v>245</v>
      </c>
      <c r="C267" s="26" t="s">
        <v>167</v>
      </c>
      <c r="D267" s="27">
        <v>3487911.5227847062</v>
      </c>
      <c r="E267" s="27">
        <v>3841906.0389479054</v>
      </c>
      <c r="F267" s="28">
        <v>-9.2140336742889101E-2</v>
      </c>
      <c r="G267" s="27">
        <v>3109870.2537768171</v>
      </c>
      <c r="H267" s="28">
        <v>0.1215617495774213</v>
      </c>
      <c r="I267" s="27">
        <v>3254498.3123247693</v>
      </c>
      <c r="J267" s="28">
        <v>7.1720181748444051E-2</v>
      </c>
      <c r="K267" s="29">
        <v>1201714.5893415275</v>
      </c>
      <c r="L267" s="29">
        <v>1389975.3725925512</v>
      </c>
      <c r="M267" s="28">
        <v>-0.13544181210914824</v>
      </c>
      <c r="N267" s="29">
        <v>1237750.6282668905</v>
      </c>
      <c r="O267" s="28">
        <v>-2.9114135030430942E-2</v>
      </c>
      <c r="P267" s="29">
        <v>1280327.046676486</v>
      </c>
      <c r="Q267" s="28">
        <v>-6.1400294197504625E-2</v>
      </c>
      <c r="R267" s="29">
        <v>740409.29820776917</v>
      </c>
      <c r="S267" s="29">
        <v>885270.58708827081</v>
      </c>
      <c r="T267" s="28">
        <v>-0.16363504107480015</v>
      </c>
      <c r="U267" s="29">
        <v>759134.20205002441</v>
      </c>
      <c r="V267" s="28">
        <v>-2.46661312211847E-2</v>
      </c>
      <c r="W267" s="29">
        <v>805053.68407427904</v>
      </c>
      <c r="X267" s="28">
        <v>-8.029822997561166E-2</v>
      </c>
      <c r="Y267" s="27">
        <v>3421366.8832903709</v>
      </c>
      <c r="Z267" s="45">
        <v>66544.639494335133</v>
      </c>
      <c r="AA267" s="29">
        <v>716147.74987104768</v>
      </c>
      <c r="AB267" s="29">
        <v>24261.548336721546</v>
      </c>
      <c r="AC267" s="30">
        <v>2.9024458500548675</v>
      </c>
      <c r="AD267" s="30">
        <v>2.764010150613005</v>
      </c>
      <c r="AE267" s="28">
        <v>5.0085090827600653E-2</v>
      </c>
      <c r="AF267" s="30">
        <v>2.5125176128016071</v>
      </c>
      <c r="AG267" s="28">
        <v>0.15519423038729155</v>
      </c>
      <c r="AH267" s="30">
        <v>2.5419273308119985</v>
      </c>
      <c r="AI267" s="28">
        <v>0.1418288063835815</v>
      </c>
      <c r="AJ267" s="30">
        <v>4.7107883858664747</v>
      </c>
      <c r="AK267" s="30">
        <v>4.3398098784511259</v>
      </c>
      <c r="AL267" s="28">
        <v>8.5482663481965884E-2</v>
      </c>
      <c r="AM267" s="30">
        <v>4.0966014248583242</v>
      </c>
      <c r="AN267" s="28">
        <v>0.14992597456058138</v>
      </c>
      <c r="AO267" s="30">
        <v>4.042585453250954</v>
      </c>
      <c r="AP267" s="28">
        <v>0.16529098527235025</v>
      </c>
    </row>
    <row r="268" spans="1:42" s="2" customFormat="1" x14ac:dyDescent="0.25">
      <c r="A268" s="83" t="s">
        <v>366</v>
      </c>
      <c r="B268" s="83" t="s">
        <v>245</v>
      </c>
      <c r="C268" s="26" t="s">
        <v>168</v>
      </c>
      <c r="D268" s="27">
        <v>2261478.4666320039</v>
      </c>
      <c r="E268" s="27">
        <v>2293460.6732642306</v>
      </c>
      <c r="F268" s="28">
        <v>-1.3944955326705975E-2</v>
      </c>
      <c r="G268" s="27">
        <v>1819714.6396505856</v>
      </c>
      <c r="H268" s="28">
        <v>0.24276544099587177</v>
      </c>
      <c r="I268" s="27">
        <v>1677873.0947644545</v>
      </c>
      <c r="J268" s="28">
        <v>0.34782450096410772</v>
      </c>
      <c r="K268" s="29">
        <v>668023.41963835806</v>
      </c>
      <c r="L268" s="29">
        <v>680542.51184927044</v>
      </c>
      <c r="M268" s="28">
        <v>-1.8395753377542359E-2</v>
      </c>
      <c r="N268" s="29">
        <v>558214.9027037177</v>
      </c>
      <c r="O268" s="28">
        <v>0.19671369646847844</v>
      </c>
      <c r="P268" s="29">
        <v>584115.05885579903</v>
      </c>
      <c r="Q268" s="28">
        <v>0.14365039817142183</v>
      </c>
      <c r="R268" s="29">
        <v>419498.08930046431</v>
      </c>
      <c r="S268" s="29">
        <v>414218.48683228932</v>
      </c>
      <c r="T268" s="28">
        <v>1.2745936350041828E-2</v>
      </c>
      <c r="U268" s="29">
        <v>328541.63206257718</v>
      </c>
      <c r="V268" s="28">
        <v>0.27684910635788984</v>
      </c>
      <c r="W268" s="29">
        <v>320636.68400753476</v>
      </c>
      <c r="X268" s="28">
        <v>0.30832842972704388</v>
      </c>
      <c r="Y268" s="27">
        <v>2226882.861513996</v>
      </c>
      <c r="Z268" s="45">
        <v>34595.605118007661</v>
      </c>
      <c r="AA268" s="29">
        <v>404811.72575580812</v>
      </c>
      <c r="AB268" s="29">
        <v>14686.363544656224</v>
      </c>
      <c r="AC268" s="30">
        <v>3.385328118969662</v>
      </c>
      <c r="AD268" s="30">
        <v>3.370047621319205</v>
      </c>
      <c r="AE268" s="28">
        <v>4.5342082271453109E-3</v>
      </c>
      <c r="AF268" s="30">
        <v>3.2598818677838683</v>
      </c>
      <c r="AG268" s="28">
        <v>3.8481839610671073E-2</v>
      </c>
      <c r="AH268" s="30">
        <v>2.8725044309783363</v>
      </c>
      <c r="AI268" s="28">
        <v>0.17852842365039098</v>
      </c>
      <c r="AJ268" s="30">
        <v>5.3909148201440944</v>
      </c>
      <c r="AK268" s="30">
        <v>5.5368380363786551</v>
      </c>
      <c r="AL268" s="28">
        <v>-2.6354972870039229E-2</v>
      </c>
      <c r="AM268" s="30">
        <v>5.5387642297460351</v>
      </c>
      <c r="AN268" s="28">
        <v>-2.669357341623475E-2</v>
      </c>
      <c r="AO268" s="30">
        <v>5.2329417638470384</v>
      </c>
      <c r="AP268" s="28">
        <v>3.0188193071141865E-2</v>
      </c>
    </row>
    <row r="269" spans="1:42" s="2" customFormat="1" x14ac:dyDescent="0.25">
      <c r="A269" s="83" t="s">
        <v>366</v>
      </c>
      <c r="B269" s="83" t="s">
        <v>245</v>
      </c>
      <c r="C269" s="26" t="s">
        <v>192</v>
      </c>
      <c r="D269" s="27">
        <v>366078.68094344379</v>
      </c>
      <c r="E269" s="27">
        <v>427325.19463447214</v>
      </c>
      <c r="F269" s="28">
        <v>-0.14332530461588566</v>
      </c>
      <c r="G269" s="27">
        <v>370063.78519778966</v>
      </c>
      <c r="H269" s="28">
        <v>-1.076869559720884E-2</v>
      </c>
      <c r="I269" s="27">
        <v>447617.87651308777</v>
      </c>
      <c r="J269" s="28">
        <v>-0.1821625092474605</v>
      </c>
      <c r="K269" s="29">
        <v>104758.79833713849</v>
      </c>
      <c r="L269" s="29">
        <v>146298.42366731726</v>
      </c>
      <c r="M269" s="28">
        <v>-0.28393761387778116</v>
      </c>
      <c r="N269" s="29">
        <v>117474.53695683691</v>
      </c>
      <c r="O269" s="28">
        <v>-0.10824250896490442</v>
      </c>
      <c r="P269" s="29">
        <v>150186.61025502812</v>
      </c>
      <c r="Q269" s="28">
        <v>-0.30247577890432309</v>
      </c>
      <c r="R269" s="29">
        <v>40977.002912299795</v>
      </c>
      <c r="S269" s="29">
        <v>60848.835208582888</v>
      </c>
      <c r="T269" s="28">
        <v>-0.32657703681861305</v>
      </c>
      <c r="U269" s="29">
        <v>47014.317350089579</v>
      </c>
      <c r="V269" s="28">
        <v>-0.12841438051377516</v>
      </c>
      <c r="W269" s="29">
        <v>65886.511211261517</v>
      </c>
      <c r="X269" s="28">
        <v>-0.37806688866998495</v>
      </c>
      <c r="Y269" s="27">
        <v>360362.18077401863</v>
      </c>
      <c r="Z269" s="45">
        <v>5716.5001694251387</v>
      </c>
      <c r="AA269" s="29">
        <v>40238.92101482283</v>
      </c>
      <c r="AB269" s="29">
        <v>738.08189747696497</v>
      </c>
      <c r="AC269" s="30">
        <v>3.4944910284796924</v>
      </c>
      <c r="AD269" s="30">
        <v>2.9209145520679702</v>
      </c>
      <c r="AE269" s="28">
        <v>0.19636879689124673</v>
      </c>
      <c r="AF269" s="30">
        <v>3.1501616842615041</v>
      </c>
      <c r="AG269" s="28">
        <v>0.10930529246752291</v>
      </c>
      <c r="AH269" s="30">
        <v>2.9804113412840136</v>
      </c>
      <c r="AI269" s="28">
        <v>0.1724861531946138</v>
      </c>
      <c r="AJ269" s="30">
        <v>8.9337593021855781</v>
      </c>
      <c r="AK269" s="30">
        <v>7.0227341767455362</v>
      </c>
      <c r="AL269" s="28">
        <v>0.27211981506690691</v>
      </c>
      <c r="AM269" s="30">
        <v>7.8712997668801536</v>
      </c>
      <c r="AN269" s="28">
        <v>0.13497891920923982</v>
      </c>
      <c r="AO269" s="30">
        <v>6.7937711116289856</v>
      </c>
      <c r="AP269" s="28">
        <v>0.31499268306133349</v>
      </c>
    </row>
    <row r="270" spans="1:42" s="2" customFormat="1" x14ac:dyDescent="0.25">
      <c r="A270" s="83" t="s">
        <v>366</v>
      </c>
      <c r="B270" s="83" t="s">
        <v>245</v>
      </c>
      <c r="C270" s="26" t="s">
        <v>224</v>
      </c>
      <c r="D270" s="27">
        <v>139214.64094252588</v>
      </c>
      <c r="E270" s="27">
        <v>225108.17467020868</v>
      </c>
      <c r="F270" s="28">
        <v>-0.38156559109201532</v>
      </c>
      <c r="G270" s="27">
        <v>168739.83475764038</v>
      </c>
      <c r="H270" s="28">
        <v>-0.17497465170284948</v>
      </c>
      <c r="I270" s="27">
        <v>216954.54990792274</v>
      </c>
      <c r="J270" s="28">
        <v>-0.35832347834323047</v>
      </c>
      <c r="K270" s="29">
        <v>54591.861869692802</v>
      </c>
      <c r="L270" s="29">
        <v>99034.568926525506</v>
      </c>
      <c r="M270" s="28">
        <v>-0.44875953456015022</v>
      </c>
      <c r="N270" s="29">
        <v>71826.473621339595</v>
      </c>
      <c r="O270" s="28">
        <v>-0.23994790336646016</v>
      </c>
      <c r="P270" s="29">
        <v>85305.184544242307</v>
      </c>
      <c r="Q270" s="28">
        <v>-0.36004051616136512</v>
      </c>
      <c r="R270" s="29">
        <v>28464.011989846182</v>
      </c>
      <c r="S270" s="29">
        <v>48814.94776124652</v>
      </c>
      <c r="T270" s="28">
        <v>-0.41689967325042704</v>
      </c>
      <c r="U270" s="29">
        <v>35464.045178447232</v>
      </c>
      <c r="V270" s="28">
        <v>-0.19738394628639883</v>
      </c>
      <c r="W270" s="29">
        <v>46449.131618863918</v>
      </c>
      <c r="X270" s="28">
        <v>-0.38720034158213673</v>
      </c>
      <c r="Y270" s="27">
        <v>138100.6336363423</v>
      </c>
      <c r="Z270" s="45">
        <v>1114.0073061835656</v>
      </c>
      <c r="AA270" s="29">
        <v>28132.700269639481</v>
      </c>
      <c r="AB270" s="29">
        <v>331.3117202067001</v>
      </c>
      <c r="AC270" s="30">
        <v>2.5500987908201793</v>
      </c>
      <c r="AD270" s="30">
        <v>2.2730262484124926</v>
      </c>
      <c r="AE270" s="28">
        <v>0.12189588334107332</v>
      </c>
      <c r="AF270" s="30">
        <v>2.3492707667539992</v>
      </c>
      <c r="AG270" s="28">
        <v>8.5485260749089978E-2</v>
      </c>
      <c r="AH270" s="30">
        <v>2.5432750783793496</v>
      </c>
      <c r="AI270" s="28">
        <v>2.6830414448042956E-3</v>
      </c>
      <c r="AJ270" s="30">
        <v>4.8909001651695192</v>
      </c>
      <c r="AK270" s="30">
        <v>4.6114599112388852</v>
      </c>
      <c r="AL270" s="28">
        <v>6.0596917095515061E-2</v>
      </c>
      <c r="AM270" s="30">
        <v>4.7580537952898165</v>
      </c>
      <c r="AN270" s="28">
        <v>2.7920316918487235E-2</v>
      </c>
      <c r="AO270" s="30">
        <v>4.6707988362007002</v>
      </c>
      <c r="AP270" s="28">
        <v>4.7122844868192348E-2</v>
      </c>
    </row>
    <row r="271" spans="1:42" s="2" customFormat="1" x14ac:dyDescent="0.25">
      <c r="A271" s="83" t="s">
        <v>366</v>
      </c>
      <c r="B271" s="83" t="s">
        <v>245</v>
      </c>
      <c r="C271" s="26" t="s">
        <v>208</v>
      </c>
      <c r="D271" s="26"/>
      <c r="E271" s="27">
        <v>153.01527516484259</v>
      </c>
      <c r="F271" s="28">
        <v>-1</v>
      </c>
      <c r="G271" s="26"/>
      <c r="H271" s="26"/>
      <c r="I271" s="27">
        <v>309.06635885715485</v>
      </c>
      <c r="J271" s="28">
        <v>-1</v>
      </c>
      <c r="K271" s="26"/>
      <c r="L271" s="29">
        <v>13.095459538751811</v>
      </c>
      <c r="M271" s="28">
        <v>-1</v>
      </c>
      <c r="N271" s="26"/>
      <c r="O271" s="26"/>
      <c r="P271" s="29">
        <v>26.486195618087237</v>
      </c>
      <c r="Q271" s="28">
        <v>-1</v>
      </c>
      <c r="R271" s="26"/>
      <c r="S271" s="29">
        <v>3.826418027760397</v>
      </c>
      <c r="T271" s="28">
        <v>-1</v>
      </c>
      <c r="U271" s="26"/>
      <c r="V271" s="26"/>
      <c r="W271" s="29">
        <v>7.728064950897565</v>
      </c>
      <c r="X271" s="28">
        <v>-1</v>
      </c>
      <c r="Y271" s="26"/>
      <c r="Z271" s="26"/>
      <c r="AA271" s="26"/>
      <c r="AB271" s="26"/>
      <c r="AC271" s="26"/>
      <c r="AD271" s="30">
        <v>11.684605241384846</v>
      </c>
      <c r="AE271" s="28">
        <v>-1</v>
      </c>
      <c r="AF271" s="26"/>
      <c r="AG271" s="26"/>
      <c r="AH271" s="30">
        <v>11.668960061825398</v>
      </c>
      <c r="AI271" s="28">
        <v>-1</v>
      </c>
      <c r="AJ271" s="26"/>
      <c r="AK271" s="30">
        <v>39.989168474204178</v>
      </c>
      <c r="AL271" s="28">
        <v>-1</v>
      </c>
      <c r="AM271" s="26"/>
      <c r="AN271" s="26"/>
      <c r="AO271" s="30">
        <v>39.992722734720132</v>
      </c>
      <c r="AP271" s="28">
        <v>-1</v>
      </c>
    </row>
    <row r="272" spans="1:42" s="2" customFormat="1" x14ac:dyDescent="0.25">
      <c r="A272" s="83" t="s">
        <v>366</v>
      </c>
      <c r="B272" s="83" t="s">
        <v>245</v>
      </c>
      <c r="C272" s="26" t="s">
        <v>223</v>
      </c>
      <c r="D272" s="27">
        <v>1754965.366274141</v>
      </c>
      <c r="E272" s="27">
        <v>1743928.6687082709</v>
      </c>
      <c r="F272" s="28">
        <v>6.32864047934083E-3</v>
      </c>
      <c r="G272" s="27">
        <v>1388365.3432379162</v>
      </c>
      <c r="H272" s="28">
        <v>0.26405155157593313</v>
      </c>
      <c r="I272" s="27">
        <v>1266080.5566381181</v>
      </c>
      <c r="J272" s="28">
        <v>0.38614036608711627</v>
      </c>
      <c r="K272" s="29">
        <v>540308.7202372239</v>
      </c>
      <c r="L272" s="29">
        <v>539758.5228651755</v>
      </c>
      <c r="M272" s="28">
        <v>1.0193398505831963E-3</v>
      </c>
      <c r="N272" s="29">
        <v>431745.238270253</v>
      </c>
      <c r="O272" s="28">
        <v>0.25145264462422412</v>
      </c>
      <c r="P272" s="29">
        <v>472091.91625232063</v>
      </c>
      <c r="Q272" s="28">
        <v>0.14449898766841665</v>
      </c>
      <c r="R272" s="29">
        <v>351323.77951830626</v>
      </c>
      <c r="S272" s="29">
        <v>346180.25114651257</v>
      </c>
      <c r="T272" s="28">
        <v>1.4857948582447609E-2</v>
      </c>
      <c r="U272" s="29">
        <v>267383.01647893729</v>
      </c>
      <c r="V272" s="28">
        <v>0.31393453535214072</v>
      </c>
      <c r="W272" s="29">
        <v>264016.132493429</v>
      </c>
      <c r="X272" s="28">
        <v>0.33069057636866273</v>
      </c>
      <c r="Y272" s="27">
        <v>1735172.2849323002</v>
      </c>
      <c r="Z272" s="45">
        <v>19793.081341840712</v>
      </c>
      <c r="AA272" s="29">
        <v>340295.08772983885</v>
      </c>
      <c r="AB272" s="29">
        <v>11028.691788467377</v>
      </c>
      <c r="AC272" s="30">
        <v>3.2480789232933702</v>
      </c>
      <c r="AD272" s="30">
        <v>3.2309423470537419</v>
      </c>
      <c r="AE272" s="28">
        <v>5.3038941580789631E-3</v>
      </c>
      <c r="AF272" s="30">
        <v>3.2157050505068043</v>
      </c>
      <c r="AG272" s="28">
        <v>1.0067426047505096E-2</v>
      </c>
      <c r="AH272" s="30">
        <v>2.6818518026930831</v>
      </c>
      <c r="AI272" s="28">
        <v>0.21113288960698301</v>
      </c>
      <c r="AJ272" s="30">
        <v>4.9952934261391091</v>
      </c>
      <c r="AK272" s="30">
        <v>5.0376318779958202</v>
      </c>
      <c r="AL272" s="28">
        <v>-8.4044354335702561E-3</v>
      </c>
      <c r="AM272" s="30">
        <v>5.1924215738185548</v>
      </c>
      <c r="AN272" s="28">
        <v>-3.7964588367287729E-2</v>
      </c>
      <c r="AO272" s="30">
        <v>4.795466643196999</v>
      </c>
      <c r="AP272" s="28">
        <v>4.1669934921889341E-2</v>
      </c>
    </row>
    <row r="273" spans="1:42" s="2" customFormat="1" x14ac:dyDescent="0.25">
      <c r="A273" s="83" t="s">
        <v>366</v>
      </c>
      <c r="B273" s="83" t="s">
        <v>245</v>
      </c>
      <c r="C273" s="26" t="s">
        <v>207</v>
      </c>
      <c r="D273" s="27">
        <v>5705.8808414649966</v>
      </c>
      <c r="E273" s="27">
        <v>4209.1864085280895</v>
      </c>
      <c r="F273" s="28">
        <v>0.35557808271558261</v>
      </c>
      <c r="G273" s="27">
        <v>3870.7272785377504</v>
      </c>
      <c r="H273" s="28">
        <v>0.47411078871475404</v>
      </c>
      <c r="I273" s="27">
        <v>3830.4498337411878</v>
      </c>
      <c r="J273" s="28">
        <v>0.48961116556174328</v>
      </c>
      <c r="K273" s="29">
        <v>1162.7729380130768</v>
      </c>
      <c r="L273" s="29">
        <v>1141.6903150081635</v>
      </c>
      <c r="M273" s="28">
        <v>1.8466148593686355E-2</v>
      </c>
      <c r="N273" s="29">
        <v>2036.3483179036662</v>
      </c>
      <c r="O273" s="28">
        <v>-0.42899113683551843</v>
      </c>
      <c r="P273" s="29">
        <v>1277.1544549465179</v>
      </c>
      <c r="Q273" s="28">
        <v>-8.955965857569749E-2</v>
      </c>
      <c r="R273" s="29">
        <v>254.4147188372612</v>
      </c>
      <c r="S273" s="29">
        <v>249.80184092378619</v>
      </c>
      <c r="T273" s="28">
        <v>1.8466148593686279E-2</v>
      </c>
      <c r="U273" s="29">
        <v>456.73960837492427</v>
      </c>
      <c r="V273" s="28">
        <v>-0.44297644834774313</v>
      </c>
      <c r="W273" s="29">
        <v>279.44139474229803</v>
      </c>
      <c r="X273" s="28">
        <v>-8.9559658575697157E-2</v>
      </c>
      <c r="Y273" s="27">
        <v>5582.3992894751318</v>
      </c>
      <c r="Z273" s="45">
        <v>123.48155198986474</v>
      </c>
      <c r="AA273" s="29">
        <v>245.22496323687642</v>
      </c>
      <c r="AB273" s="29">
        <v>9.1897556003847765</v>
      </c>
      <c r="AC273" s="30">
        <v>4.907132471809236</v>
      </c>
      <c r="AD273" s="30">
        <v>3.6868022380464813</v>
      </c>
      <c r="AE273" s="28">
        <v>0.33099964548393263</v>
      </c>
      <c r="AF273" s="30">
        <v>1.9008178731045871</v>
      </c>
      <c r="AG273" s="28">
        <v>1.5815900309241437</v>
      </c>
      <c r="AH273" s="30">
        <v>2.9992064146239787</v>
      </c>
      <c r="AI273" s="28">
        <v>0.63614363048915412</v>
      </c>
      <c r="AJ273" s="30">
        <v>22.427479304429777</v>
      </c>
      <c r="AK273" s="30">
        <v>16.850101636409878</v>
      </c>
      <c r="AL273" s="28">
        <v>0.3309996454839324</v>
      </c>
      <c r="AM273" s="30">
        <v>8.4746915037865147</v>
      </c>
      <c r="AN273" s="28">
        <v>1.6464065735500957</v>
      </c>
      <c r="AO273" s="30">
        <v>13.707524746910329</v>
      </c>
      <c r="AP273" s="28">
        <v>0.63614363048915334</v>
      </c>
    </row>
    <row r="274" spans="1:42" s="2" customFormat="1" x14ac:dyDescent="0.25">
      <c r="A274" s="83" t="s">
        <v>366</v>
      </c>
      <c r="B274" s="83" t="s">
        <v>245</v>
      </c>
      <c r="C274" s="26" t="s">
        <v>209</v>
      </c>
      <c r="D274" s="27">
        <v>79.656270835399624</v>
      </c>
      <c r="E274" s="27">
        <v>236.55584437489509</v>
      </c>
      <c r="F274" s="28">
        <v>-0.66326652784295659</v>
      </c>
      <c r="G274" s="27">
        <v>126.24113525867462</v>
      </c>
      <c r="H274" s="28">
        <v>-0.36901493580377104</v>
      </c>
      <c r="I274" s="27">
        <v>348.82665464997291</v>
      </c>
      <c r="J274" s="28">
        <v>-0.77164511434675187</v>
      </c>
      <c r="K274" s="29">
        <v>1.744496060223522</v>
      </c>
      <c r="L274" s="29">
        <v>5.1605239320414498</v>
      </c>
      <c r="M274" s="28">
        <v>-0.66195369245513458</v>
      </c>
      <c r="N274" s="29">
        <v>2.7638924213311498</v>
      </c>
      <c r="O274" s="28">
        <v>-0.3688263527336077</v>
      </c>
      <c r="P274" s="29">
        <v>7.6374829409504414</v>
      </c>
      <c r="Q274" s="28">
        <v>-0.77158756704123921</v>
      </c>
      <c r="R274" s="29">
        <v>1.593400210611394</v>
      </c>
      <c r="S274" s="29">
        <v>4.7327726152038494</v>
      </c>
      <c r="T274" s="28">
        <v>-0.6633262697868354</v>
      </c>
      <c r="U274" s="29">
        <v>2.5253838346962425</v>
      </c>
      <c r="V274" s="28">
        <v>-0.36904632526760001</v>
      </c>
      <c r="W274" s="29">
        <v>6.9776557959041696</v>
      </c>
      <c r="X274" s="28">
        <v>-0.77164247460490842</v>
      </c>
      <c r="Y274" s="27">
        <v>79.656270835399624</v>
      </c>
      <c r="Z274" s="26"/>
      <c r="AA274" s="29">
        <v>1.593400210611394</v>
      </c>
      <c r="AB274" s="26"/>
      <c r="AC274" s="30">
        <v>45.661479353065019</v>
      </c>
      <c r="AD274" s="30">
        <v>45.839501471184157</v>
      </c>
      <c r="AE274" s="28">
        <v>-3.883596295894427E-3</v>
      </c>
      <c r="AF274" s="30">
        <v>45.675126240215306</v>
      </c>
      <c r="AG274" s="28">
        <v>-2.9878159676045873E-4</v>
      </c>
      <c r="AH274" s="30">
        <v>45.672986420649657</v>
      </c>
      <c r="AI274" s="28">
        <v>-2.5194471582518833E-4</v>
      </c>
      <c r="AJ274" s="30">
        <v>49.991377122283168</v>
      </c>
      <c r="AK274" s="30">
        <v>49.982507846451057</v>
      </c>
      <c r="AL274" s="28">
        <v>1.7744759545396365E-4</v>
      </c>
      <c r="AM274" s="30">
        <v>49.988890213142241</v>
      </c>
      <c r="AN274" s="28">
        <v>4.9749236886906915E-5</v>
      </c>
      <c r="AO274" s="30">
        <v>49.991955013706963</v>
      </c>
      <c r="AP274" s="28">
        <v>-1.1559688426599908E-5</v>
      </c>
    </row>
    <row r="275" spans="1:42" s="2" customFormat="1" x14ac:dyDescent="0.25">
      <c r="A275" s="83" t="s">
        <v>366</v>
      </c>
      <c r="B275" s="83" t="s">
        <v>245</v>
      </c>
      <c r="C275" s="26" t="s">
        <v>206</v>
      </c>
      <c r="D275" s="27">
        <v>37375.602579200269</v>
      </c>
      <c r="E275" s="27">
        <v>40570.306775941848</v>
      </c>
      <c r="F275" s="28">
        <v>-7.87448863619645E-2</v>
      </c>
      <c r="G275" s="27">
        <v>24702.860570477249</v>
      </c>
      <c r="H275" s="28">
        <v>0.51300706541931429</v>
      </c>
      <c r="I275" s="27">
        <v>22226.439911545516</v>
      </c>
      <c r="J275" s="28">
        <v>0.68158295831198434</v>
      </c>
      <c r="K275" s="29">
        <v>9057.8948438649495</v>
      </c>
      <c r="L275" s="29">
        <v>10168.454267282072</v>
      </c>
      <c r="M275" s="28">
        <v>-0.10921614969449667</v>
      </c>
      <c r="N275" s="29">
        <v>6336.5520433252641</v>
      </c>
      <c r="O275" s="28">
        <v>0.42946744253545066</v>
      </c>
      <c r="P275" s="29">
        <v>7985.2475003701866</v>
      </c>
      <c r="Q275" s="28">
        <v>0.13432862831678496</v>
      </c>
      <c r="R275" s="29">
        <v>1801.1919017326582</v>
      </c>
      <c r="S275" s="29">
        <v>2026.4967719146034</v>
      </c>
      <c r="T275" s="28">
        <v>-0.11117948634533507</v>
      </c>
      <c r="U275" s="29">
        <v>1275.9337062294753</v>
      </c>
      <c r="V275" s="28">
        <v>0.41166574167507392</v>
      </c>
      <c r="W275" s="29">
        <v>2851.8209743438724</v>
      </c>
      <c r="X275" s="28">
        <v>-0.36840639088606741</v>
      </c>
      <c r="Y275" s="27">
        <v>37184.711655630119</v>
      </c>
      <c r="Z275" s="45">
        <v>190.89092357015193</v>
      </c>
      <c r="AA275" s="29">
        <v>1781.5030845677518</v>
      </c>
      <c r="AB275" s="29">
        <v>19.688817164906361</v>
      </c>
      <c r="AC275" s="30">
        <v>4.1263012237899117</v>
      </c>
      <c r="AD275" s="30">
        <v>3.9898204495525449</v>
      </c>
      <c r="AE275" s="28">
        <v>3.420724715887228E-2</v>
      </c>
      <c r="AF275" s="30">
        <v>3.8984703986608156</v>
      </c>
      <c r="AG275" s="28">
        <v>5.844108120132438E-2</v>
      </c>
      <c r="AH275" s="30">
        <v>2.7834378221232496</v>
      </c>
      <c r="AI275" s="28">
        <v>0.48244778129884897</v>
      </c>
      <c r="AJ275" s="30">
        <v>20.750483356741043</v>
      </c>
      <c r="AK275" s="30">
        <v>20.019921737951567</v>
      </c>
      <c r="AL275" s="28">
        <v>3.6491732003355336E-2</v>
      </c>
      <c r="AM275" s="30">
        <v>19.360614465995198</v>
      </c>
      <c r="AN275" s="28">
        <v>7.1788469998563198E-2</v>
      </c>
      <c r="AO275" s="30">
        <v>7.7937711067782667</v>
      </c>
      <c r="AP275" s="28">
        <v>1.6624445435271102</v>
      </c>
    </row>
    <row r="276" spans="1:42" s="2" customFormat="1" x14ac:dyDescent="0.25">
      <c r="A276" s="83" t="s">
        <v>366</v>
      </c>
      <c r="B276" s="83" t="s">
        <v>245</v>
      </c>
      <c r="C276" s="26" t="s">
        <v>204</v>
      </c>
      <c r="D276" s="27">
        <v>506513.10035786271</v>
      </c>
      <c r="E276" s="27">
        <v>549532.00455595972</v>
      </c>
      <c r="F276" s="28">
        <v>-7.8282800349103829E-2</v>
      </c>
      <c r="G276" s="27">
        <v>431349.29641266941</v>
      </c>
      <c r="H276" s="28">
        <v>0.17425275657175182</v>
      </c>
      <c r="I276" s="27">
        <v>411792.53812633635</v>
      </c>
      <c r="J276" s="28">
        <v>0.23002010347857849</v>
      </c>
      <c r="K276" s="29">
        <v>127714.69940113419</v>
      </c>
      <c r="L276" s="29">
        <v>140783.98898409499</v>
      </c>
      <c r="M276" s="28">
        <v>-9.2832215348275862E-2</v>
      </c>
      <c r="N276" s="29">
        <v>126469.66443346468</v>
      </c>
      <c r="O276" s="28">
        <v>9.8445344442620337E-3</v>
      </c>
      <c r="P276" s="29">
        <v>112023.14260347834</v>
      </c>
      <c r="Q276" s="28">
        <v>0.1400742420983343</v>
      </c>
      <c r="R276" s="29">
        <v>68174.309782157899</v>
      </c>
      <c r="S276" s="29">
        <v>68038.235685776788</v>
      </c>
      <c r="T276" s="28">
        <v>1.9999650932976385E-3</v>
      </c>
      <c r="U276" s="29">
        <v>61158.615583640094</v>
      </c>
      <c r="V276" s="28">
        <v>0.11471309694581283</v>
      </c>
      <c r="W276" s="29">
        <v>56620.55151410574</v>
      </c>
      <c r="X276" s="28">
        <v>0.20405591183925151</v>
      </c>
      <c r="Y276" s="27">
        <v>491710.57658169576</v>
      </c>
      <c r="Z276" s="45">
        <v>14802.523776166945</v>
      </c>
      <c r="AA276" s="29">
        <v>64516.638025969049</v>
      </c>
      <c r="AB276" s="29">
        <v>3657.6717561888486</v>
      </c>
      <c r="AC276" s="30">
        <v>3.9659733979952865</v>
      </c>
      <c r="AD276" s="30">
        <v>3.9033700388901669</v>
      </c>
      <c r="AE276" s="28">
        <v>1.6038284477614996E-2</v>
      </c>
      <c r="AF276" s="30">
        <v>3.4106937686989833</v>
      </c>
      <c r="AG276" s="28">
        <v>0.16280547799168607</v>
      </c>
      <c r="AH276" s="30">
        <v>3.6759595254699642</v>
      </c>
      <c r="AI276" s="28">
        <v>7.889474041155134E-2</v>
      </c>
      <c r="AJ276" s="30">
        <v>7.429676985016191</v>
      </c>
      <c r="AK276" s="30">
        <v>8.0768115019013926</v>
      </c>
      <c r="AL276" s="28">
        <v>-8.0122523192828907E-2</v>
      </c>
      <c r="AM276" s="30">
        <v>7.0529604422251699</v>
      </c>
      <c r="AN276" s="28">
        <v>5.3412541567037217E-2</v>
      </c>
      <c r="AO276" s="30">
        <v>7.2728457620860061</v>
      </c>
      <c r="AP276" s="28">
        <v>2.1563941826975085E-2</v>
      </c>
    </row>
    <row r="277" spans="1:42" s="2" customFormat="1" x14ac:dyDescent="0.25">
      <c r="A277" s="83" t="s">
        <v>366</v>
      </c>
      <c r="B277" s="83" t="s">
        <v>245</v>
      </c>
      <c r="C277" s="26" t="s">
        <v>227</v>
      </c>
      <c r="D277" s="27">
        <v>3487911.5227847062</v>
      </c>
      <c r="E277" s="27">
        <v>3841906.0389479054</v>
      </c>
      <c r="F277" s="28">
        <v>-9.2140336742889101E-2</v>
      </c>
      <c r="G277" s="27">
        <v>3109870.2537768171</v>
      </c>
      <c r="H277" s="28">
        <v>0.1215617495774213</v>
      </c>
      <c r="I277" s="27">
        <v>3254498.3123247693</v>
      </c>
      <c r="J277" s="28">
        <v>7.1720181748444051E-2</v>
      </c>
      <c r="K277" s="29">
        <v>1201714.5893415275</v>
      </c>
      <c r="L277" s="29">
        <v>1389975.3725925512</v>
      </c>
      <c r="M277" s="28">
        <v>-0.13544181210914824</v>
      </c>
      <c r="N277" s="29">
        <v>1237750.6282668905</v>
      </c>
      <c r="O277" s="28">
        <v>-2.9114135030430942E-2</v>
      </c>
      <c r="P277" s="29">
        <v>1280327.046676486</v>
      </c>
      <c r="Q277" s="28">
        <v>-6.1400294197504625E-2</v>
      </c>
      <c r="R277" s="29">
        <v>740409.29820776917</v>
      </c>
      <c r="S277" s="29">
        <v>885270.58708827081</v>
      </c>
      <c r="T277" s="28">
        <v>-0.16363504107480015</v>
      </c>
      <c r="U277" s="29">
        <v>759134.20205002441</v>
      </c>
      <c r="V277" s="28">
        <v>-2.46661312211847E-2</v>
      </c>
      <c r="W277" s="29">
        <v>805053.68407427904</v>
      </c>
      <c r="X277" s="28">
        <v>-8.029822997561166E-2</v>
      </c>
      <c r="Y277" s="27">
        <v>3421366.8832903709</v>
      </c>
      <c r="Z277" s="45">
        <v>66544.639494335133</v>
      </c>
      <c r="AA277" s="29">
        <v>716147.74987104768</v>
      </c>
      <c r="AB277" s="29">
        <v>24261.548336721546</v>
      </c>
      <c r="AC277" s="30">
        <v>2.9024458500548675</v>
      </c>
      <c r="AD277" s="30">
        <v>2.764010150613005</v>
      </c>
      <c r="AE277" s="28">
        <v>5.0085090827600653E-2</v>
      </c>
      <c r="AF277" s="30">
        <v>2.5125176128016071</v>
      </c>
      <c r="AG277" s="28">
        <v>0.15519423038729155</v>
      </c>
      <c r="AH277" s="30">
        <v>2.5419273308119985</v>
      </c>
      <c r="AI277" s="28">
        <v>0.1418288063835815</v>
      </c>
      <c r="AJ277" s="30">
        <v>4.7107883858664747</v>
      </c>
      <c r="AK277" s="30">
        <v>4.3398098784511259</v>
      </c>
      <c r="AL277" s="28">
        <v>8.5482663481965884E-2</v>
      </c>
      <c r="AM277" s="30">
        <v>4.0966014248583242</v>
      </c>
      <c r="AN277" s="28">
        <v>0.14992597456058138</v>
      </c>
      <c r="AO277" s="30">
        <v>4.042585453250954</v>
      </c>
      <c r="AP277" s="28">
        <v>0.16529098527235025</v>
      </c>
    </row>
    <row r="278" spans="1:42" s="2" customFormat="1" x14ac:dyDescent="0.25">
      <c r="A278" s="83" t="s">
        <v>366</v>
      </c>
      <c r="B278" s="83" t="s">
        <v>245</v>
      </c>
      <c r="C278" s="26" t="s">
        <v>205</v>
      </c>
      <c r="D278" s="27">
        <v>183702.90030941725</v>
      </c>
      <c r="E278" s="27">
        <v>157047.95566025376</v>
      </c>
      <c r="F278" s="28">
        <v>0.16972487503643074</v>
      </c>
      <c r="G278" s="27">
        <v>172624.12145587563</v>
      </c>
      <c r="H278" s="28">
        <v>6.4178625560005878E-2</v>
      </c>
      <c r="I278" s="27">
        <v>203948.54384637118</v>
      </c>
      <c r="J278" s="28">
        <v>-9.9268389737582091E-2</v>
      </c>
      <c r="K278" s="29">
        <v>39944.524189507436</v>
      </c>
      <c r="L278" s="29">
        <v>35935.45417503074</v>
      </c>
      <c r="M278" s="28">
        <v>0.1115630818230299</v>
      </c>
      <c r="N278" s="29">
        <v>37272.399081847048</v>
      </c>
      <c r="O278" s="28">
        <v>7.169179267995672E-2</v>
      </c>
      <c r="P278" s="29">
        <v>55584.900076910068</v>
      </c>
      <c r="Q278" s="28">
        <v>-0.28137814164929359</v>
      </c>
      <c r="R278" s="29">
        <v>10455.790901673094</v>
      </c>
      <c r="S278" s="29">
        <v>9749.0296438550013</v>
      </c>
      <c r="T278" s="28">
        <v>7.2495549160995473E-2</v>
      </c>
      <c r="U278" s="29">
        <v>9815.0734732032379</v>
      </c>
      <c r="V278" s="28">
        <v>6.5278923302929878E-2</v>
      </c>
      <c r="W278" s="29">
        <v>16291.411502564602</v>
      </c>
      <c r="X278" s="28">
        <v>-0.35820227117661735</v>
      </c>
      <c r="Y278" s="27">
        <v>179414.7799217357</v>
      </c>
      <c r="Z278" s="45">
        <v>4288.1203876815562</v>
      </c>
      <c r="AA278" s="29">
        <v>10077.89929716812</v>
      </c>
      <c r="AB278" s="29">
        <v>377.89160450497371</v>
      </c>
      <c r="AC278" s="30">
        <v>4.5989507707710295</v>
      </c>
      <c r="AD278" s="30">
        <v>4.3702788587371293</v>
      </c>
      <c r="AE278" s="28">
        <v>5.2324329733956405E-2</v>
      </c>
      <c r="AF278" s="30">
        <v>4.6314196485395964</v>
      </c>
      <c r="AG278" s="28">
        <v>-7.0105670037490858E-3</v>
      </c>
      <c r="AH278" s="30">
        <v>3.6691357466538159</v>
      </c>
      <c r="AI278" s="28">
        <v>0.25341526951276955</v>
      </c>
      <c r="AJ278" s="30">
        <v>17.569488720362784</v>
      </c>
      <c r="AK278" s="30">
        <v>16.109085867765728</v>
      </c>
      <c r="AL278" s="28">
        <v>9.0657090326852222E-2</v>
      </c>
      <c r="AM278" s="30">
        <v>17.587654532303588</v>
      </c>
      <c r="AN278" s="28">
        <v>-1.032872911361696E-3</v>
      </c>
      <c r="AO278" s="30">
        <v>12.518776768622258</v>
      </c>
      <c r="AP278" s="28">
        <v>0.4034509157795596</v>
      </c>
    </row>
    <row r="279" spans="1:42" s="2" customFormat="1" x14ac:dyDescent="0.25">
      <c r="A279" s="83" t="s">
        <v>366</v>
      </c>
      <c r="B279" s="83" t="s">
        <v>246</v>
      </c>
      <c r="C279" s="26" t="s">
        <v>221</v>
      </c>
      <c r="D279" s="27">
        <v>1977639.0394088721</v>
      </c>
      <c r="E279" s="27">
        <v>2273200.2291711639</v>
      </c>
      <c r="F279" s="28">
        <v>-0.13001986625263401</v>
      </c>
      <c r="G279" s="27">
        <v>1960134.1095709158</v>
      </c>
      <c r="H279" s="28">
        <v>8.9304755998497742E-3</v>
      </c>
      <c r="I279" s="27">
        <v>1940530.8231390524</v>
      </c>
      <c r="J279" s="28">
        <v>1.9122714170441552E-2</v>
      </c>
      <c r="K279" s="29">
        <v>710148.69830309111</v>
      </c>
      <c r="L279" s="29">
        <v>836167.742217583</v>
      </c>
      <c r="M279" s="28">
        <v>-0.1507102433541378</v>
      </c>
      <c r="N279" s="29">
        <v>769456.13825392188</v>
      </c>
      <c r="O279" s="28">
        <v>-7.7077089911081073E-2</v>
      </c>
      <c r="P279" s="29">
        <v>777447.52613250655</v>
      </c>
      <c r="Q279" s="28">
        <v>-8.6563820151567591E-2</v>
      </c>
      <c r="R279" s="29">
        <v>434632.66919564898</v>
      </c>
      <c r="S279" s="29">
        <v>504551.48600003071</v>
      </c>
      <c r="T279" s="28">
        <v>-0.13857617853567766</v>
      </c>
      <c r="U279" s="29">
        <v>444696.3072501687</v>
      </c>
      <c r="V279" s="28">
        <v>-2.2630361193573638E-2</v>
      </c>
      <c r="W279" s="29">
        <v>462667.25444829103</v>
      </c>
      <c r="X279" s="28">
        <v>-6.0593406996291482E-2</v>
      </c>
      <c r="Y279" s="26"/>
      <c r="Z279" s="26"/>
      <c r="AA279" s="26"/>
      <c r="AB279" s="26"/>
      <c r="AC279" s="30">
        <v>2.7848238603189226</v>
      </c>
      <c r="AD279" s="30">
        <v>2.7185935481587187</v>
      </c>
      <c r="AE279" s="28">
        <v>2.4361976509898353E-2</v>
      </c>
      <c r="AF279" s="30">
        <v>2.5474279976749865</v>
      </c>
      <c r="AG279" s="28">
        <v>9.3190411215000005E-2</v>
      </c>
      <c r="AH279" s="30">
        <v>2.4960280377923696</v>
      </c>
      <c r="AI279" s="28">
        <v>0.11570215484517578</v>
      </c>
      <c r="AJ279" s="30">
        <v>4.5501389554282268</v>
      </c>
      <c r="AK279" s="30">
        <v>4.5053880371903725</v>
      </c>
      <c r="AL279" s="28">
        <v>9.9327555958446615E-3</v>
      </c>
      <c r="AM279" s="30">
        <v>4.4078038823655472</v>
      </c>
      <c r="AN279" s="28">
        <v>3.2291607535472347E-2</v>
      </c>
      <c r="AO279" s="30">
        <v>4.194225557313418</v>
      </c>
      <c r="AP279" s="28">
        <v>8.4857953691643298E-2</v>
      </c>
    </row>
    <row r="280" spans="1:42" s="2" customFormat="1" x14ac:dyDescent="0.25">
      <c r="A280" s="83" t="s">
        <v>366</v>
      </c>
      <c r="B280" s="83" t="s">
        <v>246</v>
      </c>
      <c r="C280" s="26" t="s">
        <v>167</v>
      </c>
      <c r="D280" s="27">
        <v>1006162.7957402384</v>
      </c>
      <c r="E280" s="27">
        <v>1130914.0838213908</v>
      </c>
      <c r="F280" s="28">
        <v>-0.11031013749480793</v>
      </c>
      <c r="G280" s="27">
        <v>1026890.9027086758</v>
      </c>
      <c r="H280" s="28">
        <v>-2.0185305872086303E-2</v>
      </c>
      <c r="I280" s="27">
        <v>1033442.99953192</v>
      </c>
      <c r="J280" s="28">
        <v>-2.6397395699654123E-2</v>
      </c>
      <c r="K280" s="29">
        <v>403857.9726675686</v>
      </c>
      <c r="L280" s="29">
        <v>473280.49176081864</v>
      </c>
      <c r="M280" s="28">
        <v>-0.14668366920209769</v>
      </c>
      <c r="N280" s="29">
        <v>458104.21213440929</v>
      </c>
      <c r="O280" s="28">
        <v>-0.11841462713057235</v>
      </c>
      <c r="P280" s="29">
        <v>443256.88839919446</v>
      </c>
      <c r="Q280" s="28">
        <v>-8.888506137809514E-2</v>
      </c>
      <c r="R280" s="29">
        <v>251335.53687115508</v>
      </c>
      <c r="S280" s="29">
        <v>295833.69428951247</v>
      </c>
      <c r="T280" s="28">
        <v>-0.15041612323851805</v>
      </c>
      <c r="U280" s="29">
        <v>277070.06790117716</v>
      </c>
      <c r="V280" s="28">
        <v>-9.2880949663609394E-2</v>
      </c>
      <c r="W280" s="29">
        <v>284166.26008304127</v>
      </c>
      <c r="X280" s="28">
        <v>-0.11553350212052668</v>
      </c>
      <c r="Y280" s="26"/>
      <c r="Z280" s="26"/>
      <c r="AA280" s="26"/>
      <c r="AB280" s="26"/>
      <c r="AC280" s="30">
        <v>2.4913778205103077</v>
      </c>
      <c r="AD280" s="30">
        <v>2.389521866016231</v>
      </c>
      <c r="AE280" s="28">
        <v>4.2626081787604297E-2</v>
      </c>
      <c r="AF280" s="30">
        <v>2.2416098248129241</v>
      </c>
      <c r="AG280" s="28">
        <v>0.11142349258672979</v>
      </c>
      <c r="AH280" s="30">
        <v>2.3314764566077257</v>
      </c>
      <c r="AI280" s="28">
        <v>6.8583735190376638E-2</v>
      </c>
      <c r="AJ280" s="30">
        <v>4.0032651501090299</v>
      </c>
      <c r="AK280" s="30">
        <v>3.8228035063329924</v>
      </c>
      <c r="AL280" s="28">
        <v>4.7206622960630433E-2</v>
      </c>
      <c r="AM280" s="30">
        <v>3.7062498684446057</v>
      </c>
      <c r="AN280" s="28">
        <v>8.0139033310528532E-2</v>
      </c>
      <c r="AO280" s="30">
        <v>3.6367547619126888</v>
      </c>
      <c r="AP280" s="28">
        <v>0.1007795169569205</v>
      </c>
    </row>
    <row r="281" spans="1:42" s="2" customFormat="1" x14ac:dyDescent="0.25">
      <c r="A281" s="83" t="s">
        <v>366</v>
      </c>
      <c r="B281" s="83" t="s">
        <v>246</v>
      </c>
      <c r="C281" s="26" t="s">
        <v>168</v>
      </c>
      <c r="D281" s="27">
        <v>869767.34810290334</v>
      </c>
      <c r="E281" s="27">
        <v>987067.80843790655</v>
      </c>
      <c r="F281" s="28">
        <v>-0.11883728689383373</v>
      </c>
      <c r="G281" s="27">
        <v>781377.72681438806</v>
      </c>
      <c r="H281" s="28">
        <v>0.1131202211878657</v>
      </c>
      <c r="I281" s="27">
        <v>742799.09701648471</v>
      </c>
      <c r="J281" s="28">
        <v>0.17093215594418104</v>
      </c>
      <c r="K281" s="29">
        <v>282826.17134546413</v>
      </c>
      <c r="L281" s="29">
        <v>314428.0084345229</v>
      </c>
      <c r="M281" s="28">
        <v>-0.10050579541688506</v>
      </c>
      <c r="N281" s="29">
        <v>262398.35234428028</v>
      </c>
      <c r="O281" s="28">
        <v>7.7850408810423793E-2</v>
      </c>
      <c r="P281" s="29">
        <v>279289.69584311126</v>
      </c>
      <c r="Q281" s="28">
        <v>1.2662391613400078E-2</v>
      </c>
      <c r="R281" s="29">
        <v>173791.14109806725</v>
      </c>
      <c r="S281" s="29">
        <v>192387.81340009888</v>
      </c>
      <c r="T281" s="28">
        <v>-9.6662423535928965E-2</v>
      </c>
      <c r="U281" s="29">
        <v>151845.6891217659</v>
      </c>
      <c r="V281" s="28">
        <v>0.14452469545383784</v>
      </c>
      <c r="W281" s="29">
        <v>160351.20428288606</v>
      </c>
      <c r="X281" s="28">
        <v>8.3815627548832886E-2</v>
      </c>
      <c r="Y281" s="26"/>
      <c r="Z281" s="26"/>
      <c r="AA281" s="26"/>
      <c r="AB281" s="26"/>
      <c r="AC281" s="30">
        <v>3.0752717966842864</v>
      </c>
      <c r="AD281" s="30">
        <v>3.1392489916923401</v>
      </c>
      <c r="AE281" s="28">
        <v>-2.0379777194278605E-2</v>
      </c>
      <c r="AF281" s="30">
        <v>2.9778301572152399</v>
      </c>
      <c r="AG281" s="28">
        <v>3.2722363037712809E-2</v>
      </c>
      <c r="AH281" s="30">
        <v>2.6596007947022366</v>
      </c>
      <c r="AI281" s="28">
        <v>0.15629074965312131</v>
      </c>
      <c r="AJ281" s="30">
        <v>5.0046702185591219</v>
      </c>
      <c r="AK281" s="30">
        <v>5.1306150373732518</v>
      </c>
      <c r="AL281" s="28">
        <v>-2.4547703910097009E-2</v>
      </c>
      <c r="AM281" s="30">
        <v>5.1458670399776505</v>
      </c>
      <c r="AN281" s="28">
        <v>-2.7438878681004916E-2</v>
      </c>
      <c r="AO281" s="30">
        <v>4.6323262761785324</v>
      </c>
      <c r="AP281" s="28">
        <v>8.037947246836788E-2</v>
      </c>
    </row>
    <row r="282" spans="1:42" s="2" customFormat="1" x14ac:dyDescent="0.25">
      <c r="A282" s="83" t="s">
        <v>366</v>
      </c>
      <c r="B282" s="83" t="s">
        <v>246</v>
      </c>
      <c r="C282" s="26" t="s">
        <v>192</v>
      </c>
      <c r="D282" s="27">
        <v>101708.89556573033</v>
      </c>
      <c r="E282" s="27">
        <v>155218.33691186667</v>
      </c>
      <c r="F282" s="28">
        <v>-0.34473659756140235</v>
      </c>
      <c r="G282" s="27">
        <v>151865.4800478518</v>
      </c>
      <c r="H282" s="28">
        <v>-0.33026981817275042</v>
      </c>
      <c r="I282" s="27">
        <v>164288.72659064768</v>
      </c>
      <c r="J282" s="28">
        <v>-0.38091372624029929</v>
      </c>
      <c r="K282" s="29">
        <v>23464.554290058484</v>
      </c>
      <c r="L282" s="29">
        <v>48459.242022241247</v>
      </c>
      <c r="M282" s="28">
        <v>-0.51578783920538829</v>
      </c>
      <c r="N282" s="29">
        <v>48953.573775232522</v>
      </c>
      <c r="O282" s="28">
        <v>-0.5206773994112337</v>
      </c>
      <c r="P282" s="29">
        <v>54900.941890200855</v>
      </c>
      <c r="Q282" s="28">
        <v>-0.57260197216677222</v>
      </c>
      <c r="R282" s="29">
        <v>9505.9912264267296</v>
      </c>
      <c r="S282" s="29">
        <v>16329.97831041921</v>
      </c>
      <c r="T282" s="28">
        <v>-0.41788096433897226</v>
      </c>
      <c r="U282" s="29">
        <v>15780.550227225518</v>
      </c>
      <c r="V282" s="28">
        <v>-0.39761344886273714</v>
      </c>
      <c r="W282" s="29">
        <v>18149.790082363539</v>
      </c>
      <c r="X282" s="28">
        <v>-0.4762478693533837</v>
      </c>
      <c r="Y282" s="26"/>
      <c r="Z282" s="26"/>
      <c r="AA282" s="26"/>
      <c r="AB282" s="26"/>
      <c r="AC282" s="30">
        <v>4.3345760719956479</v>
      </c>
      <c r="AD282" s="30">
        <v>3.2030698466275309</v>
      </c>
      <c r="AE282" s="28">
        <v>0.35325680660990411</v>
      </c>
      <c r="AF282" s="30">
        <v>3.1022347979155369</v>
      </c>
      <c r="AG282" s="28">
        <v>0.39724306970837586</v>
      </c>
      <c r="AH282" s="30">
        <v>2.9924573410637825</v>
      </c>
      <c r="AI282" s="28">
        <v>0.44850053917719623</v>
      </c>
      <c r="AJ282" s="30">
        <v>10.699451865995711</v>
      </c>
      <c r="AK282" s="30">
        <v>9.5051159261387923</v>
      </c>
      <c r="AL282" s="28">
        <v>0.12565190673503826</v>
      </c>
      <c r="AM282" s="30">
        <v>9.6235858611472676</v>
      </c>
      <c r="AN282" s="28">
        <v>0.11179471149023286</v>
      </c>
      <c r="AO282" s="30">
        <v>9.0518251640987213</v>
      </c>
      <c r="AP282" s="28">
        <v>0.18202148981310348</v>
      </c>
    </row>
    <row r="283" spans="1:42" s="2" customFormat="1" x14ac:dyDescent="0.25">
      <c r="A283" s="83" t="s">
        <v>366</v>
      </c>
      <c r="B283" s="83" t="s">
        <v>246</v>
      </c>
      <c r="C283" s="26" t="s">
        <v>224</v>
      </c>
      <c r="D283" s="27">
        <v>30071.399369544983</v>
      </c>
      <c r="E283" s="27">
        <v>72283.183803198335</v>
      </c>
      <c r="F283" s="28">
        <v>-0.58397793529102404</v>
      </c>
      <c r="G283" s="27">
        <v>76844.538109500412</v>
      </c>
      <c r="H283" s="28">
        <v>-0.60867226078326564</v>
      </c>
      <c r="I283" s="27">
        <v>78973.066498756409</v>
      </c>
      <c r="J283" s="28">
        <v>-0.61921955544149321</v>
      </c>
      <c r="K283" s="29">
        <v>9517.2235777891819</v>
      </c>
      <c r="L283" s="29">
        <v>24666.400698115631</v>
      </c>
      <c r="M283" s="28">
        <v>-0.61416245141447645</v>
      </c>
      <c r="N283" s="29">
        <v>26577.675887896065</v>
      </c>
      <c r="O283" s="28">
        <v>-0.64190911131836437</v>
      </c>
      <c r="P283" s="29">
        <v>27895.781786963264</v>
      </c>
      <c r="Q283" s="28">
        <v>-0.65882929360176823</v>
      </c>
      <c r="R283" s="29">
        <v>5383.1761932658492</v>
      </c>
      <c r="S283" s="29">
        <v>9193.0077350905485</v>
      </c>
      <c r="T283" s="28">
        <v>-0.41442710064109106</v>
      </c>
      <c r="U283" s="29">
        <v>9046.9382153718871</v>
      </c>
      <c r="V283" s="28">
        <v>-0.40497259237173133</v>
      </c>
      <c r="W283" s="29">
        <v>10343.030912843955</v>
      </c>
      <c r="X283" s="28">
        <v>-0.47953590793381157</v>
      </c>
      <c r="Y283" s="26"/>
      <c r="Z283" s="26"/>
      <c r="AA283" s="26"/>
      <c r="AB283" s="26"/>
      <c r="AC283" s="30">
        <v>3.1596819307391395</v>
      </c>
      <c r="AD283" s="30">
        <v>2.9304309407703877</v>
      </c>
      <c r="AE283" s="28">
        <v>7.823115255140034E-2</v>
      </c>
      <c r="AF283" s="30">
        <v>2.8913189563161446</v>
      </c>
      <c r="AG283" s="28">
        <v>9.2816800386809839E-2</v>
      </c>
      <c r="AH283" s="30">
        <v>2.8310038808685927</v>
      </c>
      <c r="AI283" s="28">
        <v>0.11609946990595565</v>
      </c>
      <c r="AJ283" s="30">
        <v>5.5861815199664413</v>
      </c>
      <c r="AK283" s="30">
        <v>7.8628437923843828</v>
      </c>
      <c r="AL283" s="28">
        <v>-0.28954692888888622</v>
      </c>
      <c r="AM283" s="30">
        <v>8.4939828569771674</v>
      </c>
      <c r="AN283" s="28">
        <v>-0.3423366147510159</v>
      </c>
      <c r="AO283" s="30">
        <v>7.635389197250471</v>
      </c>
      <c r="AP283" s="28">
        <v>-0.26838287143528405</v>
      </c>
    </row>
    <row r="284" spans="1:42" s="2" customFormat="1" x14ac:dyDescent="0.25">
      <c r="A284" s="83" t="s">
        <v>366</v>
      </c>
      <c r="B284" s="83" t="s">
        <v>246</v>
      </c>
      <c r="C284" s="26" t="s">
        <v>212</v>
      </c>
      <c r="D284" s="27">
        <v>364.65612724900245</v>
      </c>
      <c r="E284" s="27">
        <v>132.6183863890171</v>
      </c>
      <c r="F284" s="28">
        <v>1.7496649384598586</v>
      </c>
      <c r="G284" s="27">
        <v>306.7865552294254</v>
      </c>
      <c r="H284" s="28">
        <v>0.18863138241602609</v>
      </c>
      <c r="I284" s="27">
        <v>192.164813529253</v>
      </c>
      <c r="J284" s="28">
        <v>0.89762173704860559</v>
      </c>
      <c r="K284" s="29">
        <v>52.168258547782898</v>
      </c>
      <c r="L284" s="29">
        <v>18.972587466239929</v>
      </c>
      <c r="M284" s="28">
        <v>1.7496649384598586</v>
      </c>
      <c r="N284" s="29">
        <v>43.889349818229675</v>
      </c>
      <c r="O284" s="28">
        <v>0.18863138241602598</v>
      </c>
      <c r="P284" s="29">
        <v>27.491389632225037</v>
      </c>
      <c r="Q284" s="28">
        <v>0.89762173704860548</v>
      </c>
      <c r="R284" s="29">
        <v>111.64007611854018</v>
      </c>
      <c r="S284" s="29">
        <v>40.60133890195857</v>
      </c>
      <c r="T284" s="28">
        <v>1.749664891301276</v>
      </c>
      <c r="U284" s="29">
        <v>93.923212142077944</v>
      </c>
      <c r="V284" s="28">
        <v>0.18863136782057538</v>
      </c>
      <c r="W284" s="29">
        <v>58.831576425695772</v>
      </c>
      <c r="X284" s="28">
        <v>0.89762170081472314</v>
      </c>
      <c r="Y284" s="26"/>
      <c r="Z284" s="26"/>
      <c r="AA284" s="26"/>
      <c r="AB284" s="26"/>
      <c r="AC284" s="30">
        <v>6.99</v>
      </c>
      <c r="AD284" s="30">
        <v>6.99</v>
      </c>
      <c r="AE284" s="28">
        <v>0</v>
      </c>
      <c r="AF284" s="30">
        <v>6.9899999999999993</v>
      </c>
      <c r="AG284" s="28">
        <v>1.2706415160230691E-16</v>
      </c>
      <c r="AH284" s="30">
        <v>6.9899999999999993</v>
      </c>
      <c r="AI284" s="28">
        <v>1.2706415160230691E-16</v>
      </c>
      <c r="AJ284" s="30">
        <v>3.2663550574957343</v>
      </c>
      <c r="AK284" s="30">
        <v>3.2663550014755725</v>
      </c>
      <c r="AL284" s="28">
        <v>1.7150665441260618E-8</v>
      </c>
      <c r="AM284" s="30">
        <v>3.2663550173874847</v>
      </c>
      <c r="AN284" s="28">
        <v>1.2279207066262564E-8</v>
      </c>
      <c r="AO284" s="30">
        <v>3.2663549951267576</v>
      </c>
      <c r="AP284" s="28">
        <v>1.9094365659261899E-8</v>
      </c>
    </row>
    <row r="285" spans="1:42" s="2" customFormat="1" x14ac:dyDescent="0.25">
      <c r="A285" s="83" t="s">
        <v>366</v>
      </c>
      <c r="B285" s="83" t="s">
        <v>246</v>
      </c>
      <c r="C285" s="26" t="s">
        <v>208</v>
      </c>
      <c r="D285" s="27">
        <v>93.070976296663289</v>
      </c>
      <c r="E285" s="27">
        <v>85.75959292531013</v>
      </c>
      <c r="F285" s="28">
        <v>8.5254408538538648E-2</v>
      </c>
      <c r="G285" s="27">
        <v>15.733245416879654</v>
      </c>
      <c r="H285" s="28">
        <v>4.9155612100737116</v>
      </c>
      <c r="I285" s="27">
        <v>23.838927047252653</v>
      </c>
      <c r="J285" s="28">
        <v>2.9041596172588382</v>
      </c>
      <c r="K285" s="29">
        <v>13.31487500667572</v>
      </c>
      <c r="L285" s="29">
        <v>12.268897414207458</v>
      </c>
      <c r="M285" s="28">
        <v>8.5254408538538537E-2</v>
      </c>
      <c r="N285" s="29">
        <v>2.2508219480514526</v>
      </c>
      <c r="O285" s="28">
        <v>4.9155612100737116</v>
      </c>
      <c r="P285" s="29">
        <v>3.4104330539703369</v>
      </c>
      <c r="Q285" s="28">
        <v>2.9041596172588378</v>
      </c>
      <c r="R285" s="29">
        <v>3.8879434448080659</v>
      </c>
      <c r="S285" s="29">
        <v>3.5691296372636572</v>
      </c>
      <c r="T285" s="28">
        <v>8.9325364989777598E-2</v>
      </c>
      <c r="U285" s="29">
        <v>0.65273834615259929</v>
      </c>
      <c r="V285" s="28">
        <v>4.9563582677876408</v>
      </c>
      <c r="W285" s="29">
        <v>1.0003936904105615</v>
      </c>
      <c r="X285" s="28">
        <v>2.8864134011205671</v>
      </c>
      <c r="Y285" s="26"/>
      <c r="Z285" s="26"/>
      <c r="AA285" s="26"/>
      <c r="AB285" s="26"/>
      <c r="AC285" s="30">
        <v>6.99</v>
      </c>
      <c r="AD285" s="30">
        <v>6.9899999999999993</v>
      </c>
      <c r="AE285" s="28">
        <v>1.2706415160230691E-16</v>
      </c>
      <c r="AF285" s="30">
        <v>6.99</v>
      </c>
      <c r="AG285" s="28">
        <v>0</v>
      </c>
      <c r="AH285" s="30">
        <v>6.9899999999999993</v>
      </c>
      <c r="AI285" s="28">
        <v>1.2706415160230691E-16</v>
      </c>
      <c r="AJ285" s="30">
        <v>23.938356516206444</v>
      </c>
      <c r="AK285" s="30">
        <v>24.028152978791599</v>
      </c>
      <c r="AL285" s="28">
        <v>-3.7371354620729436E-3</v>
      </c>
      <c r="AM285" s="30">
        <v>24.103448969430524</v>
      </c>
      <c r="AN285" s="28">
        <v>-6.8493290496916218E-3</v>
      </c>
      <c r="AO285" s="30">
        <v>23.829545583668324</v>
      </c>
      <c r="AP285" s="28">
        <v>4.5662193664613437E-3</v>
      </c>
    </row>
    <row r="286" spans="1:42" s="2" customFormat="1" x14ac:dyDescent="0.25">
      <c r="A286" s="83" t="s">
        <v>366</v>
      </c>
      <c r="B286" s="83" t="s">
        <v>246</v>
      </c>
      <c r="C286" s="26" t="s">
        <v>223</v>
      </c>
      <c r="D286" s="27">
        <v>741451.45640159724</v>
      </c>
      <c r="E286" s="27">
        <v>822121.76081003551</v>
      </c>
      <c r="F286" s="28">
        <v>-9.8124521517291938E-2</v>
      </c>
      <c r="G286" s="27">
        <v>620046.96989608288</v>
      </c>
      <c r="H286" s="28">
        <v>0.19579885460267826</v>
      </c>
      <c r="I286" s="27">
        <v>536836.99921537156</v>
      </c>
      <c r="J286" s="28">
        <v>0.38114820231333796</v>
      </c>
      <c r="K286" s="29">
        <v>242269.30491656836</v>
      </c>
      <c r="L286" s="29">
        <v>263230.76955514279</v>
      </c>
      <c r="M286" s="28">
        <v>-7.9631513724626804E-2</v>
      </c>
      <c r="N286" s="29">
        <v>210283.01619258849</v>
      </c>
      <c r="O286" s="28">
        <v>0.15211066163653042</v>
      </c>
      <c r="P286" s="29">
        <v>213029.98867781821</v>
      </c>
      <c r="Q286" s="28">
        <v>0.13725446084011692</v>
      </c>
      <c r="R286" s="29">
        <v>154164.99447253917</v>
      </c>
      <c r="S286" s="29">
        <v>167351.92811105549</v>
      </c>
      <c r="T286" s="28">
        <v>-7.8797620005700869E-2</v>
      </c>
      <c r="U286" s="29">
        <v>126641.66609484467</v>
      </c>
      <c r="V286" s="28">
        <v>0.21733233008069944</v>
      </c>
      <c r="W286" s="29">
        <v>125387.52748701355</v>
      </c>
      <c r="X286" s="28">
        <v>0.22950820996535018</v>
      </c>
      <c r="Y286" s="26"/>
      <c r="Z286" s="26"/>
      <c r="AA286" s="26"/>
      <c r="AB286" s="26"/>
      <c r="AC286" s="30">
        <v>3.0604432396292838</v>
      </c>
      <c r="AD286" s="30">
        <v>3.123197801683339</v>
      </c>
      <c r="AE286" s="28">
        <v>-2.0093047587390035E-2</v>
      </c>
      <c r="AF286" s="30">
        <v>2.9486307602141797</v>
      </c>
      <c r="AG286" s="28">
        <v>3.7920135991182005E-2</v>
      </c>
      <c r="AH286" s="30">
        <v>2.5200067020952237</v>
      </c>
      <c r="AI286" s="28">
        <v>0.21445837310064367</v>
      </c>
      <c r="AJ286" s="30">
        <v>4.8094670190103965</v>
      </c>
      <c r="AK286" s="30">
        <v>4.9125323507744225</v>
      </c>
      <c r="AL286" s="28">
        <v>-2.0980082044198354E-2</v>
      </c>
      <c r="AM286" s="30">
        <v>4.8960740095737245</v>
      </c>
      <c r="AN286" s="28">
        <v>-1.7689068913986538E-2</v>
      </c>
      <c r="AO286" s="30">
        <v>4.2814226420643955</v>
      </c>
      <c r="AP286" s="28">
        <v>0.12333385911450012</v>
      </c>
    </row>
    <row r="287" spans="1:42" s="2" customFormat="1" x14ac:dyDescent="0.25">
      <c r="A287" s="83" t="s">
        <v>366</v>
      </c>
      <c r="B287" s="83" t="s">
        <v>246</v>
      </c>
      <c r="C287" s="26" t="s">
        <v>207</v>
      </c>
      <c r="D287" s="27">
        <v>2734.8870391595365</v>
      </c>
      <c r="E287" s="27">
        <v>2147.0642001187803</v>
      </c>
      <c r="F287" s="28">
        <v>0.27377981478534108</v>
      </c>
      <c r="G287" s="27">
        <v>1410.4068469500542</v>
      </c>
      <c r="H287" s="28">
        <v>0.93907668916498477</v>
      </c>
      <c r="I287" s="27">
        <v>1240.4408952367305</v>
      </c>
      <c r="J287" s="28">
        <v>1.2047701342816499</v>
      </c>
      <c r="K287" s="29">
        <v>599.48548066616058</v>
      </c>
      <c r="L287" s="29">
        <v>640.13781428337097</v>
      </c>
      <c r="M287" s="28">
        <v>-6.3505596310882428E-2</v>
      </c>
      <c r="N287" s="29">
        <v>449.69327914714813</v>
      </c>
      <c r="O287" s="28">
        <v>0.3330985995679015</v>
      </c>
      <c r="P287" s="29">
        <v>461.4404776096344</v>
      </c>
      <c r="Q287" s="28">
        <v>0.29916101806159351</v>
      </c>
      <c r="R287" s="29">
        <v>131.16742316975592</v>
      </c>
      <c r="S287" s="29">
        <v>140.06215376520157</v>
      </c>
      <c r="T287" s="28">
        <v>-6.3505596310882567E-2</v>
      </c>
      <c r="U287" s="29">
        <v>98.392889477396025</v>
      </c>
      <c r="V287" s="28">
        <v>0.33309859956790117</v>
      </c>
      <c r="W287" s="29">
        <v>100.963176500988</v>
      </c>
      <c r="X287" s="28">
        <v>0.29916101806159351</v>
      </c>
      <c r="Y287" s="26"/>
      <c r="Z287" s="26"/>
      <c r="AA287" s="26"/>
      <c r="AB287" s="26"/>
      <c r="AC287" s="30">
        <v>4.5620571762980378</v>
      </c>
      <c r="AD287" s="30">
        <v>3.354065565588249</v>
      </c>
      <c r="AE287" s="28">
        <v>0.36015742301028231</v>
      </c>
      <c r="AF287" s="30">
        <v>3.1363751969451656</v>
      </c>
      <c r="AG287" s="28">
        <v>0.45456359326571916</v>
      </c>
      <c r="AH287" s="30">
        <v>2.6881926389780406</v>
      </c>
      <c r="AI287" s="28">
        <v>0.6970722671245676</v>
      </c>
      <c r="AJ287" s="30">
        <v>20.850352725310962</v>
      </c>
      <c r="AK287" s="30">
        <v>15.329367301591631</v>
      </c>
      <c r="AL287" s="28">
        <v>0.36015742301028258</v>
      </c>
      <c r="AM287" s="30">
        <v>14.334438742893809</v>
      </c>
      <c r="AN287" s="28">
        <v>0.45456359326571949</v>
      </c>
      <c r="AO287" s="30">
        <v>12.286072390210423</v>
      </c>
      <c r="AP287" s="28">
        <v>0.69707226712456793</v>
      </c>
    </row>
    <row r="288" spans="1:42" s="2" customFormat="1" x14ac:dyDescent="0.25">
      <c r="A288" s="83" t="s">
        <v>366</v>
      </c>
      <c r="B288" s="83" t="s">
        <v>246</v>
      </c>
      <c r="C288" s="26" t="s">
        <v>209</v>
      </c>
      <c r="D288" s="27">
        <v>943.12435190439226</v>
      </c>
      <c r="E288" s="27">
        <v>446.41471988677978</v>
      </c>
      <c r="F288" s="28">
        <v>1.1126640988531662</v>
      </c>
      <c r="G288" s="27">
        <v>337.55576754927637</v>
      </c>
      <c r="H288" s="28">
        <v>1.7939808546352718</v>
      </c>
      <c r="I288" s="27">
        <v>1259.2870765018463</v>
      </c>
      <c r="J288" s="28">
        <v>-0.25106485288145536</v>
      </c>
      <c r="K288" s="29">
        <v>18.866260290145874</v>
      </c>
      <c r="L288" s="29">
        <v>8.9300804138183594</v>
      </c>
      <c r="M288" s="28">
        <v>1.1126640988531662</v>
      </c>
      <c r="N288" s="29">
        <v>6.7524658441543579</v>
      </c>
      <c r="O288" s="28">
        <v>1.7939808546352716</v>
      </c>
      <c r="P288" s="29">
        <v>25.190779685974121</v>
      </c>
      <c r="Q288" s="28">
        <v>-0.25106485288145536</v>
      </c>
      <c r="R288" s="29">
        <v>17.280383898643294</v>
      </c>
      <c r="S288" s="29">
        <v>8.1710233710375206</v>
      </c>
      <c r="T288" s="28">
        <v>1.1148371646927631</v>
      </c>
      <c r="U288" s="29">
        <v>6.1897603571414948</v>
      </c>
      <c r="V288" s="28">
        <v>1.7917694549686221</v>
      </c>
      <c r="W288" s="29">
        <v>23.07230758610028</v>
      </c>
      <c r="X288" s="28">
        <v>-0.25103356765867157</v>
      </c>
      <c r="Y288" s="26"/>
      <c r="Z288" s="26"/>
      <c r="AA288" s="26"/>
      <c r="AB288" s="26"/>
      <c r="AC288" s="30">
        <v>49.99</v>
      </c>
      <c r="AD288" s="30">
        <v>49.99</v>
      </c>
      <c r="AE288" s="28">
        <v>0</v>
      </c>
      <c r="AF288" s="30">
        <v>49.99</v>
      </c>
      <c r="AG288" s="28">
        <v>0</v>
      </c>
      <c r="AH288" s="30">
        <v>49.99</v>
      </c>
      <c r="AI288" s="28">
        <v>0</v>
      </c>
      <c r="AJ288" s="30">
        <v>54.577743031417157</v>
      </c>
      <c r="AK288" s="30">
        <v>54.633881169537766</v>
      </c>
      <c r="AL288" s="28">
        <v>-1.027533408186822E-3</v>
      </c>
      <c r="AM288" s="30">
        <v>54.534545454545459</v>
      </c>
      <c r="AN288" s="28">
        <v>7.9211399878088829E-4</v>
      </c>
      <c r="AO288" s="30">
        <v>54.580022904188972</v>
      </c>
      <c r="AP288" s="28">
        <v>-4.1771194853060923E-5</v>
      </c>
    </row>
    <row r="289" spans="1:42" s="2" customFormat="1" x14ac:dyDescent="0.25">
      <c r="A289" s="83" t="s">
        <v>366</v>
      </c>
      <c r="B289" s="83" t="s">
        <v>246</v>
      </c>
      <c r="C289" s="26" t="s">
        <v>206</v>
      </c>
      <c r="D289" s="27">
        <v>2452.3121956944465</v>
      </c>
      <c r="E289" s="27">
        <v>2576.2117345952988</v>
      </c>
      <c r="F289" s="28">
        <v>-4.8093694022520214E-2</v>
      </c>
      <c r="G289" s="27">
        <v>1862.0617181241512</v>
      </c>
      <c r="H289" s="28">
        <v>0.31698760133735854</v>
      </c>
      <c r="I289" s="27">
        <v>2380.2212407791612</v>
      </c>
      <c r="J289" s="28">
        <v>3.0287501716305325E-2</v>
      </c>
      <c r="K289" s="29">
        <v>826.20312674150284</v>
      </c>
      <c r="L289" s="29">
        <v>840.95109776340712</v>
      </c>
      <c r="M289" s="28">
        <v>-1.7537251644153828E-2</v>
      </c>
      <c r="N289" s="29">
        <v>625.24521435379393</v>
      </c>
      <c r="O289" s="28">
        <v>0.3214065582179686</v>
      </c>
      <c r="P289" s="29">
        <v>919.77892896716935</v>
      </c>
      <c r="Q289" s="28">
        <v>-0.10173727542415424</v>
      </c>
      <c r="R289" s="29">
        <v>155.48956738323727</v>
      </c>
      <c r="S289" s="29">
        <v>161.50519456589845</v>
      </c>
      <c r="T289" s="28">
        <v>-3.7247267487775078E-2</v>
      </c>
      <c r="U289" s="29">
        <v>117.50432809383115</v>
      </c>
      <c r="V289" s="28">
        <v>0.32326672477181978</v>
      </c>
      <c r="W289" s="29">
        <v>270.96322985934114</v>
      </c>
      <c r="X289" s="28">
        <v>-0.4261598982860037</v>
      </c>
      <c r="Y289" s="26"/>
      <c r="Z289" s="26"/>
      <c r="AA289" s="26"/>
      <c r="AB289" s="26"/>
      <c r="AC289" s="30">
        <v>2.9681710421094913</v>
      </c>
      <c r="AD289" s="30">
        <v>3.063450111958935</v>
      </c>
      <c r="AE289" s="28">
        <v>-3.1101883943694158E-2</v>
      </c>
      <c r="AF289" s="30">
        <v>2.9781303005231909</v>
      </c>
      <c r="AG289" s="28">
        <v>-3.3441311859155327E-3</v>
      </c>
      <c r="AH289" s="30">
        <v>2.5878188397422193</v>
      </c>
      <c r="AI289" s="28">
        <v>0.14697790916660927</v>
      </c>
      <c r="AJ289" s="30">
        <v>15.771554561279336</v>
      </c>
      <c r="AK289" s="30">
        <v>15.951262382115736</v>
      </c>
      <c r="AL289" s="28">
        <v>-1.1266056349112869E-2</v>
      </c>
      <c r="AM289" s="30">
        <v>15.84675005874875</v>
      </c>
      <c r="AN289" s="28">
        <v>-4.7451683904044233E-3</v>
      </c>
      <c r="AO289" s="30">
        <v>8.7842960907085086</v>
      </c>
      <c r="AP289" s="28">
        <v>0.79542611023341103</v>
      </c>
    </row>
    <row r="290" spans="1:42" s="2" customFormat="1" x14ac:dyDescent="0.25">
      <c r="A290" s="83" t="s">
        <v>366</v>
      </c>
      <c r="B290" s="83" t="s">
        <v>246</v>
      </c>
      <c r="C290" s="26" t="s">
        <v>204</v>
      </c>
      <c r="D290" s="27">
        <v>128315.8917013061</v>
      </c>
      <c r="E290" s="27">
        <v>164946.04762787104</v>
      </c>
      <c r="F290" s="28">
        <v>-0.2220735595265971</v>
      </c>
      <c r="G290" s="27">
        <v>161330.75691830515</v>
      </c>
      <c r="H290" s="28">
        <v>-0.20464086233548856</v>
      </c>
      <c r="I290" s="27">
        <v>205962.09780111312</v>
      </c>
      <c r="J290" s="28">
        <v>-0.37699269394112467</v>
      </c>
      <c r="K290" s="29">
        <v>40556.866428895788</v>
      </c>
      <c r="L290" s="29">
        <v>51197.238879380086</v>
      </c>
      <c r="M290" s="28">
        <v>-0.20783098236123343</v>
      </c>
      <c r="N290" s="29">
        <v>52115.336151691779</v>
      </c>
      <c r="O290" s="28">
        <v>-0.22178634114827211</v>
      </c>
      <c r="P290" s="29">
        <v>66259.707165293046</v>
      </c>
      <c r="Q290" s="28">
        <v>-0.38791056942461788</v>
      </c>
      <c r="R290" s="29">
        <v>19626.146625528061</v>
      </c>
      <c r="S290" s="29">
        <v>25035.885289043414</v>
      </c>
      <c r="T290" s="28">
        <v>-0.21607938369500537</v>
      </c>
      <c r="U290" s="29">
        <v>25204.023026921226</v>
      </c>
      <c r="V290" s="28">
        <v>-0.22130897100971761</v>
      </c>
      <c r="W290" s="29">
        <v>34963.676795872496</v>
      </c>
      <c r="X290" s="28">
        <v>-0.43867040242618444</v>
      </c>
      <c r="Y290" s="26"/>
      <c r="Z290" s="26"/>
      <c r="AA290" s="26"/>
      <c r="AB290" s="26"/>
      <c r="AC290" s="30">
        <v>3.163851229144373</v>
      </c>
      <c r="AD290" s="30">
        <v>3.2217762371225023</v>
      </c>
      <c r="AE290" s="28">
        <v>-1.7979215102121561E-2</v>
      </c>
      <c r="AF290" s="30">
        <v>3.0956483989419303</v>
      </c>
      <c r="AG290" s="28">
        <v>2.2031839993764759E-2</v>
      </c>
      <c r="AH290" s="30">
        <v>3.1084063997946014</v>
      </c>
      <c r="AI290" s="28">
        <v>1.7837059321919837E-2</v>
      </c>
      <c r="AJ290" s="30">
        <v>6.538007391344129</v>
      </c>
      <c r="AK290" s="30">
        <v>6.5883848613117451</v>
      </c>
      <c r="AL290" s="28">
        <v>-7.6464066729680872E-3</v>
      </c>
      <c r="AM290" s="30">
        <v>6.4009922838898614</v>
      </c>
      <c r="AN290" s="28">
        <v>2.1405291770013504E-2</v>
      </c>
      <c r="AO290" s="30">
        <v>5.8907448150712574</v>
      </c>
      <c r="AP290" s="28">
        <v>0.1098778841373121</v>
      </c>
    </row>
    <row r="291" spans="1:42" s="2" customFormat="1" x14ac:dyDescent="0.25">
      <c r="A291" s="83" t="s">
        <v>366</v>
      </c>
      <c r="B291" s="83" t="s">
        <v>246</v>
      </c>
      <c r="C291" s="26" t="s">
        <v>227</v>
      </c>
      <c r="D291" s="27">
        <v>1006162.7957402384</v>
      </c>
      <c r="E291" s="27">
        <v>1130914.0838213908</v>
      </c>
      <c r="F291" s="28">
        <v>-0.11031013749480793</v>
      </c>
      <c r="G291" s="27">
        <v>1026890.9027086758</v>
      </c>
      <c r="H291" s="28">
        <v>-2.0185305872086303E-2</v>
      </c>
      <c r="I291" s="27">
        <v>1033442.99953192</v>
      </c>
      <c r="J291" s="28">
        <v>-2.6397395699654123E-2</v>
      </c>
      <c r="K291" s="29">
        <v>403857.9726675686</v>
      </c>
      <c r="L291" s="29">
        <v>473280.49176081864</v>
      </c>
      <c r="M291" s="28">
        <v>-0.14668366920209769</v>
      </c>
      <c r="N291" s="29">
        <v>458104.21213440929</v>
      </c>
      <c r="O291" s="28">
        <v>-0.11841462713057235</v>
      </c>
      <c r="P291" s="29">
        <v>443256.88839919446</v>
      </c>
      <c r="Q291" s="28">
        <v>-8.888506137809514E-2</v>
      </c>
      <c r="R291" s="29">
        <v>251335.53687115508</v>
      </c>
      <c r="S291" s="29">
        <v>295833.69428951247</v>
      </c>
      <c r="T291" s="28">
        <v>-0.15041612323851805</v>
      </c>
      <c r="U291" s="29">
        <v>277070.06790117716</v>
      </c>
      <c r="V291" s="28">
        <v>-9.2880949663609394E-2</v>
      </c>
      <c r="W291" s="29">
        <v>284166.26008304127</v>
      </c>
      <c r="X291" s="28">
        <v>-0.11553350212052668</v>
      </c>
      <c r="Y291" s="26"/>
      <c r="Z291" s="26"/>
      <c r="AA291" s="26"/>
      <c r="AB291" s="26"/>
      <c r="AC291" s="30">
        <v>2.4913778205103077</v>
      </c>
      <c r="AD291" s="30">
        <v>2.389521866016231</v>
      </c>
      <c r="AE291" s="28">
        <v>4.2626081787604297E-2</v>
      </c>
      <c r="AF291" s="30">
        <v>2.2416098248129241</v>
      </c>
      <c r="AG291" s="28">
        <v>0.11142349258672979</v>
      </c>
      <c r="AH291" s="30">
        <v>2.3314764566077257</v>
      </c>
      <c r="AI291" s="28">
        <v>6.8583735190376638E-2</v>
      </c>
      <c r="AJ291" s="30">
        <v>4.0032651501090299</v>
      </c>
      <c r="AK291" s="30">
        <v>3.8228035063329924</v>
      </c>
      <c r="AL291" s="28">
        <v>4.7206622960630433E-2</v>
      </c>
      <c r="AM291" s="30">
        <v>3.7062498684446057</v>
      </c>
      <c r="AN291" s="28">
        <v>8.0139033310528532E-2</v>
      </c>
      <c r="AO291" s="30">
        <v>3.6367547619126888</v>
      </c>
      <c r="AP291" s="28">
        <v>0.1007795169569205</v>
      </c>
    </row>
    <row r="292" spans="1:42" s="2" customFormat="1" x14ac:dyDescent="0.25">
      <c r="A292" s="83" t="s">
        <v>366</v>
      </c>
      <c r="B292" s="83" t="s">
        <v>246</v>
      </c>
      <c r="C292" s="26" t="s">
        <v>205</v>
      </c>
      <c r="D292" s="27">
        <v>64948.593808566329</v>
      </c>
      <c r="E292" s="27">
        <v>77476.892535080915</v>
      </c>
      <c r="F292" s="28">
        <v>-0.16170368114392136</v>
      </c>
      <c r="G292" s="27">
        <v>70938.946292999986</v>
      </c>
      <c r="H292" s="28">
        <v>-8.4443775915300917E-2</v>
      </c>
      <c r="I292" s="27">
        <v>80139.599802837372</v>
      </c>
      <c r="J292" s="28">
        <v>-0.18955679878168297</v>
      </c>
      <c r="K292" s="29">
        <v>12422.864714262389</v>
      </c>
      <c r="L292" s="29">
        <v>22261.539081452353</v>
      </c>
      <c r="M292" s="28">
        <v>-0.44195840778085521</v>
      </c>
      <c r="N292" s="29">
        <v>21226.685996270626</v>
      </c>
      <c r="O292" s="28">
        <v>-0.41475250934389873</v>
      </c>
      <c r="P292" s="29">
        <v>25556.38781732729</v>
      </c>
      <c r="Q292" s="28">
        <v>-0.51390373306826809</v>
      </c>
      <c r="R292" s="29">
        <v>3697.1711262592407</v>
      </c>
      <c r="S292" s="29">
        <v>6778.7549253789193</v>
      </c>
      <c r="T292" s="28">
        <v>-0.45459436622831206</v>
      </c>
      <c r="U292" s="29">
        <v>6407.7778622018886</v>
      </c>
      <c r="V292" s="28">
        <v>-0.42301821227791581</v>
      </c>
      <c r="W292" s="29">
        <v>7347.0005662817111</v>
      </c>
      <c r="X292" s="28">
        <v>-0.4967781623391973</v>
      </c>
      <c r="Y292" s="26"/>
      <c r="Z292" s="26"/>
      <c r="AA292" s="26"/>
      <c r="AB292" s="26"/>
      <c r="AC292" s="30">
        <v>5.22814948906273</v>
      </c>
      <c r="AD292" s="30">
        <v>3.480302608530438</v>
      </c>
      <c r="AE292" s="28">
        <v>0.50221118021410283</v>
      </c>
      <c r="AF292" s="30">
        <v>3.3419699290536187</v>
      </c>
      <c r="AG292" s="28">
        <v>0.56439154153108761</v>
      </c>
      <c r="AH292" s="30">
        <v>3.135795260881999</v>
      </c>
      <c r="AI292" s="28">
        <v>0.66724835459832244</v>
      </c>
      <c r="AJ292" s="30">
        <v>17.567105116467964</v>
      </c>
      <c r="AK292" s="30">
        <v>11.429369167045097</v>
      </c>
      <c r="AL292" s="28">
        <v>0.53701441083206281</v>
      </c>
      <c r="AM292" s="30">
        <v>11.070756168289426</v>
      </c>
      <c r="AN292" s="28">
        <v>0.58680264016530204</v>
      </c>
      <c r="AO292" s="30">
        <v>10.907798234102453</v>
      </c>
      <c r="AP292" s="28">
        <v>0.61050880658441808</v>
      </c>
    </row>
    <row r="293" spans="1:42" s="2" customFormat="1" x14ac:dyDescent="0.25">
      <c r="A293" s="83" t="s">
        <v>366</v>
      </c>
      <c r="B293" s="83" t="s">
        <v>246</v>
      </c>
      <c r="C293" s="26" t="s">
        <v>210</v>
      </c>
      <c r="D293" s="27">
        <v>100.85169731497764</v>
      </c>
      <c r="E293" s="27">
        <v>70.191939672231669</v>
      </c>
      <c r="F293" s="28">
        <v>0.43679883738666858</v>
      </c>
      <c r="G293" s="27">
        <v>149.45151208162306</v>
      </c>
      <c r="H293" s="28">
        <v>-0.32518784246292937</v>
      </c>
      <c r="I293" s="27">
        <v>80.107335959672923</v>
      </c>
      <c r="J293" s="28">
        <v>0.25895707436517051</v>
      </c>
      <c r="K293" s="29">
        <v>14.427996754646301</v>
      </c>
      <c r="L293" s="29">
        <v>10.041765332221985</v>
      </c>
      <c r="M293" s="28">
        <v>0.43679883738666853</v>
      </c>
      <c r="N293" s="29">
        <v>21.380759954452515</v>
      </c>
      <c r="O293" s="28">
        <v>-0.32518784246292937</v>
      </c>
      <c r="P293" s="29">
        <v>11.460276961326599</v>
      </c>
      <c r="Q293" s="28">
        <v>0.25895707436517046</v>
      </c>
      <c r="R293" s="29">
        <v>6.1785128866507151</v>
      </c>
      <c r="S293" s="29">
        <v>4.3068097083844066</v>
      </c>
      <c r="T293" s="28">
        <v>0.43459156661194387</v>
      </c>
      <c r="U293" s="29">
        <v>9.1712212351431077</v>
      </c>
      <c r="V293" s="28">
        <v>-0.32631514078241453</v>
      </c>
      <c r="W293" s="29">
        <v>4.9279191753407261</v>
      </c>
      <c r="X293" s="28">
        <v>0.25377723676312536</v>
      </c>
      <c r="Y293" s="26"/>
      <c r="Z293" s="26"/>
      <c r="AA293" s="26"/>
      <c r="AB293" s="26"/>
      <c r="AC293" s="30">
        <v>6.9899999999999993</v>
      </c>
      <c r="AD293" s="30">
        <v>6.9899999999999993</v>
      </c>
      <c r="AE293" s="28">
        <v>0</v>
      </c>
      <c r="AF293" s="30">
        <v>6.9899999999999993</v>
      </c>
      <c r="AG293" s="28">
        <v>0</v>
      </c>
      <c r="AH293" s="30">
        <v>6.9899999999999993</v>
      </c>
      <c r="AI293" s="28">
        <v>0</v>
      </c>
      <c r="AJ293" s="30">
        <v>16.322972722591167</v>
      </c>
      <c r="AK293" s="30">
        <v>16.297896685702987</v>
      </c>
      <c r="AL293" s="28">
        <v>1.5386057091757986E-3</v>
      </c>
      <c r="AM293" s="30">
        <v>16.295704601361198</v>
      </c>
      <c r="AN293" s="28">
        <v>1.673331831732623E-3</v>
      </c>
      <c r="AO293" s="30">
        <v>16.255813683091535</v>
      </c>
      <c r="AP293" s="28">
        <v>4.1313859034621927E-3</v>
      </c>
    </row>
    <row r="294" spans="1:42" s="2" customFormat="1" x14ac:dyDescent="0.25">
      <c r="A294" s="83" t="s">
        <v>366</v>
      </c>
      <c r="B294" s="83" t="s">
        <v>247</v>
      </c>
      <c r="C294" s="26" t="s">
        <v>221</v>
      </c>
      <c r="D294" s="27">
        <v>1663294.6568444241</v>
      </c>
      <c r="E294" s="27">
        <v>1762465.7796009481</v>
      </c>
      <c r="F294" s="28">
        <v>-5.6268396189217369E-2</v>
      </c>
      <c r="G294" s="27">
        <v>1516467.4917205549</v>
      </c>
      <c r="H294" s="28">
        <v>9.6821834906122464E-2</v>
      </c>
      <c r="I294" s="27">
        <v>1491567.5583209705</v>
      </c>
      <c r="J294" s="28">
        <v>0.1151319613821338</v>
      </c>
      <c r="K294" s="29">
        <v>568562.35894668545</v>
      </c>
      <c r="L294" s="29">
        <v>650679.27186765999</v>
      </c>
      <c r="M294" s="28">
        <v>-0.1262018270311154</v>
      </c>
      <c r="N294" s="29">
        <v>609538.20435707178</v>
      </c>
      <c r="O294" s="28">
        <v>-6.7224408769597635E-2</v>
      </c>
      <c r="P294" s="29">
        <v>615311.66979706322</v>
      </c>
      <c r="Q294" s="28">
        <v>-7.5976636142454812E-2</v>
      </c>
      <c r="R294" s="29">
        <v>347811.38793273416</v>
      </c>
      <c r="S294" s="29">
        <v>387628.83474229521</v>
      </c>
      <c r="T294" s="28">
        <v>-0.10272054924921317</v>
      </c>
      <c r="U294" s="29">
        <v>344916.96195828891</v>
      </c>
      <c r="V294" s="28">
        <v>8.391660294152968E-3</v>
      </c>
      <c r="W294" s="29">
        <v>354900.73069714045</v>
      </c>
      <c r="X294" s="28">
        <v>-1.9975565422140764E-2</v>
      </c>
      <c r="Y294" s="27">
        <v>1614655.5552201141</v>
      </c>
      <c r="Z294" s="45">
        <v>48639.101624310104</v>
      </c>
      <c r="AA294" s="29">
        <v>330110.45588200103</v>
      </c>
      <c r="AB294" s="29">
        <v>17700.932050733147</v>
      </c>
      <c r="AC294" s="30">
        <v>2.9254392779814546</v>
      </c>
      <c r="AD294" s="30">
        <v>2.7086551789825748</v>
      </c>
      <c r="AE294" s="28">
        <v>8.0033848782593398E-2</v>
      </c>
      <c r="AF294" s="30">
        <v>2.4878957231566696</v>
      </c>
      <c r="AG294" s="28">
        <v>0.17586892840895474</v>
      </c>
      <c r="AH294" s="30">
        <v>2.4240846249721</v>
      </c>
      <c r="AI294" s="28">
        <v>0.2068222568818632</v>
      </c>
      <c r="AJ294" s="30">
        <v>4.7821742316444826</v>
      </c>
      <c r="AK294" s="30">
        <v>4.5467870850543841</v>
      </c>
      <c r="AL294" s="28">
        <v>5.1769995424644576E-2</v>
      </c>
      <c r="AM294" s="30">
        <v>4.3966161684560543</v>
      </c>
      <c r="AN294" s="28">
        <v>8.7694274054362933E-2</v>
      </c>
      <c r="AO294" s="30">
        <v>4.2027739852522892</v>
      </c>
      <c r="AP294" s="28">
        <v>0.13786138593827155</v>
      </c>
    </row>
    <row r="295" spans="1:42" s="2" customFormat="1" x14ac:dyDescent="0.25">
      <c r="A295" s="83" t="s">
        <v>366</v>
      </c>
      <c r="B295" s="83" t="s">
        <v>247</v>
      </c>
      <c r="C295" s="26" t="s">
        <v>167</v>
      </c>
      <c r="D295" s="27">
        <v>921266.23209282639</v>
      </c>
      <c r="E295" s="27">
        <v>973816.75691090582</v>
      </c>
      <c r="F295" s="28">
        <v>-5.3963463295474245E-2</v>
      </c>
      <c r="G295" s="27">
        <v>827134.61697773938</v>
      </c>
      <c r="H295" s="28">
        <v>0.11380446807925144</v>
      </c>
      <c r="I295" s="27">
        <v>834515.01672956708</v>
      </c>
      <c r="J295" s="28">
        <v>0.10395404950678307</v>
      </c>
      <c r="K295" s="29">
        <v>349606.08935214806</v>
      </c>
      <c r="L295" s="29">
        <v>403177.9318788455</v>
      </c>
      <c r="M295" s="28">
        <v>-0.13287394544896797</v>
      </c>
      <c r="N295" s="29">
        <v>366648.64705393638</v>
      </c>
      <c r="O295" s="28">
        <v>-4.6481987152352015E-2</v>
      </c>
      <c r="P295" s="29">
        <v>374185.61589928961</v>
      </c>
      <c r="Q295" s="28">
        <v>-6.5688058286444168E-2</v>
      </c>
      <c r="R295" s="29">
        <v>213161.73407516716</v>
      </c>
      <c r="S295" s="29">
        <v>242780.33435945099</v>
      </c>
      <c r="T295" s="28">
        <v>-0.12199752653949188</v>
      </c>
      <c r="U295" s="29">
        <v>214030.63724261901</v>
      </c>
      <c r="V295" s="28">
        <v>-4.0597139673367623E-3</v>
      </c>
      <c r="W295" s="29">
        <v>226261.63857885468</v>
      </c>
      <c r="X295" s="28">
        <v>-5.7897152102175976E-2</v>
      </c>
      <c r="Y295" s="27">
        <v>893600.61726628826</v>
      </c>
      <c r="Z295" s="45">
        <v>27665.61482653808</v>
      </c>
      <c r="AA295" s="29">
        <v>202419.45549747741</v>
      </c>
      <c r="AB295" s="29">
        <v>10742.278577689764</v>
      </c>
      <c r="AC295" s="30">
        <v>2.6351549934385199</v>
      </c>
      <c r="AD295" s="30">
        <v>2.4153523293619568</v>
      </c>
      <c r="AE295" s="28">
        <v>9.100231937368182E-2</v>
      </c>
      <c r="AF295" s="30">
        <v>2.2559325491144184</v>
      </c>
      <c r="AG295" s="28">
        <v>0.16810008103875615</v>
      </c>
      <c r="AH295" s="30">
        <v>2.2302167193785798</v>
      </c>
      <c r="AI295" s="28">
        <v>0.18156902445461479</v>
      </c>
      <c r="AJ295" s="30">
        <v>4.3219118857794641</v>
      </c>
      <c r="AK295" s="30">
        <v>4.0111022973924699</v>
      </c>
      <c r="AL295" s="28">
        <v>7.7487325264440313E-2</v>
      </c>
      <c r="AM295" s="30">
        <v>3.864561763838152</v>
      </c>
      <c r="AN295" s="28">
        <v>0.11834462738333555</v>
      </c>
      <c r="AO295" s="30">
        <v>3.6882744329579733</v>
      </c>
      <c r="AP295" s="28">
        <v>0.17179780527158806</v>
      </c>
    </row>
    <row r="296" spans="1:42" s="2" customFormat="1" x14ac:dyDescent="0.25">
      <c r="A296" s="83" t="s">
        <v>366</v>
      </c>
      <c r="B296" s="83" t="s">
        <v>247</v>
      </c>
      <c r="C296" s="26" t="s">
        <v>168</v>
      </c>
      <c r="D296" s="27">
        <v>648720.21175508143</v>
      </c>
      <c r="E296" s="27">
        <v>664759.00882779481</v>
      </c>
      <c r="F296" s="28">
        <v>-2.4127235373606219E-2</v>
      </c>
      <c r="G296" s="27">
        <v>585118.31232864968</v>
      </c>
      <c r="H296" s="28">
        <v>0.10869921191375699</v>
      </c>
      <c r="I296" s="27">
        <v>549213.79134205217</v>
      </c>
      <c r="J296" s="28">
        <v>0.18117975546440046</v>
      </c>
      <c r="K296" s="29">
        <v>195435.0448549602</v>
      </c>
      <c r="L296" s="29">
        <v>212525.62479772445</v>
      </c>
      <c r="M296" s="28">
        <v>-8.0416561339511666E-2</v>
      </c>
      <c r="N296" s="29">
        <v>209682.913979295</v>
      </c>
      <c r="O296" s="28">
        <v>-6.7949595195637619E-2</v>
      </c>
      <c r="P296" s="29">
        <v>205754.71064469614</v>
      </c>
      <c r="Q296" s="28">
        <v>-5.0155186033899714E-2</v>
      </c>
      <c r="R296" s="29">
        <v>125573.16435719686</v>
      </c>
      <c r="S296" s="29">
        <v>132705.37807971131</v>
      </c>
      <c r="T296" s="28">
        <v>-5.3744722525340245E-2</v>
      </c>
      <c r="U296" s="29">
        <v>118829.47606286348</v>
      </c>
      <c r="V296" s="28">
        <v>5.6750972214720641E-2</v>
      </c>
      <c r="W296" s="29">
        <v>115913.17195061043</v>
      </c>
      <c r="X296" s="28">
        <v>8.3338176706116443E-2</v>
      </c>
      <c r="Y296" s="27">
        <v>631966.7922994094</v>
      </c>
      <c r="Z296" s="45">
        <v>16753.419455672032</v>
      </c>
      <c r="AA296" s="29">
        <v>119200.82668722456</v>
      </c>
      <c r="AB296" s="29">
        <v>6372.3376699723003</v>
      </c>
      <c r="AC296" s="30">
        <v>3.3193648162565799</v>
      </c>
      <c r="AD296" s="30">
        <v>3.1279005035768868</v>
      </c>
      <c r="AE296" s="28">
        <v>6.1211765675009661E-2</v>
      </c>
      <c r="AF296" s="30">
        <v>2.7904911336096121</v>
      </c>
      <c r="AG296" s="28">
        <v>0.18952709660211264</v>
      </c>
      <c r="AH296" s="30">
        <v>2.669264726047766</v>
      </c>
      <c r="AI296" s="28">
        <v>0.24355024957430185</v>
      </c>
      <c r="AJ296" s="30">
        <v>5.1660736199159256</v>
      </c>
      <c r="AK296" s="30">
        <v>5.009284615643069</v>
      </c>
      <c r="AL296" s="28">
        <v>3.1299679755315467E-2</v>
      </c>
      <c r="AM296" s="30">
        <v>4.9240165968510103</v>
      </c>
      <c r="AN296" s="28">
        <v>4.915844987600463E-2</v>
      </c>
      <c r="AO296" s="30">
        <v>4.738148237165551</v>
      </c>
      <c r="AP296" s="28">
        <v>9.0314899688821809E-2</v>
      </c>
    </row>
    <row r="297" spans="1:42" s="2" customFormat="1" x14ac:dyDescent="0.25">
      <c r="A297" s="83" t="s">
        <v>366</v>
      </c>
      <c r="B297" s="83" t="s">
        <v>247</v>
      </c>
      <c r="C297" s="26" t="s">
        <v>192</v>
      </c>
      <c r="D297" s="27">
        <v>93308.212996516231</v>
      </c>
      <c r="E297" s="27">
        <v>123890.01386224746</v>
      </c>
      <c r="F297" s="28">
        <v>-0.24684637536432069</v>
      </c>
      <c r="G297" s="27">
        <v>104214.56241416573</v>
      </c>
      <c r="H297" s="28">
        <v>-0.10465283512208094</v>
      </c>
      <c r="I297" s="27">
        <v>107838.75024935127</v>
      </c>
      <c r="J297" s="28">
        <v>-0.13474319035816584</v>
      </c>
      <c r="K297" s="29">
        <v>23521.224739577148</v>
      </c>
      <c r="L297" s="29">
        <v>34975.715191090043</v>
      </c>
      <c r="M297" s="28">
        <v>-0.32749839106737955</v>
      </c>
      <c r="N297" s="29">
        <v>33206.643323840151</v>
      </c>
      <c r="O297" s="28">
        <v>-0.29167111200635926</v>
      </c>
      <c r="P297" s="29">
        <v>35371.343253077503</v>
      </c>
      <c r="Q297" s="28">
        <v>-0.33502031372442515</v>
      </c>
      <c r="R297" s="29">
        <v>9076.4895003700458</v>
      </c>
      <c r="S297" s="29">
        <v>12143.122303132992</v>
      </c>
      <c r="T297" s="28">
        <v>-0.25254071615269313</v>
      </c>
      <c r="U297" s="29">
        <v>12056.848652806515</v>
      </c>
      <c r="V297" s="28">
        <v>-0.24719221732477503</v>
      </c>
      <c r="W297" s="29">
        <v>12725.9201676755</v>
      </c>
      <c r="X297" s="28">
        <v>-0.28677145693363676</v>
      </c>
      <c r="Y297" s="27">
        <v>89088.145654416207</v>
      </c>
      <c r="Z297" s="45">
        <v>4220.0673421000174</v>
      </c>
      <c r="AA297" s="29">
        <v>8490.173697298962</v>
      </c>
      <c r="AB297" s="29">
        <v>586.31580307108356</v>
      </c>
      <c r="AC297" s="30">
        <v>3.9669793571384275</v>
      </c>
      <c r="AD297" s="30">
        <v>3.5421724240769228</v>
      </c>
      <c r="AE297" s="28">
        <v>0.11992836096119965</v>
      </c>
      <c r="AF297" s="30">
        <v>3.1383648566293552</v>
      </c>
      <c r="AG297" s="28">
        <v>0.26402745963674062</v>
      </c>
      <c r="AH297" s="30">
        <v>3.048760389951227</v>
      </c>
      <c r="AI297" s="28">
        <v>0.30117780663041543</v>
      </c>
      <c r="AJ297" s="30">
        <v>10.280209434794376</v>
      </c>
      <c r="AK297" s="30">
        <v>10.202484235070511</v>
      </c>
      <c r="AL297" s="28">
        <v>7.6182621735095364E-3</v>
      </c>
      <c r="AM297" s="30">
        <v>8.6435987889677417</v>
      </c>
      <c r="AN297" s="28">
        <v>0.18934366179924064</v>
      </c>
      <c r="AO297" s="30">
        <v>8.473945210128484</v>
      </c>
      <c r="AP297" s="28">
        <v>0.2131550511451212</v>
      </c>
    </row>
    <row r="298" spans="1:42" s="2" customFormat="1" x14ac:dyDescent="0.25">
      <c r="A298" s="83" t="s">
        <v>366</v>
      </c>
      <c r="B298" s="83" t="s">
        <v>247</v>
      </c>
      <c r="C298" s="26" t="s">
        <v>224</v>
      </c>
      <c r="D298" s="27">
        <v>21552.789885665177</v>
      </c>
      <c r="E298" s="27">
        <v>43437.889384806156</v>
      </c>
      <c r="F298" s="28">
        <v>-0.50382511234065663</v>
      </c>
      <c r="G298" s="27">
        <v>35757.9013628912</v>
      </c>
      <c r="H298" s="28">
        <v>-0.39725797476380392</v>
      </c>
      <c r="I298" s="27">
        <v>38900.342074993852</v>
      </c>
      <c r="J298" s="28">
        <v>-0.44594857690159312</v>
      </c>
      <c r="K298" s="29">
        <v>6379.2128800445389</v>
      </c>
      <c r="L298" s="29">
        <v>12935.847444945535</v>
      </c>
      <c r="M298" s="28">
        <v>-0.50685775267571598</v>
      </c>
      <c r="N298" s="29">
        <v>11713.862432679316</v>
      </c>
      <c r="O298" s="28">
        <v>-0.45541336884341238</v>
      </c>
      <c r="P298" s="29">
        <v>13395.31708161708</v>
      </c>
      <c r="Q298" s="28">
        <v>-0.52377290950439814</v>
      </c>
      <c r="R298" s="29">
        <v>3867.2125950891404</v>
      </c>
      <c r="S298" s="29">
        <v>5183.6414672041128</v>
      </c>
      <c r="T298" s="28">
        <v>-0.25395831876949065</v>
      </c>
      <c r="U298" s="29">
        <v>4994.8728223179178</v>
      </c>
      <c r="V298" s="28">
        <v>-0.22576355141420318</v>
      </c>
      <c r="W298" s="29">
        <v>5895.3366842996875</v>
      </c>
      <c r="X298" s="28">
        <v>-0.34402175784324518</v>
      </c>
      <c r="Y298" s="27">
        <v>20584.612440549739</v>
      </c>
      <c r="Z298" s="45">
        <v>968.17744511543924</v>
      </c>
      <c r="AA298" s="29">
        <v>3650.3133147617577</v>
      </c>
      <c r="AB298" s="29">
        <v>216.89928032738251</v>
      </c>
      <c r="AC298" s="30">
        <v>3.3785970606321416</v>
      </c>
      <c r="AD298" s="30">
        <v>3.357946943149734</v>
      </c>
      <c r="AE298" s="28">
        <v>6.1496258970184774E-3</v>
      </c>
      <c r="AF298" s="30">
        <v>3.0526140774142831</v>
      </c>
      <c r="AG298" s="28">
        <v>0.10678814122942863</v>
      </c>
      <c r="AH298" s="30">
        <v>2.9040254768122153</v>
      </c>
      <c r="AI298" s="28">
        <v>0.16341853320821048</v>
      </c>
      <c r="AJ298" s="30">
        <v>5.5732105116316673</v>
      </c>
      <c r="AK298" s="30">
        <v>8.3798020483533051</v>
      </c>
      <c r="AL298" s="28">
        <v>-0.33492336937400025</v>
      </c>
      <c r="AM298" s="30">
        <v>7.1589212848661496</v>
      </c>
      <c r="AN298" s="28">
        <v>-0.22150135615915359</v>
      </c>
      <c r="AO298" s="30">
        <v>6.5984937176857539</v>
      </c>
      <c r="AP298" s="28">
        <v>-0.15538140216850543</v>
      </c>
    </row>
    <row r="299" spans="1:42" s="2" customFormat="1" x14ac:dyDescent="0.25">
      <c r="A299" s="83" t="s">
        <v>366</v>
      </c>
      <c r="B299" s="83" t="s">
        <v>247</v>
      </c>
      <c r="C299" s="26" t="s">
        <v>208</v>
      </c>
      <c r="D299" s="27">
        <v>142.52377202510834</v>
      </c>
      <c r="E299" s="27">
        <v>193.44985330104828</v>
      </c>
      <c r="F299" s="28">
        <v>-0.26325210594338544</v>
      </c>
      <c r="G299" s="27">
        <v>17.922245454788207</v>
      </c>
      <c r="H299" s="28">
        <v>6.9523390294284182</v>
      </c>
      <c r="I299" s="27">
        <v>165.04944018840789</v>
      </c>
      <c r="J299" s="28">
        <v>-0.13647830697023844</v>
      </c>
      <c r="K299" s="29">
        <v>12.815996538460304</v>
      </c>
      <c r="L299" s="29">
        <v>17.482497050164831</v>
      </c>
      <c r="M299" s="28">
        <v>-0.26692414123190311</v>
      </c>
      <c r="N299" s="29">
        <v>1.9681413856798162</v>
      </c>
      <c r="O299" s="28">
        <v>5.5117255455880407</v>
      </c>
      <c r="P299" s="29">
        <v>16.275351091837454</v>
      </c>
      <c r="Q299" s="28">
        <v>-0.21255176210067217</v>
      </c>
      <c r="R299" s="29">
        <v>3.7423585762392073</v>
      </c>
      <c r="S299" s="29">
        <v>5.0999774911874276</v>
      </c>
      <c r="T299" s="28">
        <v>-0.26620096212074179</v>
      </c>
      <c r="U299" s="29">
        <v>0.57175099271736496</v>
      </c>
      <c r="V299" s="28">
        <v>5.5454343305166356</v>
      </c>
      <c r="W299" s="29">
        <v>4.741464776900985</v>
      </c>
      <c r="X299" s="28">
        <v>-0.21071678219126036</v>
      </c>
      <c r="Y299" s="27">
        <v>142.52377202510834</v>
      </c>
      <c r="Z299" s="26"/>
      <c r="AA299" s="29">
        <v>3.7423585762392073</v>
      </c>
      <c r="AB299" s="26"/>
      <c r="AC299" s="30">
        <v>11.12077173221763</v>
      </c>
      <c r="AD299" s="30">
        <v>11.065344541226413</v>
      </c>
      <c r="AE299" s="28">
        <v>5.0090795442212415E-3</v>
      </c>
      <c r="AF299" s="30">
        <v>9.1061778311204407</v>
      </c>
      <c r="AG299" s="28">
        <v>0.2212337534428877</v>
      </c>
      <c r="AH299" s="30">
        <v>10.141067879708279</v>
      </c>
      <c r="AI299" s="28">
        <v>9.6607562845495251E-2</v>
      </c>
      <c r="AJ299" s="30">
        <v>38.083943353267379</v>
      </c>
      <c r="AK299" s="30">
        <v>37.931511194965559</v>
      </c>
      <c r="AL299" s="28">
        <v>4.0186154861673994E-3</v>
      </c>
      <c r="AM299" s="30">
        <v>31.346242827859424</v>
      </c>
      <c r="AN299" s="28">
        <v>0.21494443727781395</v>
      </c>
      <c r="AO299" s="30">
        <v>34.809799915097962</v>
      </c>
      <c r="AP299" s="28">
        <v>9.4058094161849293E-2</v>
      </c>
    </row>
    <row r="300" spans="1:42" s="2" customFormat="1" x14ac:dyDescent="0.25">
      <c r="A300" s="83" t="s">
        <v>366</v>
      </c>
      <c r="B300" s="83" t="s">
        <v>247</v>
      </c>
      <c r="C300" s="26" t="s">
        <v>223</v>
      </c>
      <c r="D300" s="27">
        <v>565583.64641485573</v>
      </c>
      <c r="E300" s="27">
        <v>555217.62531721708</v>
      </c>
      <c r="F300" s="28">
        <v>1.8670194577695799E-2</v>
      </c>
      <c r="G300" s="27">
        <v>453112.8027584934</v>
      </c>
      <c r="H300" s="28">
        <v>0.24821819858466604</v>
      </c>
      <c r="I300" s="27">
        <v>396628.84353671788</v>
      </c>
      <c r="J300" s="28">
        <v>0.42597709579458981</v>
      </c>
      <c r="K300" s="29">
        <v>170356.00606309515</v>
      </c>
      <c r="L300" s="29">
        <v>179257.56645862755</v>
      </c>
      <c r="M300" s="28">
        <v>-4.9657933951629735E-2</v>
      </c>
      <c r="N300" s="29">
        <v>165441.38761678047</v>
      </c>
      <c r="O300" s="28">
        <v>2.9706100251640999E-2</v>
      </c>
      <c r="P300" s="29">
        <v>153962.90416461127</v>
      </c>
      <c r="Q300" s="28">
        <v>0.1064743613887472</v>
      </c>
      <c r="R300" s="29">
        <v>113344.96417476593</v>
      </c>
      <c r="S300" s="29">
        <v>116096.81960313143</v>
      </c>
      <c r="T300" s="28">
        <v>-2.3703107783421752E-2</v>
      </c>
      <c r="U300" s="29">
        <v>96836.902460036872</v>
      </c>
      <c r="V300" s="28">
        <v>0.17047283933458826</v>
      </c>
      <c r="W300" s="29">
        <v>87207.04921614709</v>
      </c>
      <c r="X300" s="28">
        <v>0.29972250171926695</v>
      </c>
      <c r="Y300" s="27">
        <v>551682.7144622996</v>
      </c>
      <c r="Z300" s="45">
        <v>13900.931952556137</v>
      </c>
      <c r="AA300" s="29">
        <v>107759.13681348352</v>
      </c>
      <c r="AB300" s="29">
        <v>5585.8273612824169</v>
      </c>
      <c r="AC300" s="30">
        <v>3.3200100159977874</v>
      </c>
      <c r="AD300" s="30">
        <v>3.0973176546238603</v>
      </c>
      <c r="AE300" s="28">
        <v>7.1898457376975422E-2</v>
      </c>
      <c r="AF300" s="30">
        <v>2.738811667900535</v>
      </c>
      <c r="AG300" s="28">
        <v>0.21220821968484463</v>
      </c>
      <c r="AH300" s="30">
        <v>2.5761325150937489</v>
      </c>
      <c r="AI300" s="28">
        <v>0.28875746746163322</v>
      </c>
      <c r="AJ300" s="30">
        <v>4.989931846842226</v>
      </c>
      <c r="AK300" s="30">
        <v>4.7823672277603153</v>
      </c>
      <c r="AL300" s="28">
        <v>4.3402066214626028E-2</v>
      </c>
      <c r="AM300" s="30">
        <v>4.6791335869658388</v>
      </c>
      <c r="AN300" s="28">
        <v>6.6422181393184551E-2</v>
      </c>
      <c r="AO300" s="30">
        <v>4.5481282430925187</v>
      </c>
      <c r="AP300" s="28">
        <v>9.7139653970992931E-2</v>
      </c>
    </row>
    <row r="301" spans="1:42" s="2" customFormat="1" x14ac:dyDescent="0.25">
      <c r="A301" s="83" t="s">
        <v>366</v>
      </c>
      <c r="B301" s="83" t="s">
        <v>247</v>
      </c>
      <c r="C301" s="26" t="s">
        <v>207</v>
      </c>
      <c r="D301" s="27">
        <v>1796.2174931931495</v>
      </c>
      <c r="E301" s="27">
        <v>1673.0934712612629</v>
      </c>
      <c r="F301" s="28">
        <v>7.3590641555172281E-2</v>
      </c>
      <c r="G301" s="27">
        <v>1099.225900425911</v>
      </c>
      <c r="H301" s="28">
        <v>0.63407493627759215</v>
      </c>
      <c r="I301" s="27">
        <v>754.70955885291096</v>
      </c>
      <c r="J301" s="28">
        <v>1.3800115847521988</v>
      </c>
      <c r="K301" s="29">
        <v>395.93066871166229</v>
      </c>
      <c r="L301" s="29">
        <v>491.26486964909611</v>
      </c>
      <c r="M301" s="28">
        <v>-0.19405865720772941</v>
      </c>
      <c r="N301" s="29">
        <v>390.33622515201569</v>
      </c>
      <c r="O301" s="28">
        <v>1.433237091296833E-2</v>
      </c>
      <c r="P301" s="29">
        <v>313.26478135585785</v>
      </c>
      <c r="Q301" s="28">
        <v>0.26388503360643939</v>
      </c>
      <c r="R301" s="29">
        <v>86.629630314111694</v>
      </c>
      <c r="S301" s="29">
        <v>107.96157968090601</v>
      </c>
      <c r="T301" s="28">
        <v>-0.1975883404989402</v>
      </c>
      <c r="U301" s="29">
        <v>82.526789882385742</v>
      </c>
      <c r="V301" s="28">
        <v>4.9715255344030394E-2</v>
      </c>
      <c r="W301" s="29">
        <v>66.292557748687273</v>
      </c>
      <c r="X301" s="28">
        <v>0.30677761208915094</v>
      </c>
      <c r="Y301" s="27">
        <v>1734.677611630774</v>
      </c>
      <c r="Z301" s="45">
        <v>61.53988156237552</v>
      </c>
      <c r="AA301" s="29">
        <v>79.5294703373619</v>
      </c>
      <c r="AB301" s="29">
        <v>7.1001599767497954</v>
      </c>
      <c r="AC301" s="30">
        <v>4.5366970410196998</v>
      </c>
      <c r="AD301" s="30">
        <v>3.4056851499606133</v>
      </c>
      <c r="AE301" s="28">
        <v>0.33209525873880813</v>
      </c>
      <c r="AF301" s="30">
        <v>2.8161001454523462</v>
      </c>
      <c r="AG301" s="28">
        <v>0.61098569180712736</v>
      </c>
      <c r="AH301" s="30">
        <v>2.4091746144792041</v>
      </c>
      <c r="AI301" s="28">
        <v>0.88309183309255745</v>
      </c>
      <c r="AJ301" s="30">
        <v>20.734447171022399</v>
      </c>
      <c r="AK301" s="30">
        <v>15.497119217839352</v>
      </c>
      <c r="AL301" s="28">
        <v>0.33795493727338372</v>
      </c>
      <c r="AM301" s="30">
        <v>13.319625081655168</v>
      </c>
      <c r="AN301" s="28">
        <v>0.5566839940246896</v>
      </c>
      <c r="AO301" s="30">
        <v>11.384529191255345</v>
      </c>
      <c r="AP301" s="28">
        <v>0.82128279726744335</v>
      </c>
    </row>
    <row r="302" spans="1:42" s="2" customFormat="1" x14ac:dyDescent="0.25">
      <c r="A302" s="83" t="s">
        <v>366</v>
      </c>
      <c r="B302" s="83" t="s">
        <v>247</v>
      </c>
      <c r="C302" s="26" t="s">
        <v>209</v>
      </c>
      <c r="D302" s="27">
        <v>37.925807476043701</v>
      </c>
      <c r="E302" s="27">
        <v>39.467742633819583</v>
      </c>
      <c r="F302" s="28">
        <v>-3.9068237879270301E-2</v>
      </c>
      <c r="G302" s="27">
        <v>299.86522922277453</v>
      </c>
      <c r="H302" s="28">
        <v>-0.87352382410476803</v>
      </c>
      <c r="I302" s="27">
        <v>297.34377819299698</v>
      </c>
      <c r="J302" s="28">
        <v>-0.87245131643068319</v>
      </c>
      <c r="K302" s="29">
        <v>4.5009650774487397</v>
      </c>
      <c r="L302" s="29">
        <v>5.4816309213638306</v>
      </c>
      <c r="M302" s="28">
        <v>-0.17890037800485498</v>
      </c>
      <c r="N302" s="29">
        <v>11.906044093260435</v>
      </c>
      <c r="O302" s="28">
        <v>-0.6219596498893728</v>
      </c>
      <c r="P302" s="29">
        <v>18.659067228660675</v>
      </c>
      <c r="Q302" s="28">
        <v>-0.75877866657047177</v>
      </c>
      <c r="R302" s="29">
        <v>4.1238866864857382</v>
      </c>
      <c r="S302" s="29">
        <v>5.0211738651619982</v>
      </c>
      <c r="T302" s="28">
        <v>-0.17870067891929306</v>
      </c>
      <c r="U302" s="29">
        <v>10.905625661488783</v>
      </c>
      <c r="V302" s="28">
        <v>-0.6218569374659092</v>
      </c>
      <c r="W302" s="29">
        <v>17.08208977031914</v>
      </c>
      <c r="X302" s="28">
        <v>-0.75858418133060235</v>
      </c>
      <c r="Y302" s="27">
        <v>37.925807476043701</v>
      </c>
      <c r="Z302" s="26"/>
      <c r="AA302" s="29">
        <v>4.1238866864857382</v>
      </c>
      <c r="AB302" s="26"/>
      <c r="AC302" s="30">
        <v>8.4261501307939497</v>
      </c>
      <c r="AD302" s="30">
        <v>7.2</v>
      </c>
      <c r="AE302" s="28">
        <v>0.17029862927693742</v>
      </c>
      <c r="AF302" s="30">
        <v>25.18596662954717</v>
      </c>
      <c r="AG302" s="28">
        <v>-0.6654426548430058</v>
      </c>
      <c r="AH302" s="30">
        <v>15.935618568128175</v>
      </c>
      <c r="AI302" s="28">
        <v>-0.4712379632600795</v>
      </c>
      <c r="AJ302" s="30">
        <v>9.1966172592300346</v>
      </c>
      <c r="AK302" s="30">
        <v>7.86026210079189</v>
      </c>
      <c r="AL302" s="28">
        <v>0.17001407094345011</v>
      </c>
      <c r="AM302" s="30">
        <v>27.496380173921942</v>
      </c>
      <c r="AN302" s="28">
        <v>-0.66553352837504509</v>
      </c>
      <c r="AO302" s="30">
        <v>17.406756561462668</v>
      </c>
      <c r="AP302" s="28">
        <v>-0.47166393539444923</v>
      </c>
    </row>
    <row r="303" spans="1:42" s="2" customFormat="1" x14ac:dyDescent="0.25">
      <c r="A303" s="83" t="s">
        <v>366</v>
      </c>
      <c r="B303" s="83" t="s">
        <v>247</v>
      </c>
      <c r="C303" s="26" t="s">
        <v>206</v>
      </c>
      <c r="D303" s="27">
        <v>2521.2230176270009</v>
      </c>
      <c r="E303" s="27">
        <v>2596.2475776171686</v>
      </c>
      <c r="F303" s="28">
        <v>-2.8897305725760235E-2</v>
      </c>
      <c r="G303" s="27">
        <v>2558.1500206327437</v>
      </c>
      <c r="H303" s="28">
        <v>-1.4435042006101389E-2</v>
      </c>
      <c r="I303" s="27">
        <v>1996.883877798319</v>
      </c>
      <c r="J303" s="28">
        <v>0.26257868354708558</v>
      </c>
      <c r="K303" s="29">
        <v>854.32481929967912</v>
      </c>
      <c r="L303" s="29">
        <v>860.00149407115498</v>
      </c>
      <c r="M303" s="28">
        <v>-6.6007731505245285E-3</v>
      </c>
      <c r="N303" s="29">
        <v>995.70165914799293</v>
      </c>
      <c r="O303" s="28">
        <v>-0.14198714901136938</v>
      </c>
      <c r="P303" s="29">
        <v>849.53732221449445</v>
      </c>
      <c r="Q303" s="28">
        <v>5.6354170205319158E-3</v>
      </c>
      <c r="R303" s="29">
        <v>193.97987384339692</v>
      </c>
      <c r="S303" s="29">
        <v>184.77120794596482</v>
      </c>
      <c r="T303" s="28">
        <v>4.9838208018454448E-2</v>
      </c>
      <c r="U303" s="29">
        <v>297.04399248085252</v>
      </c>
      <c r="V303" s="28">
        <v>-0.34696584090687888</v>
      </c>
      <c r="W303" s="29">
        <v>259.67619491254897</v>
      </c>
      <c r="X303" s="28">
        <v>-0.25299323679352498</v>
      </c>
      <c r="Y303" s="27">
        <v>2377.1180113094151</v>
      </c>
      <c r="Z303" s="45">
        <v>144.10500631758566</v>
      </c>
      <c r="AA303" s="29">
        <v>179.85361049924435</v>
      </c>
      <c r="AB303" s="29">
        <v>14.126263344152552</v>
      </c>
      <c r="AC303" s="30">
        <v>2.9511293136651915</v>
      </c>
      <c r="AD303" s="30">
        <v>3.0188872874241306</v>
      </c>
      <c r="AE303" s="28">
        <v>-2.2444684848354733E-2</v>
      </c>
      <c r="AF303" s="30">
        <v>2.5691932891040019</v>
      </c>
      <c r="AG303" s="28">
        <v>0.14865990277219998</v>
      </c>
      <c r="AH303" s="30">
        <v>2.3505546202408492</v>
      </c>
      <c r="AI303" s="28">
        <v>0.25550339832681895</v>
      </c>
      <c r="AJ303" s="30">
        <v>12.997343320588119</v>
      </c>
      <c r="AK303" s="30">
        <v>14.051147938462496</v>
      </c>
      <c r="AL303" s="28">
        <v>-7.499775979084071E-2</v>
      </c>
      <c r="AM303" s="30">
        <v>8.6120240953792138</v>
      </c>
      <c r="AN303" s="28">
        <v>0.50920888941333198</v>
      </c>
      <c r="AO303" s="30">
        <v>7.6898996400914168</v>
      </c>
      <c r="AP303" s="28">
        <v>0.69018373826704549</v>
      </c>
    </row>
    <row r="304" spans="1:42" s="2" customFormat="1" x14ac:dyDescent="0.25">
      <c r="A304" s="83" t="s">
        <v>366</v>
      </c>
      <c r="B304" s="83" t="s">
        <v>247</v>
      </c>
      <c r="C304" s="26" t="s">
        <v>211</v>
      </c>
      <c r="D304" s="26"/>
      <c r="E304" s="27">
        <v>10.143011927604675</v>
      </c>
      <c r="F304" s="28">
        <v>-1</v>
      </c>
      <c r="G304" s="27">
        <v>135.23418498039246</v>
      </c>
      <c r="H304" s="28">
        <v>-1</v>
      </c>
      <c r="I304" s="27">
        <v>86.012614786624908</v>
      </c>
      <c r="J304" s="28">
        <v>-1</v>
      </c>
      <c r="K304" s="26"/>
      <c r="L304" s="29">
        <v>0.72371963108719939</v>
      </c>
      <c r="M304" s="28">
        <v>-1</v>
      </c>
      <c r="N304" s="29">
        <v>9.367440820607424</v>
      </c>
      <c r="O304" s="28">
        <v>-1</v>
      </c>
      <c r="P304" s="29">
        <v>5.9547188070904085</v>
      </c>
      <c r="Q304" s="28">
        <v>-1</v>
      </c>
      <c r="R304" s="26"/>
      <c r="S304" s="29">
        <v>0.20834375596899335</v>
      </c>
      <c r="T304" s="28">
        <v>-1</v>
      </c>
      <c r="U304" s="29">
        <v>2.7046836842018109</v>
      </c>
      <c r="V304" s="28">
        <v>-1</v>
      </c>
      <c r="W304" s="29">
        <v>1.7202523148070652</v>
      </c>
      <c r="X304" s="28">
        <v>-1</v>
      </c>
      <c r="Y304" s="26"/>
      <c r="Z304" s="26"/>
      <c r="AA304" s="26"/>
      <c r="AB304" s="26"/>
      <c r="AC304" s="26"/>
      <c r="AD304" s="30">
        <v>14.015112333442515</v>
      </c>
      <c r="AE304" s="28">
        <v>-1</v>
      </c>
      <c r="AF304" s="30">
        <v>14.436620158078918</v>
      </c>
      <c r="AG304" s="28">
        <v>-1</v>
      </c>
      <c r="AH304" s="30">
        <v>14.444446089411962</v>
      </c>
      <c r="AI304" s="28">
        <v>-1</v>
      </c>
      <c r="AJ304" s="26"/>
      <c r="AK304" s="30">
        <v>48.684021656565527</v>
      </c>
      <c r="AL304" s="28">
        <v>-1</v>
      </c>
      <c r="AM304" s="30">
        <v>50.000000284802958</v>
      </c>
      <c r="AN304" s="28">
        <v>-1</v>
      </c>
      <c r="AO304" s="30">
        <v>49.999999445588102</v>
      </c>
      <c r="AP304" s="28">
        <v>-1</v>
      </c>
    </row>
    <row r="305" spans="1:42" s="2" customFormat="1" x14ac:dyDescent="0.25">
      <c r="A305" s="83" t="s">
        <v>366</v>
      </c>
      <c r="B305" s="83" t="s">
        <v>247</v>
      </c>
      <c r="C305" s="26" t="s">
        <v>204</v>
      </c>
      <c r="D305" s="27">
        <v>83136.565340225701</v>
      </c>
      <c r="E305" s="27">
        <v>109541.38351057768</v>
      </c>
      <c r="F305" s="28">
        <v>-0.24104879201021084</v>
      </c>
      <c r="G305" s="27">
        <v>132005.50957015634</v>
      </c>
      <c r="H305" s="28">
        <v>-0.37020382246968636</v>
      </c>
      <c r="I305" s="27">
        <v>152584.94780533432</v>
      </c>
      <c r="J305" s="28">
        <v>-0.45514569729191023</v>
      </c>
      <c r="K305" s="29">
        <v>25079.038791865052</v>
      </c>
      <c r="L305" s="29">
        <v>33268.05833909689</v>
      </c>
      <c r="M305" s="28">
        <v>-0.24615261473219299</v>
      </c>
      <c r="N305" s="29">
        <v>44241.526362514531</v>
      </c>
      <c r="O305" s="28">
        <v>-0.43313350931051264</v>
      </c>
      <c r="P305" s="29">
        <v>51791.806480084873</v>
      </c>
      <c r="Q305" s="28">
        <v>-0.51577207870691844</v>
      </c>
      <c r="R305" s="29">
        <v>12228.200182430946</v>
      </c>
      <c r="S305" s="29">
        <v>16608.558476579889</v>
      </c>
      <c r="T305" s="28">
        <v>-0.26374102847792519</v>
      </c>
      <c r="U305" s="29">
        <v>21992.57360282664</v>
      </c>
      <c r="V305" s="28">
        <v>-0.44398502861623745</v>
      </c>
      <c r="W305" s="29">
        <v>28706.122734463319</v>
      </c>
      <c r="X305" s="28">
        <v>-0.57402118371944744</v>
      </c>
      <c r="Y305" s="27">
        <v>80284.077837109799</v>
      </c>
      <c r="Z305" s="45">
        <v>2852.4875031158958</v>
      </c>
      <c r="AA305" s="29">
        <v>11441.689873741061</v>
      </c>
      <c r="AB305" s="29">
        <v>786.51030868988528</v>
      </c>
      <c r="AC305" s="30">
        <v>3.3149821263162966</v>
      </c>
      <c r="AD305" s="30">
        <v>3.2926894137925617</v>
      </c>
      <c r="AE305" s="28">
        <v>6.7703660206620735E-3</v>
      </c>
      <c r="AF305" s="30">
        <v>2.9837467290008215</v>
      </c>
      <c r="AG305" s="28">
        <v>0.11101324187338017</v>
      </c>
      <c r="AH305" s="30">
        <v>2.9461213689081629</v>
      </c>
      <c r="AI305" s="28">
        <v>0.12520215945646329</v>
      </c>
      <c r="AJ305" s="30">
        <v>6.7987573068744354</v>
      </c>
      <c r="AK305" s="30">
        <v>6.5954780883027571</v>
      </c>
      <c r="AL305" s="28">
        <v>3.0820998243053677E-2</v>
      </c>
      <c r="AM305" s="30">
        <v>6.0022765845462516</v>
      </c>
      <c r="AN305" s="28">
        <v>0.13269643794470271</v>
      </c>
      <c r="AO305" s="30">
        <v>5.3154147363185169</v>
      </c>
      <c r="AP305" s="28">
        <v>0.27906431466593123</v>
      </c>
    </row>
    <row r="306" spans="1:42" s="2" customFormat="1" x14ac:dyDescent="0.25">
      <c r="A306" s="83" t="s">
        <v>366</v>
      </c>
      <c r="B306" s="83" t="s">
        <v>247</v>
      </c>
      <c r="C306" s="26" t="s">
        <v>227</v>
      </c>
      <c r="D306" s="27">
        <v>921266.23209282639</v>
      </c>
      <c r="E306" s="27">
        <v>973816.75691090582</v>
      </c>
      <c r="F306" s="28">
        <v>-5.3963463295474245E-2</v>
      </c>
      <c r="G306" s="27">
        <v>827134.61697773938</v>
      </c>
      <c r="H306" s="28">
        <v>0.11380446807925144</v>
      </c>
      <c r="I306" s="27">
        <v>834515.01672956708</v>
      </c>
      <c r="J306" s="28">
        <v>0.10395404950678307</v>
      </c>
      <c r="K306" s="29">
        <v>349606.08935214806</v>
      </c>
      <c r="L306" s="29">
        <v>403177.9318788455</v>
      </c>
      <c r="M306" s="28">
        <v>-0.13287394544896797</v>
      </c>
      <c r="N306" s="29">
        <v>366648.64705393638</v>
      </c>
      <c r="O306" s="28">
        <v>-4.6481987152352015E-2</v>
      </c>
      <c r="P306" s="29">
        <v>374185.61589928961</v>
      </c>
      <c r="Q306" s="28">
        <v>-6.5688058286444168E-2</v>
      </c>
      <c r="R306" s="29">
        <v>213161.73407516716</v>
      </c>
      <c r="S306" s="29">
        <v>242780.33435945099</v>
      </c>
      <c r="T306" s="28">
        <v>-0.12199752653949188</v>
      </c>
      <c r="U306" s="29">
        <v>214030.63724261901</v>
      </c>
      <c r="V306" s="28">
        <v>-4.0597139673367623E-3</v>
      </c>
      <c r="W306" s="29">
        <v>226261.63857885468</v>
      </c>
      <c r="X306" s="28">
        <v>-5.7897152102175976E-2</v>
      </c>
      <c r="Y306" s="27">
        <v>893600.61726628826</v>
      </c>
      <c r="Z306" s="45">
        <v>27665.61482653808</v>
      </c>
      <c r="AA306" s="29">
        <v>202419.45549747741</v>
      </c>
      <c r="AB306" s="29">
        <v>10742.278577689764</v>
      </c>
      <c r="AC306" s="30">
        <v>2.6351549934385199</v>
      </c>
      <c r="AD306" s="30">
        <v>2.4153523293619568</v>
      </c>
      <c r="AE306" s="28">
        <v>9.100231937368182E-2</v>
      </c>
      <c r="AF306" s="30">
        <v>2.2559325491144184</v>
      </c>
      <c r="AG306" s="28">
        <v>0.16810008103875615</v>
      </c>
      <c r="AH306" s="30">
        <v>2.2302167193785798</v>
      </c>
      <c r="AI306" s="28">
        <v>0.18156902445461479</v>
      </c>
      <c r="AJ306" s="30">
        <v>4.3219118857794641</v>
      </c>
      <c r="AK306" s="30">
        <v>4.0111022973924699</v>
      </c>
      <c r="AL306" s="28">
        <v>7.7487325264440313E-2</v>
      </c>
      <c r="AM306" s="30">
        <v>3.864561763838152</v>
      </c>
      <c r="AN306" s="28">
        <v>0.11834462738333555</v>
      </c>
      <c r="AO306" s="30">
        <v>3.6882744329579733</v>
      </c>
      <c r="AP306" s="28">
        <v>0.17179780527158806</v>
      </c>
    </row>
    <row r="307" spans="1:42" s="2" customFormat="1" x14ac:dyDescent="0.25">
      <c r="A307" s="83" t="s">
        <v>366</v>
      </c>
      <c r="B307" s="83" t="s">
        <v>247</v>
      </c>
      <c r="C307" s="26" t="s">
        <v>205</v>
      </c>
      <c r="D307" s="27">
        <v>67257.533020529751</v>
      </c>
      <c r="E307" s="27">
        <v>75939.722820700408</v>
      </c>
      <c r="F307" s="28">
        <v>-0.11433001698821028</v>
      </c>
      <c r="G307" s="27">
        <v>64300.635015932319</v>
      </c>
      <c r="H307" s="28">
        <v>4.5985517932517699E-2</v>
      </c>
      <c r="I307" s="27">
        <v>65606.152971491814</v>
      </c>
      <c r="J307" s="28">
        <v>2.5171115425035195E-2</v>
      </c>
      <c r="K307" s="29">
        <v>15874.439409905359</v>
      </c>
      <c r="L307" s="29">
        <v>20664.91353482164</v>
      </c>
      <c r="M307" s="28">
        <v>-0.23181679985469286</v>
      </c>
      <c r="N307" s="29">
        <v>20079.246389376691</v>
      </c>
      <c r="O307" s="28">
        <v>-0.20941059728695621</v>
      </c>
      <c r="P307" s="29">
        <v>20769.335406262646</v>
      </c>
      <c r="Q307" s="28">
        <v>-0.23567899023294278</v>
      </c>
      <c r="R307" s="29">
        <v>4920.8011558606731</v>
      </c>
      <c r="S307" s="29">
        <v>6656.4185531896892</v>
      </c>
      <c r="T307" s="28">
        <v>-0.26074342883641616</v>
      </c>
      <c r="U307" s="29">
        <v>6666.397849618148</v>
      </c>
      <c r="V307" s="28">
        <v>-0.26185006252776571</v>
      </c>
      <c r="W307" s="29">
        <v>6479.7806865246175</v>
      </c>
      <c r="X307" s="28">
        <v>-0.24059140364210252</v>
      </c>
      <c r="Y307" s="27">
        <v>64211.288011425131</v>
      </c>
      <c r="Z307" s="45">
        <v>3046.2450091046167</v>
      </c>
      <c r="AA307" s="29">
        <v>4572.6110564378741</v>
      </c>
      <c r="AB307" s="29">
        <v>348.19009942279871</v>
      </c>
      <c r="AC307" s="30">
        <v>4.2368446081039108</v>
      </c>
      <c r="AD307" s="30">
        <v>3.6748144478193603</v>
      </c>
      <c r="AE307" s="28">
        <v>0.15294109900380412</v>
      </c>
      <c r="AF307" s="30">
        <v>3.2023430446050902</v>
      </c>
      <c r="AG307" s="28">
        <v>0.32304520442980661</v>
      </c>
      <c r="AH307" s="30">
        <v>3.1587988584222764</v>
      </c>
      <c r="AI307" s="28">
        <v>0.34128344285273216</v>
      </c>
      <c r="AJ307" s="30">
        <v>13.668004637908615</v>
      </c>
      <c r="AK307" s="30">
        <v>11.408495756972922</v>
      </c>
      <c r="AL307" s="28">
        <v>0.19805493459158899</v>
      </c>
      <c r="AM307" s="30">
        <v>9.6454841829782882</v>
      </c>
      <c r="AN307" s="28">
        <v>0.417036654523679</v>
      </c>
      <c r="AO307" s="30">
        <v>10.124748991571069</v>
      </c>
      <c r="AP307" s="28">
        <v>0.34995985078616099</v>
      </c>
    </row>
    <row r="308" spans="1:42" s="2" customFormat="1" x14ac:dyDescent="0.25">
      <c r="A308" s="83" t="s">
        <v>366</v>
      </c>
      <c r="B308" s="83" t="s">
        <v>247</v>
      </c>
      <c r="C308" s="26" t="s">
        <v>210</v>
      </c>
      <c r="D308" s="26"/>
      <c r="E308" s="26"/>
      <c r="F308" s="26"/>
      <c r="G308" s="27">
        <v>45.628454625606537</v>
      </c>
      <c r="H308" s="28">
        <v>-1</v>
      </c>
      <c r="I308" s="27">
        <v>32.255933046340942</v>
      </c>
      <c r="J308" s="28">
        <v>-1</v>
      </c>
      <c r="K308" s="26"/>
      <c r="L308" s="26"/>
      <c r="M308" s="26"/>
      <c r="N308" s="29">
        <v>4.2549911845880111</v>
      </c>
      <c r="O308" s="28">
        <v>-1</v>
      </c>
      <c r="P308" s="29">
        <v>2.9995244998353776</v>
      </c>
      <c r="Q308" s="28">
        <v>-1</v>
      </c>
      <c r="R308" s="26"/>
      <c r="S308" s="26"/>
      <c r="T308" s="26"/>
      <c r="U308" s="29">
        <v>1.8251381688040307</v>
      </c>
      <c r="V308" s="28">
        <v>-1</v>
      </c>
      <c r="W308" s="29">
        <v>1.2902373279305772</v>
      </c>
      <c r="X308" s="28">
        <v>-1</v>
      </c>
      <c r="Y308" s="26"/>
      <c r="Z308" s="26"/>
      <c r="AA308" s="26"/>
      <c r="AB308" s="26"/>
      <c r="AC308" s="26"/>
      <c r="AD308" s="26"/>
      <c r="AE308" s="26"/>
      <c r="AF308" s="30">
        <v>10.723513315580348</v>
      </c>
      <c r="AG308" s="28">
        <v>-1</v>
      </c>
      <c r="AH308" s="30">
        <v>10.753682141323146</v>
      </c>
      <c r="AI308" s="28">
        <v>-1</v>
      </c>
      <c r="AJ308" s="26"/>
      <c r="AK308" s="26"/>
      <c r="AL308" s="26"/>
      <c r="AM308" s="30">
        <v>25.000000222178123</v>
      </c>
      <c r="AN308" s="28">
        <v>-1</v>
      </c>
      <c r="AO308" s="30">
        <v>24.999999882251519</v>
      </c>
      <c r="AP308" s="28">
        <v>-1</v>
      </c>
    </row>
    <row r="309" spans="1:42" s="2" customFormat="1" x14ac:dyDescent="0.25">
      <c r="A309" s="83" t="s">
        <v>366</v>
      </c>
      <c r="B309" s="83" t="s">
        <v>248</v>
      </c>
      <c r="C309" s="26" t="s">
        <v>221</v>
      </c>
      <c r="D309" s="27">
        <v>4097440.6836816156</v>
      </c>
      <c r="E309" s="27">
        <v>4022686.731118443</v>
      </c>
      <c r="F309" s="28">
        <v>1.8583090745022679E-2</v>
      </c>
      <c r="G309" s="27">
        <v>3568426.8076108275</v>
      </c>
      <c r="H309" s="28">
        <v>0.14824848724443346</v>
      </c>
      <c r="I309" s="27">
        <v>3588129.2207171391</v>
      </c>
      <c r="J309" s="28">
        <v>0.14194345622331944</v>
      </c>
      <c r="K309" s="29">
        <v>1575107.1963183524</v>
      </c>
      <c r="L309" s="29">
        <v>1643293.7804734649</v>
      </c>
      <c r="M309" s="28">
        <v>-4.1493849100716872E-2</v>
      </c>
      <c r="N309" s="29">
        <v>1497149.8355356539</v>
      </c>
      <c r="O309" s="28">
        <v>5.2070513540020347E-2</v>
      </c>
      <c r="P309" s="29">
        <v>1478307.5445757201</v>
      </c>
      <c r="Q309" s="28">
        <v>6.5480049870417278E-2</v>
      </c>
      <c r="R309" s="29">
        <v>1009125.4945998697</v>
      </c>
      <c r="S309" s="29">
        <v>1034410.4898900599</v>
      </c>
      <c r="T309" s="28">
        <v>-2.4443869757041593E-2</v>
      </c>
      <c r="U309" s="29">
        <v>934053.06138532818</v>
      </c>
      <c r="V309" s="28">
        <v>8.0372771438914678E-2</v>
      </c>
      <c r="W309" s="29">
        <v>929795.04153946682</v>
      </c>
      <c r="X309" s="28">
        <v>8.5320365797020181E-2</v>
      </c>
      <c r="Y309" s="27">
        <v>4062527.610790038</v>
      </c>
      <c r="Z309" s="45">
        <v>34913.072891577409</v>
      </c>
      <c r="AA309" s="29">
        <v>992960.34490060154</v>
      </c>
      <c r="AB309" s="29">
        <v>16165.149699268211</v>
      </c>
      <c r="AC309" s="30">
        <v>2.6013725880111225</v>
      </c>
      <c r="AD309" s="30">
        <v>2.4479413108710415</v>
      </c>
      <c r="AE309" s="28">
        <v>6.2677677956864949E-2</v>
      </c>
      <c r="AF309" s="30">
        <v>2.3834800785548009</v>
      </c>
      <c r="AG309" s="28">
        <v>9.141780181709698E-2</v>
      </c>
      <c r="AH309" s="30">
        <v>2.4271872479328689</v>
      </c>
      <c r="AI309" s="28">
        <v>7.1764277859732398E-2</v>
      </c>
      <c r="AJ309" s="30">
        <v>4.0603876382157003</v>
      </c>
      <c r="AK309" s="30">
        <v>3.8888688489092811</v>
      </c>
      <c r="AL309" s="28">
        <v>4.4105058815373882E-2</v>
      </c>
      <c r="AM309" s="30">
        <v>3.8203684085338403</v>
      </c>
      <c r="AN309" s="28">
        <v>6.2826199993097839E-2</v>
      </c>
      <c r="AO309" s="30">
        <v>3.8590539424433299</v>
      </c>
      <c r="AP309" s="28">
        <v>5.2171775459789897E-2</v>
      </c>
    </row>
    <row r="310" spans="1:42" s="2" customFormat="1" x14ac:dyDescent="0.25">
      <c r="A310" s="83" t="s">
        <v>366</v>
      </c>
      <c r="B310" s="83" t="s">
        <v>248</v>
      </c>
      <c r="C310" s="26" t="s">
        <v>167</v>
      </c>
      <c r="D310" s="27">
        <v>2144311.2208907031</v>
      </c>
      <c r="E310" s="27">
        <v>2174804.1431436096</v>
      </c>
      <c r="F310" s="28">
        <v>-1.4020996947720517E-2</v>
      </c>
      <c r="G310" s="27">
        <v>2013494.3937237309</v>
      </c>
      <c r="H310" s="28">
        <v>6.4970047880312812E-2</v>
      </c>
      <c r="I310" s="27">
        <v>2139035.9488303806</v>
      </c>
      <c r="J310" s="28">
        <v>2.4661913995447718E-3</v>
      </c>
      <c r="K310" s="29">
        <v>898059.61806905689</v>
      </c>
      <c r="L310" s="29">
        <v>976476.92214366654</v>
      </c>
      <c r="M310" s="28">
        <v>-8.0306356756962169E-2</v>
      </c>
      <c r="N310" s="29">
        <v>906500.0919733746</v>
      </c>
      <c r="O310" s="28">
        <v>-9.3110568648079317E-3</v>
      </c>
      <c r="P310" s="29">
        <v>942213.26101240353</v>
      </c>
      <c r="Q310" s="28">
        <v>-4.6861623339819872E-2</v>
      </c>
      <c r="R310" s="29">
        <v>577217.11951531039</v>
      </c>
      <c r="S310" s="29">
        <v>621954.75163828523</v>
      </c>
      <c r="T310" s="28">
        <v>-7.1930686284061435E-2</v>
      </c>
      <c r="U310" s="29">
        <v>587692.87285065756</v>
      </c>
      <c r="V310" s="28">
        <v>-1.7825217591177472E-2</v>
      </c>
      <c r="W310" s="29">
        <v>620024.77758827538</v>
      </c>
      <c r="X310" s="28">
        <v>-6.9041850616801029E-2</v>
      </c>
      <c r="Y310" s="27">
        <v>2122468.546416129</v>
      </c>
      <c r="Z310" s="45">
        <v>21842.674474574211</v>
      </c>
      <c r="AA310" s="29">
        <v>567524.20077360072</v>
      </c>
      <c r="AB310" s="29">
        <v>9692.9187417096182</v>
      </c>
      <c r="AC310" s="30">
        <v>2.3877158907347895</v>
      </c>
      <c r="AD310" s="30">
        <v>2.227194615484867</v>
      </c>
      <c r="AE310" s="28">
        <v>7.207330429674938E-2</v>
      </c>
      <c r="AF310" s="30">
        <v>2.2211739541476745</v>
      </c>
      <c r="AG310" s="28">
        <v>7.4979240719136628E-2</v>
      </c>
      <c r="AH310" s="30">
        <v>2.2702248390475814</v>
      </c>
      <c r="AI310" s="28">
        <v>5.1753046511683241E-2</v>
      </c>
      <c r="AJ310" s="30">
        <v>3.7149127224280574</v>
      </c>
      <c r="AK310" s="30">
        <v>3.4967240581649683</v>
      </c>
      <c r="AL310" s="28">
        <v>6.2398021872389714E-2</v>
      </c>
      <c r="AM310" s="30">
        <v>3.4260997312373278</v>
      </c>
      <c r="AN310" s="28">
        <v>8.4297893770426069E-2</v>
      </c>
      <c r="AO310" s="30">
        <v>3.4499201098876044</v>
      </c>
      <c r="AP310" s="28">
        <v>7.6811231593732807E-2</v>
      </c>
    </row>
    <row r="311" spans="1:42" s="2" customFormat="1" x14ac:dyDescent="0.25">
      <c r="A311" s="83" t="s">
        <v>366</v>
      </c>
      <c r="B311" s="83" t="s">
        <v>248</v>
      </c>
      <c r="C311" s="26" t="s">
        <v>168</v>
      </c>
      <c r="D311" s="27">
        <v>1845927.873871746</v>
      </c>
      <c r="E311" s="27">
        <v>1721797.1937042593</v>
      </c>
      <c r="F311" s="28">
        <v>7.2093670858199621E-2</v>
      </c>
      <c r="G311" s="27">
        <v>1451176.8466752814</v>
      </c>
      <c r="H311" s="28">
        <v>0.27202131022201664</v>
      </c>
      <c r="I311" s="27">
        <v>1342397.4982831597</v>
      </c>
      <c r="J311" s="28">
        <v>0.37509782030476768</v>
      </c>
      <c r="K311" s="29">
        <v>652601.6566228359</v>
      </c>
      <c r="L311" s="29">
        <v>634045.24011870462</v>
      </c>
      <c r="M311" s="28">
        <v>2.9266707373526199E-2</v>
      </c>
      <c r="N311" s="29">
        <v>564300.04113285593</v>
      </c>
      <c r="O311" s="28">
        <v>0.15647990262894682</v>
      </c>
      <c r="P311" s="29">
        <v>506527.3516797123</v>
      </c>
      <c r="Q311" s="28">
        <v>0.28838384434467695</v>
      </c>
      <c r="R311" s="29">
        <v>423422.68693967955</v>
      </c>
      <c r="S311" s="29">
        <v>403190.67662101734</v>
      </c>
      <c r="T311" s="28">
        <v>5.0179757350092377E-2</v>
      </c>
      <c r="U311" s="29">
        <v>338621.48267727986</v>
      </c>
      <c r="V311" s="28">
        <v>0.25043066846180789</v>
      </c>
      <c r="W311" s="29">
        <v>300799.7479058475</v>
      </c>
      <c r="X311" s="28">
        <v>0.4076563889681647</v>
      </c>
      <c r="Y311" s="27">
        <v>1834189.3198102319</v>
      </c>
      <c r="Z311" s="45">
        <v>11738.554061513983</v>
      </c>
      <c r="AA311" s="29">
        <v>417115.73947802302</v>
      </c>
      <c r="AB311" s="29">
        <v>6306.947461656544</v>
      </c>
      <c r="AC311" s="30">
        <v>2.8285675574657332</v>
      </c>
      <c r="AD311" s="30">
        <v>2.7155746700060521</v>
      </c>
      <c r="AE311" s="28">
        <v>4.160919922685434E-2</v>
      </c>
      <c r="AF311" s="30">
        <v>2.5716405119552768</v>
      </c>
      <c r="AG311" s="28">
        <v>9.990783871852639E-2</v>
      </c>
      <c r="AH311" s="30">
        <v>2.6501974549480702</v>
      </c>
      <c r="AI311" s="28">
        <v>6.7304457705457288E-2</v>
      </c>
      <c r="AJ311" s="30">
        <v>4.3595393700165985</v>
      </c>
      <c r="AK311" s="30">
        <v>4.2704290886236889</v>
      </c>
      <c r="AL311" s="28">
        <v>2.0866821470071267E-2</v>
      </c>
      <c r="AM311" s="30">
        <v>4.2855427694713404</v>
      </c>
      <c r="AN311" s="28">
        <v>1.7266564476355994E-2</v>
      </c>
      <c r="AO311" s="30">
        <v>4.4627613807154516</v>
      </c>
      <c r="AP311" s="28">
        <v>-2.3129628024679404E-2</v>
      </c>
    </row>
    <row r="312" spans="1:42" s="2" customFormat="1" x14ac:dyDescent="0.25">
      <c r="A312" s="83" t="s">
        <v>366</v>
      </c>
      <c r="B312" s="83" t="s">
        <v>248</v>
      </c>
      <c r="C312" s="26" t="s">
        <v>192</v>
      </c>
      <c r="D312" s="27">
        <v>107201.58891916633</v>
      </c>
      <c r="E312" s="27">
        <v>126085.39427057384</v>
      </c>
      <c r="F312" s="28">
        <v>-0.14976996709772489</v>
      </c>
      <c r="G312" s="27">
        <v>103755.56721181513</v>
      </c>
      <c r="H312" s="28">
        <v>3.3212884859626007E-2</v>
      </c>
      <c r="I312" s="27">
        <v>106695.77360359908</v>
      </c>
      <c r="J312" s="28">
        <v>4.7407249461115094E-3</v>
      </c>
      <c r="K312" s="29">
        <v>24445.921626459571</v>
      </c>
      <c r="L312" s="29">
        <v>32771.618211093395</v>
      </c>
      <c r="M312" s="28">
        <v>-0.25405204378389606</v>
      </c>
      <c r="N312" s="29">
        <v>26349.702429423225</v>
      </c>
      <c r="O312" s="28">
        <v>-7.2250561768690408E-2</v>
      </c>
      <c r="P312" s="29">
        <v>29566.931883604677</v>
      </c>
      <c r="Q312" s="28">
        <v>-0.17320059711656405</v>
      </c>
      <c r="R312" s="29">
        <v>8485.6881448796867</v>
      </c>
      <c r="S312" s="29">
        <v>9265.0616307571563</v>
      </c>
      <c r="T312" s="28">
        <v>-8.4119622398429517E-2</v>
      </c>
      <c r="U312" s="29">
        <v>7738.7058573907025</v>
      </c>
      <c r="V312" s="28">
        <v>9.6525478711093932E-2</v>
      </c>
      <c r="W312" s="29">
        <v>8970.5160453440185</v>
      </c>
      <c r="X312" s="28">
        <v>-5.4046823840861735E-2</v>
      </c>
      <c r="Y312" s="27">
        <v>105869.74456367712</v>
      </c>
      <c r="Z312" s="45">
        <v>1331.8443554892199</v>
      </c>
      <c r="AA312" s="29">
        <v>8320.4046489776374</v>
      </c>
      <c r="AB312" s="29">
        <v>165.28349590204925</v>
      </c>
      <c r="AC312" s="30">
        <v>4.3852545450008469</v>
      </c>
      <c r="AD312" s="30">
        <v>3.8473960442970485</v>
      </c>
      <c r="AE312" s="28">
        <v>0.1397980593916397</v>
      </c>
      <c r="AF312" s="30">
        <v>3.9376371513006974</v>
      </c>
      <c r="AG312" s="28">
        <v>0.11367664833015165</v>
      </c>
      <c r="AH312" s="30">
        <v>3.6086183721606755</v>
      </c>
      <c r="AI312" s="28">
        <v>0.21521704229842326</v>
      </c>
      <c r="AJ312" s="30">
        <v>12.633222796886825</v>
      </c>
      <c r="AK312" s="30">
        <v>13.608694609435634</v>
      </c>
      <c r="AL312" s="28">
        <v>-7.168004283617789E-2</v>
      </c>
      <c r="AM312" s="30">
        <v>13.40735377772827</v>
      </c>
      <c r="AN312" s="28">
        <v>-5.7739282014576107E-2</v>
      </c>
      <c r="AO312" s="30">
        <v>11.894050806472562</v>
      </c>
      <c r="AP312" s="28">
        <v>6.2146362281554839E-2</v>
      </c>
    </row>
    <row r="313" spans="1:42" s="2" customFormat="1" x14ac:dyDescent="0.25">
      <c r="A313" s="83" t="s">
        <v>366</v>
      </c>
      <c r="B313" s="83" t="s">
        <v>248</v>
      </c>
      <c r="C313" s="26" t="s">
        <v>224</v>
      </c>
      <c r="D313" s="27">
        <v>28742.395272243022</v>
      </c>
      <c r="E313" s="27">
        <v>32412.354589161874</v>
      </c>
      <c r="F313" s="28">
        <v>-0.11322717412656044</v>
      </c>
      <c r="G313" s="27">
        <v>28509.638343920709</v>
      </c>
      <c r="H313" s="28">
        <v>8.1641487525900211E-3</v>
      </c>
      <c r="I313" s="27">
        <v>29661.752560527326</v>
      </c>
      <c r="J313" s="28">
        <v>-3.0994705603058247E-2</v>
      </c>
      <c r="K313" s="29">
        <v>8688.2580817998078</v>
      </c>
      <c r="L313" s="29">
        <v>10094.507447390466</v>
      </c>
      <c r="M313" s="28">
        <v>-0.13930836872622132</v>
      </c>
      <c r="N313" s="29">
        <v>9423.9835290534738</v>
      </c>
      <c r="O313" s="28">
        <v>-7.8069475077654438E-2</v>
      </c>
      <c r="P313" s="29">
        <v>10612.397263603665</v>
      </c>
      <c r="Q313" s="28">
        <v>-0.18131051203698295</v>
      </c>
      <c r="R313" s="29">
        <v>4021.2589650898894</v>
      </c>
      <c r="S313" s="29">
        <v>2804.2514615019368</v>
      </c>
      <c r="T313" s="28">
        <v>0.43398658083827202</v>
      </c>
      <c r="U313" s="29">
        <v>2607.7331169222693</v>
      </c>
      <c r="V313" s="28">
        <v>0.54205157690212902</v>
      </c>
      <c r="W313" s="29">
        <v>3435.1827637158171</v>
      </c>
      <c r="X313" s="28">
        <v>0.17060990395169459</v>
      </c>
      <c r="Y313" s="27">
        <v>28703.274040812747</v>
      </c>
      <c r="Z313" s="45">
        <v>39.121231430274058</v>
      </c>
      <c r="AA313" s="29">
        <v>4005.0732155173032</v>
      </c>
      <c r="AB313" s="29">
        <v>16.18574957258646</v>
      </c>
      <c r="AC313" s="30">
        <v>3.3081884770956203</v>
      </c>
      <c r="AD313" s="30">
        <v>3.2108901556698344</v>
      </c>
      <c r="AE313" s="28">
        <v>3.0302600434329759E-2</v>
      </c>
      <c r="AF313" s="30">
        <v>3.0252215802401938</v>
      </c>
      <c r="AG313" s="28">
        <v>9.3535924344741603E-2</v>
      </c>
      <c r="AH313" s="30">
        <v>2.795009631071335</v>
      </c>
      <c r="AI313" s="28">
        <v>0.18360539452867011</v>
      </c>
      <c r="AJ313" s="30">
        <v>7.1476111142721512</v>
      </c>
      <c r="AK313" s="30">
        <v>11.558291057037392</v>
      </c>
      <c r="AL313" s="28">
        <v>-0.38160312117073314</v>
      </c>
      <c r="AM313" s="30">
        <v>10.932728567549391</v>
      </c>
      <c r="AN313" s="28">
        <v>-0.34621891780175124</v>
      </c>
      <c r="AO313" s="30">
        <v>8.6346941635333483</v>
      </c>
      <c r="AP313" s="28">
        <v>-0.17222185535436235</v>
      </c>
    </row>
    <row r="314" spans="1:42" s="2" customFormat="1" x14ac:dyDescent="0.25">
      <c r="A314" s="83" t="s">
        <v>366</v>
      </c>
      <c r="B314" s="83" t="s">
        <v>248</v>
      </c>
      <c r="C314" s="26" t="s">
        <v>208</v>
      </c>
      <c r="D314" s="27">
        <v>18.443996107578279</v>
      </c>
      <c r="E314" s="27">
        <v>10208.381694095135</v>
      </c>
      <c r="F314" s="28">
        <v>-0.99819324975688872</v>
      </c>
      <c r="G314" s="27">
        <v>84.26826156616211</v>
      </c>
      <c r="H314" s="28">
        <v>-0.78112760647023405</v>
      </c>
      <c r="I314" s="27">
        <v>13.093492698669433</v>
      </c>
      <c r="J314" s="28">
        <v>0.40863836197446129</v>
      </c>
      <c r="K314" s="29">
        <v>2.1017529649477602</v>
      </c>
      <c r="L314" s="29">
        <v>4431.2141101316265</v>
      </c>
      <c r="M314" s="28">
        <v>-0.99952569365579913</v>
      </c>
      <c r="N314" s="29">
        <v>9.6240655180799877</v>
      </c>
      <c r="O314" s="28">
        <v>-0.7816148527875918</v>
      </c>
      <c r="P314" s="29">
        <v>1.5002960709072468</v>
      </c>
      <c r="Q314" s="28">
        <v>0.40089213436172322</v>
      </c>
      <c r="R314" s="29">
        <v>0.61479986983046953</v>
      </c>
      <c r="S314" s="29">
        <v>1293.9374767984193</v>
      </c>
      <c r="T314" s="28">
        <v>-0.99952486122331685</v>
      </c>
      <c r="U314" s="29">
        <v>2.8098469042597003</v>
      </c>
      <c r="V314" s="28">
        <v>-0.7811980898680142</v>
      </c>
      <c r="W314" s="29">
        <v>0.43644974686690219</v>
      </c>
      <c r="X314" s="28">
        <v>0.40863839249277012</v>
      </c>
      <c r="Y314" s="27">
        <v>18.443996107578279</v>
      </c>
      <c r="Z314" s="26"/>
      <c r="AA314" s="29">
        <v>0.61479986983046953</v>
      </c>
      <c r="AB314" s="26"/>
      <c r="AC314" s="30">
        <v>8.7755299576973407</v>
      </c>
      <c r="AD314" s="30">
        <v>2.3037437235890867</v>
      </c>
      <c r="AE314" s="28">
        <v>2.8092474730763981</v>
      </c>
      <c r="AF314" s="30">
        <v>8.7559941698083659</v>
      </c>
      <c r="AG314" s="28">
        <v>2.2311330398478747E-3</v>
      </c>
      <c r="AH314" s="30">
        <v>8.7272725381141889</v>
      </c>
      <c r="AI314" s="28">
        <v>5.5294961137514059E-3</v>
      </c>
      <c r="AJ314" s="30">
        <v>30.000000020598886</v>
      </c>
      <c r="AK314" s="30">
        <v>7.889393326293991</v>
      </c>
      <c r="AL314" s="28">
        <v>2.8025737569217197</v>
      </c>
      <c r="AM314" s="30">
        <v>29.990339131435331</v>
      </c>
      <c r="AN314" s="28">
        <v>3.2213337505840615E-4</v>
      </c>
      <c r="AO314" s="30">
        <v>30.000000670552268</v>
      </c>
      <c r="AP314" s="28">
        <v>-2.1665112241801753E-8</v>
      </c>
    </row>
    <row r="315" spans="1:42" s="2" customFormat="1" x14ac:dyDescent="0.25">
      <c r="A315" s="83" t="s">
        <v>366</v>
      </c>
      <c r="B315" s="83" t="s">
        <v>248</v>
      </c>
      <c r="C315" s="26" t="s">
        <v>223</v>
      </c>
      <c r="D315" s="27">
        <v>1604031.915769595</v>
      </c>
      <c r="E315" s="27">
        <v>1479592.1479302871</v>
      </c>
      <c r="F315" s="28">
        <v>8.4104101264243156E-2</v>
      </c>
      <c r="G315" s="27">
        <v>1008151.3852243721</v>
      </c>
      <c r="H315" s="28">
        <v>0.59106255199223356</v>
      </c>
      <c r="I315" s="27">
        <v>832047.45967063191</v>
      </c>
      <c r="J315" s="28">
        <v>0.92781300769135822</v>
      </c>
      <c r="K315" s="29">
        <v>578980.26768923388</v>
      </c>
      <c r="L315" s="29">
        <v>551588.90270237904</v>
      </c>
      <c r="M315" s="28">
        <v>4.9659021152632585E-2</v>
      </c>
      <c r="N315" s="29">
        <v>396891.18836330605</v>
      </c>
      <c r="O315" s="28">
        <v>0.45878841522489844</v>
      </c>
      <c r="P315" s="29">
        <v>323050.82089829934</v>
      </c>
      <c r="Q315" s="28">
        <v>0.79222657933286755</v>
      </c>
      <c r="R315" s="29">
        <v>388698.01552048576</v>
      </c>
      <c r="S315" s="29">
        <v>363586.1681141897</v>
      </c>
      <c r="T315" s="28">
        <v>6.9067114231939938E-2</v>
      </c>
      <c r="U315" s="29">
        <v>254067.3241929872</v>
      </c>
      <c r="V315" s="28">
        <v>0.52990163829660486</v>
      </c>
      <c r="W315" s="29">
        <v>193813.13286536574</v>
      </c>
      <c r="X315" s="28">
        <v>1.005529809945845</v>
      </c>
      <c r="Y315" s="27">
        <v>1593751.562083724</v>
      </c>
      <c r="Z315" s="45">
        <v>10280.353685870914</v>
      </c>
      <c r="AA315" s="29">
        <v>383196.4700111663</v>
      </c>
      <c r="AB315" s="29">
        <v>5501.545509319446</v>
      </c>
      <c r="AC315" s="30">
        <v>2.7704431485574474</v>
      </c>
      <c r="AD315" s="30">
        <v>2.6824182659973328</v>
      </c>
      <c r="AE315" s="28">
        <v>3.2815494763038633E-2</v>
      </c>
      <c r="AF315" s="30">
        <v>2.540120352335792</v>
      </c>
      <c r="AG315" s="28">
        <v>9.0673969841570654E-2</v>
      </c>
      <c r="AH315" s="30">
        <v>2.5755930827136684</v>
      </c>
      <c r="AI315" s="28">
        <v>7.5652503942308796E-2</v>
      </c>
      <c r="AJ315" s="30">
        <v>4.1266789428335962</v>
      </c>
      <c r="AK315" s="30">
        <v>4.069440142908844</v>
      </c>
      <c r="AL315" s="28">
        <v>1.4065522016460403E-2</v>
      </c>
      <c r="AM315" s="30">
        <v>3.9680481873323843</v>
      </c>
      <c r="AN315" s="28">
        <v>3.9977023466505633E-2</v>
      </c>
      <c r="AO315" s="30">
        <v>4.2930396272404412</v>
      </c>
      <c r="AP315" s="28">
        <v>-3.8751257582446637E-2</v>
      </c>
    </row>
    <row r="316" spans="1:42" s="2" customFormat="1" x14ac:dyDescent="0.25">
      <c r="A316" s="83" t="s">
        <v>366</v>
      </c>
      <c r="B316" s="83" t="s">
        <v>248</v>
      </c>
      <c r="C316" s="26" t="s">
        <v>209</v>
      </c>
      <c r="D316" s="27">
        <v>75.911354297399527</v>
      </c>
      <c r="E316" s="27">
        <v>52.775089219808578</v>
      </c>
      <c r="F316" s="28">
        <v>0.43839367056734396</v>
      </c>
      <c r="G316" s="27">
        <v>12.212508988380431</v>
      </c>
      <c r="H316" s="28">
        <v>5.2158688578755799</v>
      </c>
      <c r="I316" s="27">
        <v>125.71279531240464</v>
      </c>
      <c r="J316" s="28">
        <v>-0.39615252282987762</v>
      </c>
      <c r="K316" s="29">
        <v>2.760153878418997</v>
      </c>
      <c r="L316" s="29">
        <v>3.0169821411659932</v>
      </c>
      <c r="M316" s="28">
        <v>-8.5127538291538601E-2</v>
      </c>
      <c r="N316" s="29">
        <v>0.4342217926252081</v>
      </c>
      <c r="O316" s="28">
        <v>5.3565530917546127</v>
      </c>
      <c r="P316" s="29">
        <v>4.5753606304641545</v>
      </c>
      <c r="Q316" s="28">
        <v>-0.39673522999672511</v>
      </c>
      <c r="R316" s="29">
        <v>2.5313319302907473</v>
      </c>
      <c r="S316" s="29">
        <v>2.7622216047942736</v>
      </c>
      <c r="T316" s="28">
        <v>-8.3588396420758063E-2</v>
      </c>
      <c r="U316" s="29">
        <v>0.40708361879211008</v>
      </c>
      <c r="V316" s="28">
        <v>5.2182112309054878</v>
      </c>
      <c r="W316" s="29">
        <v>4.191796512174002</v>
      </c>
      <c r="X316" s="28">
        <v>-0.3961224207952031</v>
      </c>
      <c r="Y316" s="27">
        <v>75.911354297399527</v>
      </c>
      <c r="Z316" s="26"/>
      <c r="AA316" s="29">
        <v>2.5313319302907473</v>
      </c>
      <c r="AB316" s="26"/>
      <c r="AC316" s="30">
        <v>27.502580523112425</v>
      </c>
      <c r="AD316" s="30">
        <v>17.492675379050219</v>
      </c>
      <c r="AE316" s="28">
        <v>0.57223408810583565</v>
      </c>
      <c r="AF316" s="30">
        <v>28.125048525423669</v>
      </c>
      <c r="AG316" s="28">
        <v>-2.213215745205074E-2</v>
      </c>
      <c r="AH316" s="30">
        <v>27.476040790177343</v>
      </c>
      <c r="AI316" s="28">
        <v>9.6592275203526005E-4</v>
      </c>
      <c r="AJ316" s="30">
        <v>29.988700173619819</v>
      </c>
      <c r="AK316" s="30">
        <v>19.106030134660102</v>
      </c>
      <c r="AL316" s="28">
        <v>0.56959347191741039</v>
      </c>
      <c r="AM316" s="30">
        <v>30.00000104307103</v>
      </c>
      <c r="AN316" s="28">
        <v>-3.7669563527638258E-4</v>
      </c>
      <c r="AO316" s="30">
        <v>29.990195122140101</v>
      </c>
      <c r="AP316" s="28">
        <v>-4.9847909098075267E-5</v>
      </c>
    </row>
    <row r="317" spans="1:42" s="2" customFormat="1" x14ac:dyDescent="0.25">
      <c r="A317" s="83" t="s">
        <v>366</v>
      </c>
      <c r="B317" s="83" t="s">
        <v>248</v>
      </c>
      <c r="C317" s="26" t="s">
        <v>206</v>
      </c>
      <c r="D317" s="27">
        <v>15739.59262593627</v>
      </c>
      <c r="E317" s="27">
        <v>16597.761067563297</v>
      </c>
      <c r="F317" s="28">
        <v>-5.1703867656230473E-2</v>
      </c>
      <c r="G317" s="27">
        <v>18191.041143856048</v>
      </c>
      <c r="H317" s="28">
        <v>-0.13476130907151213</v>
      </c>
      <c r="I317" s="27">
        <v>14442.377431223393</v>
      </c>
      <c r="J317" s="28">
        <v>8.9820059120487308E-2</v>
      </c>
      <c r="K317" s="29">
        <v>2976.3529529159869</v>
      </c>
      <c r="L317" s="29">
        <v>4205.2537218644993</v>
      </c>
      <c r="M317" s="28">
        <v>-0.29222987487272234</v>
      </c>
      <c r="N317" s="29">
        <v>4403.3928054852659</v>
      </c>
      <c r="O317" s="28">
        <v>-0.32407734572115132</v>
      </c>
      <c r="P317" s="29">
        <v>3729.6312745220612</v>
      </c>
      <c r="Q317" s="28">
        <v>-0.20197125832569179</v>
      </c>
      <c r="R317" s="29">
        <v>856.18138028585088</v>
      </c>
      <c r="S317" s="29">
        <v>1284.9281911545932</v>
      </c>
      <c r="T317" s="28">
        <v>-0.33367375221449913</v>
      </c>
      <c r="U317" s="29">
        <v>1598.9827543143272</v>
      </c>
      <c r="V317" s="28">
        <v>-0.46454620728351947</v>
      </c>
      <c r="W317" s="29">
        <v>1385.17613951099</v>
      </c>
      <c r="X317" s="28">
        <v>-0.38189710617733469</v>
      </c>
      <c r="Y317" s="27">
        <v>15739.59262593627</v>
      </c>
      <c r="Z317" s="26"/>
      <c r="AA317" s="29">
        <v>856.18138028585088</v>
      </c>
      <c r="AB317" s="26"/>
      <c r="AC317" s="30">
        <v>5.2882144271619085</v>
      </c>
      <c r="AD317" s="30">
        <v>3.9469107372204606</v>
      </c>
      <c r="AE317" s="28">
        <v>0.33983633764315541</v>
      </c>
      <c r="AF317" s="30">
        <v>4.1311420414721205</v>
      </c>
      <c r="AG317" s="28">
        <v>0.28008535510860055</v>
      </c>
      <c r="AH317" s="30">
        <v>3.8723338496978181</v>
      </c>
      <c r="AI317" s="28">
        <v>0.36564011069824986</v>
      </c>
      <c r="AJ317" s="30">
        <v>18.383479235067384</v>
      </c>
      <c r="AK317" s="30">
        <v>12.917267425387491</v>
      </c>
      <c r="AL317" s="28">
        <v>0.42317090988893241</v>
      </c>
      <c r="AM317" s="30">
        <v>11.376633734650063</v>
      </c>
      <c r="AN317" s="28">
        <v>0.61589795925981305</v>
      </c>
      <c r="AO317" s="30">
        <v>10.426383345241565</v>
      </c>
      <c r="AP317" s="28">
        <v>0.76316932020894002</v>
      </c>
    </row>
    <row r="318" spans="1:42" s="2" customFormat="1" x14ac:dyDescent="0.25">
      <c r="A318" s="83" t="s">
        <v>366</v>
      </c>
      <c r="B318" s="83" t="s">
        <v>248</v>
      </c>
      <c r="C318" s="26" t="s">
        <v>204</v>
      </c>
      <c r="D318" s="27">
        <v>241895.95810215117</v>
      </c>
      <c r="E318" s="27">
        <v>242205.04577397226</v>
      </c>
      <c r="F318" s="28">
        <v>-1.2761405148823204E-3</v>
      </c>
      <c r="G318" s="27">
        <v>443025.46145090938</v>
      </c>
      <c r="H318" s="28">
        <v>-0.45399084443151111</v>
      </c>
      <c r="I318" s="27">
        <v>510350.03861252783</v>
      </c>
      <c r="J318" s="28">
        <v>-0.52601951640919653</v>
      </c>
      <c r="K318" s="29">
        <v>73621.388933602022</v>
      </c>
      <c r="L318" s="29">
        <v>82456.337416325565</v>
      </c>
      <c r="M318" s="28">
        <v>-0.10714699148126737</v>
      </c>
      <c r="N318" s="29">
        <v>167408.85276954985</v>
      </c>
      <c r="O318" s="28">
        <v>-0.56023001343335721</v>
      </c>
      <c r="P318" s="29">
        <v>183476.53078141299</v>
      </c>
      <c r="Q318" s="28">
        <v>-0.59874220086866714</v>
      </c>
      <c r="R318" s="29">
        <v>34724.671419193692</v>
      </c>
      <c r="S318" s="29">
        <v>39604.508506827602</v>
      </c>
      <c r="T318" s="28">
        <v>-0.12321418120345196</v>
      </c>
      <c r="U318" s="29">
        <v>84554.158484292653</v>
      </c>
      <c r="V318" s="28">
        <v>-0.5893203593807349</v>
      </c>
      <c r="W318" s="29">
        <v>106986.61504048167</v>
      </c>
      <c r="X318" s="28">
        <v>-0.6754297590772963</v>
      </c>
      <c r="Y318" s="27">
        <v>240437.75772650811</v>
      </c>
      <c r="Z318" s="45">
        <v>1458.200375643069</v>
      </c>
      <c r="AA318" s="29">
        <v>33919.269466856589</v>
      </c>
      <c r="AB318" s="29">
        <v>805.40195233710017</v>
      </c>
      <c r="AC318" s="30">
        <v>3.2856750138239494</v>
      </c>
      <c r="AD318" s="30">
        <v>2.9373733222113501</v>
      </c>
      <c r="AE318" s="28">
        <v>0.11857590214320683</v>
      </c>
      <c r="AF318" s="30">
        <v>2.6463681825761349</v>
      </c>
      <c r="AG318" s="28">
        <v>0.24157894410046699</v>
      </c>
      <c r="AH318" s="30">
        <v>2.7815548748332266</v>
      </c>
      <c r="AI318" s="28">
        <v>0.18123681238571585</v>
      </c>
      <c r="AJ318" s="30">
        <v>6.9661122255701393</v>
      </c>
      <c r="AK318" s="30">
        <v>6.1155927672279393</v>
      </c>
      <c r="AL318" s="28">
        <v>0.13907391984959153</v>
      </c>
      <c r="AM318" s="30">
        <v>5.2395466928242067</v>
      </c>
      <c r="AN318" s="28">
        <v>0.32952574601740664</v>
      </c>
      <c r="AO318" s="30">
        <v>4.7702232510059437</v>
      </c>
      <c r="AP318" s="28">
        <v>0.46033253770693583</v>
      </c>
    </row>
    <row r="319" spans="1:42" s="2" customFormat="1" x14ac:dyDescent="0.25">
      <c r="A319" s="83" t="s">
        <v>366</v>
      </c>
      <c r="B319" s="83" t="s">
        <v>248</v>
      </c>
      <c r="C319" s="26" t="s">
        <v>227</v>
      </c>
      <c r="D319" s="27">
        <v>2144311.2208907031</v>
      </c>
      <c r="E319" s="27">
        <v>2174804.1431436096</v>
      </c>
      <c r="F319" s="28">
        <v>-1.4020996947720517E-2</v>
      </c>
      <c r="G319" s="27">
        <v>2013494.3937237309</v>
      </c>
      <c r="H319" s="28">
        <v>6.4970047880312812E-2</v>
      </c>
      <c r="I319" s="27">
        <v>2139035.9488303806</v>
      </c>
      <c r="J319" s="28">
        <v>2.4661913995447718E-3</v>
      </c>
      <c r="K319" s="29">
        <v>898059.61806905689</v>
      </c>
      <c r="L319" s="29">
        <v>976476.92214366654</v>
      </c>
      <c r="M319" s="28">
        <v>-8.0306356756962169E-2</v>
      </c>
      <c r="N319" s="29">
        <v>906500.0919733746</v>
      </c>
      <c r="O319" s="28">
        <v>-9.3110568648079317E-3</v>
      </c>
      <c r="P319" s="29">
        <v>942213.26101240353</v>
      </c>
      <c r="Q319" s="28">
        <v>-4.6861623339819872E-2</v>
      </c>
      <c r="R319" s="29">
        <v>577217.11951531039</v>
      </c>
      <c r="S319" s="29">
        <v>621954.75163828523</v>
      </c>
      <c r="T319" s="28">
        <v>-7.1930686284061435E-2</v>
      </c>
      <c r="U319" s="29">
        <v>587692.87285065756</v>
      </c>
      <c r="V319" s="28">
        <v>-1.7825217591177472E-2</v>
      </c>
      <c r="W319" s="29">
        <v>620024.77758827538</v>
      </c>
      <c r="X319" s="28">
        <v>-6.9041850616801029E-2</v>
      </c>
      <c r="Y319" s="27">
        <v>2122468.546416129</v>
      </c>
      <c r="Z319" s="45">
        <v>21842.674474574211</v>
      </c>
      <c r="AA319" s="29">
        <v>567524.20077360072</v>
      </c>
      <c r="AB319" s="29">
        <v>9692.9187417096182</v>
      </c>
      <c r="AC319" s="30">
        <v>2.3877158907347895</v>
      </c>
      <c r="AD319" s="30">
        <v>2.227194615484867</v>
      </c>
      <c r="AE319" s="28">
        <v>7.207330429674938E-2</v>
      </c>
      <c r="AF319" s="30">
        <v>2.2211739541476745</v>
      </c>
      <c r="AG319" s="28">
        <v>7.4979240719136628E-2</v>
      </c>
      <c r="AH319" s="30">
        <v>2.2702248390475814</v>
      </c>
      <c r="AI319" s="28">
        <v>5.1753046511683241E-2</v>
      </c>
      <c r="AJ319" s="30">
        <v>3.7149127224280574</v>
      </c>
      <c r="AK319" s="30">
        <v>3.4967240581649683</v>
      </c>
      <c r="AL319" s="28">
        <v>6.2398021872389714E-2</v>
      </c>
      <c r="AM319" s="30">
        <v>3.4260997312373278</v>
      </c>
      <c r="AN319" s="28">
        <v>8.4297893770426069E-2</v>
      </c>
      <c r="AO319" s="30">
        <v>3.4499201098876044</v>
      </c>
      <c r="AP319" s="28">
        <v>7.6811231593732807E-2</v>
      </c>
    </row>
    <row r="320" spans="1:42" s="2" customFormat="1" x14ac:dyDescent="0.25">
      <c r="A320" s="83" t="s">
        <v>366</v>
      </c>
      <c r="B320" s="83" t="s">
        <v>248</v>
      </c>
      <c r="C320" s="26" t="s">
        <v>205</v>
      </c>
      <c r="D320" s="27">
        <v>62591.841776188608</v>
      </c>
      <c r="E320" s="27">
        <v>66808.755970548387</v>
      </c>
      <c r="F320" s="28">
        <v>-6.3119184500587622E-2</v>
      </c>
      <c r="G320" s="27">
        <v>56781.708765536547</v>
      </c>
      <c r="H320" s="28">
        <v>0.102324025411833</v>
      </c>
      <c r="I320" s="27">
        <v>62276.463726336959</v>
      </c>
      <c r="J320" s="28">
        <v>5.06416117712662E-3</v>
      </c>
      <c r="K320" s="29">
        <v>12768.647775376781</v>
      </c>
      <c r="L320" s="29">
        <v>14036.378387109449</v>
      </c>
      <c r="M320" s="28">
        <v>-9.0317500481243096E-2</v>
      </c>
      <c r="N320" s="29">
        <v>12440.715296058375</v>
      </c>
      <c r="O320" s="28">
        <v>2.6359616108432744E-2</v>
      </c>
      <c r="P320" s="29">
        <v>15158.653692606274</v>
      </c>
      <c r="Q320" s="28">
        <v>-0.15766610714216878</v>
      </c>
      <c r="R320" s="29">
        <v>3601.7584209111128</v>
      </c>
      <c r="S320" s="29">
        <v>3878.6456936908826</v>
      </c>
      <c r="T320" s="28">
        <v>-7.1387616876210841E-2</v>
      </c>
      <c r="U320" s="29">
        <v>3498.1115759587369</v>
      </c>
      <c r="V320" s="28">
        <v>2.9629370791001461E-2</v>
      </c>
      <c r="W320" s="29">
        <v>4119.7419208736355</v>
      </c>
      <c r="X320" s="28">
        <v>-0.12573202640146905</v>
      </c>
      <c r="Y320" s="27">
        <v>61299.118652129662</v>
      </c>
      <c r="Z320" s="45">
        <v>1292.7231240589458</v>
      </c>
      <c r="AA320" s="29">
        <v>3452.6606745816498</v>
      </c>
      <c r="AB320" s="29">
        <v>149.09774632946284</v>
      </c>
      <c r="AC320" s="30">
        <v>4.9019945476835449</v>
      </c>
      <c r="AD320" s="30">
        <v>4.7596861617739918</v>
      </c>
      <c r="AE320" s="28">
        <v>2.9898691021366216E-2</v>
      </c>
      <c r="AF320" s="30">
        <v>4.5641836031346887</v>
      </c>
      <c r="AG320" s="28">
        <v>7.4013443349835242E-2</v>
      </c>
      <c r="AH320" s="30">
        <v>4.1083110010430994</v>
      </c>
      <c r="AI320" s="28">
        <v>0.1931897430449957</v>
      </c>
      <c r="AJ320" s="30">
        <v>17.378134361480903</v>
      </c>
      <c r="AK320" s="30">
        <v>17.224763808465784</v>
      </c>
      <c r="AL320" s="28">
        <v>8.9040729220181726E-3</v>
      </c>
      <c r="AM320" s="30">
        <v>16.23210338851877</v>
      </c>
      <c r="AN320" s="28">
        <v>7.0602739862582434E-2</v>
      </c>
      <c r="AO320" s="30">
        <v>15.116593447467837</v>
      </c>
      <c r="AP320" s="28">
        <v>0.14960651828549998</v>
      </c>
    </row>
    <row r="321" spans="1:42" s="2" customFormat="1" x14ac:dyDescent="0.25">
      <c r="A321" s="83" t="s">
        <v>366</v>
      </c>
      <c r="B321" s="83" t="s">
        <v>248</v>
      </c>
      <c r="C321" s="26" t="s">
        <v>210</v>
      </c>
      <c r="D321" s="27">
        <v>33.403894393444062</v>
      </c>
      <c r="E321" s="27">
        <v>5.3658599853515625</v>
      </c>
      <c r="F321" s="28">
        <v>5.2252638877336439</v>
      </c>
      <c r="G321" s="27">
        <v>176.69818794727325</v>
      </c>
      <c r="H321" s="28">
        <v>-0.81095508232709335</v>
      </c>
      <c r="I321" s="27">
        <v>176.37359750032425</v>
      </c>
      <c r="J321" s="28">
        <v>-0.81060717212289868</v>
      </c>
      <c r="K321" s="29">
        <v>7.8009095236296844</v>
      </c>
      <c r="L321" s="29">
        <v>1.2475624561891436</v>
      </c>
      <c r="M321" s="28">
        <v>5.2529210340768575</v>
      </c>
      <c r="N321" s="29">
        <v>71.552511515406707</v>
      </c>
      <c r="O321" s="28">
        <v>-0.89097644012188182</v>
      </c>
      <c r="P321" s="29">
        <v>60.173996171305554</v>
      </c>
      <c r="Q321" s="28">
        <v>-0.87036078671887163</v>
      </c>
      <c r="R321" s="29">
        <v>3.3432467927108576</v>
      </c>
      <c r="S321" s="29">
        <v>0.53658600653091071</v>
      </c>
      <c r="T321" s="28">
        <v>5.230588856249395</v>
      </c>
      <c r="U321" s="29">
        <v>30.661479672320581</v>
      </c>
      <c r="V321" s="28">
        <v>-0.89096264014521942</v>
      </c>
      <c r="W321" s="29">
        <v>25.786974984534545</v>
      </c>
      <c r="X321" s="28">
        <v>-0.87035133842895751</v>
      </c>
      <c r="Y321" s="27">
        <v>33.403894393444062</v>
      </c>
      <c r="Z321" s="26"/>
      <c r="AA321" s="29">
        <v>3.3432467927108576</v>
      </c>
      <c r="AB321" s="26"/>
      <c r="AC321" s="30">
        <v>4.2820512521341954</v>
      </c>
      <c r="AD321" s="30">
        <v>4.3010752357379705</v>
      </c>
      <c r="AE321" s="28">
        <v>-4.4230762218952458E-3</v>
      </c>
      <c r="AF321" s="30">
        <v>2.4694896685663723</v>
      </c>
      <c r="AG321" s="28">
        <v>0.73398225011408136</v>
      </c>
      <c r="AH321" s="30">
        <v>2.9310600711679076</v>
      </c>
      <c r="AI321" s="28">
        <v>0.46092237899033339</v>
      </c>
      <c r="AJ321" s="30">
        <v>9.991453357937317</v>
      </c>
      <c r="AK321" s="30">
        <v>9.9999998509883898</v>
      </c>
      <c r="AL321" s="28">
        <v>-8.5464931784254717E-4</v>
      </c>
      <c r="AM321" s="30">
        <v>5.7628721717166904</v>
      </c>
      <c r="AN321" s="28">
        <v>0.73376279400640998</v>
      </c>
      <c r="AO321" s="30">
        <v>6.8396389109658022</v>
      </c>
      <c r="AP321" s="28">
        <v>0.46081591265268385</v>
      </c>
    </row>
    <row r="322" spans="1:42" s="2" customFormat="1" x14ac:dyDescent="0.25">
      <c r="A322" s="83" t="s">
        <v>366</v>
      </c>
      <c r="B322" s="83" t="s">
        <v>249</v>
      </c>
      <c r="C322" s="26" t="s">
        <v>221</v>
      </c>
      <c r="D322" s="27">
        <v>4237263.7277316293</v>
      </c>
      <c r="E322" s="27">
        <v>4718667.1671403777</v>
      </c>
      <c r="F322" s="28">
        <v>-0.10202106280373449</v>
      </c>
      <c r="G322" s="27">
        <v>4015422.3769899486</v>
      </c>
      <c r="H322" s="28">
        <v>5.5247326411518881E-2</v>
      </c>
      <c r="I322" s="27">
        <v>3850827.5410481798</v>
      </c>
      <c r="J322" s="28">
        <v>0.10035146538353235</v>
      </c>
      <c r="K322" s="29">
        <v>1409262.0280932609</v>
      </c>
      <c r="L322" s="29">
        <v>1589273.6890565625</v>
      </c>
      <c r="M322" s="28">
        <v>-0.11326662122630465</v>
      </c>
      <c r="N322" s="29">
        <v>1415996.4841515401</v>
      </c>
      <c r="O322" s="28">
        <v>-4.7559836014101457E-3</v>
      </c>
      <c r="P322" s="29">
        <v>1416490.2317027911</v>
      </c>
      <c r="Q322" s="28">
        <v>-5.1028968980894049E-3</v>
      </c>
      <c r="R322" s="29">
        <v>911583.68924377405</v>
      </c>
      <c r="S322" s="29">
        <v>1032373.3694261111</v>
      </c>
      <c r="T322" s="28">
        <v>-0.11700193336978769</v>
      </c>
      <c r="U322" s="29">
        <v>891855.31629767024</v>
      </c>
      <c r="V322" s="28">
        <v>2.2120598022559928E-2</v>
      </c>
      <c r="W322" s="29">
        <v>874192.2855789297</v>
      </c>
      <c r="X322" s="28">
        <v>4.2772516163399985E-2</v>
      </c>
      <c r="Y322" s="27">
        <v>4182414.986671044</v>
      </c>
      <c r="Z322" s="45">
        <v>54848.741060585045</v>
      </c>
      <c r="AA322" s="29">
        <v>892785.87870054983</v>
      </c>
      <c r="AB322" s="29">
        <v>18797.810543224263</v>
      </c>
      <c r="AC322" s="30">
        <v>3.0067252528365289</v>
      </c>
      <c r="AD322" s="30">
        <v>2.9690714693335867</v>
      </c>
      <c r="AE322" s="28">
        <v>1.2682006442705705E-2</v>
      </c>
      <c r="AF322" s="30">
        <v>2.8357573072619422</v>
      </c>
      <c r="AG322" s="28">
        <v>6.029004849489901E-2</v>
      </c>
      <c r="AH322" s="30">
        <v>2.7185697824537933</v>
      </c>
      <c r="AI322" s="28">
        <v>0.10599524508899866</v>
      </c>
      <c r="AJ322" s="30">
        <v>4.6482443441333974</v>
      </c>
      <c r="AK322" s="30">
        <v>4.5706982637138838</v>
      </c>
      <c r="AL322" s="28">
        <v>1.6965915478416239E-2</v>
      </c>
      <c r="AM322" s="30">
        <v>4.5023248767065045</v>
      </c>
      <c r="AN322" s="28">
        <v>3.2409804139596966E-2</v>
      </c>
      <c r="AO322" s="30">
        <v>4.4050120374809616</v>
      </c>
      <c r="AP322" s="28">
        <v>5.5217171844899195E-2</v>
      </c>
    </row>
    <row r="323" spans="1:42" s="2" customFormat="1" x14ac:dyDescent="0.25">
      <c r="A323" s="83" t="s">
        <v>366</v>
      </c>
      <c r="B323" s="83" t="s">
        <v>249</v>
      </c>
      <c r="C323" s="26" t="s">
        <v>167</v>
      </c>
      <c r="D323" s="27">
        <v>2026256.8548461902</v>
      </c>
      <c r="E323" s="27">
        <v>2286431.3843746148</v>
      </c>
      <c r="F323" s="28">
        <v>-0.11379065705030444</v>
      </c>
      <c r="G323" s="27">
        <v>2047968.3906305265</v>
      </c>
      <c r="H323" s="28">
        <v>-1.0601499458520328E-2</v>
      </c>
      <c r="I323" s="27">
        <v>2035042.0825989139</v>
      </c>
      <c r="J323" s="28">
        <v>-4.3169759622387182E-3</v>
      </c>
      <c r="K323" s="29">
        <v>734828.62606786168</v>
      </c>
      <c r="L323" s="29">
        <v>846577.2859483849</v>
      </c>
      <c r="M323" s="28">
        <v>-0.1320005411618573</v>
      </c>
      <c r="N323" s="29">
        <v>784669.45960858988</v>
      </c>
      <c r="O323" s="28">
        <v>-6.3518253361854918E-2</v>
      </c>
      <c r="P323" s="29">
        <v>796840.76491036336</v>
      </c>
      <c r="Q323" s="28">
        <v>-7.7822498011227412E-2</v>
      </c>
      <c r="R323" s="29">
        <v>483152.35594443395</v>
      </c>
      <c r="S323" s="29">
        <v>574039.21940074686</v>
      </c>
      <c r="T323" s="28">
        <v>-0.15832866533264375</v>
      </c>
      <c r="U323" s="29">
        <v>522697.38173603301</v>
      </c>
      <c r="V323" s="28">
        <v>-7.56556798893048E-2</v>
      </c>
      <c r="W323" s="29">
        <v>519426.62116313796</v>
      </c>
      <c r="X323" s="28">
        <v>-6.9835206246218237E-2</v>
      </c>
      <c r="Y323" s="27">
        <v>1986379.2381492341</v>
      </c>
      <c r="Z323" s="45">
        <v>39877.616696956014</v>
      </c>
      <c r="AA323" s="29">
        <v>469886.06874704041</v>
      </c>
      <c r="AB323" s="29">
        <v>13266.287197393553</v>
      </c>
      <c r="AC323" s="30">
        <v>2.7574549806107642</v>
      </c>
      <c r="AD323" s="30">
        <v>2.7007946259900204</v>
      </c>
      <c r="AE323" s="28">
        <v>2.0979142240396764E-2</v>
      </c>
      <c r="AF323" s="30">
        <v>2.6099759147655592</v>
      </c>
      <c r="AG323" s="28">
        <v>5.6505910652609327E-2</v>
      </c>
      <c r="AH323" s="30">
        <v>2.5538880190546425</v>
      </c>
      <c r="AI323" s="28">
        <v>7.9708648162057985E-2</v>
      </c>
      <c r="AJ323" s="30">
        <v>4.193825881042013</v>
      </c>
      <c r="AK323" s="30">
        <v>3.9830577896079551</v>
      </c>
      <c r="AL323" s="28">
        <v>5.2916152003610134E-2</v>
      </c>
      <c r="AM323" s="30">
        <v>3.9180766198380717</v>
      </c>
      <c r="AN323" s="28">
        <v>7.0378731188604909E-2</v>
      </c>
      <c r="AO323" s="30">
        <v>3.9178625039315453</v>
      </c>
      <c r="AP323" s="28">
        <v>7.0437228675978431E-2</v>
      </c>
    </row>
    <row r="324" spans="1:42" s="2" customFormat="1" x14ac:dyDescent="0.25">
      <c r="A324" s="83" t="s">
        <v>366</v>
      </c>
      <c r="B324" s="83" t="s">
        <v>249</v>
      </c>
      <c r="C324" s="26" t="s">
        <v>168</v>
      </c>
      <c r="D324" s="27">
        <v>1969467.2674759196</v>
      </c>
      <c r="E324" s="27">
        <v>2097697.3534190394</v>
      </c>
      <c r="F324" s="28">
        <v>-6.1128973507125546E-2</v>
      </c>
      <c r="G324" s="27">
        <v>1717236.0853718149</v>
      </c>
      <c r="H324" s="28">
        <v>0.14688206487897773</v>
      </c>
      <c r="I324" s="27">
        <v>1574674.8155427503</v>
      </c>
      <c r="J324" s="28">
        <v>0.25071363816604531</v>
      </c>
      <c r="K324" s="29">
        <v>614617.0934631452</v>
      </c>
      <c r="L324" s="29">
        <v>664547.64627168211</v>
      </c>
      <c r="M324" s="28">
        <v>-7.5134646986807885E-2</v>
      </c>
      <c r="N324" s="29">
        <v>571320.75871887989</v>
      </c>
      <c r="O324" s="28">
        <v>7.5782883929077394E-2</v>
      </c>
      <c r="P324" s="29">
        <v>556240.21870287333</v>
      </c>
      <c r="Q324" s="28">
        <v>0.10494903604130615</v>
      </c>
      <c r="R324" s="29">
        <v>407971.3946530344</v>
      </c>
      <c r="S324" s="29">
        <v>435836.09115341608</v>
      </c>
      <c r="T324" s="28">
        <v>-6.393388951942762E-2</v>
      </c>
      <c r="U324" s="29">
        <v>351927.68071199104</v>
      </c>
      <c r="V324" s="28">
        <v>0.1592478142886071</v>
      </c>
      <c r="W324" s="29">
        <v>335818.73157270259</v>
      </c>
      <c r="X324" s="28">
        <v>0.21485598120875288</v>
      </c>
      <c r="Y324" s="27">
        <v>1956386.5999977982</v>
      </c>
      <c r="Z324" s="45">
        <v>13080.667478121371</v>
      </c>
      <c r="AA324" s="29">
        <v>402662.63898539403</v>
      </c>
      <c r="AB324" s="29">
        <v>5308.7556676403892</v>
      </c>
      <c r="AC324" s="30">
        <v>3.2043808875843061</v>
      </c>
      <c r="AD324" s="30">
        <v>3.1565793140458331</v>
      </c>
      <c r="AE324" s="28">
        <v>1.5143472975879372E-2</v>
      </c>
      <c r="AF324" s="30">
        <v>3.0057302472651553</v>
      </c>
      <c r="AG324" s="28">
        <v>6.6090641533749897E-2</v>
      </c>
      <c r="AH324" s="30">
        <v>2.830925852889278</v>
      </c>
      <c r="AI324" s="28">
        <v>0.1319197513823526</v>
      </c>
      <c r="AJ324" s="30">
        <v>4.8274641146124564</v>
      </c>
      <c r="AK324" s="30">
        <v>4.8130418659629575</v>
      </c>
      <c r="AL324" s="28">
        <v>2.996493496449865E-3</v>
      </c>
      <c r="AM324" s="30">
        <v>4.8795141146545919</v>
      </c>
      <c r="AN324" s="28">
        <v>-1.0667045697401378E-2</v>
      </c>
      <c r="AO324" s="30">
        <v>4.6890618881449839</v>
      </c>
      <c r="AP324" s="28">
        <v>2.9515973507917397E-2</v>
      </c>
    </row>
    <row r="325" spans="1:42" s="2" customFormat="1" x14ac:dyDescent="0.25">
      <c r="A325" s="83" t="s">
        <v>366</v>
      </c>
      <c r="B325" s="83" t="s">
        <v>249</v>
      </c>
      <c r="C325" s="26" t="s">
        <v>192</v>
      </c>
      <c r="D325" s="27">
        <v>241539.60540951966</v>
      </c>
      <c r="E325" s="27">
        <v>334538.42934672354</v>
      </c>
      <c r="F325" s="28">
        <v>-0.27799145263762121</v>
      </c>
      <c r="G325" s="27">
        <v>250217.90098760725</v>
      </c>
      <c r="H325" s="28">
        <v>-3.4682952513926689E-2</v>
      </c>
      <c r="I325" s="27">
        <v>241110.6429065156</v>
      </c>
      <c r="J325" s="28">
        <v>1.7791106101043477E-3</v>
      </c>
      <c r="K325" s="29">
        <v>59816.308562254097</v>
      </c>
      <c r="L325" s="29">
        <v>78148.756836495755</v>
      </c>
      <c r="M325" s="28">
        <v>-0.23458400384534764</v>
      </c>
      <c r="N325" s="29">
        <v>60006.265824070571</v>
      </c>
      <c r="O325" s="28">
        <v>-3.1656237762469866E-3</v>
      </c>
      <c r="P325" s="29">
        <v>63409.248089554385</v>
      </c>
      <c r="Q325" s="28">
        <v>-5.6662705134523823E-2</v>
      </c>
      <c r="R325" s="29">
        <v>20459.938646305352</v>
      </c>
      <c r="S325" s="29">
        <v>22498.058871947931</v>
      </c>
      <c r="T325" s="28">
        <v>-9.0590936633375155E-2</v>
      </c>
      <c r="U325" s="29">
        <v>17230.253849646113</v>
      </c>
      <c r="V325" s="28">
        <v>0.1874426705980059</v>
      </c>
      <c r="W325" s="29">
        <v>18946.932843088893</v>
      </c>
      <c r="X325" s="28">
        <v>7.9854919830380122E-2</v>
      </c>
      <c r="Y325" s="27">
        <v>239649.14852401198</v>
      </c>
      <c r="Z325" s="45">
        <v>1890.4568855076793</v>
      </c>
      <c r="AA325" s="29">
        <v>20237.170968115031</v>
      </c>
      <c r="AB325" s="29">
        <v>222.76767819032128</v>
      </c>
      <c r="AC325" s="30">
        <v>4.0380225930882414</v>
      </c>
      <c r="AD325" s="30">
        <v>4.280790160829441</v>
      </c>
      <c r="AE325" s="28">
        <v>-5.6710924530381839E-2</v>
      </c>
      <c r="AF325" s="30">
        <v>4.169862889339071</v>
      </c>
      <c r="AG325" s="28">
        <v>-3.1617417586535197E-2</v>
      </c>
      <c r="AH325" s="30">
        <v>3.8024523262914158</v>
      </c>
      <c r="AI325" s="28">
        <v>6.1952194684471038E-2</v>
      </c>
      <c r="AJ325" s="30">
        <v>11.8054902111418</v>
      </c>
      <c r="AK325" s="30">
        <v>14.869657478043504</v>
      </c>
      <c r="AL325" s="28">
        <v>-0.20606844989040568</v>
      </c>
      <c r="AM325" s="30">
        <v>14.52200897160586</v>
      </c>
      <c r="AN325" s="28">
        <v>-0.18706218717916578</v>
      </c>
      <c r="AO325" s="30">
        <v>12.725576477380265</v>
      </c>
      <c r="AP325" s="28">
        <v>-7.230212854198946E-2</v>
      </c>
    </row>
    <row r="326" spans="1:42" s="2" customFormat="1" x14ac:dyDescent="0.25">
      <c r="A326" s="83" t="s">
        <v>366</v>
      </c>
      <c r="B326" s="83" t="s">
        <v>249</v>
      </c>
      <c r="C326" s="26" t="s">
        <v>224</v>
      </c>
      <c r="D326" s="27">
        <v>65119.354656326774</v>
      </c>
      <c r="E326" s="27">
        <v>126361.54834601641</v>
      </c>
      <c r="F326" s="28">
        <v>-0.48465846209789909</v>
      </c>
      <c r="G326" s="27">
        <v>89636.001054904467</v>
      </c>
      <c r="H326" s="28">
        <v>-0.27351338870595743</v>
      </c>
      <c r="I326" s="27">
        <v>96159.146076055767</v>
      </c>
      <c r="J326" s="28">
        <v>-0.32279603850868738</v>
      </c>
      <c r="K326" s="29">
        <v>23120.434593599664</v>
      </c>
      <c r="L326" s="29">
        <v>33924.854092616246</v>
      </c>
      <c r="M326" s="28">
        <v>-0.3184809423061945</v>
      </c>
      <c r="N326" s="29">
        <v>25159.996807240881</v>
      </c>
      <c r="O326" s="28">
        <v>-8.1063691274167571E-2</v>
      </c>
      <c r="P326" s="29">
        <v>27020.523656860132</v>
      </c>
      <c r="Q326" s="28">
        <v>-0.14433802663444273</v>
      </c>
      <c r="R326" s="29">
        <v>9669.1991761055051</v>
      </c>
      <c r="S326" s="29">
        <v>9400.5557466831342</v>
      </c>
      <c r="T326" s="28">
        <v>2.8577398683812743E-2</v>
      </c>
      <c r="U326" s="29">
        <v>7088.4786108207954</v>
      </c>
      <c r="V326" s="28">
        <v>0.36407256154305873</v>
      </c>
      <c r="W326" s="29">
        <v>7968.1606671583995</v>
      </c>
      <c r="X326" s="28">
        <v>0.2134794440024424</v>
      </c>
      <c r="Y326" s="27">
        <v>65116.417045113354</v>
      </c>
      <c r="Z326" s="45">
        <v>2.9376112134199865</v>
      </c>
      <c r="AA326" s="29">
        <v>9664.936135303773</v>
      </c>
      <c r="AB326" s="29">
        <v>4.2630408017317976</v>
      </c>
      <c r="AC326" s="30">
        <v>2.8165281406238574</v>
      </c>
      <c r="AD326" s="30">
        <v>3.7247484691030412</v>
      </c>
      <c r="AE326" s="28">
        <v>-0.24383400275559894</v>
      </c>
      <c r="AF326" s="30">
        <v>3.5626396037183845</v>
      </c>
      <c r="AG326" s="28">
        <v>-0.20942658985652057</v>
      </c>
      <c r="AH326" s="30">
        <v>3.5587447266826864</v>
      </c>
      <c r="AI326" s="28">
        <v>-0.20856134481741612</v>
      </c>
      <c r="AJ326" s="30">
        <v>6.7347205771962502</v>
      </c>
      <c r="AK326" s="30">
        <v>13.44192319593461</v>
      </c>
      <c r="AL326" s="28">
        <v>-0.49897641289654843</v>
      </c>
      <c r="AM326" s="30">
        <v>12.645308813949466</v>
      </c>
      <c r="AN326" s="28">
        <v>-0.46741351466506276</v>
      </c>
      <c r="AO326" s="30">
        <v>12.067922584993255</v>
      </c>
      <c r="AP326" s="28">
        <v>-0.44193206993463535</v>
      </c>
    </row>
    <row r="327" spans="1:42" s="2" customFormat="1" x14ac:dyDescent="0.25">
      <c r="A327" s="83" t="s">
        <v>366</v>
      </c>
      <c r="B327" s="83" t="s">
        <v>249</v>
      </c>
      <c r="C327" s="26" t="s">
        <v>208</v>
      </c>
      <c r="D327" s="26"/>
      <c r="E327" s="26"/>
      <c r="F327" s="26"/>
      <c r="G327" s="27">
        <v>240.44671408057212</v>
      </c>
      <c r="H327" s="28">
        <v>-1</v>
      </c>
      <c r="I327" s="27">
        <v>645.32798123478892</v>
      </c>
      <c r="J327" s="28">
        <v>-1</v>
      </c>
      <c r="K327" s="26"/>
      <c r="L327" s="26"/>
      <c r="M327" s="26"/>
      <c r="N327" s="29">
        <v>21.365133290748673</v>
      </c>
      <c r="O327" s="28">
        <v>-1</v>
      </c>
      <c r="P327" s="29">
        <v>48.670116733021473</v>
      </c>
      <c r="Q327" s="28">
        <v>-1</v>
      </c>
      <c r="R327" s="26"/>
      <c r="S327" s="26"/>
      <c r="T327" s="26"/>
      <c r="U327" s="29">
        <v>5.3437645077770526</v>
      </c>
      <c r="V327" s="28">
        <v>-1</v>
      </c>
      <c r="W327" s="29">
        <v>14.342648652031858</v>
      </c>
      <c r="X327" s="28">
        <v>-1</v>
      </c>
      <c r="Y327" s="26"/>
      <c r="Z327" s="26"/>
      <c r="AA327" s="26"/>
      <c r="AB327" s="26"/>
      <c r="AC327" s="26"/>
      <c r="AD327" s="26"/>
      <c r="AE327" s="26"/>
      <c r="AF327" s="30">
        <v>11.254164006769294</v>
      </c>
      <c r="AG327" s="28">
        <v>-1</v>
      </c>
      <c r="AH327" s="30">
        <v>13.259224028056416</v>
      </c>
      <c r="AI327" s="28">
        <v>-1</v>
      </c>
      <c r="AJ327" s="26"/>
      <c r="AK327" s="26"/>
      <c r="AL327" s="26"/>
      <c r="AM327" s="30">
        <v>44.995754159944319</v>
      </c>
      <c r="AN327" s="28">
        <v>-1</v>
      </c>
      <c r="AO327" s="30">
        <v>44.993640776619614</v>
      </c>
      <c r="AP327" s="28">
        <v>-1</v>
      </c>
    </row>
    <row r="328" spans="1:42" s="2" customFormat="1" x14ac:dyDescent="0.25">
      <c r="A328" s="83" t="s">
        <v>366</v>
      </c>
      <c r="B328" s="83" t="s">
        <v>249</v>
      </c>
      <c r="C328" s="26" t="s">
        <v>223</v>
      </c>
      <c r="D328" s="27">
        <v>1692817.419127587</v>
      </c>
      <c r="E328" s="27">
        <v>1673597.9833393716</v>
      </c>
      <c r="F328" s="28">
        <v>1.1483902334697102E-2</v>
      </c>
      <c r="G328" s="27">
        <v>1274456.1858318055</v>
      </c>
      <c r="H328" s="28">
        <v>0.32826647000244086</v>
      </c>
      <c r="I328" s="27">
        <v>1142680.4443106377</v>
      </c>
      <c r="J328" s="28">
        <v>0.4814442896577607</v>
      </c>
      <c r="K328" s="29">
        <v>527461.01465424825</v>
      </c>
      <c r="L328" s="29">
        <v>521130.45980696403</v>
      </c>
      <c r="M328" s="28">
        <v>1.2147735232419863E-2</v>
      </c>
      <c r="N328" s="29">
        <v>418936.61400496162</v>
      </c>
      <c r="O328" s="28">
        <v>0.25904730458341207</v>
      </c>
      <c r="P328" s="29">
        <v>412019.61930955522</v>
      </c>
      <c r="Q328" s="28">
        <v>0.28018421923243553</v>
      </c>
      <c r="R328" s="29">
        <v>363795.32490232954</v>
      </c>
      <c r="S328" s="29">
        <v>358568.27040262584</v>
      </c>
      <c r="T328" s="28">
        <v>1.4577571221888611E-2</v>
      </c>
      <c r="U328" s="29">
        <v>271571.25705186557</v>
      </c>
      <c r="V328" s="28">
        <v>0.33959436227395268</v>
      </c>
      <c r="W328" s="29">
        <v>247697.1162057789</v>
      </c>
      <c r="X328" s="28">
        <v>0.4687103769108879</v>
      </c>
      <c r="Y328" s="27">
        <v>1681469.1787181834</v>
      </c>
      <c r="Z328" s="45">
        <v>11348.240409403568</v>
      </c>
      <c r="AA328" s="29">
        <v>359524.60833578196</v>
      </c>
      <c r="AB328" s="29">
        <v>4270.7165665475695</v>
      </c>
      <c r="AC328" s="30">
        <v>3.2093697393678133</v>
      </c>
      <c r="AD328" s="30">
        <v>3.2114760360760757</v>
      </c>
      <c r="AE328" s="28">
        <v>-6.5586561587297788E-4</v>
      </c>
      <c r="AF328" s="30">
        <v>3.0421217511838474</v>
      </c>
      <c r="AG328" s="28">
        <v>5.4977414404561893E-2</v>
      </c>
      <c r="AH328" s="30">
        <v>2.7733641573318581</v>
      </c>
      <c r="AI328" s="28">
        <v>0.15721180389647013</v>
      </c>
      <c r="AJ328" s="30">
        <v>4.6532137805291161</v>
      </c>
      <c r="AK328" s="30">
        <v>4.6674458436050053</v>
      </c>
      <c r="AL328" s="28">
        <v>-3.0492186846450375E-3</v>
      </c>
      <c r="AM328" s="30">
        <v>4.692897914407804</v>
      </c>
      <c r="AN328" s="28">
        <v>-8.4562107683724668E-3</v>
      </c>
      <c r="AO328" s="30">
        <v>4.61321658408544</v>
      </c>
      <c r="AP328" s="28">
        <v>8.6701319382353273E-3</v>
      </c>
    </row>
    <row r="329" spans="1:42" s="2" customFormat="1" x14ac:dyDescent="0.25">
      <c r="A329" s="83" t="s">
        <v>366</v>
      </c>
      <c r="B329" s="83" t="s">
        <v>249</v>
      </c>
      <c r="C329" s="26" t="s">
        <v>207</v>
      </c>
      <c r="D329" s="26"/>
      <c r="E329" s="26"/>
      <c r="F329" s="26"/>
      <c r="G329" s="26"/>
      <c r="H329" s="26"/>
      <c r="I329" s="27">
        <v>42.488593808412553</v>
      </c>
      <c r="J329" s="28">
        <v>-1</v>
      </c>
      <c r="K329" s="26"/>
      <c r="L329" s="26"/>
      <c r="M329" s="26"/>
      <c r="N329" s="26"/>
      <c r="O329" s="26"/>
      <c r="P329" s="29">
        <v>21.351052165031433</v>
      </c>
      <c r="Q329" s="28">
        <v>-1</v>
      </c>
      <c r="R329" s="26"/>
      <c r="S329" s="26"/>
      <c r="T329" s="26"/>
      <c r="U329" s="26"/>
      <c r="V329" s="26"/>
      <c r="W329" s="29">
        <v>4.6716102137088775</v>
      </c>
      <c r="X329" s="28">
        <v>-1</v>
      </c>
      <c r="Y329" s="26"/>
      <c r="Z329" s="26"/>
      <c r="AA329" s="26"/>
      <c r="AB329" s="26"/>
      <c r="AC329" s="26"/>
      <c r="AD329" s="26"/>
      <c r="AE329" s="26"/>
      <c r="AF329" s="26"/>
      <c r="AG329" s="26"/>
      <c r="AH329" s="30">
        <v>1.99</v>
      </c>
      <c r="AI329" s="28">
        <v>-1</v>
      </c>
      <c r="AJ329" s="26"/>
      <c r="AK329" s="26"/>
      <c r="AL329" s="26"/>
      <c r="AM329" s="26"/>
      <c r="AN329" s="26"/>
      <c r="AO329" s="30">
        <v>9.0950639853747717</v>
      </c>
      <c r="AP329" s="28">
        <v>-1</v>
      </c>
    </row>
    <row r="330" spans="1:42" s="2" customFormat="1" x14ac:dyDescent="0.25">
      <c r="A330" s="83" t="s">
        <v>366</v>
      </c>
      <c r="B330" s="83" t="s">
        <v>249</v>
      </c>
      <c r="C330" s="26" t="s">
        <v>209</v>
      </c>
      <c r="D330" s="26"/>
      <c r="E330" s="27">
        <v>39.186919491291043</v>
      </c>
      <c r="F330" s="28">
        <v>-1</v>
      </c>
      <c r="G330" s="27">
        <v>52.616768431663516</v>
      </c>
      <c r="H330" s="28">
        <v>-1</v>
      </c>
      <c r="I330" s="27">
        <v>488.3137236273289</v>
      </c>
      <c r="J330" s="28">
        <v>-1</v>
      </c>
      <c r="K330" s="26"/>
      <c r="L330" s="29">
        <v>1.5251364396357303</v>
      </c>
      <c r="M330" s="28">
        <v>-1</v>
      </c>
      <c r="N330" s="29">
        <v>3.0502336978350182</v>
      </c>
      <c r="O330" s="28">
        <v>-1</v>
      </c>
      <c r="P330" s="29">
        <v>11.36618251747117</v>
      </c>
      <c r="Q330" s="28">
        <v>-1</v>
      </c>
      <c r="R330" s="26"/>
      <c r="S330" s="29">
        <v>1.3999392962229766</v>
      </c>
      <c r="T330" s="28">
        <v>-1</v>
      </c>
      <c r="U330" s="29">
        <v>1.8143823944738751</v>
      </c>
      <c r="V330" s="28">
        <v>-1</v>
      </c>
      <c r="W330" s="29">
        <v>11.697157080579316</v>
      </c>
      <c r="X330" s="28">
        <v>-1</v>
      </c>
      <c r="Y330" s="26"/>
      <c r="Z330" s="26"/>
      <c r="AA330" s="26"/>
      <c r="AB330" s="26"/>
      <c r="AC330" s="26"/>
      <c r="AD330" s="30">
        <v>25.694041839725895</v>
      </c>
      <c r="AE330" s="28">
        <v>-1</v>
      </c>
      <c r="AF330" s="30">
        <v>17.250077746177162</v>
      </c>
      <c r="AG330" s="28">
        <v>-1</v>
      </c>
      <c r="AH330" s="30">
        <v>42.961981551566041</v>
      </c>
      <c r="AI330" s="28">
        <v>-1</v>
      </c>
      <c r="AJ330" s="26"/>
      <c r="AK330" s="30">
        <v>27.991870502540355</v>
      </c>
      <c r="AL330" s="28">
        <v>-1</v>
      </c>
      <c r="AM330" s="30">
        <v>28.999823075841213</v>
      </c>
      <c r="AN330" s="28">
        <v>-1</v>
      </c>
      <c r="AO330" s="30">
        <v>41.746359415662781</v>
      </c>
      <c r="AP330" s="28">
        <v>-1</v>
      </c>
    </row>
    <row r="331" spans="1:42" s="2" customFormat="1" x14ac:dyDescent="0.25">
      <c r="A331" s="83" t="s">
        <v>366</v>
      </c>
      <c r="B331" s="83" t="s">
        <v>249</v>
      </c>
      <c r="C331" s="26" t="s">
        <v>206</v>
      </c>
      <c r="D331" s="27">
        <v>9294.7010117793088</v>
      </c>
      <c r="E331" s="27">
        <v>6050.1547263109687</v>
      </c>
      <c r="F331" s="28">
        <v>0.53627492721110537</v>
      </c>
      <c r="G331" s="27">
        <v>3600.2150965726378</v>
      </c>
      <c r="H331" s="28">
        <v>1.5817071376173479</v>
      </c>
      <c r="I331" s="27">
        <v>5370.6328947079182</v>
      </c>
      <c r="J331" s="28">
        <v>0.73065282881987059</v>
      </c>
      <c r="K331" s="29">
        <v>2331.4781842945567</v>
      </c>
      <c r="L331" s="29">
        <v>1529.8504722716077</v>
      </c>
      <c r="M331" s="28">
        <v>0.52399089097423179</v>
      </c>
      <c r="N331" s="29">
        <v>931.82012016371857</v>
      </c>
      <c r="O331" s="28">
        <v>1.5020689442560242</v>
      </c>
      <c r="P331" s="29">
        <v>1519.6752384719705</v>
      </c>
      <c r="Q331" s="28">
        <v>0.53419502093016402</v>
      </c>
      <c r="R331" s="29">
        <v>516.83375775739091</v>
      </c>
      <c r="S331" s="29">
        <v>345.63613320298202</v>
      </c>
      <c r="T331" s="28">
        <v>0.49531171109899413</v>
      </c>
      <c r="U331" s="29">
        <v>221.3783315009735</v>
      </c>
      <c r="V331" s="28">
        <v>1.3346176396451799</v>
      </c>
      <c r="W331" s="29">
        <v>452.82711233640612</v>
      </c>
      <c r="X331" s="28">
        <v>0.14134896890501145</v>
      </c>
      <c r="Y331" s="27">
        <v>9294.7010117793088</v>
      </c>
      <c r="Z331" s="26"/>
      <c r="AA331" s="29">
        <v>516.83375775739091</v>
      </c>
      <c r="AB331" s="26"/>
      <c r="AC331" s="30">
        <v>3.9866129026601369</v>
      </c>
      <c r="AD331" s="30">
        <v>3.9547359928106962</v>
      </c>
      <c r="AE331" s="28">
        <v>8.0604394092019388E-3</v>
      </c>
      <c r="AF331" s="30">
        <v>3.8636374324478941</v>
      </c>
      <c r="AG331" s="28">
        <v>3.1828936426451612E-2</v>
      </c>
      <c r="AH331" s="30">
        <v>3.5340661996362299</v>
      </c>
      <c r="AI331" s="28">
        <v>0.12805269552406481</v>
      </c>
      <c r="AJ331" s="30">
        <v>17.983927853533075</v>
      </c>
      <c r="AK331" s="30">
        <v>17.504404618361729</v>
      </c>
      <c r="AL331" s="28">
        <v>2.739443275141942E-2</v>
      </c>
      <c r="AM331" s="30">
        <v>16.26272576978387</v>
      </c>
      <c r="AN331" s="28">
        <v>0.10583724451329043</v>
      </c>
      <c r="AO331" s="30">
        <v>11.860228216012969</v>
      </c>
      <c r="AP331" s="28">
        <v>0.51632224321385778</v>
      </c>
    </row>
    <row r="332" spans="1:42" s="2" customFormat="1" x14ac:dyDescent="0.25">
      <c r="A332" s="83" t="s">
        <v>366</v>
      </c>
      <c r="B332" s="83" t="s">
        <v>249</v>
      </c>
      <c r="C332" s="26" t="s">
        <v>211</v>
      </c>
      <c r="D332" s="27">
        <v>345.7519923722744</v>
      </c>
      <c r="E332" s="27">
        <v>174.34275841474533</v>
      </c>
      <c r="F332" s="28">
        <v>0.9831738095468372</v>
      </c>
      <c r="G332" s="27">
        <v>302.98040522336959</v>
      </c>
      <c r="H332" s="28">
        <v>0.14116948294848258</v>
      </c>
      <c r="I332" s="27">
        <v>579.3619879865646</v>
      </c>
      <c r="J332" s="28">
        <v>-0.4032194042038319</v>
      </c>
      <c r="K332" s="29">
        <v>7.9714200496673584</v>
      </c>
      <c r="L332" s="29">
        <v>2.2766209840774536</v>
      </c>
      <c r="M332" s="28">
        <v>2.5014260631958405</v>
      </c>
      <c r="N332" s="29">
        <v>5.6720670461654663</v>
      </c>
      <c r="O332" s="28">
        <v>0.40538184488780726</v>
      </c>
      <c r="P332" s="29">
        <v>17.361093227016283</v>
      </c>
      <c r="Q332" s="28">
        <v>-0.54084573215339249</v>
      </c>
      <c r="R332" s="29">
        <v>8.6460781854213202</v>
      </c>
      <c r="S332" s="29">
        <v>4.3597073197035314</v>
      </c>
      <c r="T332" s="28">
        <v>0.98317858319197227</v>
      </c>
      <c r="U332" s="29">
        <v>7.5762111376727947</v>
      </c>
      <c r="V332" s="28">
        <v>0.14121399579647398</v>
      </c>
      <c r="W332" s="29">
        <v>14.487469129447332</v>
      </c>
      <c r="X332" s="28">
        <v>-0.40320299507336027</v>
      </c>
      <c r="Y332" s="27">
        <v>345.7519923722744</v>
      </c>
      <c r="Z332" s="26"/>
      <c r="AA332" s="29">
        <v>8.6460781854213202</v>
      </c>
      <c r="AB332" s="26"/>
      <c r="AC332" s="30">
        <v>43.373952221562128</v>
      </c>
      <c r="AD332" s="30">
        <v>76.57961497943127</v>
      </c>
      <c r="AE332" s="28">
        <v>-0.43360968538152017</v>
      </c>
      <c r="AF332" s="30">
        <v>53.416224236664462</v>
      </c>
      <c r="AG332" s="28">
        <v>-0.18800040921292599</v>
      </c>
      <c r="AH332" s="30">
        <v>33.371284884582991</v>
      </c>
      <c r="AI332" s="28">
        <v>0.2997387535893235</v>
      </c>
      <c r="AJ332" s="30">
        <v>39.98945937769426</v>
      </c>
      <c r="AK332" s="30">
        <v>39.989555635262455</v>
      </c>
      <c r="AL332" s="28">
        <v>-2.4070677122111729E-6</v>
      </c>
      <c r="AM332" s="30">
        <v>39.991019220253264</v>
      </c>
      <c r="AN332" s="28">
        <v>-3.900482131783815E-5</v>
      </c>
      <c r="AO332" s="30">
        <v>39.990558931300797</v>
      </c>
      <c r="AP332" s="28">
        <v>-2.74953297958521E-5</v>
      </c>
    </row>
    <row r="333" spans="1:42" s="2" customFormat="1" x14ac:dyDescent="0.25">
      <c r="A333" s="83" t="s">
        <v>366</v>
      </c>
      <c r="B333" s="83" t="s">
        <v>249</v>
      </c>
      <c r="C333" s="26" t="s">
        <v>204</v>
      </c>
      <c r="D333" s="27">
        <v>276649.84834833263</v>
      </c>
      <c r="E333" s="27">
        <v>424099.37007966754</v>
      </c>
      <c r="F333" s="28">
        <v>-0.3476768232493162</v>
      </c>
      <c r="G333" s="27">
        <v>442779.8995400095</v>
      </c>
      <c r="H333" s="28">
        <v>-0.37519781580930911</v>
      </c>
      <c r="I333" s="27">
        <v>431994.37123211264</v>
      </c>
      <c r="J333" s="28">
        <v>-0.35959848838010128</v>
      </c>
      <c r="K333" s="29">
        <v>87156.078808896957</v>
      </c>
      <c r="L333" s="29">
        <v>143417.18646471805</v>
      </c>
      <c r="M333" s="28">
        <v>-0.39228985760128438</v>
      </c>
      <c r="N333" s="29">
        <v>152384.1447139183</v>
      </c>
      <c r="O333" s="28">
        <v>-0.42805021498449641</v>
      </c>
      <c r="P333" s="29">
        <v>144220.59939331812</v>
      </c>
      <c r="Q333" s="28">
        <v>-0.3956752421253979</v>
      </c>
      <c r="R333" s="29">
        <v>44176.06975070497</v>
      </c>
      <c r="S333" s="29">
        <v>77267.820750790357</v>
      </c>
      <c r="T333" s="28">
        <v>-0.42827338313080221</v>
      </c>
      <c r="U333" s="29">
        <v>80356.423660125496</v>
      </c>
      <c r="V333" s="28">
        <v>-0.45024843393290487</v>
      </c>
      <c r="W333" s="29">
        <v>88121.615366923768</v>
      </c>
      <c r="X333" s="28">
        <v>-0.49869201141214725</v>
      </c>
      <c r="Y333" s="27">
        <v>274917.42127961485</v>
      </c>
      <c r="Z333" s="45">
        <v>1732.4270687178027</v>
      </c>
      <c r="AA333" s="29">
        <v>43138.030649612148</v>
      </c>
      <c r="AB333" s="29">
        <v>1038.039101092819</v>
      </c>
      <c r="AC333" s="30">
        <v>3.1741887901465802</v>
      </c>
      <c r="AD333" s="30">
        <v>2.9571028447416929</v>
      </c>
      <c r="AE333" s="28">
        <v>7.3411699491922805E-2</v>
      </c>
      <c r="AF333" s="30">
        <v>2.9056822176038852</v>
      </c>
      <c r="AG333" s="28">
        <v>9.2407411559311439E-2</v>
      </c>
      <c r="AH333" s="30">
        <v>2.9953721801833488</v>
      </c>
      <c r="AI333" s="28">
        <v>5.9697626607550937E-2</v>
      </c>
      <c r="AJ333" s="30">
        <v>6.2624368783716395</v>
      </c>
      <c r="AK333" s="30">
        <v>5.4886933002485323</v>
      </c>
      <c r="AL333" s="28">
        <v>0.14097045249150131</v>
      </c>
      <c r="AM333" s="30">
        <v>5.5101991772653509</v>
      </c>
      <c r="AN333" s="28">
        <v>0.13651733393049789</v>
      </c>
      <c r="AO333" s="30">
        <v>4.9022520687275177</v>
      </c>
      <c r="AP333" s="28">
        <v>0.27746121386148681</v>
      </c>
    </row>
    <row r="334" spans="1:42" s="2" customFormat="1" x14ac:dyDescent="0.25">
      <c r="A334" s="83" t="s">
        <v>366</v>
      </c>
      <c r="B334" s="83" t="s">
        <v>249</v>
      </c>
      <c r="C334" s="26" t="s">
        <v>227</v>
      </c>
      <c r="D334" s="27">
        <v>2026256.8548461902</v>
      </c>
      <c r="E334" s="27">
        <v>2286431.3843746148</v>
      </c>
      <c r="F334" s="28">
        <v>-0.11379065705030444</v>
      </c>
      <c r="G334" s="27">
        <v>2047968.3906305265</v>
      </c>
      <c r="H334" s="28">
        <v>-1.0601499458520328E-2</v>
      </c>
      <c r="I334" s="27">
        <v>2035042.0825989139</v>
      </c>
      <c r="J334" s="28">
        <v>-4.3169759622387182E-3</v>
      </c>
      <c r="K334" s="29">
        <v>734828.62606786168</v>
      </c>
      <c r="L334" s="29">
        <v>846577.2859483849</v>
      </c>
      <c r="M334" s="28">
        <v>-0.1320005411618573</v>
      </c>
      <c r="N334" s="29">
        <v>784669.45960858988</v>
      </c>
      <c r="O334" s="28">
        <v>-6.3518253361854918E-2</v>
      </c>
      <c r="P334" s="29">
        <v>796840.76491036336</v>
      </c>
      <c r="Q334" s="28">
        <v>-7.7822498011227412E-2</v>
      </c>
      <c r="R334" s="29">
        <v>483152.35594443395</v>
      </c>
      <c r="S334" s="29">
        <v>574039.21940074686</v>
      </c>
      <c r="T334" s="28">
        <v>-0.15832866533264375</v>
      </c>
      <c r="U334" s="29">
        <v>522697.38173603301</v>
      </c>
      <c r="V334" s="28">
        <v>-7.56556798893048E-2</v>
      </c>
      <c r="W334" s="29">
        <v>519426.62116313796</v>
      </c>
      <c r="X334" s="28">
        <v>-6.9835206246218237E-2</v>
      </c>
      <c r="Y334" s="27">
        <v>1986379.2381492341</v>
      </c>
      <c r="Z334" s="45">
        <v>39877.616696956014</v>
      </c>
      <c r="AA334" s="29">
        <v>469886.06874704041</v>
      </c>
      <c r="AB334" s="29">
        <v>13266.287197393553</v>
      </c>
      <c r="AC334" s="30">
        <v>2.7574549806107642</v>
      </c>
      <c r="AD334" s="30">
        <v>2.7007946259900204</v>
      </c>
      <c r="AE334" s="28">
        <v>2.0979142240396764E-2</v>
      </c>
      <c r="AF334" s="30">
        <v>2.6099759147655592</v>
      </c>
      <c r="AG334" s="28">
        <v>5.6505910652609327E-2</v>
      </c>
      <c r="AH334" s="30">
        <v>2.5538880190546425</v>
      </c>
      <c r="AI334" s="28">
        <v>7.9708648162057985E-2</v>
      </c>
      <c r="AJ334" s="30">
        <v>4.193825881042013</v>
      </c>
      <c r="AK334" s="30">
        <v>3.9830577896079551</v>
      </c>
      <c r="AL334" s="28">
        <v>5.2916152003610134E-2</v>
      </c>
      <c r="AM334" s="30">
        <v>3.9180766198380717</v>
      </c>
      <c r="AN334" s="28">
        <v>7.0378731188604909E-2</v>
      </c>
      <c r="AO334" s="30">
        <v>3.9178625039315453</v>
      </c>
      <c r="AP334" s="28">
        <v>7.0437228675978431E-2</v>
      </c>
    </row>
    <row r="335" spans="1:42" s="2" customFormat="1" x14ac:dyDescent="0.25">
      <c r="A335" s="83" t="s">
        <v>366</v>
      </c>
      <c r="B335" s="83" t="s">
        <v>249</v>
      </c>
      <c r="C335" s="26" t="s">
        <v>205</v>
      </c>
      <c r="D335" s="27">
        <v>166714.38920617223</v>
      </c>
      <c r="E335" s="27">
        <v>201847.26075568557</v>
      </c>
      <c r="F335" s="28">
        <v>-0.17405671703436146</v>
      </c>
      <c r="G335" s="27">
        <v>156302.18144852639</v>
      </c>
      <c r="H335" s="28">
        <v>6.6615882524165532E-2</v>
      </c>
      <c r="I335" s="27">
        <v>137674.69035542489</v>
      </c>
      <c r="J335" s="28">
        <v>0.21092982868367188</v>
      </c>
      <c r="K335" s="29">
        <v>34325.841957629724</v>
      </c>
      <c r="L335" s="29">
        <v>42659.405334223818</v>
      </c>
      <c r="M335" s="28">
        <v>-0.19535113795663797</v>
      </c>
      <c r="N335" s="29">
        <v>33850.22971863296</v>
      </c>
      <c r="O335" s="28">
        <v>1.4050487779554473E-2</v>
      </c>
      <c r="P335" s="29">
        <v>34714.16579953341</v>
      </c>
      <c r="Q335" s="28">
        <v>-1.1186322152926559E-2</v>
      </c>
      <c r="R335" s="29">
        <v>10252.152897816561</v>
      </c>
      <c r="S335" s="29">
        <v>12732.892860274802</v>
      </c>
      <c r="T335" s="28">
        <v>-0.19482924969846183</v>
      </c>
      <c r="U335" s="29">
        <v>9891.1769253115963</v>
      </c>
      <c r="V335" s="28">
        <v>3.649474427873433E-2</v>
      </c>
      <c r="W335" s="29">
        <v>10455.830138066236</v>
      </c>
      <c r="X335" s="28">
        <v>-1.9479777077494171E-2</v>
      </c>
      <c r="Y335" s="27">
        <v>164826.86993187797</v>
      </c>
      <c r="Z335" s="45">
        <v>1887.5192742942593</v>
      </c>
      <c r="AA335" s="29">
        <v>10033.648260427972</v>
      </c>
      <c r="AB335" s="29">
        <v>218.50463738858949</v>
      </c>
      <c r="AC335" s="30">
        <v>4.856818644447439</v>
      </c>
      <c r="AD335" s="30">
        <v>4.7316004331113382</v>
      </c>
      <c r="AE335" s="28">
        <v>2.6464240399471282E-2</v>
      </c>
      <c r="AF335" s="30">
        <v>4.6174629462703285</v>
      </c>
      <c r="AG335" s="28">
        <v>5.1837058783643461E-2</v>
      </c>
      <c r="AH335" s="30">
        <v>3.9659512819770932</v>
      </c>
      <c r="AI335" s="28">
        <v>0.22462892232660847</v>
      </c>
      <c r="AJ335" s="30">
        <v>16.261402933395388</v>
      </c>
      <c r="AK335" s="30">
        <v>15.852427486092056</v>
      </c>
      <c r="AL335" s="28">
        <v>2.5798916138373248E-2</v>
      </c>
      <c r="AM335" s="30">
        <v>15.802182351884529</v>
      </c>
      <c r="AN335" s="28">
        <v>2.9060579816438691E-2</v>
      </c>
      <c r="AO335" s="30">
        <v>13.167265395235971</v>
      </c>
      <c r="AP335" s="28">
        <v>0.23498710212668023</v>
      </c>
    </row>
    <row r="336" spans="1:42" s="2" customFormat="1" x14ac:dyDescent="0.25">
      <c r="A336" s="83" t="s">
        <v>366</v>
      </c>
      <c r="B336" s="83" t="s">
        <v>249</v>
      </c>
      <c r="C336" s="26" t="s">
        <v>210</v>
      </c>
      <c r="D336" s="27">
        <v>65.408542869091036</v>
      </c>
      <c r="E336" s="27">
        <v>65.93584080457687</v>
      </c>
      <c r="F336" s="28">
        <v>-7.9971367476553319E-3</v>
      </c>
      <c r="G336" s="27">
        <v>83.459499868154523</v>
      </c>
      <c r="H336" s="28">
        <v>-0.21628403030906676</v>
      </c>
      <c r="I336" s="27">
        <v>150.68129366993904</v>
      </c>
      <c r="J336" s="28">
        <v>-0.56591464490366228</v>
      </c>
      <c r="K336" s="29">
        <v>30.582406680486365</v>
      </c>
      <c r="L336" s="29">
        <v>30.845179960367865</v>
      </c>
      <c r="M336" s="28">
        <v>-8.5191034780516955E-3</v>
      </c>
      <c r="N336" s="29">
        <v>34.131743998264149</v>
      </c>
      <c r="O336" s="28">
        <v>-0.10398933374041168</v>
      </c>
      <c r="P336" s="29">
        <v>56.134950046332598</v>
      </c>
      <c r="Q336" s="28">
        <v>-0.45519846984375517</v>
      </c>
      <c r="R336" s="29">
        <v>13.106736440474201</v>
      </c>
      <c r="S336" s="29">
        <v>13.214485171082281</v>
      </c>
      <c r="T336" s="28">
        <v>-8.1538349177514742E-3</v>
      </c>
      <c r="U336" s="29">
        <v>14.485623972826364</v>
      </c>
      <c r="V336" s="28">
        <v>-9.5190068093637059E-2</v>
      </c>
      <c r="W336" s="29">
        <v>24.916040452090783</v>
      </c>
      <c r="X336" s="28">
        <v>-0.47396391229673196</v>
      </c>
      <c r="Y336" s="27">
        <v>65.408542869091036</v>
      </c>
      <c r="Z336" s="26"/>
      <c r="AA336" s="29">
        <v>13.106736440474201</v>
      </c>
      <c r="AB336" s="26"/>
      <c r="AC336" s="30">
        <v>2.1387637523905565</v>
      </c>
      <c r="AD336" s="30">
        <v>2.1376383891841786</v>
      </c>
      <c r="AE336" s="28">
        <v>5.2645162627688196E-4</v>
      </c>
      <c r="AF336" s="30">
        <v>2.4452163907123836</v>
      </c>
      <c r="AG336" s="28">
        <v>-0.1253274104843318</v>
      </c>
      <c r="AH336" s="30">
        <v>2.6842687763250859</v>
      </c>
      <c r="AI336" s="28">
        <v>-0.20322295171996757</v>
      </c>
      <c r="AJ336" s="30">
        <v>4.9904522888784477</v>
      </c>
      <c r="AK336" s="30">
        <v>4.9896639900029225</v>
      </c>
      <c r="AL336" s="28">
        <v>1.5798636483431157E-4</v>
      </c>
      <c r="AM336" s="30">
        <v>5.761539856668688</v>
      </c>
      <c r="AN336" s="28">
        <v>-0.13383359084077945</v>
      </c>
      <c r="AO336" s="30">
        <v>6.0475617688802918</v>
      </c>
      <c r="AP336" s="28">
        <v>-0.17479928612578161</v>
      </c>
    </row>
    <row r="337" spans="1:42" s="2" customFormat="1" x14ac:dyDescent="0.25">
      <c r="A337" s="83" t="s">
        <v>366</v>
      </c>
      <c r="B337" s="83" t="s">
        <v>250</v>
      </c>
      <c r="C337" s="26" t="s">
        <v>221</v>
      </c>
      <c r="D337" s="27">
        <v>3655084.3230453087</v>
      </c>
      <c r="E337" s="27">
        <v>4109067.2624102891</v>
      </c>
      <c r="F337" s="28">
        <v>-0.11048320953954985</v>
      </c>
      <c r="G337" s="27">
        <v>3547176.4241071916</v>
      </c>
      <c r="H337" s="28">
        <v>3.0420787137836545E-2</v>
      </c>
      <c r="I337" s="27">
        <v>3539805.2904166784</v>
      </c>
      <c r="J337" s="28">
        <v>3.2566489727761418E-2</v>
      </c>
      <c r="K337" s="29">
        <v>1256325.0425085218</v>
      </c>
      <c r="L337" s="29">
        <v>1470891.4559879163</v>
      </c>
      <c r="M337" s="28">
        <v>-0.14587508317211764</v>
      </c>
      <c r="N337" s="29">
        <v>1342861.581976908</v>
      </c>
      <c r="O337" s="28">
        <v>-6.4441890832106843E-2</v>
      </c>
      <c r="P337" s="29">
        <v>1403713.8893493577</v>
      </c>
      <c r="Q337" s="28">
        <v>-0.10499920814287361</v>
      </c>
      <c r="R337" s="29">
        <v>774201.30085264554</v>
      </c>
      <c r="S337" s="29">
        <v>892509.59910060256</v>
      </c>
      <c r="T337" s="28">
        <v>-0.13255689167621093</v>
      </c>
      <c r="U337" s="29">
        <v>785762.14141011937</v>
      </c>
      <c r="V337" s="28">
        <v>-1.4712900950823211E-2</v>
      </c>
      <c r="W337" s="29">
        <v>815466.18285596382</v>
      </c>
      <c r="X337" s="28">
        <v>-5.0602812073455315E-2</v>
      </c>
      <c r="Y337" s="26"/>
      <c r="Z337" s="26"/>
      <c r="AA337" s="26"/>
      <c r="AB337" s="26"/>
      <c r="AC337" s="30">
        <v>2.9093460683925798</v>
      </c>
      <c r="AD337" s="30">
        <v>2.7935897279724533</v>
      </c>
      <c r="AE337" s="28">
        <v>4.1436413966248642E-2</v>
      </c>
      <c r="AF337" s="30">
        <v>2.6415056262799461</v>
      </c>
      <c r="AG337" s="28">
        <v>0.10139688496133759</v>
      </c>
      <c r="AH337" s="30">
        <v>2.5217427264023375</v>
      </c>
      <c r="AI337" s="28">
        <v>0.15370455436713776</v>
      </c>
      <c r="AJ337" s="30">
        <v>4.7211033086871348</v>
      </c>
      <c r="AK337" s="30">
        <v>4.603947415860925</v>
      </c>
      <c r="AL337" s="28">
        <v>2.5446835561718058E-2</v>
      </c>
      <c r="AM337" s="30">
        <v>4.5143132217358692</v>
      </c>
      <c r="AN337" s="28">
        <v>4.5807651528386735E-2</v>
      </c>
      <c r="AO337" s="30">
        <v>4.3408364011115781</v>
      </c>
      <c r="AP337" s="28">
        <v>8.7602220502523434E-2</v>
      </c>
    </row>
    <row r="338" spans="1:42" s="2" customFormat="1" x14ac:dyDescent="0.25">
      <c r="A338" s="83" t="s">
        <v>366</v>
      </c>
      <c r="B338" s="83" t="s">
        <v>250</v>
      </c>
      <c r="C338" s="26" t="s">
        <v>167</v>
      </c>
      <c r="D338" s="27">
        <v>1912165.4951153959</v>
      </c>
      <c r="E338" s="27">
        <v>2182698.4265240636</v>
      </c>
      <c r="F338" s="28">
        <v>-0.1239442554780644</v>
      </c>
      <c r="G338" s="27">
        <v>1954837.7359992946</v>
      </c>
      <c r="H338" s="28">
        <v>-2.1829044988271134E-2</v>
      </c>
      <c r="I338" s="27">
        <v>2005453.2040451777</v>
      </c>
      <c r="J338" s="28">
        <v>-4.6517021061180677E-2</v>
      </c>
      <c r="K338" s="29">
        <v>743673.42681555718</v>
      </c>
      <c r="L338" s="29">
        <v>881439.04345755046</v>
      </c>
      <c r="M338" s="28">
        <v>-0.1562962494849231</v>
      </c>
      <c r="N338" s="29">
        <v>824454.90834540129</v>
      </c>
      <c r="O338" s="28">
        <v>-9.7981685489585454E-2</v>
      </c>
      <c r="P338" s="29">
        <v>866478.79987869225</v>
      </c>
      <c r="Q338" s="28">
        <v>-0.14172922993652923</v>
      </c>
      <c r="R338" s="29">
        <v>465162.37981590017</v>
      </c>
      <c r="S338" s="29">
        <v>543233.75201648707</v>
      </c>
      <c r="T338" s="28">
        <v>-0.14371598213620834</v>
      </c>
      <c r="U338" s="29">
        <v>494182.65508785017</v>
      </c>
      <c r="V338" s="28">
        <v>-5.8723783550823132E-2</v>
      </c>
      <c r="W338" s="29">
        <v>512536.90097431926</v>
      </c>
      <c r="X338" s="28">
        <v>-9.2431434826178091E-2</v>
      </c>
      <c r="Y338" s="26"/>
      <c r="Z338" s="26"/>
      <c r="AA338" s="26"/>
      <c r="AB338" s="26"/>
      <c r="AC338" s="30">
        <v>2.5712435407345047</v>
      </c>
      <c r="AD338" s="30">
        <v>2.4762897023056376</v>
      </c>
      <c r="AE338" s="28">
        <v>3.8345205870079301E-2</v>
      </c>
      <c r="AF338" s="30">
        <v>2.3710668906349999</v>
      </c>
      <c r="AG338" s="28">
        <v>8.4424716523242044E-2</v>
      </c>
      <c r="AH338" s="30">
        <v>2.3144861759179136</v>
      </c>
      <c r="AI338" s="28">
        <v>0.11093493125521148</v>
      </c>
      <c r="AJ338" s="30">
        <v>4.1107483710788992</v>
      </c>
      <c r="AK338" s="30">
        <v>4.0179727758481008</v>
      </c>
      <c r="AL338" s="28">
        <v>2.3090150283861917E-2</v>
      </c>
      <c r="AM338" s="30">
        <v>3.9556988005817115</v>
      </c>
      <c r="AN338" s="28">
        <v>3.9196505677931454E-2</v>
      </c>
      <c r="AO338" s="30">
        <v>3.912797693654571</v>
      </c>
      <c r="AP338" s="28">
        <v>5.059057301770218E-2</v>
      </c>
    </row>
    <row r="339" spans="1:42" s="2" customFormat="1" x14ac:dyDescent="0.25">
      <c r="A339" s="83" t="s">
        <v>366</v>
      </c>
      <c r="B339" s="83" t="s">
        <v>250</v>
      </c>
      <c r="C339" s="26" t="s">
        <v>168</v>
      </c>
      <c r="D339" s="27">
        <v>1468887.6494992888</v>
      </c>
      <c r="E339" s="27">
        <v>1585397.6412957513</v>
      </c>
      <c r="F339" s="28">
        <v>-7.3489444390265724E-2</v>
      </c>
      <c r="G339" s="27">
        <v>1337951.4520146977</v>
      </c>
      <c r="H339" s="28">
        <v>9.7863190243133488E-2</v>
      </c>
      <c r="I339" s="27">
        <v>1282206.7129547978</v>
      </c>
      <c r="J339" s="28">
        <v>0.14559347931839453</v>
      </c>
      <c r="K339" s="29">
        <v>445606.63550738769</v>
      </c>
      <c r="L339" s="29">
        <v>498733.58215746388</v>
      </c>
      <c r="M339" s="28">
        <v>-0.10652370032965328</v>
      </c>
      <c r="N339" s="29">
        <v>446430.12636107986</v>
      </c>
      <c r="O339" s="28">
        <v>-1.84461308739303E-3</v>
      </c>
      <c r="P339" s="29">
        <v>458419.8540737665</v>
      </c>
      <c r="Q339" s="28">
        <v>-2.7950836885692512E-2</v>
      </c>
      <c r="R339" s="29">
        <v>280960.86994562403</v>
      </c>
      <c r="S339" s="29">
        <v>313401.02179729217</v>
      </c>
      <c r="T339" s="28">
        <v>-0.10351003856219217</v>
      </c>
      <c r="U339" s="29">
        <v>262714.08142242307</v>
      </c>
      <c r="V339" s="28">
        <v>6.9454931476861312E-2</v>
      </c>
      <c r="W339" s="29">
        <v>269745.2437077958</v>
      </c>
      <c r="X339" s="28">
        <v>4.1578587572716069E-2</v>
      </c>
      <c r="Y339" s="26"/>
      <c r="Z339" s="26"/>
      <c r="AA339" s="26"/>
      <c r="AB339" s="26"/>
      <c r="AC339" s="30">
        <v>3.2963774155354475</v>
      </c>
      <c r="AD339" s="30">
        <v>3.1788467791511135</v>
      </c>
      <c r="AE339" s="28">
        <v>3.6972727705900842E-2</v>
      </c>
      <c r="AF339" s="30">
        <v>2.9970008138127779</v>
      </c>
      <c r="AG339" s="28">
        <v>9.9892065541952013E-2</v>
      </c>
      <c r="AH339" s="30">
        <v>2.7970139197951749</v>
      </c>
      <c r="AI339" s="28">
        <v>0.17853450503272467</v>
      </c>
      <c r="AJ339" s="30">
        <v>5.2280862092417744</v>
      </c>
      <c r="AK339" s="30">
        <v>5.0586868932456346</v>
      </c>
      <c r="AL339" s="28">
        <v>3.3486815762865649E-2</v>
      </c>
      <c r="AM339" s="30">
        <v>5.0928044845201104</v>
      </c>
      <c r="AN339" s="28">
        <v>2.6563306157316866E-2</v>
      </c>
      <c r="AO339" s="30">
        <v>4.753398782236772</v>
      </c>
      <c r="AP339" s="28">
        <v>9.9862740062728786E-2</v>
      </c>
    </row>
    <row r="340" spans="1:42" s="2" customFormat="1" x14ac:dyDescent="0.25">
      <c r="A340" s="83" t="s">
        <v>366</v>
      </c>
      <c r="B340" s="83" t="s">
        <v>250</v>
      </c>
      <c r="C340" s="26" t="s">
        <v>192</v>
      </c>
      <c r="D340" s="27">
        <v>274031.17843062402</v>
      </c>
      <c r="E340" s="27">
        <v>340971.19459047436</v>
      </c>
      <c r="F340" s="28">
        <v>-0.19632161666984532</v>
      </c>
      <c r="G340" s="27">
        <v>254387.23609319926</v>
      </c>
      <c r="H340" s="28">
        <v>7.722062882993018E-2</v>
      </c>
      <c r="I340" s="27">
        <v>252145.37341670273</v>
      </c>
      <c r="J340" s="28">
        <v>8.6798360474979533E-2</v>
      </c>
      <c r="K340" s="29">
        <v>67044.980185577151</v>
      </c>
      <c r="L340" s="29">
        <v>90718.830372901939</v>
      </c>
      <c r="M340" s="28">
        <v>-0.26095850321276032</v>
      </c>
      <c r="N340" s="29">
        <v>71976.547270426949</v>
      </c>
      <c r="O340" s="28">
        <v>-6.8516305267063482E-2</v>
      </c>
      <c r="P340" s="29">
        <v>78815.235396898992</v>
      </c>
      <c r="Q340" s="28">
        <v>-0.14933984720148338</v>
      </c>
      <c r="R340" s="29">
        <v>28078.051091121451</v>
      </c>
      <c r="S340" s="29">
        <v>35874.825286823499</v>
      </c>
      <c r="T340" s="28">
        <v>-0.21733274331974889</v>
      </c>
      <c r="U340" s="29">
        <v>28865.404899846177</v>
      </c>
      <c r="V340" s="28">
        <v>-2.7276728369360966E-2</v>
      </c>
      <c r="W340" s="29">
        <v>33184.038173848559</v>
      </c>
      <c r="X340" s="28">
        <v>-0.1538687683511345</v>
      </c>
      <c r="Y340" s="26"/>
      <c r="Z340" s="26"/>
      <c r="AA340" s="26"/>
      <c r="AB340" s="26"/>
      <c r="AC340" s="30">
        <v>4.0872736135072216</v>
      </c>
      <c r="AD340" s="30">
        <v>3.7585492801098082</v>
      </c>
      <c r="AE340" s="28">
        <v>8.7460429250460589E-2</v>
      </c>
      <c r="AF340" s="30">
        <v>3.5343072950891536</v>
      </c>
      <c r="AG340" s="28">
        <v>0.15645677419912049</v>
      </c>
      <c r="AH340" s="30">
        <v>3.1991958426178027</v>
      </c>
      <c r="AI340" s="28">
        <v>0.27759406256377617</v>
      </c>
      <c r="AJ340" s="30">
        <v>9.7596224731308112</v>
      </c>
      <c r="AK340" s="30">
        <v>9.504469829870084</v>
      </c>
      <c r="AL340" s="28">
        <v>2.6845541921638658E-2</v>
      </c>
      <c r="AM340" s="30">
        <v>8.8128760700167721</v>
      </c>
      <c r="AN340" s="28">
        <v>0.10742763152372768</v>
      </c>
      <c r="AO340" s="30">
        <v>7.5983933026997192</v>
      </c>
      <c r="AP340" s="28">
        <v>0.28443239041906454</v>
      </c>
    </row>
    <row r="341" spans="1:42" s="2" customFormat="1" x14ac:dyDescent="0.25">
      <c r="A341" s="83" t="s">
        <v>366</v>
      </c>
      <c r="B341" s="83" t="s">
        <v>250</v>
      </c>
      <c r="C341" s="26" t="s">
        <v>224</v>
      </c>
      <c r="D341" s="27">
        <v>118122.20150555491</v>
      </c>
      <c r="E341" s="27">
        <v>175650.57105517507</v>
      </c>
      <c r="F341" s="28">
        <v>-0.32751598360331796</v>
      </c>
      <c r="G341" s="27">
        <v>132272.45609894514</v>
      </c>
      <c r="H341" s="28">
        <v>-0.10697808909517237</v>
      </c>
      <c r="I341" s="27">
        <v>135162.58295627832</v>
      </c>
      <c r="J341" s="28">
        <v>-0.12607321551583206</v>
      </c>
      <c r="K341" s="29">
        <v>31770.594695739259</v>
      </c>
      <c r="L341" s="29">
        <v>48849.565974803947</v>
      </c>
      <c r="M341" s="28">
        <v>-0.34962380807792293</v>
      </c>
      <c r="N341" s="29">
        <v>38704.940261612064</v>
      </c>
      <c r="O341" s="28">
        <v>-0.17915918533919961</v>
      </c>
      <c r="P341" s="29">
        <v>43623.735052440919</v>
      </c>
      <c r="Q341" s="28">
        <v>-0.27171310165103413</v>
      </c>
      <c r="R341" s="29">
        <v>18832.374281931774</v>
      </c>
      <c r="S341" s="29">
        <v>24598.227217321295</v>
      </c>
      <c r="T341" s="28">
        <v>-0.23440115763014782</v>
      </c>
      <c r="U341" s="29">
        <v>20050.840685790467</v>
      </c>
      <c r="V341" s="28">
        <v>-6.0768843708492955E-2</v>
      </c>
      <c r="W341" s="29">
        <v>24103.730513340666</v>
      </c>
      <c r="X341" s="28">
        <v>-0.2186946219171908</v>
      </c>
      <c r="Y341" s="26"/>
      <c r="Z341" s="26"/>
      <c r="AA341" s="26"/>
      <c r="AB341" s="26"/>
      <c r="AC341" s="30">
        <v>3.7179726296214479</v>
      </c>
      <c r="AD341" s="30">
        <v>3.5957447635414743</v>
      </c>
      <c r="AE341" s="28">
        <v>3.3992364341119283E-2</v>
      </c>
      <c r="AF341" s="30">
        <v>3.4174566658648029</v>
      </c>
      <c r="AG341" s="28">
        <v>8.7935559434693833E-2</v>
      </c>
      <c r="AH341" s="30">
        <v>3.0983725440702594</v>
      </c>
      <c r="AI341" s="28">
        <v>0.19997597988563195</v>
      </c>
      <c r="AJ341" s="30">
        <v>6.2722947057654936</v>
      </c>
      <c r="AK341" s="30">
        <v>7.1407817117604102</v>
      </c>
      <c r="AL341" s="28">
        <v>-0.12162351981220404</v>
      </c>
      <c r="AM341" s="30">
        <v>6.5968533774587987</v>
      </c>
      <c r="AN341" s="28">
        <v>-4.9199012487121503E-2</v>
      </c>
      <c r="AO341" s="30">
        <v>5.6075379237031395</v>
      </c>
      <c r="AP341" s="28">
        <v>0.11854699711479759</v>
      </c>
    </row>
    <row r="342" spans="1:42" s="2" customFormat="1" x14ac:dyDescent="0.25">
      <c r="A342" s="83" t="s">
        <v>366</v>
      </c>
      <c r="B342" s="83" t="s">
        <v>250</v>
      </c>
      <c r="C342" s="26" t="s">
        <v>208</v>
      </c>
      <c r="D342" s="27">
        <v>52.789279317855836</v>
      </c>
      <c r="E342" s="27">
        <v>116.67427053451539</v>
      </c>
      <c r="F342" s="28">
        <v>-0.54754995187872768</v>
      </c>
      <c r="G342" s="27">
        <v>42.738494539260863</v>
      </c>
      <c r="H342" s="28">
        <v>0.23516936866744384</v>
      </c>
      <c r="I342" s="27">
        <v>10.766515445709228</v>
      </c>
      <c r="J342" s="28">
        <v>3.9030979042429106</v>
      </c>
      <c r="K342" s="29">
        <v>6.2844380140304565</v>
      </c>
      <c r="L342" s="29">
        <v>13.889794111251831</v>
      </c>
      <c r="M342" s="28">
        <v>-0.54754995187872768</v>
      </c>
      <c r="N342" s="29">
        <v>5.0879160165786743</v>
      </c>
      <c r="O342" s="28">
        <v>0.23516936866744378</v>
      </c>
      <c r="P342" s="29">
        <v>1.2817280292510986</v>
      </c>
      <c r="Q342" s="28">
        <v>3.9030979042429097</v>
      </c>
      <c r="R342" s="29">
        <v>1.8350558731270112</v>
      </c>
      <c r="S342" s="29">
        <v>4.0406487920356327</v>
      </c>
      <c r="T342" s="28">
        <v>-0.54585118193295612</v>
      </c>
      <c r="U342" s="29">
        <v>1.4754956023509358</v>
      </c>
      <c r="V342" s="28">
        <v>0.24368779561469453</v>
      </c>
      <c r="W342" s="29">
        <v>0.37170111778724646</v>
      </c>
      <c r="X342" s="28">
        <v>3.9369124420480137</v>
      </c>
      <c r="Y342" s="26"/>
      <c r="Z342" s="26"/>
      <c r="AA342" s="26"/>
      <c r="AB342" s="26"/>
      <c r="AC342" s="30">
        <v>8.4</v>
      </c>
      <c r="AD342" s="30">
        <v>8.4</v>
      </c>
      <c r="AE342" s="28">
        <v>0</v>
      </c>
      <c r="AF342" s="30">
        <v>8.4</v>
      </c>
      <c r="AG342" s="28">
        <v>0</v>
      </c>
      <c r="AH342" s="30">
        <v>8.3999999999999986</v>
      </c>
      <c r="AI342" s="28">
        <v>2.1147105230955366E-16</v>
      </c>
      <c r="AJ342" s="30">
        <v>28.767123710462677</v>
      </c>
      <c r="AK342" s="30">
        <v>28.875132816414915</v>
      </c>
      <c r="AL342" s="28">
        <v>-3.7405578924588419E-3</v>
      </c>
      <c r="AM342" s="30">
        <v>28.965518074852131</v>
      </c>
      <c r="AN342" s="28">
        <v>-6.8493290496916799E-3</v>
      </c>
      <c r="AO342" s="30">
        <v>28.965518074852131</v>
      </c>
      <c r="AP342" s="28">
        <v>-6.8493290496916799E-3</v>
      </c>
    </row>
    <row r="343" spans="1:42" s="2" customFormat="1" x14ac:dyDescent="0.25">
      <c r="A343" s="83" t="s">
        <v>366</v>
      </c>
      <c r="B343" s="83" t="s">
        <v>250</v>
      </c>
      <c r="C343" s="26" t="s">
        <v>223</v>
      </c>
      <c r="D343" s="27">
        <v>1129683.0304378248</v>
      </c>
      <c r="E343" s="27">
        <v>1213806.5652880371</v>
      </c>
      <c r="F343" s="28">
        <v>-6.9305552676961923E-2</v>
      </c>
      <c r="G343" s="27">
        <v>955275.07559224486</v>
      </c>
      <c r="H343" s="28">
        <v>0.18257354274364551</v>
      </c>
      <c r="I343" s="27">
        <v>860080.95254940633</v>
      </c>
      <c r="J343" s="28">
        <v>0.31346128185873467</v>
      </c>
      <c r="K343" s="29">
        <v>339063.70950551337</v>
      </c>
      <c r="L343" s="29">
        <v>382097.11709718138</v>
      </c>
      <c r="M343" s="28">
        <v>-0.11262426662256923</v>
      </c>
      <c r="N343" s="29">
        <v>318855.94808385591</v>
      </c>
      <c r="O343" s="28">
        <v>6.3375833328795303E-2</v>
      </c>
      <c r="P343" s="29">
        <v>318198.78102026699</v>
      </c>
      <c r="Q343" s="28">
        <v>6.5571993765486572E-2</v>
      </c>
      <c r="R343" s="29">
        <v>227993.59396818615</v>
      </c>
      <c r="S343" s="29">
        <v>255312.74012397783</v>
      </c>
      <c r="T343" s="28">
        <v>-0.10700267500370611</v>
      </c>
      <c r="U343" s="29">
        <v>200186.15761842404</v>
      </c>
      <c r="V343" s="28">
        <v>0.13890788794081366</v>
      </c>
      <c r="W343" s="29">
        <v>189617.82879059575</v>
      </c>
      <c r="X343" s="28">
        <v>0.20238479378418908</v>
      </c>
      <c r="Y343" s="26"/>
      <c r="Z343" s="26"/>
      <c r="AA343" s="26"/>
      <c r="AB343" s="26"/>
      <c r="AC343" s="30">
        <v>3.331772167789179</v>
      </c>
      <c r="AD343" s="30">
        <v>3.1766964757792748</v>
      </c>
      <c r="AE343" s="28">
        <v>4.8816653776109512E-2</v>
      </c>
      <c r="AF343" s="30">
        <v>2.9959456028118914</v>
      </c>
      <c r="AG343" s="28">
        <v>0.11209367909153369</v>
      </c>
      <c r="AH343" s="30">
        <v>2.7029674651538822</v>
      </c>
      <c r="AI343" s="28">
        <v>0.23263495056515537</v>
      </c>
      <c r="AJ343" s="30">
        <v>4.9548893491957449</v>
      </c>
      <c r="AK343" s="30">
        <v>4.7541950499556833</v>
      </c>
      <c r="AL343" s="28">
        <v>4.221414921584514E-2</v>
      </c>
      <c r="AM343" s="30">
        <v>4.7719337188793043</v>
      </c>
      <c r="AN343" s="28">
        <v>3.8339935358408114E-2</v>
      </c>
      <c r="AO343" s="30">
        <v>4.5358654195921408</v>
      </c>
      <c r="AP343" s="28">
        <v>9.2380150388430643E-2</v>
      </c>
    </row>
    <row r="344" spans="1:42" s="2" customFormat="1" x14ac:dyDescent="0.25">
      <c r="A344" s="83" t="s">
        <v>366</v>
      </c>
      <c r="B344" s="83" t="s">
        <v>250</v>
      </c>
      <c r="C344" s="26" t="s">
        <v>207</v>
      </c>
      <c r="D344" s="27">
        <v>11204.923576520681</v>
      </c>
      <c r="E344" s="27">
        <v>8032.0658141171934</v>
      </c>
      <c r="F344" s="28">
        <v>0.39502387503185787</v>
      </c>
      <c r="G344" s="27">
        <v>5675.9470393121246</v>
      </c>
      <c r="H344" s="28">
        <v>0.97410643526346585</v>
      </c>
      <c r="I344" s="27">
        <v>4473.7105266654489</v>
      </c>
      <c r="J344" s="28">
        <v>1.5046152427015542</v>
      </c>
      <c r="K344" s="29">
        <v>2350.2070977687836</v>
      </c>
      <c r="L344" s="29">
        <v>2258.5161964893341</v>
      </c>
      <c r="M344" s="28">
        <v>4.0597849783842573E-2</v>
      </c>
      <c r="N344" s="29">
        <v>1701.9144356250763</v>
      </c>
      <c r="O344" s="28">
        <v>0.38091965646063952</v>
      </c>
      <c r="P344" s="29">
        <v>1590.8406019210815</v>
      </c>
      <c r="Q344" s="28">
        <v>0.47733663255180903</v>
      </c>
      <c r="R344" s="29">
        <v>514.22531299180991</v>
      </c>
      <c r="S344" s="29">
        <v>494.16334379186623</v>
      </c>
      <c r="T344" s="28">
        <v>4.0597849783842878E-2</v>
      </c>
      <c r="U344" s="29">
        <v>372.37887851476665</v>
      </c>
      <c r="V344" s="28">
        <v>0.38091965646063985</v>
      </c>
      <c r="W344" s="29">
        <v>348.07592370033268</v>
      </c>
      <c r="X344" s="28">
        <v>0.47733663255180908</v>
      </c>
      <c r="Y344" s="26"/>
      <c r="Z344" s="26"/>
      <c r="AA344" s="26"/>
      <c r="AB344" s="26"/>
      <c r="AC344" s="30">
        <v>4.7676324299923616</v>
      </c>
      <c r="AD344" s="30">
        <v>3.5563463421702872</v>
      </c>
      <c r="AE344" s="28">
        <v>0.34059846012716466</v>
      </c>
      <c r="AF344" s="30">
        <v>3.335036662537898</v>
      </c>
      <c r="AG344" s="28">
        <v>0.42955922600391627</v>
      </c>
      <c r="AH344" s="30">
        <v>2.8121676812014011</v>
      </c>
      <c r="AI344" s="28">
        <v>0.69535851715483621</v>
      </c>
      <c r="AJ344" s="30">
        <v>21.789910557551924</v>
      </c>
      <c r="AK344" s="30">
        <v>16.253868108639342</v>
      </c>
      <c r="AL344" s="28">
        <v>0.34059846012716416</v>
      </c>
      <c r="AM344" s="30">
        <v>15.24239790922257</v>
      </c>
      <c r="AN344" s="28">
        <v>0.42955922600391594</v>
      </c>
      <c r="AO344" s="30">
        <v>12.852685928708413</v>
      </c>
      <c r="AP344" s="28">
        <v>0.69535851715483621</v>
      </c>
    </row>
    <row r="345" spans="1:42" s="2" customFormat="1" x14ac:dyDescent="0.25">
      <c r="A345" s="83" t="s">
        <v>366</v>
      </c>
      <c r="B345" s="83" t="s">
        <v>250</v>
      </c>
      <c r="C345" s="26" t="s">
        <v>209</v>
      </c>
      <c r="D345" s="27">
        <v>90.608976459503168</v>
      </c>
      <c r="E345" s="27">
        <v>181.62865533828736</v>
      </c>
      <c r="F345" s="28">
        <v>-0.50113061019616112</v>
      </c>
      <c r="G345" s="27">
        <v>73.19426965713501</v>
      </c>
      <c r="H345" s="28">
        <v>0.23792445616226687</v>
      </c>
      <c r="I345" s="27">
        <v>350.35782938003541</v>
      </c>
      <c r="J345" s="28">
        <v>-0.74138161370665701</v>
      </c>
      <c r="K345" s="29">
        <v>12.584580063819885</v>
      </c>
      <c r="L345" s="29">
        <v>25.226202130317688</v>
      </c>
      <c r="M345" s="28">
        <v>-0.50113061019616112</v>
      </c>
      <c r="N345" s="29">
        <v>10.165870785713196</v>
      </c>
      <c r="O345" s="28">
        <v>0.23792445616226696</v>
      </c>
      <c r="P345" s="29">
        <v>48.660809636116028</v>
      </c>
      <c r="Q345" s="28">
        <v>-0.74138161370665689</v>
      </c>
      <c r="R345" s="29">
        <v>11.526214413863798</v>
      </c>
      <c r="S345" s="29">
        <v>23.094582507236964</v>
      </c>
      <c r="T345" s="28">
        <v>-0.50091263133888997</v>
      </c>
      <c r="U345" s="29">
        <v>9.3144768283028867</v>
      </c>
      <c r="V345" s="28">
        <v>0.23745161712575685</v>
      </c>
      <c r="W345" s="29">
        <v>44.5502675004536</v>
      </c>
      <c r="X345" s="28">
        <v>-0.7412762019050404</v>
      </c>
      <c r="Y345" s="26"/>
      <c r="Z345" s="26"/>
      <c r="AA345" s="26"/>
      <c r="AB345" s="26"/>
      <c r="AC345" s="30">
        <v>7.1999999999999993</v>
      </c>
      <c r="AD345" s="30">
        <v>7.2</v>
      </c>
      <c r="AE345" s="28">
        <v>-1.2335811384723962E-16</v>
      </c>
      <c r="AF345" s="30">
        <v>7.2</v>
      </c>
      <c r="AG345" s="28">
        <v>-1.2335811384723962E-16</v>
      </c>
      <c r="AH345" s="30">
        <v>7.2</v>
      </c>
      <c r="AI345" s="28">
        <v>-1.2335811384723962E-16</v>
      </c>
      <c r="AJ345" s="30">
        <v>7.8611218918952401</v>
      </c>
      <c r="AK345" s="30">
        <v>7.8645567756581807</v>
      </c>
      <c r="AL345" s="28">
        <v>-4.3675490697351856E-4</v>
      </c>
      <c r="AM345" s="30">
        <v>7.858119248815731</v>
      </c>
      <c r="AN345" s="28">
        <v>3.8210709005996135E-4</v>
      </c>
      <c r="AO345" s="30">
        <v>7.8643260531817942</v>
      </c>
      <c r="AP345" s="28">
        <v>-4.0742986301511988E-4</v>
      </c>
    </row>
    <row r="346" spans="1:42" s="2" customFormat="1" x14ac:dyDescent="0.25">
      <c r="A346" s="83" t="s">
        <v>366</v>
      </c>
      <c r="B346" s="83" t="s">
        <v>250</v>
      </c>
      <c r="C346" s="26" t="s">
        <v>206</v>
      </c>
      <c r="D346" s="27">
        <v>12756.009760692119</v>
      </c>
      <c r="E346" s="27">
        <v>11967.577670706511</v>
      </c>
      <c r="F346" s="28">
        <v>6.5880674575898787E-2</v>
      </c>
      <c r="G346" s="27">
        <v>7374.9565098166468</v>
      </c>
      <c r="H346" s="28">
        <v>0.72963864176186899</v>
      </c>
      <c r="I346" s="27">
        <v>6059.1787946987151</v>
      </c>
      <c r="J346" s="28">
        <v>1.1052373915509115</v>
      </c>
      <c r="K346" s="29">
        <v>3988.1515402793884</v>
      </c>
      <c r="L346" s="29">
        <v>3716.6234809160233</v>
      </c>
      <c r="M346" s="28">
        <v>7.30577258518645E-2</v>
      </c>
      <c r="N346" s="29">
        <v>2325.6448187706264</v>
      </c>
      <c r="O346" s="28">
        <v>0.71485839457961164</v>
      </c>
      <c r="P346" s="29">
        <v>2155.3275774966978</v>
      </c>
      <c r="Q346" s="28">
        <v>0.85036909559307983</v>
      </c>
      <c r="R346" s="29">
        <v>747.94450500112771</v>
      </c>
      <c r="S346" s="29">
        <v>696.86690267175436</v>
      </c>
      <c r="T346" s="28">
        <v>7.329606576742885E-2</v>
      </c>
      <c r="U346" s="29">
        <v>437.94495525793133</v>
      </c>
      <c r="V346" s="28">
        <v>0.70785048673667117</v>
      </c>
      <c r="W346" s="29">
        <v>409.7124899878454</v>
      </c>
      <c r="X346" s="28">
        <v>0.8255350356131842</v>
      </c>
      <c r="Y346" s="26"/>
      <c r="Z346" s="26"/>
      <c r="AA346" s="26"/>
      <c r="AB346" s="26"/>
      <c r="AC346" s="30">
        <v>3.1984766957472486</v>
      </c>
      <c r="AD346" s="30">
        <v>3.2200134697951439</v>
      </c>
      <c r="AE346" s="28">
        <v>-6.6884111665736282E-3</v>
      </c>
      <c r="AF346" s="30">
        <v>3.1711448155334261</v>
      </c>
      <c r="AG346" s="28">
        <v>8.6189315858238181E-3</v>
      </c>
      <c r="AH346" s="30">
        <v>2.8112565616295506</v>
      </c>
      <c r="AI346" s="28">
        <v>0.13773916596685329</v>
      </c>
      <c r="AJ346" s="30">
        <v>17.054754297142523</v>
      </c>
      <c r="AK346" s="30">
        <v>17.17340517224077</v>
      </c>
      <c r="AL346" s="28">
        <v>-6.908989446661116E-3</v>
      </c>
      <c r="AM346" s="30">
        <v>16.839916572330658</v>
      </c>
      <c r="AN346" s="28">
        <v>1.2757647811917348E-2</v>
      </c>
      <c r="AO346" s="30">
        <v>14.788855460272806</v>
      </c>
      <c r="AP346" s="28">
        <v>0.15321664634268581</v>
      </c>
    </row>
    <row r="347" spans="1:42" s="2" customFormat="1" x14ac:dyDescent="0.25">
      <c r="A347" s="83" t="s">
        <v>366</v>
      </c>
      <c r="B347" s="83" t="s">
        <v>250</v>
      </c>
      <c r="C347" s="26" t="s">
        <v>204</v>
      </c>
      <c r="D347" s="27">
        <v>339204.61906146409</v>
      </c>
      <c r="E347" s="27">
        <v>371591.07600771426</v>
      </c>
      <c r="F347" s="28">
        <v>-8.7156175261802638E-2</v>
      </c>
      <c r="G347" s="27">
        <v>382676.37642245291</v>
      </c>
      <c r="H347" s="28">
        <v>-0.11359927092285016</v>
      </c>
      <c r="I347" s="27">
        <v>422125.76040539145</v>
      </c>
      <c r="J347" s="28">
        <v>-0.19643705530857311</v>
      </c>
      <c r="K347" s="29">
        <v>106542.92600187429</v>
      </c>
      <c r="L347" s="29">
        <v>116636.46506028253</v>
      </c>
      <c r="M347" s="28">
        <v>-8.6538451359885415E-2</v>
      </c>
      <c r="N347" s="29">
        <v>127574.17827722394</v>
      </c>
      <c r="O347" s="28">
        <v>-0.16485508712937086</v>
      </c>
      <c r="P347" s="29">
        <v>140221.07305349951</v>
      </c>
      <c r="Q347" s="28">
        <v>-0.24017892830399151</v>
      </c>
      <c r="R347" s="29">
        <v>52967.275977437821</v>
      </c>
      <c r="S347" s="29">
        <v>58088.281673314319</v>
      </c>
      <c r="T347" s="28">
        <v>-8.8159015008858171E-2</v>
      </c>
      <c r="U347" s="29">
        <v>62527.923803999023</v>
      </c>
      <c r="V347" s="28">
        <v>-0.1529020515142987</v>
      </c>
      <c r="W347" s="29">
        <v>80127.414917200236</v>
      </c>
      <c r="X347" s="28">
        <v>-0.33896187675377248</v>
      </c>
      <c r="Y347" s="26"/>
      <c r="Z347" s="26"/>
      <c r="AA347" s="26"/>
      <c r="AB347" s="26"/>
      <c r="AC347" s="30">
        <v>3.1837366570493555</v>
      </c>
      <c r="AD347" s="30">
        <v>3.1858911003146462</v>
      </c>
      <c r="AE347" s="28">
        <v>-6.762451061424875E-4</v>
      </c>
      <c r="AF347" s="30">
        <v>2.9996381837622454</v>
      </c>
      <c r="AG347" s="28">
        <v>6.1373559745864968E-2</v>
      </c>
      <c r="AH347" s="30">
        <v>3.0104302528360694</v>
      </c>
      <c r="AI347" s="28">
        <v>5.7568649547690885E-2</v>
      </c>
      <c r="AJ347" s="30">
        <v>6.4040412273788299</v>
      </c>
      <c r="AK347" s="30">
        <v>6.3970058212002971</v>
      </c>
      <c r="AL347" s="28">
        <v>1.0997967447859266E-3</v>
      </c>
      <c r="AM347" s="30">
        <v>6.1200876846958181</v>
      </c>
      <c r="AN347" s="28">
        <v>4.6396972937672032E-2</v>
      </c>
      <c r="AO347" s="30">
        <v>5.2681814437866947</v>
      </c>
      <c r="AP347" s="28">
        <v>0.21560756699672345</v>
      </c>
    </row>
    <row r="348" spans="1:42" s="2" customFormat="1" x14ac:dyDescent="0.25">
      <c r="A348" s="83" t="s">
        <v>366</v>
      </c>
      <c r="B348" s="83" t="s">
        <v>250</v>
      </c>
      <c r="C348" s="26" t="s">
        <v>227</v>
      </c>
      <c r="D348" s="27">
        <v>1912165.4951153959</v>
      </c>
      <c r="E348" s="27">
        <v>2182698.4265240636</v>
      </c>
      <c r="F348" s="28">
        <v>-0.1239442554780644</v>
      </c>
      <c r="G348" s="27">
        <v>1954837.7359992946</v>
      </c>
      <c r="H348" s="28">
        <v>-2.1829044988271134E-2</v>
      </c>
      <c r="I348" s="27">
        <v>2005453.2040451777</v>
      </c>
      <c r="J348" s="28">
        <v>-4.6517021061180677E-2</v>
      </c>
      <c r="K348" s="29">
        <v>743673.42681555718</v>
      </c>
      <c r="L348" s="29">
        <v>881439.04345755046</v>
      </c>
      <c r="M348" s="28">
        <v>-0.1562962494849231</v>
      </c>
      <c r="N348" s="29">
        <v>824454.90834540129</v>
      </c>
      <c r="O348" s="28">
        <v>-9.7981685489585454E-2</v>
      </c>
      <c r="P348" s="29">
        <v>866478.79987869225</v>
      </c>
      <c r="Q348" s="28">
        <v>-0.14172922993652923</v>
      </c>
      <c r="R348" s="29">
        <v>465162.37981590017</v>
      </c>
      <c r="S348" s="29">
        <v>543233.75201648707</v>
      </c>
      <c r="T348" s="28">
        <v>-0.14371598213620834</v>
      </c>
      <c r="U348" s="29">
        <v>494182.65508785017</v>
      </c>
      <c r="V348" s="28">
        <v>-5.8723783550823132E-2</v>
      </c>
      <c r="W348" s="29">
        <v>512536.90097431926</v>
      </c>
      <c r="X348" s="28">
        <v>-9.2431434826178091E-2</v>
      </c>
      <c r="Y348" s="26"/>
      <c r="Z348" s="26"/>
      <c r="AA348" s="26"/>
      <c r="AB348" s="26"/>
      <c r="AC348" s="30">
        <v>2.5712435407345047</v>
      </c>
      <c r="AD348" s="30">
        <v>2.4762897023056376</v>
      </c>
      <c r="AE348" s="28">
        <v>3.8345205870079301E-2</v>
      </c>
      <c r="AF348" s="30">
        <v>2.3710668906349999</v>
      </c>
      <c r="AG348" s="28">
        <v>8.4424716523242044E-2</v>
      </c>
      <c r="AH348" s="30">
        <v>2.3144861759179136</v>
      </c>
      <c r="AI348" s="28">
        <v>0.11093493125521148</v>
      </c>
      <c r="AJ348" s="30">
        <v>4.1107483710788992</v>
      </c>
      <c r="AK348" s="30">
        <v>4.0179727758481008</v>
      </c>
      <c r="AL348" s="28">
        <v>2.3090150283861917E-2</v>
      </c>
      <c r="AM348" s="30">
        <v>3.9556988005817115</v>
      </c>
      <c r="AN348" s="28">
        <v>3.9196505677931454E-2</v>
      </c>
      <c r="AO348" s="30">
        <v>3.912797693654571</v>
      </c>
      <c r="AP348" s="28">
        <v>5.059057301770218E-2</v>
      </c>
    </row>
    <row r="349" spans="1:42" s="2" customFormat="1" x14ac:dyDescent="0.25">
      <c r="A349" s="83" t="s">
        <v>366</v>
      </c>
      <c r="B349" s="83" t="s">
        <v>250</v>
      </c>
      <c r="C349" s="26" t="s">
        <v>205</v>
      </c>
      <c r="D349" s="27">
        <v>131804.64533207894</v>
      </c>
      <c r="E349" s="27">
        <v>145022.67712460281</v>
      </c>
      <c r="F349" s="28">
        <v>-9.1144585485530602E-2</v>
      </c>
      <c r="G349" s="27">
        <v>108947.94368092895</v>
      </c>
      <c r="H349" s="28">
        <v>0.20979470450667168</v>
      </c>
      <c r="I349" s="27">
        <v>106088.77679423451</v>
      </c>
      <c r="J349" s="28">
        <v>0.24239951967512918</v>
      </c>
      <c r="K349" s="29">
        <v>28917.157833711877</v>
      </c>
      <c r="L349" s="29">
        <v>35855.008724451065</v>
      </c>
      <c r="M349" s="28">
        <v>-0.19349739792443477</v>
      </c>
      <c r="N349" s="29">
        <v>29228.793967616893</v>
      </c>
      <c r="O349" s="28">
        <v>-1.0661956639411246E-2</v>
      </c>
      <c r="P349" s="29">
        <v>31395.389627374934</v>
      </c>
      <c r="Q349" s="28">
        <v>-7.8936169389093508E-2</v>
      </c>
      <c r="R349" s="29">
        <v>7970.1457209097462</v>
      </c>
      <c r="S349" s="29">
        <v>10058.432591739309</v>
      </c>
      <c r="T349" s="28">
        <v>-0.20761553569933058</v>
      </c>
      <c r="U349" s="29">
        <v>7993.4504078523642</v>
      </c>
      <c r="V349" s="28">
        <v>-2.9154727625162516E-3</v>
      </c>
      <c r="W349" s="29">
        <v>8277.5972782014742</v>
      </c>
      <c r="X349" s="28">
        <v>-3.7142608773850609E-2</v>
      </c>
      <c r="Y349" s="26"/>
      <c r="Z349" s="26"/>
      <c r="AA349" s="26"/>
      <c r="AB349" s="26"/>
      <c r="AC349" s="30">
        <v>4.5580082970125071</v>
      </c>
      <c r="AD349" s="30">
        <v>4.0446978618556475</v>
      </c>
      <c r="AE349" s="28">
        <v>0.12690946337370188</v>
      </c>
      <c r="AF349" s="30">
        <v>3.7274183738690803</v>
      </c>
      <c r="AG349" s="28">
        <v>0.22283249150839754</v>
      </c>
      <c r="AH349" s="30">
        <v>3.3791196112989574</v>
      </c>
      <c r="AI349" s="28">
        <v>0.34887450617954791</v>
      </c>
      <c r="AJ349" s="30">
        <v>16.537294291406532</v>
      </c>
      <c r="AK349" s="30">
        <v>14.418019487818173</v>
      </c>
      <c r="AL349" s="28">
        <v>0.14698792752908546</v>
      </c>
      <c r="AM349" s="30">
        <v>13.629651542455804</v>
      </c>
      <c r="AN349" s="28">
        <v>0.21333214131656561</v>
      </c>
      <c r="AO349" s="30">
        <v>12.816373306009046</v>
      </c>
      <c r="AP349" s="28">
        <v>0.29032557780233398</v>
      </c>
    </row>
    <row r="350" spans="1:42" s="2" customFormat="1" x14ac:dyDescent="0.25">
      <c r="A350" s="83" t="s">
        <v>366</v>
      </c>
      <c r="B350" s="83" t="s">
        <v>251</v>
      </c>
      <c r="C350" s="26" t="s">
        <v>221</v>
      </c>
      <c r="D350" s="27">
        <v>1418154.0990615892</v>
      </c>
      <c r="E350" s="27">
        <v>1699733.5122733393</v>
      </c>
      <c r="F350" s="28">
        <v>-0.16566091753709475</v>
      </c>
      <c r="G350" s="27">
        <v>1374672.3727591706</v>
      </c>
      <c r="H350" s="28">
        <v>3.1630610437848823E-2</v>
      </c>
      <c r="I350" s="27">
        <v>1351915.5159022843</v>
      </c>
      <c r="J350" s="28">
        <v>4.8996096560883474E-2</v>
      </c>
      <c r="K350" s="29">
        <v>515909.39295149868</v>
      </c>
      <c r="L350" s="29">
        <v>618783.78680766665</v>
      </c>
      <c r="M350" s="28">
        <v>-0.16625256842442751</v>
      </c>
      <c r="N350" s="29">
        <v>519476.94904906419</v>
      </c>
      <c r="O350" s="28">
        <v>-6.8675926893313546E-3</v>
      </c>
      <c r="P350" s="29">
        <v>566228.49259838776</v>
      </c>
      <c r="Q350" s="28">
        <v>-8.8867127501793181E-2</v>
      </c>
      <c r="R350" s="29">
        <v>296761.44009779894</v>
      </c>
      <c r="S350" s="29">
        <v>356527.98896650341</v>
      </c>
      <c r="T350" s="28">
        <v>-0.16763494232796311</v>
      </c>
      <c r="U350" s="29">
        <v>296465.03373306646</v>
      </c>
      <c r="V350" s="28">
        <v>9.9980210482211816E-4</v>
      </c>
      <c r="W350" s="29">
        <v>317569.60688324581</v>
      </c>
      <c r="X350" s="28">
        <v>-6.5523168258028466E-2</v>
      </c>
      <c r="Y350" s="26"/>
      <c r="Z350" s="26"/>
      <c r="AA350" s="26"/>
      <c r="AB350" s="26"/>
      <c r="AC350" s="30">
        <v>2.7488433403942922</v>
      </c>
      <c r="AD350" s="30">
        <v>2.7468940662494421</v>
      </c>
      <c r="AE350" s="28">
        <v>7.0962843773281551E-4</v>
      </c>
      <c r="AF350" s="30">
        <v>2.6462625055367641</v>
      </c>
      <c r="AG350" s="28">
        <v>3.8764421384083647E-2</v>
      </c>
      <c r="AH350" s="30">
        <v>2.3875794552450498</v>
      </c>
      <c r="AI350" s="28">
        <v>0.15130968075454648</v>
      </c>
      <c r="AJ350" s="30">
        <v>4.778768085888216</v>
      </c>
      <c r="AK350" s="30">
        <v>4.7674616436159605</v>
      </c>
      <c r="AL350" s="28">
        <v>2.3715853671095223E-3</v>
      </c>
      <c r="AM350" s="30">
        <v>4.6368786074006589</v>
      </c>
      <c r="AN350" s="28">
        <v>3.0600214174486974E-2</v>
      </c>
      <c r="AO350" s="30">
        <v>4.2570683295877076</v>
      </c>
      <c r="AP350" s="28">
        <v>0.12254906802283683</v>
      </c>
    </row>
    <row r="351" spans="1:42" s="2" customFormat="1" x14ac:dyDescent="0.25">
      <c r="A351" s="83" t="s">
        <v>366</v>
      </c>
      <c r="B351" s="83" t="s">
        <v>251</v>
      </c>
      <c r="C351" s="26" t="s">
        <v>167</v>
      </c>
      <c r="D351" s="27">
        <v>677340.64472249267</v>
      </c>
      <c r="E351" s="27">
        <v>849382.84470449563</v>
      </c>
      <c r="F351" s="28">
        <v>-0.2025496524383622</v>
      </c>
      <c r="G351" s="27">
        <v>694264.14730110765</v>
      </c>
      <c r="H351" s="28">
        <v>-2.4376172447336714E-2</v>
      </c>
      <c r="I351" s="27">
        <v>689500.72314797167</v>
      </c>
      <c r="J351" s="28">
        <v>-1.7636063338644776E-2</v>
      </c>
      <c r="K351" s="29">
        <v>275379.36984410253</v>
      </c>
      <c r="L351" s="29">
        <v>338626.06368182279</v>
      </c>
      <c r="M351" s="28">
        <v>-0.18677444125254231</v>
      </c>
      <c r="N351" s="29">
        <v>282485.87931540678</v>
      </c>
      <c r="O351" s="28">
        <v>-2.5157043206997073E-2</v>
      </c>
      <c r="P351" s="29">
        <v>309303.76463727868</v>
      </c>
      <c r="Q351" s="28">
        <v>-0.10967986384827672</v>
      </c>
      <c r="R351" s="29">
        <v>159761.51183381848</v>
      </c>
      <c r="S351" s="29">
        <v>197304.3813331993</v>
      </c>
      <c r="T351" s="28">
        <v>-0.19027894487543084</v>
      </c>
      <c r="U351" s="29">
        <v>165004.19124663033</v>
      </c>
      <c r="V351" s="28">
        <v>-3.177300754121852E-2</v>
      </c>
      <c r="W351" s="29">
        <v>175880.39460564312</v>
      </c>
      <c r="X351" s="28">
        <v>-9.1646842207547888E-2</v>
      </c>
      <c r="Y351" s="26"/>
      <c r="Z351" s="26"/>
      <c r="AA351" s="26"/>
      <c r="AB351" s="26"/>
      <c r="AC351" s="30">
        <v>2.4596637181134811</v>
      </c>
      <c r="AD351" s="30">
        <v>2.5083209351025801</v>
      </c>
      <c r="AE351" s="28">
        <v>-1.9398321924506523E-2</v>
      </c>
      <c r="AF351" s="30">
        <v>2.457695050045082</v>
      </c>
      <c r="AG351" s="28">
        <v>8.0102210742659212E-4</v>
      </c>
      <c r="AH351" s="30">
        <v>2.2292024927551428</v>
      </c>
      <c r="AI351" s="28">
        <v>0.1033828134085315</v>
      </c>
      <c r="AJ351" s="30">
        <v>4.2396985165429095</v>
      </c>
      <c r="AK351" s="30">
        <v>4.3049365602788807</v>
      </c>
      <c r="AL351" s="28">
        <v>-1.5154240445240143E-2</v>
      </c>
      <c r="AM351" s="30">
        <v>4.2075546206180734</v>
      </c>
      <c r="AN351" s="28">
        <v>7.6395671175183266E-3</v>
      </c>
      <c r="AO351" s="30">
        <v>3.9202818750433317</v>
      </c>
      <c r="AP351" s="28">
        <v>8.1477978288499273E-2</v>
      </c>
    </row>
    <row r="352" spans="1:42" s="2" customFormat="1" x14ac:dyDescent="0.25">
      <c r="A352" s="83" t="s">
        <v>366</v>
      </c>
      <c r="B352" s="83" t="s">
        <v>251</v>
      </c>
      <c r="C352" s="26" t="s">
        <v>168</v>
      </c>
      <c r="D352" s="27">
        <v>610680.62585966708</v>
      </c>
      <c r="E352" s="27">
        <v>719190.5687603238</v>
      </c>
      <c r="F352" s="28">
        <v>-0.15087787244999115</v>
      </c>
      <c r="G352" s="27">
        <v>593341.06663756247</v>
      </c>
      <c r="H352" s="28">
        <v>2.9223595326659461E-2</v>
      </c>
      <c r="I352" s="27">
        <v>559114.62236171006</v>
      </c>
      <c r="J352" s="28">
        <v>9.2227964420142167E-2</v>
      </c>
      <c r="K352" s="29">
        <v>207910.93191988242</v>
      </c>
      <c r="L352" s="29">
        <v>244680.60788372019</v>
      </c>
      <c r="M352" s="28">
        <v>-0.15027621633714372</v>
      </c>
      <c r="N352" s="29">
        <v>210605.7101141547</v>
      </c>
      <c r="O352" s="28">
        <v>-1.2795370993557714E-2</v>
      </c>
      <c r="P352" s="29">
        <v>221446.331144786</v>
      </c>
      <c r="Q352" s="28">
        <v>-6.1122707045680826E-2</v>
      </c>
      <c r="R352" s="29">
        <v>123039.51677169159</v>
      </c>
      <c r="S352" s="29">
        <v>143785.90691833396</v>
      </c>
      <c r="T352" s="28">
        <v>-0.14428667309116527</v>
      </c>
      <c r="U352" s="29">
        <v>119884.19518199249</v>
      </c>
      <c r="V352" s="28">
        <v>2.631974619264121E-2</v>
      </c>
      <c r="W352" s="29">
        <v>124584.97356260737</v>
      </c>
      <c r="X352" s="28">
        <v>-1.2404841023136255E-2</v>
      </c>
      <c r="Y352" s="26"/>
      <c r="Z352" s="26"/>
      <c r="AA352" s="26"/>
      <c r="AB352" s="26"/>
      <c r="AC352" s="30">
        <v>2.9372223010139273</v>
      </c>
      <c r="AD352" s="30">
        <v>2.9393035066436708</v>
      </c>
      <c r="AE352" s="28">
        <v>-7.0806081271952064E-4</v>
      </c>
      <c r="AF352" s="30">
        <v>2.8173075949173154</v>
      </c>
      <c r="AG352" s="28">
        <v>4.2563583157532815E-2</v>
      </c>
      <c r="AH352" s="30">
        <v>2.5248312738861762</v>
      </c>
      <c r="AI352" s="28">
        <v>0.16333409340775712</v>
      </c>
      <c r="AJ352" s="30">
        <v>4.963288558689869</v>
      </c>
      <c r="AK352" s="30">
        <v>5.0018154363960177</v>
      </c>
      <c r="AL352" s="28">
        <v>-7.702578832838476E-3</v>
      </c>
      <c r="AM352" s="30">
        <v>4.949285147527827</v>
      </c>
      <c r="AN352" s="28">
        <v>2.8293805559044573E-3</v>
      </c>
      <c r="AO352" s="30">
        <v>4.4878174821038082</v>
      </c>
      <c r="AP352" s="28">
        <v>0.10594706190305415</v>
      </c>
    </row>
    <row r="353" spans="1:42" s="2" customFormat="1" x14ac:dyDescent="0.25">
      <c r="A353" s="83" t="s">
        <v>366</v>
      </c>
      <c r="B353" s="83" t="s">
        <v>251</v>
      </c>
      <c r="C353" s="26" t="s">
        <v>192</v>
      </c>
      <c r="D353" s="27">
        <v>130132.82847942947</v>
      </c>
      <c r="E353" s="27">
        <v>131160.09880851983</v>
      </c>
      <c r="F353" s="28">
        <v>-7.8321863007290611E-3</v>
      </c>
      <c r="G353" s="27">
        <v>87067.158820500365</v>
      </c>
      <c r="H353" s="28">
        <v>0.49462587550047743</v>
      </c>
      <c r="I353" s="27">
        <v>103300.17039260268</v>
      </c>
      <c r="J353" s="28">
        <v>0.25975424807961667</v>
      </c>
      <c r="K353" s="29">
        <v>32619.091187513746</v>
      </c>
      <c r="L353" s="29">
        <v>35477.115242123604</v>
      </c>
      <c r="M353" s="28">
        <v>-8.0559651908123434E-2</v>
      </c>
      <c r="N353" s="29">
        <v>26385.359619502855</v>
      </c>
      <c r="O353" s="28">
        <v>0.23625721452752918</v>
      </c>
      <c r="P353" s="29">
        <v>35478.396816323082</v>
      </c>
      <c r="Q353" s="28">
        <v>-8.0592864542678874E-2</v>
      </c>
      <c r="R353" s="29">
        <v>13960.411492288942</v>
      </c>
      <c r="S353" s="29">
        <v>15437.700714970188</v>
      </c>
      <c r="T353" s="28">
        <v>-9.5693604245656497E-2</v>
      </c>
      <c r="U353" s="29">
        <v>11576.647304443599</v>
      </c>
      <c r="V353" s="28">
        <v>0.20591144613435319</v>
      </c>
      <c r="W353" s="29">
        <v>17104.238714995368</v>
      </c>
      <c r="X353" s="28">
        <v>-0.18380398421066341</v>
      </c>
      <c r="Y353" s="26"/>
      <c r="Z353" s="26"/>
      <c r="AA353" s="26"/>
      <c r="AB353" s="26"/>
      <c r="AC353" s="30">
        <v>3.9894682451865178</v>
      </c>
      <c r="AD353" s="30">
        <v>3.697033930560043</v>
      </c>
      <c r="AE353" s="28">
        <v>7.909971077332674E-2</v>
      </c>
      <c r="AF353" s="30">
        <v>3.2998283925660155</v>
      </c>
      <c r="AG353" s="28">
        <v>0.20899264160953049</v>
      </c>
      <c r="AH353" s="30">
        <v>2.9116358026943261</v>
      </c>
      <c r="AI353" s="28">
        <v>0.37018106505449727</v>
      </c>
      <c r="AJ353" s="30">
        <v>9.3215610837337124</v>
      </c>
      <c r="AK353" s="30">
        <v>8.4960902682438828</v>
      </c>
      <c r="AL353" s="28">
        <v>9.715890361655162E-2</v>
      </c>
      <c r="AM353" s="30">
        <v>7.5209304154131367</v>
      </c>
      <c r="AN353" s="28">
        <v>0.23941594574926861</v>
      </c>
      <c r="AO353" s="30">
        <v>6.0394485901344988</v>
      </c>
      <c r="AP353" s="28">
        <v>0.54344572101509037</v>
      </c>
    </row>
    <row r="354" spans="1:42" s="2" customFormat="1" x14ac:dyDescent="0.25">
      <c r="A354" s="83" t="s">
        <v>366</v>
      </c>
      <c r="B354" s="83" t="s">
        <v>251</v>
      </c>
      <c r="C354" s="26" t="s">
        <v>224</v>
      </c>
      <c r="D354" s="27">
        <v>76186.389549939631</v>
      </c>
      <c r="E354" s="27">
        <v>71352.011448563338</v>
      </c>
      <c r="F354" s="28">
        <v>6.7753914756297065E-2</v>
      </c>
      <c r="G354" s="27">
        <v>38869.710060955287</v>
      </c>
      <c r="H354" s="28">
        <v>0.96004522365781764</v>
      </c>
      <c r="I354" s="27">
        <v>63397.778458787201</v>
      </c>
      <c r="J354" s="28">
        <v>0.20172017698484315</v>
      </c>
      <c r="K354" s="29">
        <v>18419.377556562424</v>
      </c>
      <c r="L354" s="29">
        <v>19328.945468664169</v>
      </c>
      <c r="M354" s="28">
        <v>-4.705729619737016E-2</v>
      </c>
      <c r="N354" s="29">
        <v>12102.623508759776</v>
      </c>
      <c r="O354" s="28">
        <v>0.521932624214133</v>
      </c>
      <c r="P354" s="29">
        <v>21421.011440873146</v>
      </c>
      <c r="Q354" s="28">
        <v>-0.14012568419544116</v>
      </c>
      <c r="R354" s="29">
        <v>10649.299277950229</v>
      </c>
      <c r="S354" s="29">
        <v>11608.064927026629</v>
      </c>
      <c r="T354" s="28">
        <v>-8.259478690924113E-2</v>
      </c>
      <c r="U354" s="29">
        <v>8152.1257110216347</v>
      </c>
      <c r="V354" s="28">
        <v>0.30632176875688116</v>
      </c>
      <c r="W354" s="29">
        <v>13722.365084186196</v>
      </c>
      <c r="X354" s="28">
        <v>-0.22394578393613807</v>
      </c>
      <c r="Y354" s="26"/>
      <c r="Z354" s="26"/>
      <c r="AA354" s="26"/>
      <c r="AB354" s="26"/>
      <c r="AC354" s="30">
        <v>4.1362086919596299</v>
      </c>
      <c r="AD354" s="30">
        <v>3.6914590899042206</v>
      </c>
      <c r="AE354" s="28">
        <v>0.12048070728231988</v>
      </c>
      <c r="AF354" s="30">
        <v>3.2116763801519332</v>
      </c>
      <c r="AG354" s="28">
        <v>0.28786596231216804</v>
      </c>
      <c r="AH354" s="30">
        <v>2.9596071424442054</v>
      </c>
      <c r="AI354" s="28">
        <v>0.39755328761090997</v>
      </c>
      <c r="AJ354" s="30">
        <v>7.1541223099707967</v>
      </c>
      <c r="AK354" s="30">
        <v>6.1467619191582124</v>
      </c>
      <c r="AL354" s="28">
        <v>0.16388472565902479</v>
      </c>
      <c r="AM354" s="30">
        <v>4.768045959890391</v>
      </c>
      <c r="AN354" s="28">
        <v>0.50043065233692863</v>
      </c>
      <c r="AO354" s="30">
        <v>4.6200329221562173</v>
      </c>
      <c r="AP354" s="28">
        <v>0.54850028787931093</v>
      </c>
    </row>
    <row r="355" spans="1:42" s="2" customFormat="1" x14ac:dyDescent="0.25">
      <c r="A355" s="83" t="s">
        <v>366</v>
      </c>
      <c r="B355" s="83" t="s">
        <v>251</v>
      </c>
      <c r="C355" s="26" t="s">
        <v>223</v>
      </c>
      <c r="D355" s="27">
        <v>525861.91349222779</v>
      </c>
      <c r="E355" s="27">
        <v>639246.81811499503</v>
      </c>
      <c r="F355" s="28">
        <v>-0.1773726538946499</v>
      </c>
      <c r="G355" s="27">
        <v>530624.6845305335</v>
      </c>
      <c r="H355" s="28">
        <v>-8.9757811446701564E-3</v>
      </c>
      <c r="I355" s="27">
        <v>474482.44667779445</v>
      </c>
      <c r="J355" s="28">
        <v>0.10828528468055945</v>
      </c>
      <c r="K355" s="29">
        <v>181864.23675859542</v>
      </c>
      <c r="L355" s="29">
        <v>221654.38393886469</v>
      </c>
      <c r="M355" s="28">
        <v>-0.17951437040489096</v>
      </c>
      <c r="N355" s="29">
        <v>191872.70166420937</v>
      </c>
      <c r="O355" s="28">
        <v>-5.2162005427585312E-2</v>
      </c>
      <c r="P355" s="29">
        <v>195212.89550983906</v>
      </c>
      <c r="Q355" s="28">
        <v>-6.8380004898656116E-2</v>
      </c>
      <c r="R355" s="29">
        <v>109312.16543378145</v>
      </c>
      <c r="S355" s="29">
        <v>131183.73444919288</v>
      </c>
      <c r="T355" s="28">
        <v>-0.16672470186372251</v>
      </c>
      <c r="U355" s="29">
        <v>110004.4926308889</v>
      </c>
      <c r="V355" s="28">
        <v>-6.2936265651484819E-3</v>
      </c>
      <c r="W355" s="29">
        <v>107747.62808880952</v>
      </c>
      <c r="X355" s="28">
        <v>1.452038780549661E-2</v>
      </c>
      <c r="Y355" s="26"/>
      <c r="Z355" s="26"/>
      <c r="AA355" s="26"/>
      <c r="AB355" s="26"/>
      <c r="AC355" s="30">
        <v>2.8915080989246449</v>
      </c>
      <c r="AD355" s="30">
        <v>2.8839800357447838</v>
      </c>
      <c r="AE355" s="28">
        <v>2.6103034995237019E-3</v>
      </c>
      <c r="AF355" s="30">
        <v>2.7655037945896219</v>
      </c>
      <c r="AG355" s="28">
        <v>4.5562875227846494E-2</v>
      </c>
      <c r="AH355" s="30">
        <v>2.4305896669304805</v>
      </c>
      <c r="AI355" s="28">
        <v>0.18963235064528378</v>
      </c>
      <c r="AJ355" s="30">
        <v>4.8106440065976157</v>
      </c>
      <c r="AK355" s="30">
        <v>4.8729121853332638</v>
      </c>
      <c r="AL355" s="28">
        <v>-1.2778432355720661E-2</v>
      </c>
      <c r="AM355" s="30">
        <v>4.8236637599066192</v>
      </c>
      <c r="AN355" s="28">
        <v>-2.6991419711343148E-3</v>
      </c>
      <c r="AO355" s="30">
        <v>4.4036463270143518</v>
      </c>
      <c r="AP355" s="28">
        <v>9.2422880803692098E-2</v>
      </c>
    </row>
    <row r="356" spans="1:42" s="2" customFormat="1" x14ac:dyDescent="0.25">
      <c r="A356" s="83" t="s">
        <v>366</v>
      </c>
      <c r="B356" s="83" t="s">
        <v>251</v>
      </c>
      <c r="C356" s="26" t="s">
        <v>207</v>
      </c>
      <c r="D356" s="27">
        <v>6532.0461129748819</v>
      </c>
      <c r="E356" s="27">
        <v>5522.1204045033455</v>
      </c>
      <c r="F356" s="28">
        <v>0.18288730315404417</v>
      </c>
      <c r="G356" s="27">
        <v>3993.2938405704499</v>
      </c>
      <c r="H356" s="28">
        <v>0.63575393491247978</v>
      </c>
      <c r="I356" s="27">
        <v>3255.4692705082894</v>
      </c>
      <c r="J356" s="28">
        <v>1.0064837263707322</v>
      </c>
      <c r="K356" s="29">
        <v>1356.8398381856127</v>
      </c>
      <c r="L356" s="29">
        <v>1538.4471920728683</v>
      </c>
      <c r="M356" s="28">
        <v>-0.11804588082257282</v>
      </c>
      <c r="N356" s="29">
        <v>1183.7732861042023</v>
      </c>
      <c r="O356" s="28">
        <v>0.14619906878535202</v>
      </c>
      <c r="P356" s="29">
        <v>1134.9679425954819</v>
      </c>
      <c r="Q356" s="28">
        <v>0.19548736776013861</v>
      </c>
      <c r="R356" s="29">
        <v>297.62810083798843</v>
      </c>
      <c r="S356" s="29">
        <v>336.61224562554349</v>
      </c>
      <c r="T356" s="28">
        <v>-0.11581321028624157</v>
      </c>
      <c r="U356" s="29">
        <v>259.00959499959947</v>
      </c>
      <c r="V356" s="28">
        <v>0.14910067651527997</v>
      </c>
      <c r="W356" s="29">
        <v>248.33098583989144</v>
      </c>
      <c r="X356" s="28">
        <v>0.19851374902478233</v>
      </c>
      <c r="Y356" s="26"/>
      <c r="Z356" s="26"/>
      <c r="AA356" s="26"/>
      <c r="AB356" s="26"/>
      <c r="AC356" s="30">
        <v>4.8141615017065202</v>
      </c>
      <c r="AD356" s="30">
        <v>3.5894117347394729</v>
      </c>
      <c r="AE356" s="28">
        <v>0.34121183566474916</v>
      </c>
      <c r="AF356" s="30">
        <v>3.3733603278989168</v>
      </c>
      <c r="AG356" s="28">
        <v>0.42711155458005884</v>
      </c>
      <c r="AH356" s="30">
        <v>2.8683358783364183</v>
      </c>
      <c r="AI356" s="28">
        <v>0.67838137021060607</v>
      </c>
      <c r="AJ356" s="30">
        <v>21.947007337625525</v>
      </c>
      <c r="AK356" s="30">
        <v>16.404989646889735</v>
      </c>
      <c r="AL356" s="28">
        <v>0.33782512577120188</v>
      </c>
      <c r="AM356" s="30">
        <v>15.417551772846968</v>
      </c>
      <c r="AN356" s="28">
        <v>0.42350793828875488</v>
      </c>
      <c r="AO356" s="30">
        <v>13.109396153274307</v>
      </c>
      <c r="AP356" s="28">
        <v>0.67414326953143955</v>
      </c>
    </row>
    <row r="357" spans="1:42" s="2" customFormat="1" x14ac:dyDescent="0.25">
      <c r="A357" s="83" t="s">
        <v>366</v>
      </c>
      <c r="B357" s="83" t="s">
        <v>251</v>
      </c>
      <c r="C357" s="26" t="s">
        <v>206</v>
      </c>
      <c r="D357" s="27">
        <v>7672.9218359100814</v>
      </c>
      <c r="E357" s="27">
        <v>7179.2955031096935</v>
      </c>
      <c r="F357" s="28">
        <v>6.8756932011863128E-2</v>
      </c>
      <c r="G357" s="27">
        <v>5459.0590426015851</v>
      </c>
      <c r="H357" s="28">
        <v>0.40553926528947221</v>
      </c>
      <c r="I357" s="27">
        <v>3948.3875457179547</v>
      </c>
      <c r="J357" s="28">
        <v>0.94330514597823667</v>
      </c>
      <c r="K357" s="29">
        <v>2360.2650493383408</v>
      </c>
      <c r="L357" s="29">
        <v>2211.936728477478</v>
      </c>
      <c r="M357" s="28">
        <v>6.7058121035387927E-2</v>
      </c>
      <c r="N357" s="29">
        <v>1695.8540846722663</v>
      </c>
      <c r="O357" s="28">
        <v>0.39178545528843411</v>
      </c>
      <c r="P357" s="29">
        <v>1365.9965847232745</v>
      </c>
      <c r="Q357" s="28">
        <v>0.72787038835568285</v>
      </c>
      <c r="R357" s="29">
        <v>449.91921906368736</v>
      </c>
      <c r="S357" s="29">
        <v>418.40186428050993</v>
      </c>
      <c r="T357" s="28">
        <v>7.5327950169091981E-2</v>
      </c>
      <c r="U357" s="29">
        <v>323.52734391873759</v>
      </c>
      <c r="V357" s="28">
        <v>0.39066829286830368</v>
      </c>
      <c r="W357" s="29">
        <v>259.46307447616022</v>
      </c>
      <c r="X357" s="28">
        <v>0.73403949664917156</v>
      </c>
      <c r="Y357" s="26"/>
      <c r="Z357" s="26"/>
      <c r="AA357" s="26"/>
      <c r="AB357" s="26"/>
      <c r="AC357" s="30">
        <v>3.2508729636364575</v>
      </c>
      <c r="AD357" s="30">
        <v>3.2457056346504776</v>
      </c>
      <c r="AE357" s="28">
        <v>1.5920510260741475E-3</v>
      </c>
      <c r="AF357" s="30">
        <v>3.2190617647723982</v>
      </c>
      <c r="AG357" s="28">
        <v>9.8821337360417011E-3</v>
      </c>
      <c r="AH357" s="30">
        <v>2.8904812719702551</v>
      </c>
      <c r="AI357" s="28">
        <v>0.12468224415117785</v>
      </c>
      <c r="AJ357" s="30">
        <v>17.053998830896703</v>
      </c>
      <c r="AK357" s="30">
        <v>17.158851611369652</v>
      </c>
      <c r="AL357" s="28">
        <v>-6.1107108358855961E-3</v>
      </c>
      <c r="AM357" s="30">
        <v>16.873563070368395</v>
      </c>
      <c r="AN357" s="28">
        <v>1.069340007062116E-2</v>
      </c>
      <c r="AO357" s="30">
        <v>15.217531641793357</v>
      </c>
      <c r="AP357" s="28">
        <v>0.12068101662819485</v>
      </c>
    </row>
    <row r="358" spans="1:42" s="2" customFormat="1" x14ac:dyDescent="0.25">
      <c r="A358" s="83" t="s">
        <v>366</v>
      </c>
      <c r="B358" s="83" t="s">
        <v>251</v>
      </c>
      <c r="C358" s="26" t="s">
        <v>204</v>
      </c>
      <c r="D358" s="27">
        <v>84818.712367439264</v>
      </c>
      <c r="E358" s="27">
        <v>79943.750645328764</v>
      </c>
      <c r="F358" s="28">
        <v>6.097989752492744E-2</v>
      </c>
      <c r="G358" s="27">
        <v>62716.382107028963</v>
      </c>
      <c r="H358" s="28">
        <v>0.35241717582961746</v>
      </c>
      <c r="I358" s="27">
        <v>84632.175683915615</v>
      </c>
      <c r="J358" s="28">
        <v>2.2040870628249783E-3</v>
      </c>
      <c r="K358" s="29">
        <v>26046.695161287007</v>
      </c>
      <c r="L358" s="29">
        <v>23026.223944855508</v>
      </c>
      <c r="M358" s="28">
        <v>0.13117527318700159</v>
      </c>
      <c r="N358" s="29">
        <v>18733.008449945337</v>
      </c>
      <c r="O358" s="28">
        <v>0.39041709348948761</v>
      </c>
      <c r="P358" s="29">
        <v>26233.435634946942</v>
      </c>
      <c r="Q358" s="28">
        <v>-7.1184146925524243E-3</v>
      </c>
      <c r="R358" s="29">
        <v>13727.351337910135</v>
      </c>
      <c r="S358" s="29">
        <v>12602.172469141044</v>
      </c>
      <c r="T358" s="28">
        <v>8.9284515945510068E-2</v>
      </c>
      <c r="U358" s="29">
        <v>9879.7025511036063</v>
      </c>
      <c r="V358" s="28">
        <v>0.38944986115768532</v>
      </c>
      <c r="W358" s="29">
        <v>16837.345473797843</v>
      </c>
      <c r="X358" s="28">
        <v>-0.18470810263574258</v>
      </c>
      <c r="Y358" s="26"/>
      <c r="Z358" s="26"/>
      <c r="AA358" s="26"/>
      <c r="AB358" s="26"/>
      <c r="AC358" s="30">
        <v>3.2564097610934009</v>
      </c>
      <c r="AD358" s="30">
        <v>3.4718567332960255</v>
      </c>
      <c r="AE358" s="28">
        <v>-6.2055259981332503E-2</v>
      </c>
      <c r="AF358" s="30">
        <v>3.3479076398543968</v>
      </c>
      <c r="AG358" s="28">
        <v>-2.7329869459892037E-2</v>
      </c>
      <c r="AH358" s="30">
        <v>3.2261186396482753</v>
      </c>
      <c r="AI358" s="28">
        <v>9.3893389638107175E-3</v>
      </c>
      <c r="AJ358" s="30">
        <v>6.1788112127063943</v>
      </c>
      <c r="AK358" s="30">
        <v>6.3436483543680371</v>
      </c>
      <c r="AL358" s="28">
        <v>-2.5984596316430603E-2</v>
      </c>
      <c r="AM358" s="30">
        <v>6.3480030681716491</v>
      </c>
      <c r="AN358" s="28">
        <v>-2.665276838216547E-2</v>
      </c>
      <c r="AO358" s="30">
        <v>5.0264559704865359</v>
      </c>
      <c r="AP358" s="28">
        <v>0.22925799986830803</v>
      </c>
    </row>
    <row r="359" spans="1:42" s="2" customFormat="1" x14ac:dyDescent="0.25">
      <c r="A359" s="83" t="s">
        <v>366</v>
      </c>
      <c r="B359" s="83" t="s">
        <v>251</v>
      </c>
      <c r="C359" s="26" t="s">
        <v>227</v>
      </c>
      <c r="D359" s="27">
        <v>677340.64472249267</v>
      </c>
      <c r="E359" s="27">
        <v>849382.84470449563</v>
      </c>
      <c r="F359" s="28">
        <v>-0.2025496524383622</v>
      </c>
      <c r="G359" s="27">
        <v>694264.14730110765</v>
      </c>
      <c r="H359" s="28">
        <v>-2.4376172447336714E-2</v>
      </c>
      <c r="I359" s="27">
        <v>689500.72314797167</v>
      </c>
      <c r="J359" s="28">
        <v>-1.7636063338644776E-2</v>
      </c>
      <c r="K359" s="29">
        <v>275379.36984410253</v>
      </c>
      <c r="L359" s="29">
        <v>338626.06368182279</v>
      </c>
      <c r="M359" s="28">
        <v>-0.18677444125254231</v>
      </c>
      <c r="N359" s="29">
        <v>282485.87931540678</v>
      </c>
      <c r="O359" s="28">
        <v>-2.5157043206997073E-2</v>
      </c>
      <c r="P359" s="29">
        <v>309303.76463727868</v>
      </c>
      <c r="Q359" s="28">
        <v>-0.10967986384827672</v>
      </c>
      <c r="R359" s="29">
        <v>159761.51183381848</v>
      </c>
      <c r="S359" s="29">
        <v>197304.3813331993</v>
      </c>
      <c r="T359" s="28">
        <v>-0.19027894487543084</v>
      </c>
      <c r="U359" s="29">
        <v>165004.19124663033</v>
      </c>
      <c r="V359" s="28">
        <v>-3.177300754121852E-2</v>
      </c>
      <c r="W359" s="29">
        <v>175880.39460564312</v>
      </c>
      <c r="X359" s="28">
        <v>-9.1646842207547888E-2</v>
      </c>
      <c r="Y359" s="26"/>
      <c r="Z359" s="26"/>
      <c r="AA359" s="26"/>
      <c r="AB359" s="26"/>
      <c r="AC359" s="30">
        <v>2.4596637181134811</v>
      </c>
      <c r="AD359" s="30">
        <v>2.5083209351025801</v>
      </c>
      <c r="AE359" s="28">
        <v>-1.9398321924506523E-2</v>
      </c>
      <c r="AF359" s="30">
        <v>2.457695050045082</v>
      </c>
      <c r="AG359" s="28">
        <v>8.0102210742659212E-4</v>
      </c>
      <c r="AH359" s="30">
        <v>2.2292024927551428</v>
      </c>
      <c r="AI359" s="28">
        <v>0.1033828134085315</v>
      </c>
      <c r="AJ359" s="30">
        <v>4.2396985165429095</v>
      </c>
      <c r="AK359" s="30">
        <v>4.3049365602788807</v>
      </c>
      <c r="AL359" s="28">
        <v>-1.5154240445240143E-2</v>
      </c>
      <c r="AM359" s="30">
        <v>4.2075546206180734</v>
      </c>
      <c r="AN359" s="28">
        <v>7.6395671175183266E-3</v>
      </c>
      <c r="AO359" s="30">
        <v>3.9202818750433317</v>
      </c>
      <c r="AP359" s="28">
        <v>8.1477978288499273E-2</v>
      </c>
    </row>
    <row r="360" spans="1:42" s="2" customFormat="1" x14ac:dyDescent="0.25">
      <c r="A360" s="83" t="s">
        <v>366</v>
      </c>
      <c r="B360" s="83" t="s">
        <v>251</v>
      </c>
      <c r="C360" s="26" t="s">
        <v>205</v>
      </c>
      <c r="D360" s="27">
        <v>39741.470980604885</v>
      </c>
      <c r="E360" s="27">
        <v>47106.671452343464</v>
      </c>
      <c r="F360" s="28">
        <v>-0.15635153672850249</v>
      </c>
      <c r="G360" s="27">
        <v>38727.88369007349</v>
      </c>
      <c r="H360" s="28">
        <v>2.6172028883447416E-2</v>
      </c>
      <c r="I360" s="27">
        <v>32698.535117589236</v>
      </c>
      <c r="J360" s="28">
        <v>0.21538995057999111</v>
      </c>
      <c r="K360" s="29">
        <v>10482.60874342737</v>
      </c>
      <c r="L360" s="29">
        <v>12397.785852909088</v>
      </c>
      <c r="M360" s="28">
        <v>-0.15447735040788185</v>
      </c>
      <c r="N360" s="29">
        <v>11398.076691545471</v>
      </c>
      <c r="O360" s="28">
        <v>-8.0317756485806927E-2</v>
      </c>
      <c r="P360" s="29">
        <v>11556.42084813118</v>
      </c>
      <c r="Q360" s="28">
        <v>-9.2919089639891275E-2</v>
      </c>
      <c r="R360" s="29">
        <v>2563.564894437035</v>
      </c>
      <c r="S360" s="29">
        <v>3074.621678037503</v>
      </c>
      <c r="T360" s="28">
        <v>-0.16621777802811494</v>
      </c>
      <c r="U360" s="29">
        <v>2839.8299054301501</v>
      </c>
      <c r="V360" s="28">
        <v>-9.7282238793548137E-2</v>
      </c>
      <c r="W360" s="29">
        <v>2874.0795704931193</v>
      </c>
      <c r="X360" s="28">
        <v>-0.10803969355754746</v>
      </c>
      <c r="Y360" s="26"/>
      <c r="Z360" s="26"/>
      <c r="AA360" s="26"/>
      <c r="AB360" s="26"/>
      <c r="AC360" s="30">
        <v>3.7911813703361692</v>
      </c>
      <c r="AD360" s="30">
        <v>3.799603575285992</v>
      </c>
      <c r="AE360" s="28">
        <v>-2.216600964533225E-3</v>
      </c>
      <c r="AF360" s="30">
        <v>3.3977560195572218</v>
      </c>
      <c r="AG360" s="28">
        <v>0.11578975903932517</v>
      </c>
      <c r="AH360" s="30">
        <v>2.8294690499158315</v>
      </c>
      <c r="AI360" s="28">
        <v>0.33989144374947161</v>
      </c>
      <c r="AJ360" s="30">
        <v>15.502424403940125</v>
      </c>
      <c r="AK360" s="30">
        <v>15.321127730554197</v>
      </c>
      <c r="AL360" s="28">
        <v>1.1833115458229402E-2</v>
      </c>
      <c r="AM360" s="30">
        <v>13.637395541197867</v>
      </c>
      <c r="AN360" s="28">
        <v>0.13675843434386742</v>
      </c>
      <c r="AO360" s="30">
        <v>11.377045873499945</v>
      </c>
      <c r="AP360" s="28">
        <v>0.36260542291116571</v>
      </c>
    </row>
    <row r="361" spans="1:42" s="2" customFormat="1" x14ac:dyDescent="0.25">
      <c r="A361" s="83" t="s">
        <v>366</v>
      </c>
      <c r="B361" s="83" t="s">
        <v>251</v>
      </c>
      <c r="C361" s="26" t="s">
        <v>210</v>
      </c>
      <c r="D361" s="26"/>
      <c r="E361" s="26"/>
      <c r="F361" s="26"/>
      <c r="G361" s="27">
        <v>17.212186299562454</v>
      </c>
      <c r="H361" s="28">
        <v>-1</v>
      </c>
      <c r="I361" s="26"/>
      <c r="J361" s="26"/>
      <c r="K361" s="26"/>
      <c r="L361" s="26"/>
      <c r="M361" s="26"/>
      <c r="N361" s="29">
        <v>5.0320484211374037</v>
      </c>
      <c r="O361" s="28">
        <v>-1</v>
      </c>
      <c r="P361" s="26"/>
      <c r="Q361" s="26"/>
      <c r="R361" s="26"/>
      <c r="S361" s="26"/>
      <c r="T361" s="26"/>
      <c r="U361" s="29">
        <v>2.1547490734780723</v>
      </c>
      <c r="V361" s="28">
        <v>-1</v>
      </c>
      <c r="W361" s="26"/>
      <c r="X361" s="26"/>
      <c r="Y361" s="26"/>
      <c r="Z361" s="26"/>
      <c r="AA361" s="26"/>
      <c r="AB361" s="26"/>
      <c r="AC361" s="26"/>
      <c r="AD361" s="26"/>
      <c r="AE361" s="26"/>
      <c r="AF361" s="30">
        <v>3.4205128526310862</v>
      </c>
      <c r="AG361" s="28">
        <v>-1</v>
      </c>
      <c r="AH361" s="26"/>
      <c r="AI361" s="26"/>
      <c r="AJ361" s="26"/>
      <c r="AK361" s="26"/>
      <c r="AL361" s="26"/>
      <c r="AM361" s="30">
        <v>7.9880235297094391</v>
      </c>
      <c r="AN361" s="28">
        <v>-1</v>
      </c>
      <c r="AO361" s="26"/>
      <c r="AP361" s="26"/>
    </row>
    <row r="362" spans="1:42" s="2" customFormat="1" x14ac:dyDescent="0.25">
      <c r="A362" s="83" t="s">
        <v>366</v>
      </c>
      <c r="B362" s="83" t="s">
        <v>252</v>
      </c>
      <c r="C362" s="26" t="s">
        <v>221</v>
      </c>
      <c r="D362" s="27">
        <v>2957117.4984432291</v>
      </c>
      <c r="E362" s="27">
        <v>3154459.0239594532</v>
      </c>
      <c r="F362" s="28">
        <v>-6.2559546349257214E-2</v>
      </c>
      <c r="G362" s="27">
        <v>2692767.8146632849</v>
      </c>
      <c r="H362" s="28">
        <v>9.8170247854436565E-2</v>
      </c>
      <c r="I362" s="27">
        <v>2654429.2237945795</v>
      </c>
      <c r="J362" s="28">
        <v>0.11403139776164324</v>
      </c>
      <c r="K362" s="29">
        <v>1128414.8078077361</v>
      </c>
      <c r="L362" s="29">
        <v>1241658.9471151317</v>
      </c>
      <c r="M362" s="28">
        <v>-9.1203900693106424E-2</v>
      </c>
      <c r="N362" s="29">
        <v>1102038.825040384</v>
      </c>
      <c r="O362" s="28">
        <v>2.3933805386925088E-2</v>
      </c>
      <c r="P362" s="29">
        <v>1110433.4346899034</v>
      </c>
      <c r="Q362" s="28">
        <v>1.6193112127296606E-2</v>
      </c>
      <c r="R362" s="29">
        <v>687953.99067881552</v>
      </c>
      <c r="S362" s="29">
        <v>754332.18429320143</v>
      </c>
      <c r="T362" s="28">
        <v>-8.7995971796671166E-2</v>
      </c>
      <c r="U362" s="29">
        <v>654169.56128694187</v>
      </c>
      <c r="V362" s="28">
        <v>5.1644759082660231E-2</v>
      </c>
      <c r="W362" s="29">
        <v>650067.40766943316</v>
      </c>
      <c r="X362" s="28">
        <v>5.8281006803909984E-2</v>
      </c>
      <c r="Y362" s="26"/>
      <c r="Z362" s="26"/>
      <c r="AA362" s="26"/>
      <c r="AB362" s="26"/>
      <c r="AC362" s="30">
        <v>2.6205943753860015</v>
      </c>
      <c r="AD362" s="30">
        <v>2.5405197065494662</v>
      </c>
      <c r="AE362" s="28">
        <v>3.1519011102375059E-2</v>
      </c>
      <c r="AF362" s="30">
        <v>2.4434418765279062</v>
      </c>
      <c r="AG362" s="28">
        <v>7.250121255588296E-2</v>
      </c>
      <c r="AH362" s="30">
        <v>2.3904442543517685</v>
      </c>
      <c r="AI362" s="28">
        <v>9.627922534284078E-2</v>
      </c>
      <c r="AJ362" s="30">
        <v>4.2984233517206469</v>
      </c>
      <c r="AK362" s="30">
        <v>4.181790316841826</v>
      </c>
      <c r="AL362" s="28">
        <v>2.7890694186432714E-2</v>
      </c>
      <c r="AM362" s="30">
        <v>4.1163147508206084</v>
      </c>
      <c r="AN362" s="28">
        <v>4.4240689044426032E-2</v>
      </c>
      <c r="AO362" s="30">
        <v>4.0833138109646434</v>
      </c>
      <c r="AP362" s="28">
        <v>5.2680139395209984E-2</v>
      </c>
    </row>
    <row r="363" spans="1:42" s="2" customFormat="1" x14ac:dyDescent="0.25">
      <c r="A363" s="83" t="s">
        <v>366</v>
      </c>
      <c r="B363" s="83" t="s">
        <v>252</v>
      </c>
      <c r="C363" s="26" t="s">
        <v>167</v>
      </c>
      <c r="D363" s="27">
        <v>1275375.5651369691</v>
      </c>
      <c r="E363" s="27">
        <v>1400111.6808538872</v>
      </c>
      <c r="F363" s="28">
        <v>-8.9090118611713329E-2</v>
      </c>
      <c r="G363" s="27">
        <v>1233881.9999921911</v>
      </c>
      <c r="H363" s="28">
        <v>3.3628471073441871E-2</v>
      </c>
      <c r="I363" s="27">
        <v>1283815.6312023532</v>
      </c>
      <c r="J363" s="28">
        <v>-6.5742041616050116E-3</v>
      </c>
      <c r="K363" s="29">
        <v>558861.39605937875</v>
      </c>
      <c r="L363" s="29">
        <v>627777.74870649085</v>
      </c>
      <c r="M363" s="28">
        <v>-0.10977826593744569</v>
      </c>
      <c r="N363" s="29">
        <v>572858.23579263047</v>
      </c>
      <c r="O363" s="28">
        <v>-2.4433339452447796E-2</v>
      </c>
      <c r="P363" s="29">
        <v>605610.44433593785</v>
      </c>
      <c r="Q363" s="28">
        <v>-7.7193266255208379E-2</v>
      </c>
      <c r="R363" s="29">
        <v>348451.54390460218</v>
      </c>
      <c r="S363" s="29">
        <v>383245.68828734005</v>
      </c>
      <c r="T363" s="28">
        <v>-9.0788090893408335E-2</v>
      </c>
      <c r="U363" s="29">
        <v>339816.19288549351</v>
      </c>
      <c r="V363" s="28">
        <v>2.5411829100264471E-2</v>
      </c>
      <c r="W363" s="29">
        <v>356127.12497095711</v>
      </c>
      <c r="X363" s="28">
        <v>-2.1552924582705947E-2</v>
      </c>
      <c r="Y363" s="26"/>
      <c r="Z363" s="26"/>
      <c r="AA363" s="26"/>
      <c r="AB363" s="26"/>
      <c r="AC363" s="30">
        <v>2.2820963733223416</v>
      </c>
      <c r="AD363" s="30">
        <v>2.2302664975602551</v>
      </c>
      <c r="AE363" s="28">
        <v>2.3239319524722513E-2</v>
      </c>
      <c r="AF363" s="30">
        <v>2.1539046188014397</v>
      </c>
      <c r="AG363" s="28">
        <v>5.9515984784988027E-2</v>
      </c>
      <c r="AH363" s="30">
        <v>2.1198703609051504</v>
      </c>
      <c r="AI363" s="28">
        <v>7.6526383598251438E-2</v>
      </c>
      <c r="AJ363" s="30">
        <v>3.6601231575720523</v>
      </c>
      <c r="AK363" s="30">
        <v>3.653300542298985</v>
      </c>
      <c r="AL363" s="28">
        <v>1.8675209427948857E-3</v>
      </c>
      <c r="AM363" s="30">
        <v>3.6310276726805872</v>
      </c>
      <c r="AN363" s="28">
        <v>8.0130165656340166E-3</v>
      </c>
      <c r="AO363" s="30">
        <v>3.6049363869911648</v>
      </c>
      <c r="AP363" s="28">
        <v>1.5308666965673909E-2</v>
      </c>
    </row>
    <row r="364" spans="1:42" s="2" customFormat="1" x14ac:dyDescent="0.25">
      <c r="A364" s="83" t="s">
        <v>366</v>
      </c>
      <c r="B364" s="83" t="s">
        <v>252</v>
      </c>
      <c r="C364" s="26" t="s">
        <v>168</v>
      </c>
      <c r="D364" s="27">
        <v>1411921.3246595263</v>
      </c>
      <c r="E364" s="27">
        <v>1501933.8407082153</v>
      </c>
      <c r="F364" s="28">
        <v>-5.9931079258620873E-2</v>
      </c>
      <c r="G364" s="27">
        <v>1259463.8042535223</v>
      </c>
      <c r="H364" s="28">
        <v>0.12104954496597449</v>
      </c>
      <c r="I364" s="27">
        <v>1202130.212008853</v>
      </c>
      <c r="J364" s="28">
        <v>0.17451613024523868</v>
      </c>
      <c r="K364" s="29">
        <v>504380.5362493695</v>
      </c>
      <c r="L364" s="29">
        <v>550079.49553927837</v>
      </c>
      <c r="M364" s="28">
        <v>-8.3077009160480053E-2</v>
      </c>
      <c r="N364" s="29">
        <v>475983.89592389035</v>
      </c>
      <c r="O364" s="28">
        <v>5.9658825789391336E-2</v>
      </c>
      <c r="P364" s="29">
        <v>458841.93299575115</v>
      </c>
      <c r="Q364" s="28">
        <v>9.92468211357658E-2</v>
      </c>
      <c r="R364" s="29">
        <v>315677.99668821093</v>
      </c>
      <c r="S364" s="29">
        <v>348031.78377089027</v>
      </c>
      <c r="T364" s="28">
        <v>-9.2962162053503342E-2</v>
      </c>
      <c r="U364" s="29">
        <v>294225.62540660758</v>
      </c>
      <c r="V364" s="28">
        <v>7.2911294697588169E-2</v>
      </c>
      <c r="W364" s="29">
        <v>277022.50841877575</v>
      </c>
      <c r="X364" s="28">
        <v>0.13953916051831994</v>
      </c>
      <c r="Y364" s="26"/>
      <c r="Z364" s="26"/>
      <c r="AA364" s="26"/>
      <c r="AB364" s="26"/>
      <c r="AC364" s="30">
        <v>2.7993176246623879</v>
      </c>
      <c r="AD364" s="30">
        <v>2.7303941573676962</v>
      </c>
      <c r="AE364" s="28">
        <v>2.5243046725949285E-2</v>
      </c>
      <c r="AF364" s="30">
        <v>2.6460218823346708</v>
      </c>
      <c r="AG364" s="28">
        <v>5.7934419723112508E-2</v>
      </c>
      <c r="AH364" s="30">
        <v>2.6199222990806827</v>
      </c>
      <c r="AI364" s="28">
        <v>6.8473529022083604E-2</v>
      </c>
      <c r="AJ364" s="30">
        <v>4.4726630917328514</v>
      </c>
      <c r="AK364" s="30">
        <v>4.3155076942539825</v>
      </c>
      <c r="AL364" s="28">
        <v>3.6416433155273556E-2</v>
      </c>
      <c r="AM364" s="30">
        <v>4.2806054112825684</v>
      </c>
      <c r="AN364" s="28">
        <v>4.4866943340320174E-2</v>
      </c>
      <c r="AO364" s="30">
        <v>4.3394676442377351</v>
      </c>
      <c r="AP364" s="28">
        <v>3.0693960276897785E-2</v>
      </c>
    </row>
    <row r="365" spans="1:42" s="2" customFormat="1" x14ac:dyDescent="0.25">
      <c r="A365" s="83" t="s">
        <v>366</v>
      </c>
      <c r="B365" s="83" t="s">
        <v>252</v>
      </c>
      <c r="C365" s="26" t="s">
        <v>192</v>
      </c>
      <c r="D365" s="27">
        <v>269820.60864673374</v>
      </c>
      <c r="E365" s="27">
        <v>252413.50239735126</v>
      </c>
      <c r="F365" s="28">
        <v>6.8962658827894582E-2</v>
      </c>
      <c r="G365" s="27">
        <v>199422.01041757205</v>
      </c>
      <c r="H365" s="28">
        <v>0.353013180850766</v>
      </c>
      <c r="I365" s="27">
        <v>168483.38058337331</v>
      </c>
      <c r="J365" s="28">
        <v>0.60146720532601217</v>
      </c>
      <c r="K365" s="29">
        <v>65172.875498987836</v>
      </c>
      <c r="L365" s="29">
        <v>63801.702869361943</v>
      </c>
      <c r="M365" s="28">
        <v>2.149116039165062E-2</v>
      </c>
      <c r="N365" s="29">
        <v>53196.693323863197</v>
      </c>
      <c r="O365" s="28">
        <v>0.2251301993944107</v>
      </c>
      <c r="P365" s="29">
        <v>45981.057358213751</v>
      </c>
      <c r="Q365" s="28">
        <v>0.41738531568034476</v>
      </c>
      <c r="R365" s="29">
        <v>23824.450086002613</v>
      </c>
      <c r="S365" s="29">
        <v>23054.712234971106</v>
      </c>
      <c r="T365" s="28">
        <v>3.3387441282563955E-2</v>
      </c>
      <c r="U365" s="29">
        <v>20127.742994840904</v>
      </c>
      <c r="V365" s="28">
        <v>0.1836622760986783</v>
      </c>
      <c r="W365" s="29">
        <v>16917.774279700592</v>
      </c>
      <c r="X365" s="28">
        <v>0.40824967233362647</v>
      </c>
      <c r="Y365" s="26"/>
      <c r="Z365" s="26"/>
      <c r="AA365" s="26"/>
      <c r="AB365" s="26"/>
      <c r="AC365" s="30">
        <v>4.1400752472694595</v>
      </c>
      <c r="AD365" s="30">
        <v>3.9562188945675008</v>
      </c>
      <c r="AE365" s="28">
        <v>4.647274521498846E-2</v>
      </c>
      <c r="AF365" s="30">
        <v>3.7487670371442894</v>
      </c>
      <c r="AG365" s="28">
        <v>0.10438317618777887</v>
      </c>
      <c r="AH365" s="30">
        <v>3.6641910878823354</v>
      </c>
      <c r="AI365" s="28">
        <v>0.12987427455977857</v>
      </c>
      <c r="AJ365" s="30">
        <v>11.325365650528038</v>
      </c>
      <c r="AK365" s="30">
        <v>10.948455995667196</v>
      </c>
      <c r="AL365" s="28">
        <v>3.442582725911332E-2</v>
      </c>
      <c r="AM365" s="30">
        <v>9.9078178049415389</v>
      </c>
      <c r="AN365" s="28">
        <v>0.14307366904541738</v>
      </c>
      <c r="AO365" s="30">
        <v>9.958956645114613</v>
      </c>
      <c r="AP365" s="28">
        <v>0.13720403191871711</v>
      </c>
    </row>
    <row r="366" spans="1:42" s="2" customFormat="1" x14ac:dyDescent="0.25">
      <c r="A366" s="83" t="s">
        <v>366</v>
      </c>
      <c r="B366" s="83" t="s">
        <v>252</v>
      </c>
      <c r="C366" s="26" t="s">
        <v>224</v>
      </c>
      <c r="D366" s="27">
        <v>79557.691915355914</v>
      </c>
      <c r="E366" s="27">
        <v>75554.100895942451</v>
      </c>
      <c r="F366" s="28">
        <v>5.2989724871816607E-2</v>
      </c>
      <c r="G366" s="27">
        <v>62408.666849633453</v>
      </c>
      <c r="H366" s="28">
        <v>0.27478595412142154</v>
      </c>
      <c r="I366" s="27">
        <v>57498.841203023192</v>
      </c>
      <c r="J366" s="28">
        <v>0.38363991779321122</v>
      </c>
      <c r="K366" s="29">
        <v>20570.281885818385</v>
      </c>
      <c r="L366" s="29">
        <v>20444.068986574555</v>
      </c>
      <c r="M366" s="28">
        <v>6.1735704045370373E-3</v>
      </c>
      <c r="N366" s="29">
        <v>17109.300369942361</v>
      </c>
      <c r="O366" s="28">
        <v>0.20228656000196718</v>
      </c>
      <c r="P366" s="29">
        <v>15019.106667461292</v>
      </c>
      <c r="Q366" s="28">
        <v>0.36960754998722029</v>
      </c>
      <c r="R366" s="29">
        <v>8065.3997228117223</v>
      </c>
      <c r="S366" s="29">
        <v>7985.5729971114315</v>
      </c>
      <c r="T366" s="28">
        <v>9.9963679161365129E-3</v>
      </c>
      <c r="U366" s="29">
        <v>6231.7251566092773</v>
      </c>
      <c r="V366" s="28">
        <v>0.29424830526386042</v>
      </c>
      <c r="W366" s="29">
        <v>5691.673464536947</v>
      </c>
      <c r="X366" s="28">
        <v>0.41705243160288935</v>
      </c>
      <c r="Y366" s="26"/>
      <c r="Z366" s="26"/>
      <c r="AA366" s="26"/>
      <c r="AB366" s="26"/>
      <c r="AC366" s="30">
        <v>3.8676033880801981</v>
      </c>
      <c r="AD366" s="30">
        <v>3.6956488918892898</v>
      </c>
      <c r="AE366" s="28">
        <v>4.6528904996438046E-2</v>
      </c>
      <c r="AF366" s="30">
        <v>3.6476457540761325</v>
      </c>
      <c r="AG366" s="28">
        <v>6.0301259725747687E-2</v>
      </c>
      <c r="AH366" s="30">
        <v>3.8283795751709864</v>
      </c>
      <c r="AI366" s="28">
        <v>1.0245539173701156E-2</v>
      </c>
      <c r="AJ366" s="30">
        <v>9.8640730341410627</v>
      </c>
      <c r="AK366" s="30">
        <v>9.4613249322587283</v>
      </c>
      <c r="AL366" s="28">
        <v>4.2567833233287472E-2</v>
      </c>
      <c r="AM366" s="30">
        <v>10.014669338143664</v>
      </c>
      <c r="AN366" s="28">
        <v>-1.5037571278465778E-2</v>
      </c>
      <c r="AO366" s="30">
        <v>10.102273357964163</v>
      </c>
      <c r="AP366" s="28">
        <v>-2.3578883225854771E-2</v>
      </c>
    </row>
    <row r="367" spans="1:42" s="2" customFormat="1" x14ac:dyDescent="0.25">
      <c r="A367" s="83" t="s">
        <v>366</v>
      </c>
      <c r="B367" s="83" t="s">
        <v>252</v>
      </c>
      <c r="C367" s="26" t="s">
        <v>208</v>
      </c>
      <c r="D367" s="26"/>
      <c r="E367" s="27">
        <v>200.86690261125565</v>
      </c>
      <c r="F367" s="28">
        <v>-1</v>
      </c>
      <c r="G367" s="27">
        <v>123.87716900348663</v>
      </c>
      <c r="H367" s="28">
        <v>-1</v>
      </c>
      <c r="I367" s="27">
        <v>25.963699817657471</v>
      </c>
      <c r="J367" s="28">
        <v>-1</v>
      </c>
      <c r="K367" s="26"/>
      <c r="L367" s="29">
        <v>17.790665034770086</v>
      </c>
      <c r="M367" s="28">
        <v>-1</v>
      </c>
      <c r="N367" s="29">
        <v>9.0411220788955688</v>
      </c>
      <c r="O367" s="28">
        <v>-1</v>
      </c>
      <c r="P367" s="29">
        <v>1.2981849908828735</v>
      </c>
      <c r="Q367" s="28">
        <v>-1</v>
      </c>
      <c r="R367" s="26"/>
      <c r="S367" s="29">
        <v>6.0986704078034251</v>
      </c>
      <c r="T367" s="28">
        <v>-1</v>
      </c>
      <c r="U367" s="29">
        <v>3.7068237994616346</v>
      </c>
      <c r="V367" s="28">
        <v>-1</v>
      </c>
      <c r="W367" s="29">
        <v>0.37647363652313359</v>
      </c>
      <c r="X367" s="28">
        <v>-1</v>
      </c>
      <c r="Y367" s="26"/>
      <c r="Z367" s="26"/>
      <c r="AA367" s="26"/>
      <c r="AB367" s="26"/>
      <c r="AC367" s="26"/>
      <c r="AD367" s="30">
        <v>11.290578638779452</v>
      </c>
      <c r="AE367" s="28">
        <v>-1</v>
      </c>
      <c r="AF367" s="30">
        <v>13.70152597459662</v>
      </c>
      <c r="AG367" s="28">
        <v>-1</v>
      </c>
      <c r="AH367" s="30">
        <v>20</v>
      </c>
      <c r="AI367" s="28">
        <v>-1</v>
      </c>
      <c r="AJ367" s="26"/>
      <c r="AK367" s="30">
        <v>32.936179393174065</v>
      </c>
      <c r="AL367" s="28">
        <v>-1</v>
      </c>
      <c r="AM367" s="30">
        <v>33.418682868464934</v>
      </c>
      <c r="AN367" s="28">
        <v>-1</v>
      </c>
      <c r="AO367" s="30">
        <v>68.965519225838406</v>
      </c>
      <c r="AP367" s="28">
        <v>-1</v>
      </c>
    </row>
    <row r="368" spans="1:42" s="2" customFormat="1" x14ac:dyDescent="0.25">
      <c r="A368" s="83" t="s">
        <v>366</v>
      </c>
      <c r="B368" s="83" t="s">
        <v>252</v>
      </c>
      <c r="C368" s="26" t="s">
        <v>223</v>
      </c>
      <c r="D368" s="27">
        <v>1029093.5729004228</v>
      </c>
      <c r="E368" s="27">
        <v>1096917.9086866153</v>
      </c>
      <c r="F368" s="28">
        <v>-6.1831733486238091E-2</v>
      </c>
      <c r="G368" s="27">
        <v>918367.64031794819</v>
      </c>
      <c r="H368" s="28">
        <v>0.1205681991845229</v>
      </c>
      <c r="I368" s="27">
        <v>829979.04239317542</v>
      </c>
      <c r="J368" s="28">
        <v>0.23990308229123145</v>
      </c>
      <c r="K368" s="29">
        <v>366340.15334766312</v>
      </c>
      <c r="L368" s="29">
        <v>410478.23386217846</v>
      </c>
      <c r="M368" s="28">
        <v>-0.10752843116484241</v>
      </c>
      <c r="N368" s="29">
        <v>361081.6438071155</v>
      </c>
      <c r="O368" s="28">
        <v>1.45632148040088E-2</v>
      </c>
      <c r="P368" s="29">
        <v>335721.1329884266</v>
      </c>
      <c r="Q368" s="28">
        <v>9.1203732355722905E-2</v>
      </c>
      <c r="R368" s="29">
        <v>245931.40072974851</v>
      </c>
      <c r="S368" s="29">
        <v>274526.84527444973</v>
      </c>
      <c r="T368" s="28">
        <v>-0.10416265307720203</v>
      </c>
      <c r="U368" s="29">
        <v>232155.65914203267</v>
      </c>
      <c r="V368" s="28">
        <v>5.9338383731959106E-2</v>
      </c>
      <c r="W368" s="29">
        <v>206150.07028108797</v>
      </c>
      <c r="X368" s="28">
        <v>0.19297267468508855</v>
      </c>
      <c r="Y368" s="26"/>
      <c r="Z368" s="26"/>
      <c r="AA368" s="26"/>
      <c r="AB368" s="26"/>
      <c r="AC368" s="30">
        <v>2.8091203311906554</v>
      </c>
      <c r="AD368" s="30">
        <v>2.6722925071221066</v>
      </c>
      <c r="AE368" s="28">
        <v>5.1202412798703627E-2</v>
      </c>
      <c r="AF368" s="30">
        <v>2.5433794712880133</v>
      </c>
      <c r="AG368" s="28">
        <v>0.10448337061086134</v>
      </c>
      <c r="AH368" s="30">
        <v>2.4722275747287781</v>
      </c>
      <c r="AI368" s="28">
        <v>0.13627093229830875</v>
      </c>
      <c r="AJ368" s="30">
        <v>4.1844740844268324</v>
      </c>
      <c r="AK368" s="30">
        <v>3.9956671909080712</v>
      </c>
      <c r="AL368" s="28">
        <v>4.7252907836864221E-2</v>
      </c>
      <c r="AM368" s="30">
        <v>3.9558270675456226</v>
      </c>
      <c r="AN368" s="28">
        <v>5.7800053687147891E-2</v>
      </c>
      <c r="AO368" s="30">
        <v>4.0260914840411628</v>
      </c>
      <c r="AP368" s="28">
        <v>3.9339046569973654E-2</v>
      </c>
    </row>
    <row r="369" spans="1:42" s="2" customFormat="1" x14ac:dyDescent="0.25">
      <c r="A369" s="83" t="s">
        <v>366</v>
      </c>
      <c r="B369" s="83" t="s">
        <v>252</v>
      </c>
      <c r="C369" s="26" t="s">
        <v>207</v>
      </c>
      <c r="D369" s="26"/>
      <c r="E369" s="26"/>
      <c r="F369" s="26"/>
      <c r="G369" s="27">
        <v>1303.7861985492707</v>
      </c>
      <c r="H369" s="28">
        <v>-1</v>
      </c>
      <c r="I369" s="27">
        <v>851.95089567780497</v>
      </c>
      <c r="J369" s="28">
        <v>-1</v>
      </c>
      <c r="K369" s="26"/>
      <c r="L369" s="26"/>
      <c r="M369" s="26"/>
      <c r="N369" s="29">
        <v>436.04889583587646</v>
      </c>
      <c r="O369" s="28">
        <v>-1</v>
      </c>
      <c r="P369" s="29">
        <v>281.4206827878952</v>
      </c>
      <c r="Q369" s="28">
        <v>-1</v>
      </c>
      <c r="R369" s="26"/>
      <c r="S369" s="26"/>
      <c r="T369" s="26"/>
      <c r="U369" s="29">
        <v>136.2652799487114</v>
      </c>
      <c r="V369" s="28">
        <v>-1</v>
      </c>
      <c r="W369" s="29">
        <v>87.45189528466463</v>
      </c>
      <c r="X369" s="28">
        <v>-1</v>
      </c>
      <c r="Y369" s="26"/>
      <c r="Z369" s="26"/>
      <c r="AA369" s="26"/>
      <c r="AB369" s="26"/>
      <c r="AC369" s="26"/>
      <c r="AD369" s="26"/>
      <c r="AE369" s="26"/>
      <c r="AF369" s="30">
        <v>2.99</v>
      </c>
      <c r="AG369" s="28">
        <v>-1</v>
      </c>
      <c r="AH369" s="30">
        <v>3.0273215431003497</v>
      </c>
      <c r="AI369" s="28">
        <v>-1</v>
      </c>
      <c r="AJ369" s="26"/>
      <c r="AK369" s="26"/>
      <c r="AL369" s="26"/>
      <c r="AM369" s="30">
        <v>9.5679999999999996</v>
      </c>
      <c r="AN369" s="28">
        <v>-1</v>
      </c>
      <c r="AO369" s="30">
        <v>9.7419374720767333</v>
      </c>
      <c r="AP369" s="28">
        <v>-1</v>
      </c>
    </row>
    <row r="370" spans="1:42" s="2" customFormat="1" x14ac:dyDescent="0.25">
      <c r="A370" s="83" t="s">
        <v>366</v>
      </c>
      <c r="B370" s="83" t="s">
        <v>252</v>
      </c>
      <c r="C370" s="26" t="s">
        <v>209</v>
      </c>
      <c r="D370" s="27">
        <v>44.730028104782107</v>
      </c>
      <c r="E370" s="27">
        <v>51.273217842578887</v>
      </c>
      <c r="F370" s="28">
        <v>-0.12761418169395855</v>
      </c>
      <c r="G370" s="27">
        <v>154.69980564117432</v>
      </c>
      <c r="H370" s="28">
        <v>-0.71085918356915545</v>
      </c>
      <c r="I370" s="27">
        <v>104.13615286111832</v>
      </c>
      <c r="J370" s="28">
        <v>-0.57046590568372035</v>
      </c>
      <c r="K370" s="29">
        <v>5.0825140476226807</v>
      </c>
      <c r="L370" s="29">
        <v>1.2821509838104248</v>
      </c>
      <c r="M370" s="28">
        <v>2.9640526831855292</v>
      </c>
      <c r="N370" s="29">
        <v>3.8681398630142212</v>
      </c>
      <c r="O370" s="28">
        <v>0.31394267725939123</v>
      </c>
      <c r="P370" s="29">
        <v>2.6040550470352173</v>
      </c>
      <c r="Q370" s="28">
        <v>0.95176905089208919</v>
      </c>
      <c r="R370" s="29">
        <v>1.118250677624685</v>
      </c>
      <c r="S370" s="29">
        <v>1.2821509838104248</v>
      </c>
      <c r="T370" s="28">
        <v>-0.12783229764301585</v>
      </c>
      <c r="U370" s="29">
        <v>3.5586887385296322</v>
      </c>
      <c r="V370" s="28">
        <v>-0.68576889978674549</v>
      </c>
      <c r="W370" s="29">
        <v>2.3957306867322572</v>
      </c>
      <c r="X370" s="28">
        <v>-0.53323189295957008</v>
      </c>
      <c r="Y370" s="26"/>
      <c r="Z370" s="26"/>
      <c r="AA370" s="26"/>
      <c r="AB370" s="26"/>
      <c r="AC370" s="30">
        <v>8.8007682193626877</v>
      </c>
      <c r="AD370" s="30">
        <v>39.99</v>
      </c>
      <c r="AE370" s="28">
        <v>-0.77992577595992285</v>
      </c>
      <c r="AF370" s="30">
        <v>39.993333002345359</v>
      </c>
      <c r="AG370" s="28">
        <v>-0.77994411671448893</v>
      </c>
      <c r="AH370" s="30">
        <v>39.989996747449702</v>
      </c>
      <c r="AI370" s="28">
        <v>-0.77992575806038433</v>
      </c>
      <c r="AJ370" s="30">
        <v>40.00000089407029</v>
      </c>
      <c r="AK370" s="30">
        <v>39.99</v>
      </c>
      <c r="AL370" s="28">
        <v>2.500848729754392E-4</v>
      </c>
      <c r="AM370" s="30">
        <v>43.471013344396255</v>
      </c>
      <c r="AN370" s="28">
        <v>-7.9846596232461764E-2</v>
      </c>
      <c r="AO370" s="30">
        <v>43.467386980445021</v>
      </c>
      <c r="AP370" s="28">
        <v>-7.976983037730398E-2</v>
      </c>
    </row>
    <row r="371" spans="1:42" s="2" customFormat="1" x14ac:dyDescent="0.25">
      <c r="A371" s="83" t="s">
        <v>366</v>
      </c>
      <c r="B371" s="83" t="s">
        <v>252</v>
      </c>
      <c r="C371" s="26" t="s">
        <v>206</v>
      </c>
      <c r="D371" s="27">
        <v>28127.830887330769</v>
      </c>
      <c r="E371" s="27">
        <v>28770.894175843001</v>
      </c>
      <c r="F371" s="28">
        <v>-2.235117492636602E-2</v>
      </c>
      <c r="G371" s="27">
        <v>23053.308192937151</v>
      </c>
      <c r="H371" s="28">
        <v>0.22012123604664691</v>
      </c>
      <c r="I371" s="27">
        <v>19653.459604449272</v>
      </c>
      <c r="J371" s="28">
        <v>0.43118979830721593</v>
      </c>
      <c r="K371" s="29">
        <v>8401.5512225679558</v>
      </c>
      <c r="L371" s="29">
        <v>8700.9801774875014</v>
      </c>
      <c r="M371" s="28">
        <v>-3.4413244118665344E-2</v>
      </c>
      <c r="N371" s="29">
        <v>7160.7943458554828</v>
      </c>
      <c r="O371" s="28">
        <v>0.17327084353855199</v>
      </c>
      <c r="P371" s="29">
        <v>6088.4251246224212</v>
      </c>
      <c r="Q371" s="28">
        <v>0.37992190929489095</v>
      </c>
      <c r="R371" s="29">
        <v>2469.4601670001834</v>
      </c>
      <c r="S371" s="29">
        <v>2417.2853595621655</v>
      </c>
      <c r="T371" s="28">
        <v>2.1584049740601671E-2</v>
      </c>
      <c r="U371" s="29">
        <v>2441.0448991990415</v>
      </c>
      <c r="V371" s="28">
        <v>1.1640616610725005E-2</v>
      </c>
      <c r="W371" s="29">
        <v>2260.1449519419893</v>
      </c>
      <c r="X371" s="28">
        <v>9.2611411882385558E-2</v>
      </c>
      <c r="Y371" s="26"/>
      <c r="Z371" s="26"/>
      <c r="AA371" s="26"/>
      <c r="AB371" s="26"/>
      <c r="AC371" s="30">
        <v>3.3479330354821575</v>
      </c>
      <c r="AD371" s="30">
        <v>3.3066267924944173</v>
      </c>
      <c r="AE371" s="28">
        <v>1.249195799220512E-2</v>
      </c>
      <c r="AF371" s="30">
        <v>3.2193786163234699</v>
      </c>
      <c r="AG371" s="28">
        <v>3.9931438479111452E-2</v>
      </c>
      <c r="AH371" s="30">
        <v>3.2280038272899181</v>
      </c>
      <c r="AI371" s="28">
        <v>3.7152746591668818E-2</v>
      </c>
      <c r="AJ371" s="30">
        <v>11.390275195853636</v>
      </c>
      <c r="AK371" s="30">
        <v>11.902150510295638</v>
      </c>
      <c r="AL371" s="28">
        <v>-4.3006960296731005E-2</v>
      </c>
      <c r="AM371" s="30">
        <v>9.444032840404299</v>
      </c>
      <c r="AN371" s="28">
        <v>0.20608170135990533</v>
      </c>
      <c r="AO371" s="30">
        <v>8.6956633412217155</v>
      </c>
      <c r="AP371" s="28">
        <v>0.30987996532227013</v>
      </c>
    </row>
    <row r="372" spans="1:42" s="2" customFormat="1" x14ac:dyDescent="0.25">
      <c r="A372" s="83" t="s">
        <v>366</v>
      </c>
      <c r="B372" s="83" t="s">
        <v>252</v>
      </c>
      <c r="C372" s="26" t="s">
        <v>211</v>
      </c>
      <c r="D372" s="26"/>
      <c r="E372" s="26"/>
      <c r="F372" s="26"/>
      <c r="G372" s="27">
        <v>464.52969642162321</v>
      </c>
      <c r="H372" s="28">
        <v>-1</v>
      </c>
      <c r="I372" s="27">
        <v>156.16944313049316</v>
      </c>
      <c r="J372" s="28">
        <v>-1</v>
      </c>
      <c r="K372" s="26"/>
      <c r="L372" s="26"/>
      <c r="M372" s="26"/>
      <c r="N372" s="29">
        <v>40.924055977169729</v>
      </c>
      <c r="O372" s="28">
        <v>-1</v>
      </c>
      <c r="P372" s="29">
        <v>13.522048542914433</v>
      </c>
      <c r="Q372" s="28">
        <v>-1</v>
      </c>
      <c r="R372" s="26"/>
      <c r="S372" s="26"/>
      <c r="T372" s="26"/>
      <c r="U372" s="29">
        <v>11.834547697906572</v>
      </c>
      <c r="V372" s="28">
        <v>-1</v>
      </c>
      <c r="W372" s="29">
        <v>3.9173522847974596</v>
      </c>
      <c r="X372" s="28">
        <v>-1</v>
      </c>
      <c r="Y372" s="26"/>
      <c r="Z372" s="26"/>
      <c r="AA372" s="26"/>
      <c r="AB372" s="26"/>
      <c r="AC372" s="26"/>
      <c r="AD372" s="26"/>
      <c r="AE372" s="26"/>
      <c r="AF372" s="30">
        <v>11.351018009572904</v>
      </c>
      <c r="AG372" s="28">
        <v>-1</v>
      </c>
      <c r="AH372" s="30">
        <v>11.549244379271668</v>
      </c>
      <c r="AI372" s="28">
        <v>-1</v>
      </c>
      <c r="AJ372" s="26"/>
      <c r="AK372" s="26"/>
      <c r="AL372" s="26"/>
      <c r="AM372" s="30">
        <v>39.252002550447656</v>
      </c>
      <c r="AN372" s="28">
        <v>-1</v>
      </c>
      <c r="AO372" s="30">
        <v>39.866070696924226</v>
      </c>
      <c r="AP372" s="28">
        <v>-1</v>
      </c>
    </row>
    <row r="373" spans="1:42" s="2" customFormat="1" x14ac:dyDescent="0.25">
      <c r="A373" s="83" t="s">
        <v>366</v>
      </c>
      <c r="B373" s="83" t="s">
        <v>252</v>
      </c>
      <c r="C373" s="26" t="s">
        <v>204</v>
      </c>
      <c r="D373" s="27">
        <v>382827.75175910356</v>
      </c>
      <c r="E373" s="27">
        <v>405015.93202160002</v>
      </c>
      <c r="F373" s="28">
        <v>-5.4783475187620861E-2</v>
      </c>
      <c r="G373" s="27">
        <v>341096.163935574</v>
      </c>
      <c r="H373" s="28">
        <v>0.12234552081157907</v>
      </c>
      <c r="I373" s="27">
        <v>372151.16961567762</v>
      </c>
      <c r="J373" s="28">
        <v>2.8688831354343722E-2</v>
      </c>
      <c r="K373" s="29">
        <v>138040.38290170638</v>
      </c>
      <c r="L373" s="29">
        <v>139601.26167709992</v>
      </c>
      <c r="M373" s="28">
        <v>-1.1180979001492631E-2</v>
      </c>
      <c r="N373" s="29">
        <v>114902.25211677486</v>
      </c>
      <c r="O373" s="28">
        <v>0.20137230000867432</v>
      </c>
      <c r="P373" s="29">
        <v>123120.80000732458</v>
      </c>
      <c r="Q373" s="28">
        <v>0.12117841090615253</v>
      </c>
      <c r="R373" s="29">
        <v>69746.595958462422</v>
      </c>
      <c r="S373" s="29">
        <v>73504.938496440664</v>
      </c>
      <c r="T373" s="28">
        <v>-5.1130476602741906E-2</v>
      </c>
      <c r="U373" s="29">
        <v>62069.966264574985</v>
      </c>
      <c r="V373" s="28">
        <v>0.12367703989342584</v>
      </c>
      <c r="W373" s="29">
        <v>70872.438137687743</v>
      </c>
      <c r="X373" s="28">
        <v>-1.5885472671874026E-2</v>
      </c>
      <c r="Y373" s="26"/>
      <c r="Z373" s="26"/>
      <c r="AA373" s="26"/>
      <c r="AB373" s="26"/>
      <c r="AC373" s="30">
        <v>2.7733025924138555</v>
      </c>
      <c r="AD373" s="30">
        <v>2.9012340372568319</v>
      </c>
      <c r="AE373" s="28">
        <v>-4.4095527351505195E-2</v>
      </c>
      <c r="AF373" s="30">
        <v>2.9685768351077999</v>
      </c>
      <c r="AG373" s="28">
        <v>-6.578042393396677E-2</v>
      </c>
      <c r="AH373" s="30">
        <v>3.022650677980796</v>
      </c>
      <c r="AI373" s="28">
        <v>-8.2493186322645504E-2</v>
      </c>
      <c r="AJ373" s="30">
        <v>5.4888377919848104</v>
      </c>
      <c r="AK373" s="30">
        <v>5.510050621173054</v>
      </c>
      <c r="AL373" s="28">
        <v>-3.8498428865119134E-3</v>
      </c>
      <c r="AM373" s="30">
        <v>5.495349594385825</v>
      </c>
      <c r="AN373" s="28">
        <v>-1.1849659951875097E-3</v>
      </c>
      <c r="AO373" s="30">
        <v>5.2509999570309587</v>
      </c>
      <c r="AP373" s="28">
        <v>4.5293817729972125E-2</v>
      </c>
    </row>
    <row r="374" spans="1:42" s="2" customFormat="1" x14ac:dyDescent="0.25">
      <c r="A374" s="83" t="s">
        <v>366</v>
      </c>
      <c r="B374" s="83" t="s">
        <v>252</v>
      </c>
      <c r="C374" s="26" t="s">
        <v>227</v>
      </c>
      <c r="D374" s="27">
        <v>1275375.5651369691</v>
      </c>
      <c r="E374" s="27">
        <v>1400111.6808538872</v>
      </c>
      <c r="F374" s="28">
        <v>-8.9090118611713329E-2</v>
      </c>
      <c r="G374" s="27">
        <v>1233881.9999921911</v>
      </c>
      <c r="H374" s="28">
        <v>3.3628471073441871E-2</v>
      </c>
      <c r="I374" s="27">
        <v>1283815.6312023532</v>
      </c>
      <c r="J374" s="28">
        <v>-6.5742041616050116E-3</v>
      </c>
      <c r="K374" s="29">
        <v>558861.39605937875</v>
      </c>
      <c r="L374" s="29">
        <v>627777.74870649085</v>
      </c>
      <c r="M374" s="28">
        <v>-0.10977826593744569</v>
      </c>
      <c r="N374" s="29">
        <v>572858.23579263047</v>
      </c>
      <c r="O374" s="28">
        <v>-2.4433339452447796E-2</v>
      </c>
      <c r="P374" s="29">
        <v>605610.44433593785</v>
      </c>
      <c r="Q374" s="28">
        <v>-7.7193266255208379E-2</v>
      </c>
      <c r="R374" s="29">
        <v>348451.54390460218</v>
      </c>
      <c r="S374" s="29">
        <v>383245.68828734005</v>
      </c>
      <c r="T374" s="28">
        <v>-9.0788090893408335E-2</v>
      </c>
      <c r="U374" s="29">
        <v>339816.19288549351</v>
      </c>
      <c r="V374" s="28">
        <v>2.5411829100264471E-2</v>
      </c>
      <c r="W374" s="29">
        <v>356127.12497095711</v>
      </c>
      <c r="X374" s="28">
        <v>-2.1552924582705947E-2</v>
      </c>
      <c r="Y374" s="26"/>
      <c r="Z374" s="26"/>
      <c r="AA374" s="26"/>
      <c r="AB374" s="26"/>
      <c r="AC374" s="30">
        <v>2.2820963733223416</v>
      </c>
      <c r="AD374" s="30">
        <v>2.2302664975602551</v>
      </c>
      <c r="AE374" s="28">
        <v>2.3239319524722513E-2</v>
      </c>
      <c r="AF374" s="30">
        <v>2.1539046188014397</v>
      </c>
      <c r="AG374" s="28">
        <v>5.9515984784988027E-2</v>
      </c>
      <c r="AH374" s="30">
        <v>2.1198703609051504</v>
      </c>
      <c r="AI374" s="28">
        <v>7.6526383598251438E-2</v>
      </c>
      <c r="AJ374" s="30">
        <v>3.6601231575720523</v>
      </c>
      <c r="AK374" s="30">
        <v>3.653300542298985</v>
      </c>
      <c r="AL374" s="28">
        <v>1.8675209427948857E-3</v>
      </c>
      <c r="AM374" s="30">
        <v>3.6310276726805872</v>
      </c>
      <c r="AN374" s="28">
        <v>8.0130165656340166E-3</v>
      </c>
      <c r="AO374" s="30">
        <v>3.6049363869911648</v>
      </c>
      <c r="AP374" s="28">
        <v>1.5308666965673909E-2</v>
      </c>
    </row>
    <row r="375" spans="1:42" s="2" customFormat="1" x14ac:dyDescent="0.25">
      <c r="A375" s="83" t="s">
        <v>366</v>
      </c>
      <c r="B375" s="83" t="s">
        <v>252</v>
      </c>
      <c r="C375" s="26" t="s">
        <v>205</v>
      </c>
      <c r="D375" s="27">
        <v>162090.35581594228</v>
      </c>
      <c r="E375" s="27">
        <v>147836.36720511198</v>
      </c>
      <c r="F375" s="28">
        <v>9.6417335465595916E-2</v>
      </c>
      <c r="G375" s="27">
        <v>111913.14250538587</v>
      </c>
      <c r="H375" s="28">
        <v>0.44835854116188018</v>
      </c>
      <c r="I375" s="27">
        <v>90192.85958441376</v>
      </c>
      <c r="J375" s="28">
        <v>0.79715286290748832</v>
      </c>
      <c r="K375" s="29">
        <v>36195.959876553876</v>
      </c>
      <c r="L375" s="29">
        <v>34637.580889281307</v>
      </c>
      <c r="M375" s="28">
        <v>4.499098803273565E-2</v>
      </c>
      <c r="N375" s="29">
        <v>28436.716394310399</v>
      </c>
      <c r="O375" s="28">
        <v>0.27286003681479704</v>
      </c>
      <c r="P375" s="29">
        <v>24574.68059476131</v>
      </c>
      <c r="Q375" s="28">
        <v>0.47289645279336501</v>
      </c>
      <c r="R375" s="29">
        <v>13288.471945513087</v>
      </c>
      <c r="S375" s="29">
        <v>12644.473056905907</v>
      </c>
      <c r="T375" s="28">
        <v>5.0931255554018839E-2</v>
      </c>
      <c r="U375" s="29">
        <v>11299.607598847972</v>
      </c>
      <c r="V375" s="28">
        <v>0.17601180653989137</v>
      </c>
      <c r="W375" s="29">
        <v>8871.8144113289436</v>
      </c>
      <c r="X375" s="28">
        <v>0.49783024412055471</v>
      </c>
      <c r="Y375" s="26"/>
      <c r="Z375" s="26"/>
      <c r="AA375" s="26"/>
      <c r="AB375" s="26"/>
      <c r="AC375" s="30">
        <v>4.4781339234751769</v>
      </c>
      <c r="AD375" s="30">
        <v>4.2680915759581914</v>
      </c>
      <c r="AE375" s="28">
        <v>4.9212240126274877E-2</v>
      </c>
      <c r="AF375" s="30">
        <v>3.9355156535505409</v>
      </c>
      <c r="AG375" s="28">
        <v>0.13787729936611917</v>
      </c>
      <c r="AH375" s="30">
        <v>3.6701538901645199</v>
      </c>
      <c r="AI375" s="28">
        <v>0.22014881595998639</v>
      </c>
      <c r="AJ375" s="30">
        <v>12.197817512845999</v>
      </c>
      <c r="AK375" s="30">
        <v>11.691777628041974</v>
      </c>
      <c r="AL375" s="28">
        <v>4.328168914112094E-2</v>
      </c>
      <c r="AM375" s="30">
        <v>9.9041618504341464</v>
      </c>
      <c r="AN375" s="28">
        <v>0.23158503435717895</v>
      </c>
      <c r="AO375" s="30">
        <v>10.166224788160713</v>
      </c>
      <c r="AP375" s="28">
        <v>0.19983747822015691</v>
      </c>
    </row>
    <row r="376" spans="1:42" s="2" customFormat="1" x14ac:dyDescent="0.25">
      <c r="A376" s="83" t="s">
        <v>366</v>
      </c>
      <c r="B376" s="83" t="s">
        <v>253</v>
      </c>
      <c r="C376" s="26" t="s">
        <v>221</v>
      </c>
      <c r="D376" s="27">
        <v>2841385.5451917993</v>
      </c>
      <c r="E376" s="27">
        <v>2882263.703125088</v>
      </c>
      <c r="F376" s="28">
        <v>-1.4182657155542939E-2</v>
      </c>
      <c r="G376" s="27">
        <v>2511380.1889295471</v>
      </c>
      <c r="H376" s="28">
        <v>0.13140398164999223</v>
      </c>
      <c r="I376" s="27">
        <v>2549833.253207338</v>
      </c>
      <c r="J376" s="28">
        <v>0.11434170905792712</v>
      </c>
      <c r="K376" s="29">
        <v>1025524.995448407</v>
      </c>
      <c r="L376" s="29">
        <v>1212333.0873316296</v>
      </c>
      <c r="M376" s="28">
        <v>-0.15408974137164819</v>
      </c>
      <c r="N376" s="29">
        <v>1090257.9147347782</v>
      </c>
      <c r="O376" s="28">
        <v>-5.9373950339189671E-2</v>
      </c>
      <c r="P376" s="29">
        <v>1114890.6856347413</v>
      </c>
      <c r="Q376" s="28">
        <v>-8.0156459586399442E-2</v>
      </c>
      <c r="R376" s="29">
        <v>630712.87246815918</v>
      </c>
      <c r="S376" s="29">
        <v>741354.72600717749</v>
      </c>
      <c r="T376" s="28">
        <v>-0.14924279789098846</v>
      </c>
      <c r="U376" s="29">
        <v>650830.99711881636</v>
      </c>
      <c r="V376" s="28">
        <v>-3.09114420482717E-2</v>
      </c>
      <c r="W376" s="29">
        <v>663502.45171273267</v>
      </c>
      <c r="X376" s="28">
        <v>-4.9418927028727737E-2</v>
      </c>
      <c r="Y376" s="26"/>
      <c r="Z376" s="26"/>
      <c r="AA376" s="26"/>
      <c r="AB376" s="26"/>
      <c r="AC376" s="30">
        <v>2.7706643502622907</v>
      </c>
      <c r="AD376" s="30">
        <v>2.3774519834883088</v>
      </c>
      <c r="AE376" s="28">
        <v>0.16539234840698755</v>
      </c>
      <c r="AF376" s="30">
        <v>2.3034734763108586</v>
      </c>
      <c r="AG376" s="28">
        <v>0.20282016648164944</v>
      </c>
      <c r="AH376" s="30">
        <v>2.2870701908821132</v>
      </c>
      <c r="AI376" s="28">
        <v>0.21144701256136672</v>
      </c>
      <c r="AJ376" s="30">
        <v>4.5050381389437133</v>
      </c>
      <c r="AK376" s="30">
        <v>3.8878334514012165</v>
      </c>
      <c r="AL376" s="28">
        <v>0.15875286203940903</v>
      </c>
      <c r="AM376" s="30">
        <v>3.8587286101111546</v>
      </c>
      <c r="AN376" s="28">
        <v>0.16749286983775236</v>
      </c>
      <c r="AO376" s="30">
        <v>3.8429899492086634</v>
      </c>
      <c r="AP376" s="28">
        <v>0.17227424439956623</v>
      </c>
    </row>
    <row r="377" spans="1:42" s="2" customFormat="1" x14ac:dyDescent="0.25">
      <c r="A377" s="83" t="s">
        <v>366</v>
      </c>
      <c r="B377" s="83" t="s">
        <v>253</v>
      </c>
      <c r="C377" s="26" t="s">
        <v>167</v>
      </c>
      <c r="D377" s="27">
        <v>1365213.6501341581</v>
      </c>
      <c r="E377" s="27">
        <v>1413859.0565696741</v>
      </c>
      <c r="F377" s="28">
        <v>-3.4406121465558367E-2</v>
      </c>
      <c r="G377" s="27">
        <v>1247722.7152724816</v>
      </c>
      <c r="H377" s="28">
        <v>9.4164299025379608E-2</v>
      </c>
      <c r="I377" s="27">
        <v>1391629.9769006383</v>
      </c>
      <c r="J377" s="28">
        <v>-1.8982292135811284E-2</v>
      </c>
      <c r="K377" s="29">
        <v>525856.68751188833</v>
      </c>
      <c r="L377" s="29">
        <v>644958.61963066563</v>
      </c>
      <c r="M377" s="28">
        <v>-0.18466600568417987</v>
      </c>
      <c r="N377" s="29">
        <v>590109.26314707065</v>
      </c>
      <c r="O377" s="28">
        <v>-0.10888250642350771</v>
      </c>
      <c r="P377" s="29">
        <v>679995.6203538971</v>
      </c>
      <c r="Q377" s="28">
        <v>-0.22667636118272153</v>
      </c>
      <c r="R377" s="29">
        <v>327692.74604026513</v>
      </c>
      <c r="S377" s="29">
        <v>386735.84055235476</v>
      </c>
      <c r="T377" s="28">
        <v>-0.15267034580441635</v>
      </c>
      <c r="U377" s="29">
        <v>343324.52012087894</v>
      </c>
      <c r="V377" s="28">
        <v>-4.5530607820001061E-2</v>
      </c>
      <c r="W377" s="29">
        <v>396152.34174552292</v>
      </c>
      <c r="X377" s="28">
        <v>-0.17281128619260894</v>
      </c>
      <c r="Y377" s="26"/>
      <c r="Z377" s="26"/>
      <c r="AA377" s="26"/>
      <c r="AB377" s="26"/>
      <c r="AC377" s="30">
        <v>2.5961705585484145</v>
      </c>
      <c r="AD377" s="30">
        <v>2.1921701850877158</v>
      </c>
      <c r="AE377" s="28">
        <v>0.18429243140378418</v>
      </c>
      <c r="AF377" s="30">
        <v>2.1143926950380991</v>
      </c>
      <c r="AG377" s="28">
        <v>0.22785637911108761</v>
      </c>
      <c r="AH377" s="30">
        <v>2.0465278528946671</v>
      </c>
      <c r="AI377" s="28">
        <v>0.26857328370894984</v>
      </c>
      <c r="AJ377" s="30">
        <v>4.1661393687561459</v>
      </c>
      <c r="AK377" s="30">
        <v>3.6558780136600024</v>
      </c>
      <c r="AL377" s="28">
        <v>0.13957286134536706</v>
      </c>
      <c r="AM377" s="30">
        <v>3.6342371201252357</v>
      </c>
      <c r="AN377" s="28">
        <v>0.1463587077698939</v>
      </c>
      <c r="AO377" s="30">
        <v>3.5128657091078921</v>
      </c>
      <c r="AP377" s="28">
        <v>0.18596602140369195</v>
      </c>
    </row>
    <row r="378" spans="1:42" s="2" customFormat="1" x14ac:dyDescent="0.25">
      <c r="A378" s="83" t="s">
        <v>366</v>
      </c>
      <c r="B378" s="83" t="s">
        <v>253</v>
      </c>
      <c r="C378" s="26" t="s">
        <v>168</v>
      </c>
      <c r="D378" s="27">
        <v>1121847.4697854507</v>
      </c>
      <c r="E378" s="27">
        <v>1120301.3382411802</v>
      </c>
      <c r="F378" s="28">
        <v>1.3801032735512981E-3</v>
      </c>
      <c r="G378" s="27">
        <v>993440.89054192533</v>
      </c>
      <c r="H378" s="28">
        <v>0.12925437282280497</v>
      </c>
      <c r="I378" s="27">
        <v>920806.49851731304</v>
      </c>
      <c r="J378" s="28">
        <v>0.21833139925907866</v>
      </c>
      <c r="K378" s="29">
        <v>389128.39198657544</v>
      </c>
      <c r="L378" s="29">
        <v>447870.52835039143</v>
      </c>
      <c r="M378" s="28">
        <v>-0.13115874487248932</v>
      </c>
      <c r="N378" s="29">
        <v>411613.81099312013</v>
      </c>
      <c r="O378" s="28">
        <v>-5.4627464885818711E-2</v>
      </c>
      <c r="P378" s="29">
        <v>359541.33895454451</v>
      </c>
      <c r="Q378" s="28">
        <v>8.2291102097084637E-2</v>
      </c>
      <c r="R378" s="29">
        <v>260302.8011885891</v>
      </c>
      <c r="S378" s="29">
        <v>306153.81094518933</v>
      </c>
      <c r="T378" s="28">
        <v>-0.14976462195601714</v>
      </c>
      <c r="U378" s="29">
        <v>271901.15086632431</v>
      </c>
      <c r="V378" s="28">
        <v>-4.2656493511634114E-2</v>
      </c>
      <c r="W378" s="29">
        <v>238331.86367887657</v>
      </c>
      <c r="X378" s="28">
        <v>9.2186320245100414E-2</v>
      </c>
      <c r="Y378" s="26"/>
      <c r="Z378" s="26"/>
      <c r="AA378" s="26"/>
      <c r="AB378" s="26"/>
      <c r="AC378" s="30">
        <v>2.8829751128109753</v>
      </c>
      <c r="AD378" s="30">
        <v>2.5013955313547949</v>
      </c>
      <c r="AE378" s="28">
        <v>0.15254667911296338</v>
      </c>
      <c r="AF378" s="30">
        <v>2.4135266213371303</v>
      </c>
      <c r="AG378" s="28">
        <v>0.19450727716181704</v>
      </c>
      <c r="AH378" s="30">
        <v>2.5610587678034076</v>
      </c>
      <c r="AI378" s="28">
        <v>0.12569658652685736</v>
      </c>
      <c r="AJ378" s="30">
        <v>4.3097787064253428</v>
      </c>
      <c r="AK378" s="30">
        <v>3.6592761487517382</v>
      </c>
      <c r="AL378" s="28">
        <v>0.17776809708540461</v>
      </c>
      <c r="AM378" s="30">
        <v>3.6536840222141391</v>
      </c>
      <c r="AN378" s="28">
        <v>0.17957072374682501</v>
      </c>
      <c r="AO378" s="30">
        <v>3.8635475941143511</v>
      </c>
      <c r="AP378" s="28">
        <v>0.11549776505685369</v>
      </c>
    </row>
    <row r="379" spans="1:42" s="2" customFormat="1" x14ac:dyDescent="0.25">
      <c r="A379" s="83" t="s">
        <v>366</v>
      </c>
      <c r="B379" s="83" t="s">
        <v>253</v>
      </c>
      <c r="C379" s="26" t="s">
        <v>192</v>
      </c>
      <c r="D379" s="27">
        <v>354324.42527219059</v>
      </c>
      <c r="E379" s="27">
        <v>348103.30831423402</v>
      </c>
      <c r="F379" s="28">
        <v>1.7871467490739135E-2</v>
      </c>
      <c r="G379" s="27">
        <v>270216.58311514021</v>
      </c>
      <c r="H379" s="28">
        <v>0.31126084560551098</v>
      </c>
      <c r="I379" s="27">
        <v>237396.77778938651</v>
      </c>
      <c r="J379" s="28">
        <v>0.49254100485955143</v>
      </c>
      <c r="K379" s="29">
        <v>110539.9159499433</v>
      </c>
      <c r="L379" s="29">
        <v>119503.93935057227</v>
      </c>
      <c r="M379" s="28">
        <v>-7.5010275387930481E-2</v>
      </c>
      <c r="N379" s="29">
        <v>88534.840594587891</v>
      </c>
      <c r="O379" s="28">
        <v>0.24854707149832009</v>
      </c>
      <c r="P379" s="29">
        <v>75353.726326299744</v>
      </c>
      <c r="Q379" s="28">
        <v>0.46694690945048822</v>
      </c>
      <c r="R379" s="29">
        <v>42717.325239305013</v>
      </c>
      <c r="S379" s="29">
        <v>48465.074509633312</v>
      </c>
      <c r="T379" s="28">
        <v>-0.1185956965605372</v>
      </c>
      <c r="U379" s="29">
        <v>35605.326131613103</v>
      </c>
      <c r="V379" s="28">
        <v>0.19974537184135885</v>
      </c>
      <c r="W379" s="29">
        <v>29018.246288332772</v>
      </c>
      <c r="X379" s="28">
        <v>0.47208500523617669</v>
      </c>
      <c r="Y379" s="26"/>
      <c r="Z379" s="26"/>
      <c r="AA379" s="26"/>
      <c r="AB379" s="26"/>
      <c r="AC379" s="30">
        <v>3.2053979978837894</v>
      </c>
      <c r="AD379" s="30">
        <v>2.9129023713021813</v>
      </c>
      <c r="AE379" s="28">
        <v>0.10041381045354127</v>
      </c>
      <c r="AF379" s="30">
        <v>3.0520931793676089</v>
      </c>
      <c r="AG379" s="28">
        <v>5.0229403070827974E-2</v>
      </c>
      <c r="AH379" s="30">
        <v>3.1504318281673478</v>
      </c>
      <c r="AI379" s="28">
        <v>1.7447185882583042E-2</v>
      </c>
      <c r="AJ379" s="30">
        <v>8.2946304172193361</v>
      </c>
      <c r="AK379" s="30">
        <v>7.1825600566247383</v>
      </c>
      <c r="AL379" s="28">
        <v>0.15482924637280193</v>
      </c>
      <c r="AM379" s="30">
        <v>7.5892180320522744</v>
      </c>
      <c r="AN379" s="28">
        <v>9.2949284391069767E-2</v>
      </c>
      <c r="AO379" s="30">
        <v>8.1809484774011132</v>
      </c>
      <c r="AP379" s="28">
        <v>1.3895936410338684E-2</v>
      </c>
    </row>
    <row r="380" spans="1:42" s="2" customFormat="1" x14ac:dyDescent="0.25">
      <c r="A380" s="83" t="s">
        <v>366</v>
      </c>
      <c r="B380" s="83" t="s">
        <v>253</v>
      </c>
      <c r="C380" s="26" t="s">
        <v>224</v>
      </c>
      <c r="D380" s="27">
        <v>166018.24343600631</v>
      </c>
      <c r="E380" s="27">
        <v>166115.82434257268</v>
      </c>
      <c r="F380" s="28">
        <v>-5.8742691704759893E-4</v>
      </c>
      <c r="G380" s="27">
        <v>113083.20355320096</v>
      </c>
      <c r="H380" s="28">
        <v>0.46810700634158814</v>
      </c>
      <c r="I380" s="27">
        <v>96452.847495807408</v>
      </c>
      <c r="J380" s="28">
        <v>0.72123734805468287</v>
      </c>
      <c r="K380" s="29">
        <v>57794.394427418709</v>
      </c>
      <c r="L380" s="29">
        <v>66484.052706433766</v>
      </c>
      <c r="M380" s="28">
        <v>-0.1307028967891746</v>
      </c>
      <c r="N380" s="29">
        <v>42476.622760615246</v>
      </c>
      <c r="O380" s="28">
        <v>0.36061651495057784</v>
      </c>
      <c r="P380" s="29">
        <v>35565.992944722762</v>
      </c>
      <c r="Q380" s="28">
        <v>0.62499032480953609</v>
      </c>
      <c r="R380" s="29">
        <v>27256.775998001453</v>
      </c>
      <c r="S380" s="29">
        <v>31301.243937945175</v>
      </c>
      <c r="T380" s="28">
        <v>-0.12921109295087105</v>
      </c>
      <c r="U380" s="29">
        <v>19915.631795761827</v>
      </c>
      <c r="V380" s="28">
        <v>0.36861216744335812</v>
      </c>
      <c r="W380" s="29">
        <v>16406.269718164058</v>
      </c>
      <c r="X380" s="28">
        <v>0.66136339742265438</v>
      </c>
      <c r="Y380" s="26"/>
      <c r="Z380" s="26"/>
      <c r="AA380" s="26"/>
      <c r="AB380" s="26"/>
      <c r="AC380" s="30">
        <v>2.8725665366128355</v>
      </c>
      <c r="AD380" s="30">
        <v>2.4985815030872418</v>
      </c>
      <c r="AE380" s="28">
        <v>0.14967894105655491</v>
      </c>
      <c r="AF380" s="30">
        <v>2.662245635452281</v>
      </c>
      <c r="AG380" s="28">
        <v>7.9001313162007938E-2</v>
      </c>
      <c r="AH380" s="30">
        <v>2.7119402415030551</v>
      </c>
      <c r="AI380" s="28">
        <v>5.9229290030651797E-2</v>
      </c>
      <c r="AJ380" s="30">
        <v>6.0908980375441049</v>
      </c>
      <c r="AK380" s="30">
        <v>5.3070039220133829</v>
      </c>
      <c r="AL380" s="28">
        <v>0.14770935297016446</v>
      </c>
      <c r="AM380" s="30">
        <v>5.6781127866235099</v>
      </c>
      <c r="AN380" s="28">
        <v>7.2697613878511508E-2</v>
      </c>
      <c r="AO380" s="30">
        <v>5.8790236386898167</v>
      </c>
      <c r="AP380" s="28">
        <v>3.6039045235325147E-2</v>
      </c>
    </row>
    <row r="381" spans="1:42" s="2" customFormat="1" x14ac:dyDescent="0.25">
      <c r="A381" s="83" t="s">
        <v>366</v>
      </c>
      <c r="B381" s="83" t="s">
        <v>253</v>
      </c>
      <c r="C381" s="26" t="s">
        <v>212</v>
      </c>
      <c r="D381" s="26"/>
      <c r="E381" s="27">
        <v>0.7965261483192444</v>
      </c>
      <c r="F381" s="28">
        <v>-1</v>
      </c>
      <c r="G381" s="27">
        <v>2.3751990795135498</v>
      </c>
      <c r="H381" s="28">
        <v>-1</v>
      </c>
      <c r="I381" s="26"/>
      <c r="J381" s="26"/>
      <c r="K381" s="26"/>
      <c r="L381" s="29">
        <v>1.5618159770965576</v>
      </c>
      <c r="M381" s="28">
        <v>-1</v>
      </c>
      <c r="N381" s="29">
        <v>1.8368205686365968</v>
      </c>
      <c r="O381" s="28">
        <v>-1</v>
      </c>
      <c r="P381" s="26"/>
      <c r="Q381" s="26"/>
      <c r="R381" s="26"/>
      <c r="S381" s="29">
        <v>0.53101743779831878</v>
      </c>
      <c r="T381" s="28">
        <v>-1</v>
      </c>
      <c r="U381" s="29">
        <v>3.9428304870936017</v>
      </c>
      <c r="V381" s="28">
        <v>-1</v>
      </c>
      <c r="W381" s="26"/>
      <c r="X381" s="26"/>
      <c r="Y381" s="26"/>
      <c r="Z381" s="26"/>
      <c r="AA381" s="26"/>
      <c r="AB381" s="26"/>
      <c r="AC381" s="26"/>
      <c r="AD381" s="30">
        <v>0.51</v>
      </c>
      <c r="AE381" s="28">
        <v>-1</v>
      </c>
      <c r="AF381" s="30">
        <v>1.2931034854844701</v>
      </c>
      <c r="AG381" s="28">
        <v>-1</v>
      </c>
      <c r="AH381" s="26"/>
      <c r="AI381" s="26"/>
      <c r="AJ381" s="26"/>
      <c r="AK381" s="30">
        <v>1.4999999842223002</v>
      </c>
      <c r="AL381" s="28">
        <v>-1</v>
      </c>
      <c r="AM381" s="30">
        <v>0.60240963624697752</v>
      </c>
      <c r="AN381" s="28">
        <v>-1</v>
      </c>
      <c r="AO381" s="26"/>
      <c r="AP381" s="26"/>
    </row>
    <row r="382" spans="1:42" s="2" customFormat="1" x14ac:dyDescent="0.25">
      <c r="A382" s="83" t="s">
        <v>366</v>
      </c>
      <c r="B382" s="83" t="s">
        <v>253</v>
      </c>
      <c r="C382" s="26" t="s">
        <v>223</v>
      </c>
      <c r="D382" s="27">
        <v>704979.94600045087</v>
      </c>
      <c r="E382" s="27">
        <v>696063.07048254495</v>
      </c>
      <c r="F382" s="28">
        <v>1.2810441892462861E-2</v>
      </c>
      <c r="G382" s="27">
        <v>625474.92949293728</v>
      </c>
      <c r="H382" s="28">
        <v>0.12711143606022235</v>
      </c>
      <c r="I382" s="27">
        <v>580383.54674452543</v>
      </c>
      <c r="J382" s="28">
        <v>0.21467941321701625</v>
      </c>
      <c r="K382" s="29">
        <v>248955.21738652198</v>
      </c>
      <c r="L382" s="29">
        <v>296185.39388972957</v>
      </c>
      <c r="M382" s="28">
        <v>-0.15946153145145125</v>
      </c>
      <c r="N382" s="29">
        <v>274704.64141905803</v>
      </c>
      <c r="O382" s="28">
        <v>-9.3734943463352927E-2</v>
      </c>
      <c r="P382" s="29">
        <v>234030.93833754631</v>
      </c>
      <c r="Q382" s="28">
        <v>6.3770538865464715E-2</v>
      </c>
      <c r="R382" s="29">
        <v>182839.59512775336</v>
      </c>
      <c r="S382" s="29">
        <v>216130.47260812297</v>
      </c>
      <c r="T382" s="28">
        <v>-0.1540313916803901</v>
      </c>
      <c r="U382" s="29">
        <v>187247.85972984685</v>
      </c>
      <c r="V382" s="28">
        <v>-2.3542403146575592E-2</v>
      </c>
      <c r="W382" s="29">
        <v>156992.98979948155</v>
      </c>
      <c r="X382" s="28">
        <v>0.16463541054466344</v>
      </c>
      <c r="Y382" s="26"/>
      <c r="Z382" s="26"/>
      <c r="AA382" s="26"/>
      <c r="AB382" s="26"/>
      <c r="AC382" s="30">
        <v>2.8317540536052141</v>
      </c>
      <c r="AD382" s="30">
        <v>2.3500924922101007</v>
      </c>
      <c r="AE382" s="28">
        <v>0.20495429988040331</v>
      </c>
      <c r="AF382" s="30">
        <v>2.276899750444275</v>
      </c>
      <c r="AG382" s="28">
        <v>0.2436885080481363</v>
      </c>
      <c r="AH382" s="30">
        <v>2.4799436812385447</v>
      </c>
      <c r="AI382" s="28">
        <v>0.14186224269051415</v>
      </c>
      <c r="AJ382" s="30">
        <v>3.8557290914359581</v>
      </c>
      <c r="AK382" s="30">
        <v>3.2205688632560938</v>
      </c>
      <c r="AL382" s="28">
        <v>0.1972198872772116</v>
      </c>
      <c r="AM382" s="30">
        <v>3.3403582310385045</v>
      </c>
      <c r="AN382" s="28">
        <v>0.15428610488798586</v>
      </c>
      <c r="AO382" s="30">
        <v>3.6968755578565462</v>
      </c>
      <c r="AP382" s="28">
        <v>4.2969672928757009E-2</v>
      </c>
    </row>
    <row r="383" spans="1:42" s="2" customFormat="1" x14ac:dyDescent="0.25">
      <c r="A383" s="83" t="s">
        <v>366</v>
      </c>
      <c r="B383" s="83" t="s">
        <v>253</v>
      </c>
      <c r="C383" s="26" t="s">
        <v>207</v>
      </c>
      <c r="D383" s="26"/>
      <c r="E383" s="27">
        <v>496.61788253664969</v>
      </c>
      <c r="F383" s="28">
        <v>-1</v>
      </c>
      <c r="G383" s="27">
        <v>313.53427158355714</v>
      </c>
      <c r="H383" s="28">
        <v>-1</v>
      </c>
      <c r="I383" s="27">
        <v>377.98779589176178</v>
      </c>
      <c r="J383" s="28">
        <v>-1</v>
      </c>
      <c r="K383" s="26"/>
      <c r="L383" s="29">
        <v>99.522621750831604</v>
      </c>
      <c r="M383" s="28">
        <v>-1</v>
      </c>
      <c r="N383" s="29">
        <v>64.09758472442627</v>
      </c>
      <c r="O383" s="28">
        <v>-1</v>
      </c>
      <c r="P383" s="29">
        <v>75.749057292938232</v>
      </c>
      <c r="Q383" s="28">
        <v>-1</v>
      </c>
      <c r="R383" s="26"/>
      <c r="S383" s="29">
        <v>21.775549639081955</v>
      </c>
      <c r="T383" s="28">
        <v>-1</v>
      </c>
      <c r="U383" s="29">
        <v>14.028339139656616</v>
      </c>
      <c r="V383" s="28">
        <v>-1</v>
      </c>
      <c r="W383" s="29">
        <v>16.573893735694885</v>
      </c>
      <c r="X383" s="28">
        <v>-1</v>
      </c>
      <c r="Y383" s="26"/>
      <c r="Z383" s="26"/>
      <c r="AA383" s="26"/>
      <c r="AB383" s="26"/>
      <c r="AC383" s="26"/>
      <c r="AD383" s="30">
        <v>4.99</v>
      </c>
      <c r="AE383" s="28">
        <v>-1</v>
      </c>
      <c r="AF383" s="30">
        <v>4.8915146012370059</v>
      </c>
      <c r="AG383" s="28">
        <v>-1</v>
      </c>
      <c r="AH383" s="30">
        <v>4.99</v>
      </c>
      <c r="AI383" s="28">
        <v>-1</v>
      </c>
      <c r="AJ383" s="26"/>
      <c r="AK383" s="30">
        <v>22.806215722120658</v>
      </c>
      <c r="AL383" s="28">
        <v>-1</v>
      </c>
      <c r="AM383" s="30">
        <v>22.350063572189331</v>
      </c>
      <c r="AN383" s="28">
        <v>-1</v>
      </c>
      <c r="AO383" s="30">
        <v>22.806215722120658</v>
      </c>
      <c r="AP383" s="28">
        <v>-1</v>
      </c>
    </row>
    <row r="384" spans="1:42" s="2" customFormat="1" x14ac:dyDescent="0.25">
      <c r="A384" s="83" t="s">
        <v>366</v>
      </c>
      <c r="B384" s="83" t="s">
        <v>253</v>
      </c>
      <c r="C384" s="26" t="s">
        <v>206</v>
      </c>
      <c r="D384" s="27">
        <v>35915.743344746828</v>
      </c>
      <c r="E384" s="27">
        <v>37235.492974592446</v>
      </c>
      <c r="F384" s="28">
        <v>-3.5443323679000174E-2</v>
      </c>
      <c r="G384" s="27">
        <v>28587.095150270463</v>
      </c>
      <c r="H384" s="28">
        <v>0.256362115701253</v>
      </c>
      <c r="I384" s="27">
        <v>21492.6676876688</v>
      </c>
      <c r="J384" s="28">
        <v>0.67106958832072405</v>
      </c>
      <c r="K384" s="29">
        <v>11771.258064681151</v>
      </c>
      <c r="L384" s="29">
        <v>12641.343380690478</v>
      </c>
      <c r="M384" s="28">
        <v>-6.8828548502081907E-2</v>
      </c>
      <c r="N384" s="29">
        <v>10117.120312193627</v>
      </c>
      <c r="O384" s="28">
        <v>0.16349887136301819</v>
      </c>
      <c r="P384" s="29">
        <v>7294.4748096440971</v>
      </c>
      <c r="Q384" s="28">
        <v>0.61372249159298686</v>
      </c>
      <c r="R384" s="29">
        <v>4316.1847301261623</v>
      </c>
      <c r="S384" s="29">
        <v>4262.0141938748093</v>
      </c>
      <c r="T384" s="28">
        <v>1.271007880011397E-2</v>
      </c>
      <c r="U384" s="29">
        <v>3453.1011588353695</v>
      </c>
      <c r="V384" s="28">
        <v>0.24994447935081227</v>
      </c>
      <c r="W384" s="29">
        <v>2401.9613620325867</v>
      </c>
      <c r="X384" s="28">
        <v>0.7969417819750948</v>
      </c>
      <c r="Y384" s="26"/>
      <c r="Z384" s="26"/>
      <c r="AA384" s="26"/>
      <c r="AB384" s="26"/>
      <c r="AC384" s="30">
        <v>3.0511388967428674</v>
      </c>
      <c r="AD384" s="30">
        <v>2.9455329115946078</v>
      </c>
      <c r="AE384" s="28">
        <v>3.5852929951167387E-2</v>
      </c>
      <c r="AF384" s="30">
        <v>2.8256158143949279</v>
      </c>
      <c r="AG384" s="28">
        <v>7.9813781193828925E-2</v>
      </c>
      <c r="AH384" s="30">
        <v>2.9464311343228071</v>
      </c>
      <c r="AI384" s="28">
        <v>3.5537149061563189E-2</v>
      </c>
      <c r="AJ384" s="30">
        <v>8.3211784458764377</v>
      </c>
      <c r="AK384" s="30">
        <v>8.7365952530392228</v>
      </c>
      <c r="AL384" s="28">
        <v>-4.7549050302893782E-2</v>
      </c>
      <c r="AM384" s="30">
        <v>8.2786729479746999</v>
      </c>
      <c r="AN384" s="28">
        <v>5.1343371297372523E-3</v>
      </c>
      <c r="AO384" s="30">
        <v>8.9479656198471424</v>
      </c>
      <c r="AP384" s="28">
        <v>-7.0048008742954027E-2</v>
      </c>
    </row>
    <row r="385" spans="1:42" s="2" customFormat="1" x14ac:dyDescent="0.25">
      <c r="A385" s="83" t="s">
        <v>366</v>
      </c>
      <c r="B385" s="83" t="s">
        <v>253</v>
      </c>
      <c r="C385" s="26" t="s">
        <v>204</v>
      </c>
      <c r="D385" s="27">
        <v>416867.52378499985</v>
      </c>
      <c r="E385" s="27">
        <v>424238.26775863528</v>
      </c>
      <c r="F385" s="28">
        <v>-1.7374066730417904E-2</v>
      </c>
      <c r="G385" s="27">
        <v>367965.9610489881</v>
      </c>
      <c r="H385" s="28">
        <v>0.13289697393912309</v>
      </c>
      <c r="I385" s="27">
        <v>340422.95177278755</v>
      </c>
      <c r="J385" s="28">
        <v>0.22455763224576758</v>
      </c>
      <c r="K385" s="29">
        <v>140173.17460005346</v>
      </c>
      <c r="L385" s="29">
        <v>151685.13446066188</v>
      </c>
      <c r="M385" s="28">
        <v>-7.5893790789327065E-2</v>
      </c>
      <c r="N385" s="29">
        <v>136909.16957406211</v>
      </c>
      <c r="O385" s="28">
        <v>2.3840660462305013E-2</v>
      </c>
      <c r="P385" s="29">
        <v>125510.40061699819</v>
      </c>
      <c r="Q385" s="28">
        <v>0.11682517075058606</v>
      </c>
      <c r="R385" s="29">
        <v>77463.206060835626</v>
      </c>
      <c r="S385" s="29">
        <v>90023.338337066263</v>
      </c>
      <c r="T385" s="28">
        <v>-0.13952084546346047</v>
      </c>
      <c r="U385" s="29">
        <v>84653.29113647755</v>
      </c>
      <c r="V385" s="28">
        <v>-8.4935682701929568E-2</v>
      </c>
      <c r="W385" s="29">
        <v>81338.873879395163</v>
      </c>
      <c r="X385" s="28">
        <v>-4.7648407627405388E-2</v>
      </c>
      <c r="Y385" s="26"/>
      <c r="Z385" s="26"/>
      <c r="AA385" s="26"/>
      <c r="AB385" s="26"/>
      <c r="AC385" s="30">
        <v>2.9739465127647957</v>
      </c>
      <c r="AD385" s="30">
        <v>2.7968348333346897</v>
      </c>
      <c r="AE385" s="28">
        <v>6.3325755714696327E-2</v>
      </c>
      <c r="AF385" s="30">
        <v>2.6876648378904524</v>
      </c>
      <c r="AG385" s="28">
        <v>0.10651688069076565</v>
      </c>
      <c r="AH385" s="30">
        <v>2.7123087019027747</v>
      </c>
      <c r="AI385" s="28">
        <v>9.6463138830205186E-2</v>
      </c>
      <c r="AJ385" s="30">
        <v>5.3814907100232015</v>
      </c>
      <c r="AK385" s="30">
        <v>4.7125364999262551</v>
      </c>
      <c r="AL385" s="28">
        <v>0.14195204856395585</v>
      </c>
      <c r="AM385" s="30">
        <v>4.3467413506198538</v>
      </c>
      <c r="AN385" s="28">
        <v>0.23805174403942631</v>
      </c>
      <c r="AO385" s="30">
        <v>4.1852429906707105</v>
      </c>
      <c r="AP385" s="28">
        <v>0.28582515328716557</v>
      </c>
    </row>
    <row r="386" spans="1:42" s="2" customFormat="1" x14ac:dyDescent="0.25">
      <c r="A386" s="83" t="s">
        <v>366</v>
      </c>
      <c r="B386" s="83" t="s">
        <v>253</v>
      </c>
      <c r="C386" s="26" t="s">
        <v>227</v>
      </c>
      <c r="D386" s="27">
        <v>1365213.6501341581</v>
      </c>
      <c r="E386" s="27">
        <v>1413859.0565696741</v>
      </c>
      <c r="F386" s="28">
        <v>-3.4406121465558367E-2</v>
      </c>
      <c r="G386" s="27">
        <v>1247722.7152724816</v>
      </c>
      <c r="H386" s="28">
        <v>9.4164299025379608E-2</v>
      </c>
      <c r="I386" s="27">
        <v>1391629.9769006383</v>
      </c>
      <c r="J386" s="28">
        <v>-1.8982292135811284E-2</v>
      </c>
      <c r="K386" s="29">
        <v>525856.68751188833</v>
      </c>
      <c r="L386" s="29">
        <v>644958.61963066563</v>
      </c>
      <c r="M386" s="28">
        <v>-0.18466600568417987</v>
      </c>
      <c r="N386" s="29">
        <v>590109.26314707065</v>
      </c>
      <c r="O386" s="28">
        <v>-0.10888250642350771</v>
      </c>
      <c r="P386" s="29">
        <v>679995.6203538971</v>
      </c>
      <c r="Q386" s="28">
        <v>-0.22667636118272153</v>
      </c>
      <c r="R386" s="29">
        <v>327692.74604026513</v>
      </c>
      <c r="S386" s="29">
        <v>386735.84055235476</v>
      </c>
      <c r="T386" s="28">
        <v>-0.15267034580441635</v>
      </c>
      <c r="U386" s="29">
        <v>343324.52012087894</v>
      </c>
      <c r="V386" s="28">
        <v>-4.5530607820001061E-2</v>
      </c>
      <c r="W386" s="29">
        <v>396152.34174552292</v>
      </c>
      <c r="X386" s="28">
        <v>-0.17281128619260894</v>
      </c>
      <c r="Y386" s="26"/>
      <c r="Z386" s="26"/>
      <c r="AA386" s="26"/>
      <c r="AB386" s="26"/>
      <c r="AC386" s="30">
        <v>2.5961705585484145</v>
      </c>
      <c r="AD386" s="30">
        <v>2.1921701850877158</v>
      </c>
      <c r="AE386" s="28">
        <v>0.18429243140378418</v>
      </c>
      <c r="AF386" s="30">
        <v>2.1143926950380991</v>
      </c>
      <c r="AG386" s="28">
        <v>0.22785637911108761</v>
      </c>
      <c r="AH386" s="30">
        <v>2.0465278528946671</v>
      </c>
      <c r="AI386" s="28">
        <v>0.26857328370894984</v>
      </c>
      <c r="AJ386" s="30">
        <v>4.1661393687561459</v>
      </c>
      <c r="AK386" s="30">
        <v>3.6558780136600024</v>
      </c>
      <c r="AL386" s="28">
        <v>0.13957286134536706</v>
      </c>
      <c r="AM386" s="30">
        <v>3.6342371201252357</v>
      </c>
      <c r="AN386" s="28">
        <v>0.1463587077698939</v>
      </c>
      <c r="AO386" s="30">
        <v>3.5128657091078921</v>
      </c>
      <c r="AP386" s="28">
        <v>0.18596602140369195</v>
      </c>
    </row>
    <row r="387" spans="1:42" s="2" customFormat="1" x14ac:dyDescent="0.25">
      <c r="A387" s="83" t="s">
        <v>366</v>
      </c>
      <c r="B387" s="83" t="s">
        <v>253</v>
      </c>
      <c r="C387" s="26" t="s">
        <v>205</v>
      </c>
      <c r="D387" s="27">
        <v>152390.43849143744</v>
      </c>
      <c r="E387" s="27">
        <v>144254.5765883839</v>
      </c>
      <c r="F387" s="28">
        <v>5.6399333008812655E-2</v>
      </c>
      <c r="G387" s="27">
        <v>128230.37494100571</v>
      </c>
      <c r="H387" s="28">
        <v>0.18841139286652581</v>
      </c>
      <c r="I387" s="27">
        <v>119073.27481001854</v>
      </c>
      <c r="J387" s="28">
        <v>0.27980387483737595</v>
      </c>
      <c r="K387" s="29">
        <v>40974.263457843444</v>
      </c>
      <c r="L387" s="29">
        <v>40277.458825720088</v>
      </c>
      <c r="M387" s="28">
        <v>1.7300114069718705E-2</v>
      </c>
      <c r="N387" s="29">
        <v>35875.163116485957</v>
      </c>
      <c r="O387" s="28">
        <v>0.14213455489528529</v>
      </c>
      <c r="P387" s="29">
        <v>32417.509514639944</v>
      </c>
      <c r="Q387" s="28">
        <v>0.26395469828856594</v>
      </c>
      <c r="R387" s="29">
        <v>11144.364511177397</v>
      </c>
      <c r="S387" s="29">
        <v>12879.50981073643</v>
      </c>
      <c r="T387" s="28">
        <v>-0.13472137721519548</v>
      </c>
      <c r="U387" s="29">
        <v>12218.622007389151</v>
      </c>
      <c r="V387" s="28">
        <v>-8.7919693035933374E-2</v>
      </c>
      <c r="W387" s="29">
        <v>10193.441314400441</v>
      </c>
      <c r="X387" s="28">
        <v>9.3287749195511707E-2</v>
      </c>
      <c r="Y387" s="26"/>
      <c r="Z387" s="26"/>
      <c r="AA387" s="26"/>
      <c r="AB387" s="26"/>
      <c r="AC387" s="30">
        <v>3.7191745654738866</v>
      </c>
      <c r="AD387" s="30">
        <v>3.5815212973730821</v>
      </c>
      <c r="AE387" s="28">
        <v>3.8434301145093906E-2</v>
      </c>
      <c r="AF387" s="30">
        <v>3.5743496001577517</v>
      </c>
      <c r="AG387" s="28">
        <v>4.0517851222427459E-2</v>
      </c>
      <c r="AH387" s="30">
        <v>3.673116059586389</v>
      </c>
      <c r="AI387" s="28">
        <v>1.2539354907474397E-2</v>
      </c>
      <c r="AJ387" s="30">
        <v>13.674215190879238</v>
      </c>
      <c r="AK387" s="30">
        <v>11.200315750226185</v>
      </c>
      <c r="AL387" s="28">
        <v>0.2208776516504094</v>
      </c>
      <c r="AM387" s="30">
        <v>10.49466747260526</v>
      </c>
      <c r="AN387" s="28">
        <v>0.30296793362664481</v>
      </c>
      <c r="AO387" s="30">
        <v>11.681361685165321</v>
      </c>
      <c r="AP387" s="28">
        <v>0.17060113019569714</v>
      </c>
    </row>
    <row r="388" spans="1:42" s="2" customFormat="1" x14ac:dyDescent="0.25">
      <c r="A388" s="83" t="s">
        <v>366</v>
      </c>
      <c r="B388" s="83" t="s">
        <v>254</v>
      </c>
      <c r="C388" s="26" t="s">
        <v>221</v>
      </c>
      <c r="D388" s="27">
        <v>1871630.09785352</v>
      </c>
      <c r="E388" s="27">
        <v>2069102.1535600433</v>
      </c>
      <c r="F388" s="28">
        <v>-9.5438524080001599E-2</v>
      </c>
      <c r="G388" s="27">
        <v>1951873.211430988</v>
      </c>
      <c r="H388" s="28">
        <v>-4.1110822725334187E-2</v>
      </c>
      <c r="I388" s="27">
        <v>2012198.2994997967</v>
      </c>
      <c r="J388" s="28">
        <v>-6.9858026259747838E-2</v>
      </c>
      <c r="K388" s="29">
        <v>718966.06021640997</v>
      </c>
      <c r="L388" s="29">
        <v>785377.66387010866</v>
      </c>
      <c r="M388" s="28">
        <v>-8.4560087087837424E-2</v>
      </c>
      <c r="N388" s="29">
        <v>759453.47217304667</v>
      </c>
      <c r="O388" s="28">
        <v>-5.3311247416894247E-2</v>
      </c>
      <c r="P388" s="29">
        <v>797963.40048252023</v>
      </c>
      <c r="Q388" s="28">
        <v>-9.899870121654876E-2</v>
      </c>
      <c r="R388" s="29">
        <v>478388.05530297593</v>
      </c>
      <c r="S388" s="29">
        <v>499505.51249851356</v>
      </c>
      <c r="T388" s="28">
        <v>-4.2276725015322973E-2</v>
      </c>
      <c r="U388" s="29">
        <v>478510.36276386748</v>
      </c>
      <c r="V388" s="28">
        <v>-2.5560044339500358E-4</v>
      </c>
      <c r="W388" s="29">
        <v>506909.39813503384</v>
      </c>
      <c r="X388" s="28">
        <v>-5.6265168759921491E-2</v>
      </c>
      <c r="Y388" s="27">
        <v>1842649.9528301198</v>
      </c>
      <c r="Z388" s="45">
        <v>28980.145023400244</v>
      </c>
      <c r="AA388" s="29">
        <v>464924.3378217037</v>
      </c>
      <c r="AB388" s="29">
        <v>13463.717481272255</v>
      </c>
      <c r="AC388" s="30">
        <v>2.6032245490004859</v>
      </c>
      <c r="AD388" s="30">
        <v>2.6345314474110713</v>
      </c>
      <c r="AE388" s="28">
        <v>-1.1883288939803813E-2</v>
      </c>
      <c r="AF388" s="30">
        <v>2.5701024262171526</v>
      </c>
      <c r="AG388" s="28">
        <v>1.2887471894295168E-2</v>
      </c>
      <c r="AH388" s="30">
        <v>2.5216674076568437</v>
      </c>
      <c r="AI388" s="28">
        <v>3.2342544895492722E-2</v>
      </c>
      <c r="AJ388" s="30">
        <v>3.9123679554836848</v>
      </c>
      <c r="AK388" s="30">
        <v>4.14230093920375</v>
      </c>
      <c r="AL388" s="28">
        <v>-5.5508517390400872E-2</v>
      </c>
      <c r="AM388" s="30">
        <v>4.0790615278569984</v>
      </c>
      <c r="AN388" s="28">
        <v>-4.0865667564688291E-2</v>
      </c>
      <c r="AO388" s="30">
        <v>3.9695423026340779</v>
      </c>
      <c r="AP388" s="28">
        <v>-1.4403259315930164E-2</v>
      </c>
    </row>
    <row r="389" spans="1:42" s="2" customFormat="1" x14ac:dyDescent="0.25">
      <c r="A389" s="83" t="s">
        <v>366</v>
      </c>
      <c r="B389" s="83" t="s">
        <v>254</v>
      </c>
      <c r="C389" s="26" t="s">
        <v>167</v>
      </c>
      <c r="D389" s="27">
        <v>1052566.1587405908</v>
      </c>
      <c r="E389" s="27">
        <v>1229168.6310600298</v>
      </c>
      <c r="F389" s="28">
        <v>-0.14367635803326501</v>
      </c>
      <c r="G389" s="27">
        <v>1202755.1818268285</v>
      </c>
      <c r="H389" s="28">
        <v>-0.12487081773210085</v>
      </c>
      <c r="I389" s="27">
        <v>1290099.5339695525</v>
      </c>
      <c r="J389" s="28">
        <v>-0.18412019303509625</v>
      </c>
      <c r="K389" s="29">
        <v>441153.48681350163</v>
      </c>
      <c r="L389" s="29">
        <v>513258.61701526516</v>
      </c>
      <c r="M389" s="28">
        <v>-0.14048498712223084</v>
      </c>
      <c r="N389" s="29">
        <v>503512.03084929503</v>
      </c>
      <c r="O389" s="28">
        <v>-0.12384717785315001</v>
      </c>
      <c r="P389" s="29">
        <v>543844.81258268934</v>
      </c>
      <c r="Q389" s="28">
        <v>-0.18882468563322724</v>
      </c>
      <c r="R389" s="29">
        <v>296906.53486031189</v>
      </c>
      <c r="S389" s="29">
        <v>334358.42356118967</v>
      </c>
      <c r="T389" s="28">
        <v>-0.11201120133892441</v>
      </c>
      <c r="U389" s="29">
        <v>328285.94957703352</v>
      </c>
      <c r="V389" s="28">
        <v>-9.5585616006871876E-2</v>
      </c>
      <c r="W389" s="29">
        <v>355550.63336218562</v>
      </c>
      <c r="X389" s="28">
        <v>-0.16493881039479197</v>
      </c>
      <c r="Y389" s="27">
        <v>1038507.1051152037</v>
      </c>
      <c r="Z389" s="45">
        <v>14059.053625387163</v>
      </c>
      <c r="AA389" s="29">
        <v>290184.72080399236</v>
      </c>
      <c r="AB389" s="29">
        <v>6721.814056319552</v>
      </c>
      <c r="AC389" s="30">
        <v>2.3859409257838755</v>
      </c>
      <c r="AD389" s="30">
        <v>2.3948329171908913</v>
      </c>
      <c r="AE389" s="28">
        <v>-3.7129903064160282E-3</v>
      </c>
      <c r="AF389" s="30">
        <v>2.3887317643594148</v>
      </c>
      <c r="AG389" s="28">
        <v>-1.1683348533223523E-3</v>
      </c>
      <c r="AH389" s="30">
        <v>2.372183211315265</v>
      </c>
      <c r="AI389" s="28">
        <v>5.7996003019440074E-3</v>
      </c>
      <c r="AJ389" s="30">
        <v>3.5451094373379166</v>
      </c>
      <c r="AK389" s="30">
        <v>3.6762005813054812</v>
      </c>
      <c r="AL389" s="28">
        <v>-3.5659410053466643E-2</v>
      </c>
      <c r="AM389" s="30">
        <v>3.6637424884509033</v>
      </c>
      <c r="AN389" s="28">
        <v>-3.2380291870116373E-2</v>
      </c>
      <c r="AO389" s="30">
        <v>3.6284551704211934</v>
      </c>
      <c r="AP389" s="28">
        <v>-2.2970032470761358E-2</v>
      </c>
    </row>
    <row r="390" spans="1:42" s="2" customFormat="1" x14ac:dyDescent="0.25">
      <c r="A390" s="83" t="s">
        <v>366</v>
      </c>
      <c r="B390" s="83" t="s">
        <v>254</v>
      </c>
      <c r="C390" s="26" t="s">
        <v>168</v>
      </c>
      <c r="D390" s="27">
        <v>781056.0048266435</v>
      </c>
      <c r="E390" s="27">
        <v>735640.2205800208</v>
      </c>
      <c r="F390" s="28">
        <v>6.1736407249204373E-2</v>
      </c>
      <c r="G390" s="27">
        <v>683358.74705488596</v>
      </c>
      <c r="H390" s="28">
        <v>0.14296627970712242</v>
      </c>
      <c r="I390" s="27">
        <v>650555.03759338846</v>
      </c>
      <c r="J390" s="28">
        <v>0.20059942617002849</v>
      </c>
      <c r="K390" s="29">
        <v>269085.61110335146</v>
      </c>
      <c r="L390" s="29">
        <v>241187.18435920536</v>
      </c>
      <c r="M390" s="28">
        <v>0.1156712651141379</v>
      </c>
      <c r="N390" s="29">
        <v>239713.84747033965</v>
      </c>
      <c r="O390" s="28">
        <v>0.12252843939958891</v>
      </c>
      <c r="P390" s="29">
        <v>236067.59600136406</v>
      </c>
      <c r="Q390" s="28">
        <v>0.13986678248630369</v>
      </c>
      <c r="R390" s="29">
        <v>178869.88911264672</v>
      </c>
      <c r="S390" s="29">
        <v>155794.55748937698</v>
      </c>
      <c r="T390" s="28">
        <v>0.14811384938683211</v>
      </c>
      <c r="U390" s="29">
        <v>145024.58524248944</v>
      </c>
      <c r="V390" s="28">
        <v>0.23337631901215913</v>
      </c>
      <c r="W390" s="29">
        <v>145776.69010819684</v>
      </c>
      <c r="X390" s="28">
        <v>0.22701296743593091</v>
      </c>
      <c r="Y390" s="27">
        <v>767261.29197208444</v>
      </c>
      <c r="Z390" s="45">
        <v>13794.712854559084</v>
      </c>
      <c r="AA390" s="29">
        <v>172340.49985784086</v>
      </c>
      <c r="AB390" s="29">
        <v>6529.3892548058584</v>
      </c>
      <c r="AC390" s="30">
        <v>2.9026301392483318</v>
      </c>
      <c r="AD390" s="30">
        <v>3.0500800551840919</v>
      </c>
      <c r="AE390" s="28">
        <v>-4.8342965846140888E-2</v>
      </c>
      <c r="AF390" s="30">
        <v>2.8507270408708432</v>
      </c>
      <c r="AG390" s="28">
        <v>1.8206968830531464E-2</v>
      </c>
      <c r="AH390" s="30">
        <v>2.7557998158698132</v>
      </c>
      <c r="AI390" s="28">
        <v>5.3280475066790942E-2</v>
      </c>
      <c r="AJ390" s="30">
        <v>4.3666153576847053</v>
      </c>
      <c r="AK390" s="30">
        <v>4.7218608431182281</v>
      </c>
      <c r="AL390" s="28">
        <v>-7.5234213213052958E-2</v>
      </c>
      <c r="AM390" s="30">
        <v>4.712020006209781</v>
      </c>
      <c r="AN390" s="28">
        <v>-7.3302882430439781E-2</v>
      </c>
      <c r="AO390" s="30">
        <v>4.4626821826626761</v>
      </c>
      <c r="AP390" s="28">
        <v>-2.1526700994121024E-2</v>
      </c>
    </row>
    <row r="391" spans="1:42" s="2" customFormat="1" x14ac:dyDescent="0.25">
      <c r="A391" s="83" t="s">
        <v>366</v>
      </c>
      <c r="B391" s="83" t="s">
        <v>254</v>
      </c>
      <c r="C391" s="26" t="s">
        <v>192</v>
      </c>
      <c r="D391" s="27">
        <v>38007.934286285636</v>
      </c>
      <c r="E391" s="27">
        <v>104293.30191999265</v>
      </c>
      <c r="F391" s="28">
        <v>-0.6355668716343551</v>
      </c>
      <c r="G391" s="27">
        <v>65759.282549273965</v>
      </c>
      <c r="H391" s="28">
        <v>-0.42201415811059095</v>
      </c>
      <c r="I391" s="27">
        <v>71543.727936855561</v>
      </c>
      <c r="J391" s="28">
        <v>-0.46874540393210418</v>
      </c>
      <c r="K391" s="29">
        <v>8726.9622995568479</v>
      </c>
      <c r="L391" s="29">
        <v>30931.862495637975</v>
      </c>
      <c r="M391" s="28">
        <v>-0.71786495880138079</v>
      </c>
      <c r="N391" s="29">
        <v>16227.593853412027</v>
      </c>
      <c r="O391" s="28">
        <v>-0.46221464633699161</v>
      </c>
      <c r="P391" s="29">
        <v>18050.991898466858</v>
      </c>
      <c r="Q391" s="28">
        <v>-0.51653835154077798</v>
      </c>
      <c r="R391" s="29">
        <v>2611.6313300172737</v>
      </c>
      <c r="S391" s="29">
        <v>9352.5314479467961</v>
      </c>
      <c r="T391" s="28">
        <v>-0.72075674435816872</v>
      </c>
      <c r="U391" s="29">
        <v>5199.8279443445472</v>
      </c>
      <c r="V391" s="28">
        <v>-0.49774658739281091</v>
      </c>
      <c r="W391" s="29">
        <v>5582.0746646513762</v>
      </c>
      <c r="X391" s="28">
        <v>-0.5321396636710195</v>
      </c>
      <c r="Y391" s="27">
        <v>36881.555742831639</v>
      </c>
      <c r="Z391" s="45">
        <v>1126.3785434539968</v>
      </c>
      <c r="AA391" s="29">
        <v>2399.11715987043</v>
      </c>
      <c r="AB391" s="29">
        <v>212.5141701468437</v>
      </c>
      <c r="AC391" s="30">
        <v>4.3552307185073627</v>
      </c>
      <c r="AD391" s="30">
        <v>3.3717110288686993</v>
      </c>
      <c r="AE391" s="28">
        <v>0.29169750349829382</v>
      </c>
      <c r="AF391" s="30">
        <v>4.0523125697681524</v>
      </c>
      <c r="AG391" s="28">
        <v>7.4751920915256884E-2</v>
      </c>
      <c r="AH391" s="30">
        <v>3.9634236356248129</v>
      </c>
      <c r="AI391" s="28">
        <v>9.8855716396509655E-2</v>
      </c>
      <c r="AJ391" s="30">
        <v>14.553330651778575</v>
      </c>
      <c r="AK391" s="30">
        <v>11.151344692124894</v>
      </c>
      <c r="AL391" s="28">
        <v>0.30507405641009117</v>
      </c>
      <c r="AM391" s="30">
        <v>12.646434315349852</v>
      </c>
      <c r="AN391" s="28">
        <v>0.15078529559230705</v>
      </c>
      <c r="AO391" s="30">
        <v>12.816691326238963</v>
      </c>
      <c r="AP391" s="28">
        <v>0.13549825624529771</v>
      </c>
    </row>
    <row r="392" spans="1:42" s="2" customFormat="1" x14ac:dyDescent="0.25">
      <c r="A392" s="83" t="s">
        <v>366</v>
      </c>
      <c r="B392" s="83" t="s">
        <v>254</v>
      </c>
      <c r="C392" s="26" t="s">
        <v>224</v>
      </c>
      <c r="D392" s="27">
        <v>1495.1025648295879</v>
      </c>
      <c r="E392" s="27">
        <v>21610.259651691158</v>
      </c>
      <c r="F392" s="28">
        <v>-0.93081515035324502</v>
      </c>
      <c r="G392" s="27">
        <v>15154.824333168268</v>
      </c>
      <c r="H392" s="28">
        <v>-0.90134477761267318</v>
      </c>
      <c r="I392" s="27">
        <v>13502.295823686123</v>
      </c>
      <c r="J392" s="28">
        <v>-0.88927049263675328</v>
      </c>
      <c r="K392" s="29">
        <v>719.94397396503564</v>
      </c>
      <c r="L392" s="29">
        <v>5900.9785694756411</v>
      </c>
      <c r="M392" s="28">
        <v>-0.87799583315060081</v>
      </c>
      <c r="N392" s="29">
        <v>4581.1474481175574</v>
      </c>
      <c r="O392" s="28">
        <v>-0.84284636499511312</v>
      </c>
      <c r="P392" s="29">
        <v>3899.9825299301956</v>
      </c>
      <c r="Q392" s="28">
        <v>-0.81539815410970018</v>
      </c>
      <c r="R392" s="29">
        <v>188.98096258854434</v>
      </c>
      <c r="S392" s="29">
        <v>1479.4976910628152</v>
      </c>
      <c r="T392" s="28">
        <v>-0.87226680803213175</v>
      </c>
      <c r="U392" s="29">
        <v>1146.0594474885045</v>
      </c>
      <c r="V392" s="28">
        <v>-0.83510369989734767</v>
      </c>
      <c r="W392" s="29">
        <v>988.11061171622009</v>
      </c>
      <c r="X392" s="28">
        <v>-0.80874513404900195</v>
      </c>
      <c r="Y392" s="27">
        <v>1494.3608406602632</v>
      </c>
      <c r="Z392" s="45">
        <v>0.74172416932469787</v>
      </c>
      <c r="AA392" s="29">
        <v>183.87659024456806</v>
      </c>
      <c r="AB392" s="29">
        <v>5.1043723439762836</v>
      </c>
      <c r="AC392" s="30">
        <v>2.0766929356952963</v>
      </c>
      <c r="AD392" s="30">
        <v>3.6621484720307058</v>
      </c>
      <c r="AE392" s="28">
        <v>-0.43293043644848594</v>
      </c>
      <c r="AF392" s="30">
        <v>3.3080848204079412</v>
      </c>
      <c r="AG392" s="28">
        <v>-0.3722370953477529</v>
      </c>
      <c r="AH392" s="30">
        <v>3.4621426429640434</v>
      </c>
      <c r="AI392" s="28">
        <v>-0.40017118014600989</v>
      </c>
      <c r="AJ392" s="30">
        <v>7.9113924722924347</v>
      </c>
      <c r="AK392" s="30">
        <v>14.606484202193762</v>
      </c>
      <c r="AL392" s="28">
        <v>-0.45836435635180334</v>
      </c>
      <c r="AM392" s="30">
        <v>13.22341905245738</v>
      </c>
      <c r="AN392" s="28">
        <v>-0.40171354769081319</v>
      </c>
      <c r="AO392" s="30">
        <v>13.664761478711766</v>
      </c>
      <c r="AP392" s="28">
        <v>-0.42103691421050149</v>
      </c>
    </row>
    <row r="393" spans="1:42" s="2" customFormat="1" x14ac:dyDescent="0.25">
      <c r="A393" s="83" t="s">
        <v>366</v>
      </c>
      <c r="B393" s="83" t="s">
        <v>254</v>
      </c>
      <c r="C393" s="26" t="s">
        <v>208</v>
      </c>
      <c r="D393" s="27">
        <v>329.06933869123458</v>
      </c>
      <c r="E393" s="27">
        <v>29869.067895231248</v>
      </c>
      <c r="F393" s="28">
        <v>-0.9889829391447541</v>
      </c>
      <c r="G393" s="27">
        <v>63.696892862319949</v>
      </c>
      <c r="H393" s="28">
        <v>4.1661756783413892</v>
      </c>
      <c r="I393" s="26"/>
      <c r="J393" s="26"/>
      <c r="K393" s="29">
        <v>37.573241480823022</v>
      </c>
      <c r="L393" s="29">
        <v>12977.666919937088</v>
      </c>
      <c r="M393" s="28">
        <v>-0.99710477686685728</v>
      </c>
      <c r="N393" s="29">
        <v>7.2729547006833286</v>
      </c>
      <c r="O393" s="28">
        <v>4.1661591508734181</v>
      </c>
      <c r="P393" s="26"/>
      <c r="Q393" s="26"/>
      <c r="R393" s="29">
        <v>10.97228046148266</v>
      </c>
      <c r="S393" s="29">
        <v>3789.3740407838759</v>
      </c>
      <c r="T393" s="28">
        <v>-0.99710446096284211</v>
      </c>
      <c r="U393" s="29">
        <v>2.1239434540829336</v>
      </c>
      <c r="V393" s="28">
        <v>4.1659946221215289</v>
      </c>
      <c r="W393" s="26"/>
      <c r="X393" s="26"/>
      <c r="Y393" s="27">
        <v>329.06933869123458</v>
      </c>
      <c r="Z393" s="26"/>
      <c r="AA393" s="29">
        <v>10.97228046148266</v>
      </c>
      <c r="AB393" s="26"/>
      <c r="AC393" s="30">
        <v>8.7580769111759498</v>
      </c>
      <c r="AD393" s="30">
        <v>2.3015745495320545</v>
      </c>
      <c r="AE393" s="28">
        <v>2.8052544997756437</v>
      </c>
      <c r="AF393" s="30">
        <v>8.7580488926096738</v>
      </c>
      <c r="AG393" s="28">
        <v>3.1991790202989234E-6</v>
      </c>
      <c r="AH393" s="26"/>
      <c r="AI393" s="26"/>
      <c r="AJ393" s="30">
        <v>29.990970413708162</v>
      </c>
      <c r="AK393" s="30">
        <v>7.8823224030564392</v>
      </c>
      <c r="AL393" s="28">
        <v>2.8048393455815641</v>
      </c>
      <c r="AM393" s="30">
        <v>29.98991933606947</v>
      </c>
      <c r="AN393" s="28">
        <v>3.504769809194269E-5</v>
      </c>
      <c r="AO393" s="26"/>
      <c r="AP393" s="26"/>
    </row>
    <row r="394" spans="1:42" s="2" customFormat="1" x14ac:dyDescent="0.25">
      <c r="A394" s="83" t="s">
        <v>366</v>
      </c>
      <c r="B394" s="83" t="s">
        <v>254</v>
      </c>
      <c r="C394" s="26" t="s">
        <v>223</v>
      </c>
      <c r="D394" s="27">
        <v>682175.7358581567</v>
      </c>
      <c r="E394" s="27">
        <v>628817.19563390466</v>
      </c>
      <c r="F394" s="28">
        <v>8.485540884495342E-2</v>
      </c>
      <c r="G394" s="27">
        <v>530220.78279866045</v>
      </c>
      <c r="H394" s="28">
        <v>0.28658807423095251</v>
      </c>
      <c r="I394" s="27">
        <v>491986.58982217428</v>
      </c>
      <c r="J394" s="28">
        <v>0.3865738415852456</v>
      </c>
      <c r="K394" s="29">
        <v>236730.57532483406</v>
      </c>
      <c r="L394" s="29">
        <v>206127.76177776014</v>
      </c>
      <c r="M394" s="28">
        <v>0.14846526873982566</v>
      </c>
      <c r="N394" s="29">
        <v>185081.17553329817</v>
      </c>
      <c r="O394" s="28">
        <v>0.27906349547819675</v>
      </c>
      <c r="P394" s="29">
        <v>185566.18290381404</v>
      </c>
      <c r="Q394" s="28">
        <v>0.27572045520567967</v>
      </c>
      <c r="R394" s="29">
        <v>164080.41698408147</v>
      </c>
      <c r="S394" s="29">
        <v>139365.46486625931</v>
      </c>
      <c r="T394" s="28">
        <v>0.17733914310506999</v>
      </c>
      <c r="U394" s="29">
        <v>118273.9146198934</v>
      </c>
      <c r="V394" s="28">
        <v>0.3872916738352678</v>
      </c>
      <c r="W394" s="29">
        <v>112086.29812916735</v>
      </c>
      <c r="X394" s="28">
        <v>0.4638757789555733</v>
      </c>
      <c r="Y394" s="27">
        <v>671400.66282758478</v>
      </c>
      <c r="Z394" s="45">
        <v>10775.073030571959</v>
      </c>
      <c r="AA394" s="29">
        <v>158954.60518313714</v>
      </c>
      <c r="AB394" s="29">
        <v>5125.8118009443351</v>
      </c>
      <c r="AC394" s="30">
        <v>2.8816545345783795</v>
      </c>
      <c r="AD394" s="30">
        <v>3.0506186561705051</v>
      </c>
      <c r="AE394" s="28">
        <v>-5.5386838092778598E-2</v>
      </c>
      <c r="AF394" s="30">
        <v>2.8648012488080821</v>
      </c>
      <c r="AG394" s="28">
        <v>5.882881326343091E-3</v>
      </c>
      <c r="AH394" s="30">
        <v>2.6512728888603023</v>
      </c>
      <c r="AI394" s="28">
        <v>8.6894731465047684E-2</v>
      </c>
      <c r="AJ394" s="30">
        <v>4.1575694918202153</v>
      </c>
      <c r="AK394" s="30">
        <v>4.5120015653615679</v>
      </c>
      <c r="AL394" s="28">
        <v>-7.8553180535732001E-2</v>
      </c>
      <c r="AM394" s="30">
        <v>4.4829900532393347</v>
      </c>
      <c r="AN394" s="28">
        <v>-7.2590069920850236E-2</v>
      </c>
      <c r="AO394" s="30">
        <v>4.3893553274032913</v>
      </c>
      <c r="AP394" s="28">
        <v>-5.2806350430553699E-2</v>
      </c>
    </row>
    <row r="395" spans="1:42" s="2" customFormat="1" x14ac:dyDescent="0.25">
      <c r="A395" s="83" t="s">
        <v>366</v>
      </c>
      <c r="B395" s="83" t="s">
        <v>254</v>
      </c>
      <c r="C395" s="26" t="s">
        <v>209</v>
      </c>
      <c r="D395" s="27">
        <v>48.277547795772556</v>
      </c>
      <c r="E395" s="27">
        <v>451.57649901866915</v>
      </c>
      <c r="F395" s="28">
        <v>-0.89309109774161066</v>
      </c>
      <c r="G395" s="27">
        <v>141.26417318344116</v>
      </c>
      <c r="H395" s="28">
        <v>-0.65824634294867623</v>
      </c>
      <c r="I395" s="27">
        <v>321.74205395936968</v>
      </c>
      <c r="J395" s="28">
        <v>-0.84994952570959492</v>
      </c>
      <c r="K395" s="29">
        <v>1.7586997382798728</v>
      </c>
      <c r="L395" s="29">
        <v>16.962725211159508</v>
      </c>
      <c r="M395" s="28">
        <v>-0.89631974129234537</v>
      </c>
      <c r="N395" s="29">
        <v>5.1384363308920911</v>
      </c>
      <c r="O395" s="28">
        <v>-0.65773639585516819</v>
      </c>
      <c r="P395" s="29">
        <v>11.71998429139804</v>
      </c>
      <c r="Q395" s="28">
        <v>-0.84994009423965844</v>
      </c>
      <c r="R395" s="29">
        <v>1.6100772147883902</v>
      </c>
      <c r="S395" s="29">
        <v>15.558120101560375</v>
      </c>
      <c r="T395" s="28">
        <v>-0.89651209758774708</v>
      </c>
      <c r="U395" s="29">
        <v>4.7102332182414557</v>
      </c>
      <c r="V395" s="28">
        <v>-0.65817462953787553</v>
      </c>
      <c r="W395" s="29">
        <v>10.728108559548053</v>
      </c>
      <c r="X395" s="28">
        <v>-0.8499197499865514</v>
      </c>
      <c r="Y395" s="27">
        <v>48.277547795772556</v>
      </c>
      <c r="Z395" s="26"/>
      <c r="AA395" s="29">
        <v>1.6100772147883902</v>
      </c>
      <c r="AB395" s="26"/>
      <c r="AC395" s="30">
        <v>27.450705054969337</v>
      </c>
      <c r="AD395" s="30">
        <v>26.621695122525722</v>
      </c>
      <c r="AE395" s="28">
        <v>3.1140388642726027E-2</v>
      </c>
      <c r="AF395" s="30">
        <v>27.491665574246024</v>
      </c>
      <c r="AG395" s="28">
        <v>-1.4899249798476753E-3</v>
      </c>
      <c r="AH395" s="30">
        <v>27.452430477702464</v>
      </c>
      <c r="AI395" s="28">
        <v>-6.285136518344258E-5</v>
      </c>
      <c r="AJ395" s="30">
        <v>29.984616484444565</v>
      </c>
      <c r="AK395" s="30">
        <v>29.025132604123492</v>
      </c>
      <c r="AL395" s="28">
        <v>3.3057002474633418E-2</v>
      </c>
      <c r="AM395" s="30">
        <v>29.990908440873657</v>
      </c>
      <c r="AN395" s="28">
        <v>-2.0979545989732075E-4</v>
      </c>
      <c r="AO395" s="30">
        <v>29.990566573174558</v>
      </c>
      <c r="AP395" s="28">
        <v>-1.9839867697980467E-4</v>
      </c>
    </row>
    <row r="396" spans="1:42" s="2" customFormat="1" x14ac:dyDescent="0.25">
      <c r="A396" s="83" t="s">
        <v>366</v>
      </c>
      <c r="B396" s="83" t="s">
        <v>254</v>
      </c>
      <c r="C396" s="26" t="s">
        <v>206</v>
      </c>
      <c r="D396" s="27">
        <v>1866.7269556975364</v>
      </c>
      <c r="E396" s="27">
        <v>14343.321885308027</v>
      </c>
      <c r="F396" s="28">
        <v>-0.86985393128424182</v>
      </c>
      <c r="G396" s="27">
        <v>19227.55633980751</v>
      </c>
      <c r="H396" s="28">
        <v>-0.90291397811001162</v>
      </c>
      <c r="I396" s="27">
        <v>17713.246179336311</v>
      </c>
      <c r="J396" s="28">
        <v>-0.89461406809356048</v>
      </c>
      <c r="K396" s="29">
        <v>443.46845746040344</v>
      </c>
      <c r="L396" s="29">
        <v>3926.1038858532447</v>
      </c>
      <c r="M396" s="28">
        <v>-0.88704617341931946</v>
      </c>
      <c r="N396" s="29">
        <v>4646.6665190634603</v>
      </c>
      <c r="O396" s="28">
        <v>-0.90456202190516033</v>
      </c>
      <c r="P396" s="29">
        <v>4873.0951968039044</v>
      </c>
      <c r="Q396" s="28">
        <v>-0.9089965536172453</v>
      </c>
      <c r="R396" s="29">
        <v>102.52369055533408</v>
      </c>
      <c r="S396" s="29">
        <v>1604.8023451477527</v>
      </c>
      <c r="T396" s="28">
        <v>-0.93611444370995434</v>
      </c>
      <c r="U396" s="29">
        <v>1914.2289924355321</v>
      </c>
      <c r="V396" s="28">
        <v>-0.94644126122816163</v>
      </c>
      <c r="W396" s="29">
        <v>2018.7949788430656</v>
      </c>
      <c r="X396" s="28">
        <v>-0.94921540244067359</v>
      </c>
      <c r="Y396" s="27">
        <v>1866.7269556975364</v>
      </c>
      <c r="Z396" s="26"/>
      <c r="AA396" s="29">
        <v>102.52369055533408</v>
      </c>
      <c r="AB396" s="26"/>
      <c r="AC396" s="30">
        <v>4.2093793240395527</v>
      </c>
      <c r="AD396" s="30">
        <v>3.6533220470784484</v>
      </c>
      <c r="AE396" s="28">
        <v>0.1522059292324863</v>
      </c>
      <c r="AF396" s="30">
        <v>4.1379247382880493</v>
      </c>
      <c r="AG396" s="28">
        <v>1.726821783159492E-2</v>
      </c>
      <c r="AH396" s="30">
        <v>3.6349066586989354</v>
      </c>
      <c r="AI396" s="28">
        <v>0.15804330599956642</v>
      </c>
      <c r="AJ396" s="30">
        <v>18.207761987362584</v>
      </c>
      <c r="AK396" s="30">
        <v>8.9377498286167132</v>
      </c>
      <c r="AL396" s="28">
        <v>1.0371751656177852</v>
      </c>
      <c r="AM396" s="30">
        <v>10.044543477185403</v>
      </c>
      <c r="AN396" s="28">
        <v>0.81270179463294123</v>
      </c>
      <c r="AO396" s="30">
        <v>8.7741679392760563</v>
      </c>
      <c r="AP396" s="28">
        <v>1.0751554008738156</v>
      </c>
    </row>
    <row r="397" spans="1:42" s="2" customFormat="1" x14ac:dyDescent="0.25">
      <c r="A397" s="83" t="s">
        <v>366</v>
      </c>
      <c r="B397" s="83" t="s">
        <v>254</v>
      </c>
      <c r="C397" s="26" t="s">
        <v>204</v>
      </c>
      <c r="D397" s="27">
        <v>98880.26896848678</v>
      </c>
      <c r="E397" s="27">
        <v>106823.02494611613</v>
      </c>
      <c r="F397" s="28">
        <v>-7.4354344315149742E-2</v>
      </c>
      <c r="G397" s="27">
        <v>153137.96425622547</v>
      </c>
      <c r="H397" s="28">
        <v>-0.35430597207728631</v>
      </c>
      <c r="I397" s="27">
        <v>158568.44777121424</v>
      </c>
      <c r="J397" s="28">
        <v>-0.3764190142596765</v>
      </c>
      <c r="K397" s="29">
        <v>32355.035778517391</v>
      </c>
      <c r="L397" s="29">
        <v>35059.422581445207</v>
      </c>
      <c r="M397" s="28">
        <v>-7.7137231699847847E-2</v>
      </c>
      <c r="N397" s="29">
        <v>54632.671937041479</v>
      </c>
      <c r="O397" s="28">
        <v>-0.40777130915721577</v>
      </c>
      <c r="P397" s="29">
        <v>50501.413097550023</v>
      </c>
      <c r="Q397" s="28">
        <v>-0.35932414968231785</v>
      </c>
      <c r="R397" s="29">
        <v>14789.472128565274</v>
      </c>
      <c r="S397" s="29">
        <v>16429.092623117685</v>
      </c>
      <c r="T397" s="28">
        <v>-9.9799820487059071E-2</v>
      </c>
      <c r="U397" s="29">
        <v>26750.670622596008</v>
      </c>
      <c r="V397" s="28">
        <v>-0.4471363975423942</v>
      </c>
      <c r="W397" s="29">
        <v>33690.391979029489</v>
      </c>
      <c r="X397" s="28">
        <v>-0.56101810457500911</v>
      </c>
      <c r="Y397" s="27">
        <v>95860.62914449966</v>
      </c>
      <c r="Z397" s="45">
        <v>3019.6398239871251</v>
      </c>
      <c r="AA397" s="29">
        <v>13385.89467470375</v>
      </c>
      <c r="AB397" s="29">
        <v>1403.5774538615235</v>
      </c>
      <c r="AC397" s="30">
        <v>3.0561013637988252</v>
      </c>
      <c r="AD397" s="30">
        <v>3.0469134138749614</v>
      </c>
      <c r="AE397" s="28">
        <v>3.015494264465797E-3</v>
      </c>
      <c r="AF397" s="30">
        <v>2.8030473126538857</v>
      </c>
      <c r="AG397" s="28">
        <v>9.0278194735625594E-2</v>
      </c>
      <c r="AH397" s="30">
        <v>3.1398814022276711</v>
      </c>
      <c r="AI397" s="28">
        <v>-2.6682548700535602E-2</v>
      </c>
      <c r="AJ397" s="30">
        <v>6.6858551886719129</v>
      </c>
      <c r="AK397" s="30">
        <v>6.5020648064156292</v>
      </c>
      <c r="AL397" s="28">
        <v>2.8266464227630655E-2</v>
      </c>
      <c r="AM397" s="30">
        <v>5.7246401937628981</v>
      </c>
      <c r="AN397" s="28">
        <v>0.16790836845192059</v>
      </c>
      <c r="AO397" s="30">
        <v>4.7066370694028974</v>
      </c>
      <c r="AP397" s="28">
        <v>0.42051640908019</v>
      </c>
    </row>
    <row r="398" spans="1:42" s="2" customFormat="1" x14ac:dyDescent="0.25">
      <c r="A398" s="83" t="s">
        <v>366</v>
      </c>
      <c r="B398" s="83" t="s">
        <v>254</v>
      </c>
      <c r="C398" s="26" t="s">
        <v>227</v>
      </c>
      <c r="D398" s="27">
        <v>1052566.1587405908</v>
      </c>
      <c r="E398" s="27">
        <v>1229168.6310600298</v>
      </c>
      <c r="F398" s="28">
        <v>-0.14367635803326501</v>
      </c>
      <c r="G398" s="27">
        <v>1202755.1818268285</v>
      </c>
      <c r="H398" s="28">
        <v>-0.12487081773210085</v>
      </c>
      <c r="I398" s="27">
        <v>1290099.5339695525</v>
      </c>
      <c r="J398" s="28">
        <v>-0.18412019303509625</v>
      </c>
      <c r="K398" s="29">
        <v>441153.48681350163</v>
      </c>
      <c r="L398" s="29">
        <v>513258.61701526516</v>
      </c>
      <c r="M398" s="28">
        <v>-0.14048498712223084</v>
      </c>
      <c r="N398" s="29">
        <v>503512.03084929503</v>
      </c>
      <c r="O398" s="28">
        <v>-0.12384717785315001</v>
      </c>
      <c r="P398" s="29">
        <v>543844.81258268934</v>
      </c>
      <c r="Q398" s="28">
        <v>-0.18882468563322724</v>
      </c>
      <c r="R398" s="29">
        <v>296906.53486031189</v>
      </c>
      <c r="S398" s="29">
        <v>334358.42356118967</v>
      </c>
      <c r="T398" s="28">
        <v>-0.11201120133892441</v>
      </c>
      <c r="U398" s="29">
        <v>328285.94957703352</v>
      </c>
      <c r="V398" s="28">
        <v>-9.5585616006871876E-2</v>
      </c>
      <c r="W398" s="29">
        <v>355550.63336218562</v>
      </c>
      <c r="X398" s="28">
        <v>-0.16493881039479197</v>
      </c>
      <c r="Y398" s="27">
        <v>1038507.1051152037</v>
      </c>
      <c r="Z398" s="45">
        <v>14059.053625387163</v>
      </c>
      <c r="AA398" s="29">
        <v>290184.72080399236</v>
      </c>
      <c r="AB398" s="29">
        <v>6721.814056319552</v>
      </c>
      <c r="AC398" s="30">
        <v>2.3859409257838755</v>
      </c>
      <c r="AD398" s="30">
        <v>2.3948329171908913</v>
      </c>
      <c r="AE398" s="28">
        <v>-3.7129903064160282E-3</v>
      </c>
      <c r="AF398" s="30">
        <v>2.3887317643594148</v>
      </c>
      <c r="AG398" s="28">
        <v>-1.1683348533223523E-3</v>
      </c>
      <c r="AH398" s="30">
        <v>2.372183211315265</v>
      </c>
      <c r="AI398" s="28">
        <v>5.7996003019440074E-3</v>
      </c>
      <c r="AJ398" s="30">
        <v>3.5451094373379166</v>
      </c>
      <c r="AK398" s="30">
        <v>3.6762005813054812</v>
      </c>
      <c r="AL398" s="28">
        <v>-3.5659410053466643E-2</v>
      </c>
      <c r="AM398" s="30">
        <v>3.6637424884509033</v>
      </c>
      <c r="AN398" s="28">
        <v>-3.2380291870116373E-2</v>
      </c>
      <c r="AO398" s="30">
        <v>3.6284551704211934</v>
      </c>
      <c r="AP398" s="28">
        <v>-2.2970032470761358E-2</v>
      </c>
    </row>
    <row r="399" spans="1:42" s="2" customFormat="1" x14ac:dyDescent="0.25">
      <c r="A399" s="83" t="s">
        <v>366</v>
      </c>
      <c r="B399" s="83" t="s">
        <v>254</v>
      </c>
      <c r="C399" s="26" t="s">
        <v>205</v>
      </c>
      <c r="D399" s="27">
        <v>33900.65908511162</v>
      </c>
      <c r="E399" s="27">
        <v>37582.229378445394</v>
      </c>
      <c r="F399" s="28">
        <v>-9.7960401876671849E-2</v>
      </c>
      <c r="G399" s="27">
        <v>30574.955814486733</v>
      </c>
      <c r="H399" s="28">
        <v>0.1087721366076066</v>
      </c>
      <c r="I399" s="27">
        <v>39513.110870370867</v>
      </c>
      <c r="J399" s="28">
        <v>-0.14204024086262912</v>
      </c>
      <c r="K399" s="29">
        <v>7458.1158331632614</v>
      </c>
      <c r="L399" s="29">
        <v>8031.6345096490359</v>
      </c>
      <c r="M399" s="28">
        <v>-7.1407467035104907E-2</v>
      </c>
      <c r="N399" s="29">
        <v>6835.980649463706</v>
      </c>
      <c r="O399" s="28">
        <v>9.1008915267828172E-2</v>
      </c>
      <c r="P399" s="29">
        <v>9143.6128474942943</v>
      </c>
      <c r="Q399" s="28">
        <v>-0.18433599961452049</v>
      </c>
      <c r="R399" s="29">
        <v>2279.204236241686</v>
      </c>
      <c r="S399" s="29">
        <v>2429.6741760378327</v>
      </c>
      <c r="T399" s="28">
        <v>-6.1930089754472388E-2</v>
      </c>
      <c r="U399" s="29">
        <v>2067.8340593867774</v>
      </c>
      <c r="V399" s="28">
        <v>0.10221815232001306</v>
      </c>
      <c r="W399" s="29">
        <v>2511.9494396470609</v>
      </c>
      <c r="X399" s="28">
        <v>-9.2655210225121631E-2</v>
      </c>
      <c r="Y399" s="27">
        <v>32775.022265826949</v>
      </c>
      <c r="Z399" s="45">
        <v>1125.6368192846721</v>
      </c>
      <c r="AA399" s="29">
        <v>2071.7944384388184</v>
      </c>
      <c r="AB399" s="29">
        <v>207.40979780286742</v>
      </c>
      <c r="AC399" s="30">
        <v>4.5454723208198153</v>
      </c>
      <c r="AD399" s="30">
        <v>4.6792753496557768</v>
      </c>
      <c r="AE399" s="28">
        <v>-2.859481839336608E-2</v>
      </c>
      <c r="AF399" s="30">
        <v>4.4726510185316846</v>
      </c>
      <c r="AG399" s="28">
        <v>1.6281463048739515E-2</v>
      </c>
      <c r="AH399" s="30">
        <v>4.3213893161715609</v>
      </c>
      <c r="AI399" s="28">
        <v>5.1854389469073767E-2</v>
      </c>
      <c r="AJ399" s="30">
        <v>14.87390140210182</v>
      </c>
      <c r="AK399" s="30">
        <v>15.468012027741203</v>
      </c>
      <c r="AL399" s="28">
        <v>-3.8408983945310567E-2</v>
      </c>
      <c r="AM399" s="30">
        <v>14.785981339118591</v>
      </c>
      <c r="AN399" s="28">
        <v>5.9461770556022324E-3</v>
      </c>
      <c r="AO399" s="30">
        <v>15.73005819572651</v>
      </c>
      <c r="AP399" s="28">
        <v>-5.442807540643986E-2</v>
      </c>
    </row>
    <row r="400" spans="1:42" s="2" customFormat="1" x14ac:dyDescent="0.25">
      <c r="A400" s="83" t="s">
        <v>366</v>
      </c>
      <c r="B400" s="83" t="s">
        <v>254</v>
      </c>
      <c r="C400" s="26" t="s">
        <v>210</v>
      </c>
      <c r="D400" s="27">
        <v>368.09879415988922</v>
      </c>
      <c r="E400" s="27">
        <v>436.84661029815675</v>
      </c>
      <c r="F400" s="28">
        <v>-0.15737289592643453</v>
      </c>
      <c r="G400" s="27">
        <v>596.98499576568599</v>
      </c>
      <c r="H400" s="28">
        <v>-0.38340360851486727</v>
      </c>
      <c r="I400" s="27">
        <v>493.33300950288771</v>
      </c>
      <c r="J400" s="28">
        <v>-0.25385330584140736</v>
      </c>
      <c r="K400" s="29">
        <v>66.102093749045281</v>
      </c>
      <c r="L400" s="29">
        <v>78.515885511804399</v>
      </c>
      <c r="M400" s="28">
        <v>-0.15810547995275145</v>
      </c>
      <c r="N400" s="29">
        <v>151.38784573572849</v>
      </c>
      <c r="O400" s="28">
        <v>-0.56335930782424248</v>
      </c>
      <c r="P400" s="29">
        <v>122.58133994706577</v>
      </c>
      <c r="Q400" s="28">
        <v>-0.46074913377851712</v>
      </c>
      <c r="R400" s="29">
        <v>28.340082955437648</v>
      </c>
      <c r="S400" s="29">
        <v>33.625074812963213</v>
      </c>
      <c r="T400" s="28">
        <v>-0.15717412933422184</v>
      </c>
      <c r="U400" s="29">
        <v>64.871268361409491</v>
      </c>
      <c r="V400" s="28">
        <v>-0.56313351547945756</v>
      </c>
      <c r="W400" s="29">
        <v>52.49152588547966</v>
      </c>
      <c r="X400" s="28">
        <v>-0.46010175018979294</v>
      </c>
      <c r="Y400" s="27">
        <v>368.09879415988922</v>
      </c>
      <c r="Z400" s="26"/>
      <c r="AA400" s="29">
        <v>28.340082955437648</v>
      </c>
      <c r="AB400" s="26"/>
      <c r="AC400" s="30">
        <v>5.5686404663272215</v>
      </c>
      <c r="AD400" s="30">
        <v>5.5637990637255115</v>
      </c>
      <c r="AE400" s="28">
        <v>8.7016129559291987E-4</v>
      </c>
      <c r="AF400" s="30">
        <v>3.9434143002987048</v>
      </c>
      <c r="AG400" s="28">
        <v>0.41213680386192481</v>
      </c>
      <c r="AH400" s="30">
        <v>4.0245359507076968</v>
      </c>
      <c r="AI400" s="28">
        <v>0.38367268538078309</v>
      </c>
      <c r="AJ400" s="30">
        <v>12.988627970450652</v>
      </c>
      <c r="AK400" s="30">
        <v>12.991691846875614</v>
      </c>
      <c r="AL400" s="28">
        <v>-2.3583352045860066E-4</v>
      </c>
      <c r="AM400" s="30">
        <v>9.2026101977808619</v>
      </c>
      <c r="AN400" s="28">
        <v>0.41140694773562825</v>
      </c>
      <c r="AO400" s="30">
        <v>9.3983362301029008</v>
      </c>
      <c r="AP400" s="28">
        <v>0.38201354499831958</v>
      </c>
    </row>
    <row r="401" spans="1:42" s="2" customFormat="1" x14ac:dyDescent="0.25">
      <c r="A401" s="83" t="s">
        <v>366</v>
      </c>
      <c r="B401" s="83" t="s">
        <v>255</v>
      </c>
      <c r="C401" s="26" t="s">
        <v>221</v>
      </c>
      <c r="D401" s="27">
        <v>1487211.0278426886</v>
      </c>
      <c r="E401" s="27">
        <v>1625037.1044043256</v>
      </c>
      <c r="F401" s="28">
        <v>-8.4814110513592597E-2</v>
      </c>
      <c r="G401" s="27">
        <v>1422675.196289364</v>
      </c>
      <c r="H401" s="28">
        <v>4.5362308783935788E-2</v>
      </c>
      <c r="I401" s="27">
        <v>1387325.8671647967</v>
      </c>
      <c r="J401" s="28">
        <v>7.1998340867111391E-2</v>
      </c>
      <c r="K401" s="29">
        <v>526708.60362812702</v>
      </c>
      <c r="L401" s="29">
        <v>597111.74051247549</v>
      </c>
      <c r="M401" s="28">
        <v>-0.11790613399080792</v>
      </c>
      <c r="N401" s="29">
        <v>549880.92186942289</v>
      </c>
      <c r="O401" s="28">
        <v>-4.2140611393676371E-2</v>
      </c>
      <c r="P401" s="29">
        <v>537596.77874643088</v>
      </c>
      <c r="Q401" s="28">
        <v>-2.0253423288162039E-2</v>
      </c>
      <c r="R401" s="29">
        <v>328931.17957465514</v>
      </c>
      <c r="S401" s="29">
        <v>366189.62676590856</v>
      </c>
      <c r="T401" s="28">
        <v>-0.10174632067082381</v>
      </c>
      <c r="U401" s="29">
        <v>329341.88051737321</v>
      </c>
      <c r="V401" s="28">
        <v>-1.2470352755406995E-3</v>
      </c>
      <c r="W401" s="29">
        <v>327967.19054785132</v>
      </c>
      <c r="X401" s="28">
        <v>2.9392849485752621E-3</v>
      </c>
      <c r="Y401" s="27">
        <v>1442729.7756723333</v>
      </c>
      <c r="Z401" s="45">
        <v>44481.252170355248</v>
      </c>
      <c r="AA401" s="29">
        <v>309873.54923062405</v>
      </c>
      <c r="AB401" s="29">
        <v>19057.63034403108</v>
      </c>
      <c r="AC401" s="30">
        <v>2.82359357260985</v>
      </c>
      <c r="AD401" s="30">
        <v>2.7214958175326207</v>
      </c>
      <c r="AE401" s="28">
        <v>3.751530846363519E-2</v>
      </c>
      <c r="AF401" s="30">
        <v>2.5872423277620071</v>
      </c>
      <c r="AG401" s="28">
        <v>9.1352573476288668E-2</v>
      </c>
      <c r="AH401" s="30">
        <v>2.5806067335443594</v>
      </c>
      <c r="AI401" s="28">
        <v>9.415880223320891E-2</v>
      </c>
      <c r="AJ401" s="30">
        <v>4.521344038487987</v>
      </c>
      <c r="AK401" s="30">
        <v>4.437692893586938</v>
      </c>
      <c r="AL401" s="28">
        <v>1.8850142834790622E-2</v>
      </c>
      <c r="AM401" s="30">
        <v>4.3197518458765103</v>
      </c>
      <c r="AN401" s="28">
        <v>4.6667540128239052E-2</v>
      </c>
      <c r="AO401" s="30">
        <v>4.2300751634556626</v>
      </c>
      <c r="AP401" s="28">
        <v>6.8856666554922175E-2</v>
      </c>
    </row>
    <row r="402" spans="1:42" s="2" customFormat="1" x14ac:dyDescent="0.25">
      <c r="A402" s="83" t="s">
        <v>366</v>
      </c>
      <c r="B402" s="83" t="s">
        <v>255</v>
      </c>
      <c r="C402" s="26" t="s">
        <v>167</v>
      </c>
      <c r="D402" s="27">
        <v>741280.09412563324</v>
      </c>
      <c r="E402" s="27">
        <v>835867.60519755119</v>
      </c>
      <c r="F402" s="28">
        <v>-0.11316087677493242</v>
      </c>
      <c r="G402" s="27">
        <v>750025.73142516136</v>
      </c>
      <c r="H402" s="28">
        <v>-1.1660449679386453E-2</v>
      </c>
      <c r="I402" s="27">
        <v>789454.34096131439</v>
      </c>
      <c r="J402" s="28">
        <v>-6.1022207791041616E-2</v>
      </c>
      <c r="K402" s="29">
        <v>291442.18957852974</v>
      </c>
      <c r="L402" s="29">
        <v>342505.24297771766</v>
      </c>
      <c r="M402" s="28">
        <v>-0.14908692478762997</v>
      </c>
      <c r="N402" s="29">
        <v>321062.22486101958</v>
      </c>
      <c r="O402" s="28">
        <v>-9.2256369603467586E-2</v>
      </c>
      <c r="P402" s="29">
        <v>325171.90643124917</v>
      </c>
      <c r="Q402" s="28">
        <v>-0.10372887751251929</v>
      </c>
      <c r="R402" s="29">
        <v>187645.41036821748</v>
      </c>
      <c r="S402" s="29">
        <v>216359.69854580821</v>
      </c>
      <c r="T402" s="28">
        <v>-0.13271551204121904</v>
      </c>
      <c r="U402" s="29">
        <v>200118.54783723291</v>
      </c>
      <c r="V402" s="28">
        <v>-6.2328742656880071E-2</v>
      </c>
      <c r="W402" s="29">
        <v>211588.95847716788</v>
      </c>
      <c r="X402" s="28">
        <v>-0.11316066906928937</v>
      </c>
      <c r="Y402" s="27">
        <v>721554.43165695888</v>
      </c>
      <c r="Z402" s="45">
        <v>19725.662468674349</v>
      </c>
      <c r="AA402" s="29">
        <v>179019.38759730945</v>
      </c>
      <c r="AB402" s="29">
        <v>8626.0227709080118</v>
      </c>
      <c r="AC402" s="30">
        <v>2.5434893115428427</v>
      </c>
      <c r="AD402" s="30">
        <v>2.4404519998893277</v>
      </c>
      <c r="AE402" s="28">
        <v>4.2220585226911939E-2</v>
      </c>
      <c r="AF402" s="30">
        <v>2.336075917214584</v>
      </c>
      <c r="AG402" s="28">
        <v>8.8787094974022845E-2</v>
      </c>
      <c r="AH402" s="30">
        <v>2.4278061091609957</v>
      </c>
      <c r="AI402" s="28">
        <v>4.764927559302707E-2</v>
      </c>
      <c r="AJ402" s="30">
        <v>3.9504301899578347</v>
      </c>
      <c r="AK402" s="30">
        <v>3.8633239499572478</v>
      </c>
      <c r="AL402" s="28">
        <v>2.2546967618791273E-2</v>
      </c>
      <c r="AM402" s="30">
        <v>3.7479071257062953</v>
      </c>
      <c r="AN402" s="28">
        <v>5.4036308120461722E-2</v>
      </c>
      <c r="AO402" s="30">
        <v>3.7310753200125175</v>
      </c>
      <c r="AP402" s="28">
        <v>5.8791327199629206E-2</v>
      </c>
    </row>
    <row r="403" spans="1:42" s="2" customFormat="1" x14ac:dyDescent="0.25">
      <c r="A403" s="83" t="s">
        <v>366</v>
      </c>
      <c r="B403" s="83" t="s">
        <v>255</v>
      </c>
      <c r="C403" s="26" t="s">
        <v>168</v>
      </c>
      <c r="D403" s="27">
        <v>654766.38951393252</v>
      </c>
      <c r="E403" s="27">
        <v>673116.51711425069</v>
      </c>
      <c r="F403" s="28">
        <v>-2.7261443054447485E-2</v>
      </c>
      <c r="G403" s="27">
        <v>573782.29154361249</v>
      </c>
      <c r="H403" s="28">
        <v>0.14114081100769652</v>
      </c>
      <c r="I403" s="27">
        <v>499565.83825913433</v>
      </c>
      <c r="J403" s="28">
        <v>0.31067086531704097</v>
      </c>
      <c r="K403" s="29">
        <v>210998.05844973648</v>
      </c>
      <c r="L403" s="29">
        <v>222546.77763046382</v>
      </c>
      <c r="M403" s="28">
        <v>-5.1893445969834952E-2</v>
      </c>
      <c r="N403" s="29">
        <v>200098.52349334705</v>
      </c>
      <c r="O403" s="28">
        <v>5.4470841493999424E-2</v>
      </c>
      <c r="P403" s="29">
        <v>183188.09947662949</v>
      </c>
      <c r="Q403" s="28">
        <v>0.15181094761373889</v>
      </c>
      <c r="R403" s="29">
        <v>131167.26619330025</v>
      </c>
      <c r="S403" s="29">
        <v>137971.37735365375</v>
      </c>
      <c r="T403" s="28">
        <v>-4.9315381862956441E-2</v>
      </c>
      <c r="U403" s="29">
        <v>118649.03342776807</v>
      </c>
      <c r="V403" s="28">
        <v>0.10550640324561192</v>
      </c>
      <c r="W403" s="29">
        <v>105113.30257014286</v>
      </c>
      <c r="X403" s="28">
        <v>0.24786552211858628</v>
      </c>
      <c r="Y403" s="27">
        <v>632578.02856508526</v>
      </c>
      <c r="Z403" s="45">
        <v>22188.360948847254</v>
      </c>
      <c r="AA403" s="29">
        <v>121306.72515638186</v>
      </c>
      <c r="AB403" s="29">
        <v>9860.5410369183919</v>
      </c>
      <c r="AC403" s="30">
        <v>3.1031867986117496</v>
      </c>
      <c r="AD403" s="30">
        <v>3.0246068906553765</v>
      </c>
      <c r="AE403" s="28">
        <v>2.5980205295156995E-2</v>
      </c>
      <c r="AF403" s="30">
        <v>2.8674988776850712</v>
      </c>
      <c r="AG403" s="28">
        <v>8.2192855509310284E-2</v>
      </c>
      <c r="AH403" s="30">
        <v>2.7270649113474055</v>
      </c>
      <c r="AI403" s="28">
        <v>0.1379218681958353</v>
      </c>
      <c r="AJ403" s="30">
        <v>4.9918429232870345</v>
      </c>
      <c r="AK403" s="30">
        <v>4.878667807953323</v>
      </c>
      <c r="AL403" s="28">
        <v>2.3197954808320966E-2</v>
      </c>
      <c r="AM403" s="30">
        <v>4.8359626283253574</v>
      </c>
      <c r="AN403" s="28">
        <v>3.2233560707986032E-2</v>
      </c>
      <c r="AO403" s="30">
        <v>4.7526414454133477</v>
      </c>
      <c r="AP403" s="28">
        <v>5.0330217547661635E-2</v>
      </c>
    </row>
    <row r="404" spans="1:42" s="2" customFormat="1" x14ac:dyDescent="0.25">
      <c r="A404" s="83" t="s">
        <v>366</v>
      </c>
      <c r="B404" s="83" t="s">
        <v>255</v>
      </c>
      <c r="C404" s="26" t="s">
        <v>192</v>
      </c>
      <c r="D404" s="27">
        <v>91164.544203122859</v>
      </c>
      <c r="E404" s="27">
        <v>116052.98209252357</v>
      </c>
      <c r="F404" s="28">
        <v>-0.21445754723957314</v>
      </c>
      <c r="G404" s="27">
        <v>98867.173320590256</v>
      </c>
      <c r="H404" s="28">
        <v>-7.7908863566783434E-2</v>
      </c>
      <c r="I404" s="27">
        <v>98305.687944347854</v>
      </c>
      <c r="J404" s="28">
        <v>-7.2642223360134456E-2</v>
      </c>
      <c r="K404" s="29">
        <v>24268.355599860799</v>
      </c>
      <c r="L404" s="29">
        <v>32059.71990429399</v>
      </c>
      <c r="M404" s="28">
        <v>-0.2430265868726332</v>
      </c>
      <c r="N404" s="29">
        <v>28720.173515056307</v>
      </c>
      <c r="O404" s="28">
        <v>-0.15500665108661968</v>
      </c>
      <c r="P404" s="29">
        <v>29236.772838552137</v>
      </c>
      <c r="Q404" s="28">
        <v>-0.16993726585787516</v>
      </c>
      <c r="R404" s="29">
        <v>10118.503013137373</v>
      </c>
      <c r="S404" s="29">
        <v>11858.550866446561</v>
      </c>
      <c r="T404" s="28">
        <v>-0.14673359948495943</v>
      </c>
      <c r="U404" s="29">
        <v>10574.299252372439</v>
      </c>
      <c r="V404" s="28">
        <v>-4.3104155495959084E-2</v>
      </c>
      <c r="W404" s="29">
        <v>11264.929500540475</v>
      </c>
      <c r="X404" s="28">
        <v>-0.10176952171321602</v>
      </c>
      <c r="Y404" s="27">
        <v>88597.315450289199</v>
      </c>
      <c r="Z404" s="45">
        <v>2567.2287528336551</v>
      </c>
      <c r="AA404" s="29">
        <v>9547.4364769326894</v>
      </c>
      <c r="AB404" s="29">
        <v>571.06653620468342</v>
      </c>
      <c r="AC404" s="30">
        <v>3.7565192181231173</v>
      </c>
      <c r="AD404" s="30">
        <v>3.6199000627257432</v>
      </c>
      <c r="AE404" s="28">
        <v>3.7741140095039385E-2</v>
      </c>
      <c r="AF404" s="30">
        <v>3.4424295267143834</v>
      </c>
      <c r="AG404" s="28">
        <v>9.1240703396044787E-2</v>
      </c>
      <c r="AH404" s="30">
        <v>3.362398732828686</v>
      </c>
      <c r="AI404" s="28">
        <v>0.11721408334069573</v>
      </c>
      <c r="AJ404" s="30">
        <v>9.0096869156197545</v>
      </c>
      <c r="AK404" s="30">
        <v>9.7864387815624454</v>
      </c>
      <c r="AL404" s="28">
        <v>-7.9370226829199989E-2</v>
      </c>
      <c r="AM404" s="30">
        <v>9.3497612428935675</v>
      </c>
      <c r="AN404" s="28">
        <v>-3.6372514595738127E-2</v>
      </c>
      <c r="AO404" s="30">
        <v>8.7267024564717683</v>
      </c>
      <c r="AP404" s="28">
        <v>3.2427421532875048E-2</v>
      </c>
    </row>
    <row r="405" spans="1:42" s="2" customFormat="1" x14ac:dyDescent="0.25">
      <c r="A405" s="83" t="s">
        <v>366</v>
      </c>
      <c r="B405" s="83" t="s">
        <v>255</v>
      </c>
      <c r="C405" s="26" t="s">
        <v>224</v>
      </c>
      <c r="D405" s="27">
        <v>38631.263945937157</v>
      </c>
      <c r="E405" s="27">
        <v>52433.790302441121</v>
      </c>
      <c r="F405" s="28">
        <v>-0.26323724218467132</v>
      </c>
      <c r="G405" s="27">
        <v>43395.393453749421</v>
      </c>
      <c r="H405" s="28">
        <v>-0.10978422197945613</v>
      </c>
      <c r="I405" s="27">
        <v>47402.151176437139</v>
      </c>
      <c r="J405" s="28">
        <v>-0.1850314176218199</v>
      </c>
      <c r="K405" s="29">
        <v>11704.905487884345</v>
      </c>
      <c r="L405" s="29">
        <v>16469.465567759813</v>
      </c>
      <c r="M405" s="28">
        <v>-0.28929658101368166</v>
      </c>
      <c r="N405" s="29">
        <v>14568.85756649058</v>
      </c>
      <c r="O405" s="28">
        <v>-0.19658041583119945</v>
      </c>
      <c r="P405" s="29">
        <v>15375.436477529645</v>
      </c>
      <c r="Q405" s="28">
        <v>-0.23872694573644002</v>
      </c>
      <c r="R405" s="29">
        <v>6679.7621197419467</v>
      </c>
      <c r="S405" s="29">
        <v>7568.9736562246935</v>
      </c>
      <c r="T405" s="28">
        <v>-0.1174811245050989</v>
      </c>
      <c r="U405" s="29">
        <v>6629.0023490934436</v>
      </c>
      <c r="V405" s="28">
        <v>7.6572262273288741E-3</v>
      </c>
      <c r="W405" s="29">
        <v>7540.9487753742815</v>
      </c>
      <c r="X405" s="28">
        <v>-0.11420136660318202</v>
      </c>
      <c r="Y405" s="27">
        <v>37178.24866727108</v>
      </c>
      <c r="Z405" s="45">
        <v>1453.0152786660799</v>
      </c>
      <c r="AA405" s="29">
        <v>6277.4643948441571</v>
      </c>
      <c r="AB405" s="29">
        <v>402.29772489778907</v>
      </c>
      <c r="AC405" s="30">
        <v>3.3004336503121765</v>
      </c>
      <c r="AD405" s="30">
        <v>3.183697132533803</v>
      </c>
      <c r="AE405" s="28">
        <v>3.6666967025681424E-2</v>
      </c>
      <c r="AF405" s="30">
        <v>2.9786407929172118</v>
      </c>
      <c r="AG405" s="28">
        <v>0.10803345544724384</v>
      </c>
      <c r="AH405" s="30">
        <v>3.0829792211566009</v>
      </c>
      <c r="AI405" s="28">
        <v>7.0533861423171071E-2</v>
      </c>
      <c r="AJ405" s="30">
        <v>5.7833292942817494</v>
      </c>
      <c r="AK405" s="30">
        <v>6.9274637069610865</v>
      </c>
      <c r="AL405" s="28">
        <v>-0.16515920704566805</v>
      </c>
      <c r="AM405" s="30">
        <v>6.5462932683504036</v>
      </c>
      <c r="AN405" s="28">
        <v>-0.1165490061005032</v>
      </c>
      <c r="AO405" s="30">
        <v>6.2859664729766607</v>
      </c>
      <c r="AP405" s="28">
        <v>-7.996179757810451E-2</v>
      </c>
    </row>
    <row r="406" spans="1:42" s="2" customFormat="1" x14ac:dyDescent="0.25">
      <c r="A406" s="83" t="s">
        <v>366</v>
      </c>
      <c r="B406" s="83" t="s">
        <v>255</v>
      </c>
      <c r="C406" s="26" t="s">
        <v>208</v>
      </c>
      <c r="D406" s="27">
        <v>24.613446450233461</v>
      </c>
      <c r="E406" s="27">
        <v>12.936096906661987</v>
      </c>
      <c r="F406" s="28">
        <v>0.9026949649362731</v>
      </c>
      <c r="G406" s="27">
        <v>127.40874094963074</v>
      </c>
      <c r="H406" s="28">
        <v>-0.80681508767154331</v>
      </c>
      <c r="I406" s="27">
        <v>56.490899901390073</v>
      </c>
      <c r="J406" s="28">
        <v>-0.56429360316089072</v>
      </c>
      <c r="K406" s="29">
        <v>2.8050469180076121</v>
      </c>
      <c r="L406" s="29">
        <v>1.2154439000501576</v>
      </c>
      <c r="M406" s="28">
        <v>1.3078374229298912</v>
      </c>
      <c r="N406" s="29">
        <v>13.646831299361256</v>
      </c>
      <c r="O406" s="28">
        <v>-0.79445434207581189</v>
      </c>
      <c r="P406" s="29">
        <v>5.2772941439120729</v>
      </c>
      <c r="Q406" s="28">
        <v>-0.46846871871950974</v>
      </c>
      <c r="R406" s="29">
        <v>0.82044820905399263</v>
      </c>
      <c r="S406" s="29">
        <v>0.3568280938650874</v>
      </c>
      <c r="T406" s="28">
        <v>1.2992814275554061</v>
      </c>
      <c r="U406" s="29">
        <v>3.9859579810444732</v>
      </c>
      <c r="V406" s="28">
        <v>-0.79416536427235396</v>
      </c>
      <c r="W406" s="29">
        <v>1.5368541609743489</v>
      </c>
      <c r="X406" s="28">
        <v>-0.46615090104981899</v>
      </c>
      <c r="Y406" s="27">
        <v>24.613446450233461</v>
      </c>
      <c r="Z406" s="26"/>
      <c r="AA406" s="29">
        <v>0.82044820905399263</v>
      </c>
      <c r="AB406" s="26"/>
      <c r="AC406" s="30">
        <v>8.7747004487597184</v>
      </c>
      <c r="AD406" s="30">
        <v>10.64310488219831</v>
      </c>
      <c r="AE406" s="28">
        <v>-0.17555069259570022</v>
      </c>
      <c r="AF406" s="30">
        <v>9.3361409806241351</v>
      </c>
      <c r="AG406" s="28">
        <v>-6.0136252551199532E-2</v>
      </c>
      <c r="AH406" s="30">
        <v>10.70451984689131</v>
      </c>
      <c r="AI406" s="28">
        <v>-0.18028079967473076</v>
      </c>
      <c r="AJ406" s="30">
        <v>30.000000217702567</v>
      </c>
      <c r="AK406" s="30">
        <v>36.253022475166929</v>
      </c>
      <c r="AL406" s="28">
        <v>-0.1724827843457091</v>
      </c>
      <c r="AM406" s="30">
        <v>31.964396402453993</v>
      </c>
      <c r="AN406" s="28">
        <v>-6.1455757212440697E-2</v>
      </c>
      <c r="AO406" s="30">
        <v>36.757488990090934</v>
      </c>
      <c r="AP406" s="28">
        <v>-0.18383978226069925</v>
      </c>
    </row>
    <row r="407" spans="1:42" s="2" customFormat="1" x14ac:dyDescent="0.25">
      <c r="A407" s="83" t="s">
        <v>366</v>
      </c>
      <c r="B407" s="83" t="s">
        <v>255</v>
      </c>
      <c r="C407" s="26" t="s">
        <v>223</v>
      </c>
      <c r="D407" s="27">
        <v>522400.20272963168</v>
      </c>
      <c r="E407" s="27">
        <v>539630.0018043709</v>
      </c>
      <c r="F407" s="28">
        <v>-3.1928912434682315E-2</v>
      </c>
      <c r="G407" s="27">
        <v>460294.30314727424</v>
      </c>
      <c r="H407" s="28">
        <v>0.13492650062733069</v>
      </c>
      <c r="I407" s="27">
        <v>381318.57249811053</v>
      </c>
      <c r="J407" s="28">
        <v>0.36998363155316866</v>
      </c>
      <c r="K407" s="29">
        <v>163983.56864790502</v>
      </c>
      <c r="L407" s="29">
        <v>176826.29323743292</v>
      </c>
      <c r="M407" s="28">
        <v>-7.2629043760383413E-2</v>
      </c>
      <c r="N407" s="29">
        <v>159869.87277736046</v>
      </c>
      <c r="O407" s="28">
        <v>2.5731526516402582E-2</v>
      </c>
      <c r="P407" s="29">
        <v>141859.45810766093</v>
      </c>
      <c r="Q407" s="28">
        <v>0.15595795187271552</v>
      </c>
      <c r="R407" s="29">
        <v>107949.94833688909</v>
      </c>
      <c r="S407" s="29">
        <v>115294.83806101</v>
      </c>
      <c r="T407" s="28">
        <v>-6.3705278116911415E-2</v>
      </c>
      <c r="U407" s="29">
        <v>98874.76050676874</v>
      </c>
      <c r="V407" s="28">
        <v>9.178467572115219E-2</v>
      </c>
      <c r="W407" s="29">
        <v>84104.422892399511</v>
      </c>
      <c r="X407" s="28">
        <v>0.28352284724665172</v>
      </c>
      <c r="Y407" s="27">
        <v>503211.59142975253</v>
      </c>
      <c r="Z407" s="45">
        <v>19188.61129987918</v>
      </c>
      <c r="AA407" s="29">
        <v>99187.645786790294</v>
      </c>
      <c r="AB407" s="29">
        <v>8762.3025500987951</v>
      </c>
      <c r="AC407" s="30">
        <v>3.1856862674533923</v>
      </c>
      <c r="AD407" s="30">
        <v>3.0517520439100339</v>
      </c>
      <c r="AE407" s="28">
        <v>4.3887649329385325E-2</v>
      </c>
      <c r="AF407" s="30">
        <v>2.8791810186043856</v>
      </c>
      <c r="AG407" s="28">
        <v>0.10645570628191273</v>
      </c>
      <c r="AH407" s="30">
        <v>2.688002460919579</v>
      </c>
      <c r="AI407" s="28">
        <v>0.18515005613631519</v>
      </c>
      <c r="AJ407" s="30">
        <v>4.8392816372577636</v>
      </c>
      <c r="AK407" s="30">
        <v>4.6804350557205137</v>
      </c>
      <c r="AL407" s="28">
        <v>3.3938422314631789E-2</v>
      </c>
      <c r="AM407" s="30">
        <v>4.6553266049707753</v>
      </c>
      <c r="AN407" s="28">
        <v>3.9514957358860348E-2</v>
      </c>
      <c r="AO407" s="30">
        <v>4.5338706263516872</v>
      </c>
      <c r="AP407" s="28">
        <v>6.7362092145058478E-2</v>
      </c>
    </row>
    <row r="408" spans="1:42" s="2" customFormat="1" x14ac:dyDescent="0.25">
      <c r="A408" s="83" t="s">
        <v>366</v>
      </c>
      <c r="B408" s="83" t="s">
        <v>255</v>
      </c>
      <c r="C408" s="26" t="s">
        <v>207</v>
      </c>
      <c r="D408" s="27">
        <v>3449.3576120424273</v>
      </c>
      <c r="E408" s="27">
        <v>2309.1549978005887</v>
      </c>
      <c r="F408" s="28">
        <v>0.49377482902960279</v>
      </c>
      <c r="G408" s="27">
        <v>1752.0188198161125</v>
      </c>
      <c r="H408" s="28">
        <v>0.96879027384218586</v>
      </c>
      <c r="I408" s="27">
        <v>1148.6645986914634</v>
      </c>
      <c r="J408" s="28">
        <v>2.0029284579431361</v>
      </c>
      <c r="K408" s="29">
        <v>735.67236423492432</v>
      </c>
      <c r="L408" s="29">
        <v>670.41642260551453</v>
      </c>
      <c r="M408" s="28">
        <v>9.7336430655738271E-2</v>
      </c>
      <c r="N408" s="29">
        <v>541.22091388702393</v>
      </c>
      <c r="O408" s="28">
        <v>0.35928295703016894</v>
      </c>
      <c r="P408" s="29">
        <v>412.16335487365723</v>
      </c>
      <c r="Q408" s="28">
        <v>0.78490483332860617</v>
      </c>
      <c r="R408" s="29">
        <v>160.96511329460142</v>
      </c>
      <c r="S408" s="29">
        <v>146.68711326608658</v>
      </c>
      <c r="T408" s="28">
        <v>9.7336430655738118E-2</v>
      </c>
      <c r="U408" s="29">
        <v>118.41913595848082</v>
      </c>
      <c r="V408" s="28">
        <v>0.35928295703016894</v>
      </c>
      <c r="W408" s="29">
        <v>90.181342046356193</v>
      </c>
      <c r="X408" s="28">
        <v>0.78490483332860617</v>
      </c>
      <c r="Y408" s="27">
        <v>3327.381881437595</v>
      </c>
      <c r="Z408" s="45">
        <v>121.97573060483207</v>
      </c>
      <c r="AA408" s="29">
        <v>150.22147647004664</v>
      </c>
      <c r="AB408" s="29">
        <v>10.743636824554791</v>
      </c>
      <c r="AC408" s="30">
        <v>4.6887144056711287</v>
      </c>
      <c r="AD408" s="30">
        <v>3.444359236944496</v>
      </c>
      <c r="AE408" s="28">
        <v>0.36127334088139568</v>
      </c>
      <c r="AF408" s="30">
        <v>3.237160233209011</v>
      </c>
      <c r="AG408" s="28">
        <v>0.44840355987667185</v>
      </c>
      <c r="AH408" s="30">
        <v>2.7869158796117866</v>
      </c>
      <c r="AI408" s="28">
        <v>0.68240255831627761</v>
      </c>
      <c r="AJ408" s="30">
        <v>21.42922488880772</v>
      </c>
      <c r="AK408" s="30">
        <v>15.742044044536087</v>
      </c>
      <c r="AL408" s="28">
        <v>0.3612733408813959</v>
      </c>
      <c r="AM408" s="30">
        <v>14.795065051229486</v>
      </c>
      <c r="AN408" s="28">
        <v>0.4484035598766718</v>
      </c>
      <c r="AO408" s="30">
        <v>12.737275500967948</v>
      </c>
      <c r="AP408" s="28">
        <v>0.68240255831627739</v>
      </c>
    </row>
    <row r="409" spans="1:42" s="2" customFormat="1" x14ac:dyDescent="0.25">
      <c r="A409" s="83" t="s">
        <v>366</v>
      </c>
      <c r="B409" s="83" t="s">
        <v>255</v>
      </c>
      <c r="C409" s="26" t="s">
        <v>209</v>
      </c>
      <c r="D409" s="27">
        <v>42.694337711334228</v>
      </c>
      <c r="E409" s="27">
        <v>3.3915062332153321</v>
      </c>
      <c r="F409" s="28">
        <v>11.588606588187714</v>
      </c>
      <c r="G409" s="27">
        <v>163.3012789261341</v>
      </c>
      <c r="H409" s="28">
        <v>-0.73855478663675311</v>
      </c>
      <c r="I409" s="27">
        <v>161.64973474740981</v>
      </c>
      <c r="J409" s="28">
        <v>-0.7358836512905671</v>
      </c>
      <c r="K409" s="29">
        <v>0.93175480794536725</v>
      </c>
      <c r="L409" s="29">
        <v>0.10040643852577347</v>
      </c>
      <c r="M409" s="28">
        <v>8.2798312700454346</v>
      </c>
      <c r="N409" s="29">
        <v>5.1652202419524507</v>
      </c>
      <c r="O409" s="28">
        <v>-0.81960985896059979</v>
      </c>
      <c r="P409" s="29">
        <v>4.0009243659331686</v>
      </c>
      <c r="Q409" s="28">
        <v>-0.7671151157270012</v>
      </c>
      <c r="R409" s="29">
        <v>0.85410857945953467</v>
      </c>
      <c r="S409" s="29">
        <v>8.9250162037085801E-2</v>
      </c>
      <c r="T409" s="28">
        <v>8.5698266531396321</v>
      </c>
      <c r="U409" s="29">
        <v>4.7263337237044656</v>
      </c>
      <c r="V409" s="28">
        <v>-0.81928728917811355</v>
      </c>
      <c r="W409" s="29">
        <v>3.6731733453537707</v>
      </c>
      <c r="X409" s="28">
        <v>-0.76747392536213843</v>
      </c>
      <c r="Y409" s="27">
        <v>42.694337711334228</v>
      </c>
      <c r="Z409" s="26"/>
      <c r="AA409" s="29">
        <v>0.85410857945953467</v>
      </c>
      <c r="AB409" s="26"/>
      <c r="AC409" s="30">
        <v>45.82143000204146</v>
      </c>
      <c r="AD409" s="30">
        <v>33.777776435569535</v>
      </c>
      <c r="AE409" s="28">
        <v>0.35655554738616274</v>
      </c>
      <c r="AF409" s="30">
        <v>31.615550020458819</v>
      </c>
      <c r="AG409" s="28">
        <v>0.44933205249916058</v>
      </c>
      <c r="AH409" s="30">
        <v>40.403096875265952</v>
      </c>
      <c r="AI409" s="28">
        <v>0.13410687659669263</v>
      </c>
      <c r="AJ409" s="30">
        <v>49.987014225229395</v>
      </c>
      <c r="AK409" s="30">
        <v>38.000000849366209</v>
      </c>
      <c r="AL409" s="28">
        <v>0.31544771336664623</v>
      </c>
      <c r="AM409" s="30">
        <v>34.551364434363251</v>
      </c>
      <c r="AN409" s="28">
        <v>0.44674501408443751</v>
      </c>
      <c r="AO409" s="30">
        <v>44.008196605227461</v>
      </c>
      <c r="AP409" s="28">
        <v>0.13585691033046665</v>
      </c>
    </row>
    <row r="410" spans="1:42" s="2" customFormat="1" x14ac:dyDescent="0.25">
      <c r="A410" s="83" t="s">
        <v>366</v>
      </c>
      <c r="B410" s="83" t="s">
        <v>255</v>
      </c>
      <c r="C410" s="26" t="s">
        <v>206</v>
      </c>
      <c r="D410" s="27">
        <v>5087.0408397579195</v>
      </c>
      <c r="E410" s="27">
        <v>5274.1949974286554</v>
      </c>
      <c r="F410" s="28">
        <v>-3.5484876414690725E-2</v>
      </c>
      <c r="G410" s="27">
        <v>3177.1553203856947</v>
      </c>
      <c r="H410" s="28">
        <v>0.60113067407115994</v>
      </c>
      <c r="I410" s="27">
        <v>2255.4442497444152</v>
      </c>
      <c r="J410" s="28">
        <v>1.255449603923652</v>
      </c>
      <c r="K410" s="29">
        <v>1625.5897947134151</v>
      </c>
      <c r="L410" s="29">
        <v>1685.7769916646271</v>
      </c>
      <c r="M410" s="28">
        <v>-3.5702941283935703E-2</v>
      </c>
      <c r="N410" s="29">
        <v>1102.9917013903114</v>
      </c>
      <c r="O410" s="28">
        <v>0.47380056682600008</v>
      </c>
      <c r="P410" s="29">
        <v>854.12678964480347</v>
      </c>
      <c r="Q410" s="28">
        <v>0.90321836807089462</v>
      </c>
      <c r="R410" s="29">
        <v>331.14321992677594</v>
      </c>
      <c r="S410" s="29">
        <v>333.74731594920411</v>
      </c>
      <c r="T410" s="28">
        <v>-7.8025976479298674E-3</v>
      </c>
      <c r="U410" s="29">
        <v>243.8444603838131</v>
      </c>
      <c r="V410" s="28">
        <v>0.35801001755608436</v>
      </c>
      <c r="W410" s="29">
        <v>189.5734677028247</v>
      </c>
      <c r="X410" s="28">
        <v>0.74678041151769159</v>
      </c>
      <c r="Y410" s="27">
        <v>4971.0878079264658</v>
      </c>
      <c r="Z410" s="45">
        <v>115.95303183145398</v>
      </c>
      <c r="AA410" s="29">
        <v>321.45975436725337</v>
      </c>
      <c r="AB410" s="29">
        <v>9.6834655595225474</v>
      </c>
      <c r="AC410" s="30">
        <v>3.1293508708663764</v>
      </c>
      <c r="AD410" s="30">
        <v>3.1286433635688851</v>
      </c>
      <c r="AE410" s="28">
        <v>2.2613868545384413E-4</v>
      </c>
      <c r="AF410" s="30">
        <v>2.8804888707511744</v>
      </c>
      <c r="AG410" s="28">
        <v>8.6395751305334403E-2</v>
      </c>
      <c r="AH410" s="30">
        <v>2.64064337647384</v>
      </c>
      <c r="AI410" s="28">
        <v>0.18507137266113069</v>
      </c>
      <c r="AJ410" s="30">
        <v>15.362056456667878</v>
      </c>
      <c r="AK410" s="30">
        <v>15.802958541938898</v>
      </c>
      <c r="AL410" s="28">
        <v>-2.7899971014979624E-2</v>
      </c>
      <c r="AM410" s="30">
        <v>13.029434071968776</v>
      </c>
      <c r="AN410" s="28">
        <v>0.17902714514035967</v>
      </c>
      <c r="AO410" s="30">
        <v>11.897467916132909</v>
      </c>
      <c r="AP410" s="28">
        <v>0.29120385656489173</v>
      </c>
    </row>
    <row r="411" spans="1:42" s="2" customFormat="1" x14ac:dyDescent="0.25">
      <c r="A411" s="83" t="s">
        <v>366</v>
      </c>
      <c r="B411" s="83" t="s">
        <v>255</v>
      </c>
      <c r="C411" s="26" t="s">
        <v>211</v>
      </c>
      <c r="D411" s="26"/>
      <c r="E411" s="26"/>
      <c r="F411" s="26"/>
      <c r="G411" s="27">
        <v>84.053419178724283</v>
      </c>
      <c r="H411" s="28">
        <v>-1</v>
      </c>
      <c r="I411" s="27">
        <v>2.0375477492809297</v>
      </c>
      <c r="J411" s="28">
        <v>-1</v>
      </c>
      <c r="K411" s="26"/>
      <c r="L411" s="26"/>
      <c r="M411" s="26"/>
      <c r="N411" s="29">
        <v>6.4699773773897746</v>
      </c>
      <c r="O411" s="28">
        <v>-1</v>
      </c>
      <c r="P411" s="29">
        <v>0.14716503713228457</v>
      </c>
      <c r="Q411" s="28">
        <v>-1</v>
      </c>
      <c r="R411" s="26"/>
      <c r="S411" s="26"/>
      <c r="T411" s="26"/>
      <c r="U411" s="29">
        <v>1.8678537722713422</v>
      </c>
      <c r="V411" s="28">
        <v>-1</v>
      </c>
      <c r="W411" s="29">
        <v>4.5278837860848631E-2</v>
      </c>
      <c r="X411" s="28">
        <v>-1</v>
      </c>
      <c r="Y411" s="26"/>
      <c r="Z411" s="26"/>
      <c r="AA411" s="26"/>
      <c r="AB411" s="26"/>
      <c r="AC411" s="26"/>
      <c r="AD411" s="26"/>
      <c r="AE411" s="26"/>
      <c r="AF411" s="30">
        <v>12.991300320842003</v>
      </c>
      <c r="AG411" s="28">
        <v>-1</v>
      </c>
      <c r="AH411" s="30">
        <v>13.845324874612757</v>
      </c>
      <c r="AI411" s="28">
        <v>-1</v>
      </c>
      <c r="AJ411" s="26"/>
      <c r="AK411" s="26"/>
      <c r="AL411" s="26"/>
      <c r="AM411" s="30">
        <v>44.999999692970547</v>
      </c>
      <c r="AN411" s="28">
        <v>-1</v>
      </c>
      <c r="AO411" s="30">
        <v>45.000001005828409</v>
      </c>
      <c r="AP411" s="28">
        <v>-1</v>
      </c>
    </row>
    <row r="412" spans="1:42" s="2" customFormat="1" x14ac:dyDescent="0.25">
      <c r="A412" s="83" t="s">
        <v>366</v>
      </c>
      <c r="B412" s="83" t="s">
        <v>255</v>
      </c>
      <c r="C412" s="26" t="s">
        <v>204</v>
      </c>
      <c r="D412" s="27">
        <v>132366.18678430081</v>
      </c>
      <c r="E412" s="27">
        <v>133486.51530987979</v>
      </c>
      <c r="F412" s="28">
        <v>-8.3928217241885112E-3</v>
      </c>
      <c r="G412" s="27">
        <v>113487.98839633823</v>
      </c>
      <c r="H412" s="28">
        <v>0.16634534328015013</v>
      </c>
      <c r="I412" s="27">
        <v>118247.26576102377</v>
      </c>
      <c r="J412" s="28">
        <v>0.11940167015625718</v>
      </c>
      <c r="K412" s="29">
        <v>47014.489801831456</v>
      </c>
      <c r="L412" s="29">
        <v>45720.484393030907</v>
      </c>
      <c r="M412" s="28">
        <v>2.8302530604811176E-2</v>
      </c>
      <c r="N412" s="29">
        <v>40228.650715986601</v>
      </c>
      <c r="O412" s="28">
        <v>0.16868174708997155</v>
      </c>
      <c r="P412" s="29">
        <v>41328.641368968565</v>
      </c>
      <c r="Q412" s="28">
        <v>0.13757646621144642</v>
      </c>
      <c r="R412" s="29">
        <v>23217.317856411159</v>
      </c>
      <c r="S412" s="29">
        <v>22676.539292643774</v>
      </c>
      <c r="T412" s="28">
        <v>2.3847490871008334E-2</v>
      </c>
      <c r="U412" s="29">
        <v>19774.272920999341</v>
      </c>
      <c r="V412" s="28">
        <v>0.17411739734589515</v>
      </c>
      <c r="W412" s="29">
        <v>21008.879677743364</v>
      </c>
      <c r="X412" s="28">
        <v>0.10511927397096744</v>
      </c>
      <c r="Y412" s="27">
        <v>129366.43713533273</v>
      </c>
      <c r="Z412" s="45">
        <v>2999.7496489680743</v>
      </c>
      <c r="AA412" s="29">
        <v>22119.079369591564</v>
      </c>
      <c r="AB412" s="29">
        <v>1098.2384868195961</v>
      </c>
      <c r="AC412" s="30">
        <v>2.8154338660747196</v>
      </c>
      <c r="AD412" s="30">
        <v>2.9196216331038456</v>
      </c>
      <c r="AE412" s="28">
        <v>-3.5685366161081686E-2</v>
      </c>
      <c r="AF412" s="30">
        <v>2.8210736968923209</v>
      </c>
      <c r="AG412" s="28">
        <v>-1.9991788317384757E-3</v>
      </c>
      <c r="AH412" s="30">
        <v>2.8611457295523204</v>
      </c>
      <c r="AI412" s="28">
        <v>-1.5976768678872322E-2</v>
      </c>
      <c r="AJ412" s="30">
        <v>5.7011833840121895</v>
      </c>
      <c r="AK412" s="30">
        <v>5.8865470426160904</v>
      </c>
      <c r="AL412" s="28">
        <v>-3.148937012852307E-2</v>
      </c>
      <c r="AM412" s="30">
        <v>5.7391737663243925</v>
      </c>
      <c r="AN412" s="28">
        <v>-6.6194863335761319E-3</v>
      </c>
      <c r="AO412" s="30">
        <v>5.628442238464241</v>
      </c>
      <c r="AP412" s="28">
        <v>1.292385041296905E-2</v>
      </c>
    </row>
    <row r="413" spans="1:42" s="2" customFormat="1" x14ac:dyDescent="0.25">
      <c r="A413" s="83" t="s">
        <v>366</v>
      </c>
      <c r="B413" s="83" t="s">
        <v>255</v>
      </c>
      <c r="C413" s="26" t="s">
        <v>227</v>
      </c>
      <c r="D413" s="27">
        <v>741280.09412563324</v>
      </c>
      <c r="E413" s="27">
        <v>835867.60519755119</v>
      </c>
      <c r="F413" s="28">
        <v>-0.11316087677493242</v>
      </c>
      <c r="G413" s="27">
        <v>750025.73142516136</v>
      </c>
      <c r="H413" s="28">
        <v>-1.1660449679386453E-2</v>
      </c>
      <c r="I413" s="27">
        <v>789454.34096131439</v>
      </c>
      <c r="J413" s="28">
        <v>-6.1022207791041616E-2</v>
      </c>
      <c r="K413" s="29">
        <v>291442.18957852974</v>
      </c>
      <c r="L413" s="29">
        <v>342505.24297771766</v>
      </c>
      <c r="M413" s="28">
        <v>-0.14908692478762997</v>
      </c>
      <c r="N413" s="29">
        <v>321062.22486101958</v>
      </c>
      <c r="O413" s="28">
        <v>-9.2256369603467586E-2</v>
      </c>
      <c r="P413" s="29">
        <v>325171.90643124917</v>
      </c>
      <c r="Q413" s="28">
        <v>-0.10372887751251929</v>
      </c>
      <c r="R413" s="29">
        <v>187645.41036821748</v>
      </c>
      <c r="S413" s="29">
        <v>216359.69854580821</v>
      </c>
      <c r="T413" s="28">
        <v>-0.13271551204121904</v>
      </c>
      <c r="U413" s="29">
        <v>200118.54783723291</v>
      </c>
      <c r="V413" s="28">
        <v>-6.2328742656880071E-2</v>
      </c>
      <c r="W413" s="29">
        <v>211588.95847716788</v>
      </c>
      <c r="X413" s="28">
        <v>-0.11316066906928937</v>
      </c>
      <c r="Y413" s="27">
        <v>721554.43165695888</v>
      </c>
      <c r="Z413" s="45">
        <v>19725.662468674349</v>
      </c>
      <c r="AA413" s="29">
        <v>179019.38759730945</v>
      </c>
      <c r="AB413" s="29">
        <v>8626.0227709080118</v>
      </c>
      <c r="AC413" s="30">
        <v>2.5434893115428427</v>
      </c>
      <c r="AD413" s="30">
        <v>2.4404519998893277</v>
      </c>
      <c r="AE413" s="28">
        <v>4.2220585226911939E-2</v>
      </c>
      <c r="AF413" s="30">
        <v>2.336075917214584</v>
      </c>
      <c r="AG413" s="28">
        <v>8.8787094974022845E-2</v>
      </c>
      <c r="AH413" s="30">
        <v>2.4278061091609957</v>
      </c>
      <c r="AI413" s="28">
        <v>4.764927559302707E-2</v>
      </c>
      <c r="AJ413" s="30">
        <v>3.9504301899578347</v>
      </c>
      <c r="AK413" s="30">
        <v>3.8633239499572478</v>
      </c>
      <c r="AL413" s="28">
        <v>2.2546967618791273E-2</v>
      </c>
      <c r="AM413" s="30">
        <v>3.7479071257062953</v>
      </c>
      <c r="AN413" s="28">
        <v>5.4036308120461722E-2</v>
      </c>
      <c r="AO413" s="30">
        <v>3.7310753200125175</v>
      </c>
      <c r="AP413" s="28">
        <v>5.8791327199629206E-2</v>
      </c>
    </row>
    <row r="414" spans="1:42" s="2" customFormat="1" x14ac:dyDescent="0.25">
      <c r="A414" s="83" t="s">
        <v>366</v>
      </c>
      <c r="B414" s="83" t="s">
        <v>255</v>
      </c>
      <c r="C414" s="26" t="s">
        <v>205</v>
      </c>
      <c r="D414" s="27">
        <v>43864.21055614233</v>
      </c>
      <c r="E414" s="27">
        <v>55994.39471201897</v>
      </c>
      <c r="F414" s="28">
        <v>-0.21663211502263002</v>
      </c>
      <c r="G414" s="27">
        <v>50144.080778725147</v>
      </c>
      <c r="H414" s="28">
        <v>-0.12523652094241211</v>
      </c>
      <c r="I414" s="27">
        <v>47212.05061960101</v>
      </c>
      <c r="J414" s="28">
        <v>-7.0910710708862068E-2</v>
      </c>
      <c r="K414" s="29">
        <v>10179.357199070588</v>
      </c>
      <c r="L414" s="29">
        <v>13225.405547880286</v>
      </c>
      <c r="M414" s="28">
        <v>-0.23031795416647213</v>
      </c>
      <c r="N414" s="29">
        <v>12474.880993397852</v>
      </c>
      <c r="O414" s="28">
        <v>-0.18401167879213728</v>
      </c>
      <c r="P414" s="29">
        <v>12565.980107670519</v>
      </c>
      <c r="Q414" s="28">
        <v>-0.18992731869303933</v>
      </c>
      <c r="R414" s="29">
        <v>2936.776466797367</v>
      </c>
      <c r="S414" s="29">
        <v>3805.5511909740721</v>
      </c>
      <c r="T414" s="28">
        <v>-0.22829143022362888</v>
      </c>
      <c r="U414" s="29">
        <v>3569.478747467293</v>
      </c>
      <c r="V414" s="28">
        <v>-0.1772534102125855</v>
      </c>
      <c r="W414" s="29">
        <v>3430.5579993760284</v>
      </c>
      <c r="X414" s="28">
        <v>-0.14393621465326442</v>
      </c>
      <c r="Y414" s="27">
        <v>42987.925844411038</v>
      </c>
      <c r="Z414" s="45">
        <v>876.28471173128924</v>
      </c>
      <c r="AA414" s="29">
        <v>2788.4347578745501</v>
      </c>
      <c r="AB414" s="29">
        <v>148.34170892281708</v>
      </c>
      <c r="AC414" s="30">
        <v>4.3091336415768273</v>
      </c>
      <c r="AD414" s="30">
        <v>4.2338508644820747</v>
      </c>
      <c r="AE414" s="28">
        <v>1.778115939942583E-2</v>
      </c>
      <c r="AF414" s="30">
        <v>4.0196039389284088</v>
      </c>
      <c r="AG414" s="28">
        <v>7.2029410620391754E-2</v>
      </c>
      <c r="AH414" s="30">
        <v>3.7571323697052375</v>
      </c>
      <c r="AI414" s="28">
        <v>0.14692090071739916</v>
      </c>
      <c r="AJ414" s="30">
        <v>14.936176127826787</v>
      </c>
      <c r="AK414" s="30">
        <v>14.713872420065014</v>
      </c>
      <c r="AL414" s="28">
        <v>1.5108443339404096E-2</v>
      </c>
      <c r="AM414" s="30">
        <v>14.048012140233261</v>
      </c>
      <c r="AN414" s="28">
        <v>6.3223463841538083E-2</v>
      </c>
      <c r="AO414" s="30">
        <v>13.762207380894955</v>
      </c>
      <c r="AP414" s="28">
        <v>8.5303811695321891E-2</v>
      </c>
    </row>
    <row r="415" spans="1:42" s="2" customFormat="1" x14ac:dyDescent="0.25">
      <c r="A415" s="83" t="s">
        <v>366</v>
      </c>
      <c r="B415" s="83" t="s">
        <v>255</v>
      </c>
      <c r="C415" s="26" t="s">
        <v>210</v>
      </c>
      <c r="D415" s="27">
        <v>65.363465081453327</v>
      </c>
      <c r="E415" s="27">
        <v>25.119479694366454</v>
      </c>
      <c r="F415" s="28">
        <v>1.6021026660083406</v>
      </c>
      <c r="G415" s="27">
        <v>23.761508859395981</v>
      </c>
      <c r="H415" s="28">
        <v>1.7508128994765726</v>
      </c>
      <c r="I415" s="27">
        <v>67.199117475748068</v>
      </c>
      <c r="J415" s="28">
        <v>-2.7316614611154994E-2</v>
      </c>
      <c r="K415" s="29">
        <v>19.09395223157177</v>
      </c>
      <c r="L415" s="29">
        <v>7.3395240451743291</v>
      </c>
      <c r="M415" s="28">
        <v>1.6015245830723683</v>
      </c>
      <c r="N415" s="29">
        <v>6.9403109718386844</v>
      </c>
      <c r="O415" s="28">
        <v>1.7511666709241478</v>
      </c>
      <c r="P415" s="29">
        <v>19.640725286532053</v>
      </c>
      <c r="Q415" s="28">
        <v>-2.7838740524272494E-2</v>
      </c>
      <c r="R415" s="29">
        <v>8.1815365881672015</v>
      </c>
      <c r="S415" s="29">
        <v>3.145511776603982</v>
      </c>
      <c r="T415" s="28">
        <v>1.6010192201538376</v>
      </c>
      <c r="U415" s="29">
        <v>2.9744139923869071</v>
      </c>
      <c r="V415" s="28">
        <v>1.7506381455668463</v>
      </c>
      <c r="W415" s="29">
        <v>8.4126096967963484</v>
      </c>
      <c r="X415" s="28">
        <v>-2.7467470494577095E-2</v>
      </c>
      <c r="Y415" s="27">
        <v>65.363465081453327</v>
      </c>
      <c r="Z415" s="26"/>
      <c r="AA415" s="29">
        <v>8.1815365881672015</v>
      </c>
      <c r="AB415" s="26"/>
      <c r="AC415" s="30">
        <v>3.4232548761369119</v>
      </c>
      <c r="AD415" s="30">
        <v>3.4224943660866245</v>
      </c>
      <c r="AE415" s="28">
        <v>2.2220929209505795E-4</v>
      </c>
      <c r="AF415" s="30">
        <v>3.4236951277560532</v>
      </c>
      <c r="AG415" s="28">
        <v>-1.2858960938786761E-4</v>
      </c>
      <c r="AH415" s="30">
        <v>3.4214173099721288</v>
      </c>
      <c r="AI415" s="28">
        <v>5.370774735450536E-4</v>
      </c>
      <c r="AJ415" s="30">
        <v>7.9891429167458892</v>
      </c>
      <c r="AK415" s="30">
        <v>7.9858164516193391</v>
      </c>
      <c r="AL415" s="28">
        <v>4.1654665452216526E-4</v>
      </c>
      <c r="AM415" s="30">
        <v>7.9886353816967661</v>
      </c>
      <c r="AN415" s="28">
        <v>6.3532133446206072E-5</v>
      </c>
      <c r="AO415" s="30">
        <v>7.9879038607173856</v>
      </c>
      <c r="AP415" s="28">
        <v>1.5511654247580368E-4</v>
      </c>
    </row>
    <row r="416" spans="1:42" s="2" customFormat="1" x14ac:dyDescent="0.25">
      <c r="A416" s="83" t="s">
        <v>366</v>
      </c>
      <c r="B416" s="83" t="s">
        <v>256</v>
      </c>
      <c r="C416" s="26" t="s">
        <v>221</v>
      </c>
      <c r="D416" s="27">
        <v>1480112.8704657101</v>
      </c>
      <c r="E416" s="27">
        <v>1533305.7921357846</v>
      </c>
      <c r="F416" s="28">
        <v>-3.4691658991244441E-2</v>
      </c>
      <c r="G416" s="27">
        <v>1349495.226728247</v>
      </c>
      <c r="H416" s="28">
        <v>9.6790000550158309E-2</v>
      </c>
      <c r="I416" s="27">
        <v>1303533.4882524752</v>
      </c>
      <c r="J416" s="28">
        <v>0.13546209882951168</v>
      </c>
      <c r="K416" s="29">
        <v>541739.90722444665</v>
      </c>
      <c r="L416" s="29">
        <v>599486.17322765396</v>
      </c>
      <c r="M416" s="28">
        <v>-9.6326268364622061E-2</v>
      </c>
      <c r="N416" s="29">
        <v>546738.94514944043</v>
      </c>
      <c r="O416" s="28">
        <v>-9.143372663213873E-3</v>
      </c>
      <c r="P416" s="29">
        <v>526471.01069989242</v>
      </c>
      <c r="Q416" s="28">
        <v>2.9002350014022064E-2</v>
      </c>
      <c r="R416" s="29">
        <v>403668.39133547281</v>
      </c>
      <c r="S416" s="29">
        <v>439786.3889109242</v>
      </c>
      <c r="T416" s="28">
        <v>-8.2126228746853838E-2</v>
      </c>
      <c r="U416" s="29">
        <v>392841.59362604865</v>
      </c>
      <c r="V416" s="28">
        <v>2.7560212271540534E-2</v>
      </c>
      <c r="W416" s="29">
        <v>394143.65769330453</v>
      </c>
      <c r="X416" s="28">
        <v>2.4165639751533886E-2</v>
      </c>
      <c r="Y416" s="27">
        <v>1418065.4829228551</v>
      </c>
      <c r="Z416" s="45">
        <v>62047.387542854965</v>
      </c>
      <c r="AA416" s="29">
        <v>368600.82525574899</v>
      </c>
      <c r="AB416" s="29">
        <v>35067.566079723802</v>
      </c>
      <c r="AC416" s="30">
        <v>2.7321466458857144</v>
      </c>
      <c r="AD416" s="30">
        <v>2.5577000114621726</v>
      </c>
      <c r="AE416" s="28">
        <v>6.8204493741162026E-2</v>
      </c>
      <c r="AF416" s="30">
        <v>2.4682624837698159</v>
      </c>
      <c r="AG416" s="28">
        <v>0.10691089940842276</v>
      </c>
      <c r="AH416" s="30">
        <v>2.4759834098359055</v>
      </c>
      <c r="AI416" s="28">
        <v>0.10345918919819662</v>
      </c>
      <c r="AJ416" s="30">
        <v>3.6666553592888249</v>
      </c>
      <c r="AK416" s="30">
        <v>3.4864785059238055</v>
      </c>
      <c r="AL416" s="28">
        <v>5.1678750653097259E-2</v>
      </c>
      <c r="AM416" s="30">
        <v>3.4352147242658071</v>
      </c>
      <c r="AN416" s="28">
        <v>6.7372974791985549E-2</v>
      </c>
      <c r="AO416" s="30">
        <v>3.3072547605644722</v>
      </c>
      <c r="AP416" s="28">
        <v>0.10867037006336074</v>
      </c>
    </row>
    <row r="417" spans="1:42" s="2" customFormat="1" x14ac:dyDescent="0.25">
      <c r="A417" s="83" t="s">
        <v>366</v>
      </c>
      <c r="B417" s="83" t="s">
        <v>256</v>
      </c>
      <c r="C417" s="26" t="s">
        <v>167</v>
      </c>
      <c r="D417" s="27">
        <v>884437.47616540676</v>
      </c>
      <c r="E417" s="27">
        <v>865733.58448929433</v>
      </c>
      <c r="F417" s="28">
        <v>2.1604673783270238E-2</v>
      </c>
      <c r="G417" s="27">
        <v>796456.19116629893</v>
      </c>
      <c r="H417" s="28">
        <v>0.11046594398402694</v>
      </c>
      <c r="I417" s="27">
        <v>856239.46126587153</v>
      </c>
      <c r="J417" s="28">
        <v>3.2932393536087491E-2</v>
      </c>
      <c r="K417" s="29">
        <v>359644.37288556632</v>
      </c>
      <c r="L417" s="29">
        <v>363126.28545068833</v>
      </c>
      <c r="M417" s="28">
        <v>-9.5887097812280084E-3</v>
      </c>
      <c r="N417" s="29">
        <v>347527.3511103536</v>
      </c>
      <c r="O417" s="28">
        <v>3.4866383139337688E-2</v>
      </c>
      <c r="P417" s="29">
        <v>375011.7862556178</v>
      </c>
      <c r="Q417" s="28">
        <v>-4.0978481032531204E-2</v>
      </c>
      <c r="R417" s="29">
        <v>296999.44004355901</v>
      </c>
      <c r="S417" s="29">
        <v>307387.81829896034</v>
      </c>
      <c r="T417" s="28">
        <v>-3.3795673208161306E-2</v>
      </c>
      <c r="U417" s="29">
        <v>285261.49182112888</v>
      </c>
      <c r="V417" s="28">
        <v>4.1148029295837538E-2</v>
      </c>
      <c r="W417" s="29">
        <v>309459.69196162518</v>
      </c>
      <c r="X417" s="28">
        <v>-4.0264539265460524E-2</v>
      </c>
      <c r="Y417" s="27">
        <v>832319.62918834935</v>
      </c>
      <c r="Z417" s="45">
        <v>52117.846977057445</v>
      </c>
      <c r="AA417" s="29">
        <v>264261.91007316718</v>
      </c>
      <c r="AB417" s="29">
        <v>32737.529970391799</v>
      </c>
      <c r="AC417" s="30">
        <v>2.4592000955533426</v>
      </c>
      <c r="AD417" s="30">
        <v>2.3841115864548419</v>
      </c>
      <c r="AE417" s="28">
        <v>3.1495383657841637E-2</v>
      </c>
      <c r="AF417" s="30">
        <v>2.2917798804082983</v>
      </c>
      <c r="AG417" s="28">
        <v>7.3052484916316288E-2</v>
      </c>
      <c r="AH417" s="30">
        <v>2.2832334679802209</v>
      </c>
      <c r="AI417" s="28">
        <v>7.7069047051410045E-2</v>
      </c>
      <c r="AJ417" s="30">
        <v>2.9779095746298108</v>
      </c>
      <c r="AK417" s="30">
        <v>2.816421253386483</v>
      </c>
      <c r="AL417" s="28">
        <v>5.7338127614664607E-2</v>
      </c>
      <c r="AM417" s="30">
        <v>2.7920214049280472</v>
      </c>
      <c r="AN417" s="28">
        <v>6.6578346918709994E-2</v>
      </c>
      <c r="AO417" s="30">
        <v>2.7668852632738039</v>
      </c>
      <c r="AP417" s="28">
        <v>7.6267821494817228E-2</v>
      </c>
    </row>
    <row r="418" spans="1:42" s="2" customFormat="1" x14ac:dyDescent="0.25">
      <c r="A418" s="83" t="s">
        <v>366</v>
      </c>
      <c r="B418" s="83" t="s">
        <v>256</v>
      </c>
      <c r="C418" s="26" t="s">
        <v>168</v>
      </c>
      <c r="D418" s="27">
        <v>467585.97487118363</v>
      </c>
      <c r="E418" s="27">
        <v>516142.52658297541</v>
      </c>
      <c r="F418" s="28">
        <v>-9.4075859304311352E-2</v>
      </c>
      <c r="G418" s="27">
        <v>414926.07883148303</v>
      </c>
      <c r="H418" s="28">
        <v>0.12691392208463173</v>
      </c>
      <c r="I418" s="27">
        <v>399399.36222318409</v>
      </c>
      <c r="J418" s="28">
        <v>0.17072288815998887</v>
      </c>
      <c r="K418" s="29">
        <v>149537.77356644848</v>
      </c>
      <c r="L418" s="29">
        <v>184954.77340153107</v>
      </c>
      <c r="M418" s="28">
        <v>-0.19149005556181772</v>
      </c>
      <c r="N418" s="29">
        <v>149147.56577717685</v>
      </c>
      <c r="O418" s="28">
        <v>2.6162531533005049E-3</v>
      </c>
      <c r="P418" s="29">
        <v>143012.23470560909</v>
      </c>
      <c r="Q418" s="28">
        <v>4.5629234969107473E-2</v>
      </c>
      <c r="R418" s="29">
        <v>93735.485824930802</v>
      </c>
      <c r="S418" s="29">
        <v>109451.00351066957</v>
      </c>
      <c r="T418" s="28">
        <v>-0.14358495748471398</v>
      </c>
      <c r="U418" s="29">
        <v>84844.210187298086</v>
      </c>
      <c r="V418" s="28">
        <v>0.1047953138818165</v>
      </c>
      <c r="W418" s="29">
        <v>82122.068695018097</v>
      </c>
      <c r="X418" s="28">
        <v>0.14141651951124348</v>
      </c>
      <c r="Y418" s="27">
        <v>460464.33656931878</v>
      </c>
      <c r="Z418" s="45">
        <v>7121.6383018648512</v>
      </c>
      <c r="AA418" s="29">
        <v>91667.302744677974</v>
      </c>
      <c r="AB418" s="29">
        <v>2068.1830802528284</v>
      </c>
      <c r="AC418" s="30">
        <v>3.1268753286834747</v>
      </c>
      <c r="AD418" s="30">
        <v>2.790641826055746</v>
      </c>
      <c r="AE418" s="28">
        <v>0.12048608298219213</v>
      </c>
      <c r="AF418" s="30">
        <v>2.7819835789433762</v>
      </c>
      <c r="AG418" s="28">
        <v>0.12397332333323537</v>
      </c>
      <c r="AH418" s="30">
        <v>2.792763591488157</v>
      </c>
      <c r="AI418" s="28">
        <v>0.1196348084075682</v>
      </c>
      <c r="AJ418" s="30">
        <v>4.9883560185999478</v>
      </c>
      <c r="AK418" s="30">
        <v>4.7157404685893125</v>
      </c>
      <c r="AL418" s="28">
        <v>5.7809701748108865E-2</v>
      </c>
      <c r="AM418" s="30">
        <v>4.8904465951832394</v>
      </c>
      <c r="AN418" s="28">
        <v>2.0020548535003443E-2</v>
      </c>
      <c r="AO418" s="30">
        <v>4.8634839400655956</v>
      </c>
      <c r="AP418" s="28">
        <v>2.5675437623151283E-2</v>
      </c>
    </row>
    <row r="419" spans="1:42" s="2" customFormat="1" x14ac:dyDescent="0.25">
      <c r="A419" s="83" t="s">
        <v>366</v>
      </c>
      <c r="B419" s="83" t="s">
        <v>256</v>
      </c>
      <c r="C419" s="26" t="s">
        <v>192</v>
      </c>
      <c r="D419" s="27">
        <v>128089.41942911982</v>
      </c>
      <c r="E419" s="27">
        <v>151429.68106351496</v>
      </c>
      <c r="F419" s="28">
        <v>-0.15413267379600046</v>
      </c>
      <c r="G419" s="27">
        <v>138112.95673046511</v>
      </c>
      <c r="H419" s="28">
        <v>-7.2574923733670874E-2</v>
      </c>
      <c r="I419" s="27">
        <v>47894.664763419634</v>
      </c>
      <c r="J419" s="28">
        <v>1.6743984964051843</v>
      </c>
      <c r="K419" s="29">
        <v>32557.760772431728</v>
      </c>
      <c r="L419" s="29">
        <v>51405.114375434554</v>
      </c>
      <c r="M419" s="28">
        <v>-0.36664354961555323</v>
      </c>
      <c r="N419" s="29">
        <v>50064.028261910214</v>
      </c>
      <c r="O419" s="28">
        <v>-0.34967756485543594</v>
      </c>
      <c r="P419" s="29">
        <v>8446.9897386656394</v>
      </c>
      <c r="Q419" s="28">
        <v>2.8543625338385743</v>
      </c>
      <c r="R419" s="29">
        <v>12933.465466983043</v>
      </c>
      <c r="S419" s="29">
        <v>22947.567101294215</v>
      </c>
      <c r="T419" s="28">
        <v>-0.43639055896894569</v>
      </c>
      <c r="U419" s="29">
        <v>22735.891617621633</v>
      </c>
      <c r="V419" s="28">
        <v>-0.43114324766753997</v>
      </c>
      <c r="W419" s="29">
        <v>2561.8970366611725</v>
      </c>
      <c r="X419" s="28">
        <v>4.0483939369549216</v>
      </c>
      <c r="Y419" s="27">
        <v>125281.51716518715</v>
      </c>
      <c r="Z419" s="45">
        <v>2807.9022639326768</v>
      </c>
      <c r="AA419" s="29">
        <v>12671.612437903872</v>
      </c>
      <c r="AB419" s="29">
        <v>261.85302907917071</v>
      </c>
      <c r="AC419" s="30">
        <v>3.9342207937586262</v>
      </c>
      <c r="AD419" s="30">
        <v>2.9458096320447074</v>
      </c>
      <c r="AE419" s="28">
        <v>0.3355312410421632</v>
      </c>
      <c r="AF419" s="30">
        <v>2.7587264054727374</v>
      </c>
      <c r="AG419" s="28">
        <v>0.42610038674148815</v>
      </c>
      <c r="AH419" s="30">
        <v>5.6700275773018163</v>
      </c>
      <c r="AI419" s="28">
        <v>-0.30613727356317455</v>
      </c>
      <c r="AJ419" s="30">
        <v>9.9037199083347396</v>
      </c>
      <c r="AK419" s="30">
        <v>6.5989427286596545</v>
      </c>
      <c r="AL419" s="28">
        <v>0.50080404021726299</v>
      </c>
      <c r="AM419" s="30">
        <v>6.0746663932642768</v>
      </c>
      <c r="AN419" s="28">
        <v>0.63033148936642858</v>
      </c>
      <c r="AO419" s="30">
        <v>18.694999868472081</v>
      </c>
      <c r="AP419" s="28">
        <v>-0.47024766097823151</v>
      </c>
    </row>
    <row r="420" spans="1:42" s="2" customFormat="1" x14ac:dyDescent="0.25">
      <c r="A420" s="83" t="s">
        <v>366</v>
      </c>
      <c r="B420" s="83" t="s">
        <v>256</v>
      </c>
      <c r="C420" s="26" t="s">
        <v>224</v>
      </c>
      <c r="D420" s="27">
        <v>34282.008745003935</v>
      </c>
      <c r="E420" s="27">
        <v>71857.471603043086</v>
      </c>
      <c r="F420" s="28">
        <v>-0.52291657387577595</v>
      </c>
      <c r="G420" s="27">
        <v>76390.821932754523</v>
      </c>
      <c r="H420" s="28">
        <v>-0.55122869635855243</v>
      </c>
      <c r="I420" s="27">
        <v>676.37423952102665</v>
      </c>
      <c r="J420" s="28">
        <v>49.684971043960346</v>
      </c>
      <c r="K420" s="29">
        <v>15643.850118825538</v>
      </c>
      <c r="L420" s="29">
        <v>36446.044590877558</v>
      </c>
      <c r="M420" s="28">
        <v>-0.5707668611385831</v>
      </c>
      <c r="N420" s="29">
        <v>38918.43200596793</v>
      </c>
      <c r="O420" s="28">
        <v>-0.59803493325664714</v>
      </c>
      <c r="P420" s="29">
        <v>170.31719589233398</v>
      </c>
      <c r="Q420" s="28">
        <v>90.851266320253401</v>
      </c>
      <c r="R420" s="29">
        <v>7812.4696423054038</v>
      </c>
      <c r="S420" s="29">
        <v>18192.936830964682</v>
      </c>
      <c r="T420" s="28">
        <v>-0.57057677301399456</v>
      </c>
      <c r="U420" s="29">
        <v>19394.526742026323</v>
      </c>
      <c r="V420" s="28">
        <v>-0.59718173347450476</v>
      </c>
      <c r="W420" s="29">
        <v>42.747895777702333</v>
      </c>
      <c r="X420" s="28">
        <v>181.75682346873444</v>
      </c>
      <c r="Y420" s="27">
        <v>34282.008745003935</v>
      </c>
      <c r="Z420" s="26"/>
      <c r="AA420" s="29">
        <v>7812.4696423054038</v>
      </c>
      <c r="AB420" s="26"/>
      <c r="AC420" s="30">
        <v>2.1914048322253841</v>
      </c>
      <c r="AD420" s="30">
        <v>1.971612349424305</v>
      </c>
      <c r="AE420" s="28">
        <v>0.11147854844044609</v>
      </c>
      <c r="AF420" s="30">
        <v>1.9628442872785934</v>
      </c>
      <c r="AG420" s="28">
        <v>0.11644354390621628</v>
      </c>
      <c r="AH420" s="30">
        <v>3.9712621851089929</v>
      </c>
      <c r="AI420" s="28">
        <v>-0.44818429756602934</v>
      </c>
      <c r="AJ420" s="30">
        <v>4.3881141706283238</v>
      </c>
      <c r="AK420" s="30">
        <v>3.9497455672324695</v>
      </c>
      <c r="AL420" s="28">
        <v>0.11098654228075074</v>
      </c>
      <c r="AM420" s="30">
        <v>3.9387824693459512</v>
      </c>
      <c r="AN420" s="28">
        <v>0.1140788314103027</v>
      </c>
      <c r="AO420" s="30">
        <v>15.82239844127788</v>
      </c>
      <c r="AP420" s="28">
        <v>-0.72266441229412481</v>
      </c>
    </row>
    <row r="421" spans="1:42" s="2" customFormat="1" x14ac:dyDescent="0.25">
      <c r="A421" s="83" t="s">
        <v>366</v>
      </c>
      <c r="B421" s="83" t="s">
        <v>256</v>
      </c>
      <c r="C421" s="26" t="s">
        <v>223</v>
      </c>
      <c r="D421" s="27">
        <v>265143.15820784093</v>
      </c>
      <c r="E421" s="27">
        <v>306193.82389641047</v>
      </c>
      <c r="F421" s="28">
        <v>-0.13406758231171095</v>
      </c>
      <c r="G421" s="27">
        <v>254861.45913959117</v>
      </c>
      <c r="H421" s="28">
        <v>4.0342306376808142E-2</v>
      </c>
      <c r="I421" s="27">
        <v>213555.91490250707</v>
      </c>
      <c r="J421" s="28">
        <v>0.24156316779558443</v>
      </c>
      <c r="K421" s="29">
        <v>78277.767284731264</v>
      </c>
      <c r="L421" s="29">
        <v>104913.0316185519</v>
      </c>
      <c r="M421" s="28">
        <v>-0.25387946495209934</v>
      </c>
      <c r="N421" s="29">
        <v>88096.490358040159</v>
      </c>
      <c r="O421" s="28">
        <v>-0.111454191119349</v>
      </c>
      <c r="P421" s="29">
        <v>75611.418642990306</v>
      </c>
      <c r="Q421" s="28">
        <v>3.5263835669192903E-2</v>
      </c>
      <c r="R421" s="29">
        <v>57304.768559862961</v>
      </c>
      <c r="S421" s="29">
        <v>68649.870086829978</v>
      </c>
      <c r="T421" s="28">
        <v>-0.16526034954789376</v>
      </c>
      <c r="U421" s="29">
        <v>54887.131410914546</v>
      </c>
      <c r="V421" s="28">
        <v>4.404743127945028E-2</v>
      </c>
      <c r="W421" s="29">
        <v>44953.481811816258</v>
      </c>
      <c r="X421" s="28">
        <v>0.27475706553168711</v>
      </c>
      <c r="Y421" s="27">
        <v>259968.49050921813</v>
      </c>
      <c r="Z421" s="45">
        <v>5174.6676986228103</v>
      </c>
      <c r="AA421" s="29">
        <v>55959.685143500086</v>
      </c>
      <c r="AB421" s="29">
        <v>1345.083416362874</v>
      </c>
      <c r="AC421" s="30">
        <v>3.3872090046129779</v>
      </c>
      <c r="AD421" s="30">
        <v>2.9185490036136352</v>
      </c>
      <c r="AE421" s="28">
        <v>0.16057979510334275</v>
      </c>
      <c r="AF421" s="30">
        <v>2.8929808452503369</v>
      </c>
      <c r="AG421" s="28">
        <v>0.17083699678622455</v>
      </c>
      <c r="AH421" s="30">
        <v>2.8243870930505963</v>
      </c>
      <c r="AI421" s="28">
        <v>0.19927222898985933</v>
      </c>
      <c r="AJ421" s="30">
        <v>4.6268951933879858</v>
      </c>
      <c r="AK421" s="30">
        <v>4.4602243749205828</v>
      </c>
      <c r="AL421" s="28">
        <v>3.7368258737066506E-2</v>
      </c>
      <c r="AM421" s="30">
        <v>4.6433736394704503</v>
      </c>
      <c r="AN421" s="28">
        <v>-3.548808982846314E-3</v>
      </c>
      <c r="AO421" s="30">
        <v>4.7505978690703499</v>
      </c>
      <c r="AP421" s="28">
        <v>-2.6039391060176508E-2</v>
      </c>
    </row>
    <row r="422" spans="1:42" s="2" customFormat="1" x14ac:dyDescent="0.25">
      <c r="A422" s="83" t="s">
        <v>366</v>
      </c>
      <c r="B422" s="83" t="s">
        <v>256</v>
      </c>
      <c r="C422" s="26" t="s">
        <v>207</v>
      </c>
      <c r="D422" s="26"/>
      <c r="E422" s="26"/>
      <c r="F422" s="26"/>
      <c r="G422" s="27">
        <v>48.614712802171709</v>
      </c>
      <c r="H422" s="28">
        <v>-1</v>
      </c>
      <c r="I422" s="27">
        <v>64.567910560369498</v>
      </c>
      <c r="J422" s="28">
        <v>-1</v>
      </c>
      <c r="K422" s="26"/>
      <c r="L422" s="26"/>
      <c r="M422" s="26"/>
      <c r="N422" s="29">
        <v>16.259101271629333</v>
      </c>
      <c r="O422" s="28">
        <v>-1</v>
      </c>
      <c r="P422" s="29">
        <v>21.594618916511536</v>
      </c>
      <c r="Q422" s="28">
        <v>-1</v>
      </c>
      <c r="R422" s="26"/>
      <c r="S422" s="26"/>
      <c r="T422" s="26"/>
      <c r="U422" s="29">
        <v>3.0485814884305</v>
      </c>
      <c r="V422" s="28">
        <v>-1</v>
      </c>
      <c r="W422" s="29">
        <v>4.0489910468459129</v>
      </c>
      <c r="X422" s="28">
        <v>-1</v>
      </c>
      <c r="Y422" s="26"/>
      <c r="Z422" s="26"/>
      <c r="AA422" s="26"/>
      <c r="AB422" s="26"/>
      <c r="AC422" s="26"/>
      <c r="AD422" s="26"/>
      <c r="AE422" s="26"/>
      <c r="AF422" s="30">
        <v>2.99</v>
      </c>
      <c r="AG422" s="28">
        <v>-1</v>
      </c>
      <c r="AH422" s="30">
        <v>2.99</v>
      </c>
      <c r="AI422" s="28">
        <v>-1</v>
      </c>
      <c r="AJ422" s="26"/>
      <c r="AK422" s="26"/>
      <c r="AL422" s="26"/>
      <c r="AM422" s="30">
        <v>15.946666666666667</v>
      </c>
      <c r="AN422" s="28">
        <v>-1</v>
      </c>
      <c r="AO422" s="30">
        <v>15.946666666666669</v>
      </c>
      <c r="AP422" s="28">
        <v>-1</v>
      </c>
    </row>
    <row r="423" spans="1:42" s="2" customFormat="1" x14ac:dyDescent="0.25">
      <c r="A423" s="83" t="s">
        <v>366</v>
      </c>
      <c r="B423" s="83" t="s">
        <v>256</v>
      </c>
      <c r="C423" s="26" t="s">
        <v>209</v>
      </c>
      <c r="D423" s="26"/>
      <c r="E423" s="27">
        <v>6.6863251805305479</v>
      </c>
      <c r="F423" s="28">
        <v>-1</v>
      </c>
      <c r="G423" s="26"/>
      <c r="H423" s="26"/>
      <c r="I423" s="26"/>
      <c r="J423" s="26"/>
      <c r="K423" s="26"/>
      <c r="L423" s="29">
        <v>2.2622166232742522</v>
      </c>
      <c r="M423" s="28">
        <v>-1</v>
      </c>
      <c r="N423" s="26"/>
      <c r="O423" s="26"/>
      <c r="P423" s="26"/>
      <c r="Q423" s="26"/>
      <c r="R423" s="26"/>
      <c r="S423" s="29">
        <v>0.22287750726213473</v>
      </c>
      <c r="T423" s="28">
        <v>-1</v>
      </c>
      <c r="U423" s="26"/>
      <c r="V423" s="26"/>
      <c r="W423" s="26"/>
      <c r="X423" s="26"/>
      <c r="Y423" s="26"/>
      <c r="Z423" s="26"/>
      <c r="AA423" s="26"/>
      <c r="AB423" s="26"/>
      <c r="AC423" s="26"/>
      <c r="AD423" s="30">
        <v>2.9556520413385514</v>
      </c>
      <c r="AE423" s="28">
        <v>-1</v>
      </c>
      <c r="AF423" s="26"/>
      <c r="AG423" s="26"/>
      <c r="AH423" s="26"/>
      <c r="AI423" s="26"/>
      <c r="AJ423" s="26"/>
      <c r="AK423" s="30">
        <v>29.999999832493216</v>
      </c>
      <c r="AL423" s="28">
        <v>-1</v>
      </c>
      <c r="AM423" s="26"/>
      <c r="AN423" s="26"/>
      <c r="AO423" s="26"/>
      <c r="AP423" s="26"/>
    </row>
    <row r="424" spans="1:42" s="2" customFormat="1" x14ac:dyDescent="0.25">
      <c r="A424" s="83" t="s">
        <v>366</v>
      </c>
      <c r="B424" s="83" t="s">
        <v>256</v>
      </c>
      <c r="C424" s="26" t="s">
        <v>206</v>
      </c>
      <c r="D424" s="27">
        <v>578.05173522472387</v>
      </c>
      <c r="E424" s="27">
        <v>2288.1553420376777</v>
      </c>
      <c r="F424" s="28">
        <v>-0.74737216280519236</v>
      </c>
      <c r="G424" s="27">
        <v>636.32024955987936</v>
      </c>
      <c r="H424" s="28">
        <v>-9.1571051487765467E-2</v>
      </c>
      <c r="I424" s="27">
        <v>664.20329806208611</v>
      </c>
      <c r="J424" s="28">
        <v>-0.12970661706848263</v>
      </c>
      <c r="K424" s="29">
        <v>183.20933853709667</v>
      </c>
      <c r="L424" s="29">
        <v>584.9168043327104</v>
      </c>
      <c r="M424" s="28">
        <v>-0.6867770985890771</v>
      </c>
      <c r="N424" s="29">
        <v>196.41775930471667</v>
      </c>
      <c r="O424" s="28">
        <v>-6.7246570851716356E-2</v>
      </c>
      <c r="P424" s="29">
        <v>216.92876657110338</v>
      </c>
      <c r="Q424" s="28">
        <v>-0.15544009476933246</v>
      </c>
      <c r="R424" s="29">
        <v>65.713257800714189</v>
      </c>
      <c r="S424" s="29">
        <v>324.4345443331452</v>
      </c>
      <c r="T424" s="28">
        <v>-0.79745295638667679</v>
      </c>
      <c r="U424" s="29">
        <v>48.610513080649334</v>
      </c>
      <c r="V424" s="28">
        <v>0.35183221974410805</v>
      </c>
      <c r="W424" s="29">
        <v>51.949889209744953</v>
      </c>
      <c r="X424" s="28">
        <v>0.26493547532700901</v>
      </c>
      <c r="Y424" s="27">
        <v>578.05173522472387</v>
      </c>
      <c r="Z424" s="26"/>
      <c r="AA424" s="29">
        <v>65.713257800714189</v>
      </c>
      <c r="AB424" s="26"/>
      <c r="AC424" s="30">
        <v>3.1551433995690048</v>
      </c>
      <c r="AD424" s="30">
        <v>3.9119329878854647</v>
      </c>
      <c r="AE424" s="28">
        <v>-0.19345668513752606</v>
      </c>
      <c r="AF424" s="30">
        <v>3.2396268637435734</v>
      </c>
      <c r="AG424" s="28">
        <v>-2.6078146566837389E-2</v>
      </c>
      <c r="AH424" s="30">
        <v>3.0618497885773865</v>
      </c>
      <c r="AI424" s="28">
        <v>3.0469689055178911E-2</v>
      </c>
      <c r="AJ424" s="30">
        <v>8.7965770465642841</v>
      </c>
      <c r="AK424" s="30">
        <v>7.0527487963429945</v>
      </c>
      <c r="AL424" s="28">
        <v>0.2472551200356807</v>
      </c>
      <c r="AM424" s="30">
        <v>13.090177602202331</v>
      </c>
      <c r="AN424" s="28">
        <v>-0.32800170372903714</v>
      </c>
      <c r="AO424" s="30">
        <v>12.785461300608365</v>
      </c>
      <c r="AP424" s="28">
        <v>-0.31198594718317119</v>
      </c>
    </row>
    <row r="425" spans="1:42" s="2" customFormat="1" x14ac:dyDescent="0.25">
      <c r="A425" s="83" t="s">
        <v>366</v>
      </c>
      <c r="B425" s="83" t="s">
        <v>256</v>
      </c>
      <c r="C425" s="26" t="s">
        <v>204</v>
      </c>
      <c r="D425" s="27">
        <v>202442.8166633427</v>
      </c>
      <c r="E425" s="27">
        <v>209948.70268656491</v>
      </c>
      <c r="F425" s="28">
        <v>-3.5751047409079917E-2</v>
      </c>
      <c r="G425" s="27">
        <v>160064.61969189186</v>
      </c>
      <c r="H425" s="28">
        <v>0.26475680292762116</v>
      </c>
      <c r="I425" s="27">
        <v>185843.44732067705</v>
      </c>
      <c r="J425" s="28">
        <v>8.9319099392420706E-2</v>
      </c>
      <c r="K425" s="29">
        <v>71260.006281717229</v>
      </c>
      <c r="L425" s="29">
        <v>80041.741782979167</v>
      </c>
      <c r="M425" s="28">
        <v>-0.10971444780739852</v>
      </c>
      <c r="N425" s="29">
        <v>61051.075419136694</v>
      </c>
      <c r="O425" s="28">
        <v>0.16721950911581332</v>
      </c>
      <c r="P425" s="29">
        <v>67400.816062618775</v>
      </c>
      <c r="Q425" s="28">
        <v>5.7257321862588001E-2</v>
      </c>
      <c r="R425" s="29">
        <v>36430.717265067819</v>
      </c>
      <c r="S425" s="29">
        <v>40801.133423839601</v>
      </c>
      <c r="T425" s="28">
        <v>-0.10711506745099886</v>
      </c>
      <c r="U425" s="29">
        <v>29957.078776383518</v>
      </c>
      <c r="V425" s="28">
        <v>0.21609712138513834</v>
      </c>
      <c r="W425" s="29">
        <v>37168.586883201839</v>
      </c>
      <c r="X425" s="28">
        <v>-1.985196855755355E-2</v>
      </c>
      <c r="Y425" s="27">
        <v>200495.84606010065</v>
      </c>
      <c r="Z425" s="45">
        <v>1946.9706032420409</v>
      </c>
      <c r="AA425" s="29">
        <v>35707.617601177866</v>
      </c>
      <c r="AB425" s="29">
        <v>723.09966388995463</v>
      </c>
      <c r="AC425" s="30">
        <v>2.8409037162165154</v>
      </c>
      <c r="AD425" s="30">
        <v>2.6229901799964375</v>
      </c>
      <c r="AE425" s="28">
        <v>8.3078289000828018E-2</v>
      </c>
      <c r="AF425" s="30">
        <v>2.6218149081403239</v>
      </c>
      <c r="AG425" s="28">
        <v>8.3563796740935101E-2</v>
      </c>
      <c r="AH425" s="30">
        <v>2.7572877923023822</v>
      </c>
      <c r="AI425" s="28">
        <v>3.0325424914862613E-2</v>
      </c>
      <c r="AJ425" s="30">
        <v>5.5569264582517093</v>
      </c>
      <c r="AK425" s="30">
        <v>5.1456585900600116</v>
      </c>
      <c r="AL425" s="28">
        <v>7.992521481820683E-2</v>
      </c>
      <c r="AM425" s="30">
        <v>5.3431317815299746</v>
      </c>
      <c r="AN425" s="28">
        <v>4.0012989659131304E-2</v>
      </c>
      <c r="AO425" s="30">
        <v>5.0000137994126455</v>
      </c>
      <c r="AP425" s="28">
        <v>0.11138222436595768</v>
      </c>
    </row>
    <row r="426" spans="1:42" s="2" customFormat="1" x14ac:dyDescent="0.25">
      <c r="A426" s="83" t="s">
        <v>366</v>
      </c>
      <c r="B426" s="83" t="s">
        <v>256</v>
      </c>
      <c r="C426" s="26" t="s">
        <v>227</v>
      </c>
      <c r="D426" s="27">
        <v>884437.47616540676</v>
      </c>
      <c r="E426" s="27">
        <v>865733.58448929433</v>
      </c>
      <c r="F426" s="28">
        <v>2.1604673783270238E-2</v>
      </c>
      <c r="G426" s="27">
        <v>796456.19116629893</v>
      </c>
      <c r="H426" s="28">
        <v>0.11046594398402694</v>
      </c>
      <c r="I426" s="27">
        <v>856239.46126587153</v>
      </c>
      <c r="J426" s="28">
        <v>3.2932393536087491E-2</v>
      </c>
      <c r="K426" s="29">
        <v>359644.37288556632</v>
      </c>
      <c r="L426" s="29">
        <v>363126.28545068833</v>
      </c>
      <c r="M426" s="28">
        <v>-9.5887097812280084E-3</v>
      </c>
      <c r="N426" s="29">
        <v>347527.3511103536</v>
      </c>
      <c r="O426" s="28">
        <v>3.4866383139337688E-2</v>
      </c>
      <c r="P426" s="29">
        <v>375011.7862556178</v>
      </c>
      <c r="Q426" s="28">
        <v>-4.0978481032531204E-2</v>
      </c>
      <c r="R426" s="29">
        <v>296999.44004355901</v>
      </c>
      <c r="S426" s="29">
        <v>307387.81829896034</v>
      </c>
      <c r="T426" s="28">
        <v>-3.3795673208161306E-2</v>
      </c>
      <c r="U426" s="29">
        <v>285261.49182112888</v>
      </c>
      <c r="V426" s="28">
        <v>4.1148029295837538E-2</v>
      </c>
      <c r="W426" s="29">
        <v>309459.69196162518</v>
      </c>
      <c r="X426" s="28">
        <v>-4.0264539265460524E-2</v>
      </c>
      <c r="Y426" s="27">
        <v>832319.62918834935</v>
      </c>
      <c r="Z426" s="45">
        <v>52117.846977057445</v>
      </c>
      <c r="AA426" s="29">
        <v>264261.91007316718</v>
      </c>
      <c r="AB426" s="29">
        <v>32737.529970391799</v>
      </c>
      <c r="AC426" s="30">
        <v>2.4592000955533426</v>
      </c>
      <c r="AD426" s="30">
        <v>2.3841115864548419</v>
      </c>
      <c r="AE426" s="28">
        <v>3.1495383657841637E-2</v>
      </c>
      <c r="AF426" s="30">
        <v>2.2917798804082983</v>
      </c>
      <c r="AG426" s="28">
        <v>7.3052484916316288E-2</v>
      </c>
      <c r="AH426" s="30">
        <v>2.2832334679802209</v>
      </c>
      <c r="AI426" s="28">
        <v>7.7069047051410045E-2</v>
      </c>
      <c r="AJ426" s="30">
        <v>2.9779095746298108</v>
      </c>
      <c r="AK426" s="30">
        <v>2.816421253386483</v>
      </c>
      <c r="AL426" s="28">
        <v>5.7338127614664607E-2</v>
      </c>
      <c r="AM426" s="30">
        <v>2.7920214049280472</v>
      </c>
      <c r="AN426" s="28">
        <v>6.6578346918709994E-2</v>
      </c>
      <c r="AO426" s="30">
        <v>2.7668852632738039</v>
      </c>
      <c r="AP426" s="28">
        <v>7.6267821494817228E-2</v>
      </c>
    </row>
    <row r="427" spans="1:42" s="2" customFormat="1" x14ac:dyDescent="0.25">
      <c r="A427" s="83" t="s">
        <v>366</v>
      </c>
      <c r="B427" s="83" t="s">
        <v>256</v>
      </c>
      <c r="C427" s="26" t="s">
        <v>205</v>
      </c>
      <c r="D427" s="27">
        <v>93229.358948891168</v>
      </c>
      <c r="E427" s="27">
        <v>77277.367793253667</v>
      </c>
      <c r="F427" s="28">
        <v>0.20642513598955831</v>
      </c>
      <c r="G427" s="27">
        <v>61037.19983534854</v>
      </c>
      <c r="H427" s="28">
        <v>0.52741867583019675</v>
      </c>
      <c r="I427" s="27">
        <v>46489.519315276149</v>
      </c>
      <c r="J427" s="28">
        <v>1.0053844462585488</v>
      </c>
      <c r="K427" s="29">
        <v>16730.701315069095</v>
      </c>
      <c r="L427" s="29">
        <v>14371.890763601008</v>
      </c>
      <c r="M427" s="28">
        <v>0.16412666852729857</v>
      </c>
      <c r="N427" s="29">
        <v>10932.919395365938</v>
      </c>
      <c r="O427" s="28">
        <v>0.53030500912323775</v>
      </c>
      <c r="P427" s="29">
        <v>8038.1491572856903</v>
      </c>
      <c r="Q427" s="28">
        <v>1.0814121494504205</v>
      </c>
      <c r="R427" s="29">
        <v>5055.2825668769256</v>
      </c>
      <c r="S427" s="29">
        <v>4429.9728484891202</v>
      </c>
      <c r="T427" s="28">
        <v>0.14115430043799762</v>
      </c>
      <c r="U427" s="29">
        <v>3289.7057810262404</v>
      </c>
      <c r="V427" s="28">
        <v>0.53669747490303055</v>
      </c>
      <c r="W427" s="29">
        <v>2463.1502606268796</v>
      </c>
      <c r="X427" s="28">
        <v>1.0523646679964787</v>
      </c>
      <c r="Y427" s="27">
        <v>90421.456684958495</v>
      </c>
      <c r="Z427" s="45">
        <v>2807.9022639326768</v>
      </c>
      <c r="AA427" s="29">
        <v>4793.4295377977551</v>
      </c>
      <c r="AB427" s="29">
        <v>261.85302907917071</v>
      </c>
      <c r="AC427" s="30">
        <v>5.5723521204051902</v>
      </c>
      <c r="AD427" s="30">
        <v>5.376979902252689</v>
      </c>
      <c r="AE427" s="28">
        <v>3.6334935540794928E-2</v>
      </c>
      <c r="AF427" s="30">
        <v>5.5828820855681016</v>
      </c>
      <c r="AG427" s="28">
        <v>-1.8861163466324356E-3</v>
      </c>
      <c r="AH427" s="30">
        <v>5.7836099337791662</v>
      </c>
      <c r="AI427" s="28">
        <v>-3.6526981555261011E-2</v>
      </c>
      <c r="AJ427" s="30">
        <v>18.441967924749815</v>
      </c>
      <c r="AK427" s="30">
        <v>17.444207997710361</v>
      </c>
      <c r="AL427" s="28">
        <v>5.7197204204995404E-2</v>
      </c>
      <c r="AM427" s="30">
        <v>18.553999627379344</v>
      </c>
      <c r="AN427" s="28">
        <v>-6.0381429815385612E-3</v>
      </c>
      <c r="AO427" s="30">
        <v>18.874008645921755</v>
      </c>
      <c r="AP427" s="28">
        <v>-2.2890776902621309E-2</v>
      </c>
    </row>
    <row r="428" spans="1:42" s="2" customFormat="1" x14ac:dyDescent="0.25">
      <c r="A428" s="83" t="s">
        <v>366</v>
      </c>
      <c r="B428" s="83" t="s">
        <v>257</v>
      </c>
      <c r="C428" s="26" t="s">
        <v>221</v>
      </c>
      <c r="D428" s="27">
        <v>1670225.2586988353</v>
      </c>
      <c r="E428" s="27">
        <v>1769035.9144330954</v>
      </c>
      <c r="F428" s="28">
        <v>-5.5855652747403339E-2</v>
      </c>
      <c r="G428" s="27">
        <v>1484546.7058719527</v>
      </c>
      <c r="H428" s="28">
        <v>0.12507424124310307</v>
      </c>
      <c r="I428" s="27">
        <v>1412530.6636683512</v>
      </c>
      <c r="J428" s="28">
        <v>0.18243469091230169</v>
      </c>
      <c r="K428" s="29">
        <v>555650.40283062379</v>
      </c>
      <c r="L428" s="29">
        <v>605952.60484192241</v>
      </c>
      <c r="M428" s="28">
        <v>-8.3013426478166855E-2</v>
      </c>
      <c r="N428" s="29">
        <v>549106.00606130564</v>
      </c>
      <c r="O428" s="28">
        <v>1.1918275701008249E-2</v>
      </c>
      <c r="P428" s="29">
        <v>525887.85217973066</v>
      </c>
      <c r="Q428" s="28">
        <v>5.6594862436033788E-2</v>
      </c>
      <c r="R428" s="29">
        <v>361975.53777876328</v>
      </c>
      <c r="S428" s="29">
        <v>393637.9783136808</v>
      </c>
      <c r="T428" s="28">
        <v>-8.0435431231908397E-2</v>
      </c>
      <c r="U428" s="29">
        <v>340186.41135212075</v>
      </c>
      <c r="V428" s="28">
        <v>6.4050549050558639E-2</v>
      </c>
      <c r="W428" s="29">
        <v>328388.96557120245</v>
      </c>
      <c r="X428" s="28">
        <v>0.10227679894523881</v>
      </c>
      <c r="Y428" s="27">
        <v>1659435.4032434439</v>
      </c>
      <c r="Z428" s="45">
        <v>10789.855455391425</v>
      </c>
      <c r="AA428" s="29">
        <v>355361.15716717759</v>
      </c>
      <c r="AB428" s="29">
        <v>6614.3806115856896</v>
      </c>
      <c r="AC428" s="30">
        <v>3.0058922844117184</v>
      </c>
      <c r="AD428" s="30">
        <v>2.9194295070232297</v>
      </c>
      <c r="AE428" s="28">
        <v>2.9616326470800706E-2</v>
      </c>
      <c r="AF428" s="30">
        <v>2.703570329744688</v>
      </c>
      <c r="AG428" s="28">
        <v>0.11182322551068245</v>
      </c>
      <c r="AH428" s="30">
        <v>2.6859921898055101</v>
      </c>
      <c r="AI428" s="28">
        <v>0.11909941355018307</v>
      </c>
      <c r="AJ428" s="30">
        <v>4.6141937351569444</v>
      </c>
      <c r="AK428" s="30">
        <v>4.4940681842019634</v>
      </c>
      <c r="AL428" s="28">
        <v>2.6729801603202059E-2</v>
      </c>
      <c r="AM428" s="30">
        <v>4.3639212394504652</v>
      </c>
      <c r="AN428" s="28">
        <v>5.7350369535540763E-2</v>
      </c>
      <c r="AO428" s="30">
        <v>4.3013950277269029</v>
      </c>
      <c r="AP428" s="28">
        <v>7.2720293163899871E-2</v>
      </c>
    </row>
    <row r="429" spans="1:42" s="2" customFormat="1" x14ac:dyDescent="0.25">
      <c r="A429" s="83" t="s">
        <v>366</v>
      </c>
      <c r="B429" s="83" t="s">
        <v>257</v>
      </c>
      <c r="C429" s="26" t="s">
        <v>167</v>
      </c>
      <c r="D429" s="27">
        <v>934897.21786073083</v>
      </c>
      <c r="E429" s="27">
        <v>1008129.6641182137</v>
      </c>
      <c r="F429" s="28">
        <v>-7.2641892074009631E-2</v>
      </c>
      <c r="G429" s="27">
        <v>859301.45752528193</v>
      </c>
      <c r="H429" s="28">
        <v>8.797350414505116E-2</v>
      </c>
      <c r="I429" s="27">
        <v>873387.91000499134</v>
      </c>
      <c r="J429" s="28">
        <v>7.042610408402375E-2</v>
      </c>
      <c r="K429" s="29">
        <v>336500.32563401136</v>
      </c>
      <c r="L429" s="29">
        <v>372292.30026930245</v>
      </c>
      <c r="M429" s="28">
        <v>-9.613944368282798E-2</v>
      </c>
      <c r="N429" s="29">
        <v>339629.60669091641</v>
      </c>
      <c r="O429" s="28">
        <v>-9.2138052609556063E-3</v>
      </c>
      <c r="P429" s="29">
        <v>344262.67756317172</v>
      </c>
      <c r="Q429" s="28">
        <v>-2.2547759124240178E-2</v>
      </c>
      <c r="R429" s="29">
        <v>222712.99630618424</v>
      </c>
      <c r="S429" s="29">
        <v>246469.14614970141</v>
      </c>
      <c r="T429" s="28">
        <v>-9.6385897442465521E-2</v>
      </c>
      <c r="U429" s="29">
        <v>216211.90074506684</v>
      </c>
      <c r="V429" s="28">
        <v>3.006816710234083E-2</v>
      </c>
      <c r="W429" s="29">
        <v>228025.26416089962</v>
      </c>
      <c r="X429" s="28">
        <v>-2.3296838945735962E-2</v>
      </c>
      <c r="Y429" s="27">
        <v>928196.92365221702</v>
      </c>
      <c r="Z429" s="45">
        <v>6700.2942085138029</v>
      </c>
      <c r="AA429" s="29">
        <v>217939.45473898805</v>
      </c>
      <c r="AB429" s="29">
        <v>4773.5415671961991</v>
      </c>
      <c r="AC429" s="30">
        <v>2.7782951356711472</v>
      </c>
      <c r="AD429" s="30">
        <v>2.7078982385318473</v>
      </c>
      <c r="AE429" s="28">
        <v>2.5996876890568548E-2</v>
      </c>
      <c r="AF429" s="30">
        <v>2.5301135136528261</v>
      </c>
      <c r="AG429" s="28">
        <v>9.8091101715041762E-2</v>
      </c>
      <c r="AH429" s="30">
        <v>2.536981110433401</v>
      </c>
      <c r="AI429" s="28">
        <v>9.5118573900820902E-2</v>
      </c>
      <c r="AJ429" s="30">
        <v>4.1977667822107732</v>
      </c>
      <c r="AK429" s="30">
        <v>4.0902874857443292</v>
      </c>
      <c r="AL429" s="28">
        <v>2.6276709605629448E-2</v>
      </c>
      <c r="AM429" s="30">
        <v>3.9743485652923201</v>
      </c>
      <c r="AN429" s="28">
        <v>5.6215053422728742E-2</v>
      </c>
      <c r="AO429" s="30">
        <v>3.8302243096568005</v>
      </c>
      <c r="AP429" s="28">
        <v>9.5958472099746436E-2</v>
      </c>
    </row>
    <row r="430" spans="1:42" s="2" customFormat="1" x14ac:dyDescent="0.25">
      <c r="A430" s="83" t="s">
        <v>366</v>
      </c>
      <c r="B430" s="83" t="s">
        <v>257</v>
      </c>
      <c r="C430" s="26" t="s">
        <v>168</v>
      </c>
      <c r="D430" s="27">
        <v>657415.21566279163</v>
      </c>
      <c r="E430" s="27">
        <v>672550.84710994118</v>
      </c>
      <c r="F430" s="28">
        <v>-2.2504813594674353E-2</v>
      </c>
      <c r="G430" s="27">
        <v>538701.27374994871</v>
      </c>
      <c r="H430" s="28">
        <v>0.22037063526221934</v>
      </c>
      <c r="I430" s="27">
        <v>457271.22921534302</v>
      </c>
      <c r="J430" s="28">
        <v>0.43769206033558405</v>
      </c>
      <c r="K430" s="29">
        <v>197620.22110117512</v>
      </c>
      <c r="L430" s="29">
        <v>208394.0442667988</v>
      </c>
      <c r="M430" s="28">
        <v>-5.1699285377994619E-2</v>
      </c>
      <c r="N430" s="29">
        <v>177642.32967489157</v>
      </c>
      <c r="O430" s="28">
        <v>0.11246132305766125</v>
      </c>
      <c r="P430" s="29">
        <v>150381.77370009839</v>
      </c>
      <c r="Q430" s="28">
        <v>0.31412348876322521</v>
      </c>
      <c r="R430" s="29">
        <v>131269.713102757</v>
      </c>
      <c r="S430" s="29">
        <v>138367.92941906542</v>
      </c>
      <c r="T430" s="28">
        <v>-5.1299577482369775E-2</v>
      </c>
      <c r="U430" s="29">
        <v>110820.47934123327</v>
      </c>
      <c r="V430" s="28">
        <v>0.18452576530153245</v>
      </c>
      <c r="W430" s="29">
        <v>87323.388382275793</v>
      </c>
      <c r="X430" s="28">
        <v>0.50325949936914127</v>
      </c>
      <c r="Y430" s="27">
        <v>653593.94087640208</v>
      </c>
      <c r="Z430" s="45">
        <v>3821.2747863895847</v>
      </c>
      <c r="AA430" s="29">
        <v>129503.26865694993</v>
      </c>
      <c r="AB430" s="29">
        <v>1766.4444458070598</v>
      </c>
      <c r="AC430" s="30">
        <v>3.3266596505132764</v>
      </c>
      <c r="AD430" s="30">
        <v>3.2273035895829176</v>
      </c>
      <c r="AE430" s="28">
        <v>3.0786090670570938E-2</v>
      </c>
      <c r="AF430" s="30">
        <v>3.0325051170846593</v>
      </c>
      <c r="AG430" s="28">
        <v>9.7000506865230485E-2</v>
      </c>
      <c r="AH430" s="30">
        <v>3.0407357086189486</v>
      </c>
      <c r="AI430" s="28">
        <v>9.4031171825909754E-2</v>
      </c>
      <c r="AJ430" s="30">
        <v>5.0081256378474119</v>
      </c>
      <c r="AK430" s="30">
        <v>4.8605977550840755</v>
      </c>
      <c r="AL430" s="28">
        <v>3.035179831719783E-2</v>
      </c>
      <c r="AM430" s="30">
        <v>4.8610263820570996</v>
      </c>
      <c r="AN430" s="28">
        <v>3.0260945781590796E-2</v>
      </c>
      <c r="AO430" s="30">
        <v>5.2365264070325095</v>
      </c>
      <c r="AP430" s="28">
        <v>-4.3616846632982056E-2</v>
      </c>
    </row>
    <row r="431" spans="1:42" s="2" customFormat="1" x14ac:dyDescent="0.25">
      <c r="A431" s="83" t="s">
        <v>366</v>
      </c>
      <c r="B431" s="83" t="s">
        <v>257</v>
      </c>
      <c r="C431" s="26" t="s">
        <v>192</v>
      </c>
      <c r="D431" s="27">
        <v>77912.825175312755</v>
      </c>
      <c r="E431" s="27">
        <v>88355.40320494055</v>
      </c>
      <c r="F431" s="28">
        <v>-0.11818833541403476</v>
      </c>
      <c r="G431" s="27">
        <v>86543.974596722124</v>
      </c>
      <c r="H431" s="28">
        <v>-9.9731373115561489E-2</v>
      </c>
      <c r="I431" s="27">
        <v>81871.524448016877</v>
      </c>
      <c r="J431" s="28">
        <v>-4.8352578010412393E-2</v>
      </c>
      <c r="K431" s="29">
        <v>21529.856095437361</v>
      </c>
      <c r="L431" s="29">
        <v>25266.260305821303</v>
      </c>
      <c r="M431" s="28">
        <v>-0.14788117296183642</v>
      </c>
      <c r="N431" s="29">
        <v>31834.069695497696</v>
      </c>
      <c r="O431" s="28">
        <v>-0.32368508640658233</v>
      </c>
      <c r="P431" s="29">
        <v>31243.400916460498</v>
      </c>
      <c r="Q431" s="28">
        <v>-0.31089908704226826</v>
      </c>
      <c r="R431" s="29">
        <v>7992.8283698218866</v>
      </c>
      <c r="S431" s="29">
        <v>8800.9027449140049</v>
      </c>
      <c r="T431" s="28">
        <v>-9.1817214496444727E-2</v>
      </c>
      <c r="U431" s="29">
        <v>13154.031265820722</v>
      </c>
      <c r="V431" s="28">
        <v>-0.39236662827536706</v>
      </c>
      <c r="W431" s="29">
        <v>13040.313028027051</v>
      </c>
      <c r="X431" s="28">
        <v>-0.3870677526955677</v>
      </c>
      <c r="Y431" s="27">
        <v>77644.53871482471</v>
      </c>
      <c r="Z431" s="45">
        <v>268.2864604880387</v>
      </c>
      <c r="AA431" s="29">
        <v>7918.4337712394554</v>
      </c>
      <c r="AB431" s="29">
        <v>74.394598582431385</v>
      </c>
      <c r="AC431" s="30">
        <v>3.6188270293095064</v>
      </c>
      <c r="AD431" s="30">
        <v>3.4969719355176445</v>
      </c>
      <c r="AE431" s="28">
        <v>3.4845888396820693E-2</v>
      </c>
      <c r="AF431" s="30">
        <v>2.7185960018477333</v>
      </c>
      <c r="AG431" s="28">
        <v>0.33113821503817337</v>
      </c>
      <c r="AH431" s="30">
        <v>2.6204421428680988</v>
      </c>
      <c r="AI431" s="28">
        <v>0.38099863763779412</v>
      </c>
      <c r="AJ431" s="30">
        <v>9.7478416363204072</v>
      </c>
      <c r="AK431" s="30">
        <v>10.039356843932932</v>
      </c>
      <c r="AL431" s="28">
        <v>-2.9037239351512426E-2</v>
      </c>
      <c r="AM431" s="30">
        <v>6.5792739007392322</v>
      </c>
      <c r="AN431" s="28">
        <v>0.48159839267752053</v>
      </c>
      <c r="AO431" s="30">
        <v>6.2783404257285476</v>
      </c>
      <c r="AP431" s="28">
        <v>0.55261438140147578</v>
      </c>
    </row>
    <row r="432" spans="1:42" s="2" customFormat="1" x14ac:dyDescent="0.25">
      <c r="A432" s="83" t="s">
        <v>366</v>
      </c>
      <c r="B432" s="83" t="s">
        <v>257</v>
      </c>
      <c r="C432" s="26" t="s">
        <v>224</v>
      </c>
      <c r="D432" s="27">
        <v>15002.662497624158</v>
      </c>
      <c r="E432" s="27">
        <v>29638.63533137679</v>
      </c>
      <c r="F432" s="28">
        <v>-0.49381399211246185</v>
      </c>
      <c r="G432" s="27">
        <v>45913.665349462033</v>
      </c>
      <c r="H432" s="28">
        <v>-0.6732418903297176</v>
      </c>
      <c r="I432" s="27">
        <v>47006.674738777874</v>
      </c>
      <c r="J432" s="28">
        <v>-0.68083974071776232</v>
      </c>
      <c r="K432" s="29">
        <v>7082.6571559906006</v>
      </c>
      <c r="L432" s="29">
        <v>11357.005708851157</v>
      </c>
      <c r="M432" s="28">
        <v>-0.3763622791462819</v>
      </c>
      <c r="N432" s="29">
        <v>21969.571629816492</v>
      </c>
      <c r="O432" s="28">
        <v>-0.67761514537779088</v>
      </c>
      <c r="P432" s="29">
        <v>22142.744458738307</v>
      </c>
      <c r="Q432" s="28">
        <v>-0.68013643615005748</v>
      </c>
      <c r="R432" s="29">
        <v>3368.3417217090782</v>
      </c>
      <c r="S432" s="29">
        <v>4567.3850176041342</v>
      </c>
      <c r="T432" s="28">
        <v>-0.26252292970125513</v>
      </c>
      <c r="U432" s="29">
        <v>10173.983847243648</v>
      </c>
      <c r="V432" s="28">
        <v>-0.66892598098417122</v>
      </c>
      <c r="W432" s="29">
        <v>10285.182372994959</v>
      </c>
      <c r="X432" s="28">
        <v>-0.67250539664196107</v>
      </c>
      <c r="Y432" s="27">
        <v>14965.847487960928</v>
      </c>
      <c r="Z432" s="45">
        <v>36.815009663230448</v>
      </c>
      <c r="AA432" s="29">
        <v>3354.8568540265092</v>
      </c>
      <c r="AB432" s="29">
        <v>13.484867682568858</v>
      </c>
      <c r="AC432" s="30">
        <v>2.1182251473141993</v>
      </c>
      <c r="AD432" s="30">
        <v>2.6097226761344081</v>
      </c>
      <c r="AE432" s="28">
        <v>-0.18833324065997245</v>
      </c>
      <c r="AF432" s="30">
        <v>2.0898753113214679</v>
      </c>
      <c r="AG432" s="28">
        <v>1.3565324131613049E-2</v>
      </c>
      <c r="AH432" s="30">
        <v>2.1228928882944942</v>
      </c>
      <c r="AI432" s="28">
        <v>-2.1987642457292709E-3</v>
      </c>
      <c r="AJ432" s="30">
        <v>4.4540203272522749</v>
      </c>
      <c r="AK432" s="30">
        <v>6.4891913462824338</v>
      </c>
      <c r="AL432" s="28">
        <v>-0.31362475082447361</v>
      </c>
      <c r="AM432" s="30">
        <v>4.5128502304336804</v>
      </c>
      <c r="AN432" s="28">
        <v>-1.3036085883078811E-2</v>
      </c>
      <c r="AO432" s="30">
        <v>4.5703297262088238</v>
      </c>
      <c r="AP432" s="28">
        <v>-2.5448798210239806E-2</v>
      </c>
    </row>
    <row r="433" spans="1:42" s="2" customFormat="1" x14ac:dyDescent="0.25">
      <c r="A433" s="83" t="s">
        <v>366</v>
      </c>
      <c r="B433" s="83" t="s">
        <v>257</v>
      </c>
      <c r="C433" s="26" t="s">
        <v>208</v>
      </c>
      <c r="D433" s="27">
        <v>360.92473164916038</v>
      </c>
      <c r="E433" s="27">
        <v>218.78726105451585</v>
      </c>
      <c r="F433" s="28">
        <v>0.64966063339139168</v>
      </c>
      <c r="G433" s="27">
        <v>39.478342108726501</v>
      </c>
      <c r="H433" s="28">
        <v>8.142347737276932</v>
      </c>
      <c r="I433" s="27">
        <v>171.75913579583167</v>
      </c>
      <c r="J433" s="28">
        <v>1.1013422661731829</v>
      </c>
      <c r="K433" s="29">
        <v>40.421767762077593</v>
      </c>
      <c r="L433" s="29">
        <v>22.000900891085024</v>
      </c>
      <c r="M433" s="28">
        <v>0.83727784431122454</v>
      </c>
      <c r="N433" s="29">
        <v>5.3025604749952322</v>
      </c>
      <c r="O433" s="28">
        <v>6.6230658665168622</v>
      </c>
      <c r="P433" s="29">
        <v>18.337858306402431</v>
      </c>
      <c r="Q433" s="28">
        <v>1.2042796430575997</v>
      </c>
      <c r="R433" s="29">
        <v>12.135423412551944</v>
      </c>
      <c r="S433" s="29">
        <v>7.3092043216646392</v>
      </c>
      <c r="T433" s="28">
        <v>0.6602933614240728</v>
      </c>
      <c r="U433" s="29">
        <v>4.7756108253757219</v>
      </c>
      <c r="V433" s="28">
        <v>1.5411248647123978</v>
      </c>
      <c r="W433" s="29">
        <v>28.638548260509829</v>
      </c>
      <c r="X433" s="28">
        <v>-0.5762556362088479</v>
      </c>
      <c r="Y433" s="27">
        <v>360.92473164916038</v>
      </c>
      <c r="Z433" s="26"/>
      <c r="AA433" s="29">
        <v>12.135423412551944</v>
      </c>
      <c r="AB433" s="26"/>
      <c r="AC433" s="30">
        <v>8.92896950409399</v>
      </c>
      <c r="AD433" s="30">
        <v>9.9444682805316642</v>
      </c>
      <c r="AE433" s="28">
        <v>-0.10211695062929822</v>
      </c>
      <c r="AF433" s="30">
        <v>7.4451469803863004</v>
      </c>
      <c r="AG433" s="28">
        <v>0.19930063538258042</v>
      </c>
      <c r="AH433" s="30">
        <v>9.3663683580685184</v>
      </c>
      <c r="AI433" s="28">
        <v>-4.6698873806061414E-2</v>
      </c>
      <c r="AJ433" s="30">
        <v>29.741420581654179</v>
      </c>
      <c r="AK433" s="30">
        <v>29.933116030978322</v>
      </c>
      <c r="AL433" s="28">
        <v>-6.4041260898382354E-3</v>
      </c>
      <c r="AM433" s="30">
        <v>8.2666581411856441</v>
      </c>
      <c r="AN433" s="28">
        <v>2.5977562001116596</v>
      </c>
      <c r="AO433" s="30">
        <v>5.9974805368424766</v>
      </c>
      <c r="AP433" s="28">
        <v>3.9589857605961138</v>
      </c>
    </row>
    <row r="434" spans="1:42" s="2" customFormat="1" x14ac:dyDescent="0.25">
      <c r="A434" s="83" t="s">
        <v>366</v>
      </c>
      <c r="B434" s="83" t="s">
        <v>257</v>
      </c>
      <c r="C434" s="26" t="s">
        <v>223</v>
      </c>
      <c r="D434" s="27">
        <v>560030.49760527129</v>
      </c>
      <c r="E434" s="27">
        <v>555009.56192529434</v>
      </c>
      <c r="F434" s="28">
        <v>9.0465750942373413E-3</v>
      </c>
      <c r="G434" s="27">
        <v>435458.07675657031</v>
      </c>
      <c r="H434" s="28">
        <v>0.28607213299740775</v>
      </c>
      <c r="I434" s="27">
        <v>355648.87985007284</v>
      </c>
      <c r="J434" s="28">
        <v>0.57467246302408559</v>
      </c>
      <c r="K434" s="29">
        <v>166817.08086665414</v>
      </c>
      <c r="L434" s="29">
        <v>171129.70121556651</v>
      </c>
      <c r="M434" s="28">
        <v>-2.5200887503916723E-2</v>
      </c>
      <c r="N434" s="29">
        <v>142997.87709605554</v>
      </c>
      <c r="O434" s="28">
        <v>0.16657033135253188</v>
      </c>
      <c r="P434" s="29">
        <v>118691.37810574935</v>
      </c>
      <c r="Q434" s="28">
        <v>0.40546923903795851</v>
      </c>
      <c r="R434" s="29">
        <v>116493.19271991539</v>
      </c>
      <c r="S434" s="29">
        <v>120213.29143208895</v>
      </c>
      <c r="T434" s="28">
        <v>-3.0945818618360765E-2</v>
      </c>
      <c r="U434" s="29">
        <v>94267.588433958765</v>
      </c>
      <c r="V434" s="28">
        <v>0.23577143167852713</v>
      </c>
      <c r="W434" s="29">
        <v>71906.052266369341</v>
      </c>
      <c r="X434" s="28">
        <v>0.62007493177872008</v>
      </c>
      <c r="Y434" s="27">
        <v>557950.20916501118</v>
      </c>
      <c r="Z434" s="45">
        <v>2080.288440260053</v>
      </c>
      <c r="AA434" s="29">
        <v>115491.48601645537</v>
      </c>
      <c r="AB434" s="29">
        <v>1001.7067034600142</v>
      </c>
      <c r="AC434" s="30">
        <v>3.3571532045506407</v>
      </c>
      <c r="AD434" s="30">
        <v>3.2432100213052255</v>
      </c>
      <c r="AE434" s="28">
        <v>3.51328413815023E-2</v>
      </c>
      <c r="AF434" s="30">
        <v>3.0452065834799864</v>
      </c>
      <c r="AG434" s="28">
        <v>0.10243857436895774</v>
      </c>
      <c r="AH434" s="30">
        <v>2.996417141042913</v>
      </c>
      <c r="AI434" s="28">
        <v>0.12038913359779149</v>
      </c>
      <c r="AJ434" s="30">
        <v>4.8074096393920005</v>
      </c>
      <c r="AK434" s="30">
        <v>4.6168735196709179</v>
      </c>
      <c r="AL434" s="28">
        <v>4.1269512562835751E-2</v>
      </c>
      <c r="AM434" s="30">
        <v>4.619382801562173</v>
      </c>
      <c r="AN434" s="28">
        <v>4.0703887490389633E-2</v>
      </c>
      <c r="AO434" s="30">
        <v>4.9460214911062614</v>
      </c>
      <c r="AP434" s="28">
        <v>-2.8024919010867066E-2</v>
      </c>
    </row>
    <row r="435" spans="1:42" s="2" customFormat="1" x14ac:dyDescent="0.25">
      <c r="A435" s="83" t="s">
        <v>366</v>
      </c>
      <c r="B435" s="83" t="s">
        <v>257</v>
      </c>
      <c r="C435" s="26" t="s">
        <v>207</v>
      </c>
      <c r="D435" s="26"/>
      <c r="E435" s="26"/>
      <c r="F435" s="26"/>
      <c r="G435" s="27">
        <v>609.17790353059763</v>
      </c>
      <c r="H435" s="28">
        <v>-1</v>
      </c>
      <c r="I435" s="27">
        <v>207.65758322358133</v>
      </c>
      <c r="J435" s="28">
        <v>-1</v>
      </c>
      <c r="K435" s="26"/>
      <c r="L435" s="26"/>
      <c r="M435" s="26"/>
      <c r="N435" s="29">
        <v>306.11954951286316</v>
      </c>
      <c r="O435" s="28">
        <v>-1</v>
      </c>
      <c r="P435" s="29">
        <v>104.35054433345795</v>
      </c>
      <c r="Q435" s="28">
        <v>-1</v>
      </c>
      <c r="R435" s="26"/>
      <c r="S435" s="26"/>
      <c r="T435" s="26"/>
      <c r="U435" s="29">
        <v>66.97895743341445</v>
      </c>
      <c r="V435" s="28">
        <v>-1</v>
      </c>
      <c r="W435" s="29">
        <v>22.831899100160598</v>
      </c>
      <c r="X435" s="28">
        <v>-1</v>
      </c>
      <c r="Y435" s="26"/>
      <c r="Z435" s="26"/>
      <c r="AA435" s="26"/>
      <c r="AB435" s="26"/>
      <c r="AC435" s="26"/>
      <c r="AD435" s="26"/>
      <c r="AE435" s="26"/>
      <c r="AF435" s="30">
        <v>1.9899999999999998</v>
      </c>
      <c r="AG435" s="28">
        <v>-1</v>
      </c>
      <c r="AH435" s="30">
        <v>1.9900000000000002</v>
      </c>
      <c r="AI435" s="28">
        <v>-1</v>
      </c>
      <c r="AJ435" s="26"/>
      <c r="AK435" s="26"/>
      <c r="AL435" s="26"/>
      <c r="AM435" s="30">
        <v>9.0950639853747717</v>
      </c>
      <c r="AN435" s="28">
        <v>-1</v>
      </c>
      <c r="AO435" s="30">
        <v>9.0950639853747717</v>
      </c>
      <c r="AP435" s="28">
        <v>-1</v>
      </c>
    </row>
    <row r="436" spans="1:42" s="2" customFormat="1" x14ac:dyDescent="0.25">
      <c r="A436" s="83" t="s">
        <v>366</v>
      </c>
      <c r="B436" s="83" t="s">
        <v>257</v>
      </c>
      <c r="C436" s="26" t="s">
        <v>209</v>
      </c>
      <c r="D436" s="26"/>
      <c r="E436" s="27">
        <v>74.088788487911231</v>
      </c>
      <c r="F436" s="28">
        <v>-1</v>
      </c>
      <c r="G436" s="26"/>
      <c r="H436" s="26"/>
      <c r="I436" s="26"/>
      <c r="J436" s="26"/>
      <c r="K436" s="26"/>
      <c r="L436" s="29">
        <v>1.3450679832169783</v>
      </c>
      <c r="M436" s="28">
        <v>-1</v>
      </c>
      <c r="N436" s="26"/>
      <c r="O436" s="26"/>
      <c r="P436" s="26"/>
      <c r="Q436" s="26"/>
      <c r="R436" s="26"/>
      <c r="S436" s="29">
        <v>1.2350169279786201</v>
      </c>
      <c r="T436" s="28">
        <v>-1</v>
      </c>
      <c r="U436" s="26"/>
      <c r="V436" s="26"/>
      <c r="W436" s="26"/>
      <c r="X436" s="26"/>
      <c r="Y436" s="26"/>
      <c r="Z436" s="26"/>
      <c r="AA436" s="26"/>
      <c r="AB436" s="26"/>
      <c r="AC436" s="26"/>
      <c r="AD436" s="30">
        <v>55.081816987951953</v>
      </c>
      <c r="AE436" s="28">
        <v>-1</v>
      </c>
      <c r="AF436" s="26"/>
      <c r="AG436" s="26"/>
      <c r="AH436" s="26"/>
      <c r="AI436" s="26"/>
      <c r="AJ436" s="26"/>
      <c r="AK436" s="30">
        <v>59.990099576346708</v>
      </c>
      <c r="AL436" s="28">
        <v>-1</v>
      </c>
      <c r="AM436" s="26"/>
      <c r="AN436" s="26"/>
      <c r="AO436" s="26"/>
      <c r="AP436" s="26"/>
    </row>
    <row r="437" spans="1:42" s="2" customFormat="1" x14ac:dyDescent="0.25">
      <c r="A437" s="83" t="s">
        <v>366</v>
      </c>
      <c r="B437" s="83" t="s">
        <v>257</v>
      </c>
      <c r="C437" s="26" t="s">
        <v>206</v>
      </c>
      <c r="D437" s="27">
        <v>2696.2197859156131</v>
      </c>
      <c r="E437" s="27">
        <v>2519.1498108673095</v>
      </c>
      <c r="F437" s="28">
        <v>7.0289577175777718E-2</v>
      </c>
      <c r="G437" s="27">
        <v>1356.2472489464283</v>
      </c>
      <c r="H437" s="28">
        <v>0.98800018802627165</v>
      </c>
      <c r="I437" s="27">
        <v>2574.6923937559127</v>
      </c>
      <c r="J437" s="28">
        <v>4.7200742292332072E-2</v>
      </c>
      <c r="K437" s="29">
        <v>665.37873715979572</v>
      </c>
      <c r="L437" s="29">
        <v>781.05846827278231</v>
      </c>
      <c r="M437" s="28">
        <v>-0.14810636567169999</v>
      </c>
      <c r="N437" s="29">
        <v>417.16058598232735</v>
      </c>
      <c r="O437" s="28">
        <v>0.5950182244397938</v>
      </c>
      <c r="P437" s="29">
        <v>855.5372171775241</v>
      </c>
      <c r="Q437" s="28">
        <v>-0.22226792265691753</v>
      </c>
      <c r="R437" s="29">
        <v>272.9552405947972</v>
      </c>
      <c r="S437" s="29">
        <v>226.6312999754677</v>
      </c>
      <c r="T437" s="28">
        <v>0.20440221904187092</v>
      </c>
      <c r="U437" s="29">
        <v>111.59582849704441</v>
      </c>
      <c r="V437" s="28">
        <v>1.44592691564655</v>
      </c>
      <c r="W437" s="29">
        <v>288.977277578339</v>
      </c>
      <c r="X437" s="28">
        <v>-5.5443933577782337E-2</v>
      </c>
      <c r="Y437" s="27">
        <v>2696.2197859156131</v>
      </c>
      <c r="Z437" s="26"/>
      <c r="AA437" s="29">
        <v>272.9552405947972</v>
      </c>
      <c r="AB437" s="26"/>
      <c r="AC437" s="30">
        <v>4.0521580196935201</v>
      </c>
      <c r="AD437" s="30">
        <v>3.2253024750350749</v>
      </c>
      <c r="AE437" s="28">
        <v>0.25636527149270028</v>
      </c>
      <c r="AF437" s="30">
        <v>3.2511394760671002</v>
      </c>
      <c r="AG437" s="28">
        <v>0.24638086108671386</v>
      </c>
      <c r="AH437" s="30">
        <v>3.0094452258313193</v>
      </c>
      <c r="AI437" s="28">
        <v>0.34648007045024892</v>
      </c>
      <c r="AJ437" s="30">
        <v>9.8778824690827562</v>
      </c>
      <c r="AK437" s="30">
        <v>11.11563059092015</v>
      </c>
      <c r="AL437" s="28">
        <v>-0.11135203816942722</v>
      </c>
      <c r="AM437" s="30">
        <v>12.1532074022135</v>
      </c>
      <c r="AN437" s="28">
        <v>-0.18722011875781303</v>
      </c>
      <c r="AO437" s="30">
        <v>8.9096707372016066</v>
      </c>
      <c r="AP437" s="28">
        <v>0.10866975452173111</v>
      </c>
    </row>
    <row r="438" spans="1:42" s="2" customFormat="1" x14ac:dyDescent="0.25">
      <c r="A438" s="83" t="s">
        <v>366</v>
      </c>
      <c r="B438" s="83" t="s">
        <v>257</v>
      </c>
      <c r="C438" s="26" t="s">
        <v>211</v>
      </c>
      <c r="D438" s="26"/>
      <c r="E438" s="26"/>
      <c r="F438" s="26"/>
      <c r="G438" s="26"/>
      <c r="H438" s="26"/>
      <c r="I438" s="27">
        <v>172.16150320172309</v>
      </c>
      <c r="J438" s="28">
        <v>-1</v>
      </c>
      <c r="K438" s="26"/>
      <c r="L438" s="26"/>
      <c r="M438" s="26"/>
      <c r="N438" s="26"/>
      <c r="O438" s="26"/>
      <c r="P438" s="29">
        <v>10.455884648424444</v>
      </c>
      <c r="Q438" s="28">
        <v>-1</v>
      </c>
      <c r="R438" s="26"/>
      <c r="S438" s="26"/>
      <c r="T438" s="26"/>
      <c r="U438" s="26"/>
      <c r="V438" s="26"/>
      <c r="W438" s="29">
        <v>2.5431862231588447</v>
      </c>
      <c r="X438" s="28">
        <v>-1</v>
      </c>
      <c r="Y438" s="26"/>
      <c r="Z438" s="26"/>
      <c r="AA438" s="26"/>
      <c r="AB438" s="26"/>
      <c r="AC438" s="26"/>
      <c r="AD438" s="26"/>
      <c r="AE438" s="26"/>
      <c r="AF438" s="26"/>
      <c r="AG438" s="26"/>
      <c r="AH438" s="30">
        <v>16.465512865777974</v>
      </c>
      <c r="AI438" s="28">
        <v>-1</v>
      </c>
      <c r="AJ438" s="26"/>
      <c r="AK438" s="26"/>
      <c r="AL438" s="26"/>
      <c r="AM438" s="26"/>
      <c r="AN438" s="26"/>
      <c r="AO438" s="30">
        <v>67.695201253443585</v>
      </c>
      <c r="AP438" s="28">
        <v>-1</v>
      </c>
    </row>
    <row r="439" spans="1:42" s="2" customFormat="1" x14ac:dyDescent="0.25">
      <c r="A439" s="83" t="s">
        <v>366</v>
      </c>
      <c r="B439" s="83" t="s">
        <v>257</v>
      </c>
      <c r="C439" s="26" t="s">
        <v>204</v>
      </c>
      <c r="D439" s="27">
        <v>97384.718057520397</v>
      </c>
      <c r="E439" s="27">
        <v>117541.28518464684</v>
      </c>
      <c r="F439" s="28">
        <v>-0.17148499861527192</v>
      </c>
      <c r="G439" s="27">
        <v>103243.1969933784</v>
      </c>
      <c r="H439" s="28">
        <v>-5.6744454903248892E-2</v>
      </c>
      <c r="I439" s="27">
        <v>101622.34936527014</v>
      </c>
      <c r="J439" s="28">
        <v>-4.1699796690569085E-2</v>
      </c>
      <c r="K439" s="29">
        <v>30803.140234520979</v>
      </c>
      <c r="L439" s="29">
        <v>37264.343051232274</v>
      </c>
      <c r="M439" s="28">
        <v>-0.17338834627590818</v>
      </c>
      <c r="N439" s="29">
        <v>34644.452578836026</v>
      </c>
      <c r="O439" s="28">
        <v>-0.11087813656670878</v>
      </c>
      <c r="P439" s="29">
        <v>31690.395594349029</v>
      </c>
      <c r="Q439" s="28">
        <v>-2.7997610733084814E-2</v>
      </c>
      <c r="R439" s="29">
        <v>14776.520382841631</v>
      </c>
      <c r="S439" s="29">
        <v>18154.637986976497</v>
      </c>
      <c r="T439" s="28">
        <v>-0.18607463319060449</v>
      </c>
      <c r="U439" s="29">
        <v>16552.890907274468</v>
      </c>
      <c r="V439" s="28">
        <v>-0.10731482098103959</v>
      </c>
      <c r="W439" s="29">
        <v>15417.336115906472</v>
      </c>
      <c r="X439" s="28">
        <v>-4.1564621037462786E-2</v>
      </c>
      <c r="Y439" s="27">
        <v>95643.731711390865</v>
      </c>
      <c r="Z439" s="45">
        <v>1740.9863461295317</v>
      </c>
      <c r="AA439" s="29">
        <v>14011.782640494584</v>
      </c>
      <c r="AB439" s="29">
        <v>764.73774234704558</v>
      </c>
      <c r="AC439" s="30">
        <v>3.1615191605816104</v>
      </c>
      <c r="AD439" s="30">
        <v>3.1542562020494262</v>
      </c>
      <c r="AE439" s="28">
        <v>2.3025899188103944E-3</v>
      </c>
      <c r="AF439" s="30">
        <v>2.9800787516685632</v>
      </c>
      <c r="AG439" s="28">
        <v>6.0884434282636901E-2</v>
      </c>
      <c r="AH439" s="30">
        <v>3.2067239130139242</v>
      </c>
      <c r="AI439" s="28">
        <v>-1.4096864481802841E-2</v>
      </c>
      <c r="AJ439" s="30">
        <v>6.5905040926010363</v>
      </c>
      <c r="AK439" s="30">
        <v>6.4744494089591242</v>
      </c>
      <c r="AL439" s="28">
        <v>1.7925027490572329E-2</v>
      </c>
      <c r="AM439" s="30">
        <v>6.2371701457904436</v>
      </c>
      <c r="AN439" s="28">
        <v>5.6649720714940399E-2</v>
      </c>
      <c r="AO439" s="30">
        <v>6.5914337341600593</v>
      </c>
      <c r="AP439" s="28">
        <v>-1.4103783736838841E-4</v>
      </c>
    </row>
    <row r="440" spans="1:42" s="2" customFormat="1" x14ac:dyDescent="0.25">
      <c r="A440" s="83" t="s">
        <v>366</v>
      </c>
      <c r="B440" s="83" t="s">
        <v>257</v>
      </c>
      <c r="C440" s="26" t="s">
        <v>227</v>
      </c>
      <c r="D440" s="27">
        <v>934897.21786073083</v>
      </c>
      <c r="E440" s="27">
        <v>1008129.6641182137</v>
      </c>
      <c r="F440" s="28">
        <v>-7.2641892074009631E-2</v>
      </c>
      <c r="G440" s="27">
        <v>859301.45752528193</v>
      </c>
      <c r="H440" s="28">
        <v>8.797350414505116E-2</v>
      </c>
      <c r="I440" s="27">
        <v>873387.91000499134</v>
      </c>
      <c r="J440" s="28">
        <v>7.042610408402375E-2</v>
      </c>
      <c r="K440" s="29">
        <v>336500.32563401136</v>
      </c>
      <c r="L440" s="29">
        <v>372292.30026930245</v>
      </c>
      <c r="M440" s="28">
        <v>-9.613944368282798E-2</v>
      </c>
      <c r="N440" s="29">
        <v>339629.60669091641</v>
      </c>
      <c r="O440" s="28">
        <v>-9.2138052609556063E-3</v>
      </c>
      <c r="P440" s="29">
        <v>344262.67756317172</v>
      </c>
      <c r="Q440" s="28">
        <v>-2.2547759124240178E-2</v>
      </c>
      <c r="R440" s="29">
        <v>222712.99630618424</v>
      </c>
      <c r="S440" s="29">
        <v>246469.14614970141</v>
      </c>
      <c r="T440" s="28">
        <v>-9.6385897442465521E-2</v>
      </c>
      <c r="U440" s="29">
        <v>216211.90074506684</v>
      </c>
      <c r="V440" s="28">
        <v>3.006816710234083E-2</v>
      </c>
      <c r="W440" s="29">
        <v>228025.26416089962</v>
      </c>
      <c r="X440" s="28">
        <v>-2.3296838945735962E-2</v>
      </c>
      <c r="Y440" s="27">
        <v>928196.92365221702</v>
      </c>
      <c r="Z440" s="45">
        <v>6700.2942085138029</v>
      </c>
      <c r="AA440" s="29">
        <v>217939.45473898805</v>
      </c>
      <c r="AB440" s="29">
        <v>4773.5415671961991</v>
      </c>
      <c r="AC440" s="30">
        <v>2.7782951356711472</v>
      </c>
      <c r="AD440" s="30">
        <v>2.7078982385318473</v>
      </c>
      <c r="AE440" s="28">
        <v>2.5996876890568548E-2</v>
      </c>
      <c r="AF440" s="30">
        <v>2.5301135136528261</v>
      </c>
      <c r="AG440" s="28">
        <v>9.8091101715041762E-2</v>
      </c>
      <c r="AH440" s="30">
        <v>2.536981110433401</v>
      </c>
      <c r="AI440" s="28">
        <v>9.5118573900820902E-2</v>
      </c>
      <c r="AJ440" s="30">
        <v>4.1977667822107732</v>
      </c>
      <c r="AK440" s="30">
        <v>4.0902874857443292</v>
      </c>
      <c r="AL440" s="28">
        <v>2.6276709605629448E-2</v>
      </c>
      <c r="AM440" s="30">
        <v>3.9743485652923201</v>
      </c>
      <c r="AN440" s="28">
        <v>5.6215053422728742E-2</v>
      </c>
      <c r="AO440" s="30">
        <v>3.8302243096568005</v>
      </c>
      <c r="AP440" s="28">
        <v>9.5958472099746436E-2</v>
      </c>
    </row>
    <row r="441" spans="1:42" s="2" customFormat="1" x14ac:dyDescent="0.25">
      <c r="A441" s="83" t="s">
        <v>366</v>
      </c>
      <c r="B441" s="83" t="s">
        <v>257</v>
      </c>
      <c r="C441" s="26" t="s">
        <v>205</v>
      </c>
      <c r="D441" s="27">
        <v>59524.152130157949</v>
      </c>
      <c r="E441" s="27">
        <v>55702.122265017031</v>
      </c>
      <c r="F441" s="28">
        <v>6.861551606519832E-2</v>
      </c>
      <c r="G441" s="27">
        <v>38556.384129477738</v>
      </c>
      <c r="H441" s="28">
        <v>0.54382091251782094</v>
      </c>
      <c r="I441" s="27">
        <v>31471.740899903773</v>
      </c>
      <c r="J441" s="28">
        <v>0.89135238242699022</v>
      </c>
      <c r="K441" s="29">
        <v>13702.371502241111</v>
      </c>
      <c r="L441" s="29">
        <v>13078.358683322131</v>
      </c>
      <c r="M441" s="28">
        <v>4.7713389273742558E-2</v>
      </c>
      <c r="N441" s="29">
        <v>9124.0632099580835</v>
      </c>
      <c r="O441" s="28">
        <v>0.50178392969551344</v>
      </c>
      <c r="P441" s="29">
        <v>8073.1352713242213</v>
      </c>
      <c r="Q441" s="28">
        <v>0.69728005808498439</v>
      </c>
      <c r="R441" s="29">
        <v>4318.8843613893478</v>
      </c>
      <c r="S441" s="29">
        <v>3987.4865679491154</v>
      </c>
      <c r="T441" s="28">
        <v>8.3109444456556561E-2</v>
      </c>
      <c r="U441" s="29">
        <v>2792.3017770552133</v>
      </c>
      <c r="V441" s="28">
        <v>0.54671117458661012</v>
      </c>
      <c r="W441" s="29">
        <v>2393.5370879411371</v>
      </c>
      <c r="X441" s="28">
        <v>0.80439416758916737</v>
      </c>
      <c r="Y441" s="27">
        <v>59292.680679333142</v>
      </c>
      <c r="Z441" s="45">
        <v>231.47145082480827</v>
      </c>
      <c r="AA441" s="29">
        <v>4257.9746304894852</v>
      </c>
      <c r="AB441" s="29">
        <v>60.909730899862531</v>
      </c>
      <c r="AC441" s="30">
        <v>4.344076652747475</v>
      </c>
      <c r="AD441" s="30">
        <v>4.2591064837554775</v>
      </c>
      <c r="AE441" s="28">
        <v>1.995023353280307E-2</v>
      </c>
      <c r="AF441" s="30">
        <v>4.2257909927012518</v>
      </c>
      <c r="AG441" s="28">
        <v>2.7991365462826993E-2</v>
      </c>
      <c r="AH441" s="30">
        <v>3.8983294398263588</v>
      </c>
      <c r="AI441" s="28">
        <v>0.11434313590002051</v>
      </c>
      <c r="AJ441" s="30">
        <v>13.78229819309391</v>
      </c>
      <c r="AK441" s="30">
        <v>13.969231322995105</v>
      </c>
      <c r="AL441" s="28">
        <v>-1.3381776389763123E-2</v>
      </c>
      <c r="AM441" s="30">
        <v>13.808100702546431</v>
      </c>
      <c r="AN441" s="28">
        <v>-1.8686501502529756E-3</v>
      </c>
      <c r="AO441" s="30">
        <v>13.148633066293954</v>
      </c>
      <c r="AP441" s="28">
        <v>4.8192471689268879E-2</v>
      </c>
    </row>
    <row r="442" spans="1:42" s="2" customFormat="1" x14ac:dyDescent="0.25">
      <c r="A442" s="83" t="s">
        <v>366</v>
      </c>
      <c r="B442" s="83" t="s">
        <v>257</v>
      </c>
      <c r="C442" s="26" t="s">
        <v>210</v>
      </c>
      <c r="D442" s="27">
        <v>328.86602996587754</v>
      </c>
      <c r="E442" s="27">
        <v>202.61974813699723</v>
      </c>
      <c r="F442" s="28">
        <v>0.62306997708595246</v>
      </c>
      <c r="G442" s="27">
        <v>69.021623196601865</v>
      </c>
      <c r="H442" s="28">
        <v>3.7646811931549675</v>
      </c>
      <c r="I442" s="27">
        <v>266.83819335818293</v>
      </c>
      <c r="J442" s="28">
        <v>0.2324548664757044</v>
      </c>
      <c r="K442" s="29">
        <v>39.026932283774322</v>
      </c>
      <c r="L442" s="29">
        <v>26.491476500930009</v>
      </c>
      <c r="M442" s="28">
        <v>0.47318826424809668</v>
      </c>
      <c r="N442" s="29">
        <v>11.852159752933705</v>
      </c>
      <c r="O442" s="28">
        <v>2.2928118669775932</v>
      </c>
      <c r="P442" s="29">
        <v>38.8396819321595</v>
      </c>
      <c r="Q442" s="28">
        <v>4.821109295948609E-3</v>
      </c>
      <c r="R442" s="29">
        <v>20.51162271611102</v>
      </c>
      <c r="S442" s="29">
        <v>10.855638135644908</v>
      </c>
      <c r="T442" s="28">
        <v>0.88949027775348499</v>
      </c>
      <c r="U442" s="29">
        <v>4.3952447660257228</v>
      </c>
      <c r="V442" s="28">
        <v>3.6667759835951257</v>
      </c>
      <c r="W442" s="29">
        <v>18.602655928789066</v>
      </c>
      <c r="X442" s="28">
        <v>0.10261796996243312</v>
      </c>
      <c r="Y442" s="27">
        <v>328.86602996587754</v>
      </c>
      <c r="Z442" s="26"/>
      <c r="AA442" s="29">
        <v>20.51162271611102</v>
      </c>
      <c r="AB442" s="26"/>
      <c r="AC442" s="30">
        <v>8.4266431082671982</v>
      </c>
      <c r="AD442" s="30">
        <v>7.6484883026389285</v>
      </c>
      <c r="AE442" s="28">
        <v>0.10173968696007366</v>
      </c>
      <c r="AF442" s="30">
        <v>5.8235481663599158</v>
      </c>
      <c r="AG442" s="28">
        <v>0.44699466159552359</v>
      </c>
      <c r="AH442" s="30">
        <v>6.8702466159291395</v>
      </c>
      <c r="AI442" s="28">
        <v>0.22654157548426956</v>
      </c>
      <c r="AJ442" s="30">
        <v>16.033155178286652</v>
      </c>
      <c r="AK442" s="30">
        <v>18.664932047770407</v>
      </c>
      <c r="AL442" s="28">
        <v>-0.14100114925401669</v>
      </c>
      <c r="AM442" s="30">
        <v>15.703704087227147</v>
      </c>
      <c r="AN442" s="28">
        <v>2.0979196323972358E-2</v>
      </c>
      <c r="AO442" s="30">
        <v>14.344091208246773</v>
      </c>
      <c r="AP442" s="28">
        <v>0.11775329266372721</v>
      </c>
    </row>
    <row r="443" spans="1:42" s="2" customFormat="1" x14ac:dyDescent="0.25">
      <c r="A443" s="83" t="s">
        <v>366</v>
      </c>
      <c r="B443" s="83" t="s">
        <v>258</v>
      </c>
      <c r="C443" s="26" t="s">
        <v>221</v>
      </c>
      <c r="D443" s="27">
        <v>10173884.547841294</v>
      </c>
      <c r="E443" s="27">
        <v>11262482.556159263</v>
      </c>
      <c r="F443" s="28">
        <v>-9.6657020589357864E-2</v>
      </c>
      <c r="G443" s="27">
        <v>9378373.9916662183</v>
      </c>
      <c r="H443" s="28">
        <v>8.4823931833170607E-2</v>
      </c>
      <c r="I443" s="27">
        <v>9209661.5747065861</v>
      </c>
      <c r="J443" s="28">
        <v>0.10469689524562439</v>
      </c>
      <c r="K443" s="29">
        <v>3536822.2791711618</v>
      </c>
      <c r="L443" s="29">
        <v>3969929.4846384488</v>
      </c>
      <c r="M443" s="28">
        <v>-0.10909695175775423</v>
      </c>
      <c r="N443" s="29">
        <v>3545594.7202780908</v>
      </c>
      <c r="O443" s="28">
        <v>-2.4741804405216767E-3</v>
      </c>
      <c r="P443" s="29">
        <v>3524464.043331902</v>
      </c>
      <c r="Q443" s="28">
        <v>3.5064156386106233E-3</v>
      </c>
      <c r="R443" s="29">
        <v>2178265.220784687</v>
      </c>
      <c r="S443" s="29">
        <v>2483545.9768581381</v>
      </c>
      <c r="T443" s="28">
        <v>-0.12292132254368528</v>
      </c>
      <c r="U443" s="29">
        <v>2111751.1894880938</v>
      </c>
      <c r="V443" s="28">
        <v>3.1497096640782145E-2</v>
      </c>
      <c r="W443" s="29">
        <v>2093076.9259835242</v>
      </c>
      <c r="X443" s="28">
        <v>4.0700030535730701E-2</v>
      </c>
      <c r="Y443" s="27">
        <v>10097548.175047791</v>
      </c>
      <c r="Z443" s="45">
        <v>76336.372793502349</v>
      </c>
      <c r="AA443" s="29">
        <v>2148495.6723272284</v>
      </c>
      <c r="AB443" s="29">
        <v>29769.548457458619</v>
      </c>
      <c r="AC443" s="30">
        <v>2.8765608630540229</v>
      </c>
      <c r="AD443" s="30">
        <v>2.8369477593340591</v>
      </c>
      <c r="AE443" s="28">
        <v>1.396328275331463E-2</v>
      </c>
      <c r="AF443" s="30">
        <v>2.645077830816108</v>
      </c>
      <c r="AG443" s="28">
        <v>8.7514639282464321E-2</v>
      </c>
      <c r="AH443" s="30">
        <v>2.6130672526311551</v>
      </c>
      <c r="AI443" s="28">
        <v>0.10083690351159169</v>
      </c>
      <c r="AJ443" s="30">
        <v>4.6706362709019915</v>
      </c>
      <c r="AK443" s="30">
        <v>4.5348395645193991</v>
      </c>
      <c r="AL443" s="28">
        <v>2.9945206318888626E-2</v>
      </c>
      <c r="AM443" s="30">
        <v>4.4410411786909494</v>
      </c>
      <c r="AN443" s="28">
        <v>5.16984830747996E-2</v>
      </c>
      <c r="AO443" s="30">
        <v>4.4000588131174503</v>
      </c>
      <c r="AP443" s="28">
        <v>6.1494054801698568E-2</v>
      </c>
    </row>
    <row r="444" spans="1:42" s="2" customFormat="1" x14ac:dyDescent="0.25">
      <c r="A444" s="83" t="s">
        <v>366</v>
      </c>
      <c r="B444" s="83" t="s">
        <v>258</v>
      </c>
      <c r="C444" s="26" t="s">
        <v>167</v>
      </c>
      <c r="D444" s="27">
        <v>5508687.1370519279</v>
      </c>
      <c r="E444" s="27">
        <v>6208213.8139822735</v>
      </c>
      <c r="F444" s="28">
        <v>-0.11267760710091146</v>
      </c>
      <c r="G444" s="27">
        <v>5440406.1361436211</v>
      </c>
      <c r="H444" s="28">
        <v>1.2550717575049851E-2</v>
      </c>
      <c r="I444" s="27">
        <v>5747643.9567574151</v>
      </c>
      <c r="J444" s="28">
        <v>-4.1574742886526475E-2</v>
      </c>
      <c r="K444" s="29">
        <v>2088648.2460145708</v>
      </c>
      <c r="L444" s="29">
        <v>2388267.706759207</v>
      </c>
      <c r="M444" s="28">
        <v>-0.12545472180386719</v>
      </c>
      <c r="N444" s="29">
        <v>2191628.8985672393</v>
      </c>
      <c r="O444" s="28">
        <v>-4.6988179714180303E-2</v>
      </c>
      <c r="P444" s="29">
        <v>2335628.1227086196</v>
      </c>
      <c r="Q444" s="28">
        <v>-0.1057445208390568</v>
      </c>
      <c r="R444" s="29">
        <v>1315548.6164092587</v>
      </c>
      <c r="S444" s="29">
        <v>1547805.4985852104</v>
      </c>
      <c r="T444" s="28">
        <v>-0.15005559961393652</v>
      </c>
      <c r="U444" s="29">
        <v>1364329.1905667104</v>
      </c>
      <c r="V444" s="28">
        <v>-3.5754255274117117E-2</v>
      </c>
      <c r="W444" s="29">
        <v>1443335.3089920424</v>
      </c>
      <c r="X444" s="28">
        <v>-8.8535693533350876E-2</v>
      </c>
      <c r="Y444" s="27">
        <v>5466827.7323279725</v>
      </c>
      <c r="Z444" s="45">
        <v>41859.404723955173</v>
      </c>
      <c r="AA444" s="29">
        <v>1295585.7276484238</v>
      </c>
      <c r="AB444" s="29">
        <v>19962.888760834951</v>
      </c>
      <c r="AC444" s="30">
        <v>2.6374412960934248</v>
      </c>
      <c r="AD444" s="30">
        <v>2.5994631156348027</v>
      </c>
      <c r="AE444" s="28">
        <v>1.46100093631633E-2</v>
      </c>
      <c r="AF444" s="30">
        <v>2.482357364287469</v>
      </c>
      <c r="AG444" s="28">
        <v>6.2474458366501472E-2</v>
      </c>
      <c r="AH444" s="30">
        <v>2.4608557761720617</v>
      </c>
      <c r="AI444" s="28">
        <v>7.175776883440417E-2</v>
      </c>
      <c r="AJ444" s="30">
        <v>4.1873687284075336</v>
      </c>
      <c r="AK444" s="30">
        <v>4.0109780070279912</v>
      </c>
      <c r="AL444" s="28">
        <v>4.3976985431102462E-2</v>
      </c>
      <c r="AM444" s="30">
        <v>3.9876051716549461</v>
      </c>
      <c r="AN444" s="28">
        <v>5.0096122397614684E-2</v>
      </c>
      <c r="AO444" s="30">
        <v>3.9821959048249846</v>
      </c>
      <c r="AP444" s="28">
        <v>5.1522533920029784E-2</v>
      </c>
    </row>
    <row r="445" spans="1:42" s="2" customFormat="1" x14ac:dyDescent="0.25">
      <c r="A445" s="83" t="s">
        <v>366</v>
      </c>
      <c r="B445" s="83" t="s">
        <v>258</v>
      </c>
      <c r="C445" s="26" t="s">
        <v>168</v>
      </c>
      <c r="D445" s="27">
        <v>3870469.7241667677</v>
      </c>
      <c r="E445" s="27">
        <v>4198368.2203980852</v>
      </c>
      <c r="F445" s="28">
        <v>-7.8101414411008124E-2</v>
      </c>
      <c r="G445" s="27">
        <v>3299552.6530140382</v>
      </c>
      <c r="H445" s="28">
        <v>0.1730286287843337</v>
      </c>
      <c r="I445" s="27">
        <v>3129851.0538584245</v>
      </c>
      <c r="J445" s="28">
        <v>0.2366306439392129</v>
      </c>
      <c r="K445" s="29">
        <v>1204137.15983273</v>
      </c>
      <c r="L445" s="29">
        <v>1304620.5269466646</v>
      </c>
      <c r="M445" s="28">
        <v>-7.7021145259078508E-2</v>
      </c>
      <c r="N445" s="29">
        <v>1136180.0571613957</v>
      </c>
      <c r="O445" s="28">
        <v>5.9811912947245915E-2</v>
      </c>
      <c r="P445" s="29">
        <v>1096437.0450401339</v>
      </c>
      <c r="Q445" s="28">
        <v>9.822735858824784E-2</v>
      </c>
      <c r="R445" s="29">
        <v>760564.67178318941</v>
      </c>
      <c r="S445" s="29">
        <v>824564.9455786082</v>
      </c>
      <c r="T445" s="28">
        <v>-7.761701990679333E-2</v>
      </c>
      <c r="U445" s="29">
        <v>660296.01091580407</v>
      </c>
      <c r="V445" s="28">
        <v>0.15185410665788623</v>
      </c>
      <c r="W445" s="29">
        <v>624352.71234802471</v>
      </c>
      <c r="X445" s="28">
        <v>0.21816507999606136</v>
      </c>
      <c r="Y445" s="27">
        <v>3847013.5699331905</v>
      </c>
      <c r="Z445" s="45">
        <v>23456.154233577421</v>
      </c>
      <c r="AA445" s="29">
        <v>751989.80313945969</v>
      </c>
      <c r="AB445" s="29">
        <v>8574.8686437296728</v>
      </c>
      <c r="AC445" s="30">
        <v>3.2143096760708101</v>
      </c>
      <c r="AD445" s="30">
        <v>3.2180761636672628</v>
      </c>
      <c r="AE445" s="28">
        <v>-1.1704159270613666E-3</v>
      </c>
      <c r="AF445" s="30">
        <v>2.9040754871701933</v>
      </c>
      <c r="AG445" s="28">
        <v>0.10682717796806208</v>
      </c>
      <c r="AH445" s="30">
        <v>2.8545652192405262</v>
      </c>
      <c r="AI445" s="28">
        <v>0.12602425560485039</v>
      </c>
      <c r="AJ445" s="30">
        <v>5.0889422921685536</v>
      </c>
      <c r="AK445" s="30">
        <v>5.0916161824609638</v>
      </c>
      <c r="AL445" s="28">
        <v>-5.2515550987933561E-4</v>
      </c>
      <c r="AM445" s="30">
        <v>4.9970810037723705</v>
      </c>
      <c r="AN445" s="28">
        <v>1.8382989654727566E-2</v>
      </c>
      <c r="AO445" s="30">
        <v>5.0129534027134852</v>
      </c>
      <c r="AP445" s="28">
        <v>1.5158507041764252E-2</v>
      </c>
    </row>
    <row r="446" spans="1:42" s="2" customFormat="1" x14ac:dyDescent="0.25">
      <c r="A446" s="83" t="s">
        <v>366</v>
      </c>
      <c r="B446" s="83" t="s">
        <v>258</v>
      </c>
      <c r="C446" s="26" t="s">
        <v>192</v>
      </c>
      <c r="D446" s="27">
        <v>794727.68662259821</v>
      </c>
      <c r="E446" s="27">
        <v>855900.52177890425</v>
      </c>
      <c r="F446" s="28">
        <v>-7.1471898427126063E-2</v>
      </c>
      <c r="G446" s="27">
        <v>638415.20250855864</v>
      </c>
      <c r="H446" s="28">
        <v>0.24484455178985817</v>
      </c>
      <c r="I446" s="27">
        <v>332166.56409074663</v>
      </c>
      <c r="J446" s="28">
        <v>1.3925577482430822</v>
      </c>
      <c r="K446" s="29">
        <v>244036.87332386093</v>
      </c>
      <c r="L446" s="29">
        <v>277041.25093257835</v>
      </c>
      <c r="M446" s="28">
        <v>-0.11913163652567202</v>
      </c>
      <c r="N446" s="29">
        <v>217785.76454945604</v>
      </c>
      <c r="O446" s="28">
        <v>0.12053638505120766</v>
      </c>
      <c r="P446" s="29">
        <v>92398.875583147747</v>
      </c>
      <c r="Q446" s="28">
        <v>1.6411238425110208</v>
      </c>
      <c r="R446" s="29">
        <v>102151.9325922398</v>
      </c>
      <c r="S446" s="29">
        <v>111175.53269431998</v>
      </c>
      <c r="T446" s="28">
        <v>-8.1165341720383755E-2</v>
      </c>
      <c r="U446" s="29">
        <v>87125.988005578576</v>
      </c>
      <c r="V446" s="28">
        <v>0.17246225759527833</v>
      </c>
      <c r="W446" s="29">
        <v>25388.904643456306</v>
      </c>
      <c r="X446" s="28">
        <v>3.0234871896518887</v>
      </c>
      <c r="Y446" s="27">
        <v>783706.87278662843</v>
      </c>
      <c r="Z446" s="45">
        <v>11020.813835969748</v>
      </c>
      <c r="AA446" s="29">
        <v>100920.1415393458</v>
      </c>
      <c r="AB446" s="29">
        <v>1231.7910528940001</v>
      </c>
      <c r="AC446" s="30">
        <v>3.2565885466329361</v>
      </c>
      <c r="AD446" s="30">
        <v>3.0894335009597507</v>
      </c>
      <c r="AE446" s="28">
        <v>5.4105403343770855E-2</v>
      </c>
      <c r="AF446" s="30">
        <v>2.931390873178874</v>
      </c>
      <c r="AG446" s="28">
        <v>0.1109363055024489</v>
      </c>
      <c r="AH446" s="30">
        <v>3.5949199813783137</v>
      </c>
      <c r="AI446" s="28">
        <v>-9.4113759554575502E-2</v>
      </c>
      <c r="AJ446" s="30">
        <v>7.7798595332984579</v>
      </c>
      <c r="AK446" s="30">
        <v>7.6986410681946094</v>
      </c>
      <c r="AL446" s="28">
        <v>1.0549714473556423E-2</v>
      </c>
      <c r="AM446" s="30">
        <v>7.3274945526893953</v>
      </c>
      <c r="AN446" s="28">
        <v>6.1735287192131998E-2</v>
      </c>
      <c r="AO446" s="30">
        <v>13.083138826013066</v>
      </c>
      <c r="AP446" s="28">
        <v>-0.40535221426911361</v>
      </c>
    </row>
    <row r="447" spans="1:42" s="2" customFormat="1" x14ac:dyDescent="0.25">
      <c r="A447" s="83" t="s">
        <v>366</v>
      </c>
      <c r="B447" s="83" t="s">
        <v>258</v>
      </c>
      <c r="C447" s="26" t="s">
        <v>224</v>
      </c>
      <c r="D447" s="27">
        <v>367566.78297528269</v>
      </c>
      <c r="E447" s="27">
        <v>417873.73404310941</v>
      </c>
      <c r="F447" s="28">
        <v>-0.12038792335925297</v>
      </c>
      <c r="G447" s="27">
        <v>317783.1175727282</v>
      </c>
      <c r="H447" s="28">
        <v>0.15665925170225872</v>
      </c>
      <c r="I447" s="27">
        <v>81414.368438944817</v>
      </c>
      <c r="J447" s="28">
        <v>3.5147655140373968</v>
      </c>
      <c r="K447" s="29">
        <v>153332.28294680585</v>
      </c>
      <c r="L447" s="29">
        <v>174494.35064301654</v>
      </c>
      <c r="M447" s="28">
        <v>-0.12127652051901902</v>
      </c>
      <c r="N447" s="29">
        <v>140232.99025529405</v>
      </c>
      <c r="O447" s="28">
        <v>9.3410920409416842E-2</v>
      </c>
      <c r="P447" s="29">
        <v>27271.525916252605</v>
      </c>
      <c r="Q447" s="28">
        <v>4.6224313746751768</v>
      </c>
      <c r="R447" s="29">
        <v>75858.014840912889</v>
      </c>
      <c r="S447" s="29">
        <v>81387.440283274904</v>
      </c>
      <c r="T447" s="28">
        <v>-6.793954230672998E-2</v>
      </c>
      <c r="U447" s="29">
        <v>64555.163130064015</v>
      </c>
      <c r="V447" s="28">
        <v>0.17508826812312736</v>
      </c>
      <c r="W447" s="29">
        <v>7706.2807792190079</v>
      </c>
      <c r="X447" s="28">
        <v>8.8436609065003093</v>
      </c>
      <c r="Y447" s="27">
        <v>367278.73382525722</v>
      </c>
      <c r="Z447" s="45">
        <v>288.04915002549501</v>
      </c>
      <c r="AA447" s="29">
        <v>75771.174210392215</v>
      </c>
      <c r="AB447" s="29">
        <v>86.840630520675646</v>
      </c>
      <c r="AC447" s="30">
        <v>2.3971910931685483</v>
      </c>
      <c r="AD447" s="30">
        <v>2.394769415188704</v>
      </c>
      <c r="AE447" s="28">
        <v>1.0112363906457558E-3</v>
      </c>
      <c r="AF447" s="30">
        <v>2.2661081175991775</v>
      </c>
      <c r="AG447" s="28">
        <v>5.7844978600688428E-2</v>
      </c>
      <c r="AH447" s="30">
        <v>2.9853250122108315</v>
      </c>
      <c r="AI447" s="28">
        <v>-0.19700833799892728</v>
      </c>
      <c r="AJ447" s="30">
        <v>4.8454574476557619</v>
      </c>
      <c r="AK447" s="30">
        <v>5.1343761714174754</v>
      </c>
      <c r="AL447" s="28">
        <v>-5.6271436707363433E-2</v>
      </c>
      <c r="AM447" s="30">
        <v>4.9226599727192584</v>
      </c>
      <c r="AN447" s="28">
        <v>-1.5683091152210962E-2</v>
      </c>
      <c r="AO447" s="30">
        <v>10.564677147306817</v>
      </c>
      <c r="AP447" s="28">
        <v>-0.54135300302186873</v>
      </c>
    </row>
    <row r="448" spans="1:42" s="2" customFormat="1" x14ac:dyDescent="0.25">
      <c r="A448" s="83" t="s">
        <v>366</v>
      </c>
      <c r="B448" s="83" t="s">
        <v>258</v>
      </c>
      <c r="C448" s="26" t="s">
        <v>208</v>
      </c>
      <c r="D448" s="27">
        <v>212.11321282148361</v>
      </c>
      <c r="E448" s="27">
        <v>2476.9505326998233</v>
      </c>
      <c r="F448" s="28">
        <v>-0.91436518007879442</v>
      </c>
      <c r="G448" s="27">
        <v>1597.6123904538154</v>
      </c>
      <c r="H448" s="28">
        <v>-0.8672311168285125</v>
      </c>
      <c r="I448" s="27">
        <v>1236.5474443805217</v>
      </c>
      <c r="J448" s="28">
        <v>-0.82846334462504445</v>
      </c>
      <c r="K448" s="29">
        <v>29.072560348536815</v>
      </c>
      <c r="L448" s="29">
        <v>325.41283812171673</v>
      </c>
      <c r="M448" s="28">
        <v>-0.91065945487478717</v>
      </c>
      <c r="N448" s="29">
        <v>221.86314688933581</v>
      </c>
      <c r="O448" s="28">
        <v>-0.86896174170360041</v>
      </c>
      <c r="P448" s="29">
        <v>168.90819427530707</v>
      </c>
      <c r="Q448" s="28">
        <v>-0.82787951482596023</v>
      </c>
      <c r="R448" s="29">
        <v>8.4874746645646884</v>
      </c>
      <c r="S448" s="29">
        <v>96.971294656844748</v>
      </c>
      <c r="T448" s="28">
        <v>-0.91247435960714385</v>
      </c>
      <c r="U448" s="29">
        <v>68.836080746755968</v>
      </c>
      <c r="V448" s="28">
        <v>-0.87670020471110743</v>
      </c>
      <c r="W448" s="29">
        <v>53.342344793502292</v>
      </c>
      <c r="X448" s="28">
        <v>-0.84088673459291652</v>
      </c>
      <c r="Y448" s="27">
        <v>212.11321282148361</v>
      </c>
      <c r="Z448" s="26"/>
      <c r="AA448" s="29">
        <v>8.4874746645646884</v>
      </c>
      <c r="AB448" s="26"/>
      <c r="AC448" s="30">
        <v>7.2959935512579994</v>
      </c>
      <c r="AD448" s="30">
        <v>7.611717309608264</v>
      </c>
      <c r="AE448" s="28">
        <v>-4.1478650021819219E-2</v>
      </c>
      <c r="AF448" s="30">
        <v>7.2008912379246839</v>
      </c>
      <c r="AG448" s="28">
        <v>1.3207019824496652E-2</v>
      </c>
      <c r="AH448" s="30">
        <v>7.3208256691504658</v>
      </c>
      <c r="AI448" s="28">
        <v>-3.3919832290376104E-3</v>
      </c>
      <c r="AJ448" s="30">
        <v>24.991322060383744</v>
      </c>
      <c r="AK448" s="30">
        <v>25.543131516033512</v>
      </c>
      <c r="AL448" s="28">
        <v>-2.1603046412042099E-2</v>
      </c>
      <c r="AM448" s="30">
        <v>23.208938875113194</v>
      </c>
      <c r="AN448" s="28">
        <v>7.679727172627393E-2</v>
      </c>
      <c r="AO448" s="30">
        <v>23.18134774853668</v>
      </c>
      <c r="AP448" s="28">
        <v>7.8078907727067701E-2</v>
      </c>
    </row>
    <row r="449" spans="1:42" s="2" customFormat="1" x14ac:dyDescent="0.25">
      <c r="A449" s="83" t="s">
        <v>366</v>
      </c>
      <c r="B449" s="83" t="s">
        <v>258</v>
      </c>
      <c r="C449" s="26" t="s">
        <v>223</v>
      </c>
      <c r="D449" s="27">
        <v>3273807.9854887603</v>
      </c>
      <c r="E449" s="27">
        <v>3465536.5044289492</v>
      </c>
      <c r="F449" s="28">
        <v>-5.5324339736476658E-2</v>
      </c>
      <c r="G449" s="27">
        <v>2674268.8253759779</v>
      </c>
      <c r="H449" s="28">
        <v>0.22418806756590473</v>
      </c>
      <c r="I449" s="27">
        <v>2356174.6300019003</v>
      </c>
      <c r="J449" s="28">
        <v>0.38945897464574603</v>
      </c>
      <c r="K449" s="29">
        <v>1049716.0187499039</v>
      </c>
      <c r="L449" s="29">
        <v>1106302.5713103216</v>
      </c>
      <c r="M449" s="28">
        <v>-5.1149255210891996E-2</v>
      </c>
      <c r="N449" s="29">
        <v>938963.16902892839</v>
      </c>
      <c r="O449" s="28">
        <v>0.11795228329937117</v>
      </c>
      <c r="P449" s="29">
        <v>846693.99275076634</v>
      </c>
      <c r="Q449" s="28">
        <v>0.23978205554471119</v>
      </c>
      <c r="R449" s="29">
        <v>672783.0491837333</v>
      </c>
      <c r="S449" s="29">
        <v>708994.45365125895</v>
      </c>
      <c r="T449" s="28">
        <v>-5.1074312755255161E-2</v>
      </c>
      <c r="U449" s="29">
        <v>557498.53367230413</v>
      </c>
      <c r="V449" s="28">
        <v>0.20678891252329831</v>
      </c>
      <c r="W449" s="29">
        <v>496403.04640707414</v>
      </c>
      <c r="X449" s="28">
        <v>0.35531611671862939</v>
      </c>
      <c r="Y449" s="27">
        <v>3256145.1168298274</v>
      </c>
      <c r="Z449" s="45">
        <v>17662.868658933054</v>
      </c>
      <c r="AA449" s="29">
        <v>666589.17410662759</v>
      </c>
      <c r="AB449" s="29">
        <v>6193.875077105713</v>
      </c>
      <c r="AC449" s="30">
        <v>3.1187558606445815</v>
      </c>
      <c r="AD449" s="30">
        <v>3.1325395007663368</v>
      </c>
      <c r="AE449" s="28">
        <v>-4.4001488627304656E-3</v>
      </c>
      <c r="AF449" s="30">
        <v>2.8481083322380951</v>
      </c>
      <c r="AG449" s="28">
        <v>9.5027118646785008E-2</v>
      </c>
      <c r="AH449" s="30">
        <v>2.7827936068698036</v>
      </c>
      <c r="AI449" s="28">
        <v>0.12072841224925826</v>
      </c>
      <c r="AJ449" s="30">
        <v>4.8660678794758123</v>
      </c>
      <c r="AK449" s="30">
        <v>4.8879599643999212</v>
      </c>
      <c r="AL449" s="28">
        <v>-4.4787774620810537E-3</v>
      </c>
      <c r="AM449" s="30">
        <v>4.7969073707876415</v>
      </c>
      <c r="AN449" s="28">
        <v>1.44177286201828E-2</v>
      </c>
      <c r="AO449" s="30">
        <v>4.7464951052490614</v>
      </c>
      <c r="AP449" s="28">
        <v>2.5191803968051631E-2</v>
      </c>
    </row>
    <row r="450" spans="1:42" s="2" customFormat="1" x14ac:dyDescent="0.25">
      <c r="A450" s="83" t="s">
        <v>366</v>
      </c>
      <c r="B450" s="83" t="s">
        <v>258</v>
      </c>
      <c r="C450" s="26" t="s">
        <v>207</v>
      </c>
      <c r="D450" s="27">
        <v>44.936455118656156</v>
      </c>
      <c r="E450" s="27">
        <v>693.38508989930153</v>
      </c>
      <c r="F450" s="28">
        <v>-0.93519264291480209</v>
      </c>
      <c r="G450" s="27">
        <v>10376.721155695916</v>
      </c>
      <c r="H450" s="28">
        <v>-0.99566949381751579</v>
      </c>
      <c r="I450" s="27">
        <v>8873.0234035027024</v>
      </c>
      <c r="J450" s="28">
        <v>-0.99493560953519899</v>
      </c>
      <c r="K450" s="29">
        <v>10.31770396232605</v>
      </c>
      <c r="L450" s="29">
        <v>352.93188901371565</v>
      </c>
      <c r="M450" s="28">
        <v>-0.97076573615617634</v>
      </c>
      <c r="N450" s="29">
        <v>4301.8031870096174</v>
      </c>
      <c r="O450" s="28">
        <v>-0.99760153974652233</v>
      </c>
      <c r="P450" s="29">
        <v>3563.290209891728</v>
      </c>
      <c r="Q450" s="28">
        <v>-0.99710444466923187</v>
      </c>
      <c r="R450" s="29">
        <v>6.4258066137742169</v>
      </c>
      <c r="S450" s="29">
        <v>113.2026545341897</v>
      </c>
      <c r="T450" s="28">
        <v>-0.94323625501349462</v>
      </c>
      <c r="U450" s="29">
        <v>1122.9292615836118</v>
      </c>
      <c r="V450" s="28">
        <v>-0.99427763899863797</v>
      </c>
      <c r="W450" s="29">
        <v>930.71265333805536</v>
      </c>
      <c r="X450" s="28">
        <v>-0.99309582115304051</v>
      </c>
      <c r="Y450" s="27">
        <v>44.936455118656156</v>
      </c>
      <c r="Z450" s="26"/>
      <c r="AA450" s="29">
        <v>6.4258066137742169</v>
      </c>
      <c r="AB450" s="26"/>
      <c r="AC450" s="30">
        <v>4.3552766470851108</v>
      </c>
      <c r="AD450" s="30">
        <v>1.9646427865642802</v>
      </c>
      <c r="AE450" s="28">
        <v>1.2168287674837386</v>
      </c>
      <c r="AF450" s="30">
        <v>2.4121794290894223</v>
      </c>
      <c r="AG450" s="28">
        <v>0.80553593756878672</v>
      </c>
      <c r="AH450" s="30">
        <v>2.4901208941306838</v>
      </c>
      <c r="AI450" s="28">
        <v>0.74902216890379691</v>
      </c>
      <c r="AJ450" s="30">
        <v>6.9931228590557586</v>
      </c>
      <c r="AK450" s="30">
        <v>6.1251663466061554</v>
      </c>
      <c r="AL450" s="28">
        <v>0.14170333723761189</v>
      </c>
      <c r="AM450" s="30">
        <v>9.2407612043719798</v>
      </c>
      <c r="AN450" s="28">
        <v>-0.24323086546731895</v>
      </c>
      <c r="AO450" s="30">
        <v>9.5335798559083571</v>
      </c>
      <c r="AP450" s="28">
        <v>-0.26647461239632575</v>
      </c>
    </row>
    <row r="451" spans="1:42" s="2" customFormat="1" x14ac:dyDescent="0.25">
      <c r="A451" s="83" t="s">
        <v>366</v>
      </c>
      <c r="B451" s="83" t="s">
        <v>258</v>
      </c>
      <c r="C451" s="26" t="s">
        <v>209</v>
      </c>
      <c r="D451" s="27">
        <v>15.488187074661255</v>
      </c>
      <c r="E451" s="27">
        <v>668.53153730511667</v>
      </c>
      <c r="F451" s="28">
        <v>-0.97683252590132863</v>
      </c>
      <c r="G451" s="27">
        <v>349.26338630080221</v>
      </c>
      <c r="H451" s="28">
        <v>-0.95565470735795333</v>
      </c>
      <c r="I451" s="27">
        <v>416.35609455227853</v>
      </c>
      <c r="J451" s="28">
        <v>-0.96280062360726049</v>
      </c>
      <c r="K451" s="29">
        <v>0.33926626675802041</v>
      </c>
      <c r="L451" s="29">
        <v>14.116198218739505</v>
      </c>
      <c r="M451" s="28">
        <v>-0.9759661729382888</v>
      </c>
      <c r="N451" s="29">
        <v>7.6280647694213952</v>
      </c>
      <c r="O451" s="28">
        <v>-0.95552393994895846</v>
      </c>
      <c r="P451" s="29">
        <v>9.0871063661878875</v>
      </c>
      <c r="Q451" s="28">
        <v>-0.96266509347569729</v>
      </c>
      <c r="R451" s="29">
        <v>0.30976374281476637</v>
      </c>
      <c r="S451" s="29">
        <v>12.946018801722882</v>
      </c>
      <c r="T451" s="28">
        <v>-0.97607266391629666</v>
      </c>
      <c r="U451" s="29">
        <v>6.986162650063255</v>
      </c>
      <c r="V451" s="28">
        <v>-0.95566038777926798</v>
      </c>
      <c r="W451" s="29">
        <v>8.328609003324793</v>
      </c>
      <c r="X451" s="28">
        <v>-0.96280726557206509</v>
      </c>
      <c r="Y451" s="27">
        <v>15.488187074661255</v>
      </c>
      <c r="Z451" s="26"/>
      <c r="AA451" s="29">
        <v>0.30976374281476637</v>
      </c>
      <c r="AB451" s="26"/>
      <c r="AC451" s="30">
        <v>45.652010212109033</v>
      </c>
      <c r="AD451" s="30">
        <v>47.359177516906009</v>
      </c>
      <c r="AE451" s="28">
        <v>-3.6047232961078354E-2</v>
      </c>
      <c r="AF451" s="30">
        <v>45.786630929104525</v>
      </c>
      <c r="AG451" s="28">
        <v>-2.9401752053768138E-3</v>
      </c>
      <c r="AH451" s="30">
        <v>45.818336197922505</v>
      </c>
      <c r="AI451" s="28">
        <v>-3.6301184114366377E-3</v>
      </c>
      <c r="AJ451" s="30">
        <v>49.999999786685613</v>
      </c>
      <c r="AK451" s="30">
        <v>51.63993251857066</v>
      </c>
      <c r="AL451" s="28">
        <v>-3.1757065741619572E-2</v>
      </c>
      <c r="AM451" s="30">
        <v>49.993595024249807</v>
      </c>
      <c r="AN451" s="28">
        <v>1.2811165975761704E-4</v>
      </c>
      <c r="AO451" s="30">
        <v>49.991072265016712</v>
      </c>
      <c r="AP451" s="28">
        <v>1.7858232009056461E-4</v>
      </c>
    </row>
    <row r="452" spans="1:42" s="2" customFormat="1" x14ac:dyDescent="0.25">
      <c r="A452" s="83" t="s">
        <v>366</v>
      </c>
      <c r="B452" s="83" t="s">
        <v>258</v>
      </c>
      <c r="C452" s="26" t="s">
        <v>206</v>
      </c>
      <c r="D452" s="27">
        <v>46001.319823651313</v>
      </c>
      <c r="E452" s="27">
        <v>40910.40061947942</v>
      </c>
      <c r="F452" s="28">
        <v>0.12444070767050518</v>
      </c>
      <c r="G452" s="27">
        <v>22058.94754817009</v>
      </c>
      <c r="H452" s="28">
        <v>1.0853814409412916</v>
      </c>
      <c r="I452" s="27">
        <v>18228.852958284617</v>
      </c>
      <c r="J452" s="28">
        <v>1.5235444012260089</v>
      </c>
      <c r="K452" s="29">
        <v>12388.024645967544</v>
      </c>
      <c r="L452" s="29">
        <v>12041.852094952746</v>
      </c>
      <c r="M452" s="28">
        <v>2.8747450831080445E-2</v>
      </c>
      <c r="N452" s="29">
        <v>6744.4132562429513</v>
      </c>
      <c r="O452" s="28">
        <v>0.83678315300453987</v>
      </c>
      <c r="P452" s="29">
        <v>5440.0165818849964</v>
      </c>
      <c r="Q452" s="28">
        <v>1.2772034716252691</v>
      </c>
      <c r="R452" s="29">
        <v>2793.6296647830554</v>
      </c>
      <c r="S452" s="29">
        <v>2780.9847183376164</v>
      </c>
      <c r="T452" s="28">
        <v>4.5469312945371964E-3</v>
      </c>
      <c r="U452" s="29">
        <v>1545.3593385155659</v>
      </c>
      <c r="V452" s="28">
        <v>0.80775409004002086</v>
      </c>
      <c r="W452" s="29">
        <v>1352.6521137743932</v>
      </c>
      <c r="X452" s="28">
        <v>1.065297970065495</v>
      </c>
      <c r="Y452" s="27">
        <v>46001.26442739812</v>
      </c>
      <c r="Z452" s="45">
        <v>5.5396253192593579E-2</v>
      </c>
      <c r="AA452" s="29">
        <v>2793.5827081405764</v>
      </c>
      <c r="AB452" s="29">
        <v>4.6956642479164423E-2</v>
      </c>
      <c r="AC452" s="30">
        <v>3.713370060062426</v>
      </c>
      <c r="AD452" s="30">
        <v>3.3973511962189531</v>
      </c>
      <c r="AE452" s="28">
        <v>9.3019192185718927E-2</v>
      </c>
      <c r="AF452" s="30">
        <v>3.2706992751002133</v>
      </c>
      <c r="AG452" s="28">
        <v>0.13534438593369283</v>
      </c>
      <c r="AH452" s="30">
        <v>3.3508818739607991</v>
      </c>
      <c r="AI452" s="28">
        <v>0.10817695154176227</v>
      </c>
      <c r="AJ452" s="30">
        <v>16.466506066838903</v>
      </c>
      <c r="AK452" s="30">
        <v>14.710760670391007</v>
      </c>
      <c r="AL452" s="28">
        <v>0.1193510951464095</v>
      </c>
      <c r="AM452" s="30">
        <v>14.274316010772855</v>
      </c>
      <c r="AN452" s="28">
        <v>0.15357583889915269</v>
      </c>
      <c r="AO452" s="30">
        <v>13.476379308955842</v>
      </c>
      <c r="AP452" s="28">
        <v>0.22187908853945268</v>
      </c>
    </row>
    <row r="453" spans="1:42" s="2" customFormat="1" x14ac:dyDescent="0.25">
      <c r="A453" s="83" t="s">
        <v>366</v>
      </c>
      <c r="B453" s="83" t="s">
        <v>258</v>
      </c>
      <c r="C453" s="26" t="s">
        <v>211</v>
      </c>
      <c r="D453" s="27">
        <v>182.7813549041748</v>
      </c>
      <c r="E453" s="27">
        <v>359.04448970556257</v>
      </c>
      <c r="F453" s="28">
        <v>-0.49092282392617642</v>
      </c>
      <c r="G453" s="27">
        <v>1089.2384472405911</v>
      </c>
      <c r="H453" s="28">
        <v>-0.83219344178749688</v>
      </c>
      <c r="I453" s="27">
        <v>2275.5395605432986</v>
      </c>
      <c r="J453" s="28">
        <v>-0.91967559779073471</v>
      </c>
      <c r="K453" s="29">
        <v>12.66202496381357</v>
      </c>
      <c r="L453" s="29">
        <v>9.4619929027613949</v>
      </c>
      <c r="M453" s="28">
        <v>0.33819852687886454</v>
      </c>
      <c r="N453" s="29">
        <v>75.375278526324621</v>
      </c>
      <c r="O453" s="28">
        <v>-0.83201355654836628</v>
      </c>
      <c r="P453" s="29">
        <v>114.35442887109674</v>
      </c>
      <c r="Q453" s="28">
        <v>-0.88927385595107533</v>
      </c>
      <c r="R453" s="29">
        <v>3.6556271097599655</v>
      </c>
      <c r="S453" s="29">
        <v>7.1823707197778894</v>
      </c>
      <c r="T453" s="28">
        <v>-0.49102778840229322</v>
      </c>
      <c r="U453" s="29">
        <v>21.785366277800652</v>
      </c>
      <c r="V453" s="28">
        <v>-0.83219804233977646</v>
      </c>
      <c r="W453" s="29">
        <v>45.51468192901595</v>
      </c>
      <c r="X453" s="28">
        <v>-0.91968246388140806</v>
      </c>
      <c r="Y453" s="27">
        <v>182.7813549041748</v>
      </c>
      <c r="Z453" s="26"/>
      <c r="AA453" s="29">
        <v>3.6556271097599655</v>
      </c>
      <c r="AB453" s="26"/>
      <c r="AC453" s="30">
        <v>14.435396820535441</v>
      </c>
      <c r="AD453" s="30">
        <v>37.945969035844314</v>
      </c>
      <c r="AE453" s="28">
        <v>-0.61958022980255012</v>
      </c>
      <c r="AF453" s="30">
        <v>14.450871274196054</v>
      </c>
      <c r="AG453" s="28">
        <v>-1.0708318804447511E-3</v>
      </c>
      <c r="AH453" s="30">
        <v>19.899006824723383</v>
      </c>
      <c r="AI453" s="28">
        <v>-0.27456696971427325</v>
      </c>
      <c r="AJ453" s="30">
        <v>49.999999840294578</v>
      </c>
      <c r="AK453" s="30">
        <v>49.989690551181383</v>
      </c>
      <c r="AL453" s="28">
        <v>2.0622830426685705E-4</v>
      </c>
      <c r="AM453" s="30">
        <v>49.998629049929178</v>
      </c>
      <c r="AN453" s="28">
        <v>2.7416559042660095E-5</v>
      </c>
      <c r="AO453" s="30">
        <v>49.995725864726417</v>
      </c>
      <c r="AP453" s="28">
        <v>8.5486819007788808E-5</v>
      </c>
    </row>
    <row r="454" spans="1:42" s="2" customFormat="1" x14ac:dyDescent="0.25">
      <c r="A454" s="83" t="s">
        <v>366</v>
      </c>
      <c r="B454" s="83" t="s">
        <v>258</v>
      </c>
      <c r="C454" s="26" t="s">
        <v>204</v>
      </c>
      <c r="D454" s="27">
        <v>596661.73867800715</v>
      </c>
      <c r="E454" s="27">
        <v>732831.71596913575</v>
      </c>
      <c r="F454" s="28">
        <v>-0.1858134334579804</v>
      </c>
      <c r="G454" s="27">
        <v>625283.82763806032</v>
      </c>
      <c r="H454" s="28">
        <v>-4.5774555001957914E-2</v>
      </c>
      <c r="I454" s="27">
        <v>773676.42385652428</v>
      </c>
      <c r="J454" s="28">
        <v>-0.22879679375023054</v>
      </c>
      <c r="K454" s="29">
        <v>154421.14108282613</v>
      </c>
      <c r="L454" s="29">
        <v>198317.95563634302</v>
      </c>
      <c r="M454" s="28">
        <v>-0.22134563868745588</v>
      </c>
      <c r="N454" s="29">
        <v>197216.88813246728</v>
      </c>
      <c r="O454" s="28">
        <v>-0.21699838920942696</v>
      </c>
      <c r="P454" s="29">
        <v>249743.05228936765</v>
      </c>
      <c r="Q454" s="28">
        <v>-0.38167993196501698</v>
      </c>
      <c r="R454" s="29">
        <v>87781.62259945579</v>
      </c>
      <c r="S454" s="29">
        <v>115570.49192734898</v>
      </c>
      <c r="T454" s="28">
        <v>-0.24044952015400342</v>
      </c>
      <c r="U454" s="29">
        <v>102797.47724349992</v>
      </c>
      <c r="V454" s="28">
        <v>-0.14607220961731926</v>
      </c>
      <c r="W454" s="29">
        <v>127949.66594095025</v>
      </c>
      <c r="X454" s="28">
        <v>-0.31393628929076156</v>
      </c>
      <c r="Y454" s="27">
        <v>590868.45310336282</v>
      </c>
      <c r="Z454" s="45">
        <v>5793.2855746443674</v>
      </c>
      <c r="AA454" s="29">
        <v>85400.629032831828</v>
      </c>
      <c r="AB454" s="29">
        <v>2380.9935666239639</v>
      </c>
      <c r="AC454" s="30">
        <v>3.8638604435514341</v>
      </c>
      <c r="AD454" s="30">
        <v>3.6952363371117753</v>
      </c>
      <c r="AE454" s="28">
        <v>4.5632834020964574E-2</v>
      </c>
      <c r="AF454" s="30">
        <v>3.1705389612377801</v>
      </c>
      <c r="AG454" s="28">
        <v>0.2186762221786358</v>
      </c>
      <c r="AH454" s="30">
        <v>3.0978896780683822</v>
      </c>
      <c r="AI454" s="28">
        <v>0.24725566275189481</v>
      </c>
      <c r="AJ454" s="30">
        <v>6.7971144871695071</v>
      </c>
      <c r="AK454" s="30">
        <v>6.3409933084806402</v>
      </c>
      <c r="AL454" s="28">
        <v>7.1932133736655468E-2</v>
      </c>
      <c r="AM454" s="30">
        <v>6.0826767777280084</v>
      </c>
      <c r="AN454" s="28">
        <v>0.11745449175557776</v>
      </c>
      <c r="AO454" s="30">
        <v>6.0467248442335277</v>
      </c>
      <c r="AP454" s="28">
        <v>0.12409852643643773</v>
      </c>
    </row>
    <row r="455" spans="1:42" s="2" customFormat="1" x14ac:dyDescent="0.25">
      <c r="A455" s="83" t="s">
        <v>366</v>
      </c>
      <c r="B455" s="83" t="s">
        <v>258</v>
      </c>
      <c r="C455" s="26" t="s">
        <v>227</v>
      </c>
      <c r="D455" s="27">
        <v>5508687.1370519279</v>
      </c>
      <c r="E455" s="27">
        <v>6208213.8139822735</v>
      </c>
      <c r="F455" s="28">
        <v>-0.11267760710091146</v>
      </c>
      <c r="G455" s="27">
        <v>5440406.1361436211</v>
      </c>
      <c r="H455" s="28">
        <v>1.2550717575049851E-2</v>
      </c>
      <c r="I455" s="27">
        <v>5747643.9567574151</v>
      </c>
      <c r="J455" s="28">
        <v>-4.1574742886526475E-2</v>
      </c>
      <c r="K455" s="29">
        <v>2088648.2460145708</v>
      </c>
      <c r="L455" s="29">
        <v>2388267.706759207</v>
      </c>
      <c r="M455" s="28">
        <v>-0.12545472180386719</v>
      </c>
      <c r="N455" s="29">
        <v>2191628.8985672393</v>
      </c>
      <c r="O455" s="28">
        <v>-4.6988179714180303E-2</v>
      </c>
      <c r="P455" s="29">
        <v>2335628.1227086196</v>
      </c>
      <c r="Q455" s="28">
        <v>-0.1057445208390568</v>
      </c>
      <c r="R455" s="29">
        <v>1315548.6164092587</v>
      </c>
      <c r="S455" s="29">
        <v>1547805.4985852104</v>
      </c>
      <c r="T455" s="28">
        <v>-0.15005559961393652</v>
      </c>
      <c r="U455" s="29">
        <v>1364329.1905667104</v>
      </c>
      <c r="V455" s="28">
        <v>-3.5754255274117117E-2</v>
      </c>
      <c r="W455" s="29">
        <v>1443335.3089920424</v>
      </c>
      <c r="X455" s="28">
        <v>-8.8535693533350876E-2</v>
      </c>
      <c r="Y455" s="27">
        <v>5466827.7323279725</v>
      </c>
      <c r="Z455" s="45">
        <v>41859.404723955173</v>
      </c>
      <c r="AA455" s="29">
        <v>1295585.7276484238</v>
      </c>
      <c r="AB455" s="29">
        <v>19962.888760834951</v>
      </c>
      <c r="AC455" s="30">
        <v>2.6374412960934248</v>
      </c>
      <c r="AD455" s="30">
        <v>2.5994631156348027</v>
      </c>
      <c r="AE455" s="28">
        <v>1.46100093631633E-2</v>
      </c>
      <c r="AF455" s="30">
        <v>2.482357364287469</v>
      </c>
      <c r="AG455" s="28">
        <v>6.2474458366501472E-2</v>
      </c>
      <c r="AH455" s="30">
        <v>2.4608557761720617</v>
      </c>
      <c r="AI455" s="28">
        <v>7.175776883440417E-2</v>
      </c>
      <c r="AJ455" s="30">
        <v>4.1873687284075336</v>
      </c>
      <c r="AK455" s="30">
        <v>4.0109780070279912</v>
      </c>
      <c r="AL455" s="28">
        <v>4.3976985431102462E-2</v>
      </c>
      <c r="AM455" s="30">
        <v>3.9876051716549461</v>
      </c>
      <c r="AN455" s="28">
        <v>5.0096122397614684E-2</v>
      </c>
      <c r="AO455" s="30">
        <v>3.9821959048249846</v>
      </c>
      <c r="AP455" s="28">
        <v>5.1522533920029784E-2</v>
      </c>
    </row>
    <row r="456" spans="1:42" s="2" customFormat="1" x14ac:dyDescent="0.25">
      <c r="A456" s="83" t="s">
        <v>366</v>
      </c>
      <c r="B456" s="83" t="s">
        <v>258</v>
      </c>
      <c r="C456" s="26" t="s">
        <v>205</v>
      </c>
      <c r="D456" s="27">
        <v>379665.79388065817</v>
      </c>
      <c r="E456" s="27">
        <v>391431.93879487755</v>
      </c>
      <c r="F456" s="28">
        <v>-3.0059235713990148E-2</v>
      </c>
      <c r="G456" s="27">
        <v>283413.42706113064</v>
      </c>
      <c r="H456" s="28">
        <v>0.33961823128008134</v>
      </c>
      <c r="I456" s="27">
        <v>218296.14635947108</v>
      </c>
      <c r="J456" s="28">
        <v>0.73922352827730453</v>
      </c>
      <c r="K456" s="29">
        <v>78100.989183261496</v>
      </c>
      <c r="L456" s="29">
        <v>89554.075302703932</v>
      </c>
      <c r="M456" s="28">
        <v>-0.12789017228673935</v>
      </c>
      <c r="N456" s="29">
        <v>65913.08310244522</v>
      </c>
      <c r="O456" s="28">
        <v>0.18490875418273572</v>
      </c>
      <c r="P456" s="29">
        <v>55598.642720638607</v>
      </c>
      <c r="Q456" s="28">
        <v>0.40472834158359516</v>
      </c>
      <c r="R456" s="29">
        <v>23408.645464125941</v>
      </c>
      <c r="S456" s="29">
        <v>26667.915673902597</v>
      </c>
      <c r="T456" s="28">
        <v>-0.12221690849900954</v>
      </c>
      <c r="U456" s="29">
        <v>19682.426842404933</v>
      </c>
      <c r="V456" s="28">
        <v>0.18931703145940476</v>
      </c>
      <c r="W456" s="29">
        <v>15188.956143087215</v>
      </c>
      <c r="X456" s="28">
        <v>0.54116222626527655</v>
      </c>
      <c r="Y456" s="27">
        <v>368933.0845909671</v>
      </c>
      <c r="Z456" s="45">
        <v>10732.70928969106</v>
      </c>
      <c r="AA456" s="29">
        <v>22263.741998395097</v>
      </c>
      <c r="AB456" s="29">
        <v>1144.903465730845</v>
      </c>
      <c r="AC456" s="30">
        <v>4.8612162003452273</v>
      </c>
      <c r="AD456" s="30">
        <v>4.3709003467657821</v>
      </c>
      <c r="AE456" s="28">
        <v>0.11217731237964532</v>
      </c>
      <c r="AF456" s="30">
        <v>4.2998053454825671</v>
      </c>
      <c r="AG456" s="28">
        <v>0.13056657447353656</v>
      </c>
      <c r="AH456" s="30">
        <v>3.9262855292407708</v>
      </c>
      <c r="AI456" s="28">
        <v>0.23812090693395008</v>
      </c>
      <c r="AJ456" s="30">
        <v>16.219041570025954</v>
      </c>
      <c r="AK456" s="30">
        <v>14.678010219521411</v>
      </c>
      <c r="AL456" s="28">
        <v>0.10498911824267619</v>
      </c>
      <c r="AM456" s="30">
        <v>14.399313119789108</v>
      </c>
      <c r="AN456" s="28">
        <v>0.12637605940633218</v>
      </c>
      <c r="AO456" s="30">
        <v>14.372030856038903</v>
      </c>
      <c r="AP456" s="28">
        <v>0.12851424635029687</v>
      </c>
    </row>
    <row r="457" spans="1:42" s="2" customFormat="1" x14ac:dyDescent="0.25">
      <c r="A457" s="83" t="s">
        <v>366</v>
      </c>
      <c r="B457" s="83" t="s">
        <v>258</v>
      </c>
      <c r="C457" s="26" t="s">
        <v>210</v>
      </c>
      <c r="D457" s="27">
        <v>1038.4707330870629</v>
      </c>
      <c r="E457" s="27">
        <v>1486.5366718280316</v>
      </c>
      <c r="F457" s="28">
        <v>-0.30141600085113995</v>
      </c>
      <c r="G457" s="27">
        <v>1746.8749468386172</v>
      </c>
      <c r="H457" s="28">
        <v>-0.4055265747749025</v>
      </c>
      <c r="I457" s="27">
        <v>1425.7298310673236</v>
      </c>
      <c r="J457" s="28">
        <v>-0.27162165618036666</v>
      </c>
      <c r="K457" s="29">
        <v>163.18499228459632</v>
      </c>
      <c r="L457" s="29">
        <v>249.04997364818794</v>
      </c>
      <c r="M457" s="28">
        <v>-0.34477008813052878</v>
      </c>
      <c r="N457" s="29">
        <v>288.60825827912265</v>
      </c>
      <c r="O457" s="28">
        <v>-0.4345796157822529</v>
      </c>
      <c r="P457" s="29">
        <v>233.05042496721319</v>
      </c>
      <c r="Q457" s="28">
        <v>-0.29978676371195601</v>
      </c>
      <c r="R457" s="29">
        <v>72.763950287033566</v>
      </c>
      <c r="S457" s="29">
        <v>108.88968009228493</v>
      </c>
      <c r="T457" s="28">
        <v>-0.33176449572296018</v>
      </c>
      <c r="U457" s="29">
        <v>122.5018233358655</v>
      </c>
      <c r="V457" s="28">
        <v>-0.406017410144702</v>
      </c>
      <c r="W457" s="29">
        <v>103.11731831179219</v>
      </c>
      <c r="X457" s="28">
        <v>-0.29435761637031926</v>
      </c>
      <c r="Y457" s="27">
        <v>1038.4707330870629</v>
      </c>
      <c r="Z457" s="26"/>
      <c r="AA457" s="29">
        <v>72.763950287033566</v>
      </c>
      <c r="AB457" s="26"/>
      <c r="AC457" s="30">
        <v>6.3637637171680534</v>
      </c>
      <c r="AD457" s="30">
        <v>5.9688288661613651</v>
      </c>
      <c r="AE457" s="28">
        <v>6.6166221190502375E-2</v>
      </c>
      <c r="AF457" s="30">
        <v>6.0527545443594217</v>
      </c>
      <c r="AG457" s="28">
        <v>5.138308030324177E-2</v>
      </c>
      <c r="AH457" s="30">
        <v>6.1176881838679469</v>
      </c>
      <c r="AI457" s="28">
        <v>4.0223614853237541E-2</v>
      </c>
      <c r="AJ457" s="30">
        <v>14.27177508904594</v>
      </c>
      <c r="AK457" s="30">
        <v>13.651768198493917</v>
      </c>
      <c r="AL457" s="28">
        <v>4.5415867127045373E-2</v>
      </c>
      <c r="AM457" s="30">
        <v>14.25999139661112</v>
      </c>
      <c r="AN457" s="28">
        <v>8.2634639159883468E-4</v>
      </c>
      <c r="AO457" s="30">
        <v>13.826288875709459</v>
      </c>
      <c r="AP457" s="28">
        <v>3.2220230413319985E-2</v>
      </c>
    </row>
    <row r="458" spans="1:42" s="2" customFormat="1" x14ac:dyDescent="0.25">
      <c r="A458" s="83" t="s">
        <v>366</v>
      </c>
      <c r="B458" s="83" t="s">
        <v>259</v>
      </c>
      <c r="C458" s="26" t="s">
        <v>221</v>
      </c>
      <c r="D458" s="27">
        <v>818859.5051573324</v>
      </c>
      <c r="E458" s="27">
        <v>832556.2114647472</v>
      </c>
      <c r="F458" s="28">
        <v>-1.6451389250123637E-2</v>
      </c>
      <c r="G458" s="27">
        <v>783272.1449066007</v>
      </c>
      <c r="H458" s="28">
        <v>4.5434221658648695E-2</v>
      </c>
      <c r="I458" s="27">
        <v>760546.16893178341</v>
      </c>
      <c r="J458" s="28">
        <v>7.6672973459918067E-2</v>
      </c>
      <c r="K458" s="29">
        <v>289923.06332458172</v>
      </c>
      <c r="L458" s="29">
        <v>288368.26289659139</v>
      </c>
      <c r="M458" s="28">
        <v>5.3917182576637265E-3</v>
      </c>
      <c r="N458" s="29">
        <v>295522.47188565752</v>
      </c>
      <c r="O458" s="28">
        <v>-1.8947488241240443E-2</v>
      </c>
      <c r="P458" s="29">
        <v>299259.47040088003</v>
      </c>
      <c r="Q458" s="28">
        <v>-3.1198367970749645E-2</v>
      </c>
      <c r="R458" s="29">
        <v>188401.37193940178</v>
      </c>
      <c r="S458" s="29">
        <v>191700.1847220824</v>
      </c>
      <c r="T458" s="28">
        <v>-1.7208187814023623E-2</v>
      </c>
      <c r="U458" s="29">
        <v>182061.3117546367</v>
      </c>
      <c r="V458" s="28">
        <v>3.4823764168576118E-2</v>
      </c>
      <c r="W458" s="29">
        <v>186541.66222262994</v>
      </c>
      <c r="X458" s="28">
        <v>9.9694068049654087E-3</v>
      </c>
      <c r="Y458" s="26"/>
      <c r="Z458" s="26"/>
      <c r="AA458" s="26"/>
      <c r="AB458" s="26"/>
      <c r="AC458" s="30">
        <v>2.8244027769552882</v>
      </c>
      <c r="AD458" s="30">
        <v>2.8871284346686275</v>
      </c>
      <c r="AE458" s="28">
        <v>-2.1725967213695727E-2</v>
      </c>
      <c r="AF458" s="30">
        <v>2.6504655971125657</v>
      </c>
      <c r="AG458" s="28">
        <v>6.5625141496728268E-2</v>
      </c>
      <c r="AH458" s="30">
        <v>2.5414272367486848</v>
      </c>
      <c r="AI458" s="28">
        <v>0.11134512769628672</v>
      </c>
      <c r="AJ458" s="30">
        <v>4.3463563812089108</v>
      </c>
      <c r="AK458" s="30">
        <v>4.3430120459807942</v>
      </c>
      <c r="AL458" s="28">
        <v>7.7004972417969719E-4</v>
      </c>
      <c r="AM458" s="30">
        <v>4.302243773582239</v>
      </c>
      <c r="AN458" s="28">
        <v>1.0253395657759691E-2</v>
      </c>
      <c r="AO458" s="30">
        <v>4.0770847641751056</v>
      </c>
      <c r="AP458" s="28">
        <v>6.6045135828390236E-2</v>
      </c>
    </row>
    <row r="459" spans="1:42" s="2" customFormat="1" x14ac:dyDescent="0.25">
      <c r="A459" s="83" t="s">
        <v>366</v>
      </c>
      <c r="B459" s="83" t="s">
        <v>259</v>
      </c>
      <c r="C459" s="26" t="s">
        <v>167</v>
      </c>
      <c r="D459" s="27">
        <v>423784.3625871134</v>
      </c>
      <c r="E459" s="27">
        <v>413293.53693390725</v>
      </c>
      <c r="F459" s="28">
        <v>2.5383473767904126E-2</v>
      </c>
      <c r="G459" s="27">
        <v>388595.1508504689</v>
      </c>
      <c r="H459" s="28">
        <v>9.0554943003355398E-2</v>
      </c>
      <c r="I459" s="27">
        <v>437749.77661713364</v>
      </c>
      <c r="J459" s="28">
        <v>-3.1902732510666075E-2</v>
      </c>
      <c r="K459" s="29">
        <v>159390.42897527158</v>
      </c>
      <c r="L459" s="29">
        <v>151601.50308880664</v>
      </c>
      <c r="M459" s="28">
        <v>5.1377629692116386E-2</v>
      </c>
      <c r="N459" s="29">
        <v>155635.58977854822</v>
      </c>
      <c r="O459" s="28">
        <v>2.4125839096739196E-2</v>
      </c>
      <c r="P459" s="29">
        <v>182610.08999351526</v>
      </c>
      <c r="Q459" s="28">
        <v>-0.12715431561896845</v>
      </c>
      <c r="R459" s="29">
        <v>106948.79460615227</v>
      </c>
      <c r="S459" s="29">
        <v>107250.76046386969</v>
      </c>
      <c r="T459" s="28">
        <v>-2.8155125092950008E-3</v>
      </c>
      <c r="U459" s="29">
        <v>103588.27887622974</v>
      </c>
      <c r="V459" s="28">
        <v>3.2441080847938071E-2</v>
      </c>
      <c r="W459" s="29">
        <v>121788.44845061269</v>
      </c>
      <c r="X459" s="28">
        <v>-0.12184779454250259</v>
      </c>
      <c r="Y459" s="26"/>
      <c r="Z459" s="26"/>
      <c r="AA459" s="26"/>
      <c r="AB459" s="26"/>
      <c r="AC459" s="30">
        <v>2.658781743117467</v>
      </c>
      <c r="AD459" s="30">
        <v>2.7261836361332383</v>
      </c>
      <c r="AE459" s="28">
        <v>-2.4723900518812007E-2</v>
      </c>
      <c r="AF459" s="30">
        <v>2.4968270522404015</v>
      </c>
      <c r="AG459" s="28">
        <v>6.4864200638864292E-2</v>
      </c>
      <c r="AH459" s="30">
        <v>2.3971828535470232</v>
      </c>
      <c r="AI459" s="28">
        <v>0.1091276325389052</v>
      </c>
      <c r="AJ459" s="30">
        <v>3.9624977929647001</v>
      </c>
      <c r="AK459" s="30">
        <v>3.8535254682239413</v>
      </c>
      <c r="AL459" s="28">
        <v>2.8278605043444351E-2</v>
      </c>
      <c r="AM459" s="30">
        <v>3.751342864908235</v>
      </c>
      <c r="AN459" s="28">
        <v>5.6287824296654985E-2</v>
      </c>
      <c r="AO459" s="30">
        <v>3.5943456229730089</v>
      </c>
      <c r="AP459" s="28">
        <v>0.1024253671206999</v>
      </c>
    </row>
    <row r="460" spans="1:42" s="2" customFormat="1" x14ac:dyDescent="0.25">
      <c r="A460" s="83" t="s">
        <v>366</v>
      </c>
      <c r="B460" s="83" t="s">
        <v>259</v>
      </c>
      <c r="C460" s="26" t="s">
        <v>168</v>
      </c>
      <c r="D460" s="27">
        <v>362303.49863096233</v>
      </c>
      <c r="E460" s="27">
        <v>363389.44367548707</v>
      </c>
      <c r="F460" s="28">
        <v>-2.9883780704827029E-3</v>
      </c>
      <c r="G460" s="27">
        <v>310496.35625731351</v>
      </c>
      <c r="H460" s="28">
        <v>0.16685265810564096</v>
      </c>
      <c r="I460" s="27">
        <v>270504.98718453292</v>
      </c>
      <c r="J460" s="28">
        <v>0.33935977447915355</v>
      </c>
      <c r="K460" s="29">
        <v>122447.52029840546</v>
      </c>
      <c r="L460" s="29">
        <v>122881.62345637364</v>
      </c>
      <c r="M460" s="28">
        <v>-3.5326938703921962E-3</v>
      </c>
      <c r="N460" s="29">
        <v>109133.66518451372</v>
      </c>
      <c r="O460" s="28">
        <v>0.12199585793606244</v>
      </c>
      <c r="P460" s="29">
        <v>102577.28368508458</v>
      </c>
      <c r="Q460" s="28">
        <v>0.19370991217044822</v>
      </c>
      <c r="R460" s="29">
        <v>78353.100979338938</v>
      </c>
      <c r="S460" s="29">
        <v>79868.238618238262</v>
      </c>
      <c r="T460" s="28">
        <v>-1.8970465170034874E-2</v>
      </c>
      <c r="U460" s="29">
        <v>65347.218422027669</v>
      </c>
      <c r="V460" s="28">
        <v>0.19902733232371467</v>
      </c>
      <c r="W460" s="29">
        <v>60144.193472196472</v>
      </c>
      <c r="X460" s="28">
        <v>0.30275420545060766</v>
      </c>
      <c r="Y460" s="26"/>
      <c r="Z460" s="26"/>
      <c r="AA460" s="26"/>
      <c r="AB460" s="26"/>
      <c r="AC460" s="30">
        <v>2.9588471677337864</v>
      </c>
      <c r="AD460" s="30">
        <v>2.9572317931208025</v>
      </c>
      <c r="AE460" s="28">
        <v>5.462455181029838E-4</v>
      </c>
      <c r="AF460" s="30">
        <v>2.845101515947011</v>
      </c>
      <c r="AG460" s="28">
        <v>3.997947038066036E-2</v>
      </c>
      <c r="AH460" s="30">
        <v>2.6370847176553394</v>
      </c>
      <c r="AI460" s="28">
        <v>0.12201445328026077</v>
      </c>
      <c r="AJ460" s="30">
        <v>4.6239841704095257</v>
      </c>
      <c r="AK460" s="30">
        <v>4.5498617468259219</v>
      </c>
      <c r="AL460" s="28">
        <v>1.6291137557160527E-2</v>
      </c>
      <c r="AM460" s="30">
        <v>4.751485430520626</v>
      </c>
      <c r="AN460" s="28">
        <v>-2.6833978968368599E-2</v>
      </c>
      <c r="AO460" s="30">
        <v>4.497607691914304</v>
      </c>
      <c r="AP460" s="28">
        <v>2.809859977837072E-2</v>
      </c>
    </row>
    <row r="461" spans="1:42" s="2" customFormat="1" x14ac:dyDescent="0.25">
      <c r="A461" s="83" t="s">
        <v>366</v>
      </c>
      <c r="B461" s="83" t="s">
        <v>259</v>
      </c>
      <c r="C461" s="26" t="s">
        <v>192</v>
      </c>
      <c r="D461" s="27">
        <v>32771.643939256668</v>
      </c>
      <c r="E461" s="27">
        <v>55873.230855352878</v>
      </c>
      <c r="F461" s="28">
        <v>-0.41346431130683375</v>
      </c>
      <c r="G461" s="27">
        <v>84180.637798818352</v>
      </c>
      <c r="H461" s="28">
        <v>-0.61069855496252035</v>
      </c>
      <c r="I461" s="27">
        <v>52291.405130116938</v>
      </c>
      <c r="J461" s="28">
        <v>-0.37328813678441342</v>
      </c>
      <c r="K461" s="29">
        <v>8085.1140509046118</v>
      </c>
      <c r="L461" s="29">
        <v>13885.13635141104</v>
      </c>
      <c r="M461" s="28">
        <v>-0.41771446485774094</v>
      </c>
      <c r="N461" s="29">
        <v>30753.216922595497</v>
      </c>
      <c r="O461" s="28">
        <v>-0.73709696545715875</v>
      </c>
      <c r="P461" s="29">
        <v>14072.096722280199</v>
      </c>
      <c r="Q461" s="28">
        <v>-0.42545064815369427</v>
      </c>
      <c r="R461" s="29">
        <v>3099.4763539106193</v>
      </c>
      <c r="S461" s="29">
        <v>4581.1856399744938</v>
      </c>
      <c r="T461" s="28">
        <v>-0.32343358303029257</v>
      </c>
      <c r="U461" s="29">
        <v>13125.814456379245</v>
      </c>
      <c r="V461" s="28">
        <v>-0.763864073790541</v>
      </c>
      <c r="W461" s="29">
        <v>4609.0202998207806</v>
      </c>
      <c r="X461" s="28">
        <v>-0.32751948303826284</v>
      </c>
      <c r="Y461" s="26"/>
      <c r="Z461" s="26"/>
      <c r="AA461" s="26"/>
      <c r="AB461" s="26"/>
      <c r="AC461" s="30">
        <v>4.0533310640917897</v>
      </c>
      <c r="AD461" s="30">
        <v>4.0239598259094453</v>
      </c>
      <c r="AE461" s="28">
        <v>7.2990883241997092E-3</v>
      </c>
      <c r="AF461" s="30">
        <v>2.7372953538713474</v>
      </c>
      <c r="AG461" s="28">
        <v>0.48077957987221859</v>
      </c>
      <c r="AH461" s="30">
        <v>3.7159640217171419</v>
      </c>
      <c r="AI461" s="28">
        <v>9.0788565336741581E-2</v>
      </c>
      <c r="AJ461" s="30">
        <v>10.573284063906014</v>
      </c>
      <c r="AK461" s="30">
        <v>12.196238102166049</v>
      </c>
      <c r="AL461" s="28">
        <v>-0.13307005198363575</v>
      </c>
      <c r="AM461" s="30">
        <v>6.4133649061225251</v>
      </c>
      <c r="AN461" s="28">
        <v>0.64863285009905147</v>
      </c>
      <c r="AO461" s="30">
        <v>11.34544908212929</v>
      </c>
      <c r="AP461" s="28">
        <v>-6.8059449443878525E-2</v>
      </c>
    </row>
    <row r="462" spans="1:42" s="2" customFormat="1" x14ac:dyDescent="0.25">
      <c r="A462" s="83" t="s">
        <v>366</v>
      </c>
      <c r="B462" s="83" t="s">
        <v>259</v>
      </c>
      <c r="C462" s="26" t="s">
        <v>224</v>
      </c>
      <c r="D462" s="27">
        <v>8963.5508667671675</v>
      </c>
      <c r="E462" s="27">
        <v>26296.518029234408</v>
      </c>
      <c r="F462" s="28">
        <v>-0.65913544687543069</v>
      </c>
      <c r="G462" s="27">
        <v>60357.161672977207</v>
      </c>
      <c r="H462" s="28">
        <v>-0.85149151122558031</v>
      </c>
      <c r="I462" s="27">
        <v>23969.43493208885</v>
      </c>
      <c r="J462" s="28">
        <v>-0.62604246232074079</v>
      </c>
      <c r="K462" s="29">
        <v>2930.4503426086258</v>
      </c>
      <c r="L462" s="29">
        <v>7400.2545845392606</v>
      </c>
      <c r="M462" s="28">
        <v>-0.60400682042331721</v>
      </c>
      <c r="N462" s="29">
        <v>25273.404540661602</v>
      </c>
      <c r="O462" s="28">
        <v>-0.88405003615979338</v>
      </c>
      <c r="P462" s="29">
        <v>7207.1585338221121</v>
      </c>
      <c r="Q462" s="28">
        <v>-0.5933972689990844</v>
      </c>
      <c r="R462" s="29">
        <v>1592.8713514121728</v>
      </c>
      <c r="S462" s="29">
        <v>2676.6061266698612</v>
      </c>
      <c r="T462" s="28">
        <v>-0.40489139005522373</v>
      </c>
      <c r="U462" s="29">
        <v>11490.365526945599</v>
      </c>
      <c r="V462" s="28">
        <v>-0.86137330899728171</v>
      </c>
      <c r="W462" s="29">
        <v>2709.9130070348424</v>
      </c>
      <c r="X462" s="28">
        <v>-0.41220572495237573</v>
      </c>
      <c r="Y462" s="26"/>
      <c r="Z462" s="26"/>
      <c r="AA462" s="26"/>
      <c r="AB462" s="26"/>
      <c r="AC462" s="30">
        <v>3.0587622442999671</v>
      </c>
      <c r="AD462" s="30">
        <v>3.5534612666128469</v>
      </c>
      <c r="AE462" s="28">
        <v>-0.13921610092134928</v>
      </c>
      <c r="AF462" s="30">
        <v>2.3881690167967053</v>
      </c>
      <c r="AG462" s="28">
        <v>0.28079806026574311</v>
      </c>
      <c r="AH462" s="30">
        <v>3.3257815572675269</v>
      </c>
      <c r="AI462" s="28">
        <v>-8.0287688283094488E-2</v>
      </c>
      <c r="AJ462" s="30">
        <v>5.6272911549450999</v>
      </c>
      <c r="AK462" s="30">
        <v>9.8245751465687654</v>
      </c>
      <c r="AL462" s="28">
        <v>-0.42722295152778872</v>
      </c>
      <c r="AM462" s="30">
        <v>5.25284957484042</v>
      </c>
      <c r="AN462" s="28">
        <v>7.128351474181617E-2</v>
      </c>
      <c r="AO462" s="30">
        <v>8.8450938719674799</v>
      </c>
      <c r="AP462" s="28">
        <v>-0.36379520258348824</v>
      </c>
    </row>
    <row r="463" spans="1:42" s="2" customFormat="1" x14ac:dyDescent="0.25">
      <c r="A463" s="83" t="s">
        <v>366</v>
      </c>
      <c r="B463" s="83" t="s">
        <v>259</v>
      </c>
      <c r="C463" s="26" t="s">
        <v>223</v>
      </c>
      <c r="D463" s="27">
        <v>293141.40801643609</v>
      </c>
      <c r="E463" s="27">
        <v>301848.86124247074</v>
      </c>
      <c r="F463" s="28">
        <v>-2.8847063362084632E-2</v>
      </c>
      <c r="G463" s="27">
        <v>246874.33926424861</v>
      </c>
      <c r="H463" s="28">
        <v>0.18741141298879294</v>
      </c>
      <c r="I463" s="27">
        <v>207682.72438404441</v>
      </c>
      <c r="J463" s="28">
        <v>0.41148672276834397</v>
      </c>
      <c r="K463" s="29">
        <v>97639.104690453896</v>
      </c>
      <c r="L463" s="29">
        <v>103863.49351867421</v>
      </c>
      <c r="M463" s="28">
        <v>-5.9928552539022704E-2</v>
      </c>
      <c r="N463" s="29">
        <v>84707.542325289411</v>
      </c>
      <c r="O463" s="28">
        <v>0.1526612862347651</v>
      </c>
      <c r="P463" s="29">
        <v>80096.063305225165</v>
      </c>
      <c r="Q463" s="28">
        <v>0.21902501398073443</v>
      </c>
      <c r="R463" s="29">
        <v>66390.211012972359</v>
      </c>
      <c r="S463" s="29">
        <v>70723.236607654733</v>
      </c>
      <c r="T463" s="28">
        <v>-6.1267354302806179E-2</v>
      </c>
      <c r="U463" s="29">
        <v>53283.96201559926</v>
      </c>
      <c r="V463" s="28">
        <v>0.24596986600839013</v>
      </c>
      <c r="W463" s="29">
        <v>48409.178831077275</v>
      </c>
      <c r="X463" s="28">
        <v>0.37143848782561434</v>
      </c>
      <c r="Y463" s="26"/>
      <c r="Z463" s="26"/>
      <c r="AA463" s="26"/>
      <c r="AB463" s="26"/>
      <c r="AC463" s="30">
        <v>3.0022951249479894</v>
      </c>
      <c r="AD463" s="30">
        <v>2.9062074749892717</v>
      </c>
      <c r="AE463" s="28">
        <v>3.3062900975117916E-2</v>
      </c>
      <c r="AF463" s="30">
        <v>2.9144316136125741</v>
      </c>
      <c r="AG463" s="28">
        <v>3.0147734784726838E-2</v>
      </c>
      <c r="AH463" s="30">
        <v>2.5929204983847938</v>
      </c>
      <c r="AI463" s="28">
        <v>0.15788167312426554</v>
      </c>
      <c r="AJ463" s="30">
        <v>4.415431183961104</v>
      </c>
      <c r="AK463" s="30">
        <v>4.2680295150660585</v>
      </c>
      <c r="AL463" s="28">
        <v>3.4536234666306904E-2</v>
      </c>
      <c r="AM463" s="30">
        <v>4.6331828551333025</v>
      </c>
      <c r="AN463" s="28">
        <v>-4.6998289940346751E-2</v>
      </c>
      <c r="AO463" s="30">
        <v>4.2901517728435046</v>
      </c>
      <c r="AP463" s="28">
        <v>2.9201626830690067E-2</v>
      </c>
    </row>
    <row r="464" spans="1:42" s="2" customFormat="1" x14ac:dyDescent="0.25">
      <c r="A464" s="83" t="s">
        <v>366</v>
      </c>
      <c r="B464" s="83" t="s">
        <v>259</v>
      </c>
      <c r="C464" s="26" t="s">
        <v>207</v>
      </c>
      <c r="D464" s="27">
        <v>983.98648748517041</v>
      </c>
      <c r="E464" s="27">
        <v>730.12452498793607</v>
      </c>
      <c r="F464" s="28">
        <v>0.34769680213307302</v>
      </c>
      <c r="G464" s="27">
        <v>454.95266681075094</v>
      </c>
      <c r="H464" s="28">
        <v>1.1628326620942404</v>
      </c>
      <c r="I464" s="27">
        <v>412.71677269697187</v>
      </c>
      <c r="J464" s="28">
        <v>1.3841688842814264</v>
      </c>
      <c r="K464" s="29">
        <v>201.39961922168732</v>
      </c>
      <c r="L464" s="29">
        <v>205.66291320323944</v>
      </c>
      <c r="M464" s="28">
        <v>-2.0729522475153639E-2</v>
      </c>
      <c r="N464" s="29">
        <v>139.53919494152069</v>
      </c>
      <c r="O464" s="28">
        <v>0.44331934340091067</v>
      </c>
      <c r="P464" s="29">
        <v>151.28248393535614</v>
      </c>
      <c r="Q464" s="28">
        <v>0.33128181123563855</v>
      </c>
      <c r="R464" s="29">
        <v>44.066236685705178</v>
      </c>
      <c r="S464" s="29">
        <v>44.999045408868781</v>
      </c>
      <c r="T464" s="28">
        <v>-2.0729522475153611E-2</v>
      </c>
      <c r="U464" s="29">
        <v>30.531175853204726</v>
      </c>
      <c r="V464" s="28">
        <v>0.4433193434009105</v>
      </c>
      <c r="W464" s="29">
        <v>33.100607485055917</v>
      </c>
      <c r="X464" s="28">
        <v>0.3312818112356386</v>
      </c>
      <c r="Y464" s="26"/>
      <c r="Z464" s="26"/>
      <c r="AA464" s="26"/>
      <c r="AB464" s="26"/>
      <c r="AC464" s="30">
        <v>4.8857415485084088</v>
      </c>
      <c r="AD464" s="30">
        <v>3.5501029992044075</v>
      </c>
      <c r="AE464" s="28">
        <v>0.37622529532335353</v>
      </c>
      <c r="AF464" s="30">
        <v>3.2603933755058319</v>
      </c>
      <c r="AG464" s="28">
        <v>0.49851290498049589</v>
      </c>
      <c r="AH464" s="30">
        <v>2.728120017340065</v>
      </c>
      <c r="AI464" s="28">
        <v>0.7908821889998956</v>
      </c>
      <c r="AJ464" s="30">
        <v>22.329714572707537</v>
      </c>
      <c r="AK464" s="30">
        <v>16.225333634389433</v>
      </c>
      <c r="AL464" s="28">
        <v>0.37622529532335353</v>
      </c>
      <c r="AM464" s="30">
        <v>14.901249431013857</v>
      </c>
      <c r="AN464" s="28">
        <v>0.49851290498049594</v>
      </c>
      <c r="AO464" s="30">
        <v>12.468555837934485</v>
      </c>
      <c r="AP464" s="28">
        <v>0.7908821889998956</v>
      </c>
    </row>
    <row r="465" spans="1:42" s="2" customFormat="1" x14ac:dyDescent="0.25">
      <c r="A465" s="83" t="s">
        <v>366</v>
      </c>
      <c r="B465" s="83" t="s">
        <v>259</v>
      </c>
      <c r="C465" s="26" t="s">
        <v>206</v>
      </c>
      <c r="D465" s="27">
        <v>820.0686491441727</v>
      </c>
      <c r="E465" s="27">
        <v>1162.2803447973729</v>
      </c>
      <c r="F465" s="28">
        <v>-0.29443128517574646</v>
      </c>
      <c r="G465" s="27">
        <v>471.20723052501677</v>
      </c>
      <c r="H465" s="28">
        <v>0.74035667540681893</v>
      </c>
      <c r="I465" s="27">
        <v>297.8149764096737</v>
      </c>
      <c r="J465" s="28">
        <v>1.7536178973621792</v>
      </c>
      <c r="K465" s="29">
        <v>255.76273244945449</v>
      </c>
      <c r="L465" s="29">
        <v>357.42161130905151</v>
      </c>
      <c r="M465" s="28">
        <v>-0.28442286544250317</v>
      </c>
      <c r="N465" s="29">
        <v>151.87962520702169</v>
      </c>
      <c r="O465" s="28">
        <v>0.68398316825468486</v>
      </c>
      <c r="P465" s="29">
        <v>105.15263938903809</v>
      </c>
      <c r="Q465" s="28">
        <v>1.4322996924803502</v>
      </c>
      <c r="R465" s="29">
        <v>48.279956949563541</v>
      </c>
      <c r="S465" s="29">
        <v>67.016552120447159</v>
      </c>
      <c r="T465" s="28">
        <v>-0.27958160451478925</v>
      </c>
      <c r="U465" s="29">
        <v>28.604700297527355</v>
      </c>
      <c r="V465" s="28">
        <v>0.68783299413687449</v>
      </c>
      <c r="W465" s="29">
        <v>19.716119885444641</v>
      </c>
      <c r="X465" s="28">
        <v>1.4487554970289087</v>
      </c>
      <c r="Y465" s="26"/>
      <c r="Z465" s="26"/>
      <c r="AA465" s="26"/>
      <c r="AB465" s="26"/>
      <c r="AC465" s="30">
        <v>3.2063649042623519</v>
      </c>
      <c r="AD465" s="30">
        <v>3.2518468610237021</v>
      </c>
      <c r="AE465" s="28">
        <v>-1.3986500196701218E-2</v>
      </c>
      <c r="AF465" s="30">
        <v>3.1025045649324658</v>
      </c>
      <c r="AG465" s="28">
        <v>3.3476288964669684E-2</v>
      </c>
      <c r="AH465" s="30">
        <v>2.8322158924402636</v>
      </c>
      <c r="AI465" s="28">
        <v>0.13210469329713351</v>
      </c>
      <c r="AJ465" s="30">
        <v>16.985695534088215</v>
      </c>
      <c r="AK465" s="30">
        <v>17.343183258793079</v>
      </c>
      <c r="AL465" s="28">
        <v>-2.0612578404464243E-2</v>
      </c>
      <c r="AM465" s="30">
        <v>16.473070006811042</v>
      </c>
      <c r="AN465" s="28">
        <v>3.1119003747645101E-2</v>
      </c>
      <c r="AO465" s="30">
        <v>15.105151426348073</v>
      </c>
      <c r="AP465" s="28">
        <v>0.12449687226967417</v>
      </c>
    </row>
    <row r="466" spans="1:42" s="2" customFormat="1" x14ac:dyDescent="0.25">
      <c r="A466" s="83" t="s">
        <v>366</v>
      </c>
      <c r="B466" s="83" t="s">
        <v>259</v>
      </c>
      <c r="C466" s="26" t="s">
        <v>204</v>
      </c>
      <c r="D466" s="27">
        <v>69162.090614526271</v>
      </c>
      <c r="E466" s="27">
        <v>61540.582433016301</v>
      </c>
      <c r="F466" s="28">
        <v>0.12384523968075183</v>
      </c>
      <c r="G466" s="27">
        <v>63622.016993064877</v>
      </c>
      <c r="H466" s="28">
        <v>8.7077931246117041E-2</v>
      </c>
      <c r="I466" s="27">
        <v>62822.262800488475</v>
      </c>
      <c r="J466" s="28">
        <v>0.10091689683594937</v>
      </c>
      <c r="K466" s="29">
        <v>24808.415607951571</v>
      </c>
      <c r="L466" s="29">
        <v>19018.129937699428</v>
      </c>
      <c r="M466" s="28">
        <v>0.30446135814721315</v>
      </c>
      <c r="N466" s="29">
        <v>24426.122859224313</v>
      </c>
      <c r="O466" s="28">
        <v>1.5650979524279587E-2</v>
      </c>
      <c r="P466" s="29">
        <v>22481.220379859409</v>
      </c>
      <c r="Q466" s="28">
        <v>0.10351729971817104</v>
      </c>
      <c r="R466" s="29">
        <v>11962.889966366583</v>
      </c>
      <c r="S466" s="29">
        <v>9145.002010583532</v>
      </c>
      <c r="T466" s="28">
        <v>0.30813420844762013</v>
      </c>
      <c r="U466" s="29">
        <v>12063.256406428416</v>
      </c>
      <c r="V466" s="28">
        <v>-8.3200121658981059E-3</v>
      </c>
      <c r="W466" s="29">
        <v>11735.01464111918</v>
      </c>
      <c r="X466" s="28">
        <v>1.9418409965074466E-2</v>
      </c>
      <c r="Y466" s="26"/>
      <c r="Z466" s="26"/>
      <c r="AA466" s="26"/>
      <c r="AB466" s="26"/>
      <c r="AC466" s="30">
        <v>2.7878479507719347</v>
      </c>
      <c r="AD466" s="30">
        <v>3.235890312802264</v>
      </c>
      <c r="AE466" s="28">
        <v>-0.13846030573339396</v>
      </c>
      <c r="AF466" s="30">
        <v>2.6046711285184001</v>
      </c>
      <c r="AG466" s="28">
        <v>7.032627660664785E-2</v>
      </c>
      <c r="AH466" s="30">
        <v>2.7944329417619165</v>
      </c>
      <c r="AI466" s="28">
        <v>-2.3564677081962383E-3</v>
      </c>
      <c r="AJ466" s="30">
        <v>5.7813865051817785</v>
      </c>
      <c r="AK466" s="30">
        <v>6.7294225153581424</v>
      </c>
      <c r="AL466" s="28">
        <v>-0.14087925197336329</v>
      </c>
      <c r="AM466" s="30">
        <v>5.2740333828236627</v>
      </c>
      <c r="AN466" s="28">
        <v>9.6198314559488851E-2</v>
      </c>
      <c r="AO466" s="30">
        <v>5.3534030183789403</v>
      </c>
      <c r="AP466" s="28">
        <v>7.9946061474078151E-2</v>
      </c>
    </row>
    <row r="467" spans="1:42" s="2" customFormat="1" x14ac:dyDescent="0.25">
      <c r="A467" s="83" t="s">
        <v>366</v>
      </c>
      <c r="B467" s="83" t="s">
        <v>259</v>
      </c>
      <c r="C467" s="26" t="s">
        <v>227</v>
      </c>
      <c r="D467" s="27">
        <v>423784.3625871134</v>
      </c>
      <c r="E467" s="27">
        <v>413293.53693390725</v>
      </c>
      <c r="F467" s="28">
        <v>2.5383473767904126E-2</v>
      </c>
      <c r="G467" s="27">
        <v>388595.1508504689</v>
      </c>
      <c r="H467" s="28">
        <v>9.0554943003355398E-2</v>
      </c>
      <c r="I467" s="27">
        <v>437749.77661713364</v>
      </c>
      <c r="J467" s="28">
        <v>-3.1902732510666075E-2</v>
      </c>
      <c r="K467" s="29">
        <v>159390.42897527158</v>
      </c>
      <c r="L467" s="29">
        <v>151601.50308880664</v>
      </c>
      <c r="M467" s="28">
        <v>5.1377629692116386E-2</v>
      </c>
      <c r="N467" s="29">
        <v>155635.58977854822</v>
      </c>
      <c r="O467" s="28">
        <v>2.4125839096739196E-2</v>
      </c>
      <c r="P467" s="29">
        <v>182610.08999351526</v>
      </c>
      <c r="Q467" s="28">
        <v>-0.12715431561896845</v>
      </c>
      <c r="R467" s="29">
        <v>106948.79460615227</v>
      </c>
      <c r="S467" s="29">
        <v>107250.76046386969</v>
      </c>
      <c r="T467" s="28">
        <v>-2.8155125092950008E-3</v>
      </c>
      <c r="U467" s="29">
        <v>103588.27887622974</v>
      </c>
      <c r="V467" s="28">
        <v>3.2441080847938071E-2</v>
      </c>
      <c r="W467" s="29">
        <v>121788.44845061269</v>
      </c>
      <c r="X467" s="28">
        <v>-0.12184779454250259</v>
      </c>
      <c r="Y467" s="26"/>
      <c r="Z467" s="26"/>
      <c r="AA467" s="26"/>
      <c r="AB467" s="26"/>
      <c r="AC467" s="30">
        <v>2.658781743117467</v>
      </c>
      <c r="AD467" s="30">
        <v>2.7261836361332383</v>
      </c>
      <c r="AE467" s="28">
        <v>-2.4723900518812007E-2</v>
      </c>
      <c r="AF467" s="30">
        <v>2.4968270522404015</v>
      </c>
      <c r="AG467" s="28">
        <v>6.4864200638864292E-2</v>
      </c>
      <c r="AH467" s="30">
        <v>2.3971828535470232</v>
      </c>
      <c r="AI467" s="28">
        <v>0.1091276325389052</v>
      </c>
      <c r="AJ467" s="30">
        <v>3.9624977929647001</v>
      </c>
      <c r="AK467" s="30">
        <v>3.8535254682239413</v>
      </c>
      <c r="AL467" s="28">
        <v>2.8278605043444351E-2</v>
      </c>
      <c r="AM467" s="30">
        <v>3.751342864908235</v>
      </c>
      <c r="AN467" s="28">
        <v>5.6287824296654985E-2</v>
      </c>
      <c r="AO467" s="30">
        <v>3.5943456229730089</v>
      </c>
      <c r="AP467" s="28">
        <v>0.1024253671206999</v>
      </c>
    </row>
    <row r="468" spans="1:42" s="2" customFormat="1" x14ac:dyDescent="0.25">
      <c r="A468" s="83" t="s">
        <v>366</v>
      </c>
      <c r="B468" s="83" t="s">
        <v>259</v>
      </c>
      <c r="C468" s="26" t="s">
        <v>205</v>
      </c>
      <c r="D468" s="27">
        <v>22000.863907809256</v>
      </c>
      <c r="E468" s="27">
        <v>27670.062404382228</v>
      </c>
      <c r="F468" s="28">
        <v>-0.20488564187969147</v>
      </c>
      <c r="G468" s="27">
        <v>22897.316228505373</v>
      </c>
      <c r="H468" s="28">
        <v>-3.915097785914768E-2</v>
      </c>
      <c r="I468" s="27">
        <v>27590.285635511875</v>
      </c>
      <c r="J468" s="28">
        <v>-0.20258658433417553</v>
      </c>
      <c r="K468" s="29">
        <v>4697.0113317939131</v>
      </c>
      <c r="L468" s="29">
        <v>5919.583253621533</v>
      </c>
      <c r="M468" s="28">
        <v>-0.20653006629810713</v>
      </c>
      <c r="N468" s="29">
        <v>5188.3935617853522</v>
      </c>
      <c r="O468" s="28">
        <v>-9.4707971579232317E-2</v>
      </c>
      <c r="P468" s="29">
        <v>6605.2146478755731</v>
      </c>
      <c r="Q468" s="28">
        <v>-0.28889346036549973</v>
      </c>
      <c r="R468" s="29">
        <v>1414.0472069999209</v>
      </c>
      <c r="S468" s="29">
        <v>1791.6134668135853</v>
      </c>
      <c r="T468" s="28">
        <v>-0.21074091415776883</v>
      </c>
      <c r="U468" s="29">
        <v>1576.3130532829123</v>
      </c>
      <c r="V468" s="28">
        <v>-0.10294011455722452</v>
      </c>
      <c r="W468" s="29">
        <v>1844.879619123755</v>
      </c>
      <c r="X468" s="28">
        <v>-0.23352873957622364</v>
      </c>
      <c r="Y468" s="26"/>
      <c r="Z468" s="26"/>
      <c r="AA468" s="26"/>
      <c r="AB468" s="26"/>
      <c r="AC468" s="30">
        <v>4.6840133765243746</v>
      </c>
      <c r="AD468" s="30">
        <v>4.6743260832515539</v>
      </c>
      <c r="AE468" s="28">
        <v>2.0724470437633704E-3</v>
      </c>
      <c r="AF468" s="30">
        <v>4.4131802947936531</v>
      </c>
      <c r="AG468" s="28">
        <v>6.1369140537999418E-2</v>
      </c>
      <c r="AH468" s="30">
        <v>4.1770460320143723</v>
      </c>
      <c r="AI468" s="28">
        <v>0.12136982466183602</v>
      </c>
      <c r="AJ468" s="30">
        <v>15.558790257424898</v>
      </c>
      <c r="AK468" s="30">
        <v>15.444214344734693</v>
      </c>
      <c r="AL468" s="28">
        <v>7.4186948026440935E-3</v>
      </c>
      <c r="AM468" s="30">
        <v>14.525868564507679</v>
      </c>
      <c r="AN468" s="28">
        <v>7.1109117388067675E-2</v>
      </c>
      <c r="AO468" s="30">
        <v>14.95506012940626</v>
      </c>
      <c r="AP468" s="28">
        <v>4.0369622241205064E-2</v>
      </c>
    </row>
    <row r="469" spans="1:42" s="2" customFormat="1" x14ac:dyDescent="0.25">
      <c r="A469" s="83" t="s">
        <v>366</v>
      </c>
      <c r="B469" s="83" t="s">
        <v>259</v>
      </c>
      <c r="C469" s="26" t="s">
        <v>210</v>
      </c>
      <c r="D469" s="27">
        <v>3.1740280508995058</v>
      </c>
      <c r="E469" s="27">
        <v>14.245551950931549</v>
      </c>
      <c r="F469" s="28">
        <v>-0.77719164116403727</v>
      </c>
      <c r="G469" s="26"/>
      <c r="H469" s="26"/>
      <c r="I469" s="27">
        <v>21.152813409566878</v>
      </c>
      <c r="J469" s="28">
        <v>-0.84994771194530683</v>
      </c>
      <c r="K469" s="29">
        <v>0.49002483093178562</v>
      </c>
      <c r="L469" s="29">
        <v>2.2139887379548338</v>
      </c>
      <c r="M469" s="28">
        <v>-0.77866877887353447</v>
      </c>
      <c r="N469" s="26"/>
      <c r="O469" s="26"/>
      <c r="P469" s="29">
        <v>3.2884172581199138</v>
      </c>
      <c r="Q469" s="28">
        <v>-0.85098459457302955</v>
      </c>
      <c r="R469" s="29">
        <v>0.2116018632555634</v>
      </c>
      <c r="S469" s="29">
        <v>0.95044896173127302</v>
      </c>
      <c r="T469" s="28">
        <v>-0.77736641126933959</v>
      </c>
      <c r="U469" s="26"/>
      <c r="V469" s="26"/>
      <c r="W469" s="29">
        <v>1.4109462916832705</v>
      </c>
      <c r="X469" s="28">
        <v>-0.85002840681970915</v>
      </c>
      <c r="Y469" s="26"/>
      <c r="Z469" s="26"/>
      <c r="AA469" s="26"/>
      <c r="AB469" s="26"/>
      <c r="AC469" s="30">
        <v>6.4772800285733876</v>
      </c>
      <c r="AD469" s="30">
        <v>6.4343380373699821</v>
      </c>
      <c r="AE469" s="28">
        <v>6.6738786420611953E-3</v>
      </c>
      <c r="AF469" s="26"/>
      <c r="AG469" s="26"/>
      <c r="AH469" s="30">
        <v>6.4325211033774261</v>
      </c>
      <c r="AI469" s="28">
        <v>6.9582243845979124E-3</v>
      </c>
      <c r="AJ469" s="30">
        <v>15.000000482349508</v>
      </c>
      <c r="AK469" s="30">
        <v>14.988234533901561</v>
      </c>
      <c r="AL469" s="28">
        <v>7.850122989024015E-4</v>
      </c>
      <c r="AM469" s="26"/>
      <c r="AN469" s="26"/>
      <c r="AO469" s="30">
        <v>14.991933806588342</v>
      </c>
      <c r="AP469" s="28">
        <v>5.3806772796853087E-4</v>
      </c>
    </row>
    <row r="470" spans="1:42" s="2" customFormat="1" x14ac:dyDescent="0.25">
      <c r="A470" s="83" t="s">
        <v>366</v>
      </c>
      <c r="B470" s="83" t="s">
        <v>260</v>
      </c>
      <c r="C470" s="26" t="s">
        <v>221</v>
      </c>
      <c r="D470" s="27">
        <v>3975883.6041675615</v>
      </c>
      <c r="E470" s="27">
        <v>4239249.8130930196</v>
      </c>
      <c r="F470" s="28">
        <v>-6.2125663864404879E-2</v>
      </c>
      <c r="G470" s="27">
        <v>3751742.2301470898</v>
      </c>
      <c r="H470" s="28">
        <v>5.9743276662076031E-2</v>
      </c>
      <c r="I470" s="27">
        <v>3659663.3841848955</v>
      </c>
      <c r="J470" s="28">
        <v>8.6406914184840145E-2</v>
      </c>
      <c r="K470" s="29">
        <v>1424665.3229958226</v>
      </c>
      <c r="L470" s="29">
        <v>1589533.589486311</v>
      </c>
      <c r="M470" s="28">
        <v>-0.10372115920102622</v>
      </c>
      <c r="N470" s="29">
        <v>1451758.0276470718</v>
      </c>
      <c r="O470" s="28">
        <v>-1.8661997478436162E-2</v>
      </c>
      <c r="P470" s="29">
        <v>1382936.4636660002</v>
      </c>
      <c r="Q470" s="28">
        <v>3.0174097238859568E-2</v>
      </c>
      <c r="R470" s="29">
        <v>1040472.5037875221</v>
      </c>
      <c r="S470" s="29">
        <v>1148553.2754446103</v>
      </c>
      <c r="T470" s="28">
        <v>-9.4101661601417336E-2</v>
      </c>
      <c r="U470" s="29">
        <v>1037470.1244082521</v>
      </c>
      <c r="V470" s="28">
        <v>2.8939429759314767E-3</v>
      </c>
      <c r="W470" s="29">
        <v>1035468.6334755067</v>
      </c>
      <c r="X470" s="28">
        <v>4.8324692320424337E-3</v>
      </c>
      <c r="Y470" s="27">
        <v>3820408.0398505265</v>
      </c>
      <c r="Z470" s="45">
        <v>155475.56431703514</v>
      </c>
      <c r="AA470" s="29">
        <v>954079.22311002621</v>
      </c>
      <c r="AB470" s="29">
        <v>86393.280677495903</v>
      </c>
      <c r="AC470" s="30">
        <v>2.7907491956124626</v>
      </c>
      <c r="AD470" s="30">
        <v>2.6669771819436772</v>
      </c>
      <c r="AE470" s="28">
        <v>4.6409101100213061E-2</v>
      </c>
      <c r="AF470" s="30">
        <v>2.5842751744432948</v>
      </c>
      <c r="AG470" s="28">
        <v>7.9896298664729651E-2</v>
      </c>
      <c r="AH470" s="30">
        <v>2.6462990024021513</v>
      </c>
      <c r="AI470" s="28">
        <v>5.4585741474862844E-2</v>
      </c>
      <c r="AJ470" s="30">
        <v>3.8212289029210984</v>
      </c>
      <c r="AK470" s="30">
        <v>3.6909474760341321</v>
      </c>
      <c r="AL470" s="28">
        <v>3.529755644936778E-2</v>
      </c>
      <c r="AM470" s="30">
        <v>3.6162412216804731</v>
      </c>
      <c r="AN470" s="28">
        <v>5.6685289690206885E-2</v>
      </c>
      <c r="AO470" s="30">
        <v>3.5343063670614439</v>
      </c>
      <c r="AP470" s="28">
        <v>8.1182134784261159E-2</v>
      </c>
    </row>
    <row r="471" spans="1:42" s="2" customFormat="1" x14ac:dyDescent="0.25">
      <c r="A471" s="83" t="s">
        <v>366</v>
      </c>
      <c r="B471" s="83" t="s">
        <v>260</v>
      </c>
      <c r="C471" s="26" t="s">
        <v>167</v>
      </c>
      <c r="D471" s="27">
        <v>2318216.3876657831</v>
      </c>
      <c r="E471" s="27">
        <v>2453907.0054947771</v>
      </c>
      <c r="F471" s="28">
        <v>-5.5295745733296438E-2</v>
      </c>
      <c r="G471" s="27">
        <v>2321720.4590694378</v>
      </c>
      <c r="H471" s="28">
        <v>-1.5092563749294842E-3</v>
      </c>
      <c r="I471" s="27">
        <v>2413554.4039190579</v>
      </c>
      <c r="J471" s="28">
        <v>-3.950108441660475E-2</v>
      </c>
      <c r="K471" s="29">
        <v>916476.34415511147</v>
      </c>
      <c r="L471" s="29">
        <v>1004270.8252397538</v>
      </c>
      <c r="M471" s="28">
        <v>-8.7421120755631632E-2</v>
      </c>
      <c r="N471" s="29">
        <v>987951.21344935056</v>
      </c>
      <c r="O471" s="28">
        <v>-7.2346557523514196E-2</v>
      </c>
      <c r="P471" s="29">
        <v>1002198.1252220331</v>
      </c>
      <c r="Q471" s="28">
        <v>-8.5533767136044409E-2</v>
      </c>
      <c r="R471" s="29">
        <v>751499.32502361329</v>
      </c>
      <c r="S471" s="29">
        <v>820831.52130826795</v>
      </c>
      <c r="T471" s="28">
        <v>-8.4465806301091795E-2</v>
      </c>
      <c r="U471" s="29">
        <v>793449.98032747803</v>
      </c>
      <c r="V471" s="28">
        <v>-5.287120340787025E-2</v>
      </c>
      <c r="W471" s="29">
        <v>831286.76192778663</v>
      </c>
      <c r="X471" s="28">
        <v>-9.5980641769325359E-2</v>
      </c>
      <c r="Y471" s="27">
        <v>2191916.9776008613</v>
      </c>
      <c r="Z471" s="45">
        <v>126299.41006492167</v>
      </c>
      <c r="AA471" s="29">
        <v>670473.2400649701</v>
      </c>
      <c r="AB471" s="29">
        <v>81026.084958643143</v>
      </c>
      <c r="AC471" s="30">
        <v>2.5294885159342755</v>
      </c>
      <c r="AD471" s="30">
        <v>2.4434713663109209</v>
      </c>
      <c r="AE471" s="28">
        <v>3.5202847395433445E-2</v>
      </c>
      <c r="AF471" s="30">
        <v>2.3500355356246199</v>
      </c>
      <c r="AG471" s="28">
        <v>7.6361815636102073E-2</v>
      </c>
      <c r="AH471" s="30">
        <v>2.4082607452337275</v>
      </c>
      <c r="AI471" s="28">
        <v>5.0338307818401359E-2</v>
      </c>
      <c r="AJ471" s="30">
        <v>3.0847883830007978</v>
      </c>
      <c r="AK471" s="30">
        <v>2.9895379767868326</v>
      </c>
      <c r="AL471" s="28">
        <v>3.1861246437933095E-2</v>
      </c>
      <c r="AM471" s="30">
        <v>2.9261081563215892</v>
      </c>
      <c r="AN471" s="28">
        <v>5.4229105078154594E-2</v>
      </c>
      <c r="AO471" s="30">
        <v>2.903395692627091</v>
      </c>
      <c r="AP471" s="28">
        <v>6.2476048591770347E-2</v>
      </c>
    </row>
    <row r="472" spans="1:42" s="2" customFormat="1" x14ac:dyDescent="0.25">
      <c r="A472" s="83" t="s">
        <v>366</v>
      </c>
      <c r="B472" s="83" t="s">
        <v>260</v>
      </c>
      <c r="C472" s="26" t="s">
        <v>168</v>
      </c>
      <c r="D472" s="27">
        <v>1204593.5870773601</v>
      </c>
      <c r="E472" s="27">
        <v>1300912.2728685888</v>
      </c>
      <c r="F472" s="28">
        <v>-7.4039339777185936E-2</v>
      </c>
      <c r="G472" s="27">
        <v>1038480.7896794069</v>
      </c>
      <c r="H472" s="28">
        <v>0.15995750624258973</v>
      </c>
      <c r="I472" s="27">
        <v>1040200.7411773228</v>
      </c>
      <c r="J472" s="28">
        <v>0.15803953928544001</v>
      </c>
      <c r="K472" s="29">
        <v>395915.34196011728</v>
      </c>
      <c r="L472" s="29">
        <v>453763.77578671474</v>
      </c>
      <c r="M472" s="28">
        <v>-0.12748579087500433</v>
      </c>
      <c r="N472" s="29">
        <v>349407.95290856523</v>
      </c>
      <c r="O472" s="28">
        <v>0.13310340724763733</v>
      </c>
      <c r="P472" s="29">
        <v>344540.68970705592</v>
      </c>
      <c r="Q472" s="28">
        <v>0.14911055149028235</v>
      </c>
      <c r="R472" s="29">
        <v>245064.9567698414</v>
      </c>
      <c r="S472" s="29">
        <v>273819.34403861541</v>
      </c>
      <c r="T472" s="28">
        <v>-0.10501225678460072</v>
      </c>
      <c r="U472" s="29">
        <v>195216.46371803826</v>
      </c>
      <c r="V472" s="28">
        <v>0.25534984141400097</v>
      </c>
      <c r="W472" s="29">
        <v>192628.22995062004</v>
      </c>
      <c r="X472" s="28">
        <v>0.27221724890823867</v>
      </c>
      <c r="Y472" s="27">
        <v>1187243.664175503</v>
      </c>
      <c r="Z472" s="45">
        <v>17349.922901857241</v>
      </c>
      <c r="AA472" s="29">
        <v>240844.52127841694</v>
      </c>
      <c r="AB472" s="29">
        <v>4220.4354914244741</v>
      </c>
      <c r="AC472" s="30">
        <v>3.0425534436569155</v>
      </c>
      <c r="AD472" s="30">
        <v>2.8669372530081914</v>
      </c>
      <c r="AE472" s="28">
        <v>6.1255679894792019E-2</v>
      </c>
      <c r="AF472" s="30">
        <v>2.9721154914615284</v>
      </c>
      <c r="AG472" s="28">
        <v>2.3699601310159527E-2</v>
      </c>
      <c r="AH472" s="30">
        <v>3.0190940351972606</v>
      </c>
      <c r="AI472" s="28">
        <v>7.7703470598000438E-3</v>
      </c>
      <c r="AJ472" s="30">
        <v>4.9154052988844219</v>
      </c>
      <c r="AK472" s="30">
        <v>4.7509874710865114</v>
      </c>
      <c r="AL472" s="28">
        <v>3.4607085116204167E-2</v>
      </c>
      <c r="AM472" s="30">
        <v>5.3196373394988914</v>
      </c>
      <c r="AN472" s="28">
        <v>-7.5988646371248317E-2</v>
      </c>
      <c r="AO472" s="30">
        <v>5.4000430852942829</v>
      </c>
      <c r="AP472" s="28">
        <v>-8.9747022154259351E-2</v>
      </c>
    </row>
    <row r="473" spans="1:42" s="2" customFormat="1" x14ac:dyDescent="0.25">
      <c r="A473" s="83" t="s">
        <v>366</v>
      </c>
      <c r="B473" s="83" t="s">
        <v>260</v>
      </c>
      <c r="C473" s="26" t="s">
        <v>192</v>
      </c>
      <c r="D473" s="27">
        <v>453073.62942441821</v>
      </c>
      <c r="E473" s="27">
        <v>484430.5347296542</v>
      </c>
      <c r="F473" s="28">
        <v>-6.4729415379927116E-2</v>
      </c>
      <c r="G473" s="27">
        <v>391540.98139824509</v>
      </c>
      <c r="H473" s="28">
        <v>0.15715506409171226</v>
      </c>
      <c r="I473" s="27">
        <v>205908.23908851505</v>
      </c>
      <c r="J473" s="28">
        <v>1.2003666848399039</v>
      </c>
      <c r="K473" s="29">
        <v>112273.63688059369</v>
      </c>
      <c r="L473" s="29">
        <v>131498.98845984222</v>
      </c>
      <c r="M473" s="28">
        <v>-0.14620151686657007</v>
      </c>
      <c r="N473" s="29">
        <v>114398.86128915637</v>
      </c>
      <c r="O473" s="28">
        <v>-1.8577321352796709E-2</v>
      </c>
      <c r="P473" s="29">
        <v>36197.648736911295</v>
      </c>
      <c r="Q473" s="28">
        <v>2.1016831423668285</v>
      </c>
      <c r="R473" s="29">
        <v>43908.221994067491</v>
      </c>
      <c r="S473" s="29">
        <v>53902.410097727261</v>
      </c>
      <c r="T473" s="28">
        <v>-0.18541263898107524</v>
      </c>
      <c r="U473" s="29">
        <v>48803.680362735598</v>
      </c>
      <c r="V473" s="28">
        <v>-0.10030920480345719</v>
      </c>
      <c r="W473" s="29">
        <v>11553.641597099917</v>
      </c>
      <c r="X473" s="28">
        <v>2.8003794409797953</v>
      </c>
      <c r="Y473" s="27">
        <v>441247.3980741619</v>
      </c>
      <c r="Z473" s="45">
        <v>11826.231350256281</v>
      </c>
      <c r="AA473" s="29">
        <v>42761.461766639201</v>
      </c>
      <c r="AB473" s="29">
        <v>1146.7602274282876</v>
      </c>
      <c r="AC473" s="30">
        <v>4.0354409281875787</v>
      </c>
      <c r="AD473" s="30">
        <v>3.6839107312037758</v>
      </c>
      <c r="AE473" s="28">
        <v>9.5423104041648402E-2</v>
      </c>
      <c r="AF473" s="30">
        <v>3.4225950939195098</v>
      </c>
      <c r="AG473" s="28">
        <v>0.17905881865980416</v>
      </c>
      <c r="AH473" s="30">
        <v>5.6884423788152647</v>
      </c>
      <c r="AI473" s="28">
        <v>-0.29058946905812866</v>
      </c>
      <c r="AJ473" s="30">
        <v>10.318651242257856</v>
      </c>
      <c r="AK473" s="30">
        <v>8.9871776392068909</v>
      </c>
      <c r="AL473" s="28">
        <v>0.14815258543932217</v>
      </c>
      <c r="AM473" s="30">
        <v>8.0227757105222128</v>
      </c>
      <c r="AN473" s="28">
        <v>0.28616972661026829</v>
      </c>
      <c r="AO473" s="30">
        <v>17.82193409393971</v>
      </c>
      <c r="AP473" s="28">
        <v>-0.42101394899857253</v>
      </c>
    </row>
    <row r="474" spans="1:42" s="2" customFormat="1" x14ac:dyDescent="0.25">
      <c r="A474" s="83" t="s">
        <v>366</v>
      </c>
      <c r="B474" s="83" t="s">
        <v>260</v>
      </c>
      <c r="C474" s="26" t="s">
        <v>224</v>
      </c>
      <c r="D474" s="27">
        <v>145726.58241970779</v>
      </c>
      <c r="E474" s="27">
        <v>172783.23677333115</v>
      </c>
      <c r="F474" s="28">
        <v>-0.15659305184285979</v>
      </c>
      <c r="G474" s="27">
        <v>159625.15916852831</v>
      </c>
      <c r="H474" s="28">
        <v>-8.7070088582632155E-2</v>
      </c>
      <c r="I474" s="27">
        <v>18619.631348421575</v>
      </c>
      <c r="J474" s="28">
        <v>6.8265020232025879</v>
      </c>
      <c r="K474" s="29">
        <v>58536.829753808568</v>
      </c>
      <c r="L474" s="29">
        <v>75478.07319767306</v>
      </c>
      <c r="M474" s="28">
        <v>-0.22445251615653034</v>
      </c>
      <c r="N474" s="29">
        <v>73741.191268977112</v>
      </c>
      <c r="O474" s="28">
        <v>-0.20618546098217175</v>
      </c>
      <c r="P474" s="29">
        <v>4401.6017632484436</v>
      </c>
      <c r="Q474" s="28">
        <v>12.298983620591693</v>
      </c>
      <c r="R474" s="29">
        <v>27317.400972993823</v>
      </c>
      <c r="S474" s="29">
        <v>35583.62795572199</v>
      </c>
      <c r="T474" s="28">
        <v>-0.23230422128441022</v>
      </c>
      <c r="U474" s="29">
        <v>35490.9868448536</v>
      </c>
      <c r="V474" s="28">
        <v>-0.23030032688552854</v>
      </c>
      <c r="W474" s="29">
        <v>1383.0361951159259</v>
      </c>
      <c r="X474" s="28">
        <v>18.751761428560503</v>
      </c>
      <c r="Y474" s="27">
        <v>145701.33175266982</v>
      </c>
      <c r="Z474" s="45">
        <v>25.250667037963868</v>
      </c>
      <c r="AA474" s="29">
        <v>27312.672871438488</v>
      </c>
      <c r="AB474" s="29">
        <v>4.7281015553361669</v>
      </c>
      <c r="AC474" s="30">
        <v>2.4894853894991882</v>
      </c>
      <c r="AD474" s="30">
        <v>2.2891845201297207</v>
      </c>
      <c r="AE474" s="28">
        <v>8.7498787279112408E-2</v>
      </c>
      <c r="AF474" s="30">
        <v>2.1646674866735243</v>
      </c>
      <c r="AG474" s="28">
        <v>0.15005441012319923</v>
      </c>
      <c r="AH474" s="30">
        <v>4.230194449640539</v>
      </c>
      <c r="AI474" s="28">
        <v>-0.41149622809638636</v>
      </c>
      <c r="AJ474" s="30">
        <v>5.334569806394617</v>
      </c>
      <c r="AK474" s="30">
        <v>4.8556947871737997</v>
      </c>
      <c r="AL474" s="28">
        <v>9.8621317897853486E-2</v>
      </c>
      <c r="AM474" s="30">
        <v>4.497625266559047</v>
      </c>
      <c r="AN474" s="28">
        <v>0.18608587648652256</v>
      </c>
      <c r="AO474" s="30">
        <v>13.462866275065839</v>
      </c>
      <c r="AP474" s="28">
        <v>-0.60375675599819256</v>
      </c>
    </row>
    <row r="475" spans="1:42" s="2" customFormat="1" x14ac:dyDescent="0.25">
      <c r="A475" s="83" t="s">
        <v>366</v>
      </c>
      <c r="B475" s="83" t="s">
        <v>260</v>
      </c>
      <c r="C475" s="26" t="s">
        <v>223</v>
      </c>
      <c r="D475" s="27">
        <v>630628.66055537108</v>
      </c>
      <c r="E475" s="27">
        <v>645459.55733893369</v>
      </c>
      <c r="F475" s="28">
        <v>-2.2977267305029369E-2</v>
      </c>
      <c r="G475" s="27">
        <v>498321.1417698288</v>
      </c>
      <c r="H475" s="28">
        <v>0.2655065332280328</v>
      </c>
      <c r="I475" s="27">
        <v>494238.81557543756</v>
      </c>
      <c r="J475" s="28">
        <v>0.27595939590688789</v>
      </c>
      <c r="K475" s="29">
        <v>207616.42522379901</v>
      </c>
      <c r="L475" s="29">
        <v>216530.03490948756</v>
      </c>
      <c r="M475" s="28">
        <v>-4.1165696432896935E-2</v>
      </c>
      <c r="N475" s="29">
        <v>155741.51885989454</v>
      </c>
      <c r="O475" s="28">
        <v>0.33308334696909736</v>
      </c>
      <c r="P475" s="29">
        <v>153406.48407227476</v>
      </c>
      <c r="Q475" s="28">
        <v>0.35337451007601606</v>
      </c>
      <c r="R475" s="29">
        <v>155496.5304406175</v>
      </c>
      <c r="S475" s="29">
        <v>160193.2111631922</v>
      </c>
      <c r="T475" s="28">
        <v>-2.9318849959191439E-2</v>
      </c>
      <c r="U475" s="29">
        <v>103132.9242792625</v>
      </c>
      <c r="V475" s="28">
        <v>0.50772928749276269</v>
      </c>
      <c r="W475" s="29">
        <v>97401.211534118891</v>
      </c>
      <c r="X475" s="28">
        <v>0.59645376059976696</v>
      </c>
      <c r="Y475" s="27">
        <v>621540.20328961383</v>
      </c>
      <c r="Z475" s="45">
        <v>9088.4572657572335</v>
      </c>
      <c r="AA475" s="29">
        <v>152864.27096605563</v>
      </c>
      <c r="AB475" s="29">
        <v>2632.2594745618617</v>
      </c>
      <c r="AC475" s="30">
        <v>3.0374699876254412</v>
      </c>
      <c r="AD475" s="30">
        <v>2.9809239055854047</v>
      </c>
      <c r="AE475" s="28">
        <v>1.896931415595186E-2</v>
      </c>
      <c r="AF475" s="30">
        <v>3.1996679203964855</v>
      </c>
      <c r="AG475" s="28">
        <v>-5.0692114558858858E-2</v>
      </c>
      <c r="AH475" s="30">
        <v>3.2217596183391155</v>
      </c>
      <c r="AI475" s="28">
        <v>-5.7201545908220019E-2</v>
      </c>
      <c r="AJ475" s="30">
        <v>4.0555802677295203</v>
      </c>
      <c r="AK475" s="30">
        <v>4.0292566248727635</v>
      </c>
      <c r="AL475" s="28">
        <v>6.5331264070548163E-3</v>
      </c>
      <c r="AM475" s="30">
        <v>4.8318337257700446</v>
      </c>
      <c r="AN475" s="28">
        <v>-0.16065400882908351</v>
      </c>
      <c r="AO475" s="30">
        <v>5.0742573710421404</v>
      </c>
      <c r="AP475" s="28">
        <v>-0.20075392886573395</v>
      </c>
    </row>
    <row r="476" spans="1:42" s="2" customFormat="1" x14ac:dyDescent="0.25">
      <c r="A476" s="83" t="s">
        <v>366</v>
      </c>
      <c r="B476" s="83" t="s">
        <v>260</v>
      </c>
      <c r="C476" s="26" t="s">
        <v>207</v>
      </c>
      <c r="D476" s="26"/>
      <c r="E476" s="26"/>
      <c r="F476" s="26"/>
      <c r="G476" s="27">
        <v>1957.9060052776338</v>
      </c>
      <c r="H476" s="28">
        <v>-1</v>
      </c>
      <c r="I476" s="27">
        <v>680.57371659278874</v>
      </c>
      <c r="J476" s="28">
        <v>-1</v>
      </c>
      <c r="K476" s="26"/>
      <c r="L476" s="26"/>
      <c r="M476" s="26"/>
      <c r="N476" s="29">
        <v>490.70325946807861</v>
      </c>
      <c r="O476" s="28">
        <v>-1</v>
      </c>
      <c r="P476" s="29">
        <v>170.56985378265381</v>
      </c>
      <c r="Q476" s="28">
        <v>-1</v>
      </c>
      <c r="R476" s="26"/>
      <c r="S476" s="26"/>
      <c r="T476" s="26"/>
      <c r="U476" s="29">
        <v>107.36587317161559</v>
      </c>
      <c r="V476" s="28">
        <v>-1</v>
      </c>
      <c r="W476" s="29">
        <v>37.320684007644658</v>
      </c>
      <c r="X476" s="28">
        <v>-1</v>
      </c>
      <c r="Y476" s="26"/>
      <c r="Z476" s="26"/>
      <c r="AA476" s="26"/>
      <c r="AB476" s="26"/>
      <c r="AC476" s="26"/>
      <c r="AD476" s="26"/>
      <c r="AE476" s="26"/>
      <c r="AF476" s="30">
        <v>3.99</v>
      </c>
      <c r="AG476" s="28">
        <v>-1</v>
      </c>
      <c r="AH476" s="30">
        <v>3.99</v>
      </c>
      <c r="AI476" s="28">
        <v>-1</v>
      </c>
      <c r="AJ476" s="26"/>
      <c r="AK476" s="26"/>
      <c r="AL476" s="26"/>
      <c r="AM476" s="30">
        <v>18.235831809872032</v>
      </c>
      <c r="AN476" s="28">
        <v>-1</v>
      </c>
      <c r="AO476" s="30">
        <v>18.235831809872028</v>
      </c>
      <c r="AP476" s="28">
        <v>-1</v>
      </c>
    </row>
    <row r="477" spans="1:42" s="2" customFormat="1" x14ac:dyDescent="0.25">
      <c r="A477" s="83" t="s">
        <v>366</v>
      </c>
      <c r="B477" s="83" t="s">
        <v>260</v>
      </c>
      <c r="C477" s="26" t="s">
        <v>206</v>
      </c>
      <c r="D477" s="27">
        <v>4496.5210385680202</v>
      </c>
      <c r="E477" s="27">
        <v>7802.1721095263956</v>
      </c>
      <c r="F477" s="28">
        <v>-0.42368343386352619</v>
      </c>
      <c r="G477" s="27">
        <v>3473.4677806711197</v>
      </c>
      <c r="H477" s="28">
        <v>0.29453368290614551</v>
      </c>
      <c r="I477" s="27">
        <v>3219.3088905763625</v>
      </c>
      <c r="J477" s="28">
        <v>0.39673488671135082</v>
      </c>
      <c r="K477" s="29">
        <v>1183.9155606735972</v>
      </c>
      <c r="L477" s="29">
        <v>1735.0909983566276</v>
      </c>
      <c r="M477" s="28">
        <v>-0.31766370651745079</v>
      </c>
      <c r="N477" s="29">
        <v>830.62463274125719</v>
      </c>
      <c r="O477" s="28">
        <v>0.42533162876039032</v>
      </c>
      <c r="P477" s="29">
        <v>893.29351437188598</v>
      </c>
      <c r="Q477" s="28">
        <v>0.32533768758643716</v>
      </c>
      <c r="R477" s="29">
        <v>481.28633926621677</v>
      </c>
      <c r="S477" s="29">
        <v>912.06350349177751</v>
      </c>
      <c r="T477" s="28">
        <v>-0.47231049436399719</v>
      </c>
      <c r="U477" s="29">
        <v>433.01463580288083</v>
      </c>
      <c r="V477" s="28">
        <v>0.11147822607388826</v>
      </c>
      <c r="W477" s="29">
        <v>199.99492554495686</v>
      </c>
      <c r="X477" s="28">
        <v>1.4064927545275563</v>
      </c>
      <c r="Y477" s="27">
        <v>4496.5210385680202</v>
      </c>
      <c r="Z477" s="26"/>
      <c r="AA477" s="29">
        <v>481.28633926621677</v>
      </c>
      <c r="AB477" s="26"/>
      <c r="AC477" s="30">
        <v>3.7980082262029673</v>
      </c>
      <c r="AD477" s="30">
        <v>4.4966933243940161</v>
      </c>
      <c r="AE477" s="28">
        <v>-0.15537752917255152</v>
      </c>
      <c r="AF477" s="30">
        <v>4.1817538798576885</v>
      </c>
      <c r="AG477" s="28">
        <v>-9.1766676059802141E-2</v>
      </c>
      <c r="AH477" s="30">
        <v>3.6038646187194141</v>
      </c>
      <c r="AI477" s="28">
        <v>5.3870949112550061E-2</v>
      </c>
      <c r="AJ477" s="30">
        <v>9.3427148699536069</v>
      </c>
      <c r="AK477" s="30">
        <v>8.5544176251503021</v>
      </c>
      <c r="AL477" s="28">
        <v>9.2150895519255677E-2</v>
      </c>
      <c r="AM477" s="30">
        <v>8.0215944069205314</v>
      </c>
      <c r="AN477" s="28">
        <v>0.16469549518650498</v>
      </c>
      <c r="AO477" s="30">
        <v>16.096952869200145</v>
      </c>
      <c r="AP477" s="28">
        <v>-0.41959730230496445</v>
      </c>
    </row>
    <row r="478" spans="1:42" s="2" customFormat="1" x14ac:dyDescent="0.25">
      <c r="A478" s="83" t="s">
        <v>366</v>
      </c>
      <c r="B478" s="83" t="s">
        <v>260</v>
      </c>
      <c r="C478" s="26" t="s">
        <v>204</v>
      </c>
      <c r="D478" s="27">
        <v>573964.92652198905</v>
      </c>
      <c r="E478" s="27">
        <v>655452.71552965511</v>
      </c>
      <c r="F478" s="28">
        <v>-0.12432291006959639</v>
      </c>
      <c r="G478" s="27">
        <v>540159.64790957805</v>
      </c>
      <c r="H478" s="28">
        <v>6.2583865239170838E-2</v>
      </c>
      <c r="I478" s="27">
        <v>545961.9256018853</v>
      </c>
      <c r="J478" s="28">
        <v>5.129112417359942E-2</v>
      </c>
      <c r="K478" s="29">
        <v>188298.91673631826</v>
      </c>
      <c r="L478" s="29">
        <v>237233.74087722722</v>
      </c>
      <c r="M478" s="28">
        <v>-0.20627261518517981</v>
      </c>
      <c r="N478" s="29">
        <v>193666.43404867069</v>
      </c>
      <c r="O478" s="28">
        <v>-2.771526898152887E-2</v>
      </c>
      <c r="P478" s="29">
        <v>191134.20563478113</v>
      </c>
      <c r="Q478" s="28">
        <v>-1.4834021409441128E-2</v>
      </c>
      <c r="R478" s="29">
        <v>89568.426329223919</v>
      </c>
      <c r="S478" s="29">
        <v>113626.13287542312</v>
      </c>
      <c r="T478" s="28">
        <v>-0.21172687952493707</v>
      </c>
      <c r="U478" s="29">
        <v>92083.53943877577</v>
      </c>
      <c r="V478" s="28">
        <v>-2.7313384399435377E-2</v>
      </c>
      <c r="W478" s="29">
        <v>95227.018416501174</v>
      </c>
      <c r="X478" s="28">
        <v>-5.9422128103684489E-2</v>
      </c>
      <c r="Y478" s="27">
        <v>565703.46088588901</v>
      </c>
      <c r="Z478" s="45">
        <v>8261.465636100007</v>
      </c>
      <c r="AA478" s="29">
        <v>87980.250312361299</v>
      </c>
      <c r="AB478" s="29">
        <v>1588.1760168626161</v>
      </c>
      <c r="AC478" s="30">
        <v>3.0481584093536385</v>
      </c>
      <c r="AD478" s="30">
        <v>2.7628983681071904</v>
      </c>
      <c r="AE478" s="28">
        <v>0.10324666464002959</v>
      </c>
      <c r="AF478" s="30">
        <v>2.7891237351632627</v>
      </c>
      <c r="AG478" s="28">
        <v>9.2873138227843099E-2</v>
      </c>
      <c r="AH478" s="30">
        <v>2.8564323365808644</v>
      </c>
      <c r="AI478" s="28">
        <v>6.7120817222742019E-2</v>
      </c>
      <c r="AJ478" s="30">
        <v>6.4081166773242586</v>
      </c>
      <c r="AK478" s="30">
        <v>5.7685032390240476</v>
      </c>
      <c r="AL478" s="28">
        <v>0.1108803118932503</v>
      </c>
      <c r="AM478" s="30">
        <v>5.8659739971085472</v>
      </c>
      <c r="AN478" s="28">
        <v>9.2421596223055902E-2</v>
      </c>
      <c r="AO478" s="30">
        <v>5.7332670357689119</v>
      </c>
      <c r="AP478" s="28">
        <v>0.11770769394571551</v>
      </c>
    </row>
    <row r="479" spans="1:42" s="2" customFormat="1" x14ac:dyDescent="0.25">
      <c r="A479" s="83" t="s">
        <v>366</v>
      </c>
      <c r="B479" s="83" t="s">
        <v>260</v>
      </c>
      <c r="C479" s="26" t="s">
        <v>227</v>
      </c>
      <c r="D479" s="27">
        <v>2318216.3876657831</v>
      </c>
      <c r="E479" s="27">
        <v>2453907.0054947771</v>
      </c>
      <c r="F479" s="28">
        <v>-5.5295745733296438E-2</v>
      </c>
      <c r="G479" s="27">
        <v>2321720.4590694378</v>
      </c>
      <c r="H479" s="28">
        <v>-1.5092563749294842E-3</v>
      </c>
      <c r="I479" s="27">
        <v>2413554.4039190579</v>
      </c>
      <c r="J479" s="28">
        <v>-3.950108441660475E-2</v>
      </c>
      <c r="K479" s="29">
        <v>916476.34415511147</v>
      </c>
      <c r="L479" s="29">
        <v>1004270.8252397538</v>
      </c>
      <c r="M479" s="28">
        <v>-8.7421120755631632E-2</v>
      </c>
      <c r="N479" s="29">
        <v>987951.21344935056</v>
      </c>
      <c r="O479" s="28">
        <v>-7.2346557523514196E-2</v>
      </c>
      <c r="P479" s="29">
        <v>1002198.1252220331</v>
      </c>
      <c r="Q479" s="28">
        <v>-8.5533767136044409E-2</v>
      </c>
      <c r="R479" s="29">
        <v>751499.32502361329</v>
      </c>
      <c r="S479" s="29">
        <v>820831.52130826795</v>
      </c>
      <c r="T479" s="28">
        <v>-8.4465806301091795E-2</v>
      </c>
      <c r="U479" s="29">
        <v>793449.98032747803</v>
      </c>
      <c r="V479" s="28">
        <v>-5.287120340787025E-2</v>
      </c>
      <c r="W479" s="29">
        <v>831286.76192778663</v>
      </c>
      <c r="X479" s="28">
        <v>-9.5980641769325359E-2</v>
      </c>
      <c r="Y479" s="27">
        <v>2191916.9776008613</v>
      </c>
      <c r="Z479" s="45">
        <v>126299.41006492167</v>
      </c>
      <c r="AA479" s="29">
        <v>670473.2400649701</v>
      </c>
      <c r="AB479" s="29">
        <v>81026.084958643143</v>
      </c>
      <c r="AC479" s="30">
        <v>2.5294885159342755</v>
      </c>
      <c r="AD479" s="30">
        <v>2.4434713663109209</v>
      </c>
      <c r="AE479" s="28">
        <v>3.5202847395433445E-2</v>
      </c>
      <c r="AF479" s="30">
        <v>2.3500355356246199</v>
      </c>
      <c r="AG479" s="28">
        <v>7.6361815636102073E-2</v>
      </c>
      <c r="AH479" s="30">
        <v>2.4082607452337275</v>
      </c>
      <c r="AI479" s="28">
        <v>5.0338307818401359E-2</v>
      </c>
      <c r="AJ479" s="30">
        <v>3.0847883830007978</v>
      </c>
      <c r="AK479" s="30">
        <v>2.9895379767868326</v>
      </c>
      <c r="AL479" s="28">
        <v>3.1861246437933095E-2</v>
      </c>
      <c r="AM479" s="30">
        <v>2.9261081563215892</v>
      </c>
      <c r="AN479" s="28">
        <v>5.4229105078154594E-2</v>
      </c>
      <c r="AO479" s="30">
        <v>2.903395692627091</v>
      </c>
      <c r="AP479" s="28">
        <v>6.2476048591770347E-2</v>
      </c>
    </row>
    <row r="480" spans="1:42" s="2" customFormat="1" x14ac:dyDescent="0.25">
      <c r="A480" s="83" t="s">
        <v>366</v>
      </c>
      <c r="B480" s="83" t="s">
        <v>260</v>
      </c>
      <c r="C480" s="26" t="s">
        <v>205</v>
      </c>
      <c r="D480" s="27">
        <v>302850.52596614242</v>
      </c>
      <c r="E480" s="27">
        <v>303845.12584679661</v>
      </c>
      <c r="F480" s="28">
        <v>-3.2733777706069993E-3</v>
      </c>
      <c r="G480" s="27">
        <v>226484.44844376802</v>
      </c>
      <c r="H480" s="28">
        <v>0.33718022604688774</v>
      </c>
      <c r="I480" s="27">
        <v>183388.72513292433</v>
      </c>
      <c r="J480" s="28">
        <v>0.65141300669727353</v>
      </c>
      <c r="K480" s="29">
        <v>52552.891566111539</v>
      </c>
      <c r="L480" s="29">
        <v>54285.82426381253</v>
      </c>
      <c r="M480" s="28">
        <v>-3.1922379759391099E-2</v>
      </c>
      <c r="N480" s="29">
        <v>39336.342127969911</v>
      </c>
      <c r="O480" s="28">
        <v>0.3359882674180848</v>
      </c>
      <c r="P480" s="29">
        <v>30732.183605508311</v>
      </c>
      <c r="Q480" s="28">
        <v>0.71002790562178508</v>
      </c>
      <c r="R480" s="29">
        <v>16109.534681807438</v>
      </c>
      <c r="S480" s="29">
        <v>17406.718638513521</v>
      </c>
      <c r="T480" s="28">
        <v>-7.4522027019841508E-2</v>
      </c>
      <c r="U480" s="29">
        <v>12772.313008907515</v>
      </c>
      <c r="V480" s="28">
        <v>0.26128561604875461</v>
      </c>
      <c r="W480" s="29">
        <v>9933.2897924313893</v>
      </c>
      <c r="X480" s="28">
        <v>0.62177234515819735</v>
      </c>
      <c r="Y480" s="27">
        <v>291049.54528292408</v>
      </c>
      <c r="Z480" s="45">
        <v>11800.980683218317</v>
      </c>
      <c r="AA480" s="29">
        <v>14967.502555934487</v>
      </c>
      <c r="AB480" s="29">
        <v>1142.0321258729514</v>
      </c>
      <c r="AC480" s="30">
        <v>5.7627756901855047</v>
      </c>
      <c r="AD480" s="30">
        <v>5.5971357157662762</v>
      </c>
      <c r="AE480" s="28">
        <v>2.9593703428102702E-2</v>
      </c>
      <c r="AF480" s="30">
        <v>5.7576387684183628</v>
      </c>
      <c r="AG480" s="28">
        <v>8.9219243751776777E-4</v>
      </c>
      <c r="AH480" s="30">
        <v>5.9673184140437874</v>
      </c>
      <c r="AI480" s="28">
        <v>-3.4277159297700872E-2</v>
      </c>
      <c r="AJ480" s="30">
        <v>18.799458329988436</v>
      </c>
      <c r="AK480" s="30">
        <v>17.455623438097007</v>
      </c>
      <c r="AL480" s="28">
        <v>7.6985786079602367E-2</v>
      </c>
      <c r="AM480" s="30">
        <v>17.73245365078478</v>
      </c>
      <c r="AN480" s="28">
        <v>6.0172421719903023E-2</v>
      </c>
      <c r="AO480" s="30">
        <v>18.462033119446115</v>
      </c>
      <c r="AP480" s="28">
        <v>1.8276709198777788E-2</v>
      </c>
    </row>
    <row r="481" spans="1:42" s="2" customFormat="1" x14ac:dyDescent="0.25">
      <c r="A481" s="83" t="s">
        <v>366</v>
      </c>
      <c r="B481" s="83" t="s">
        <v>261</v>
      </c>
      <c r="C481" s="26" t="s">
        <v>221</v>
      </c>
      <c r="D481" s="27">
        <v>1347505.4450463057</v>
      </c>
      <c r="E481" s="27">
        <v>1403523.0679725481</v>
      </c>
      <c r="F481" s="28">
        <v>-3.9912149792566201E-2</v>
      </c>
      <c r="G481" s="27">
        <v>1264850.6972413636</v>
      </c>
      <c r="H481" s="28">
        <v>6.5347434274426131E-2</v>
      </c>
      <c r="I481" s="27">
        <v>1287676.8512913787</v>
      </c>
      <c r="J481" s="28">
        <v>4.6462428593731675E-2</v>
      </c>
      <c r="K481" s="29">
        <v>475138.26091272163</v>
      </c>
      <c r="L481" s="29">
        <v>513612.76678477164</v>
      </c>
      <c r="M481" s="28">
        <v>-7.490955903004777E-2</v>
      </c>
      <c r="N481" s="29">
        <v>509481.32829297532</v>
      </c>
      <c r="O481" s="28">
        <v>-6.7407901866238448E-2</v>
      </c>
      <c r="P481" s="29">
        <v>489324.47072540841</v>
      </c>
      <c r="Q481" s="28">
        <v>-2.8991417068629659E-2</v>
      </c>
      <c r="R481" s="29">
        <v>327662.26848892542</v>
      </c>
      <c r="S481" s="29">
        <v>350180.83116706135</v>
      </c>
      <c r="T481" s="28">
        <v>-6.4305526385003531E-2</v>
      </c>
      <c r="U481" s="29">
        <v>327470.74325342191</v>
      </c>
      <c r="V481" s="28">
        <v>5.8486212722608818E-4</v>
      </c>
      <c r="W481" s="29">
        <v>320298.54301030195</v>
      </c>
      <c r="X481" s="28">
        <v>2.2990193490785332E-2</v>
      </c>
      <c r="Y481" s="26"/>
      <c r="Z481" s="26"/>
      <c r="AA481" s="26"/>
      <c r="AB481" s="26"/>
      <c r="AC481" s="30">
        <v>2.8360280699302169</v>
      </c>
      <c r="AD481" s="30">
        <v>2.7326483271797088</v>
      </c>
      <c r="AE481" s="28">
        <v>3.7831338091427039E-2</v>
      </c>
      <c r="AF481" s="30">
        <v>2.4826242435208852</v>
      </c>
      <c r="AG481" s="28">
        <v>0.14235091247966328</v>
      </c>
      <c r="AH481" s="30">
        <v>2.6315398642999348</v>
      </c>
      <c r="AI481" s="28">
        <v>7.7706672205280033E-2</v>
      </c>
      <c r="AJ481" s="30">
        <v>4.1124828051169082</v>
      </c>
      <c r="AK481" s="30">
        <v>4.0079951358130366</v>
      </c>
      <c r="AL481" s="28">
        <v>2.606980940925617E-2</v>
      </c>
      <c r="AM481" s="30">
        <v>3.8624845831266379</v>
      </c>
      <c r="AN481" s="28">
        <v>6.4724717111466004E-2</v>
      </c>
      <c r="AO481" s="30">
        <v>4.0202394902869178</v>
      </c>
      <c r="AP481" s="28">
        <v>2.2944731290972697E-2</v>
      </c>
    </row>
    <row r="482" spans="1:42" s="2" customFormat="1" x14ac:dyDescent="0.25">
      <c r="A482" s="83" t="s">
        <v>366</v>
      </c>
      <c r="B482" s="83" t="s">
        <v>261</v>
      </c>
      <c r="C482" s="26" t="s">
        <v>167</v>
      </c>
      <c r="D482" s="27">
        <v>665426.61998574738</v>
      </c>
      <c r="E482" s="27">
        <v>707468.53689471004</v>
      </c>
      <c r="F482" s="28">
        <v>-5.9425846827757367E-2</v>
      </c>
      <c r="G482" s="27">
        <v>645124.95007852197</v>
      </c>
      <c r="H482" s="28">
        <v>3.1469360942797786E-2</v>
      </c>
      <c r="I482" s="27">
        <v>771870.99268837448</v>
      </c>
      <c r="J482" s="28">
        <v>-0.13790435670070791</v>
      </c>
      <c r="K482" s="29">
        <v>264084.24079603259</v>
      </c>
      <c r="L482" s="29">
        <v>279148.51482485683</v>
      </c>
      <c r="M482" s="28">
        <v>-5.3965087502886595E-2</v>
      </c>
      <c r="N482" s="29">
        <v>272679.81213777518</v>
      </c>
      <c r="O482" s="28">
        <v>-3.1522580547325436E-2</v>
      </c>
      <c r="P482" s="29">
        <v>312106.27869658923</v>
      </c>
      <c r="Q482" s="28">
        <v>-0.15386437626665225</v>
      </c>
      <c r="R482" s="29">
        <v>201796.71056822542</v>
      </c>
      <c r="S482" s="29">
        <v>213683.41795361627</v>
      </c>
      <c r="T482" s="28">
        <v>-5.5627654682924764E-2</v>
      </c>
      <c r="U482" s="29">
        <v>197305.31478257992</v>
      </c>
      <c r="V482" s="28">
        <v>2.2763683738548941E-2</v>
      </c>
      <c r="W482" s="29">
        <v>225293.9953118031</v>
      </c>
      <c r="X482" s="28">
        <v>-0.10429609857580906</v>
      </c>
      <c r="Y482" s="26"/>
      <c r="Z482" s="26"/>
      <c r="AA482" s="26"/>
      <c r="AB482" s="26"/>
      <c r="AC482" s="30">
        <v>2.5197513413899411</v>
      </c>
      <c r="AD482" s="30">
        <v>2.5343804438242827</v>
      </c>
      <c r="AE482" s="28">
        <v>-5.7722598317823687E-3</v>
      </c>
      <c r="AF482" s="30">
        <v>2.3658698640754667</v>
      </c>
      <c r="AG482" s="28">
        <v>6.5042240763571346E-2</v>
      </c>
      <c r="AH482" s="30">
        <v>2.4731030593547931</v>
      </c>
      <c r="AI482" s="28">
        <v>1.8862247514795431E-2</v>
      </c>
      <c r="AJ482" s="30">
        <v>3.2975097468735668</v>
      </c>
      <c r="AK482" s="30">
        <v>3.3108256301304508</v>
      </c>
      <c r="AL482" s="28">
        <v>-4.021922246735591E-3</v>
      </c>
      <c r="AM482" s="30">
        <v>3.2696785222912812</v>
      </c>
      <c r="AN482" s="28">
        <v>8.5119146706760657E-3</v>
      </c>
      <c r="AO482" s="30">
        <v>3.4260610968353507</v>
      </c>
      <c r="AP482" s="28">
        <v>-3.7521616319255546E-2</v>
      </c>
    </row>
    <row r="483" spans="1:42" s="2" customFormat="1" x14ac:dyDescent="0.25">
      <c r="A483" s="83" t="s">
        <v>366</v>
      </c>
      <c r="B483" s="83" t="s">
        <v>261</v>
      </c>
      <c r="C483" s="26" t="s">
        <v>168</v>
      </c>
      <c r="D483" s="27">
        <v>601361.89866982459</v>
      </c>
      <c r="E483" s="27">
        <v>591737.62280006404</v>
      </c>
      <c r="F483" s="28">
        <v>1.626443122581778E-2</v>
      </c>
      <c r="G483" s="27">
        <v>478271.09996424196</v>
      </c>
      <c r="H483" s="28">
        <v>0.257366164743773</v>
      </c>
      <c r="I483" s="27">
        <v>435090.51142404677</v>
      </c>
      <c r="J483" s="28">
        <v>0.38215355858157718</v>
      </c>
      <c r="K483" s="29">
        <v>195572.56707107159</v>
      </c>
      <c r="L483" s="29">
        <v>209190.13172334849</v>
      </c>
      <c r="M483" s="28">
        <v>-6.5096591985925822E-2</v>
      </c>
      <c r="N483" s="29">
        <v>179484.12990358414</v>
      </c>
      <c r="O483" s="28">
        <v>8.9637101487077972E-2</v>
      </c>
      <c r="P483" s="29">
        <v>158334.72713814187</v>
      </c>
      <c r="Q483" s="28">
        <v>0.23518428714909098</v>
      </c>
      <c r="R483" s="29">
        <v>120884.03858285265</v>
      </c>
      <c r="S483" s="29">
        <v>128222.37621905946</v>
      </c>
      <c r="T483" s="28">
        <v>-5.7231333973016871E-2</v>
      </c>
      <c r="U483" s="29">
        <v>105500.61857635951</v>
      </c>
      <c r="V483" s="28">
        <v>0.14581355269835583</v>
      </c>
      <c r="W483" s="29">
        <v>89586.046854473054</v>
      </c>
      <c r="X483" s="28">
        <v>0.34936234857221943</v>
      </c>
      <c r="Y483" s="26"/>
      <c r="Z483" s="26"/>
      <c r="AA483" s="26"/>
      <c r="AB483" s="26"/>
      <c r="AC483" s="30">
        <v>3.0748785868893771</v>
      </c>
      <c r="AD483" s="30">
        <v>2.8287071570977838</v>
      </c>
      <c r="AE483" s="28">
        <v>8.7026127527517552E-2</v>
      </c>
      <c r="AF483" s="30">
        <v>2.66469854588905</v>
      </c>
      <c r="AG483" s="28">
        <v>0.15393112351606536</v>
      </c>
      <c r="AH483" s="30">
        <v>2.747915882309536</v>
      </c>
      <c r="AI483" s="28">
        <v>0.11898570355983362</v>
      </c>
      <c r="AJ483" s="30">
        <v>4.9747005950471905</v>
      </c>
      <c r="AK483" s="30">
        <v>4.6149325901519669</v>
      </c>
      <c r="AL483" s="28">
        <v>7.7957369445211491E-2</v>
      </c>
      <c r="AM483" s="30">
        <v>4.5333487748043639</v>
      </c>
      <c r="AN483" s="28">
        <v>9.73566875541962E-2</v>
      </c>
      <c r="AO483" s="30">
        <v>4.8566772025427598</v>
      </c>
      <c r="AP483" s="28">
        <v>2.4301263514618275E-2</v>
      </c>
    </row>
    <row r="484" spans="1:42" s="2" customFormat="1" x14ac:dyDescent="0.25">
      <c r="A484" s="83" t="s">
        <v>366</v>
      </c>
      <c r="B484" s="83" t="s">
        <v>261</v>
      </c>
      <c r="C484" s="26" t="s">
        <v>192</v>
      </c>
      <c r="D484" s="27">
        <v>80716.92639073373</v>
      </c>
      <c r="E484" s="27">
        <v>104316.90827777387</v>
      </c>
      <c r="F484" s="28">
        <v>-0.22623352509833186</v>
      </c>
      <c r="G484" s="27">
        <v>141454.64719859959</v>
      </c>
      <c r="H484" s="28">
        <v>-0.42937946550876671</v>
      </c>
      <c r="I484" s="27">
        <v>80715.347178957454</v>
      </c>
      <c r="J484" s="28">
        <v>1.9565198335509003E-5</v>
      </c>
      <c r="K484" s="29">
        <v>15481.453045617418</v>
      </c>
      <c r="L484" s="29">
        <v>25274.120236566294</v>
      </c>
      <c r="M484" s="28">
        <v>-0.38745828140759425</v>
      </c>
      <c r="N484" s="29">
        <v>57317.386251615979</v>
      </c>
      <c r="O484" s="28">
        <v>-0.72989952860627971</v>
      </c>
      <c r="P484" s="29">
        <v>18883.464890677271</v>
      </c>
      <c r="Q484" s="28">
        <v>-0.18015824239646927</v>
      </c>
      <c r="R484" s="29">
        <v>4981.5193378473923</v>
      </c>
      <c r="S484" s="29">
        <v>8275.0369943856967</v>
      </c>
      <c r="T484" s="28">
        <v>-0.39800639668110643</v>
      </c>
      <c r="U484" s="29">
        <v>24664.809894482521</v>
      </c>
      <c r="V484" s="28">
        <v>-0.79803131022867724</v>
      </c>
      <c r="W484" s="29">
        <v>5418.5008440256825</v>
      </c>
      <c r="X484" s="28">
        <v>-8.0646200629477832E-2</v>
      </c>
      <c r="Y484" s="26"/>
      <c r="Z484" s="26"/>
      <c r="AA484" s="26"/>
      <c r="AB484" s="26"/>
      <c r="AC484" s="30">
        <v>5.2137823337960878</v>
      </c>
      <c r="AD484" s="30">
        <v>4.1274199577024016</v>
      </c>
      <c r="AE484" s="28">
        <v>0.26320616443848094</v>
      </c>
      <c r="AF484" s="30">
        <v>2.4679186621949545</v>
      </c>
      <c r="AG484" s="28">
        <v>1.1126232455161127</v>
      </c>
      <c r="AH484" s="30">
        <v>4.2743928429578864</v>
      </c>
      <c r="AI484" s="28">
        <v>0.21977144482305994</v>
      </c>
      <c r="AJ484" s="30">
        <v>16.203274727347143</v>
      </c>
      <c r="AK484" s="30">
        <v>12.606216546046742</v>
      </c>
      <c r="AL484" s="28">
        <v>0.28534002792681074</v>
      </c>
      <c r="AM484" s="30">
        <v>5.7350795649247139</v>
      </c>
      <c r="AN484" s="28">
        <v>1.8252920546115994</v>
      </c>
      <c r="AO484" s="30">
        <v>14.896250734730877</v>
      </c>
      <c r="AP484" s="28">
        <v>8.7741809391601852E-2</v>
      </c>
    </row>
    <row r="485" spans="1:42" s="2" customFormat="1" x14ac:dyDescent="0.25">
      <c r="A485" s="83" t="s">
        <v>366</v>
      </c>
      <c r="B485" s="83" t="s">
        <v>261</v>
      </c>
      <c r="C485" s="26" t="s">
        <v>224</v>
      </c>
      <c r="D485" s="27">
        <v>3060.6736568284036</v>
      </c>
      <c r="E485" s="27">
        <v>30487.662109849454</v>
      </c>
      <c r="F485" s="28">
        <v>-0.89960943394739312</v>
      </c>
      <c r="G485" s="27">
        <v>83254.841522651914</v>
      </c>
      <c r="H485" s="28">
        <v>-0.96323728925727803</v>
      </c>
      <c r="I485" s="27">
        <v>22324.802634472846</v>
      </c>
      <c r="J485" s="28">
        <v>-0.86290254355475182</v>
      </c>
      <c r="K485" s="29">
        <v>1140.8783287543201</v>
      </c>
      <c r="L485" s="29">
        <v>10915.143184681672</v>
      </c>
      <c r="M485" s="28">
        <v>-0.89547747478425832</v>
      </c>
      <c r="N485" s="29">
        <v>46080.046349817581</v>
      </c>
      <c r="O485" s="28">
        <v>-0.97524138061638832</v>
      </c>
      <c r="P485" s="29">
        <v>6852.1833582833633</v>
      </c>
      <c r="Q485" s="28">
        <v>-0.83350148863498341</v>
      </c>
      <c r="R485" s="29">
        <v>514.87914908897346</v>
      </c>
      <c r="S485" s="29">
        <v>3785.8481097546919</v>
      </c>
      <c r="T485" s="28">
        <v>-0.86399899463416785</v>
      </c>
      <c r="U485" s="29">
        <v>21164.695527148873</v>
      </c>
      <c r="V485" s="28">
        <v>-0.97567273536118126</v>
      </c>
      <c r="W485" s="29">
        <v>1899.441448586763</v>
      </c>
      <c r="X485" s="28">
        <v>-0.72893128689380882</v>
      </c>
      <c r="Y485" s="26"/>
      <c r="Z485" s="26"/>
      <c r="AA485" s="26"/>
      <c r="AB485" s="26"/>
      <c r="AC485" s="30">
        <v>2.6827345034857766</v>
      </c>
      <c r="AD485" s="30">
        <v>2.7931527414716726</v>
      </c>
      <c r="AE485" s="28">
        <v>-3.9531757911569917E-2</v>
      </c>
      <c r="AF485" s="30">
        <v>1.8067438754427707</v>
      </c>
      <c r="AG485" s="28">
        <v>0.48484494119473948</v>
      </c>
      <c r="AH485" s="30">
        <v>3.2580568071759459</v>
      </c>
      <c r="AI485" s="28">
        <v>-0.17658449122894621</v>
      </c>
      <c r="AJ485" s="30">
        <v>5.9444505807701784</v>
      </c>
      <c r="AK485" s="30">
        <v>8.0530600346311658</v>
      </c>
      <c r="AL485" s="28">
        <v>-0.26183952991697307</v>
      </c>
      <c r="AM485" s="30">
        <v>3.9336659209605598</v>
      </c>
      <c r="AN485" s="28">
        <v>0.51117321608201194</v>
      </c>
      <c r="AO485" s="30">
        <v>11.753351308134881</v>
      </c>
      <c r="AP485" s="28">
        <v>-0.49423356582085415</v>
      </c>
    </row>
    <row r="486" spans="1:42" s="2" customFormat="1" x14ac:dyDescent="0.25">
      <c r="A486" s="83" t="s">
        <v>366</v>
      </c>
      <c r="B486" s="83" t="s">
        <v>261</v>
      </c>
      <c r="C486" s="26" t="s">
        <v>223</v>
      </c>
      <c r="D486" s="27">
        <v>447844.77565050957</v>
      </c>
      <c r="E486" s="27">
        <v>426667.87794798258</v>
      </c>
      <c r="F486" s="28">
        <v>4.9633213084554706E-2</v>
      </c>
      <c r="G486" s="27">
        <v>348944.5823572111</v>
      </c>
      <c r="H486" s="28">
        <v>0.28342664793705075</v>
      </c>
      <c r="I486" s="27">
        <v>304427.07572523237</v>
      </c>
      <c r="J486" s="28">
        <v>0.47110691315355319</v>
      </c>
      <c r="K486" s="29">
        <v>144616.17850391561</v>
      </c>
      <c r="L486" s="29">
        <v>147499.41918784226</v>
      </c>
      <c r="M486" s="28">
        <v>-1.9547471439564156E-2</v>
      </c>
      <c r="N486" s="29">
        <v>129596.84240868629</v>
      </c>
      <c r="O486" s="28">
        <v>0.11589276263279263</v>
      </c>
      <c r="P486" s="29">
        <v>110242.76671297097</v>
      </c>
      <c r="Q486" s="28">
        <v>0.31179743411592298</v>
      </c>
      <c r="R486" s="29">
        <v>97006.357332986518</v>
      </c>
      <c r="S486" s="29">
        <v>98854.596681615192</v>
      </c>
      <c r="T486" s="28">
        <v>-1.8696544325413317E-2</v>
      </c>
      <c r="U486" s="29">
        <v>81440.943289225121</v>
      </c>
      <c r="V486" s="28">
        <v>0.19112516892741771</v>
      </c>
      <c r="W486" s="29">
        <v>66672.192309053935</v>
      </c>
      <c r="X486" s="28">
        <v>0.4549747649412943</v>
      </c>
      <c r="Y486" s="26"/>
      <c r="Z486" s="26"/>
      <c r="AA486" s="26"/>
      <c r="AB486" s="26"/>
      <c r="AC486" s="30">
        <v>3.0967819802981711</v>
      </c>
      <c r="AD486" s="30">
        <v>2.8926749698221927</v>
      </c>
      <c r="AE486" s="28">
        <v>7.0559953193954736E-2</v>
      </c>
      <c r="AF486" s="30">
        <v>2.6925392306766796</v>
      </c>
      <c r="AG486" s="28">
        <v>0.15013439544942067</v>
      </c>
      <c r="AH486" s="30">
        <v>2.7614244888994972</v>
      </c>
      <c r="AI486" s="28">
        <v>0.12144365806371296</v>
      </c>
      <c r="AJ486" s="30">
        <v>4.6166538767477485</v>
      </c>
      <c r="AK486" s="30">
        <v>4.3161157120712179</v>
      </c>
      <c r="AL486" s="28">
        <v>6.963162823368986E-2</v>
      </c>
      <c r="AM486" s="30">
        <v>4.2846333584077909</v>
      </c>
      <c r="AN486" s="28">
        <v>7.7490998777860295E-2</v>
      </c>
      <c r="AO486" s="30">
        <v>4.5660276823369408</v>
      </c>
      <c r="AP486" s="28">
        <v>1.1087579386924942E-2</v>
      </c>
    </row>
    <row r="487" spans="1:42" s="2" customFormat="1" x14ac:dyDescent="0.25">
      <c r="A487" s="83" t="s">
        <v>366</v>
      </c>
      <c r="B487" s="83" t="s">
        <v>261</v>
      </c>
      <c r="C487" s="26" t="s">
        <v>209</v>
      </c>
      <c r="D487" s="26"/>
      <c r="E487" s="26"/>
      <c r="F487" s="26"/>
      <c r="G487" s="26"/>
      <c r="H487" s="26"/>
      <c r="I487" s="27">
        <v>5.0960366272926327</v>
      </c>
      <c r="J487" s="28">
        <v>-1</v>
      </c>
      <c r="K487" s="26"/>
      <c r="L487" s="26"/>
      <c r="M487" s="26"/>
      <c r="N487" s="26"/>
      <c r="O487" s="26"/>
      <c r="P487" s="29">
        <v>1.1112502884624007</v>
      </c>
      <c r="Q487" s="28">
        <v>-1</v>
      </c>
      <c r="R487" s="26"/>
      <c r="S487" s="26"/>
      <c r="T487" s="26"/>
      <c r="U487" s="26"/>
      <c r="V487" s="26"/>
      <c r="W487" s="29">
        <v>1.0214523049526818</v>
      </c>
      <c r="X487" s="28">
        <v>-1</v>
      </c>
      <c r="Y487" s="26"/>
      <c r="Z487" s="26"/>
      <c r="AA487" s="26"/>
      <c r="AB487" s="26"/>
      <c r="AC487" s="26"/>
      <c r="AD487" s="26"/>
      <c r="AE487" s="26"/>
      <c r="AF487" s="26"/>
      <c r="AG487" s="26"/>
      <c r="AH487" s="30">
        <v>4.5858585416826712</v>
      </c>
      <c r="AI487" s="28">
        <v>-1</v>
      </c>
      <c r="AJ487" s="26"/>
      <c r="AK487" s="26"/>
      <c r="AL487" s="26"/>
      <c r="AM487" s="26"/>
      <c r="AN487" s="26"/>
      <c r="AO487" s="30">
        <v>4.9890108452285533</v>
      </c>
      <c r="AP487" s="28">
        <v>-1</v>
      </c>
    </row>
    <row r="488" spans="1:42" s="2" customFormat="1" x14ac:dyDescent="0.25">
      <c r="A488" s="83" t="s">
        <v>366</v>
      </c>
      <c r="B488" s="83" t="s">
        <v>261</v>
      </c>
      <c r="C488" s="26" t="s">
        <v>206</v>
      </c>
      <c r="D488" s="26"/>
      <c r="E488" s="27">
        <v>23.92</v>
      </c>
      <c r="F488" s="28">
        <v>-1</v>
      </c>
      <c r="G488" s="27">
        <v>7.460119661092758</v>
      </c>
      <c r="H488" s="28">
        <v>-1</v>
      </c>
      <c r="I488" s="27">
        <v>57.599520192146301</v>
      </c>
      <c r="J488" s="28">
        <v>-1</v>
      </c>
      <c r="K488" s="26"/>
      <c r="L488" s="29">
        <v>4</v>
      </c>
      <c r="M488" s="28">
        <v>-1</v>
      </c>
      <c r="N488" s="29">
        <v>1.7618818213273784</v>
      </c>
      <c r="O488" s="28">
        <v>-1</v>
      </c>
      <c r="P488" s="29">
        <v>13.386522238408507</v>
      </c>
      <c r="Q488" s="28">
        <v>-1</v>
      </c>
      <c r="R488" s="26"/>
      <c r="S488" s="29">
        <v>1.7099999785423279</v>
      </c>
      <c r="T488" s="28">
        <v>-1</v>
      </c>
      <c r="U488" s="29">
        <v>0.74712709976626712</v>
      </c>
      <c r="V488" s="28">
        <v>-1</v>
      </c>
      <c r="W488" s="29">
        <v>5.6993170640669364</v>
      </c>
      <c r="X488" s="28">
        <v>-1</v>
      </c>
      <c r="Y488" s="26"/>
      <c r="Z488" s="26"/>
      <c r="AA488" s="26"/>
      <c r="AB488" s="26"/>
      <c r="AC488" s="26"/>
      <c r="AD488" s="30">
        <v>5.98</v>
      </c>
      <c r="AE488" s="28">
        <v>-1</v>
      </c>
      <c r="AF488" s="30">
        <v>4.234177100182805</v>
      </c>
      <c r="AG488" s="28">
        <v>-1</v>
      </c>
      <c r="AH488" s="30">
        <v>4.3027994251473469</v>
      </c>
      <c r="AI488" s="28">
        <v>-1</v>
      </c>
      <c r="AJ488" s="26"/>
      <c r="AK488" s="30">
        <v>13.988304269097338</v>
      </c>
      <c r="AL488" s="28">
        <v>-1</v>
      </c>
      <c r="AM488" s="30">
        <v>9.9850743781434215</v>
      </c>
      <c r="AN488" s="28">
        <v>-1</v>
      </c>
      <c r="AO488" s="30">
        <v>10.106389861216856</v>
      </c>
      <c r="AP488" s="28">
        <v>-1</v>
      </c>
    </row>
    <row r="489" spans="1:42" s="2" customFormat="1" x14ac:dyDescent="0.25">
      <c r="A489" s="83" t="s">
        <v>366</v>
      </c>
      <c r="B489" s="83" t="s">
        <v>261</v>
      </c>
      <c r="C489" s="26" t="s">
        <v>204</v>
      </c>
      <c r="D489" s="27">
        <v>153517.12301931501</v>
      </c>
      <c r="E489" s="27">
        <v>165069.74485208152</v>
      </c>
      <c r="F489" s="28">
        <v>-6.9986306958424033E-2</v>
      </c>
      <c r="G489" s="27">
        <v>129326.51760703087</v>
      </c>
      <c r="H489" s="28">
        <v>0.18705062086175755</v>
      </c>
      <c r="I489" s="27">
        <v>130663.4356988144</v>
      </c>
      <c r="J489" s="28">
        <v>0.17490499310900931</v>
      </c>
      <c r="K489" s="29">
        <v>50956.388567155984</v>
      </c>
      <c r="L489" s="29">
        <v>61690.712535506238</v>
      </c>
      <c r="M489" s="28">
        <v>-0.1740022691774242</v>
      </c>
      <c r="N489" s="29">
        <v>49887.287494897842</v>
      </c>
      <c r="O489" s="28">
        <v>2.1430330770489021E-2</v>
      </c>
      <c r="P489" s="29">
        <v>48091.960425170895</v>
      </c>
      <c r="Q489" s="28">
        <v>5.9561475902859491E-2</v>
      </c>
      <c r="R489" s="29">
        <v>23877.681249866146</v>
      </c>
      <c r="S489" s="29">
        <v>29367.779537444276</v>
      </c>
      <c r="T489" s="28">
        <v>-0.1869429141068765</v>
      </c>
      <c r="U489" s="29">
        <v>24059.675287134414</v>
      </c>
      <c r="V489" s="28">
        <v>-7.564276537247676E-3</v>
      </c>
      <c r="W489" s="29">
        <v>22913.854545419101</v>
      </c>
      <c r="X489" s="28">
        <v>4.2063054146415167E-2</v>
      </c>
      <c r="Y489" s="26"/>
      <c r="Z489" s="26"/>
      <c r="AA489" s="26"/>
      <c r="AB489" s="26"/>
      <c r="AC489" s="30">
        <v>3.0127159191627779</v>
      </c>
      <c r="AD489" s="30">
        <v>2.6757633048422846</v>
      </c>
      <c r="AE489" s="28">
        <v>0.12592766098208899</v>
      </c>
      <c r="AF489" s="30">
        <v>2.5923742119724902</v>
      </c>
      <c r="AG489" s="28">
        <v>0.16214545926625978</v>
      </c>
      <c r="AH489" s="30">
        <v>2.7169496635954635</v>
      </c>
      <c r="AI489" s="28">
        <v>0.10885967433637081</v>
      </c>
      <c r="AJ489" s="30">
        <v>6.429314530705347</v>
      </c>
      <c r="AK489" s="30">
        <v>5.6207771732151421</v>
      </c>
      <c r="AL489" s="28">
        <v>0.14384796489409901</v>
      </c>
      <c r="AM489" s="30">
        <v>5.3752395268686968</v>
      </c>
      <c r="AN489" s="28">
        <v>0.19609823870503743</v>
      </c>
      <c r="AO489" s="30">
        <v>5.7023769370542858</v>
      </c>
      <c r="AP489" s="28">
        <v>0.12747975128185407</v>
      </c>
    </row>
    <row r="490" spans="1:42" s="2" customFormat="1" x14ac:dyDescent="0.25">
      <c r="A490" s="83" t="s">
        <v>366</v>
      </c>
      <c r="B490" s="83" t="s">
        <v>261</v>
      </c>
      <c r="C490" s="26" t="s">
        <v>227</v>
      </c>
      <c r="D490" s="27">
        <v>665426.61998574738</v>
      </c>
      <c r="E490" s="27">
        <v>707468.53689471004</v>
      </c>
      <c r="F490" s="28">
        <v>-5.9425846827757367E-2</v>
      </c>
      <c r="G490" s="27">
        <v>645124.95007852197</v>
      </c>
      <c r="H490" s="28">
        <v>3.1469360942797786E-2</v>
      </c>
      <c r="I490" s="27">
        <v>771870.99268837448</v>
      </c>
      <c r="J490" s="28">
        <v>-0.13790435670070791</v>
      </c>
      <c r="K490" s="29">
        <v>264084.24079603259</v>
      </c>
      <c r="L490" s="29">
        <v>279148.51482485683</v>
      </c>
      <c r="M490" s="28">
        <v>-5.3965087502886595E-2</v>
      </c>
      <c r="N490" s="29">
        <v>272679.81213777518</v>
      </c>
      <c r="O490" s="28">
        <v>-3.1522580547325436E-2</v>
      </c>
      <c r="P490" s="29">
        <v>312106.27869658923</v>
      </c>
      <c r="Q490" s="28">
        <v>-0.15386437626665225</v>
      </c>
      <c r="R490" s="29">
        <v>201796.71056822542</v>
      </c>
      <c r="S490" s="29">
        <v>213683.41795361627</v>
      </c>
      <c r="T490" s="28">
        <v>-5.5627654682924764E-2</v>
      </c>
      <c r="U490" s="29">
        <v>197305.31478257992</v>
      </c>
      <c r="V490" s="28">
        <v>2.2763683738548941E-2</v>
      </c>
      <c r="W490" s="29">
        <v>225293.9953118031</v>
      </c>
      <c r="X490" s="28">
        <v>-0.10429609857580906</v>
      </c>
      <c r="Y490" s="26"/>
      <c r="Z490" s="26"/>
      <c r="AA490" s="26"/>
      <c r="AB490" s="26"/>
      <c r="AC490" s="30">
        <v>2.5197513413899411</v>
      </c>
      <c r="AD490" s="30">
        <v>2.5343804438242827</v>
      </c>
      <c r="AE490" s="28">
        <v>-5.7722598317823687E-3</v>
      </c>
      <c r="AF490" s="30">
        <v>2.3658698640754667</v>
      </c>
      <c r="AG490" s="28">
        <v>6.5042240763571346E-2</v>
      </c>
      <c r="AH490" s="30">
        <v>2.4731030593547931</v>
      </c>
      <c r="AI490" s="28">
        <v>1.8862247514795431E-2</v>
      </c>
      <c r="AJ490" s="30">
        <v>3.2975097468735668</v>
      </c>
      <c r="AK490" s="30">
        <v>3.3108256301304508</v>
      </c>
      <c r="AL490" s="28">
        <v>-4.021922246735591E-3</v>
      </c>
      <c r="AM490" s="30">
        <v>3.2696785222912812</v>
      </c>
      <c r="AN490" s="28">
        <v>8.5119146706760657E-3</v>
      </c>
      <c r="AO490" s="30">
        <v>3.4260610968353507</v>
      </c>
      <c r="AP490" s="28">
        <v>-3.7521616319255546E-2</v>
      </c>
    </row>
    <row r="491" spans="1:42" s="2" customFormat="1" x14ac:dyDescent="0.25">
      <c r="A491" s="83" t="s">
        <v>366</v>
      </c>
      <c r="B491" s="83" t="s">
        <v>261</v>
      </c>
      <c r="C491" s="26" t="s">
        <v>205</v>
      </c>
      <c r="D491" s="27">
        <v>77655.243612169026</v>
      </c>
      <c r="E491" s="27">
        <v>73802.861606917388</v>
      </c>
      <c r="F491" s="28">
        <v>5.2198274177631114E-2</v>
      </c>
      <c r="G491" s="27">
        <v>58188.720080641506</v>
      </c>
      <c r="H491" s="28">
        <v>0.33454118778604541</v>
      </c>
      <c r="I491" s="27">
        <v>58301.915569483041</v>
      </c>
      <c r="J491" s="28">
        <v>0.33195012297016352</v>
      </c>
      <c r="K491" s="29">
        <v>14340.397288869475</v>
      </c>
      <c r="L491" s="29">
        <v>14354.530977487564</v>
      </c>
      <c r="M491" s="28">
        <v>-9.8461514627367058E-4</v>
      </c>
      <c r="N491" s="29">
        <v>11234.931012034416</v>
      </c>
      <c r="O491" s="28">
        <v>0.2764116907801753</v>
      </c>
      <c r="P491" s="29">
        <v>12012.128755382904</v>
      </c>
      <c r="Q491" s="28">
        <v>0.19382647163544778</v>
      </c>
      <c r="R491" s="29">
        <v>4466.562564009143</v>
      </c>
      <c r="S491" s="29">
        <v>4487.289303034544</v>
      </c>
      <c r="T491" s="28">
        <v>-4.6189887982895327E-3</v>
      </c>
      <c r="U491" s="29">
        <v>3499.0883574919576</v>
      </c>
      <c r="V491" s="28">
        <v>0.27649321985416858</v>
      </c>
      <c r="W491" s="29">
        <v>3510.3420221218134</v>
      </c>
      <c r="X491" s="28">
        <v>0.27240096146225246</v>
      </c>
      <c r="Y491" s="26"/>
      <c r="Z491" s="26"/>
      <c r="AA491" s="26"/>
      <c r="AB491" s="26"/>
      <c r="AC491" s="30">
        <v>5.4151389287131089</v>
      </c>
      <c r="AD491" s="30">
        <v>5.1414331629966572</v>
      </c>
      <c r="AE491" s="28">
        <v>5.3235305612126971E-2</v>
      </c>
      <c r="AF491" s="30">
        <v>5.1792681253059802</v>
      </c>
      <c r="AG491" s="28">
        <v>4.5541338602390638E-2</v>
      </c>
      <c r="AH491" s="30">
        <v>4.8535872996996181</v>
      </c>
      <c r="AI491" s="28">
        <v>0.11569826487889574</v>
      </c>
      <c r="AJ491" s="30">
        <v>17.385907507017308</v>
      </c>
      <c r="AK491" s="30">
        <v>16.447092358633522</v>
      </c>
      <c r="AL491" s="28">
        <v>5.7080919101848163E-2</v>
      </c>
      <c r="AM491" s="30">
        <v>16.629680115408533</v>
      </c>
      <c r="AN491" s="28">
        <v>4.5474560325912614E-2</v>
      </c>
      <c r="AO491" s="30">
        <v>16.608613976094176</v>
      </c>
      <c r="AP491" s="28">
        <v>4.6800625990942951E-2</v>
      </c>
    </row>
    <row r="492" spans="1:42" s="2" customFormat="1" x14ac:dyDescent="0.25">
      <c r="A492" s="83" t="s">
        <v>366</v>
      </c>
      <c r="B492" s="83" t="s">
        <v>261</v>
      </c>
      <c r="C492" s="26" t="s">
        <v>210</v>
      </c>
      <c r="D492" s="27">
        <v>1.0091217362880707</v>
      </c>
      <c r="E492" s="27">
        <v>2.4645610070228576</v>
      </c>
      <c r="F492" s="28">
        <v>-0.59054706561836323</v>
      </c>
      <c r="G492" s="27">
        <v>3.6254756450653076</v>
      </c>
      <c r="H492" s="28">
        <v>-0.72165811190550888</v>
      </c>
      <c r="I492" s="27">
        <v>25.933418182134627</v>
      </c>
      <c r="J492" s="28">
        <v>-0.96108797809834234</v>
      </c>
      <c r="K492" s="29">
        <v>0.17742799362328654</v>
      </c>
      <c r="L492" s="29">
        <v>0.44607439705840335</v>
      </c>
      <c r="M492" s="28">
        <v>-0.60224573570391138</v>
      </c>
      <c r="N492" s="29">
        <v>0.64700794265576178</v>
      </c>
      <c r="O492" s="28">
        <v>-0.72577153706181552</v>
      </c>
      <c r="P492" s="29">
        <v>4.6550044841341105</v>
      </c>
      <c r="Q492" s="28">
        <v>-0.96188446343542233</v>
      </c>
      <c r="R492" s="29">
        <v>7.7624749275721605E-2</v>
      </c>
      <c r="S492" s="29">
        <v>0.18958161791894312</v>
      </c>
      <c r="T492" s="28">
        <v>-0.5905470681819448</v>
      </c>
      <c r="U492" s="29">
        <v>0.27888274192810059</v>
      </c>
      <c r="V492" s="28">
        <v>-0.72165811072047537</v>
      </c>
      <c r="W492" s="29">
        <v>1.9966039480852231</v>
      </c>
      <c r="X492" s="28">
        <v>-0.96112160884477615</v>
      </c>
      <c r="Y492" s="26"/>
      <c r="Z492" s="26"/>
      <c r="AA492" s="26"/>
      <c r="AB492" s="26"/>
      <c r="AC492" s="30">
        <v>5.6875001271255341</v>
      </c>
      <c r="AD492" s="30">
        <v>5.5249999176710851</v>
      </c>
      <c r="AE492" s="28">
        <v>2.9411803054459874E-2</v>
      </c>
      <c r="AF492" s="30">
        <v>5.6034484370993711</v>
      </c>
      <c r="AG492" s="28">
        <v>1.4999993480741724E-2</v>
      </c>
      <c r="AH492" s="30">
        <v>5.5710833943393228</v>
      </c>
      <c r="AI492" s="28">
        <v>2.0896605659233226E-2</v>
      </c>
      <c r="AJ492" s="30">
        <v>12.99999994465283</v>
      </c>
      <c r="AK492" s="30">
        <v>12.999999863259934</v>
      </c>
      <c r="AL492" s="28">
        <v>6.2609920642128114E-9</v>
      </c>
      <c r="AM492" s="30">
        <v>13</v>
      </c>
      <c r="AN492" s="28">
        <v>-4.2574746463340212E-9</v>
      </c>
      <c r="AO492" s="30">
        <v>12.988764350088164</v>
      </c>
      <c r="AP492" s="28">
        <v>8.650241286877222E-4</v>
      </c>
    </row>
    <row r="493" spans="1:42" s="2" customFormat="1" x14ac:dyDescent="0.25">
      <c r="A493" s="83" t="s">
        <v>366</v>
      </c>
      <c r="B493" s="83" t="s">
        <v>262</v>
      </c>
      <c r="C493" s="26" t="s">
        <v>221</v>
      </c>
      <c r="D493" s="27">
        <v>3567489.0020419871</v>
      </c>
      <c r="E493" s="27">
        <v>3864644.1780374576</v>
      </c>
      <c r="F493" s="28">
        <v>-7.6890694797773523E-2</v>
      </c>
      <c r="G493" s="27">
        <v>3222395.3716727044</v>
      </c>
      <c r="H493" s="28">
        <v>0.10709226850401944</v>
      </c>
      <c r="I493" s="27">
        <v>3138859.8796051908</v>
      </c>
      <c r="J493" s="28">
        <v>0.13655567272111227</v>
      </c>
      <c r="K493" s="29">
        <v>1294964.1453938682</v>
      </c>
      <c r="L493" s="29">
        <v>1413525.5274890105</v>
      </c>
      <c r="M493" s="28">
        <v>-8.3876364302917783E-2</v>
      </c>
      <c r="N493" s="29">
        <v>1282470.1244171953</v>
      </c>
      <c r="O493" s="28">
        <v>9.7421536289982995E-3</v>
      </c>
      <c r="P493" s="29">
        <v>1252606.4514116931</v>
      </c>
      <c r="Q493" s="28">
        <v>3.3815644119058921E-2</v>
      </c>
      <c r="R493" s="29">
        <v>766739.38029510947</v>
      </c>
      <c r="S493" s="29">
        <v>836961.72072031873</v>
      </c>
      <c r="T493" s="28">
        <v>-8.3901495954645855E-2</v>
      </c>
      <c r="U493" s="29">
        <v>727274.88606839883</v>
      </c>
      <c r="V493" s="28">
        <v>5.4263518488934973E-2</v>
      </c>
      <c r="W493" s="29">
        <v>713485.17584242264</v>
      </c>
      <c r="X493" s="28">
        <v>7.4639538782019954E-2</v>
      </c>
      <c r="Y493" s="26"/>
      <c r="Z493" s="26"/>
      <c r="AA493" s="26"/>
      <c r="AB493" s="26"/>
      <c r="AC493" s="30">
        <v>2.7548940368205499</v>
      </c>
      <c r="AD493" s="30">
        <v>2.7340462573057449</v>
      </c>
      <c r="AE493" s="28">
        <v>7.6252475462318435E-3</v>
      </c>
      <c r="AF493" s="30">
        <v>2.5126475153852703</v>
      </c>
      <c r="AG493" s="28">
        <v>9.6410865412666261E-2</v>
      </c>
      <c r="AH493" s="30">
        <v>2.5058627760280827</v>
      </c>
      <c r="AI493" s="28">
        <v>9.937944853755884E-2</v>
      </c>
      <c r="AJ493" s="30">
        <v>4.6528052343795103</v>
      </c>
      <c r="AK493" s="30">
        <v>4.6174682573432495</v>
      </c>
      <c r="AL493" s="28">
        <v>7.6528900832320262E-3</v>
      </c>
      <c r="AM493" s="30">
        <v>4.4307804839690892</v>
      </c>
      <c r="AN493" s="28">
        <v>5.0109625429136939E-2</v>
      </c>
      <c r="AO493" s="30">
        <v>4.3993344022867635</v>
      </c>
      <c r="AP493" s="28">
        <v>5.7615722951406753E-2</v>
      </c>
    </row>
    <row r="494" spans="1:42" s="2" customFormat="1" x14ac:dyDescent="0.25">
      <c r="A494" s="83" t="s">
        <v>366</v>
      </c>
      <c r="B494" s="83" t="s">
        <v>262</v>
      </c>
      <c r="C494" s="26" t="s">
        <v>167</v>
      </c>
      <c r="D494" s="27">
        <v>1679260.4359938777</v>
      </c>
      <c r="E494" s="27">
        <v>1907363.0128414393</v>
      </c>
      <c r="F494" s="28">
        <v>-0.11959054218407662</v>
      </c>
      <c r="G494" s="27">
        <v>1574560.7059065998</v>
      </c>
      <c r="H494" s="28">
        <v>6.649456556010902E-2</v>
      </c>
      <c r="I494" s="27">
        <v>1563379.0598985457</v>
      </c>
      <c r="J494" s="28">
        <v>7.4122379573672945E-2</v>
      </c>
      <c r="K494" s="29">
        <v>676991.69987978332</v>
      </c>
      <c r="L494" s="29">
        <v>764685.31101965019</v>
      </c>
      <c r="M494" s="28">
        <v>-0.1146793457074964</v>
      </c>
      <c r="N494" s="29">
        <v>690209.14910928439</v>
      </c>
      <c r="O494" s="28">
        <v>-1.9149918900029365E-2</v>
      </c>
      <c r="P494" s="29">
        <v>670107.91544423066</v>
      </c>
      <c r="Q494" s="28">
        <v>1.027265053418931E-2</v>
      </c>
      <c r="R494" s="29">
        <v>427271.0322208851</v>
      </c>
      <c r="S494" s="29">
        <v>478784.32839057531</v>
      </c>
      <c r="T494" s="28">
        <v>-0.10759185945549053</v>
      </c>
      <c r="U494" s="29">
        <v>412982.83332691528</v>
      </c>
      <c r="V494" s="28">
        <v>3.4597561305070877E-2</v>
      </c>
      <c r="W494" s="29">
        <v>408602.772747315</v>
      </c>
      <c r="X494" s="28">
        <v>4.5688039138967816E-2</v>
      </c>
      <c r="Y494" s="26"/>
      <c r="Z494" s="26"/>
      <c r="AA494" s="26"/>
      <c r="AB494" s="26"/>
      <c r="AC494" s="30">
        <v>2.4804741864517275</v>
      </c>
      <c r="AD494" s="30">
        <v>2.4943110392667469</v>
      </c>
      <c r="AE494" s="28">
        <v>-5.547364621810387E-3</v>
      </c>
      <c r="AF494" s="30">
        <v>2.2812805479883482</v>
      </c>
      <c r="AG494" s="28">
        <v>8.7316590078773876E-2</v>
      </c>
      <c r="AH494" s="30">
        <v>2.3330258065406437</v>
      </c>
      <c r="AI494" s="28">
        <v>6.3200492466783623E-2</v>
      </c>
      <c r="AJ494" s="30">
        <v>3.9301995907968674</v>
      </c>
      <c r="AK494" s="30">
        <v>3.9837624160611207</v>
      </c>
      <c r="AL494" s="28">
        <v>-1.3445286056293644E-2</v>
      </c>
      <c r="AM494" s="30">
        <v>3.8126541319459273</v>
      </c>
      <c r="AN494" s="28">
        <v>3.0830349353232974E-2</v>
      </c>
      <c r="AO494" s="30">
        <v>3.8261587149467502</v>
      </c>
      <c r="AP494" s="28">
        <v>2.7191991655674222E-2</v>
      </c>
    </row>
    <row r="495" spans="1:42" s="2" customFormat="1" x14ac:dyDescent="0.25">
      <c r="A495" s="83" t="s">
        <v>366</v>
      </c>
      <c r="B495" s="83" t="s">
        <v>262</v>
      </c>
      <c r="C495" s="26" t="s">
        <v>168</v>
      </c>
      <c r="D495" s="27">
        <v>1442783.5450231757</v>
      </c>
      <c r="E495" s="27">
        <v>1452857.8615618991</v>
      </c>
      <c r="F495" s="28">
        <v>-6.9341377468908044E-3</v>
      </c>
      <c r="G495" s="27">
        <v>1253197.2937237548</v>
      </c>
      <c r="H495" s="28">
        <v>0.15128204652922891</v>
      </c>
      <c r="I495" s="27">
        <v>1211666.347427814</v>
      </c>
      <c r="J495" s="28">
        <v>0.19074326697773589</v>
      </c>
      <c r="K495" s="29">
        <v>505613.86058814207</v>
      </c>
      <c r="L495" s="29">
        <v>522211.09764408675</v>
      </c>
      <c r="M495" s="28">
        <v>-3.1782620344189896E-2</v>
      </c>
      <c r="N495" s="29">
        <v>487647.89832172234</v>
      </c>
      <c r="O495" s="28">
        <v>3.6842078738062771E-2</v>
      </c>
      <c r="P495" s="29">
        <v>483903.73114454013</v>
      </c>
      <c r="Q495" s="28">
        <v>4.4864563024245845E-2</v>
      </c>
      <c r="R495" s="29">
        <v>307036.34770185564</v>
      </c>
      <c r="S495" s="29">
        <v>318857.21035250882</v>
      </c>
      <c r="T495" s="28">
        <v>-3.7072590071225792E-2</v>
      </c>
      <c r="U495" s="29">
        <v>282783.32622145815</v>
      </c>
      <c r="V495" s="28">
        <v>8.5765387247068628E-2</v>
      </c>
      <c r="W495" s="29">
        <v>273684.52085947472</v>
      </c>
      <c r="X495" s="28">
        <v>0.1218623060509354</v>
      </c>
      <c r="Y495" s="26"/>
      <c r="Z495" s="26"/>
      <c r="AA495" s="26"/>
      <c r="AB495" s="26"/>
      <c r="AC495" s="30">
        <v>2.8535284680386246</v>
      </c>
      <c r="AD495" s="30">
        <v>2.782127511491713</v>
      </c>
      <c r="AE495" s="28">
        <v>2.5664156747663959E-2</v>
      </c>
      <c r="AF495" s="30">
        <v>2.5698814616790711</v>
      </c>
      <c r="AG495" s="28">
        <v>0.11037357582019695</v>
      </c>
      <c r="AH495" s="30">
        <v>2.5039409069278165</v>
      </c>
      <c r="AI495" s="28">
        <v>0.13961494064959018</v>
      </c>
      <c r="AJ495" s="30">
        <v>4.699064315421623</v>
      </c>
      <c r="AK495" s="30">
        <v>4.5564529024001343</v>
      </c>
      <c r="AL495" s="28">
        <v>3.1298779132857342E-2</v>
      </c>
      <c r="AM495" s="30">
        <v>4.4316520017956416</v>
      </c>
      <c r="AN495" s="28">
        <v>6.0341451340861101E-2</v>
      </c>
      <c r="AO495" s="30">
        <v>4.427237403206858</v>
      </c>
      <c r="AP495" s="28">
        <v>6.1398765744495168E-2</v>
      </c>
    </row>
    <row r="496" spans="1:42" s="2" customFormat="1" x14ac:dyDescent="0.25">
      <c r="A496" s="83" t="s">
        <v>366</v>
      </c>
      <c r="B496" s="83" t="s">
        <v>262</v>
      </c>
      <c r="C496" s="26" t="s">
        <v>192</v>
      </c>
      <c r="D496" s="27">
        <v>445445.02102493407</v>
      </c>
      <c r="E496" s="27">
        <v>504423.30363411905</v>
      </c>
      <c r="F496" s="28">
        <v>-0.11692220043022551</v>
      </c>
      <c r="G496" s="27">
        <v>394637.37204234954</v>
      </c>
      <c r="H496" s="28">
        <v>0.12874515335342401</v>
      </c>
      <c r="I496" s="27">
        <v>363814.472278831</v>
      </c>
      <c r="J496" s="28">
        <v>0.2243741108889715</v>
      </c>
      <c r="K496" s="29">
        <v>112358.58492594257</v>
      </c>
      <c r="L496" s="29">
        <v>126629.11882527411</v>
      </c>
      <c r="M496" s="28">
        <v>-0.11269551610022938</v>
      </c>
      <c r="N496" s="29">
        <v>104613.07698618789</v>
      </c>
      <c r="O496" s="28">
        <v>7.4039576723064188E-2</v>
      </c>
      <c r="P496" s="29">
        <v>98594.804822922655</v>
      </c>
      <c r="Q496" s="28">
        <v>0.13959944570852204</v>
      </c>
      <c r="R496" s="29">
        <v>32432.000372368653</v>
      </c>
      <c r="S496" s="29">
        <v>39320.181977234308</v>
      </c>
      <c r="T496" s="28">
        <v>-0.1751818343275672</v>
      </c>
      <c r="U496" s="29">
        <v>31508.726520025481</v>
      </c>
      <c r="V496" s="28">
        <v>2.9302163378655838E-2</v>
      </c>
      <c r="W496" s="29">
        <v>31197.882235632605</v>
      </c>
      <c r="X496" s="28">
        <v>3.9557753549261811E-2</v>
      </c>
      <c r="Y496" s="26"/>
      <c r="Z496" s="26"/>
      <c r="AA496" s="26"/>
      <c r="AB496" s="26"/>
      <c r="AC496" s="30">
        <v>3.9644947586206638</v>
      </c>
      <c r="AD496" s="30">
        <v>3.9834700605485094</v>
      </c>
      <c r="AE496" s="28">
        <v>-4.7635106174822731E-3</v>
      </c>
      <c r="AF496" s="30">
        <v>3.7723522088395667</v>
      </c>
      <c r="AG496" s="28">
        <v>5.0934414164949648E-2</v>
      </c>
      <c r="AH496" s="30">
        <v>3.6899963738682353</v>
      </c>
      <c r="AI496" s="28">
        <v>7.4389879268274436E-2</v>
      </c>
      <c r="AJ496" s="30">
        <v>13.734737787079066</v>
      </c>
      <c r="AK496" s="30">
        <v>12.82861060831741</v>
      </c>
      <c r="AL496" s="28">
        <v>7.0633306008537636E-2</v>
      </c>
      <c r="AM496" s="30">
        <v>12.524700793335345</v>
      </c>
      <c r="AN496" s="28">
        <v>9.66120479610664E-2</v>
      </c>
      <c r="AO496" s="30">
        <v>11.661511814519928</v>
      </c>
      <c r="AP496" s="28">
        <v>0.17778363607861997</v>
      </c>
    </row>
    <row r="497" spans="1:42" s="2" customFormat="1" x14ac:dyDescent="0.25">
      <c r="A497" s="83" t="s">
        <v>366</v>
      </c>
      <c r="B497" s="83" t="s">
        <v>262</v>
      </c>
      <c r="C497" s="26" t="s">
        <v>224</v>
      </c>
      <c r="D497" s="27">
        <v>56919.404993330238</v>
      </c>
      <c r="E497" s="27">
        <v>81155.591735730166</v>
      </c>
      <c r="F497" s="28">
        <v>-0.29863853154223907</v>
      </c>
      <c r="G497" s="27">
        <v>67969.803512780665</v>
      </c>
      <c r="H497" s="28">
        <v>-0.16257805596528718</v>
      </c>
      <c r="I497" s="27">
        <v>78898.060808303358</v>
      </c>
      <c r="J497" s="28">
        <v>-0.27857029171317799</v>
      </c>
      <c r="K497" s="29">
        <v>16540.604635953903</v>
      </c>
      <c r="L497" s="29">
        <v>22421.753412723541</v>
      </c>
      <c r="M497" s="28">
        <v>-0.26229655944000779</v>
      </c>
      <c r="N497" s="29">
        <v>18795.741520881653</v>
      </c>
      <c r="O497" s="28">
        <v>-0.11998126716215705</v>
      </c>
      <c r="P497" s="29">
        <v>21294.403305411339</v>
      </c>
      <c r="Q497" s="28">
        <v>-0.22324169413328426</v>
      </c>
      <c r="R497" s="29">
        <v>4023.4547180666923</v>
      </c>
      <c r="S497" s="29">
        <v>8441.4069806337357</v>
      </c>
      <c r="T497" s="28">
        <v>-0.52336681227462478</v>
      </c>
      <c r="U497" s="29">
        <v>6684.7243637242327</v>
      </c>
      <c r="V497" s="28">
        <v>-0.39811209869764597</v>
      </c>
      <c r="W497" s="29">
        <v>7738.4002331856727</v>
      </c>
      <c r="X497" s="28">
        <v>-0.4800663448741842</v>
      </c>
      <c r="Y497" s="26"/>
      <c r="Z497" s="26"/>
      <c r="AA497" s="26"/>
      <c r="AB497" s="26"/>
      <c r="AC497" s="30">
        <v>3.4411925226485334</v>
      </c>
      <c r="AD497" s="30">
        <v>3.6195024644984848</v>
      </c>
      <c r="AE497" s="28">
        <v>-4.926366084810993E-2</v>
      </c>
      <c r="AF497" s="30">
        <v>3.6162342112051133</v>
      </c>
      <c r="AG497" s="28">
        <v>-4.8404411421750025E-2</v>
      </c>
      <c r="AH497" s="30">
        <v>3.7051078481383777</v>
      </c>
      <c r="AI497" s="28">
        <v>-7.1230133185582689E-2</v>
      </c>
      <c r="AJ497" s="30">
        <v>14.146898370135142</v>
      </c>
      <c r="AK497" s="30">
        <v>9.6139887487852693</v>
      </c>
      <c r="AL497" s="28">
        <v>0.4714910470352493</v>
      </c>
      <c r="AM497" s="30">
        <v>10.16792911935608</v>
      </c>
      <c r="AN497" s="28">
        <v>0.3913254315674306</v>
      </c>
      <c r="AO497" s="30">
        <v>10.195655229869564</v>
      </c>
      <c r="AP497" s="28">
        <v>0.38754185495502758</v>
      </c>
    </row>
    <row r="498" spans="1:42" s="2" customFormat="1" x14ac:dyDescent="0.25">
      <c r="A498" s="83" t="s">
        <v>366</v>
      </c>
      <c r="B498" s="83" t="s">
        <v>262</v>
      </c>
      <c r="C498" s="26" t="s">
        <v>223</v>
      </c>
      <c r="D498" s="27">
        <v>1137152.0398462273</v>
      </c>
      <c r="E498" s="27">
        <v>1104302.6290533757</v>
      </c>
      <c r="F498" s="28">
        <v>2.9746746886775578E-2</v>
      </c>
      <c r="G498" s="27">
        <v>978026.04199427844</v>
      </c>
      <c r="H498" s="28">
        <v>0.16270118690037882</v>
      </c>
      <c r="I498" s="27">
        <v>938549.60944344883</v>
      </c>
      <c r="J498" s="28">
        <v>0.2116056822191294</v>
      </c>
      <c r="K498" s="29">
        <v>396038.65392461274</v>
      </c>
      <c r="L498" s="29">
        <v>403155.67193222104</v>
      </c>
      <c r="M498" s="28">
        <v>-1.7653275156711241E-2</v>
      </c>
      <c r="N498" s="29">
        <v>392561.95307876909</v>
      </c>
      <c r="O498" s="28">
        <v>8.8564386298180895E-3</v>
      </c>
      <c r="P498" s="29">
        <v>391944.7512551187</v>
      </c>
      <c r="Q498" s="28">
        <v>1.0445101398562421E-2</v>
      </c>
      <c r="R498" s="29">
        <v>253623.53970281489</v>
      </c>
      <c r="S498" s="29">
        <v>261836.07530732459</v>
      </c>
      <c r="T498" s="28">
        <v>-3.1365179893070153E-2</v>
      </c>
      <c r="U498" s="29">
        <v>236263.87829928944</v>
      </c>
      <c r="V498" s="28">
        <v>7.3475732001380828E-2</v>
      </c>
      <c r="W498" s="29">
        <v>226250.72089368835</v>
      </c>
      <c r="X498" s="28">
        <v>0.12098444902630207</v>
      </c>
      <c r="Y498" s="26"/>
      <c r="Z498" s="26"/>
      <c r="AA498" s="26"/>
      <c r="AB498" s="26"/>
      <c r="AC498" s="30">
        <v>2.8713157884399028</v>
      </c>
      <c r="AD498" s="30">
        <v>2.7391469497644381</v>
      </c>
      <c r="AE498" s="28">
        <v>4.8251824783197915E-2</v>
      </c>
      <c r="AF498" s="30">
        <v>2.4913928472279476</v>
      </c>
      <c r="AG498" s="28">
        <v>0.15249419281053048</v>
      </c>
      <c r="AH498" s="30">
        <v>2.3945967038414109</v>
      </c>
      <c r="AI498" s="28">
        <v>0.19908115793934711</v>
      </c>
      <c r="AJ498" s="30">
        <v>4.4836218324950945</v>
      </c>
      <c r="AK498" s="30">
        <v>4.2175343017848999</v>
      </c>
      <c r="AL498" s="28">
        <v>6.3090780458521442E-2</v>
      </c>
      <c r="AM498" s="30">
        <v>4.1395495961314701</v>
      </c>
      <c r="AN498" s="28">
        <v>8.3118278540537341E-2</v>
      </c>
      <c r="AO498" s="30">
        <v>4.1482723490832916</v>
      </c>
      <c r="AP498" s="28">
        <v>8.0840758559623097E-2</v>
      </c>
    </row>
    <row r="499" spans="1:42" s="2" customFormat="1" x14ac:dyDescent="0.25">
      <c r="A499" s="83" t="s">
        <v>366</v>
      </c>
      <c r="B499" s="83" t="s">
        <v>262</v>
      </c>
      <c r="C499" s="26" t="s">
        <v>207</v>
      </c>
      <c r="D499" s="26"/>
      <c r="E499" s="27">
        <v>880.15093035459518</v>
      </c>
      <c r="F499" s="28">
        <v>-1</v>
      </c>
      <c r="G499" s="27">
        <v>2142.7627221834659</v>
      </c>
      <c r="H499" s="28">
        <v>-1</v>
      </c>
      <c r="I499" s="27">
        <v>2952.7745750772951</v>
      </c>
      <c r="J499" s="28">
        <v>-1</v>
      </c>
      <c r="K499" s="26"/>
      <c r="L499" s="29">
        <v>176.38295197486877</v>
      </c>
      <c r="M499" s="28">
        <v>-1</v>
      </c>
      <c r="N499" s="29">
        <v>783.83411872386932</v>
      </c>
      <c r="O499" s="28">
        <v>-1</v>
      </c>
      <c r="P499" s="29">
        <v>1081.2635399103165</v>
      </c>
      <c r="Q499" s="28">
        <v>-1</v>
      </c>
      <c r="R499" s="26"/>
      <c r="S499" s="29">
        <v>38.592589892101287</v>
      </c>
      <c r="T499" s="28">
        <v>-1</v>
      </c>
      <c r="U499" s="29">
        <v>171.50290517678258</v>
      </c>
      <c r="V499" s="28">
        <v>-1</v>
      </c>
      <c r="W499" s="29">
        <v>236.58046253237723</v>
      </c>
      <c r="X499" s="28">
        <v>-1</v>
      </c>
      <c r="Y499" s="26"/>
      <c r="Z499" s="26"/>
      <c r="AA499" s="26"/>
      <c r="AB499" s="26"/>
      <c r="AC499" s="26"/>
      <c r="AD499" s="30">
        <v>4.99</v>
      </c>
      <c r="AE499" s="28">
        <v>-1</v>
      </c>
      <c r="AF499" s="30">
        <v>2.7336941209857217</v>
      </c>
      <c r="AG499" s="28">
        <v>-1</v>
      </c>
      <c r="AH499" s="30">
        <v>2.7308555833873838</v>
      </c>
      <c r="AI499" s="28">
        <v>-1</v>
      </c>
      <c r="AJ499" s="26"/>
      <c r="AK499" s="30">
        <v>22.806215722120658</v>
      </c>
      <c r="AL499" s="28">
        <v>-1</v>
      </c>
      <c r="AM499" s="30">
        <v>12.494031631561803</v>
      </c>
      <c r="AN499" s="28">
        <v>-1</v>
      </c>
      <c r="AO499" s="30">
        <v>12.481058424988044</v>
      </c>
      <c r="AP499" s="28">
        <v>-1</v>
      </c>
    </row>
    <row r="500" spans="1:42" s="2" customFormat="1" x14ac:dyDescent="0.25">
      <c r="A500" s="83" t="s">
        <v>366</v>
      </c>
      <c r="B500" s="83" t="s">
        <v>262</v>
      </c>
      <c r="C500" s="26" t="s">
        <v>206</v>
      </c>
      <c r="D500" s="27">
        <v>45517.847993339303</v>
      </c>
      <c r="E500" s="27">
        <v>70827.670849075323</v>
      </c>
      <c r="F500" s="28">
        <v>-0.35734371259599945</v>
      </c>
      <c r="G500" s="27">
        <v>55725.615659488438</v>
      </c>
      <c r="H500" s="28">
        <v>-0.18317909179368666</v>
      </c>
      <c r="I500" s="27">
        <v>29587.869240242242</v>
      </c>
      <c r="J500" s="28">
        <v>0.53839560475787196</v>
      </c>
      <c r="K500" s="29">
        <v>12221.274339644007</v>
      </c>
      <c r="L500" s="29">
        <v>18634.011875495482</v>
      </c>
      <c r="M500" s="28">
        <v>-0.34414153960503252</v>
      </c>
      <c r="N500" s="29">
        <v>15409.065583724812</v>
      </c>
      <c r="O500" s="28">
        <v>-0.20687764788591578</v>
      </c>
      <c r="P500" s="29">
        <v>8669.4459559643201</v>
      </c>
      <c r="Q500" s="28">
        <v>0.40969496801997313</v>
      </c>
      <c r="R500" s="29">
        <v>3942.9053076637501</v>
      </c>
      <c r="S500" s="29">
        <v>5981.637793302004</v>
      </c>
      <c r="T500" s="28">
        <v>-0.34083181832259118</v>
      </c>
      <c r="U500" s="29">
        <v>4739.1625207096185</v>
      </c>
      <c r="V500" s="28">
        <v>-0.1680164395220278</v>
      </c>
      <c r="W500" s="29">
        <v>2154.9228298973267</v>
      </c>
      <c r="X500" s="28">
        <v>0.82971995700264289</v>
      </c>
      <c r="Y500" s="26"/>
      <c r="Z500" s="26"/>
      <c r="AA500" s="26"/>
      <c r="AB500" s="26"/>
      <c r="AC500" s="30">
        <v>3.7244764112434767</v>
      </c>
      <c r="AD500" s="30">
        <v>3.8009888220698582</v>
      </c>
      <c r="AE500" s="28">
        <v>-2.0129606901794588E-2</v>
      </c>
      <c r="AF500" s="30">
        <v>3.6164175794245637</v>
      </c>
      <c r="AG500" s="28">
        <v>2.9880075916483947E-2</v>
      </c>
      <c r="AH500" s="30">
        <v>3.4128904419649415</v>
      </c>
      <c r="AI500" s="28">
        <v>9.1296798000683063E-2</v>
      </c>
      <c r="AJ500" s="30">
        <v>11.544240716323348</v>
      </c>
      <c r="AK500" s="30">
        <v>11.840849161476358</v>
      </c>
      <c r="AL500" s="28">
        <v>-2.5049592398998878E-2</v>
      </c>
      <c r="AM500" s="30">
        <v>11.758536538043089</v>
      </c>
      <c r="AN500" s="28">
        <v>-1.8224701775294665E-2</v>
      </c>
      <c r="AO500" s="30">
        <v>13.730361398441346</v>
      </c>
      <c r="AP500" s="28">
        <v>-0.15921800007144488</v>
      </c>
    </row>
    <row r="501" spans="1:42" s="2" customFormat="1" x14ac:dyDescent="0.25">
      <c r="A501" s="83" t="s">
        <v>366</v>
      </c>
      <c r="B501" s="83" t="s">
        <v>262</v>
      </c>
      <c r="C501" s="26" t="s">
        <v>204</v>
      </c>
      <c r="D501" s="27">
        <v>305631.50517694833</v>
      </c>
      <c r="E501" s="27">
        <v>348555.23250852345</v>
      </c>
      <c r="F501" s="28">
        <v>-0.12314756264783798</v>
      </c>
      <c r="G501" s="27">
        <v>275171.25172947644</v>
      </c>
      <c r="H501" s="28">
        <v>0.11069562411053629</v>
      </c>
      <c r="I501" s="27">
        <v>273116.7379843652</v>
      </c>
      <c r="J501" s="28">
        <v>0.11905080381578247</v>
      </c>
      <c r="K501" s="29">
        <v>109575.2066635293</v>
      </c>
      <c r="L501" s="29">
        <v>119055.42571186573</v>
      </c>
      <c r="M501" s="28">
        <v>-7.9628618281372229E-2</v>
      </c>
      <c r="N501" s="29">
        <v>95085.945242953268</v>
      </c>
      <c r="O501" s="28">
        <v>0.15238068448028411</v>
      </c>
      <c r="P501" s="29">
        <v>91958.979889421404</v>
      </c>
      <c r="Q501" s="28">
        <v>0.19156613954712212</v>
      </c>
      <c r="R501" s="29">
        <v>53412.807999040764</v>
      </c>
      <c r="S501" s="29">
        <v>57021.135045184194</v>
      </c>
      <c r="T501" s="28">
        <v>-6.3280519465004514E-2</v>
      </c>
      <c r="U501" s="29">
        <v>46519.447922168649</v>
      </c>
      <c r="V501" s="28">
        <v>0.14818232770959247</v>
      </c>
      <c r="W501" s="29">
        <v>47433.799965786304</v>
      </c>
      <c r="X501" s="28">
        <v>0.12604952665751173</v>
      </c>
      <c r="Y501" s="26"/>
      <c r="Z501" s="26"/>
      <c r="AA501" s="26"/>
      <c r="AB501" s="26"/>
      <c r="AC501" s="30">
        <v>2.7892395961017509</v>
      </c>
      <c r="AD501" s="30">
        <v>2.9276719681141294</v>
      </c>
      <c r="AE501" s="28">
        <v>-4.7284112947103933E-2</v>
      </c>
      <c r="AF501" s="30">
        <v>2.8939213994916786</v>
      </c>
      <c r="AG501" s="28">
        <v>-3.6172994680614072E-2</v>
      </c>
      <c r="AH501" s="30">
        <v>2.9699844247161278</v>
      </c>
      <c r="AI501" s="28">
        <v>-6.0857163798646037E-2</v>
      </c>
      <c r="AJ501" s="30">
        <v>5.7220639885182063</v>
      </c>
      <c r="AK501" s="30">
        <v>6.1127375355177396</v>
      </c>
      <c r="AL501" s="28">
        <v>-6.3911389083785325E-2</v>
      </c>
      <c r="AM501" s="30">
        <v>5.9151873897958431</v>
      </c>
      <c r="AN501" s="28">
        <v>-3.2648737656357209E-2</v>
      </c>
      <c r="AO501" s="30">
        <v>5.7578506925728608</v>
      </c>
      <c r="AP501" s="28">
        <v>-6.2152886494289033E-3</v>
      </c>
    </row>
    <row r="502" spans="1:42" s="2" customFormat="1" x14ac:dyDescent="0.25">
      <c r="A502" s="83" t="s">
        <v>366</v>
      </c>
      <c r="B502" s="83" t="s">
        <v>262</v>
      </c>
      <c r="C502" s="26" t="s">
        <v>227</v>
      </c>
      <c r="D502" s="27">
        <v>1679260.4359938777</v>
      </c>
      <c r="E502" s="27">
        <v>1907363.0128414393</v>
      </c>
      <c r="F502" s="28">
        <v>-0.11959054218407662</v>
      </c>
      <c r="G502" s="27">
        <v>1574560.7059065998</v>
      </c>
      <c r="H502" s="28">
        <v>6.649456556010902E-2</v>
      </c>
      <c r="I502" s="27">
        <v>1563379.0598985457</v>
      </c>
      <c r="J502" s="28">
        <v>7.4122379573672945E-2</v>
      </c>
      <c r="K502" s="29">
        <v>676991.69987978332</v>
      </c>
      <c r="L502" s="29">
        <v>764685.31101965019</v>
      </c>
      <c r="M502" s="28">
        <v>-0.1146793457074964</v>
      </c>
      <c r="N502" s="29">
        <v>690209.14910928439</v>
      </c>
      <c r="O502" s="28">
        <v>-1.9149918900029365E-2</v>
      </c>
      <c r="P502" s="29">
        <v>670107.91544423066</v>
      </c>
      <c r="Q502" s="28">
        <v>1.027265053418931E-2</v>
      </c>
      <c r="R502" s="29">
        <v>427271.0322208851</v>
      </c>
      <c r="S502" s="29">
        <v>478784.32839057531</v>
      </c>
      <c r="T502" s="28">
        <v>-0.10759185945549053</v>
      </c>
      <c r="U502" s="29">
        <v>412982.83332691528</v>
      </c>
      <c r="V502" s="28">
        <v>3.4597561305070877E-2</v>
      </c>
      <c r="W502" s="29">
        <v>408602.772747315</v>
      </c>
      <c r="X502" s="28">
        <v>4.5688039138967816E-2</v>
      </c>
      <c r="Y502" s="26"/>
      <c r="Z502" s="26"/>
      <c r="AA502" s="26"/>
      <c r="AB502" s="26"/>
      <c r="AC502" s="30">
        <v>2.4804741864517275</v>
      </c>
      <c r="AD502" s="30">
        <v>2.4943110392667469</v>
      </c>
      <c r="AE502" s="28">
        <v>-5.547364621810387E-3</v>
      </c>
      <c r="AF502" s="30">
        <v>2.2812805479883482</v>
      </c>
      <c r="AG502" s="28">
        <v>8.7316590078773876E-2</v>
      </c>
      <c r="AH502" s="30">
        <v>2.3330258065406437</v>
      </c>
      <c r="AI502" s="28">
        <v>6.3200492466783623E-2</v>
      </c>
      <c r="AJ502" s="30">
        <v>3.9301995907968674</v>
      </c>
      <c r="AK502" s="30">
        <v>3.9837624160611207</v>
      </c>
      <c r="AL502" s="28">
        <v>-1.3445286056293644E-2</v>
      </c>
      <c r="AM502" s="30">
        <v>3.8126541319459273</v>
      </c>
      <c r="AN502" s="28">
        <v>3.0830349353232974E-2</v>
      </c>
      <c r="AO502" s="30">
        <v>3.8261587149467502</v>
      </c>
      <c r="AP502" s="28">
        <v>2.7191991655674222E-2</v>
      </c>
    </row>
    <row r="503" spans="1:42" s="2" customFormat="1" x14ac:dyDescent="0.25">
      <c r="A503" s="83" t="s">
        <v>366</v>
      </c>
      <c r="B503" s="83" t="s">
        <v>262</v>
      </c>
      <c r="C503" s="26" t="s">
        <v>205</v>
      </c>
      <c r="D503" s="27">
        <v>343007.76803826453</v>
      </c>
      <c r="E503" s="27">
        <v>351559.89011895895</v>
      </c>
      <c r="F503" s="28">
        <v>-2.4326216730243592E-2</v>
      </c>
      <c r="G503" s="27">
        <v>268799.190147897</v>
      </c>
      <c r="H503" s="28">
        <v>0.27607441022994511</v>
      </c>
      <c r="I503" s="27">
        <v>252375.76765520812</v>
      </c>
      <c r="J503" s="28">
        <v>0.35911530344258902</v>
      </c>
      <c r="K503" s="29">
        <v>83596.705950344665</v>
      </c>
      <c r="L503" s="29">
        <v>85396.970585080227</v>
      </c>
      <c r="M503" s="28">
        <v>-2.1081129955798313E-2</v>
      </c>
      <c r="N503" s="29">
        <v>69624.435762857553</v>
      </c>
      <c r="O503" s="28">
        <v>0.20068055179760436</v>
      </c>
      <c r="P503" s="29">
        <v>67549.692021636671</v>
      </c>
      <c r="Q503" s="28">
        <v>0.23755865420626959</v>
      </c>
      <c r="R503" s="29">
        <v>24465.640346638211</v>
      </c>
      <c r="S503" s="29">
        <v>24858.544613406466</v>
      </c>
      <c r="T503" s="28">
        <v>-1.5805602173361265E-2</v>
      </c>
      <c r="U503" s="29">
        <v>19913.336730414841</v>
      </c>
      <c r="V503" s="28">
        <v>0.22860576697175825</v>
      </c>
      <c r="W503" s="29">
        <v>21067.978710017233</v>
      </c>
      <c r="X503" s="28">
        <v>0.16127136273426579</v>
      </c>
      <c r="Y503" s="26"/>
      <c r="Z503" s="26"/>
      <c r="AA503" s="26"/>
      <c r="AB503" s="26"/>
      <c r="AC503" s="30">
        <v>4.1031254059460975</v>
      </c>
      <c r="AD503" s="30">
        <v>4.1167723832627416</v>
      </c>
      <c r="AE503" s="28">
        <v>-3.3149700897061045E-3</v>
      </c>
      <c r="AF503" s="30">
        <v>3.8607018814979455</v>
      </c>
      <c r="AG503" s="28">
        <v>6.2792604010670772E-2</v>
      </c>
      <c r="AH503" s="30">
        <v>3.7361497899112592</v>
      </c>
      <c r="AI503" s="28">
        <v>9.8222939836562245E-2</v>
      </c>
      <c r="AJ503" s="30">
        <v>14.019979169905387</v>
      </c>
      <c r="AK503" s="30">
        <v>14.142416444177472</v>
      </c>
      <c r="AL503" s="28">
        <v>-8.6574507797423737E-3</v>
      </c>
      <c r="AM503" s="30">
        <v>13.498450500128579</v>
      </c>
      <c r="AN503" s="28">
        <v>3.8636187892220702E-2</v>
      </c>
      <c r="AO503" s="30">
        <v>11.97911632287774</v>
      </c>
      <c r="AP503" s="28">
        <v>0.17036839713543836</v>
      </c>
    </row>
    <row r="504" spans="1:42" s="2" customFormat="1" x14ac:dyDescent="0.25">
      <c r="A504" s="83" t="s">
        <v>366</v>
      </c>
      <c r="B504" s="83" t="s">
        <v>263</v>
      </c>
      <c r="C504" s="26" t="s">
        <v>221</v>
      </c>
      <c r="D504" s="27">
        <v>1737147.8218552126</v>
      </c>
      <c r="E504" s="27">
        <v>1782967.2210338986</v>
      </c>
      <c r="F504" s="28">
        <v>-2.5698396828695791E-2</v>
      </c>
      <c r="G504" s="27">
        <v>1671034.7037028598</v>
      </c>
      <c r="H504" s="28">
        <v>3.9564180208736623E-2</v>
      </c>
      <c r="I504" s="27">
        <v>1560541.6433373953</v>
      </c>
      <c r="J504" s="28">
        <v>0.11316979541803508</v>
      </c>
      <c r="K504" s="29">
        <v>606924.85347669164</v>
      </c>
      <c r="L504" s="29">
        <v>647789.14842663822</v>
      </c>
      <c r="M504" s="28">
        <v>-6.3082709936093398E-2</v>
      </c>
      <c r="N504" s="29">
        <v>641149.26767086773</v>
      </c>
      <c r="O504" s="28">
        <v>-5.3379791446233241E-2</v>
      </c>
      <c r="P504" s="29">
        <v>618709.08081188228</v>
      </c>
      <c r="Q504" s="28">
        <v>-1.9046475477177638E-2</v>
      </c>
      <c r="R504" s="29">
        <v>419770.88209028507</v>
      </c>
      <c r="S504" s="29">
        <v>464212.24007124128</v>
      </c>
      <c r="T504" s="28">
        <v>-9.5734998228689361E-2</v>
      </c>
      <c r="U504" s="29">
        <v>438601.93881344673</v>
      </c>
      <c r="V504" s="28">
        <v>-4.2934276063862062E-2</v>
      </c>
      <c r="W504" s="29">
        <v>422208.05896163662</v>
      </c>
      <c r="X504" s="28">
        <v>-5.7724546455732136E-3</v>
      </c>
      <c r="Y504" s="26"/>
      <c r="Z504" s="26"/>
      <c r="AA504" s="26"/>
      <c r="AB504" s="26"/>
      <c r="AC504" s="30">
        <v>2.8622123676501015</v>
      </c>
      <c r="AD504" s="30">
        <v>2.752388219784788</v>
      </c>
      <c r="AE504" s="28">
        <v>3.9901401653979152E-2</v>
      </c>
      <c r="AF504" s="30">
        <v>2.6063114908846483</v>
      </c>
      <c r="AG504" s="28">
        <v>9.8185070226810792E-2</v>
      </c>
      <c r="AH504" s="30">
        <v>2.5222543061589167</v>
      </c>
      <c r="AI504" s="28">
        <v>0.13478341999895291</v>
      </c>
      <c r="AJ504" s="30">
        <v>4.1383237760678782</v>
      </c>
      <c r="AK504" s="30">
        <v>3.8408449134393181</v>
      </c>
      <c r="AL504" s="28">
        <v>7.7451412210804427E-2</v>
      </c>
      <c r="AM504" s="30">
        <v>3.8099118034533159</v>
      </c>
      <c r="AN504" s="28">
        <v>8.6199363543504756E-2</v>
      </c>
      <c r="AO504" s="30">
        <v>3.6961436671183763</v>
      </c>
      <c r="AP504" s="28">
        <v>0.1196328251207396</v>
      </c>
    </row>
    <row r="505" spans="1:42" s="2" customFormat="1" x14ac:dyDescent="0.25">
      <c r="A505" s="83" t="s">
        <v>366</v>
      </c>
      <c r="B505" s="83" t="s">
        <v>263</v>
      </c>
      <c r="C505" s="26" t="s">
        <v>167</v>
      </c>
      <c r="D505" s="27">
        <v>894222.10759256361</v>
      </c>
      <c r="E505" s="27">
        <v>945800.66838246584</v>
      </c>
      <c r="F505" s="28">
        <v>-5.453428244887297E-2</v>
      </c>
      <c r="G505" s="27">
        <v>884298.69977289438</v>
      </c>
      <c r="H505" s="28">
        <v>1.1221782664859462E-2</v>
      </c>
      <c r="I505" s="27">
        <v>1039258.278574276</v>
      </c>
      <c r="J505" s="28">
        <v>-0.13955738816022012</v>
      </c>
      <c r="K505" s="29">
        <v>319652.94353243068</v>
      </c>
      <c r="L505" s="29">
        <v>358191.07763113902</v>
      </c>
      <c r="M505" s="28">
        <v>-0.10759099404032185</v>
      </c>
      <c r="N505" s="29">
        <v>337705.70002816501</v>
      </c>
      <c r="O505" s="28">
        <v>-5.3457067778923215E-2</v>
      </c>
      <c r="P505" s="29">
        <v>422186.82017211255</v>
      </c>
      <c r="Q505" s="28">
        <v>-0.24286375542912961</v>
      </c>
      <c r="R505" s="29">
        <v>237533.69987707722</v>
      </c>
      <c r="S505" s="29">
        <v>281537.31920244079</v>
      </c>
      <c r="T505" s="28">
        <v>-0.15629764270690719</v>
      </c>
      <c r="U505" s="29">
        <v>257712.78961201603</v>
      </c>
      <c r="V505" s="28">
        <v>-7.8300691887733725E-2</v>
      </c>
      <c r="W505" s="29">
        <v>308104.30772465112</v>
      </c>
      <c r="X505" s="28">
        <v>-0.22904778050244579</v>
      </c>
      <c r="Y505" s="26"/>
      <c r="Z505" s="26"/>
      <c r="AA505" s="26"/>
      <c r="AB505" s="26"/>
      <c r="AC505" s="30">
        <v>2.7974780951824378</v>
      </c>
      <c r="AD505" s="30">
        <v>2.6404919816468468</v>
      </c>
      <c r="AE505" s="28">
        <v>5.9453357414734669E-2</v>
      </c>
      <c r="AF505" s="30">
        <v>2.618548338684076</v>
      </c>
      <c r="AG505" s="28">
        <v>6.8331660659081486E-2</v>
      </c>
      <c r="AH505" s="30">
        <v>2.4616075844115701</v>
      </c>
      <c r="AI505" s="28">
        <v>0.13644356350614478</v>
      </c>
      <c r="AJ505" s="30">
        <v>3.7646115395639446</v>
      </c>
      <c r="AK505" s="30">
        <v>3.3594149118908931</v>
      </c>
      <c r="AL505" s="28">
        <v>0.12061523756378782</v>
      </c>
      <c r="AM505" s="30">
        <v>3.4313341650765454</v>
      </c>
      <c r="AN505" s="28">
        <v>9.7127635623318678E-2</v>
      </c>
      <c r="AO505" s="30">
        <v>3.3730728604516877</v>
      </c>
      <c r="AP505" s="28">
        <v>0.11607774136839306</v>
      </c>
    </row>
    <row r="506" spans="1:42" s="2" customFormat="1" x14ac:dyDescent="0.25">
      <c r="A506" s="83" t="s">
        <v>366</v>
      </c>
      <c r="B506" s="83" t="s">
        <v>263</v>
      </c>
      <c r="C506" s="26" t="s">
        <v>168</v>
      </c>
      <c r="D506" s="27">
        <v>710235.72339930537</v>
      </c>
      <c r="E506" s="27">
        <v>737359.80660663964</v>
      </c>
      <c r="F506" s="28">
        <v>-3.6785410547613695E-2</v>
      </c>
      <c r="G506" s="27">
        <v>600025.42491567973</v>
      </c>
      <c r="H506" s="28">
        <v>0.18367604755934008</v>
      </c>
      <c r="I506" s="27">
        <v>500034.29647715809</v>
      </c>
      <c r="J506" s="28">
        <v>0.42037401914840339</v>
      </c>
      <c r="K506" s="29">
        <v>234231.90815087035</v>
      </c>
      <c r="L506" s="29">
        <v>250329.42835217639</v>
      </c>
      <c r="M506" s="28">
        <v>-6.4305344790142729E-2</v>
      </c>
      <c r="N506" s="29">
        <v>214441.36531223255</v>
      </c>
      <c r="O506" s="28">
        <v>9.2288830607948361E-2</v>
      </c>
      <c r="P506" s="29">
        <v>191669.89638243392</v>
      </c>
      <c r="Q506" s="28">
        <v>0.22205892824981535</v>
      </c>
      <c r="R506" s="29">
        <v>157857.27478893602</v>
      </c>
      <c r="S506" s="29">
        <v>165275.73535255797</v>
      </c>
      <c r="T506" s="28">
        <v>-4.4885358082341967E-2</v>
      </c>
      <c r="U506" s="29">
        <v>137679.75826719496</v>
      </c>
      <c r="V506" s="28">
        <v>0.14655397987104662</v>
      </c>
      <c r="W506" s="29">
        <v>112692.70689650378</v>
      </c>
      <c r="X506" s="28">
        <v>0.40077631584367812</v>
      </c>
      <c r="Y506" s="26"/>
      <c r="Z506" s="26"/>
      <c r="AA506" s="26"/>
      <c r="AB506" s="26"/>
      <c r="AC506" s="30">
        <v>3.0321903151719098</v>
      </c>
      <c r="AD506" s="30">
        <v>2.9455578253839327</v>
      </c>
      <c r="AE506" s="28">
        <v>2.9411233770868229E-2</v>
      </c>
      <c r="AF506" s="30">
        <v>2.7980861996566109</v>
      </c>
      <c r="AG506" s="28">
        <v>8.3665798267411814E-2</v>
      </c>
      <c r="AH506" s="30">
        <v>2.6088306297169002</v>
      </c>
      <c r="AI506" s="28">
        <v>0.1622794828581689</v>
      </c>
      <c r="AJ506" s="30">
        <v>4.4992270666583476</v>
      </c>
      <c r="AK506" s="30">
        <v>4.461391776800995</v>
      </c>
      <c r="AL506" s="28">
        <v>8.4806024106858675E-3</v>
      </c>
      <c r="AM506" s="30">
        <v>4.3581237537562423</v>
      </c>
      <c r="AN506" s="28">
        <v>3.2377078044305001E-2</v>
      </c>
      <c r="AO506" s="30">
        <v>4.4371486873270891</v>
      </c>
      <c r="AP506" s="28">
        <v>1.3990601556481559E-2</v>
      </c>
    </row>
    <row r="507" spans="1:42" s="2" customFormat="1" x14ac:dyDescent="0.25">
      <c r="A507" s="83" t="s">
        <v>366</v>
      </c>
      <c r="B507" s="83" t="s">
        <v>263</v>
      </c>
      <c r="C507" s="26" t="s">
        <v>192</v>
      </c>
      <c r="D507" s="27">
        <v>132689.99086334347</v>
      </c>
      <c r="E507" s="27">
        <v>99806.746044793137</v>
      </c>
      <c r="F507" s="28">
        <v>0.32946916036910345</v>
      </c>
      <c r="G507" s="27">
        <v>186710.57901428582</v>
      </c>
      <c r="H507" s="28">
        <v>-0.2893279450802253</v>
      </c>
      <c r="I507" s="27">
        <v>21249.068285961152</v>
      </c>
      <c r="J507" s="28">
        <v>5.2445086569282271</v>
      </c>
      <c r="K507" s="29">
        <v>53040.001793390489</v>
      </c>
      <c r="L507" s="29">
        <v>39268.642443322955</v>
      </c>
      <c r="M507" s="28">
        <v>0.35069608963294191</v>
      </c>
      <c r="N507" s="29">
        <v>89002.202330470085</v>
      </c>
      <c r="O507" s="28">
        <v>-0.40405967038377277</v>
      </c>
      <c r="P507" s="29">
        <v>4852.3642573356628</v>
      </c>
      <c r="Q507" s="28">
        <v>9.9307543664320264</v>
      </c>
      <c r="R507" s="29">
        <v>24379.907424271747</v>
      </c>
      <c r="S507" s="29">
        <v>17399.185516242578</v>
      </c>
      <c r="T507" s="28">
        <v>0.40120969464418255</v>
      </c>
      <c r="U507" s="29">
        <v>43209.390934235707</v>
      </c>
      <c r="V507" s="28">
        <v>-0.43577294432643726</v>
      </c>
      <c r="W507" s="29">
        <v>1411.0443404817188</v>
      </c>
      <c r="X507" s="28">
        <v>16.277917301981205</v>
      </c>
      <c r="Y507" s="26"/>
      <c r="Z507" s="26"/>
      <c r="AA507" s="26"/>
      <c r="AB507" s="26"/>
      <c r="AC507" s="30">
        <v>2.5016965757319878</v>
      </c>
      <c r="AD507" s="30">
        <v>2.5416398386790622</v>
      </c>
      <c r="AE507" s="28">
        <v>-1.5715548025023743E-2</v>
      </c>
      <c r="AF507" s="30">
        <v>2.0978197631674229</v>
      </c>
      <c r="AG507" s="28">
        <v>0.19252216975721773</v>
      </c>
      <c r="AH507" s="30">
        <v>4.3791164799380899</v>
      </c>
      <c r="AI507" s="28">
        <v>-0.42872116163318963</v>
      </c>
      <c r="AJ507" s="30">
        <v>5.4425961737345299</v>
      </c>
      <c r="AK507" s="30">
        <v>5.7362883999151011</v>
      </c>
      <c r="AL507" s="28">
        <v>-5.1198999371251622E-2</v>
      </c>
      <c r="AM507" s="30">
        <v>4.3210648189523795</v>
      </c>
      <c r="AN507" s="28">
        <v>0.25954976418383374</v>
      </c>
      <c r="AO507" s="30">
        <v>15.05910741168268</v>
      </c>
      <c r="AP507" s="28">
        <v>-0.63858441108453556</v>
      </c>
    </row>
    <row r="508" spans="1:42" s="2" customFormat="1" x14ac:dyDescent="0.25">
      <c r="A508" s="83" t="s">
        <v>366</v>
      </c>
      <c r="B508" s="83" t="s">
        <v>263</v>
      </c>
      <c r="C508" s="26" t="s">
        <v>224</v>
      </c>
      <c r="D508" s="27">
        <v>93389.317293336397</v>
      </c>
      <c r="E508" s="27">
        <v>59442.289489264491</v>
      </c>
      <c r="F508" s="28">
        <v>0.57109219876537343</v>
      </c>
      <c r="G508" s="27">
        <v>162328.2809635532</v>
      </c>
      <c r="H508" s="28">
        <v>-0.42468855864798655</v>
      </c>
      <c r="I508" s="27">
        <v>1506.3317865848542</v>
      </c>
      <c r="J508" s="28">
        <v>60.997840133924321</v>
      </c>
      <c r="K508" s="29">
        <v>44569.153001785278</v>
      </c>
      <c r="L508" s="29">
        <v>30331.630676031113</v>
      </c>
      <c r="M508" s="28">
        <v>0.46939521576744792</v>
      </c>
      <c r="N508" s="29">
        <v>83783.75558412075</v>
      </c>
      <c r="O508" s="28">
        <v>-0.46804541416102002</v>
      </c>
      <c r="P508" s="29">
        <v>537.3267183303833</v>
      </c>
      <c r="Q508" s="28">
        <v>81.946094957409642</v>
      </c>
      <c r="R508" s="29">
        <v>21947.881753507325</v>
      </c>
      <c r="S508" s="29">
        <v>15030.636136285495</v>
      </c>
      <c r="T508" s="28">
        <v>0.46020977119676859</v>
      </c>
      <c r="U508" s="29">
        <v>41806.879569903016</v>
      </c>
      <c r="V508" s="28">
        <v>-0.47501746173594561</v>
      </c>
      <c r="W508" s="29">
        <v>201.49751937389374</v>
      </c>
      <c r="X508" s="28">
        <v>107.92383103129616</v>
      </c>
      <c r="Y508" s="26"/>
      <c r="Z508" s="26"/>
      <c r="AA508" s="26"/>
      <c r="AB508" s="26"/>
      <c r="AC508" s="30">
        <v>2.0953801228754685</v>
      </c>
      <c r="AD508" s="30">
        <v>1.9597459208230905</v>
      </c>
      <c r="AE508" s="28">
        <v>6.9210095355326365E-2</v>
      </c>
      <c r="AF508" s="30">
        <v>1.9374672313485877</v>
      </c>
      <c r="AG508" s="28">
        <v>8.1504806363596888E-2</v>
      </c>
      <c r="AH508" s="30">
        <v>2.8033815092341339</v>
      </c>
      <c r="AI508" s="28">
        <v>-0.25255263474720102</v>
      </c>
      <c r="AJ508" s="30">
        <v>4.2550492271725746</v>
      </c>
      <c r="AK508" s="30">
        <v>3.9547420980915584</v>
      </c>
      <c r="AL508" s="28">
        <v>7.5935957802642937E-2</v>
      </c>
      <c r="AM508" s="30">
        <v>3.8828126526911171</v>
      </c>
      <c r="AN508" s="28">
        <v>9.5867765915377393E-2</v>
      </c>
      <c r="AO508" s="30">
        <v>7.4756840246243561</v>
      </c>
      <c r="AP508" s="28">
        <v>-0.43081473037694562</v>
      </c>
    </row>
    <row r="509" spans="1:42" s="2" customFormat="1" x14ac:dyDescent="0.25">
      <c r="A509" s="83" t="s">
        <v>366</v>
      </c>
      <c r="B509" s="83" t="s">
        <v>263</v>
      </c>
      <c r="C509" s="26" t="s">
        <v>223</v>
      </c>
      <c r="D509" s="27">
        <v>508465.0043966329</v>
      </c>
      <c r="E509" s="27">
        <v>614028.31620606896</v>
      </c>
      <c r="F509" s="28">
        <v>-0.1719192894257483</v>
      </c>
      <c r="G509" s="27">
        <v>500245.72695818543</v>
      </c>
      <c r="H509" s="28">
        <v>1.643048005312496E-2</v>
      </c>
      <c r="I509" s="27">
        <v>381732.43208326102</v>
      </c>
      <c r="J509" s="28">
        <v>0.33199320168250673</v>
      </c>
      <c r="K509" s="29">
        <v>160734.07963968016</v>
      </c>
      <c r="L509" s="29">
        <v>206614.51711429545</v>
      </c>
      <c r="M509" s="28">
        <v>-0.22205815019878325</v>
      </c>
      <c r="N509" s="29">
        <v>177687.91456411776</v>
      </c>
      <c r="O509" s="28">
        <v>-9.5413551146833323E-2</v>
      </c>
      <c r="P509" s="29">
        <v>147344.70270803774</v>
      </c>
      <c r="Q509" s="28">
        <v>9.0871111655594097E-2</v>
      </c>
      <c r="R509" s="29">
        <v>118275.53822927468</v>
      </c>
      <c r="S509" s="29">
        <v>142418.55083325546</v>
      </c>
      <c r="T509" s="28">
        <v>-0.16952154380680065</v>
      </c>
      <c r="U509" s="29">
        <v>118838.81752270166</v>
      </c>
      <c r="V509" s="28">
        <v>-4.7398594598046986E-3</v>
      </c>
      <c r="W509" s="29">
        <v>90023.031274693756</v>
      </c>
      <c r="X509" s="28">
        <v>0.31383643223890134</v>
      </c>
      <c r="Y509" s="26"/>
      <c r="Z509" s="26"/>
      <c r="AA509" s="26"/>
      <c r="AB509" s="26"/>
      <c r="AC509" s="30">
        <v>3.1633926391743805</v>
      </c>
      <c r="AD509" s="30">
        <v>2.9718546633700451</v>
      </c>
      <c r="AE509" s="28">
        <v>6.4450653716401393E-2</v>
      </c>
      <c r="AF509" s="30">
        <v>2.815305296284933</v>
      </c>
      <c r="AG509" s="28">
        <v>0.12364106420315495</v>
      </c>
      <c r="AH509" s="30">
        <v>2.5907441873879953</v>
      </c>
      <c r="AI509" s="28">
        <v>0.22103627775142595</v>
      </c>
      <c r="AJ509" s="30">
        <v>4.2989870264718988</v>
      </c>
      <c r="AK509" s="30">
        <v>4.3114349402766861</v>
      </c>
      <c r="AL509" s="28">
        <v>-2.8871858156784397E-3</v>
      </c>
      <c r="AM509" s="30">
        <v>4.2094471939913403</v>
      </c>
      <c r="AN509" s="28">
        <v>2.1271161830553355E-2</v>
      </c>
      <c r="AO509" s="30">
        <v>4.2403863397851307</v>
      </c>
      <c r="AP509" s="28">
        <v>1.3819657453603041E-2</v>
      </c>
    </row>
    <row r="510" spans="1:42" s="2" customFormat="1" x14ac:dyDescent="0.25">
      <c r="A510" s="83" t="s">
        <v>366</v>
      </c>
      <c r="B510" s="83" t="s">
        <v>263</v>
      </c>
      <c r="C510" s="26" t="s">
        <v>206</v>
      </c>
      <c r="D510" s="27">
        <v>5896.9553972721096</v>
      </c>
      <c r="E510" s="27">
        <v>2264.385002820492</v>
      </c>
      <c r="F510" s="28">
        <v>1.6042194193685833</v>
      </c>
      <c r="G510" s="27">
        <v>777.45756242156028</v>
      </c>
      <c r="H510" s="28">
        <v>6.5849225505052162</v>
      </c>
      <c r="I510" s="27">
        <v>384.08437183380124</v>
      </c>
      <c r="J510" s="28">
        <v>14.353281283269203</v>
      </c>
      <c r="K510" s="29">
        <v>1575.680985814216</v>
      </c>
      <c r="L510" s="29">
        <v>609.90327242593025</v>
      </c>
      <c r="M510" s="28">
        <v>1.5834932472928724</v>
      </c>
      <c r="N510" s="29">
        <v>208.66335308551788</v>
      </c>
      <c r="O510" s="28">
        <v>6.5513067460793861</v>
      </c>
      <c r="P510" s="29">
        <v>87.000487089157104</v>
      </c>
      <c r="Q510" s="28">
        <v>17.111174299512555</v>
      </c>
      <c r="R510" s="29">
        <v>416.03333309903172</v>
      </c>
      <c r="S510" s="29">
        <v>180.18512261768191</v>
      </c>
      <c r="T510" s="28">
        <v>1.3089216637589678</v>
      </c>
      <c r="U510" s="29">
        <v>47.070312124072338</v>
      </c>
      <c r="V510" s="28">
        <v>7.8385505497055572</v>
      </c>
      <c r="W510" s="29">
        <v>19.039022560640188</v>
      </c>
      <c r="X510" s="28">
        <v>20.851611960327578</v>
      </c>
      <c r="Y510" s="26"/>
      <c r="Z510" s="26"/>
      <c r="AA510" s="26"/>
      <c r="AB510" s="26"/>
      <c r="AC510" s="30">
        <v>3.7424805213505334</v>
      </c>
      <c r="AD510" s="30">
        <v>3.7126952833254232</v>
      </c>
      <c r="AE510" s="28">
        <v>8.0225377393298766E-3</v>
      </c>
      <c r="AF510" s="30">
        <v>3.7258941300676294</v>
      </c>
      <c r="AG510" s="28">
        <v>4.4516539396687056E-3</v>
      </c>
      <c r="AH510" s="30">
        <v>4.4147381777322234</v>
      </c>
      <c r="AI510" s="28">
        <v>-0.15227577023084468</v>
      </c>
      <c r="AJ510" s="30">
        <v>14.174237802883958</v>
      </c>
      <c r="AK510" s="30">
        <v>12.566992046424833</v>
      </c>
      <c r="AL510" s="28">
        <v>0.12789422882752349</v>
      </c>
      <c r="AM510" s="30">
        <v>16.516940877134292</v>
      </c>
      <c r="AN510" s="28">
        <v>-0.14183637827834833</v>
      </c>
      <c r="AO510" s="30">
        <v>20.173534151266136</v>
      </c>
      <c r="AP510" s="28">
        <v>-0.29738449908667336</v>
      </c>
    </row>
    <row r="511" spans="1:42" s="2" customFormat="1" x14ac:dyDescent="0.25">
      <c r="A511" s="83" t="s">
        <v>366</v>
      </c>
      <c r="B511" s="83" t="s">
        <v>263</v>
      </c>
      <c r="C511" s="26" t="s">
        <v>204</v>
      </c>
      <c r="D511" s="27">
        <v>201770.71900267244</v>
      </c>
      <c r="E511" s="27">
        <v>123331.49040057063</v>
      </c>
      <c r="F511" s="28">
        <v>0.63600324902697258</v>
      </c>
      <c r="G511" s="27">
        <v>99779.697957494252</v>
      </c>
      <c r="H511" s="28">
        <v>1.022162054335201</v>
      </c>
      <c r="I511" s="27">
        <v>118301.86439389706</v>
      </c>
      <c r="J511" s="28">
        <v>0.70555823474478863</v>
      </c>
      <c r="K511" s="29">
        <v>73497.828511190179</v>
      </c>
      <c r="L511" s="29">
        <v>43714.911237880951</v>
      </c>
      <c r="M511" s="28">
        <v>0.68129881612343246</v>
      </c>
      <c r="N511" s="29">
        <v>36753.450748114788</v>
      </c>
      <c r="O511" s="28">
        <v>0.99975313923305931</v>
      </c>
      <c r="P511" s="29">
        <v>44325.193674396178</v>
      </c>
      <c r="Q511" s="28">
        <v>0.65815019447157341</v>
      </c>
      <c r="R511" s="29">
        <v>39581.736559661302</v>
      </c>
      <c r="S511" s="29">
        <v>22857.184519302533</v>
      </c>
      <c r="T511" s="28">
        <v>0.73169781808582535</v>
      </c>
      <c r="U511" s="29">
        <v>18840.940744493291</v>
      </c>
      <c r="V511" s="28">
        <v>1.1008365291542035</v>
      </c>
      <c r="W511" s="29">
        <v>22669.675621810009</v>
      </c>
      <c r="X511" s="28">
        <v>0.74602130264186761</v>
      </c>
      <c r="Y511" s="26"/>
      <c r="Z511" s="26"/>
      <c r="AA511" s="26"/>
      <c r="AB511" s="26"/>
      <c r="AC511" s="30">
        <v>2.7452609565458452</v>
      </c>
      <c r="AD511" s="30">
        <v>2.8212682333825332</v>
      </c>
      <c r="AE511" s="28">
        <v>-2.6940819003785307E-2</v>
      </c>
      <c r="AF511" s="30">
        <v>2.7148389042792749</v>
      </c>
      <c r="AG511" s="28">
        <v>1.1205840692284717E-2</v>
      </c>
      <c r="AH511" s="30">
        <v>2.6689531299720515</v>
      </c>
      <c r="AI511" s="28">
        <v>2.859092043126019E-2</v>
      </c>
      <c r="AJ511" s="30">
        <v>5.0975711664025836</v>
      </c>
      <c r="AK511" s="30">
        <v>5.3957428700992951</v>
      </c>
      <c r="AL511" s="28">
        <v>-5.5260547226785181E-2</v>
      </c>
      <c r="AM511" s="30">
        <v>5.2958978699966037</v>
      </c>
      <c r="AN511" s="28">
        <v>-3.7449117876237926E-2</v>
      </c>
      <c r="AO511" s="30">
        <v>5.2185071532334311</v>
      </c>
      <c r="AP511" s="28">
        <v>-2.3174441134168906E-2</v>
      </c>
    </row>
    <row r="512" spans="1:42" s="2" customFormat="1" x14ac:dyDescent="0.25">
      <c r="A512" s="83" t="s">
        <v>366</v>
      </c>
      <c r="B512" s="83" t="s">
        <v>263</v>
      </c>
      <c r="C512" s="26" t="s">
        <v>227</v>
      </c>
      <c r="D512" s="27">
        <v>894222.10759256361</v>
      </c>
      <c r="E512" s="27">
        <v>945800.66838246584</v>
      </c>
      <c r="F512" s="28">
        <v>-5.453428244887297E-2</v>
      </c>
      <c r="G512" s="27">
        <v>884298.69977289438</v>
      </c>
      <c r="H512" s="28">
        <v>1.1221782664859462E-2</v>
      </c>
      <c r="I512" s="27">
        <v>1039258.278574276</v>
      </c>
      <c r="J512" s="28">
        <v>-0.13955738816022012</v>
      </c>
      <c r="K512" s="29">
        <v>319652.94353243068</v>
      </c>
      <c r="L512" s="29">
        <v>358191.07763113902</v>
      </c>
      <c r="M512" s="28">
        <v>-0.10759099404032185</v>
      </c>
      <c r="N512" s="29">
        <v>337705.70002816501</v>
      </c>
      <c r="O512" s="28">
        <v>-5.3457067778923215E-2</v>
      </c>
      <c r="P512" s="29">
        <v>422186.82017211255</v>
      </c>
      <c r="Q512" s="28">
        <v>-0.24286375542912961</v>
      </c>
      <c r="R512" s="29">
        <v>237533.69987707722</v>
      </c>
      <c r="S512" s="29">
        <v>281537.31920244079</v>
      </c>
      <c r="T512" s="28">
        <v>-0.15629764270690719</v>
      </c>
      <c r="U512" s="29">
        <v>257712.78961201603</v>
      </c>
      <c r="V512" s="28">
        <v>-7.8300691887733725E-2</v>
      </c>
      <c r="W512" s="29">
        <v>308104.30772465112</v>
      </c>
      <c r="X512" s="28">
        <v>-0.22904778050244579</v>
      </c>
      <c r="Y512" s="26"/>
      <c r="Z512" s="26"/>
      <c r="AA512" s="26"/>
      <c r="AB512" s="26"/>
      <c r="AC512" s="30">
        <v>2.7974780951824378</v>
      </c>
      <c r="AD512" s="30">
        <v>2.6404919816468468</v>
      </c>
      <c r="AE512" s="28">
        <v>5.9453357414734669E-2</v>
      </c>
      <c r="AF512" s="30">
        <v>2.618548338684076</v>
      </c>
      <c r="AG512" s="28">
        <v>6.8331660659081486E-2</v>
      </c>
      <c r="AH512" s="30">
        <v>2.4616075844115701</v>
      </c>
      <c r="AI512" s="28">
        <v>0.13644356350614478</v>
      </c>
      <c r="AJ512" s="30">
        <v>3.7646115395639446</v>
      </c>
      <c r="AK512" s="30">
        <v>3.3594149118908931</v>
      </c>
      <c r="AL512" s="28">
        <v>0.12061523756378782</v>
      </c>
      <c r="AM512" s="30">
        <v>3.4313341650765454</v>
      </c>
      <c r="AN512" s="28">
        <v>9.7127635623318678E-2</v>
      </c>
      <c r="AO512" s="30">
        <v>3.3730728604516877</v>
      </c>
      <c r="AP512" s="28">
        <v>0.11607774136839306</v>
      </c>
    </row>
    <row r="513" spans="1:42" s="2" customFormat="1" x14ac:dyDescent="0.25">
      <c r="A513" s="83" t="s">
        <v>366</v>
      </c>
      <c r="B513" s="83" t="s">
        <v>263</v>
      </c>
      <c r="C513" s="26" t="s">
        <v>205</v>
      </c>
      <c r="D513" s="27">
        <v>33403.718172734974</v>
      </c>
      <c r="E513" s="27">
        <v>38100.071552708148</v>
      </c>
      <c r="F513" s="28">
        <v>-0.12326363674871781</v>
      </c>
      <c r="G513" s="27">
        <v>23604.840488311052</v>
      </c>
      <c r="H513" s="28">
        <v>0.41512153785899364</v>
      </c>
      <c r="I513" s="27">
        <v>19358.652127542497</v>
      </c>
      <c r="J513" s="28">
        <v>0.7255187991735168</v>
      </c>
      <c r="K513" s="29">
        <v>6895.1678057909985</v>
      </c>
      <c r="L513" s="29">
        <v>8327.1084948659081</v>
      </c>
      <c r="M513" s="28">
        <v>-0.17196133447255729</v>
      </c>
      <c r="N513" s="29">
        <v>5009.7833932638168</v>
      </c>
      <c r="O513" s="28">
        <v>0.37634050507298983</v>
      </c>
      <c r="P513" s="29">
        <v>4228.0370519161224</v>
      </c>
      <c r="Q513" s="28">
        <v>0.63082009952257811</v>
      </c>
      <c r="R513" s="29">
        <v>2015.9923376653933</v>
      </c>
      <c r="S513" s="29">
        <v>2188.364257339394</v>
      </c>
      <c r="T513" s="28">
        <v>-7.8767471683882262E-2</v>
      </c>
      <c r="U513" s="29">
        <v>1355.4410522086262</v>
      </c>
      <c r="V513" s="28">
        <v>0.48733309676612679</v>
      </c>
      <c r="W513" s="29">
        <v>1190.5077985471844</v>
      </c>
      <c r="X513" s="28">
        <v>0.69338860285129977</v>
      </c>
      <c r="Y513" s="26"/>
      <c r="Z513" s="26"/>
      <c r="AA513" s="26"/>
      <c r="AB513" s="26"/>
      <c r="AC513" s="30">
        <v>4.8445112742115448</v>
      </c>
      <c r="AD513" s="30">
        <v>4.5754263411121405</v>
      </c>
      <c r="AE513" s="28">
        <v>5.8810898272268611E-2</v>
      </c>
      <c r="AF513" s="30">
        <v>4.7117487195255299</v>
      </c>
      <c r="AG513" s="28">
        <v>2.8176917443802914E-2</v>
      </c>
      <c r="AH513" s="30">
        <v>4.5786382403553594</v>
      </c>
      <c r="AI513" s="28">
        <v>5.8068146007436129E-2</v>
      </c>
      <c r="AJ513" s="30">
        <v>16.569367625383901</v>
      </c>
      <c r="AK513" s="30">
        <v>17.410296948932118</v>
      </c>
      <c r="AL513" s="28">
        <v>-4.8300688151088435E-2</v>
      </c>
      <c r="AM513" s="30">
        <v>17.414877946811554</v>
      </c>
      <c r="AN513" s="28">
        <v>-4.8551033433022465E-2</v>
      </c>
      <c r="AO513" s="30">
        <v>16.260836049261073</v>
      </c>
      <c r="AP513" s="28">
        <v>1.8973906088724651E-2</v>
      </c>
    </row>
    <row r="514" spans="1:42" s="2" customFormat="1" x14ac:dyDescent="0.25">
      <c r="A514" s="83" t="s">
        <v>366</v>
      </c>
      <c r="B514" s="83" t="s">
        <v>264</v>
      </c>
      <c r="C514" s="26" t="s">
        <v>221</v>
      </c>
      <c r="D514" s="27">
        <v>10992419.678193584</v>
      </c>
      <c r="E514" s="27">
        <v>11439322.028332092</v>
      </c>
      <c r="F514" s="28">
        <v>-3.9067205996269019E-2</v>
      </c>
      <c r="G514" s="27">
        <v>9804862.9988993853</v>
      </c>
      <c r="H514" s="28">
        <v>0.12111915071403898</v>
      </c>
      <c r="I514" s="27">
        <v>9639674.6953934953</v>
      </c>
      <c r="J514" s="28">
        <v>0.14033097853878038</v>
      </c>
      <c r="K514" s="29">
        <v>3623309.4877575561</v>
      </c>
      <c r="L514" s="29">
        <v>4179499.9848133065</v>
      </c>
      <c r="M514" s="28">
        <v>-0.13307584617220539</v>
      </c>
      <c r="N514" s="29">
        <v>3690779.5129124043</v>
      </c>
      <c r="O514" s="28">
        <v>-1.8280697863093786E-2</v>
      </c>
      <c r="P514" s="29">
        <v>3638900.8392189033</v>
      </c>
      <c r="Q514" s="28">
        <v>-4.2846321321286414E-3</v>
      </c>
      <c r="R514" s="29">
        <v>2423092.4250279958</v>
      </c>
      <c r="S514" s="29">
        <v>2863665.6654432337</v>
      </c>
      <c r="T514" s="28">
        <v>-0.15384939859836835</v>
      </c>
      <c r="U514" s="29">
        <v>2430703.584123983</v>
      </c>
      <c r="V514" s="28">
        <v>-3.1312576102240975E-3</v>
      </c>
      <c r="W514" s="29">
        <v>2338083.2539224848</v>
      </c>
      <c r="X514" s="28">
        <v>3.6358487647048243E-2</v>
      </c>
      <c r="Y514" s="27">
        <v>10826863.029597158</v>
      </c>
      <c r="Z514" s="45">
        <v>165556.64859642653</v>
      </c>
      <c r="AA514" s="29">
        <v>2338196.4591285666</v>
      </c>
      <c r="AB514" s="29">
        <v>84895.965899429226</v>
      </c>
      <c r="AC514" s="30">
        <v>3.0338064455533784</v>
      </c>
      <c r="AD514" s="30">
        <v>2.737007314247681</v>
      </c>
      <c r="AE514" s="28">
        <v>0.10843929052022953</v>
      </c>
      <c r="AF514" s="30">
        <v>2.6565832406396828</v>
      </c>
      <c r="AG514" s="28">
        <v>0.14199562774583471</v>
      </c>
      <c r="AH514" s="30">
        <v>2.6490622089781013</v>
      </c>
      <c r="AI514" s="28">
        <v>0.14523790165112641</v>
      </c>
      <c r="AJ514" s="30">
        <v>4.5365251298932936</v>
      </c>
      <c r="AK514" s="30">
        <v>3.9946430082163698</v>
      </c>
      <c r="AL514" s="28">
        <v>0.13565220235258951</v>
      </c>
      <c r="AM514" s="30">
        <v>4.0337551081667673</v>
      </c>
      <c r="AN514" s="28">
        <v>0.12464069043473035</v>
      </c>
      <c r="AO514" s="30">
        <v>4.1228962566758467</v>
      </c>
      <c r="AP514" s="28">
        <v>0.10032483173635372</v>
      </c>
    </row>
    <row r="515" spans="1:42" s="2" customFormat="1" x14ac:dyDescent="0.25">
      <c r="A515" s="83" t="s">
        <v>366</v>
      </c>
      <c r="B515" s="83" t="s">
        <v>264</v>
      </c>
      <c r="C515" s="26" t="s">
        <v>167</v>
      </c>
      <c r="D515" s="27">
        <v>4925784.1363838697</v>
      </c>
      <c r="E515" s="27">
        <v>5180733.1340452991</v>
      </c>
      <c r="F515" s="28">
        <v>-4.9210988303185633E-2</v>
      </c>
      <c r="G515" s="27">
        <v>4758558.9155816389</v>
      </c>
      <c r="H515" s="28">
        <v>3.5141988103722113E-2</v>
      </c>
      <c r="I515" s="27">
        <v>5000505.5998512618</v>
      </c>
      <c r="J515" s="28">
        <v>-1.4942781679839475E-2</v>
      </c>
      <c r="K515" s="29">
        <v>1782999.5532136711</v>
      </c>
      <c r="L515" s="29">
        <v>2093814.7987310602</v>
      </c>
      <c r="M515" s="28">
        <v>-0.14844447833005872</v>
      </c>
      <c r="N515" s="29">
        <v>1974642.3348129976</v>
      </c>
      <c r="O515" s="28">
        <v>-9.7051895536046762E-2</v>
      </c>
      <c r="P515" s="29">
        <v>2130955.5460883337</v>
      </c>
      <c r="Q515" s="28">
        <v>-0.16328636864968132</v>
      </c>
      <c r="R515" s="29">
        <v>1190592.7942901698</v>
      </c>
      <c r="S515" s="29">
        <v>1374169.3579630831</v>
      </c>
      <c r="T515" s="28">
        <v>-0.13359093084787371</v>
      </c>
      <c r="U515" s="29">
        <v>1231900.1927383831</v>
      </c>
      <c r="V515" s="28">
        <v>-3.3531448969409836E-2</v>
      </c>
      <c r="W515" s="29">
        <v>1316587.0111373689</v>
      </c>
      <c r="X515" s="28">
        <v>-9.5697599764679092E-2</v>
      </c>
      <c r="Y515" s="27">
        <v>4793699.0111704487</v>
      </c>
      <c r="Z515" s="45">
        <v>132085.12521342078</v>
      </c>
      <c r="AA515" s="29">
        <v>1124359.1118358558</v>
      </c>
      <c r="AB515" s="29">
        <v>66233.682454314039</v>
      </c>
      <c r="AC515" s="30">
        <v>2.7626390188969236</v>
      </c>
      <c r="AD515" s="30">
        <v>2.4743034279751206</v>
      </c>
      <c r="AE515" s="28">
        <v>0.11653202580645752</v>
      </c>
      <c r="AF515" s="30">
        <v>2.4098333311750268</v>
      </c>
      <c r="AG515" s="28">
        <v>0.14640252633150772</v>
      </c>
      <c r="AH515" s="30">
        <v>2.3466024943741259</v>
      </c>
      <c r="AI515" s="28">
        <v>0.177293139984393</v>
      </c>
      <c r="AJ515" s="30">
        <v>4.1372534421566165</v>
      </c>
      <c r="AK515" s="30">
        <v>3.7700834355123782</v>
      </c>
      <c r="AL515" s="28">
        <v>9.7390419316897042E-2</v>
      </c>
      <c r="AM515" s="30">
        <v>3.8627795852550917</v>
      </c>
      <c r="AN515" s="28">
        <v>7.1056049366430257E-2</v>
      </c>
      <c r="AO515" s="30">
        <v>3.7980821301977161</v>
      </c>
      <c r="AP515" s="28">
        <v>8.9300678693128785E-2</v>
      </c>
    </row>
    <row r="516" spans="1:42" s="2" customFormat="1" x14ac:dyDescent="0.25">
      <c r="A516" s="83" t="s">
        <v>366</v>
      </c>
      <c r="B516" s="83" t="s">
        <v>264</v>
      </c>
      <c r="C516" s="26" t="s">
        <v>168</v>
      </c>
      <c r="D516" s="27">
        <v>4891347.0467478968</v>
      </c>
      <c r="E516" s="27">
        <v>5148129.6539421752</v>
      </c>
      <c r="F516" s="28">
        <v>-4.9878815114465382E-2</v>
      </c>
      <c r="G516" s="27">
        <v>4255972.3441504473</v>
      </c>
      <c r="H516" s="28">
        <v>0.14929013894339094</v>
      </c>
      <c r="I516" s="27">
        <v>3910896.2320181299</v>
      </c>
      <c r="J516" s="28">
        <v>0.25069722042300963</v>
      </c>
      <c r="K516" s="29">
        <v>1583652.3872969197</v>
      </c>
      <c r="L516" s="29">
        <v>1833234.3394117057</v>
      </c>
      <c r="M516" s="28">
        <v>-0.13614296151297173</v>
      </c>
      <c r="N516" s="29">
        <v>1525906.1094386517</v>
      </c>
      <c r="O516" s="28">
        <v>3.7843925980158524E-2</v>
      </c>
      <c r="P516" s="29">
        <v>1330069.5773058734</v>
      </c>
      <c r="Q516" s="28">
        <v>0.19065379309305891</v>
      </c>
      <c r="R516" s="29">
        <v>1145376.2713962654</v>
      </c>
      <c r="S516" s="29">
        <v>1387122.124415962</v>
      </c>
      <c r="T516" s="28">
        <v>-0.1742787089647799</v>
      </c>
      <c r="U516" s="29">
        <v>1125794.4424457618</v>
      </c>
      <c r="V516" s="28">
        <v>1.73937871890383E-2</v>
      </c>
      <c r="W516" s="29">
        <v>954192.27213638485</v>
      </c>
      <c r="X516" s="28">
        <v>0.20036213333800104</v>
      </c>
      <c r="Y516" s="27">
        <v>4859569.0698984619</v>
      </c>
      <c r="Z516" s="45">
        <v>31777.976849434461</v>
      </c>
      <c r="AA516" s="29">
        <v>1127109.7973293331</v>
      </c>
      <c r="AB516" s="29">
        <v>18266.474066932296</v>
      </c>
      <c r="AC516" s="30">
        <v>3.0886494321501727</v>
      </c>
      <c r="AD516" s="30">
        <v>2.8082223550286738</v>
      </c>
      <c r="AE516" s="28">
        <v>9.9859285223386662E-2</v>
      </c>
      <c r="AF516" s="30">
        <v>2.7891443109275764</v>
      </c>
      <c r="AG516" s="28">
        <v>0.10738243985768915</v>
      </c>
      <c r="AH516" s="30">
        <v>2.9403696609164296</v>
      </c>
      <c r="AI516" s="28">
        <v>5.042895565298703E-2</v>
      </c>
      <c r="AJ516" s="30">
        <v>4.2705154357573027</v>
      </c>
      <c r="AK516" s="30">
        <v>3.7113744805344799</v>
      </c>
      <c r="AL516" s="28">
        <v>0.15065603273273037</v>
      </c>
      <c r="AM516" s="30">
        <v>3.7804169071082359</v>
      </c>
      <c r="AN516" s="28">
        <v>0.12964139688602738</v>
      </c>
      <c r="AO516" s="30">
        <v>4.0986458874392735</v>
      </c>
      <c r="AP516" s="28">
        <v>4.1933251380594103E-2</v>
      </c>
    </row>
    <row r="517" spans="1:42" s="2" customFormat="1" x14ac:dyDescent="0.25">
      <c r="A517" s="83" t="s">
        <v>366</v>
      </c>
      <c r="B517" s="83" t="s">
        <v>264</v>
      </c>
      <c r="C517" s="26" t="s">
        <v>192</v>
      </c>
      <c r="D517" s="27">
        <v>1175288.4950618171</v>
      </c>
      <c r="E517" s="27">
        <v>1110459.2403446175</v>
      </c>
      <c r="F517" s="28">
        <v>5.8380580179674693E-2</v>
      </c>
      <c r="G517" s="27">
        <v>790331.73916729935</v>
      </c>
      <c r="H517" s="28">
        <v>0.48708249563672046</v>
      </c>
      <c r="I517" s="27">
        <v>728272.86352410307</v>
      </c>
      <c r="J517" s="28">
        <v>0.61380240007105458</v>
      </c>
      <c r="K517" s="29">
        <v>256657.54724696517</v>
      </c>
      <c r="L517" s="29">
        <v>252450.84667054057</v>
      </c>
      <c r="M517" s="28">
        <v>1.6663444119537962E-2</v>
      </c>
      <c r="N517" s="29">
        <v>190231.06866075497</v>
      </c>
      <c r="O517" s="28">
        <v>0.34918837944747405</v>
      </c>
      <c r="P517" s="29">
        <v>177875.71582469574</v>
      </c>
      <c r="Q517" s="28">
        <v>0.44290380537336732</v>
      </c>
      <c r="R517" s="29">
        <v>87123.359341560441</v>
      </c>
      <c r="S517" s="29">
        <v>102374.18306418708</v>
      </c>
      <c r="T517" s="28">
        <v>-0.148971383860173</v>
      </c>
      <c r="U517" s="29">
        <v>73008.94893983753</v>
      </c>
      <c r="V517" s="28">
        <v>0.19332438840276667</v>
      </c>
      <c r="W517" s="29">
        <v>67303.970648730974</v>
      </c>
      <c r="X517" s="28">
        <v>0.29447577166389904</v>
      </c>
      <c r="Y517" s="27">
        <v>1173594.9485282458</v>
      </c>
      <c r="Z517" s="45">
        <v>1693.5465335713295</v>
      </c>
      <c r="AA517" s="29">
        <v>86727.549963377547</v>
      </c>
      <c r="AB517" s="29">
        <v>395.80937818289402</v>
      </c>
      <c r="AC517" s="30">
        <v>4.5792087848907554</v>
      </c>
      <c r="AD517" s="30">
        <v>4.3987146606555676</v>
      </c>
      <c r="AE517" s="28">
        <v>4.1033378647999802E-2</v>
      </c>
      <c r="AF517" s="30">
        <v>4.154588126594204</v>
      </c>
      <c r="AG517" s="28">
        <v>0.10220523559928471</v>
      </c>
      <c r="AH517" s="30">
        <v>4.0942793126513557</v>
      </c>
      <c r="AI517" s="28">
        <v>0.11844074016664272</v>
      </c>
      <c r="AJ517" s="30">
        <v>13.489935465575757</v>
      </c>
      <c r="AK517" s="30">
        <v>10.847063264459715</v>
      </c>
      <c r="AL517" s="28">
        <v>0.24364863896160574</v>
      </c>
      <c r="AM517" s="30">
        <v>10.825135146358102</v>
      </c>
      <c r="AN517" s="28">
        <v>0.24616785686173837</v>
      </c>
      <c r="AO517" s="30">
        <v>10.820652281052823</v>
      </c>
      <c r="AP517" s="28">
        <v>0.24668412912564447</v>
      </c>
    </row>
    <row r="518" spans="1:42" s="2" customFormat="1" x14ac:dyDescent="0.25">
      <c r="A518" s="83" t="s">
        <v>366</v>
      </c>
      <c r="B518" s="83" t="s">
        <v>264</v>
      </c>
      <c r="C518" s="26" t="s">
        <v>224</v>
      </c>
      <c r="D518" s="27">
        <v>271055.95713438274</v>
      </c>
      <c r="E518" s="27">
        <v>206414.82254311696</v>
      </c>
      <c r="F518" s="28">
        <v>0.31316130205602472</v>
      </c>
      <c r="G518" s="27">
        <v>162539.84080052766</v>
      </c>
      <c r="H518" s="28">
        <v>0.66762780004828703</v>
      </c>
      <c r="I518" s="27">
        <v>176815.8163335514</v>
      </c>
      <c r="J518" s="28">
        <v>0.53298479035978052</v>
      </c>
      <c r="K518" s="29">
        <v>68452.785307599785</v>
      </c>
      <c r="L518" s="29">
        <v>54670.566501910049</v>
      </c>
      <c r="M518" s="28">
        <v>0.25209577451896753</v>
      </c>
      <c r="N518" s="29">
        <v>43188.743534200701</v>
      </c>
      <c r="O518" s="28">
        <v>0.58496820481458922</v>
      </c>
      <c r="P518" s="29">
        <v>46712.700347915808</v>
      </c>
      <c r="Q518" s="28">
        <v>0.46539987621704593</v>
      </c>
      <c r="R518" s="29">
        <v>31105.068666047373</v>
      </c>
      <c r="S518" s="29">
        <v>23364.166186130922</v>
      </c>
      <c r="T518" s="28">
        <v>0.33131516092842578</v>
      </c>
      <c r="U518" s="29">
        <v>17285.29051614628</v>
      </c>
      <c r="V518" s="28">
        <v>0.79951089841342071</v>
      </c>
      <c r="W518" s="29">
        <v>19251.445431864013</v>
      </c>
      <c r="X518" s="28">
        <v>0.61572640226607844</v>
      </c>
      <c r="Y518" s="27">
        <v>269782.02777491225</v>
      </c>
      <c r="Z518" s="45">
        <v>1273.9293594705105</v>
      </c>
      <c r="AA518" s="29">
        <v>30773.025979675651</v>
      </c>
      <c r="AB518" s="29">
        <v>332.04268637172265</v>
      </c>
      <c r="AC518" s="30">
        <v>3.9597505918329592</v>
      </c>
      <c r="AD518" s="30">
        <v>3.7756115539045192</v>
      </c>
      <c r="AE518" s="28">
        <v>4.8770652197526528E-2</v>
      </c>
      <c r="AF518" s="30">
        <v>3.7634769502338985</v>
      </c>
      <c r="AG518" s="28">
        <v>5.2152210361448438E-2</v>
      </c>
      <c r="AH518" s="30">
        <v>3.785176515522088</v>
      </c>
      <c r="AI518" s="28">
        <v>4.61204584766352E-2</v>
      </c>
      <c r="AJ518" s="30">
        <v>8.7142053934847254</v>
      </c>
      <c r="AK518" s="30">
        <v>8.8346753271103573</v>
      </c>
      <c r="AL518" s="28">
        <v>-1.3636034055032458E-2</v>
      </c>
      <c r="AM518" s="30">
        <v>9.4033618149893599</v>
      </c>
      <c r="AN518" s="28">
        <v>-7.3288302105539493E-2</v>
      </c>
      <c r="AO518" s="30">
        <v>9.184547568615022</v>
      </c>
      <c r="AP518" s="28">
        <v>-5.1210162679926265E-2</v>
      </c>
    </row>
    <row r="519" spans="1:42" s="2" customFormat="1" x14ac:dyDescent="0.25">
      <c r="A519" s="83" t="s">
        <v>366</v>
      </c>
      <c r="B519" s="83" t="s">
        <v>264</v>
      </c>
      <c r="C519" s="26" t="s">
        <v>212</v>
      </c>
      <c r="D519" s="27">
        <v>1.8863100743293761</v>
      </c>
      <c r="E519" s="26"/>
      <c r="F519" s="26"/>
      <c r="G519" s="26"/>
      <c r="H519" s="26"/>
      <c r="I519" s="26"/>
      <c r="J519" s="26"/>
      <c r="K519" s="29">
        <v>0.8935153338716546</v>
      </c>
      <c r="L519" s="26"/>
      <c r="M519" s="26"/>
      <c r="N519" s="26"/>
      <c r="O519" s="26"/>
      <c r="P519" s="26"/>
      <c r="Q519" s="26"/>
      <c r="R519" s="29">
        <v>1.9028566144786367</v>
      </c>
      <c r="S519" s="26"/>
      <c r="T519" s="26"/>
      <c r="U519" s="26"/>
      <c r="V519" s="26"/>
      <c r="W519" s="26"/>
      <c r="X519" s="26"/>
      <c r="Y519" s="27">
        <v>1.8863100743293761</v>
      </c>
      <c r="Z519" s="26"/>
      <c r="AA519" s="29">
        <v>1.9028566144786367</v>
      </c>
      <c r="AB519" s="26"/>
      <c r="AC519" s="30">
        <v>2.111111027223096</v>
      </c>
      <c r="AD519" s="26"/>
      <c r="AE519" s="26"/>
      <c r="AF519" s="26"/>
      <c r="AG519" s="26"/>
      <c r="AH519" s="26"/>
      <c r="AI519" s="26"/>
      <c r="AJ519" s="30">
        <v>0.99130436837785896</v>
      </c>
      <c r="AK519" s="26"/>
      <c r="AL519" s="26"/>
      <c r="AM519" s="26"/>
      <c r="AN519" s="26"/>
      <c r="AO519" s="26"/>
      <c r="AP519" s="26"/>
    </row>
    <row r="520" spans="1:42" s="2" customFormat="1" x14ac:dyDescent="0.25">
      <c r="A520" s="83" t="s">
        <v>366</v>
      </c>
      <c r="B520" s="83" t="s">
        <v>264</v>
      </c>
      <c r="C520" s="26" t="s">
        <v>208</v>
      </c>
      <c r="D520" s="27">
        <v>1491.1293553292751</v>
      </c>
      <c r="E520" s="27">
        <v>2551.8576154839993</v>
      </c>
      <c r="F520" s="28">
        <v>-0.41566906151758026</v>
      </c>
      <c r="G520" s="27">
        <v>1079.4452983260155</v>
      </c>
      <c r="H520" s="28">
        <v>0.38138482574493754</v>
      </c>
      <c r="I520" s="27">
        <v>462.9519647216797</v>
      </c>
      <c r="J520" s="28">
        <v>2.2209159242378882</v>
      </c>
      <c r="K520" s="29">
        <v>114.572487950262</v>
      </c>
      <c r="L520" s="29">
        <v>322.74848421616758</v>
      </c>
      <c r="M520" s="28">
        <v>-0.64500998903677365</v>
      </c>
      <c r="N520" s="29">
        <v>59.734861171469717</v>
      </c>
      <c r="O520" s="28">
        <v>0.91801714615825658</v>
      </c>
      <c r="P520" s="29">
        <v>19.609442830085754</v>
      </c>
      <c r="Q520" s="28">
        <v>4.8427202110240151</v>
      </c>
      <c r="R520" s="29">
        <v>61.691305787094336</v>
      </c>
      <c r="S520" s="29">
        <v>117.19431515387814</v>
      </c>
      <c r="T520" s="28">
        <v>-0.47359813736619732</v>
      </c>
      <c r="U520" s="29">
        <v>29.061117024035998</v>
      </c>
      <c r="V520" s="28">
        <v>1.1228126137089094</v>
      </c>
      <c r="W520" s="29">
        <v>16.411106274422711</v>
      </c>
      <c r="X520" s="28">
        <v>2.7591192668858908</v>
      </c>
      <c r="Y520" s="27">
        <v>1491.1293553292751</v>
      </c>
      <c r="Z520" s="26"/>
      <c r="AA520" s="29">
        <v>61.691305787094336</v>
      </c>
      <c r="AB520" s="26"/>
      <c r="AC520" s="30">
        <v>13.014724407281802</v>
      </c>
      <c r="AD520" s="30">
        <v>7.9066447722643343</v>
      </c>
      <c r="AE520" s="28">
        <v>0.64604896035497461</v>
      </c>
      <c r="AF520" s="30">
        <v>18.070608638855848</v>
      </c>
      <c r="AG520" s="28">
        <v>-0.27978494430468515</v>
      </c>
      <c r="AH520" s="30">
        <v>23.608624106922427</v>
      </c>
      <c r="AI520" s="28">
        <v>-0.44873007641874069</v>
      </c>
      <c r="AJ520" s="30">
        <v>24.170818501968157</v>
      </c>
      <c r="AK520" s="30">
        <v>21.774585329786404</v>
      </c>
      <c r="AL520" s="28">
        <v>0.11004724709516467</v>
      </c>
      <c r="AM520" s="30">
        <v>37.143971356408052</v>
      </c>
      <c r="AN520" s="28">
        <v>-0.3492667149120493</v>
      </c>
      <c r="AO520" s="30">
        <v>28.209674410749916</v>
      </c>
      <c r="AP520" s="28">
        <v>-0.14317272329958777</v>
      </c>
    </row>
    <row r="521" spans="1:42" s="2" customFormat="1" x14ac:dyDescent="0.25">
      <c r="A521" s="83" t="s">
        <v>366</v>
      </c>
      <c r="B521" s="83" t="s">
        <v>264</v>
      </c>
      <c r="C521" s="26" t="s">
        <v>223</v>
      </c>
      <c r="D521" s="27">
        <v>3623743.9748576344</v>
      </c>
      <c r="E521" s="27">
        <v>3783325.040657727</v>
      </c>
      <c r="F521" s="28">
        <v>-4.2180109846535856E-2</v>
      </c>
      <c r="G521" s="27">
        <v>3089455.1279173433</v>
      </c>
      <c r="H521" s="28">
        <v>0.17293950707109468</v>
      </c>
      <c r="I521" s="27">
        <v>2722903.1031952538</v>
      </c>
      <c r="J521" s="28">
        <v>0.33083838738340265</v>
      </c>
      <c r="K521" s="29">
        <v>1208997.2072972618</v>
      </c>
      <c r="L521" s="29">
        <v>1425676.2042915514</v>
      </c>
      <c r="M521" s="28">
        <v>-0.15198331594652795</v>
      </c>
      <c r="N521" s="29">
        <v>1167310.7893324504</v>
      </c>
      <c r="O521" s="28">
        <v>3.5711498896237079E-2</v>
      </c>
      <c r="P521" s="29">
        <v>963827.79259197996</v>
      </c>
      <c r="Q521" s="28">
        <v>0.2543705593360806</v>
      </c>
      <c r="R521" s="29">
        <v>948625.88048309612</v>
      </c>
      <c r="S521" s="29">
        <v>1111484.2448987947</v>
      </c>
      <c r="T521" s="28">
        <v>-0.14652332245206723</v>
      </c>
      <c r="U521" s="29">
        <v>869376.93112187786</v>
      </c>
      <c r="V521" s="28">
        <v>9.1156029708485964E-2</v>
      </c>
      <c r="W521" s="29">
        <v>681938.50169284397</v>
      </c>
      <c r="X521" s="28">
        <v>0.3910724766650181</v>
      </c>
      <c r="Y521" s="27">
        <v>3605324.7499532206</v>
      </c>
      <c r="Z521" s="45">
        <v>18419.224904413655</v>
      </c>
      <c r="AA521" s="29">
        <v>933758.8037480507</v>
      </c>
      <c r="AB521" s="29">
        <v>14867.076735045426</v>
      </c>
      <c r="AC521" s="30">
        <v>2.997313767960299</v>
      </c>
      <c r="AD521" s="30">
        <v>2.6537056796411505</v>
      </c>
      <c r="AE521" s="28">
        <v>0.12948236534113808</v>
      </c>
      <c r="AF521" s="30">
        <v>2.6466431700542312</v>
      </c>
      <c r="AG521" s="28">
        <v>0.1324963644036995</v>
      </c>
      <c r="AH521" s="30">
        <v>2.8250929513794882</v>
      </c>
      <c r="AI521" s="28">
        <v>6.0961115101262647E-2</v>
      </c>
      <c r="AJ521" s="30">
        <v>3.8199927383514045</v>
      </c>
      <c r="AK521" s="30">
        <v>3.4038494544762661</v>
      </c>
      <c r="AL521" s="28">
        <v>0.12225666541388458</v>
      </c>
      <c r="AM521" s="30">
        <v>3.5536428645864691</v>
      </c>
      <c r="AN521" s="28">
        <v>7.4951221581443336E-2</v>
      </c>
      <c r="AO521" s="30">
        <v>3.992886596717915</v>
      </c>
      <c r="AP521" s="28">
        <v>-4.3300468014450075E-2</v>
      </c>
    </row>
    <row r="522" spans="1:42" s="2" customFormat="1" x14ac:dyDescent="0.25">
      <c r="A522" s="83" t="s">
        <v>366</v>
      </c>
      <c r="B522" s="83" t="s">
        <v>264</v>
      </c>
      <c r="C522" s="26" t="s">
        <v>207</v>
      </c>
      <c r="D522" s="27">
        <v>782.12128394246099</v>
      </c>
      <c r="E522" s="27">
        <v>172.2680614757538</v>
      </c>
      <c r="F522" s="28">
        <v>3.5401409712417422</v>
      </c>
      <c r="G522" s="27">
        <v>4559.7103210401538</v>
      </c>
      <c r="H522" s="28">
        <v>-0.82847127802538889</v>
      </c>
      <c r="I522" s="27">
        <v>3144.0314884722234</v>
      </c>
      <c r="J522" s="28">
        <v>-0.75123617978695356</v>
      </c>
      <c r="K522" s="29">
        <v>194.05171477794647</v>
      </c>
      <c r="L522" s="29">
        <v>64.447448968887329</v>
      </c>
      <c r="M522" s="28">
        <v>2.0110069193216158</v>
      </c>
      <c r="N522" s="29">
        <v>1625.3672876358032</v>
      </c>
      <c r="O522" s="28">
        <v>-0.88061054491861546</v>
      </c>
      <c r="P522" s="29">
        <v>1141.0399924516678</v>
      </c>
      <c r="Q522" s="28">
        <v>-0.82993434405309319</v>
      </c>
      <c r="R522" s="29">
        <v>93.572266124237558</v>
      </c>
      <c r="S522" s="29">
        <v>14.107032774564678</v>
      </c>
      <c r="T522" s="28">
        <v>5.6330225228476563</v>
      </c>
      <c r="U522" s="29">
        <v>441.06566837884361</v>
      </c>
      <c r="V522" s="28">
        <v>-0.78784958151885509</v>
      </c>
      <c r="W522" s="29">
        <v>296.03231991292233</v>
      </c>
      <c r="X522" s="28">
        <v>-0.68391199261026037</v>
      </c>
      <c r="Y522" s="27">
        <v>782.12128394246099</v>
      </c>
      <c r="Z522" s="26"/>
      <c r="AA522" s="29">
        <v>93.572266124237558</v>
      </c>
      <c r="AB522" s="26"/>
      <c r="AC522" s="30">
        <v>4.0304786012194889</v>
      </c>
      <c r="AD522" s="30">
        <v>2.673000471421576</v>
      </c>
      <c r="AE522" s="28">
        <v>0.50784806972965779</v>
      </c>
      <c r="AF522" s="30">
        <v>2.8053415100241947</v>
      </c>
      <c r="AG522" s="28">
        <v>0.43671584611626407</v>
      </c>
      <c r="AH522" s="30">
        <v>2.7554086703980261</v>
      </c>
      <c r="AI522" s="28">
        <v>0.46275165804616403</v>
      </c>
      <c r="AJ522" s="30">
        <v>8.3584732564243414</v>
      </c>
      <c r="AK522" s="30">
        <v>12.211502179704103</v>
      </c>
      <c r="AL522" s="28">
        <v>-0.31552456582152655</v>
      </c>
      <c r="AM522" s="30">
        <v>10.33793978524688</v>
      </c>
      <c r="AN522" s="28">
        <v>-0.19147591976182773</v>
      </c>
      <c r="AO522" s="30">
        <v>10.620568353472478</v>
      </c>
      <c r="AP522" s="28">
        <v>-0.21299190606014293</v>
      </c>
    </row>
    <row r="523" spans="1:42" s="2" customFormat="1" x14ac:dyDescent="0.25">
      <c r="A523" s="83" t="s">
        <v>366</v>
      </c>
      <c r="B523" s="83" t="s">
        <v>264</v>
      </c>
      <c r="C523" s="26" t="s">
        <v>209</v>
      </c>
      <c r="D523" s="27">
        <v>164.53368896484375</v>
      </c>
      <c r="E523" s="27">
        <v>113.81193984270095</v>
      </c>
      <c r="F523" s="28">
        <v>0.44566281175986572</v>
      </c>
      <c r="G523" s="27">
        <v>260.24815559387207</v>
      </c>
      <c r="H523" s="28">
        <v>-0.36778153685897652</v>
      </c>
      <c r="I523" s="27">
        <v>64.83612060546875</v>
      </c>
      <c r="J523" s="28">
        <v>1.5376855898896236</v>
      </c>
      <c r="K523" s="29">
        <v>1.588623046875</v>
      </c>
      <c r="L523" s="29">
        <v>2.0710325695453093</v>
      </c>
      <c r="M523" s="28">
        <v>-0.23293188613456778</v>
      </c>
      <c r="N523" s="29">
        <v>6.5062038898468018</v>
      </c>
      <c r="O523" s="28">
        <v>-0.75582950153866046</v>
      </c>
      <c r="P523" s="29">
        <v>1.6209030151367188</v>
      </c>
      <c r="Q523" s="28">
        <v>-1.9914805488221034E-2</v>
      </c>
      <c r="R523" s="29">
        <v>4.1145335550536402</v>
      </c>
      <c r="S523" s="29">
        <v>1.8971292295904618</v>
      </c>
      <c r="T523" s="28">
        <v>1.1688209168238133</v>
      </c>
      <c r="U523" s="29">
        <v>5.9857076872430497</v>
      </c>
      <c r="V523" s="28">
        <v>-0.31260700153756615</v>
      </c>
      <c r="W523" s="29">
        <v>1.4912308009775188</v>
      </c>
      <c r="X523" s="28">
        <v>1.7591527430606426</v>
      </c>
      <c r="Y523" s="27">
        <v>164.53368896484375</v>
      </c>
      <c r="Z523" s="26"/>
      <c r="AA523" s="29">
        <v>4.1145335550536402</v>
      </c>
      <c r="AB523" s="26"/>
      <c r="AC523" s="30">
        <v>103.57</v>
      </c>
      <c r="AD523" s="30">
        <v>54.954200873667631</v>
      </c>
      <c r="AE523" s="28">
        <v>0.88466028717428891</v>
      </c>
      <c r="AF523" s="30">
        <v>40</v>
      </c>
      <c r="AG523" s="28">
        <v>1.5892499999999998</v>
      </c>
      <c r="AH523" s="30">
        <v>40</v>
      </c>
      <c r="AI523" s="28">
        <v>1.5892499999999998</v>
      </c>
      <c r="AJ523" s="30">
        <v>39.98841831360366</v>
      </c>
      <c r="AK523" s="30">
        <v>59.991664282812103</v>
      </c>
      <c r="AL523" s="28">
        <v>-0.33343375631169925</v>
      </c>
      <c r="AM523" s="30">
        <v>43.478260080845928</v>
      </c>
      <c r="AN523" s="28">
        <v>-8.0266362102647607E-2</v>
      </c>
      <c r="AO523" s="30">
        <v>43.478260080845928</v>
      </c>
      <c r="AP523" s="28">
        <v>-8.0266362102647607E-2</v>
      </c>
    </row>
    <row r="524" spans="1:42" s="2" customFormat="1" x14ac:dyDescent="0.25">
      <c r="A524" s="83" t="s">
        <v>366</v>
      </c>
      <c r="B524" s="83" t="s">
        <v>264</v>
      </c>
      <c r="C524" s="26" t="s">
        <v>206</v>
      </c>
      <c r="D524" s="27">
        <v>78516.744517896179</v>
      </c>
      <c r="E524" s="27">
        <v>91556.367437865731</v>
      </c>
      <c r="F524" s="28">
        <v>-0.14242180292723852</v>
      </c>
      <c r="G524" s="27">
        <v>64122.607723486421</v>
      </c>
      <c r="H524" s="28">
        <v>0.22447834399500827</v>
      </c>
      <c r="I524" s="27">
        <v>53435.237266530989</v>
      </c>
      <c r="J524" s="28">
        <v>0.4693814144823667</v>
      </c>
      <c r="K524" s="29">
        <v>21193.084171915489</v>
      </c>
      <c r="L524" s="29">
        <v>25488.928384686955</v>
      </c>
      <c r="M524" s="28">
        <v>-0.16853765477846808</v>
      </c>
      <c r="N524" s="29">
        <v>18535.63420999542</v>
      </c>
      <c r="O524" s="28">
        <v>0.14336978879778645</v>
      </c>
      <c r="P524" s="29">
        <v>15127.206109603414</v>
      </c>
      <c r="Q524" s="28">
        <v>0.40099130125960203</v>
      </c>
      <c r="R524" s="29">
        <v>6065.6018842609592</v>
      </c>
      <c r="S524" s="29">
        <v>6934.6666181359433</v>
      </c>
      <c r="T524" s="28">
        <v>-0.12532177561386376</v>
      </c>
      <c r="U524" s="29">
        <v>5644.013993012617</v>
      </c>
      <c r="V524" s="28">
        <v>7.4696464567641938E-2</v>
      </c>
      <c r="W524" s="29">
        <v>4536.9984532262888</v>
      </c>
      <c r="X524" s="28">
        <v>0.33691953982211975</v>
      </c>
      <c r="Y524" s="27">
        <v>78468.095395443583</v>
      </c>
      <c r="Z524" s="45">
        <v>48.649122452591982</v>
      </c>
      <c r="AA524" s="29">
        <v>6053.8133009997127</v>
      </c>
      <c r="AB524" s="29">
        <v>11.788583261246835</v>
      </c>
      <c r="AC524" s="30">
        <v>3.7048286073409025</v>
      </c>
      <c r="AD524" s="30">
        <v>3.5920053623309749</v>
      </c>
      <c r="AE524" s="28">
        <v>3.1409542478163986E-2</v>
      </c>
      <c r="AF524" s="30">
        <v>3.4594234541436966</v>
      </c>
      <c r="AG524" s="28">
        <v>7.093816540535379E-2</v>
      </c>
      <c r="AH524" s="30">
        <v>3.5323930195284348</v>
      </c>
      <c r="AI524" s="28">
        <v>4.8815515957362922E-2</v>
      </c>
      <c r="AJ524" s="30">
        <v>12.944592476738649</v>
      </c>
      <c r="AK524" s="30">
        <v>13.202706413949619</v>
      </c>
      <c r="AL524" s="28">
        <v>-1.9550077773315768E-2</v>
      </c>
      <c r="AM524" s="30">
        <v>11.361170933110952</v>
      </c>
      <c r="AN524" s="28">
        <v>0.13937133354916609</v>
      </c>
      <c r="AO524" s="30">
        <v>11.777662659005944</v>
      </c>
      <c r="AP524" s="28">
        <v>9.9079915219035086E-2</v>
      </c>
    </row>
    <row r="525" spans="1:42" s="2" customFormat="1" x14ac:dyDescent="0.25">
      <c r="A525" s="83" t="s">
        <v>366</v>
      </c>
      <c r="B525" s="83" t="s">
        <v>264</v>
      </c>
      <c r="C525" s="26" t="s">
        <v>211</v>
      </c>
      <c r="D525" s="27">
        <v>124.80453444242477</v>
      </c>
      <c r="E525" s="27">
        <v>641.29151296138764</v>
      </c>
      <c r="F525" s="28">
        <v>-0.80538564456264783</v>
      </c>
      <c r="G525" s="27">
        <v>149.17120094656946</v>
      </c>
      <c r="H525" s="28">
        <v>-0.16334698889279847</v>
      </c>
      <c r="I525" s="27">
        <v>1295.4306335961819</v>
      </c>
      <c r="J525" s="28">
        <v>-0.90365787931387653</v>
      </c>
      <c r="K525" s="29">
        <v>8.2219259738922119</v>
      </c>
      <c r="L525" s="29">
        <v>44.402099599853443</v>
      </c>
      <c r="M525" s="28">
        <v>-0.81483024343471921</v>
      </c>
      <c r="N525" s="29">
        <v>14.698359547989185</v>
      </c>
      <c r="O525" s="28">
        <v>-0.44062288399952659</v>
      </c>
      <c r="P525" s="29">
        <v>95.081330670488768</v>
      </c>
      <c r="Q525" s="28">
        <v>-0.91352744102429639</v>
      </c>
      <c r="R525" s="29">
        <v>4.209358581830962</v>
      </c>
      <c r="S525" s="29">
        <v>12.828677433504367</v>
      </c>
      <c r="T525" s="28">
        <v>-0.671878991139221</v>
      </c>
      <c r="U525" s="29">
        <v>4.2373236885450787</v>
      </c>
      <c r="V525" s="28">
        <v>-6.5997098096885606E-3</v>
      </c>
      <c r="W525" s="29">
        <v>27.151588253609948</v>
      </c>
      <c r="X525" s="28">
        <v>-0.84496823749265182</v>
      </c>
      <c r="Y525" s="27">
        <v>124.80453444242477</v>
      </c>
      <c r="Z525" s="26"/>
      <c r="AA525" s="29">
        <v>4.209358581830962</v>
      </c>
      <c r="AB525" s="26"/>
      <c r="AC525" s="30">
        <v>15.179476784238551</v>
      </c>
      <c r="AD525" s="30">
        <v>14.442819568007643</v>
      </c>
      <c r="AE525" s="28">
        <v>5.1005083374625879E-2</v>
      </c>
      <c r="AF525" s="30">
        <v>10.148833307522191</v>
      </c>
      <c r="AG525" s="28">
        <v>0.49568687594737704</v>
      </c>
      <c r="AH525" s="30">
        <v>13.624447874899758</v>
      </c>
      <c r="AI525" s="28">
        <v>0.11413518724700863</v>
      </c>
      <c r="AJ525" s="30">
        <v>29.649299772446096</v>
      </c>
      <c r="AK525" s="30">
        <v>49.988903087277031</v>
      </c>
      <c r="AL525" s="28">
        <v>-0.40688236905937802</v>
      </c>
      <c r="AM525" s="30">
        <v>35.204108043440186</v>
      </c>
      <c r="AN525" s="28">
        <v>-0.15778863830720333</v>
      </c>
      <c r="AO525" s="30">
        <v>47.711044433061758</v>
      </c>
      <c r="AP525" s="28">
        <v>-0.37856527508963161</v>
      </c>
    </row>
    <row r="526" spans="1:42" s="2" customFormat="1" x14ac:dyDescent="0.25">
      <c r="A526" s="83" t="s">
        <v>366</v>
      </c>
      <c r="B526" s="83" t="s">
        <v>264</v>
      </c>
      <c r="C526" s="26" t="s">
        <v>204</v>
      </c>
      <c r="D526" s="27">
        <v>1267603.0718902624</v>
      </c>
      <c r="E526" s="27">
        <v>1364804.6132844477</v>
      </c>
      <c r="F526" s="28">
        <v>-7.1220114914666455E-2</v>
      </c>
      <c r="G526" s="27">
        <v>1166517.2162331038</v>
      </c>
      <c r="H526" s="28">
        <v>8.6656119815859439E-2</v>
      </c>
      <c r="I526" s="27">
        <v>1187993.1288228761</v>
      </c>
      <c r="J526" s="28">
        <v>6.7012124174714582E-2</v>
      </c>
      <c r="K526" s="29">
        <v>374655.17999965785</v>
      </c>
      <c r="L526" s="29">
        <v>407558.13512015424</v>
      </c>
      <c r="M526" s="28">
        <v>-8.0731930699398533E-2</v>
      </c>
      <c r="N526" s="29">
        <v>358595.32010620122</v>
      </c>
      <c r="O526" s="28">
        <v>4.4785469840209723E-2</v>
      </c>
      <c r="P526" s="29">
        <v>366241.78471389331</v>
      </c>
      <c r="Q526" s="28">
        <v>2.2972243028842401E-2</v>
      </c>
      <c r="R526" s="29">
        <v>196750.39091316893</v>
      </c>
      <c r="S526" s="29">
        <v>275637.87951716717</v>
      </c>
      <c r="T526" s="28">
        <v>-0.28619973692362194</v>
      </c>
      <c r="U526" s="29">
        <v>256417.51132388436</v>
      </c>
      <c r="V526" s="28">
        <v>-0.2326951856862424</v>
      </c>
      <c r="W526" s="29">
        <v>272253.77044354036</v>
      </c>
      <c r="X526" s="28">
        <v>-0.27732721353083783</v>
      </c>
      <c r="Y526" s="27">
        <v>1254244.3199452416</v>
      </c>
      <c r="Z526" s="45">
        <v>13358.751945020807</v>
      </c>
      <c r="AA526" s="29">
        <v>193350.99358128206</v>
      </c>
      <c r="AB526" s="29">
        <v>3399.3973318868793</v>
      </c>
      <c r="AC526" s="30">
        <v>3.3833859494253358</v>
      </c>
      <c r="AD526" s="30">
        <v>3.3487360346324158</v>
      </c>
      <c r="AE526" s="28">
        <v>1.0347162163446982E-2</v>
      </c>
      <c r="AF526" s="30">
        <v>3.2530185164927117</v>
      </c>
      <c r="AG526" s="28">
        <v>4.0075834881254102E-2</v>
      </c>
      <c r="AH526" s="30">
        <v>3.2437400056657428</v>
      </c>
      <c r="AI526" s="28">
        <v>4.305090528700746E-2</v>
      </c>
      <c r="AJ526" s="30">
        <v>6.4426965863040584</v>
      </c>
      <c r="AK526" s="30">
        <v>4.951440693402394</v>
      </c>
      <c r="AL526" s="28">
        <v>0.30117615967585071</v>
      </c>
      <c r="AM526" s="30">
        <v>4.5492884250001957</v>
      </c>
      <c r="AN526" s="28">
        <v>0.41619875119344213</v>
      </c>
      <c r="AO526" s="30">
        <v>4.3635506934852186</v>
      </c>
      <c r="AP526" s="28">
        <v>0.47648028838601664</v>
      </c>
    </row>
    <row r="527" spans="1:42" s="2" customFormat="1" x14ac:dyDescent="0.25">
      <c r="A527" s="83" t="s">
        <v>366</v>
      </c>
      <c r="B527" s="83" t="s">
        <v>264</v>
      </c>
      <c r="C527" s="26" t="s">
        <v>227</v>
      </c>
      <c r="D527" s="27">
        <v>4925784.1363838697</v>
      </c>
      <c r="E527" s="27">
        <v>5180733.1340452991</v>
      </c>
      <c r="F527" s="28">
        <v>-4.9210988303185633E-2</v>
      </c>
      <c r="G527" s="27">
        <v>4758558.9155816389</v>
      </c>
      <c r="H527" s="28">
        <v>3.5141988103722113E-2</v>
      </c>
      <c r="I527" s="27">
        <v>5000505.5998512618</v>
      </c>
      <c r="J527" s="28">
        <v>-1.4942781679839475E-2</v>
      </c>
      <c r="K527" s="29">
        <v>1782999.5532136711</v>
      </c>
      <c r="L527" s="29">
        <v>2093814.7987310602</v>
      </c>
      <c r="M527" s="28">
        <v>-0.14844447833005872</v>
      </c>
      <c r="N527" s="29">
        <v>1974642.3348129976</v>
      </c>
      <c r="O527" s="28">
        <v>-9.7051895536046762E-2</v>
      </c>
      <c r="P527" s="29">
        <v>2130955.5460883337</v>
      </c>
      <c r="Q527" s="28">
        <v>-0.16328636864968132</v>
      </c>
      <c r="R527" s="29">
        <v>1190592.7942901698</v>
      </c>
      <c r="S527" s="29">
        <v>1374169.3579630831</v>
      </c>
      <c r="T527" s="28">
        <v>-0.13359093084787371</v>
      </c>
      <c r="U527" s="29">
        <v>1231900.1927383831</v>
      </c>
      <c r="V527" s="28">
        <v>-3.3531448969409836E-2</v>
      </c>
      <c r="W527" s="29">
        <v>1316587.0111373689</v>
      </c>
      <c r="X527" s="28">
        <v>-9.5697599764679092E-2</v>
      </c>
      <c r="Y527" s="27">
        <v>4793699.0111704487</v>
      </c>
      <c r="Z527" s="45">
        <v>132085.12521342078</v>
      </c>
      <c r="AA527" s="29">
        <v>1124359.1118358558</v>
      </c>
      <c r="AB527" s="29">
        <v>66233.682454314039</v>
      </c>
      <c r="AC527" s="30">
        <v>2.7626390188969236</v>
      </c>
      <c r="AD527" s="30">
        <v>2.4743034279751206</v>
      </c>
      <c r="AE527" s="28">
        <v>0.11653202580645752</v>
      </c>
      <c r="AF527" s="30">
        <v>2.4098333311750268</v>
      </c>
      <c r="AG527" s="28">
        <v>0.14640252633150772</v>
      </c>
      <c r="AH527" s="30">
        <v>2.3466024943741259</v>
      </c>
      <c r="AI527" s="28">
        <v>0.177293139984393</v>
      </c>
      <c r="AJ527" s="30">
        <v>4.1372534421566165</v>
      </c>
      <c r="AK527" s="30">
        <v>3.7700834355123782</v>
      </c>
      <c r="AL527" s="28">
        <v>9.7390419316897042E-2</v>
      </c>
      <c r="AM527" s="30">
        <v>3.8627795852550917</v>
      </c>
      <c r="AN527" s="28">
        <v>7.1056049366430257E-2</v>
      </c>
      <c r="AO527" s="30">
        <v>3.7980821301977161</v>
      </c>
      <c r="AP527" s="28">
        <v>8.9300678693128785E-2</v>
      </c>
    </row>
    <row r="528" spans="1:42" s="2" customFormat="1" x14ac:dyDescent="0.25">
      <c r="A528" s="83" t="s">
        <v>366</v>
      </c>
      <c r="B528" s="83" t="s">
        <v>264</v>
      </c>
      <c r="C528" s="26" t="s">
        <v>205</v>
      </c>
      <c r="D528" s="27">
        <v>823151.31823678489</v>
      </c>
      <c r="E528" s="27">
        <v>809008.82123387093</v>
      </c>
      <c r="F528" s="28">
        <v>1.7481264272674237E-2</v>
      </c>
      <c r="G528" s="27">
        <v>557620.71566737874</v>
      </c>
      <c r="H528" s="28">
        <v>0.47618496786226894</v>
      </c>
      <c r="I528" s="27">
        <v>493054.5597166252</v>
      </c>
      <c r="J528" s="28">
        <v>0.6694933694759404</v>
      </c>
      <c r="K528" s="29">
        <v>166692.34950036704</v>
      </c>
      <c r="L528" s="29">
        <v>171857.68271858912</v>
      </c>
      <c r="M528" s="28">
        <v>-3.005587609766697E-2</v>
      </c>
      <c r="N528" s="29">
        <v>126800.38420431374</v>
      </c>
      <c r="O528" s="28">
        <v>0.31460445129074127</v>
      </c>
      <c r="P528" s="29">
        <v>114778.45769820914</v>
      </c>
      <c r="Q528" s="28">
        <v>0.45229647481983809</v>
      </c>
      <c r="R528" s="29">
        <v>49787.19847058945</v>
      </c>
      <c r="S528" s="29">
        <v>71929.323105328658</v>
      </c>
      <c r="T528" s="28">
        <v>-0.30783168364195101</v>
      </c>
      <c r="U528" s="29">
        <v>49599.294613900005</v>
      </c>
      <c r="V528" s="28">
        <v>3.7884380846977968E-3</v>
      </c>
      <c r="W528" s="29">
        <v>43174.44051839874</v>
      </c>
      <c r="X528" s="28">
        <v>0.15316372077532053</v>
      </c>
      <c r="Y528" s="27">
        <v>822780.35018513666</v>
      </c>
      <c r="Z528" s="45">
        <v>370.96805164822706</v>
      </c>
      <c r="AA528" s="29">
        <v>49735.220362039523</v>
      </c>
      <c r="AB528" s="29">
        <v>51.978108549924571</v>
      </c>
      <c r="AC528" s="30">
        <v>4.9381469557783895</v>
      </c>
      <c r="AD528" s="30">
        <v>4.7074347124684222</v>
      </c>
      <c r="AE528" s="28">
        <v>4.9010184400197339E-2</v>
      </c>
      <c r="AF528" s="30">
        <v>4.3976263886462936</v>
      </c>
      <c r="AG528" s="28">
        <v>0.12291188913355654</v>
      </c>
      <c r="AH528" s="30">
        <v>4.2957064383373238</v>
      </c>
      <c r="AI528" s="28">
        <v>0.14955410167407196</v>
      </c>
      <c r="AJ528" s="30">
        <v>16.533392991032446</v>
      </c>
      <c r="AK528" s="30">
        <v>11.247274217348197</v>
      </c>
      <c r="AL528" s="28">
        <v>0.4699910993128229</v>
      </c>
      <c r="AM528" s="30">
        <v>11.242513023786184</v>
      </c>
      <c r="AN528" s="28">
        <v>0.4706136391438604</v>
      </c>
      <c r="AO528" s="30">
        <v>11.420056723294666</v>
      </c>
      <c r="AP528" s="28">
        <v>0.44775051399767413</v>
      </c>
    </row>
    <row r="529" spans="1:42" s="2" customFormat="1" x14ac:dyDescent="0.25">
      <c r="A529" s="83" t="s">
        <v>366</v>
      </c>
      <c r="B529" s="83" t="s">
        <v>265</v>
      </c>
      <c r="C529" s="26" t="s">
        <v>221</v>
      </c>
      <c r="D529" s="27">
        <v>2892876.8194058849</v>
      </c>
      <c r="E529" s="27">
        <v>3004657.2263468802</v>
      </c>
      <c r="F529" s="28">
        <v>-3.7202382341928568E-2</v>
      </c>
      <c r="G529" s="27">
        <v>2642648.6133332523</v>
      </c>
      <c r="H529" s="28">
        <v>9.468841404420103E-2</v>
      </c>
      <c r="I529" s="27">
        <v>2493298.8891519499</v>
      </c>
      <c r="J529" s="28">
        <v>0.16026074210053662</v>
      </c>
      <c r="K529" s="29">
        <v>1068624.8538906854</v>
      </c>
      <c r="L529" s="29">
        <v>1180953.1569093426</v>
      </c>
      <c r="M529" s="28">
        <v>-9.5116645703907696E-2</v>
      </c>
      <c r="N529" s="29">
        <v>1078421.9774700725</v>
      </c>
      <c r="O529" s="28">
        <v>-9.0846846448462415E-3</v>
      </c>
      <c r="P529" s="29">
        <v>984763.94895426172</v>
      </c>
      <c r="Q529" s="28">
        <v>8.5158382397606064E-2</v>
      </c>
      <c r="R529" s="29">
        <v>817380.19756390923</v>
      </c>
      <c r="S529" s="29">
        <v>887048.16794542712</v>
      </c>
      <c r="T529" s="28">
        <v>-7.8539106329346478E-2</v>
      </c>
      <c r="U529" s="29">
        <v>788186.70297690819</v>
      </c>
      <c r="V529" s="28">
        <v>3.7038806258390199E-2</v>
      </c>
      <c r="W529" s="29">
        <v>751837.79797497799</v>
      </c>
      <c r="X529" s="28">
        <v>8.7176249671757744E-2</v>
      </c>
      <c r="Y529" s="27">
        <v>2769846.9294277448</v>
      </c>
      <c r="Z529" s="45">
        <v>123029.88997814014</v>
      </c>
      <c r="AA529" s="29">
        <v>746715.21486548521</v>
      </c>
      <c r="AB529" s="29">
        <v>70664.982698424021</v>
      </c>
      <c r="AC529" s="30">
        <v>2.7071023183424954</v>
      </c>
      <c r="AD529" s="30">
        <v>2.5442645279939216</v>
      </c>
      <c r="AE529" s="28">
        <v>6.400191039764512E-2</v>
      </c>
      <c r="AF529" s="30">
        <v>2.4504773349786344</v>
      </c>
      <c r="AG529" s="28">
        <v>0.10472448763379338</v>
      </c>
      <c r="AH529" s="30">
        <v>2.5318746607241542</v>
      </c>
      <c r="AI529" s="28">
        <v>6.920866199917787E-2</v>
      </c>
      <c r="AJ529" s="30">
        <v>3.5392059020119544</v>
      </c>
      <c r="AK529" s="30">
        <v>3.3872537421572493</v>
      </c>
      <c r="AL529" s="28">
        <v>4.4859987299897687E-2</v>
      </c>
      <c r="AM529" s="30">
        <v>3.3528205986629986</v>
      </c>
      <c r="AN529" s="28">
        <v>5.559059838253215E-2</v>
      </c>
      <c r="AO529" s="30">
        <v>3.3162723340958307</v>
      </c>
      <c r="AP529" s="28">
        <v>6.722414369412931E-2</v>
      </c>
    </row>
    <row r="530" spans="1:42" s="2" customFormat="1" x14ac:dyDescent="0.25">
      <c r="A530" s="83" t="s">
        <v>366</v>
      </c>
      <c r="B530" s="83" t="s">
        <v>265</v>
      </c>
      <c r="C530" s="26" t="s">
        <v>167</v>
      </c>
      <c r="D530" s="27">
        <v>1758178.6275233554</v>
      </c>
      <c r="E530" s="27">
        <v>1839916.5392147528</v>
      </c>
      <c r="F530" s="28">
        <v>-4.4424793162782195E-2</v>
      </c>
      <c r="G530" s="27">
        <v>1696351.5752057629</v>
      </c>
      <c r="H530" s="28">
        <v>3.6447074545907794E-2</v>
      </c>
      <c r="I530" s="27">
        <v>1709259.1404674768</v>
      </c>
      <c r="J530" s="28">
        <v>2.862028694051582E-2</v>
      </c>
      <c r="K530" s="29">
        <v>710294.18575558555</v>
      </c>
      <c r="L530" s="29">
        <v>775342.33103625581</v>
      </c>
      <c r="M530" s="28">
        <v>-8.3896032341910842E-2</v>
      </c>
      <c r="N530" s="29">
        <v>749217.41019989806</v>
      </c>
      <c r="O530" s="28">
        <v>-5.1951841901174502E-2</v>
      </c>
      <c r="P530" s="29">
        <v>729693.53117694764</v>
      </c>
      <c r="Q530" s="28">
        <v>-2.6585606960325137E-2</v>
      </c>
      <c r="R530" s="29">
        <v>596113.1160121602</v>
      </c>
      <c r="S530" s="29">
        <v>644260.85647117742</v>
      </c>
      <c r="T530" s="28">
        <v>-7.4733300922141671E-2</v>
      </c>
      <c r="U530" s="29">
        <v>603047.77890019317</v>
      </c>
      <c r="V530" s="28">
        <v>-1.149935897397722E-2</v>
      </c>
      <c r="W530" s="29">
        <v>604763.37532177684</v>
      </c>
      <c r="X530" s="28">
        <v>-1.4303543604991108E-2</v>
      </c>
      <c r="Y530" s="27">
        <v>1652651.3441429865</v>
      </c>
      <c r="Z530" s="45">
        <v>105527.28338036907</v>
      </c>
      <c r="AA530" s="29">
        <v>529077.55496441969</v>
      </c>
      <c r="AB530" s="29">
        <v>67035.561047740484</v>
      </c>
      <c r="AC530" s="30">
        <v>2.4752823024351072</v>
      </c>
      <c r="AD530" s="30">
        <v>2.3730376448757529</v>
      </c>
      <c r="AE530" s="28">
        <v>4.3085982129334323E-2</v>
      </c>
      <c r="AF530" s="30">
        <v>2.2641646498219532</v>
      </c>
      <c r="AG530" s="28">
        <v>9.3243065441267967E-2</v>
      </c>
      <c r="AH530" s="30">
        <v>2.3424342788273789</v>
      </c>
      <c r="AI530" s="28">
        <v>5.6713661001508195E-2</v>
      </c>
      <c r="AJ530" s="30">
        <v>2.9494043668844387</v>
      </c>
      <c r="AK530" s="30">
        <v>2.8558564760438245</v>
      </c>
      <c r="AL530" s="28">
        <v>3.2756509868522771E-2</v>
      </c>
      <c r="AM530" s="30">
        <v>2.8129638057858029</v>
      </c>
      <c r="AN530" s="28">
        <v>4.850420073589292E-2</v>
      </c>
      <c r="AO530" s="30">
        <v>2.8263271392022213</v>
      </c>
      <c r="AP530" s="28">
        <v>4.3546702706523222E-2</v>
      </c>
    </row>
    <row r="531" spans="1:42" s="2" customFormat="1" x14ac:dyDescent="0.25">
      <c r="A531" s="83" t="s">
        <v>366</v>
      </c>
      <c r="B531" s="83" t="s">
        <v>265</v>
      </c>
      <c r="C531" s="26" t="s">
        <v>168</v>
      </c>
      <c r="D531" s="27">
        <v>866700.00108879921</v>
      </c>
      <c r="E531" s="27">
        <v>906696.97018722421</v>
      </c>
      <c r="F531" s="28">
        <v>-4.411282976953812E-2</v>
      </c>
      <c r="G531" s="27">
        <v>718269.86099100439</v>
      </c>
      <c r="H531" s="28">
        <v>0.20664954519044446</v>
      </c>
      <c r="I531" s="27">
        <v>693426.15499416948</v>
      </c>
      <c r="J531" s="28">
        <v>0.24988074771434987</v>
      </c>
      <c r="K531" s="29">
        <v>282217.91231888824</v>
      </c>
      <c r="L531" s="29">
        <v>322415.53253492364</v>
      </c>
      <c r="M531" s="28">
        <v>-0.12467643819759597</v>
      </c>
      <c r="N531" s="29">
        <v>250731.61846851715</v>
      </c>
      <c r="O531" s="28">
        <v>0.12557767561463187</v>
      </c>
      <c r="P531" s="29">
        <v>239446.8572986268</v>
      </c>
      <c r="Q531" s="28">
        <v>0.17862441588414502</v>
      </c>
      <c r="R531" s="29">
        <v>189186.54674554971</v>
      </c>
      <c r="S531" s="29">
        <v>206407.70016899818</v>
      </c>
      <c r="T531" s="28">
        <v>-8.3432708224298296E-2</v>
      </c>
      <c r="U531" s="29">
        <v>149807.40541153349</v>
      </c>
      <c r="V531" s="28">
        <v>0.26286511822188247</v>
      </c>
      <c r="W531" s="29">
        <v>142227.50891709517</v>
      </c>
      <c r="X531" s="28">
        <v>0.33016846168505354</v>
      </c>
      <c r="Y531" s="27">
        <v>855425.30755245301</v>
      </c>
      <c r="Z531" s="45">
        <v>11274.693536346154</v>
      </c>
      <c r="AA531" s="29">
        <v>186126.9422437239</v>
      </c>
      <c r="AB531" s="29">
        <v>3059.6045018258283</v>
      </c>
      <c r="AC531" s="30">
        <v>3.0710311544983844</v>
      </c>
      <c r="AD531" s="30">
        <v>2.8122000297520158</v>
      </c>
      <c r="AE531" s="28">
        <v>9.2038660837789957E-2</v>
      </c>
      <c r="AF531" s="30">
        <v>2.8646959860038281</v>
      </c>
      <c r="AG531" s="28">
        <v>7.2026899015692106E-2</v>
      </c>
      <c r="AH531" s="30">
        <v>2.8959501194428339</v>
      </c>
      <c r="AI531" s="28">
        <v>6.0457199825401417E-2</v>
      </c>
      <c r="AJ531" s="30">
        <v>4.581192563626022</v>
      </c>
      <c r="AK531" s="30">
        <v>4.3927477969322748</v>
      </c>
      <c r="AL531" s="28">
        <v>4.2899063503110686E-2</v>
      </c>
      <c r="AM531" s="30">
        <v>4.7946218614350666</v>
      </c>
      <c r="AN531" s="28">
        <v>-4.4514312906662384E-2</v>
      </c>
      <c r="AO531" s="30">
        <v>4.8754714209215999</v>
      </c>
      <c r="AP531" s="28">
        <v>-6.0359056979140492E-2</v>
      </c>
    </row>
    <row r="532" spans="1:42" s="2" customFormat="1" x14ac:dyDescent="0.25">
      <c r="A532" s="83" t="s">
        <v>366</v>
      </c>
      <c r="B532" s="83" t="s">
        <v>265</v>
      </c>
      <c r="C532" s="26" t="s">
        <v>192</v>
      </c>
      <c r="D532" s="27">
        <v>267998.19079373003</v>
      </c>
      <c r="E532" s="27">
        <v>258043.71694490314</v>
      </c>
      <c r="F532" s="28">
        <v>3.8576695323887106E-2</v>
      </c>
      <c r="G532" s="27">
        <v>228027.17713648509</v>
      </c>
      <c r="H532" s="28">
        <v>0.17529056912948754</v>
      </c>
      <c r="I532" s="27">
        <v>90613.593690303562</v>
      </c>
      <c r="J532" s="28">
        <v>1.9575936664611961</v>
      </c>
      <c r="K532" s="29">
        <v>76112.755816211633</v>
      </c>
      <c r="L532" s="29">
        <v>83195.293338163145</v>
      </c>
      <c r="M532" s="28">
        <v>-8.5131468833978222E-2</v>
      </c>
      <c r="N532" s="29">
        <v>78472.94880165717</v>
      </c>
      <c r="O532" s="28">
        <v>-3.0076517086301918E-2</v>
      </c>
      <c r="P532" s="29">
        <v>15623.560478687286</v>
      </c>
      <c r="Q532" s="28">
        <v>3.8716651956537076</v>
      </c>
      <c r="R532" s="29">
        <v>32080.534806199274</v>
      </c>
      <c r="S532" s="29">
        <v>36379.611305251739</v>
      </c>
      <c r="T532" s="28">
        <v>-0.11817268917416536</v>
      </c>
      <c r="U532" s="29">
        <v>35331.518665181713</v>
      </c>
      <c r="V532" s="28">
        <v>-9.2013702829768229E-2</v>
      </c>
      <c r="W532" s="29">
        <v>4846.9137361057992</v>
      </c>
      <c r="X532" s="28">
        <v>5.6187550579297154</v>
      </c>
      <c r="Y532" s="27">
        <v>261770.27773230514</v>
      </c>
      <c r="Z532" s="45">
        <v>6227.9130614248788</v>
      </c>
      <c r="AA532" s="29">
        <v>31510.71765734156</v>
      </c>
      <c r="AB532" s="29">
        <v>569.81714885771385</v>
      </c>
      <c r="AC532" s="30">
        <v>3.5210680249295057</v>
      </c>
      <c r="AD532" s="30">
        <v>3.1016624449659096</v>
      </c>
      <c r="AE532" s="28">
        <v>0.13521960800225175</v>
      </c>
      <c r="AF532" s="30">
        <v>2.9058061487256062</v>
      </c>
      <c r="AG532" s="28">
        <v>0.21173534802854407</v>
      </c>
      <c r="AH532" s="30">
        <v>5.7998043284636127</v>
      </c>
      <c r="AI532" s="28">
        <v>-0.39289882459495867</v>
      </c>
      <c r="AJ532" s="30">
        <v>8.3539190481931058</v>
      </c>
      <c r="AK532" s="30">
        <v>7.0930861459658336</v>
      </c>
      <c r="AL532" s="28">
        <v>0.17775519375925897</v>
      </c>
      <c r="AM532" s="30">
        <v>6.4539308173356247</v>
      </c>
      <c r="AN532" s="28">
        <v>0.29439240745407508</v>
      </c>
      <c r="AO532" s="30">
        <v>18.695111698667468</v>
      </c>
      <c r="AP532" s="28">
        <v>-0.55314955145261058</v>
      </c>
    </row>
    <row r="533" spans="1:42" s="2" customFormat="1" x14ac:dyDescent="0.25">
      <c r="A533" s="83" t="s">
        <v>366</v>
      </c>
      <c r="B533" s="83" t="s">
        <v>265</v>
      </c>
      <c r="C533" s="26" t="s">
        <v>224</v>
      </c>
      <c r="D533" s="27">
        <v>100646.29909217835</v>
      </c>
      <c r="E533" s="27">
        <v>116539.81478760004</v>
      </c>
      <c r="F533" s="28">
        <v>-0.13637841903548983</v>
      </c>
      <c r="G533" s="27">
        <v>120947.39076518059</v>
      </c>
      <c r="H533" s="28">
        <v>-0.1678505964003541</v>
      </c>
      <c r="I533" s="27">
        <v>2698.44</v>
      </c>
      <c r="J533" s="28">
        <v>36.297957001889365</v>
      </c>
      <c r="K533" s="29">
        <v>46300.398316860199</v>
      </c>
      <c r="L533" s="29">
        <v>57151.990717858738</v>
      </c>
      <c r="M533" s="28">
        <v>-0.18987251825696522</v>
      </c>
      <c r="N533" s="29">
        <v>59453.657634976007</v>
      </c>
      <c r="O533" s="28">
        <v>-0.22123549401909082</v>
      </c>
      <c r="P533" s="29">
        <v>678</v>
      </c>
      <c r="Q533" s="28">
        <v>67.289673033717108</v>
      </c>
      <c r="R533" s="29">
        <v>23005.78740360243</v>
      </c>
      <c r="S533" s="29">
        <v>28481.443952039885</v>
      </c>
      <c r="T533" s="28">
        <v>-0.19225347414470817</v>
      </c>
      <c r="U533" s="29">
        <v>29583.549422235537</v>
      </c>
      <c r="V533" s="28">
        <v>-0.22234526103514615</v>
      </c>
      <c r="W533" s="29">
        <v>169.5</v>
      </c>
      <c r="X533" s="28">
        <v>134.72735931328867</v>
      </c>
      <c r="Y533" s="27">
        <v>100644.74919227601</v>
      </c>
      <c r="Z533" s="45">
        <v>1.5498999023437501</v>
      </c>
      <c r="AA533" s="29">
        <v>23005.627403635808</v>
      </c>
      <c r="AB533" s="29">
        <v>0.15999996662139893</v>
      </c>
      <c r="AC533" s="30">
        <v>2.1737674566727905</v>
      </c>
      <c r="AD533" s="30">
        <v>2.039120830679725</v>
      </c>
      <c r="AE533" s="28">
        <v>6.6031705413053934E-2</v>
      </c>
      <c r="AF533" s="30">
        <v>2.0343137088007923</v>
      </c>
      <c r="AG533" s="28">
        <v>6.8550758552477511E-2</v>
      </c>
      <c r="AH533" s="30">
        <v>3.98</v>
      </c>
      <c r="AI533" s="28">
        <v>-0.4538272721927662</v>
      </c>
      <c r="AJ533" s="30">
        <v>4.3748252266478973</v>
      </c>
      <c r="AK533" s="30">
        <v>4.0917804232061519</v>
      </c>
      <c r="AL533" s="28">
        <v>6.9173996198936577E-2</v>
      </c>
      <c r="AM533" s="30">
        <v>4.088332641865966</v>
      </c>
      <c r="AN533" s="28">
        <v>7.0075654277283198E-2</v>
      </c>
      <c r="AO533" s="30">
        <v>15.92</v>
      </c>
      <c r="AP533" s="28">
        <v>-0.72519942043668983</v>
      </c>
    </row>
    <row r="534" spans="1:42" s="2" customFormat="1" x14ac:dyDescent="0.25">
      <c r="A534" s="83" t="s">
        <v>366</v>
      </c>
      <c r="B534" s="83" t="s">
        <v>265</v>
      </c>
      <c r="C534" s="26" t="s">
        <v>223</v>
      </c>
      <c r="D534" s="27">
        <v>487946.96035937307</v>
      </c>
      <c r="E534" s="27">
        <v>463459.79380632879</v>
      </c>
      <c r="F534" s="28">
        <v>5.2835579008773767E-2</v>
      </c>
      <c r="G534" s="27">
        <v>366852.20722215518</v>
      </c>
      <c r="H534" s="28">
        <v>0.33009138490445661</v>
      </c>
      <c r="I534" s="27">
        <v>346012.44215377211</v>
      </c>
      <c r="J534" s="28">
        <v>0.41020061972951699</v>
      </c>
      <c r="K534" s="29">
        <v>147880.27040108101</v>
      </c>
      <c r="L534" s="29">
        <v>149789.90357652912</v>
      </c>
      <c r="M534" s="28">
        <v>-1.2748744273491416E-2</v>
      </c>
      <c r="N534" s="29">
        <v>114566.20287590893</v>
      </c>
      <c r="O534" s="28">
        <v>0.29078442585075315</v>
      </c>
      <c r="P534" s="29">
        <v>115543.58137202263</v>
      </c>
      <c r="Q534" s="28">
        <v>0.27986573243685425</v>
      </c>
      <c r="R534" s="29">
        <v>122400.024145007</v>
      </c>
      <c r="S534" s="29">
        <v>121004.33872130375</v>
      </c>
      <c r="T534" s="28">
        <v>1.1534176695248794E-2</v>
      </c>
      <c r="U534" s="29">
        <v>84220.264466348148</v>
      </c>
      <c r="V534" s="28">
        <v>0.45333222260201195</v>
      </c>
      <c r="W534" s="29">
        <v>73286.45518884898</v>
      </c>
      <c r="X534" s="28">
        <v>0.67015888310601457</v>
      </c>
      <c r="Y534" s="27">
        <v>481728.58656035666</v>
      </c>
      <c r="Z534" s="45">
        <v>6218.3737990163872</v>
      </c>
      <c r="AA534" s="29">
        <v>120982.99429449836</v>
      </c>
      <c r="AB534" s="29">
        <v>1417.0298505086457</v>
      </c>
      <c r="AC534" s="30">
        <v>3.2996082508908242</v>
      </c>
      <c r="AD534" s="30">
        <v>3.0940656395412036</v>
      </c>
      <c r="AE534" s="28">
        <v>6.6431238149200683E-2</v>
      </c>
      <c r="AF534" s="30">
        <v>3.2020979836392671</v>
      </c>
      <c r="AG534" s="28">
        <v>3.0451993583511194E-2</v>
      </c>
      <c r="AH534" s="30">
        <v>2.9946487554310353</v>
      </c>
      <c r="AI534" s="28">
        <v>0.10183481281626786</v>
      </c>
      <c r="AJ534" s="30">
        <v>3.9864939877896064</v>
      </c>
      <c r="AK534" s="30">
        <v>3.8301088928204945</v>
      </c>
      <c r="AL534" s="28">
        <v>4.0830456612409742E-2</v>
      </c>
      <c r="AM534" s="30">
        <v>4.355866246047448</v>
      </c>
      <c r="AN534" s="28">
        <v>-8.4798806343746966E-2</v>
      </c>
      <c r="AO534" s="30">
        <v>4.7213696072779925</v>
      </c>
      <c r="AP534" s="28">
        <v>-0.15564882240008812</v>
      </c>
    </row>
    <row r="535" spans="1:42" s="2" customFormat="1" x14ac:dyDescent="0.25">
      <c r="A535" s="83" t="s">
        <v>366</v>
      </c>
      <c r="B535" s="83" t="s">
        <v>265</v>
      </c>
      <c r="C535" s="26" t="s">
        <v>206</v>
      </c>
      <c r="D535" s="27">
        <v>2422.4804116761684</v>
      </c>
      <c r="E535" s="27">
        <v>3156.7983278095721</v>
      </c>
      <c r="F535" s="28">
        <v>-0.23261476973821435</v>
      </c>
      <c r="G535" s="27">
        <v>1692.3418450295926</v>
      </c>
      <c r="H535" s="28">
        <v>0.43143680976216037</v>
      </c>
      <c r="I535" s="27">
        <v>1069.82</v>
      </c>
      <c r="J535" s="28">
        <v>1.2643813087025562</v>
      </c>
      <c r="K535" s="29">
        <v>680.63522338456721</v>
      </c>
      <c r="L535" s="29">
        <v>956.0853033842219</v>
      </c>
      <c r="M535" s="28">
        <v>-0.288101991553111</v>
      </c>
      <c r="N535" s="29">
        <v>504.64728751933308</v>
      </c>
      <c r="O535" s="28">
        <v>0.34873453245003722</v>
      </c>
      <c r="P535" s="29">
        <v>359</v>
      </c>
      <c r="Q535" s="28">
        <v>0.89591984229684463</v>
      </c>
      <c r="R535" s="29">
        <v>169.75276984884977</v>
      </c>
      <c r="S535" s="29">
        <v>224.11877452110045</v>
      </c>
      <c r="T535" s="28">
        <v>-0.24257675327924036</v>
      </c>
      <c r="U535" s="29">
        <v>109.60876336281741</v>
      </c>
      <c r="V535" s="28">
        <v>0.54871530925815559</v>
      </c>
      <c r="W535" s="29">
        <v>71.800000000000011</v>
      </c>
      <c r="X535" s="28">
        <v>1.3642447054157345</v>
      </c>
      <c r="Y535" s="27">
        <v>2386.2563991858515</v>
      </c>
      <c r="Z535" s="45">
        <v>36.224012490317108</v>
      </c>
      <c r="AA535" s="29">
        <v>165.63110585511748</v>
      </c>
      <c r="AB535" s="29">
        <v>4.1216639937322697</v>
      </c>
      <c r="AC535" s="30">
        <v>3.5591464097758534</v>
      </c>
      <c r="AD535" s="30">
        <v>3.3017956835394946</v>
      </c>
      <c r="AE535" s="28">
        <v>7.7942656330715523E-2</v>
      </c>
      <c r="AF535" s="30">
        <v>3.3535142006777532</v>
      </c>
      <c r="AG535" s="28">
        <v>6.1318425029046081E-2</v>
      </c>
      <c r="AH535" s="30">
        <v>2.98</v>
      </c>
      <c r="AI535" s="28">
        <v>0.19434443281068906</v>
      </c>
      <c r="AJ535" s="30">
        <v>14.27063849286924</v>
      </c>
      <c r="AK535" s="30">
        <v>14.085380997442337</v>
      </c>
      <c r="AL535" s="28">
        <v>1.3152466054027409E-2</v>
      </c>
      <c r="AM535" s="30">
        <v>15.439840694377233</v>
      </c>
      <c r="AN535" s="28">
        <v>-7.5726312508767282E-2</v>
      </c>
      <c r="AO535" s="30">
        <v>14.899999999999997</v>
      </c>
      <c r="AP535" s="28">
        <v>-4.2239027324211843E-2</v>
      </c>
    </row>
    <row r="536" spans="1:42" s="2" customFormat="1" x14ac:dyDescent="0.25">
      <c r="A536" s="83" t="s">
        <v>366</v>
      </c>
      <c r="B536" s="83" t="s">
        <v>265</v>
      </c>
      <c r="C536" s="26" t="s">
        <v>204</v>
      </c>
      <c r="D536" s="27">
        <v>378753.04072942614</v>
      </c>
      <c r="E536" s="27">
        <v>443237.17638089537</v>
      </c>
      <c r="F536" s="28">
        <v>-0.14548449247419368</v>
      </c>
      <c r="G536" s="27">
        <v>351417.65376884915</v>
      </c>
      <c r="H536" s="28">
        <v>7.7786037973371983E-2</v>
      </c>
      <c r="I536" s="27">
        <v>347413.71284039738</v>
      </c>
      <c r="J536" s="28">
        <v>9.02075155088254E-2</v>
      </c>
      <c r="K536" s="29">
        <v>134337.64191780722</v>
      </c>
      <c r="L536" s="29">
        <v>172625.62895839449</v>
      </c>
      <c r="M536" s="28">
        <v>-0.22179781340472496</v>
      </c>
      <c r="N536" s="29">
        <v>136165.41559260822</v>
      </c>
      <c r="O536" s="28">
        <v>-1.3423185812978295E-2</v>
      </c>
      <c r="P536" s="29">
        <v>123903.27592660415</v>
      </c>
      <c r="Q536" s="28">
        <v>8.4213802364547757E-2</v>
      </c>
      <c r="R536" s="29">
        <v>66786.52260054271</v>
      </c>
      <c r="S536" s="29">
        <v>85403.361447694435</v>
      </c>
      <c r="T536" s="28">
        <v>-0.21798719080341666</v>
      </c>
      <c r="U536" s="29">
        <v>65587.140945185383</v>
      </c>
      <c r="V536" s="28">
        <v>1.8286841567918218E-2</v>
      </c>
      <c r="W536" s="29">
        <v>68941.053728246174</v>
      </c>
      <c r="X536" s="28">
        <v>-3.1251787014980305E-2</v>
      </c>
      <c r="Y536" s="27">
        <v>373696.72099209635</v>
      </c>
      <c r="Z536" s="45">
        <v>5056.3197373297671</v>
      </c>
      <c r="AA536" s="29">
        <v>65143.947949225527</v>
      </c>
      <c r="AB536" s="29">
        <v>1642.5746513171816</v>
      </c>
      <c r="AC536" s="30">
        <v>2.8194111145791987</v>
      </c>
      <c r="AD536" s="30">
        <v>2.56762092080616</v>
      </c>
      <c r="AE536" s="28">
        <v>9.806361668605805E-2</v>
      </c>
      <c r="AF536" s="30">
        <v>2.5808143149964868</v>
      </c>
      <c r="AG536" s="28">
        <v>9.2450199999389207E-2</v>
      </c>
      <c r="AH536" s="30">
        <v>2.8039106330505157</v>
      </c>
      <c r="AI536" s="28">
        <v>5.5281653223802074E-3</v>
      </c>
      <c r="AJ536" s="30">
        <v>5.6710998863466564</v>
      </c>
      <c r="AK536" s="30">
        <v>5.1899265891584072</v>
      </c>
      <c r="AL536" s="28">
        <v>9.2712929349213727E-2</v>
      </c>
      <c r="AM536" s="30">
        <v>5.3580267214658335</v>
      </c>
      <c r="AN536" s="28">
        <v>5.8430683749030141E-2</v>
      </c>
      <c r="AO536" s="30">
        <v>5.0392863765883638</v>
      </c>
      <c r="AP536" s="28">
        <v>0.12537757581978012</v>
      </c>
    </row>
    <row r="537" spans="1:42" s="2" customFormat="1" x14ac:dyDescent="0.25">
      <c r="A537" s="83" t="s">
        <v>366</v>
      </c>
      <c r="B537" s="83" t="s">
        <v>265</v>
      </c>
      <c r="C537" s="26" t="s">
        <v>227</v>
      </c>
      <c r="D537" s="27">
        <v>1758178.6275233554</v>
      </c>
      <c r="E537" s="27">
        <v>1839916.5392147528</v>
      </c>
      <c r="F537" s="28">
        <v>-4.4424793162782195E-2</v>
      </c>
      <c r="G537" s="27">
        <v>1696351.5752057629</v>
      </c>
      <c r="H537" s="28">
        <v>3.6447074545907794E-2</v>
      </c>
      <c r="I537" s="27">
        <v>1709259.1404674768</v>
      </c>
      <c r="J537" s="28">
        <v>2.862028694051582E-2</v>
      </c>
      <c r="K537" s="29">
        <v>710294.18575558555</v>
      </c>
      <c r="L537" s="29">
        <v>775342.33103625581</v>
      </c>
      <c r="M537" s="28">
        <v>-8.3896032341910842E-2</v>
      </c>
      <c r="N537" s="29">
        <v>749217.41019989806</v>
      </c>
      <c r="O537" s="28">
        <v>-5.1951841901174502E-2</v>
      </c>
      <c r="P537" s="29">
        <v>729693.53117694764</v>
      </c>
      <c r="Q537" s="28">
        <v>-2.6585606960325137E-2</v>
      </c>
      <c r="R537" s="29">
        <v>596113.1160121602</v>
      </c>
      <c r="S537" s="29">
        <v>644260.85647117742</v>
      </c>
      <c r="T537" s="28">
        <v>-7.4733300922141671E-2</v>
      </c>
      <c r="U537" s="29">
        <v>603047.77890019317</v>
      </c>
      <c r="V537" s="28">
        <v>-1.149935897397722E-2</v>
      </c>
      <c r="W537" s="29">
        <v>604763.37532177684</v>
      </c>
      <c r="X537" s="28">
        <v>-1.4303543604991108E-2</v>
      </c>
      <c r="Y537" s="27">
        <v>1652651.3441429865</v>
      </c>
      <c r="Z537" s="45">
        <v>105527.28338036907</v>
      </c>
      <c r="AA537" s="29">
        <v>529077.55496441969</v>
      </c>
      <c r="AB537" s="29">
        <v>67035.561047740484</v>
      </c>
      <c r="AC537" s="30">
        <v>2.4752823024351072</v>
      </c>
      <c r="AD537" s="30">
        <v>2.3730376448757529</v>
      </c>
      <c r="AE537" s="28">
        <v>4.3085982129334323E-2</v>
      </c>
      <c r="AF537" s="30">
        <v>2.2641646498219532</v>
      </c>
      <c r="AG537" s="28">
        <v>9.3243065441267967E-2</v>
      </c>
      <c r="AH537" s="30">
        <v>2.3424342788273789</v>
      </c>
      <c r="AI537" s="28">
        <v>5.6713661001508195E-2</v>
      </c>
      <c r="AJ537" s="30">
        <v>2.9494043668844387</v>
      </c>
      <c r="AK537" s="30">
        <v>2.8558564760438245</v>
      </c>
      <c r="AL537" s="28">
        <v>3.2756509868522771E-2</v>
      </c>
      <c r="AM537" s="30">
        <v>2.8129638057858029</v>
      </c>
      <c r="AN537" s="28">
        <v>4.850420073589292E-2</v>
      </c>
      <c r="AO537" s="30">
        <v>2.8263271392022213</v>
      </c>
      <c r="AP537" s="28">
        <v>4.3546702706523222E-2</v>
      </c>
    </row>
    <row r="538" spans="1:42" s="2" customFormat="1" x14ac:dyDescent="0.25">
      <c r="A538" s="83" t="s">
        <v>366</v>
      </c>
      <c r="B538" s="83" t="s">
        <v>265</v>
      </c>
      <c r="C538" s="26" t="s">
        <v>205</v>
      </c>
      <c r="D538" s="27">
        <v>164929.41128987551</v>
      </c>
      <c r="E538" s="27">
        <v>138347.10382949351</v>
      </c>
      <c r="F538" s="28">
        <v>0.19214213181609843</v>
      </c>
      <c r="G538" s="27">
        <v>105387.44452627491</v>
      </c>
      <c r="H538" s="28">
        <v>0.56498159748769472</v>
      </c>
      <c r="I538" s="27">
        <v>86845.333690303567</v>
      </c>
      <c r="J538" s="28">
        <v>0.89911655907760268</v>
      </c>
      <c r="K538" s="29">
        <v>29131.722275966858</v>
      </c>
      <c r="L538" s="29">
        <v>25087.217316920185</v>
      </c>
      <c r="M538" s="28">
        <v>0.1612177591461624</v>
      </c>
      <c r="N538" s="29">
        <v>18514.643879161827</v>
      </c>
      <c r="O538" s="28">
        <v>0.57344221504333215</v>
      </c>
      <c r="P538" s="29">
        <v>14586.560478687286</v>
      </c>
      <c r="Q538" s="28">
        <v>0.9971618613265133</v>
      </c>
      <c r="R538" s="29">
        <v>8904.9946327479884</v>
      </c>
      <c r="S538" s="29">
        <v>7674.0485786907484</v>
      </c>
      <c r="T538" s="28">
        <v>0.16040373493012847</v>
      </c>
      <c r="U538" s="29">
        <v>5638.3604795833571</v>
      </c>
      <c r="V538" s="28">
        <v>0.57935886947867099</v>
      </c>
      <c r="W538" s="29">
        <v>4605.6137361057999</v>
      </c>
      <c r="X538" s="28">
        <v>0.9335087879682803</v>
      </c>
      <c r="Y538" s="27">
        <v>158739.2721408433</v>
      </c>
      <c r="Z538" s="45">
        <v>6190.1391490322176</v>
      </c>
      <c r="AA538" s="29">
        <v>8339.4591478506281</v>
      </c>
      <c r="AB538" s="29">
        <v>565.53548489736022</v>
      </c>
      <c r="AC538" s="30">
        <v>5.6615056853655119</v>
      </c>
      <c r="AD538" s="30">
        <v>5.514645250678508</v>
      </c>
      <c r="AE538" s="28">
        <v>2.6630984952102695E-2</v>
      </c>
      <c r="AF538" s="30">
        <v>5.6921129682050289</v>
      </c>
      <c r="AG538" s="28">
        <v>-5.3771390361510652E-3</v>
      </c>
      <c r="AH538" s="30">
        <v>5.9537910816737787</v>
      </c>
      <c r="AI538" s="28">
        <v>-4.9092316525506483E-2</v>
      </c>
      <c r="AJ538" s="30">
        <v>18.521000639725262</v>
      </c>
      <c r="AK538" s="30">
        <v>18.027916087689999</v>
      </c>
      <c r="AL538" s="28">
        <v>2.7351167469209393E-2</v>
      </c>
      <c r="AM538" s="30">
        <v>18.691150540637736</v>
      </c>
      <c r="AN538" s="28">
        <v>-9.1032331339121718E-3</v>
      </c>
      <c r="AO538" s="30">
        <v>18.856408432491389</v>
      </c>
      <c r="AP538" s="28">
        <v>-1.7787469653456751E-2</v>
      </c>
    </row>
    <row r="539" spans="1:42" s="2" customFormat="1" x14ac:dyDescent="0.25">
      <c r="A539" s="83" t="s">
        <v>366</v>
      </c>
      <c r="B539" s="83" t="s">
        <v>266</v>
      </c>
      <c r="C539" s="26" t="s">
        <v>221</v>
      </c>
      <c r="D539" s="27">
        <v>1178054.8065485191</v>
      </c>
      <c r="E539" s="27">
        <v>1238146.3527402102</v>
      </c>
      <c r="F539" s="28">
        <v>-4.8533475916396521E-2</v>
      </c>
      <c r="G539" s="27">
        <v>1101797.3502153922</v>
      </c>
      <c r="H539" s="28">
        <v>6.9211871237681938E-2</v>
      </c>
      <c r="I539" s="27">
        <v>1061752.8549155626</v>
      </c>
      <c r="J539" s="28">
        <v>0.10953768675498932</v>
      </c>
      <c r="K539" s="29">
        <v>415562.12414086814</v>
      </c>
      <c r="L539" s="29">
        <v>449374.28156580171</v>
      </c>
      <c r="M539" s="28">
        <v>-7.5242751559164309E-2</v>
      </c>
      <c r="N539" s="29">
        <v>431599.26492233784</v>
      </c>
      <c r="O539" s="28">
        <v>-3.7157479367707989E-2</v>
      </c>
      <c r="P539" s="29">
        <v>433550.77251873055</v>
      </c>
      <c r="Q539" s="28">
        <v>-4.1491445796201995E-2</v>
      </c>
      <c r="R539" s="29">
        <v>257197.65561832295</v>
      </c>
      <c r="S539" s="29">
        <v>280634.61433103197</v>
      </c>
      <c r="T539" s="28">
        <v>-8.3514140864544839E-2</v>
      </c>
      <c r="U539" s="29">
        <v>259654.89287186737</v>
      </c>
      <c r="V539" s="28">
        <v>-9.4634737145392264E-3</v>
      </c>
      <c r="W539" s="29">
        <v>263864.91953481309</v>
      </c>
      <c r="X539" s="28">
        <v>-2.5267716255136699E-2</v>
      </c>
      <c r="Y539" s="27">
        <v>1146775.9493795056</v>
      </c>
      <c r="Z539" s="45">
        <v>31278.857169013365</v>
      </c>
      <c r="AA539" s="29">
        <v>244735.58344881592</v>
      </c>
      <c r="AB539" s="29">
        <v>12462.072169507028</v>
      </c>
      <c r="AC539" s="30">
        <v>2.8348464359787986</v>
      </c>
      <c r="AD539" s="30">
        <v>2.7552674986784016</v>
      </c>
      <c r="AE539" s="28">
        <v>2.8882472332928847E-2</v>
      </c>
      <c r="AF539" s="30">
        <v>2.5528248997681913</v>
      </c>
      <c r="AG539" s="28">
        <v>0.11047429701747905</v>
      </c>
      <c r="AH539" s="30">
        <v>2.4489700450705389</v>
      </c>
      <c r="AI539" s="28">
        <v>0.15756680719103897</v>
      </c>
      <c r="AJ539" s="30">
        <v>4.5803481517605</v>
      </c>
      <c r="AK539" s="30">
        <v>4.4119516606733091</v>
      </c>
      <c r="AL539" s="28">
        <v>3.8168253879166905E-2</v>
      </c>
      <c r="AM539" s="30">
        <v>4.2433144164130931</v>
      </c>
      <c r="AN539" s="28">
        <v>7.9427000281611024E-2</v>
      </c>
      <c r="AO539" s="30">
        <v>4.0238499941083674</v>
      </c>
      <c r="AP539" s="28">
        <v>0.13829992630613591</v>
      </c>
    </row>
    <row r="540" spans="1:42" s="2" customFormat="1" x14ac:dyDescent="0.25">
      <c r="A540" s="83" t="s">
        <v>366</v>
      </c>
      <c r="B540" s="83" t="s">
        <v>266</v>
      </c>
      <c r="C540" s="26" t="s">
        <v>167</v>
      </c>
      <c r="D540" s="27">
        <v>552750.81058949349</v>
      </c>
      <c r="E540" s="27">
        <v>618984.28409191256</v>
      </c>
      <c r="F540" s="28">
        <v>-0.10700348167900191</v>
      </c>
      <c r="G540" s="27">
        <v>572862.63503219606</v>
      </c>
      <c r="H540" s="28">
        <v>-3.5107586379014323E-2</v>
      </c>
      <c r="I540" s="27">
        <v>617505.52169110242</v>
      </c>
      <c r="J540" s="28">
        <v>-0.10486499120570046</v>
      </c>
      <c r="K540" s="29">
        <v>211448.23950145676</v>
      </c>
      <c r="L540" s="29">
        <v>244458.74151804307</v>
      </c>
      <c r="M540" s="28">
        <v>-0.13503506486042294</v>
      </c>
      <c r="N540" s="29">
        <v>241739.01544050928</v>
      </c>
      <c r="O540" s="28">
        <v>-0.12530362913845375</v>
      </c>
      <c r="P540" s="29">
        <v>268380.96386369574</v>
      </c>
      <c r="Q540" s="28">
        <v>-0.21213398872489983</v>
      </c>
      <c r="R540" s="29">
        <v>133678.47326295055</v>
      </c>
      <c r="S540" s="29">
        <v>157811.90800403603</v>
      </c>
      <c r="T540" s="28">
        <v>-0.15292530865584789</v>
      </c>
      <c r="U540" s="29">
        <v>149358.80947368502</v>
      </c>
      <c r="V540" s="28">
        <v>-0.10498434117136649</v>
      </c>
      <c r="W540" s="29">
        <v>171750.0815753692</v>
      </c>
      <c r="X540" s="28">
        <v>-0.22166864762571695</v>
      </c>
      <c r="Y540" s="27">
        <v>533970.50004126434</v>
      </c>
      <c r="Z540" s="45">
        <v>18780.31054822911</v>
      </c>
      <c r="AA540" s="29">
        <v>125928.97302064166</v>
      </c>
      <c r="AB540" s="29">
        <v>7749.5002423088808</v>
      </c>
      <c r="AC540" s="30">
        <v>2.6141187644444082</v>
      </c>
      <c r="AD540" s="30">
        <v>2.5320603397045076</v>
      </c>
      <c r="AE540" s="28">
        <v>3.2407768272013929E-2</v>
      </c>
      <c r="AF540" s="30">
        <v>2.3697566319127108</v>
      </c>
      <c r="AG540" s="28">
        <v>0.10311697380269147</v>
      </c>
      <c r="AH540" s="30">
        <v>2.3008544004064264</v>
      </c>
      <c r="AI540" s="28">
        <v>0.13615132012814293</v>
      </c>
      <c r="AJ540" s="30">
        <v>4.1349276147268084</v>
      </c>
      <c r="AK540" s="30">
        <v>3.9222913652123266</v>
      </c>
      <c r="AL540" s="28">
        <v>5.421225240949714E-2</v>
      </c>
      <c r="AM540" s="30">
        <v>3.8354793871942761</v>
      </c>
      <c r="AN540" s="28">
        <v>7.807322039907616E-2</v>
      </c>
      <c r="AO540" s="30">
        <v>3.5953725088632464</v>
      </c>
      <c r="AP540" s="28">
        <v>0.15006931953044103</v>
      </c>
    </row>
    <row r="541" spans="1:42" s="2" customFormat="1" x14ac:dyDescent="0.25">
      <c r="A541" s="83" t="s">
        <v>366</v>
      </c>
      <c r="B541" s="83" t="s">
        <v>266</v>
      </c>
      <c r="C541" s="26" t="s">
        <v>168</v>
      </c>
      <c r="D541" s="27">
        <v>482177.87660720944</v>
      </c>
      <c r="E541" s="27">
        <v>497803.77358088613</v>
      </c>
      <c r="F541" s="28">
        <v>-3.1389671599461468E-2</v>
      </c>
      <c r="G541" s="27">
        <v>400547.4647142911</v>
      </c>
      <c r="H541" s="28">
        <v>0.2037971004288967</v>
      </c>
      <c r="I541" s="27">
        <v>359012.85394245421</v>
      </c>
      <c r="J541" s="28">
        <v>0.34306577414216266</v>
      </c>
      <c r="K541" s="29">
        <v>148205.80670174252</v>
      </c>
      <c r="L541" s="29">
        <v>159957.71975840759</v>
      </c>
      <c r="M541" s="28">
        <v>-7.3468870864217078E-2</v>
      </c>
      <c r="N541" s="29">
        <v>135759.63137957014</v>
      </c>
      <c r="O541" s="28">
        <v>9.1678028259918706E-2</v>
      </c>
      <c r="P541" s="29">
        <v>129594.49021296744</v>
      </c>
      <c r="Q541" s="28">
        <v>0.143611942592547</v>
      </c>
      <c r="R541" s="29">
        <v>96932.056307025836</v>
      </c>
      <c r="S541" s="29">
        <v>102309.89120417136</v>
      </c>
      <c r="T541" s="28">
        <v>-5.2564173745561202E-2</v>
      </c>
      <c r="U541" s="29">
        <v>84917.097835385881</v>
      </c>
      <c r="V541" s="28">
        <v>0.14149045101531002</v>
      </c>
      <c r="W541" s="29">
        <v>75756.274259102647</v>
      </c>
      <c r="X541" s="28">
        <v>0.2795251252126984</v>
      </c>
      <c r="Y541" s="27">
        <v>470381.37749646034</v>
      </c>
      <c r="Z541" s="45">
        <v>11796.499110749108</v>
      </c>
      <c r="AA541" s="29">
        <v>92482.369243256355</v>
      </c>
      <c r="AB541" s="29">
        <v>4449.6870637694856</v>
      </c>
      <c r="AC541" s="30">
        <v>3.2534344459091984</v>
      </c>
      <c r="AD541" s="30">
        <v>3.1120959609373333</v>
      </c>
      <c r="AE541" s="28">
        <v>4.5415850521940616E-2</v>
      </c>
      <c r="AF541" s="30">
        <v>2.9504165608287569</v>
      </c>
      <c r="AG541" s="28">
        <v>0.10270342469719777</v>
      </c>
      <c r="AH541" s="30">
        <v>2.7702786850928232</v>
      </c>
      <c r="AI541" s="28">
        <v>0.17440691559888541</v>
      </c>
      <c r="AJ541" s="30">
        <v>4.9743902582644397</v>
      </c>
      <c r="AK541" s="30">
        <v>4.8656465931281314</v>
      </c>
      <c r="AL541" s="28">
        <v>2.2349273227095769E-2</v>
      </c>
      <c r="AM541" s="30">
        <v>4.7169236222693733</v>
      </c>
      <c r="AN541" s="28">
        <v>5.4583592318417869E-2</v>
      </c>
      <c r="AO541" s="30">
        <v>4.7390510878947598</v>
      </c>
      <c r="AP541" s="28">
        <v>4.9659555468988453E-2</v>
      </c>
    </row>
    <row r="542" spans="1:42" s="2" customFormat="1" x14ac:dyDescent="0.25">
      <c r="A542" s="83" t="s">
        <v>366</v>
      </c>
      <c r="B542" s="83" t="s">
        <v>266</v>
      </c>
      <c r="C542" s="26" t="s">
        <v>192</v>
      </c>
      <c r="D542" s="27">
        <v>143126.11935181619</v>
      </c>
      <c r="E542" s="27">
        <v>121358.29506741166</v>
      </c>
      <c r="F542" s="28">
        <v>0.17936824402743151</v>
      </c>
      <c r="G542" s="27">
        <v>128387.25046890497</v>
      </c>
      <c r="H542" s="28">
        <v>0.11480009758820199</v>
      </c>
      <c r="I542" s="27">
        <v>85234.479282006025</v>
      </c>
      <c r="J542" s="28">
        <v>0.67920447872122747</v>
      </c>
      <c r="K542" s="29">
        <v>55908.077937668924</v>
      </c>
      <c r="L542" s="29">
        <v>44957.82028935109</v>
      </c>
      <c r="M542" s="28">
        <v>0.24356736109182681</v>
      </c>
      <c r="N542" s="29">
        <v>54100.618102258471</v>
      </c>
      <c r="O542" s="28">
        <v>3.3409227081178189E-2</v>
      </c>
      <c r="P542" s="29">
        <v>35575.318442067364</v>
      </c>
      <c r="Q542" s="28">
        <v>0.57154118040327451</v>
      </c>
      <c r="R542" s="29">
        <v>26587.126048346603</v>
      </c>
      <c r="S542" s="29">
        <v>20512.815122824588</v>
      </c>
      <c r="T542" s="28">
        <v>0.29612273542908968</v>
      </c>
      <c r="U542" s="29">
        <v>25378.985562796475</v>
      </c>
      <c r="V542" s="28">
        <v>4.7603970716668963E-2</v>
      </c>
      <c r="W542" s="29">
        <v>16358.563700341298</v>
      </c>
      <c r="X542" s="28">
        <v>0.62527264223031398</v>
      </c>
      <c r="Y542" s="27">
        <v>142424.07184178103</v>
      </c>
      <c r="Z542" s="45">
        <v>702.04751003514843</v>
      </c>
      <c r="AA542" s="29">
        <v>26324.241184917941</v>
      </c>
      <c r="AB542" s="29">
        <v>262.88486342866145</v>
      </c>
      <c r="AC542" s="30">
        <v>2.5600257535482682</v>
      </c>
      <c r="AD542" s="30">
        <v>2.6993812041229481</v>
      </c>
      <c r="AE542" s="28">
        <v>-5.1624961439989604E-2</v>
      </c>
      <c r="AF542" s="30">
        <v>2.3731198454375022</v>
      </c>
      <c r="AG542" s="28">
        <v>7.8759574013974223E-2</v>
      </c>
      <c r="AH542" s="30">
        <v>2.3958880205332842</v>
      </c>
      <c r="AI542" s="28">
        <v>6.8508098712580789E-2</v>
      </c>
      <c r="AJ542" s="30">
        <v>5.3832865986174125</v>
      </c>
      <c r="AK542" s="30">
        <v>5.9162184390954904</v>
      </c>
      <c r="AL542" s="28">
        <v>-9.0079811278833702E-2</v>
      </c>
      <c r="AM542" s="30">
        <v>5.0588015092734917</v>
      </c>
      <c r="AN542" s="28">
        <v>6.4142680583354428E-2</v>
      </c>
      <c r="AO542" s="30">
        <v>5.210388934098642</v>
      </c>
      <c r="AP542" s="28">
        <v>3.3183254974934136E-2</v>
      </c>
    </row>
    <row r="543" spans="1:42" s="2" customFormat="1" x14ac:dyDescent="0.25">
      <c r="A543" s="83" t="s">
        <v>366</v>
      </c>
      <c r="B543" s="83" t="s">
        <v>266</v>
      </c>
      <c r="C543" s="26" t="s">
        <v>224</v>
      </c>
      <c r="D543" s="27">
        <v>111728.79491458654</v>
      </c>
      <c r="E543" s="27">
        <v>86927.012410358191</v>
      </c>
      <c r="F543" s="28">
        <v>0.28531732330965259</v>
      </c>
      <c r="G543" s="27">
        <v>98952.53304412603</v>
      </c>
      <c r="H543" s="28">
        <v>0.12911505625392306</v>
      </c>
      <c r="I543" s="27">
        <v>58190.625557278392</v>
      </c>
      <c r="J543" s="28">
        <v>0.92004801193637764</v>
      </c>
      <c r="K543" s="29">
        <v>48729.587095975876</v>
      </c>
      <c r="L543" s="29">
        <v>37000.178433829482</v>
      </c>
      <c r="M543" s="28">
        <v>0.31700951613309319</v>
      </c>
      <c r="N543" s="29">
        <v>46752.815217934229</v>
      </c>
      <c r="O543" s="28">
        <v>4.2281344317493932E-2</v>
      </c>
      <c r="P543" s="29">
        <v>28363.279119132221</v>
      </c>
      <c r="Q543" s="28">
        <v>0.71805195341838057</v>
      </c>
      <c r="R543" s="29">
        <v>24682.395913473418</v>
      </c>
      <c r="S543" s="29">
        <v>18398.69244821971</v>
      </c>
      <c r="T543" s="28">
        <v>0.34152989311268855</v>
      </c>
      <c r="U543" s="29">
        <v>23477.69985712754</v>
      </c>
      <c r="V543" s="28">
        <v>5.1312354433228138E-2</v>
      </c>
      <c r="W543" s="29">
        <v>14364.279643331667</v>
      </c>
      <c r="X543" s="28">
        <v>0.71831769683847202</v>
      </c>
      <c r="Y543" s="27">
        <v>111403.6232883779</v>
      </c>
      <c r="Z543" s="45">
        <v>325.17162620863991</v>
      </c>
      <c r="AA543" s="29">
        <v>24491.146168682422</v>
      </c>
      <c r="AB543" s="29">
        <v>191.24974479099367</v>
      </c>
      <c r="AC543" s="30">
        <v>2.2928327854395709</v>
      </c>
      <c r="AD543" s="30">
        <v>2.3493673838848386</v>
      </c>
      <c r="AE543" s="28">
        <v>-2.4063753856914387E-2</v>
      </c>
      <c r="AF543" s="30">
        <v>2.116504270018122</v>
      </c>
      <c r="AG543" s="28">
        <v>8.3311202306215582E-2</v>
      </c>
      <c r="AH543" s="30">
        <v>2.0516184081842064</v>
      </c>
      <c r="AI543" s="28">
        <v>0.11757273004235343</v>
      </c>
      <c r="AJ543" s="30">
        <v>4.5266592151857097</v>
      </c>
      <c r="AK543" s="30">
        <v>4.7246298972060599</v>
      </c>
      <c r="AL543" s="28">
        <v>-4.1901839155151901E-2</v>
      </c>
      <c r="AM543" s="30">
        <v>4.2147456371917649</v>
      </c>
      <c r="AN543" s="28">
        <v>7.4005314873940797E-2</v>
      </c>
      <c r="AO543" s="30">
        <v>4.0510646549750398</v>
      </c>
      <c r="AP543" s="28">
        <v>0.11739989378510678</v>
      </c>
    </row>
    <row r="544" spans="1:42" s="2" customFormat="1" x14ac:dyDescent="0.25">
      <c r="A544" s="83" t="s">
        <v>366</v>
      </c>
      <c r="B544" s="83" t="s">
        <v>266</v>
      </c>
      <c r="C544" s="26" t="s">
        <v>223</v>
      </c>
      <c r="D544" s="27">
        <v>416342.98581258772</v>
      </c>
      <c r="E544" s="27">
        <v>424844.04800887109</v>
      </c>
      <c r="F544" s="28">
        <v>-2.0009841814015151E-2</v>
      </c>
      <c r="G544" s="27">
        <v>344761.04265948059</v>
      </c>
      <c r="H544" s="28">
        <v>0.20762770236719696</v>
      </c>
      <c r="I544" s="27">
        <v>296434.78008676681</v>
      </c>
      <c r="J544" s="28">
        <v>0.40450113745331651</v>
      </c>
      <c r="K544" s="29">
        <v>127894.84590296549</v>
      </c>
      <c r="L544" s="29">
        <v>138218.1208747807</v>
      </c>
      <c r="M544" s="28">
        <v>-7.468828910767511E-2</v>
      </c>
      <c r="N544" s="29">
        <v>117198.58975845181</v>
      </c>
      <c r="O544" s="28">
        <v>9.1266082352687336E-2</v>
      </c>
      <c r="P544" s="29">
        <v>108339.05585063662</v>
      </c>
      <c r="Q544" s="28">
        <v>0.18050545021630771</v>
      </c>
      <c r="R544" s="29">
        <v>86943.18391159676</v>
      </c>
      <c r="S544" s="29">
        <v>92000.369076798364</v>
      </c>
      <c r="T544" s="28">
        <v>-5.4969183449471395E-2</v>
      </c>
      <c r="U544" s="29">
        <v>75761.43715360327</v>
      </c>
      <c r="V544" s="28">
        <v>0.1475915344019009</v>
      </c>
      <c r="W544" s="29">
        <v>65293.436250346611</v>
      </c>
      <c r="X544" s="28">
        <v>0.33157617219349855</v>
      </c>
      <c r="Y544" s="27">
        <v>406820.73976180068</v>
      </c>
      <c r="Z544" s="45">
        <v>9522.2460507870346</v>
      </c>
      <c r="AA544" s="29">
        <v>83272.983681494472</v>
      </c>
      <c r="AB544" s="29">
        <v>3670.2002301022808</v>
      </c>
      <c r="AC544" s="30">
        <v>3.2553539032250711</v>
      </c>
      <c r="AD544" s="30">
        <v>3.0737217762767908</v>
      </c>
      <c r="AE544" s="28">
        <v>5.9091921835649007E-2</v>
      </c>
      <c r="AF544" s="30">
        <v>2.9416825182797735</v>
      </c>
      <c r="AG544" s="28">
        <v>0.10662992454016598</v>
      </c>
      <c r="AH544" s="30">
        <v>2.7361765132553062</v>
      </c>
      <c r="AI544" s="28">
        <v>0.18974557652060428</v>
      </c>
      <c r="AJ544" s="30">
        <v>4.7886788484295959</v>
      </c>
      <c r="AK544" s="30">
        <v>4.617851561597841</v>
      </c>
      <c r="AL544" s="28">
        <v>3.6992805973314183E-2</v>
      </c>
      <c r="AM544" s="30">
        <v>4.5506138163732484</v>
      </c>
      <c r="AN544" s="28">
        <v>5.2314927537859233E-2</v>
      </c>
      <c r="AO544" s="30">
        <v>4.5400395064242494</v>
      </c>
      <c r="AP544" s="28">
        <v>5.4765898326108564E-2</v>
      </c>
    </row>
    <row r="545" spans="1:42" s="2" customFormat="1" x14ac:dyDescent="0.25">
      <c r="A545" s="83" t="s">
        <v>366</v>
      </c>
      <c r="B545" s="83" t="s">
        <v>266</v>
      </c>
      <c r="C545" s="26" t="s">
        <v>207</v>
      </c>
      <c r="D545" s="27">
        <v>1085.5773486614228</v>
      </c>
      <c r="E545" s="27">
        <v>774.89040786266332</v>
      </c>
      <c r="F545" s="28">
        <v>0.40094307226709619</v>
      </c>
      <c r="G545" s="27">
        <v>1258.3807646524906</v>
      </c>
      <c r="H545" s="28">
        <v>-0.13732204182156943</v>
      </c>
      <c r="I545" s="27">
        <v>1191.0953732419014</v>
      </c>
      <c r="J545" s="28">
        <v>-8.858906427726404E-2</v>
      </c>
      <c r="K545" s="29">
        <v>222.15908622741699</v>
      </c>
      <c r="L545" s="29">
        <v>216.39744079113007</v>
      </c>
      <c r="M545" s="28">
        <v>2.6625293789163382E-2</v>
      </c>
      <c r="N545" s="29">
        <v>363.55877232551575</v>
      </c>
      <c r="O545" s="28">
        <v>-0.38893212559177426</v>
      </c>
      <c r="P545" s="29">
        <v>367.75104594230652</v>
      </c>
      <c r="Q545" s="28">
        <v>-0.39589815262613903</v>
      </c>
      <c r="R545" s="29">
        <v>48.608408066558837</v>
      </c>
      <c r="S545" s="29">
        <v>47.34776004509925</v>
      </c>
      <c r="T545" s="28">
        <v>2.6625293789163562E-2</v>
      </c>
      <c r="U545" s="29">
        <v>79.546659384822846</v>
      </c>
      <c r="V545" s="28">
        <v>-0.38893212559177426</v>
      </c>
      <c r="W545" s="29">
        <v>80.463928852176679</v>
      </c>
      <c r="X545" s="28">
        <v>-0.39589815262613909</v>
      </c>
      <c r="Y545" s="27">
        <v>1061.8471663338421</v>
      </c>
      <c r="Z545" s="45">
        <v>23.730182327580696</v>
      </c>
      <c r="AA545" s="29">
        <v>46.96428013832611</v>
      </c>
      <c r="AB545" s="29">
        <v>1.6441279282327281</v>
      </c>
      <c r="AC545" s="30">
        <v>4.8864863782800798</v>
      </c>
      <c r="AD545" s="30">
        <v>3.5808667839588675</v>
      </c>
      <c r="AE545" s="28">
        <v>0.36460993192206104</v>
      </c>
      <c r="AF545" s="30">
        <v>3.461285658445858</v>
      </c>
      <c r="AG545" s="28">
        <v>0.41175472366939719</v>
      </c>
      <c r="AH545" s="30">
        <v>3.2388633190420966</v>
      </c>
      <c r="AI545" s="28">
        <v>0.50870410293364055</v>
      </c>
      <c r="AJ545" s="30">
        <v>22.333118730713345</v>
      </c>
      <c r="AK545" s="30">
        <v>16.365935941311097</v>
      </c>
      <c r="AL545" s="28">
        <v>0.36460993192206081</v>
      </c>
      <c r="AM545" s="30">
        <v>15.819404289057852</v>
      </c>
      <c r="AN545" s="28">
        <v>0.41175472366939719</v>
      </c>
      <c r="AO545" s="30">
        <v>14.802848807322194</v>
      </c>
      <c r="AP545" s="28">
        <v>0.50870410293364077</v>
      </c>
    </row>
    <row r="546" spans="1:42" s="2" customFormat="1" x14ac:dyDescent="0.25">
      <c r="A546" s="83" t="s">
        <v>366</v>
      </c>
      <c r="B546" s="83" t="s">
        <v>266</v>
      </c>
      <c r="C546" s="26" t="s">
        <v>209</v>
      </c>
      <c r="D546" s="26"/>
      <c r="E546" s="26"/>
      <c r="F546" s="26"/>
      <c r="G546" s="27">
        <v>120.99336535453796</v>
      </c>
      <c r="H546" s="28">
        <v>-1</v>
      </c>
      <c r="I546" s="27">
        <v>264.62495448112486</v>
      </c>
      <c r="J546" s="28">
        <v>-1</v>
      </c>
      <c r="K546" s="26"/>
      <c r="L546" s="26"/>
      <c r="M546" s="26"/>
      <c r="N546" s="29">
        <v>3.4818234330692803</v>
      </c>
      <c r="O546" s="28">
        <v>-1</v>
      </c>
      <c r="P546" s="29">
        <v>7.6031896973672133</v>
      </c>
      <c r="Q546" s="28">
        <v>-1</v>
      </c>
      <c r="R546" s="26"/>
      <c r="S546" s="26"/>
      <c r="T546" s="26"/>
      <c r="U546" s="29">
        <v>3.1845946311950684</v>
      </c>
      <c r="V546" s="28">
        <v>-1</v>
      </c>
      <c r="W546" s="29">
        <v>6.9660501087155069</v>
      </c>
      <c r="X546" s="28">
        <v>-1</v>
      </c>
      <c r="Y546" s="26"/>
      <c r="Z546" s="26"/>
      <c r="AA546" s="26"/>
      <c r="AB546" s="26"/>
      <c r="AC546" s="26"/>
      <c r="AD546" s="26"/>
      <c r="AE546" s="26"/>
      <c r="AF546" s="30">
        <v>34.750000303111428</v>
      </c>
      <c r="AG546" s="28">
        <v>-1</v>
      </c>
      <c r="AH546" s="30">
        <v>34.804465627466534</v>
      </c>
      <c r="AI546" s="28">
        <v>-1</v>
      </c>
      <c r="AJ546" s="26"/>
      <c r="AK546" s="26"/>
      <c r="AL546" s="26"/>
      <c r="AM546" s="30">
        <v>37.993333333333332</v>
      </c>
      <c r="AN546" s="28">
        <v>-1</v>
      </c>
      <c r="AO546" s="30">
        <v>37.987805191071175</v>
      </c>
      <c r="AP546" s="28">
        <v>-1</v>
      </c>
    </row>
    <row r="547" spans="1:42" s="2" customFormat="1" x14ac:dyDescent="0.25">
      <c r="A547" s="83" t="s">
        <v>366</v>
      </c>
      <c r="B547" s="83" t="s">
        <v>266</v>
      </c>
      <c r="C547" s="26" t="s">
        <v>206</v>
      </c>
      <c r="D547" s="27">
        <v>4239.4470568442348</v>
      </c>
      <c r="E547" s="27">
        <v>4393.1998601269725</v>
      </c>
      <c r="F547" s="28">
        <v>-3.499790771601588E-2</v>
      </c>
      <c r="G547" s="27">
        <v>3417.034279267788</v>
      </c>
      <c r="H547" s="28">
        <v>0.24068028306484412</v>
      </c>
      <c r="I547" s="27">
        <v>2494.5023275589942</v>
      </c>
      <c r="J547" s="28">
        <v>0.69951617603530702</v>
      </c>
      <c r="K547" s="29">
        <v>1143.9496377706528</v>
      </c>
      <c r="L547" s="29">
        <v>1191.5159958379261</v>
      </c>
      <c r="M547" s="28">
        <v>-3.9920872429264009E-2</v>
      </c>
      <c r="N547" s="29">
        <v>965.60301924826445</v>
      </c>
      <c r="O547" s="28">
        <v>0.18469973163633402</v>
      </c>
      <c r="P547" s="29">
        <v>767.87918899816282</v>
      </c>
      <c r="Q547" s="28">
        <v>0.48975210444645834</v>
      </c>
      <c r="R547" s="29">
        <v>227.66079821107388</v>
      </c>
      <c r="S547" s="29">
        <v>236.58047990689619</v>
      </c>
      <c r="T547" s="28">
        <v>-3.7702526004396282E-2</v>
      </c>
      <c r="U547" s="29">
        <v>200.73817717897447</v>
      </c>
      <c r="V547" s="28">
        <v>0.134118090591685</v>
      </c>
      <c r="W547" s="29">
        <v>189.1341726604432</v>
      </c>
      <c r="X547" s="28">
        <v>0.20369997134150047</v>
      </c>
      <c r="Y547" s="27">
        <v>4237.0251267621625</v>
      </c>
      <c r="Z547" s="45">
        <v>2.421930082072504</v>
      </c>
      <c r="AA547" s="29">
        <v>227.21323436975754</v>
      </c>
      <c r="AB547" s="29">
        <v>0.44756384131633808</v>
      </c>
      <c r="AC547" s="30">
        <v>3.7059735121785051</v>
      </c>
      <c r="AD547" s="30">
        <v>3.6870674631921179</v>
      </c>
      <c r="AE547" s="28">
        <v>5.1276655974228213E-3</v>
      </c>
      <c r="AF547" s="30">
        <v>3.5387568298284706</v>
      </c>
      <c r="AG547" s="28">
        <v>4.7252945141794268E-2</v>
      </c>
      <c r="AH547" s="30">
        <v>3.2485609237743809</v>
      </c>
      <c r="AI547" s="28">
        <v>0.14080468217683101</v>
      </c>
      <c r="AJ547" s="30">
        <v>18.621770151722238</v>
      </c>
      <c r="AK547" s="30">
        <v>18.569578782898198</v>
      </c>
      <c r="AL547" s="28">
        <v>2.810584420585046E-3</v>
      </c>
      <c r="AM547" s="30">
        <v>17.022343867460862</v>
      </c>
      <c r="AN547" s="28">
        <v>9.3960402675143162E-2</v>
      </c>
      <c r="AO547" s="30">
        <v>13.189061989540251</v>
      </c>
      <c r="AP547" s="28">
        <v>0.41191012419916317</v>
      </c>
    </row>
    <row r="548" spans="1:42" s="2" customFormat="1" x14ac:dyDescent="0.25">
      <c r="A548" s="83" t="s">
        <v>366</v>
      </c>
      <c r="B548" s="83" t="s">
        <v>266</v>
      </c>
      <c r="C548" s="26" t="s">
        <v>204</v>
      </c>
      <c r="D548" s="27">
        <v>65834.890794621708</v>
      </c>
      <c r="E548" s="27">
        <v>72959.725572015042</v>
      </c>
      <c r="F548" s="28">
        <v>-9.765435274781499E-2</v>
      </c>
      <c r="G548" s="27">
        <v>55786.422054810522</v>
      </c>
      <c r="H548" s="28">
        <v>0.18012391491855312</v>
      </c>
      <c r="I548" s="27">
        <v>62578.073855687377</v>
      </c>
      <c r="J548" s="28">
        <v>5.2044058537898528E-2</v>
      </c>
      <c r="K548" s="29">
        <v>20310.960798777036</v>
      </c>
      <c r="L548" s="29">
        <v>21739.598883626892</v>
      </c>
      <c r="M548" s="28">
        <v>-6.5715935813600954E-2</v>
      </c>
      <c r="N548" s="29">
        <v>18561.04162111834</v>
      </c>
      <c r="O548" s="28">
        <v>9.4279147333395166E-2</v>
      </c>
      <c r="P548" s="29">
        <v>21255.434362330827</v>
      </c>
      <c r="Q548" s="28">
        <v>-4.4434451324485751E-2</v>
      </c>
      <c r="R548" s="29">
        <v>9988.8723954291108</v>
      </c>
      <c r="S548" s="29">
        <v>10309.522127372975</v>
      </c>
      <c r="T548" s="28">
        <v>-3.1102288542793063E-2</v>
      </c>
      <c r="U548" s="29">
        <v>9155.6606817826359</v>
      </c>
      <c r="V548" s="28">
        <v>9.1005088830383121E-2</v>
      </c>
      <c r="W548" s="29">
        <v>10462.838008756038</v>
      </c>
      <c r="X548" s="28">
        <v>-4.5299909348713946E-2</v>
      </c>
      <c r="Y548" s="27">
        <v>63560.637734659635</v>
      </c>
      <c r="Z548" s="45">
        <v>2274.2530599620736</v>
      </c>
      <c r="AA548" s="29">
        <v>9209.3855617619083</v>
      </c>
      <c r="AB548" s="29">
        <v>779.48683366720331</v>
      </c>
      <c r="AC548" s="30">
        <v>3.2413479326190102</v>
      </c>
      <c r="AD548" s="30">
        <v>3.3560750574365206</v>
      </c>
      <c r="AE548" s="28">
        <v>-3.4184910305654091E-2</v>
      </c>
      <c r="AF548" s="30">
        <v>3.0055652691031076</v>
      </c>
      <c r="AG548" s="28">
        <v>7.8448691811727866E-2</v>
      </c>
      <c r="AH548" s="30">
        <v>2.9440976264681327</v>
      </c>
      <c r="AI548" s="28">
        <v>0.10096482653242445</v>
      </c>
      <c r="AJ548" s="30">
        <v>6.5908230867727999</v>
      </c>
      <c r="AK548" s="30">
        <v>7.0769260369788167</v>
      </c>
      <c r="AL548" s="28">
        <v>-6.8688431624973872E-2</v>
      </c>
      <c r="AM548" s="30">
        <v>6.0931072037008613</v>
      </c>
      <c r="AN548" s="28">
        <v>8.1685069117056322E-2</v>
      </c>
      <c r="AO548" s="30">
        <v>5.9809846815288212</v>
      </c>
      <c r="AP548" s="28">
        <v>0.1019628769703011</v>
      </c>
    </row>
    <row r="549" spans="1:42" s="2" customFormat="1" x14ac:dyDescent="0.25">
      <c r="A549" s="83" t="s">
        <v>366</v>
      </c>
      <c r="B549" s="83" t="s">
        <v>266</v>
      </c>
      <c r="C549" s="26" t="s">
        <v>227</v>
      </c>
      <c r="D549" s="27">
        <v>552750.81058949349</v>
      </c>
      <c r="E549" s="27">
        <v>618984.28409191256</v>
      </c>
      <c r="F549" s="28">
        <v>-0.10700348167900191</v>
      </c>
      <c r="G549" s="27">
        <v>572862.63503219606</v>
      </c>
      <c r="H549" s="28">
        <v>-3.5107586379014323E-2</v>
      </c>
      <c r="I549" s="27">
        <v>617505.52169110242</v>
      </c>
      <c r="J549" s="28">
        <v>-0.10486499120570046</v>
      </c>
      <c r="K549" s="29">
        <v>211448.23950145676</v>
      </c>
      <c r="L549" s="29">
        <v>244458.74151804307</v>
      </c>
      <c r="M549" s="28">
        <v>-0.13503506486042294</v>
      </c>
      <c r="N549" s="29">
        <v>241739.01544050928</v>
      </c>
      <c r="O549" s="28">
        <v>-0.12530362913845375</v>
      </c>
      <c r="P549" s="29">
        <v>268380.96386369574</v>
      </c>
      <c r="Q549" s="28">
        <v>-0.21213398872489983</v>
      </c>
      <c r="R549" s="29">
        <v>133678.47326295055</v>
      </c>
      <c r="S549" s="29">
        <v>157811.90800403603</v>
      </c>
      <c r="T549" s="28">
        <v>-0.15292530865584789</v>
      </c>
      <c r="U549" s="29">
        <v>149358.80947368502</v>
      </c>
      <c r="V549" s="28">
        <v>-0.10498434117136649</v>
      </c>
      <c r="W549" s="29">
        <v>171750.0815753692</v>
      </c>
      <c r="X549" s="28">
        <v>-0.22166864762571695</v>
      </c>
      <c r="Y549" s="27">
        <v>533970.50004126434</v>
      </c>
      <c r="Z549" s="45">
        <v>18780.31054822911</v>
      </c>
      <c r="AA549" s="29">
        <v>125928.97302064166</v>
      </c>
      <c r="AB549" s="29">
        <v>7749.5002423088808</v>
      </c>
      <c r="AC549" s="30">
        <v>2.6141187644444082</v>
      </c>
      <c r="AD549" s="30">
        <v>2.5320603397045076</v>
      </c>
      <c r="AE549" s="28">
        <v>3.2407768272013929E-2</v>
      </c>
      <c r="AF549" s="30">
        <v>2.3697566319127108</v>
      </c>
      <c r="AG549" s="28">
        <v>0.10311697380269147</v>
      </c>
      <c r="AH549" s="30">
        <v>2.3008544004064264</v>
      </c>
      <c r="AI549" s="28">
        <v>0.13615132012814293</v>
      </c>
      <c r="AJ549" s="30">
        <v>4.1349276147268084</v>
      </c>
      <c r="AK549" s="30">
        <v>3.9222913652123266</v>
      </c>
      <c r="AL549" s="28">
        <v>5.421225240949714E-2</v>
      </c>
      <c r="AM549" s="30">
        <v>3.8354793871942761</v>
      </c>
      <c r="AN549" s="28">
        <v>7.807322039907616E-2</v>
      </c>
      <c r="AO549" s="30">
        <v>3.5953725088632464</v>
      </c>
      <c r="AP549" s="28">
        <v>0.15006931953044103</v>
      </c>
    </row>
    <row r="550" spans="1:42" s="2" customFormat="1" x14ac:dyDescent="0.25">
      <c r="A550" s="83" t="s">
        <v>366</v>
      </c>
      <c r="B550" s="83" t="s">
        <v>266</v>
      </c>
      <c r="C550" s="26" t="s">
        <v>205</v>
      </c>
      <c r="D550" s="27">
        <v>26072.300031723975</v>
      </c>
      <c r="E550" s="27">
        <v>29217.80407029152</v>
      </c>
      <c r="F550" s="28">
        <v>-0.10765709945210682</v>
      </c>
      <c r="G550" s="27">
        <v>24632.551605302095</v>
      </c>
      <c r="H550" s="28">
        <v>5.8449016954945823E-2</v>
      </c>
      <c r="I550" s="27">
        <v>23043.645814037322</v>
      </c>
      <c r="J550" s="28">
        <v>0.13143120850441606</v>
      </c>
      <c r="K550" s="29">
        <v>5812.3821176949805</v>
      </c>
      <c r="L550" s="29">
        <v>6536.4721450757297</v>
      </c>
      <c r="M550" s="28">
        <v>-0.11077688565172646</v>
      </c>
      <c r="N550" s="29">
        <v>6013.4870802794749</v>
      </c>
      <c r="O550" s="28">
        <v>-3.3442320553742355E-2</v>
      </c>
      <c r="P550" s="29">
        <v>6054.1941749475536</v>
      </c>
      <c r="Q550" s="28">
        <v>-3.9941245732289042E-2</v>
      </c>
      <c r="R550" s="29">
        <v>1628.460928595566</v>
      </c>
      <c r="S550" s="29">
        <v>1824.513174516047</v>
      </c>
      <c r="T550" s="28">
        <v>-0.10745455207386155</v>
      </c>
      <c r="U550" s="29">
        <v>1617.0965981911138</v>
      </c>
      <c r="V550" s="28">
        <v>7.0276138216877884E-3</v>
      </c>
      <c r="W550" s="29">
        <v>1711.4637971617117</v>
      </c>
      <c r="X550" s="28">
        <v>-4.8498173729293902E-2</v>
      </c>
      <c r="Y550" s="27">
        <v>25721.57626030712</v>
      </c>
      <c r="Z550" s="45">
        <v>350.7237714168553</v>
      </c>
      <c r="AA550" s="29">
        <v>1558.9175017274472</v>
      </c>
      <c r="AB550" s="29">
        <v>69.543426868118701</v>
      </c>
      <c r="AC550" s="30">
        <v>4.4856479673541285</v>
      </c>
      <c r="AD550" s="30">
        <v>4.4699653607952481</v>
      </c>
      <c r="AE550" s="28">
        <v>3.5084402882465176E-3</v>
      </c>
      <c r="AF550" s="30">
        <v>4.0962175982853042</v>
      </c>
      <c r="AG550" s="28">
        <v>9.5070723106077587E-2</v>
      </c>
      <c r="AH550" s="30">
        <v>3.8062284010302569</v>
      </c>
      <c r="AI550" s="28">
        <v>0.17850204841621395</v>
      </c>
      <c r="AJ550" s="30">
        <v>16.010393356019609</v>
      </c>
      <c r="AK550" s="30">
        <v>16.014027455867264</v>
      </c>
      <c r="AL550" s="28">
        <v>-2.2693228531489251E-4</v>
      </c>
      <c r="AM550" s="30">
        <v>15.232578952213551</v>
      </c>
      <c r="AN550" s="28">
        <v>5.1062555214462131E-2</v>
      </c>
      <c r="AO550" s="30">
        <v>13.464290540210584</v>
      </c>
      <c r="AP550" s="28">
        <v>0.18910040660554578</v>
      </c>
    </row>
    <row r="551" spans="1:42" s="2" customFormat="1" x14ac:dyDescent="0.25">
      <c r="A551" s="83" t="s">
        <v>366</v>
      </c>
      <c r="B551" s="83" t="s">
        <v>266</v>
      </c>
      <c r="C551" s="26" t="s">
        <v>210</v>
      </c>
      <c r="D551" s="26"/>
      <c r="E551" s="27">
        <v>45.388318772315976</v>
      </c>
      <c r="F551" s="28">
        <v>-1</v>
      </c>
      <c r="G551" s="27">
        <v>5.7574102020263673</v>
      </c>
      <c r="H551" s="28">
        <v>-1</v>
      </c>
      <c r="I551" s="27">
        <v>49.985255408287045</v>
      </c>
      <c r="J551" s="28">
        <v>-1</v>
      </c>
      <c r="K551" s="26"/>
      <c r="L551" s="29">
        <v>13.256273816821079</v>
      </c>
      <c r="M551" s="28">
        <v>-1</v>
      </c>
      <c r="N551" s="29">
        <v>1.6721890379196509</v>
      </c>
      <c r="O551" s="28">
        <v>-1</v>
      </c>
      <c r="P551" s="29">
        <v>14.611723349754243</v>
      </c>
      <c r="Q551" s="28">
        <v>-1</v>
      </c>
      <c r="R551" s="26"/>
      <c r="S551" s="29">
        <v>5.6812601368363858</v>
      </c>
      <c r="T551" s="28">
        <v>-1</v>
      </c>
      <c r="U551" s="29">
        <v>0.71967628282318685</v>
      </c>
      <c r="V551" s="28">
        <v>-1</v>
      </c>
      <c r="W551" s="29">
        <v>6.2561082265853827</v>
      </c>
      <c r="X551" s="28">
        <v>-1</v>
      </c>
      <c r="Y551" s="26"/>
      <c r="Z551" s="26"/>
      <c r="AA551" s="26"/>
      <c r="AB551" s="26"/>
      <c r="AC551" s="26"/>
      <c r="AD551" s="30">
        <v>3.4239122848173276</v>
      </c>
      <c r="AE551" s="28">
        <v>-1</v>
      </c>
      <c r="AF551" s="30">
        <v>3.4430378811650915</v>
      </c>
      <c r="AG551" s="28">
        <v>-1</v>
      </c>
      <c r="AH551" s="30">
        <v>3.4209007528963213</v>
      </c>
      <c r="AI551" s="28">
        <v>-1</v>
      </c>
      <c r="AJ551" s="26"/>
      <c r="AK551" s="30">
        <v>7.9891287635335244</v>
      </c>
      <c r="AL551" s="28">
        <v>-1</v>
      </c>
      <c r="AM551" s="30">
        <v>7.9999999158522677</v>
      </c>
      <c r="AN551" s="28">
        <v>-1</v>
      </c>
      <c r="AO551" s="30">
        <v>7.9898322723821016</v>
      </c>
      <c r="AP551" s="28">
        <v>-1</v>
      </c>
    </row>
    <row r="552" spans="1:42" s="2" customFormat="1" x14ac:dyDescent="0.25">
      <c r="A552" s="83" t="s">
        <v>366</v>
      </c>
      <c r="B552" s="83" t="s">
        <v>267</v>
      </c>
      <c r="C552" s="26" t="s">
        <v>221</v>
      </c>
      <c r="D552" s="27">
        <v>4616968.785881442</v>
      </c>
      <c r="E552" s="27">
        <v>4926307.9923634483</v>
      </c>
      <c r="F552" s="28">
        <v>-6.2793314376918902E-2</v>
      </c>
      <c r="G552" s="27">
        <v>4287122.0325016258</v>
      </c>
      <c r="H552" s="28">
        <v>7.6938969984799724E-2</v>
      </c>
      <c r="I552" s="27">
        <v>4189320.9208047851</v>
      </c>
      <c r="J552" s="28">
        <v>0.10208047393860294</v>
      </c>
      <c r="K552" s="29">
        <v>1713387.9769874308</v>
      </c>
      <c r="L552" s="29">
        <v>1935330.6010217119</v>
      </c>
      <c r="M552" s="28">
        <v>-0.11467943715513607</v>
      </c>
      <c r="N552" s="29">
        <v>1693895.2475194344</v>
      </c>
      <c r="O552" s="28">
        <v>1.1507635726909229E-2</v>
      </c>
      <c r="P552" s="29">
        <v>1710242.1462093729</v>
      </c>
      <c r="Q552" s="28">
        <v>1.8394066507075764E-3</v>
      </c>
      <c r="R552" s="29">
        <v>1059156.4430046298</v>
      </c>
      <c r="S552" s="29">
        <v>1224420.5436767451</v>
      </c>
      <c r="T552" s="28">
        <v>-0.13497331576604624</v>
      </c>
      <c r="U552" s="29">
        <v>1041820.2181714264</v>
      </c>
      <c r="V552" s="28">
        <v>1.6640322899119216E-2</v>
      </c>
      <c r="W552" s="29">
        <v>1044813.1952454092</v>
      </c>
      <c r="X552" s="28">
        <v>1.3728049975337138E-2</v>
      </c>
      <c r="Y552" s="26"/>
      <c r="Z552" s="26"/>
      <c r="AA552" s="26"/>
      <c r="AB552" s="26"/>
      <c r="AC552" s="30">
        <v>2.6946429226141997</v>
      </c>
      <c r="AD552" s="30">
        <v>2.5454607030771492</v>
      </c>
      <c r="AE552" s="28">
        <v>5.8607158757826232E-2</v>
      </c>
      <c r="AF552" s="30">
        <v>2.5309251199445488</v>
      </c>
      <c r="AG552" s="28">
        <v>6.4686940510210678E-2</v>
      </c>
      <c r="AH552" s="30">
        <v>2.44954840464557</v>
      </c>
      <c r="AI552" s="28">
        <v>0.10005702173666288</v>
      </c>
      <c r="AJ552" s="30">
        <v>4.3590999388003162</v>
      </c>
      <c r="AK552" s="30">
        <v>4.0233790733129231</v>
      </c>
      <c r="AL552" s="28">
        <v>8.3442514207579865E-2</v>
      </c>
      <c r="AM552" s="30">
        <v>4.1150305568327923</v>
      </c>
      <c r="AN552" s="28">
        <v>5.9311681552949719E-2</v>
      </c>
      <c r="AO552" s="30">
        <v>4.0096363061540234</v>
      </c>
      <c r="AP552" s="28">
        <v>8.7155942824523269E-2</v>
      </c>
    </row>
    <row r="553" spans="1:42" s="2" customFormat="1" x14ac:dyDescent="0.25">
      <c r="A553" s="83" t="s">
        <v>366</v>
      </c>
      <c r="B553" s="83" t="s">
        <v>267</v>
      </c>
      <c r="C553" s="26" t="s">
        <v>167</v>
      </c>
      <c r="D553" s="27">
        <v>1953818.6240371978</v>
      </c>
      <c r="E553" s="27">
        <v>2120174.4433940314</v>
      </c>
      <c r="F553" s="28">
        <v>-7.8463269791388859E-2</v>
      </c>
      <c r="G553" s="27">
        <v>1994777.4515042068</v>
      </c>
      <c r="H553" s="28">
        <v>-2.0533031108870333E-2</v>
      </c>
      <c r="I553" s="27">
        <v>2087370.5558077632</v>
      </c>
      <c r="J553" s="28">
        <v>-6.3980940709822368E-2</v>
      </c>
      <c r="K553" s="29">
        <v>862294.22925155633</v>
      </c>
      <c r="L553" s="29">
        <v>988219.06836185348</v>
      </c>
      <c r="M553" s="28">
        <v>-0.12742603653564352</v>
      </c>
      <c r="N553" s="29">
        <v>919609.23423183255</v>
      </c>
      <c r="O553" s="28">
        <v>-6.2325390879912769E-2</v>
      </c>
      <c r="P553" s="29">
        <v>994268.54547887587</v>
      </c>
      <c r="Q553" s="28">
        <v>-0.13273508130920092</v>
      </c>
      <c r="R553" s="29">
        <v>525965.42324180773</v>
      </c>
      <c r="S553" s="29">
        <v>598857.48915606225</v>
      </c>
      <c r="T553" s="28">
        <v>-0.12171855113138419</v>
      </c>
      <c r="U553" s="29">
        <v>534414.09918633208</v>
      </c>
      <c r="V553" s="28">
        <v>-1.5809231001554441E-2</v>
      </c>
      <c r="W553" s="29">
        <v>575302.84121911111</v>
      </c>
      <c r="X553" s="28">
        <v>-8.5759037575329169E-2</v>
      </c>
      <c r="Y553" s="26"/>
      <c r="Z553" s="26"/>
      <c r="AA553" s="26"/>
      <c r="AB553" s="26"/>
      <c r="AC553" s="30">
        <v>2.2658375270968119</v>
      </c>
      <c r="AD553" s="30">
        <v>2.1454498413075478</v>
      </c>
      <c r="AE553" s="28">
        <v>5.6113027427335982E-2</v>
      </c>
      <c r="AF553" s="30">
        <v>2.1691577000860405</v>
      </c>
      <c r="AG553" s="28">
        <v>4.4570215898519748E-2</v>
      </c>
      <c r="AH553" s="30">
        <v>2.0994031897110954</v>
      </c>
      <c r="AI553" s="28">
        <v>7.9276976524275899E-2</v>
      </c>
      <c r="AJ553" s="30">
        <v>3.7147282648254003</v>
      </c>
      <c r="AK553" s="30">
        <v>3.54036558243912</v>
      </c>
      <c r="AL553" s="28">
        <v>4.9249908893915367E-2</v>
      </c>
      <c r="AM553" s="30">
        <v>3.7326437579797003</v>
      </c>
      <c r="AN553" s="28">
        <v>-4.7996793468436313E-3</v>
      </c>
      <c r="AO553" s="30">
        <v>3.6282987085279537</v>
      </c>
      <c r="AP553" s="28">
        <v>2.3820959419438813E-2</v>
      </c>
    </row>
    <row r="554" spans="1:42" s="2" customFormat="1" x14ac:dyDescent="0.25">
      <c r="A554" s="83" t="s">
        <v>366</v>
      </c>
      <c r="B554" s="83" t="s">
        <v>267</v>
      </c>
      <c r="C554" s="26" t="s">
        <v>168</v>
      </c>
      <c r="D554" s="27">
        <v>2131610.5126212072</v>
      </c>
      <c r="E554" s="27">
        <v>2286695.3746109912</v>
      </c>
      <c r="F554" s="28">
        <v>-6.7820516764795058E-2</v>
      </c>
      <c r="G554" s="27">
        <v>1878787.6084463035</v>
      </c>
      <c r="H554" s="28">
        <v>0.13456704900453328</v>
      </c>
      <c r="I554" s="27">
        <v>1728560.8030593223</v>
      </c>
      <c r="J554" s="28">
        <v>0.23317068676354374</v>
      </c>
      <c r="K554" s="29">
        <v>722102.20205168077</v>
      </c>
      <c r="L554" s="29">
        <v>819053.09032662492</v>
      </c>
      <c r="M554" s="28">
        <v>-0.1183694798542079</v>
      </c>
      <c r="N554" s="29">
        <v>668104.22049175308</v>
      </c>
      <c r="O554" s="28">
        <v>8.0822691885081774E-2</v>
      </c>
      <c r="P554" s="29">
        <v>617425.74712197855</v>
      </c>
      <c r="Q554" s="28">
        <v>0.16953691260468662</v>
      </c>
      <c r="R554" s="29">
        <v>487344.83426742657</v>
      </c>
      <c r="S554" s="29">
        <v>572772.56194812641</v>
      </c>
      <c r="T554" s="28">
        <v>-0.14914773045367469</v>
      </c>
      <c r="U554" s="29">
        <v>464500.67790180061</v>
      </c>
      <c r="V554" s="28">
        <v>4.9180028043910445E-2</v>
      </c>
      <c r="W554" s="29">
        <v>427765.87604050711</v>
      </c>
      <c r="X554" s="28">
        <v>0.13927936182847286</v>
      </c>
      <c r="Y554" s="26"/>
      <c r="Z554" s="26"/>
      <c r="AA554" s="26"/>
      <c r="AB554" s="26"/>
      <c r="AC554" s="30">
        <v>2.9519512702838262</v>
      </c>
      <c r="AD554" s="30">
        <v>2.7918768656365054</v>
      </c>
      <c r="AE554" s="28">
        <v>5.7335768141345403E-2</v>
      </c>
      <c r="AF554" s="30">
        <v>2.8121175571431594</v>
      </c>
      <c r="AG554" s="28">
        <v>4.9725415207294683E-2</v>
      </c>
      <c r="AH554" s="30">
        <v>2.7996253980607455</v>
      </c>
      <c r="AI554" s="28">
        <v>5.4409376457505466E-2</v>
      </c>
      <c r="AJ554" s="30">
        <v>4.3739265561836307</v>
      </c>
      <c r="AK554" s="30">
        <v>3.9923270186571673</v>
      </c>
      <c r="AL554" s="28">
        <v>9.5583236479163891E-2</v>
      </c>
      <c r="AM554" s="30">
        <v>4.0447467524331477</v>
      </c>
      <c r="AN554" s="28">
        <v>8.1384527610402893E-2</v>
      </c>
      <c r="AO554" s="30">
        <v>4.0409039146816772</v>
      </c>
      <c r="AP554" s="28">
        <v>8.2412907738784333E-2</v>
      </c>
    </row>
    <row r="555" spans="1:42" s="2" customFormat="1" x14ac:dyDescent="0.25">
      <c r="A555" s="83" t="s">
        <v>366</v>
      </c>
      <c r="B555" s="83" t="s">
        <v>267</v>
      </c>
      <c r="C555" s="26" t="s">
        <v>192</v>
      </c>
      <c r="D555" s="27">
        <v>531539.64922303683</v>
      </c>
      <c r="E555" s="27">
        <v>519438.17435842636</v>
      </c>
      <c r="F555" s="28">
        <v>2.3297238173835347E-2</v>
      </c>
      <c r="G555" s="27">
        <v>413556.97255111573</v>
      </c>
      <c r="H555" s="28">
        <v>0.28528760123210933</v>
      </c>
      <c r="I555" s="27">
        <v>373389.56193769933</v>
      </c>
      <c r="J555" s="28">
        <v>0.42355251299640001</v>
      </c>
      <c r="K555" s="29">
        <v>128991.54568419434</v>
      </c>
      <c r="L555" s="29">
        <v>128058.44233323306</v>
      </c>
      <c r="M555" s="28">
        <v>7.2865430342589849E-3</v>
      </c>
      <c r="N555" s="29">
        <v>106181.79279584906</v>
      </c>
      <c r="O555" s="28">
        <v>0.21481792958799026</v>
      </c>
      <c r="P555" s="29">
        <v>98547.85360851782</v>
      </c>
      <c r="Q555" s="28">
        <v>0.3089229339952379</v>
      </c>
      <c r="R555" s="29">
        <v>45846.185495395621</v>
      </c>
      <c r="S555" s="29">
        <v>52790.492572556723</v>
      </c>
      <c r="T555" s="28">
        <v>-0.13154465394723591</v>
      </c>
      <c r="U555" s="29">
        <v>42905.441083293415</v>
      </c>
      <c r="V555" s="28">
        <v>6.8540127728631522E-2</v>
      </c>
      <c r="W555" s="29">
        <v>41744.477985790771</v>
      </c>
      <c r="X555" s="28">
        <v>9.8257487157966464E-2</v>
      </c>
      <c r="Y555" s="26"/>
      <c r="Z555" s="26"/>
      <c r="AA555" s="26"/>
      <c r="AB555" s="26"/>
      <c r="AC555" s="30">
        <v>4.1207324588883329</v>
      </c>
      <c r="AD555" s="30">
        <v>4.0562587276108424</v>
      </c>
      <c r="AE555" s="28">
        <v>1.5894876438383884E-2</v>
      </c>
      <c r="AF555" s="30">
        <v>3.8948011863601044</v>
      </c>
      <c r="AG555" s="28">
        <v>5.8008422437442343E-2</v>
      </c>
      <c r="AH555" s="30">
        <v>3.788916229682612</v>
      </c>
      <c r="AI555" s="28">
        <v>8.7575498926645942E-2</v>
      </c>
      <c r="AJ555" s="30">
        <v>11.593977633677286</v>
      </c>
      <c r="AK555" s="30">
        <v>9.8396159809362658</v>
      </c>
      <c r="AL555" s="28">
        <v>0.17829574407578533</v>
      </c>
      <c r="AM555" s="30">
        <v>9.6388001640227206</v>
      </c>
      <c r="AN555" s="28">
        <v>0.20284448649037851</v>
      </c>
      <c r="AO555" s="30">
        <v>8.944645614320434</v>
      </c>
      <c r="AP555" s="28">
        <v>0.29619194919419212</v>
      </c>
    </row>
    <row r="556" spans="1:42" s="2" customFormat="1" x14ac:dyDescent="0.25">
      <c r="A556" s="83" t="s">
        <v>366</v>
      </c>
      <c r="B556" s="83" t="s">
        <v>267</v>
      </c>
      <c r="C556" s="26" t="s">
        <v>224</v>
      </c>
      <c r="D556" s="27">
        <v>160607.75347169876</v>
      </c>
      <c r="E556" s="27">
        <v>143567.08859607816</v>
      </c>
      <c r="F556" s="28">
        <v>0.11869478612583706</v>
      </c>
      <c r="G556" s="27">
        <v>153377.97103256226</v>
      </c>
      <c r="H556" s="28">
        <v>4.7137032720309037E-2</v>
      </c>
      <c r="I556" s="27">
        <v>153745.44535327674</v>
      </c>
      <c r="J556" s="28">
        <v>4.4634220562786681E-2</v>
      </c>
      <c r="K556" s="29">
        <v>41872.530612724593</v>
      </c>
      <c r="L556" s="29">
        <v>37111.509789070195</v>
      </c>
      <c r="M556" s="28">
        <v>0.12828960208610479</v>
      </c>
      <c r="N556" s="29">
        <v>40002.408057775399</v>
      </c>
      <c r="O556" s="28">
        <v>4.6750249441188128E-2</v>
      </c>
      <c r="P556" s="29">
        <v>39925.597293189167</v>
      </c>
      <c r="Q556" s="28">
        <v>4.876403739782123E-2</v>
      </c>
      <c r="R556" s="29">
        <v>16250.949896176337</v>
      </c>
      <c r="S556" s="29">
        <v>15614.900532637957</v>
      </c>
      <c r="T556" s="28">
        <v>4.073348800454548E-2</v>
      </c>
      <c r="U556" s="29">
        <v>14391.777735852782</v>
      </c>
      <c r="V556" s="28">
        <v>0.12918294004026945</v>
      </c>
      <c r="W556" s="29">
        <v>16681.613031785149</v>
      </c>
      <c r="X556" s="28">
        <v>-2.5816636244242519E-2</v>
      </c>
      <c r="Y556" s="26"/>
      <c r="Z556" s="26"/>
      <c r="AA556" s="26"/>
      <c r="AB556" s="26"/>
      <c r="AC556" s="30">
        <v>3.8356352272363461</v>
      </c>
      <c r="AD556" s="30">
        <v>3.8685326846594763</v>
      </c>
      <c r="AE556" s="28">
        <v>-8.5038592419249479E-3</v>
      </c>
      <c r="AF556" s="30">
        <v>3.8342184503252592</v>
      </c>
      <c r="AG556" s="28">
        <v>3.6950865722496721E-4</v>
      </c>
      <c r="AH556" s="30">
        <v>3.8507988803339428</v>
      </c>
      <c r="AI556" s="28">
        <v>-3.9377940964503734E-3</v>
      </c>
      <c r="AJ556" s="30">
        <v>9.8829763489387119</v>
      </c>
      <c r="AK556" s="30">
        <v>9.1942365112090894</v>
      </c>
      <c r="AL556" s="28">
        <v>7.4909954392618702E-2</v>
      </c>
      <c r="AM556" s="30">
        <v>10.657333225100274</v>
      </c>
      <c r="AN556" s="28">
        <v>-7.2659534970510989E-2</v>
      </c>
      <c r="AO556" s="30">
        <v>9.2164615652173527</v>
      </c>
      <c r="AP556" s="28">
        <v>7.2317860710965895E-2</v>
      </c>
    </row>
    <row r="557" spans="1:42" s="2" customFormat="1" x14ac:dyDescent="0.25">
      <c r="A557" s="83" t="s">
        <v>366</v>
      </c>
      <c r="B557" s="83" t="s">
        <v>267</v>
      </c>
      <c r="C557" s="26" t="s">
        <v>208</v>
      </c>
      <c r="D557" s="27">
        <v>27.216147443056105</v>
      </c>
      <c r="E557" s="27">
        <v>76.23593971729278</v>
      </c>
      <c r="F557" s="28">
        <v>-0.64300108919779475</v>
      </c>
      <c r="G557" s="27">
        <v>683.32214239358905</v>
      </c>
      <c r="H557" s="28">
        <v>-0.96017083926517954</v>
      </c>
      <c r="I557" s="27">
        <v>270.93320921421054</v>
      </c>
      <c r="J557" s="28">
        <v>-0.89954665387092525</v>
      </c>
      <c r="K557" s="29">
        <v>1.2431084064503806</v>
      </c>
      <c r="L557" s="29">
        <v>1.2325940132141113</v>
      </c>
      <c r="M557" s="28">
        <v>8.5302971810254959E-3</v>
      </c>
      <c r="N557" s="29">
        <v>47.622414231300354</v>
      </c>
      <c r="O557" s="28">
        <v>-0.97389656894728915</v>
      </c>
      <c r="P557" s="29">
        <v>15.795302987098694</v>
      </c>
      <c r="Q557" s="28">
        <v>-0.92129885653565946</v>
      </c>
      <c r="R557" s="29">
        <v>1.7017635186138846</v>
      </c>
      <c r="S557" s="29">
        <v>2.1200617379930691</v>
      </c>
      <c r="T557" s="28">
        <v>-0.19730473499095427</v>
      </c>
      <c r="U557" s="29">
        <v>19.964420462577085</v>
      </c>
      <c r="V557" s="28">
        <v>-0.91476018440886842</v>
      </c>
      <c r="W557" s="29">
        <v>5.0907785528154044</v>
      </c>
      <c r="X557" s="28">
        <v>-0.66571645162747428</v>
      </c>
      <c r="Y557" s="26"/>
      <c r="Z557" s="26"/>
      <c r="AA557" s="26"/>
      <c r="AB557" s="26"/>
      <c r="AC557" s="30">
        <v>21.893623518137197</v>
      </c>
      <c r="AD557" s="30">
        <v>61.849999999999994</v>
      </c>
      <c r="AE557" s="28">
        <v>-0.64602063834863055</v>
      </c>
      <c r="AF557" s="30">
        <v>14.348750549997696</v>
      </c>
      <c r="AG557" s="28">
        <v>0.52582090279217464</v>
      </c>
      <c r="AH557" s="30">
        <v>17.152770632858623</v>
      </c>
      <c r="AI557" s="28">
        <v>0.27638991896718901</v>
      </c>
      <c r="AJ557" s="30">
        <v>15.992908030619978</v>
      </c>
      <c r="AK557" s="30">
        <v>35.959301727439602</v>
      </c>
      <c r="AL557" s="28">
        <v>-0.55524976119277059</v>
      </c>
      <c r="AM557" s="30">
        <v>34.226996154206581</v>
      </c>
      <c r="AN557" s="28">
        <v>-0.53273994718772855</v>
      </c>
      <c r="AO557" s="30">
        <v>53.220387884358793</v>
      </c>
      <c r="AP557" s="28">
        <v>-0.69949659019076382</v>
      </c>
    </row>
    <row r="558" spans="1:42" s="2" customFormat="1" x14ac:dyDescent="0.25">
      <c r="A558" s="83" t="s">
        <v>366</v>
      </c>
      <c r="B558" s="83" t="s">
        <v>267</v>
      </c>
      <c r="C558" s="26" t="s">
        <v>223</v>
      </c>
      <c r="D558" s="27">
        <v>1726738.0271012627</v>
      </c>
      <c r="E558" s="27">
        <v>1847204.4599592017</v>
      </c>
      <c r="F558" s="28">
        <v>-6.5215538111357593E-2</v>
      </c>
      <c r="G558" s="27">
        <v>1538581.1165362215</v>
      </c>
      <c r="H558" s="28">
        <v>0.12229248659221513</v>
      </c>
      <c r="I558" s="27">
        <v>1371534.4274196702</v>
      </c>
      <c r="J558" s="28">
        <v>0.25898263476320693</v>
      </c>
      <c r="K558" s="29">
        <v>595369.38776978361</v>
      </c>
      <c r="L558" s="29">
        <v>688321.41072802932</v>
      </c>
      <c r="M558" s="28">
        <v>-0.13504159758728335</v>
      </c>
      <c r="N558" s="29">
        <v>571234.10067318333</v>
      </c>
      <c r="O558" s="28">
        <v>4.2251131485598503E-2</v>
      </c>
      <c r="P558" s="29">
        <v>515523.73176650715</v>
      </c>
      <c r="Q558" s="28">
        <v>0.15488260012720509</v>
      </c>
      <c r="R558" s="29">
        <v>424364.62263846293</v>
      </c>
      <c r="S558" s="29">
        <v>495464.96401351824</v>
      </c>
      <c r="T558" s="28">
        <v>-0.14350225856356499</v>
      </c>
      <c r="U558" s="29">
        <v>399842.55357600417</v>
      </c>
      <c r="V558" s="28">
        <v>6.132931285863618E-2</v>
      </c>
      <c r="W558" s="29">
        <v>353421.40292402194</v>
      </c>
      <c r="X558" s="28">
        <v>0.20073266397420833</v>
      </c>
      <c r="Y558" s="26"/>
      <c r="Z558" s="26"/>
      <c r="AA558" s="26"/>
      <c r="AB558" s="26"/>
      <c r="AC558" s="30">
        <v>2.9002801665189994</v>
      </c>
      <c r="AD558" s="30">
        <v>2.6836364976725564</v>
      </c>
      <c r="AE558" s="28">
        <v>8.0727650348447741E-2</v>
      </c>
      <c r="AF558" s="30">
        <v>2.693433593553058</v>
      </c>
      <c r="AG558" s="28">
        <v>7.6796611381488952E-2</v>
      </c>
      <c r="AH558" s="30">
        <v>2.6604680694716696</v>
      </c>
      <c r="AI558" s="28">
        <v>9.0139062294761194E-2</v>
      </c>
      <c r="AJ558" s="30">
        <v>4.0689961768381329</v>
      </c>
      <c r="AK558" s="30">
        <v>3.7282241815766466</v>
      </c>
      <c r="AL558" s="28">
        <v>9.1403300516487609E-2</v>
      </c>
      <c r="AM558" s="30">
        <v>3.8479674131126713</v>
      </c>
      <c r="AN558" s="28">
        <v>5.7440393848519747E-2</v>
      </c>
      <c r="AO558" s="30">
        <v>3.8807339229382234</v>
      </c>
      <c r="AP558" s="28">
        <v>4.8512023147768479E-2</v>
      </c>
    </row>
    <row r="559" spans="1:42" s="2" customFormat="1" x14ac:dyDescent="0.25">
      <c r="A559" s="83" t="s">
        <v>366</v>
      </c>
      <c r="B559" s="83" t="s">
        <v>267</v>
      </c>
      <c r="C559" s="26" t="s">
        <v>207</v>
      </c>
      <c r="D559" s="27">
        <v>1661.7347702300549</v>
      </c>
      <c r="E559" s="27">
        <v>3924.0066733479498</v>
      </c>
      <c r="F559" s="28">
        <v>-0.5765209112622971</v>
      </c>
      <c r="G559" s="27">
        <v>5979.2236484980585</v>
      </c>
      <c r="H559" s="28">
        <v>-0.72208185076879139</v>
      </c>
      <c r="I559" s="27">
        <v>5156.7908185589313</v>
      </c>
      <c r="J559" s="28">
        <v>-0.6777579644592937</v>
      </c>
      <c r="K559" s="29">
        <v>408.05626845359802</v>
      </c>
      <c r="L559" s="29">
        <v>1114.1360209510942</v>
      </c>
      <c r="M559" s="28">
        <v>-0.63374645395159523</v>
      </c>
      <c r="N559" s="29">
        <v>1900.3661230746052</v>
      </c>
      <c r="O559" s="28">
        <v>-0.78527491965947949</v>
      </c>
      <c r="P559" s="29">
        <v>1630.2825591022633</v>
      </c>
      <c r="Q559" s="28">
        <v>-0.74970211993294</v>
      </c>
      <c r="R559" s="29">
        <v>828.47164087086503</v>
      </c>
      <c r="S559" s="29">
        <v>1839.7256470060349</v>
      </c>
      <c r="T559" s="28">
        <v>-0.54967652800888123</v>
      </c>
      <c r="U559" s="29">
        <v>1807.6441256465725</v>
      </c>
      <c r="V559" s="28">
        <v>-0.54168432319357618</v>
      </c>
      <c r="W559" s="29">
        <v>1672.7642222236632</v>
      </c>
      <c r="X559" s="28">
        <v>-0.50472898100991836</v>
      </c>
      <c r="Y559" s="26"/>
      <c r="Z559" s="26"/>
      <c r="AA559" s="26"/>
      <c r="AB559" s="26"/>
      <c r="AC559" s="30">
        <v>4.0723177137493689</v>
      </c>
      <c r="AD559" s="30">
        <v>3.522017598890824</v>
      </c>
      <c r="AE559" s="28">
        <v>0.15624570275624089</v>
      </c>
      <c r="AF559" s="30">
        <v>3.1463535241431604</v>
      </c>
      <c r="AG559" s="28">
        <v>0.29429756780378785</v>
      </c>
      <c r="AH559" s="30">
        <v>3.163127023452049</v>
      </c>
      <c r="AI559" s="28">
        <v>0.28743413829302472</v>
      </c>
      <c r="AJ559" s="30">
        <v>2.0057835274642453</v>
      </c>
      <c r="AK559" s="30">
        <v>2.132930352813132</v>
      </c>
      <c r="AL559" s="28">
        <v>-5.961133479168329E-2</v>
      </c>
      <c r="AM559" s="30">
        <v>3.3077437996040078</v>
      </c>
      <c r="AN559" s="28">
        <v>-0.39360976877823151</v>
      </c>
      <c r="AO559" s="30">
        <v>3.0827959792826221</v>
      </c>
      <c r="AP559" s="28">
        <v>-0.34936222152106267</v>
      </c>
    </row>
    <row r="560" spans="1:42" s="2" customFormat="1" x14ac:dyDescent="0.25">
      <c r="A560" s="83" t="s">
        <v>366</v>
      </c>
      <c r="B560" s="83" t="s">
        <v>267</v>
      </c>
      <c r="C560" s="26" t="s">
        <v>209</v>
      </c>
      <c r="D560" s="27">
        <v>44.809376333951953</v>
      </c>
      <c r="E560" s="27">
        <v>194.19449958443641</v>
      </c>
      <c r="F560" s="28">
        <v>-0.76925517236666796</v>
      </c>
      <c r="G560" s="27">
        <v>146.60056114196777</v>
      </c>
      <c r="H560" s="28">
        <v>-0.69434375977211571</v>
      </c>
      <c r="I560" s="27">
        <v>97.103376038074487</v>
      </c>
      <c r="J560" s="28">
        <v>-0.53853946008651565</v>
      </c>
      <c r="K560" s="29">
        <v>1.2048770189285278</v>
      </c>
      <c r="L560" s="29">
        <v>3.6417109966278076</v>
      </c>
      <c r="M560" s="28">
        <v>-0.66914534952272886</v>
      </c>
      <c r="N560" s="29">
        <v>3.6650140285491943</v>
      </c>
      <c r="O560" s="28">
        <v>-0.67124900217490258</v>
      </c>
      <c r="P560" s="29">
        <v>2.4284950494766235</v>
      </c>
      <c r="Q560" s="28">
        <v>-0.50385856492143288</v>
      </c>
      <c r="R560" s="29">
        <v>1.1205356362214829</v>
      </c>
      <c r="S560" s="29">
        <v>4.6615610909308032</v>
      </c>
      <c r="T560" s="28">
        <v>-0.75962223504878734</v>
      </c>
      <c r="U560" s="29">
        <v>3.3718129674317794</v>
      </c>
      <c r="V560" s="28">
        <v>-0.66767562523642432</v>
      </c>
      <c r="W560" s="29">
        <v>2.3313671457736334</v>
      </c>
      <c r="X560" s="28">
        <v>-0.51936543403177793</v>
      </c>
      <c r="Y560" s="26"/>
      <c r="Z560" s="26"/>
      <c r="AA560" s="26"/>
      <c r="AB560" s="26"/>
      <c r="AC560" s="30">
        <v>37.190000000000005</v>
      </c>
      <c r="AD560" s="30">
        <v>53.325071584279698</v>
      </c>
      <c r="AE560" s="28">
        <v>-0.30257946412276987</v>
      </c>
      <c r="AF560" s="30">
        <v>40</v>
      </c>
      <c r="AG560" s="28">
        <v>-7.0249999999999882E-2</v>
      </c>
      <c r="AH560" s="30">
        <v>39.985000611387576</v>
      </c>
      <c r="AI560" s="28">
        <v>-6.9901227176461911E-2</v>
      </c>
      <c r="AJ560" s="30">
        <v>39.989247004273786</v>
      </c>
      <c r="AK560" s="30">
        <v>41.658683817798121</v>
      </c>
      <c r="AL560" s="28">
        <v>-4.0074161267934498E-2</v>
      </c>
      <c r="AM560" s="30">
        <v>43.478260080845928</v>
      </c>
      <c r="AN560" s="28">
        <v>-8.0247302216888958E-2</v>
      </c>
      <c r="AO560" s="30">
        <v>41.650829734864438</v>
      </c>
      <c r="AP560" s="28">
        <v>-3.9893148375860561E-2</v>
      </c>
    </row>
    <row r="561" spans="1:42" s="2" customFormat="1" x14ac:dyDescent="0.25">
      <c r="A561" s="83" t="s">
        <v>366</v>
      </c>
      <c r="B561" s="83" t="s">
        <v>267</v>
      </c>
      <c r="C561" s="26" t="s">
        <v>206</v>
      </c>
      <c r="D561" s="27">
        <v>40293.696582298282</v>
      </c>
      <c r="E561" s="27">
        <v>43890.291889497043</v>
      </c>
      <c r="F561" s="28">
        <v>-8.1945121628581072E-2</v>
      </c>
      <c r="G561" s="27">
        <v>31426.185119979382</v>
      </c>
      <c r="H561" s="28">
        <v>0.2821695165501118</v>
      </c>
      <c r="I561" s="27">
        <v>25969.120282430649</v>
      </c>
      <c r="J561" s="28">
        <v>0.55160036782450783</v>
      </c>
      <c r="K561" s="29">
        <v>11676.117386927275</v>
      </c>
      <c r="L561" s="29">
        <v>12616.175101153091</v>
      </c>
      <c r="M561" s="28">
        <v>-7.4512101067771008E-2</v>
      </c>
      <c r="N561" s="29">
        <v>9357.9876473097174</v>
      </c>
      <c r="O561" s="28">
        <v>0.24771669155643583</v>
      </c>
      <c r="P561" s="29">
        <v>7597.46508477511</v>
      </c>
      <c r="Q561" s="28">
        <v>0.53684383628502008</v>
      </c>
      <c r="R561" s="29">
        <v>3609.1391267038312</v>
      </c>
      <c r="S561" s="29">
        <v>3807.812585153602</v>
      </c>
      <c r="T561" s="28">
        <v>-5.2175219763804785E-2</v>
      </c>
      <c r="U561" s="29">
        <v>3439.3004912967785</v>
      </c>
      <c r="V561" s="28">
        <v>4.9381737896072996E-2</v>
      </c>
      <c r="W561" s="29">
        <v>3002.9779169360445</v>
      </c>
      <c r="X561" s="28">
        <v>0.20185336906714799</v>
      </c>
      <c r="Y561" s="26"/>
      <c r="Z561" s="26"/>
      <c r="AA561" s="26"/>
      <c r="AB561" s="26"/>
      <c r="AC561" s="30">
        <v>3.4509499388393956</v>
      </c>
      <c r="AD561" s="30">
        <v>3.478890514565351</v>
      </c>
      <c r="AE561" s="28">
        <v>-8.0314616424329455E-3</v>
      </c>
      <c r="AF561" s="30">
        <v>3.3582204106685207</v>
      </c>
      <c r="AG561" s="28">
        <v>2.7612698641306634E-2</v>
      </c>
      <c r="AH561" s="30">
        <v>3.4181295988409737</v>
      </c>
      <c r="AI561" s="28">
        <v>9.601841899017147E-3</v>
      </c>
      <c r="AJ561" s="30">
        <v>11.164351156254225</v>
      </c>
      <c r="AK561" s="30">
        <v>11.526379229015172</v>
      </c>
      <c r="AL561" s="28">
        <v>-3.1408655360706736E-2</v>
      </c>
      <c r="AM561" s="30">
        <v>9.137376975202951</v>
      </c>
      <c r="AN561" s="28">
        <v>0.22183326643434814</v>
      </c>
      <c r="AO561" s="30">
        <v>8.6477892947434967</v>
      </c>
      <c r="AP561" s="28">
        <v>0.29100638044458421</v>
      </c>
    </row>
    <row r="562" spans="1:42" s="2" customFormat="1" x14ac:dyDescent="0.25">
      <c r="A562" s="83" t="s">
        <v>366</v>
      </c>
      <c r="B562" s="83" t="s">
        <v>267</v>
      </c>
      <c r="C562" s="26" t="s">
        <v>211</v>
      </c>
      <c r="D562" s="27">
        <v>6.0362631511688232</v>
      </c>
      <c r="E562" s="27">
        <v>145.62030979514122</v>
      </c>
      <c r="F562" s="28">
        <v>-0.95854793085071288</v>
      </c>
      <c r="G562" s="27">
        <v>683.82656227111818</v>
      </c>
      <c r="H562" s="28">
        <v>-0.99117281561698745</v>
      </c>
      <c r="I562" s="27">
        <v>615.15194432497026</v>
      </c>
      <c r="J562" s="28">
        <v>-0.99018736231453741</v>
      </c>
      <c r="K562" s="29">
        <v>1.2096719741821289</v>
      </c>
      <c r="L562" s="29">
        <v>1.2138060331344604</v>
      </c>
      <c r="M562" s="28">
        <v>-3.4058645611243134E-3</v>
      </c>
      <c r="N562" s="29">
        <v>53.139162463957575</v>
      </c>
      <c r="O562" s="28">
        <v>-0.97723577267514128</v>
      </c>
      <c r="P562" s="29">
        <v>60.610448931256514</v>
      </c>
      <c r="Q562" s="28">
        <v>-0.98004185754251516</v>
      </c>
      <c r="R562" s="29">
        <v>0.34959520601839245</v>
      </c>
      <c r="S562" s="29">
        <v>3.6414180994033813</v>
      </c>
      <c r="T562" s="28">
        <v>-0.9039947634478801</v>
      </c>
      <c r="U562" s="29">
        <v>17.243395240059527</v>
      </c>
      <c r="V562" s="28">
        <v>-0.97972584858426148</v>
      </c>
      <c r="W562" s="29">
        <v>18.392494261456164</v>
      </c>
      <c r="X562" s="28">
        <v>-0.98099250699504015</v>
      </c>
      <c r="Y562" s="26"/>
      <c r="Z562" s="26"/>
      <c r="AA562" s="26"/>
      <c r="AB562" s="26"/>
      <c r="AC562" s="30">
        <v>4.99</v>
      </c>
      <c r="AD562" s="30">
        <v>119.97</v>
      </c>
      <c r="AE562" s="28">
        <v>-0.9584062682337251</v>
      </c>
      <c r="AF562" s="30">
        <v>12.868598799142415</v>
      </c>
      <c r="AG562" s="28">
        <v>-0.61223439491076981</v>
      </c>
      <c r="AH562" s="30">
        <v>10.149272199297956</v>
      </c>
      <c r="AI562" s="28">
        <v>-0.50833912993828578</v>
      </c>
      <c r="AJ562" s="30">
        <v>17.26643571551508</v>
      </c>
      <c r="AK562" s="30">
        <v>39.99</v>
      </c>
      <c r="AL562" s="28">
        <v>-0.56823116490334891</v>
      </c>
      <c r="AM562" s="30">
        <v>39.657303724179869</v>
      </c>
      <c r="AN562" s="28">
        <v>-0.56460893469700557</v>
      </c>
      <c r="AO562" s="30">
        <v>33.44581412288926</v>
      </c>
      <c r="AP562" s="28">
        <v>-0.48374897821074492</v>
      </c>
    </row>
    <row r="563" spans="1:42" s="2" customFormat="1" x14ac:dyDescent="0.25">
      <c r="A563" s="83" t="s">
        <v>366</v>
      </c>
      <c r="B563" s="83" t="s">
        <v>267</v>
      </c>
      <c r="C563" s="26" t="s">
        <v>204</v>
      </c>
      <c r="D563" s="27">
        <v>404872.48551994446</v>
      </c>
      <c r="E563" s="27">
        <v>439490.91465178964</v>
      </c>
      <c r="F563" s="28">
        <v>-7.8769385162998196E-2</v>
      </c>
      <c r="G563" s="27">
        <v>340206.49191008211</v>
      </c>
      <c r="H563" s="28">
        <v>0.19007865854292344</v>
      </c>
      <c r="I563" s="27">
        <v>357026.37563965202</v>
      </c>
      <c r="J563" s="28">
        <v>0.13401281570464052</v>
      </c>
      <c r="K563" s="29">
        <v>126732.8142818971</v>
      </c>
      <c r="L563" s="29">
        <v>130731.67959859564</v>
      </c>
      <c r="M563" s="28">
        <v>-3.0588341930409213E-2</v>
      </c>
      <c r="N563" s="29">
        <v>96870.119818569787</v>
      </c>
      <c r="O563" s="28">
        <v>0.30827560159167572</v>
      </c>
      <c r="P563" s="29">
        <v>101902.01535547142</v>
      </c>
      <c r="Q563" s="28">
        <v>0.24367328594833759</v>
      </c>
      <c r="R563" s="29">
        <v>62980.211628963858</v>
      </c>
      <c r="S563" s="29">
        <v>77307.5979346081</v>
      </c>
      <c r="T563" s="28">
        <v>-0.18532960133832249</v>
      </c>
      <c r="U563" s="29">
        <v>64658.124325796438</v>
      </c>
      <c r="V563" s="28">
        <v>-2.5950531574005908E-2</v>
      </c>
      <c r="W563" s="29">
        <v>74344.473116485169</v>
      </c>
      <c r="X563" s="28">
        <v>-0.15285953361610946</v>
      </c>
      <c r="Y563" s="26"/>
      <c r="Z563" s="26"/>
      <c r="AA563" s="26"/>
      <c r="AB563" s="26"/>
      <c r="AC563" s="30">
        <v>3.1946934013425259</v>
      </c>
      <c r="AD563" s="30">
        <v>3.3617782315749487</v>
      </c>
      <c r="AE563" s="28">
        <v>-4.9701324335765532E-2</v>
      </c>
      <c r="AF563" s="30">
        <v>3.5119858687824737</v>
      </c>
      <c r="AG563" s="28">
        <v>-9.0345599126782902E-2</v>
      </c>
      <c r="AH563" s="30">
        <v>3.5036242845071683</v>
      </c>
      <c r="AI563" s="28">
        <v>-8.817466088778915E-2</v>
      </c>
      <c r="AJ563" s="30">
        <v>6.4285666092260056</v>
      </c>
      <c r="AK563" s="30">
        <v>5.6849640448477032</v>
      </c>
      <c r="AL563" s="28">
        <v>0.13080163014438609</v>
      </c>
      <c r="AM563" s="30">
        <v>5.2616201824207733</v>
      </c>
      <c r="AN563" s="28">
        <v>0.22178461887158529</v>
      </c>
      <c r="AO563" s="30">
        <v>4.8023257233964429</v>
      </c>
      <c r="AP563" s="28">
        <v>0.33863610664863536</v>
      </c>
    </row>
    <row r="564" spans="1:42" s="2" customFormat="1" x14ac:dyDescent="0.25">
      <c r="A564" s="83" t="s">
        <v>366</v>
      </c>
      <c r="B564" s="83" t="s">
        <v>267</v>
      </c>
      <c r="C564" s="26" t="s">
        <v>227</v>
      </c>
      <c r="D564" s="27">
        <v>1953818.6240371978</v>
      </c>
      <c r="E564" s="27">
        <v>2120174.4433940314</v>
      </c>
      <c r="F564" s="28">
        <v>-7.8463269791388859E-2</v>
      </c>
      <c r="G564" s="27">
        <v>1994777.4515042068</v>
      </c>
      <c r="H564" s="28">
        <v>-2.0533031108870333E-2</v>
      </c>
      <c r="I564" s="27">
        <v>2087370.5558077632</v>
      </c>
      <c r="J564" s="28">
        <v>-6.3980940709822368E-2</v>
      </c>
      <c r="K564" s="29">
        <v>862294.22925155633</v>
      </c>
      <c r="L564" s="29">
        <v>988219.06836185348</v>
      </c>
      <c r="M564" s="28">
        <v>-0.12742603653564352</v>
      </c>
      <c r="N564" s="29">
        <v>919609.23423183255</v>
      </c>
      <c r="O564" s="28">
        <v>-6.2325390879912769E-2</v>
      </c>
      <c r="P564" s="29">
        <v>994268.54547887587</v>
      </c>
      <c r="Q564" s="28">
        <v>-0.13273508130920092</v>
      </c>
      <c r="R564" s="29">
        <v>525965.42324180773</v>
      </c>
      <c r="S564" s="29">
        <v>598857.48915606225</v>
      </c>
      <c r="T564" s="28">
        <v>-0.12171855113138419</v>
      </c>
      <c r="U564" s="29">
        <v>534414.09918633208</v>
      </c>
      <c r="V564" s="28">
        <v>-1.5809231001554441E-2</v>
      </c>
      <c r="W564" s="29">
        <v>575302.84121911111</v>
      </c>
      <c r="X564" s="28">
        <v>-8.5759037575329169E-2</v>
      </c>
      <c r="Y564" s="26"/>
      <c r="Z564" s="26"/>
      <c r="AA564" s="26"/>
      <c r="AB564" s="26"/>
      <c r="AC564" s="30">
        <v>2.2658375270968119</v>
      </c>
      <c r="AD564" s="30">
        <v>2.1454498413075478</v>
      </c>
      <c r="AE564" s="28">
        <v>5.6113027427335982E-2</v>
      </c>
      <c r="AF564" s="30">
        <v>2.1691577000860405</v>
      </c>
      <c r="AG564" s="28">
        <v>4.4570215898519748E-2</v>
      </c>
      <c r="AH564" s="30">
        <v>2.0994031897110954</v>
      </c>
      <c r="AI564" s="28">
        <v>7.9276976524275899E-2</v>
      </c>
      <c r="AJ564" s="30">
        <v>3.7147282648254003</v>
      </c>
      <c r="AK564" s="30">
        <v>3.54036558243912</v>
      </c>
      <c r="AL564" s="28">
        <v>4.9249908893915367E-2</v>
      </c>
      <c r="AM564" s="30">
        <v>3.7326437579797003</v>
      </c>
      <c r="AN564" s="28">
        <v>-4.7996793468436313E-3</v>
      </c>
      <c r="AO564" s="30">
        <v>3.6282987085279537</v>
      </c>
      <c r="AP564" s="28">
        <v>2.3820959419438813E-2</v>
      </c>
    </row>
    <row r="565" spans="1:42" s="2" customFormat="1" x14ac:dyDescent="0.25">
      <c r="A565" s="83" t="s">
        <v>366</v>
      </c>
      <c r="B565" s="83" t="s">
        <v>267</v>
      </c>
      <c r="C565" s="26" t="s">
        <v>205</v>
      </c>
      <c r="D565" s="27">
        <v>328898.40261188149</v>
      </c>
      <c r="E565" s="27">
        <v>327640.73645040632</v>
      </c>
      <c r="F565" s="28">
        <v>3.8385524800746114E-3</v>
      </c>
      <c r="G565" s="27">
        <v>221259.84348426937</v>
      </c>
      <c r="H565" s="28">
        <v>0.48648031849152407</v>
      </c>
      <c r="I565" s="27">
        <v>187535.01695385575</v>
      </c>
      <c r="J565" s="28">
        <v>0.75379727985845513</v>
      </c>
      <c r="K565" s="29">
        <v>75031.183758689309</v>
      </c>
      <c r="L565" s="29">
        <v>77210.533311015708</v>
      </c>
      <c r="M565" s="28">
        <v>-2.8226065264277473E-2</v>
      </c>
      <c r="N565" s="29">
        <v>54816.604376965523</v>
      </c>
      <c r="O565" s="28">
        <v>0.36876744941571304</v>
      </c>
      <c r="P565" s="29">
        <v>49315.674424483455</v>
      </c>
      <c r="Q565" s="28">
        <v>0.52144697673320328</v>
      </c>
      <c r="R565" s="29">
        <v>25154.452937283731</v>
      </c>
      <c r="S565" s="29">
        <v>31517.630766830793</v>
      </c>
      <c r="T565" s="28">
        <v>-0.20189264467948778</v>
      </c>
      <c r="U565" s="29">
        <v>23226.139101827219</v>
      </c>
      <c r="V565" s="28">
        <v>8.3023434372904908E-2</v>
      </c>
      <c r="W565" s="29">
        <v>20361.308174885871</v>
      </c>
      <c r="X565" s="28">
        <v>0.2354045585494276</v>
      </c>
      <c r="Y565" s="26"/>
      <c r="Z565" s="26"/>
      <c r="AA565" s="26"/>
      <c r="AB565" s="26"/>
      <c r="AC565" s="30">
        <v>4.3834894524610508</v>
      </c>
      <c r="AD565" s="30">
        <v>4.2434720031089519</v>
      </c>
      <c r="AE565" s="28">
        <v>3.2995963977025429E-2</v>
      </c>
      <c r="AF565" s="30">
        <v>4.0363653677396503</v>
      </c>
      <c r="AG565" s="28">
        <v>8.5999173289852293E-2</v>
      </c>
      <c r="AH565" s="30">
        <v>3.8027466752183638</v>
      </c>
      <c r="AI565" s="28">
        <v>0.15271666162441366</v>
      </c>
      <c r="AJ565" s="30">
        <v>13.075156252926927</v>
      </c>
      <c r="AK565" s="30">
        <v>10.395474801843797</v>
      </c>
      <c r="AL565" s="28">
        <v>0.25777383930629583</v>
      </c>
      <c r="AM565" s="30">
        <v>9.526329043076414</v>
      </c>
      <c r="AN565" s="28">
        <v>0.37252830484894334</v>
      </c>
      <c r="AO565" s="30">
        <v>9.2103618953700614</v>
      </c>
      <c r="AP565" s="28">
        <v>0.41961373521051887</v>
      </c>
    </row>
    <row r="566" spans="1:42" s="2" customFormat="1" x14ac:dyDescent="0.25">
      <c r="A566" s="83" t="s">
        <v>366</v>
      </c>
      <c r="B566" s="83" t="s">
        <v>268</v>
      </c>
      <c r="C566" s="26" t="s">
        <v>221</v>
      </c>
      <c r="D566" s="27">
        <v>4359008.3091147551</v>
      </c>
      <c r="E566" s="27">
        <v>4560978.220255482</v>
      </c>
      <c r="F566" s="28">
        <v>-4.4282147685724658E-2</v>
      </c>
      <c r="G566" s="27">
        <v>4055044.9921832657</v>
      </c>
      <c r="H566" s="28">
        <v>7.4959295770435669E-2</v>
      </c>
      <c r="I566" s="27">
        <v>3772072.3025216796</v>
      </c>
      <c r="J566" s="28">
        <v>0.15560041259036875</v>
      </c>
      <c r="K566" s="29">
        <v>1478467.8063471629</v>
      </c>
      <c r="L566" s="29">
        <v>1579611.1220298565</v>
      </c>
      <c r="M566" s="28">
        <v>-6.4030516291073494E-2</v>
      </c>
      <c r="N566" s="29">
        <v>1473949.4307879196</v>
      </c>
      <c r="O566" s="28">
        <v>3.0654888592941856E-3</v>
      </c>
      <c r="P566" s="29">
        <v>1412344.0834072386</v>
      </c>
      <c r="Q566" s="28">
        <v>4.6818423156772676E-2</v>
      </c>
      <c r="R566" s="29">
        <v>900189.0034844731</v>
      </c>
      <c r="S566" s="29">
        <v>962646.85152255546</v>
      </c>
      <c r="T566" s="28">
        <v>-6.4881371542738514E-2</v>
      </c>
      <c r="U566" s="29">
        <v>868001.45071384509</v>
      </c>
      <c r="V566" s="28">
        <v>3.7082372090688265E-2</v>
      </c>
      <c r="W566" s="29">
        <v>831683.99062104686</v>
      </c>
      <c r="X566" s="28">
        <v>8.2369041169436483E-2</v>
      </c>
      <c r="Y566" s="27">
        <v>4316663.2622330626</v>
      </c>
      <c r="Z566" s="45">
        <v>42345.046881692462</v>
      </c>
      <c r="AA566" s="29">
        <v>878887.71950882848</v>
      </c>
      <c r="AB566" s="29">
        <v>21301.283975644576</v>
      </c>
      <c r="AC566" s="30">
        <v>2.9483281884131909</v>
      </c>
      <c r="AD566" s="30">
        <v>2.887405739707924</v>
      </c>
      <c r="AE566" s="28">
        <v>2.1099372307623619E-2</v>
      </c>
      <c r="AF566" s="30">
        <v>2.7511425476894322</v>
      </c>
      <c r="AG566" s="28">
        <v>7.1674090784342129E-2</v>
      </c>
      <c r="AH566" s="30">
        <v>2.6707884762908951</v>
      </c>
      <c r="AI566" s="28">
        <v>0.10391677011716555</v>
      </c>
      <c r="AJ566" s="30">
        <v>4.8423256585470407</v>
      </c>
      <c r="AK566" s="30">
        <v>4.7379557862176371</v>
      </c>
      <c r="AL566" s="28">
        <v>2.2028460593281129E-2</v>
      </c>
      <c r="AM566" s="30">
        <v>4.6717030125334391</v>
      </c>
      <c r="AN566" s="28">
        <v>3.6522579786396531E-2</v>
      </c>
      <c r="AO566" s="30">
        <v>4.5354634032391852</v>
      </c>
      <c r="AP566" s="28">
        <v>6.7658412829149361E-2</v>
      </c>
    </row>
    <row r="567" spans="1:42" s="2" customFormat="1" x14ac:dyDescent="0.25">
      <c r="A567" s="83" t="s">
        <v>366</v>
      </c>
      <c r="B567" s="83" t="s">
        <v>268</v>
      </c>
      <c r="C567" s="26" t="s">
        <v>167</v>
      </c>
      <c r="D567" s="27">
        <v>2297159.8031619582</v>
      </c>
      <c r="E567" s="27">
        <v>2419351.8190974509</v>
      </c>
      <c r="F567" s="28">
        <v>-5.0506096290318346E-2</v>
      </c>
      <c r="G567" s="27">
        <v>2235161.5880279755</v>
      </c>
      <c r="H567" s="28">
        <v>2.7737688168076525E-2</v>
      </c>
      <c r="I567" s="27">
        <v>2101955.465618582</v>
      </c>
      <c r="J567" s="28">
        <v>9.2867970200277206E-2</v>
      </c>
      <c r="K567" s="29">
        <v>813832.19828077429</v>
      </c>
      <c r="L567" s="29">
        <v>858260.86709124385</v>
      </c>
      <c r="M567" s="28">
        <v>-5.1765926321497124E-2</v>
      </c>
      <c r="N567" s="29">
        <v>828703.0257514246</v>
      </c>
      <c r="O567" s="28">
        <v>-1.7944700343245669E-2</v>
      </c>
      <c r="P567" s="29">
        <v>802775.2382627246</v>
      </c>
      <c r="Q567" s="28">
        <v>1.3773419371999957E-2</v>
      </c>
      <c r="R567" s="29">
        <v>512528.03027568071</v>
      </c>
      <c r="S567" s="29">
        <v>548183.06216601888</v>
      </c>
      <c r="T567" s="28">
        <v>-6.5042199132267123E-2</v>
      </c>
      <c r="U567" s="29">
        <v>513609.99813754589</v>
      </c>
      <c r="V567" s="28">
        <v>-2.1065942364607709E-3</v>
      </c>
      <c r="W567" s="29">
        <v>508981.76272290148</v>
      </c>
      <c r="X567" s="28">
        <v>6.9673764612070794E-3</v>
      </c>
      <c r="Y567" s="27">
        <v>2271190.7106304877</v>
      </c>
      <c r="Z567" s="45">
        <v>25969.092531470753</v>
      </c>
      <c r="AA567" s="29">
        <v>497800.99385484646</v>
      </c>
      <c r="AB567" s="29">
        <v>14727.036420834249</v>
      </c>
      <c r="AC567" s="30">
        <v>2.8226455134298236</v>
      </c>
      <c r="AD567" s="30">
        <v>2.8189003039331673</v>
      </c>
      <c r="AE567" s="28">
        <v>1.3286065815916663E-3</v>
      </c>
      <c r="AF567" s="30">
        <v>2.6971804356587787</v>
      </c>
      <c r="AG567" s="28">
        <v>4.6517124368952494E-2</v>
      </c>
      <c r="AH567" s="30">
        <v>2.6183611120933379</v>
      </c>
      <c r="AI567" s="28">
        <v>7.8019949346545103E-2</v>
      </c>
      <c r="AJ567" s="30">
        <v>4.4820178945654003</v>
      </c>
      <c r="AK567" s="30">
        <v>4.4134012633260511</v>
      </c>
      <c r="AL567" s="28">
        <v>1.5547335749760948E-2</v>
      </c>
      <c r="AM567" s="30">
        <v>4.3518654156521972</v>
      </c>
      <c r="AN567" s="28">
        <v>2.9907284918575014E-2</v>
      </c>
      <c r="AO567" s="30">
        <v>4.1297264844495478</v>
      </c>
      <c r="AP567" s="28">
        <v>8.5306233098584858E-2</v>
      </c>
    </row>
    <row r="568" spans="1:42" s="2" customFormat="1" x14ac:dyDescent="0.25">
      <c r="A568" s="83" t="s">
        <v>366</v>
      </c>
      <c r="B568" s="83" t="s">
        <v>268</v>
      </c>
      <c r="C568" s="26" t="s">
        <v>168</v>
      </c>
      <c r="D568" s="27">
        <v>1734394.8429891085</v>
      </c>
      <c r="E568" s="27">
        <v>1759312.2011762299</v>
      </c>
      <c r="F568" s="28">
        <v>-1.4163124754356986E-2</v>
      </c>
      <c r="G568" s="27">
        <v>1476895.9850358868</v>
      </c>
      <c r="H568" s="28">
        <v>0.17435138328104052</v>
      </c>
      <c r="I568" s="27">
        <v>1321388.5165622914</v>
      </c>
      <c r="J568" s="28">
        <v>0.31255480220252663</v>
      </c>
      <c r="K568" s="29">
        <v>543551.03685719497</v>
      </c>
      <c r="L568" s="29">
        <v>569996.00295375055</v>
      </c>
      <c r="M568" s="28">
        <v>-4.6395002700924774E-2</v>
      </c>
      <c r="N568" s="29">
        <v>500320.34905412572</v>
      </c>
      <c r="O568" s="28">
        <v>8.6406015435507424E-2</v>
      </c>
      <c r="P568" s="29">
        <v>465174.89462394442</v>
      </c>
      <c r="Q568" s="28">
        <v>0.16848747243036666</v>
      </c>
      <c r="R568" s="29">
        <v>333997.00794953085</v>
      </c>
      <c r="S568" s="29">
        <v>346421.19254190591</v>
      </c>
      <c r="T568" s="28">
        <v>-3.5864389534633154E-2</v>
      </c>
      <c r="U568" s="29">
        <v>288584.08771066909</v>
      </c>
      <c r="V568" s="28">
        <v>0.15736460245996722</v>
      </c>
      <c r="W568" s="29">
        <v>258188.99385008466</v>
      </c>
      <c r="X568" s="28">
        <v>0.29361442937208815</v>
      </c>
      <c r="Y568" s="27">
        <v>1722765.690851144</v>
      </c>
      <c r="Z568" s="45">
        <v>11629.152137964495</v>
      </c>
      <c r="AA568" s="29">
        <v>328122.72885917086</v>
      </c>
      <c r="AB568" s="29">
        <v>5874.2790903599698</v>
      </c>
      <c r="AC568" s="30">
        <v>3.1908592301053402</v>
      </c>
      <c r="AD568" s="30">
        <v>3.0865342775376976</v>
      </c>
      <c r="AE568" s="28">
        <v>3.3800030450615477E-2</v>
      </c>
      <c r="AF568" s="30">
        <v>2.9519006928820977</v>
      </c>
      <c r="AG568" s="28">
        <v>8.0950737197711967E-2</v>
      </c>
      <c r="AH568" s="30">
        <v>2.8406273249774694</v>
      </c>
      <c r="AI568" s="28">
        <v>0.1232938590882029</v>
      </c>
      <c r="AJ568" s="30">
        <v>5.1928454498346497</v>
      </c>
      <c r="AK568" s="30">
        <v>5.0785351446517213</v>
      </c>
      <c r="AL568" s="28">
        <v>2.2508519076275414E-2</v>
      </c>
      <c r="AM568" s="30">
        <v>5.1177318775684011</v>
      </c>
      <c r="AN568" s="28">
        <v>1.4677121440355228E-2</v>
      </c>
      <c r="AO568" s="30">
        <v>5.1179118709047096</v>
      </c>
      <c r="AP568" s="28">
        <v>1.4641435964526267E-2</v>
      </c>
    </row>
    <row r="569" spans="1:42" s="2" customFormat="1" x14ac:dyDescent="0.25">
      <c r="A569" s="83" t="s">
        <v>366</v>
      </c>
      <c r="B569" s="83" t="s">
        <v>268</v>
      </c>
      <c r="C569" s="26" t="s">
        <v>192</v>
      </c>
      <c r="D569" s="27">
        <v>327453.66296368837</v>
      </c>
      <c r="E569" s="27">
        <v>382314.1999818015</v>
      </c>
      <c r="F569" s="28">
        <v>-0.14349594396630974</v>
      </c>
      <c r="G569" s="27">
        <v>342987.41911940335</v>
      </c>
      <c r="H569" s="28">
        <v>-4.5289579995665227E-2</v>
      </c>
      <c r="I569" s="27">
        <v>348728.32034080627</v>
      </c>
      <c r="J569" s="28">
        <v>-6.1006394193412611E-2</v>
      </c>
      <c r="K569" s="29">
        <v>121084.57120919341</v>
      </c>
      <c r="L569" s="29">
        <v>151354.25198486191</v>
      </c>
      <c r="M569" s="28">
        <v>-0.19999227229305722</v>
      </c>
      <c r="N569" s="29">
        <v>144926.05598236996</v>
      </c>
      <c r="O569" s="28">
        <v>-0.16450792517307467</v>
      </c>
      <c r="P569" s="29">
        <v>144393.95052056972</v>
      </c>
      <c r="Q569" s="28">
        <v>-0.16142905729319842</v>
      </c>
      <c r="R569" s="29">
        <v>53663.965259262164</v>
      </c>
      <c r="S569" s="29">
        <v>68042.59681463115</v>
      </c>
      <c r="T569" s="28">
        <v>-0.21131808938069746</v>
      </c>
      <c r="U569" s="29">
        <v>65807.364865629686</v>
      </c>
      <c r="V569" s="28">
        <v>-0.18452949196739313</v>
      </c>
      <c r="W569" s="29">
        <v>64513.23404806052</v>
      </c>
      <c r="X569" s="28">
        <v>-0.16817121244791355</v>
      </c>
      <c r="Y569" s="27">
        <v>322706.86075143114</v>
      </c>
      <c r="Z569" s="45">
        <v>4746.8022122572102</v>
      </c>
      <c r="AA569" s="29">
        <v>52963.996794811814</v>
      </c>
      <c r="AB569" s="29">
        <v>699.96846445035408</v>
      </c>
      <c r="AC569" s="30">
        <v>2.7043384610741081</v>
      </c>
      <c r="AD569" s="30">
        <v>2.5259561258975376</v>
      </c>
      <c r="AE569" s="28">
        <v>7.0619728247729038E-2</v>
      </c>
      <c r="AF569" s="30">
        <v>2.36663736409916</v>
      </c>
      <c r="AG569" s="28">
        <v>0.14269237108216243</v>
      </c>
      <c r="AH569" s="30">
        <v>2.4151172475271254</v>
      </c>
      <c r="AI569" s="28">
        <v>0.11975452282621915</v>
      </c>
      <c r="AJ569" s="30">
        <v>6.101928200454239</v>
      </c>
      <c r="AK569" s="30">
        <v>5.6187479296732654</v>
      </c>
      <c r="AL569" s="28">
        <v>8.5994295673817653E-2</v>
      </c>
      <c r="AM569" s="30">
        <v>5.2119913906253545</v>
      </c>
      <c r="AN569" s="28">
        <v>0.17074794318148451</v>
      </c>
      <c r="AO569" s="30">
        <v>5.4055315236717725</v>
      </c>
      <c r="AP569" s="28">
        <v>0.12883037934989799</v>
      </c>
    </row>
    <row r="570" spans="1:42" s="2" customFormat="1" x14ac:dyDescent="0.25">
      <c r="A570" s="83" t="s">
        <v>366</v>
      </c>
      <c r="B570" s="83" t="s">
        <v>268</v>
      </c>
      <c r="C570" s="26" t="s">
        <v>224</v>
      </c>
      <c r="D570" s="27">
        <v>178353.67181312441</v>
      </c>
      <c r="E570" s="27">
        <v>246908.27107703208</v>
      </c>
      <c r="F570" s="28">
        <v>-0.27765209713254019</v>
      </c>
      <c r="G570" s="27">
        <v>236310.82132337333</v>
      </c>
      <c r="H570" s="28">
        <v>-0.24525812734973731</v>
      </c>
      <c r="I570" s="27">
        <v>236475.6096464193</v>
      </c>
      <c r="J570" s="28">
        <v>-0.24578407016351236</v>
      </c>
      <c r="K570" s="29">
        <v>86350.373760992166</v>
      </c>
      <c r="L570" s="29">
        <v>118417.04372472092</v>
      </c>
      <c r="M570" s="28">
        <v>-0.27079438022682595</v>
      </c>
      <c r="N570" s="29">
        <v>117731.37550719082</v>
      </c>
      <c r="O570" s="28">
        <v>-0.26654748244474524</v>
      </c>
      <c r="P570" s="29">
        <v>113559.86596307164</v>
      </c>
      <c r="Q570" s="28">
        <v>-0.23960482844289099</v>
      </c>
      <c r="R570" s="29">
        <v>42512.628251567687</v>
      </c>
      <c r="S570" s="29">
        <v>57081.462920384714</v>
      </c>
      <c r="T570" s="28">
        <v>-0.25522882427062432</v>
      </c>
      <c r="U570" s="29">
        <v>56744.06742113168</v>
      </c>
      <c r="V570" s="28">
        <v>-0.25080047688411139</v>
      </c>
      <c r="W570" s="29">
        <v>54470.479607977759</v>
      </c>
      <c r="X570" s="28">
        <v>-0.21952902640972383</v>
      </c>
      <c r="Y570" s="27">
        <v>177779.60381282566</v>
      </c>
      <c r="Z570" s="45">
        <v>574.0680002987541</v>
      </c>
      <c r="AA570" s="29">
        <v>42328.401571943679</v>
      </c>
      <c r="AB570" s="29">
        <v>184.22667962400561</v>
      </c>
      <c r="AC570" s="30">
        <v>2.0654649661017879</v>
      </c>
      <c r="AD570" s="30">
        <v>2.0850737639677046</v>
      </c>
      <c r="AE570" s="28">
        <v>-9.4043665048103575E-3</v>
      </c>
      <c r="AF570" s="30">
        <v>2.0072034349835648</v>
      </c>
      <c r="AG570" s="28">
        <v>2.9026221310098608E-2</v>
      </c>
      <c r="AH570" s="30">
        <v>2.0823871853046958</v>
      </c>
      <c r="AI570" s="28">
        <v>-8.1263558104502365E-3</v>
      </c>
      <c r="AJ570" s="30">
        <v>4.195310408891209</v>
      </c>
      <c r="AK570" s="30">
        <v>4.3255421014946895</v>
      </c>
      <c r="AL570" s="28">
        <v>-3.0107600284015046E-2</v>
      </c>
      <c r="AM570" s="30">
        <v>4.1645026883527629</v>
      </c>
      <c r="AN570" s="28">
        <v>7.3976949575777088E-3</v>
      </c>
      <c r="AO570" s="30">
        <v>4.3413535432095776</v>
      </c>
      <c r="AP570" s="28">
        <v>-3.364000025908933E-2</v>
      </c>
    </row>
    <row r="571" spans="1:42" s="2" customFormat="1" x14ac:dyDescent="0.25">
      <c r="A571" s="83" t="s">
        <v>366</v>
      </c>
      <c r="B571" s="83" t="s">
        <v>268</v>
      </c>
      <c r="C571" s="26" t="s">
        <v>208</v>
      </c>
      <c r="D571" s="27">
        <v>2540.2450287139418</v>
      </c>
      <c r="E571" s="27">
        <v>6313.9029578673835</v>
      </c>
      <c r="F571" s="28">
        <v>-0.59767436312135713</v>
      </c>
      <c r="G571" s="27">
        <v>1657.1525449109076</v>
      </c>
      <c r="H571" s="28">
        <v>0.53289752142311753</v>
      </c>
      <c r="I571" s="27">
        <v>2417.5185917031763</v>
      </c>
      <c r="J571" s="28">
        <v>5.0765457371023968E-2</v>
      </c>
      <c r="K571" s="29">
        <v>268.22451618315961</v>
      </c>
      <c r="L571" s="29">
        <v>713.64157536933976</v>
      </c>
      <c r="M571" s="28">
        <v>-0.62414673494275885</v>
      </c>
      <c r="N571" s="29">
        <v>169.68547865736713</v>
      </c>
      <c r="O571" s="28">
        <v>0.58071579433597142</v>
      </c>
      <c r="P571" s="29">
        <v>245.97434653987264</v>
      </c>
      <c r="Q571" s="28">
        <v>9.0457277176586359E-2</v>
      </c>
      <c r="R571" s="29">
        <v>86.719980980483939</v>
      </c>
      <c r="S571" s="29">
        <v>213.84275953994862</v>
      </c>
      <c r="T571" s="28">
        <v>-0.59446847222206967</v>
      </c>
      <c r="U571" s="29">
        <v>121.1749763207325</v>
      </c>
      <c r="V571" s="28">
        <v>-0.28434084648839714</v>
      </c>
      <c r="W571" s="29">
        <v>201.69658259822845</v>
      </c>
      <c r="X571" s="28">
        <v>-0.57004734605133744</v>
      </c>
      <c r="Y571" s="27">
        <v>2540.2450287139418</v>
      </c>
      <c r="Z571" s="26"/>
      <c r="AA571" s="29">
        <v>86.719980980483939</v>
      </c>
      <c r="AB571" s="26"/>
      <c r="AC571" s="30">
        <v>9.4705922667386293</v>
      </c>
      <c r="AD571" s="30">
        <v>8.8474427160436537</v>
      </c>
      <c r="AE571" s="28">
        <v>7.0432730755631487E-2</v>
      </c>
      <c r="AF571" s="30">
        <v>9.7660245179675549</v>
      </c>
      <c r="AG571" s="28">
        <v>-3.0251024937054852E-2</v>
      </c>
      <c r="AH571" s="30">
        <v>9.8283362704707695</v>
      </c>
      <c r="AI571" s="28">
        <v>-3.6399243359934871E-2</v>
      </c>
      <c r="AJ571" s="30">
        <v>29.292499836751762</v>
      </c>
      <c r="AK571" s="30">
        <v>29.525914141076466</v>
      </c>
      <c r="AL571" s="28">
        <v>-7.9054048321565012E-3</v>
      </c>
      <c r="AM571" s="30">
        <v>13.675699350042921</v>
      </c>
      <c r="AN571" s="28">
        <v>1.1419379796953366</v>
      </c>
      <c r="AO571" s="30">
        <v>11.985917463553545</v>
      </c>
      <c r="AP571" s="28">
        <v>1.443909690336481</v>
      </c>
    </row>
    <row r="572" spans="1:42" s="2" customFormat="1" x14ac:dyDescent="0.25">
      <c r="A572" s="83" t="s">
        <v>366</v>
      </c>
      <c r="B572" s="83" t="s">
        <v>268</v>
      </c>
      <c r="C572" s="26" t="s">
        <v>223</v>
      </c>
      <c r="D572" s="27">
        <v>1424099.2901742721</v>
      </c>
      <c r="E572" s="27">
        <v>1440279.817213862</v>
      </c>
      <c r="F572" s="28">
        <v>-1.1234294090776139E-2</v>
      </c>
      <c r="G572" s="27">
        <v>1137960.4728096593</v>
      </c>
      <c r="H572" s="28">
        <v>0.25144881935848556</v>
      </c>
      <c r="I572" s="27">
        <v>1039469.5678103149</v>
      </c>
      <c r="J572" s="28">
        <v>0.37002499570448744</v>
      </c>
      <c r="K572" s="29">
        <v>440745.9444940798</v>
      </c>
      <c r="L572" s="29">
        <v>455268.61195980484</v>
      </c>
      <c r="M572" s="28">
        <v>-3.18991186394533E-2</v>
      </c>
      <c r="N572" s="29">
        <v>378983.54742526711</v>
      </c>
      <c r="O572" s="28">
        <v>0.16296854438250197</v>
      </c>
      <c r="P572" s="29">
        <v>362536.20978834532</v>
      </c>
      <c r="Q572" s="28">
        <v>0.21572944327794075</v>
      </c>
      <c r="R572" s="29">
        <v>282619.78468922334</v>
      </c>
      <c r="S572" s="29">
        <v>292423.82467265247</v>
      </c>
      <c r="T572" s="28">
        <v>-3.3526816751008749E-2</v>
      </c>
      <c r="U572" s="29">
        <v>230159.06472449351</v>
      </c>
      <c r="V572" s="28">
        <v>0.2279324519654557</v>
      </c>
      <c r="W572" s="29">
        <v>207726.66496561817</v>
      </c>
      <c r="X572" s="28">
        <v>0.36053686095620457</v>
      </c>
      <c r="Y572" s="27">
        <v>1415702.8485478829</v>
      </c>
      <c r="Z572" s="45">
        <v>8396.4416263891853</v>
      </c>
      <c r="AA572" s="29">
        <v>278513.15235432406</v>
      </c>
      <c r="AB572" s="29">
        <v>4106.6323348992564</v>
      </c>
      <c r="AC572" s="30">
        <v>3.2311115007738906</v>
      </c>
      <c r="AD572" s="30">
        <v>3.163582507948127</v>
      </c>
      <c r="AE572" s="28">
        <v>2.1345734671406554E-2</v>
      </c>
      <c r="AF572" s="30">
        <v>3.0026645761820494</v>
      </c>
      <c r="AG572" s="28">
        <v>7.6081399968529376E-2</v>
      </c>
      <c r="AH572" s="30">
        <v>2.8672158524997395</v>
      </c>
      <c r="AI572" s="28">
        <v>0.12691602829863474</v>
      </c>
      <c r="AJ572" s="30">
        <v>5.0389228473167647</v>
      </c>
      <c r="AK572" s="30">
        <v>4.9253162556989061</v>
      </c>
      <c r="AL572" s="28">
        <v>2.3065847088785108E-2</v>
      </c>
      <c r="AM572" s="30">
        <v>4.9442348671855623</v>
      </c>
      <c r="AN572" s="28">
        <v>1.9151189754280873E-2</v>
      </c>
      <c r="AO572" s="30">
        <v>5.0040256891543633</v>
      </c>
      <c r="AP572" s="28">
        <v>6.9738167487902467E-3</v>
      </c>
    </row>
    <row r="573" spans="1:42" s="2" customFormat="1" x14ac:dyDescent="0.25">
      <c r="A573" s="83" t="s">
        <v>366</v>
      </c>
      <c r="B573" s="83" t="s">
        <v>268</v>
      </c>
      <c r="C573" s="26" t="s">
        <v>207</v>
      </c>
      <c r="D573" s="26"/>
      <c r="E573" s="27">
        <v>12.105655854940414</v>
      </c>
      <c r="F573" s="28">
        <v>-1</v>
      </c>
      <c r="G573" s="27">
        <v>825.51882613182067</v>
      </c>
      <c r="H573" s="28">
        <v>-1</v>
      </c>
      <c r="I573" s="27">
        <v>493.56719709515573</v>
      </c>
      <c r="J573" s="28">
        <v>-1</v>
      </c>
      <c r="K573" s="26"/>
      <c r="L573" s="29">
        <v>4.2919022664574413</v>
      </c>
      <c r="M573" s="28">
        <v>-1</v>
      </c>
      <c r="N573" s="29">
        <v>414.83358097076416</v>
      </c>
      <c r="O573" s="28">
        <v>-1</v>
      </c>
      <c r="P573" s="29">
        <v>246.76327791041717</v>
      </c>
      <c r="Q573" s="28">
        <v>-1</v>
      </c>
      <c r="R573" s="26"/>
      <c r="S573" s="29">
        <v>1.2116980729422977</v>
      </c>
      <c r="T573" s="28">
        <v>-1</v>
      </c>
      <c r="U573" s="29">
        <v>90.765587516403215</v>
      </c>
      <c r="V573" s="28">
        <v>-1</v>
      </c>
      <c r="W573" s="29">
        <v>54.186643383106606</v>
      </c>
      <c r="X573" s="28">
        <v>-1</v>
      </c>
      <c r="Y573" s="26"/>
      <c r="Z573" s="26"/>
      <c r="AA573" s="26"/>
      <c r="AB573" s="26"/>
      <c r="AC573" s="26"/>
      <c r="AD573" s="30">
        <v>2.8205805033236429</v>
      </c>
      <c r="AE573" s="28">
        <v>-1</v>
      </c>
      <c r="AF573" s="30">
        <v>1.99</v>
      </c>
      <c r="AG573" s="28">
        <v>-1</v>
      </c>
      <c r="AH573" s="30">
        <v>2.0001646974163481</v>
      </c>
      <c r="AI573" s="28">
        <v>-1</v>
      </c>
      <c r="AJ573" s="26"/>
      <c r="AK573" s="30">
        <v>9.9906537158592137</v>
      </c>
      <c r="AL573" s="28">
        <v>-1</v>
      </c>
      <c r="AM573" s="30">
        <v>9.0950639853747699</v>
      </c>
      <c r="AN573" s="28">
        <v>-1</v>
      </c>
      <c r="AO573" s="30">
        <v>9.1086505138465874</v>
      </c>
      <c r="AP573" s="28">
        <v>-1</v>
      </c>
    </row>
    <row r="574" spans="1:42" s="2" customFormat="1" x14ac:dyDescent="0.25">
      <c r="A574" s="83" t="s">
        <v>366</v>
      </c>
      <c r="B574" s="83" t="s">
        <v>268</v>
      </c>
      <c r="C574" s="26" t="s">
        <v>209</v>
      </c>
      <c r="D574" s="27">
        <v>494.2019559061527</v>
      </c>
      <c r="E574" s="27">
        <v>650.2099757051468</v>
      </c>
      <c r="F574" s="28">
        <v>-0.23993482971374719</v>
      </c>
      <c r="G574" s="27">
        <v>1548.4392149043083</v>
      </c>
      <c r="H574" s="28">
        <v>-0.6808386463289785</v>
      </c>
      <c r="I574" s="27">
        <v>559.96785738110543</v>
      </c>
      <c r="J574" s="28">
        <v>-0.11744585087888978</v>
      </c>
      <c r="K574" s="29">
        <v>13.589091592779006</v>
      </c>
      <c r="L574" s="29">
        <v>33.789155459235424</v>
      </c>
      <c r="M574" s="28">
        <v>-0.59782683502778211</v>
      </c>
      <c r="N574" s="29">
        <v>58.230068290993394</v>
      </c>
      <c r="O574" s="28">
        <v>-0.76663102085214507</v>
      </c>
      <c r="P574" s="29">
        <v>26.590357170614919</v>
      </c>
      <c r="Q574" s="28">
        <v>-0.48894663183402626</v>
      </c>
      <c r="R574" s="29">
        <v>10.745838164965239</v>
      </c>
      <c r="S574" s="29">
        <v>30.958295160839221</v>
      </c>
      <c r="T574" s="28">
        <v>-0.65289309023197717</v>
      </c>
      <c r="U574" s="29">
        <v>53.306676590756965</v>
      </c>
      <c r="V574" s="28">
        <v>-0.79841477930686655</v>
      </c>
      <c r="W574" s="29">
        <v>26.045967557639663</v>
      </c>
      <c r="X574" s="28">
        <v>-0.58742795247729906</v>
      </c>
      <c r="Y574" s="27">
        <v>494.2019559061527</v>
      </c>
      <c r="Z574" s="26"/>
      <c r="AA574" s="29">
        <v>10.745838164965239</v>
      </c>
      <c r="AB574" s="26"/>
      <c r="AC574" s="30">
        <v>36.367549113346364</v>
      </c>
      <c r="AD574" s="30">
        <v>19.243155588472341</v>
      </c>
      <c r="AE574" s="28">
        <v>0.88989529010161061</v>
      </c>
      <c r="AF574" s="30">
        <v>26.591746503993189</v>
      </c>
      <c r="AG574" s="28">
        <v>0.36762544377764644</v>
      </c>
      <c r="AH574" s="30">
        <v>21.059057378887996</v>
      </c>
      <c r="AI574" s="28">
        <v>0.72693147936456781</v>
      </c>
      <c r="AJ574" s="30">
        <v>45.990079909951014</v>
      </c>
      <c r="AK574" s="30">
        <v>21.002770738087403</v>
      </c>
      <c r="AL574" s="28">
        <v>1.1897148944520193</v>
      </c>
      <c r="AM574" s="30">
        <v>29.047753751221432</v>
      </c>
      <c r="AN574" s="28">
        <v>0.58325770398054178</v>
      </c>
      <c r="AO574" s="30">
        <v>21.499215037487009</v>
      </c>
      <c r="AP574" s="28">
        <v>1.1391515843606672</v>
      </c>
    </row>
    <row r="575" spans="1:42" s="2" customFormat="1" x14ac:dyDescent="0.25">
      <c r="A575" s="83" t="s">
        <v>366</v>
      </c>
      <c r="B575" s="83" t="s">
        <v>268</v>
      </c>
      <c r="C575" s="26" t="s">
        <v>206</v>
      </c>
      <c r="D575" s="27">
        <v>9078.7997201466569</v>
      </c>
      <c r="E575" s="27">
        <v>7247.6344680964949</v>
      </c>
      <c r="F575" s="28">
        <v>0.25265695450161074</v>
      </c>
      <c r="G575" s="27">
        <v>4812.4072373485569</v>
      </c>
      <c r="H575" s="28">
        <v>0.88654020168681957</v>
      </c>
      <c r="I575" s="27">
        <v>9490.3722546482095</v>
      </c>
      <c r="J575" s="28">
        <v>-4.3367375215442358E-2</v>
      </c>
      <c r="K575" s="29">
        <v>2129.3917216547993</v>
      </c>
      <c r="L575" s="29">
        <v>1910.1199873476107</v>
      </c>
      <c r="M575" s="28">
        <v>0.11479474365988333</v>
      </c>
      <c r="N575" s="29">
        <v>1313.2797681429788</v>
      </c>
      <c r="O575" s="28">
        <v>0.62143038620463176</v>
      </c>
      <c r="P575" s="29">
        <v>3045.3490488143325</v>
      </c>
      <c r="Q575" s="28">
        <v>-0.30077252639271329</v>
      </c>
      <c r="R575" s="29">
        <v>902.55022870585844</v>
      </c>
      <c r="S575" s="29">
        <v>735.09857961328885</v>
      </c>
      <c r="T575" s="28">
        <v>0.22779482063570358</v>
      </c>
      <c r="U575" s="29">
        <v>473.45394344073213</v>
      </c>
      <c r="V575" s="28">
        <v>0.9063105106840057</v>
      </c>
      <c r="W575" s="29">
        <v>1129.9589913641425</v>
      </c>
      <c r="X575" s="28">
        <v>-0.20125399629215301</v>
      </c>
      <c r="Y575" s="27">
        <v>8904.6151946473128</v>
      </c>
      <c r="Z575" s="45">
        <v>174.18452549934386</v>
      </c>
      <c r="AA575" s="29">
        <v>891.03462220850508</v>
      </c>
      <c r="AB575" s="29">
        <v>11.515606497353307</v>
      </c>
      <c r="AC575" s="30">
        <v>4.2635648611854808</v>
      </c>
      <c r="AD575" s="30">
        <v>3.7943346575628203</v>
      </c>
      <c r="AE575" s="28">
        <v>0.12366600365294526</v>
      </c>
      <c r="AF575" s="30">
        <v>3.6644189258724822</v>
      </c>
      <c r="AG575" s="28">
        <v>0.16350366795749058</v>
      </c>
      <c r="AH575" s="30">
        <v>3.1163495883478984</v>
      </c>
      <c r="AI575" s="28">
        <v>0.36812791386661053</v>
      </c>
      <c r="AJ575" s="30">
        <v>10.059052040975597</v>
      </c>
      <c r="AK575" s="30">
        <v>9.8594048051476797</v>
      </c>
      <c r="AL575" s="28">
        <v>2.024942070779772E-2</v>
      </c>
      <c r="AM575" s="30">
        <v>10.164467534846889</v>
      </c>
      <c r="AN575" s="28">
        <v>-1.0370980428624995E-2</v>
      </c>
      <c r="AO575" s="30">
        <v>8.3988643191298138</v>
      </c>
      <c r="AP575" s="28">
        <v>0.19766812020816069</v>
      </c>
    </row>
    <row r="576" spans="1:42" s="2" customFormat="1" x14ac:dyDescent="0.25">
      <c r="A576" s="83" t="s">
        <v>366</v>
      </c>
      <c r="B576" s="83" t="s">
        <v>268</v>
      </c>
      <c r="C576" s="26" t="s">
        <v>211</v>
      </c>
      <c r="D576" s="27">
        <v>118.65501389026642</v>
      </c>
      <c r="E576" s="27">
        <v>413.75235298514366</v>
      </c>
      <c r="F576" s="28">
        <v>-0.71322214113299109</v>
      </c>
      <c r="G576" s="27">
        <v>295.72233439564707</v>
      </c>
      <c r="H576" s="28">
        <v>-0.59876208155614719</v>
      </c>
      <c r="I576" s="27">
        <v>859.12382117867469</v>
      </c>
      <c r="J576" s="28">
        <v>-0.86188834372270373</v>
      </c>
      <c r="K576" s="29">
        <v>2.0983210521740148</v>
      </c>
      <c r="L576" s="29">
        <v>14.22302542939596</v>
      </c>
      <c r="M576" s="28">
        <v>-0.85247013284267692</v>
      </c>
      <c r="N576" s="29">
        <v>4.9426479420350233</v>
      </c>
      <c r="O576" s="28">
        <v>-0.57546621228497241</v>
      </c>
      <c r="P576" s="29">
        <v>13.668652696027195</v>
      </c>
      <c r="Q576" s="28">
        <v>-0.84648662170018463</v>
      </c>
      <c r="R576" s="29">
        <v>2.4815989827404792</v>
      </c>
      <c r="S576" s="29">
        <v>8.4476281355086442</v>
      </c>
      <c r="T576" s="28">
        <v>-0.70623718954799153</v>
      </c>
      <c r="U576" s="29">
        <v>6.4870943597624517</v>
      </c>
      <c r="V576" s="28">
        <v>-0.6174560064775515</v>
      </c>
      <c r="W576" s="29">
        <v>18.91276321170934</v>
      </c>
      <c r="X576" s="28">
        <v>-0.86878707489955442</v>
      </c>
      <c r="Y576" s="27">
        <v>118.65501389026642</v>
      </c>
      <c r="Z576" s="26"/>
      <c r="AA576" s="29">
        <v>2.4815989827404792</v>
      </c>
      <c r="AB576" s="26"/>
      <c r="AC576" s="30">
        <v>56.547597312304092</v>
      </c>
      <c r="AD576" s="30">
        <v>29.090319428804914</v>
      </c>
      <c r="AE576" s="28">
        <v>0.94386305900482081</v>
      </c>
      <c r="AF576" s="30">
        <v>59.830750209955291</v>
      </c>
      <c r="AG576" s="28">
        <v>-5.4874005191813763E-2</v>
      </c>
      <c r="AH576" s="30">
        <v>62.853584788819731</v>
      </c>
      <c r="AI576" s="28">
        <v>-0.10032820717709225</v>
      </c>
      <c r="AJ576" s="30">
        <v>47.813935577630403</v>
      </c>
      <c r="AK576" s="30">
        <v>48.978523479979273</v>
      </c>
      <c r="AL576" s="28">
        <v>-2.3777521648338656E-2</v>
      </c>
      <c r="AM576" s="30">
        <v>45.586254491675994</v>
      </c>
      <c r="AN576" s="28">
        <v>4.8867385811685426E-2</v>
      </c>
      <c r="AO576" s="30">
        <v>45.425610819616814</v>
      </c>
      <c r="AP576" s="28">
        <v>5.2576612948530853E-2</v>
      </c>
    </row>
    <row r="577" spans="1:42" s="2" customFormat="1" x14ac:dyDescent="0.25">
      <c r="A577" s="83" t="s">
        <v>366</v>
      </c>
      <c r="B577" s="83" t="s">
        <v>268</v>
      </c>
      <c r="C577" s="26" t="s">
        <v>204</v>
      </c>
      <c r="D577" s="27">
        <v>310295.5528148365</v>
      </c>
      <c r="E577" s="27">
        <v>319032.38396236778</v>
      </c>
      <c r="F577" s="28">
        <v>-2.7385405327886254E-2</v>
      </c>
      <c r="G577" s="27">
        <v>338935.5122262275</v>
      </c>
      <c r="H577" s="28">
        <v>-8.4499730415604365E-2</v>
      </c>
      <c r="I577" s="27">
        <v>281918.94875197648</v>
      </c>
      <c r="J577" s="28">
        <v>0.100655185429997</v>
      </c>
      <c r="K577" s="29">
        <v>102805.09236311518</v>
      </c>
      <c r="L577" s="29">
        <v>114727.39099394577</v>
      </c>
      <c r="M577" s="28">
        <v>-0.10391850217756396</v>
      </c>
      <c r="N577" s="29">
        <v>121336.80162885861</v>
      </c>
      <c r="O577" s="28">
        <v>-0.15272950182441486</v>
      </c>
      <c r="P577" s="29">
        <v>102638.68483559912</v>
      </c>
      <c r="Q577" s="28">
        <v>1.6212944250269751E-3</v>
      </c>
      <c r="R577" s="29">
        <v>51377.223260307539</v>
      </c>
      <c r="S577" s="29">
        <v>53997.367869253583</v>
      </c>
      <c r="T577" s="28">
        <v>-4.8523561653788863E-2</v>
      </c>
      <c r="U577" s="29">
        <v>58425.022986175703</v>
      </c>
      <c r="V577" s="28">
        <v>-0.12062981519982947</v>
      </c>
      <c r="W577" s="29">
        <v>50462.328884466602</v>
      </c>
      <c r="X577" s="28">
        <v>1.8130244799751227E-2</v>
      </c>
      <c r="Y577" s="27">
        <v>307062.84230326116</v>
      </c>
      <c r="Z577" s="45">
        <v>3232.7105115753102</v>
      </c>
      <c r="AA577" s="29">
        <v>49609.576504846824</v>
      </c>
      <c r="AB577" s="29">
        <v>1767.6467554607138</v>
      </c>
      <c r="AC577" s="30">
        <v>3.0182897138874178</v>
      </c>
      <c r="AD577" s="30">
        <v>2.7807865340475084</v>
      </c>
      <c r="AE577" s="28">
        <v>8.5408634187471147E-2</v>
      </c>
      <c r="AF577" s="30">
        <v>2.7933447039666772</v>
      </c>
      <c r="AG577" s="28">
        <v>8.0528912024824012E-2</v>
      </c>
      <c r="AH577" s="30">
        <v>2.7467124038420643</v>
      </c>
      <c r="AI577" s="28">
        <v>9.8873587808273947E-2</v>
      </c>
      <c r="AJ577" s="30">
        <v>6.0395547506079659</v>
      </c>
      <c r="AK577" s="30">
        <v>5.9082950993992185</v>
      </c>
      <c r="AL577" s="28">
        <v>2.2216163715670607E-2</v>
      </c>
      <c r="AM577" s="30">
        <v>5.8012046021175729</v>
      </c>
      <c r="AN577" s="28">
        <v>4.1086319969371475E-2</v>
      </c>
      <c r="AO577" s="30">
        <v>5.5867209259689403</v>
      </c>
      <c r="AP577" s="28">
        <v>8.1055386628335599E-2</v>
      </c>
    </row>
    <row r="578" spans="1:42" s="2" customFormat="1" x14ac:dyDescent="0.25">
      <c r="A578" s="83" t="s">
        <v>366</v>
      </c>
      <c r="B578" s="83" t="s">
        <v>268</v>
      </c>
      <c r="C578" s="26" t="s">
        <v>227</v>
      </c>
      <c r="D578" s="27">
        <v>2297159.8031619582</v>
      </c>
      <c r="E578" s="27">
        <v>2419351.8190974509</v>
      </c>
      <c r="F578" s="28">
        <v>-5.0506096290318346E-2</v>
      </c>
      <c r="G578" s="27">
        <v>2235161.5880279755</v>
      </c>
      <c r="H578" s="28">
        <v>2.7737688168076525E-2</v>
      </c>
      <c r="I578" s="27">
        <v>2101955.465618582</v>
      </c>
      <c r="J578" s="28">
        <v>9.2867970200277206E-2</v>
      </c>
      <c r="K578" s="29">
        <v>813832.19828077429</v>
      </c>
      <c r="L578" s="29">
        <v>858260.86709124385</v>
      </c>
      <c r="M578" s="28">
        <v>-5.1765926321497124E-2</v>
      </c>
      <c r="N578" s="29">
        <v>828703.0257514246</v>
      </c>
      <c r="O578" s="28">
        <v>-1.7944700343245669E-2</v>
      </c>
      <c r="P578" s="29">
        <v>802775.2382627246</v>
      </c>
      <c r="Q578" s="28">
        <v>1.3773419371999957E-2</v>
      </c>
      <c r="R578" s="29">
        <v>512528.03027568071</v>
      </c>
      <c r="S578" s="29">
        <v>548183.06216601888</v>
      </c>
      <c r="T578" s="28">
        <v>-6.5042199132267123E-2</v>
      </c>
      <c r="U578" s="29">
        <v>513609.99813754589</v>
      </c>
      <c r="V578" s="28">
        <v>-2.1065942364607709E-3</v>
      </c>
      <c r="W578" s="29">
        <v>508981.76272290148</v>
      </c>
      <c r="X578" s="28">
        <v>6.9673764612070794E-3</v>
      </c>
      <c r="Y578" s="27">
        <v>2271190.7106304877</v>
      </c>
      <c r="Z578" s="45">
        <v>25969.092531470753</v>
      </c>
      <c r="AA578" s="29">
        <v>497800.99385484646</v>
      </c>
      <c r="AB578" s="29">
        <v>14727.036420834249</v>
      </c>
      <c r="AC578" s="30">
        <v>2.8226455134298236</v>
      </c>
      <c r="AD578" s="30">
        <v>2.8189003039331673</v>
      </c>
      <c r="AE578" s="28">
        <v>1.3286065815916663E-3</v>
      </c>
      <c r="AF578" s="30">
        <v>2.6971804356587787</v>
      </c>
      <c r="AG578" s="28">
        <v>4.6517124368952494E-2</v>
      </c>
      <c r="AH578" s="30">
        <v>2.6183611120933379</v>
      </c>
      <c r="AI578" s="28">
        <v>7.8019949346545103E-2</v>
      </c>
      <c r="AJ578" s="30">
        <v>4.4820178945654003</v>
      </c>
      <c r="AK578" s="30">
        <v>4.4134012633260511</v>
      </c>
      <c r="AL578" s="28">
        <v>1.5547335749760948E-2</v>
      </c>
      <c r="AM578" s="30">
        <v>4.3518654156521972</v>
      </c>
      <c r="AN578" s="28">
        <v>2.9907284918575014E-2</v>
      </c>
      <c r="AO578" s="30">
        <v>4.1297264844495478</v>
      </c>
      <c r="AP578" s="28">
        <v>8.5306233098584858E-2</v>
      </c>
    </row>
    <row r="579" spans="1:42" s="2" customFormat="1" x14ac:dyDescent="0.25">
      <c r="A579" s="83" t="s">
        <v>366</v>
      </c>
      <c r="B579" s="83" t="s">
        <v>268</v>
      </c>
      <c r="C579" s="26" t="s">
        <v>205</v>
      </c>
      <c r="D579" s="27">
        <v>136108.87254753232</v>
      </c>
      <c r="E579" s="27">
        <v>119594.94611361861</v>
      </c>
      <c r="F579" s="28">
        <v>0.13808214285430589</v>
      </c>
      <c r="G579" s="27">
        <v>96304.177216005322</v>
      </c>
      <c r="H579" s="28">
        <v>0.41332262506378209</v>
      </c>
      <c r="I579" s="27">
        <v>97063.527343316076</v>
      </c>
      <c r="J579" s="28">
        <v>0.40226587960389998</v>
      </c>
      <c r="K579" s="29">
        <v>32110.848435102522</v>
      </c>
      <c r="L579" s="29">
        <v>29993.897342633136</v>
      </c>
      <c r="M579" s="28">
        <v>7.0579393810899158E-2</v>
      </c>
      <c r="N579" s="29">
        <v>24962.979239619774</v>
      </c>
      <c r="O579" s="28">
        <v>0.28633878700415977</v>
      </c>
      <c r="P579" s="29">
        <v>26969.706306779397</v>
      </c>
      <c r="Q579" s="28">
        <v>0.19062655224505695</v>
      </c>
      <c r="R579" s="29">
        <v>10060.398533504338</v>
      </c>
      <c r="S579" s="29">
        <v>9857.1787171724845</v>
      </c>
      <c r="T579" s="28">
        <v>2.0616428104100235E-2</v>
      </c>
      <c r="U579" s="29">
        <v>8203.2298261938759</v>
      </c>
      <c r="V579" s="28">
        <v>0.22639481602481798</v>
      </c>
      <c r="W579" s="29">
        <v>8490.2066057018892</v>
      </c>
      <c r="X579" s="28">
        <v>0.18494154509125049</v>
      </c>
      <c r="Y579" s="27">
        <v>132193.43571169395</v>
      </c>
      <c r="Z579" s="45">
        <v>3915.4368358383658</v>
      </c>
      <c r="AA579" s="29">
        <v>9565.3674829558495</v>
      </c>
      <c r="AB579" s="29">
        <v>495.031050548488</v>
      </c>
      <c r="AC579" s="30">
        <v>4.2387192858704594</v>
      </c>
      <c r="AD579" s="30">
        <v>3.9873093098717489</v>
      </c>
      <c r="AE579" s="28">
        <v>6.3052539058425103E-2</v>
      </c>
      <c r="AF579" s="30">
        <v>3.8578799546152323</v>
      </c>
      <c r="AG579" s="28">
        <v>9.8717258114686568E-2</v>
      </c>
      <c r="AH579" s="30">
        <v>3.598983475727251</v>
      </c>
      <c r="AI579" s="28">
        <v>0.17775458388675605</v>
      </c>
      <c r="AJ579" s="30">
        <v>13.529173033677178</v>
      </c>
      <c r="AK579" s="30">
        <v>12.132776481496546</v>
      </c>
      <c r="AL579" s="28">
        <v>0.11509291004497194</v>
      </c>
      <c r="AM579" s="30">
        <v>11.739787773407832</v>
      </c>
      <c r="AN579" s="28">
        <v>0.15242057989519542</v>
      </c>
      <c r="AO579" s="30">
        <v>11.43241052321739</v>
      </c>
      <c r="AP579" s="28">
        <v>0.18340511007731924</v>
      </c>
    </row>
    <row r="580" spans="1:42" s="2" customFormat="1" x14ac:dyDescent="0.25">
      <c r="A580" s="83" t="s">
        <v>366</v>
      </c>
      <c r="B580" s="83" t="s">
        <v>268</v>
      </c>
      <c r="C580" s="26" t="s">
        <v>210</v>
      </c>
      <c r="D580" s="27">
        <v>759.21688437461853</v>
      </c>
      <c r="E580" s="27">
        <v>1173.3773806416989</v>
      </c>
      <c r="F580" s="28">
        <v>-0.35296444528407689</v>
      </c>
      <c r="G580" s="27">
        <v>1233.1804223334789</v>
      </c>
      <c r="H580" s="28">
        <v>-0.38434241200651359</v>
      </c>
      <c r="I580" s="27">
        <v>1368.63362906456</v>
      </c>
      <c r="J580" s="28">
        <v>-0.44527383497544804</v>
      </c>
      <c r="K580" s="29">
        <v>210.04536261580893</v>
      </c>
      <c r="L580" s="29">
        <v>267.24527163581666</v>
      </c>
      <c r="M580" s="28">
        <v>-0.21403525184893002</v>
      </c>
      <c r="N580" s="29">
        <v>270.72969155523532</v>
      </c>
      <c r="O580" s="28">
        <v>-0.22415099204974104</v>
      </c>
      <c r="P580" s="29">
        <v>286.03256758740702</v>
      </c>
      <c r="Q580" s="28">
        <v>-0.26565927653807325</v>
      </c>
      <c r="R580" s="29">
        <v>88.440827356074948</v>
      </c>
      <c r="S580" s="29">
        <v>114.39621655142133</v>
      </c>
      <c r="T580" s="28">
        <v>-0.22689027642517692</v>
      </c>
      <c r="U580" s="29">
        <v>114.87934007573729</v>
      </c>
      <c r="V580" s="28">
        <v>-0.23014157900134213</v>
      </c>
      <c r="W580" s="29">
        <v>121.74688626604865</v>
      </c>
      <c r="X580" s="28">
        <v>-0.27356805526172789</v>
      </c>
      <c r="Y580" s="27">
        <v>676.10403375387193</v>
      </c>
      <c r="Z580" s="45">
        <v>83.112850620746613</v>
      </c>
      <c r="AA580" s="29">
        <v>79.245699575567798</v>
      </c>
      <c r="AB580" s="29">
        <v>9.1951277805071499</v>
      </c>
      <c r="AC580" s="30">
        <v>3.6145377118527091</v>
      </c>
      <c r="AD580" s="30">
        <v>4.3906385076877852</v>
      </c>
      <c r="AE580" s="28">
        <v>-0.17676262677425231</v>
      </c>
      <c r="AF580" s="30">
        <v>4.5550246640822571</v>
      </c>
      <c r="AG580" s="28">
        <v>-0.20647241707505368</v>
      </c>
      <c r="AH580" s="30">
        <v>4.7848874014890885</v>
      </c>
      <c r="AI580" s="28">
        <v>-0.24459294262016676</v>
      </c>
      <c r="AJ580" s="30">
        <v>8.5844615781115081</v>
      </c>
      <c r="AK580" s="30">
        <v>10.25713451033814</v>
      </c>
      <c r="AL580" s="28">
        <v>-0.16307409545431517</v>
      </c>
      <c r="AM580" s="30">
        <v>10.734570911710248</v>
      </c>
      <c r="AN580" s="28">
        <v>-0.2002976505798853</v>
      </c>
      <c r="AO580" s="30">
        <v>11.241631478555757</v>
      </c>
      <c r="AP580" s="28">
        <v>-0.23636870729244208</v>
      </c>
    </row>
    <row r="581" spans="1:42" s="2" customFormat="1" x14ac:dyDescent="0.25">
      <c r="A581" s="83" t="s">
        <v>366</v>
      </c>
      <c r="B581" s="83" t="s">
        <v>269</v>
      </c>
      <c r="C581" s="26" t="s">
        <v>221</v>
      </c>
      <c r="D581" s="27">
        <v>2012391.1440960646</v>
      </c>
      <c r="E581" s="27">
        <v>2120247.1561725605</v>
      </c>
      <c r="F581" s="28">
        <v>-5.0869546865090966E-2</v>
      </c>
      <c r="G581" s="27">
        <v>1828302.036876725</v>
      </c>
      <c r="H581" s="28">
        <v>0.10068856431064183</v>
      </c>
      <c r="I581" s="27">
        <v>1803778.7008684874</v>
      </c>
      <c r="J581" s="28">
        <v>0.11565301393520951</v>
      </c>
      <c r="K581" s="29">
        <v>666839.2041878294</v>
      </c>
      <c r="L581" s="29">
        <v>796538.31081349729</v>
      </c>
      <c r="M581" s="28">
        <v>-0.16282846018191816</v>
      </c>
      <c r="N581" s="29">
        <v>743086.40068140137</v>
      </c>
      <c r="O581" s="28">
        <v>-0.10260879007293661</v>
      </c>
      <c r="P581" s="29">
        <v>744425.38698052615</v>
      </c>
      <c r="Q581" s="28">
        <v>-0.10422291360507614</v>
      </c>
      <c r="R581" s="29">
        <v>400659.94586505811</v>
      </c>
      <c r="S581" s="29">
        <v>463973.48661275732</v>
      </c>
      <c r="T581" s="28">
        <v>-0.13645939385442107</v>
      </c>
      <c r="U581" s="29">
        <v>420006.45791988092</v>
      </c>
      <c r="V581" s="28">
        <v>-4.6062415684363818E-2</v>
      </c>
      <c r="W581" s="29">
        <v>431040.96384174365</v>
      </c>
      <c r="X581" s="28">
        <v>-7.0482901917043581E-2</v>
      </c>
      <c r="Y581" s="26"/>
      <c r="Z581" s="26"/>
      <c r="AA581" s="26"/>
      <c r="AB581" s="26"/>
      <c r="AC581" s="30">
        <v>3.0178056890746814</v>
      </c>
      <c r="AD581" s="30">
        <v>2.6618269672517969</v>
      </c>
      <c r="AE581" s="28">
        <v>0.13373473415156459</v>
      </c>
      <c r="AF581" s="30">
        <v>2.4604164942329638</v>
      </c>
      <c r="AG581" s="28">
        <v>0.22654261835270453</v>
      </c>
      <c r="AH581" s="30">
        <v>2.4230483436154944</v>
      </c>
      <c r="AI581" s="28">
        <v>0.24545830751842693</v>
      </c>
      <c r="AJ581" s="30">
        <v>5.0226910996834109</v>
      </c>
      <c r="AK581" s="30">
        <v>4.5697593016606275</v>
      </c>
      <c r="AL581" s="28">
        <v>9.9115022941840783E-2</v>
      </c>
      <c r="AM581" s="30">
        <v>4.3530331555651607</v>
      </c>
      <c r="AN581" s="28">
        <v>0.15383708788482856</v>
      </c>
      <c r="AO581" s="30">
        <v>4.1847036643383699</v>
      </c>
      <c r="AP581" s="28">
        <v>0.20025012583000484</v>
      </c>
    </row>
    <row r="582" spans="1:42" s="2" customFormat="1" x14ac:dyDescent="0.25">
      <c r="A582" s="83" t="s">
        <v>366</v>
      </c>
      <c r="B582" s="83" t="s">
        <v>269</v>
      </c>
      <c r="C582" s="26" t="s">
        <v>167</v>
      </c>
      <c r="D582" s="27">
        <v>1511733.6371400941</v>
      </c>
      <c r="E582" s="27">
        <v>1521992.2556174838</v>
      </c>
      <c r="F582" s="28">
        <v>-6.7402566862783961E-3</v>
      </c>
      <c r="G582" s="27">
        <v>1341821.9953530156</v>
      </c>
      <c r="H582" s="28">
        <v>0.12662755743721205</v>
      </c>
      <c r="I582" s="27">
        <v>1360324.850379548</v>
      </c>
      <c r="J582" s="28">
        <v>0.11130340427016462</v>
      </c>
      <c r="K582" s="29">
        <v>498828.69814440189</v>
      </c>
      <c r="L582" s="29">
        <v>583797.47388684924</v>
      </c>
      <c r="M582" s="28">
        <v>-0.14554495273289908</v>
      </c>
      <c r="N582" s="29">
        <v>558197.3656624282</v>
      </c>
      <c r="O582" s="28">
        <v>-0.10635784253043165</v>
      </c>
      <c r="P582" s="29">
        <v>572141.826910206</v>
      </c>
      <c r="Q582" s="28">
        <v>-0.12813803381885963</v>
      </c>
      <c r="R582" s="29">
        <v>301927.59033196105</v>
      </c>
      <c r="S582" s="29">
        <v>345913.39349057269</v>
      </c>
      <c r="T582" s="28">
        <v>-0.12715842747444933</v>
      </c>
      <c r="U582" s="29">
        <v>320558.9281220315</v>
      </c>
      <c r="V582" s="28">
        <v>-5.8121412806127828E-2</v>
      </c>
      <c r="W582" s="29">
        <v>334825.42304339324</v>
      </c>
      <c r="X582" s="28">
        <v>-9.8253688182956891E-2</v>
      </c>
      <c r="Y582" s="26"/>
      <c r="Z582" s="26"/>
      <c r="AA582" s="26"/>
      <c r="AB582" s="26"/>
      <c r="AC582" s="30">
        <v>3.0305666910576874</v>
      </c>
      <c r="AD582" s="30">
        <v>2.6070552266769043</v>
      </c>
      <c r="AE582" s="28">
        <v>0.16244821361940004</v>
      </c>
      <c r="AF582" s="30">
        <v>2.403848670551568</v>
      </c>
      <c r="AG582" s="28">
        <v>0.26071442357572266</v>
      </c>
      <c r="AH582" s="30">
        <v>2.3776007737903808</v>
      </c>
      <c r="AI582" s="28">
        <v>0.27463227824675784</v>
      </c>
      <c r="AJ582" s="30">
        <v>5.0069410201233504</v>
      </c>
      <c r="AK582" s="30">
        <v>4.3999228831796104</v>
      </c>
      <c r="AL582" s="28">
        <v>0.13796108546908836</v>
      </c>
      <c r="AM582" s="30">
        <v>4.1858824622791539</v>
      </c>
      <c r="AN582" s="28">
        <v>0.19614945360819847</v>
      </c>
      <c r="AO582" s="30">
        <v>4.0627884167662218</v>
      </c>
      <c r="AP582" s="28">
        <v>0.23239029614754766</v>
      </c>
    </row>
    <row r="583" spans="1:42" s="2" customFormat="1" x14ac:dyDescent="0.25">
      <c r="A583" s="83" t="s">
        <v>366</v>
      </c>
      <c r="B583" s="83" t="s">
        <v>269</v>
      </c>
      <c r="C583" s="26" t="s">
        <v>168</v>
      </c>
      <c r="D583" s="27">
        <v>381560.22864058136</v>
      </c>
      <c r="E583" s="27">
        <v>487208.29198540212</v>
      </c>
      <c r="F583" s="28">
        <v>-0.21684373004880264</v>
      </c>
      <c r="G583" s="27">
        <v>395074.82285281061</v>
      </c>
      <c r="H583" s="28">
        <v>-3.4207682774217825E-2</v>
      </c>
      <c r="I583" s="27">
        <v>353520.23738347413</v>
      </c>
      <c r="J583" s="28">
        <v>7.931650947238815E-2</v>
      </c>
      <c r="K583" s="29">
        <v>130389.64913397598</v>
      </c>
      <c r="L583" s="29">
        <v>171084.81135475548</v>
      </c>
      <c r="M583" s="28">
        <v>-0.2378654300082515</v>
      </c>
      <c r="N583" s="29">
        <v>146976.57034767399</v>
      </c>
      <c r="O583" s="28">
        <v>-0.11285418604109172</v>
      </c>
      <c r="P583" s="29">
        <v>138595.18756185443</v>
      </c>
      <c r="Q583" s="28">
        <v>-5.9205074665499131E-2</v>
      </c>
      <c r="R583" s="29">
        <v>84427.409092999471</v>
      </c>
      <c r="S583" s="29">
        <v>104874.35749519159</v>
      </c>
      <c r="T583" s="28">
        <v>-0.19496613748627351</v>
      </c>
      <c r="U583" s="29">
        <v>86274.823053074899</v>
      </c>
      <c r="V583" s="28">
        <v>-2.1413129516810809E-2</v>
      </c>
      <c r="W583" s="29">
        <v>84493.098747494267</v>
      </c>
      <c r="X583" s="28">
        <v>-7.7745585697014017E-4</v>
      </c>
      <c r="Y583" s="26"/>
      <c r="Z583" s="26"/>
      <c r="AA583" s="26"/>
      <c r="AB583" s="26"/>
      <c r="AC583" s="30">
        <v>2.9263076568948079</v>
      </c>
      <c r="AD583" s="30">
        <v>2.8477588871121005</v>
      </c>
      <c r="AE583" s="28">
        <v>2.7582661628479149E-2</v>
      </c>
      <c r="AF583" s="30">
        <v>2.6880122588128073</v>
      </c>
      <c r="AG583" s="28">
        <v>8.8651157486627913E-2</v>
      </c>
      <c r="AH583" s="30">
        <v>2.550739629582734</v>
      </c>
      <c r="AI583" s="28">
        <v>0.14723887258281693</v>
      </c>
      <c r="AJ583" s="30">
        <v>4.5193881079576972</v>
      </c>
      <c r="AK583" s="30">
        <v>4.6456379197149333</v>
      </c>
      <c r="AL583" s="28">
        <v>-2.7175990453638953E-2</v>
      </c>
      <c r="AM583" s="30">
        <v>4.5792597292232857</v>
      </c>
      <c r="AN583" s="28">
        <v>-1.3074519639824776E-2</v>
      </c>
      <c r="AO583" s="30">
        <v>4.1840131634887889</v>
      </c>
      <c r="AP583" s="28">
        <v>8.0156283301283854E-2</v>
      </c>
    </row>
    <row r="584" spans="1:42" s="2" customFormat="1" x14ac:dyDescent="0.25">
      <c r="A584" s="83" t="s">
        <v>366</v>
      </c>
      <c r="B584" s="83" t="s">
        <v>269</v>
      </c>
      <c r="C584" s="26" t="s">
        <v>192</v>
      </c>
      <c r="D584" s="27">
        <v>119097.27831538915</v>
      </c>
      <c r="E584" s="27">
        <v>111046.60856967448</v>
      </c>
      <c r="F584" s="28">
        <v>7.2498114525158114E-2</v>
      </c>
      <c r="G584" s="27">
        <v>91405.218670898685</v>
      </c>
      <c r="H584" s="28">
        <v>0.30295928446049414</v>
      </c>
      <c r="I584" s="27">
        <v>89933.613105465163</v>
      </c>
      <c r="J584" s="28">
        <v>0.32427992385587523</v>
      </c>
      <c r="K584" s="29">
        <v>37620.85690945149</v>
      </c>
      <c r="L584" s="29">
        <v>41656.025571892824</v>
      </c>
      <c r="M584" s="28">
        <v>-9.6868786857189804E-2</v>
      </c>
      <c r="N584" s="29">
        <v>37912.464671299043</v>
      </c>
      <c r="O584" s="28">
        <v>-7.6916065567298828E-3</v>
      </c>
      <c r="P584" s="29">
        <v>33688.372508465822</v>
      </c>
      <c r="Q584" s="28">
        <v>0.11673120748108097</v>
      </c>
      <c r="R584" s="29">
        <v>14304.946440097638</v>
      </c>
      <c r="S584" s="29">
        <v>13185.73562699295</v>
      </c>
      <c r="T584" s="28">
        <v>8.488042266019008E-2</v>
      </c>
      <c r="U584" s="29">
        <v>13172.706744774614</v>
      </c>
      <c r="V584" s="28">
        <v>8.5953457953671028E-2</v>
      </c>
      <c r="W584" s="29">
        <v>11722.442050856247</v>
      </c>
      <c r="X584" s="28">
        <v>0.22030429990931416</v>
      </c>
      <c r="Y584" s="26"/>
      <c r="Z584" s="26"/>
      <c r="AA584" s="26"/>
      <c r="AB584" s="26"/>
      <c r="AC584" s="30">
        <v>3.165724762783602</v>
      </c>
      <c r="AD584" s="30">
        <v>2.6657994142533505</v>
      </c>
      <c r="AE584" s="28">
        <v>0.18753299511481547</v>
      </c>
      <c r="AF584" s="30">
        <v>2.4109542722527184</v>
      </c>
      <c r="AG584" s="28">
        <v>0.31305881626101945</v>
      </c>
      <c r="AH584" s="30">
        <v>2.6695742895524273</v>
      </c>
      <c r="AI584" s="28">
        <v>0.18585378019742535</v>
      </c>
      <c r="AJ584" s="30">
        <v>8.3256011348320893</v>
      </c>
      <c r="AK584" s="30">
        <v>8.4217226638722646</v>
      </c>
      <c r="AL584" s="28">
        <v>-1.1413523441293085E-2</v>
      </c>
      <c r="AM584" s="30">
        <v>6.9389853157672068</v>
      </c>
      <c r="AN584" s="28">
        <v>0.19982976702863534</v>
      </c>
      <c r="AO584" s="30">
        <v>7.6719179088538212</v>
      </c>
      <c r="AP584" s="28">
        <v>8.5204668994682695E-2</v>
      </c>
    </row>
    <row r="585" spans="1:42" s="2" customFormat="1" x14ac:dyDescent="0.25">
      <c r="A585" s="83" t="s">
        <v>366</v>
      </c>
      <c r="B585" s="83" t="s">
        <v>269</v>
      </c>
      <c r="C585" s="26" t="s">
        <v>224</v>
      </c>
      <c r="D585" s="27">
        <v>29962.863436549902</v>
      </c>
      <c r="E585" s="27">
        <v>23867.465695309638</v>
      </c>
      <c r="F585" s="28">
        <v>0.25538521010373183</v>
      </c>
      <c r="G585" s="27">
        <v>31943.679693843125</v>
      </c>
      <c r="H585" s="28">
        <v>-6.2009645609957982E-2</v>
      </c>
      <c r="I585" s="27">
        <v>20512.41893216133</v>
      </c>
      <c r="J585" s="28">
        <v>0.46071818909525397</v>
      </c>
      <c r="K585" s="29">
        <v>11148.445728612351</v>
      </c>
      <c r="L585" s="29">
        <v>10589.461791246782</v>
      </c>
      <c r="M585" s="28">
        <v>5.278681281305752E-2</v>
      </c>
      <c r="N585" s="29">
        <v>15087.731135052049</v>
      </c>
      <c r="O585" s="28">
        <v>-0.26109196745214325</v>
      </c>
      <c r="P585" s="29">
        <v>9952.2109177789898</v>
      </c>
      <c r="Q585" s="28">
        <v>0.12019789579583404</v>
      </c>
      <c r="R585" s="29">
        <v>5393.5306873923537</v>
      </c>
      <c r="S585" s="29">
        <v>2928.4955177954971</v>
      </c>
      <c r="T585" s="28">
        <v>0.84174114476790363</v>
      </c>
      <c r="U585" s="29">
        <v>5468.1611966981418</v>
      </c>
      <c r="V585" s="28">
        <v>-1.3648191159919078E-2</v>
      </c>
      <c r="W585" s="29">
        <v>2732.9351404699219</v>
      </c>
      <c r="X585" s="28">
        <v>0.97353043894958613</v>
      </c>
      <c r="Y585" s="26"/>
      <c r="Z585" s="26"/>
      <c r="AA585" s="26"/>
      <c r="AB585" s="26"/>
      <c r="AC585" s="30">
        <v>2.6876269720406474</v>
      </c>
      <c r="AD585" s="30">
        <v>2.2538884568277506</v>
      </c>
      <c r="AE585" s="28">
        <v>0.1924400978668504</v>
      </c>
      <c r="AF585" s="30">
        <v>2.1171957140481563</v>
      </c>
      <c r="AG585" s="28">
        <v>0.26942774076460102</v>
      </c>
      <c r="AH585" s="30">
        <v>2.0610916611018766</v>
      </c>
      <c r="AI585" s="28">
        <v>0.30398226472073536</v>
      </c>
      <c r="AJ585" s="30">
        <v>5.5553338199390589</v>
      </c>
      <c r="AK585" s="30">
        <v>8.1500775911299694</v>
      </c>
      <c r="AL585" s="28">
        <v>-0.31837043784894342</v>
      </c>
      <c r="AM585" s="30">
        <v>5.8417589651767736</v>
      </c>
      <c r="AN585" s="28">
        <v>-4.9030633914394543E-2</v>
      </c>
      <c r="AO585" s="30">
        <v>7.5056369353259758</v>
      </c>
      <c r="AP585" s="28">
        <v>-0.25984511803490445</v>
      </c>
    </row>
    <row r="586" spans="1:42" s="2" customFormat="1" x14ac:dyDescent="0.25">
      <c r="A586" s="83" t="s">
        <v>366</v>
      </c>
      <c r="B586" s="83" t="s">
        <v>269</v>
      </c>
      <c r="C586" s="26" t="s">
        <v>208</v>
      </c>
      <c r="D586" s="27">
        <v>400.78808972239494</v>
      </c>
      <c r="E586" s="27">
        <v>711.59995162129405</v>
      </c>
      <c r="F586" s="28">
        <v>-0.43677892499957599</v>
      </c>
      <c r="G586" s="27">
        <v>228.6983154463768</v>
      </c>
      <c r="H586" s="28">
        <v>0.75247504092949158</v>
      </c>
      <c r="I586" s="27">
        <v>314.52243720173834</v>
      </c>
      <c r="J586" s="28">
        <v>0.274275035155361</v>
      </c>
      <c r="K586" s="29">
        <v>34.343765645353436</v>
      </c>
      <c r="L586" s="29">
        <v>60.889313237385309</v>
      </c>
      <c r="M586" s="28">
        <v>-0.43596398416484727</v>
      </c>
      <c r="N586" s="29">
        <v>19.247013354196234</v>
      </c>
      <c r="O586" s="28">
        <v>0.78436856738948579</v>
      </c>
      <c r="P586" s="29">
        <v>31.427045648853401</v>
      </c>
      <c r="Q586" s="28">
        <v>9.2809232820981052E-2</v>
      </c>
      <c r="R586" s="29">
        <v>10.021148270954047</v>
      </c>
      <c r="S586" s="29">
        <v>17.792631707533957</v>
      </c>
      <c r="T586" s="28">
        <v>-0.43678099813021032</v>
      </c>
      <c r="U586" s="29">
        <v>5.618020745561326</v>
      </c>
      <c r="V586" s="28">
        <v>0.78375067035335078</v>
      </c>
      <c r="W586" s="29">
        <v>9.1624347654885909</v>
      </c>
      <c r="X586" s="28">
        <v>9.3721104427384669E-2</v>
      </c>
      <c r="Y586" s="26"/>
      <c r="Z586" s="26"/>
      <c r="AA586" s="26"/>
      <c r="AB586" s="26"/>
      <c r="AC586" s="30">
        <v>11.669893565577013</v>
      </c>
      <c r="AD586" s="30">
        <v>11.686779071510044</v>
      </c>
      <c r="AE586" s="28">
        <v>-1.4448382937429032E-3</v>
      </c>
      <c r="AF586" s="30">
        <v>11.882275511411541</v>
      </c>
      <c r="AG586" s="28">
        <v>-1.7873844587306502E-2</v>
      </c>
      <c r="AH586" s="30">
        <v>10.00801795739949</v>
      </c>
      <c r="AI586" s="28">
        <v>0.16605441909192467</v>
      </c>
      <c r="AJ586" s="30">
        <v>39.994228095004381</v>
      </c>
      <c r="AK586" s="30">
        <v>39.994080882367747</v>
      </c>
      <c r="AL586" s="28">
        <v>3.6808606020161163E-6</v>
      </c>
      <c r="AM586" s="30">
        <v>40.707986994719853</v>
      </c>
      <c r="AN586" s="28">
        <v>-1.7533632891453276E-2</v>
      </c>
      <c r="AO586" s="30">
        <v>34.327386251788099</v>
      </c>
      <c r="AP586" s="28">
        <v>0.16508224079895098</v>
      </c>
    </row>
    <row r="587" spans="1:42" s="2" customFormat="1" x14ac:dyDescent="0.25">
      <c r="A587" s="83" t="s">
        <v>366</v>
      </c>
      <c r="B587" s="83" t="s">
        <v>269</v>
      </c>
      <c r="C587" s="26" t="s">
        <v>223</v>
      </c>
      <c r="D587" s="27">
        <v>227166.31930378437</v>
      </c>
      <c r="E587" s="27">
        <v>255237.81314944863</v>
      </c>
      <c r="F587" s="28">
        <v>-0.1099817205737758</v>
      </c>
      <c r="G587" s="27">
        <v>239880.17700301646</v>
      </c>
      <c r="H587" s="28">
        <v>-5.300086842553986E-2</v>
      </c>
      <c r="I587" s="27">
        <v>184797.30602223397</v>
      </c>
      <c r="J587" s="28">
        <v>0.22927289468415063</v>
      </c>
      <c r="K587" s="29">
        <v>78091.850217908272</v>
      </c>
      <c r="L587" s="29">
        <v>90395.354664512444</v>
      </c>
      <c r="M587" s="28">
        <v>-0.13610770699740726</v>
      </c>
      <c r="N587" s="29">
        <v>89794.769864420276</v>
      </c>
      <c r="O587" s="28">
        <v>-0.13032963572580072</v>
      </c>
      <c r="P587" s="29">
        <v>80245.874190389746</v>
      </c>
      <c r="Q587" s="28">
        <v>-2.6842800258750757E-2</v>
      </c>
      <c r="R587" s="29">
        <v>58668.744429807579</v>
      </c>
      <c r="S587" s="29">
        <v>62503.48253242881</v>
      </c>
      <c r="T587" s="28">
        <v>-6.1352391054876769E-2</v>
      </c>
      <c r="U587" s="29">
        <v>56812.472643725952</v>
      </c>
      <c r="V587" s="28">
        <v>3.267366653309399E-2</v>
      </c>
      <c r="W587" s="29">
        <v>46499.25292628337</v>
      </c>
      <c r="X587" s="28">
        <v>0.26171369941828659</v>
      </c>
      <c r="Y587" s="26"/>
      <c r="Z587" s="26"/>
      <c r="AA587" s="26"/>
      <c r="AB587" s="26"/>
      <c r="AC587" s="30">
        <v>2.9089632102440555</v>
      </c>
      <c r="AD587" s="30">
        <v>2.8235722299748915</v>
      </c>
      <c r="AE587" s="28">
        <v>3.0242180229235097E-2</v>
      </c>
      <c r="AF587" s="30">
        <v>2.671427048203451</v>
      </c>
      <c r="AG587" s="28">
        <v>8.8917330608129008E-2</v>
      </c>
      <c r="AH587" s="30">
        <v>2.3028885645109627</v>
      </c>
      <c r="AI587" s="28">
        <v>0.26318018816589928</v>
      </c>
      <c r="AJ587" s="30">
        <v>3.8720160370155963</v>
      </c>
      <c r="AK587" s="30">
        <v>4.0835774713356665</v>
      </c>
      <c r="AL587" s="28">
        <v>-5.1807865971714308E-2</v>
      </c>
      <c r="AM587" s="30">
        <v>4.2223153797110333</v>
      </c>
      <c r="AN587" s="28">
        <v>-8.2963803314808487E-2</v>
      </c>
      <c r="AO587" s="30">
        <v>3.9741994632730671</v>
      </c>
      <c r="AP587" s="28">
        <v>-2.5711700482520489E-2</v>
      </c>
    </row>
    <row r="588" spans="1:42" s="2" customFormat="1" x14ac:dyDescent="0.25">
      <c r="A588" s="83" t="s">
        <v>366</v>
      </c>
      <c r="B588" s="83" t="s">
        <v>269</v>
      </c>
      <c r="C588" s="26" t="s">
        <v>209</v>
      </c>
      <c r="D588" s="27">
        <v>15.17211127281189</v>
      </c>
      <c r="E588" s="27">
        <v>174.37645279407502</v>
      </c>
      <c r="F588" s="28">
        <v>-0.91299220147155435</v>
      </c>
      <c r="G588" s="27">
        <v>45.393836319446564</v>
      </c>
      <c r="H588" s="28">
        <v>-0.66576715027911815</v>
      </c>
      <c r="I588" s="27">
        <v>286.99682382941245</v>
      </c>
      <c r="J588" s="28">
        <v>-0.94713491574446829</v>
      </c>
      <c r="K588" s="29">
        <v>0.33234149105235389</v>
      </c>
      <c r="L588" s="29">
        <v>4.0499735400015453</v>
      </c>
      <c r="M588" s="28">
        <v>-0.91793983645329513</v>
      </c>
      <c r="N588" s="29">
        <v>0.98229191286490725</v>
      </c>
      <c r="O588" s="28">
        <v>-0.66166728372723538</v>
      </c>
      <c r="P588" s="29">
        <v>6.0568618172829041</v>
      </c>
      <c r="Q588" s="28">
        <v>-0.94512975513094311</v>
      </c>
      <c r="R588" s="29">
        <v>0.30344221598232224</v>
      </c>
      <c r="S588" s="29">
        <v>3.7037096026882388</v>
      </c>
      <c r="T588" s="28">
        <v>-0.91807073217563362</v>
      </c>
      <c r="U588" s="29">
        <v>0.90787671440323336</v>
      </c>
      <c r="V588" s="28">
        <v>-0.66576715630185401</v>
      </c>
      <c r="W588" s="29">
        <v>5.5802286328671222</v>
      </c>
      <c r="X588" s="28">
        <v>-0.9456219026232956</v>
      </c>
      <c r="Y588" s="26"/>
      <c r="Z588" s="26"/>
      <c r="AA588" s="26"/>
      <c r="AB588" s="26"/>
      <c r="AC588" s="30">
        <v>45.652173084888219</v>
      </c>
      <c r="AD588" s="30">
        <v>43.056195570603279</v>
      </c>
      <c r="AE588" s="28">
        <v>6.0292775055521844E-2</v>
      </c>
      <c r="AF588" s="30">
        <v>46.212165370529213</v>
      </c>
      <c r="AG588" s="28">
        <v>-1.2117854273890342E-2</v>
      </c>
      <c r="AH588" s="30">
        <v>47.383749619395914</v>
      </c>
      <c r="AI588" s="28">
        <v>-3.6543678970456517E-2</v>
      </c>
      <c r="AJ588" s="30">
        <v>50.000001561074079</v>
      </c>
      <c r="AK588" s="30">
        <v>47.081567266372211</v>
      </c>
      <c r="AL588" s="28">
        <v>6.1986770282949903E-2</v>
      </c>
      <c r="AM588" s="30">
        <v>50.000000660095019</v>
      </c>
      <c r="AN588" s="28">
        <v>1.801958096706057E-8</v>
      </c>
      <c r="AO588" s="30">
        <v>51.431015234577124</v>
      </c>
      <c r="AP588" s="28">
        <v>-2.7823943722988641E-2</v>
      </c>
    </row>
    <row r="589" spans="1:42" s="2" customFormat="1" x14ac:dyDescent="0.25">
      <c r="A589" s="83" t="s">
        <v>366</v>
      </c>
      <c r="B589" s="83" t="s">
        <v>269</v>
      </c>
      <c r="C589" s="26" t="s">
        <v>206</v>
      </c>
      <c r="D589" s="27">
        <v>6908.6484420061115</v>
      </c>
      <c r="E589" s="27">
        <v>3843.0931084835529</v>
      </c>
      <c r="F589" s="28">
        <v>0.7976791732564078</v>
      </c>
      <c r="G589" s="27">
        <v>6625.2165015804767</v>
      </c>
      <c r="H589" s="28">
        <v>4.2780781633025997E-2</v>
      </c>
      <c r="I589" s="27">
        <v>5706.1151861703393</v>
      </c>
      <c r="J589" s="28">
        <v>0.21074465141367971</v>
      </c>
      <c r="K589" s="29">
        <v>2895.2337423691424</v>
      </c>
      <c r="L589" s="29">
        <v>1796.274609517933</v>
      </c>
      <c r="M589" s="28">
        <v>0.61179906848771726</v>
      </c>
      <c r="N589" s="29">
        <v>3410.0612985710331</v>
      </c>
      <c r="O589" s="28">
        <v>-0.15097310902230007</v>
      </c>
      <c r="P589" s="29">
        <v>2932.5404968272719</v>
      </c>
      <c r="Q589" s="28">
        <v>-1.2721650220514202E-2</v>
      </c>
      <c r="R589" s="29">
        <v>1162.2973201822222</v>
      </c>
      <c r="S589" s="29">
        <v>667.30718379265363</v>
      </c>
      <c r="T589" s="28">
        <v>0.74177252757310697</v>
      </c>
      <c r="U589" s="29">
        <v>1370.7444750360662</v>
      </c>
      <c r="V589" s="28">
        <v>-0.15206857196952006</v>
      </c>
      <c r="W589" s="29">
        <v>1166.4852112193075</v>
      </c>
      <c r="X589" s="28">
        <v>-3.5901792811482212E-3</v>
      </c>
      <c r="Y589" s="26"/>
      <c r="Z589" s="26"/>
      <c r="AA589" s="26"/>
      <c r="AB589" s="26"/>
      <c r="AC589" s="30">
        <v>2.386214398134511</v>
      </c>
      <c r="AD589" s="30">
        <v>2.1394797254941578</v>
      </c>
      <c r="AE589" s="28">
        <v>0.11532461359659048</v>
      </c>
      <c r="AF589" s="30">
        <v>1.9428438146718172</v>
      </c>
      <c r="AG589" s="28">
        <v>0.22820701289238085</v>
      </c>
      <c r="AH589" s="30">
        <v>1.9457924595905187</v>
      </c>
      <c r="AI589" s="28">
        <v>0.22634579364989246</v>
      </c>
      <c r="AJ589" s="30">
        <v>5.9439597098296586</v>
      </c>
      <c r="AK589" s="30">
        <v>5.759106453254792</v>
      </c>
      <c r="AL589" s="28">
        <v>3.2097558549277337E-2</v>
      </c>
      <c r="AM589" s="30">
        <v>4.8332979794838549</v>
      </c>
      <c r="AN589" s="28">
        <v>0.2297937629875679</v>
      </c>
      <c r="AO589" s="30">
        <v>4.8917166984104599</v>
      </c>
      <c r="AP589" s="28">
        <v>0.215107103761982</v>
      </c>
    </row>
    <row r="590" spans="1:42" s="2" customFormat="1" x14ac:dyDescent="0.25">
      <c r="A590" s="83" t="s">
        <v>366</v>
      </c>
      <c r="B590" s="83" t="s">
        <v>269</v>
      </c>
      <c r="C590" s="26" t="s">
        <v>211</v>
      </c>
      <c r="D590" s="26"/>
      <c r="E590" s="26"/>
      <c r="F590" s="26"/>
      <c r="G590" s="27">
        <v>314.65838128328323</v>
      </c>
      <c r="H590" s="28">
        <v>-1</v>
      </c>
      <c r="I590" s="27">
        <v>542.18044798374171</v>
      </c>
      <c r="J590" s="28">
        <v>-1</v>
      </c>
      <c r="K590" s="26"/>
      <c r="L590" s="26"/>
      <c r="M590" s="26"/>
      <c r="N590" s="29">
        <v>21.795493496816661</v>
      </c>
      <c r="O590" s="28">
        <v>-1</v>
      </c>
      <c r="P590" s="29">
        <v>37.510356184303951</v>
      </c>
      <c r="Q590" s="28">
        <v>-1</v>
      </c>
      <c r="R590" s="26"/>
      <c r="S590" s="26"/>
      <c r="T590" s="26"/>
      <c r="U590" s="29">
        <v>6.2931676151420426</v>
      </c>
      <c r="V590" s="28">
        <v>-1</v>
      </c>
      <c r="W590" s="29">
        <v>10.851312734178283</v>
      </c>
      <c r="X590" s="28">
        <v>-1</v>
      </c>
      <c r="Y590" s="26"/>
      <c r="Z590" s="26"/>
      <c r="AA590" s="26"/>
      <c r="AB590" s="26"/>
      <c r="AC590" s="26"/>
      <c r="AD590" s="26"/>
      <c r="AE590" s="26"/>
      <c r="AF590" s="30">
        <v>14.436855092509864</v>
      </c>
      <c r="AG590" s="28">
        <v>-1</v>
      </c>
      <c r="AH590" s="30">
        <v>14.454153549483351</v>
      </c>
      <c r="AI590" s="28">
        <v>-1</v>
      </c>
      <c r="AJ590" s="26"/>
      <c r="AK590" s="26"/>
      <c r="AL590" s="26"/>
      <c r="AM590" s="30">
        <v>50.000000083611489</v>
      </c>
      <c r="AN590" s="28">
        <v>-1</v>
      </c>
      <c r="AO590" s="30">
        <v>49.964503029761623</v>
      </c>
      <c r="AP590" s="28">
        <v>-1</v>
      </c>
    </row>
    <row r="591" spans="1:42" s="2" customFormat="1" x14ac:dyDescent="0.25">
      <c r="A591" s="83" t="s">
        <v>366</v>
      </c>
      <c r="B591" s="83" t="s">
        <v>269</v>
      </c>
      <c r="C591" s="26" t="s">
        <v>204</v>
      </c>
      <c r="D591" s="27">
        <v>154393.90933679699</v>
      </c>
      <c r="E591" s="27">
        <v>231970.47883595349</v>
      </c>
      <c r="F591" s="28">
        <v>-0.33442431937219752</v>
      </c>
      <c r="G591" s="27">
        <v>155194.64584979415</v>
      </c>
      <c r="H591" s="28">
        <v>-5.1595627453034374E-3</v>
      </c>
      <c r="I591" s="27">
        <v>168722.93136124016</v>
      </c>
      <c r="J591" s="28">
        <v>-8.4926345866788919E-2</v>
      </c>
      <c r="K591" s="29">
        <v>52297.79891606771</v>
      </c>
      <c r="L591" s="29">
        <v>80689.456690243052</v>
      </c>
      <c r="M591" s="28">
        <v>-0.35186329092743107</v>
      </c>
      <c r="N591" s="29">
        <v>57181.800483253712</v>
      </c>
      <c r="O591" s="28">
        <v>-8.5411818549091204E-2</v>
      </c>
      <c r="P591" s="29">
        <v>58349.313371464697</v>
      </c>
      <c r="Q591" s="28">
        <v>-0.10371183662216728</v>
      </c>
      <c r="R591" s="29">
        <v>25758.664663191841</v>
      </c>
      <c r="S591" s="29">
        <v>42370.874962762784</v>
      </c>
      <c r="T591" s="28">
        <v>-0.39206672777398194</v>
      </c>
      <c r="U591" s="29">
        <v>29462.350409348972</v>
      </c>
      <c r="V591" s="28">
        <v>-0.12570910652742356</v>
      </c>
      <c r="W591" s="29">
        <v>37993.845821210874</v>
      </c>
      <c r="X591" s="28">
        <v>-0.32203060505100228</v>
      </c>
      <c r="Y591" s="26"/>
      <c r="Z591" s="26"/>
      <c r="AA591" s="26"/>
      <c r="AB591" s="26"/>
      <c r="AC591" s="30">
        <v>2.9522066422830235</v>
      </c>
      <c r="AD591" s="30">
        <v>2.8748548862642584</v>
      </c>
      <c r="AE591" s="28">
        <v>2.6906316693876726E-2</v>
      </c>
      <c r="AF591" s="30">
        <v>2.7140566498119365</v>
      </c>
      <c r="AG591" s="28">
        <v>8.7746876060081136E-2</v>
      </c>
      <c r="AH591" s="30">
        <v>2.8916009737271882</v>
      </c>
      <c r="AI591" s="28">
        <v>2.0959208793499769E-2</v>
      </c>
      <c r="AJ591" s="30">
        <v>5.9938630886181015</v>
      </c>
      <c r="AK591" s="30">
        <v>5.4747625353457625</v>
      </c>
      <c r="AL591" s="28">
        <v>9.4816998896474478E-2</v>
      </c>
      <c r="AM591" s="30">
        <v>5.2675582122106555</v>
      </c>
      <c r="AN591" s="28">
        <v>0.13788264830634592</v>
      </c>
      <c r="AO591" s="30">
        <v>4.4407963372596253</v>
      </c>
      <c r="AP591" s="28">
        <v>0.3497270834800002</v>
      </c>
    </row>
    <row r="592" spans="1:42" s="2" customFormat="1" x14ac:dyDescent="0.25">
      <c r="A592" s="83" t="s">
        <v>366</v>
      </c>
      <c r="B592" s="83" t="s">
        <v>269</v>
      </c>
      <c r="C592" s="26" t="s">
        <v>227</v>
      </c>
      <c r="D592" s="27">
        <v>1511733.6371400941</v>
      </c>
      <c r="E592" s="27">
        <v>1521992.2556174838</v>
      </c>
      <c r="F592" s="28">
        <v>-6.7402566862783961E-3</v>
      </c>
      <c r="G592" s="27">
        <v>1341821.9953530156</v>
      </c>
      <c r="H592" s="28">
        <v>0.12662755743721205</v>
      </c>
      <c r="I592" s="27">
        <v>1360324.850379548</v>
      </c>
      <c r="J592" s="28">
        <v>0.11130340427016462</v>
      </c>
      <c r="K592" s="29">
        <v>498828.69814440189</v>
      </c>
      <c r="L592" s="29">
        <v>583797.47388684924</v>
      </c>
      <c r="M592" s="28">
        <v>-0.14554495273289908</v>
      </c>
      <c r="N592" s="29">
        <v>558197.3656624282</v>
      </c>
      <c r="O592" s="28">
        <v>-0.10635784253043165</v>
      </c>
      <c r="P592" s="29">
        <v>572141.826910206</v>
      </c>
      <c r="Q592" s="28">
        <v>-0.12813803381885963</v>
      </c>
      <c r="R592" s="29">
        <v>301927.59033196105</v>
      </c>
      <c r="S592" s="29">
        <v>345913.39349057269</v>
      </c>
      <c r="T592" s="28">
        <v>-0.12715842747444933</v>
      </c>
      <c r="U592" s="29">
        <v>320558.9281220315</v>
      </c>
      <c r="V592" s="28">
        <v>-5.8121412806127828E-2</v>
      </c>
      <c r="W592" s="29">
        <v>334825.42304339324</v>
      </c>
      <c r="X592" s="28">
        <v>-9.8253688182956891E-2</v>
      </c>
      <c r="Y592" s="26"/>
      <c r="Z592" s="26"/>
      <c r="AA592" s="26"/>
      <c r="AB592" s="26"/>
      <c r="AC592" s="30">
        <v>3.0305666910576874</v>
      </c>
      <c r="AD592" s="30">
        <v>2.6070552266769043</v>
      </c>
      <c r="AE592" s="28">
        <v>0.16244821361940004</v>
      </c>
      <c r="AF592" s="30">
        <v>2.403848670551568</v>
      </c>
      <c r="AG592" s="28">
        <v>0.26071442357572266</v>
      </c>
      <c r="AH592" s="30">
        <v>2.3776007737903808</v>
      </c>
      <c r="AI592" s="28">
        <v>0.27463227824675784</v>
      </c>
      <c r="AJ592" s="30">
        <v>5.0069410201233504</v>
      </c>
      <c r="AK592" s="30">
        <v>4.3999228831796104</v>
      </c>
      <c r="AL592" s="28">
        <v>0.13796108546908836</v>
      </c>
      <c r="AM592" s="30">
        <v>4.1858824622791539</v>
      </c>
      <c r="AN592" s="28">
        <v>0.19614945360819847</v>
      </c>
      <c r="AO592" s="30">
        <v>4.0627884167662218</v>
      </c>
      <c r="AP592" s="28">
        <v>0.23239029614754766</v>
      </c>
    </row>
    <row r="593" spans="1:42" s="2" customFormat="1" x14ac:dyDescent="0.25">
      <c r="A593" s="83" t="s">
        <v>366</v>
      </c>
      <c r="B593" s="83" t="s">
        <v>269</v>
      </c>
      <c r="C593" s="26" t="s">
        <v>205</v>
      </c>
      <c r="D593" s="27">
        <v>81809.806235837939</v>
      </c>
      <c r="E593" s="27">
        <v>82450.073361465926</v>
      </c>
      <c r="F593" s="28">
        <v>-7.7655131102311818E-3</v>
      </c>
      <c r="G593" s="27">
        <v>52194.173584464792</v>
      </c>
      <c r="H593" s="28">
        <v>0.5674126174916202</v>
      </c>
      <c r="I593" s="27">
        <v>62489.303681845668</v>
      </c>
      <c r="J593" s="28">
        <v>0.30918095442956978</v>
      </c>
      <c r="K593" s="29">
        <v>23542.501331333591</v>
      </c>
      <c r="L593" s="29">
        <v>29205.349884350726</v>
      </c>
      <c r="M593" s="28">
        <v>-0.19389764462474363</v>
      </c>
      <c r="N593" s="29">
        <v>19366.148574441948</v>
      </c>
      <c r="O593" s="28">
        <v>0.21565221091008741</v>
      </c>
      <c r="P593" s="29">
        <v>20720.946565462484</v>
      </c>
      <c r="Q593" s="28">
        <v>0.13616920235555521</v>
      </c>
      <c r="R593" s="29">
        <v>7738.7938420361243</v>
      </c>
      <c r="S593" s="29">
        <v>9568.4365840945775</v>
      </c>
      <c r="T593" s="28">
        <v>-0.19121647784130505</v>
      </c>
      <c r="U593" s="29">
        <v>6318.2010280440873</v>
      </c>
      <c r="V593" s="28">
        <v>0.22484134450400783</v>
      </c>
      <c r="W593" s="29">
        <v>7794.144699165975</v>
      </c>
      <c r="X593" s="28">
        <v>-7.1015947568658358E-3</v>
      </c>
      <c r="Y593" s="26"/>
      <c r="Z593" s="26"/>
      <c r="AA593" s="26"/>
      <c r="AB593" s="26"/>
      <c r="AC593" s="30">
        <v>3.4749836087703314</v>
      </c>
      <c r="AD593" s="30">
        <v>2.823115411661123</v>
      </c>
      <c r="AE593" s="28">
        <v>0.23090384276059359</v>
      </c>
      <c r="AF593" s="30">
        <v>2.6951240915990344</v>
      </c>
      <c r="AG593" s="28">
        <v>0.2893594100554388</v>
      </c>
      <c r="AH593" s="30">
        <v>3.0157552640960121</v>
      </c>
      <c r="AI593" s="28">
        <v>0.1522763966100463</v>
      </c>
      <c r="AJ593" s="30">
        <v>10.571389793517652</v>
      </c>
      <c r="AK593" s="30">
        <v>8.6168803687867932</v>
      </c>
      <c r="AL593" s="28">
        <v>0.22682332132760499</v>
      </c>
      <c r="AM593" s="30">
        <v>8.2609232205171601</v>
      </c>
      <c r="AN593" s="28">
        <v>0.27968624224252853</v>
      </c>
      <c r="AO593" s="30">
        <v>8.0174677394085894</v>
      </c>
      <c r="AP593" s="28">
        <v>0.31854472473342971</v>
      </c>
    </row>
    <row r="594" spans="1:42" s="2" customFormat="1" x14ac:dyDescent="0.25">
      <c r="A594" s="83" t="s">
        <v>366</v>
      </c>
      <c r="B594" s="83" t="s">
        <v>269</v>
      </c>
      <c r="C594" s="26" t="s">
        <v>210</v>
      </c>
      <c r="D594" s="26"/>
      <c r="E594" s="26"/>
      <c r="F594" s="26"/>
      <c r="G594" s="27">
        <v>53.398357961177823</v>
      </c>
      <c r="H594" s="28">
        <v>-1</v>
      </c>
      <c r="I594" s="27">
        <v>82.075596272945404</v>
      </c>
      <c r="J594" s="28">
        <v>-1</v>
      </c>
      <c r="K594" s="26"/>
      <c r="L594" s="26"/>
      <c r="M594" s="26"/>
      <c r="N594" s="29">
        <v>6.4988644701336113</v>
      </c>
      <c r="O594" s="28">
        <v>-1</v>
      </c>
      <c r="P594" s="29">
        <v>7.680264746632723</v>
      </c>
      <c r="Q594" s="28">
        <v>-1</v>
      </c>
      <c r="R594" s="26"/>
      <c r="S594" s="26"/>
      <c r="T594" s="26"/>
      <c r="U594" s="29">
        <v>2.7809799212160051</v>
      </c>
      <c r="V594" s="28">
        <v>-1</v>
      </c>
      <c r="W594" s="29">
        <v>3.2830238685091118</v>
      </c>
      <c r="X594" s="28">
        <v>-1</v>
      </c>
      <c r="Y594" s="26"/>
      <c r="Z594" s="26"/>
      <c r="AA594" s="26"/>
      <c r="AB594" s="26"/>
      <c r="AC594" s="26"/>
      <c r="AD594" s="26"/>
      <c r="AE594" s="26"/>
      <c r="AF594" s="30">
        <v>8.2165674029020028</v>
      </c>
      <c r="AG594" s="28">
        <v>-1</v>
      </c>
      <c r="AH594" s="30">
        <v>10.686558208677639</v>
      </c>
      <c r="AI594" s="28">
        <v>-1</v>
      </c>
      <c r="AJ594" s="26"/>
      <c r="AK594" s="26"/>
      <c r="AL594" s="26"/>
      <c r="AM594" s="30">
        <v>19.20127418173842</v>
      </c>
      <c r="AN594" s="28">
        <v>-1</v>
      </c>
      <c r="AO594" s="30">
        <v>24.999999866043499</v>
      </c>
      <c r="AP594" s="28">
        <v>-1</v>
      </c>
    </row>
    <row r="595" spans="1:42" s="2" customFormat="1" x14ac:dyDescent="0.25">
      <c r="A595" s="83" t="s">
        <v>366</v>
      </c>
      <c r="B595" s="83" t="s">
        <v>270</v>
      </c>
      <c r="C595" s="26" t="s">
        <v>221</v>
      </c>
      <c r="D595" s="27">
        <v>3755296.4615217242</v>
      </c>
      <c r="E595" s="27">
        <v>4190707.9018064295</v>
      </c>
      <c r="F595" s="28">
        <v>-0.10389925771181012</v>
      </c>
      <c r="G595" s="27">
        <v>3317012.7830753387</v>
      </c>
      <c r="H595" s="28">
        <v>0.1321320438325338</v>
      </c>
      <c r="I595" s="27">
        <v>3229295.8479368915</v>
      </c>
      <c r="J595" s="28">
        <v>0.16288399649752749</v>
      </c>
      <c r="K595" s="29">
        <v>1211130.2763098488</v>
      </c>
      <c r="L595" s="29">
        <v>1408800.7391048744</v>
      </c>
      <c r="M595" s="28">
        <v>-0.14031115778702796</v>
      </c>
      <c r="N595" s="29">
        <v>1276566.7762471738</v>
      </c>
      <c r="O595" s="28">
        <v>-5.125975480083695E-2</v>
      </c>
      <c r="P595" s="29">
        <v>1282338.7193178551</v>
      </c>
      <c r="Q595" s="28">
        <v>-5.5530135630534432E-2</v>
      </c>
      <c r="R595" s="29">
        <v>711702.88107386266</v>
      </c>
      <c r="S595" s="29">
        <v>821918.32830956148</v>
      </c>
      <c r="T595" s="28">
        <v>-0.13409537595101303</v>
      </c>
      <c r="U595" s="29">
        <v>708960.94865369285</v>
      </c>
      <c r="V595" s="28">
        <v>3.8675366046278152E-3</v>
      </c>
      <c r="W595" s="29">
        <v>709224.89453569555</v>
      </c>
      <c r="X595" s="28">
        <v>3.4939362073427523E-3</v>
      </c>
      <c r="Y595" s="27">
        <v>3688894.4716769294</v>
      </c>
      <c r="Z595" s="45">
        <v>66401.989844794807</v>
      </c>
      <c r="AA595" s="29">
        <v>692383.72877471079</v>
      </c>
      <c r="AB595" s="29">
        <v>19319.152299151865</v>
      </c>
      <c r="AC595" s="30">
        <v>3.1006544341072937</v>
      </c>
      <c r="AD595" s="30">
        <v>2.974663332778436</v>
      </c>
      <c r="AE595" s="28">
        <v>4.2354743120182871E-2</v>
      </c>
      <c r="AF595" s="30">
        <v>2.5983856424860345</v>
      </c>
      <c r="AG595" s="28">
        <v>0.19330032594419197</v>
      </c>
      <c r="AH595" s="30">
        <v>2.5182861589445942</v>
      </c>
      <c r="AI595" s="28">
        <v>0.23125579795378307</v>
      </c>
      <c r="AJ595" s="30">
        <v>5.2764946740913761</v>
      </c>
      <c r="AK595" s="30">
        <v>5.0986913875317192</v>
      </c>
      <c r="AL595" s="28">
        <v>3.4872337438279735E-2</v>
      </c>
      <c r="AM595" s="30">
        <v>4.6786960401335227</v>
      </c>
      <c r="AN595" s="28">
        <v>0.12777035071951226</v>
      </c>
      <c r="AO595" s="30">
        <v>4.5532748114418586</v>
      </c>
      <c r="AP595" s="28">
        <v>0.15883510058126707</v>
      </c>
    </row>
    <row r="596" spans="1:42" s="2" customFormat="1" x14ac:dyDescent="0.25">
      <c r="A596" s="83" t="s">
        <v>366</v>
      </c>
      <c r="B596" s="83" t="s">
        <v>270</v>
      </c>
      <c r="C596" s="26" t="s">
        <v>167</v>
      </c>
      <c r="D596" s="27">
        <v>1769136.7657560958</v>
      </c>
      <c r="E596" s="27">
        <v>1959705.8564995024</v>
      </c>
      <c r="F596" s="28">
        <v>-9.7243721608205061E-2</v>
      </c>
      <c r="G596" s="27">
        <v>1582847.8927084769</v>
      </c>
      <c r="H596" s="28">
        <v>0.11769221408182959</v>
      </c>
      <c r="I596" s="27">
        <v>1583167.2585532211</v>
      </c>
      <c r="J596" s="28">
        <v>0.11746674661072959</v>
      </c>
      <c r="K596" s="29">
        <v>603024.73558092641</v>
      </c>
      <c r="L596" s="29">
        <v>667924.10753387772</v>
      </c>
      <c r="M596" s="28">
        <v>-9.7165787581128066E-2</v>
      </c>
      <c r="N596" s="29">
        <v>617362.77835658367</v>
      </c>
      <c r="O596" s="28">
        <v>-2.3224663485260727E-2</v>
      </c>
      <c r="P596" s="29">
        <v>636152.73504489521</v>
      </c>
      <c r="Q596" s="28">
        <v>-5.2075543558939272E-2</v>
      </c>
      <c r="R596" s="29">
        <v>371860.82528955885</v>
      </c>
      <c r="S596" s="29">
        <v>413090.47981259786</v>
      </c>
      <c r="T596" s="28">
        <v>-9.9807806129405846E-2</v>
      </c>
      <c r="U596" s="29">
        <v>365085.47298410872</v>
      </c>
      <c r="V596" s="28">
        <v>1.8558263220035166E-2</v>
      </c>
      <c r="W596" s="29">
        <v>374058.34793777019</v>
      </c>
      <c r="X596" s="28">
        <v>-5.8748124733121162E-3</v>
      </c>
      <c r="Y596" s="27">
        <v>1732424.5343567997</v>
      </c>
      <c r="Z596" s="45">
        <v>36712.231399296114</v>
      </c>
      <c r="AA596" s="29">
        <v>359279.17473118869</v>
      </c>
      <c r="AB596" s="29">
        <v>12581.650558370149</v>
      </c>
      <c r="AC596" s="30">
        <v>2.9337714713340746</v>
      </c>
      <c r="AD596" s="30">
        <v>2.9340247408274664</v>
      </c>
      <c r="AE596" s="28">
        <v>-8.6321526150612881E-5</v>
      </c>
      <c r="AF596" s="30">
        <v>2.563886175519051</v>
      </c>
      <c r="AG596" s="28">
        <v>0.14426744032041183</v>
      </c>
      <c r="AH596" s="30">
        <v>2.4886590457580793</v>
      </c>
      <c r="AI596" s="28">
        <v>0.17885633081586233</v>
      </c>
      <c r="AJ596" s="30">
        <v>4.757523905290407</v>
      </c>
      <c r="AK596" s="30">
        <v>4.7440111846405664</v>
      </c>
      <c r="AL596" s="28">
        <v>2.8483745345268324E-3</v>
      </c>
      <c r="AM596" s="30">
        <v>4.3355543012180444</v>
      </c>
      <c r="AN596" s="28">
        <v>9.7327717462519878E-2</v>
      </c>
      <c r="AO596" s="30">
        <v>4.2324072361475622</v>
      </c>
      <c r="AP596" s="28">
        <v>0.12407044970956493</v>
      </c>
    </row>
    <row r="597" spans="1:42" s="2" customFormat="1" x14ac:dyDescent="0.25">
      <c r="A597" s="83" t="s">
        <v>366</v>
      </c>
      <c r="B597" s="83" t="s">
        <v>270</v>
      </c>
      <c r="C597" s="26" t="s">
        <v>168</v>
      </c>
      <c r="D597" s="27">
        <v>1798057.0819449294</v>
      </c>
      <c r="E597" s="27">
        <v>1977740.7884715223</v>
      </c>
      <c r="F597" s="28">
        <v>-9.0853011463377681E-2</v>
      </c>
      <c r="G597" s="27">
        <v>1534359.9400468385</v>
      </c>
      <c r="H597" s="28">
        <v>0.17186133124020511</v>
      </c>
      <c r="I597" s="27">
        <v>1458186.9068637169</v>
      </c>
      <c r="J597" s="28">
        <v>0.23307723686273438</v>
      </c>
      <c r="K597" s="29">
        <v>571954.45516901207</v>
      </c>
      <c r="L597" s="29">
        <v>688432.21047348413</v>
      </c>
      <c r="M597" s="28">
        <v>-0.16919277385984302</v>
      </c>
      <c r="N597" s="29">
        <v>617496.53218138369</v>
      </c>
      <c r="O597" s="28">
        <v>-7.3752765625239289E-2</v>
      </c>
      <c r="P597" s="29">
        <v>605819.32827074337</v>
      </c>
      <c r="Q597" s="28">
        <v>-5.5899294593976592E-2</v>
      </c>
      <c r="R597" s="29">
        <v>328431.58646380744</v>
      </c>
      <c r="S597" s="29">
        <v>393154.09506677487</v>
      </c>
      <c r="T597" s="28">
        <v>-0.16462376817409138</v>
      </c>
      <c r="U597" s="29">
        <v>331515.94827466004</v>
      </c>
      <c r="V597" s="28">
        <v>-9.3038112552498182E-3</v>
      </c>
      <c r="W597" s="29">
        <v>323173.01169397903</v>
      </c>
      <c r="X597" s="28">
        <v>1.6271701471185632E-2</v>
      </c>
      <c r="Y597" s="27">
        <v>1773334.6846773678</v>
      </c>
      <c r="Z597" s="45">
        <v>24722.397267561639</v>
      </c>
      <c r="AA597" s="29">
        <v>322096.04863314435</v>
      </c>
      <c r="AB597" s="29">
        <v>6335.5378306630846</v>
      </c>
      <c r="AC597" s="30">
        <v>3.1437067509398191</v>
      </c>
      <c r="AD597" s="30">
        <v>2.8728184974251687</v>
      </c>
      <c r="AE597" s="28">
        <v>9.4293549612493921E-2</v>
      </c>
      <c r="AF597" s="30">
        <v>2.4848073796083034</v>
      </c>
      <c r="AG597" s="28">
        <v>0.26517120672564259</v>
      </c>
      <c r="AH597" s="30">
        <v>2.4069666298465253</v>
      </c>
      <c r="AI597" s="28">
        <v>0.30608655390468387</v>
      </c>
      <c r="AJ597" s="30">
        <v>5.4746776986478185</v>
      </c>
      <c r="AK597" s="30">
        <v>5.0304468738539141</v>
      </c>
      <c r="AL597" s="28">
        <v>8.8308421882521804E-2</v>
      </c>
      <c r="AM597" s="30">
        <v>4.6283141068544476</v>
      </c>
      <c r="AN597" s="28">
        <v>0.18286649787660741</v>
      </c>
      <c r="AO597" s="30">
        <v>4.5120936900650364</v>
      </c>
      <c r="AP597" s="28">
        <v>0.21333422457566648</v>
      </c>
    </row>
    <row r="598" spans="1:42" s="2" customFormat="1" x14ac:dyDescent="0.25">
      <c r="A598" s="83" t="s">
        <v>366</v>
      </c>
      <c r="B598" s="83" t="s">
        <v>270</v>
      </c>
      <c r="C598" s="26" t="s">
        <v>192</v>
      </c>
      <c r="D598" s="27">
        <v>188102.61382069942</v>
      </c>
      <c r="E598" s="27">
        <v>253261.25683540548</v>
      </c>
      <c r="F598" s="28">
        <v>-0.25727836870466403</v>
      </c>
      <c r="G598" s="27">
        <v>199804.95032002332</v>
      </c>
      <c r="H598" s="28">
        <v>-5.8568801626688989E-2</v>
      </c>
      <c r="I598" s="27">
        <v>187941.68251995326</v>
      </c>
      <c r="J598" s="28">
        <v>8.5628317565516587E-4</v>
      </c>
      <c r="K598" s="29">
        <v>36151.085559910374</v>
      </c>
      <c r="L598" s="29">
        <v>52444.42109751267</v>
      </c>
      <c r="M598" s="28">
        <v>-0.31067814643825015</v>
      </c>
      <c r="N598" s="29">
        <v>41707.465709206779</v>
      </c>
      <c r="O598" s="28">
        <v>-0.13322267500108148</v>
      </c>
      <c r="P598" s="29">
        <v>40366.656002217031</v>
      </c>
      <c r="Q598" s="28">
        <v>-0.10443199560734304</v>
      </c>
      <c r="R598" s="29">
        <v>11410.469320496451</v>
      </c>
      <c r="S598" s="29">
        <v>15673.753430188895</v>
      </c>
      <c r="T598" s="28">
        <v>-0.27200147869373903</v>
      </c>
      <c r="U598" s="29">
        <v>12359.527394924455</v>
      </c>
      <c r="V598" s="28">
        <v>-7.6787569953341586E-2</v>
      </c>
      <c r="W598" s="29">
        <v>11993.534903946133</v>
      </c>
      <c r="X598" s="28">
        <v>-4.8614990335988421E-2</v>
      </c>
      <c r="Y598" s="27">
        <v>183135.25264276235</v>
      </c>
      <c r="Z598" s="45">
        <v>4967.3611779370585</v>
      </c>
      <c r="AA598" s="29">
        <v>11008.505410377818</v>
      </c>
      <c r="AB598" s="29">
        <v>401.96391011863386</v>
      </c>
      <c r="AC598" s="30">
        <v>5.2032355573104887</v>
      </c>
      <c r="AD598" s="30">
        <v>4.8291362843819652</v>
      </c>
      <c r="AE598" s="28">
        <v>7.7467118527677029E-2</v>
      </c>
      <c r="AF598" s="30">
        <v>4.7906279348907326</v>
      </c>
      <c r="AG598" s="28">
        <v>8.6128087596760342E-2</v>
      </c>
      <c r="AH598" s="30">
        <v>4.6558645459666286</v>
      </c>
      <c r="AI598" s="28">
        <v>0.11756592270667478</v>
      </c>
      <c r="AJ598" s="30">
        <v>16.485090011399755</v>
      </c>
      <c r="AK598" s="30">
        <v>16.15830298488709</v>
      </c>
      <c r="AL598" s="28">
        <v>2.0224093261421713E-2</v>
      </c>
      <c r="AM598" s="30">
        <v>16.166067191377795</v>
      </c>
      <c r="AN598" s="28">
        <v>1.9734102069804058E-2</v>
      </c>
      <c r="AO598" s="30">
        <v>15.670249348931847</v>
      </c>
      <c r="AP598" s="28">
        <v>5.1999214838495941E-2</v>
      </c>
    </row>
    <row r="599" spans="1:42" s="2" customFormat="1" x14ac:dyDescent="0.25">
      <c r="A599" s="83" t="s">
        <v>366</v>
      </c>
      <c r="B599" s="83" t="s">
        <v>270</v>
      </c>
      <c r="C599" s="26" t="s">
        <v>224</v>
      </c>
      <c r="D599" s="27">
        <v>9552.6813148939618</v>
      </c>
      <c r="E599" s="27">
        <v>55217.657352057693</v>
      </c>
      <c r="F599" s="28">
        <v>-0.82699951839702635</v>
      </c>
      <c r="G599" s="27">
        <v>48636.171632677317</v>
      </c>
      <c r="H599" s="28">
        <v>-0.80358895459453117</v>
      </c>
      <c r="I599" s="27">
        <v>46722.639182622435</v>
      </c>
      <c r="J599" s="28">
        <v>-0.79554491180269427</v>
      </c>
      <c r="K599" s="29">
        <v>2463.8577002637353</v>
      </c>
      <c r="L599" s="29">
        <v>14142.489633038653</v>
      </c>
      <c r="M599" s="28">
        <v>-0.82578331226010937</v>
      </c>
      <c r="N599" s="29">
        <v>11554.506709912057</v>
      </c>
      <c r="O599" s="28">
        <v>-0.7867621905355674</v>
      </c>
      <c r="P599" s="29">
        <v>11431.507454471666</v>
      </c>
      <c r="Q599" s="28">
        <v>-0.7844678219319231</v>
      </c>
      <c r="R599" s="29">
        <v>560.11781752338788</v>
      </c>
      <c r="S599" s="29">
        <v>3596.8390764552969</v>
      </c>
      <c r="T599" s="28">
        <v>-0.84427498544767066</v>
      </c>
      <c r="U599" s="29">
        <v>3121.9594558188801</v>
      </c>
      <c r="V599" s="28">
        <v>-0.82058773489853953</v>
      </c>
      <c r="W599" s="29">
        <v>3124.7035967927686</v>
      </c>
      <c r="X599" s="28">
        <v>-0.82074529625840376</v>
      </c>
      <c r="Y599" s="27">
        <v>9450.6169540834435</v>
      </c>
      <c r="Z599" s="45">
        <v>102.06436081051827</v>
      </c>
      <c r="AA599" s="29">
        <v>557.17520288373873</v>
      </c>
      <c r="AB599" s="29">
        <v>2.9426146396491593</v>
      </c>
      <c r="AC599" s="30">
        <v>3.8771237940695307</v>
      </c>
      <c r="AD599" s="30">
        <v>3.9043802601107962</v>
      </c>
      <c r="AE599" s="28">
        <v>-6.9809967844914923E-3</v>
      </c>
      <c r="AF599" s="30">
        <v>4.209281525705868</v>
      </c>
      <c r="AG599" s="28">
        <v>-7.8910790263817462E-2</v>
      </c>
      <c r="AH599" s="30">
        <v>4.0871809224378302</v>
      </c>
      <c r="AI599" s="28">
        <v>-5.1394135066330587E-2</v>
      </c>
      <c r="AJ599" s="30">
        <v>17.054771364231932</v>
      </c>
      <c r="AK599" s="30">
        <v>15.351717488143777</v>
      </c>
      <c r="AL599" s="28">
        <v>0.11093572282081364</v>
      </c>
      <c r="AM599" s="30">
        <v>15.578732626404401</v>
      </c>
      <c r="AN599" s="28">
        <v>9.4747035797109247E-2</v>
      </c>
      <c r="AO599" s="30">
        <v>14.952662783945039</v>
      </c>
      <c r="AP599" s="28">
        <v>0.14058422975631923</v>
      </c>
    </row>
    <row r="600" spans="1:42" s="2" customFormat="1" x14ac:dyDescent="0.25">
      <c r="A600" s="83" t="s">
        <v>366</v>
      </c>
      <c r="B600" s="83" t="s">
        <v>270</v>
      </c>
      <c r="C600" s="26" t="s">
        <v>208</v>
      </c>
      <c r="D600" s="27">
        <v>4365.8317716646197</v>
      </c>
      <c r="E600" s="27">
        <v>9997.6806533594317</v>
      </c>
      <c r="F600" s="28">
        <v>-0.56331554057014133</v>
      </c>
      <c r="G600" s="27">
        <v>796.91114257693289</v>
      </c>
      <c r="H600" s="28">
        <v>4.4784423738223076</v>
      </c>
      <c r="I600" s="27">
        <v>1656.9794344007969</v>
      </c>
      <c r="J600" s="28">
        <v>1.6348134931701239</v>
      </c>
      <c r="K600" s="29">
        <v>393.16572126034816</v>
      </c>
      <c r="L600" s="29">
        <v>868.91394026979333</v>
      </c>
      <c r="M600" s="28">
        <v>-0.54752052759301773</v>
      </c>
      <c r="N600" s="29">
        <v>94.720038119913212</v>
      </c>
      <c r="O600" s="28">
        <v>3.150818866464244</v>
      </c>
      <c r="P600" s="29">
        <v>210.95574573522953</v>
      </c>
      <c r="Q600" s="28">
        <v>0.86373554268491126</v>
      </c>
      <c r="R600" s="29">
        <v>126.78968689902939</v>
      </c>
      <c r="S600" s="29">
        <v>353.2443438970169</v>
      </c>
      <c r="T600" s="28">
        <v>-0.64107086471569086</v>
      </c>
      <c r="U600" s="29">
        <v>30.529203772519288</v>
      </c>
      <c r="V600" s="28">
        <v>3.153062354451527</v>
      </c>
      <c r="W600" s="29">
        <v>71.398545416049899</v>
      </c>
      <c r="X600" s="28">
        <v>0.77580210017174867</v>
      </c>
      <c r="Y600" s="27">
        <v>3935.3533514189721</v>
      </c>
      <c r="Z600" s="45">
        <v>430.47842024564744</v>
      </c>
      <c r="AA600" s="29">
        <v>110.9069549513886</v>
      </c>
      <c r="AB600" s="29">
        <v>15.882731947640789</v>
      </c>
      <c r="AC600" s="30">
        <v>11.104304204520501</v>
      </c>
      <c r="AD600" s="30">
        <v>11.505950347919615</v>
      </c>
      <c r="AE600" s="28">
        <v>-3.4907689608771497E-2</v>
      </c>
      <c r="AF600" s="30">
        <v>8.4133321564763648</v>
      </c>
      <c r="AG600" s="28">
        <v>0.31984616772472196</v>
      </c>
      <c r="AH600" s="30">
        <v>7.854630499045383</v>
      </c>
      <c r="AI600" s="28">
        <v>0.41372712642180542</v>
      </c>
      <c r="AJ600" s="30">
        <v>34.433650547156937</v>
      </c>
      <c r="AK600" s="30">
        <v>28.302450771226237</v>
      </c>
      <c r="AL600" s="28">
        <v>0.21663140854798343</v>
      </c>
      <c r="AM600" s="30">
        <v>26.103240310979498</v>
      </c>
      <c r="AN600" s="28">
        <v>0.31913318564797172</v>
      </c>
      <c r="AO600" s="30">
        <v>23.207467669618929</v>
      </c>
      <c r="AP600" s="28">
        <v>0.48373148838786445</v>
      </c>
    </row>
    <row r="601" spans="1:42" s="2" customFormat="1" x14ac:dyDescent="0.25">
      <c r="A601" s="83" t="s">
        <v>366</v>
      </c>
      <c r="B601" s="83" t="s">
        <v>270</v>
      </c>
      <c r="C601" s="26" t="s">
        <v>223</v>
      </c>
      <c r="D601" s="27">
        <v>1544643.9054324103</v>
      </c>
      <c r="E601" s="27">
        <v>1709515.9080296038</v>
      </c>
      <c r="F601" s="28">
        <v>-9.6443678483943279E-2</v>
      </c>
      <c r="G601" s="27">
        <v>1304117.7256920647</v>
      </c>
      <c r="H601" s="28">
        <v>0.1844359408677648</v>
      </c>
      <c r="I601" s="27">
        <v>1223359.0928576172</v>
      </c>
      <c r="J601" s="28">
        <v>0.26262510692940622</v>
      </c>
      <c r="K601" s="29">
        <v>495739.45003008115</v>
      </c>
      <c r="L601" s="29">
        <v>607010.26630858332</v>
      </c>
      <c r="M601" s="28">
        <v>-0.1833096118047135</v>
      </c>
      <c r="N601" s="29">
        <v>542923.14682063158</v>
      </c>
      <c r="O601" s="28">
        <v>-8.6906769525040631E-2</v>
      </c>
      <c r="P601" s="29">
        <v>528213.92016296089</v>
      </c>
      <c r="Q601" s="28">
        <v>-6.1479769641172917E-2</v>
      </c>
      <c r="R601" s="29">
        <v>288074.62689198932</v>
      </c>
      <c r="S601" s="29">
        <v>350494.96070814133</v>
      </c>
      <c r="T601" s="28">
        <v>-0.17809195798432517</v>
      </c>
      <c r="U601" s="29">
        <v>293023.9692148781</v>
      </c>
      <c r="V601" s="28">
        <v>-1.689057156706307E-2</v>
      </c>
      <c r="W601" s="29">
        <v>283458.94059288007</v>
      </c>
      <c r="X601" s="28">
        <v>1.628343875643902E-2</v>
      </c>
      <c r="Y601" s="27">
        <v>1522763.8877871633</v>
      </c>
      <c r="Z601" s="45">
        <v>21880.017645247081</v>
      </c>
      <c r="AA601" s="29">
        <v>282904.99807796913</v>
      </c>
      <c r="AB601" s="29">
        <v>5169.6288140202123</v>
      </c>
      <c r="AC601" s="30">
        <v>3.1158381793877457</v>
      </c>
      <c r="AD601" s="30">
        <v>2.8162882951316415</v>
      </c>
      <c r="AE601" s="28">
        <v>0.10636335945219783</v>
      </c>
      <c r="AF601" s="30">
        <v>2.4020300724494863</v>
      </c>
      <c r="AG601" s="28">
        <v>0.29716868041137751</v>
      </c>
      <c r="AH601" s="30">
        <v>2.3160296352663234</v>
      </c>
      <c r="AI601" s="28">
        <v>0.34533605785638022</v>
      </c>
      <c r="AJ601" s="30">
        <v>5.3619574972549007</v>
      </c>
      <c r="AK601" s="30">
        <v>4.8774336286481592</v>
      </c>
      <c r="AL601" s="28">
        <v>9.9339920437017448E-2</v>
      </c>
      <c r="AM601" s="30">
        <v>4.4505496570341627</v>
      </c>
      <c r="AN601" s="28">
        <v>0.20478545583245963</v>
      </c>
      <c r="AO601" s="30">
        <v>4.3158246845163912</v>
      </c>
      <c r="AP601" s="28">
        <v>0.24239464973905298</v>
      </c>
    </row>
    <row r="602" spans="1:42" s="2" customFormat="1" x14ac:dyDescent="0.25">
      <c r="A602" s="83" t="s">
        <v>366</v>
      </c>
      <c r="B602" s="83" t="s">
        <v>270</v>
      </c>
      <c r="C602" s="26" t="s">
        <v>207</v>
      </c>
      <c r="D602" s="26"/>
      <c r="E602" s="27">
        <v>159.7291203212738</v>
      </c>
      <c r="F602" s="28">
        <v>-1</v>
      </c>
      <c r="G602" s="27">
        <v>997.83789396405223</v>
      </c>
      <c r="H602" s="28">
        <v>-1</v>
      </c>
      <c r="I602" s="27">
        <v>829.45608080506327</v>
      </c>
      <c r="J602" s="28">
        <v>-1</v>
      </c>
      <c r="K602" s="26"/>
      <c r="L602" s="29">
        <v>44.492791175842285</v>
      </c>
      <c r="M602" s="28">
        <v>-1</v>
      </c>
      <c r="N602" s="29">
        <v>278.16940772533417</v>
      </c>
      <c r="O602" s="28">
        <v>-1</v>
      </c>
      <c r="P602" s="29">
        <v>237.44005930423737</v>
      </c>
      <c r="Q602" s="28">
        <v>-1</v>
      </c>
      <c r="R602" s="26"/>
      <c r="S602" s="29">
        <v>9.7350227092742916</v>
      </c>
      <c r="T602" s="28">
        <v>-1</v>
      </c>
      <c r="U602" s="29">
        <v>60.863466410303111</v>
      </c>
      <c r="V602" s="28">
        <v>-1</v>
      </c>
      <c r="W602" s="29">
        <v>51.951884975767136</v>
      </c>
      <c r="X602" s="28">
        <v>-1</v>
      </c>
      <c r="Y602" s="26"/>
      <c r="Z602" s="26"/>
      <c r="AA602" s="26"/>
      <c r="AB602" s="26"/>
      <c r="AC602" s="26"/>
      <c r="AD602" s="30">
        <v>3.59</v>
      </c>
      <c r="AE602" s="28">
        <v>-1</v>
      </c>
      <c r="AF602" s="30">
        <v>3.5871589982652665</v>
      </c>
      <c r="AG602" s="28">
        <v>-1</v>
      </c>
      <c r="AH602" s="30">
        <v>3.4933283087764995</v>
      </c>
      <c r="AI602" s="28">
        <v>-1</v>
      </c>
      <c r="AJ602" s="26"/>
      <c r="AK602" s="30">
        <v>16.407678244972576</v>
      </c>
      <c r="AL602" s="28">
        <v>-1</v>
      </c>
      <c r="AM602" s="30">
        <v>16.394693776349484</v>
      </c>
      <c r="AN602" s="28">
        <v>-1</v>
      </c>
      <c r="AO602" s="30">
        <v>15.965851502634823</v>
      </c>
      <c r="AP602" s="28">
        <v>-1</v>
      </c>
    </row>
    <row r="603" spans="1:42" s="2" customFormat="1" x14ac:dyDescent="0.25">
      <c r="A603" s="83" t="s">
        <v>366</v>
      </c>
      <c r="B603" s="83" t="s">
        <v>270</v>
      </c>
      <c r="C603" s="26" t="s">
        <v>209</v>
      </c>
      <c r="D603" s="27">
        <v>209.90022515058519</v>
      </c>
      <c r="E603" s="27">
        <v>300.08973211288452</v>
      </c>
      <c r="F603" s="28">
        <v>-0.30054179570653494</v>
      </c>
      <c r="G603" s="27">
        <v>148.95995564103126</v>
      </c>
      <c r="H603" s="28">
        <v>0.40910504603270592</v>
      </c>
      <c r="I603" s="27">
        <v>313.55382315397264</v>
      </c>
      <c r="J603" s="28">
        <v>-0.33057673148666311</v>
      </c>
      <c r="K603" s="29">
        <v>20.91882930452828</v>
      </c>
      <c r="L603" s="29">
        <v>6.5570844751885637</v>
      </c>
      <c r="M603" s="28">
        <v>2.1902638106437866</v>
      </c>
      <c r="N603" s="29">
        <v>3.2536003035053831</v>
      </c>
      <c r="O603" s="28">
        <v>5.4294404208134077</v>
      </c>
      <c r="P603" s="29">
        <v>6.8530326482173649</v>
      </c>
      <c r="Q603" s="28">
        <v>2.0524922874794358</v>
      </c>
      <c r="R603" s="29">
        <v>3.9643736309446629</v>
      </c>
      <c r="S603" s="29">
        <v>6.0023636349140652</v>
      </c>
      <c r="T603" s="28">
        <v>-0.33953124601031937</v>
      </c>
      <c r="U603" s="29">
        <v>2.9800630180125829</v>
      </c>
      <c r="V603" s="28">
        <v>0.33029858999039591</v>
      </c>
      <c r="W603" s="29">
        <v>6.2722383576007914</v>
      </c>
      <c r="X603" s="28">
        <v>-0.36794914272660317</v>
      </c>
      <c r="Y603" s="27">
        <v>157.63367207407953</v>
      </c>
      <c r="Z603" s="45">
        <v>52.266553076505659</v>
      </c>
      <c r="AA603" s="29">
        <v>2.9609337089458188</v>
      </c>
      <c r="AB603" s="29">
        <v>1.0034399219988441</v>
      </c>
      <c r="AC603" s="30">
        <v>10.034033075892458</v>
      </c>
      <c r="AD603" s="30">
        <v>45.765726101043519</v>
      </c>
      <c r="AE603" s="28">
        <v>-0.78075223686522766</v>
      </c>
      <c r="AF603" s="30">
        <v>45.783114625525421</v>
      </c>
      <c r="AG603" s="28">
        <v>-0.78083550763280329</v>
      </c>
      <c r="AH603" s="30">
        <v>45.754024422389897</v>
      </c>
      <c r="AI603" s="28">
        <v>-0.78069616383335516</v>
      </c>
      <c r="AJ603" s="30">
        <v>52.946630335791149</v>
      </c>
      <c r="AK603" s="30">
        <v>49.995260261698697</v>
      </c>
      <c r="AL603" s="28">
        <v>5.9032997501034967E-2</v>
      </c>
      <c r="AM603" s="30">
        <v>49.985505252963847</v>
      </c>
      <c r="AN603" s="28">
        <v>5.9239674938600807E-2</v>
      </c>
      <c r="AO603" s="30">
        <v>49.990737800007786</v>
      </c>
      <c r="AP603" s="28">
        <v>5.9128803971821006E-2</v>
      </c>
    </row>
    <row r="604" spans="1:42" s="2" customFormat="1" x14ac:dyDescent="0.25">
      <c r="A604" s="83" t="s">
        <v>366</v>
      </c>
      <c r="B604" s="83" t="s">
        <v>270</v>
      </c>
      <c r="C604" s="26" t="s">
        <v>206</v>
      </c>
      <c r="D604" s="27">
        <v>18773.829153206349</v>
      </c>
      <c r="E604" s="27">
        <v>12038.724207890909</v>
      </c>
      <c r="F604" s="28">
        <v>0.55945337969457287</v>
      </c>
      <c r="G604" s="27">
        <v>7443.4750674724582</v>
      </c>
      <c r="H604" s="28">
        <v>1.5221860734439565</v>
      </c>
      <c r="I604" s="27">
        <v>6589.9820226383208</v>
      </c>
      <c r="J604" s="28">
        <v>1.8488437584068227</v>
      </c>
      <c r="K604" s="29">
        <v>4251.5070484887156</v>
      </c>
      <c r="L604" s="29">
        <v>3421.9372656910323</v>
      </c>
      <c r="M604" s="28">
        <v>0.2424269407610424</v>
      </c>
      <c r="N604" s="29">
        <v>2085.4686054671224</v>
      </c>
      <c r="O604" s="28">
        <v>1.0386339249333481</v>
      </c>
      <c r="P604" s="29">
        <v>1850.5503838477675</v>
      </c>
      <c r="Q604" s="28">
        <v>1.2974284221587877</v>
      </c>
      <c r="R604" s="29">
        <v>1095.3315414494241</v>
      </c>
      <c r="S604" s="29">
        <v>777.7830671973262</v>
      </c>
      <c r="T604" s="28">
        <v>0.40827383321207578</v>
      </c>
      <c r="U604" s="29">
        <v>492.10934981256594</v>
      </c>
      <c r="V604" s="28">
        <v>1.2257889265193047</v>
      </c>
      <c r="W604" s="29">
        <v>440.8055272665693</v>
      </c>
      <c r="X604" s="28">
        <v>1.4848407601455549</v>
      </c>
      <c r="Y604" s="27">
        <v>18303.079971020223</v>
      </c>
      <c r="Z604" s="45">
        <v>470.74918218612669</v>
      </c>
      <c r="AA604" s="29">
        <v>1067.1802029724502</v>
      </c>
      <c r="AB604" s="29">
        <v>28.151338476973844</v>
      </c>
      <c r="AC604" s="30">
        <v>4.4158057223214264</v>
      </c>
      <c r="AD604" s="30">
        <v>3.5181019618896454</v>
      </c>
      <c r="AE604" s="28">
        <v>0.25516706740062922</v>
      </c>
      <c r="AF604" s="30">
        <v>3.5692098399175856</v>
      </c>
      <c r="AG604" s="28">
        <v>0.23719420274359354</v>
      </c>
      <c r="AH604" s="30">
        <v>3.5610930024699261</v>
      </c>
      <c r="AI604" s="28">
        <v>0.24001415274992344</v>
      </c>
      <c r="AJ604" s="30">
        <v>17.139859889694605</v>
      </c>
      <c r="AK604" s="30">
        <v>15.478254433169145</v>
      </c>
      <c r="AL604" s="28">
        <v>0.10735095896632384</v>
      </c>
      <c r="AM604" s="30">
        <v>15.125652602023353</v>
      </c>
      <c r="AN604" s="28">
        <v>0.13316498406170013</v>
      </c>
      <c r="AO604" s="30">
        <v>14.94986250173117</v>
      </c>
      <c r="AP604" s="28">
        <v>0.14648946689040368</v>
      </c>
    </row>
    <row r="605" spans="1:42" s="2" customFormat="1" x14ac:dyDescent="0.25">
      <c r="A605" s="83" t="s">
        <v>366</v>
      </c>
      <c r="B605" s="83" t="s">
        <v>270</v>
      </c>
      <c r="C605" s="26" t="s">
        <v>204</v>
      </c>
      <c r="D605" s="27">
        <v>253413.17651251913</v>
      </c>
      <c r="E605" s="27">
        <v>268224.8804419185</v>
      </c>
      <c r="F605" s="28">
        <v>-5.5221215515115885E-2</v>
      </c>
      <c r="G605" s="27">
        <v>230242.21435477375</v>
      </c>
      <c r="H605" s="28">
        <v>0.10063733196225214</v>
      </c>
      <c r="I605" s="27">
        <v>234827.81400609971</v>
      </c>
      <c r="J605" s="28">
        <v>7.9144638743418441E-2</v>
      </c>
      <c r="K605" s="29">
        <v>76215.005138930908</v>
      </c>
      <c r="L605" s="29">
        <v>81421.944164900808</v>
      </c>
      <c r="M605" s="28">
        <v>-6.3950069964240616E-2</v>
      </c>
      <c r="N605" s="29">
        <v>74573.385360752087</v>
      </c>
      <c r="O605" s="28">
        <v>2.2013480683992181E-2</v>
      </c>
      <c r="P605" s="29">
        <v>77605.408107782438</v>
      </c>
      <c r="Q605" s="28">
        <v>-1.7916315405757097E-2</v>
      </c>
      <c r="R605" s="29">
        <v>40356.959571817999</v>
      </c>
      <c r="S605" s="29">
        <v>42659.134358633419</v>
      </c>
      <c r="T605" s="28">
        <v>-5.3966748773220295E-2</v>
      </c>
      <c r="U605" s="29">
        <v>38491.979059781719</v>
      </c>
      <c r="V605" s="28">
        <v>4.8451146384024243E-2</v>
      </c>
      <c r="W605" s="29">
        <v>39714.071101098962</v>
      </c>
      <c r="X605" s="28">
        <v>1.618792666917614E-2</v>
      </c>
      <c r="Y605" s="27">
        <v>250570.79689020457</v>
      </c>
      <c r="Z605" s="45">
        <v>2842.3796223145596</v>
      </c>
      <c r="AA605" s="29">
        <v>39191.050555175127</v>
      </c>
      <c r="AB605" s="29">
        <v>1165.9090166428721</v>
      </c>
      <c r="AC605" s="30">
        <v>3.3249774903324743</v>
      </c>
      <c r="AD605" s="30">
        <v>3.2942578710561459</v>
      </c>
      <c r="AE605" s="28">
        <v>9.3252017537047288E-3</v>
      </c>
      <c r="AF605" s="30">
        <v>3.0874582566014235</v>
      </c>
      <c r="AG605" s="28">
        <v>7.6930346579812361E-2</v>
      </c>
      <c r="AH605" s="30">
        <v>3.0259207409870017</v>
      </c>
      <c r="AI605" s="28">
        <v>9.8831653220343624E-2</v>
      </c>
      <c r="AJ605" s="30">
        <v>6.2792930686850399</v>
      </c>
      <c r="AK605" s="30">
        <v>6.2876306440483303</v>
      </c>
      <c r="AL605" s="28">
        <v>-1.3260281710698871E-3</v>
      </c>
      <c r="AM605" s="30">
        <v>5.9815634316226145</v>
      </c>
      <c r="AN605" s="28">
        <v>4.9774551497426898E-2</v>
      </c>
      <c r="AO605" s="30">
        <v>5.9129625217295239</v>
      </c>
      <c r="AP605" s="28">
        <v>6.1953808367512776E-2</v>
      </c>
    </row>
    <row r="606" spans="1:42" s="2" customFormat="1" x14ac:dyDescent="0.25">
      <c r="A606" s="83" t="s">
        <v>366</v>
      </c>
      <c r="B606" s="83" t="s">
        <v>270</v>
      </c>
      <c r="C606" s="26" t="s">
        <v>227</v>
      </c>
      <c r="D606" s="27">
        <v>1769136.7657560958</v>
      </c>
      <c r="E606" s="27">
        <v>1959705.8564995024</v>
      </c>
      <c r="F606" s="28">
        <v>-9.7243721608205061E-2</v>
      </c>
      <c r="G606" s="27">
        <v>1582847.8927084769</v>
      </c>
      <c r="H606" s="28">
        <v>0.11769221408182959</v>
      </c>
      <c r="I606" s="27">
        <v>1583167.2585532211</v>
      </c>
      <c r="J606" s="28">
        <v>0.11746674661072959</v>
      </c>
      <c r="K606" s="29">
        <v>603024.73558092641</v>
      </c>
      <c r="L606" s="29">
        <v>667924.10753387772</v>
      </c>
      <c r="M606" s="28">
        <v>-9.7165787581128066E-2</v>
      </c>
      <c r="N606" s="29">
        <v>617362.77835658367</v>
      </c>
      <c r="O606" s="28">
        <v>-2.3224663485260727E-2</v>
      </c>
      <c r="P606" s="29">
        <v>636152.73504489521</v>
      </c>
      <c r="Q606" s="28">
        <v>-5.2075543558939272E-2</v>
      </c>
      <c r="R606" s="29">
        <v>371860.82528955885</v>
      </c>
      <c r="S606" s="29">
        <v>413090.47981259786</v>
      </c>
      <c r="T606" s="28">
        <v>-9.9807806129405846E-2</v>
      </c>
      <c r="U606" s="29">
        <v>365085.47298410872</v>
      </c>
      <c r="V606" s="28">
        <v>1.8558263220035166E-2</v>
      </c>
      <c r="W606" s="29">
        <v>374058.34793777019</v>
      </c>
      <c r="X606" s="28">
        <v>-5.8748124733121162E-3</v>
      </c>
      <c r="Y606" s="27">
        <v>1732424.5343567997</v>
      </c>
      <c r="Z606" s="45">
        <v>36712.231399296114</v>
      </c>
      <c r="AA606" s="29">
        <v>359279.17473118869</v>
      </c>
      <c r="AB606" s="29">
        <v>12581.650558370149</v>
      </c>
      <c r="AC606" s="30">
        <v>2.9337714713340746</v>
      </c>
      <c r="AD606" s="30">
        <v>2.9340247408274664</v>
      </c>
      <c r="AE606" s="28">
        <v>-8.6321526150612881E-5</v>
      </c>
      <c r="AF606" s="30">
        <v>2.563886175519051</v>
      </c>
      <c r="AG606" s="28">
        <v>0.14426744032041183</v>
      </c>
      <c r="AH606" s="30">
        <v>2.4886590457580793</v>
      </c>
      <c r="AI606" s="28">
        <v>0.17885633081586233</v>
      </c>
      <c r="AJ606" s="30">
        <v>4.757523905290407</v>
      </c>
      <c r="AK606" s="30">
        <v>4.7440111846405664</v>
      </c>
      <c r="AL606" s="28">
        <v>2.8483745345268324E-3</v>
      </c>
      <c r="AM606" s="30">
        <v>4.3355543012180444</v>
      </c>
      <c r="AN606" s="28">
        <v>9.7327717462519878E-2</v>
      </c>
      <c r="AO606" s="30">
        <v>4.2324072361475622</v>
      </c>
      <c r="AP606" s="28">
        <v>0.12407044970956493</v>
      </c>
    </row>
    <row r="607" spans="1:42" s="2" customFormat="1" x14ac:dyDescent="0.25">
      <c r="A607" s="83" t="s">
        <v>366</v>
      </c>
      <c r="B607" s="83" t="s">
        <v>270</v>
      </c>
      <c r="C607" s="26" t="s">
        <v>205</v>
      </c>
      <c r="D607" s="27">
        <v>155114.22625832557</v>
      </c>
      <c r="E607" s="27">
        <v>175319.12299916192</v>
      </c>
      <c r="F607" s="28">
        <v>-0.11524639409092263</v>
      </c>
      <c r="G607" s="27">
        <v>141639.32447698951</v>
      </c>
      <c r="H607" s="28">
        <v>9.5135315217668701E-2</v>
      </c>
      <c r="I607" s="27">
        <v>131460.45481381417</v>
      </c>
      <c r="J607" s="28">
        <v>0.17993069838387477</v>
      </c>
      <c r="K607" s="29">
        <v>29000.070989005246</v>
      </c>
      <c r="L607" s="29">
        <v>33912.360989868772</v>
      </c>
      <c r="M607" s="28">
        <v>-0.14485249205536174</v>
      </c>
      <c r="N607" s="29">
        <v>27662.82551362722</v>
      </c>
      <c r="O607" s="28">
        <v>4.834088530541733E-2</v>
      </c>
      <c r="P607" s="29">
        <v>26565.061243163367</v>
      </c>
      <c r="Q607" s="28">
        <v>9.1662116776355593E-2</v>
      </c>
      <c r="R607" s="29">
        <v>9617.5399737445241</v>
      </c>
      <c r="S607" s="29">
        <v>10912.64833820742</v>
      </c>
      <c r="T607" s="28">
        <v>-0.1186795656127263</v>
      </c>
      <c r="U607" s="29">
        <v>8640.301964858354</v>
      </c>
      <c r="V607" s="28">
        <v>0.11310229814429762</v>
      </c>
      <c r="W607" s="29">
        <v>8270.446094064102</v>
      </c>
      <c r="X607" s="28">
        <v>0.16288043768851401</v>
      </c>
      <c r="Y607" s="27">
        <v>151231.16817422482</v>
      </c>
      <c r="Z607" s="45">
        <v>3883.0580841007509</v>
      </c>
      <c r="AA607" s="29">
        <v>9265.6638524748741</v>
      </c>
      <c r="AB607" s="29">
        <v>351.87612126964962</v>
      </c>
      <c r="AC607" s="30">
        <v>5.3487533295050831</v>
      </c>
      <c r="AD607" s="30">
        <v>5.1697704872727099</v>
      </c>
      <c r="AE607" s="28">
        <v>3.4621042205452875E-2</v>
      </c>
      <c r="AF607" s="30">
        <v>5.12020452889801</v>
      </c>
      <c r="AG607" s="28">
        <v>4.4636654515881655E-2</v>
      </c>
      <c r="AH607" s="30">
        <v>4.9486223129881202</v>
      </c>
      <c r="AI607" s="28">
        <v>8.0857052975488106E-2</v>
      </c>
      <c r="AJ607" s="30">
        <v>16.128264263187969</v>
      </c>
      <c r="AK607" s="30">
        <v>16.065680627252846</v>
      </c>
      <c r="AL607" s="28">
        <v>3.8954861226956176E-3</v>
      </c>
      <c r="AM607" s="30">
        <v>16.392867408229694</v>
      </c>
      <c r="AN607" s="28">
        <v>-1.6141358217104045E-2</v>
      </c>
      <c r="AO607" s="30">
        <v>15.895207261935544</v>
      </c>
      <c r="AP607" s="28">
        <v>1.4662092630306812E-2</v>
      </c>
    </row>
    <row r="608" spans="1:42" s="2" customFormat="1" x14ac:dyDescent="0.25">
      <c r="A608" s="83" t="s">
        <v>366</v>
      </c>
      <c r="B608" s="83" t="s">
        <v>270</v>
      </c>
      <c r="C608" s="26" t="s">
        <v>210</v>
      </c>
      <c r="D608" s="27">
        <v>86.145097458362585</v>
      </c>
      <c r="E608" s="27">
        <v>228.25277050137521</v>
      </c>
      <c r="F608" s="28">
        <v>-0.62258903903274387</v>
      </c>
      <c r="G608" s="27">
        <v>142.27015070199965</v>
      </c>
      <c r="H608" s="28">
        <v>-0.39449633648872079</v>
      </c>
      <c r="I608" s="27">
        <v>368.61716251850129</v>
      </c>
      <c r="J608" s="28">
        <v>-0.76630198965833851</v>
      </c>
      <c r="K608" s="29">
        <v>21.565271587800684</v>
      </c>
      <c r="L608" s="29">
        <v>47.669392993392556</v>
      </c>
      <c r="M608" s="28">
        <v>-0.5476075898262468</v>
      </c>
      <c r="N608" s="29">
        <v>28.521834051622758</v>
      </c>
      <c r="O608" s="28">
        <v>-0.24390305515525845</v>
      </c>
      <c r="P608" s="29">
        <v>64.288083046546348</v>
      </c>
      <c r="Q608" s="28">
        <v>-0.66455258010746987</v>
      </c>
      <c r="R608" s="29">
        <v>6.7259272491458031</v>
      </c>
      <c r="S608" s="29">
        <v>17.501218087644506</v>
      </c>
      <c r="T608" s="28">
        <v>-0.61568805008525851</v>
      </c>
      <c r="U608" s="29">
        <v>10.783891233819805</v>
      </c>
      <c r="V608" s="28">
        <v>-0.37629867518949506</v>
      </c>
      <c r="W608" s="29">
        <v>27.957017073270563</v>
      </c>
      <c r="X608" s="28">
        <v>-0.75941899554168102</v>
      </c>
      <c r="Y608" s="27">
        <v>57.40051994085313</v>
      </c>
      <c r="Z608" s="45">
        <v>28.744577517509459</v>
      </c>
      <c r="AA608" s="29">
        <v>4.6182633864242755</v>
      </c>
      <c r="AB608" s="29">
        <v>2.1076638627215276</v>
      </c>
      <c r="AC608" s="30">
        <v>3.9946214963086408</v>
      </c>
      <c r="AD608" s="30">
        <v>4.788245793962874</v>
      </c>
      <c r="AE608" s="28">
        <v>-0.16574426873717557</v>
      </c>
      <c r="AF608" s="30">
        <v>4.9881136831698649</v>
      </c>
      <c r="AG608" s="28">
        <v>-0.19917192148473167</v>
      </c>
      <c r="AH608" s="30">
        <v>5.733833473485471</v>
      </c>
      <c r="AI608" s="28">
        <v>-0.30332446612189479</v>
      </c>
      <c r="AJ608" s="30">
        <v>12.807913952578518</v>
      </c>
      <c r="AK608" s="30">
        <v>13.042107661209986</v>
      </c>
      <c r="AL608" s="28">
        <v>-1.795673787665545E-2</v>
      </c>
      <c r="AM608" s="30">
        <v>13.192839914391977</v>
      </c>
      <c r="AN608" s="28">
        <v>-2.9176884151648437E-2</v>
      </c>
      <c r="AO608" s="30">
        <v>13.185139228280997</v>
      </c>
      <c r="AP608" s="28">
        <v>-2.8609881865590225E-2</v>
      </c>
    </row>
    <row r="609" spans="1:42" s="2" customFormat="1" x14ac:dyDescent="0.25">
      <c r="A609" s="83" t="s">
        <v>366</v>
      </c>
      <c r="B609" s="83" t="s">
        <v>271</v>
      </c>
      <c r="C609" s="26" t="s">
        <v>221</v>
      </c>
      <c r="D609" s="27">
        <v>745873.89143453236</v>
      </c>
      <c r="E609" s="27">
        <v>864433.65346976521</v>
      </c>
      <c r="F609" s="28">
        <v>-0.13715310777101722</v>
      </c>
      <c r="G609" s="27">
        <v>759071.15730681899</v>
      </c>
      <c r="H609" s="28">
        <v>-1.7386072103056149E-2</v>
      </c>
      <c r="I609" s="27">
        <v>773014.54966774699</v>
      </c>
      <c r="J609" s="28">
        <v>-3.5110151865679742E-2</v>
      </c>
      <c r="K609" s="29">
        <v>278928.36909284879</v>
      </c>
      <c r="L609" s="29">
        <v>336643.92181716231</v>
      </c>
      <c r="M609" s="28">
        <v>-0.1714439173972668</v>
      </c>
      <c r="N609" s="29">
        <v>330446.01290683646</v>
      </c>
      <c r="O609" s="28">
        <v>-0.1559033603123309</v>
      </c>
      <c r="P609" s="29">
        <v>323896.93622611527</v>
      </c>
      <c r="Q609" s="28">
        <v>-0.13883603734329097</v>
      </c>
      <c r="R609" s="29">
        <v>168643.94929576837</v>
      </c>
      <c r="S609" s="29">
        <v>206392.2494074734</v>
      </c>
      <c r="T609" s="28">
        <v>-0.18289591891205084</v>
      </c>
      <c r="U609" s="29">
        <v>192917.33965286982</v>
      </c>
      <c r="V609" s="28">
        <v>-0.12582275082570765</v>
      </c>
      <c r="W609" s="29">
        <v>191019.25727553334</v>
      </c>
      <c r="X609" s="28">
        <v>-0.1171363992243462</v>
      </c>
      <c r="Y609" s="26"/>
      <c r="Z609" s="26"/>
      <c r="AA609" s="26"/>
      <c r="AB609" s="26"/>
      <c r="AC609" s="30">
        <v>2.6740696683536274</v>
      </c>
      <c r="AD609" s="30">
        <v>2.5677981910490439</v>
      </c>
      <c r="AE609" s="28">
        <v>4.1386226407912313E-2</v>
      </c>
      <c r="AF609" s="30">
        <v>2.2971109580941622</v>
      </c>
      <c r="AG609" s="28">
        <v>0.16410121980882258</v>
      </c>
      <c r="AH609" s="30">
        <v>2.3866065504494269</v>
      </c>
      <c r="AI609" s="28">
        <v>0.12044847436208857</v>
      </c>
      <c r="AJ609" s="30">
        <v>4.4227729162486344</v>
      </c>
      <c r="AK609" s="30">
        <v>4.1883048222568782</v>
      </c>
      <c r="AL609" s="28">
        <v>5.5981621190936283E-2</v>
      </c>
      <c r="AM609" s="30">
        <v>3.934696376555217</v>
      </c>
      <c r="AN609" s="28">
        <v>0.12404426999796184</v>
      </c>
      <c r="AO609" s="30">
        <v>4.0467885840050242</v>
      </c>
      <c r="AP609" s="28">
        <v>9.2909309305085133E-2</v>
      </c>
    </row>
    <row r="610" spans="1:42" s="2" customFormat="1" x14ac:dyDescent="0.25">
      <c r="A610" s="83" t="s">
        <v>366</v>
      </c>
      <c r="B610" s="83" t="s">
        <v>271</v>
      </c>
      <c r="C610" s="26" t="s">
        <v>167</v>
      </c>
      <c r="D610" s="27">
        <v>343855.89481133106</v>
      </c>
      <c r="E610" s="27">
        <v>411053.26934264542</v>
      </c>
      <c r="F610" s="28">
        <v>-0.16347607364557909</v>
      </c>
      <c r="G610" s="27">
        <v>375252.62781426666</v>
      </c>
      <c r="H610" s="28">
        <v>-8.3668256197996782E-2</v>
      </c>
      <c r="I610" s="27">
        <v>404763.45214549539</v>
      </c>
      <c r="J610" s="28">
        <v>-0.15047691932489654</v>
      </c>
      <c r="K610" s="29">
        <v>139658.34500257645</v>
      </c>
      <c r="L610" s="29">
        <v>167649.89259688213</v>
      </c>
      <c r="M610" s="28">
        <v>-0.16696430376852059</v>
      </c>
      <c r="N610" s="29">
        <v>178334.07065410499</v>
      </c>
      <c r="O610" s="28">
        <v>-0.21687233129189093</v>
      </c>
      <c r="P610" s="29">
        <v>188481.34227477753</v>
      </c>
      <c r="Q610" s="28">
        <v>-0.25903358222600342</v>
      </c>
      <c r="R610" s="29">
        <v>85420.753244044594</v>
      </c>
      <c r="S610" s="29">
        <v>102404.29027389028</v>
      </c>
      <c r="T610" s="28">
        <v>-0.16584790524324278</v>
      </c>
      <c r="U610" s="29">
        <v>102863.82975895204</v>
      </c>
      <c r="V610" s="28">
        <v>-0.16957444182063819</v>
      </c>
      <c r="W610" s="29">
        <v>110112.77859974523</v>
      </c>
      <c r="X610" s="28">
        <v>-0.2242430503498144</v>
      </c>
      <c r="Y610" s="26"/>
      <c r="Z610" s="26"/>
      <c r="AA610" s="26"/>
      <c r="AB610" s="26"/>
      <c r="AC610" s="30">
        <v>2.4621220794574614</v>
      </c>
      <c r="AD610" s="30">
        <v>2.4518552501016635</v>
      </c>
      <c r="AE610" s="28">
        <v>4.1873717281524763E-3</v>
      </c>
      <c r="AF610" s="30">
        <v>2.1042116430017623</v>
      </c>
      <c r="AG610" s="28">
        <v>0.17009241330169719</v>
      </c>
      <c r="AH610" s="30">
        <v>2.1474987776530741</v>
      </c>
      <c r="AI610" s="28">
        <v>0.14650685955138382</v>
      </c>
      <c r="AJ610" s="30">
        <v>4.0254373996087907</v>
      </c>
      <c r="AK610" s="30">
        <v>4.0140239070379113</v>
      </c>
      <c r="AL610" s="28">
        <v>2.8434042335591689E-3</v>
      </c>
      <c r="AM610" s="30">
        <v>3.6480522715673938</v>
      </c>
      <c r="AN610" s="28">
        <v>0.10344838833113884</v>
      </c>
      <c r="AO610" s="30">
        <v>3.6758989945825586</v>
      </c>
      <c r="AP610" s="28">
        <v>9.5089230020022952E-2</v>
      </c>
    </row>
    <row r="611" spans="1:42" s="2" customFormat="1" x14ac:dyDescent="0.25">
      <c r="A611" s="83" t="s">
        <v>366</v>
      </c>
      <c r="B611" s="83" t="s">
        <v>271</v>
      </c>
      <c r="C611" s="26" t="s">
        <v>168</v>
      </c>
      <c r="D611" s="27">
        <v>332109.96519249678</v>
      </c>
      <c r="E611" s="27">
        <v>385208.09491901635</v>
      </c>
      <c r="F611" s="28">
        <v>-0.13784271521522043</v>
      </c>
      <c r="G611" s="27">
        <v>334154.35563239816</v>
      </c>
      <c r="H611" s="28">
        <v>-6.1181020251323912E-3</v>
      </c>
      <c r="I611" s="27">
        <v>324133.52746100782</v>
      </c>
      <c r="J611" s="28">
        <v>2.4608493277353097E-2</v>
      </c>
      <c r="K611" s="29">
        <v>122965.11949663411</v>
      </c>
      <c r="L611" s="29">
        <v>152491.29466759961</v>
      </c>
      <c r="M611" s="28">
        <v>-0.19362531635216701</v>
      </c>
      <c r="N611" s="29">
        <v>138687.02162382699</v>
      </c>
      <c r="O611" s="28">
        <v>-0.11336246134001476</v>
      </c>
      <c r="P611" s="29">
        <v>123986.00255713177</v>
      </c>
      <c r="Q611" s="28">
        <v>-8.2338573664977946E-3</v>
      </c>
      <c r="R611" s="29">
        <v>78164.353623494011</v>
      </c>
      <c r="S611" s="29">
        <v>99124.092987881959</v>
      </c>
      <c r="T611" s="28">
        <v>-0.21144949459411752</v>
      </c>
      <c r="U611" s="29">
        <v>86266.240184068636</v>
      </c>
      <c r="V611" s="28">
        <v>-9.39172327817627E-2</v>
      </c>
      <c r="W611" s="29">
        <v>77758.985554703046</v>
      </c>
      <c r="X611" s="28">
        <v>5.2131347380527633E-3</v>
      </c>
      <c r="Y611" s="26"/>
      <c r="Z611" s="26"/>
      <c r="AA611" s="26"/>
      <c r="AB611" s="26"/>
      <c r="AC611" s="30">
        <v>2.7008469275841067</v>
      </c>
      <c r="AD611" s="30">
        <v>2.5260989209822937</v>
      </c>
      <c r="AE611" s="28">
        <v>6.9177024363662229E-2</v>
      </c>
      <c r="AF611" s="30">
        <v>2.409413308613364</v>
      </c>
      <c r="AG611" s="28">
        <v>0.12095625849201647</v>
      </c>
      <c r="AH611" s="30">
        <v>2.6142751663571833</v>
      </c>
      <c r="AI611" s="28">
        <v>3.3115014953668927E-2</v>
      </c>
      <c r="AJ611" s="30">
        <v>4.24886728792284</v>
      </c>
      <c r="AK611" s="30">
        <v>3.8861197445318214</v>
      </c>
      <c r="AL611" s="28">
        <v>9.3344407078922997E-2</v>
      </c>
      <c r="AM611" s="30">
        <v>3.8735240450888306</v>
      </c>
      <c r="AN611" s="28">
        <v>9.689968061767941E-2</v>
      </c>
      <c r="AO611" s="30">
        <v>4.1684382216249665</v>
      </c>
      <c r="AP611" s="28">
        <v>1.9294772291604249E-2</v>
      </c>
    </row>
    <row r="612" spans="1:42" s="2" customFormat="1" x14ac:dyDescent="0.25">
      <c r="A612" s="83" t="s">
        <v>366</v>
      </c>
      <c r="B612" s="83" t="s">
        <v>271</v>
      </c>
      <c r="C612" s="26" t="s">
        <v>192</v>
      </c>
      <c r="D612" s="27">
        <v>69908.031430704592</v>
      </c>
      <c r="E612" s="27">
        <v>68172.289208103408</v>
      </c>
      <c r="F612" s="28">
        <v>2.5461110999260125E-2</v>
      </c>
      <c r="G612" s="27">
        <v>49664.173860154158</v>
      </c>
      <c r="H612" s="28">
        <v>0.40761490622100516</v>
      </c>
      <c r="I612" s="27">
        <v>44117.570061243772</v>
      </c>
      <c r="J612" s="28">
        <v>0.58458481130439965</v>
      </c>
      <c r="K612" s="29">
        <v>16304.904593638206</v>
      </c>
      <c r="L612" s="29">
        <v>16502.734552680591</v>
      </c>
      <c r="M612" s="28">
        <v>-1.1987707759030198E-2</v>
      </c>
      <c r="N612" s="29">
        <v>13424.920628904554</v>
      </c>
      <c r="O612" s="28">
        <v>0.2145252135444955</v>
      </c>
      <c r="P612" s="29">
        <v>11429.591394205981</v>
      </c>
      <c r="Q612" s="28">
        <v>0.4265518364815451</v>
      </c>
      <c r="R612" s="29">
        <v>5058.8424282298383</v>
      </c>
      <c r="S612" s="29">
        <v>4863.8661457011267</v>
      </c>
      <c r="T612" s="28">
        <v>4.0086687562534841E-2</v>
      </c>
      <c r="U612" s="29">
        <v>3787.2697098491894</v>
      </c>
      <c r="V612" s="28">
        <v>0.33574918497982637</v>
      </c>
      <c r="W612" s="29">
        <v>3147.4931210850764</v>
      </c>
      <c r="X612" s="28">
        <v>0.6072608369945659</v>
      </c>
      <c r="Y612" s="26"/>
      <c r="Z612" s="26"/>
      <c r="AA612" s="26"/>
      <c r="AB612" s="26"/>
      <c r="AC612" s="30">
        <v>4.2875461815324618</v>
      </c>
      <c r="AD612" s="30">
        <v>4.130969263941167</v>
      </c>
      <c r="AE612" s="28">
        <v>3.7903191136772575E-2</v>
      </c>
      <c r="AF612" s="30">
        <v>3.699401674913787</v>
      </c>
      <c r="AG612" s="28">
        <v>0.15898368393109982</v>
      </c>
      <c r="AH612" s="30">
        <v>3.8599428920624717</v>
      </c>
      <c r="AI612" s="28">
        <v>0.11077969323051569</v>
      </c>
      <c r="AJ612" s="30">
        <v>13.818977843744861</v>
      </c>
      <c r="AK612" s="30">
        <v>14.016070172563593</v>
      </c>
      <c r="AL612" s="28">
        <v>-1.4061882281706848E-2</v>
      </c>
      <c r="AM612" s="30">
        <v>13.113450497332497</v>
      </c>
      <c r="AN612" s="28">
        <v>5.3801808040979004E-2</v>
      </c>
      <c r="AO612" s="30">
        <v>14.016732797825638</v>
      </c>
      <c r="AP612" s="28">
        <v>-1.4108491396187119E-2</v>
      </c>
    </row>
    <row r="613" spans="1:42" s="2" customFormat="1" x14ac:dyDescent="0.25">
      <c r="A613" s="83" t="s">
        <v>366</v>
      </c>
      <c r="B613" s="83" t="s">
        <v>271</v>
      </c>
      <c r="C613" s="26" t="s">
        <v>224</v>
      </c>
      <c r="D613" s="27">
        <v>2117.1065971755979</v>
      </c>
      <c r="E613" s="27">
        <v>646.49525071263315</v>
      </c>
      <c r="F613" s="28">
        <v>2.2747442380155256</v>
      </c>
      <c r="G613" s="27">
        <v>1511.389470075369</v>
      </c>
      <c r="H613" s="28">
        <v>0.4007683916641443</v>
      </c>
      <c r="I613" s="27">
        <v>2579.7028823316095</v>
      </c>
      <c r="J613" s="28">
        <v>-0.1793215367259286</v>
      </c>
      <c r="K613" s="29">
        <v>353.44016647338867</v>
      </c>
      <c r="L613" s="29">
        <v>131.66484725475311</v>
      </c>
      <c r="M613" s="28">
        <v>1.6843927885286742</v>
      </c>
      <c r="N613" s="29">
        <v>488.03171217441559</v>
      </c>
      <c r="O613" s="28">
        <v>-0.27578442618279242</v>
      </c>
      <c r="P613" s="29">
        <v>632.27110207080841</v>
      </c>
      <c r="Q613" s="28">
        <v>-0.44099901875033554</v>
      </c>
      <c r="R613" s="29">
        <v>132.54006242752075</v>
      </c>
      <c r="S613" s="29">
        <v>62.700354768800736</v>
      </c>
      <c r="T613" s="28">
        <v>1.1138646330829338</v>
      </c>
      <c r="U613" s="29">
        <v>233.20495184950832</v>
      </c>
      <c r="V613" s="28">
        <v>-0.43165845589311747</v>
      </c>
      <c r="W613" s="29">
        <v>159.40116132998466</v>
      </c>
      <c r="X613" s="28">
        <v>-0.16851256715035687</v>
      </c>
      <c r="Y613" s="26"/>
      <c r="Z613" s="26"/>
      <c r="AA613" s="26"/>
      <c r="AB613" s="26"/>
      <c r="AC613" s="30">
        <v>5.9899999999999993</v>
      </c>
      <c r="AD613" s="30">
        <v>4.9101583618728162</v>
      </c>
      <c r="AE613" s="28">
        <v>0.21991992081398237</v>
      </c>
      <c r="AF613" s="30">
        <v>3.0969083204478727</v>
      </c>
      <c r="AG613" s="28">
        <v>0.93418706018837838</v>
      </c>
      <c r="AH613" s="30">
        <v>4.0800581805535483</v>
      </c>
      <c r="AI613" s="28">
        <v>0.46811631965192368</v>
      </c>
      <c r="AJ613" s="30">
        <v>15.973333333333331</v>
      </c>
      <c r="AK613" s="30">
        <v>10.310870697566207</v>
      </c>
      <c r="AL613" s="28">
        <v>0.54917405152832532</v>
      </c>
      <c r="AM613" s="30">
        <v>6.4809493027004761</v>
      </c>
      <c r="AN613" s="28">
        <v>1.4646595100933095</v>
      </c>
      <c r="AO613" s="30">
        <v>16.1837144774073</v>
      </c>
      <c r="AP613" s="28">
        <v>-1.2999558560407366E-2</v>
      </c>
    </row>
    <row r="614" spans="1:42" s="2" customFormat="1" x14ac:dyDescent="0.25">
      <c r="A614" s="83" t="s">
        <v>366</v>
      </c>
      <c r="B614" s="83" t="s">
        <v>271</v>
      </c>
      <c r="C614" s="26" t="s">
        <v>223</v>
      </c>
      <c r="D614" s="27">
        <v>241055.00877469181</v>
      </c>
      <c r="E614" s="27">
        <v>295147.87789216993</v>
      </c>
      <c r="F614" s="28">
        <v>-0.18327378636020733</v>
      </c>
      <c r="G614" s="27">
        <v>257866.32311183095</v>
      </c>
      <c r="H614" s="28">
        <v>-6.5193911846520722E-2</v>
      </c>
      <c r="I614" s="27">
        <v>249483.72874415875</v>
      </c>
      <c r="J614" s="28">
        <v>-3.3784648048572521E-2</v>
      </c>
      <c r="K614" s="29">
        <v>90737.597070744145</v>
      </c>
      <c r="L614" s="29">
        <v>121394.79774176875</v>
      </c>
      <c r="M614" s="28">
        <v>-0.25254130523977364</v>
      </c>
      <c r="N614" s="29">
        <v>110033.27653751468</v>
      </c>
      <c r="O614" s="28">
        <v>-0.17536221835757004</v>
      </c>
      <c r="P614" s="29">
        <v>97190.716717693329</v>
      </c>
      <c r="Q614" s="28">
        <v>-6.639646115269783E-2</v>
      </c>
      <c r="R614" s="29">
        <v>61077.919437978126</v>
      </c>
      <c r="S614" s="29">
        <v>82175.403889721943</v>
      </c>
      <c r="T614" s="28">
        <v>-0.25673721640670361</v>
      </c>
      <c r="U614" s="29">
        <v>71015.105825375824</v>
      </c>
      <c r="V614" s="28">
        <v>-0.13993060028429674</v>
      </c>
      <c r="W614" s="29">
        <v>63499.709307499303</v>
      </c>
      <c r="X614" s="28">
        <v>-3.8138597734260246E-2</v>
      </c>
      <c r="Y614" s="26"/>
      <c r="Z614" s="26"/>
      <c r="AA614" s="26"/>
      <c r="AB614" s="26"/>
      <c r="AC614" s="30">
        <v>2.656616623721606</v>
      </c>
      <c r="AD614" s="30">
        <v>2.4313058169099557</v>
      </c>
      <c r="AE614" s="28">
        <v>9.2670697879548056E-2</v>
      </c>
      <c r="AF614" s="30">
        <v>2.3435303503291949</v>
      </c>
      <c r="AG614" s="28">
        <v>0.13359599688923679</v>
      </c>
      <c r="AH614" s="30">
        <v>2.5669501899942349</v>
      </c>
      <c r="AI614" s="28">
        <v>3.4931115561526553E-2</v>
      </c>
      <c r="AJ614" s="30">
        <v>3.9466800931140478</v>
      </c>
      <c r="AK614" s="30">
        <v>3.5916814998348361</v>
      </c>
      <c r="AL614" s="28">
        <v>9.8839107336086543E-2</v>
      </c>
      <c r="AM614" s="30">
        <v>3.6311474877741801</v>
      </c>
      <c r="AN614" s="28">
        <v>8.6896113804863048E-2</v>
      </c>
      <c r="AO614" s="30">
        <v>3.9288956038527059</v>
      </c>
      <c r="AP614" s="28">
        <v>4.5265873809175019E-3</v>
      </c>
    </row>
    <row r="615" spans="1:42" s="2" customFormat="1" x14ac:dyDescent="0.25">
      <c r="A615" s="83" t="s">
        <v>366</v>
      </c>
      <c r="B615" s="83" t="s">
        <v>271</v>
      </c>
      <c r="C615" s="26" t="s">
        <v>206</v>
      </c>
      <c r="D615" s="27">
        <v>13145.25970053196</v>
      </c>
      <c r="E615" s="27">
        <v>9944.6946067178251</v>
      </c>
      <c r="F615" s="28">
        <v>0.32183643846157872</v>
      </c>
      <c r="G615" s="27">
        <v>8646.1419640934473</v>
      </c>
      <c r="H615" s="28">
        <v>0.52036130740426123</v>
      </c>
      <c r="I615" s="27">
        <v>4037.8045774853231</v>
      </c>
      <c r="J615" s="28">
        <v>2.2555462871654397</v>
      </c>
      <c r="K615" s="29">
        <v>3446.2934653193579</v>
      </c>
      <c r="L615" s="29">
        <v>3123.8125101885203</v>
      </c>
      <c r="M615" s="28">
        <v>0.10323313389617486</v>
      </c>
      <c r="N615" s="29">
        <v>2755.0307009517646</v>
      </c>
      <c r="O615" s="28">
        <v>0.25090927811758568</v>
      </c>
      <c r="P615" s="29">
        <v>1313.9924314820209</v>
      </c>
      <c r="Q615" s="28">
        <v>1.622765080490125</v>
      </c>
      <c r="R615" s="29">
        <v>1216.1818973811851</v>
      </c>
      <c r="S615" s="29">
        <v>1063.1509408665311</v>
      </c>
      <c r="T615" s="28">
        <v>0.14394095008741159</v>
      </c>
      <c r="U615" s="29">
        <v>827.33670534833414</v>
      </c>
      <c r="V615" s="28">
        <v>0.46999630201241366</v>
      </c>
      <c r="W615" s="29">
        <v>346.99802172683258</v>
      </c>
      <c r="X615" s="28">
        <v>2.5048669480271579</v>
      </c>
      <c r="Y615" s="26"/>
      <c r="Z615" s="26"/>
      <c r="AA615" s="26"/>
      <c r="AB615" s="26"/>
      <c r="AC615" s="30">
        <v>3.8143181458035893</v>
      </c>
      <c r="AD615" s="30">
        <v>3.1835119983297808</v>
      </c>
      <c r="AE615" s="28">
        <v>0.19814787813105741</v>
      </c>
      <c r="AF615" s="30">
        <v>3.1383105680479404</v>
      </c>
      <c r="AG615" s="28">
        <v>0.21540493303571678</v>
      </c>
      <c r="AH615" s="30">
        <v>3.0729283371375122</v>
      </c>
      <c r="AI615" s="28">
        <v>0.24126491975295947</v>
      </c>
      <c r="AJ615" s="30">
        <v>10.808629637423284</v>
      </c>
      <c r="AK615" s="30">
        <v>9.3539818519205831</v>
      </c>
      <c r="AL615" s="28">
        <v>0.15551107630212355</v>
      </c>
      <c r="AM615" s="30">
        <v>10.450572189291609</v>
      </c>
      <c r="AN615" s="28">
        <v>3.4261994620597459E-2</v>
      </c>
      <c r="AO615" s="30">
        <v>11.636390770734728</v>
      </c>
      <c r="AP615" s="28">
        <v>-7.1135556515792314E-2</v>
      </c>
    </row>
    <row r="616" spans="1:42" s="2" customFormat="1" x14ac:dyDescent="0.25">
      <c r="A616" s="83" t="s">
        <v>366</v>
      </c>
      <c r="B616" s="83" t="s">
        <v>271</v>
      </c>
      <c r="C616" s="26" t="s">
        <v>204</v>
      </c>
      <c r="D616" s="27">
        <v>91054.956417804962</v>
      </c>
      <c r="E616" s="27">
        <v>90060.217026846411</v>
      </c>
      <c r="F616" s="28">
        <v>1.1045269751704305E-2</v>
      </c>
      <c r="G616" s="27">
        <v>76288.032520567183</v>
      </c>
      <c r="H616" s="28">
        <v>0.19356802645626794</v>
      </c>
      <c r="I616" s="27">
        <v>74649.798716849094</v>
      </c>
      <c r="J616" s="28">
        <v>0.21976157984272079</v>
      </c>
      <c r="K616" s="29">
        <v>32227.522425889969</v>
      </c>
      <c r="L616" s="29">
        <v>31096.496925830841</v>
      </c>
      <c r="M616" s="28">
        <v>3.6371476271323089E-2</v>
      </c>
      <c r="N616" s="29">
        <v>28653.745086312294</v>
      </c>
      <c r="O616" s="28">
        <v>0.12472287056412898</v>
      </c>
      <c r="P616" s="29">
        <v>26795.285839438438</v>
      </c>
      <c r="Q616" s="28">
        <v>0.20273105571638031</v>
      </c>
      <c r="R616" s="29">
        <v>17086.434185515882</v>
      </c>
      <c r="S616" s="29">
        <v>16948.689098160023</v>
      </c>
      <c r="T616" s="28">
        <v>8.1271823772384247E-3</v>
      </c>
      <c r="U616" s="29">
        <v>15251.134358692792</v>
      </c>
      <c r="V616" s="28">
        <v>0.12033857834168324</v>
      </c>
      <c r="W616" s="29">
        <v>14259.276247203758</v>
      </c>
      <c r="X616" s="28">
        <v>0.19826798284145239</v>
      </c>
      <c r="Y616" s="26"/>
      <c r="Z616" s="26"/>
      <c r="AA616" s="26"/>
      <c r="AB616" s="26"/>
      <c r="AC616" s="30">
        <v>2.8253787310890517</v>
      </c>
      <c r="AD616" s="30">
        <v>2.896153133957553</v>
      </c>
      <c r="AE616" s="28">
        <v>-2.4437382829888245E-2</v>
      </c>
      <c r="AF616" s="30">
        <v>2.6624105257713579</v>
      </c>
      <c r="AG616" s="28">
        <v>6.1210772621355346E-2</v>
      </c>
      <c r="AH616" s="30">
        <v>2.7859302999849458</v>
      </c>
      <c r="AI616" s="28">
        <v>1.4159877260503991E-2</v>
      </c>
      <c r="AJ616" s="30">
        <v>5.329078930640307</v>
      </c>
      <c r="AK616" s="30">
        <v>5.3136980981392536</v>
      </c>
      <c r="AL616" s="28">
        <v>2.894562735214374E-3</v>
      </c>
      <c r="AM616" s="30">
        <v>5.0021218570594241</v>
      </c>
      <c r="AN616" s="28">
        <v>6.5363676240604365E-2</v>
      </c>
      <c r="AO616" s="30">
        <v>5.2351744522438795</v>
      </c>
      <c r="AP616" s="28">
        <v>1.7937220479095708E-2</v>
      </c>
    </row>
    <row r="617" spans="1:42" s="2" customFormat="1" x14ac:dyDescent="0.25">
      <c r="A617" s="83" t="s">
        <v>366</v>
      </c>
      <c r="B617" s="83" t="s">
        <v>271</v>
      </c>
      <c r="C617" s="26" t="s">
        <v>227</v>
      </c>
      <c r="D617" s="27">
        <v>343855.89481133106</v>
      </c>
      <c r="E617" s="27">
        <v>411053.26934264542</v>
      </c>
      <c r="F617" s="28">
        <v>-0.16347607364557909</v>
      </c>
      <c r="G617" s="27">
        <v>375252.62781426666</v>
      </c>
      <c r="H617" s="28">
        <v>-8.3668256197996782E-2</v>
      </c>
      <c r="I617" s="27">
        <v>404763.45214549539</v>
      </c>
      <c r="J617" s="28">
        <v>-0.15047691932489654</v>
      </c>
      <c r="K617" s="29">
        <v>139658.34500257645</v>
      </c>
      <c r="L617" s="29">
        <v>167649.89259688213</v>
      </c>
      <c r="M617" s="28">
        <v>-0.16696430376852059</v>
      </c>
      <c r="N617" s="29">
        <v>178334.07065410499</v>
      </c>
      <c r="O617" s="28">
        <v>-0.21687233129189093</v>
      </c>
      <c r="P617" s="29">
        <v>188481.34227477753</v>
      </c>
      <c r="Q617" s="28">
        <v>-0.25903358222600342</v>
      </c>
      <c r="R617" s="29">
        <v>85420.753244044594</v>
      </c>
      <c r="S617" s="29">
        <v>102404.29027389028</v>
      </c>
      <c r="T617" s="28">
        <v>-0.16584790524324278</v>
      </c>
      <c r="U617" s="29">
        <v>102863.82975895204</v>
      </c>
      <c r="V617" s="28">
        <v>-0.16957444182063819</v>
      </c>
      <c r="W617" s="29">
        <v>110112.77859974523</v>
      </c>
      <c r="X617" s="28">
        <v>-0.2242430503498144</v>
      </c>
      <c r="Y617" s="26"/>
      <c r="Z617" s="26"/>
      <c r="AA617" s="26"/>
      <c r="AB617" s="26"/>
      <c r="AC617" s="30">
        <v>2.4621220794574614</v>
      </c>
      <c r="AD617" s="30">
        <v>2.4518552501016635</v>
      </c>
      <c r="AE617" s="28">
        <v>4.1873717281524763E-3</v>
      </c>
      <c r="AF617" s="30">
        <v>2.1042116430017623</v>
      </c>
      <c r="AG617" s="28">
        <v>0.17009241330169719</v>
      </c>
      <c r="AH617" s="30">
        <v>2.1474987776530741</v>
      </c>
      <c r="AI617" s="28">
        <v>0.14650685955138382</v>
      </c>
      <c r="AJ617" s="30">
        <v>4.0254373996087907</v>
      </c>
      <c r="AK617" s="30">
        <v>4.0140239070379113</v>
      </c>
      <c r="AL617" s="28">
        <v>2.8434042335591689E-3</v>
      </c>
      <c r="AM617" s="30">
        <v>3.6480522715673938</v>
      </c>
      <c r="AN617" s="28">
        <v>0.10344838833113884</v>
      </c>
      <c r="AO617" s="30">
        <v>3.6758989945825586</v>
      </c>
      <c r="AP617" s="28">
        <v>9.5089230020022952E-2</v>
      </c>
    </row>
    <row r="618" spans="1:42" s="2" customFormat="1" x14ac:dyDescent="0.25">
      <c r="A618" s="83" t="s">
        <v>366</v>
      </c>
      <c r="B618" s="83" t="s">
        <v>271</v>
      </c>
      <c r="C618" s="26" t="s">
        <v>205</v>
      </c>
      <c r="D618" s="27">
        <v>54645.665132997034</v>
      </c>
      <c r="E618" s="27">
        <v>57581.099350672957</v>
      </c>
      <c r="F618" s="28">
        <v>-5.097912771339988E-2</v>
      </c>
      <c r="G618" s="27">
        <v>39506.642425985337</v>
      </c>
      <c r="H618" s="28">
        <v>0.38320195737651613</v>
      </c>
      <c r="I618" s="27">
        <v>37500.062601426842</v>
      </c>
      <c r="J618" s="28">
        <v>0.45721530424639389</v>
      </c>
      <c r="K618" s="29">
        <v>12505.170961845459</v>
      </c>
      <c r="L618" s="29">
        <v>13247.257195237318</v>
      </c>
      <c r="M618" s="28">
        <v>-5.6018104159603378E-2</v>
      </c>
      <c r="N618" s="29">
        <v>10181.858215778375</v>
      </c>
      <c r="O618" s="28">
        <v>0.22818160465707027</v>
      </c>
      <c r="P618" s="29">
        <v>9483.327860653153</v>
      </c>
      <c r="Q618" s="28">
        <v>0.31864796257125078</v>
      </c>
      <c r="R618" s="29">
        <v>3710.1204684211334</v>
      </c>
      <c r="S618" s="29">
        <v>3738.0148500657942</v>
      </c>
      <c r="T618" s="28">
        <v>-7.4623517464543635E-3</v>
      </c>
      <c r="U618" s="29">
        <v>2726.7280526513473</v>
      </c>
      <c r="V618" s="28">
        <v>0.36064924582911001</v>
      </c>
      <c r="W618" s="29">
        <v>2641.0939380282593</v>
      </c>
      <c r="X618" s="28">
        <v>0.40476656850417397</v>
      </c>
      <c r="Y618" s="26"/>
      <c r="Z618" s="26"/>
      <c r="AA618" s="26"/>
      <c r="AB618" s="26"/>
      <c r="AC618" s="30">
        <v>4.3698455062890771</v>
      </c>
      <c r="AD618" s="30">
        <v>4.3466431203113229</v>
      </c>
      <c r="AE618" s="28">
        <v>5.3380011506655063E-3</v>
      </c>
      <c r="AF618" s="30">
        <v>3.8801014106407061</v>
      </c>
      <c r="AG618" s="28">
        <v>0.12621940609730131</v>
      </c>
      <c r="AH618" s="30">
        <v>3.9543146828252831</v>
      </c>
      <c r="AI618" s="28">
        <v>0.10508289218067619</v>
      </c>
      <c r="AJ618" s="30">
        <v>14.728811530007235</v>
      </c>
      <c r="AK618" s="30">
        <v>15.404192241146246</v>
      </c>
      <c r="AL618" s="28">
        <v>-4.384395498096922E-2</v>
      </c>
      <c r="AM618" s="30">
        <v>14.488662478669577</v>
      </c>
      <c r="AN618" s="28">
        <v>1.6574963471694456E-2</v>
      </c>
      <c r="AO618" s="30">
        <v>14.198685651227903</v>
      </c>
      <c r="AP618" s="28">
        <v>3.7336264200868947E-2</v>
      </c>
    </row>
    <row r="619" spans="1:42" s="2" customFormat="1" x14ac:dyDescent="0.25">
      <c r="A619" s="83" t="s">
        <v>366</v>
      </c>
      <c r="B619" s="83" t="s">
        <v>272</v>
      </c>
      <c r="C619" s="26" t="s">
        <v>221</v>
      </c>
      <c r="D619" s="27">
        <v>2705869.5438054134</v>
      </c>
      <c r="E619" s="27">
        <v>2722309.3670005524</v>
      </c>
      <c r="F619" s="28">
        <v>-6.038925404445266E-3</v>
      </c>
      <c r="G619" s="27">
        <v>2224760.7286394392</v>
      </c>
      <c r="H619" s="28">
        <v>0.2162519362071795</v>
      </c>
      <c r="I619" s="27">
        <v>2031071.9945190013</v>
      </c>
      <c r="J619" s="28">
        <v>0.33223713935665666</v>
      </c>
      <c r="K619" s="29">
        <v>1078519.2318417188</v>
      </c>
      <c r="L619" s="29">
        <v>1220666.6793015776</v>
      </c>
      <c r="M619" s="28">
        <v>-0.11645066574700851</v>
      </c>
      <c r="N619" s="29">
        <v>1027617.1585164582</v>
      </c>
      <c r="O619" s="28">
        <v>4.9534082711061793E-2</v>
      </c>
      <c r="P619" s="29">
        <v>982362.10463238973</v>
      </c>
      <c r="Q619" s="28">
        <v>9.7883587687161502E-2</v>
      </c>
      <c r="R619" s="29">
        <v>622291.96347627533</v>
      </c>
      <c r="S619" s="29">
        <v>705189.63458668871</v>
      </c>
      <c r="T619" s="28">
        <v>-0.11755372887606277</v>
      </c>
      <c r="U619" s="29">
        <v>580731.36994349747</v>
      </c>
      <c r="V619" s="28">
        <v>7.1565952321159296E-2</v>
      </c>
      <c r="W619" s="29">
        <v>554211.91733054712</v>
      </c>
      <c r="X619" s="28">
        <v>0.12284118045250082</v>
      </c>
      <c r="Y619" s="26"/>
      <c r="Z619" s="26"/>
      <c r="AA619" s="26"/>
      <c r="AB619" s="26"/>
      <c r="AC619" s="30">
        <v>2.5088746347014803</v>
      </c>
      <c r="AD619" s="30">
        <v>2.2301824184782055</v>
      </c>
      <c r="AE619" s="28">
        <v>0.12496386569733793</v>
      </c>
      <c r="AF619" s="30">
        <v>2.1649703979751207</v>
      </c>
      <c r="AG619" s="28">
        <v>0.15884939445269575</v>
      </c>
      <c r="AH619" s="30">
        <v>2.0675390316272937</v>
      </c>
      <c r="AI619" s="28">
        <v>0.21345938157541119</v>
      </c>
      <c r="AJ619" s="30">
        <v>4.3482315418148154</v>
      </c>
      <c r="AK619" s="30">
        <v>3.8603933374546786</v>
      </c>
      <c r="AL619" s="28">
        <v>0.12637007727347008</v>
      </c>
      <c r="AM619" s="30">
        <v>3.8309635810717411</v>
      </c>
      <c r="AN619" s="28">
        <v>0.13502293869323725</v>
      </c>
      <c r="AO619" s="30">
        <v>3.6647930710367862</v>
      </c>
      <c r="AP619" s="28">
        <v>0.18648760176374199</v>
      </c>
    </row>
    <row r="620" spans="1:42" s="2" customFormat="1" x14ac:dyDescent="0.25">
      <c r="A620" s="83" t="s">
        <v>366</v>
      </c>
      <c r="B620" s="83" t="s">
        <v>272</v>
      </c>
      <c r="C620" s="26" t="s">
        <v>167</v>
      </c>
      <c r="D620" s="27">
        <v>1360526.7953424621</v>
      </c>
      <c r="E620" s="27">
        <v>1357421.8558501375</v>
      </c>
      <c r="F620" s="28">
        <v>2.287379917262355E-3</v>
      </c>
      <c r="G620" s="27">
        <v>1168874.075961858</v>
      </c>
      <c r="H620" s="28">
        <v>0.16396352979502474</v>
      </c>
      <c r="I620" s="27">
        <v>1122743.3831373549</v>
      </c>
      <c r="J620" s="28">
        <v>0.21178785444333115</v>
      </c>
      <c r="K620" s="29">
        <v>622435.24779449729</v>
      </c>
      <c r="L620" s="29">
        <v>713945.43431347364</v>
      </c>
      <c r="M620" s="28">
        <v>-0.12817532281997446</v>
      </c>
      <c r="N620" s="29">
        <v>621512.72352532297</v>
      </c>
      <c r="O620" s="28">
        <v>1.4843208099451423E-3</v>
      </c>
      <c r="P620" s="29">
        <v>623230.41222512524</v>
      </c>
      <c r="Q620" s="28">
        <v>-1.275875526980408E-3</v>
      </c>
      <c r="R620" s="29">
        <v>377283.53598012612</v>
      </c>
      <c r="S620" s="29">
        <v>433010.9712794692</v>
      </c>
      <c r="T620" s="28">
        <v>-0.12869751344793545</v>
      </c>
      <c r="U620" s="29">
        <v>366608.66300033469</v>
      </c>
      <c r="V620" s="28">
        <v>2.9117896157793963E-2</v>
      </c>
      <c r="W620" s="29">
        <v>366534.58842711116</v>
      </c>
      <c r="X620" s="28">
        <v>2.9325875080824723E-2</v>
      </c>
      <c r="Y620" s="26"/>
      <c r="Z620" s="26"/>
      <c r="AA620" s="26"/>
      <c r="AB620" s="26"/>
      <c r="AC620" s="30">
        <v>2.1858125807676827</v>
      </c>
      <c r="AD620" s="30">
        <v>1.9012963604920698</v>
      </c>
      <c r="AE620" s="28">
        <v>0.14964327823253074</v>
      </c>
      <c r="AF620" s="30">
        <v>1.8806921109061308</v>
      </c>
      <c r="AG620" s="28">
        <v>0.16223839515897301</v>
      </c>
      <c r="AH620" s="30">
        <v>1.8014900446350395</v>
      </c>
      <c r="AI620" s="28">
        <v>0.21333592004972884</v>
      </c>
      <c r="AJ620" s="30">
        <v>3.6061122884888608</v>
      </c>
      <c r="AK620" s="30">
        <v>3.134844024480953</v>
      </c>
      <c r="AL620" s="28">
        <v>0.15033228458182615</v>
      </c>
      <c r="AM620" s="30">
        <v>3.1883427587219644</v>
      </c>
      <c r="AN620" s="28">
        <v>0.13103030677114458</v>
      </c>
      <c r="AO620" s="30">
        <v>3.0631307892532575</v>
      </c>
      <c r="AP620" s="28">
        <v>0.17726357005081506</v>
      </c>
    </row>
    <row r="621" spans="1:42" s="2" customFormat="1" x14ac:dyDescent="0.25">
      <c r="A621" s="83" t="s">
        <v>366</v>
      </c>
      <c r="B621" s="83" t="s">
        <v>272</v>
      </c>
      <c r="C621" s="26" t="s">
        <v>168</v>
      </c>
      <c r="D621" s="27">
        <v>1122671.7851555573</v>
      </c>
      <c r="E621" s="27">
        <v>1111859.1677432037</v>
      </c>
      <c r="F621" s="28">
        <v>9.7248084344175936E-3</v>
      </c>
      <c r="G621" s="27">
        <v>853008.39164921048</v>
      </c>
      <c r="H621" s="28">
        <v>0.31613216956163626</v>
      </c>
      <c r="I621" s="27">
        <v>759052.69087169773</v>
      </c>
      <c r="J621" s="28">
        <v>0.47904328468459634</v>
      </c>
      <c r="K621" s="29">
        <v>405946.84850564692</v>
      </c>
      <c r="L621" s="29">
        <v>440931.42402223765</v>
      </c>
      <c r="M621" s="28">
        <v>-7.9342441047763348E-2</v>
      </c>
      <c r="N621" s="29">
        <v>352018.92456788546</v>
      </c>
      <c r="O621" s="28">
        <v>0.15319609309061924</v>
      </c>
      <c r="P621" s="29">
        <v>316633.76657230081</v>
      </c>
      <c r="Q621" s="28">
        <v>0.28207061710505277</v>
      </c>
      <c r="R621" s="29">
        <v>228323.90752679316</v>
      </c>
      <c r="S621" s="29">
        <v>251478.27616425962</v>
      </c>
      <c r="T621" s="28">
        <v>-9.2073037045723075E-2</v>
      </c>
      <c r="U621" s="29">
        <v>196621.03405759408</v>
      </c>
      <c r="V621" s="28">
        <v>0.16123846373380735</v>
      </c>
      <c r="W621" s="29">
        <v>174868.75416094871</v>
      </c>
      <c r="X621" s="28">
        <v>0.3056872774231838</v>
      </c>
      <c r="Y621" s="26"/>
      <c r="Z621" s="26"/>
      <c r="AA621" s="26"/>
      <c r="AB621" s="26"/>
      <c r="AC621" s="30">
        <v>2.7655634950444514</v>
      </c>
      <c r="AD621" s="30">
        <v>2.5216147164125204</v>
      </c>
      <c r="AE621" s="28">
        <v>9.6743081742081044E-2</v>
      </c>
      <c r="AF621" s="30">
        <v>2.4231890166027457</v>
      </c>
      <c r="AG621" s="28">
        <v>0.14129086756992104</v>
      </c>
      <c r="AH621" s="30">
        <v>2.3972575606473545</v>
      </c>
      <c r="AI621" s="28">
        <v>0.15363636366950897</v>
      </c>
      <c r="AJ621" s="30">
        <v>4.9170137166814865</v>
      </c>
      <c r="AK621" s="30">
        <v>4.4212931021404165</v>
      </c>
      <c r="AL621" s="28">
        <v>0.11212118334816661</v>
      </c>
      <c r="AM621" s="30">
        <v>4.3383374303654003</v>
      </c>
      <c r="AN621" s="28">
        <v>0.13338664767423281</v>
      </c>
      <c r="AO621" s="30">
        <v>4.340699369156984</v>
      </c>
      <c r="AP621" s="28">
        <v>0.13276992910855046</v>
      </c>
    </row>
    <row r="622" spans="1:42" s="2" customFormat="1" x14ac:dyDescent="0.25">
      <c r="A622" s="83" t="s">
        <v>366</v>
      </c>
      <c r="B622" s="83" t="s">
        <v>272</v>
      </c>
      <c r="C622" s="26" t="s">
        <v>192</v>
      </c>
      <c r="D622" s="27">
        <v>222670.96330739377</v>
      </c>
      <c r="E622" s="27">
        <v>253028.3434072113</v>
      </c>
      <c r="F622" s="28">
        <v>-0.1199762038158779</v>
      </c>
      <c r="G622" s="27">
        <v>202878.26102837085</v>
      </c>
      <c r="H622" s="28">
        <v>9.7559502820536687E-2</v>
      </c>
      <c r="I622" s="27">
        <v>149275.92050994874</v>
      </c>
      <c r="J622" s="28">
        <v>0.49167369088541973</v>
      </c>
      <c r="K622" s="29">
        <v>50137.135541574593</v>
      </c>
      <c r="L622" s="29">
        <v>65789.820965866398</v>
      </c>
      <c r="M622" s="28">
        <v>-0.23791956254772081</v>
      </c>
      <c r="N622" s="29">
        <v>54085.510423250111</v>
      </c>
      <c r="O622" s="28">
        <v>-7.3002452057440562E-2</v>
      </c>
      <c r="P622" s="29">
        <v>42497.925834963738</v>
      </c>
      <c r="Q622" s="28">
        <v>0.17975488348012392</v>
      </c>
      <c r="R622" s="29">
        <v>16684.519969356101</v>
      </c>
      <c r="S622" s="29">
        <v>20700.387142960066</v>
      </c>
      <c r="T622" s="28">
        <v>-0.19399961681246669</v>
      </c>
      <c r="U622" s="29">
        <v>17501.672885568794</v>
      </c>
      <c r="V622" s="28">
        <v>-4.6689989097355736E-2</v>
      </c>
      <c r="W622" s="29">
        <v>12808.574742487413</v>
      </c>
      <c r="X622" s="28">
        <v>0.30260550488976434</v>
      </c>
      <c r="Y622" s="26"/>
      <c r="Z622" s="26"/>
      <c r="AA622" s="26"/>
      <c r="AB622" s="26"/>
      <c r="AC622" s="30">
        <v>4.4412382339384164</v>
      </c>
      <c r="AD622" s="30">
        <v>3.846010517926314</v>
      </c>
      <c r="AE622" s="28">
        <v>0.15476497353237514</v>
      </c>
      <c r="AF622" s="30">
        <v>3.75106492368718</v>
      </c>
      <c r="AG622" s="28">
        <v>0.18399396552508016</v>
      </c>
      <c r="AH622" s="30">
        <v>3.5125460261201029</v>
      </c>
      <c r="AI622" s="28">
        <v>0.26439289361971174</v>
      </c>
      <c r="AJ622" s="30">
        <v>13.345961628885103</v>
      </c>
      <c r="AK622" s="30">
        <v>12.223362860788958</v>
      </c>
      <c r="AL622" s="28">
        <v>9.1840419112264385E-2</v>
      </c>
      <c r="AM622" s="30">
        <v>11.59193537411252</v>
      </c>
      <c r="AN622" s="28">
        <v>0.15131435762571024</v>
      </c>
      <c r="AO622" s="30">
        <v>11.654374004219575</v>
      </c>
      <c r="AP622" s="28">
        <v>0.1451461592062408</v>
      </c>
    </row>
    <row r="623" spans="1:42" s="2" customFormat="1" x14ac:dyDescent="0.25">
      <c r="A623" s="83" t="s">
        <v>366</v>
      </c>
      <c r="B623" s="83" t="s">
        <v>272</v>
      </c>
      <c r="C623" s="26" t="s">
        <v>224</v>
      </c>
      <c r="D623" s="27">
        <v>45809.541238588092</v>
      </c>
      <c r="E623" s="27">
        <v>31424.385648270847</v>
      </c>
      <c r="F623" s="28">
        <v>0.45777046371975133</v>
      </c>
      <c r="G623" s="27">
        <v>49351.872242658137</v>
      </c>
      <c r="H623" s="28">
        <v>-7.1777033840839194E-2</v>
      </c>
      <c r="I623" s="27">
        <v>18594.833419085742</v>
      </c>
      <c r="J623" s="28">
        <v>1.4635628728767833</v>
      </c>
      <c r="K623" s="29">
        <v>11506.772114396095</v>
      </c>
      <c r="L623" s="29">
        <v>8033.0891672476928</v>
      </c>
      <c r="M623" s="28">
        <v>0.43242180869984792</v>
      </c>
      <c r="N623" s="29">
        <v>13381.855100087076</v>
      </c>
      <c r="O623" s="28">
        <v>-0.14012130393481687</v>
      </c>
      <c r="P623" s="29">
        <v>6494.8559812179374</v>
      </c>
      <c r="Q623" s="28">
        <v>0.77167471421565015</v>
      </c>
      <c r="R623" s="29">
        <v>5061.4380019276941</v>
      </c>
      <c r="S623" s="29">
        <v>3104.7593354058845</v>
      </c>
      <c r="T623" s="28">
        <v>0.63021911045031564</v>
      </c>
      <c r="U623" s="29">
        <v>4999.0756833695923</v>
      </c>
      <c r="V623" s="28">
        <v>1.2474769839064918E-2</v>
      </c>
      <c r="W623" s="29">
        <v>1998.1953608072822</v>
      </c>
      <c r="X623" s="28">
        <v>1.5330045806346204</v>
      </c>
      <c r="Y623" s="26"/>
      <c r="Z623" s="26"/>
      <c r="AA623" s="26"/>
      <c r="AB623" s="26"/>
      <c r="AC623" s="30">
        <v>3.9810939838876171</v>
      </c>
      <c r="AD623" s="30">
        <v>3.9118681486063362</v>
      </c>
      <c r="AE623" s="28">
        <v>1.7696362109224893E-2</v>
      </c>
      <c r="AF623" s="30">
        <v>3.6879694088405577</v>
      </c>
      <c r="AG623" s="28">
        <v>7.9481292427317995E-2</v>
      </c>
      <c r="AH623" s="30">
        <v>2.8630093527645513</v>
      </c>
      <c r="AI623" s="28">
        <v>0.39052776060386662</v>
      </c>
      <c r="AJ623" s="30">
        <v>9.0506969009876475</v>
      </c>
      <c r="AK623" s="30">
        <v>10.121359581696126</v>
      </c>
      <c r="AL623" s="28">
        <v>-0.10578249612282405</v>
      </c>
      <c r="AM623" s="30">
        <v>9.8721994561588335</v>
      </c>
      <c r="AN623" s="28">
        <v>-8.3213731531597709E-2</v>
      </c>
      <c r="AO623" s="30">
        <v>9.3058135274487501</v>
      </c>
      <c r="AP623" s="28">
        <v>-2.741475806586945E-2</v>
      </c>
    </row>
    <row r="624" spans="1:42" s="2" customFormat="1" x14ac:dyDescent="0.25">
      <c r="A624" s="83" t="s">
        <v>366</v>
      </c>
      <c r="B624" s="83" t="s">
        <v>272</v>
      </c>
      <c r="C624" s="26" t="s">
        <v>208</v>
      </c>
      <c r="D624" s="26"/>
      <c r="E624" s="26"/>
      <c r="F624" s="26"/>
      <c r="G624" s="27">
        <v>18.265475380420686</v>
      </c>
      <c r="H624" s="28">
        <v>-1</v>
      </c>
      <c r="I624" s="26"/>
      <c r="J624" s="26"/>
      <c r="K624" s="26"/>
      <c r="L624" s="26"/>
      <c r="M624" s="26"/>
      <c r="N624" s="29">
        <v>1.1430209875106812</v>
      </c>
      <c r="O624" s="28">
        <v>-1</v>
      </c>
      <c r="P624" s="26"/>
      <c r="Q624" s="26"/>
      <c r="R624" s="26"/>
      <c r="S624" s="26"/>
      <c r="T624" s="26"/>
      <c r="U624" s="29">
        <v>0.33147607683998714</v>
      </c>
      <c r="V624" s="28">
        <v>-1</v>
      </c>
      <c r="W624" s="26"/>
      <c r="X624" s="26"/>
      <c r="Y624" s="26"/>
      <c r="Z624" s="26"/>
      <c r="AA624" s="26"/>
      <c r="AB624" s="26"/>
      <c r="AC624" s="26"/>
      <c r="AD624" s="26"/>
      <c r="AE624" s="26"/>
      <c r="AF624" s="30">
        <v>15.98</v>
      </c>
      <c r="AG624" s="28">
        <v>-1</v>
      </c>
      <c r="AH624" s="26"/>
      <c r="AI624" s="26"/>
      <c r="AJ624" s="26"/>
      <c r="AK624" s="26"/>
      <c r="AL624" s="26"/>
      <c r="AM624" s="30">
        <v>55.103449861444894</v>
      </c>
      <c r="AN624" s="28">
        <v>-1</v>
      </c>
      <c r="AO624" s="26"/>
      <c r="AP624" s="26"/>
    </row>
    <row r="625" spans="1:42" s="2" customFormat="1" x14ac:dyDescent="0.25">
      <c r="A625" s="83" t="s">
        <v>366</v>
      </c>
      <c r="B625" s="83" t="s">
        <v>272</v>
      </c>
      <c r="C625" s="26" t="s">
        <v>223</v>
      </c>
      <c r="D625" s="27">
        <v>749664.58452804561</v>
      </c>
      <c r="E625" s="27">
        <v>789736.26935436728</v>
      </c>
      <c r="F625" s="28">
        <v>-5.0740590727941938E-2</v>
      </c>
      <c r="G625" s="27">
        <v>601789.20494960074</v>
      </c>
      <c r="H625" s="28">
        <v>0.24572620838359721</v>
      </c>
      <c r="I625" s="27">
        <v>529393.21807871584</v>
      </c>
      <c r="J625" s="28">
        <v>0.41608271305163841</v>
      </c>
      <c r="K625" s="29">
        <v>276399.97483166133</v>
      </c>
      <c r="L625" s="29">
        <v>324443.4764485971</v>
      </c>
      <c r="M625" s="28">
        <v>-0.14807972760872415</v>
      </c>
      <c r="N625" s="29">
        <v>258903.8051087404</v>
      </c>
      <c r="O625" s="28">
        <v>6.7577877874651082E-2</v>
      </c>
      <c r="P625" s="29">
        <v>230006.83668447949</v>
      </c>
      <c r="Q625" s="28">
        <v>0.20170330071894063</v>
      </c>
      <c r="R625" s="29">
        <v>164076.28734987366</v>
      </c>
      <c r="S625" s="29">
        <v>192632.80481296836</v>
      </c>
      <c r="T625" s="28">
        <v>-0.14824327295042442</v>
      </c>
      <c r="U625" s="29">
        <v>149728.90482517399</v>
      </c>
      <c r="V625" s="28">
        <v>9.5822396760678372E-2</v>
      </c>
      <c r="W625" s="29">
        <v>128265.8363961401</v>
      </c>
      <c r="X625" s="28">
        <v>0.27918931462884217</v>
      </c>
      <c r="Y625" s="26"/>
      <c r="Z625" s="26"/>
      <c r="AA625" s="26"/>
      <c r="AB625" s="26"/>
      <c r="AC625" s="30">
        <v>2.7122454876655522</v>
      </c>
      <c r="AD625" s="30">
        <v>2.434125900754514</v>
      </c>
      <c r="AE625" s="28">
        <v>0.11425850520913014</v>
      </c>
      <c r="AF625" s="30">
        <v>2.3243737367894126</v>
      </c>
      <c r="AG625" s="28">
        <v>0.16687150811293158</v>
      </c>
      <c r="AH625" s="30">
        <v>2.3016412281906682</v>
      </c>
      <c r="AI625" s="28">
        <v>0.17839629150094</v>
      </c>
      <c r="AJ625" s="30">
        <v>4.5690001683757799</v>
      </c>
      <c r="AK625" s="30">
        <v>4.0996977130719792</v>
      </c>
      <c r="AL625" s="28">
        <v>0.11447245337318877</v>
      </c>
      <c r="AM625" s="30">
        <v>4.0191919232446134</v>
      </c>
      <c r="AN625" s="28">
        <v>0.13679571805252766</v>
      </c>
      <c r="AO625" s="30">
        <v>4.1273127198400807</v>
      </c>
      <c r="AP625" s="28">
        <v>0.1070157457205746</v>
      </c>
    </row>
    <row r="626" spans="1:42" s="2" customFormat="1" x14ac:dyDescent="0.25">
      <c r="A626" s="83" t="s">
        <v>366</v>
      </c>
      <c r="B626" s="83" t="s">
        <v>272</v>
      </c>
      <c r="C626" s="26" t="s">
        <v>207</v>
      </c>
      <c r="D626" s="26"/>
      <c r="E626" s="26"/>
      <c r="F626" s="26"/>
      <c r="G626" s="27">
        <v>3118.1798472464084</v>
      </c>
      <c r="H626" s="28">
        <v>-1</v>
      </c>
      <c r="I626" s="27">
        <v>2176.9482976675035</v>
      </c>
      <c r="J626" s="28">
        <v>-1</v>
      </c>
      <c r="K626" s="26"/>
      <c r="L626" s="26"/>
      <c r="M626" s="26"/>
      <c r="N626" s="29">
        <v>1026.8588715791702</v>
      </c>
      <c r="O626" s="28">
        <v>-1</v>
      </c>
      <c r="P626" s="29">
        <v>718.47957134246826</v>
      </c>
      <c r="Q626" s="28">
        <v>-1</v>
      </c>
      <c r="R626" s="26"/>
      <c r="S626" s="26"/>
      <c r="T626" s="26"/>
      <c r="U626" s="29">
        <v>216.87151597976683</v>
      </c>
      <c r="V626" s="28">
        <v>-1</v>
      </c>
      <c r="W626" s="29">
        <v>136.09668635675908</v>
      </c>
      <c r="X626" s="28">
        <v>-1</v>
      </c>
      <c r="Y626" s="26"/>
      <c r="Z626" s="26"/>
      <c r="AA626" s="26"/>
      <c r="AB626" s="26"/>
      <c r="AC626" s="26"/>
      <c r="AD626" s="26"/>
      <c r="AE626" s="26"/>
      <c r="AF626" s="30">
        <v>3.0366196695083025</v>
      </c>
      <c r="AG626" s="28">
        <v>-1</v>
      </c>
      <c r="AH626" s="30">
        <v>3.0299376412330115</v>
      </c>
      <c r="AI626" s="28">
        <v>-1</v>
      </c>
      <c r="AJ626" s="26"/>
      <c r="AK626" s="26"/>
      <c r="AL626" s="26"/>
      <c r="AM626" s="30">
        <v>14.37800548937612</v>
      </c>
      <c r="AN626" s="28">
        <v>-1</v>
      </c>
      <c r="AO626" s="30">
        <v>15.995601038815359</v>
      </c>
      <c r="AP626" s="28">
        <v>-1</v>
      </c>
    </row>
    <row r="627" spans="1:42" s="2" customFormat="1" x14ac:dyDescent="0.25">
      <c r="A627" s="83" t="s">
        <v>366</v>
      </c>
      <c r="B627" s="83" t="s">
        <v>272</v>
      </c>
      <c r="C627" s="26" t="s">
        <v>209</v>
      </c>
      <c r="D627" s="26"/>
      <c r="E627" s="27">
        <v>276.44855711460116</v>
      </c>
      <c r="F627" s="28">
        <v>-1</v>
      </c>
      <c r="G627" s="27">
        <v>241.88447060823441</v>
      </c>
      <c r="H627" s="28">
        <v>-1</v>
      </c>
      <c r="I627" s="26"/>
      <c r="J627" s="26"/>
      <c r="K627" s="26"/>
      <c r="L627" s="29">
        <v>85.537568847395178</v>
      </c>
      <c r="M627" s="28">
        <v>-1</v>
      </c>
      <c r="N627" s="29">
        <v>38.310879956075567</v>
      </c>
      <c r="O627" s="28">
        <v>-1</v>
      </c>
      <c r="P627" s="26"/>
      <c r="Q627" s="26"/>
      <c r="R627" s="26"/>
      <c r="S627" s="29">
        <v>9.2149518880927754</v>
      </c>
      <c r="T627" s="28">
        <v>-1</v>
      </c>
      <c r="U627" s="29">
        <v>7.7427627115049722</v>
      </c>
      <c r="V627" s="28">
        <v>-1</v>
      </c>
      <c r="W627" s="26"/>
      <c r="X627" s="26"/>
      <c r="Y627" s="26"/>
      <c r="Z627" s="26"/>
      <c r="AA627" s="26"/>
      <c r="AB627" s="26"/>
      <c r="AC627" s="26"/>
      <c r="AD627" s="30">
        <v>3.2318963566500716</v>
      </c>
      <c r="AE627" s="28">
        <v>-1</v>
      </c>
      <c r="AF627" s="30">
        <v>6.3137278727494985</v>
      </c>
      <c r="AG627" s="28">
        <v>-1</v>
      </c>
      <c r="AH627" s="26"/>
      <c r="AI627" s="26"/>
      <c r="AJ627" s="26"/>
      <c r="AK627" s="30">
        <v>30.00000005120134</v>
      </c>
      <c r="AL627" s="28">
        <v>-1</v>
      </c>
      <c r="AM627" s="30">
        <v>31.240072777746146</v>
      </c>
      <c r="AN627" s="28">
        <v>-1</v>
      </c>
      <c r="AO627" s="26"/>
      <c r="AP627" s="26"/>
    </row>
    <row r="628" spans="1:42" s="2" customFormat="1" x14ac:dyDescent="0.25">
      <c r="A628" s="83" t="s">
        <v>366</v>
      </c>
      <c r="B628" s="83" t="s">
        <v>272</v>
      </c>
      <c r="C628" s="26" t="s">
        <v>206</v>
      </c>
      <c r="D628" s="27">
        <v>15686.335215955973</v>
      </c>
      <c r="E628" s="27">
        <v>12276.948759061099</v>
      </c>
      <c r="F628" s="28">
        <v>0.27770633598014727</v>
      </c>
      <c r="G628" s="27">
        <v>10316.184234223365</v>
      </c>
      <c r="H628" s="28">
        <v>0.5205559400458778</v>
      </c>
      <c r="I628" s="27">
        <v>5674.8717283618453</v>
      </c>
      <c r="J628" s="28">
        <v>1.7641744107728259</v>
      </c>
      <c r="K628" s="29">
        <v>4750.5136626665717</v>
      </c>
      <c r="L628" s="29">
        <v>3708.7156843786665</v>
      </c>
      <c r="M628" s="28">
        <v>0.28090532328375045</v>
      </c>
      <c r="N628" s="29">
        <v>3071.7584819612357</v>
      </c>
      <c r="O628" s="28">
        <v>0.54651275175563141</v>
      </c>
      <c r="P628" s="29">
        <v>1767.5217518702491</v>
      </c>
      <c r="Q628" s="28">
        <v>1.687669137672541</v>
      </c>
      <c r="R628" s="29">
        <v>1242.439953834629</v>
      </c>
      <c r="S628" s="29">
        <v>960.72898241112398</v>
      </c>
      <c r="T628" s="28">
        <v>0.29322626524339901</v>
      </c>
      <c r="U628" s="29">
        <v>963.95288732801976</v>
      </c>
      <c r="V628" s="28">
        <v>0.2889011176454353</v>
      </c>
      <c r="W628" s="29">
        <v>456.0534933050468</v>
      </c>
      <c r="X628" s="28">
        <v>1.7243294308099533</v>
      </c>
      <c r="Y628" s="26"/>
      <c r="Z628" s="26"/>
      <c r="AA628" s="26"/>
      <c r="AB628" s="26"/>
      <c r="AC628" s="30">
        <v>3.3020292814295109</v>
      </c>
      <c r="AD628" s="30">
        <v>3.3102965565067026</v>
      </c>
      <c r="AE628" s="28">
        <v>-2.497442430328969E-3</v>
      </c>
      <c r="AF628" s="30">
        <v>3.3583969230669322</v>
      </c>
      <c r="AG628" s="28">
        <v>-1.6784091615336994E-2</v>
      </c>
      <c r="AH628" s="30">
        <v>3.2106375620877952</v>
      </c>
      <c r="AI628" s="28">
        <v>2.8465286901548009E-2</v>
      </c>
      <c r="AJ628" s="30">
        <v>12.625427222894871</v>
      </c>
      <c r="AK628" s="30">
        <v>12.778784635235906</v>
      </c>
      <c r="AL628" s="28">
        <v>-1.2000938799623538E-2</v>
      </c>
      <c r="AM628" s="30">
        <v>10.701958954465905</v>
      </c>
      <c r="AN628" s="28">
        <v>0.17973048454145926</v>
      </c>
      <c r="AO628" s="30">
        <v>12.443434403354116</v>
      </c>
      <c r="AP628" s="28">
        <v>1.4625610072063266E-2</v>
      </c>
    </row>
    <row r="629" spans="1:42" s="2" customFormat="1" x14ac:dyDescent="0.25">
      <c r="A629" s="83" t="s">
        <v>366</v>
      </c>
      <c r="B629" s="83" t="s">
        <v>272</v>
      </c>
      <c r="C629" s="26" t="s">
        <v>211</v>
      </c>
      <c r="D629" s="26"/>
      <c r="E629" s="26"/>
      <c r="F629" s="26"/>
      <c r="G629" s="27">
        <v>228.30516304016112</v>
      </c>
      <c r="H629" s="28">
        <v>-1</v>
      </c>
      <c r="I629" s="26"/>
      <c r="J629" s="26"/>
      <c r="K629" s="26"/>
      <c r="L629" s="26"/>
      <c r="M629" s="26"/>
      <c r="N629" s="29">
        <v>13.883583943661506</v>
      </c>
      <c r="O629" s="28">
        <v>-1</v>
      </c>
      <c r="P629" s="26"/>
      <c r="Q629" s="26"/>
      <c r="R629" s="26"/>
      <c r="S629" s="26"/>
      <c r="T629" s="26"/>
      <c r="U629" s="29">
        <v>5.64025901392381</v>
      </c>
      <c r="V629" s="28">
        <v>-1</v>
      </c>
      <c r="W629" s="26"/>
      <c r="X629" s="26"/>
      <c r="Y629" s="26"/>
      <c r="Z629" s="26"/>
      <c r="AA629" s="26"/>
      <c r="AB629" s="26"/>
      <c r="AC629" s="26"/>
      <c r="AD629" s="26"/>
      <c r="AE629" s="26"/>
      <c r="AF629" s="30">
        <v>16.44425272081082</v>
      </c>
      <c r="AG629" s="28">
        <v>-1</v>
      </c>
      <c r="AH629" s="26"/>
      <c r="AI629" s="26"/>
      <c r="AJ629" s="26"/>
      <c r="AK629" s="26"/>
      <c r="AL629" s="26"/>
      <c r="AM629" s="30">
        <v>40.477779916942858</v>
      </c>
      <c r="AN629" s="28">
        <v>-1</v>
      </c>
      <c r="AO629" s="26"/>
      <c r="AP629" s="26"/>
    </row>
    <row r="630" spans="1:42" s="2" customFormat="1" x14ac:dyDescent="0.25">
      <c r="A630" s="83" t="s">
        <v>366</v>
      </c>
      <c r="B630" s="83" t="s">
        <v>272</v>
      </c>
      <c r="C630" s="26" t="s">
        <v>204</v>
      </c>
      <c r="D630" s="27">
        <v>373007.20062751172</v>
      </c>
      <c r="E630" s="27">
        <v>322122.89838883636</v>
      </c>
      <c r="F630" s="28">
        <v>0.15796549234215765</v>
      </c>
      <c r="G630" s="27">
        <v>251219.18669960977</v>
      </c>
      <c r="H630" s="28">
        <v>0.48478786802827878</v>
      </c>
      <c r="I630" s="27">
        <v>229659.47279298186</v>
      </c>
      <c r="J630" s="28">
        <v>0.62417511497009059</v>
      </c>
      <c r="K630" s="29">
        <v>129546.87367398561</v>
      </c>
      <c r="L630" s="29">
        <v>116487.94757364059</v>
      </c>
      <c r="M630" s="28">
        <v>0.11210538405348344</v>
      </c>
      <c r="N630" s="29">
        <v>93115.119459145033</v>
      </c>
      <c r="O630" s="28">
        <v>0.39125498014127863</v>
      </c>
      <c r="P630" s="29">
        <v>86626.929887821345</v>
      </c>
      <c r="Q630" s="28">
        <v>0.49545728841763176</v>
      </c>
      <c r="R630" s="29">
        <v>64247.620176919409</v>
      </c>
      <c r="S630" s="29">
        <v>58845.471351291351</v>
      </c>
      <c r="T630" s="28">
        <v>9.1802286591923243E-2</v>
      </c>
      <c r="U630" s="29">
        <v>46892.129232420084</v>
      </c>
      <c r="V630" s="28">
        <v>0.37011522463561236</v>
      </c>
      <c r="W630" s="29">
        <v>46602.917764808524</v>
      </c>
      <c r="X630" s="28">
        <v>0.37861797626403149</v>
      </c>
      <c r="Y630" s="26"/>
      <c r="Z630" s="26"/>
      <c r="AA630" s="26"/>
      <c r="AB630" s="26"/>
      <c r="AC630" s="30">
        <v>2.8793222873615014</v>
      </c>
      <c r="AD630" s="30">
        <v>2.765289500745979</v>
      </c>
      <c r="AE630" s="28">
        <v>4.1237196533947106E-2</v>
      </c>
      <c r="AF630" s="30">
        <v>2.697941947116699</v>
      </c>
      <c r="AG630" s="28">
        <v>6.7229148662240237E-2</v>
      </c>
      <c r="AH630" s="30">
        <v>2.651132541466982</v>
      </c>
      <c r="AI630" s="28">
        <v>8.6072552890264997E-2</v>
      </c>
      <c r="AJ630" s="30">
        <v>5.8057745890097952</v>
      </c>
      <c r="AK630" s="30">
        <v>5.474047381927674</v>
      </c>
      <c r="AL630" s="28">
        <v>6.0599988260478681E-2</v>
      </c>
      <c r="AM630" s="30">
        <v>5.3573849345685689</v>
      </c>
      <c r="AN630" s="28">
        <v>8.3695620142578975E-2</v>
      </c>
      <c r="AO630" s="30">
        <v>4.9280063096479694</v>
      </c>
      <c r="AP630" s="28">
        <v>0.1781183351253722</v>
      </c>
    </row>
    <row r="631" spans="1:42" s="2" customFormat="1" x14ac:dyDescent="0.25">
      <c r="A631" s="83" t="s">
        <v>366</v>
      </c>
      <c r="B631" s="83" t="s">
        <v>272</v>
      </c>
      <c r="C631" s="26" t="s">
        <v>227</v>
      </c>
      <c r="D631" s="27">
        <v>1360526.7953424621</v>
      </c>
      <c r="E631" s="27">
        <v>1357421.8558501375</v>
      </c>
      <c r="F631" s="28">
        <v>2.287379917262355E-3</v>
      </c>
      <c r="G631" s="27">
        <v>1168874.075961858</v>
      </c>
      <c r="H631" s="28">
        <v>0.16396352979502474</v>
      </c>
      <c r="I631" s="27">
        <v>1122743.3831373549</v>
      </c>
      <c r="J631" s="28">
        <v>0.21178785444333115</v>
      </c>
      <c r="K631" s="29">
        <v>622435.24779449729</v>
      </c>
      <c r="L631" s="29">
        <v>713945.43431347364</v>
      </c>
      <c r="M631" s="28">
        <v>-0.12817532281997446</v>
      </c>
      <c r="N631" s="29">
        <v>621512.72352532297</v>
      </c>
      <c r="O631" s="28">
        <v>1.4843208099451423E-3</v>
      </c>
      <c r="P631" s="29">
        <v>623230.41222512524</v>
      </c>
      <c r="Q631" s="28">
        <v>-1.275875526980408E-3</v>
      </c>
      <c r="R631" s="29">
        <v>377283.53598012612</v>
      </c>
      <c r="S631" s="29">
        <v>433010.9712794692</v>
      </c>
      <c r="T631" s="28">
        <v>-0.12869751344793545</v>
      </c>
      <c r="U631" s="29">
        <v>366608.66300033469</v>
      </c>
      <c r="V631" s="28">
        <v>2.9117896157793963E-2</v>
      </c>
      <c r="W631" s="29">
        <v>366534.58842711116</v>
      </c>
      <c r="X631" s="28">
        <v>2.9325875080824723E-2</v>
      </c>
      <c r="Y631" s="26"/>
      <c r="Z631" s="26"/>
      <c r="AA631" s="26"/>
      <c r="AB631" s="26"/>
      <c r="AC631" s="30">
        <v>2.1858125807676827</v>
      </c>
      <c r="AD631" s="30">
        <v>1.9012963604920698</v>
      </c>
      <c r="AE631" s="28">
        <v>0.14964327823253074</v>
      </c>
      <c r="AF631" s="30">
        <v>1.8806921109061308</v>
      </c>
      <c r="AG631" s="28">
        <v>0.16223839515897301</v>
      </c>
      <c r="AH631" s="30">
        <v>1.8014900446350395</v>
      </c>
      <c r="AI631" s="28">
        <v>0.21333592004972884</v>
      </c>
      <c r="AJ631" s="30">
        <v>3.6061122884888608</v>
      </c>
      <c r="AK631" s="30">
        <v>3.134844024480953</v>
      </c>
      <c r="AL631" s="28">
        <v>0.15033228458182615</v>
      </c>
      <c r="AM631" s="30">
        <v>3.1883427587219644</v>
      </c>
      <c r="AN631" s="28">
        <v>0.13103030677114458</v>
      </c>
      <c r="AO631" s="30">
        <v>3.0631307892532575</v>
      </c>
      <c r="AP631" s="28">
        <v>0.17726357005081506</v>
      </c>
    </row>
    <row r="632" spans="1:42" s="2" customFormat="1" x14ac:dyDescent="0.25">
      <c r="A632" s="83" t="s">
        <v>366</v>
      </c>
      <c r="B632" s="83" t="s">
        <v>272</v>
      </c>
      <c r="C632" s="26" t="s">
        <v>205</v>
      </c>
      <c r="D632" s="27">
        <v>161175.08685284972</v>
      </c>
      <c r="E632" s="27">
        <v>209026.00212724923</v>
      </c>
      <c r="F632" s="28">
        <v>-0.22892326690183357</v>
      </c>
      <c r="G632" s="27">
        <v>139351.9089714539</v>
      </c>
      <c r="H632" s="28">
        <v>0.15660480033945054</v>
      </c>
      <c r="I632" s="27">
        <v>122768.95624674083</v>
      </c>
      <c r="J632" s="28">
        <v>0.3128325904222915</v>
      </c>
      <c r="K632" s="29">
        <v>33879.849764511928</v>
      </c>
      <c r="L632" s="29">
        <v>53959.035983289374</v>
      </c>
      <c r="M632" s="28">
        <v>-0.37211906871345496</v>
      </c>
      <c r="N632" s="29">
        <v>36509.1649519684</v>
      </c>
      <c r="O632" s="28">
        <v>-7.2017949216740762E-2</v>
      </c>
      <c r="P632" s="29">
        <v>33513.408537910866</v>
      </c>
      <c r="Q632" s="28">
        <v>1.0934167623879214E-2</v>
      </c>
      <c r="R632" s="29">
        <v>10380.642013593779</v>
      </c>
      <c r="S632" s="29">
        <v>16624.455957504491</v>
      </c>
      <c r="T632" s="28">
        <v>-0.37558004664159705</v>
      </c>
      <c r="U632" s="29">
        <v>11295.4712716673</v>
      </c>
      <c r="V632" s="28">
        <v>-8.0990800301374719E-2</v>
      </c>
      <c r="W632" s="29">
        <v>10215.211940409801</v>
      </c>
      <c r="X632" s="28">
        <v>1.6194482713526654E-2</v>
      </c>
      <c r="Y632" s="26"/>
      <c r="Z632" s="26"/>
      <c r="AA632" s="26"/>
      <c r="AB632" s="26"/>
      <c r="AC632" s="30">
        <v>4.7572550637953404</v>
      </c>
      <c r="AD632" s="30">
        <v>3.8737905212387913</v>
      </c>
      <c r="AE632" s="28">
        <v>0.2280620332237345</v>
      </c>
      <c r="AF632" s="30">
        <v>3.8169021163531354</v>
      </c>
      <c r="AG632" s="28">
        <v>0.24636548666347949</v>
      </c>
      <c r="AH632" s="30">
        <v>3.6632787174680472</v>
      </c>
      <c r="AI632" s="28">
        <v>0.298633118225691</v>
      </c>
      <c r="AJ632" s="30">
        <v>15.52650468456439</v>
      </c>
      <c r="AK632" s="30">
        <v>12.573404065766869</v>
      </c>
      <c r="AL632" s="28">
        <v>0.23486882337916873</v>
      </c>
      <c r="AM632" s="30">
        <v>12.3369716605799</v>
      </c>
      <c r="AN632" s="28">
        <v>0.25853451817320344</v>
      </c>
      <c r="AO632" s="30">
        <v>12.018248565268214</v>
      </c>
      <c r="AP632" s="28">
        <v>0.291910763889071</v>
      </c>
    </row>
    <row r="633" spans="1:42" s="2" customFormat="1" x14ac:dyDescent="0.25">
      <c r="A633" s="83" t="s">
        <v>366</v>
      </c>
      <c r="B633" s="83" t="s">
        <v>272</v>
      </c>
      <c r="C633" s="26" t="s">
        <v>210</v>
      </c>
      <c r="D633" s="26"/>
      <c r="E633" s="27">
        <v>24.558315515518188</v>
      </c>
      <c r="F633" s="28">
        <v>-1</v>
      </c>
      <c r="G633" s="27">
        <v>251.66062376022339</v>
      </c>
      <c r="H633" s="28">
        <v>-1</v>
      </c>
      <c r="I633" s="27">
        <v>60.310818092823027</v>
      </c>
      <c r="J633" s="28">
        <v>-1</v>
      </c>
      <c r="K633" s="26"/>
      <c r="L633" s="29">
        <v>3.4425621032714844</v>
      </c>
      <c r="M633" s="28">
        <v>-1</v>
      </c>
      <c r="N633" s="29">
        <v>42.535532766983721</v>
      </c>
      <c r="O633" s="28">
        <v>-1</v>
      </c>
      <c r="P633" s="29">
        <v>3.6599926222154409</v>
      </c>
      <c r="Q633" s="28">
        <v>-1</v>
      </c>
      <c r="R633" s="26"/>
      <c r="S633" s="29">
        <v>1.2279157504645912</v>
      </c>
      <c r="T633" s="28">
        <v>-1</v>
      </c>
      <c r="U633" s="29">
        <v>12.587029421846648</v>
      </c>
      <c r="V633" s="28">
        <v>-1</v>
      </c>
      <c r="W633" s="29">
        <v>3.0172616085245032</v>
      </c>
      <c r="X633" s="28">
        <v>-1</v>
      </c>
      <c r="Y633" s="26"/>
      <c r="Z633" s="26"/>
      <c r="AA633" s="26"/>
      <c r="AB633" s="26"/>
      <c r="AC633" s="26"/>
      <c r="AD633" s="30">
        <v>7.133732022489963</v>
      </c>
      <c r="AE633" s="28">
        <v>-1</v>
      </c>
      <c r="AF633" s="30">
        <v>5.9164798790427646</v>
      </c>
      <c r="AG633" s="28">
        <v>-1</v>
      </c>
      <c r="AH633" s="30">
        <v>16.478398816092724</v>
      </c>
      <c r="AI633" s="28">
        <v>-1</v>
      </c>
      <c r="AJ633" s="26"/>
      <c r="AK633" s="30">
        <v>20.000000412264736</v>
      </c>
      <c r="AL633" s="28">
        <v>-1</v>
      </c>
      <c r="AM633" s="30">
        <v>19.993647057297668</v>
      </c>
      <c r="AN633" s="28">
        <v>-1</v>
      </c>
      <c r="AO633" s="30">
        <v>19.988594267871964</v>
      </c>
      <c r="AP633" s="28">
        <v>-1</v>
      </c>
    </row>
    <row r="634" spans="1:42" s="2" customFormat="1" x14ac:dyDescent="0.25">
      <c r="A634" s="83" t="s">
        <v>366</v>
      </c>
      <c r="B634" s="83" t="s">
        <v>273</v>
      </c>
      <c r="C634" s="26" t="s">
        <v>221</v>
      </c>
      <c r="D634" s="27">
        <v>2261266.1215267181</v>
      </c>
      <c r="E634" s="27">
        <v>2357909.388317144</v>
      </c>
      <c r="F634" s="28">
        <v>-4.0986845071006237E-2</v>
      </c>
      <c r="G634" s="27">
        <v>1988634.8500944288</v>
      </c>
      <c r="H634" s="28">
        <v>0.13709468654808282</v>
      </c>
      <c r="I634" s="27">
        <v>1850983.5743498646</v>
      </c>
      <c r="J634" s="28">
        <v>0.22165650352729913</v>
      </c>
      <c r="K634" s="29">
        <v>856904.52815794339</v>
      </c>
      <c r="L634" s="29">
        <v>962517.66000483325</v>
      </c>
      <c r="M634" s="28">
        <v>-0.10972591593421727</v>
      </c>
      <c r="N634" s="29">
        <v>843286.47038556857</v>
      </c>
      <c r="O634" s="28">
        <v>1.614879195933069E-2</v>
      </c>
      <c r="P634" s="29">
        <v>842263.82035051635</v>
      </c>
      <c r="Q634" s="28">
        <v>1.7382567615612608E-2</v>
      </c>
      <c r="R634" s="29">
        <v>503046.96063056937</v>
      </c>
      <c r="S634" s="29">
        <v>560470.10664169211</v>
      </c>
      <c r="T634" s="28">
        <v>-0.10245532336273785</v>
      </c>
      <c r="U634" s="29">
        <v>481353.71207452903</v>
      </c>
      <c r="V634" s="28">
        <v>4.5067167888967127E-2</v>
      </c>
      <c r="W634" s="29">
        <v>484104.04860515345</v>
      </c>
      <c r="X634" s="28">
        <v>3.9129835992894581E-2</v>
      </c>
      <c r="Y634" s="26"/>
      <c r="Z634" s="26"/>
      <c r="AA634" s="26"/>
      <c r="AB634" s="26"/>
      <c r="AC634" s="30">
        <v>2.6388775496235035</v>
      </c>
      <c r="AD634" s="30">
        <v>2.4497310400572845</v>
      </c>
      <c r="AE634" s="28">
        <v>7.7211133170683108E-2</v>
      </c>
      <c r="AF634" s="30">
        <v>2.3581960815583614</v>
      </c>
      <c r="AG634" s="28">
        <v>0.11902380394070541</v>
      </c>
      <c r="AH634" s="30">
        <v>2.1976292102628361</v>
      </c>
      <c r="AI634" s="28">
        <v>0.20078379796739879</v>
      </c>
      <c r="AJ634" s="30">
        <v>4.4951392185974468</v>
      </c>
      <c r="AK634" s="30">
        <v>4.2070207855430777</v>
      </c>
      <c r="AL634" s="28">
        <v>6.8485146078777065E-2</v>
      </c>
      <c r="AM634" s="30">
        <v>4.1313379334374476</v>
      </c>
      <c r="AN634" s="28">
        <v>8.8058951124654478E-2</v>
      </c>
      <c r="AO634" s="30">
        <v>3.8235242602971287</v>
      </c>
      <c r="AP634" s="28">
        <v>0.17565337959909438</v>
      </c>
    </row>
    <row r="635" spans="1:42" s="2" customFormat="1" x14ac:dyDescent="0.25">
      <c r="A635" s="83" t="s">
        <v>366</v>
      </c>
      <c r="B635" s="83" t="s">
        <v>273</v>
      </c>
      <c r="C635" s="26" t="s">
        <v>167</v>
      </c>
      <c r="D635" s="27">
        <v>1077335.3428836763</v>
      </c>
      <c r="E635" s="27">
        <v>1110241.1972852005</v>
      </c>
      <c r="F635" s="28">
        <v>-2.9638473587529173E-2</v>
      </c>
      <c r="G635" s="27">
        <v>989606.30503171799</v>
      </c>
      <c r="H635" s="28">
        <v>8.8650443520715536E-2</v>
      </c>
      <c r="I635" s="27">
        <v>952705.33368714328</v>
      </c>
      <c r="J635" s="28">
        <v>0.13081695335344892</v>
      </c>
      <c r="K635" s="29">
        <v>475150.34214485367</v>
      </c>
      <c r="L635" s="29">
        <v>531486.61224646214</v>
      </c>
      <c r="M635" s="28">
        <v>-0.10599753371677421</v>
      </c>
      <c r="N635" s="29">
        <v>478732.96522590739</v>
      </c>
      <c r="O635" s="28">
        <v>-7.4835520870452981E-3</v>
      </c>
      <c r="P635" s="29">
        <v>499974.92783046223</v>
      </c>
      <c r="Q635" s="28">
        <v>-4.9651661120948029E-2</v>
      </c>
      <c r="R635" s="29">
        <v>288938.08611578937</v>
      </c>
      <c r="S635" s="29">
        <v>323193.30498195975</v>
      </c>
      <c r="T635" s="28">
        <v>-0.10598987769280205</v>
      </c>
      <c r="U635" s="29">
        <v>286556.86213009094</v>
      </c>
      <c r="V635" s="28">
        <v>8.3097782687800246E-3</v>
      </c>
      <c r="W635" s="29">
        <v>300738.10670455568</v>
      </c>
      <c r="X635" s="28">
        <v>-3.9236865318031104E-2</v>
      </c>
      <c r="Y635" s="26"/>
      <c r="Z635" s="26"/>
      <c r="AA635" s="26"/>
      <c r="AB635" s="26"/>
      <c r="AC635" s="30">
        <v>2.2673567654829583</v>
      </c>
      <c r="AD635" s="30">
        <v>2.0889353968719666</v>
      </c>
      <c r="AE635" s="28">
        <v>8.5412583308303883E-2</v>
      </c>
      <c r="AF635" s="30">
        <v>2.0671363305109698</v>
      </c>
      <c r="AG635" s="28">
        <v>9.6858843810507911E-2</v>
      </c>
      <c r="AH635" s="30">
        <v>1.9055062177241786</v>
      </c>
      <c r="AI635" s="28">
        <v>0.18989733247417689</v>
      </c>
      <c r="AJ635" s="30">
        <v>3.7286027514280127</v>
      </c>
      <c r="AK635" s="30">
        <v>3.435223379231735</v>
      </c>
      <c r="AL635" s="28">
        <v>8.5403288173326874E-2</v>
      </c>
      <c r="AM635" s="30">
        <v>3.4534378192013317</v>
      </c>
      <c r="AN635" s="28">
        <v>7.9678554134302512E-2</v>
      </c>
      <c r="AO635" s="30">
        <v>3.1678903087033081</v>
      </c>
      <c r="AP635" s="28">
        <v>0.17699869253181855</v>
      </c>
    </row>
    <row r="636" spans="1:42" s="2" customFormat="1" x14ac:dyDescent="0.25">
      <c r="A636" s="83" t="s">
        <v>366</v>
      </c>
      <c r="B636" s="83" t="s">
        <v>273</v>
      </c>
      <c r="C636" s="26" t="s">
        <v>168</v>
      </c>
      <c r="D636" s="27">
        <v>1013450.0551364589</v>
      </c>
      <c r="E636" s="27">
        <v>1019049.8786091506</v>
      </c>
      <c r="F636" s="28">
        <v>-5.4951416905467025E-3</v>
      </c>
      <c r="G636" s="27">
        <v>809328.91622390097</v>
      </c>
      <c r="H636" s="28">
        <v>0.2522103619686904</v>
      </c>
      <c r="I636" s="27">
        <v>746882.85756153462</v>
      </c>
      <c r="J636" s="28">
        <v>0.35690630046755656</v>
      </c>
      <c r="K636" s="29">
        <v>345610.12635460758</v>
      </c>
      <c r="L636" s="29">
        <v>372934.85624292004</v>
      </c>
      <c r="M636" s="28">
        <v>-7.3269444866568986E-2</v>
      </c>
      <c r="N636" s="29">
        <v>315881.60914959846</v>
      </c>
      <c r="O636" s="28">
        <v>9.4112845901484513E-2</v>
      </c>
      <c r="P636" s="29">
        <v>300401.01468896004</v>
      </c>
      <c r="Q636" s="28">
        <v>0.15049586870556267</v>
      </c>
      <c r="R636" s="29">
        <v>202302.78700633047</v>
      </c>
      <c r="S636" s="29">
        <v>218378.01681346368</v>
      </c>
      <c r="T636" s="28">
        <v>-7.361194153926448E-2</v>
      </c>
      <c r="U636" s="29">
        <v>178753.1546093353</v>
      </c>
      <c r="V636" s="28">
        <v>0.13174387019050296</v>
      </c>
      <c r="W636" s="29">
        <v>170589.17555767854</v>
      </c>
      <c r="X636" s="28">
        <v>0.18590635276227788</v>
      </c>
      <c r="Y636" s="26"/>
      <c r="Z636" s="26"/>
      <c r="AA636" s="26"/>
      <c r="AB636" s="26"/>
      <c r="AC636" s="30">
        <v>2.932350581928914</v>
      </c>
      <c r="AD636" s="30">
        <v>2.7325144366376097</v>
      </c>
      <c r="AE636" s="28">
        <v>7.3132695151358423E-2</v>
      </c>
      <c r="AF636" s="30">
        <v>2.5621273691834672</v>
      </c>
      <c r="AG636" s="28">
        <v>0.14449836381999792</v>
      </c>
      <c r="AH636" s="30">
        <v>2.486286067758023</v>
      </c>
      <c r="AI636" s="28">
        <v>0.1794099721489909</v>
      </c>
      <c r="AJ636" s="30">
        <v>5.0095704074741487</v>
      </c>
      <c r="AK636" s="30">
        <v>4.6664490019598119</v>
      </c>
      <c r="AL636" s="28">
        <v>7.3529445059880197E-2</v>
      </c>
      <c r="AM636" s="30">
        <v>4.5276343122038201</v>
      </c>
      <c r="AN636" s="28">
        <v>0.10644324652530228</v>
      </c>
      <c r="AO636" s="30">
        <v>4.3782546877307773</v>
      </c>
      <c r="AP636" s="28">
        <v>0.14419346629434629</v>
      </c>
    </row>
    <row r="637" spans="1:42" s="2" customFormat="1" x14ac:dyDescent="0.25">
      <c r="A637" s="83" t="s">
        <v>366</v>
      </c>
      <c r="B637" s="83" t="s">
        <v>273</v>
      </c>
      <c r="C637" s="26" t="s">
        <v>192</v>
      </c>
      <c r="D637" s="27">
        <v>170480.72350658296</v>
      </c>
      <c r="E637" s="27">
        <v>228618.31242279292</v>
      </c>
      <c r="F637" s="28">
        <v>-0.25429979033654054</v>
      </c>
      <c r="G637" s="27">
        <v>189699.62883880982</v>
      </c>
      <c r="H637" s="28">
        <v>-0.10131229802540841</v>
      </c>
      <c r="I637" s="27">
        <v>151395.38310118677</v>
      </c>
      <c r="J637" s="28">
        <v>0.12606289580601204</v>
      </c>
      <c r="K637" s="29">
        <v>36144.059658482074</v>
      </c>
      <c r="L637" s="29">
        <v>58096.191515451115</v>
      </c>
      <c r="M637" s="28">
        <v>-0.37785836359222802</v>
      </c>
      <c r="N637" s="29">
        <v>48671.896010062774</v>
      </c>
      <c r="O637" s="28">
        <v>-0.25739363736704657</v>
      </c>
      <c r="P637" s="29">
        <v>41887.877831094112</v>
      </c>
      <c r="Q637" s="28">
        <v>-0.13712363743451095</v>
      </c>
      <c r="R637" s="29">
        <v>11806.08750844952</v>
      </c>
      <c r="S637" s="29">
        <v>18898.784846268642</v>
      </c>
      <c r="T637" s="28">
        <v>-0.37529912084371375</v>
      </c>
      <c r="U637" s="29">
        <v>16043.695335102595</v>
      </c>
      <c r="V637" s="28">
        <v>-0.26412916339675535</v>
      </c>
      <c r="W637" s="29">
        <v>12776.766342919494</v>
      </c>
      <c r="X637" s="28">
        <v>-7.5972183290954204E-2</v>
      </c>
      <c r="Y637" s="26"/>
      <c r="Z637" s="26"/>
      <c r="AA637" s="26"/>
      <c r="AB637" s="26"/>
      <c r="AC637" s="30">
        <v>4.7167010324081167</v>
      </c>
      <c r="AD637" s="30">
        <v>3.9351686652642313</v>
      </c>
      <c r="AE637" s="28">
        <v>0.19860199997079631</v>
      </c>
      <c r="AF637" s="30">
        <v>3.8975187816720758</v>
      </c>
      <c r="AG637" s="28">
        <v>0.21018044982572304</v>
      </c>
      <c r="AH637" s="30">
        <v>3.6143006268224767</v>
      </c>
      <c r="AI637" s="28">
        <v>0.30501071145119951</v>
      </c>
      <c r="AJ637" s="30">
        <v>14.440069445916889</v>
      </c>
      <c r="AK637" s="30">
        <v>12.096984768199587</v>
      </c>
      <c r="AL637" s="28">
        <v>0.19369162833673859</v>
      </c>
      <c r="AM637" s="30">
        <v>11.823936124226877</v>
      </c>
      <c r="AN637" s="28">
        <v>0.22125739636986327</v>
      </c>
      <c r="AO637" s="30">
        <v>11.84927226794639</v>
      </c>
      <c r="AP637" s="28">
        <v>0.2186461007380931</v>
      </c>
    </row>
    <row r="638" spans="1:42" s="2" customFormat="1" x14ac:dyDescent="0.25">
      <c r="A638" s="83" t="s">
        <v>366</v>
      </c>
      <c r="B638" s="83" t="s">
        <v>273</v>
      </c>
      <c r="C638" s="26" t="s">
        <v>224</v>
      </c>
      <c r="D638" s="27">
        <v>37128.509901267287</v>
      </c>
      <c r="E638" s="27">
        <v>52086.833448902369</v>
      </c>
      <c r="F638" s="28">
        <v>-0.2871805129468914</v>
      </c>
      <c r="G638" s="27">
        <v>58757.873002721717</v>
      </c>
      <c r="H638" s="28">
        <v>-0.36811004204411107</v>
      </c>
      <c r="I638" s="27">
        <v>33055.11593204856</v>
      </c>
      <c r="J638" s="28">
        <v>0.12323036402572018</v>
      </c>
      <c r="K638" s="29">
        <v>8561.0061128498746</v>
      </c>
      <c r="L638" s="29">
        <v>12622.676459556913</v>
      </c>
      <c r="M638" s="28">
        <v>-0.32177568360566322</v>
      </c>
      <c r="N638" s="29">
        <v>14128.533203949775</v>
      </c>
      <c r="O638" s="28">
        <v>-0.39406263981765932</v>
      </c>
      <c r="P638" s="29">
        <v>9041.1130550642465</v>
      </c>
      <c r="Q638" s="28">
        <v>-5.3102636731817775E-2</v>
      </c>
      <c r="R638" s="29">
        <v>3178.0010582360196</v>
      </c>
      <c r="S638" s="29">
        <v>4387.014340212304</v>
      </c>
      <c r="T638" s="28">
        <v>-0.2755890882084</v>
      </c>
      <c r="U638" s="29">
        <v>5005.0996024105998</v>
      </c>
      <c r="V638" s="28">
        <v>-0.36504738952539467</v>
      </c>
      <c r="W638" s="29">
        <v>2614.0058686980374</v>
      </c>
      <c r="X638" s="28">
        <v>0.21575896071682973</v>
      </c>
      <c r="Y638" s="26"/>
      <c r="Z638" s="26"/>
      <c r="AA638" s="26"/>
      <c r="AB638" s="26"/>
      <c r="AC638" s="30">
        <v>4.3369329973422452</v>
      </c>
      <c r="AD638" s="30">
        <v>4.1264492214300761</v>
      </c>
      <c r="AE638" s="28">
        <v>5.1008449302866542E-2</v>
      </c>
      <c r="AF638" s="30">
        <v>4.1588091385378458</v>
      </c>
      <c r="AG638" s="28">
        <v>4.283049615184413E-2</v>
      </c>
      <c r="AH638" s="30">
        <v>3.6560892149814701</v>
      </c>
      <c r="AI638" s="28">
        <v>0.18622187324392897</v>
      </c>
      <c r="AJ638" s="30">
        <v>11.682975940189216</v>
      </c>
      <c r="AK638" s="30">
        <v>11.872957189007431</v>
      </c>
      <c r="AL638" s="28">
        <v>-1.6001173574019902E-2</v>
      </c>
      <c r="AM638" s="30">
        <v>11.739601140888832</v>
      </c>
      <c r="AN638" s="28">
        <v>-4.8234348015786417E-3</v>
      </c>
      <c r="AO638" s="30">
        <v>12.645387039055265</v>
      </c>
      <c r="AP638" s="28">
        <v>-7.6107682263393234E-2</v>
      </c>
    </row>
    <row r="639" spans="1:42" s="2" customFormat="1" x14ac:dyDescent="0.25">
      <c r="A639" s="83" t="s">
        <v>366</v>
      </c>
      <c r="B639" s="83" t="s">
        <v>273</v>
      </c>
      <c r="C639" s="26" t="s">
        <v>208</v>
      </c>
      <c r="D639" s="26"/>
      <c r="E639" s="26"/>
      <c r="F639" s="26"/>
      <c r="G639" s="27">
        <v>74.343604820966718</v>
      </c>
      <c r="H639" s="28">
        <v>-1</v>
      </c>
      <c r="I639" s="26"/>
      <c r="J639" s="26"/>
      <c r="K639" s="26"/>
      <c r="L639" s="26"/>
      <c r="M639" s="26"/>
      <c r="N639" s="29">
        <v>4.6472001075744629</v>
      </c>
      <c r="O639" s="28">
        <v>-1</v>
      </c>
      <c r="P639" s="26"/>
      <c r="Q639" s="26"/>
      <c r="R639" s="26"/>
      <c r="S639" s="26"/>
      <c r="T639" s="26"/>
      <c r="U639" s="29">
        <v>2.1710679180472248</v>
      </c>
      <c r="V639" s="28">
        <v>-1</v>
      </c>
      <c r="W639" s="26"/>
      <c r="X639" s="26"/>
      <c r="Y639" s="26"/>
      <c r="Z639" s="26"/>
      <c r="AA639" s="26"/>
      <c r="AB639" s="26"/>
      <c r="AC639" s="26"/>
      <c r="AD639" s="26"/>
      <c r="AE639" s="26"/>
      <c r="AF639" s="30">
        <v>15.997504540377809</v>
      </c>
      <c r="AG639" s="28">
        <v>-1</v>
      </c>
      <c r="AH639" s="26"/>
      <c r="AI639" s="26"/>
      <c r="AJ639" s="26"/>
      <c r="AK639" s="26"/>
      <c r="AL639" s="26"/>
      <c r="AM639" s="30">
        <v>34.242873842397039</v>
      </c>
      <c r="AN639" s="28">
        <v>-1</v>
      </c>
      <c r="AO639" s="26"/>
      <c r="AP639" s="26"/>
    </row>
    <row r="640" spans="1:42" s="2" customFormat="1" x14ac:dyDescent="0.25">
      <c r="A640" s="83" t="s">
        <v>366</v>
      </c>
      <c r="B640" s="83" t="s">
        <v>273</v>
      </c>
      <c r="C640" s="26" t="s">
        <v>223</v>
      </c>
      <c r="D640" s="27">
        <v>824325.35508199455</v>
      </c>
      <c r="E640" s="27">
        <v>768714.62466776965</v>
      </c>
      <c r="F640" s="28">
        <v>7.2342490476565699E-2</v>
      </c>
      <c r="G640" s="27">
        <v>577128.08474254259</v>
      </c>
      <c r="H640" s="28">
        <v>0.42832306532045988</v>
      </c>
      <c r="I640" s="27">
        <v>514686.65730086446</v>
      </c>
      <c r="J640" s="28">
        <v>0.60160622660192287</v>
      </c>
      <c r="K640" s="29">
        <v>285344.59734179178</v>
      </c>
      <c r="L640" s="29">
        <v>281953.25819228776</v>
      </c>
      <c r="M640" s="28">
        <v>1.20280190101268E-2</v>
      </c>
      <c r="N640" s="29">
        <v>227073.07206898011</v>
      </c>
      <c r="O640" s="28">
        <v>0.25662014761094171</v>
      </c>
      <c r="P640" s="29">
        <v>202217.43955074775</v>
      </c>
      <c r="Q640" s="28">
        <v>0.41107808493531417</v>
      </c>
      <c r="R640" s="29">
        <v>173975.57991699045</v>
      </c>
      <c r="S640" s="29">
        <v>173858.52843206876</v>
      </c>
      <c r="T640" s="28">
        <v>6.7325707848390288E-4</v>
      </c>
      <c r="U640" s="29">
        <v>135228.78901835694</v>
      </c>
      <c r="V640" s="28">
        <v>0.2865276778702332</v>
      </c>
      <c r="W640" s="29">
        <v>119388.90295327702</v>
      </c>
      <c r="X640" s="28">
        <v>0.45721734276322135</v>
      </c>
      <c r="Y640" s="26"/>
      <c r="Z640" s="26"/>
      <c r="AA640" s="26"/>
      <c r="AB640" s="26"/>
      <c r="AC640" s="30">
        <v>2.888876687209887</v>
      </c>
      <c r="AD640" s="30">
        <v>2.7263902875118333</v>
      </c>
      <c r="AE640" s="28">
        <v>5.9597630039367001E-2</v>
      </c>
      <c r="AF640" s="30">
        <v>2.5415963217656339</v>
      </c>
      <c r="AG640" s="28">
        <v>0.13663867958504097</v>
      </c>
      <c r="AH640" s="30">
        <v>2.5452139956094171</v>
      </c>
      <c r="AI640" s="28">
        <v>0.13502310304489132</v>
      </c>
      <c r="AJ640" s="30">
        <v>4.7381670201950623</v>
      </c>
      <c r="AK640" s="30">
        <v>4.4214950603825409</v>
      </c>
      <c r="AL640" s="28">
        <v>7.1621014043408981E-2</v>
      </c>
      <c r="AM640" s="30">
        <v>4.2677900832506825</v>
      </c>
      <c r="AN640" s="28">
        <v>0.11021557475153602</v>
      </c>
      <c r="AO640" s="30">
        <v>4.3110091856886203</v>
      </c>
      <c r="AP640" s="28">
        <v>9.9085345474208206E-2</v>
      </c>
    </row>
    <row r="641" spans="1:42" s="2" customFormat="1" x14ac:dyDescent="0.25">
      <c r="A641" s="83" t="s">
        <v>366</v>
      </c>
      <c r="B641" s="83" t="s">
        <v>273</v>
      </c>
      <c r="C641" s="26" t="s">
        <v>207</v>
      </c>
      <c r="D641" s="26"/>
      <c r="E641" s="26"/>
      <c r="F641" s="26"/>
      <c r="G641" s="27">
        <v>1394.5774510705471</v>
      </c>
      <c r="H641" s="28">
        <v>-1</v>
      </c>
      <c r="I641" s="27">
        <v>502.88454294204712</v>
      </c>
      <c r="J641" s="28">
        <v>-1</v>
      </c>
      <c r="K641" s="26"/>
      <c r="L641" s="26"/>
      <c r="M641" s="26"/>
      <c r="N641" s="29">
        <v>468.23916828632355</v>
      </c>
      <c r="O641" s="28">
        <v>-1</v>
      </c>
      <c r="P641" s="29">
        <v>168.18881034851074</v>
      </c>
      <c r="Q641" s="28">
        <v>-1</v>
      </c>
      <c r="R641" s="26"/>
      <c r="S641" s="26"/>
      <c r="T641" s="26"/>
      <c r="U641" s="29">
        <v>119.85766539722681</v>
      </c>
      <c r="V641" s="28">
        <v>-1</v>
      </c>
      <c r="W641" s="29">
        <v>34.27569168806076</v>
      </c>
      <c r="X641" s="28">
        <v>-1</v>
      </c>
      <c r="Y641" s="26"/>
      <c r="Z641" s="26"/>
      <c r="AA641" s="26"/>
      <c r="AB641" s="26"/>
      <c r="AC641" s="26"/>
      <c r="AD641" s="26"/>
      <c r="AE641" s="26"/>
      <c r="AF641" s="30">
        <v>2.9783442854096669</v>
      </c>
      <c r="AG641" s="28">
        <v>-1</v>
      </c>
      <c r="AH641" s="30">
        <v>2.99</v>
      </c>
      <c r="AI641" s="28">
        <v>-1</v>
      </c>
      <c r="AJ641" s="26"/>
      <c r="AK641" s="26"/>
      <c r="AL641" s="26"/>
      <c r="AM641" s="30">
        <v>11.635279616440902</v>
      </c>
      <c r="AN641" s="28">
        <v>-1</v>
      </c>
      <c r="AO641" s="30">
        <v>14.671754767744533</v>
      </c>
      <c r="AP641" s="28">
        <v>-1</v>
      </c>
    </row>
    <row r="642" spans="1:42" s="2" customFormat="1" x14ac:dyDescent="0.25">
      <c r="A642" s="83" t="s">
        <v>366</v>
      </c>
      <c r="B642" s="83" t="s">
        <v>273</v>
      </c>
      <c r="C642" s="26" t="s">
        <v>209</v>
      </c>
      <c r="D642" s="27">
        <v>78.621820218563073</v>
      </c>
      <c r="E642" s="27">
        <v>94.155497539043424</v>
      </c>
      <c r="F642" s="28">
        <v>-0.16497897336306896</v>
      </c>
      <c r="G642" s="27">
        <v>146.42669511198997</v>
      </c>
      <c r="H642" s="28">
        <v>-0.4630636158356809</v>
      </c>
      <c r="I642" s="26"/>
      <c r="J642" s="26"/>
      <c r="K642" s="29">
        <v>1.1497780084609985</v>
      </c>
      <c r="L642" s="29">
        <v>32.905864345884162</v>
      </c>
      <c r="M642" s="28">
        <v>-0.96505856839451742</v>
      </c>
      <c r="N642" s="29">
        <v>30.205098697386251</v>
      </c>
      <c r="O642" s="28">
        <v>-0.96193430718501538</v>
      </c>
      <c r="P642" s="26"/>
      <c r="Q642" s="26"/>
      <c r="R642" s="29">
        <v>1.9661204383288577</v>
      </c>
      <c r="S642" s="29">
        <v>3.1385165813872238</v>
      </c>
      <c r="T642" s="28">
        <v>-0.3735510431938413</v>
      </c>
      <c r="U642" s="29">
        <v>4.4012526083249019</v>
      </c>
      <c r="V642" s="28">
        <v>-0.55328161928039055</v>
      </c>
      <c r="W642" s="26"/>
      <c r="X642" s="26"/>
      <c r="Y642" s="26"/>
      <c r="Z642" s="26"/>
      <c r="AA642" s="26"/>
      <c r="AB642" s="26"/>
      <c r="AC642" s="30">
        <v>68.38</v>
      </c>
      <c r="AD642" s="30">
        <v>2.8613591957149218</v>
      </c>
      <c r="AE642" s="28">
        <v>22.89773367230638</v>
      </c>
      <c r="AF642" s="30">
        <v>4.84774761304325</v>
      </c>
      <c r="AG642" s="28">
        <v>13.105519812132581</v>
      </c>
      <c r="AH642" s="26"/>
      <c r="AI642" s="26"/>
      <c r="AJ642" s="30">
        <v>39.988303201501338</v>
      </c>
      <c r="AK642" s="30">
        <v>30.00000003104228</v>
      </c>
      <c r="AL642" s="28">
        <v>0.33294343867079118</v>
      </c>
      <c r="AM642" s="30">
        <v>33.269323109295321</v>
      </c>
      <c r="AN642" s="28">
        <v>0.20195722257808005</v>
      </c>
      <c r="AO642" s="26"/>
      <c r="AP642" s="26"/>
    </row>
    <row r="643" spans="1:42" s="2" customFormat="1" x14ac:dyDescent="0.25">
      <c r="A643" s="83" t="s">
        <v>366</v>
      </c>
      <c r="B643" s="83" t="s">
        <v>273</v>
      </c>
      <c r="C643" s="26" t="s">
        <v>206</v>
      </c>
      <c r="D643" s="27">
        <v>12282.539515651464</v>
      </c>
      <c r="E643" s="27">
        <v>10716.936183269025</v>
      </c>
      <c r="F643" s="28">
        <v>0.14608683914966433</v>
      </c>
      <c r="G643" s="27">
        <v>10068.058628517389</v>
      </c>
      <c r="H643" s="28">
        <v>0.21995113147848025</v>
      </c>
      <c r="I643" s="27">
        <v>5425.7791464507582</v>
      </c>
      <c r="J643" s="28">
        <v>1.2637374622382145</v>
      </c>
      <c r="K643" s="29">
        <v>3364.7151345748412</v>
      </c>
      <c r="L643" s="29">
        <v>2850.3241592645645</v>
      </c>
      <c r="M643" s="28">
        <v>0.1804675351181807</v>
      </c>
      <c r="N643" s="29">
        <v>2681.7347541098125</v>
      </c>
      <c r="O643" s="28">
        <v>0.25467857304617747</v>
      </c>
      <c r="P643" s="29">
        <v>1506.8314956292722</v>
      </c>
      <c r="Q643" s="28">
        <v>1.2329737228977238</v>
      </c>
      <c r="R643" s="29">
        <v>1009.4107852620216</v>
      </c>
      <c r="S643" s="29">
        <v>944.5444182760275</v>
      </c>
      <c r="T643" s="28">
        <v>6.867476608923008E-2</v>
      </c>
      <c r="U643" s="29">
        <v>1012.767941935177</v>
      </c>
      <c r="V643" s="28">
        <v>-3.3148330769046503E-3</v>
      </c>
      <c r="W643" s="29">
        <v>573.15413181685574</v>
      </c>
      <c r="X643" s="28">
        <v>0.76115067348858656</v>
      </c>
      <c r="Y643" s="26"/>
      <c r="Z643" s="26"/>
      <c r="AA643" s="26"/>
      <c r="AB643" s="26"/>
      <c r="AC643" s="30">
        <v>3.6503950629994302</v>
      </c>
      <c r="AD643" s="30">
        <v>3.7599008338876758</v>
      </c>
      <c r="AE643" s="28">
        <v>-2.9124643368590782E-2</v>
      </c>
      <c r="AF643" s="30">
        <v>3.7543081444158064</v>
      </c>
      <c r="AG643" s="28">
        <v>-2.767835708183345E-2</v>
      </c>
      <c r="AH643" s="30">
        <v>3.6007869242107149</v>
      </c>
      <c r="AI643" s="28">
        <v>1.377702703127575E-2</v>
      </c>
      <c r="AJ643" s="30">
        <v>12.168028809463511</v>
      </c>
      <c r="AK643" s="30">
        <v>11.34614315209174</v>
      </c>
      <c r="AL643" s="28">
        <v>7.2437448246036887E-2</v>
      </c>
      <c r="AM643" s="30">
        <v>9.9411308470917241</v>
      </c>
      <c r="AN643" s="28">
        <v>0.22400851539171374</v>
      </c>
      <c r="AO643" s="30">
        <v>9.4665271438442637</v>
      </c>
      <c r="AP643" s="28">
        <v>0.28537410019216336</v>
      </c>
    </row>
    <row r="644" spans="1:42" s="2" customFormat="1" x14ac:dyDescent="0.25">
      <c r="A644" s="83" t="s">
        <v>366</v>
      </c>
      <c r="B644" s="83" t="s">
        <v>273</v>
      </c>
      <c r="C644" s="26" t="s">
        <v>211</v>
      </c>
      <c r="D644" s="26"/>
      <c r="E644" s="26"/>
      <c r="F644" s="26"/>
      <c r="G644" s="27">
        <v>92.91467394471168</v>
      </c>
      <c r="H644" s="28">
        <v>-1</v>
      </c>
      <c r="I644" s="27">
        <v>47.210597991943359</v>
      </c>
      <c r="J644" s="28">
        <v>-1</v>
      </c>
      <c r="K644" s="26"/>
      <c r="L644" s="26"/>
      <c r="M644" s="26"/>
      <c r="N644" s="29">
        <v>8.3401100310698553</v>
      </c>
      <c r="O644" s="28">
        <v>-1</v>
      </c>
      <c r="P644" s="29">
        <v>4.0719141330845332</v>
      </c>
      <c r="Q644" s="28">
        <v>-1</v>
      </c>
      <c r="R644" s="26"/>
      <c r="S644" s="26"/>
      <c r="T644" s="26"/>
      <c r="U644" s="29">
        <v>2.4044557535182207</v>
      </c>
      <c r="V644" s="28">
        <v>-1</v>
      </c>
      <c r="W644" s="29">
        <v>1.180264949798584</v>
      </c>
      <c r="X644" s="28">
        <v>-1</v>
      </c>
      <c r="Y644" s="26"/>
      <c r="Z644" s="26"/>
      <c r="AA644" s="26"/>
      <c r="AB644" s="26"/>
      <c r="AC644" s="26"/>
      <c r="AD644" s="26"/>
      <c r="AE644" s="26"/>
      <c r="AF644" s="30">
        <v>11.140701213601703</v>
      </c>
      <c r="AG644" s="28">
        <v>-1</v>
      </c>
      <c r="AH644" s="30">
        <v>11.594202738302995</v>
      </c>
      <c r="AI644" s="28">
        <v>-1</v>
      </c>
      <c r="AJ644" s="26"/>
      <c r="AK644" s="26"/>
      <c r="AL644" s="26"/>
      <c r="AM644" s="30">
        <v>38.642704823641736</v>
      </c>
      <c r="AN644" s="28">
        <v>-1</v>
      </c>
      <c r="AO644" s="30">
        <v>40</v>
      </c>
      <c r="AP644" s="28">
        <v>-1</v>
      </c>
    </row>
    <row r="645" spans="1:42" s="2" customFormat="1" x14ac:dyDescent="0.25">
      <c r="A645" s="83" t="s">
        <v>366</v>
      </c>
      <c r="B645" s="83" t="s">
        <v>273</v>
      </c>
      <c r="C645" s="26" t="s">
        <v>204</v>
      </c>
      <c r="D645" s="27">
        <v>189124.70005446434</v>
      </c>
      <c r="E645" s="27">
        <v>250335.25394138097</v>
      </c>
      <c r="F645" s="28">
        <v>-0.24451431799234249</v>
      </c>
      <c r="G645" s="27">
        <v>232200.83148135839</v>
      </c>
      <c r="H645" s="28">
        <v>-0.1855123909422878</v>
      </c>
      <c r="I645" s="27">
        <v>232196.20026067019</v>
      </c>
      <c r="J645" s="28">
        <v>-0.18549614575024281</v>
      </c>
      <c r="K645" s="29">
        <v>60265.529012815794</v>
      </c>
      <c r="L645" s="29">
        <v>90981.598050632296</v>
      </c>
      <c r="M645" s="28">
        <v>-0.33760749092055581</v>
      </c>
      <c r="N645" s="29">
        <v>88808.537080618335</v>
      </c>
      <c r="O645" s="28">
        <v>-0.32139937224606974</v>
      </c>
      <c r="P645" s="29">
        <v>98183.575138212298</v>
      </c>
      <c r="Q645" s="28">
        <v>-0.38619541070916952</v>
      </c>
      <c r="R645" s="29">
        <v>28327.20708933998</v>
      </c>
      <c r="S645" s="29">
        <v>44519.488381394905</v>
      </c>
      <c r="T645" s="28">
        <v>-0.36371220516590269</v>
      </c>
      <c r="U645" s="29">
        <v>43524.365590978392</v>
      </c>
      <c r="V645" s="28">
        <v>-0.34916438861979499</v>
      </c>
      <c r="W645" s="29">
        <v>51200.272604401478</v>
      </c>
      <c r="X645" s="28">
        <v>-0.44673718227615833</v>
      </c>
      <c r="Y645" s="26"/>
      <c r="Z645" s="26"/>
      <c r="AA645" s="26"/>
      <c r="AB645" s="26"/>
      <c r="AC645" s="30">
        <v>3.1381903245924536</v>
      </c>
      <c r="AD645" s="30">
        <v>2.7514932613303467</v>
      </c>
      <c r="AE645" s="28">
        <v>0.14054079968022126</v>
      </c>
      <c r="AF645" s="30">
        <v>2.6146228630089001</v>
      </c>
      <c r="AG645" s="28">
        <v>0.20024588210822636</v>
      </c>
      <c r="AH645" s="30">
        <v>2.364918978900588</v>
      </c>
      <c r="AI645" s="28">
        <v>0.32697582986599683</v>
      </c>
      <c r="AJ645" s="30">
        <v>6.6764329945409706</v>
      </c>
      <c r="AK645" s="30">
        <v>5.6230487600571424</v>
      </c>
      <c r="AL645" s="28">
        <v>0.18733329185520411</v>
      </c>
      <c r="AM645" s="30">
        <v>5.3349618846480862</v>
      </c>
      <c r="AN645" s="28">
        <v>0.25144905228903486</v>
      </c>
      <c r="AO645" s="30">
        <v>4.5350578903111005</v>
      </c>
      <c r="AP645" s="28">
        <v>0.47218252909291392</v>
      </c>
    </row>
    <row r="646" spans="1:42" s="2" customFormat="1" x14ac:dyDescent="0.25">
      <c r="A646" s="83" t="s">
        <v>366</v>
      </c>
      <c r="B646" s="83" t="s">
        <v>273</v>
      </c>
      <c r="C646" s="26" t="s">
        <v>227</v>
      </c>
      <c r="D646" s="27">
        <v>1077335.3428836763</v>
      </c>
      <c r="E646" s="27">
        <v>1110241.1972852005</v>
      </c>
      <c r="F646" s="28">
        <v>-2.9638473587529173E-2</v>
      </c>
      <c r="G646" s="27">
        <v>989606.30503171799</v>
      </c>
      <c r="H646" s="28">
        <v>8.8650443520715536E-2</v>
      </c>
      <c r="I646" s="27">
        <v>952705.33368714328</v>
      </c>
      <c r="J646" s="28">
        <v>0.13081695335344892</v>
      </c>
      <c r="K646" s="29">
        <v>475150.34214485367</v>
      </c>
      <c r="L646" s="29">
        <v>531486.61224646214</v>
      </c>
      <c r="M646" s="28">
        <v>-0.10599753371677421</v>
      </c>
      <c r="N646" s="29">
        <v>478732.96522590739</v>
      </c>
      <c r="O646" s="28">
        <v>-7.4835520870452981E-3</v>
      </c>
      <c r="P646" s="29">
        <v>499974.92783046223</v>
      </c>
      <c r="Q646" s="28">
        <v>-4.9651661120948029E-2</v>
      </c>
      <c r="R646" s="29">
        <v>288938.08611578937</v>
      </c>
      <c r="S646" s="29">
        <v>323193.30498195975</v>
      </c>
      <c r="T646" s="28">
        <v>-0.10598987769280205</v>
      </c>
      <c r="U646" s="29">
        <v>286556.86213009094</v>
      </c>
      <c r="V646" s="28">
        <v>8.3097782687800246E-3</v>
      </c>
      <c r="W646" s="29">
        <v>300738.10670455568</v>
      </c>
      <c r="X646" s="28">
        <v>-3.9236865318031104E-2</v>
      </c>
      <c r="Y646" s="26"/>
      <c r="Z646" s="26"/>
      <c r="AA646" s="26"/>
      <c r="AB646" s="26"/>
      <c r="AC646" s="30">
        <v>2.2673567654829583</v>
      </c>
      <c r="AD646" s="30">
        <v>2.0889353968719666</v>
      </c>
      <c r="AE646" s="28">
        <v>8.5412583308303883E-2</v>
      </c>
      <c r="AF646" s="30">
        <v>2.0671363305109698</v>
      </c>
      <c r="AG646" s="28">
        <v>9.6858843810507911E-2</v>
      </c>
      <c r="AH646" s="30">
        <v>1.9055062177241786</v>
      </c>
      <c r="AI646" s="28">
        <v>0.18989733247417689</v>
      </c>
      <c r="AJ646" s="30">
        <v>3.7286027514280127</v>
      </c>
      <c r="AK646" s="30">
        <v>3.435223379231735</v>
      </c>
      <c r="AL646" s="28">
        <v>8.5403288173326874E-2</v>
      </c>
      <c r="AM646" s="30">
        <v>3.4534378192013317</v>
      </c>
      <c r="AN646" s="28">
        <v>7.9678554134302512E-2</v>
      </c>
      <c r="AO646" s="30">
        <v>3.1678903087033081</v>
      </c>
      <c r="AP646" s="28">
        <v>0.17699869253181855</v>
      </c>
    </row>
    <row r="647" spans="1:42" s="2" customFormat="1" x14ac:dyDescent="0.25">
      <c r="A647" s="83" t="s">
        <v>366</v>
      </c>
      <c r="B647" s="83" t="s">
        <v>273</v>
      </c>
      <c r="C647" s="26" t="s">
        <v>205</v>
      </c>
      <c r="D647" s="27">
        <v>120991.05226944566</v>
      </c>
      <c r="E647" s="27">
        <v>165720.38729308249</v>
      </c>
      <c r="F647" s="28">
        <v>-0.26990846300963189</v>
      </c>
      <c r="G647" s="27">
        <v>119094.14136695687</v>
      </c>
      <c r="H647" s="28">
        <v>1.5927827185419321E-2</v>
      </c>
      <c r="I647" s="27">
        <v>112364.39288175345</v>
      </c>
      <c r="J647" s="28">
        <v>7.6773959850167731E-2</v>
      </c>
      <c r="K647" s="29">
        <v>24217.188633048896</v>
      </c>
      <c r="L647" s="29">
        <v>42590.285032283755</v>
      </c>
      <c r="M647" s="28">
        <v>-0.43139172196917475</v>
      </c>
      <c r="N647" s="29">
        <v>31340.626098418754</v>
      </c>
      <c r="O647" s="28">
        <v>-0.22729084744510769</v>
      </c>
      <c r="P647" s="29">
        <v>31167.672555918994</v>
      </c>
      <c r="Q647" s="28">
        <v>-0.22300298202889535</v>
      </c>
      <c r="R647" s="29">
        <v>7616.7095445131527</v>
      </c>
      <c r="S647" s="29">
        <v>13564.087571198923</v>
      </c>
      <c r="T647" s="28">
        <v>-0.43846502726169617</v>
      </c>
      <c r="U647" s="29">
        <v>9893.4275160738143</v>
      </c>
      <c r="V647" s="28">
        <v>-0.2301242888636609</v>
      </c>
      <c r="W647" s="29">
        <v>9554.1503857667431</v>
      </c>
      <c r="X647" s="28">
        <v>-0.20278525698526634</v>
      </c>
      <c r="Y647" s="26"/>
      <c r="Z647" s="26"/>
      <c r="AA647" s="26"/>
      <c r="AB647" s="26"/>
      <c r="AC647" s="30">
        <v>4.9960816716904404</v>
      </c>
      <c r="AD647" s="30">
        <v>3.8910372909564983</v>
      </c>
      <c r="AE647" s="28">
        <v>0.28399737604732622</v>
      </c>
      <c r="AF647" s="30">
        <v>3.7999924121798445</v>
      </c>
      <c r="AG647" s="28">
        <v>0.31476095996319792</v>
      </c>
      <c r="AH647" s="30">
        <v>3.6051582831588282</v>
      </c>
      <c r="AI647" s="28">
        <v>0.3858147907206142</v>
      </c>
      <c r="AJ647" s="30">
        <v>15.884950261311193</v>
      </c>
      <c r="AK647" s="30">
        <v>12.217584590427009</v>
      </c>
      <c r="AL647" s="28">
        <v>0.30017108895302586</v>
      </c>
      <c r="AM647" s="30">
        <v>12.037702926863826</v>
      </c>
      <c r="AN647" s="28">
        <v>0.31959979057646404</v>
      </c>
      <c r="AO647" s="30">
        <v>11.760793827271952</v>
      </c>
      <c r="AP647" s="28">
        <v>0.35066990329137376</v>
      </c>
    </row>
    <row r="648" spans="1:42" s="2" customFormat="1" x14ac:dyDescent="0.25">
      <c r="A648" s="83" t="s">
        <v>366</v>
      </c>
      <c r="B648" s="83" t="s">
        <v>273</v>
      </c>
      <c r="C648" s="26" t="s">
        <v>210</v>
      </c>
      <c r="D648" s="26"/>
      <c r="E648" s="26"/>
      <c r="F648" s="26"/>
      <c r="G648" s="27">
        <v>71.293415665626526</v>
      </c>
      <c r="H648" s="28">
        <v>-1</v>
      </c>
      <c r="I648" s="26"/>
      <c r="J648" s="26"/>
      <c r="K648" s="26"/>
      <c r="L648" s="26"/>
      <c r="M648" s="26"/>
      <c r="N648" s="29">
        <v>9.570376462077661</v>
      </c>
      <c r="O648" s="28">
        <v>-1</v>
      </c>
      <c r="P648" s="26"/>
      <c r="Q648" s="26"/>
      <c r="R648" s="26"/>
      <c r="S648" s="26"/>
      <c r="T648" s="26"/>
      <c r="U648" s="29">
        <v>3.565833005887626</v>
      </c>
      <c r="V648" s="28">
        <v>-1</v>
      </c>
      <c r="W648" s="26"/>
      <c r="X648" s="26"/>
      <c r="Y648" s="26"/>
      <c r="Z648" s="26"/>
      <c r="AA648" s="26"/>
      <c r="AB648" s="26"/>
      <c r="AC648" s="26"/>
      <c r="AD648" s="26"/>
      <c r="AE648" s="26"/>
      <c r="AF648" s="30">
        <v>7.4493846661230743</v>
      </c>
      <c r="AG648" s="28">
        <v>-1</v>
      </c>
      <c r="AH648" s="26"/>
      <c r="AI648" s="26"/>
      <c r="AJ648" s="26"/>
      <c r="AK648" s="26"/>
      <c r="AL648" s="26"/>
      <c r="AM648" s="30">
        <v>19.993481340240102</v>
      </c>
      <c r="AN648" s="28">
        <v>-1</v>
      </c>
      <c r="AO648" s="26"/>
      <c r="AP648" s="26"/>
    </row>
    <row r="649" spans="1:42" s="2" customFormat="1" x14ac:dyDescent="0.25">
      <c r="A649" s="83" t="s">
        <v>366</v>
      </c>
      <c r="B649" s="83" t="s">
        <v>274</v>
      </c>
      <c r="C649" s="26" t="s">
        <v>221</v>
      </c>
      <c r="D649" s="27">
        <v>1460929.5413062202</v>
      </c>
      <c r="E649" s="27">
        <v>1529729.2268108355</v>
      </c>
      <c r="F649" s="28">
        <v>-4.497507421496301E-2</v>
      </c>
      <c r="G649" s="27">
        <v>1374507.7617752671</v>
      </c>
      <c r="H649" s="28">
        <v>6.2874711903651778E-2</v>
      </c>
      <c r="I649" s="27">
        <v>1299022.3165653264</v>
      </c>
      <c r="J649" s="28">
        <v>0.12463775462224838</v>
      </c>
      <c r="K649" s="29">
        <v>550762.07579343254</v>
      </c>
      <c r="L649" s="29">
        <v>602323.75754352065</v>
      </c>
      <c r="M649" s="28">
        <v>-8.5604595708417733E-2</v>
      </c>
      <c r="N649" s="29">
        <v>571913.45221653441</v>
      </c>
      <c r="O649" s="28">
        <v>-3.6983526687694813E-2</v>
      </c>
      <c r="P649" s="29">
        <v>594698.96365640173</v>
      </c>
      <c r="Q649" s="28">
        <v>-7.3880888563906316E-2</v>
      </c>
      <c r="R649" s="29">
        <v>332753.76623567787</v>
      </c>
      <c r="S649" s="29">
        <v>361765.34141437005</v>
      </c>
      <c r="T649" s="28">
        <v>-8.0194457172894279E-2</v>
      </c>
      <c r="U649" s="29">
        <v>333561.4984122701</v>
      </c>
      <c r="V649" s="28">
        <v>-2.4215389978668824E-3</v>
      </c>
      <c r="W649" s="29">
        <v>348406.9745529124</v>
      </c>
      <c r="X649" s="28">
        <v>-4.4927941919995301E-2</v>
      </c>
      <c r="Y649" s="26"/>
      <c r="Z649" s="26"/>
      <c r="AA649" s="26"/>
      <c r="AB649" s="26"/>
      <c r="AC649" s="30">
        <v>2.6525601625739985</v>
      </c>
      <c r="AD649" s="30">
        <v>2.5397125842247816</v>
      </c>
      <c r="AE649" s="28">
        <v>4.4433208328438598E-2</v>
      </c>
      <c r="AF649" s="30">
        <v>2.4033492418269944</v>
      </c>
      <c r="AG649" s="28">
        <v>0.10369317800751973</v>
      </c>
      <c r="AH649" s="30">
        <v>2.1843359345685029</v>
      </c>
      <c r="AI649" s="28">
        <v>0.2143554114527669</v>
      </c>
      <c r="AJ649" s="30">
        <v>4.3904222567731805</v>
      </c>
      <c r="AK649" s="30">
        <v>4.2285123854876598</v>
      </c>
      <c r="AL649" s="28">
        <v>3.8290031227341002E-2</v>
      </c>
      <c r="AM649" s="30">
        <v>4.1207026839663152</v>
      </c>
      <c r="AN649" s="28">
        <v>6.5454752136412608E-2</v>
      </c>
      <c r="AO649" s="30">
        <v>3.7284624345774815</v>
      </c>
      <c r="AP649" s="28">
        <v>0.17754230699945725</v>
      </c>
    </row>
    <row r="650" spans="1:42" s="2" customFormat="1" x14ac:dyDescent="0.25">
      <c r="A650" s="83" t="s">
        <v>366</v>
      </c>
      <c r="B650" s="83" t="s">
        <v>274</v>
      </c>
      <c r="C650" s="26" t="s">
        <v>167</v>
      </c>
      <c r="D650" s="27">
        <v>782592.15456215502</v>
      </c>
      <c r="E650" s="27">
        <v>787058.62160584563</v>
      </c>
      <c r="F650" s="28">
        <v>-5.674884844762423E-3</v>
      </c>
      <c r="G650" s="27">
        <v>738072.81061447377</v>
      </c>
      <c r="H650" s="28">
        <v>6.0318363320574289E-2</v>
      </c>
      <c r="I650" s="27">
        <v>744219.8855288804</v>
      </c>
      <c r="J650" s="28">
        <v>5.1560392001626418E-2</v>
      </c>
      <c r="K650" s="29">
        <v>324121.97288856283</v>
      </c>
      <c r="L650" s="29">
        <v>343174.26567348291</v>
      </c>
      <c r="M650" s="28">
        <v>-5.5517836535702247E-2</v>
      </c>
      <c r="N650" s="29">
        <v>332584.37602701125</v>
      </c>
      <c r="O650" s="28">
        <v>-2.5444379677538254E-2</v>
      </c>
      <c r="P650" s="29">
        <v>378840.77994856145</v>
      </c>
      <c r="Q650" s="28">
        <v>-0.14443747863529444</v>
      </c>
      <c r="R650" s="29">
        <v>199633.01114620781</v>
      </c>
      <c r="S650" s="29">
        <v>212483.11955304147</v>
      </c>
      <c r="T650" s="28">
        <v>-6.0475902433397462E-2</v>
      </c>
      <c r="U650" s="29">
        <v>201767.5086848615</v>
      </c>
      <c r="V650" s="28">
        <v>-1.0578995362368011E-2</v>
      </c>
      <c r="W650" s="29">
        <v>228536.67739180094</v>
      </c>
      <c r="X650" s="28">
        <v>-0.12647276829023371</v>
      </c>
      <c r="Y650" s="26"/>
      <c r="Z650" s="26"/>
      <c r="AA650" s="26"/>
      <c r="AB650" s="26"/>
      <c r="AC650" s="30">
        <v>2.4144989233149583</v>
      </c>
      <c r="AD650" s="30">
        <v>2.2934663240591053</v>
      </c>
      <c r="AE650" s="28">
        <v>5.2772782397625395E-2</v>
      </c>
      <c r="AF650" s="30">
        <v>2.2192047005675644</v>
      </c>
      <c r="AG650" s="28">
        <v>8.8001896669310048E-2</v>
      </c>
      <c r="AH650" s="30">
        <v>1.9644661422931546</v>
      </c>
      <c r="AI650" s="28">
        <v>0.22908655503549313</v>
      </c>
      <c r="AJ650" s="30">
        <v>3.9201540369944023</v>
      </c>
      <c r="AK650" s="30">
        <v>3.7040995221710999</v>
      </c>
      <c r="AL650" s="28">
        <v>5.8328485379535763E-2</v>
      </c>
      <c r="AM650" s="30">
        <v>3.6580360010652742</v>
      </c>
      <c r="AN650" s="28">
        <v>7.1655400836075842E-2</v>
      </c>
      <c r="AO650" s="30">
        <v>3.256457099238375</v>
      </c>
      <c r="AP650" s="28">
        <v>0.20380951369242781</v>
      </c>
    </row>
    <row r="651" spans="1:42" s="2" customFormat="1" x14ac:dyDescent="0.25">
      <c r="A651" s="83" t="s">
        <v>366</v>
      </c>
      <c r="B651" s="83" t="s">
        <v>274</v>
      </c>
      <c r="C651" s="26" t="s">
        <v>168</v>
      </c>
      <c r="D651" s="27">
        <v>608044.14456766006</v>
      </c>
      <c r="E651" s="27">
        <v>630511.41054714797</v>
      </c>
      <c r="F651" s="28">
        <v>-3.5633401083084555E-2</v>
      </c>
      <c r="G651" s="27">
        <v>513690.04341360694</v>
      </c>
      <c r="H651" s="28">
        <v>0.1836790538649436</v>
      </c>
      <c r="I651" s="27">
        <v>478479.21457579493</v>
      </c>
      <c r="J651" s="28">
        <v>0.27078486597737256</v>
      </c>
      <c r="K651" s="29">
        <v>206053.2103026059</v>
      </c>
      <c r="L651" s="29">
        <v>223665.66381754493</v>
      </c>
      <c r="M651" s="28">
        <v>-7.8744556559679948E-2</v>
      </c>
      <c r="N651" s="29">
        <v>195358.33771676556</v>
      </c>
      <c r="O651" s="28">
        <v>5.4744899607745381E-2</v>
      </c>
      <c r="P651" s="29">
        <v>192557.74819931481</v>
      </c>
      <c r="Q651" s="28">
        <v>7.0085271714551117E-2</v>
      </c>
      <c r="R651" s="29">
        <v>125088.02531978152</v>
      </c>
      <c r="S651" s="29">
        <v>136418.9533689029</v>
      </c>
      <c r="T651" s="28">
        <v>-8.3059778493391551E-2</v>
      </c>
      <c r="U651" s="29">
        <v>114322.52045163592</v>
      </c>
      <c r="V651" s="28">
        <v>9.4167840471116412E-2</v>
      </c>
      <c r="W651" s="29">
        <v>112817.86020008026</v>
      </c>
      <c r="X651" s="28">
        <v>0.10876083891274269</v>
      </c>
      <c r="Y651" s="26"/>
      <c r="Z651" s="26"/>
      <c r="AA651" s="26"/>
      <c r="AB651" s="26"/>
      <c r="AC651" s="30">
        <v>2.9509083778636489</v>
      </c>
      <c r="AD651" s="30">
        <v>2.8189906299676246</v>
      </c>
      <c r="AE651" s="28">
        <v>4.6796093074470177E-2</v>
      </c>
      <c r="AF651" s="30">
        <v>2.6294759129163205</v>
      </c>
      <c r="AG651" s="28">
        <v>0.1222420267736286</v>
      </c>
      <c r="AH651" s="30">
        <v>2.4848608744662166</v>
      </c>
      <c r="AI651" s="28">
        <v>0.18755476742638394</v>
      </c>
      <c r="AJ651" s="30">
        <v>4.8609300771454702</v>
      </c>
      <c r="AK651" s="30">
        <v>4.6218754430854245</v>
      </c>
      <c r="AL651" s="28">
        <v>5.1722431078856601E-2</v>
      </c>
      <c r="AM651" s="30">
        <v>4.4933407817134619</v>
      </c>
      <c r="AN651" s="28">
        <v>8.1807571090086378E-2</v>
      </c>
      <c r="AO651" s="30">
        <v>4.2411654832596666</v>
      </c>
      <c r="AP651" s="28">
        <v>0.14613072664390972</v>
      </c>
    </row>
    <row r="652" spans="1:42" s="2" customFormat="1" x14ac:dyDescent="0.25">
      <c r="A652" s="83" t="s">
        <v>366</v>
      </c>
      <c r="B652" s="83" t="s">
        <v>274</v>
      </c>
      <c r="C652" s="26" t="s">
        <v>192</v>
      </c>
      <c r="D652" s="27">
        <v>70293.242176405183</v>
      </c>
      <c r="E652" s="27">
        <v>112159.19465784193</v>
      </c>
      <c r="F652" s="28">
        <v>-0.37327258464323831</v>
      </c>
      <c r="G652" s="27">
        <v>122744.90774718643</v>
      </c>
      <c r="H652" s="28">
        <v>-0.42732253853507457</v>
      </c>
      <c r="I652" s="27">
        <v>76323.216460651165</v>
      </c>
      <c r="J652" s="28">
        <v>-7.900576736509482E-2</v>
      </c>
      <c r="K652" s="29">
        <v>20586.892602263892</v>
      </c>
      <c r="L652" s="29">
        <v>35483.828052492638</v>
      </c>
      <c r="M652" s="28">
        <v>-0.41982323407133854</v>
      </c>
      <c r="N652" s="29">
        <v>43970.738472757657</v>
      </c>
      <c r="O652" s="28">
        <v>-0.53180471110307537</v>
      </c>
      <c r="P652" s="29">
        <v>23300.435508525425</v>
      </c>
      <c r="Q652" s="28">
        <v>-0.11645889216399717</v>
      </c>
      <c r="R652" s="29">
        <v>8032.7297696884525</v>
      </c>
      <c r="S652" s="29">
        <v>12863.268492425701</v>
      </c>
      <c r="T652" s="28">
        <v>-0.37552965061575311</v>
      </c>
      <c r="U652" s="29">
        <v>17471.469275772743</v>
      </c>
      <c r="V652" s="28">
        <v>-0.54023730672570047</v>
      </c>
      <c r="W652" s="29">
        <v>7052.4369610312988</v>
      </c>
      <c r="X652" s="28">
        <v>0.1390005772577374</v>
      </c>
      <c r="Y652" s="26"/>
      <c r="Z652" s="26"/>
      <c r="AA652" s="26"/>
      <c r="AB652" s="26"/>
      <c r="AC652" s="30">
        <v>3.4144658708072924</v>
      </c>
      <c r="AD652" s="30">
        <v>3.1608538540971503</v>
      </c>
      <c r="AE652" s="28">
        <v>8.0235287177673864E-2</v>
      </c>
      <c r="AF652" s="30">
        <v>2.7915134475904653</v>
      </c>
      <c r="AG652" s="28">
        <v>0.22315938465370366</v>
      </c>
      <c r="AH652" s="30">
        <v>3.2756133005636383</v>
      </c>
      <c r="AI652" s="28">
        <v>4.2389793147976758E-2</v>
      </c>
      <c r="AJ652" s="30">
        <v>8.7508535942111614</v>
      </c>
      <c r="AK652" s="30">
        <v>8.7193386909310657</v>
      </c>
      <c r="AL652" s="28">
        <v>3.6143685200431684E-3</v>
      </c>
      <c r="AM652" s="30">
        <v>7.0254485074929436</v>
      </c>
      <c r="AN652" s="28">
        <v>0.24559358521779767</v>
      </c>
      <c r="AO652" s="30">
        <v>10.822247243382689</v>
      </c>
      <c r="AP652" s="28">
        <v>-0.19140143471016063</v>
      </c>
    </row>
    <row r="653" spans="1:42" s="2" customFormat="1" x14ac:dyDescent="0.25">
      <c r="A653" s="83" t="s">
        <v>366</v>
      </c>
      <c r="B653" s="83" t="s">
        <v>274</v>
      </c>
      <c r="C653" s="26" t="s">
        <v>224</v>
      </c>
      <c r="D653" s="27">
        <v>23261.087428841591</v>
      </c>
      <c r="E653" s="27">
        <v>39340.731302033666</v>
      </c>
      <c r="F653" s="28">
        <v>-0.40872763014349101</v>
      </c>
      <c r="G653" s="27">
        <v>65145.610443116428</v>
      </c>
      <c r="H653" s="28">
        <v>-0.64293699497754164</v>
      </c>
      <c r="I653" s="27">
        <v>17293.518424968719</v>
      </c>
      <c r="J653" s="28">
        <v>0.34507547031359326</v>
      </c>
      <c r="K653" s="29">
        <v>9740.1267191851948</v>
      </c>
      <c r="L653" s="29">
        <v>14232.483995054337</v>
      </c>
      <c r="M653" s="28">
        <v>-0.31564112613302059</v>
      </c>
      <c r="N653" s="29">
        <v>27220.212051909526</v>
      </c>
      <c r="O653" s="28">
        <v>-0.64217300362647556</v>
      </c>
      <c r="P653" s="29">
        <v>5758.0799122362123</v>
      </c>
      <c r="Q653" s="28">
        <v>0.69155810055482747</v>
      </c>
      <c r="R653" s="29">
        <v>4697.5026441198561</v>
      </c>
      <c r="S653" s="29">
        <v>5943.2559915357951</v>
      </c>
      <c r="T653" s="28">
        <v>-0.20960788988226373</v>
      </c>
      <c r="U653" s="29">
        <v>12021.902558340029</v>
      </c>
      <c r="V653" s="28">
        <v>-0.60925463991046669</v>
      </c>
      <c r="W653" s="29">
        <v>1507.2523498852402</v>
      </c>
      <c r="X653" s="28">
        <v>2.1165999804064106</v>
      </c>
      <c r="Y653" s="26"/>
      <c r="Z653" s="26"/>
      <c r="AA653" s="26"/>
      <c r="AB653" s="26"/>
      <c r="AC653" s="30">
        <v>2.3881709242061571</v>
      </c>
      <c r="AD653" s="30">
        <v>2.7641507494899851</v>
      </c>
      <c r="AE653" s="28">
        <v>-0.13602001459334309</v>
      </c>
      <c r="AF653" s="30">
        <v>2.393280784105662</v>
      </c>
      <c r="AG653" s="28">
        <v>-2.1350858342409052E-3</v>
      </c>
      <c r="AH653" s="30">
        <v>3.0033481105774711</v>
      </c>
      <c r="AI653" s="28">
        <v>-0.20483046377631875</v>
      </c>
      <c r="AJ653" s="30">
        <v>4.9517986877471758</v>
      </c>
      <c r="AK653" s="30">
        <v>6.6193903405913428</v>
      </c>
      <c r="AL653" s="28">
        <v>-0.25192526305907392</v>
      </c>
      <c r="AM653" s="30">
        <v>5.4189102038530965</v>
      </c>
      <c r="AN653" s="28">
        <v>-8.6200268787215331E-2</v>
      </c>
      <c r="AO653" s="30">
        <v>11.473538871102388</v>
      </c>
      <c r="AP653" s="28">
        <v>-0.56841574832513708</v>
      </c>
    </row>
    <row r="654" spans="1:42" s="2" customFormat="1" x14ac:dyDescent="0.25">
      <c r="A654" s="83" t="s">
        <v>366</v>
      </c>
      <c r="B654" s="83" t="s">
        <v>274</v>
      </c>
      <c r="C654" s="26" t="s">
        <v>223</v>
      </c>
      <c r="D654" s="27">
        <v>471763.90876927733</v>
      </c>
      <c r="E654" s="27">
        <v>479506.34052593587</v>
      </c>
      <c r="F654" s="28">
        <v>-1.6146672321718257E-2</v>
      </c>
      <c r="G654" s="27">
        <v>369037.49417578342</v>
      </c>
      <c r="H654" s="28">
        <v>0.27836308292447459</v>
      </c>
      <c r="I654" s="27">
        <v>317397.54707251547</v>
      </c>
      <c r="J654" s="28">
        <v>0.48635020377613047</v>
      </c>
      <c r="K654" s="29">
        <v>153503.0803272544</v>
      </c>
      <c r="L654" s="29">
        <v>162968.06717361227</v>
      </c>
      <c r="M654" s="28">
        <v>-5.8078782000124514E-2</v>
      </c>
      <c r="N654" s="29">
        <v>134255.78422756365</v>
      </c>
      <c r="O654" s="28">
        <v>0.14336288161012542</v>
      </c>
      <c r="P654" s="29">
        <v>126511.31728517203</v>
      </c>
      <c r="Q654" s="28">
        <v>0.21335453318567243</v>
      </c>
      <c r="R654" s="29">
        <v>100739.35876321299</v>
      </c>
      <c r="S654" s="29">
        <v>107615.91794620676</v>
      </c>
      <c r="T654" s="28">
        <v>-6.3899089597796319E-2</v>
      </c>
      <c r="U654" s="29">
        <v>85173.861228570968</v>
      </c>
      <c r="V654" s="28">
        <v>0.18274969938101959</v>
      </c>
      <c r="W654" s="29">
        <v>77126.388361430974</v>
      </c>
      <c r="X654" s="28">
        <v>0.30615942096402232</v>
      </c>
      <c r="Y654" s="26"/>
      <c r="Z654" s="26"/>
      <c r="AA654" s="26"/>
      <c r="AB654" s="26"/>
      <c r="AC654" s="30">
        <v>3.0733188400097262</v>
      </c>
      <c r="AD654" s="30">
        <v>2.9423331137327091</v>
      </c>
      <c r="AE654" s="28">
        <v>4.4517639986332375E-2</v>
      </c>
      <c r="AF654" s="30">
        <v>2.7487642063172832</v>
      </c>
      <c r="AG654" s="28">
        <v>0.11807292635233785</v>
      </c>
      <c r="AH654" s="30">
        <v>2.5088470650974446</v>
      </c>
      <c r="AI654" s="28">
        <v>0.22499250064505519</v>
      </c>
      <c r="AJ654" s="30">
        <v>4.6830148073322002</v>
      </c>
      <c r="AK654" s="30">
        <v>4.4557194667579143</v>
      </c>
      <c r="AL654" s="28">
        <v>5.1012040203615265E-2</v>
      </c>
      <c r="AM654" s="30">
        <v>4.3327552473574178</v>
      </c>
      <c r="AN654" s="28">
        <v>8.0839913629649068E-2</v>
      </c>
      <c r="AO654" s="30">
        <v>4.1152911969003627</v>
      </c>
      <c r="AP654" s="28">
        <v>0.13795466305262843</v>
      </c>
    </row>
    <row r="655" spans="1:42" s="2" customFormat="1" x14ac:dyDescent="0.25">
      <c r="A655" s="83" t="s">
        <v>366</v>
      </c>
      <c r="B655" s="83" t="s">
        <v>274</v>
      </c>
      <c r="C655" s="26" t="s">
        <v>206</v>
      </c>
      <c r="D655" s="27">
        <v>1040.0775492823125</v>
      </c>
      <c r="E655" s="27">
        <v>1172.5809278285503</v>
      </c>
      <c r="F655" s="28">
        <v>-0.11300147853471817</v>
      </c>
      <c r="G655" s="27">
        <v>939.20792670845981</v>
      </c>
      <c r="H655" s="28">
        <v>0.10739860653365596</v>
      </c>
      <c r="I655" s="27">
        <v>748.1968836379051</v>
      </c>
      <c r="J655" s="28">
        <v>0.39011211089949549</v>
      </c>
      <c r="K655" s="29">
        <v>347.74094667701223</v>
      </c>
      <c r="L655" s="29">
        <v>391.40238683657549</v>
      </c>
      <c r="M655" s="28">
        <v>-0.11155128744218279</v>
      </c>
      <c r="N655" s="29">
        <v>307.71511708077247</v>
      </c>
      <c r="O655" s="28">
        <v>0.13007430371298054</v>
      </c>
      <c r="P655" s="29">
        <v>236.68907818487935</v>
      </c>
      <c r="Q655" s="28">
        <v>0.46918881658489353</v>
      </c>
      <c r="R655" s="29">
        <v>87.102660191824327</v>
      </c>
      <c r="S655" s="29">
        <v>98.691753882151914</v>
      </c>
      <c r="T655" s="28">
        <v>-0.11742717333979245</v>
      </c>
      <c r="U655" s="29">
        <v>78.559594486061769</v>
      </c>
      <c r="V655" s="28">
        <v>0.1087463060578589</v>
      </c>
      <c r="W655" s="29">
        <v>61.969919848618133</v>
      </c>
      <c r="X655" s="28">
        <v>0.40556354445190762</v>
      </c>
      <c r="Y655" s="26"/>
      <c r="Z655" s="26"/>
      <c r="AA655" s="26"/>
      <c r="AB655" s="26"/>
      <c r="AC655" s="30">
        <v>2.9909550750960436</v>
      </c>
      <c r="AD655" s="30">
        <v>2.9958451130195711</v>
      </c>
      <c r="AE655" s="28">
        <v>-1.632273278173158E-3</v>
      </c>
      <c r="AF655" s="30">
        <v>3.0521995006892237</v>
      </c>
      <c r="AG655" s="28">
        <v>-2.0065669226192576E-2</v>
      </c>
      <c r="AH655" s="30">
        <v>3.1610959380790851</v>
      </c>
      <c r="AI655" s="28">
        <v>-5.3823378447169674E-2</v>
      </c>
      <c r="AJ655" s="30">
        <v>11.940824160729097</v>
      </c>
      <c r="AK655" s="30">
        <v>11.881245207464165</v>
      </c>
      <c r="AL655" s="28">
        <v>5.014537805137013E-3</v>
      </c>
      <c r="AM655" s="30">
        <v>11.955356094348174</v>
      </c>
      <c r="AN655" s="28">
        <v>-1.2155165855701193E-3</v>
      </c>
      <c r="AO655" s="30">
        <v>12.073549319825192</v>
      </c>
      <c r="AP655" s="28">
        <v>-1.0993052298064149E-2</v>
      </c>
    </row>
    <row r="656" spans="1:42" s="2" customFormat="1" x14ac:dyDescent="0.25">
      <c r="A656" s="83" t="s">
        <v>366</v>
      </c>
      <c r="B656" s="83" t="s">
        <v>274</v>
      </c>
      <c r="C656" s="26" t="s">
        <v>204</v>
      </c>
      <c r="D656" s="27">
        <v>136280.23579838275</v>
      </c>
      <c r="E656" s="27">
        <v>151005.0700212121</v>
      </c>
      <c r="F656" s="28">
        <v>-9.7512184331035437E-2</v>
      </c>
      <c r="G656" s="27">
        <v>144652.54923782349</v>
      </c>
      <c r="H656" s="28">
        <v>-5.7878782527888979E-2</v>
      </c>
      <c r="I656" s="27">
        <v>161081.66750327946</v>
      </c>
      <c r="J656" s="28">
        <v>-0.15396805911753908</v>
      </c>
      <c r="K656" s="29">
        <v>52550.129975351512</v>
      </c>
      <c r="L656" s="29">
        <v>60697.596643932666</v>
      </c>
      <c r="M656" s="28">
        <v>-0.13423046576911829</v>
      </c>
      <c r="N656" s="29">
        <v>61102.553489201906</v>
      </c>
      <c r="O656" s="28">
        <v>-0.13996834871003852</v>
      </c>
      <c r="P656" s="29">
        <v>66046.43091414278</v>
      </c>
      <c r="Q656" s="28">
        <v>-0.20434565126366658</v>
      </c>
      <c r="R656" s="29">
        <v>24348.666556568569</v>
      </c>
      <c r="S656" s="29">
        <v>28803.035422696139</v>
      </c>
      <c r="T656" s="28">
        <v>-0.15464928611717182</v>
      </c>
      <c r="U656" s="29">
        <v>29148.65922306498</v>
      </c>
      <c r="V656" s="28">
        <v>-0.16467284583361677</v>
      </c>
      <c r="W656" s="29">
        <v>35691.471838649282</v>
      </c>
      <c r="X656" s="28">
        <v>-0.31780155588310344</v>
      </c>
      <c r="Y656" s="26"/>
      <c r="Z656" s="26"/>
      <c r="AA656" s="26"/>
      <c r="AB656" s="26"/>
      <c r="AC656" s="30">
        <v>2.5933377493510408</v>
      </c>
      <c r="AD656" s="30">
        <v>2.487826180450698</v>
      </c>
      <c r="AE656" s="28">
        <v>4.2411149834120698E-2</v>
      </c>
      <c r="AF656" s="30">
        <v>2.3673732271006744</v>
      </c>
      <c r="AG656" s="28">
        <v>9.5449471027052812E-2</v>
      </c>
      <c r="AH656" s="30">
        <v>2.4389155518892149</v>
      </c>
      <c r="AI656" s="28">
        <v>6.3315926351860952E-2</v>
      </c>
      <c r="AJ656" s="30">
        <v>5.5970307647758339</v>
      </c>
      <c r="AK656" s="30">
        <v>5.24267903730117</v>
      </c>
      <c r="AL656" s="28">
        <v>6.7589819051192074E-2</v>
      </c>
      <c r="AM656" s="30">
        <v>4.962579861078539</v>
      </c>
      <c r="AN656" s="28">
        <v>0.12784699117353993</v>
      </c>
      <c r="AO656" s="30">
        <v>4.5131696510438859</v>
      </c>
      <c r="AP656" s="28">
        <v>0.24015518970824715</v>
      </c>
    </row>
    <row r="657" spans="1:42" s="2" customFormat="1" x14ac:dyDescent="0.25">
      <c r="A657" s="83" t="s">
        <v>366</v>
      </c>
      <c r="B657" s="83" t="s">
        <v>274</v>
      </c>
      <c r="C657" s="26" t="s">
        <v>227</v>
      </c>
      <c r="D657" s="27">
        <v>782592.15456215502</v>
      </c>
      <c r="E657" s="27">
        <v>787058.62160584563</v>
      </c>
      <c r="F657" s="28">
        <v>-5.674884844762423E-3</v>
      </c>
      <c r="G657" s="27">
        <v>738072.81061447377</v>
      </c>
      <c r="H657" s="28">
        <v>6.0318363320574289E-2</v>
      </c>
      <c r="I657" s="27">
        <v>744219.8855288804</v>
      </c>
      <c r="J657" s="28">
        <v>5.1560392001626418E-2</v>
      </c>
      <c r="K657" s="29">
        <v>324121.97288856283</v>
      </c>
      <c r="L657" s="29">
        <v>343174.26567348291</v>
      </c>
      <c r="M657" s="28">
        <v>-5.5517836535702247E-2</v>
      </c>
      <c r="N657" s="29">
        <v>332584.37602701125</v>
      </c>
      <c r="O657" s="28">
        <v>-2.5444379677538254E-2</v>
      </c>
      <c r="P657" s="29">
        <v>378840.77994856145</v>
      </c>
      <c r="Q657" s="28">
        <v>-0.14443747863529444</v>
      </c>
      <c r="R657" s="29">
        <v>199633.01114620781</v>
      </c>
      <c r="S657" s="29">
        <v>212483.11955304147</v>
      </c>
      <c r="T657" s="28">
        <v>-6.0475902433397462E-2</v>
      </c>
      <c r="U657" s="29">
        <v>201767.5086848615</v>
      </c>
      <c r="V657" s="28">
        <v>-1.0578995362368011E-2</v>
      </c>
      <c r="W657" s="29">
        <v>228536.67739180094</v>
      </c>
      <c r="X657" s="28">
        <v>-0.12647276829023371</v>
      </c>
      <c r="Y657" s="26"/>
      <c r="Z657" s="26"/>
      <c r="AA657" s="26"/>
      <c r="AB657" s="26"/>
      <c r="AC657" s="30">
        <v>2.4144989233149583</v>
      </c>
      <c r="AD657" s="30">
        <v>2.2934663240591053</v>
      </c>
      <c r="AE657" s="28">
        <v>5.2772782397625395E-2</v>
      </c>
      <c r="AF657" s="30">
        <v>2.2192047005675644</v>
      </c>
      <c r="AG657" s="28">
        <v>8.8001896669310048E-2</v>
      </c>
      <c r="AH657" s="30">
        <v>1.9644661422931546</v>
      </c>
      <c r="AI657" s="28">
        <v>0.22908655503549313</v>
      </c>
      <c r="AJ657" s="30">
        <v>3.9201540369944023</v>
      </c>
      <c r="AK657" s="30">
        <v>3.7040995221710999</v>
      </c>
      <c r="AL657" s="28">
        <v>5.8328485379535763E-2</v>
      </c>
      <c r="AM657" s="30">
        <v>3.6580360010652742</v>
      </c>
      <c r="AN657" s="28">
        <v>7.1655400836075842E-2</v>
      </c>
      <c r="AO657" s="30">
        <v>3.256457099238375</v>
      </c>
      <c r="AP657" s="28">
        <v>0.20380951369242781</v>
      </c>
    </row>
    <row r="658" spans="1:42" s="2" customFormat="1" x14ac:dyDescent="0.25">
      <c r="A658" s="83" t="s">
        <v>366</v>
      </c>
      <c r="B658" s="83" t="s">
        <v>274</v>
      </c>
      <c r="C658" s="26" t="s">
        <v>205</v>
      </c>
      <c r="D658" s="27">
        <v>45992.077198281288</v>
      </c>
      <c r="E658" s="27">
        <v>71645.882427979712</v>
      </c>
      <c r="F658" s="28">
        <v>-0.35806391603154991</v>
      </c>
      <c r="G658" s="27">
        <v>56660.089377361539</v>
      </c>
      <c r="H658" s="28">
        <v>-0.1882808921819781</v>
      </c>
      <c r="I658" s="27">
        <v>58281.501152044533</v>
      </c>
      <c r="J658" s="28">
        <v>-0.21086320205964923</v>
      </c>
      <c r="K658" s="29">
        <v>10499.024936401685</v>
      </c>
      <c r="L658" s="29">
        <v>20859.941670601729</v>
      </c>
      <c r="M658" s="28">
        <v>-0.49668963115088</v>
      </c>
      <c r="N658" s="29">
        <v>16442.811303767357</v>
      </c>
      <c r="O658" s="28">
        <v>-0.36148236804273481</v>
      </c>
      <c r="P658" s="29">
        <v>17305.666518104332</v>
      </c>
      <c r="Q658" s="28">
        <v>-0.39331866094737666</v>
      </c>
      <c r="R658" s="29">
        <v>3248.124465376774</v>
      </c>
      <c r="S658" s="29">
        <v>6821.320747007755</v>
      </c>
      <c r="T658" s="28">
        <v>-0.52382763018414014</v>
      </c>
      <c r="U658" s="29">
        <v>5371.0071229466503</v>
      </c>
      <c r="V658" s="28">
        <v>-0.3952485276923664</v>
      </c>
      <c r="W658" s="29">
        <v>5483.2146912974422</v>
      </c>
      <c r="X658" s="28">
        <v>-0.40762405846848204</v>
      </c>
      <c r="Y658" s="26"/>
      <c r="Z658" s="26"/>
      <c r="AA658" s="26"/>
      <c r="AB658" s="26"/>
      <c r="AC658" s="30">
        <v>4.3806046253704851</v>
      </c>
      <c r="AD658" s="30">
        <v>3.4346156647672448</v>
      </c>
      <c r="AE658" s="28">
        <v>0.27542789439509169</v>
      </c>
      <c r="AF658" s="30">
        <v>3.4458881957965208</v>
      </c>
      <c r="AG658" s="28">
        <v>0.27125558824403573</v>
      </c>
      <c r="AH658" s="30">
        <v>3.3677698048251021</v>
      </c>
      <c r="AI658" s="28">
        <v>0.30074348285154912</v>
      </c>
      <c r="AJ658" s="30">
        <v>14.159579686225578</v>
      </c>
      <c r="AK658" s="30">
        <v>10.503227319930373</v>
      </c>
      <c r="AL658" s="28">
        <v>0.34811703630912599</v>
      </c>
      <c r="AM658" s="30">
        <v>10.549248600935869</v>
      </c>
      <c r="AN658" s="28">
        <v>0.34223585222642511</v>
      </c>
      <c r="AO658" s="30">
        <v>10.629075174558581</v>
      </c>
      <c r="AP658" s="28">
        <v>0.33215538075386852</v>
      </c>
    </row>
    <row r="659" spans="1:42" s="2" customFormat="1" x14ac:dyDescent="0.25">
      <c r="A659" s="83" t="s">
        <v>366</v>
      </c>
      <c r="B659" s="83" t="s">
        <v>275</v>
      </c>
      <c r="C659" s="26" t="s">
        <v>221</v>
      </c>
      <c r="D659" s="27">
        <v>2636089.7177631902</v>
      </c>
      <c r="E659" s="27">
        <v>2923100.3531815368</v>
      </c>
      <c r="F659" s="28">
        <v>-9.8187061934415246E-2</v>
      </c>
      <c r="G659" s="27">
        <v>2388424.3031377424</v>
      </c>
      <c r="H659" s="28">
        <v>0.10369406068263602</v>
      </c>
      <c r="I659" s="27">
        <v>2444817.8225827608</v>
      </c>
      <c r="J659" s="28">
        <v>7.8235643332461219E-2</v>
      </c>
      <c r="K659" s="29">
        <v>839336.19531959435</v>
      </c>
      <c r="L659" s="29">
        <v>939482.87903992785</v>
      </c>
      <c r="M659" s="28">
        <v>-0.10659766766870191</v>
      </c>
      <c r="N659" s="29">
        <v>810060.27719344792</v>
      </c>
      <c r="O659" s="28">
        <v>3.6140419361848475E-2</v>
      </c>
      <c r="P659" s="29">
        <v>825081.64639896015</v>
      </c>
      <c r="Q659" s="28">
        <v>1.7276531338259286E-2</v>
      </c>
      <c r="R659" s="29">
        <v>514212.28006496688</v>
      </c>
      <c r="S659" s="29">
        <v>715355.34950835421</v>
      </c>
      <c r="T659" s="28">
        <v>-0.28117923432267322</v>
      </c>
      <c r="U659" s="29">
        <v>617609.13691985793</v>
      </c>
      <c r="V659" s="28">
        <v>-0.16741471373068112</v>
      </c>
      <c r="W659" s="29">
        <v>661436.93875363888</v>
      </c>
      <c r="X659" s="28">
        <v>-0.22258306130602695</v>
      </c>
      <c r="Y659" s="26"/>
      <c r="Z659" s="26"/>
      <c r="AA659" s="26"/>
      <c r="AB659" s="26"/>
      <c r="AC659" s="30">
        <v>3.1406839505586261</v>
      </c>
      <c r="AD659" s="30">
        <v>3.1113928932570847</v>
      </c>
      <c r="AE659" s="28">
        <v>9.414130039642421E-3</v>
      </c>
      <c r="AF659" s="30">
        <v>2.9484525662864596</v>
      </c>
      <c r="AG659" s="28">
        <v>6.519738064305361E-2</v>
      </c>
      <c r="AH659" s="30">
        <v>2.9631222961425481</v>
      </c>
      <c r="AI659" s="28">
        <v>5.9923835964256822E-2</v>
      </c>
      <c r="AJ659" s="30">
        <v>5.1264620079282039</v>
      </c>
      <c r="AK659" s="30">
        <v>4.0862214215501576</v>
      </c>
      <c r="AL659" s="28">
        <v>0.25457274069681191</v>
      </c>
      <c r="AM659" s="30">
        <v>3.8672101177927822</v>
      </c>
      <c r="AN659" s="28">
        <v>0.32562282673539916</v>
      </c>
      <c r="AO659" s="30">
        <v>3.6962220876106318</v>
      </c>
      <c r="AP659" s="28">
        <v>0.38694642432650189</v>
      </c>
    </row>
    <row r="660" spans="1:42" s="2" customFormat="1" x14ac:dyDescent="0.25">
      <c r="A660" s="83" t="s">
        <v>366</v>
      </c>
      <c r="B660" s="83" t="s">
        <v>275</v>
      </c>
      <c r="C660" s="26" t="s">
        <v>167</v>
      </c>
      <c r="D660" s="27">
        <v>1336973.497031833</v>
      </c>
      <c r="E660" s="27">
        <v>1435580.1740083694</v>
      </c>
      <c r="F660" s="28">
        <v>-6.8687683740581887E-2</v>
      </c>
      <c r="G660" s="27">
        <v>1254146.3693457902</v>
      </c>
      <c r="H660" s="28">
        <v>6.6042632431530732E-2</v>
      </c>
      <c r="I660" s="27">
        <v>1401239.6065805447</v>
      </c>
      <c r="J660" s="28">
        <v>-4.5863754669011061E-2</v>
      </c>
      <c r="K660" s="29">
        <v>457577.31063089595</v>
      </c>
      <c r="L660" s="29">
        <v>488441.2044147831</v>
      </c>
      <c r="M660" s="28">
        <v>-6.3188554742972927E-2</v>
      </c>
      <c r="N660" s="29">
        <v>449985.11722606956</v>
      </c>
      <c r="O660" s="28">
        <v>1.6872098907689266E-2</v>
      </c>
      <c r="P660" s="29">
        <v>491595.58961014019</v>
      </c>
      <c r="Q660" s="28">
        <v>-6.9199723712375913E-2</v>
      </c>
      <c r="R660" s="29">
        <v>287573.88722408697</v>
      </c>
      <c r="S660" s="29">
        <v>408643.83035871683</v>
      </c>
      <c r="T660" s="28">
        <v>-0.29627253402639636</v>
      </c>
      <c r="U660" s="29">
        <v>374325.06800410693</v>
      </c>
      <c r="V660" s="28">
        <v>-0.23175359652661084</v>
      </c>
      <c r="W660" s="29">
        <v>428962.67773098435</v>
      </c>
      <c r="X660" s="28">
        <v>-0.329606275433516</v>
      </c>
      <c r="Y660" s="26"/>
      <c r="Z660" s="26"/>
      <c r="AA660" s="26"/>
      <c r="AB660" s="26"/>
      <c r="AC660" s="30">
        <v>2.9218526923645931</v>
      </c>
      <c r="AD660" s="30">
        <v>2.9391053847072208</v>
      </c>
      <c r="AE660" s="28">
        <v>-5.8700489041315362E-3</v>
      </c>
      <c r="AF660" s="30">
        <v>2.7870841086411207</v>
      </c>
      <c r="AG660" s="28">
        <v>4.8354688437867284E-2</v>
      </c>
      <c r="AH660" s="30">
        <v>2.8503909233437135</v>
      </c>
      <c r="AI660" s="28">
        <v>2.5070866047050784E-2</v>
      </c>
      <c r="AJ660" s="30">
        <v>4.6491477718560015</v>
      </c>
      <c r="AK660" s="30">
        <v>3.5130352335141941</v>
      </c>
      <c r="AL660" s="28">
        <v>0.32339913004667475</v>
      </c>
      <c r="AM660" s="30">
        <v>3.3504204675173672</v>
      </c>
      <c r="AN660" s="28">
        <v>0.38763113971213886</v>
      </c>
      <c r="AO660" s="30">
        <v>3.2665769758629328</v>
      </c>
      <c r="AP660" s="28">
        <v>0.4232475787985478</v>
      </c>
    </row>
    <row r="661" spans="1:42" s="2" customFormat="1" x14ac:dyDescent="0.25">
      <c r="A661" s="83" t="s">
        <v>366</v>
      </c>
      <c r="B661" s="83" t="s">
        <v>275</v>
      </c>
      <c r="C661" s="26" t="s">
        <v>168</v>
      </c>
      <c r="D661" s="27">
        <v>1138991.391632179</v>
      </c>
      <c r="E661" s="27">
        <v>1295859.0471702579</v>
      </c>
      <c r="F661" s="28">
        <v>-0.1210530233829271</v>
      </c>
      <c r="G661" s="27">
        <v>987597.41224203352</v>
      </c>
      <c r="H661" s="28">
        <v>0.1532952370201664</v>
      </c>
      <c r="I661" s="27">
        <v>951058.20759174111</v>
      </c>
      <c r="J661" s="28">
        <v>0.19760429229281373</v>
      </c>
      <c r="K661" s="29">
        <v>348295.30549949664</v>
      </c>
      <c r="L661" s="29">
        <v>401987.01328665134</v>
      </c>
      <c r="M661" s="28">
        <v>-0.13356577703386627</v>
      </c>
      <c r="N661" s="29">
        <v>320977.56939513999</v>
      </c>
      <c r="O661" s="28">
        <v>8.510792874354127E-2</v>
      </c>
      <c r="P661" s="29">
        <v>310972.21726757678</v>
      </c>
      <c r="Q661" s="28">
        <v>0.12002065187645081</v>
      </c>
      <c r="R661" s="29">
        <v>214022.9405159475</v>
      </c>
      <c r="S661" s="29">
        <v>286979.09087347839</v>
      </c>
      <c r="T661" s="28">
        <v>-0.25422113553804293</v>
      </c>
      <c r="U661" s="29">
        <v>227217.21092660306</v>
      </c>
      <c r="V661" s="28">
        <v>-5.806897442693127E-2</v>
      </c>
      <c r="W661" s="29">
        <v>224177.20224986432</v>
      </c>
      <c r="X661" s="28">
        <v>-4.5295693014310363E-2</v>
      </c>
      <c r="Y661" s="26"/>
      <c r="Z661" s="26"/>
      <c r="AA661" s="26"/>
      <c r="AB661" s="26"/>
      <c r="AC661" s="30">
        <v>3.2701887554835998</v>
      </c>
      <c r="AD661" s="30">
        <v>3.2236341084138429</v>
      </c>
      <c r="AE661" s="28">
        <v>1.4441665990642972E-2</v>
      </c>
      <c r="AF661" s="30">
        <v>3.0768424538296943</v>
      </c>
      <c r="AG661" s="28">
        <v>6.2839194581851443E-2</v>
      </c>
      <c r="AH661" s="30">
        <v>3.0583381883707021</v>
      </c>
      <c r="AI661" s="28">
        <v>6.926983023605994E-2</v>
      </c>
      <c r="AJ661" s="30">
        <v>5.3218191885710926</v>
      </c>
      <c r="AK661" s="30">
        <v>4.5155172916119124</v>
      </c>
      <c r="AL661" s="28">
        <v>0.17856246469412879</v>
      </c>
      <c r="AM661" s="30">
        <v>4.3464903394182253</v>
      </c>
      <c r="AN661" s="28">
        <v>0.22439457424019363</v>
      </c>
      <c r="AO661" s="30">
        <v>4.242439454354983</v>
      </c>
      <c r="AP661" s="28">
        <v>0.25442431078376287</v>
      </c>
    </row>
    <row r="662" spans="1:42" s="2" customFormat="1" x14ac:dyDescent="0.25">
      <c r="A662" s="83" t="s">
        <v>366</v>
      </c>
      <c r="B662" s="83" t="s">
        <v>275</v>
      </c>
      <c r="C662" s="26" t="s">
        <v>192</v>
      </c>
      <c r="D662" s="27">
        <v>160124.82909917831</v>
      </c>
      <c r="E662" s="27">
        <v>191661.13200291008</v>
      </c>
      <c r="F662" s="28">
        <v>-0.16454198393888717</v>
      </c>
      <c r="G662" s="27">
        <v>146680.52154991863</v>
      </c>
      <c r="H662" s="28">
        <v>9.1657074894462301E-2</v>
      </c>
      <c r="I662" s="27">
        <v>92520.008410475246</v>
      </c>
      <c r="J662" s="28">
        <v>0.7307048696836127</v>
      </c>
      <c r="K662" s="29">
        <v>33463.579189201686</v>
      </c>
      <c r="L662" s="29">
        <v>49054.661338493286</v>
      </c>
      <c r="M662" s="28">
        <v>-0.31783079780549311</v>
      </c>
      <c r="N662" s="29">
        <v>39097.590572238289</v>
      </c>
      <c r="O662" s="28">
        <v>-0.14410124257214713</v>
      </c>
      <c r="P662" s="29">
        <v>22513.839521243204</v>
      </c>
      <c r="Q662" s="28">
        <v>0.48635594375747071</v>
      </c>
      <c r="R662" s="29">
        <v>12615.452324932423</v>
      </c>
      <c r="S662" s="29">
        <v>19732.428276159306</v>
      </c>
      <c r="T662" s="28">
        <v>-0.36067410719164272</v>
      </c>
      <c r="U662" s="29">
        <v>16066.857989147989</v>
      </c>
      <c r="V662" s="28">
        <v>-0.21481522190254893</v>
      </c>
      <c r="W662" s="29">
        <v>8297.0587727903749</v>
      </c>
      <c r="X662" s="28">
        <v>0.52047281698231651</v>
      </c>
      <c r="Y662" s="26"/>
      <c r="Z662" s="26"/>
      <c r="AA662" s="26"/>
      <c r="AB662" s="26"/>
      <c r="AC662" s="30">
        <v>4.7850478932286107</v>
      </c>
      <c r="AD662" s="30">
        <v>3.9070931645085727</v>
      </c>
      <c r="AE662" s="28">
        <v>0.22470790732487322</v>
      </c>
      <c r="AF662" s="30">
        <v>3.7516511734631259</v>
      </c>
      <c r="AG662" s="28">
        <v>0.27545117389247109</v>
      </c>
      <c r="AH662" s="30">
        <v>4.1094726789349671</v>
      </c>
      <c r="AI662" s="28">
        <v>0.16439462361110749</v>
      </c>
      <c r="AJ662" s="30">
        <v>12.692753694032612</v>
      </c>
      <c r="AK662" s="30">
        <v>9.7130028459028939</v>
      </c>
      <c r="AL662" s="28">
        <v>0.30677957119992272</v>
      </c>
      <c r="AM662" s="30">
        <v>9.129384329468202</v>
      </c>
      <c r="AN662" s="28">
        <v>0.39031869356868026</v>
      </c>
      <c r="AO662" s="30">
        <v>11.150940465058312</v>
      </c>
      <c r="AP662" s="28">
        <v>0.13826755095730284</v>
      </c>
    </row>
    <row r="663" spans="1:42" s="2" customFormat="1" x14ac:dyDescent="0.25">
      <c r="A663" s="83" t="s">
        <v>366</v>
      </c>
      <c r="B663" s="83" t="s">
        <v>275</v>
      </c>
      <c r="C663" s="26" t="s">
        <v>224</v>
      </c>
      <c r="D663" s="27">
        <v>40336.133653337958</v>
      </c>
      <c r="E663" s="27">
        <v>69608.025496943694</v>
      </c>
      <c r="F663" s="28">
        <v>-0.42052466845063702</v>
      </c>
      <c r="G663" s="27">
        <v>60475.911256928441</v>
      </c>
      <c r="H663" s="28">
        <v>-0.33302148219028554</v>
      </c>
      <c r="I663" s="27">
        <v>25216.220006556512</v>
      </c>
      <c r="J663" s="28">
        <v>0.59961063326898689</v>
      </c>
      <c r="K663" s="29">
        <v>10704.442827582359</v>
      </c>
      <c r="L663" s="29">
        <v>23970.301092130343</v>
      </c>
      <c r="M663" s="28">
        <v>-0.55342893748227795</v>
      </c>
      <c r="N663" s="29">
        <v>20847.544260674986</v>
      </c>
      <c r="O663" s="28">
        <v>-0.48653698998139078</v>
      </c>
      <c r="P663" s="29">
        <v>8157.838916680721</v>
      </c>
      <c r="Q663" s="28">
        <v>0.31216648635884148</v>
      </c>
      <c r="R663" s="29">
        <v>4801.2461280426496</v>
      </c>
      <c r="S663" s="29">
        <v>11348.975597664103</v>
      </c>
      <c r="T663" s="28">
        <v>-0.5769445368240228</v>
      </c>
      <c r="U663" s="29">
        <v>10102.123954753662</v>
      </c>
      <c r="V663" s="28">
        <v>-0.52472904217500005</v>
      </c>
      <c r="W663" s="29">
        <v>3620.6237636039295</v>
      </c>
      <c r="X663" s="28">
        <v>0.32608258728974959</v>
      </c>
      <c r="Y663" s="26"/>
      <c r="Z663" s="26"/>
      <c r="AA663" s="26"/>
      <c r="AB663" s="26"/>
      <c r="AC663" s="30">
        <v>3.7681675079251211</v>
      </c>
      <c r="AD663" s="30">
        <v>2.9039278743059516</v>
      </c>
      <c r="AE663" s="28">
        <v>0.29761057127692114</v>
      </c>
      <c r="AF663" s="30">
        <v>2.9008649892162599</v>
      </c>
      <c r="AG663" s="28">
        <v>0.29898065643626676</v>
      </c>
      <c r="AH663" s="30">
        <v>3.0910416672969245</v>
      </c>
      <c r="AI663" s="28">
        <v>0.21906072887730896</v>
      </c>
      <c r="AJ663" s="30">
        <v>8.4011801473260466</v>
      </c>
      <c r="AK663" s="30">
        <v>6.13341925867483</v>
      </c>
      <c r="AL663" s="28">
        <v>0.36973844327432837</v>
      </c>
      <c r="AM663" s="30">
        <v>5.9864550789312831</v>
      </c>
      <c r="AN663" s="28">
        <v>0.40336476872484045</v>
      </c>
      <c r="AO663" s="30">
        <v>6.9646065575884526</v>
      </c>
      <c r="AP663" s="28">
        <v>0.20626773068355758</v>
      </c>
    </row>
    <row r="664" spans="1:42" s="2" customFormat="1" x14ac:dyDescent="0.25">
      <c r="A664" s="83" t="s">
        <v>366</v>
      </c>
      <c r="B664" s="83" t="s">
        <v>275</v>
      </c>
      <c r="C664" s="26" t="s">
        <v>212</v>
      </c>
      <c r="D664" s="27">
        <v>298.80154392242434</v>
      </c>
      <c r="E664" s="27">
        <v>187.8790368580818</v>
      </c>
      <c r="F664" s="28">
        <v>0.59039320681705476</v>
      </c>
      <c r="G664" s="27">
        <v>16.292789447307587</v>
      </c>
      <c r="H664" s="28">
        <v>17.339495817384531</v>
      </c>
      <c r="I664" s="26"/>
      <c r="J664" s="26"/>
      <c r="K664" s="29">
        <v>22.154631416563721</v>
      </c>
      <c r="L664" s="29">
        <v>6.7039279681801416</v>
      </c>
      <c r="M664" s="28">
        <v>2.3047239650723528</v>
      </c>
      <c r="N664" s="29">
        <v>0.50335446441356169</v>
      </c>
      <c r="O664" s="28">
        <v>43.013976199406919</v>
      </c>
      <c r="P664" s="26"/>
      <c r="Q664" s="26"/>
      <c r="R664" s="29">
        <v>22.349073709084536</v>
      </c>
      <c r="S664" s="29">
        <v>14.32622735073728</v>
      </c>
      <c r="T664" s="28">
        <v>0.56001110145263544</v>
      </c>
      <c r="U664" s="29">
        <v>1.0861859536794398</v>
      </c>
      <c r="V664" s="28">
        <v>19.575734415803627</v>
      </c>
      <c r="W664" s="26"/>
      <c r="X664" s="26"/>
      <c r="Y664" s="26"/>
      <c r="Z664" s="26"/>
      <c r="AA664" s="26"/>
      <c r="AB664" s="26"/>
      <c r="AC664" s="30">
        <v>13.487091629022901</v>
      </c>
      <c r="AD664" s="30">
        <v>28.025217118954775</v>
      </c>
      <c r="AE664" s="28">
        <v>-0.51875157392086912</v>
      </c>
      <c r="AF664" s="30">
        <v>32.368421458801741</v>
      </c>
      <c r="AG664" s="28">
        <v>-0.58332562969778556</v>
      </c>
      <c r="AH664" s="26"/>
      <c r="AI664" s="26"/>
      <c r="AJ664" s="30">
        <v>13.369750702507476</v>
      </c>
      <c r="AK664" s="30">
        <v>13.114341428374223</v>
      </c>
      <c r="AL664" s="28">
        <v>1.9475569972629281E-2</v>
      </c>
      <c r="AM664" s="30">
        <v>15.000000130839465</v>
      </c>
      <c r="AN664" s="28">
        <v>-0.10868329427412836</v>
      </c>
      <c r="AO664" s="26"/>
      <c r="AP664" s="26"/>
    </row>
    <row r="665" spans="1:42" s="2" customFormat="1" x14ac:dyDescent="0.25">
      <c r="A665" s="83" t="s">
        <v>366</v>
      </c>
      <c r="B665" s="83" t="s">
        <v>275</v>
      </c>
      <c r="C665" s="26" t="s">
        <v>208</v>
      </c>
      <c r="D665" s="27">
        <v>713.31283321619037</v>
      </c>
      <c r="E665" s="27">
        <v>2011.3323375487328</v>
      </c>
      <c r="F665" s="28">
        <v>-0.64535307273708697</v>
      </c>
      <c r="G665" s="27">
        <v>506.9565599834919</v>
      </c>
      <c r="H665" s="28">
        <v>0.40704922180988856</v>
      </c>
      <c r="I665" s="27">
        <v>349.65412518620491</v>
      </c>
      <c r="J665" s="28">
        <v>1.0400526744431302</v>
      </c>
      <c r="K665" s="29">
        <v>87.724125146865845</v>
      </c>
      <c r="L665" s="29">
        <v>193.37482244094872</v>
      </c>
      <c r="M665" s="28">
        <v>-0.54635187745987801</v>
      </c>
      <c r="N665" s="29">
        <v>40.527077512591681</v>
      </c>
      <c r="O665" s="28">
        <v>1.1645805849091915</v>
      </c>
      <c r="P665" s="29">
        <v>25.947870342166325</v>
      </c>
      <c r="Q665" s="28">
        <v>2.380783239243748</v>
      </c>
      <c r="R665" s="29">
        <v>41.653111202139932</v>
      </c>
      <c r="S665" s="29">
        <v>75.624077253781792</v>
      </c>
      <c r="T665" s="28">
        <v>-0.44920833794296705</v>
      </c>
      <c r="U665" s="29">
        <v>11.830534470766269</v>
      </c>
      <c r="V665" s="28">
        <v>2.5208139839384658</v>
      </c>
      <c r="W665" s="29">
        <v>19.051711603010233</v>
      </c>
      <c r="X665" s="28">
        <v>1.1863185875414262</v>
      </c>
      <c r="Y665" s="26"/>
      <c r="Z665" s="26"/>
      <c r="AA665" s="26"/>
      <c r="AB665" s="26"/>
      <c r="AC665" s="30">
        <v>8.1313188592303121</v>
      </c>
      <c r="AD665" s="30">
        <v>10.401211037506901</v>
      </c>
      <c r="AE665" s="28">
        <v>-0.21823345090214286</v>
      </c>
      <c r="AF665" s="30">
        <v>12.509082596098411</v>
      </c>
      <c r="AG665" s="28">
        <v>-0.34996681037452942</v>
      </c>
      <c r="AH665" s="30">
        <v>13.475253289592827</v>
      </c>
      <c r="AI665" s="28">
        <v>-0.39657395044957916</v>
      </c>
      <c r="AJ665" s="30">
        <v>17.125079318913969</v>
      </c>
      <c r="AK665" s="30">
        <v>26.596454602666249</v>
      </c>
      <c r="AL665" s="28">
        <v>-0.35611420489115836</v>
      </c>
      <c r="AM665" s="30">
        <v>42.851534834389952</v>
      </c>
      <c r="AN665" s="28">
        <v>-0.60036252178368987</v>
      </c>
      <c r="AO665" s="30">
        <v>18.352898284002915</v>
      </c>
      <c r="AP665" s="28">
        <v>-6.690054868113994E-2</v>
      </c>
    </row>
    <row r="666" spans="1:42" s="2" customFormat="1" x14ac:dyDescent="0.25">
      <c r="A666" s="83" t="s">
        <v>366</v>
      </c>
      <c r="B666" s="83" t="s">
        <v>275</v>
      </c>
      <c r="C666" s="26" t="s">
        <v>223</v>
      </c>
      <c r="D666" s="27">
        <v>984600.35456135392</v>
      </c>
      <c r="E666" s="27">
        <v>1100727.5495655332</v>
      </c>
      <c r="F666" s="28">
        <v>-0.1055003983956027</v>
      </c>
      <c r="G666" s="27">
        <v>827302.28663393622</v>
      </c>
      <c r="H666" s="28">
        <v>0.19013372798402378</v>
      </c>
      <c r="I666" s="27">
        <v>790963.33066234353</v>
      </c>
      <c r="J666" s="28">
        <v>0.24481163208522067</v>
      </c>
      <c r="K666" s="29">
        <v>304654.95453862927</v>
      </c>
      <c r="L666" s="29">
        <v>345387.59144230041</v>
      </c>
      <c r="M666" s="28">
        <v>-0.11793312184023795</v>
      </c>
      <c r="N666" s="29">
        <v>273444.12295069336</v>
      </c>
      <c r="O666" s="28">
        <v>0.11413970522073996</v>
      </c>
      <c r="P666" s="29">
        <v>264524.87634312187</v>
      </c>
      <c r="Q666" s="28">
        <v>0.15170625443730923</v>
      </c>
      <c r="R666" s="29">
        <v>191522.50826509058</v>
      </c>
      <c r="S666" s="29">
        <v>257677.84784435702</v>
      </c>
      <c r="T666" s="28">
        <v>-0.25673661951424592</v>
      </c>
      <c r="U666" s="29">
        <v>202751.27981894498</v>
      </c>
      <c r="V666" s="28">
        <v>-5.5382000862739748E-2</v>
      </c>
      <c r="W666" s="29">
        <v>200153.23448158265</v>
      </c>
      <c r="X666" s="28">
        <v>-4.3120593273681201E-2</v>
      </c>
      <c r="Y666" s="26"/>
      <c r="Z666" s="26"/>
      <c r="AA666" s="26"/>
      <c r="AB666" s="26"/>
      <c r="AC666" s="30">
        <v>3.2318540693107609</v>
      </c>
      <c r="AD666" s="30">
        <v>3.1869342641089582</v>
      </c>
      <c r="AE666" s="28">
        <v>1.4094989566520584E-2</v>
      </c>
      <c r="AF666" s="30">
        <v>3.0254893676508563</v>
      </c>
      <c r="AG666" s="28">
        <v>6.8208701662084065E-2</v>
      </c>
      <c r="AH666" s="30">
        <v>2.9901283448153477</v>
      </c>
      <c r="AI666" s="28">
        <v>8.0841253825959331E-2</v>
      </c>
      <c r="AJ666" s="30">
        <v>5.1409119663290257</v>
      </c>
      <c r="AK666" s="30">
        <v>4.2717197414284378</v>
      </c>
      <c r="AL666" s="28">
        <v>0.20347594821610071</v>
      </c>
      <c r="AM666" s="30">
        <v>4.0803800961094279</v>
      </c>
      <c r="AN666" s="28">
        <v>0.25991006848376619</v>
      </c>
      <c r="AO666" s="30">
        <v>3.9517889016933423</v>
      </c>
      <c r="AP666" s="28">
        <v>0.30090753686922495</v>
      </c>
    </row>
    <row r="667" spans="1:42" s="2" customFormat="1" x14ac:dyDescent="0.25">
      <c r="A667" s="83" t="s">
        <v>366</v>
      </c>
      <c r="B667" s="83" t="s">
        <v>275</v>
      </c>
      <c r="C667" s="26" t="s">
        <v>207</v>
      </c>
      <c r="D667" s="27">
        <v>10.025691850185394</v>
      </c>
      <c r="E667" s="27">
        <v>13.135600008964538</v>
      </c>
      <c r="F667" s="28">
        <v>-0.23675417618203598</v>
      </c>
      <c r="G667" s="27">
        <v>643.17074782252314</v>
      </c>
      <c r="H667" s="28">
        <v>-0.98441208359657573</v>
      </c>
      <c r="I667" s="27">
        <v>279.26782774925232</v>
      </c>
      <c r="J667" s="28">
        <v>-0.9641000829526728</v>
      </c>
      <c r="K667" s="29">
        <v>1.3088370561599731</v>
      </c>
      <c r="L667" s="29">
        <v>2.6246920824050903</v>
      </c>
      <c r="M667" s="28">
        <v>-0.50133691302918726</v>
      </c>
      <c r="N667" s="29">
        <v>211.48942690465654</v>
      </c>
      <c r="O667" s="28">
        <v>-0.99381133574705827</v>
      </c>
      <c r="P667" s="29">
        <v>99.370036032828835</v>
      </c>
      <c r="Q667" s="28">
        <v>-0.98682865470907577</v>
      </c>
      <c r="R667" s="29">
        <v>0.77221382880876632</v>
      </c>
      <c r="S667" s="29">
        <v>1.010430784010957</v>
      </c>
      <c r="T667" s="28">
        <v>-0.23575781634104237</v>
      </c>
      <c r="U667" s="29">
        <v>48.982691759271248</v>
      </c>
      <c r="V667" s="28">
        <v>-0.98423496543220079</v>
      </c>
      <c r="W667" s="29">
        <v>24.479499405475782</v>
      </c>
      <c r="X667" s="28">
        <v>-0.96845467237634641</v>
      </c>
      <c r="Y667" s="26"/>
      <c r="Z667" s="26"/>
      <c r="AA667" s="26"/>
      <c r="AB667" s="26"/>
      <c r="AC667" s="30">
        <v>7.66</v>
      </c>
      <c r="AD667" s="30">
        <v>5.0046251508969242</v>
      </c>
      <c r="AE667" s="28">
        <v>0.53058416345671411</v>
      </c>
      <c r="AF667" s="30">
        <v>3.0411484736420262</v>
      </c>
      <c r="AG667" s="28">
        <v>1.518785276809099</v>
      </c>
      <c r="AH667" s="30">
        <v>2.8103826756889845</v>
      </c>
      <c r="AI667" s="28">
        <v>1.7256074648702775</v>
      </c>
      <c r="AJ667" s="30">
        <v>12.983051424566227</v>
      </c>
      <c r="AK667" s="30">
        <v>12.999999818713063</v>
      </c>
      <c r="AL667" s="28">
        <v>-1.3037226448602492E-3</v>
      </c>
      <c r="AM667" s="30">
        <v>13.130571733040505</v>
      </c>
      <c r="AN667" s="28">
        <v>-1.123487320076638E-2</v>
      </c>
      <c r="AO667" s="30">
        <v>11.408232787913274</v>
      </c>
      <c r="AP667" s="28">
        <v>0.13804229506268775</v>
      </c>
    </row>
    <row r="668" spans="1:42" s="2" customFormat="1" x14ac:dyDescent="0.25">
      <c r="A668" s="83" t="s">
        <v>366</v>
      </c>
      <c r="B668" s="83" t="s">
        <v>275</v>
      </c>
      <c r="C668" s="26" t="s">
        <v>209</v>
      </c>
      <c r="D668" s="26"/>
      <c r="E668" s="27">
        <v>13.373485136032105</v>
      </c>
      <c r="F668" s="28">
        <v>-1</v>
      </c>
      <c r="G668" s="26"/>
      <c r="H668" s="26"/>
      <c r="I668" s="27">
        <v>76.771503589153284</v>
      </c>
      <c r="J668" s="28">
        <v>-1</v>
      </c>
      <c r="K668" s="26"/>
      <c r="L668" s="29">
        <v>1.3111259937286377</v>
      </c>
      <c r="M668" s="28">
        <v>-1</v>
      </c>
      <c r="N668" s="26"/>
      <c r="O668" s="26"/>
      <c r="P668" s="29">
        <v>2.666140079498291</v>
      </c>
      <c r="Q668" s="28">
        <v>-1</v>
      </c>
      <c r="R668" s="26"/>
      <c r="S668" s="29">
        <v>0.22289142127834438</v>
      </c>
      <c r="T668" s="28">
        <v>-1</v>
      </c>
      <c r="U668" s="26"/>
      <c r="V668" s="26"/>
      <c r="W668" s="29">
        <v>1.2797472095545999</v>
      </c>
      <c r="X668" s="28">
        <v>-1</v>
      </c>
      <c r="Y668" s="26"/>
      <c r="Z668" s="26"/>
      <c r="AA668" s="26"/>
      <c r="AB668" s="26"/>
      <c r="AC668" s="26"/>
      <c r="AD668" s="30">
        <v>10.200000000000001</v>
      </c>
      <c r="AE668" s="28">
        <v>-1</v>
      </c>
      <c r="AF668" s="26"/>
      <c r="AG668" s="26"/>
      <c r="AH668" s="30">
        <v>28.794999999999998</v>
      </c>
      <c r="AI668" s="28">
        <v>-1</v>
      </c>
      <c r="AJ668" s="26"/>
      <c r="AK668" s="30">
        <v>59.999999368892006</v>
      </c>
      <c r="AL668" s="28">
        <v>-1</v>
      </c>
      <c r="AM668" s="26"/>
      <c r="AN668" s="26"/>
      <c r="AO668" s="30">
        <v>59.989584674205034</v>
      </c>
      <c r="AP668" s="28">
        <v>-1</v>
      </c>
    </row>
    <row r="669" spans="1:42" s="2" customFormat="1" x14ac:dyDescent="0.25">
      <c r="A669" s="83" t="s">
        <v>366</v>
      </c>
      <c r="B669" s="83" t="s">
        <v>275</v>
      </c>
      <c r="C669" s="26" t="s">
        <v>206</v>
      </c>
      <c r="D669" s="27">
        <v>11576.962142196893</v>
      </c>
      <c r="E669" s="27">
        <v>13701.227111355067</v>
      </c>
      <c r="F669" s="28">
        <v>-0.1550419500307138</v>
      </c>
      <c r="G669" s="27">
        <v>7309.2764995098114</v>
      </c>
      <c r="H669" s="28">
        <v>0.58387251364390025</v>
      </c>
      <c r="I669" s="27">
        <v>5599.6034488463401</v>
      </c>
      <c r="J669" s="28">
        <v>1.0674610707624377</v>
      </c>
      <c r="K669" s="29">
        <v>2285.3887880652355</v>
      </c>
      <c r="L669" s="29">
        <v>3000.9753926618178</v>
      </c>
      <c r="M669" s="28">
        <v>-0.23845134030301668</v>
      </c>
      <c r="N669" s="29">
        <v>1704.7074215794003</v>
      </c>
      <c r="O669" s="28">
        <v>0.3406340344009518</v>
      </c>
      <c r="P669" s="29">
        <v>1337.5142828241321</v>
      </c>
      <c r="Q669" s="28">
        <v>0.70868365101843034</v>
      </c>
      <c r="R669" s="29">
        <v>807.02452189671408</v>
      </c>
      <c r="S669" s="29">
        <v>913.3887727528047</v>
      </c>
      <c r="T669" s="28">
        <v>-0.11645014043201574</v>
      </c>
      <c r="U669" s="29">
        <v>481.7507547004534</v>
      </c>
      <c r="V669" s="28">
        <v>0.67519098625701546</v>
      </c>
      <c r="W669" s="29">
        <v>360.70710764002172</v>
      </c>
      <c r="X669" s="28">
        <v>1.2373402264701365</v>
      </c>
      <c r="Y669" s="26"/>
      <c r="Z669" s="26"/>
      <c r="AA669" s="26"/>
      <c r="AB669" s="26"/>
      <c r="AC669" s="30">
        <v>5.0656423111262914</v>
      </c>
      <c r="AD669" s="30">
        <v>4.5655912890382933</v>
      </c>
      <c r="AE669" s="28">
        <v>0.10952601545578339</v>
      </c>
      <c r="AF669" s="30">
        <v>4.2877014594902239</v>
      </c>
      <c r="AG669" s="28">
        <v>0.18143540518993106</v>
      </c>
      <c r="AH669" s="30">
        <v>4.186574693634598</v>
      </c>
      <c r="AI669" s="28">
        <v>0.20997299267782224</v>
      </c>
      <c r="AJ669" s="30">
        <v>14.34524209374465</v>
      </c>
      <c r="AK669" s="30">
        <v>15.000433024879214</v>
      </c>
      <c r="AL669" s="28">
        <v>-4.36781344943767E-2</v>
      </c>
      <c r="AM669" s="30">
        <v>15.172319769492896</v>
      </c>
      <c r="AN669" s="28">
        <v>-5.4512275532925265E-2</v>
      </c>
      <c r="AO669" s="30">
        <v>15.523962046333253</v>
      </c>
      <c r="AP669" s="28">
        <v>-7.5929066888373087E-2</v>
      </c>
    </row>
    <row r="670" spans="1:42" s="2" customFormat="1" x14ac:dyDescent="0.25">
      <c r="A670" s="83" t="s">
        <v>366</v>
      </c>
      <c r="B670" s="83" t="s">
        <v>275</v>
      </c>
      <c r="C670" s="26" t="s">
        <v>211</v>
      </c>
      <c r="D670" s="27">
        <v>136.65042856097222</v>
      </c>
      <c r="E670" s="27">
        <v>69.555965662002563</v>
      </c>
      <c r="F670" s="28">
        <v>0.96461119129602435</v>
      </c>
      <c r="G670" s="27">
        <v>318.25414865970612</v>
      </c>
      <c r="H670" s="28">
        <v>-0.57062483195753733</v>
      </c>
      <c r="I670" s="27">
        <v>513.95173405528067</v>
      </c>
      <c r="J670" s="28">
        <v>-0.73411816809577279</v>
      </c>
      <c r="K670" s="29">
        <v>7.850072979927063</v>
      </c>
      <c r="L670" s="29">
        <v>6.5617220401763916</v>
      </c>
      <c r="M670" s="28">
        <v>0.19634341897786911</v>
      </c>
      <c r="N670" s="29">
        <v>11.737872366701225</v>
      </c>
      <c r="O670" s="28">
        <v>-0.33121840699199706</v>
      </c>
      <c r="P670" s="29">
        <v>14.18629568061143</v>
      </c>
      <c r="Q670" s="28">
        <v>-0.44664391912711604</v>
      </c>
      <c r="R670" s="29">
        <v>2.7332699039692692</v>
      </c>
      <c r="S670" s="29">
        <v>1.3911193310327281</v>
      </c>
      <c r="T670" s="28">
        <v>0.96479902406371276</v>
      </c>
      <c r="U670" s="29">
        <v>7.4858414683115093</v>
      </c>
      <c r="V670" s="28">
        <v>-0.63487472777248388</v>
      </c>
      <c r="W670" s="29">
        <v>11.206546794337282</v>
      </c>
      <c r="X670" s="28">
        <v>-0.75610061206808121</v>
      </c>
      <c r="Y670" s="26"/>
      <c r="Z670" s="26"/>
      <c r="AA670" s="26"/>
      <c r="AB670" s="26"/>
      <c r="AC670" s="30">
        <v>17.407536071370622</v>
      </c>
      <c r="AD670" s="30">
        <v>10.600260912626645</v>
      </c>
      <c r="AE670" s="28">
        <v>0.64217996281916023</v>
      </c>
      <c r="AF670" s="30">
        <v>27.113444303803352</v>
      </c>
      <c r="AG670" s="28">
        <v>-0.35797400447095645</v>
      </c>
      <c r="AH670" s="30">
        <v>36.228748196592598</v>
      </c>
      <c r="AI670" s="28">
        <v>-0.51951041816543242</v>
      </c>
      <c r="AJ670" s="30">
        <v>49.99521941193138</v>
      </c>
      <c r="AK670" s="30">
        <v>49.999999360490634</v>
      </c>
      <c r="AL670" s="28">
        <v>-9.5598972407797867E-5</v>
      </c>
      <c r="AM670" s="30">
        <v>42.514144870274798</v>
      </c>
      <c r="AN670" s="28">
        <v>0.17596671800606364</v>
      </c>
      <c r="AO670" s="30">
        <v>45.861739881814692</v>
      </c>
      <c r="AP670" s="28">
        <v>9.0129147755157762E-2</v>
      </c>
    </row>
    <row r="671" spans="1:42" s="2" customFormat="1" x14ac:dyDescent="0.25">
      <c r="A671" s="83" t="s">
        <v>366</v>
      </c>
      <c r="B671" s="83" t="s">
        <v>275</v>
      </c>
      <c r="C671" s="26" t="s">
        <v>204</v>
      </c>
      <c r="D671" s="27">
        <v>154391.03707082511</v>
      </c>
      <c r="E671" s="27">
        <v>195131.49760472469</v>
      </c>
      <c r="F671" s="28">
        <v>-0.20878464540064665</v>
      </c>
      <c r="G671" s="27">
        <v>160295.12560809733</v>
      </c>
      <c r="H671" s="28">
        <v>-3.6832614309851262E-2</v>
      </c>
      <c r="I671" s="27">
        <v>160094.87692939758</v>
      </c>
      <c r="J671" s="28">
        <v>-3.5627872471446283E-2</v>
      </c>
      <c r="K671" s="29">
        <v>43640.350960867378</v>
      </c>
      <c r="L671" s="29">
        <v>56599.421844350923</v>
      </c>
      <c r="M671" s="28">
        <v>-0.22896118831604223</v>
      </c>
      <c r="N671" s="29">
        <v>47533.44644444665</v>
      </c>
      <c r="O671" s="28">
        <v>-8.1902234632391241E-2</v>
      </c>
      <c r="P671" s="29">
        <v>46447.340924454926</v>
      </c>
      <c r="Q671" s="28">
        <v>-6.0433814029376302E-2</v>
      </c>
      <c r="R671" s="29">
        <v>22500.43225085684</v>
      </c>
      <c r="S671" s="29">
        <v>29301.243029121382</v>
      </c>
      <c r="T671" s="28">
        <v>-0.23209973622980692</v>
      </c>
      <c r="U671" s="29">
        <v>24465.931107658176</v>
      </c>
      <c r="V671" s="28">
        <v>-8.0336155944872562E-2</v>
      </c>
      <c r="W671" s="29">
        <v>24023.967768281695</v>
      </c>
      <c r="X671" s="28">
        <v>-6.3417314413664175E-2</v>
      </c>
      <c r="Y671" s="26"/>
      <c r="Z671" s="26"/>
      <c r="AA671" s="26"/>
      <c r="AB671" s="26"/>
      <c r="AC671" s="30">
        <v>3.5378046617743446</v>
      </c>
      <c r="AD671" s="30">
        <v>3.4475881775142261</v>
      </c>
      <c r="AE671" s="28">
        <v>2.6167999080785296E-2</v>
      </c>
      <c r="AF671" s="30">
        <v>3.3722596949799897</v>
      </c>
      <c r="AG671" s="28">
        <v>4.909021895341819E-2</v>
      </c>
      <c r="AH671" s="30">
        <v>3.4468039233889973</v>
      </c>
      <c r="AI671" s="28">
        <v>2.6401483927717222E-2</v>
      </c>
      <c r="AJ671" s="30">
        <v>6.8616920488247839</v>
      </c>
      <c r="AK671" s="30">
        <v>6.6594955514614504</v>
      </c>
      <c r="AL671" s="28">
        <v>3.0362134158789352E-2</v>
      </c>
      <c r="AM671" s="30">
        <v>6.5517688618816852</v>
      </c>
      <c r="AN671" s="28">
        <v>4.7303742466593669E-2</v>
      </c>
      <c r="AO671" s="30">
        <v>6.6639648568279908</v>
      </c>
      <c r="AP671" s="28">
        <v>2.9671103651484461E-2</v>
      </c>
    </row>
    <row r="672" spans="1:42" s="2" customFormat="1" x14ac:dyDescent="0.25">
      <c r="A672" s="83" t="s">
        <v>366</v>
      </c>
      <c r="B672" s="83" t="s">
        <v>275</v>
      </c>
      <c r="C672" s="26" t="s">
        <v>227</v>
      </c>
      <c r="D672" s="27">
        <v>1336973.497031833</v>
      </c>
      <c r="E672" s="27">
        <v>1435580.1740083694</v>
      </c>
      <c r="F672" s="28">
        <v>-6.8687683740581887E-2</v>
      </c>
      <c r="G672" s="27">
        <v>1254146.3693457902</v>
      </c>
      <c r="H672" s="28">
        <v>6.6042632431530732E-2</v>
      </c>
      <c r="I672" s="27">
        <v>1401239.6065805447</v>
      </c>
      <c r="J672" s="28">
        <v>-4.5863754669011061E-2</v>
      </c>
      <c r="K672" s="29">
        <v>457577.31063089595</v>
      </c>
      <c r="L672" s="29">
        <v>488441.2044147831</v>
      </c>
      <c r="M672" s="28">
        <v>-6.3188554742972927E-2</v>
      </c>
      <c r="N672" s="29">
        <v>449985.11722606956</v>
      </c>
      <c r="O672" s="28">
        <v>1.6872098907689266E-2</v>
      </c>
      <c r="P672" s="29">
        <v>491595.58961014019</v>
      </c>
      <c r="Q672" s="28">
        <v>-6.9199723712375913E-2</v>
      </c>
      <c r="R672" s="29">
        <v>287573.88722408697</v>
      </c>
      <c r="S672" s="29">
        <v>408643.83035871683</v>
      </c>
      <c r="T672" s="28">
        <v>-0.29627253402639636</v>
      </c>
      <c r="U672" s="29">
        <v>374325.06800410693</v>
      </c>
      <c r="V672" s="28">
        <v>-0.23175359652661084</v>
      </c>
      <c r="W672" s="29">
        <v>428962.67773098435</v>
      </c>
      <c r="X672" s="28">
        <v>-0.329606275433516</v>
      </c>
      <c r="Y672" s="26"/>
      <c r="Z672" s="26"/>
      <c r="AA672" s="26"/>
      <c r="AB672" s="26"/>
      <c r="AC672" s="30">
        <v>2.9218526923645931</v>
      </c>
      <c r="AD672" s="30">
        <v>2.9391053847072208</v>
      </c>
      <c r="AE672" s="28">
        <v>-5.8700489041315362E-3</v>
      </c>
      <c r="AF672" s="30">
        <v>2.7870841086411207</v>
      </c>
      <c r="AG672" s="28">
        <v>4.8354688437867284E-2</v>
      </c>
      <c r="AH672" s="30">
        <v>2.8503909233437135</v>
      </c>
      <c r="AI672" s="28">
        <v>2.5070866047050784E-2</v>
      </c>
      <c r="AJ672" s="30">
        <v>4.6491477718560015</v>
      </c>
      <c r="AK672" s="30">
        <v>3.5130352335141941</v>
      </c>
      <c r="AL672" s="28">
        <v>0.32339913004667475</v>
      </c>
      <c r="AM672" s="30">
        <v>3.3504204675173672</v>
      </c>
      <c r="AN672" s="28">
        <v>0.38763113971213886</v>
      </c>
      <c r="AO672" s="30">
        <v>3.2665769758629328</v>
      </c>
      <c r="AP672" s="28">
        <v>0.4232475787985478</v>
      </c>
    </row>
    <row r="673" spans="1:42" s="2" customFormat="1" x14ac:dyDescent="0.25">
      <c r="A673" s="83" t="s">
        <v>366</v>
      </c>
      <c r="B673" s="83" t="s">
        <v>275</v>
      </c>
      <c r="C673" s="26" t="s">
        <v>205</v>
      </c>
      <c r="D673" s="27">
        <v>107020.22410383463</v>
      </c>
      <c r="E673" s="27">
        <v>105991.52477859039</v>
      </c>
      <c r="F673" s="28">
        <v>9.7054866169075452E-3</v>
      </c>
      <c r="G673" s="27">
        <v>77237.400850812191</v>
      </c>
      <c r="H673" s="28">
        <v>0.38560105499341452</v>
      </c>
      <c r="I673" s="27">
        <v>60298.897282567021</v>
      </c>
      <c r="J673" s="28">
        <v>0.77482887626164232</v>
      </c>
      <c r="K673" s="29">
        <v>20349.476746935656</v>
      </c>
      <c r="L673" s="29">
        <v>21858.147484401441</v>
      </c>
      <c r="M673" s="28">
        <v>-6.9020978952695475E-2</v>
      </c>
      <c r="N673" s="29">
        <v>16220.425788031258</v>
      </c>
      <c r="O673" s="28">
        <v>0.25455872816551744</v>
      </c>
      <c r="P673" s="29">
        <v>12813.249741147079</v>
      </c>
      <c r="Q673" s="28">
        <v>0.58815891034946077</v>
      </c>
      <c r="R673" s="29">
        <v>6936.0356863802726</v>
      </c>
      <c r="S673" s="29">
        <v>7370.2509660551123</v>
      </c>
      <c r="T673" s="28">
        <v>-5.8914585361433229E-2</v>
      </c>
      <c r="U673" s="29">
        <v>5387.1328931392618</v>
      </c>
      <c r="V673" s="28">
        <v>0.28751895005478761</v>
      </c>
      <c r="W673" s="29">
        <v>4232.4004417558217</v>
      </c>
      <c r="X673" s="28">
        <v>0.63879476477486641</v>
      </c>
      <c r="Y673" s="26"/>
      <c r="Z673" s="26"/>
      <c r="AA673" s="26"/>
      <c r="AB673" s="26"/>
      <c r="AC673" s="30">
        <v>5.2591142973713252</v>
      </c>
      <c r="AD673" s="30">
        <v>4.8490625682816342</v>
      </c>
      <c r="AE673" s="28">
        <v>8.4563093034083353E-2</v>
      </c>
      <c r="AF673" s="30">
        <v>4.7617369519241715</v>
      </c>
      <c r="AG673" s="28">
        <v>0.10445292347494509</v>
      </c>
      <c r="AH673" s="30">
        <v>4.7059800207381963</v>
      </c>
      <c r="AI673" s="28">
        <v>0.1175385943407304</v>
      </c>
      <c r="AJ673" s="30">
        <v>15.429595368717827</v>
      </c>
      <c r="AK673" s="30">
        <v>14.380992623826728</v>
      </c>
      <c r="AL673" s="28">
        <v>7.2915880865813951E-2</v>
      </c>
      <c r="AM673" s="30">
        <v>14.33738546698509</v>
      </c>
      <c r="AN673" s="28">
        <v>7.6179154438428459E-2</v>
      </c>
      <c r="AO673" s="30">
        <v>14.246973582100818</v>
      </c>
      <c r="AP673" s="28">
        <v>8.3008631959758494E-2</v>
      </c>
    </row>
    <row r="674" spans="1:42" s="2" customFormat="1" x14ac:dyDescent="0.25">
      <c r="A674" s="83" t="s">
        <v>366</v>
      </c>
      <c r="B674" s="83" t="s">
        <v>275</v>
      </c>
      <c r="C674" s="26" t="s">
        <v>210</v>
      </c>
      <c r="D674" s="27">
        <v>32.718702259063718</v>
      </c>
      <c r="E674" s="27">
        <v>65.078190807104107</v>
      </c>
      <c r="F674" s="28">
        <v>-0.49724013754401947</v>
      </c>
      <c r="G674" s="27">
        <v>173.25869675517083</v>
      </c>
      <c r="H674" s="28">
        <v>-0.81115694119933268</v>
      </c>
      <c r="I674" s="27">
        <v>185.64248192548752</v>
      </c>
      <c r="J674" s="28">
        <v>-0.82375422952922905</v>
      </c>
      <c r="K674" s="29">
        <v>5.2331600189208984</v>
      </c>
      <c r="L674" s="29">
        <v>14.661078774241275</v>
      </c>
      <c r="M674" s="28">
        <v>-0.6430576426534671</v>
      </c>
      <c r="N674" s="29">
        <v>60.655370704283662</v>
      </c>
      <c r="O674" s="28">
        <v>-0.91372305604338977</v>
      </c>
      <c r="P674" s="29">
        <v>63.06623845616641</v>
      </c>
      <c r="Q674" s="28">
        <v>-0.91702121218854438</v>
      </c>
      <c r="R674" s="29">
        <v>3.6383199687819694</v>
      </c>
      <c r="S674" s="29">
        <v>7.2381935464529938</v>
      </c>
      <c r="T674" s="28">
        <v>-0.4973441998432202</v>
      </c>
      <c r="U674" s="29">
        <v>26.465132902587918</v>
      </c>
      <c r="V674" s="28">
        <v>-0.8625240242634038</v>
      </c>
      <c r="W674" s="29">
        <v>27.309954778221556</v>
      </c>
      <c r="X674" s="28">
        <v>-0.86677678530308799</v>
      </c>
      <c r="Y674" s="26"/>
      <c r="Z674" s="26"/>
      <c r="AA674" s="26"/>
      <c r="AB674" s="26"/>
      <c r="AC674" s="30">
        <v>6.2521883796342355</v>
      </c>
      <c r="AD674" s="30">
        <v>4.4388405388997008</v>
      </c>
      <c r="AE674" s="28">
        <v>0.40851835627869326</v>
      </c>
      <c r="AF674" s="30">
        <v>2.856444445783179</v>
      </c>
      <c r="AG674" s="28">
        <v>1.1888009720840247</v>
      </c>
      <c r="AH674" s="30">
        <v>2.9436111375901475</v>
      </c>
      <c r="AI674" s="28">
        <v>1.1239858416736146</v>
      </c>
      <c r="AJ674" s="30">
        <v>8.9928050693180879</v>
      </c>
      <c r="AK674" s="30">
        <v>8.9909437195134192</v>
      </c>
      <c r="AL674" s="28">
        <v>2.0702496453502565E-4</v>
      </c>
      <c r="AM674" s="30">
        <v>6.5466777511715639</v>
      </c>
      <c r="AN674" s="28">
        <v>0.37364406972815734</v>
      </c>
      <c r="AO674" s="30">
        <v>6.7976122052581696</v>
      </c>
      <c r="AP674" s="28">
        <v>0.32293587774275601</v>
      </c>
    </row>
    <row r="675" spans="1:42" s="2" customFormat="1" x14ac:dyDescent="0.25">
      <c r="A675" s="83" t="s">
        <v>366</v>
      </c>
      <c r="B675" s="83" t="s">
        <v>276</v>
      </c>
      <c r="C675" s="26" t="s">
        <v>221</v>
      </c>
      <c r="D675" s="27">
        <v>2465245.6495828535</v>
      </c>
      <c r="E675" s="27">
        <v>2677578.0063818158</v>
      </c>
      <c r="F675" s="28">
        <v>-7.9300157191642309E-2</v>
      </c>
      <c r="G675" s="27">
        <v>2258257.8842101539</v>
      </c>
      <c r="H675" s="28">
        <v>9.1658161284398854E-2</v>
      </c>
      <c r="I675" s="27">
        <v>2150029.8448671042</v>
      </c>
      <c r="J675" s="28">
        <v>0.14660996705151932</v>
      </c>
      <c r="K675" s="29">
        <v>817475.83596609021</v>
      </c>
      <c r="L675" s="29">
        <v>897909.52854626544</v>
      </c>
      <c r="M675" s="28">
        <v>-8.9578838427518515E-2</v>
      </c>
      <c r="N675" s="29">
        <v>810362.71831735328</v>
      </c>
      <c r="O675" s="28">
        <v>8.7776960710960212E-3</v>
      </c>
      <c r="P675" s="29">
        <v>783273.12780680798</v>
      </c>
      <c r="Q675" s="28">
        <v>4.3666387809129868E-2</v>
      </c>
      <c r="R675" s="29">
        <v>499386.1258160788</v>
      </c>
      <c r="S675" s="29">
        <v>560381.3929880528</v>
      </c>
      <c r="T675" s="28">
        <v>-0.1088459894193425</v>
      </c>
      <c r="U675" s="29">
        <v>474218.28653558396</v>
      </c>
      <c r="V675" s="28">
        <v>5.3072266496425623E-2</v>
      </c>
      <c r="W675" s="29">
        <v>456601.85409038368</v>
      </c>
      <c r="X675" s="28">
        <v>9.3701484876638347E-2</v>
      </c>
      <c r="Y675" s="27">
        <v>2451755.1690704059</v>
      </c>
      <c r="Z675" s="45">
        <v>13490.480512447522</v>
      </c>
      <c r="AA675" s="29">
        <v>494219.45356297697</v>
      </c>
      <c r="AB675" s="29">
        <v>5166.6722531018104</v>
      </c>
      <c r="AC675" s="30">
        <v>3.0156801474987143</v>
      </c>
      <c r="AD675" s="30">
        <v>2.9820131330122659</v>
      </c>
      <c r="AE675" s="28">
        <v>1.1290028911589603E-2</v>
      </c>
      <c r="AF675" s="30">
        <v>2.786724800098439</v>
      </c>
      <c r="AG675" s="28">
        <v>8.2159295884612488E-2</v>
      </c>
      <c r="AH675" s="30">
        <v>2.7449299210446076</v>
      </c>
      <c r="AI675" s="28">
        <v>9.8636480435562529E-2</v>
      </c>
      <c r="AJ675" s="30">
        <v>4.9365521430020465</v>
      </c>
      <c r="AK675" s="30">
        <v>4.778135105636709</v>
      </c>
      <c r="AL675" s="28">
        <v>3.3154574716494481E-2</v>
      </c>
      <c r="AM675" s="30">
        <v>4.7620641133599575</v>
      </c>
      <c r="AN675" s="28">
        <v>3.6641260068835134E-2</v>
      </c>
      <c r="AO675" s="30">
        <v>4.7087628436162872</v>
      </c>
      <c r="AP675" s="28">
        <v>4.8375615198921168E-2</v>
      </c>
    </row>
    <row r="676" spans="1:42" s="2" customFormat="1" x14ac:dyDescent="0.25">
      <c r="A676" s="83" t="s">
        <v>366</v>
      </c>
      <c r="B676" s="83" t="s">
        <v>276</v>
      </c>
      <c r="C676" s="26" t="s">
        <v>167</v>
      </c>
      <c r="D676" s="27">
        <v>1234056.0229007269</v>
      </c>
      <c r="E676" s="27">
        <v>1351737.2325730897</v>
      </c>
      <c r="F676" s="28">
        <v>-8.7059235209754157E-2</v>
      </c>
      <c r="G676" s="27">
        <v>1144191.0342027091</v>
      </c>
      <c r="H676" s="28">
        <v>7.8540196533384982E-2</v>
      </c>
      <c r="I676" s="27">
        <v>1185977.8360961843</v>
      </c>
      <c r="J676" s="28">
        <v>4.0538857760444143E-2</v>
      </c>
      <c r="K676" s="29">
        <v>441311.8099523558</v>
      </c>
      <c r="L676" s="29">
        <v>484457.93873971014</v>
      </c>
      <c r="M676" s="28">
        <v>-8.9060629080816675E-2</v>
      </c>
      <c r="N676" s="29">
        <v>430855.7230277629</v>
      </c>
      <c r="O676" s="28">
        <v>2.4268186229753644E-2</v>
      </c>
      <c r="P676" s="29">
        <v>452160.60732562252</v>
      </c>
      <c r="Q676" s="28">
        <v>-2.3993238680020564E-2</v>
      </c>
      <c r="R676" s="29">
        <v>281003.96668854397</v>
      </c>
      <c r="S676" s="29">
        <v>315061.22150715353</v>
      </c>
      <c r="T676" s="28">
        <v>-0.1080972601315084</v>
      </c>
      <c r="U676" s="29">
        <v>265114.37815305864</v>
      </c>
      <c r="V676" s="28">
        <v>5.9934842637285324E-2</v>
      </c>
      <c r="W676" s="29">
        <v>272171.59046862507</v>
      </c>
      <c r="X676" s="28">
        <v>3.2451499455587215E-2</v>
      </c>
      <c r="Y676" s="27">
        <v>1225975.8392724968</v>
      </c>
      <c r="Z676" s="45">
        <v>8080.1836282300719</v>
      </c>
      <c r="AA676" s="29">
        <v>277436.16273102013</v>
      </c>
      <c r="AB676" s="29">
        <v>3567.8039575238599</v>
      </c>
      <c r="AC676" s="30">
        <v>2.7963358221343682</v>
      </c>
      <c r="AD676" s="30">
        <v>2.7902055565227344</v>
      </c>
      <c r="AE676" s="28">
        <v>2.1970659463790721E-3</v>
      </c>
      <c r="AF676" s="30">
        <v>2.6556245468021351</v>
      </c>
      <c r="AG676" s="28">
        <v>5.2986132961331277E-2</v>
      </c>
      <c r="AH676" s="30">
        <v>2.6229127811704855</v>
      </c>
      <c r="AI676" s="28">
        <v>6.6118493229687908E-2</v>
      </c>
      <c r="AJ676" s="30">
        <v>4.3915964512647472</v>
      </c>
      <c r="AK676" s="30">
        <v>4.2903954542764895</v>
      </c>
      <c r="AL676" s="28">
        <v>2.3587801652965278E-2</v>
      </c>
      <c r="AM676" s="30">
        <v>4.3158392320092602</v>
      </c>
      <c r="AN676" s="28">
        <v>1.7553299644161632E-2</v>
      </c>
      <c r="AO676" s="30">
        <v>4.3574637384238653</v>
      </c>
      <c r="AP676" s="28">
        <v>7.8331605011194069E-3</v>
      </c>
    </row>
    <row r="677" spans="1:42" s="2" customFormat="1" x14ac:dyDescent="0.25">
      <c r="A677" s="83" t="s">
        <v>366</v>
      </c>
      <c r="B677" s="83" t="s">
        <v>276</v>
      </c>
      <c r="C677" s="26" t="s">
        <v>168</v>
      </c>
      <c r="D677" s="27">
        <v>1030870.1010966611</v>
      </c>
      <c r="E677" s="27">
        <v>1126375.143982315</v>
      </c>
      <c r="F677" s="28">
        <v>-8.47897287115148E-2</v>
      </c>
      <c r="G677" s="27">
        <v>922510.73909584503</v>
      </c>
      <c r="H677" s="28">
        <v>0.11746135563366916</v>
      </c>
      <c r="I677" s="27">
        <v>854971.49791688914</v>
      </c>
      <c r="J677" s="28">
        <v>0.20573621881939136</v>
      </c>
      <c r="K677" s="29">
        <v>317432.59945957607</v>
      </c>
      <c r="L677" s="29">
        <v>348238.68432183977</v>
      </c>
      <c r="M677" s="28">
        <v>-8.8462558151043688E-2</v>
      </c>
      <c r="N677" s="29">
        <v>316757.98193590005</v>
      </c>
      <c r="O677" s="28">
        <v>2.1297569821382895E-3</v>
      </c>
      <c r="P677" s="29">
        <v>299977.98473619984</v>
      </c>
      <c r="Q677" s="28">
        <v>5.8186319035131169E-2</v>
      </c>
      <c r="R677" s="29">
        <v>195147.78768465773</v>
      </c>
      <c r="S677" s="29">
        <v>219095.9145186856</v>
      </c>
      <c r="T677" s="28">
        <v>-0.10930430577237195</v>
      </c>
      <c r="U677" s="29">
        <v>184630.2648834092</v>
      </c>
      <c r="V677" s="28">
        <v>5.6965323685638239E-2</v>
      </c>
      <c r="W677" s="29">
        <v>174960.56961617662</v>
      </c>
      <c r="X677" s="28">
        <v>0.11538152917978738</v>
      </c>
      <c r="Y677" s="27">
        <v>1026525.0713243093</v>
      </c>
      <c r="Z677" s="45">
        <v>4345.0297723517451</v>
      </c>
      <c r="AA677" s="29">
        <v>193689.96984003158</v>
      </c>
      <c r="AB677" s="29">
        <v>1457.8178446261463</v>
      </c>
      <c r="AC677" s="30">
        <v>3.2475243653351953</v>
      </c>
      <c r="AD677" s="30">
        <v>3.2344917284988561</v>
      </c>
      <c r="AE677" s="28">
        <v>4.0292688713684435E-3</v>
      </c>
      <c r="AF677" s="30">
        <v>2.912351990178188</v>
      </c>
      <c r="AG677" s="28">
        <v>0.11508649239081167</v>
      </c>
      <c r="AH677" s="30">
        <v>2.850114146438945</v>
      </c>
      <c r="AI677" s="28">
        <v>0.13943659744041889</v>
      </c>
      <c r="AJ677" s="30">
        <v>5.2825098010460652</v>
      </c>
      <c r="AK677" s="30">
        <v>5.1410139091674028</v>
      </c>
      <c r="AL677" s="28">
        <v>2.7522954494705491E-2</v>
      </c>
      <c r="AM677" s="30">
        <v>4.9965304424948664</v>
      </c>
      <c r="AN677" s="28">
        <v>5.7235588143120283E-2</v>
      </c>
      <c r="AO677" s="30">
        <v>4.8866524599942753</v>
      </c>
      <c r="AP677" s="28">
        <v>8.1007876924452604E-2</v>
      </c>
    </row>
    <row r="678" spans="1:42" s="2" customFormat="1" x14ac:dyDescent="0.25">
      <c r="A678" s="83" t="s">
        <v>366</v>
      </c>
      <c r="B678" s="83" t="s">
        <v>276</v>
      </c>
      <c r="C678" s="26" t="s">
        <v>192</v>
      </c>
      <c r="D678" s="27">
        <v>200319.52558546542</v>
      </c>
      <c r="E678" s="27">
        <v>199465.62982641102</v>
      </c>
      <c r="F678" s="28">
        <v>4.2809167664500467E-3</v>
      </c>
      <c r="G678" s="27">
        <v>191556.11091159939</v>
      </c>
      <c r="H678" s="28">
        <v>4.5748551858573884E-2</v>
      </c>
      <c r="I678" s="27">
        <v>109080.51085403084</v>
      </c>
      <c r="J678" s="28">
        <v>0.83643736188152473</v>
      </c>
      <c r="K678" s="29">
        <v>58731.426554158112</v>
      </c>
      <c r="L678" s="29">
        <v>65212.905484715739</v>
      </c>
      <c r="M678" s="28">
        <v>-9.9389513201136578E-2</v>
      </c>
      <c r="N678" s="29">
        <v>62749.013353689967</v>
      </c>
      <c r="O678" s="28">
        <v>-6.4026294355998825E-2</v>
      </c>
      <c r="P678" s="29">
        <v>31134.535744985682</v>
      </c>
      <c r="Q678" s="28">
        <v>0.88637553600319863</v>
      </c>
      <c r="R678" s="29">
        <v>23234.371442876989</v>
      </c>
      <c r="S678" s="29">
        <v>26224.256962213563</v>
      </c>
      <c r="T678" s="28">
        <v>-0.11401221104737837</v>
      </c>
      <c r="U678" s="29">
        <v>24473.643499116253</v>
      </c>
      <c r="V678" s="28">
        <v>-5.0637006961550879E-2</v>
      </c>
      <c r="W678" s="29">
        <v>9469.6940055819996</v>
      </c>
      <c r="X678" s="28">
        <v>1.4535503923549453</v>
      </c>
      <c r="Y678" s="27">
        <v>199254.25847359971</v>
      </c>
      <c r="Z678" s="45">
        <v>1065.2671118657111</v>
      </c>
      <c r="AA678" s="29">
        <v>23093.320991925182</v>
      </c>
      <c r="AB678" s="29">
        <v>141.05045095180736</v>
      </c>
      <c r="AC678" s="30">
        <v>3.4107723469094426</v>
      </c>
      <c r="AD678" s="30">
        <v>3.058683374767909</v>
      </c>
      <c r="AE678" s="28">
        <v>0.11511128449777838</v>
      </c>
      <c r="AF678" s="30">
        <v>3.0527350259975825</v>
      </c>
      <c r="AG678" s="28">
        <v>0.11728411338119972</v>
      </c>
      <c r="AH678" s="30">
        <v>3.5035213547900299</v>
      </c>
      <c r="AI678" s="28">
        <v>-2.6473081933346975E-2</v>
      </c>
      <c r="AJ678" s="30">
        <v>8.6216890384989444</v>
      </c>
      <c r="AK678" s="30">
        <v>7.6061499135636268</v>
      </c>
      <c r="AL678" s="28">
        <v>0.13351552841791389</v>
      </c>
      <c r="AM678" s="30">
        <v>7.8270369068061525</v>
      </c>
      <c r="AN678" s="28">
        <v>0.10152655994272707</v>
      </c>
      <c r="AO678" s="30">
        <v>11.518905551724513</v>
      </c>
      <c r="AP678" s="28">
        <v>-0.25151838429579121</v>
      </c>
    </row>
    <row r="679" spans="1:42" s="2" customFormat="1" x14ac:dyDescent="0.25">
      <c r="A679" s="83" t="s">
        <v>366</v>
      </c>
      <c r="B679" s="83" t="s">
        <v>276</v>
      </c>
      <c r="C679" s="26" t="s">
        <v>224</v>
      </c>
      <c r="D679" s="27">
        <v>82536.387036247252</v>
      </c>
      <c r="E679" s="27">
        <v>94130.865528439288</v>
      </c>
      <c r="F679" s="28">
        <v>-0.12317403464954919</v>
      </c>
      <c r="G679" s="27">
        <v>91917.521118149758</v>
      </c>
      <c r="H679" s="28">
        <v>-0.10206034679551575</v>
      </c>
      <c r="I679" s="27">
        <v>34494.829035512208</v>
      </c>
      <c r="J679" s="28">
        <v>1.3927176723002908</v>
      </c>
      <c r="K679" s="29">
        <v>34054.256684921973</v>
      </c>
      <c r="L679" s="29">
        <v>41039.106016003505</v>
      </c>
      <c r="M679" s="28">
        <v>-0.17019984130155608</v>
      </c>
      <c r="N679" s="29">
        <v>39789.232082027993</v>
      </c>
      <c r="O679" s="28">
        <v>-0.14413385473946844</v>
      </c>
      <c r="P679" s="29">
        <v>12874.31099814532</v>
      </c>
      <c r="Q679" s="28">
        <v>1.6451323639632325</v>
      </c>
      <c r="R679" s="29">
        <v>16065.027084903502</v>
      </c>
      <c r="S679" s="29">
        <v>18946.215574142658</v>
      </c>
      <c r="T679" s="28">
        <v>-0.15207197859457128</v>
      </c>
      <c r="U679" s="29">
        <v>17913.183899928154</v>
      </c>
      <c r="V679" s="28">
        <v>-0.10317299399980279</v>
      </c>
      <c r="W679" s="29">
        <v>4704.3945704682237</v>
      </c>
      <c r="X679" s="28">
        <v>2.414897888402368</v>
      </c>
      <c r="Y679" s="27">
        <v>82317.24064280426</v>
      </c>
      <c r="Z679" s="45">
        <v>219.14639344298863</v>
      </c>
      <c r="AA679" s="29">
        <v>16020.797010675324</v>
      </c>
      <c r="AB679" s="29">
        <v>44.230074228177969</v>
      </c>
      <c r="AC679" s="30">
        <v>2.4236731343130877</v>
      </c>
      <c r="AD679" s="30">
        <v>2.293687038205273</v>
      </c>
      <c r="AE679" s="28">
        <v>5.6671243261471348E-2</v>
      </c>
      <c r="AF679" s="30">
        <v>2.3101104572376778</v>
      </c>
      <c r="AG679" s="28">
        <v>4.915898143294968E-2</v>
      </c>
      <c r="AH679" s="30">
        <v>2.6793534069886578</v>
      </c>
      <c r="AI679" s="28">
        <v>-9.5426109899750297E-2</v>
      </c>
      <c r="AJ679" s="30">
        <v>5.1376438147314225</v>
      </c>
      <c r="AK679" s="30">
        <v>4.968320198832048</v>
      </c>
      <c r="AL679" s="28">
        <v>3.4080656866515784E-2</v>
      </c>
      <c r="AM679" s="30">
        <v>5.1312777020347804</v>
      </c>
      <c r="AN679" s="28">
        <v>1.2406486388599988E-3</v>
      </c>
      <c r="AO679" s="30">
        <v>7.3324693579176063</v>
      </c>
      <c r="AP679" s="28">
        <v>-0.29932965772522585</v>
      </c>
    </row>
    <row r="680" spans="1:42" s="2" customFormat="1" x14ac:dyDescent="0.25">
      <c r="A680" s="83" t="s">
        <v>366</v>
      </c>
      <c r="B680" s="83" t="s">
        <v>276</v>
      </c>
      <c r="C680" s="26" t="s">
        <v>208</v>
      </c>
      <c r="D680" s="27">
        <v>62.621608197689056</v>
      </c>
      <c r="E680" s="27">
        <v>265.09389166474341</v>
      </c>
      <c r="F680" s="28">
        <v>-0.76377574072176357</v>
      </c>
      <c r="G680" s="27">
        <v>17.111849248409271</v>
      </c>
      <c r="H680" s="28">
        <v>2.6595465100600042</v>
      </c>
      <c r="I680" s="27">
        <v>25.420518056154251</v>
      </c>
      <c r="J680" s="28">
        <v>1.4634276948784883</v>
      </c>
      <c r="K680" s="29">
        <v>8.5665943718624433</v>
      </c>
      <c r="L680" s="29">
        <v>36.314200326267965</v>
      </c>
      <c r="M680" s="28">
        <v>-0.76409794805075804</v>
      </c>
      <c r="N680" s="29">
        <v>2.3576067105409226</v>
      </c>
      <c r="O680" s="28">
        <v>2.6335977216051223</v>
      </c>
      <c r="P680" s="29">
        <v>3.3613565385365192</v>
      </c>
      <c r="Q680" s="28">
        <v>1.5485527267488861</v>
      </c>
      <c r="R680" s="29">
        <v>2.5054645173383241</v>
      </c>
      <c r="S680" s="29">
        <v>10.606782835185683</v>
      </c>
      <c r="T680" s="28">
        <v>-0.76378657352849777</v>
      </c>
      <c r="U680" s="29">
        <v>0.68447394613185031</v>
      </c>
      <c r="V680" s="28">
        <v>2.6604234996779499</v>
      </c>
      <c r="W680" s="29">
        <v>1.1678795159922171</v>
      </c>
      <c r="X680" s="28">
        <v>1.145310781660307</v>
      </c>
      <c r="Y680" s="27">
        <v>62.621608197689056</v>
      </c>
      <c r="Z680" s="26"/>
      <c r="AA680" s="29">
        <v>2.5054645173383241</v>
      </c>
      <c r="AB680" s="26"/>
      <c r="AC680" s="30">
        <v>7.3099770433130287</v>
      </c>
      <c r="AD680" s="30">
        <v>7.3000063138657936</v>
      </c>
      <c r="AE680" s="28">
        <v>1.3658521675928511E-3</v>
      </c>
      <c r="AF680" s="30">
        <v>7.2581441051646722</v>
      </c>
      <c r="AG680" s="28">
        <v>7.1413487245966514E-3</v>
      </c>
      <c r="AH680" s="30">
        <v>7.5625771216825264</v>
      </c>
      <c r="AI680" s="28">
        <v>-3.3401322631841021E-2</v>
      </c>
      <c r="AJ680" s="30">
        <v>24.994011196061564</v>
      </c>
      <c r="AK680" s="30">
        <v>24.992865017029704</v>
      </c>
      <c r="AL680" s="28">
        <v>4.5860249758436519E-5</v>
      </c>
      <c r="AM680" s="30">
        <v>25.000000869445824</v>
      </c>
      <c r="AN680" s="28">
        <v>-2.3958692703808309E-4</v>
      </c>
      <c r="AO680" s="30">
        <v>21.76638746382778</v>
      </c>
      <c r="AP680" s="28">
        <v>0.14828476877927371</v>
      </c>
    </row>
    <row r="681" spans="1:42" s="2" customFormat="1" x14ac:dyDescent="0.25">
      <c r="A681" s="83" t="s">
        <v>366</v>
      </c>
      <c r="B681" s="83" t="s">
        <v>276</v>
      </c>
      <c r="C681" s="26" t="s">
        <v>223</v>
      </c>
      <c r="D681" s="27">
        <v>879674.85763289209</v>
      </c>
      <c r="E681" s="27">
        <v>952695.99115525722</v>
      </c>
      <c r="F681" s="28">
        <v>-7.6646836136906926E-2</v>
      </c>
      <c r="G681" s="27">
        <v>771735.55796687212</v>
      </c>
      <c r="H681" s="28">
        <v>0.13986565547191415</v>
      </c>
      <c r="I681" s="27">
        <v>703654.24714216706</v>
      </c>
      <c r="J681" s="28">
        <v>0.25015213253613977</v>
      </c>
      <c r="K681" s="29">
        <v>282045.96910125006</v>
      </c>
      <c r="L681" s="29">
        <v>304568.33922180464</v>
      </c>
      <c r="M681" s="28">
        <v>-7.3948494377652496E-2</v>
      </c>
      <c r="N681" s="29">
        <v>268741.05599580437</v>
      </c>
      <c r="O681" s="28">
        <v>4.9508301052643776E-2</v>
      </c>
      <c r="P681" s="29">
        <v>249289.25965051498</v>
      </c>
      <c r="Q681" s="28">
        <v>0.13140040407941178</v>
      </c>
      <c r="R681" s="29">
        <v>173812.63864632873</v>
      </c>
      <c r="S681" s="29">
        <v>192219.49811075939</v>
      </c>
      <c r="T681" s="28">
        <v>-9.5759585501697567E-2</v>
      </c>
      <c r="U681" s="29">
        <v>160056.88957915688</v>
      </c>
      <c r="V681" s="28">
        <v>8.5942873832799846E-2</v>
      </c>
      <c r="W681" s="29">
        <v>149764.38459155857</v>
      </c>
      <c r="X681" s="28">
        <v>0.16057391829409379</v>
      </c>
      <c r="Y681" s="27">
        <v>877000.74467559776</v>
      </c>
      <c r="Z681" s="45">
        <v>2674.1129572942782</v>
      </c>
      <c r="AA681" s="29">
        <v>172865.8653793495</v>
      </c>
      <c r="AB681" s="29">
        <v>946.77326697922513</v>
      </c>
      <c r="AC681" s="30">
        <v>3.1189059727958837</v>
      </c>
      <c r="AD681" s="30">
        <v>3.1280204422740336</v>
      </c>
      <c r="AE681" s="28">
        <v>-2.9138139108591844E-3</v>
      </c>
      <c r="AF681" s="30">
        <v>2.8716697383927841</v>
      </c>
      <c r="AG681" s="28">
        <v>8.6094940200704545E-2</v>
      </c>
      <c r="AH681" s="30">
        <v>2.8226416498193223</v>
      </c>
      <c r="AI681" s="28">
        <v>0.10495994877547608</v>
      </c>
      <c r="AJ681" s="30">
        <v>5.0610523175063289</v>
      </c>
      <c r="AK681" s="30">
        <v>4.9562921582819932</v>
      </c>
      <c r="AL681" s="28">
        <v>2.1136800632158222E-2</v>
      </c>
      <c r="AM681" s="30">
        <v>4.8216328581420216</v>
      </c>
      <c r="AN681" s="28">
        <v>4.9655265427356848E-2</v>
      </c>
      <c r="AO681" s="30">
        <v>4.6984084304235063</v>
      </c>
      <c r="AP681" s="28">
        <v>7.7184410945332502E-2</v>
      </c>
    </row>
    <row r="682" spans="1:42" s="2" customFormat="1" x14ac:dyDescent="0.25">
      <c r="A682" s="83" t="s">
        <v>366</v>
      </c>
      <c r="B682" s="83" t="s">
        <v>276</v>
      </c>
      <c r="C682" s="26" t="s">
        <v>207</v>
      </c>
      <c r="D682" s="26"/>
      <c r="E682" s="27">
        <v>5.3930257451534267</v>
      </c>
      <c r="F682" s="28">
        <v>-1</v>
      </c>
      <c r="G682" s="27">
        <v>4933.5179831886289</v>
      </c>
      <c r="H682" s="28">
        <v>-1</v>
      </c>
      <c r="I682" s="27">
        <v>2079.9460257017613</v>
      </c>
      <c r="J682" s="28">
        <v>-1</v>
      </c>
      <c r="K682" s="26"/>
      <c r="L682" s="29">
        <v>3.0219019651412964</v>
      </c>
      <c r="M682" s="28">
        <v>-1</v>
      </c>
      <c r="N682" s="29">
        <v>1777.6358089841822</v>
      </c>
      <c r="O682" s="28">
        <v>-1</v>
      </c>
      <c r="P682" s="29">
        <v>839.10102665942327</v>
      </c>
      <c r="Q682" s="28">
        <v>-1</v>
      </c>
      <c r="R682" s="26"/>
      <c r="S682" s="29">
        <v>0.77043223489808099</v>
      </c>
      <c r="T682" s="28">
        <v>-1</v>
      </c>
      <c r="U682" s="29">
        <v>389.74996054020556</v>
      </c>
      <c r="V682" s="28">
        <v>-1</v>
      </c>
      <c r="W682" s="29">
        <v>192.90379275299449</v>
      </c>
      <c r="X682" s="28">
        <v>-1</v>
      </c>
      <c r="Y682" s="26"/>
      <c r="Z682" s="26"/>
      <c r="AA682" s="26"/>
      <c r="AB682" s="26"/>
      <c r="AC682" s="26"/>
      <c r="AD682" s="30">
        <v>1.7846461623718699</v>
      </c>
      <c r="AE682" s="28">
        <v>-1</v>
      </c>
      <c r="AF682" s="30">
        <v>2.7753254959506322</v>
      </c>
      <c r="AG682" s="28">
        <v>-1</v>
      </c>
      <c r="AH682" s="30">
        <v>2.4787790261469622</v>
      </c>
      <c r="AI682" s="28">
        <v>-1</v>
      </c>
      <c r="AJ682" s="26"/>
      <c r="AK682" s="30">
        <v>7.0000001309224293</v>
      </c>
      <c r="AL682" s="28">
        <v>-1</v>
      </c>
      <c r="AM682" s="30">
        <v>12.658161597632029</v>
      </c>
      <c r="AN682" s="28">
        <v>-1</v>
      </c>
      <c r="AO682" s="30">
        <v>10.782297206385403</v>
      </c>
      <c r="AP682" s="28">
        <v>-1</v>
      </c>
    </row>
    <row r="683" spans="1:42" s="2" customFormat="1" x14ac:dyDescent="0.25">
      <c r="A683" s="83" t="s">
        <v>366</v>
      </c>
      <c r="B683" s="83" t="s">
        <v>276</v>
      </c>
      <c r="C683" s="26" t="s">
        <v>209</v>
      </c>
      <c r="D683" s="27">
        <v>12.7955002784729</v>
      </c>
      <c r="E683" s="27">
        <v>43.859776437282562</v>
      </c>
      <c r="F683" s="28">
        <v>-0.70826344049496304</v>
      </c>
      <c r="G683" s="27">
        <v>44.816130259037017</v>
      </c>
      <c r="H683" s="28">
        <v>-0.71448895287221426</v>
      </c>
      <c r="I683" s="27">
        <v>119.13868418097496</v>
      </c>
      <c r="J683" s="28">
        <v>-0.89259995301747519</v>
      </c>
      <c r="K683" s="29">
        <v>0.2860170614591766</v>
      </c>
      <c r="L683" s="29">
        <v>0.95282045240013602</v>
      </c>
      <c r="M683" s="28">
        <v>-0.69982061075756163</v>
      </c>
      <c r="N683" s="29">
        <v>0.97261182518425926</v>
      </c>
      <c r="O683" s="28">
        <v>-0.70592886694032198</v>
      </c>
      <c r="P683" s="29">
        <v>2.6110917777076352</v>
      </c>
      <c r="Q683" s="28">
        <v>-0.8904607398709361</v>
      </c>
      <c r="R683" s="29">
        <v>0.25591000826123889</v>
      </c>
      <c r="S683" s="29">
        <v>0.87719553730732525</v>
      </c>
      <c r="T683" s="28">
        <v>-0.7082634402737723</v>
      </c>
      <c r="U683" s="29">
        <v>0.8966265065270278</v>
      </c>
      <c r="V683" s="28">
        <v>-0.71458572058897218</v>
      </c>
      <c r="W683" s="29">
        <v>2.3833808873728941</v>
      </c>
      <c r="X683" s="28">
        <v>-0.89262731373862858</v>
      </c>
      <c r="Y683" s="27">
        <v>12.7955002784729</v>
      </c>
      <c r="Z683" s="26"/>
      <c r="AA683" s="29">
        <v>0.25591000826123889</v>
      </c>
      <c r="AB683" s="26"/>
      <c r="AC683" s="30">
        <v>44.736842666636548</v>
      </c>
      <c r="AD683" s="30">
        <v>46.031522861207108</v>
      </c>
      <c r="AE683" s="28">
        <v>-2.8125947483298386E-2</v>
      </c>
      <c r="AF683" s="30">
        <v>46.078126029926374</v>
      </c>
      <c r="AG683" s="28">
        <v>-2.9108895670338284E-2</v>
      </c>
      <c r="AH683" s="30">
        <v>45.627919017680334</v>
      </c>
      <c r="AI683" s="28">
        <v>-1.952919112306006E-2</v>
      </c>
      <c r="AJ683" s="30">
        <v>49.999999474076667</v>
      </c>
      <c r="AK683" s="30">
        <v>49.999999511986005</v>
      </c>
      <c r="AL683" s="28">
        <v>-7.5818676522113723E-10</v>
      </c>
      <c r="AM683" s="30">
        <v>49.983053069250396</v>
      </c>
      <c r="AN683" s="28">
        <v>3.3904301129409232E-4</v>
      </c>
      <c r="AO683" s="30">
        <v>49.987261713882752</v>
      </c>
      <c r="AP683" s="28">
        <v>2.54820123311073E-4</v>
      </c>
    </row>
    <row r="684" spans="1:42" s="2" customFormat="1" x14ac:dyDescent="0.25">
      <c r="A684" s="83" t="s">
        <v>366</v>
      </c>
      <c r="B684" s="83" t="s">
        <v>276</v>
      </c>
      <c r="C684" s="26" t="s">
        <v>206</v>
      </c>
      <c r="D684" s="27">
        <v>12532.110510863065</v>
      </c>
      <c r="E684" s="27">
        <v>14477.491747657061</v>
      </c>
      <c r="F684" s="28">
        <v>-0.13437280923394915</v>
      </c>
      <c r="G684" s="27">
        <v>12314.574869686365</v>
      </c>
      <c r="H684" s="28">
        <v>1.7664892493543385E-2</v>
      </c>
      <c r="I684" s="27">
        <v>11406.919836490155</v>
      </c>
      <c r="J684" s="28">
        <v>9.8641060908790018E-2</v>
      </c>
      <c r="K684" s="29">
        <v>3425.3194107573454</v>
      </c>
      <c r="L684" s="29">
        <v>4349.3375495672226</v>
      </c>
      <c r="M684" s="28">
        <v>-0.21245031646297971</v>
      </c>
      <c r="N684" s="29">
        <v>3601.9684621874126</v>
      </c>
      <c r="O684" s="28">
        <v>-4.904236483036592E-2</v>
      </c>
      <c r="P684" s="29">
        <v>3330.5695103169705</v>
      </c>
      <c r="Q684" s="28">
        <v>2.844855816606497E-2</v>
      </c>
      <c r="R684" s="29">
        <v>828.89966515260198</v>
      </c>
      <c r="S684" s="29">
        <v>1148.6178583035917</v>
      </c>
      <c r="T684" s="28">
        <v>-0.27835035894634752</v>
      </c>
      <c r="U684" s="29">
        <v>1011.6101492474097</v>
      </c>
      <c r="V684" s="28">
        <v>-0.18061353400886271</v>
      </c>
      <c r="W684" s="29">
        <v>966.21173756613473</v>
      </c>
      <c r="X684" s="28">
        <v>-0.14211385255929379</v>
      </c>
      <c r="Y684" s="27">
        <v>12532.110510863065</v>
      </c>
      <c r="Z684" s="45">
        <v>0</v>
      </c>
      <c r="AA684" s="29">
        <v>828.89966515260198</v>
      </c>
      <c r="AB684" s="29">
        <v>0</v>
      </c>
      <c r="AC684" s="30">
        <v>3.6586691657150272</v>
      </c>
      <c r="AD684" s="30">
        <v>3.3286659365166154</v>
      </c>
      <c r="AE684" s="28">
        <v>9.9139786176246289E-2</v>
      </c>
      <c r="AF684" s="30">
        <v>3.4188458335939838</v>
      </c>
      <c r="AG684" s="28">
        <v>7.0147454373201329E-2</v>
      </c>
      <c r="AH684" s="30">
        <v>3.4249157092069091</v>
      </c>
      <c r="AI684" s="28">
        <v>6.8250864066446537E-2</v>
      </c>
      <c r="AJ684" s="30">
        <v>15.1189716170966</v>
      </c>
      <c r="AK684" s="30">
        <v>12.604271858561431</v>
      </c>
      <c r="AL684" s="28">
        <v>0.19951170418678835</v>
      </c>
      <c r="AM684" s="30">
        <v>12.173241716532628</v>
      </c>
      <c r="AN684" s="28">
        <v>0.24198401454259635</v>
      </c>
      <c r="AO684" s="30">
        <v>11.805817910289441</v>
      </c>
      <c r="AP684" s="28">
        <v>0.2806373715047355</v>
      </c>
    </row>
    <row r="685" spans="1:42" s="2" customFormat="1" x14ac:dyDescent="0.25">
      <c r="A685" s="83" t="s">
        <v>366</v>
      </c>
      <c r="B685" s="83" t="s">
        <v>276</v>
      </c>
      <c r="C685" s="26" t="s">
        <v>211</v>
      </c>
      <c r="D685" s="27">
        <v>226.46284910917282</v>
      </c>
      <c r="E685" s="27">
        <v>20.410663783550262</v>
      </c>
      <c r="F685" s="28">
        <v>10.095320147877205</v>
      </c>
      <c r="G685" s="27">
        <v>415.39436382055283</v>
      </c>
      <c r="H685" s="28">
        <v>-0.45482445398078863</v>
      </c>
      <c r="I685" s="27">
        <v>843.15833929419523</v>
      </c>
      <c r="J685" s="28">
        <v>-0.73141124441852279</v>
      </c>
      <c r="K685" s="29">
        <v>6.8993911952196996</v>
      </c>
      <c r="L685" s="29">
        <v>1.4060679603474213</v>
      </c>
      <c r="M685" s="28">
        <v>3.9068689350655204</v>
      </c>
      <c r="N685" s="29">
        <v>28.76622872040253</v>
      </c>
      <c r="O685" s="28">
        <v>-0.76015656197830739</v>
      </c>
      <c r="P685" s="29">
        <v>30.425816901144415</v>
      </c>
      <c r="Q685" s="28">
        <v>-0.77323891688310953</v>
      </c>
      <c r="R685" s="29">
        <v>4.5298570390025557</v>
      </c>
      <c r="S685" s="29">
        <v>0.40821329189194344</v>
      </c>
      <c r="T685" s="28">
        <v>10.096789666029876</v>
      </c>
      <c r="U685" s="29">
        <v>8.3078873032045237</v>
      </c>
      <c r="V685" s="28">
        <v>-0.45475222837275414</v>
      </c>
      <c r="W685" s="29">
        <v>16.865290730996399</v>
      </c>
      <c r="X685" s="28">
        <v>-0.73140948998423039</v>
      </c>
      <c r="Y685" s="27">
        <v>226.46284910917282</v>
      </c>
      <c r="Z685" s="26"/>
      <c r="AA685" s="29">
        <v>4.5298570390025557</v>
      </c>
      <c r="AB685" s="26"/>
      <c r="AC685" s="30">
        <v>32.82359888015619</v>
      </c>
      <c r="AD685" s="30">
        <v>14.516128920615651</v>
      </c>
      <c r="AE685" s="28">
        <v>1.2611812735791059</v>
      </c>
      <c r="AF685" s="30">
        <v>14.440348363285215</v>
      </c>
      <c r="AG685" s="28">
        <v>1.2730475785203799</v>
      </c>
      <c r="AH685" s="30">
        <v>27.711937596734874</v>
      </c>
      <c r="AI685" s="28">
        <v>0.18445701480013407</v>
      </c>
      <c r="AJ685" s="30">
        <v>49.993376647276804</v>
      </c>
      <c r="AK685" s="30">
        <v>49.999998013178583</v>
      </c>
      <c r="AL685" s="28">
        <v>-1.3242732329777056E-4</v>
      </c>
      <c r="AM685" s="30">
        <v>49.99999983874681</v>
      </c>
      <c r="AN685" s="28">
        <v>-1.3246382982731335E-4</v>
      </c>
      <c r="AO685" s="30">
        <v>49.993703206347369</v>
      </c>
      <c r="AP685" s="28">
        <v>-6.5320040249341508E-6</v>
      </c>
    </row>
    <row r="686" spans="1:42" s="2" customFormat="1" x14ac:dyDescent="0.25">
      <c r="A686" s="83" t="s">
        <v>366</v>
      </c>
      <c r="B686" s="83" t="s">
        <v>276</v>
      </c>
      <c r="C686" s="26" t="s">
        <v>204</v>
      </c>
      <c r="D686" s="27">
        <v>151195.24346376897</v>
      </c>
      <c r="E686" s="27">
        <v>173679.15282705784</v>
      </c>
      <c r="F686" s="28">
        <v>-0.12945658127246493</v>
      </c>
      <c r="G686" s="27">
        <v>150775.18112897291</v>
      </c>
      <c r="H686" s="28">
        <v>2.786017775941146E-3</v>
      </c>
      <c r="I686" s="27">
        <v>151317.25077472211</v>
      </c>
      <c r="J686" s="28">
        <v>-8.0630139873991396E-4</v>
      </c>
      <c r="K686" s="29">
        <v>35386.630358326009</v>
      </c>
      <c r="L686" s="29">
        <v>43670.345100035127</v>
      </c>
      <c r="M686" s="28">
        <v>-0.18968741196648925</v>
      </c>
      <c r="N686" s="29">
        <v>48016.925940095702</v>
      </c>
      <c r="O686" s="28">
        <v>-0.26303840436446979</v>
      </c>
      <c r="P686" s="29">
        <v>50688.725085684877</v>
      </c>
      <c r="Q686" s="28">
        <v>-0.30188359840362938</v>
      </c>
      <c r="R686" s="29">
        <v>21335.149038328931</v>
      </c>
      <c r="S686" s="29">
        <v>26876.416407926263</v>
      </c>
      <c r="T686" s="28">
        <v>-0.20617582662408548</v>
      </c>
      <c r="U686" s="29">
        <v>24573.375304252269</v>
      </c>
      <c r="V686" s="28">
        <v>-0.13177783783585414</v>
      </c>
      <c r="W686" s="29">
        <v>25196.185024617993</v>
      </c>
      <c r="X686" s="28">
        <v>-0.15323891226059133</v>
      </c>
      <c r="Y686" s="27">
        <v>149524.32664871152</v>
      </c>
      <c r="Z686" s="45">
        <v>1670.9168150574669</v>
      </c>
      <c r="AA686" s="29">
        <v>20824.104460682011</v>
      </c>
      <c r="AB686" s="29">
        <v>511.04457764692143</v>
      </c>
      <c r="AC686" s="30">
        <v>4.2726657478477525</v>
      </c>
      <c r="AD686" s="30">
        <v>3.9770501567874752</v>
      </c>
      <c r="AE686" s="28">
        <v>7.4330365322590117E-2</v>
      </c>
      <c r="AF686" s="30">
        <v>3.1400423533375488</v>
      </c>
      <c r="AG686" s="28">
        <v>0.36070322214168199</v>
      </c>
      <c r="AH686" s="30">
        <v>2.9852250282273518</v>
      </c>
      <c r="AI686" s="28">
        <v>0.43127091172248827</v>
      </c>
      <c r="AJ686" s="30">
        <v>7.0866738822468189</v>
      </c>
      <c r="AK686" s="30">
        <v>6.4621395274943438</v>
      </c>
      <c r="AL686" s="28">
        <v>9.6645136196035458E-2</v>
      </c>
      <c r="AM686" s="30">
        <v>6.135713114790633</v>
      </c>
      <c r="AN686" s="28">
        <v>0.15498781472748752</v>
      </c>
      <c r="AO686" s="30">
        <v>6.0055619780088625</v>
      </c>
      <c r="AP686" s="28">
        <v>0.18001844093804489</v>
      </c>
    </row>
    <row r="687" spans="1:42" s="2" customFormat="1" x14ac:dyDescent="0.25">
      <c r="A687" s="83" t="s">
        <v>366</v>
      </c>
      <c r="B687" s="83" t="s">
        <v>276</v>
      </c>
      <c r="C687" s="26" t="s">
        <v>227</v>
      </c>
      <c r="D687" s="27">
        <v>1234056.0229007269</v>
      </c>
      <c r="E687" s="27">
        <v>1351737.2325730897</v>
      </c>
      <c r="F687" s="28">
        <v>-8.7059235209754157E-2</v>
      </c>
      <c r="G687" s="27">
        <v>1144191.0342027091</v>
      </c>
      <c r="H687" s="28">
        <v>7.8540196533384982E-2</v>
      </c>
      <c r="I687" s="27">
        <v>1185977.8360961843</v>
      </c>
      <c r="J687" s="28">
        <v>4.0538857760444143E-2</v>
      </c>
      <c r="K687" s="29">
        <v>441311.8099523558</v>
      </c>
      <c r="L687" s="29">
        <v>484457.93873971014</v>
      </c>
      <c r="M687" s="28">
        <v>-8.9060629080816675E-2</v>
      </c>
      <c r="N687" s="29">
        <v>430855.7230277629</v>
      </c>
      <c r="O687" s="28">
        <v>2.4268186229753644E-2</v>
      </c>
      <c r="P687" s="29">
        <v>452160.60732562252</v>
      </c>
      <c r="Q687" s="28">
        <v>-2.3993238680020564E-2</v>
      </c>
      <c r="R687" s="29">
        <v>281003.96668854397</v>
      </c>
      <c r="S687" s="29">
        <v>315061.22150715353</v>
      </c>
      <c r="T687" s="28">
        <v>-0.1080972601315084</v>
      </c>
      <c r="U687" s="29">
        <v>265114.37815305864</v>
      </c>
      <c r="V687" s="28">
        <v>5.9934842637285324E-2</v>
      </c>
      <c r="W687" s="29">
        <v>272171.59046862507</v>
      </c>
      <c r="X687" s="28">
        <v>3.2451499455587215E-2</v>
      </c>
      <c r="Y687" s="27">
        <v>1225975.8392724968</v>
      </c>
      <c r="Z687" s="45">
        <v>8080.1836282300719</v>
      </c>
      <c r="AA687" s="29">
        <v>277436.16273102013</v>
      </c>
      <c r="AB687" s="29">
        <v>3567.8039575238599</v>
      </c>
      <c r="AC687" s="30">
        <v>2.7963358221343682</v>
      </c>
      <c r="AD687" s="30">
        <v>2.7902055565227344</v>
      </c>
      <c r="AE687" s="28">
        <v>2.1970659463790721E-3</v>
      </c>
      <c r="AF687" s="30">
        <v>2.6556245468021351</v>
      </c>
      <c r="AG687" s="28">
        <v>5.2986132961331277E-2</v>
      </c>
      <c r="AH687" s="30">
        <v>2.6229127811704855</v>
      </c>
      <c r="AI687" s="28">
        <v>6.6118493229687908E-2</v>
      </c>
      <c r="AJ687" s="30">
        <v>4.3915964512647472</v>
      </c>
      <c r="AK687" s="30">
        <v>4.2903954542764895</v>
      </c>
      <c r="AL687" s="28">
        <v>2.3587801652965278E-2</v>
      </c>
      <c r="AM687" s="30">
        <v>4.3158392320092602</v>
      </c>
      <c r="AN687" s="28">
        <v>1.7553299644161632E-2</v>
      </c>
      <c r="AO687" s="30">
        <v>4.3574637384238653</v>
      </c>
      <c r="AP687" s="28">
        <v>7.8331605011194069E-3</v>
      </c>
    </row>
    <row r="688" spans="1:42" s="2" customFormat="1" x14ac:dyDescent="0.25">
      <c r="A688" s="83" t="s">
        <v>366</v>
      </c>
      <c r="B688" s="83" t="s">
        <v>276</v>
      </c>
      <c r="C688" s="26" t="s">
        <v>205</v>
      </c>
      <c r="D688" s="27">
        <v>104764.3006285274</v>
      </c>
      <c r="E688" s="27">
        <v>90242.832269238235</v>
      </c>
      <c r="F688" s="28">
        <v>0.16091547654404914</v>
      </c>
      <c r="G688" s="27">
        <v>81670.059627243274</v>
      </c>
      <c r="H688" s="28">
        <v>0.28277487621155617</v>
      </c>
      <c r="I688" s="27">
        <v>59607.848813480137</v>
      </c>
      <c r="J688" s="28">
        <v>0.75755882344197711</v>
      </c>
      <c r="K688" s="29">
        <v>21209.054669472487</v>
      </c>
      <c r="L688" s="29">
        <v>19735.802622220021</v>
      </c>
      <c r="M688" s="28">
        <v>7.4648701927823843E-2</v>
      </c>
      <c r="N688" s="29">
        <v>17507.000695065737</v>
      </c>
      <c r="O688" s="28">
        <v>0.21146134845645811</v>
      </c>
      <c r="P688" s="29">
        <v>13970.321456021149</v>
      </c>
      <c r="Q688" s="28">
        <v>0.51815079819308485</v>
      </c>
      <c r="R688" s="29">
        <v>6318.7774717118227</v>
      </c>
      <c r="S688" s="29">
        <v>6094.8194648387698</v>
      </c>
      <c r="T688" s="28">
        <v>3.674563424972218E-2</v>
      </c>
      <c r="U688" s="29">
        <v>5129.7690290482496</v>
      </c>
      <c r="V688" s="28">
        <v>0.23178596071881533</v>
      </c>
      <c r="W688" s="29">
        <v>3546.6378612471121</v>
      </c>
      <c r="X688" s="28">
        <v>0.7816246594429398</v>
      </c>
      <c r="Y688" s="27">
        <v>103918.17991010468</v>
      </c>
      <c r="Z688" s="45">
        <v>846.12071842272246</v>
      </c>
      <c r="AA688" s="29">
        <v>6221.9570949881936</v>
      </c>
      <c r="AB688" s="29">
        <v>96.82037672362938</v>
      </c>
      <c r="AC688" s="30">
        <v>4.939602554720234</v>
      </c>
      <c r="AD688" s="30">
        <v>4.5725443244773949</v>
      </c>
      <c r="AE688" s="28">
        <v>8.0274395215357688E-2</v>
      </c>
      <c r="AF688" s="30">
        <v>4.6649943670969058</v>
      </c>
      <c r="AG688" s="28">
        <v>5.8865706153943514E-2</v>
      </c>
      <c r="AH688" s="30">
        <v>4.2667485498545492</v>
      </c>
      <c r="AI688" s="28">
        <v>0.15769713096606594</v>
      </c>
      <c r="AJ688" s="30">
        <v>16.579837017135162</v>
      </c>
      <c r="AK688" s="30">
        <v>14.806481601276682</v>
      </c>
      <c r="AL688" s="28">
        <v>0.1197688595854922</v>
      </c>
      <c r="AM688" s="30">
        <v>15.920806407612451</v>
      </c>
      <c r="AN688" s="28">
        <v>4.1394298294312459E-2</v>
      </c>
      <c r="AO688" s="30">
        <v>16.806860791961459</v>
      </c>
      <c r="AP688" s="28">
        <v>-1.3507803606898409E-2</v>
      </c>
    </row>
    <row r="689" spans="1:42" s="2" customFormat="1" x14ac:dyDescent="0.25">
      <c r="A689" s="83" t="s">
        <v>366</v>
      </c>
      <c r="B689" s="83" t="s">
        <v>276</v>
      </c>
      <c r="C689" s="26" t="s">
        <v>210</v>
      </c>
      <c r="D689" s="27">
        <v>184.84745224237443</v>
      </c>
      <c r="E689" s="27">
        <v>279.68292344570159</v>
      </c>
      <c r="F689" s="28">
        <v>-0.33908209351844387</v>
      </c>
      <c r="G689" s="27">
        <v>243.11497000336647</v>
      </c>
      <c r="H689" s="28">
        <v>-0.23967062892172042</v>
      </c>
      <c r="I689" s="27">
        <v>503.24960131525995</v>
      </c>
      <c r="J689" s="28">
        <v>-0.63269230266796184</v>
      </c>
      <c r="K689" s="29">
        <v>27.043786377767042</v>
      </c>
      <c r="L689" s="29">
        <v>46.964306220837813</v>
      </c>
      <c r="M689" s="28">
        <v>-0.42416297494951904</v>
      </c>
      <c r="N689" s="29">
        <v>41.079858168510867</v>
      </c>
      <c r="O689" s="28">
        <v>-0.34167770816460513</v>
      </c>
      <c r="P689" s="29">
        <v>83.83448862542987</v>
      </c>
      <c r="Q689" s="28">
        <v>-0.67741454834181769</v>
      </c>
      <c r="R689" s="29">
        <v>14.375989544456335</v>
      </c>
      <c r="S689" s="29">
        <v>21.941441029266272</v>
      </c>
      <c r="T689" s="28">
        <v>-0.34480194234821998</v>
      </c>
      <c r="U689" s="29">
        <v>19.441472596376389</v>
      </c>
      <c r="V689" s="28">
        <v>-0.26055037892881566</v>
      </c>
      <c r="W689" s="29">
        <v>39.129492413173018</v>
      </c>
      <c r="X689" s="28">
        <v>-0.63260475263367766</v>
      </c>
      <c r="Y689" s="27">
        <v>184.84745224237443</v>
      </c>
      <c r="Z689" s="26"/>
      <c r="AA689" s="29">
        <v>14.375989544456335</v>
      </c>
      <c r="AB689" s="26"/>
      <c r="AC689" s="30">
        <v>6.8351173042225817</v>
      </c>
      <c r="AD689" s="30">
        <v>5.9552231460753013</v>
      </c>
      <c r="AE689" s="28">
        <v>0.14775166884000998</v>
      </c>
      <c r="AF689" s="30">
        <v>5.918106362638869</v>
      </c>
      <c r="AG689" s="28">
        <v>0.15495006094733649</v>
      </c>
      <c r="AH689" s="30">
        <v>6.0028946268613268</v>
      </c>
      <c r="AI689" s="28">
        <v>0.13863689587974506</v>
      </c>
      <c r="AJ689" s="30">
        <v>12.858068077383603</v>
      </c>
      <c r="AK689" s="30">
        <v>12.74678919550683</v>
      </c>
      <c r="AL689" s="28">
        <v>8.7299538864264031E-3</v>
      </c>
      <c r="AM689" s="30">
        <v>12.504966833051505</v>
      </c>
      <c r="AN689" s="28">
        <v>2.8236879717171808E-2</v>
      </c>
      <c r="AO689" s="30">
        <v>12.861132876485769</v>
      </c>
      <c r="AP689" s="28">
        <v>-2.3829931092379697E-4</v>
      </c>
    </row>
    <row r="690" spans="1:42" s="2" customFormat="1" x14ac:dyDescent="0.25">
      <c r="A690" s="83" t="s">
        <v>366</v>
      </c>
      <c r="B690" s="83" t="s">
        <v>277</v>
      </c>
      <c r="C690" s="26" t="s">
        <v>221</v>
      </c>
      <c r="D690" s="27">
        <v>5156866.5741794351</v>
      </c>
      <c r="E690" s="27">
        <v>5819335.2660040669</v>
      </c>
      <c r="F690" s="28">
        <v>-0.11383923790998997</v>
      </c>
      <c r="G690" s="27">
        <v>4867125.8846281776</v>
      </c>
      <c r="H690" s="28">
        <v>5.9530140871503712E-2</v>
      </c>
      <c r="I690" s="27">
        <v>5031624.8301398456</v>
      </c>
      <c r="J690" s="28">
        <v>2.4890914618550496E-2</v>
      </c>
      <c r="K690" s="29">
        <v>1553413.0626002664</v>
      </c>
      <c r="L690" s="29">
        <v>1775744.3760448282</v>
      </c>
      <c r="M690" s="28">
        <v>-0.1252045713582759</v>
      </c>
      <c r="N690" s="29">
        <v>1552505.7800202155</v>
      </c>
      <c r="O690" s="28">
        <v>5.8439884200563728E-4</v>
      </c>
      <c r="P690" s="29">
        <v>1642471.6592527938</v>
      </c>
      <c r="Q690" s="28">
        <v>-5.4222303411337144E-2</v>
      </c>
      <c r="R690" s="29">
        <v>924042.71800688864</v>
      </c>
      <c r="S690" s="29">
        <v>1101779.7066520497</v>
      </c>
      <c r="T690" s="28">
        <v>-0.16131808162018699</v>
      </c>
      <c r="U690" s="29">
        <v>940150.4926734576</v>
      </c>
      <c r="V690" s="28">
        <v>-1.7133187497210274E-2</v>
      </c>
      <c r="W690" s="29">
        <v>1006915.8099472366</v>
      </c>
      <c r="X690" s="28">
        <v>-8.2303893852546176E-2</v>
      </c>
      <c r="Y690" s="27">
        <v>5139682.4193887403</v>
      </c>
      <c r="Z690" s="45">
        <v>17184.154790695044</v>
      </c>
      <c r="AA690" s="29">
        <v>918350.04014736507</v>
      </c>
      <c r="AB690" s="29">
        <v>5692.6778595235437</v>
      </c>
      <c r="AC690" s="30">
        <v>3.3197007919756567</v>
      </c>
      <c r="AD690" s="30">
        <v>3.2771244242742061</v>
      </c>
      <c r="AE690" s="28">
        <v>1.2991989985513009E-2</v>
      </c>
      <c r="AF690" s="30">
        <v>3.1350130526179436</v>
      </c>
      <c r="AG690" s="28">
        <v>5.8911314325625089E-2</v>
      </c>
      <c r="AH690" s="30">
        <v>3.0634469713948502</v>
      </c>
      <c r="AI690" s="28">
        <v>8.3648851432257323E-2</v>
      </c>
      <c r="AJ690" s="30">
        <v>5.580766423117888</v>
      </c>
      <c r="AK690" s="30">
        <v>5.281759348869417</v>
      </c>
      <c r="AL690" s="28">
        <v>5.6611264258466201E-2</v>
      </c>
      <c r="AM690" s="30">
        <v>5.1769646695475124</v>
      </c>
      <c r="AN690" s="28">
        <v>7.7999712060169299E-2</v>
      </c>
      <c r="AO690" s="30">
        <v>4.9970660708997192</v>
      </c>
      <c r="AP690" s="28">
        <v>0.11680861208086324</v>
      </c>
    </row>
    <row r="691" spans="1:42" s="2" customFormat="1" x14ac:dyDescent="0.25">
      <c r="A691" s="83" t="s">
        <v>366</v>
      </c>
      <c r="B691" s="83" t="s">
        <v>277</v>
      </c>
      <c r="C691" s="26" t="s">
        <v>167</v>
      </c>
      <c r="D691" s="27">
        <v>2508520.0040672682</v>
      </c>
      <c r="E691" s="27">
        <v>2757712.5975921475</v>
      </c>
      <c r="F691" s="28">
        <v>-9.0362060840733671E-2</v>
      </c>
      <c r="G691" s="27">
        <v>2465827.1581882201</v>
      </c>
      <c r="H691" s="28">
        <v>1.7313803093326665E-2</v>
      </c>
      <c r="I691" s="27">
        <v>2709202.5306252907</v>
      </c>
      <c r="J691" s="28">
        <v>-7.4074390633211334E-2</v>
      </c>
      <c r="K691" s="29">
        <v>818246.74309353484</v>
      </c>
      <c r="L691" s="29">
        <v>902162.0799155581</v>
      </c>
      <c r="M691" s="28">
        <v>-9.3015810229884296E-2</v>
      </c>
      <c r="N691" s="29">
        <v>838435.07580430328</v>
      </c>
      <c r="O691" s="28">
        <v>-2.4078587947196695E-2</v>
      </c>
      <c r="P691" s="29">
        <v>939291.55993256392</v>
      </c>
      <c r="Q691" s="28">
        <v>-0.1288682045090658</v>
      </c>
      <c r="R691" s="29">
        <v>515351.90770959121</v>
      </c>
      <c r="S691" s="29">
        <v>605580.45506232337</v>
      </c>
      <c r="T691" s="28">
        <v>-0.14899514440809733</v>
      </c>
      <c r="U691" s="29">
        <v>548887.30372816639</v>
      </c>
      <c r="V691" s="28">
        <v>-6.1097051782388119E-2</v>
      </c>
      <c r="W691" s="29">
        <v>614447.04693811946</v>
      </c>
      <c r="X691" s="28">
        <v>-0.16127531204248435</v>
      </c>
      <c r="Y691" s="27">
        <v>2497860.7570915571</v>
      </c>
      <c r="Z691" s="45">
        <v>10659.246975711174</v>
      </c>
      <c r="AA691" s="29">
        <v>511360.17749563575</v>
      </c>
      <c r="AB691" s="29">
        <v>3991.7302139554681</v>
      </c>
      <c r="AC691" s="30">
        <v>3.065725620346913</v>
      </c>
      <c r="AD691" s="30">
        <v>3.0567817679172107</v>
      </c>
      <c r="AE691" s="28">
        <v>2.9259047942425888E-3</v>
      </c>
      <c r="AF691" s="30">
        <v>2.9409875962342991</v>
      </c>
      <c r="AG691" s="28">
        <v>4.2413651887662177E-2</v>
      </c>
      <c r="AH691" s="30">
        <v>2.8843041353632484</v>
      </c>
      <c r="AI691" s="28">
        <v>6.2899568308116868E-2</v>
      </c>
      <c r="AJ691" s="30">
        <v>4.8675865297870562</v>
      </c>
      <c r="AK691" s="30">
        <v>4.5538335567787396</v>
      </c>
      <c r="AL691" s="28">
        <v>6.8898647501349858E-2</v>
      </c>
      <c r="AM691" s="30">
        <v>4.4924106304513982</v>
      </c>
      <c r="AN691" s="28">
        <v>8.3513269422114303E-2</v>
      </c>
      <c r="AO691" s="30">
        <v>4.4091717001906803</v>
      </c>
      <c r="AP691" s="28">
        <v>0.10396846863018538</v>
      </c>
    </row>
    <row r="692" spans="1:42" s="2" customFormat="1" x14ac:dyDescent="0.25">
      <c r="A692" s="83" t="s">
        <v>366</v>
      </c>
      <c r="B692" s="83" t="s">
        <v>277</v>
      </c>
      <c r="C692" s="26" t="s">
        <v>168</v>
      </c>
      <c r="D692" s="27">
        <v>2175121.9087333884</v>
      </c>
      <c r="E692" s="27">
        <v>2481321.6283074277</v>
      </c>
      <c r="F692" s="28">
        <v>-0.12340186619938742</v>
      </c>
      <c r="G692" s="27">
        <v>1960265.563364072</v>
      </c>
      <c r="H692" s="28">
        <v>0.109605733725483</v>
      </c>
      <c r="I692" s="27">
        <v>1990465.1931234465</v>
      </c>
      <c r="J692" s="28">
        <v>9.2770632838938397E-2</v>
      </c>
      <c r="K692" s="29">
        <v>640465.1169655557</v>
      </c>
      <c r="L692" s="29">
        <v>736272.51003158011</v>
      </c>
      <c r="M692" s="28">
        <v>-0.13012490859113435</v>
      </c>
      <c r="N692" s="29">
        <v>605542.94321257819</v>
      </c>
      <c r="O692" s="28">
        <v>5.7670845882053241E-2</v>
      </c>
      <c r="P692" s="29">
        <v>617641.7507334972</v>
      </c>
      <c r="Q692" s="28">
        <v>3.69524343277539E-2</v>
      </c>
      <c r="R692" s="29">
        <v>373674.33789068565</v>
      </c>
      <c r="S692" s="29">
        <v>444582.46073642559</v>
      </c>
      <c r="T692" s="28">
        <v>-0.15949374774768366</v>
      </c>
      <c r="U692" s="29">
        <v>350392.37980155274</v>
      </c>
      <c r="V692" s="28">
        <v>6.6445389315597597E-2</v>
      </c>
      <c r="W692" s="29">
        <v>361890.75469908793</v>
      </c>
      <c r="X692" s="28">
        <v>3.2561161175271705E-2</v>
      </c>
      <c r="Y692" s="27">
        <v>2171122.6348770182</v>
      </c>
      <c r="Z692" s="45">
        <v>3999.2738563700495</v>
      </c>
      <c r="AA692" s="29">
        <v>372237.34677476034</v>
      </c>
      <c r="AB692" s="29">
        <v>1436.9911159253113</v>
      </c>
      <c r="AC692" s="30">
        <v>3.3961598393349606</v>
      </c>
      <c r="AD692" s="30">
        <v>3.3701130960342378</v>
      </c>
      <c r="AE692" s="28">
        <v>7.728744572807698E-3</v>
      </c>
      <c r="AF692" s="30">
        <v>3.2372032162810842</v>
      </c>
      <c r="AG692" s="28">
        <v>4.9103072137833395E-2</v>
      </c>
      <c r="AH692" s="30">
        <v>3.2226856276467961</v>
      </c>
      <c r="AI692" s="28">
        <v>5.3829082861810283E-2</v>
      </c>
      <c r="AJ692" s="30">
        <v>5.8209025565188703</v>
      </c>
      <c r="AK692" s="30">
        <v>5.5812404839301566</v>
      </c>
      <c r="AL692" s="28">
        <v>4.2940646130329489E-2</v>
      </c>
      <c r="AM692" s="30">
        <v>5.5944868563473973</v>
      </c>
      <c r="AN692" s="28">
        <v>4.0471218538048068E-2</v>
      </c>
      <c r="AO692" s="30">
        <v>5.5001824923063252</v>
      </c>
      <c r="AP692" s="28">
        <v>5.831080417080152E-2</v>
      </c>
    </row>
    <row r="693" spans="1:42" s="2" customFormat="1" x14ac:dyDescent="0.25">
      <c r="A693" s="83" t="s">
        <v>366</v>
      </c>
      <c r="B693" s="83" t="s">
        <v>277</v>
      </c>
      <c r="C693" s="26" t="s">
        <v>192</v>
      </c>
      <c r="D693" s="27">
        <v>473224.66137877823</v>
      </c>
      <c r="E693" s="27">
        <v>580301.0401044914</v>
      </c>
      <c r="F693" s="28">
        <v>-0.18451867449079976</v>
      </c>
      <c r="G693" s="27">
        <v>441033.16307588574</v>
      </c>
      <c r="H693" s="28">
        <v>7.2991105880519713E-2</v>
      </c>
      <c r="I693" s="27">
        <v>331957.10639110807</v>
      </c>
      <c r="J693" s="28">
        <v>0.42555966499247144</v>
      </c>
      <c r="K693" s="29">
        <v>94701.202541175764</v>
      </c>
      <c r="L693" s="29">
        <v>137309.78609769043</v>
      </c>
      <c r="M693" s="28">
        <v>-0.31030988225559075</v>
      </c>
      <c r="N693" s="29">
        <v>108527.76100333397</v>
      </c>
      <c r="O693" s="28">
        <v>-0.12740112146728483</v>
      </c>
      <c r="P693" s="29">
        <v>85538.348586732231</v>
      </c>
      <c r="Q693" s="28">
        <v>0.10711983696005997</v>
      </c>
      <c r="R693" s="29">
        <v>35016.472406611734</v>
      </c>
      <c r="S693" s="29">
        <v>51616.790853300969</v>
      </c>
      <c r="T693" s="28">
        <v>-0.32160694557452557</v>
      </c>
      <c r="U693" s="29">
        <v>40870.809143738734</v>
      </c>
      <c r="V693" s="28">
        <v>-0.14324004980028304</v>
      </c>
      <c r="W693" s="29">
        <v>30578.008310029621</v>
      </c>
      <c r="X693" s="28">
        <v>0.14515216464004593</v>
      </c>
      <c r="Y693" s="27">
        <v>470699.02742016444</v>
      </c>
      <c r="Z693" s="45">
        <v>2525.6339586138179</v>
      </c>
      <c r="AA693" s="29">
        <v>34752.515876968973</v>
      </c>
      <c r="AB693" s="29">
        <v>263.95652964276246</v>
      </c>
      <c r="AC693" s="30">
        <v>4.9970290627832492</v>
      </c>
      <c r="AD693" s="30">
        <v>4.2262176396635738</v>
      </c>
      <c r="AE693" s="28">
        <v>0.18238800952547146</v>
      </c>
      <c r="AF693" s="30">
        <v>4.0637820129942348</v>
      </c>
      <c r="AG693" s="28">
        <v>0.22964987954690727</v>
      </c>
      <c r="AH693" s="30">
        <v>3.8807986344805072</v>
      </c>
      <c r="AI693" s="28">
        <v>0.28762905098583225</v>
      </c>
      <c r="AJ693" s="30">
        <v>13.514344217306851</v>
      </c>
      <c r="AK693" s="30">
        <v>11.242485836706765</v>
      </c>
      <c r="AL693" s="28">
        <v>0.20207794019917366</v>
      </c>
      <c r="AM693" s="30">
        <v>10.790908531436562</v>
      </c>
      <c r="AN693" s="28">
        <v>0.25238242710854725</v>
      </c>
      <c r="AO693" s="30">
        <v>10.856073522690023</v>
      </c>
      <c r="AP693" s="28">
        <v>0.24486483893654912</v>
      </c>
    </row>
    <row r="694" spans="1:42" s="2" customFormat="1" x14ac:dyDescent="0.25">
      <c r="A694" s="83" t="s">
        <v>366</v>
      </c>
      <c r="B694" s="83" t="s">
        <v>277</v>
      </c>
      <c r="C694" s="26" t="s">
        <v>224</v>
      </c>
      <c r="D694" s="27">
        <v>116270.10890875936</v>
      </c>
      <c r="E694" s="27">
        <v>184658.88503660538</v>
      </c>
      <c r="F694" s="28">
        <v>-0.37035193900520491</v>
      </c>
      <c r="G694" s="27">
        <v>174415.51381795167</v>
      </c>
      <c r="H694" s="28">
        <v>-0.33337289577280543</v>
      </c>
      <c r="I694" s="27">
        <v>123490.53532989502</v>
      </c>
      <c r="J694" s="28">
        <v>-5.8469472189482993E-2</v>
      </c>
      <c r="K694" s="29">
        <v>30393.313941906701</v>
      </c>
      <c r="L694" s="29">
        <v>59099.323032170636</v>
      </c>
      <c r="M694" s="28">
        <v>-0.48572483773862957</v>
      </c>
      <c r="N694" s="29">
        <v>53058.482227129214</v>
      </c>
      <c r="O694" s="28">
        <v>-0.42717332524136237</v>
      </c>
      <c r="P694" s="29">
        <v>40093.009103211676</v>
      </c>
      <c r="Q694" s="28">
        <v>-0.2419298371028972</v>
      </c>
      <c r="R694" s="29">
        <v>12896.22998842858</v>
      </c>
      <c r="S694" s="29">
        <v>25205.649193590049</v>
      </c>
      <c r="T694" s="28">
        <v>-0.48835953839633017</v>
      </c>
      <c r="U694" s="29">
        <v>23809.4831826349</v>
      </c>
      <c r="V694" s="28">
        <v>-0.45835741626537035</v>
      </c>
      <c r="W694" s="29">
        <v>16730.509630012668</v>
      </c>
      <c r="X694" s="28">
        <v>-0.22917889092307253</v>
      </c>
      <c r="Y694" s="27">
        <v>116213.82303332744</v>
      </c>
      <c r="Z694" s="45">
        <v>56.285875431919706</v>
      </c>
      <c r="AA694" s="29">
        <v>12854.792848000397</v>
      </c>
      <c r="AB694" s="29">
        <v>41.437140428183604</v>
      </c>
      <c r="AC694" s="30">
        <v>3.825516004309244</v>
      </c>
      <c r="AD694" s="30">
        <v>3.1245516118025001</v>
      </c>
      <c r="AE694" s="28">
        <v>0.22434079496685594</v>
      </c>
      <c r="AF694" s="30">
        <v>3.2872314943221586</v>
      </c>
      <c r="AG694" s="28">
        <v>0.16375010732187026</v>
      </c>
      <c r="AH694" s="30">
        <v>3.0801014464140763</v>
      </c>
      <c r="AI694" s="28">
        <v>0.24200974249175983</v>
      </c>
      <c r="AJ694" s="30">
        <v>9.0158216015909467</v>
      </c>
      <c r="AK694" s="30">
        <v>7.3260912114719616</v>
      </c>
      <c r="AL694" s="28">
        <v>0.23064555727521222</v>
      </c>
      <c r="AM694" s="30">
        <v>7.3254640800082162</v>
      </c>
      <c r="AN694" s="28">
        <v>0.23075091258666502</v>
      </c>
      <c r="AO694" s="30">
        <v>7.3811580197393853</v>
      </c>
      <c r="AP694" s="28">
        <v>0.22146437963799048</v>
      </c>
    </row>
    <row r="695" spans="1:42" s="2" customFormat="1" x14ac:dyDescent="0.25">
      <c r="A695" s="83" t="s">
        <v>366</v>
      </c>
      <c r="B695" s="83" t="s">
        <v>277</v>
      </c>
      <c r="C695" s="26" t="s">
        <v>212</v>
      </c>
      <c r="D695" s="27">
        <v>291.90960146784784</v>
      </c>
      <c r="E695" s="27">
        <v>289.62434953808787</v>
      </c>
      <c r="F695" s="28">
        <v>7.8903998693640124E-3</v>
      </c>
      <c r="G695" s="27">
        <v>24.31337948322296</v>
      </c>
      <c r="H695" s="28">
        <v>11.006130273632886</v>
      </c>
      <c r="I695" s="27">
        <v>153.34481353044509</v>
      </c>
      <c r="J695" s="28">
        <v>0.90361574511218845</v>
      </c>
      <c r="K695" s="29">
        <v>21.912478760903753</v>
      </c>
      <c r="L695" s="29">
        <v>10.469519102419511</v>
      </c>
      <c r="M695" s="28">
        <v>1.0929785357418917</v>
      </c>
      <c r="N695" s="29">
        <v>0.75401348335265084</v>
      </c>
      <c r="O695" s="28">
        <v>28.061123235451909</v>
      </c>
      <c r="P695" s="29">
        <v>5.333099352037836</v>
      </c>
      <c r="Q695" s="28">
        <v>3.108770025544481</v>
      </c>
      <c r="R695" s="29">
        <v>22.633833757128521</v>
      </c>
      <c r="S695" s="29">
        <v>22.389962363723505</v>
      </c>
      <c r="T695" s="28">
        <v>1.0891996576114799E-2</v>
      </c>
      <c r="U695" s="29">
        <v>1.6076137331835412</v>
      </c>
      <c r="V695" s="28">
        <v>13.079149294343841</v>
      </c>
      <c r="W695" s="29">
        <v>11.393400764229918</v>
      </c>
      <c r="X695" s="28">
        <v>0.98657400239868986</v>
      </c>
      <c r="Y695" s="27">
        <v>291.90960146784784</v>
      </c>
      <c r="Z695" s="45">
        <v>0</v>
      </c>
      <c r="AA695" s="29">
        <v>22.633833757128521</v>
      </c>
      <c r="AB695" s="29">
        <v>0</v>
      </c>
      <c r="AC695" s="30">
        <v>13.321614804650626</v>
      </c>
      <c r="AD695" s="30">
        <v>27.663577161930537</v>
      </c>
      <c r="AE695" s="28">
        <v>-0.51844207541665011</v>
      </c>
      <c r="AF695" s="30">
        <v>32.24528475951886</v>
      </c>
      <c r="AG695" s="28">
        <v>-0.58686626885135307</v>
      </c>
      <c r="AH695" s="30">
        <v>28.753413992156428</v>
      </c>
      <c r="AI695" s="28">
        <v>-0.53669450144999842</v>
      </c>
      <c r="AJ695" s="30">
        <v>12.897046280368254</v>
      </c>
      <c r="AK695" s="30">
        <v>12.935454952230774</v>
      </c>
      <c r="AL695" s="28">
        <v>-2.9692555850844736E-3</v>
      </c>
      <c r="AM695" s="30">
        <v>15.123893869129509</v>
      </c>
      <c r="AN695" s="28">
        <v>-0.14724036071865304</v>
      </c>
      <c r="AO695" s="30">
        <v>13.459090635333206</v>
      </c>
      <c r="AP695" s="28">
        <v>-4.1759459847120449E-2</v>
      </c>
    </row>
    <row r="696" spans="1:42" s="2" customFormat="1" x14ac:dyDescent="0.25">
      <c r="A696" s="83" t="s">
        <v>366</v>
      </c>
      <c r="B696" s="83" t="s">
        <v>277</v>
      </c>
      <c r="C696" s="26" t="s">
        <v>208</v>
      </c>
      <c r="D696" s="27">
        <v>986.99185511112216</v>
      </c>
      <c r="E696" s="27">
        <v>13544.73233084321</v>
      </c>
      <c r="F696" s="28">
        <v>-0.92713094426653186</v>
      </c>
      <c r="G696" s="27">
        <v>4640.7037847602369</v>
      </c>
      <c r="H696" s="28">
        <v>-0.78731849717442903</v>
      </c>
      <c r="I696" s="27">
        <v>507.65281884312628</v>
      </c>
      <c r="J696" s="28">
        <v>0.9442260901069085</v>
      </c>
      <c r="K696" s="29">
        <v>71.510100454327159</v>
      </c>
      <c r="L696" s="29">
        <v>1295.0405103083085</v>
      </c>
      <c r="M696" s="28">
        <v>-0.94478157255690576</v>
      </c>
      <c r="N696" s="29">
        <v>360.44942710158494</v>
      </c>
      <c r="O696" s="28">
        <v>-0.8016085057220147</v>
      </c>
      <c r="P696" s="29">
        <v>38.641558276508789</v>
      </c>
      <c r="Q696" s="28">
        <v>0.85060084644153733</v>
      </c>
      <c r="R696" s="29">
        <v>35.561508920091896</v>
      </c>
      <c r="S696" s="29">
        <v>454.9301408063277</v>
      </c>
      <c r="T696" s="28">
        <v>-0.92183083570356106</v>
      </c>
      <c r="U696" s="29">
        <v>103.92634956159199</v>
      </c>
      <c r="V696" s="28">
        <v>-0.65782009018784637</v>
      </c>
      <c r="W696" s="29">
        <v>14.59073920045539</v>
      </c>
      <c r="X696" s="28">
        <v>1.4372657499752988</v>
      </c>
      <c r="Y696" s="27">
        <v>986.99185511112216</v>
      </c>
      <c r="Z696" s="26"/>
      <c r="AA696" s="29">
        <v>35.561508920091896</v>
      </c>
      <c r="AB696" s="26"/>
      <c r="AC696" s="30">
        <v>13.802132130152785</v>
      </c>
      <c r="AD696" s="30">
        <v>10.45892558806414</v>
      </c>
      <c r="AE696" s="28">
        <v>0.3196510496167938</v>
      </c>
      <c r="AF696" s="30">
        <v>12.874770871677246</v>
      </c>
      <c r="AG696" s="28">
        <v>7.2029340771850817E-2</v>
      </c>
      <c r="AH696" s="30">
        <v>13.13748310072013</v>
      </c>
      <c r="AI696" s="28">
        <v>5.059180851743373E-2</v>
      </c>
      <c r="AJ696" s="30">
        <v>27.754498756757805</v>
      </c>
      <c r="AK696" s="30">
        <v>29.773213766043821</v>
      </c>
      <c r="AL696" s="28">
        <v>-6.7803060332987927E-2</v>
      </c>
      <c r="AM696" s="30">
        <v>44.653774565707437</v>
      </c>
      <c r="AN696" s="28">
        <v>-0.37845122776983997</v>
      </c>
      <c r="AO696" s="30">
        <v>34.792810142702159</v>
      </c>
      <c r="AP696" s="28">
        <v>-0.20229212176529668</v>
      </c>
    </row>
    <row r="697" spans="1:42" s="2" customFormat="1" x14ac:dyDescent="0.25">
      <c r="A697" s="83" t="s">
        <v>366</v>
      </c>
      <c r="B697" s="83" t="s">
        <v>277</v>
      </c>
      <c r="C697" s="26" t="s">
        <v>223</v>
      </c>
      <c r="D697" s="27">
        <v>1826630.0481936443</v>
      </c>
      <c r="E697" s="27">
        <v>2027811.6290089458</v>
      </c>
      <c r="F697" s="28">
        <v>-9.9211178167286265E-2</v>
      </c>
      <c r="G697" s="27">
        <v>1573234.7396175123</v>
      </c>
      <c r="H697" s="28">
        <v>0.161066433504855</v>
      </c>
      <c r="I697" s="27">
        <v>1583955.9067572497</v>
      </c>
      <c r="J697" s="28">
        <v>0.15320763690525241</v>
      </c>
      <c r="K697" s="29">
        <v>545887.49698293314</v>
      </c>
      <c r="L697" s="29">
        <v>608316.73554162355</v>
      </c>
      <c r="M697" s="28">
        <v>-0.10262620590752881</v>
      </c>
      <c r="N697" s="29">
        <v>493666.33294384566</v>
      </c>
      <c r="O697" s="28">
        <v>0.10578230791571444</v>
      </c>
      <c r="P697" s="29">
        <v>502293.84006790712</v>
      </c>
      <c r="Q697" s="28">
        <v>8.6789152957026938E-2</v>
      </c>
      <c r="R697" s="29">
        <v>325288.43809436081</v>
      </c>
      <c r="S697" s="29">
        <v>378683.29754409625</v>
      </c>
      <c r="T697" s="28">
        <v>-0.14100135864460145</v>
      </c>
      <c r="U697" s="29">
        <v>292487.79915947758</v>
      </c>
      <c r="V697" s="28">
        <v>0.11214361429482683</v>
      </c>
      <c r="W697" s="29">
        <v>302106.98179474642</v>
      </c>
      <c r="X697" s="28">
        <v>7.6732606978821949E-2</v>
      </c>
      <c r="Y697" s="27">
        <v>1822801.4847662165</v>
      </c>
      <c r="Z697" s="45">
        <v>3828.5634274278291</v>
      </c>
      <c r="AA697" s="29">
        <v>323897.00134797319</v>
      </c>
      <c r="AB697" s="29">
        <v>1391.4367463876545</v>
      </c>
      <c r="AC697" s="30">
        <v>3.346165754462687</v>
      </c>
      <c r="AD697" s="30">
        <v>3.3334799299964262</v>
      </c>
      <c r="AE697" s="28">
        <v>3.8055799742806539E-3</v>
      </c>
      <c r="AF697" s="30">
        <v>3.1868382237774906</v>
      </c>
      <c r="AG697" s="28">
        <v>4.9995487532573574E-2</v>
      </c>
      <c r="AH697" s="30">
        <v>3.1534448173664811</v>
      </c>
      <c r="AI697" s="28">
        <v>6.1114415586048507E-2</v>
      </c>
      <c r="AJ697" s="30">
        <v>5.6154164559140245</v>
      </c>
      <c r="AK697" s="30">
        <v>5.3549011592538349</v>
      </c>
      <c r="AL697" s="28">
        <v>4.8649879598616233E-2</v>
      </c>
      <c r="AM697" s="30">
        <v>5.378804668565726</v>
      </c>
      <c r="AN697" s="28">
        <v>4.3989659771636901E-2</v>
      </c>
      <c r="AO697" s="30">
        <v>5.2430297947678692</v>
      </c>
      <c r="AP697" s="28">
        <v>7.1025089637630476E-2</v>
      </c>
    </row>
    <row r="698" spans="1:42" s="2" customFormat="1" x14ac:dyDescent="0.25">
      <c r="A698" s="83" t="s">
        <v>366</v>
      </c>
      <c r="B698" s="83" t="s">
        <v>277</v>
      </c>
      <c r="C698" s="26" t="s">
        <v>207</v>
      </c>
      <c r="D698" s="27">
        <v>4.4604174613952638</v>
      </c>
      <c r="E698" s="27">
        <v>793.93145242333412</v>
      </c>
      <c r="F698" s="28">
        <v>-0.9943818607415279</v>
      </c>
      <c r="G698" s="27">
        <v>2526.4420353114606</v>
      </c>
      <c r="H698" s="28">
        <v>-0.99823450631399691</v>
      </c>
      <c r="I698" s="27">
        <v>1173.8752073276044</v>
      </c>
      <c r="J698" s="28">
        <v>-0.99620026265692274</v>
      </c>
      <c r="K698" s="29">
        <v>1.4296209812164307</v>
      </c>
      <c r="L698" s="29">
        <v>234.47243649529932</v>
      </c>
      <c r="M698" s="28">
        <v>-0.99390281858889162</v>
      </c>
      <c r="N698" s="29">
        <v>844.50107420283928</v>
      </c>
      <c r="O698" s="28">
        <v>-0.9983071413111394</v>
      </c>
      <c r="P698" s="29">
        <v>467.92447969572981</v>
      </c>
      <c r="Q698" s="28">
        <v>-0.99694476129535681</v>
      </c>
      <c r="R698" s="29">
        <v>0.34310902782285879</v>
      </c>
      <c r="S698" s="29">
        <v>98.657911423244244</v>
      </c>
      <c r="T698" s="28">
        <v>-0.99652223503545578</v>
      </c>
      <c r="U698" s="29">
        <v>185.58160843806886</v>
      </c>
      <c r="V698" s="28">
        <v>-0.99815116901555812</v>
      </c>
      <c r="W698" s="29">
        <v>104.81295893152858</v>
      </c>
      <c r="X698" s="28">
        <v>-0.99672646368044049</v>
      </c>
      <c r="Y698" s="27">
        <v>4.4604174613952638</v>
      </c>
      <c r="Z698" s="26"/>
      <c r="AA698" s="29">
        <v>0.34310902782285879</v>
      </c>
      <c r="AB698" s="26"/>
      <c r="AC698" s="30">
        <v>3.12</v>
      </c>
      <c r="AD698" s="30">
        <v>3.3860331913224724</v>
      </c>
      <c r="AE698" s="28">
        <v>-7.8567803766438724E-2</v>
      </c>
      <c r="AF698" s="30">
        <v>2.9916386284011272</v>
      </c>
      <c r="AG698" s="28">
        <v>4.2906710182264003E-2</v>
      </c>
      <c r="AH698" s="30">
        <v>2.5086851794779417</v>
      </c>
      <c r="AI698" s="28">
        <v>0.24367936858831896</v>
      </c>
      <c r="AJ698" s="30">
        <v>13.00000029057265</v>
      </c>
      <c r="AK698" s="30">
        <v>8.0473166416158328</v>
      </c>
      <c r="AL698" s="28">
        <v>0.61544535520629906</v>
      </c>
      <c r="AM698" s="30">
        <v>13.613644458494761</v>
      </c>
      <c r="AN698" s="28">
        <v>-4.5075671675794626E-2</v>
      </c>
      <c r="AO698" s="30">
        <v>11.199714417894304</v>
      </c>
      <c r="AP698" s="28">
        <v>0.16074390877341888</v>
      </c>
    </row>
    <row r="699" spans="1:42" s="2" customFormat="1" x14ac:dyDescent="0.25">
      <c r="A699" s="83" t="s">
        <v>366</v>
      </c>
      <c r="B699" s="83" t="s">
        <v>277</v>
      </c>
      <c r="C699" s="26" t="s">
        <v>209</v>
      </c>
      <c r="D699" s="27">
        <v>22.273493099212647</v>
      </c>
      <c r="E699" s="27">
        <v>314.95024460434911</v>
      </c>
      <c r="F699" s="28">
        <v>-0.92927932751030773</v>
      </c>
      <c r="G699" s="26"/>
      <c r="H699" s="26"/>
      <c r="I699" s="27">
        <v>236.24395281076431</v>
      </c>
      <c r="J699" s="28">
        <v>-0.90571825084109503</v>
      </c>
      <c r="K699" s="29">
        <v>1.4277880191802979</v>
      </c>
      <c r="L699" s="29">
        <v>9.9904325057661225</v>
      </c>
      <c r="M699" s="28">
        <v>-0.85708446372504599</v>
      </c>
      <c r="N699" s="26"/>
      <c r="O699" s="26"/>
      <c r="P699" s="29">
        <v>2.8429800271987915</v>
      </c>
      <c r="Q699" s="28">
        <v>-0.49778471690949316</v>
      </c>
      <c r="R699" s="29">
        <v>0.37122487137042981</v>
      </c>
      <c r="S699" s="29">
        <v>5.2498820419608876</v>
      </c>
      <c r="T699" s="28">
        <v>-0.92928891194062457</v>
      </c>
      <c r="U699" s="26"/>
      <c r="V699" s="26"/>
      <c r="W699" s="29">
        <v>3.9378730377131888</v>
      </c>
      <c r="X699" s="28">
        <v>-0.90572959874145453</v>
      </c>
      <c r="Y699" s="27">
        <v>22.273493099212647</v>
      </c>
      <c r="Z699" s="26"/>
      <c r="AA699" s="29">
        <v>0.37122487137042981</v>
      </c>
      <c r="AB699" s="26"/>
      <c r="AC699" s="30">
        <v>15.6</v>
      </c>
      <c r="AD699" s="30">
        <v>31.525186164119624</v>
      </c>
      <c r="AE699" s="28">
        <v>-0.50515756136104495</v>
      </c>
      <c r="AF699" s="26"/>
      <c r="AG699" s="26"/>
      <c r="AH699" s="30">
        <v>83.097295988933539</v>
      </c>
      <c r="AI699" s="28">
        <v>-0.81226825958238735</v>
      </c>
      <c r="AJ699" s="30">
        <v>60.000002200786966</v>
      </c>
      <c r="AK699" s="30">
        <v>59.991870691005431</v>
      </c>
      <c r="AL699" s="28">
        <v>1.3554352761255083E-4</v>
      </c>
      <c r="AM699" s="26"/>
      <c r="AN699" s="26"/>
      <c r="AO699" s="30">
        <v>59.992780505680415</v>
      </c>
      <c r="AP699" s="28">
        <v>1.2037606934833709E-4</v>
      </c>
    </row>
    <row r="700" spans="1:42" s="2" customFormat="1" x14ac:dyDescent="0.25">
      <c r="A700" s="83" t="s">
        <v>366</v>
      </c>
      <c r="B700" s="83" t="s">
        <v>277</v>
      </c>
      <c r="C700" s="26" t="s">
        <v>206</v>
      </c>
      <c r="D700" s="27">
        <v>39913.918128879071</v>
      </c>
      <c r="E700" s="27">
        <v>67143.215342483527</v>
      </c>
      <c r="F700" s="28">
        <v>-0.40554056094444529</v>
      </c>
      <c r="G700" s="27">
        <v>32020.105174429416</v>
      </c>
      <c r="H700" s="28">
        <v>0.24652676533846893</v>
      </c>
      <c r="I700" s="27">
        <v>23251.690406925678</v>
      </c>
      <c r="J700" s="28">
        <v>0.71660285468924156</v>
      </c>
      <c r="K700" s="29">
        <v>8114.8831160068512</v>
      </c>
      <c r="L700" s="29">
        <v>14351.465425524948</v>
      </c>
      <c r="M700" s="28">
        <v>-0.43456066154930484</v>
      </c>
      <c r="N700" s="29">
        <v>7604.5598668154644</v>
      </c>
      <c r="O700" s="28">
        <v>6.7107532602684761E-2</v>
      </c>
      <c r="P700" s="29">
        <v>6749.6064520256814</v>
      </c>
      <c r="Q700" s="28">
        <v>0.2022750027998188</v>
      </c>
      <c r="R700" s="29">
        <v>4445.2619340850215</v>
      </c>
      <c r="S700" s="29">
        <v>6037.7577045810531</v>
      </c>
      <c r="T700" s="28">
        <v>-0.2637561572382659</v>
      </c>
      <c r="U700" s="29">
        <v>2475.432425244715</v>
      </c>
      <c r="V700" s="28">
        <v>0.79575167908111011</v>
      </c>
      <c r="W700" s="29">
        <v>2089.0244081655678</v>
      </c>
      <c r="X700" s="28">
        <v>1.1279128748852356</v>
      </c>
      <c r="Y700" s="27">
        <v>39802.707912750244</v>
      </c>
      <c r="Z700" s="45">
        <v>111.21021612882615</v>
      </c>
      <c r="AA700" s="29">
        <v>4436.767126084429</v>
      </c>
      <c r="AB700" s="29">
        <v>8.4948080005920446</v>
      </c>
      <c r="AC700" s="30">
        <v>4.9186066586895958</v>
      </c>
      <c r="AD700" s="30">
        <v>4.6784919415312993</v>
      </c>
      <c r="AE700" s="28">
        <v>5.1323101580400592E-2</v>
      </c>
      <c r="AF700" s="30">
        <v>4.2106454200140799</v>
      </c>
      <c r="AG700" s="28">
        <v>0.16813603807872962</v>
      </c>
      <c r="AH700" s="30">
        <v>3.4448957242458804</v>
      </c>
      <c r="AI700" s="28">
        <v>0.42779551324919257</v>
      </c>
      <c r="AJ700" s="30">
        <v>8.9789800287875821</v>
      </c>
      <c r="AK700" s="30">
        <v>11.120554786678451</v>
      </c>
      <c r="AL700" s="28">
        <v>-0.19257805019371035</v>
      </c>
      <c r="AM700" s="30">
        <v>12.935156236900303</v>
      </c>
      <c r="AN700" s="28">
        <v>-0.30584680506810435</v>
      </c>
      <c r="AO700" s="30">
        <v>11.130406287279168</v>
      </c>
      <c r="AP700" s="28">
        <v>-0.19329269776525859</v>
      </c>
    </row>
    <row r="701" spans="1:42" s="2" customFormat="1" x14ac:dyDescent="0.25">
      <c r="A701" s="83" t="s">
        <v>366</v>
      </c>
      <c r="B701" s="83" t="s">
        <v>277</v>
      </c>
      <c r="C701" s="26" t="s">
        <v>211</v>
      </c>
      <c r="D701" s="27">
        <v>513.20241729974748</v>
      </c>
      <c r="E701" s="27">
        <v>1607.8921668887137</v>
      </c>
      <c r="F701" s="28">
        <v>-0.68082286370434963</v>
      </c>
      <c r="G701" s="27">
        <v>1184.8640105557442</v>
      </c>
      <c r="H701" s="28">
        <v>-0.56686808551216195</v>
      </c>
      <c r="I701" s="27">
        <v>1767.7803799867629</v>
      </c>
      <c r="J701" s="28">
        <v>-0.70969107751745131</v>
      </c>
      <c r="K701" s="29">
        <v>15.808862487545516</v>
      </c>
      <c r="L701" s="29">
        <v>70.102310064083255</v>
      </c>
      <c r="M701" s="28">
        <v>-0.77448870838786876</v>
      </c>
      <c r="N701" s="29">
        <v>38.216261872894265</v>
      </c>
      <c r="O701" s="28">
        <v>-0.58633153236899116</v>
      </c>
      <c r="P701" s="29">
        <v>46.155739027885218</v>
      </c>
      <c r="Q701" s="28">
        <v>-0.65748869326965997</v>
      </c>
      <c r="R701" s="29">
        <v>10.265765064494829</v>
      </c>
      <c r="S701" s="29">
        <v>32.163251761274424</v>
      </c>
      <c r="T701" s="28">
        <v>-0.6808231599002954</v>
      </c>
      <c r="U701" s="29">
        <v>23.937113337959438</v>
      </c>
      <c r="V701" s="28">
        <v>-0.57113604637467319</v>
      </c>
      <c r="W701" s="29">
        <v>35.362444123126267</v>
      </c>
      <c r="X701" s="28">
        <v>-0.70969865576171409</v>
      </c>
      <c r="Y701" s="27">
        <v>513.20241729974748</v>
      </c>
      <c r="Z701" s="26"/>
      <c r="AA701" s="29">
        <v>10.265765064494829</v>
      </c>
      <c r="AB701" s="26"/>
      <c r="AC701" s="30">
        <v>32.46295662980539</v>
      </c>
      <c r="AD701" s="30">
        <v>22.936364941738393</v>
      </c>
      <c r="AE701" s="28">
        <v>0.41534880144547254</v>
      </c>
      <c r="AF701" s="30">
        <v>31.004183886340162</v>
      </c>
      <c r="AG701" s="28">
        <v>4.7050835100611546E-2</v>
      </c>
      <c r="AH701" s="30">
        <v>38.300337449233552</v>
      </c>
      <c r="AI701" s="28">
        <v>-0.15241068899629179</v>
      </c>
      <c r="AJ701" s="30">
        <v>49.9916386236725</v>
      </c>
      <c r="AK701" s="30">
        <v>49.991592231500263</v>
      </c>
      <c r="AL701" s="28">
        <v>9.2799949284046686E-7</v>
      </c>
      <c r="AM701" s="30">
        <v>49.499034985007512</v>
      </c>
      <c r="AN701" s="28">
        <v>9.95178267241352E-3</v>
      </c>
      <c r="AO701" s="30">
        <v>49.990333638467966</v>
      </c>
      <c r="AP701" s="28">
        <v>2.6104750849871332E-5</v>
      </c>
    </row>
    <row r="702" spans="1:42" s="2" customFormat="1" x14ac:dyDescent="0.25">
      <c r="A702" s="83" t="s">
        <v>366</v>
      </c>
      <c r="B702" s="83" t="s">
        <v>277</v>
      </c>
      <c r="C702" s="26" t="s">
        <v>204</v>
      </c>
      <c r="D702" s="27">
        <v>348491.86053974391</v>
      </c>
      <c r="E702" s="27">
        <v>453509.99929848197</v>
      </c>
      <c r="F702" s="28">
        <v>-0.23156741620071614</v>
      </c>
      <c r="G702" s="27">
        <v>387030.82374655962</v>
      </c>
      <c r="H702" s="28">
        <v>-9.9575953237389367E-2</v>
      </c>
      <c r="I702" s="27">
        <v>406509.28636619687</v>
      </c>
      <c r="J702" s="28">
        <v>-0.14272103435833683</v>
      </c>
      <c r="K702" s="29">
        <v>94577.61998262252</v>
      </c>
      <c r="L702" s="29">
        <v>127955.77448995653</v>
      </c>
      <c r="M702" s="28">
        <v>-0.26085696124604302</v>
      </c>
      <c r="N702" s="29">
        <v>111876.61026873255</v>
      </c>
      <c r="O702" s="28">
        <v>-0.15462562053459691</v>
      </c>
      <c r="P702" s="29">
        <v>115347.91066559013</v>
      </c>
      <c r="Q702" s="28">
        <v>-0.18006646642420435</v>
      </c>
      <c r="R702" s="29">
        <v>48385.899796324935</v>
      </c>
      <c r="S702" s="29">
        <v>65899.163192329244</v>
      </c>
      <c r="T702" s="28">
        <v>-0.26575850963222669</v>
      </c>
      <c r="U702" s="29">
        <v>57904.580642075096</v>
      </c>
      <c r="V702" s="28">
        <v>-0.16438562787610658</v>
      </c>
      <c r="W702" s="29">
        <v>59783.772904341487</v>
      </c>
      <c r="X702" s="28">
        <v>-0.19065161923209503</v>
      </c>
      <c r="Y702" s="27">
        <v>348321.15011080168</v>
      </c>
      <c r="Z702" s="45">
        <v>170.71042894222032</v>
      </c>
      <c r="AA702" s="29">
        <v>48340.34542678728</v>
      </c>
      <c r="AB702" s="29">
        <v>45.554369537656811</v>
      </c>
      <c r="AC702" s="30">
        <v>3.6847180189539031</v>
      </c>
      <c r="AD702" s="30">
        <v>3.5442714571203564</v>
      </c>
      <c r="AE702" s="28">
        <v>3.9626355806182074E-2</v>
      </c>
      <c r="AF702" s="30">
        <v>3.4594436032419513</v>
      </c>
      <c r="AG702" s="28">
        <v>6.5118684259179743E-2</v>
      </c>
      <c r="AH702" s="30">
        <v>3.5242015570158411</v>
      </c>
      <c r="AI702" s="28">
        <v>4.5546901714095235E-2</v>
      </c>
      <c r="AJ702" s="30">
        <v>7.2023432860953633</v>
      </c>
      <c r="AK702" s="30">
        <v>6.8818779682360391</v>
      </c>
      <c r="AL702" s="28">
        <v>4.6566550487884599E-2</v>
      </c>
      <c r="AM702" s="30">
        <v>6.6839413990217578</v>
      </c>
      <c r="AN702" s="28">
        <v>7.7559310611172827E-2</v>
      </c>
      <c r="AO702" s="30">
        <v>6.7996592824049795</v>
      </c>
      <c r="AP702" s="28">
        <v>5.9221203146513843E-2</v>
      </c>
    </row>
    <row r="703" spans="1:42" s="2" customFormat="1" x14ac:dyDescent="0.25">
      <c r="A703" s="83" t="s">
        <v>366</v>
      </c>
      <c r="B703" s="83" t="s">
        <v>277</v>
      </c>
      <c r="C703" s="26" t="s">
        <v>227</v>
      </c>
      <c r="D703" s="27">
        <v>2508520.0040672682</v>
      </c>
      <c r="E703" s="27">
        <v>2757712.5975921475</v>
      </c>
      <c r="F703" s="28">
        <v>-9.0362060840733671E-2</v>
      </c>
      <c r="G703" s="27">
        <v>2465827.1581882201</v>
      </c>
      <c r="H703" s="28">
        <v>1.7313803093326665E-2</v>
      </c>
      <c r="I703" s="27">
        <v>2709202.5306252907</v>
      </c>
      <c r="J703" s="28">
        <v>-7.4074390633211334E-2</v>
      </c>
      <c r="K703" s="29">
        <v>818246.74309353484</v>
      </c>
      <c r="L703" s="29">
        <v>902162.0799155581</v>
      </c>
      <c r="M703" s="28">
        <v>-9.3015810229884296E-2</v>
      </c>
      <c r="N703" s="29">
        <v>838435.07580430328</v>
      </c>
      <c r="O703" s="28">
        <v>-2.4078587947196695E-2</v>
      </c>
      <c r="P703" s="29">
        <v>939291.55993256392</v>
      </c>
      <c r="Q703" s="28">
        <v>-0.1288682045090658</v>
      </c>
      <c r="R703" s="29">
        <v>515351.90770959121</v>
      </c>
      <c r="S703" s="29">
        <v>605580.45506232337</v>
      </c>
      <c r="T703" s="28">
        <v>-0.14899514440809733</v>
      </c>
      <c r="U703" s="29">
        <v>548887.30372816639</v>
      </c>
      <c r="V703" s="28">
        <v>-6.1097051782388119E-2</v>
      </c>
      <c r="W703" s="29">
        <v>614447.04693811946</v>
      </c>
      <c r="X703" s="28">
        <v>-0.16127531204248435</v>
      </c>
      <c r="Y703" s="27">
        <v>2497860.7570915571</v>
      </c>
      <c r="Z703" s="45">
        <v>10659.246975711174</v>
      </c>
      <c r="AA703" s="29">
        <v>511360.17749563575</v>
      </c>
      <c r="AB703" s="29">
        <v>3991.7302139554681</v>
      </c>
      <c r="AC703" s="30">
        <v>3.065725620346913</v>
      </c>
      <c r="AD703" s="30">
        <v>3.0567817679172107</v>
      </c>
      <c r="AE703" s="28">
        <v>2.9259047942425888E-3</v>
      </c>
      <c r="AF703" s="30">
        <v>2.9409875962342991</v>
      </c>
      <c r="AG703" s="28">
        <v>4.2413651887662177E-2</v>
      </c>
      <c r="AH703" s="30">
        <v>2.8843041353632484</v>
      </c>
      <c r="AI703" s="28">
        <v>6.2899568308116868E-2</v>
      </c>
      <c r="AJ703" s="30">
        <v>4.8675865297870562</v>
      </c>
      <c r="AK703" s="30">
        <v>4.5538335567787396</v>
      </c>
      <c r="AL703" s="28">
        <v>6.8898647501349858E-2</v>
      </c>
      <c r="AM703" s="30">
        <v>4.4924106304513982</v>
      </c>
      <c r="AN703" s="28">
        <v>8.3513269422114303E-2</v>
      </c>
      <c r="AO703" s="30">
        <v>4.4091717001906803</v>
      </c>
      <c r="AP703" s="28">
        <v>0.10396846863018538</v>
      </c>
    </row>
    <row r="704" spans="1:42" s="2" customFormat="1" x14ac:dyDescent="0.25">
      <c r="A704" s="83" t="s">
        <v>366</v>
      </c>
      <c r="B704" s="83" t="s">
        <v>277</v>
      </c>
      <c r="C704" s="26" t="s">
        <v>205</v>
      </c>
      <c r="D704" s="27">
        <v>314964.56168742658</v>
      </c>
      <c r="E704" s="27">
        <v>311702.67232871649</v>
      </c>
      <c r="F704" s="28">
        <v>1.0464746209394559E-2</v>
      </c>
      <c r="G704" s="27">
        <v>225802.59193077445</v>
      </c>
      <c r="H704" s="28">
        <v>0.3948669011912273</v>
      </c>
      <c r="I704" s="27">
        <v>180759.91060478927</v>
      </c>
      <c r="J704" s="28">
        <v>0.74244698746316784</v>
      </c>
      <c r="K704" s="29">
        <v>56048.048277404057</v>
      </c>
      <c r="L704" s="29">
        <v>62178.430756140042</v>
      </c>
      <c r="M704" s="28">
        <v>-9.8593393306739524E-2</v>
      </c>
      <c r="N704" s="29">
        <v>46476.402342654394</v>
      </c>
      <c r="O704" s="28">
        <v>0.20594636099802299</v>
      </c>
      <c r="P704" s="29">
        <v>37985.736516484467</v>
      </c>
      <c r="Q704" s="28">
        <v>0.47550247585909478</v>
      </c>
      <c r="R704" s="29">
        <v>17577.188452328468</v>
      </c>
      <c r="S704" s="29">
        <v>19732.742739659316</v>
      </c>
      <c r="T704" s="28">
        <v>-0.1092374393042973</v>
      </c>
      <c r="U704" s="29">
        <v>14215.565281448156</v>
      </c>
      <c r="V704" s="28">
        <v>0.23647481505834703</v>
      </c>
      <c r="W704" s="29">
        <v>11516.630846921245</v>
      </c>
      <c r="X704" s="28">
        <v>0.52624397586099569</v>
      </c>
      <c r="Y704" s="27">
        <v>312606.42382037349</v>
      </c>
      <c r="Z704" s="45">
        <v>2358.1378670530721</v>
      </c>
      <c r="AA704" s="29">
        <v>17363.163871114481</v>
      </c>
      <c r="AB704" s="29">
        <v>214.02458121398683</v>
      </c>
      <c r="AC704" s="30">
        <v>5.6195455750491403</v>
      </c>
      <c r="AD704" s="30">
        <v>5.0130353651283848</v>
      </c>
      <c r="AE704" s="28">
        <v>0.1209866210280012</v>
      </c>
      <c r="AF704" s="30">
        <v>4.8584352606729384</v>
      </c>
      <c r="AG704" s="28">
        <v>0.15665749846191859</v>
      </c>
      <c r="AH704" s="30">
        <v>4.7586259259800281</v>
      </c>
      <c r="AI704" s="28">
        <v>0.1809176981886442</v>
      </c>
      <c r="AJ704" s="30">
        <v>17.918938659709422</v>
      </c>
      <c r="AK704" s="30">
        <v>15.796216290918817</v>
      </c>
      <c r="AL704" s="28">
        <v>0.13438169810392819</v>
      </c>
      <c r="AM704" s="30">
        <v>15.884179591891099</v>
      </c>
      <c r="AN704" s="28">
        <v>0.12809972690418778</v>
      </c>
      <c r="AO704" s="30">
        <v>15.695554803088269</v>
      </c>
      <c r="AP704" s="28">
        <v>0.14165691398074556</v>
      </c>
    </row>
    <row r="705" spans="1:42" s="2" customFormat="1" x14ac:dyDescent="0.25">
      <c r="A705" s="83" t="s">
        <v>366</v>
      </c>
      <c r="B705" s="83" t="s">
        <v>277</v>
      </c>
      <c r="C705" s="26" t="s">
        <v>210</v>
      </c>
      <c r="D705" s="27">
        <v>257.23486927390098</v>
      </c>
      <c r="E705" s="27">
        <v>245.13685238838195</v>
      </c>
      <c r="F705" s="28">
        <v>4.9352093606682877E-2</v>
      </c>
      <c r="G705" s="27">
        <v>418.62894261956217</v>
      </c>
      <c r="H705" s="28">
        <v>-0.38553013639176742</v>
      </c>
      <c r="I705" s="27">
        <v>616.0728769993782</v>
      </c>
      <c r="J705" s="28">
        <v>-0.58246032429348349</v>
      </c>
      <c r="K705" s="29">
        <v>32.86835515499115</v>
      </c>
      <c r="L705" s="29">
        <v>60.491675378942155</v>
      </c>
      <c r="M705" s="28">
        <v>-0.45664663858139726</v>
      </c>
      <c r="N705" s="29">
        <v>144.39579007422998</v>
      </c>
      <c r="O705" s="28">
        <v>-0.77237317557461738</v>
      </c>
      <c r="P705" s="29">
        <v>149.09865863105284</v>
      </c>
      <c r="Q705" s="28">
        <v>-0.77955297883447461</v>
      </c>
      <c r="R705" s="29">
        <v>28.616590128756407</v>
      </c>
      <c r="S705" s="29">
        <v>27.250067074040402</v>
      </c>
      <c r="T705" s="28">
        <v>5.0147511600726086E-2</v>
      </c>
      <c r="U705" s="29">
        <v>55.275569340148458</v>
      </c>
      <c r="V705" s="28">
        <v>-0.48229225912339468</v>
      </c>
      <c r="W705" s="29">
        <v>71.746008873085742</v>
      </c>
      <c r="X705" s="28">
        <v>-0.60114032016223529</v>
      </c>
      <c r="Y705" s="27">
        <v>257.23486927390098</v>
      </c>
      <c r="Z705" s="26"/>
      <c r="AA705" s="29">
        <v>28.616590128756407</v>
      </c>
      <c r="AB705" s="26"/>
      <c r="AC705" s="30">
        <v>7.8262166774365998</v>
      </c>
      <c r="AD705" s="30">
        <v>4.0524063989425709</v>
      </c>
      <c r="AE705" s="28">
        <v>0.9312516828220293</v>
      </c>
      <c r="AF705" s="30">
        <v>2.8991769247867705</v>
      </c>
      <c r="AG705" s="28">
        <v>1.6994615645998234</v>
      </c>
      <c r="AH705" s="30">
        <v>4.1319813515147779</v>
      </c>
      <c r="AI705" s="28">
        <v>0.89405905100891148</v>
      </c>
      <c r="AJ705" s="30">
        <v>8.9890119024142336</v>
      </c>
      <c r="AK705" s="30">
        <v>8.9958256514498629</v>
      </c>
      <c r="AL705" s="28">
        <v>-7.5743453682109558E-4</v>
      </c>
      <c r="AM705" s="30">
        <v>7.5734894749514279</v>
      </c>
      <c r="AN705" s="28">
        <v>0.18690491775878307</v>
      </c>
      <c r="AO705" s="30">
        <v>8.5868592089794582</v>
      </c>
      <c r="AP705" s="28">
        <v>4.6833502640201197E-2</v>
      </c>
    </row>
    <row r="706" spans="1:42" s="2" customFormat="1" x14ac:dyDescent="0.25">
      <c r="A706" s="83" t="s">
        <v>366</v>
      </c>
      <c r="B706" s="83" t="s">
        <v>278</v>
      </c>
      <c r="C706" s="26" t="s">
        <v>221</v>
      </c>
      <c r="D706" s="27">
        <v>4074581.4638071419</v>
      </c>
      <c r="E706" s="27">
        <v>4506658.1742949728</v>
      </c>
      <c r="F706" s="28">
        <v>-9.5875190391031942E-2</v>
      </c>
      <c r="G706" s="27">
        <v>3827926.3241085135</v>
      </c>
      <c r="H706" s="28">
        <v>6.4435707172622217E-2</v>
      </c>
      <c r="I706" s="27">
        <v>3778687.9981356943</v>
      </c>
      <c r="J706" s="28">
        <v>7.8305873842305487E-2</v>
      </c>
      <c r="K706" s="29">
        <v>1295687.5873033165</v>
      </c>
      <c r="L706" s="29">
        <v>1511270.7691664957</v>
      </c>
      <c r="M706" s="28">
        <v>-0.14265026907261549</v>
      </c>
      <c r="N706" s="29">
        <v>1437116.5942501419</v>
      </c>
      <c r="O706" s="28">
        <v>-9.8411644199697099E-2</v>
      </c>
      <c r="P706" s="29">
        <v>1447404.4737088073</v>
      </c>
      <c r="Q706" s="28">
        <v>-0.10481996509015462</v>
      </c>
      <c r="R706" s="29">
        <v>732307.78501383145</v>
      </c>
      <c r="S706" s="29">
        <v>831605.391264137</v>
      </c>
      <c r="T706" s="28">
        <v>-0.11940471682051222</v>
      </c>
      <c r="U706" s="29">
        <v>769937.99638186744</v>
      </c>
      <c r="V706" s="28">
        <v>-4.8874339940189769E-2</v>
      </c>
      <c r="W706" s="29">
        <v>773018.13732242584</v>
      </c>
      <c r="X706" s="28">
        <v>-5.2664161865084547E-2</v>
      </c>
      <c r="Y706" s="26"/>
      <c r="Z706" s="26"/>
      <c r="AA706" s="26"/>
      <c r="AB706" s="26"/>
      <c r="AC706" s="30">
        <v>3.1447252437506719</v>
      </c>
      <c r="AD706" s="30">
        <v>2.9820322514280546</v>
      </c>
      <c r="AE706" s="28">
        <v>5.4557757463791948E-2</v>
      </c>
      <c r="AF706" s="30">
        <v>2.6636157006494297</v>
      </c>
      <c r="AG706" s="28">
        <v>0.18062273134369214</v>
      </c>
      <c r="AH706" s="30">
        <v>2.6106648602883213</v>
      </c>
      <c r="AI706" s="28">
        <v>0.20456872560937178</v>
      </c>
      <c r="AJ706" s="30">
        <v>5.5640286054451593</v>
      </c>
      <c r="AK706" s="30">
        <v>5.4192267409959038</v>
      </c>
      <c r="AL706" s="28">
        <v>2.6720023237603988E-2</v>
      </c>
      <c r="AM706" s="30">
        <v>4.9717332331913786</v>
      </c>
      <c r="AN706" s="28">
        <v>0.11913257298271886</v>
      </c>
      <c r="AO706" s="30">
        <v>4.8882268289645623</v>
      </c>
      <c r="AP706" s="28">
        <v>0.1382509036766093</v>
      </c>
    </row>
    <row r="707" spans="1:42" s="2" customFormat="1" x14ac:dyDescent="0.25">
      <c r="A707" s="83" t="s">
        <v>366</v>
      </c>
      <c r="B707" s="83" t="s">
        <v>278</v>
      </c>
      <c r="C707" s="26" t="s">
        <v>167</v>
      </c>
      <c r="D707" s="27">
        <v>1954292.2152556216</v>
      </c>
      <c r="E707" s="27">
        <v>2148477.9478420164</v>
      </c>
      <c r="F707" s="28">
        <v>-9.0382930288597868E-2</v>
      </c>
      <c r="G707" s="27">
        <v>1898458.7886431075</v>
      </c>
      <c r="H707" s="28">
        <v>2.9409870230799218E-2</v>
      </c>
      <c r="I707" s="27">
        <v>1947034.5159511031</v>
      </c>
      <c r="J707" s="28">
        <v>3.7275658161474469E-3</v>
      </c>
      <c r="K707" s="29">
        <v>667129.63421532232</v>
      </c>
      <c r="L707" s="29">
        <v>755144.41319620865</v>
      </c>
      <c r="M707" s="28">
        <v>-0.11655357232712191</v>
      </c>
      <c r="N707" s="29">
        <v>744723.1292842601</v>
      </c>
      <c r="O707" s="28">
        <v>-0.10419106378972207</v>
      </c>
      <c r="P707" s="29">
        <v>764836.92611289246</v>
      </c>
      <c r="Q707" s="28">
        <v>-0.12774918229189711</v>
      </c>
      <c r="R707" s="29">
        <v>393559.85754188377</v>
      </c>
      <c r="S707" s="29">
        <v>441938.37987143319</v>
      </c>
      <c r="T707" s="28">
        <v>-0.10946893171763786</v>
      </c>
      <c r="U707" s="29">
        <v>423422.71638374421</v>
      </c>
      <c r="V707" s="28">
        <v>-7.0527295032503629E-2</v>
      </c>
      <c r="W707" s="29">
        <v>436123.23036200606</v>
      </c>
      <c r="X707" s="28">
        <v>-9.7594830673872535E-2</v>
      </c>
      <c r="Y707" s="26"/>
      <c r="Z707" s="26"/>
      <c r="AA707" s="26"/>
      <c r="AB707" s="26"/>
      <c r="AC707" s="30">
        <v>2.9294039944039656</v>
      </c>
      <c r="AD707" s="30">
        <v>2.8451219532280096</v>
      </c>
      <c r="AE707" s="28">
        <v>2.9623349213671313E-2</v>
      </c>
      <c r="AF707" s="30">
        <v>2.5492142166548284</v>
      </c>
      <c r="AG707" s="28">
        <v>0.14913998802659906</v>
      </c>
      <c r="AH707" s="30">
        <v>2.5456858180821076</v>
      </c>
      <c r="AI707" s="28">
        <v>0.15073273127276451</v>
      </c>
      <c r="AJ707" s="30">
        <v>4.9656797506276167</v>
      </c>
      <c r="AK707" s="30">
        <v>4.8614875867242899</v>
      </c>
      <c r="AL707" s="28">
        <v>2.1432156730761556E-2</v>
      </c>
      <c r="AM707" s="30">
        <v>4.4836016472072115</v>
      </c>
      <c r="AN707" s="28">
        <v>0.10752027975560374</v>
      </c>
      <c r="AO707" s="30">
        <v>4.4644136803603844</v>
      </c>
      <c r="AP707" s="28">
        <v>0.11228038129001705</v>
      </c>
    </row>
    <row r="708" spans="1:42" s="2" customFormat="1" x14ac:dyDescent="0.25">
      <c r="A708" s="83" t="s">
        <v>366</v>
      </c>
      <c r="B708" s="83" t="s">
        <v>278</v>
      </c>
      <c r="C708" s="26" t="s">
        <v>168</v>
      </c>
      <c r="D708" s="27">
        <v>1866195.851560788</v>
      </c>
      <c r="E708" s="27">
        <v>1973741.3485970104</v>
      </c>
      <c r="F708" s="28">
        <v>-5.4488141069076082E-2</v>
      </c>
      <c r="G708" s="27">
        <v>1643334.7817991043</v>
      </c>
      <c r="H708" s="28">
        <v>0.13561513589927057</v>
      </c>
      <c r="I708" s="27">
        <v>1572956.975904888</v>
      </c>
      <c r="J708" s="28">
        <v>0.18642523613031819</v>
      </c>
      <c r="K708" s="29">
        <v>580606.57891456317</v>
      </c>
      <c r="L708" s="29">
        <v>681784.99301344086</v>
      </c>
      <c r="M708" s="28">
        <v>-0.14840223110760525</v>
      </c>
      <c r="N708" s="29">
        <v>633739.03058610565</v>
      </c>
      <c r="O708" s="28">
        <v>-8.3839639200387575E-2</v>
      </c>
      <c r="P708" s="29">
        <v>625520.54388855514</v>
      </c>
      <c r="Q708" s="28">
        <v>-7.180254175951413E-2</v>
      </c>
      <c r="R708" s="29">
        <v>323317.85281037237</v>
      </c>
      <c r="S708" s="29">
        <v>366569.99422958132</v>
      </c>
      <c r="T708" s="28">
        <v>-0.11799149439416559</v>
      </c>
      <c r="U708" s="29">
        <v>328842.80111771123</v>
      </c>
      <c r="V708" s="28">
        <v>-1.6801183691903844E-2</v>
      </c>
      <c r="W708" s="29">
        <v>319311.98652055446</v>
      </c>
      <c r="X708" s="28">
        <v>1.2545305090073844E-2</v>
      </c>
      <c r="Y708" s="26"/>
      <c r="Z708" s="26"/>
      <c r="AA708" s="26"/>
      <c r="AB708" s="26"/>
      <c r="AC708" s="30">
        <v>3.2142175430557782</v>
      </c>
      <c r="AD708" s="30">
        <v>2.8949615624028548</v>
      </c>
      <c r="AE708" s="28">
        <v>0.11027986858241284</v>
      </c>
      <c r="AF708" s="30">
        <v>2.5930780691845454</v>
      </c>
      <c r="AG708" s="28">
        <v>0.23953751383450048</v>
      </c>
      <c r="AH708" s="30">
        <v>2.5146367953426183</v>
      </c>
      <c r="AI708" s="28">
        <v>0.27820349603125977</v>
      </c>
      <c r="AJ708" s="30">
        <v>5.7720160991398197</v>
      </c>
      <c r="AK708" s="30">
        <v>5.3843505460538701</v>
      </c>
      <c r="AL708" s="28">
        <v>7.1998572487087673E-2</v>
      </c>
      <c r="AM708" s="30">
        <v>4.9973263097551062</v>
      </c>
      <c r="AN708" s="28">
        <v>0.15502085342565458</v>
      </c>
      <c r="AO708" s="30">
        <v>4.9260818331467027</v>
      </c>
      <c r="AP708" s="28">
        <v>0.1717255812319195</v>
      </c>
    </row>
    <row r="709" spans="1:42" s="2" customFormat="1" x14ac:dyDescent="0.25">
      <c r="A709" s="83" t="s">
        <v>366</v>
      </c>
      <c r="B709" s="83" t="s">
        <v>278</v>
      </c>
      <c r="C709" s="26" t="s">
        <v>192</v>
      </c>
      <c r="D709" s="27">
        <v>254093.39699073197</v>
      </c>
      <c r="E709" s="27">
        <v>384438.87785594584</v>
      </c>
      <c r="F709" s="28">
        <v>-0.33905384801912775</v>
      </c>
      <c r="G709" s="27">
        <v>286132.75366630196</v>
      </c>
      <c r="H709" s="28">
        <v>-0.11197374737788812</v>
      </c>
      <c r="I709" s="27">
        <v>258696.50627970338</v>
      </c>
      <c r="J709" s="28">
        <v>-1.7793472958596939E-2</v>
      </c>
      <c r="K709" s="29">
        <v>47951.37417343069</v>
      </c>
      <c r="L709" s="29">
        <v>74341.362956846409</v>
      </c>
      <c r="M709" s="28">
        <v>-0.35498392461185507</v>
      </c>
      <c r="N709" s="29">
        <v>58654.43437977595</v>
      </c>
      <c r="O709" s="28">
        <v>-0.18247657350244054</v>
      </c>
      <c r="P709" s="29">
        <v>57047.003707359741</v>
      </c>
      <c r="Q709" s="28">
        <v>-0.15944096872445568</v>
      </c>
      <c r="R709" s="29">
        <v>15430.074661575303</v>
      </c>
      <c r="S709" s="29">
        <v>23097.017163122273</v>
      </c>
      <c r="T709" s="28">
        <v>-0.33194513591947067</v>
      </c>
      <c r="U709" s="29">
        <v>17672.478880412134</v>
      </c>
      <c r="V709" s="28">
        <v>-0.12688679579197421</v>
      </c>
      <c r="W709" s="29">
        <v>17582.920439865506</v>
      </c>
      <c r="X709" s="28">
        <v>-0.1224396018655175</v>
      </c>
      <c r="Y709" s="26"/>
      <c r="Z709" s="26"/>
      <c r="AA709" s="26"/>
      <c r="AB709" s="26"/>
      <c r="AC709" s="30">
        <v>5.2989805062046003</v>
      </c>
      <c r="AD709" s="30">
        <v>5.1712648593637498</v>
      </c>
      <c r="AE709" s="28">
        <v>2.4697177637225884E-2</v>
      </c>
      <c r="AF709" s="30">
        <v>4.8782799918186672</v>
      </c>
      <c r="AG709" s="28">
        <v>8.6239517840609237E-2</v>
      </c>
      <c r="AH709" s="30">
        <v>4.5347956854450615</v>
      </c>
      <c r="AI709" s="28">
        <v>0.16851582160851836</v>
      </c>
      <c r="AJ709" s="30">
        <v>16.467412022541101</v>
      </c>
      <c r="AK709" s="30">
        <v>16.644524924619187</v>
      </c>
      <c r="AL709" s="28">
        <v>-1.064091062257449E-2</v>
      </c>
      <c r="AM709" s="30">
        <v>16.190866918134869</v>
      </c>
      <c r="AN709" s="28">
        <v>1.7080314834561603E-2</v>
      </c>
      <c r="AO709" s="30">
        <v>14.71294300423293</v>
      </c>
      <c r="AP709" s="28">
        <v>0.11924664003683075</v>
      </c>
    </row>
    <row r="710" spans="1:42" s="2" customFormat="1" x14ac:dyDescent="0.25">
      <c r="A710" s="83" t="s">
        <v>366</v>
      </c>
      <c r="B710" s="83" t="s">
        <v>278</v>
      </c>
      <c r="C710" s="26" t="s">
        <v>224</v>
      </c>
      <c r="D710" s="27">
        <v>19508.541511542797</v>
      </c>
      <c r="E710" s="27">
        <v>58991.371333812473</v>
      </c>
      <c r="F710" s="28">
        <v>-0.66929838940087572</v>
      </c>
      <c r="G710" s="27">
        <v>37403.331019252539</v>
      </c>
      <c r="H710" s="28">
        <v>-0.47842769668024471</v>
      </c>
      <c r="I710" s="27">
        <v>45273.98874950051</v>
      </c>
      <c r="J710" s="28">
        <v>-0.56910044706944385</v>
      </c>
      <c r="K710" s="29">
        <v>3754.4757562959671</v>
      </c>
      <c r="L710" s="29">
        <v>12801.088969889492</v>
      </c>
      <c r="M710" s="28">
        <v>-0.70670653370762571</v>
      </c>
      <c r="N710" s="29">
        <v>8967.898573157725</v>
      </c>
      <c r="O710" s="28">
        <v>-0.58134274984624823</v>
      </c>
      <c r="P710" s="29">
        <v>12949.119770832027</v>
      </c>
      <c r="Q710" s="28">
        <v>-0.71005938451871087</v>
      </c>
      <c r="R710" s="29">
        <v>972.5084276879918</v>
      </c>
      <c r="S710" s="29">
        <v>3347.5674840381075</v>
      </c>
      <c r="T710" s="28">
        <v>-0.7094880290464306</v>
      </c>
      <c r="U710" s="29">
        <v>2236.8456692750096</v>
      </c>
      <c r="V710" s="28">
        <v>-0.56523221917084954</v>
      </c>
      <c r="W710" s="29">
        <v>4313.0957973622917</v>
      </c>
      <c r="X710" s="28">
        <v>-0.77452195050183281</v>
      </c>
      <c r="Y710" s="26"/>
      <c r="Z710" s="26"/>
      <c r="AA710" s="26"/>
      <c r="AB710" s="26"/>
      <c r="AC710" s="30">
        <v>5.1960760377340227</v>
      </c>
      <c r="AD710" s="30">
        <v>4.6083088300199302</v>
      </c>
      <c r="AE710" s="28">
        <v>0.12754509938335676</v>
      </c>
      <c r="AF710" s="30">
        <v>4.1708021911851629</v>
      </c>
      <c r="AG710" s="28">
        <v>0.24582173873307595</v>
      </c>
      <c r="AH710" s="30">
        <v>3.4962985554802306</v>
      </c>
      <c r="AI710" s="28">
        <v>0.4861648555697558</v>
      </c>
      <c r="AJ710" s="30">
        <v>20.06002308681451</v>
      </c>
      <c r="AK710" s="30">
        <v>17.622160453850597</v>
      </c>
      <c r="AL710" s="28">
        <v>0.13834073519806245</v>
      </c>
      <c r="AM710" s="30">
        <v>16.721462518858281</v>
      </c>
      <c r="AN710" s="28">
        <v>0.19965721085646887</v>
      </c>
      <c r="AO710" s="30">
        <v>10.496866027689016</v>
      </c>
      <c r="AP710" s="28">
        <v>0.91104878674258105</v>
      </c>
    </row>
    <row r="711" spans="1:42" s="2" customFormat="1" x14ac:dyDescent="0.25">
      <c r="A711" s="83" t="s">
        <v>366</v>
      </c>
      <c r="B711" s="83" t="s">
        <v>278</v>
      </c>
      <c r="C711" s="26" t="s">
        <v>212</v>
      </c>
      <c r="D711" s="26"/>
      <c r="E711" s="26"/>
      <c r="F711" s="26"/>
      <c r="G711" s="26"/>
      <c r="H711" s="26"/>
      <c r="I711" s="27">
        <v>0.62638523101806642</v>
      </c>
      <c r="J711" s="28">
        <v>-1</v>
      </c>
      <c r="K711" s="26"/>
      <c r="L711" s="26"/>
      <c r="M711" s="26"/>
      <c r="N711" s="26"/>
      <c r="O711" s="26"/>
      <c r="P711" s="29">
        <v>0.19273391292838937</v>
      </c>
      <c r="Q711" s="28">
        <v>-1</v>
      </c>
      <c r="R711" s="26"/>
      <c r="S711" s="26"/>
      <c r="T711" s="26"/>
      <c r="U711" s="26"/>
      <c r="V711" s="26"/>
      <c r="W711" s="29">
        <v>0.42160543677456985</v>
      </c>
      <c r="X711" s="28">
        <v>-1</v>
      </c>
      <c r="Y711" s="26"/>
      <c r="Z711" s="26"/>
      <c r="AA711" s="26"/>
      <c r="AB711" s="26"/>
      <c r="AC711" s="26"/>
      <c r="AD711" s="26"/>
      <c r="AE711" s="26"/>
      <c r="AF711" s="26"/>
      <c r="AG711" s="26"/>
      <c r="AH711" s="30">
        <v>3.2500000726431626</v>
      </c>
      <c r="AI711" s="28">
        <v>-1</v>
      </c>
      <c r="AJ711" s="26"/>
      <c r="AK711" s="26"/>
      <c r="AL711" s="26"/>
      <c r="AM711" s="26"/>
      <c r="AN711" s="26"/>
      <c r="AO711" s="30">
        <v>1.4857143110158497</v>
      </c>
      <c r="AP711" s="28">
        <v>-1</v>
      </c>
    </row>
    <row r="712" spans="1:42" s="2" customFormat="1" x14ac:dyDescent="0.25">
      <c r="A712" s="83" t="s">
        <v>366</v>
      </c>
      <c r="B712" s="83" t="s">
        <v>278</v>
      </c>
      <c r="C712" s="26" t="s">
        <v>208</v>
      </c>
      <c r="D712" s="27">
        <v>8293.705909508466</v>
      </c>
      <c r="E712" s="27">
        <v>15785.618328471184</v>
      </c>
      <c r="F712" s="28">
        <v>-0.47460367171365025</v>
      </c>
      <c r="G712" s="27">
        <v>7485.9073245263098</v>
      </c>
      <c r="H712" s="28">
        <v>0.10790924198801402</v>
      </c>
      <c r="I712" s="27">
        <v>9543.0094756770141</v>
      </c>
      <c r="J712" s="28">
        <v>-0.13091295459286109</v>
      </c>
      <c r="K712" s="29">
        <v>826.75267569089397</v>
      </c>
      <c r="L712" s="29">
        <v>1761.4698881218228</v>
      </c>
      <c r="M712" s="28">
        <v>-0.53064614884082761</v>
      </c>
      <c r="N712" s="29">
        <v>924.37909354760154</v>
      </c>
      <c r="O712" s="28">
        <v>-0.10561296608519656</v>
      </c>
      <c r="P712" s="29">
        <v>1143.4373704580678</v>
      </c>
      <c r="Q712" s="28">
        <v>-0.276958496327882</v>
      </c>
      <c r="R712" s="29">
        <v>243.6228841896307</v>
      </c>
      <c r="S712" s="29">
        <v>553.94478250027203</v>
      </c>
      <c r="T712" s="28">
        <v>-0.56020366670840327</v>
      </c>
      <c r="U712" s="29">
        <v>270.63844564016449</v>
      </c>
      <c r="V712" s="28">
        <v>-9.98215955114269E-2</v>
      </c>
      <c r="W712" s="29">
        <v>366.89089033839343</v>
      </c>
      <c r="X712" s="28">
        <v>-0.33598001311798531</v>
      </c>
      <c r="Y712" s="26"/>
      <c r="Z712" s="26"/>
      <c r="AA712" s="26"/>
      <c r="AB712" s="26"/>
      <c r="AC712" s="30">
        <v>10.031665035226707</v>
      </c>
      <c r="AD712" s="30">
        <v>8.961616905811935</v>
      </c>
      <c r="AE712" s="28">
        <v>0.11940346710433548</v>
      </c>
      <c r="AF712" s="30">
        <v>8.0983087748087605</v>
      </c>
      <c r="AG712" s="28">
        <v>0.23873580449685958</v>
      </c>
      <c r="AH712" s="30">
        <v>8.3458960868613445</v>
      </c>
      <c r="AI712" s="28">
        <v>0.20198777109377269</v>
      </c>
      <c r="AJ712" s="30">
        <v>34.043213703409023</v>
      </c>
      <c r="AK712" s="30">
        <v>28.496736185909345</v>
      </c>
      <c r="AL712" s="28">
        <v>0.19463553584926754</v>
      </c>
      <c r="AM712" s="30">
        <v>27.660177055847505</v>
      </c>
      <c r="AN712" s="28">
        <v>0.23076629750683794</v>
      </c>
      <c r="AO712" s="30">
        <v>26.010483571492433</v>
      </c>
      <c r="AP712" s="28">
        <v>0.30882663560782414</v>
      </c>
    </row>
    <row r="713" spans="1:42" s="2" customFormat="1" x14ac:dyDescent="0.25">
      <c r="A713" s="83" t="s">
        <v>366</v>
      </c>
      <c r="B713" s="83" t="s">
        <v>278</v>
      </c>
      <c r="C713" s="26" t="s">
        <v>223</v>
      </c>
      <c r="D713" s="27">
        <v>1571334.827171837</v>
      </c>
      <c r="E713" s="27">
        <v>1665250.3067097235</v>
      </c>
      <c r="F713" s="28">
        <v>-5.6397214976917791E-2</v>
      </c>
      <c r="G713" s="27">
        <v>1357038.3876803101</v>
      </c>
      <c r="H713" s="28">
        <v>0.1579147955113048</v>
      </c>
      <c r="I713" s="27">
        <v>1272810.5385836577</v>
      </c>
      <c r="J713" s="28">
        <v>0.23453945386119085</v>
      </c>
      <c r="K713" s="29">
        <v>501052.15889301343</v>
      </c>
      <c r="L713" s="29">
        <v>597317.94399628136</v>
      </c>
      <c r="M713" s="28">
        <v>-0.16116339057088036</v>
      </c>
      <c r="N713" s="29">
        <v>550523.42139366257</v>
      </c>
      <c r="O713" s="28">
        <v>-8.9862230339649338E-2</v>
      </c>
      <c r="P713" s="29">
        <v>534516.82777987979</v>
      </c>
      <c r="Q713" s="28">
        <v>-6.260732524710616E-2</v>
      </c>
      <c r="R713" s="29">
        <v>282051.96481079177</v>
      </c>
      <c r="S713" s="29">
        <v>323227.01724911301</v>
      </c>
      <c r="T713" s="28">
        <v>-0.12738740959449987</v>
      </c>
      <c r="U713" s="29">
        <v>286846.29277822084</v>
      </c>
      <c r="V713" s="28">
        <v>-1.6713926894414734E-2</v>
      </c>
      <c r="W713" s="29">
        <v>273629.99276682438</v>
      </c>
      <c r="X713" s="28">
        <v>3.077868752181797E-2</v>
      </c>
      <c r="Y713" s="26"/>
      <c r="Z713" s="26"/>
      <c r="AA713" s="26"/>
      <c r="AB713" s="26"/>
      <c r="AC713" s="30">
        <v>3.1360703656949105</v>
      </c>
      <c r="AD713" s="30">
        <v>2.7878792583537231</v>
      </c>
      <c r="AE713" s="28">
        <v>0.12489461525202442</v>
      </c>
      <c r="AF713" s="30">
        <v>2.464996646727466</v>
      </c>
      <c r="AG713" s="28">
        <v>0.2722412299661191</v>
      </c>
      <c r="AH713" s="30">
        <v>2.3812356738520042</v>
      </c>
      <c r="AI713" s="28">
        <v>0.31699285380764036</v>
      </c>
      <c r="AJ713" s="30">
        <v>5.5710827195475545</v>
      </c>
      <c r="AK713" s="30">
        <v>5.1519527076732734</v>
      </c>
      <c r="AL713" s="28">
        <v>8.1353621753948266E-2</v>
      </c>
      <c r="AM713" s="30">
        <v>4.7308904519450179</v>
      </c>
      <c r="AN713" s="28">
        <v>0.17759706679682408</v>
      </c>
      <c r="AO713" s="30">
        <v>4.6515753836542757</v>
      </c>
      <c r="AP713" s="28">
        <v>0.19767654182805358</v>
      </c>
    </row>
    <row r="714" spans="1:42" s="2" customFormat="1" x14ac:dyDescent="0.25">
      <c r="A714" s="83" t="s">
        <v>366</v>
      </c>
      <c r="B714" s="83" t="s">
        <v>278</v>
      </c>
      <c r="C714" s="26" t="s">
        <v>207</v>
      </c>
      <c r="D714" s="26"/>
      <c r="E714" s="27">
        <v>441.75985365867615</v>
      </c>
      <c r="F714" s="28">
        <v>-1</v>
      </c>
      <c r="G714" s="27">
        <v>715.73363431334496</v>
      </c>
      <c r="H714" s="28">
        <v>-1</v>
      </c>
      <c r="I714" s="27">
        <v>318.76840632677079</v>
      </c>
      <c r="J714" s="28">
        <v>-1</v>
      </c>
      <c r="K714" s="26"/>
      <c r="L714" s="29">
        <v>147.74577045440674</v>
      </c>
      <c r="M714" s="28">
        <v>-1</v>
      </c>
      <c r="N714" s="29">
        <v>179.38186323642731</v>
      </c>
      <c r="O714" s="28">
        <v>-1</v>
      </c>
      <c r="P714" s="29">
        <v>79.891831159591675</v>
      </c>
      <c r="Q714" s="28">
        <v>-1</v>
      </c>
      <c r="R714" s="26"/>
      <c r="S714" s="29">
        <v>45.961487286090858</v>
      </c>
      <c r="T714" s="28">
        <v>-1</v>
      </c>
      <c r="U714" s="29">
        <v>39.248751676130297</v>
      </c>
      <c r="V714" s="28">
        <v>-1</v>
      </c>
      <c r="W714" s="29">
        <v>17.480332657718659</v>
      </c>
      <c r="X714" s="28">
        <v>-1</v>
      </c>
      <c r="Y714" s="26"/>
      <c r="Z714" s="26"/>
      <c r="AA714" s="26"/>
      <c r="AB714" s="26"/>
      <c r="AC714" s="26"/>
      <c r="AD714" s="30">
        <v>2.99</v>
      </c>
      <c r="AE714" s="28">
        <v>-1</v>
      </c>
      <c r="AF714" s="30">
        <v>3.99</v>
      </c>
      <c r="AG714" s="28">
        <v>-1</v>
      </c>
      <c r="AH714" s="30">
        <v>3.99</v>
      </c>
      <c r="AI714" s="28">
        <v>-1</v>
      </c>
      <c r="AJ714" s="26"/>
      <c r="AK714" s="30">
        <v>9.611522162216108</v>
      </c>
      <c r="AL714" s="28">
        <v>-1</v>
      </c>
      <c r="AM714" s="30">
        <v>18.235831809872028</v>
      </c>
      <c r="AN714" s="28">
        <v>-1</v>
      </c>
      <c r="AO714" s="30">
        <v>18.235831809872028</v>
      </c>
      <c r="AP714" s="28">
        <v>-1</v>
      </c>
    </row>
    <row r="715" spans="1:42" s="2" customFormat="1" x14ac:dyDescent="0.25">
      <c r="A715" s="83" t="s">
        <v>366</v>
      </c>
      <c r="B715" s="83" t="s">
        <v>278</v>
      </c>
      <c r="C715" s="26" t="s">
        <v>209</v>
      </c>
      <c r="D715" s="27">
        <v>696.63065601229664</v>
      </c>
      <c r="E715" s="27">
        <v>712.96851324319834</v>
      </c>
      <c r="F715" s="28">
        <v>-2.2915257725173555E-2</v>
      </c>
      <c r="G715" s="27">
        <v>2054.5155500197411</v>
      </c>
      <c r="H715" s="28">
        <v>-0.66092704627832921</v>
      </c>
      <c r="I715" s="27">
        <v>2050.3911307060716</v>
      </c>
      <c r="J715" s="28">
        <v>-0.66024499151417748</v>
      </c>
      <c r="K715" s="29">
        <v>45.281163167519225</v>
      </c>
      <c r="L715" s="29">
        <v>28.648351220919441</v>
      </c>
      <c r="M715" s="28">
        <v>0.58058531251370105</v>
      </c>
      <c r="N715" s="29">
        <v>221.0234831287195</v>
      </c>
      <c r="O715" s="28">
        <v>-0.79512962818910782</v>
      </c>
      <c r="P715" s="29">
        <v>209.26134463059819</v>
      </c>
      <c r="Q715" s="28">
        <v>-0.78361429700524721</v>
      </c>
      <c r="R715" s="29">
        <v>14.070045442981215</v>
      </c>
      <c r="S715" s="29">
        <v>15.144451735500867</v>
      </c>
      <c r="T715" s="28">
        <v>-7.0943888315288639E-2</v>
      </c>
      <c r="U715" s="29">
        <v>41.091707323584714</v>
      </c>
      <c r="V715" s="28">
        <v>-0.65759404124574627</v>
      </c>
      <c r="W715" s="29">
        <v>41.044762467359838</v>
      </c>
      <c r="X715" s="28">
        <v>-0.65720241518829148</v>
      </c>
      <c r="Y715" s="26"/>
      <c r="Z715" s="26"/>
      <c r="AA715" s="26"/>
      <c r="AB715" s="26"/>
      <c r="AC715" s="30">
        <v>15.384557446881113</v>
      </c>
      <c r="AD715" s="30">
        <v>24.886895156555411</v>
      </c>
      <c r="AE715" s="28">
        <v>-0.38182094029400471</v>
      </c>
      <c r="AF715" s="30">
        <v>9.2954627306422175</v>
      </c>
      <c r="AG715" s="28">
        <v>0.6550609574460855</v>
      </c>
      <c r="AH715" s="30">
        <v>9.7982316529866331</v>
      </c>
      <c r="AI715" s="28">
        <v>0.57013612167371974</v>
      </c>
      <c r="AJ715" s="30">
        <v>49.511613792250259</v>
      </c>
      <c r="AK715" s="30">
        <v>47.077868891872342</v>
      </c>
      <c r="AL715" s="28">
        <v>5.1696156977022505E-2</v>
      </c>
      <c r="AM715" s="30">
        <v>49.99830096717703</v>
      </c>
      <c r="AN715" s="28">
        <v>-9.7340742687691099E-3</v>
      </c>
      <c r="AO715" s="30">
        <v>49.95500052745124</v>
      </c>
      <c r="AP715" s="28">
        <v>-8.8757227608741926E-3</v>
      </c>
    </row>
    <row r="716" spans="1:42" s="2" customFormat="1" x14ac:dyDescent="0.25">
      <c r="A716" s="83" t="s">
        <v>366</v>
      </c>
      <c r="B716" s="83" t="s">
        <v>278</v>
      </c>
      <c r="C716" s="26" t="s">
        <v>206</v>
      </c>
      <c r="D716" s="27">
        <v>41528.758859114649</v>
      </c>
      <c r="E716" s="27">
        <v>51717.618398120401</v>
      </c>
      <c r="F716" s="28">
        <v>-0.19700944967288075</v>
      </c>
      <c r="G716" s="27">
        <v>33140.574312143326</v>
      </c>
      <c r="H716" s="28">
        <v>0.25310920891005001</v>
      </c>
      <c r="I716" s="27">
        <v>27183.834983116387</v>
      </c>
      <c r="J716" s="28">
        <v>0.52770052072887264</v>
      </c>
      <c r="K716" s="29">
        <v>8498.9025569056084</v>
      </c>
      <c r="L716" s="29">
        <v>10908.55491849295</v>
      </c>
      <c r="M716" s="28">
        <v>-0.22089565296154204</v>
      </c>
      <c r="N716" s="29">
        <v>8219.9252494020475</v>
      </c>
      <c r="O716" s="28">
        <v>3.3939153829148867E-2</v>
      </c>
      <c r="P716" s="29">
        <v>7320.3918047415746</v>
      </c>
      <c r="Q716" s="28">
        <v>0.1609901195999765</v>
      </c>
      <c r="R716" s="29">
        <v>2985.1537018694471</v>
      </c>
      <c r="S716" s="29">
        <v>3889.6138796876953</v>
      </c>
      <c r="T716" s="28">
        <v>-0.23253212421456834</v>
      </c>
      <c r="U716" s="29">
        <v>2706.9914244773763</v>
      </c>
      <c r="V716" s="28">
        <v>0.10275698507089805</v>
      </c>
      <c r="W716" s="29">
        <v>2275.3144747744673</v>
      </c>
      <c r="X716" s="28">
        <v>0.31197411828768867</v>
      </c>
      <c r="Y716" s="26"/>
      <c r="Z716" s="26"/>
      <c r="AA716" s="26"/>
      <c r="AB716" s="26"/>
      <c r="AC716" s="30">
        <v>4.8863672198913859</v>
      </c>
      <c r="AD716" s="30">
        <v>4.7410146242601812</v>
      </c>
      <c r="AE716" s="28">
        <v>3.0658541926325843E-2</v>
      </c>
      <c r="AF716" s="30">
        <v>4.0317367015660039</v>
      </c>
      <c r="AG716" s="28">
        <v>0.21197577659112191</v>
      </c>
      <c r="AH716" s="30">
        <v>3.7134398961417387</v>
      </c>
      <c r="AI716" s="28">
        <v>0.31586005336139084</v>
      </c>
      <c r="AJ716" s="30">
        <v>13.911765693373624</v>
      </c>
      <c r="AK716" s="30">
        <v>13.296337373794263</v>
      </c>
      <c r="AL716" s="28">
        <v>4.6285552350101219E-2</v>
      </c>
      <c r="AM716" s="30">
        <v>12.242585629373242</v>
      </c>
      <c r="AN716" s="28">
        <v>0.13634211877559366</v>
      </c>
      <c r="AO716" s="30">
        <v>11.947286972633043</v>
      </c>
      <c r="AP716" s="28">
        <v>0.16442885529078685</v>
      </c>
    </row>
    <row r="717" spans="1:42" s="2" customFormat="1" x14ac:dyDescent="0.25">
      <c r="A717" s="83" t="s">
        <v>366</v>
      </c>
      <c r="B717" s="83" t="s">
        <v>278</v>
      </c>
      <c r="C717" s="26" t="s">
        <v>211</v>
      </c>
      <c r="D717" s="27">
        <v>188.07721522808075</v>
      </c>
      <c r="E717" s="27">
        <v>43.241156716346744</v>
      </c>
      <c r="F717" s="28">
        <v>3.3494954693702876</v>
      </c>
      <c r="G717" s="27">
        <v>147.67474274992944</v>
      </c>
      <c r="H717" s="28">
        <v>0.27359094538304596</v>
      </c>
      <c r="I717" s="26"/>
      <c r="J717" s="26"/>
      <c r="K717" s="29">
        <v>10.764123916625977</v>
      </c>
      <c r="L717" s="29">
        <v>5.9478609561920166</v>
      </c>
      <c r="M717" s="28">
        <v>0.80974706636677385</v>
      </c>
      <c r="N717" s="29">
        <v>14.406154751777649</v>
      </c>
      <c r="O717" s="28">
        <v>-0.25281075331377123</v>
      </c>
      <c r="P717" s="26"/>
      <c r="Q717" s="26"/>
      <c r="R717" s="29">
        <v>5.3814936622465677</v>
      </c>
      <c r="S717" s="29">
        <v>1.2371610348393283</v>
      </c>
      <c r="T717" s="28">
        <v>3.3498732264433704</v>
      </c>
      <c r="U717" s="29">
        <v>4.2251084903445184</v>
      </c>
      <c r="V717" s="28">
        <v>0.27369360444700835</v>
      </c>
      <c r="W717" s="26"/>
      <c r="X717" s="26"/>
      <c r="Y717" s="26"/>
      <c r="Z717" s="26"/>
      <c r="AA717" s="26"/>
      <c r="AB717" s="26"/>
      <c r="AC717" s="30">
        <v>17.472598484079299</v>
      </c>
      <c r="AD717" s="30">
        <v>7.2700348973912323</v>
      </c>
      <c r="AE717" s="28">
        <v>1.4033720237504139</v>
      </c>
      <c r="AF717" s="30">
        <v>10.250809136401029</v>
      </c>
      <c r="AG717" s="28">
        <v>0.70450920035506359</v>
      </c>
      <c r="AH717" s="26"/>
      <c r="AI717" s="26"/>
      <c r="AJ717" s="30">
        <v>34.948887248074115</v>
      </c>
      <c r="AK717" s="30">
        <v>34.9519225861834</v>
      </c>
      <c r="AL717" s="28">
        <v>-8.6843237358422544E-5</v>
      </c>
      <c r="AM717" s="30">
        <v>34.951704337866111</v>
      </c>
      <c r="AN717" s="28">
        <v>-8.0599497087881997E-5</v>
      </c>
      <c r="AO717" s="26"/>
      <c r="AP717" s="26"/>
    </row>
    <row r="718" spans="1:42" s="2" customFormat="1" x14ac:dyDescent="0.25">
      <c r="A718" s="83" t="s">
        <v>366</v>
      </c>
      <c r="B718" s="83" t="s">
        <v>278</v>
      </c>
      <c r="C718" s="26" t="s">
        <v>204</v>
      </c>
      <c r="D718" s="27">
        <v>294861.02438895107</v>
      </c>
      <c r="E718" s="27">
        <v>308491.04188728688</v>
      </c>
      <c r="F718" s="28">
        <v>-4.4182863187696028E-2</v>
      </c>
      <c r="G718" s="27">
        <v>286296.39411879418</v>
      </c>
      <c r="H718" s="28">
        <v>2.9915257216278926E-2</v>
      </c>
      <c r="I718" s="27">
        <v>300146.43732123019</v>
      </c>
      <c r="J718" s="28">
        <v>-1.7609447506526377E-2</v>
      </c>
      <c r="K718" s="29">
        <v>79554.420021549697</v>
      </c>
      <c r="L718" s="29">
        <v>84467.049017159545</v>
      </c>
      <c r="M718" s="28">
        <v>-5.8160301002250517E-2</v>
      </c>
      <c r="N718" s="29">
        <v>83215.609192443124</v>
      </c>
      <c r="O718" s="28">
        <v>-4.3996423344406677E-2</v>
      </c>
      <c r="P718" s="29">
        <v>91003.716108675406</v>
      </c>
      <c r="Q718" s="28">
        <v>-0.12581130284232694</v>
      </c>
      <c r="R718" s="29">
        <v>41265.887999580591</v>
      </c>
      <c r="S718" s="29">
        <v>43342.976980468222</v>
      </c>
      <c r="T718" s="28">
        <v>-4.7922157765573785E-2</v>
      </c>
      <c r="U718" s="29">
        <v>41996.50833949045</v>
      </c>
      <c r="V718" s="28">
        <v>-1.7397168688493978E-2</v>
      </c>
      <c r="W718" s="29">
        <v>45681.993753730007</v>
      </c>
      <c r="X718" s="28">
        <v>-9.6670600192200098E-2</v>
      </c>
      <c r="Y718" s="26"/>
      <c r="Z718" s="26"/>
      <c r="AA718" s="26"/>
      <c r="AB718" s="26"/>
      <c r="AC718" s="30">
        <v>3.7064065618111366</v>
      </c>
      <c r="AD718" s="30">
        <v>3.6522057474106462</v>
      </c>
      <c r="AE718" s="28">
        <v>1.4840569822474512E-2</v>
      </c>
      <c r="AF718" s="30">
        <v>3.440416971012128</v>
      </c>
      <c r="AG718" s="28">
        <v>7.7313184140222924E-2</v>
      </c>
      <c r="AH718" s="30">
        <v>3.2981778124620686</v>
      </c>
      <c r="AI718" s="28">
        <v>0.12377402692074015</v>
      </c>
      <c r="AJ718" s="30">
        <v>7.1453938999676421</v>
      </c>
      <c r="AK718" s="30">
        <v>7.1174400878440611</v>
      </c>
      <c r="AL718" s="28">
        <v>3.9275092980864722E-3</v>
      </c>
      <c r="AM718" s="30">
        <v>6.8171475543737516</v>
      </c>
      <c r="AN718" s="28">
        <v>4.8150101340155654E-2</v>
      </c>
      <c r="AO718" s="30">
        <v>6.5703445199723305</v>
      </c>
      <c r="AP718" s="28">
        <v>8.7521952349270918E-2</v>
      </c>
    </row>
    <row r="719" spans="1:42" s="2" customFormat="1" x14ac:dyDescent="0.25">
      <c r="A719" s="83" t="s">
        <v>366</v>
      </c>
      <c r="B719" s="83" t="s">
        <v>278</v>
      </c>
      <c r="C719" s="26" t="s">
        <v>227</v>
      </c>
      <c r="D719" s="27">
        <v>1954292.2152556216</v>
      </c>
      <c r="E719" s="27">
        <v>2148477.9478420164</v>
      </c>
      <c r="F719" s="28">
        <v>-9.0382930288597868E-2</v>
      </c>
      <c r="G719" s="27">
        <v>1898458.7886431075</v>
      </c>
      <c r="H719" s="28">
        <v>2.9409870230799218E-2</v>
      </c>
      <c r="I719" s="27">
        <v>1947034.5159511031</v>
      </c>
      <c r="J719" s="28">
        <v>3.7275658161474469E-3</v>
      </c>
      <c r="K719" s="29">
        <v>667129.63421532232</v>
      </c>
      <c r="L719" s="29">
        <v>755144.41319620865</v>
      </c>
      <c r="M719" s="28">
        <v>-0.11655357232712191</v>
      </c>
      <c r="N719" s="29">
        <v>744723.1292842601</v>
      </c>
      <c r="O719" s="28">
        <v>-0.10419106378972207</v>
      </c>
      <c r="P719" s="29">
        <v>764836.92611289246</v>
      </c>
      <c r="Q719" s="28">
        <v>-0.12774918229189711</v>
      </c>
      <c r="R719" s="29">
        <v>393559.85754188377</v>
      </c>
      <c r="S719" s="29">
        <v>441938.37987143319</v>
      </c>
      <c r="T719" s="28">
        <v>-0.10946893171763786</v>
      </c>
      <c r="U719" s="29">
        <v>423422.71638374421</v>
      </c>
      <c r="V719" s="28">
        <v>-7.0527295032503629E-2</v>
      </c>
      <c r="W719" s="29">
        <v>436123.23036200606</v>
      </c>
      <c r="X719" s="28">
        <v>-9.7594830673872535E-2</v>
      </c>
      <c r="Y719" s="26"/>
      <c r="Z719" s="26"/>
      <c r="AA719" s="26"/>
      <c r="AB719" s="26"/>
      <c r="AC719" s="30">
        <v>2.9294039944039656</v>
      </c>
      <c r="AD719" s="30">
        <v>2.8451219532280096</v>
      </c>
      <c r="AE719" s="28">
        <v>2.9623349213671313E-2</v>
      </c>
      <c r="AF719" s="30">
        <v>2.5492142166548284</v>
      </c>
      <c r="AG719" s="28">
        <v>0.14913998802659906</v>
      </c>
      <c r="AH719" s="30">
        <v>2.5456858180821076</v>
      </c>
      <c r="AI719" s="28">
        <v>0.15073273127276451</v>
      </c>
      <c r="AJ719" s="30">
        <v>4.9656797506276167</v>
      </c>
      <c r="AK719" s="30">
        <v>4.8614875867242899</v>
      </c>
      <c r="AL719" s="28">
        <v>2.1432156730761556E-2</v>
      </c>
      <c r="AM719" s="30">
        <v>4.4836016472072115</v>
      </c>
      <c r="AN719" s="28">
        <v>0.10752027975560374</v>
      </c>
      <c r="AO719" s="30">
        <v>4.4644136803603844</v>
      </c>
      <c r="AP719" s="28">
        <v>0.11228038129001705</v>
      </c>
    </row>
    <row r="720" spans="1:42" s="2" customFormat="1" x14ac:dyDescent="0.25">
      <c r="A720" s="83" t="s">
        <v>366</v>
      </c>
      <c r="B720" s="83" t="s">
        <v>278</v>
      </c>
      <c r="C720" s="26" t="s">
        <v>205</v>
      </c>
      <c r="D720" s="27">
        <v>183575.52806788564</v>
      </c>
      <c r="E720" s="27">
        <v>256422.88085281491</v>
      </c>
      <c r="F720" s="28">
        <v>-0.2840906885635654</v>
      </c>
      <c r="G720" s="27">
        <v>204670.37677962185</v>
      </c>
      <c r="H720" s="28">
        <v>-0.10306742501602964</v>
      </c>
      <c r="I720" s="27">
        <v>173879.8432607186</v>
      </c>
      <c r="J720" s="28">
        <v>5.5760832453875364E-2</v>
      </c>
      <c r="K720" s="29">
        <v>34728.417018664033</v>
      </c>
      <c r="L720" s="29">
        <v>48599.304060288312</v>
      </c>
      <c r="M720" s="28">
        <v>-0.28541328543341266</v>
      </c>
      <c r="N720" s="29">
        <v>39979.63888953047</v>
      </c>
      <c r="O720" s="28">
        <v>-0.13134740624787339</v>
      </c>
      <c r="P720" s="29">
        <v>35217.848134524385</v>
      </c>
      <c r="Q720" s="28">
        <v>-1.3897246475447158E-2</v>
      </c>
      <c r="R720" s="29">
        <v>11172.158270999444</v>
      </c>
      <c r="S720" s="29">
        <v>15205.462935605678</v>
      </c>
      <c r="T720" s="28">
        <v>-0.26525365795747641</v>
      </c>
      <c r="U720" s="29">
        <v>12310.145915839772</v>
      </c>
      <c r="V720" s="28">
        <v>-9.2443067094440473E-2</v>
      </c>
      <c r="W720" s="29">
        <v>10514.91487513307</v>
      </c>
      <c r="X720" s="28">
        <v>6.2505821841763176E-2</v>
      </c>
      <c r="Y720" s="26"/>
      <c r="Z720" s="26"/>
      <c r="AA720" s="26"/>
      <c r="AB720" s="26"/>
      <c r="AC720" s="30">
        <v>5.2860321266364361</v>
      </c>
      <c r="AD720" s="30">
        <v>5.2762665188521574</v>
      </c>
      <c r="AE720" s="28">
        <v>1.8508556664804715E-3</v>
      </c>
      <c r="AF720" s="30">
        <v>5.1193653185601731</v>
      </c>
      <c r="AG720" s="28">
        <v>3.2556146652010801E-2</v>
      </c>
      <c r="AH720" s="30">
        <v>4.9372648378894723</v>
      </c>
      <c r="AI720" s="28">
        <v>7.0639777325789743E-2</v>
      </c>
      <c r="AJ720" s="30">
        <v>16.431518746418838</v>
      </c>
      <c r="AK720" s="30">
        <v>16.863865436965128</v>
      </c>
      <c r="AL720" s="28">
        <v>-2.5637460887146156E-2</v>
      </c>
      <c r="AM720" s="30">
        <v>16.626153595488042</v>
      </c>
      <c r="AN720" s="28">
        <v>-1.1706547034548183E-2</v>
      </c>
      <c r="AO720" s="30">
        <v>16.536495570870525</v>
      </c>
      <c r="AP720" s="28">
        <v>-6.3481905220962092E-3</v>
      </c>
    </row>
    <row r="721" spans="1:42" s="2" customFormat="1" x14ac:dyDescent="0.25">
      <c r="A721" s="83" t="s">
        <v>366</v>
      </c>
      <c r="B721" s="83" t="s">
        <v>278</v>
      </c>
      <c r="C721" s="26" t="s">
        <v>210</v>
      </c>
      <c r="D721" s="27">
        <v>302.15477144002915</v>
      </c>
      <c r="E721" s="27">
        <v>323.4194191086292</v>
      </c>
      <c r="F721" s="28">
        <v>-6.5749446113060203E-2</v>
      </c>
      <c r="G721" s="27">
        <v>514.64030367493626</v>
      </c>
      <c r="H721" s="28">
        <v>-0.41288163930728589</v>
      </c>
      <c r="I721" s="27">
        <v>446.04388842701911</v>
      </c>
      <c r="J721" s="28">
        <v>-0.32258959425364447</v>
      </c>
      <c r="K721" s="29">
        <v>86.780878790044071</v>
      </c>
      <c r="L721" s="29">
        <v>88.603137422317602</v>
      </c>
      <c r="M721" s="28">
        <v>-2.0566524902926694E-2</v>
      </c>
      <c r="N721" s="29">
        <v>147.78107302117721</v>
      </c>
      <c r="O721" s="28">
        <v>-0.41277406493314428</v>
      </c>
      <c r="P721" s="29">
        <v>126.8607171005751</v>
      </c>
      <c r="Q721" s="28">
        <v>-0.31593576976831811</v>
      </c>
      <c r="R721" s="29">
        <v>37.179837723566372</v>
      </c>
      <c r="S721" s="29">
        <v>38.084981234079358</v>
      </c>
      <c r="T721" s="28">
        <v>-2.376641608275341E-2</v>
      </c>
      <c r="U721" s="29">
        <v>63.291857689757265</v>
      </c>
      <c r="V721" s="28">
        <v>-0.41256523223233954</v>
      </c>
      <c r="W721" s="29">
        <v>53.75770169543204</v>
      </c>
      <c r="X721" s="28">
        <v>-0.30838118909526113</v>
      </c>
      <c r="Y721" s="26"/>
      <c r="Z721" s="26"/>
      <c r="AA721" s="26"/>
      <c r="AB721" s="26"/>
      <c r="AC721" s="30">
        <v>3.4818127639736902</v>
      </c>
      <c r="AD721" s="30">
        <v>3.6502027864666271</v>
      </c>
      <c r="AE721" s="28">
        <v>-4.6131689756321002E-2</v>
      </c>
      <c r="AF721" s="30">
        <v>3.4824507168193839</v>
      </c>
      <c r="AG721" s="28">
        <v>-1.831907749943231E-4</v>
      </c>
      <c r="AH721" s="30">
        <v>3.5160126682351622</v>
      </c>
      <c r="AI721" s="28">
        <v>-9.7269001816874603E-3</v>
      </c>
      <c r="AJ721" s="30">
        <v>8.1268448153690809</v>
      </c>
      <c r="AK721" s="30">
        <v>8.4920461722382505</v>
      </c>
      <c r="AL721" s="28">
        <v>-4.3005107304181493E-2</v>
      </c>
      <c r="AM721" s="30">
        <v>8.1312244964840428</v>
      </c>
      <c r="AN721" s="28">
        <v>-5.3862503942126794E-4</v>
      </c>
      <c r="AO721" s="30">
        <v>8.2973020489996294</v>
      </c>
      <c r="AP721" s="28">
        <v>-2.0543693916879865E-2</v>
      </c>
    </row>
    <row r="722" spans="1:42" s="2" customFormat="1" x14ac:dyDescent="0.25">
      <c r="A722" s="83" t="s">
        <v>366</v>
      </c>
      <c r="B722" s="83" t="s">
        <v>279</v>
      </c>
      <c r="C722" s="26" t="s">
        <v>221</v>
      </c>
      <c r="D722" s="27">
        <v>3619159.7905072616</v>
      </c>
      <c r="E722" s="27">
        <v>3584535.1940150065</v>
      </c>
      <c r="F722" s="28">
        <v>9.6594382864664801E-3</v>
      </c>
      <c r="G722" s="27">
        <v>3081230.6566509237</v>
      </c>
      <c r="H722" s="28">
        <v>0.17458255930798389</v>
      </c>
      <c r="I722" s="27">
        <v>2911150.0347553194</v>
      </c>
      <c r="J722" s="28">
        <v>0.24320620624125619</v>
      </c>
      <c r="K722" s="29">
        <v>1451797.2412272044</v>
      </c>
      <c r="L722" s="29">
        <v>1537428.8583601892</v>
      </c>
      <c r="M722" s="28">
        <v>-5.5697937935364941E-2</v>
      </c>
      <c r="N722" s="29">
        <v>1361725.8372157444</v>
      </c>
      <c r="O722" s="28">
        <v>6.6145035623047813E-2</v>
      </c>
      <c r="P722" s="29">
        <v>1322307.5266905478</v>
      </c>
      <c r="Q722" s="28">
        <v>9.7927079686781798E-2</v>
      </c>
      <c r="R722" s="29">
        <v>899461.81523245759</v>
      </c>
      <c r="S722" s="29">
        <v>967687.909430717</v>
      </c>
      <c r="T722" s="28">
        <v>-7.0504233372509814E-2</v>
      </c>
      <c r="U722" s="29">
        <v>850379.48794488353</v>
      </c>
      <c r="V722" s="28">
        <v>5.7718145820040388E-2</v>
      </c>
      <c r="W722" s="29">
        <v>841329.92205550126</v>
      </c>
      <c r="X722" s="28">
        <v>6.9095240348674369E-2</v>
      </c>
      <c r="Y722" s="26"/>
      <c r="Z722" s="26"/>
      <c r="AA722" s="26"/>
      <c r="AB722" s="26"/>
      <c r="AC722" s="30">
        <v>2.4928823996441718</v>
      </c>
      <c r="AD722" s="30">
        <v>2.331512885635727</v>
      </c>
      <c r="AE722" s="28">
        <v>6.9212362068693703E-2</v>
      </c>
      <c r="AF722" s="30">
        <v>2.2627393653269943</v>
      </c>
      <c r="AG722" s="28">
        <v>0.10170991756442041</v>
      </c>
      <c r="AH722" s="30">
        <v>2.2015680739875267</v>
      </c>
      <c r="AI722" s="28">
        <v>0.13232128912962041</v>
      </c>
      <c r="AJ722" s="30">
        <v>4.0236947574833106</v>
      </c>
      <c r="AK722" s="30">
        <v>3.7042264960443285</v>
      </c>
      <c r="AL722" s="28">
        <v>8.6244256872557892E-2</v>
      </c>
      <c r="AM722" s="30">
        <v>3.6233595710279296</v>
      </c>
      <c r="AN722" s="28">
        <v>0.11048729186482804</v>
      </c>
      <c r="AO722" s="30">
        <v>3.4601765115436787</v>
      </c>
      <c r="AP722" s="28">
        <v>0.16285823687307535</v>
      </c>
    </row>
    <row r="723" spans="1:42" s="2" customFormat="1" x14ac:dyDescent="0.25">
      <c r="A723" s="83" t="s">
        <v>366</v>
      </c>
      <c r="B723" s="83" t="s">
        <v>279</v>
      </c>
      <c r="C723" s="26" t="s">
        <v>167</v>
      </c>
      <c r="D723" s="27">
        <v>1948718.2320945954</v>
      </c>
      <c r="E723" s="27">
        <v>1943041.94861095</v>
      </c>
      <c r="F723" s="28">
        <v>2.9213386194277989E-3</v>
      </c>
      <c r="G723" s="27">
        <v>1745524.8680403566</v>
      </c>
      <c r="H723" s="28">
        <v>0.11640817485594314</v>
      </c>
      <c r="I723" s="27">
        <v>1700721.4482131493</v>
      </c>
      <c r="J723" s="28">
        <v>0.1458185784285852</v>
      </c>
      <c r="K723" s="29">
        <v>887592.33847278147</v>
      </c>
      <c r="L723" s="29">
        <v>936246.65081427619</v>
      </c>
      <c r="M723" s="28">
        <v>-5.1967408694256895E-2</v>
      </c>
      <c r="N723" s="29">
        <v>851167.77247090684</v>
      </c>
      <c r="O723" s="28">
        <v>4.2793638551581359E-2</v>
      </c>
      <c r="P723" s="29">
        <v>846295.49401351472</v>
      </c>
      <c r="Q723" s="28">
        <v>4.8797192885216133E-2</v>
      </c>
      <c r="R723" s="29">
        <v>593326.07223394071</v>
      </c>
      <c r="S723" s="29">
        <v>640448.94749896205</v>
      </c>
      <c r="T723" s="28">
        <v>-7.357787915655481E-2</v>
      </c>
      <c r="U723" s="29">
        <v>575050.28934966074</v>
      </c>
      <c r="V723" s="28">
        <v>3.1781190658904841E-2</v>
      </c>
      <c r="W723" s="29">
        <v>580944.19806613075</v>
      </c>
      <c r="X723" s="28">
        <v>2.1313362297148707E-2</v>
      </c>
      <c r="Y723" s="26"/>
      <c r="Z723" s="26"/>
      <c r="AA723" s="26"/>
      <c r="AB723" s="26"/>
      <c r="AC723" s="30">
        <v>2.1955104248056259</v>
      </c>
      <c r="AD723" s="30">
        <v>2.0753526294818143</v>
      </c>
      <c r="AE723" s="28">
        <v>5.7897532022696895E-2</v>
      </c>
      <c r="AF723" s="30">
        <v>2.0507412574763797</v>
      </c>
      <c r="AG723" s="28">
        <v>7.059358015130468E-2</v>
      </c>
      <c r="AH723" s="30">
        <v>2.0096071174236809</v>
      </c>
      <c r="AI723" s="28">
        <v>9.2507289494611872E-2</v>
      </c>
      <c r="AJ723" s="30">
        <v>3.2843967647628358</v>
      </c>
      <c r="AK723" s="30">
        <v>3.0338748407641019</v>
      </c>
      <c r="AL723" s="28">
        <v>8.2574904090518889E-2</v>
      </c>
      <c r="AM723" s="30">
        <v>3.0354299447695539</v>
      </c>
      <c r="AN723" s="28">
        <v>8.202028197761066E-2</v>
      </c>
      <c r="AO723" s="30">
        <v>2.9275125801661774</v>
      </c>
      <c r="AP723" s="28">
        <v>0.12190696874013097</v>
      </c>
    </row>
    <row r="724" spans="1:42" s="2" customFormat="1" x14ac:dyDescent="0.25">
      <c r="A724" s="83" t="s">
        <v>366</v>
      </c>
      <c r="B724" s="83" t="s">
        <v>279</v>
      </c>
      <c r="C724" s="26" t="s">
        <v>168</v>
      </c>
      <c r="D724" s="27">
        <v>1453348.4506260634</v>
      </c>
      <c r="E724" s="27">
        <v>1367382.7411261334</v>
      </c>
      <c r="F724" s="28">
        <v>6.2868798116562E-2</v>
      </c>
      <c r="G724" s="27">
        <v>1121338.4682067109</v>
      </c>
      <c r="H724" s="28">
        <v>0.29608364631449424</v>
      </c>
      <c r="I724" s="27">
        <v>1061606.8405973171</v>
      </c>
      <c r="J724" s="28">
        <v>0.3690081817938658</v>
      </c>
      <c r="K724" s="29">
        <v>513051.66477278119</v>
      </c>
      <c r="L724" s="29">
        <v>523601.88313986314</v>
      </c>
      <c r="M724" s="28">
        <v>-2.014931326032646E-2</v>
      </c>
      <c r="N724" s="29">
        <v>443767.74962546641</v>
      </c>
      <c r="O724" s="28">
        <v>0.15612652160006987</v>
      </c>
      <c r="P724" s="29">
        <v>434167.84854341159</v>
      </c>
      <c r="Q724" s="28">
        <v>0.18168967714679171</v>
      </c>
      <c r="R724" s="29">
        <v>288376.78426547779</v>
      </c>
      <c r="S724" s="29">
        <v>299471.40229881211</v>
      </c>
      <c r="T724" s="28">
        <v>-3.7047337235440361E-2</v>
      </c>
      <c r="U724" s="29">
        <v>250969.51320299771</v>
      </c>
      <c r="V724" s="28">
        <v>0.1490510563815895</v>
      </c>
      <c r="W724" s="29">
        <v>247993.40150525328</v>
      </c>
      <c r="X724" s="28">
        <v>0.1628405534788758</v>
      </c>
      <c r="Y724" s="26"/>
      <c r="Z724" s="26"/>
      <c r="AA724" s="26"/>
      <c r="AB724" s="26"/>
      <c r="AC724" s="30">
        <v>2.8327526259362554</v>
      </c>
      <c r="AD724" s="30">
        <v>2.6114931690589085</v>
      </c>
      <c r="AE724" s="28">
        <v>8.4725267329372786E-2</v>
      </c>
      <c r="AF724" s="30">
        <v>2.5268588561316236</v>
      </c>
      <c r="AG724" s="28">
        <v>0.12105692768013389</v>
      </c>
      <c r="AH724" s="30">
        <v>2.4451530534996975</v>
      </c>
      <c r="AI724" s="28">
        <v>0.15851750952023008</v>
      </c>
      <c r="AJ724" s="30">
        <v>5.0397553822783472</v>
      </c>
      <c r="AK724" s="30">
        <v>4.5659877057701852</v>
      </c>
      <c r="AL724" s="28">
        <v>0.10376017349092871</v>
      </c>
      <c r="AM724" s="30">
        <v>4.4680266295919049</v>
      </c>
      <c r="AN724" s="28">
        <v>0.12796001458448383</v>
      </c>
      <c r="AO724" s="30">
        <v>4.2807866425221359</v>
      </c>
      <c r="AP724" s="28">
        <v>0.17729655858509344</v>
      </c>
    </row>
    <row r="725" spans="1:42" s="2" customFormat="1" x14ac:dyDescent="0.25">
      <c r="A725" s="83" t="s">
        <v>366</v>
      </c>
      <c r="B725" s="83" t="s">
        <v>279</v>
      </c>
      <c r="C725" s="26" t="s">
        <v>192</v>
      </c>
      <c r="D725" s="27">
        <v>217093.10778660298</v>
      </c>
      <c r="E725" s="27">
        <v>274110.5042779228</v>
      </c>
      <c r="F725" s="28">
        <v>-0.20800879791716931</v>
      </c>
      <c r="G725" s="27">
        <v>214367.32040385605</v>
      </c>
      <c r="H725" s="28">
        <v>1.2715498694538417E-2</v>
      </c>
      <c r="I725" s="27">
        <v>148821.74594485282</v>
      </c>
      <c r="J725" s="28">
        <v>0.45874587351668816</v>
      </c>
      <c r="K725" s="29">
        <v>51153.237981641563</v>
      </c>
      <c r="L725" s="29">
        <v>77580.324406049695</v>
      </c>
      <c r="M725" s="28">
        <v>-0.34064160760775775</v>
      </c>
      <c r="N725" s="29">
        <v>66790.315119371226</v>
      </c>
      <c r="O725" s="28">
        <v>-0.23412192485964831</v>
      </c>
      <c r="P725" s="29">
        <v>41844.184133621704</v>
      </c>
      <c r="Q725" s="28">
        <v>0.22246947911071963</v>
      </c>
      <c r="R725" s="29">
        <v>17758.95873303981</v>
      </c>
      <c r="S725" s="29">
        <v>27767.559632943172</v>
      </c>
      <c r="T725" s="28">
        <v>-0.36044222222644484</v>
      </c>
      <c r="U725" s="29">
        <v>24359.685392224786</v>
      </c>
      <c r="V725" s="28">
        <v>-0.27096929015724563</v>
      </c>
      <c r="W725" s="29">
        <v>12392.322484117363</v>
      </c>
      <c r="X725" s="28">
        <v>0.43306137778456</v>
      </c>
      <c r="Y725" s="26"/>
      <c r="Z725" s="26"/>
      <c r="AA725" s="26"/>
      <c r="AB725" s="26"/>
      <c r="AC725" s="30">
        <v>4.2439758723487992</v>
      </c>
      <c r="AD725" s="30">
        <v>3.5332477193991694</v>
      </c>
      <c r="AE725" s="28">
        <v>0.20115435129198628</v>
      </c>
      <c r="AF725" s="30">
        <v>3.2095569547879403</v>
      </c>
      <c r="AG725" s="28">
        <v>0.32229336700747357</v>
      </c>
      <c r="AH725" s="30">
        <v>3.5565694259832612</v>
      </c>
      <c r="AI725" s="28">
        <v>0.1932779496285231</v>
      </c>
      <c r="AJ725" s="30">
        <v>12.224427740952526</v>
      </c>
      <c r="AK725" s="30">
        <v>9.8716094572718838</v>
      </c>
      <c r="AL725" s="28">
        <v>0.238341913126177</v>
      </c>
      <c r="AM725" s="30">
        <v>8.8000857544850959</v>
      </c>
      <c r="AN725" s="28">
        <v>0.38912597922380054</v>
      </c>
      <c r="AO725" s="30">
        <v>12.009189248874891</v>
      </c>
      <c r="AP725" s="28">
        <v>1.7922816238223577E-2</v>
      </c>
    </row>
    <row r="726" spans="1:42" s="2" customFormat="1" x14ac:dyDescent="0.25">
      <c r="A726" s="83" t="s">
        <v>366</v>
      </c>
      <c r="B726" s="83" t="s">
        <v>279</v>
      </c>
      <c r="C726" s="26" t="s">
        <v>224</v>
      </c>
      <c r="D726" s="27">
        <v>34816.682424457074</v>
      </c>
      <c r="E726" s="27">
        <v>67228.57968456269</v>
      </c>
      <c r="F726" s="28">
        <v>-0.48211485966508039</v>
      </c>
      <c r="G726" s="27">
        <v>76345.685983738906</v>
      </c>
      <c r="H726" s="28">
        <v>-0.54396005516444268</v>
      </c>
      <c r="I726" s="27">
        <v>29063.065939736367</v>
      </c>
      <c r="J726" s="28">
        <v>0.1979700454401852</v>
      </c>
      <c r="K726" s="29">
        <v>14734.789171662878</v>
      </c>
      <c r="L726" s="29">
        <v>29204.552211297039</v>
      </c>
      <c r="M726" s="28">
        <v>-0.49546258867262827</v>
      </c>
      <c r="N726" s="29">
        <v>34997.622950061108</v>
      </c>
      <c r="O726" s="28">
        <v>-0.57897742961891208</v>
      </c>
      <c r="P726" s="29">
        <v>13633.432971968616</v>
      </c>
      <c r="Q726" s="28">
        <v>8.0783482924567523E-2</v>
      </c>
      <c r="R726" s="29">
        <v>6926.8436575575961</v>
      </c>
      <c r="S726" s="29">
        <v>13318.015430398438</v>
      </c>
      <c r="T726" s="28">
        <v>-0.47988920017714953</v>
      </c>
      <c r="U726" s="29">
        <v>14548.025949606423</v>
      </c>
      <c r="V726" s="28">
        <v>-0.52386367184442695</v>
      </c>
      <c r="W726" s="29">
        <v>4144.7886183392638</v>
      </c>
      <c r="X726" s="28">
        <v>0.67121759283662763</v>
      </c>
      <c r="Y726" s="26"/>
      <c r="Z726" s="26"/>
      <c r="AA726" s="26"/>
      <c r="AB726" s="26"/>
      <c r="AC726" s="30">
        <v>2.3628897583017046</v>
      </c>
      <c r="AD726" s="30">
        <v>2.3019897445493798</v>
      </c>
      <c r="AE726" s="28">
        <v>2.6455380132132656E-2</v>
      </c>
      <c r="AF726" s="30">
        <v>2.1814534687878169</v>
      </c>
      <c r="AG726" s="28">
        <v>8.3172202437445358E-2</v>
      </c>
      <c r="AH726" s="30">
        <v>2.1317496480521276</v>
      </c>
      <c r="AI726" s="28">
        <v>0.10842741804169158</v>
      </c>
      <c r="AJ726" s="30">
        <v>5.0263415988131932</v>
      </c>
      <c r="AK726" s="30">
        <v>5.0479427686435256</v>
      </c>
      <c r="AL726" s="28">
        <v>-4.2792026020011861E-3</v>
      </c>
      <c r="AM726" s="30">
        <v>5.24783817737171</v>
      </c>
      <c r="AN726" s="28">
        <v>-4.2207204390103656E-2</v>
      </c>
      <c r="AO726" s="30">
        <v>7.0119537124625122</v>
      </c>
      <c r="AP726" s="28">
        <v>-0.28317530250096251</v>
      </c>
    </row>
    <row r="727" spans="1:42" s="2" customFormat="1" x14ac:dyDescent="0.25">
      <c r="A727" s="83" t="s">
        <v>366</v>
      </c>
      <c r="B727" s="83" t="s">
        <v>279</v>
      </c>
      <c r="C727" s="26" t="s">
        <v>223</v>
      </c>
      <c r="D727" s="27">
        <v>1016789.9994291079</v>
      </c>
      <c r="E727" s="27">
        <v>898264.61536522175</v>
      </c>
      <c r="F727" s="28">
        <v>0.13194929649510392</v>
      </c>
      <c r="G727" s="27">
        <v>736202.01591504691</v>
      </c>
      <c r="H727" s="28">
        <v>0.38112906165478233</v>
      </c>
      <c r="I727" s="27">
        <v>653884.23608518124</v>
      </c>
      <c r="J727" s="28">
        <v>0.55500001883613392</v>
      </c>
      <c r="K727" s="29">
        <v>363029.08967398037</v>
      </c>
      <c r="L727" s="29">
        <v>339527.20345211506</v>
      </c>
      <c r="M727" s="28">
        <v>6.9219449819960824E-2</v>
      </c>
      <c r="N727" s="29">
        <v>285148.57766387868</v>
      </c>
      <c r="O727" s="28">
        <v>0.27312256876099172</v>
      </c>
      <c r="P727" s="29">
        <v>262976.38652306673</v>
      </c>
      <c r="Q727" s="28">
        <v>0.38046268896518437</v>
      </c>
      <c r="R727" s="29">
        <v>217726.15320120333</v>
      </c>
      <c r="S727" s="29">
        <v>209783.86782582756</v>
      </c>
      <c r="T727" s="28">
        <v>3.7859371445900812E-2</v>
      </c>
      <c r="U727" s="29">
        <v>174100.69505406354</v>
      </c>
      <c r="V727" s="28">
        <v>0.25057601368904792</v>
      </c>
      <c r="W727" s="29">
        <v>160298.48857565742</v>
      </c>
      <c r="X727" s="28">
        <v>0.35825456082476592</v>
      </c>
      <c r="Y727" s="26"/>
      <c r="Z727" s="26"/>
      <c r="AA727" s="26"/>
      <c r="AB727" s="26"/>
      <c r="AC727" s="30">
        <v>2.8008499273219121</v>
      </c>
      <c r="AD727" s="30">
        <v>2.6456337113261905</v>
      </c>
      <c r="AE727" s="28">
        <v>5.8668823023847662E-2</v>
      </c>
      <c r="AF727" s="30">
        <v>2.581819000980083</v>
      </c>
      <c r="AG727" s="28">
        <v>8.4835895257832888E-2</v>
      </c>
      <c r="AH727" s="30">
        <v>2.4864750966065405</v>
      </c>
      <c r="AI727" s="28">
        <v>0.12643393498869945</v>
      </c>
      <c r="AJ727" s="30">
        <v>4.6700407115973803</v>
      </c>
      <c r="AK727" s="30">
        <v>4.2818574405873919</v>
      </c>
      <c r="AL727" s="28">
        <v>9.0657682184939067E-2</v>
      </c>
      <c r="AM727" s="30">
        <v>4.2285989477895756</v>
      </c>
      <c r="AN727" s="28">
        <v>0.10439433232100682</v>
      </c>
      <c r="AO727" s="30">
        <v>4.0791665716583596</v>
      </c>
      <c r="AP727" s="28">
        <v>0.14485168221478256</v>
      </c>
    </row>
    <row r="728" spans="1:42" s="2" customFormat="1" x14ac:dyDescent="0.25">
      <c r="A728" s="83" t="s">
        <v>366</v>
      </c>
      <c r="B728" s="83" t="s">
        <v>279</v>
      </c>
      <c r="C728" s="26" t="s">
        <v>207</v>
      </c>
      <c r="D728" s="26"/>
      <c r="E728" s="26"/>
      <c r="F728" s="26"/>
      <c r="G728" s="27">
        <v>1116.6590604114533</v>
      </c>
      <c r="H728" s="28">
        <v>-1</v>
      </c>
      <c r="I728" s="27">
        <v>982.94091713786122</v>
      </c>
      <c r="J728" s="28">
        <v>-1</v>
      </c>
      <c r="K728" s="26"/>
      <c r="L728" s="26"/>
      <c r="M728" s="26"/>
      <c r="N728" s="29">
        <v>361.80193257331848</v>
      </c>
      <c r="O728" s="28">
        <v>-1</v>
      </c>
      <c r="P728" s="29">
        <v>320.62812769412994</v>
      </c>
      <c r="Q728" s="28">
        <v>-1</v>
      </c>
      <c r="R728" s="26"/>
      <c r="S728" s="26"/>
      <c r="T728" s="26"/>
      <c r="U728" s="29">
        <v>69.397106824839113</v>
      </c>
      <c r="V728" s="28">
        <v>-1</v>
      </c>
      <c r="W728" s="29">
        <v>61.202668399655813</v>
      </c>
      <c r="X728" s="28">
        <v>-1</v>
      </c>
      <c r="Y728" s="26"/>
      <c r="Z728" s="26"/>
      <c r="AA728" s="26"/>
      <c r="AB728" s="26"/>
      <c r="AC728" s="26"/>
      <c r="AD728" s="26"/>
      <c r="AE728" s="26"/>
      <c r="AF728" s="30">
        <v>3.0863822436469834</v>
      </c>
      <c r="AG728" s="28">
        <v>-1</v>
      </c>
      <c r="AH728" s="30">
        <v>3.065672759925663</v>
      </c>
      <c r="AI728" s="28">
        <v>-1</v>
      </c>
      <c r="AJ728" s="26"/>
      <c r="AK728" s="26"/>
      <c r="AL728" s="26"/>
      <c r="AM728" s="30">
        <v>16.090858992579367</v>
      </c>
      <c r="AN728" s="28">
        <v>-1</v>
      </c>
      <c r="AO728" s="30">
        <v>16.060425841553489</v>
      </c>
      <c r="AP728" s="28">
        <v>-1</v>
      </c>
    </row>
    <row r="729" spans="1:42" s="2" customFormat="1" x14ac:dyDescent="0.25">
      <c r="A729" s="83" t="s">
        <v>366</v>
      </c>
      <c r="B729" s="83" t="s">
        <v>279</v>
      </c>
      <c r="C729" s="26" t="s">
        <v>209</v>
      </c>
      <c r="D729" s="27">
        <v>34.656367380619052</v>
      </c>
      <c r="E729" s="27">
        <v>87.431258296966547</v>
      </c>
      <c r="F729" s="28">
        <v>-0.60361582281126258</v>
      </c>
      <c r="G729" s="27">
        <v>81.789794411659244</v>
      </c>
      <c r="H729" s="28">
        <v>-0.57627516207965013</v>
      </c>
      <c r="I729" s="27">
        <v>36.300614151954647</v>
      </c>
      <c r="J729" s="28">
        <v>-4.5295287965453304E-2</v>
      </c>
      <c r="K729" s="29">
        <v>0.75641401435589728</v>
      </c>
      <c r="L729" s="29">
        <v>21.931759497128205</v>
      </c>
      <c r="M729" s="28">
        <v>-0.96551056405415425</v>
      </c>
      <c r="N729" s="29">
        <v>9.7234828423181767</v>
      </c>
      <c r="O729" s="28">
        <v>-0.92220750253562844</v>
      </c>
      <c r="P729" s="29">
        <v>1.3193621419571286</v>
      </c>
      <c r="Q729" s="28">
        <v>-0.42668203800827553</v>
      </c>
      <c r="R729" s="29">
        <v>0.69337950063574283</v>
      </c>
      <c r="S729" s="29">
        <v>2.914375278166899</v>
      </c>
      <c r="T729" s="28">
        <v>-0.7620829733801926</v>
      </c>
      <c r="U729" s="29">
        <v>2.0600283648124504</v>
      </c>
      <c r="V729" s="28">
        <v>-0.66341264398130284</v>
      </c>
      <c r="W729" s="29">
        <v>1.2104239463806152</v>
      </c>
      <c r="X729" s="28">
        <v>-0.42715979578141033</v>
      </c>
      <c r="Y729" s="26"/>
      <c r="Z729" s="26"/>
      <c r="AA729" s="26"/>
      <c r="AB729" s="26"/>
      <c r="AC729" s="30">
        <v>45.81666484607598</v>
      </c>
      <c r="AD729" s="30">
        <v>3.9865136360087754</v>
      </c>
      <c r="AE729" s="28">
        <v>10.492915622369924</v>
      </c>
      <c r="AF729" s="30">
        <v>8.4115738915789287</v>
      </c>
      <c r="AG729" s="28">
        <v>4.4468599380603884</v>
      </c>
      <c r="AH729" s="30">
        <v>27.513760625347849</v>
      </c>
      <c r="AI729" s="28">
        <v>0.66522728281157062</v>
      </c>
      <c r="AJ729" s="30">
        <v>49.981817098491476</v>
      </c>
      <c r="AK729" s="30">
        <v>29.999999983516048</v>
      </c>
      <c r="AL729" s="28">
        <v>0.66606057086515791</v>
      </c>
      <c r="AM729" s="30">
        <v>39.703237008149436</v>
      </c>
      <c r="AN729" s="28">
        <v>0.25888519085313549</v>
      </c>
      <c r="AO729" s="30">
        <v>29.99</v>
      </c>
      <c r="AP729" s="28">
        <v>0.66661610865260013</v>
      </c>
    </row>
    <row r="730" spans="1:42" s="2" customFormat="1" x14ac:dyDescent="0.25">
      <c r="A730" s="83" t="s">
        <v>366</v>
      </c>
      <c r="B730" s="83" t="s">
        <v>279</v>
      </c>
      <c r="C730" s="26" t="s">
        <v>206</v>
      </c>
      <c r="D730" s="27">
        <v>7383.8565602636336</v>
      </c>
      <c r="E730" s="27">
        <v>6899.5048480129244</v>
      </c>
      <c r="F730" s="28">
        <v>7.0200938026763429E-2</v>
      </c>
      <c r="G730" s="27">
        <v>5776.1972249972823</v>
      </c>
      <c r="H730" s="28">
        <v>0.2783248688789548</v>
      </c>
      <c r="I730" s="27">
        <v>5045.854459886551</v>
      </c>
      <c r="J730" s="28">
        <v>0.46335107739703796</v>
      </c>
      <c r="K730" s="29">
        <v>2396.4546972594703</v>
      </c>
      <c r="L730" s="29">
        <v>2226.1963578039963</v>
      </c>
      <c r="M730" s="28">
        <v>7.6479479835023734E-2</v>
      </c>
      <c r="N730" s="29">
        <v>1692.5311458965139</v>
      </c>
      <c r="O730" s="28">
        <v>0.41589991006640908</v>
      </c>
      <c r="P730" s="29">
        <v>1443.1763065960104</v>
      </c>
      <c r="Q730" s="28">
        <v>0.66054187995362645</v>
      </c>
      <c r="R730" s="29">
        <v>568.63192408260829</v>
      </c>
      <c r="S730" s="29">
        <v>489.35448581431319</v>
      </c>
      <c r="T730" s="28">
        <v>0.16200411065277764</v>
      </c>
      <c r="U730" s="29">
        <v>722.25884481539151</v>
      </c>
      <c r="V730" s="28">
        <v>-0.21270341212927626</v>
      </c>
      <c r="W730" s="29">
        <v>421.22037312500464</v>
      </c>
      <c r="X730" s="28">
        <v>0.3499630130992184</v>
      </c>
      <c r="Y730" s="26"/>
      <c r="Z730" s="26"/>
      <c r="AA730" s="26"/>
      <c r="AB730" s="26"/>
      <c r="AC730" s="30">
        <v>3.0811584165173826</v>
      </c>
      <c r="AD730" s="30">
        <v>3.0992346312249182</v>
      </c>
      <c r="AE730" s="28">
        <v>-5.8324770010688741E-3</v>
      </c>
      <c r="AF730" s="30">
        <v>3.4127568281396079</v>
      </c>
      <c r="AG730" s="28">
        <v>-9.7164383025493531E-2</v>
      </c>
      <c r="AH730" s="30">
        <v>3.496353450943289</v>
      </c>
      <c r="AI730" s="28">
        <v>-0.11875087580573124</v>
      </c>
      <c r="AJ730" s="30">
        <v>12.985300767585711</v>
      </c>
      <c r="AK730" s="30">
        <v>14.099196079773874</v>
      </c>
      <c r="AL730" s="28">
        <v>-7.9004172002835757E-2</v>
      </c>
      <c r="AM730" s="30">
        <v>7.9974060081931864</v>
      </c>
      <c r="AN730" s="28">
        <v>0.62368907546803598</v>
      </c>
      <c r="AO730" s="30">
        <v>11.979132021681924</v>
      </c>
      <c r="AP730" s="28">
        <v>8.3993459967103418E-2</v>
      </c>
    </row>
    <row r="731" spans="1:42" s="2" customFormat="1" x14ac:dyDescent="0.25">
      <c r="A731" s="83" t="s">
        <v>366</v>
      </c>
      <c r="B731" s="83" t="s">
        <v>279</v>
      </c>
      <c r="C731" s="26" t="s">
        <v>204</v>
      </c>
      <c r="D731" s="27">
        <v>436558.45119695546</v>
      </c>
      <c r="E731" s="27">
        <v>469118.12576091161</v>
      </c>
      <c r="F731" s="28">
        <v>-6.9406132008103985E-2</v>
      </c>
      <c r="G731" s="27">
        <v>385136.45229166391</v>
      </c>
      <c r="H731" s="28">
        <v>0.133516312463588</v>
      </c>
      <c r="I731" s="27">
        <v>407722.60451213596</v>
      </c>
      <c r="J731" s="28">
        <v>7.072417954192968E-2</v>
      </c>
      <c r="K731" s="29">
        <v>150022.57509880085</v>
      </c>
      <c r="L731" s="29">
        <v>184074.67968774808</v>
      </c>
      <c r="M731" s="28">
        <v>-0.18499070402681636</v>
      </c>
      <c r="N731" s="29">
        <v>158619.17196158774</v>
      </c>
      <c r="O731" s="28">
        <v>-5.4196455299039728E-2</v>
      </c>
      <c r="P731" s="29">
        <v>171191.46202034483</v>
      </c>
      <c r="Q731" s="28">
        <v>-0.12365620733485069</v>
      </c>
      <c r="R731" s="29">
        <v>70650.631064274392</v>
      </c>
      <c r="S731" s="29">
        <v>89687.534472984582</v>
      </c>
      <c r="T731" s="28">
        <v>-0.21225807488826032</v>
      </c>
      <c r="U731" s="29">
        <v>76868.818148934195</v>
      </c>
      <c r="V731" s="28">
        <v>-8.089349146245485E-2</v>
      </c>
      <c r="W731" s="29">
        <v>87694.912929595797</v>
      </c>
      <c r="X731" s="28">
        <v>-0.19435884358543221</v>
      </c>
      <c r="Y731" s="26"/>
      <c r="Z731" s="26"/>
      <c r="AA731" s="26"/>
      <c r="AB731" s="26"/>
      <c r="AC731" s="30">
        <v>2.9099517249950533</v>
      </c>
      <c r="AD731" s="30">
        <v>2.5485206686584601</v>
      </c>
      <c r="AE731" s="28">
        <v>0.14181994314640986</v>
      </c>
      <c r="AF731" s="30">
        <v>2.4280573875705964</v>
      </c>
      <c r="AG731" s="28">
        <v>0.19846908886557182</v>
      </c>
      <c r="AH731" s="30">
        <v>2.3816760468093974</v>
      </c>
      <c r="AI731" s="28">
        <v>0.22180836847788693</v>
      </c>
      <c r="AJ731" s="30">
        <v>6.1791160902695479</v>
      </c>
      <c r="AK731" s="30">
        <v>5.2305833638700152</v>
      </c>
      <c r="AL731" s="28">
        <v>0.18134358262053016</v>
      </c>
      <c r="AM731" s="30">
        <v>5.0103079709832112</v>
      </c>
      <c r="AN731" s="28">
        <v>0.23328069373287896</v>
      </c>
      <c r="AO731" s="30">
        <v>4.6493301708329229</v>
      </c>
      <c r="AP731" s="28">
        <v>0.32903361629027206</v>
      </c>
    </row>
    <row r="732" spans="1:42" s="2" customFormat="1" x14ac:dyDescent="0.25">
      <c r="A732" s="83" t="s">
        <v>366</v>
      </c>
      <c r="B732" s="83" t="s">
        <v>279</v>
      </c>
      <c r="C732" s="26" t="s">
        <v>227</v>
      </c>
      <c r="D732" s="27">
        <v>1948718.2320945954</v>
      </c>
      <c r="E732" s="27">
        <v>1943041.94861095</v>
      </c>
      <c r="F732" s="28">
        <v>2.9213386194277989E-3</v>
      </c>
      <c r="G732" s="27">
        <v>1745524.8680403566</v>
      </c>
      <c r="H732" s="28">
        <v>0.11640817485594314</v>
      </c>
      <c r="I732" s="27">
        <v>1700721.4482131493</v>
      </c>
      <c r="J732" s="28">
        <v>0.1458185784285852</v>
      </c>
      <c r="K732" s="29">
        <v>887592.33847278147</v>
      </c>
      <c r="L732" s="29">
        <v>936246.65081427619</v>
      </c>
      <c r="M732" s="28">
        <v>-5.1967408694256895E-2</v>
      </c>
      <c r="N732" s="29">
        <v>851167.77247090684</v>
      </c>
      <c r="O732" s="28">
        <v>4.2793638551581359E-2</v>
      </c>
      <c r="P732" s="29">
        <v>846295.49401351472</v>
      </c>
      <c r="Q732" s="28">
        <v>4.8797192885216133E-2</v>
      </c>
      <c r="R732" s="29">
        <v>593326.07223394071</v>
      </c>
      <c r="S732" s="29">
        <v>640448.94749896205</v>
      </c>
      <c r="T732" s="28">
        <v>-7.357787915655481E-2</v>
      </c>
      <c r="U732" s="29">
        <v>575050.28934966074</v>
      </c>
      <c r="V732" s="28">
        <v>3.1781190658904841E-2</v>
      </c>
      <c r="W732" s="29">
        <v>580944.19806613075</v>
      </c>
      <c r="X732" s="28">
        <v>2.1313362297148707E-2</v>
      </c>
      <c r="Y732" s="26"/>
      <c r="Z732" s="26"/>
      <c r="AA732" s="26"/>
      <c r="AB732" s="26"/>
      <c r="AC732" s="30">
        <v>2.1955104248056259</v>
      </c>
      <c r="AD732" s="30">
        <v>2.0753526294818143</v>
      </c>
      <c r="AE732" s="28">
        <v>5.7897532022696895E-2</v>
      </c>
      <c r="AF732" s="30">
        <v>2.0507412574763797</v>
      </c>
      <c r="AG732" s="28">
        <v>7.059358015130468E-2</v>
      </c>
      <c r="AH732" s="30">
        <v>2.0096071174236809</v>
      </c>
      <c r="AI732" s="28">
        <v>9.2507289494611872E-2</v>
      </c>
      <c r="AJ732" s="30">
        <v>3.2843967647628358</v>
      </c>
      <c r="AK732" s="30">
        <v>3.0338748407641019</v>
      </c>
      <c r="AL732" s="28">
        <v>8.2574904090518889E-2</v>
      </c>
      <c r="AM732" s="30">
        <v>3.0354299447695539</v>
      </c>
      <c r="AN732" s="28">
        <v>8.202028197761066E-2</v>
      </c>
      <c r="AO732" s="30">
        <v>2.9275125801661774</v>
      </c>
      <c r="AP732" s="28">
        <v>0.12190696874013097</v>
      </c>
    </row>
    <row r="733" spans="1:42" s="2" customFormat="1" x14ac:dyDescent="0.25">
      <c r="A733" s="83" t="s">
        <v>366</v>
      </c>
      <c r="B733" s="83" t="s">
        <v>279</v>
      </c>
      <c r="C733" s="26" t="s">
        <v>205</v>
      </c>
      <c r="D733" s="27">
        <v>174857.91243450166</v>
      </c>
      <c r="E733" s="27">
        <v>199894.9884870502</v>
      </c>
      <c r="F733" s="28">
        <v>-0.12525114432356324</v>
      </c>
      <c r="G733" s="27">
        <v>130980.9920141983</v>
      </c>
      <c r="H733" s="28">
        <v>0.33498693013064912</v>
      </c>
      <c r="I733" s="27">
        <v>113662.62679370285</v>
      </c>
      <c r="J733" s="28">
        <v>0.53839408226829022</v>
      </c>
      <c r="K733" s="29">
        <v>34021.237698704863</v>
      </c>
      <c r="L733" s="29">
        <v>46127.644077451529</v>
      </c>
      <c r="M733" s="28">
        <v>-0.26245447000109451</v>
      </c>
      <c r="N733" s="29">
        <v>29716.554155333721</v>
      </c>
      <c r="O733" s="28">
        <v>0.14485809898650412</v>
      </c>
      <c r="P733" s="29">
        <v>26441.308597179559</v>
      </c>
      <c r="Q733" s="28">
        <v>0.28666996845737958</v>
      </c>
      <c r="R733" s="29">
        <v>10262.78977189897</v>
      </c>
      <c r="S733" s="29">
        <v>13957.275341452256</v>
      </c>
      <c r="T733" s="28">
        <v>-0.26469962647945255</v>
      </c>
      <c r="U733" s="29">
        <v>9014.6430440878939</v>
      </c>
      <c r="V733" s="28">
        <v>0.13845769840322766</v>
      </c>
      <c r="W733" s="29">
        <v>7762.3519343882108</v>
      </c>
      <c r="X733" s="28">
        <v>0.32212374015580253</v>
      </c>
      <c r="Y733" s="26"/>
      <c r="Z733" s="26"/>
      <c r="AA733" s="26"/>
      <c r="AB733" s="26"/>
      <c r="AC733" s="30">
        <v>5.1396693436922858</v>
      </c>
      <c r="AD733" s="30">
        <v>4.3335182727176047</v>
      </c>
      <c r="AE733" s="28">
        <v>0.1860269232161639</v>
      </c>
      <c r="AF733" s="30">
        <v>4.4076776644269495</v>
      </c>
      <c r="AG733" s="28">
        <v>0.16607196237896943</v>
      </c>
      <c r="AH733" s="30">
        <v>4.298676307035235</v>
      </c>
      <c r="AI733" s="28">
        <v>0.19564000091857986</v>
      </c>
      <c r="AJ733" s="30">
        <v>17.038048749014461</v>
      </c>
      <c r="AK733" s="30">
        <v>14.321920546582204</v>
      </c>
      <c r="AL733" s="28">
        <v>0.18964832220637032</v>
      </c>
      <c r="AM733" s="30">
        <v>14.529803495669197</v>
      </c>
      <c r="AN733" s="28">
        <v>0.17262761014578618</v>
      </c>
      <c r="AO733" s="30">
        <v>14.642807715296042</v>
      </c>
      <c r="AP733" s="28">
        <v>0.16357798861323042</v>
      </c>
    </row>
    <row r="734" spans="1:42" s="2" customFormat="1" x14ac:dyDescent="0.25">
      <c r="A734" s="83" t="s">
        <v>366</v>
      </c>
      <c r="B734" s="83" t="s">
        <v>279</v>
      </c>
      <c r="C734" s="26" t="s">
        <v>210</v>
      </c>
      <c r="D734" s="26"/>
      <c r="E734" s="26"/>
      <c r="F734" s="26"/>
      <c r="G734" s="27">
        <v>65.996326098442083</v>
      </c>
      <c r="H734" s="28">
        <v>-1</v>
      </c>
      <c r="I734" s="27">
        <v>30.957220237255097</v>
      </c>
      <c r="J734" s="28">
        <v>-1</v>
      </c>
      <c r="K734" s="26"/>
      <c r="L734" s="26"/>
      <c r="M734" s="26"/>
      <c r="N734" s="29">
        <v>12.081452664247877</v>
      </c>
      <c r="O734" s="28">
        <v>-1</v>
      </c>
      <c r="P734" s="29">
        <v>4.3187680414374086</v>
      </c>
      <c r="Q734" s="28">
        <v>-1</v>
      </c>
      <c r="R734" s="26"/>
      <c r="S734" s="26"/>
      <c r="T734" s="26"/>
      <c r="U734" s="29">
        <v>3.3004185254204437</v>
      </c>
      <c r="V734" s="28">
        <v>-1</v>
      </c>
      <c r="W734" s="29">
        <v>1.5484659188428083</v>
      </c>
      <c r="X734" s="28">
        <v>-1</v>
      </c>
      <c r="Y734" s="26"/>
      <c r="Z734" s="26"/>
      <c r="AA734" s="26"/>
      <c r="AB734" s="26"/>
      <c r="AC734" s="26"/>
      <c r="AD734" s="26"/>
      <c r="AE734" s="26"/>
      <c r="AF734" s="30">
        <v>5.4626151285384887</v>
      </c>
      <c r="AG734" s="28">
        <v>-1</v>
      </c>
      <c r="AH734" s="30">
        <v>7.1680673609300065</v>
      </c>
      <c r="AI734" s="28">
        <v>-1</v>
      </c>
      <c r="AJ734" s="26"/>
      <c r="AK734" s="26"/>
      <c r="AL734" s="26"/>
      <c r="AM734" s="30">
        <v>19.996350641631047</v>
      </c>
      <c r="AN734" s="28">
        <v>-1</v>
      </c>
      <c r="AO734" s="30">
        <v>19.992187015901447</v>
      </c>
      <c r="AP734" s="28">
        <v>-1</v>
      </c>
    </row>
    <row r="735" spans="1:42" s="2" customFormat="1" x14ac:dyDescent="0.25">
      <c r="A735" s="83" t="s">
        <v>366</v>
      </c>
      <c r="B735" s="83" t="s">
        <v>280</v>
      </c>
      <c r="C735" s="26" t="s">
        <v>221</v>
      </c>
      <c r="D735" s="27">
        <v>628184.82662858127</v>
      </c>
      <c r="E735" s="27">
        <v>695382.7979219472</v>
      </c>
      <c r="F735" s="28">
        <v>-9.6634503318427684E-2</v>
      </c>
      <c r="G735" s="27">
        <v>590106.58913021919</v>
      </c>
      <c r="H735" s="28">
        <v>6.4527728040602056E-2</v>
      </c>
      <c r="I735" s="27">
        <v>571042.56826512213</v>
      </c>
      <c r="J735" s="28">
        <v>0.10006654764295836</v>
      </c>
      <c r="K735" s="29">
        <v>219406.18780504132</v>
      </c>
      <c r="L735" s="29">
        <v>257543.09138020469</v>
      </c>
      <c r="M735" s="28">
        <v>-0.14807969948167923</v>
      </c>
      <c r="N735" s="29">
        <v>235238.57334690567</v>
      </c>
      <c r="O735" s="28">
        <v>-6.7303526443838677E-2</v>
      </c>
      <c r="P735" s="29">
        <v>228535.3067952623</v>
      </c>
      <c r="Q735" s="28">
        <v>-3.9946208392209033E-2</v>
      </c>
      <c r="R735" s="29">
        <v>119743.06925935605</v>
      </c>
      <c r="S735" s="29">
        <v>139135.6199921697</v>
      </c>
      <c r="T735" s="28">
        <v>-0.13937876392763421</v>
      </c>
      <c r="U735" s="29">
        <v>125115.23659552888</v>
      </c>
      <c r="V735" s="28">
        <v>-4.2937754684027121E-2</v>
      </c>
      <c r="W735" s="29">
        <v>122285.28231107556</v>
      </c>
      <c r="X735" s="28">
        <v>-2.0789198860844856E-2</v>
      </c>
      <c r="Y735" s="27">
        <v>615269.11591872212</v>
      </c>
      <c r="Z735" s="45">
        <v>12915.71070985912</v>
      </c>
      <c r="AA735" s="29">
        <v>114659.38919868872</v>
      </c>
      <c r="AB735" s="29">
        <v>5083.6800606673287</v>
      </c>
      <c r="AC735" s="30">
        <v>2.8631135380136592</v>
      </c>
      <c r="AD735" s="30">
        <v>2.7000638774478727</v>
      </c>
      <c r="AE735" s="28">
        <v>6.038733450999044E-2</v>
      </c>
      <c r="AF735" s="30">
        <v>2.5085451791955506</v>
      </c>
      <c r="AG735" s="28">
        <v>0.14134421885589193</v>
      </c>
      <c r="AH735" s="30">
        <v>2.4987061136102766</v>
      </c>
      <c r="AI735" s="28">
        <v>0.1458384491151164</v>
      </c>
      <c r="AJ735" s="30">
        <v>5.2461059376052237</v>
      </c>
      <c r="AK735" s="30">
        <v>4.9978775956946331</v>
      </c>
      <c r="AL735" s="28">
        <v>4.9666750967335457E-2</v>
      </c>
      <c r="AM735" s="30">
        <v>4.7165046015770971</v>
      </c>
      <c r="AN735" s="28">
        <v>0.11228682695465608</v>
      </c>
      <c r="AO735" s="30">
        <v>4.669757124266801</v>
      </c>
      <c r="AP735" s="28">
        <v>0.12342158232242438</v>
      </c>
    </row>
    <row r="736" spans="1:42" s="2" customFormat="1" x14ac:dyDescent="0.25">
      <c r="A736" s="83" t="s">
        <v>366</v>
      </c>
      <c r="B736" s="83" t="s">
        <v>280</v>
      </c>
      <c r="C736" s="26" t="s">
        <v>167</v>
      </c>
      <c r="D736" s="27">
        <v>347978.1195135772</v>
      </c>
      <c r="E736" s="27">
        <v>375807.9307755506</v>
      </c>
      <c r="F736" s="28">
        <v>-7.4053283560411659E-2</v>
      </c>
      <c r="G736" s="27">
        <v>340409.52638331172</v>
      </c>
      <c r="H736" s="28">
        <v>2.2233787669452609E-2</v>
      </c>
      <c r="I736" s="27">
        <v>344143.79983057262</v>
      </c>
      <c r="J736" s="28">
        <v>1.1141620697197723E-2</v>
      </c>
      <c r="K736" s="29">
        <v>132643.93182330392</v>
      </c>
      <c r="L736" s="29">
        <v>148515.66903952006</v>
      </c>
      <c r="M736" s="28">
        <v>-0.10686910895572009</v>
      </c>
      <c r="N736" s="29">
        <v>142675.44428546506</v>
      </c>
      <c r="O736" s="28">
        <v>-7.0310013838751961E-2</v>
      </c>
      <c r="P736" s="29">
        <v>143818.21802133176</v>
      </c>
      <c r="Q736" s="28">
        <v>-7.7697292817036703E-2</v>
      </c>
      <c r="R736" s="29">
        <v>72747.442199169644</v>
      </c>
      <c r="S736" s="29">
        <v>81288.342033832057</v>
      </c>
      <c r="T736" s="28">
        <v>-0.10506918484212296</v>
      </c>
      <c r="U736" s="29">
        <v>77299.104857407845</v>
      </c>
      <c r="V736" s="28">
        <v>-5.8883769309289735E-2</v>
      </c>
      <c r="W736" s="29">
        <v>78363.916935627611</v>
      </c>
      <c r="X736" s="28">
        <v>-7.1671694781051398E-2</v>
      </c>
      <c r="Y736" s="27">
        <v>336603.1770426599</v>
      </c>
      <c r="Z736" s="45">
        <v>11374.942470917331</v>
      </c>
      <c r="AA736" s="29">
        <v>68047.099858264613</v>
      </c>
      <c r="AB736" s="29">
        <v>4700.3423409050247</v>
      </c>
      <c r="AC736" s="30">
        <v>2.6234002168838129</v>
      </c>
      <c r="AD736" s="30">
        <v>2.530426137564973</v>
      </c>
      <c r="AE736" s="28">
        <v>3.6742459279332576E-2</v>
      </c>
      <c r="AF736" s="30">
        <v>2.3859012886774003</v>
      </c>
      <c r="AG736" s="28">
        <v>9.9542646350665953E-2</v>
      </c>
      <c r="AH736" s="30">
        <v>2.3929082460160065</v>
      </c>
      <c r="AI736" s="28">
        <v>9.6322945625498327E-2</v>
      </c>
      <c r="AJ736" s="30">
        <v>4.7833725694557696</v>
      </c>
      <c r="AK736" s="30">
        <v>4.6231467068074785</v>
      </c>
      <c r="AL736" s="28">
        <v>3.4657317366191764E-2</v>
      </c>
      <c r="AM736" s="30">
        <v>4.4037964865344632</v>
      </c>
      <c r="AN736" s="28">
        <v>8.6192921058441355E-2</v>
      </c>
      <c r="AO736" s="30">
        <v>4.3916104922788772</v>
      </c>
      <c r="AP736" s="28">
        <v>8.9206927132010005E-2</v>
      </c>
    </row>
    <row r="737" spans="1:42" s="2" customFormat="1" x14ac:dyDescent="0.25">
      <c r="A737" s="83" t="s">
        <v>366</v>
      </c>
      <c r="B737" s="83" t="s">
        <v>280</v>
      </c>
      <c r="C737" s="26" t="s">
        <v>168</v>
      </c>
      <c r="D737" s="27">
        <v>255697.84775880337</v>
      </c>
      <c r="E737" s="27">
        <v>287681.36459136487</v>
      </c>
      <c r="F737" s="28">
        <v>-0.11117688098425239</v>
      </c>
      <c r="G737" s="27">
        <v>227719.74879859807</v>
      </c>
      <c r="H737" s="28">
        <v>0.12286197884817597</v>
      </c>
      <c r="I737" s="27">
        <v>210012.9401772964</v>
      </c>
      <c r="J737" s="28">
        <v>0.21753377455188719</v>
      </c>
      <c r="K737" s="29">
        <v>81390.269936994489</v>
      </c>
      <c r="L737" s="29">
        <v>101968.74986854008</v>
      </c>
      <c r="M737" s="28">
        <v>-0.20181163305498726</v>
      </c>
      <c r="N737" s="29">
        <v>87604.640427484454</v>
      </c>
      <c r="O737" s="28">
        <v>-7.0936544687195721E-2</v>
      </c>
      <c r="P737" s="29">
        <v>80816.031990700343</v>
      </c>
      <c r="Q737" s="28">
        <v>7.1054954338790714E-3</v>
      </c>
      <c r="R737" s="29">
        <v>45518.119737423782</v>
      </c>
      <c r="S737" s="29">
        <v>55919.647878453587</v>
      </c>
      <c r="T737" s="28">
        <v>-0.18600846993240136</v>
      </c>
      <c r="U737" s="29">
        <v>46529.215644826276</v>
      </c>
      <c r="V737" s="28">
        <v>-2.1730344975521221E-2</v>
      </c>
      <c r="W737" s="29">
        <v>42927.960184747877</v>
      </c>
      <c r="X737" s="28">
        <v>6.0337354524387057E-2</v>
      </c>
      <c r="Y737" s="27">
        <v>254196.97338905989</v>
      </c>
      <c r="Z737" s="45">
        <v>1500.8743697434893</v>
      </c>
      <c r="AA737" s="29">
        <v>45140.328667891787</v>
      </c>
      <c r="AB737" s="29">
        <v>377.79106953199198</v>
      </c>
      <c r="AC737" s="30">
        <v>3.1416267320005593</v>
      </c>
      <c r="AD737" s="30">
        <v>2.8212698984958506</v>
      </c>
      <c r="AE737" s="28">
        <v>0.11355058006875049</v>
      </c>
      <c r="AF737" s="30">
        <v>2.5994028134513627</v>
      </c>
      <c r="AG737" s="28">
        <v>0.20859557269973777</v>
      </c>
      <c r="AH737" s="30">
        <v>2.5986544377910437</v>
      </c>
      <c r="AI737" s="28">
        <v>0.20894363110127986</v>
      </c>
      <c r="AJ737" s="30">
        <v>5.6174958287781696</v>
      </c>
      <c r="AK737" s="30">
        <v>5.1445489287891499</v>
      </c>
      <c r="AL737" s="28">
        <v>9.1931655532010867E-2</v>
      </c>
      <c r="AM737" s="30">
        <v>4.8941239529344811</v>
      </c>
      <c r="AN737" s="28">
        <v>0.14780415919175074</v>
      </c>
      <c r="AO737" s="30">
        <v>4.8922180153324204</v>
      </c>
      <c r="AP737" s="28">
        <v>0.14825132714296407</v>
      </c>
    </row>
    <row r="738" spans="1:42" s="2" customFormat="1" x14ac:dyDescent="0.25">
      <c r="A738" s="83" t="s">
        <v>366</v>
      </c>
      <c r="B738" s="83" t="s">
        <v>280</v>
      </c>
      <c r="C738" s="26" t="s">
        <v>192</v>
      </c>
      <c r="D738" s="27">
        <v>24508.859356200694</v>
      </c>
      <c r="E738" s="27">
        <v>31893.502555031773</v>
      </c>
      <c r="F738" s="28">
        <v>-0.23154067779445001</v>
      </c>
      <c r="G738" s="27">
        <v>21977.31394830942</v>
      </c>
      <c r="H738" s="28">
        <v>0.11518902691409247</v>
      </c>
      <c r="I738" s="27">
        <v>16885.828257253168</v>
      </c>
      <c r="J738" s="28">
        <v>0.45144549516978033</v>
      </c>
      <c r="K738" s="29">
        <v>5371.986044742921</v>
      </c>
      <c r="L738" s="29">
        <v>7058.6724721444707</v>
      </c>
      <c r="M738" s="28">
        <v>-0.23895235740965373</v>
      </c>
      <c r="N738" s="29">
        <v>4958.4886339561453</v>
      </c>
      <c r="O738" s="28">
        <v>8.3391823862438791E-2</v>
      </c>
      <c r="P738" s="29">
        <v>3901.0567832301986</v>
      </c>
      <c r="Q738" s="28">
        <v>0.37705917735828148</v>
      </c>
      <c r="R738" s="29">
        <v>1477.5073227626278</v>
      </c>
      <c r="S738" s="29">
        <v>1927.6300798840614</v>
      </c>
      <c r="T738" s="28">
        <v>-0.23351096344611227</v>
      </c>
      <c r="U738" s="29">
        <v>1286.9160932947896</v>
      </c>
      <c r="V738" s="28">
        <v>0.14809918879783576</v>
      </c>
      <c r="W738" s="29">
        <v>993.40519070007622</v>
      </c>
      <c r="X738" s="28">
        <v>0.48731588740883602</v>
      </c>
      <c r="Y738" s="27">
        <v>24468.965487002395</v>
      </c>
      <c r="Z738" s="45">
        <v>39.893869198298049</v>
      </c>
      <c r="AA738" s="29">
        <v>1471.9606725323149</v>
      </c>
      <c r="AB738" s="29">
        <v>5.5466502303129266</v>
      </c>
      <c r="AC738" s="30">
        <v>4.56234605824885</v>
      </c>
      <c r="AD738" s="30">
        <v>4.5183428868378019</v>
      </c>
      <c r="AE738" s="28">
        <v>9.7387853275217023E-3</v>
      </c>
      <c r="AF738" s="30">
        <v>4.4322606283307646</v>
      </c>
      <c r="AG738" s="28">
        <v>2.9349679729252943E-2</v>
      </c>
      <c r="AH738" s="30">
        <v>4.3285266520194474</v>
      </c>
      <c r="AI738" s="28">
        <v>5.4018243394739304E-2</v>
      </c>
      <c r="AJ738" s="30">
        <v>16.587978264888925</v>
      </c>
      <c r="AK738" s="30">
        <v>16.545447639492131</v>
      </c>
      <c r="AL738" s="28">
        <v>2.5705333771252796E-3</v>
      </c>
      <c r="AM738" s="30">
        <v>17.077503391882093</v>
      </c>
      <c r="AN738" s="28">
        <v>-2.8664911712204227E-2</v>
      </c>
      <c r="AO738" s="30">
        <v>16.997926339959353</v>
      </c>
      <c r="AP738" s="28">
        <v>-2.4117534508118616E-2</v>
      </c>
    </row>
    <row r="739" spans="1:42" s="2" customFormat="1" x14ac:dyDescent="0.25">
      <c r="A739" s="83" t="s">
        <v>366</v>
      </c>
      <c r="B739" s="83" t="s">
        <v>280</v>
      </c>
      <c r="C739" s="26" t="s">
        <v>224</v>
      </c>
      <c r="D739" s="27">
        <v>4853.7030436348914</v>
      </c>
      <c r="E739" s="27">
        <v>5337.4638344049454</v>
      </c>
      <c r="F739" s="28">
        <v>-9.0634954311402227E-2</v>
      </c>
      <c r="G739" s="27">
        <v>3273.7109330189228</v>
      </c>
      <c r="H739" s="28">
        <v>0.4826303063841208</v>
      </c>
      <c r="I739" s="27">
        <v>2769.1134926462173</v>
      </c>
      <c r="J739" s="28">
        <v>0.7528003299700804</v>
      </c>
      <c r="K739" s="29">
        <v>1087.0239027790662</v>
      </c>
      <c r="L739" s="29">
        <v>1214.2199780343465</v>
      </c>
      <c r="M739" s="28">
        <v>-0.10475538004340285</v>
      </c>
      <c r="N739" s="29">
        <v>794.44893182781414</v>
      </c>
      <c r="O739" s="28">
        <v>0.36827410703179558</v>
      </c>
      <c r="P739" s="29">
        <v>736.45012455862729</v>
      </c>
      <c r="Q739" s="28">
        <v>0.47603193553744927</v>
      </c>
      <c r="R739" s="29">
        <v>244.97437468078707</v>
      </c>
      <c r="S739" s="29">
        <v>296.46476490481876</v>
      </c>
      <c r="T739" s="28">
        <v>-0.17368131501415657</v>
      </c>
      <c r="U739" s="29">
        <v>192.29420263116822</v>
      </c>
      <c r="V739" s="28">
        <v>0.2739561116705248</v>
      </c>
      <c r="W739" s="29">
        <v>181.54163845516609</v>
      </c>
      <c r="X739" s="28">
        <v>0.34941150011316247</v>
      </c>
      <c r="Y739" s="27">
        <v>4834.1545960579524</v>
      </c>
      <c r="Z739" s="45">
        <v>19.548447576939214</v>
      </c>
      <c r="AA739" s="29">
        <v>241.8370168747027</v>
      </c>
      <c r="AB739" s="29">
        <v>3.137357806084367</v>
      </c>
      <c r="AC739" s="30">
        <v>4.4651300042492164</v>
      </c>
      <c r="AD739" s="30">
        <v>4.3957964215393313</v>
      </c>
      <c r="AE739" s="28">
        <v>1.577270102185617E-2</v>
      </c>
      <c r="AF739" s="30">
        <v>4.1207317448171166</v>
      </c>
      <c r="AG739" s="28">
        <v>8.357696660678518E-2</v>
      </c>
      <c r="AH739" s="30">
        <v>3.7600828627815295</v>
      </c>
      <c r="AI739" s="28">
        <v>0.18750840531905905</v>
      </c>
      <c r="AJ739" s="30">
        <v>19.813105146036154</v>
      </c>
      <c r="AK739" s="30">
        <v>18.003703867198386</v>
      </c>
      <c r="AL739" s="28">
        <v>0.10050161301166385</v>
      </c>
      <c r="AM739" s="30">
        <v>17.024491057060605</v>
      </c>
      <c r="AN739" s="28">
        <v>0.16380014413523519</v>
      </c>
      <c r="AO739" s="30">
        <v>15.253324340410662</v>
      </c>
      <c r="AP739" s="28">
        <v>0.29893685493497674</v>
      </c>
    </row>
    <row r="740" spans="1:42" s="2" customFormat="1" x14ac:dyDescent="0.25">
      <c r="A740" s="83" t="s">
        <v>366</v>
      </c>
      <c r="B740" s="83" t="s">
        <v>280</v>
      </c>
      <c r="C740" s="26" t="s">
        <v>208</v>
      </c>
      <c r="D740" s="27">
        <v>846.63301210045813</v>
      </c>
      <c r="E740" s="27">
        <v>909.60702700972558</v>
      </c>
      <c r="F740" s="28">
        <v>-6.9232111273689764E-2</v>
      </c>
      <c r="G740" s="27">
        <v>486.95223195075988</v>
      </c>
      <c r="H740" s="28">
        <v>0.7386366804579485</v>
      </c>
      <c r="I740" s="27">
        <v>162.12398362636566</v>
      </c>
      <c r="J740" s="28">
        <v>4.2221330438784825</v>
      </c>
      <c r="K740" s="29">
        <v>77.248921259436273</v>
      </c>
      <c r="L740" s="29">
        <v>100.260203530458</v>
      </c>
      <c r="M740" s="28">
        <v>-0.2295156149770945</v>
      </c>
      <c r="N740" s="29">
        <v>51.097584201515176</v>
      </c>
      <c r="O740" s="28">
        <v>0.51179204392104394</v>
      </c>
      <c r="P740" s="29">
        <v>17.156881093978882</v>
      </c>
      <c r="Q740" s="28">
        <v>3.5025037380801329</v>
      </c>
      <c r="R740" s="29">
        <v>23.41536283501009</v>
      </c>
      <c r="S740" s="29">
        <v>26.121951115364023</v>
      </c>
      <c r="T740" s="28">
        <v>-0.103613557364098</v>
      </c>
      <c r="U740" s="29">
        <v>14.387144611592936</v>
      </c>
      <c r="V740" s="28">
        <v>0.62751980793620143</v>
      </c>
      <c r="W740" s="29">
        <v>4.632113463377836</v>
      </c>
      <c r="X740" s="28">
        <v>4.0550063205781459</v>
      </c>
      <c r="Y740" s="27">
        <v>846.63301210045813</v>
      </c>
      <c r="Z740" s="26"/>
      <c r="AA740" s="29">
        <v>23.41536283501009</v>
      </c>
      <c r="AB740" s="26"/>
      <c r="AC740" s="30">
        <v>10.959803687835167</v>
      </c>
      <c r="AD740" s="30">
        <v>9.0724634000308662</v>
      </c>
      <c r="AE740" s="28">
        <v>0.20802952898083671</v>
      </c>
      <c r="AF740" s="30">
        <v>9.5298484176933069</v>
      </c>
      <c r="AG740" s="28">
        <v>0.15005015898122545</v>
      </c>
      <c r="AH740" s="30">
        <v>9.4495020824771139</v>
      </c>
      <c r="AI740" s="28">
        <v>0.15982869702295888</v>
      </c>
      <c r="AJ740" s="30">
        <v>36.157159641984826</v>
      </c>
      <c r="AK740" s="30">
        <v>34.821557662081617</v>
      </c>
      <c r="AL740" s="28">
        <v>3.8355606973825652E-2</v>
      </c>
      <c r="AM740" s="30">
        <v>33.846343044218891</v>
      </c>
      <c r="AN740" s="28">
        <v>6.8273745105843373E-2</v>
      </c>
      <c r="AO740" s="30">
        <v>35.000002678721387</v>
      </c>
      <c r="AP740" s="28">
        <v>3.3061624991444494E-2</v>
      </c>
    </row>
    <row r="741" spans="1:42" s="2" customFormat="1" x14ac:dyDescent="0.25">
      <c r="A741" s="83" t="s">
        <v>366</v>
      </c>
      <c r="B741" s="83" t="s">
        <v>280</v>
      </c>
      <c r="C741" s="26" t="s">
        <v>223</v>
      </c>
      <c r="D741" s="27">
        <v>225123.98270416737</v>
      </c>
      <c r="E741" s="27">
        <v>250741.67463016391</v>
      </c>
      <c r="F741" s="28">
        <v>-0.10216766703732767</v>
      </c>
      <c r="G741" s="27">
        <v>197350.81160728217</v>
      </c>
      <c r="H741" s="28">
        <v>0.14072995631835739</v>
      </c>
      <c r="I741" s="27">
        <v>180099.23815625906</v>
      </c>
      <c r="J741" s="28">
        <v>0.24999963913697182</v>
      </c>
      <c r="K741" s="29">
        <v>73180.165786128913</v>
      </c>
      <c r="L741" s="29">
        <v>92161.667410177455</v>
      </c>
      <c r="M741" s="28">
        <v>-0.20595874789861285</v>
      </c>
      <c r="N741" s="29">
        <v>78948.248163684417</v>
      </c>
      <c r="O741" s="28">
        <v>-7.3061562627665458E-2</v>
      </c>
      <c r="P741" s="29">
        <v>71824.738694928892</v>
      </c>
      <c r="Q741" s="28">
        <v>1.8871312528641604E-2</v>
      </c>
      <c r="R741" s="29">
        <v>41391.138116291921</v>
      </c>
      <c r="S741" s="29">
        <v>51017.517479441594</v>
      </c>
      <c r="T741" s="28">
        <v>-0.18868772607426051</v>
      </c>
      <c r="U741" s="29">
        <v>42353.823170077238</v>
      </c>
      <c r="V741" s="28">
        <v>-2.2729590429641525E-2</v>
      </c>
      <c r="W741" s="29">
        <v>38650.174150949359</v>
      </c>
      <c r="X741" s="28">
        <v>7.0917247478307577E-2</v>
      </c>
      <c r="Y741" s="27">
        <v>224180.50304155168</v>
      </c>
      <c r="Z741" s="45">
        <v>943.4796626156807</v>
      </c>
      <c r="AA741" s="29">
        <v>41128.860617709121</v>
      </c>
      <c r="AB741" s="29">
        <v>262.27749858279958</v>
      </c>
      <c r="AC741" s="30">
        <v>3.0762977958002788</v>
      </c>
      <c r="AD741" s="30">
        <v>2.7206720719820048</v>
      </c>
      <c r="AE741" s="28">
        <v>0.13071245427943154</v>
      </c>
      <c r="AF741" s="30">
        <v>2.4997490913048788</v>
      </c>
      <c r="AG741" s="28">
        <v>0.23064262989468251</v>
      </c>
      <c r="AH741" s="30">
        <v>2.5074819822348311</v>
      </c>
      <c r="AI741" s="28">
        <v>0.22684741808532641</v>
      </c>
      <c r="AJ741" s="30">
        <v>5.4389415935281225</v>
      </c>
      <c r="AK741" s="30">
        <v>4.9148152834211247</v>
      </c>
      <c r="AL741" s="28">
        <v>0.10664211773634791</v>
      </c>
      <c r="AM741" s="30">
        <v>4.6595749057834652</v>
      </c>
      <c r="AN741" s="28">
        <v>0.16726132823346335</v>
      </c>
      <c r="AO741" s="30">
        <v>4.6597264336475259</v>
      </c>
      <c r="AP741" s="28">
        <v>0.16722337050817915</v>
      </c>
    </row>
    <row r="742" spans="1:42" s="2" customFormat="1" x14ac:dyDescent="0.25">
      <c r="A742" s="83" t="s">
        <v>366</v>
      </c>
      <c r="B742" s="83" t="s">
        <v>280</v>
      </c>
      <c r="C742" s="26" t="s">
        <v>207</v>
      </c>
      <c r="D742" s="26"/>
      <c r="E742" s="26"/>
      <c r="F742" s="26"/>
      <c r="G742" s="27">
        <v>90.167495462894436</v>
      </c>
      <c r="H742" s="28">
        <v>-1</v>
      </c>
      <c r="I742" s="26"/>
      <c r="J742" s="26"/>
      <c r="K742" s="26"/>
      <c r="L742" s="26"/>
      <c r="M742" s="26"/>
      <c r="N742" s="29">
        <v>28.560688734054565</v>
      </c>
      <c r="O742" s="28">
        <v>-1</v>
      </c>
      <c r="P742" s="26"/>
      <c r="Q742" s="26"/>
      <c r="R742" s="26"/>
      <c r="S742" s="26"/>
      <c r="T742" s="26"/>
      <c r="U742" s="29">
        <v>6.2490786950111392</v>
      </c>
      <c r="V742" s="28">
        <v>-1</v>
      </c>
      <c r="W742" s="26"/>
      <c r="X742" s="26"/>
      <c r="Y742" s="26"/>
      <c r="Z742" s="26"/>
      <c r="AA742" s="26"/>
      <c r="AB742" s="26"/>
      <c r="AC742" s="26"/>
      <c r="AD742" s="26"/>
      <c r="AE742" s="26"/>
      <c r="AF742" s="30">
        <v>3.1570490579725585</v>
      </c>
      <c r="AG742" s="28">
        <v>-1</v>
      </c>
      <c r="AH742" s="26"/>
      <c r="AI742" s="26"/>
      <c r="AJ742" s="26"/>
      <c r="AK742" s="26"/>
      <c r="AL742" s="26"/>
      <c r="AM742" s="30">
        <v>14.42892622473747</v>
      </c>
      <c r="AN742" s="28">
        <v>-1</v>
      </c>
      <c r="AO742" s="26"/>
      <c r="AP742" s="26"/>
    </row>
    <row r="743" spans="1:42" s="2" customFormat="1" x14ac:dyDescent="0.25">
      <c r="A743" s="83" t="s">
        <v>366</v>
      </c>
      <c r="B743" s="83" t="s">
        <v>280</v>
      </c>
      <c r="C743" s="26" t="s">
        <v>209</v>
      </c>
      <c r="D743" s="27">
        <v>332.35221269845965</v>
      </c>
      <c r="E743" s="27">
        <v>177.26545572280884</v>
      </c>
      <c r="F743" s="28">
        <v>0.87488425956019877</v>
      </c>
      <c r="G743" s="27">
        <v>190.71458997964859</v>
      </c>
      <c r="H743" s="28">
        <v>0.7426679979435522</v>
      </c>
      <c r="I743" s="27">
        <v>476.26176619529724</v>
      </c>
      <c r="J743" s="28">
        <v>-0.30216482554643204</v>
      </c>
      <c r="K743" s="29">
        <v>15.864174975034835</v>
      </c>
      <c r="L743" s="29">
        <v>10.472233245947699</v>
      </c>
      <c r="M743" s="28">
        <v>0.51487983531818149</v>
      </c>
      <c r="N743" s="29">
        <v>20.607321488302581</v>
      </c>
      <c r="O743" s="28">
        <v>-0.23016802625028768</v>
      </c>
      <c r="P743" s="29">
        <v>37.108596056275616</v>
      </c>
      <c r="Q743" s="28">
        <v>-0.57249325867848433</v>
      </c>
      <c r="R743" s="29">
        <v>6.6485051116034901</v>
      </c>
      <c r="S743" s="29">
        <v>3.5453090700224763</v>
      </c>
      <c r="T743" s="28">
        <v>0.87529633673414553</v>
      </c>
      <c r="U743" s="29">
        <v>3.8146713316345195</v>
      </c>
      <c r="V743" s="28">
        <v>0.74287757282479239</v>
      </c>
      <c r="W743" s="29">
        <v>9.5252354942812651</v>
      </c>
      <c r="X743" s="28">
        <v>-0.30201147093999919</v>
      </c>
      <c r="Y743" s="27">
        <v>332.35221269845965</v>
      </c>
      <c r="Z743" s="26"/>
      <c r="AA743" s="29">
        <v>6.6485051116034901</v>
      </c>
      <c r="AB743" s="26"/>
      <c r="AC743" s="30">
        <v>20.949857980101473</v>
      </c>
      <c r="AD743" s="30">
        <v>16.927187502379486</v>
      </c>
      <c r="AE743" s="28">
        <v>0.2376455319087423</v>
      </c>
      <c r="AF743" s="30">
        <v>9.2547005727020224</v>
      </c>
      <c r="AG743" s="28">
        <v>1.2636991673070312</v>
      </c>
      <c r="AH743" s="30">
        <v>12.834270676073025</v>
      </c>
      <c r="AI743" s="28">
        <v>0.63233724056937379</v>
      </c>
      <c r="AJ743" s="30">
        <v>49.98901363833091</v>
      </c>
      <c r="AK743" s="30">
        <v>50.000000626654824</v>
      </c>
      <c r="AL743" s="28">
        <v>-2.1973976372426443E-4</v>
      </c>
      <c r="AM743" s="30">
        <v>49.995025363805262</v>
      </c>
      <c r="AN743" s="28">
        <v>-1.2024647313618491E-4</v>
      </c>
      <c r="AO743" s="30">
        <v>49.999999105663477</v>
      </c>
      <c r="AP743" s="28">
        <v>-2.1970935058122416E-4</v>
      </c>
    </row>
    <row r="744" spans="1:42" s="2" customFormat="1" x14ac:dyDescent="0.25">
      <c r="A744" s="83" t="s">
        <v>366</v>
      </c>
      <c r="B744" s="83" t="s">
        <v>280</v>
      </c>
      <c r="C744" s="26" t="s">
        <v>206</v>
      </c>
      <c r="D744" s="27">
        <v>6055.8703925049304</v>
      </c>
      <c r="E744" s="27">
        <v>4649.5652185392382</v>
      </c>
      <c r="F744" s="28">
        <v>0.30245950059122162</v>
      </c>
      <c r="G744" s="27">
        <v>2446.9576962995529</v>
      </c>
      <c r="H744" s="28">
        <v>1.4748570037246691</v>
      </c>
      <c r="I744" s="27">
        <v>1804.8812867701054</v>
      </c>
      <c r="J744" s="28">
        <v>2.3552735223611911</v>
      </c>
      <c r="K744" s="29">
        <v>1296.5655250315097</v>
      </c>
      <c r="L744" s="29">
        <v>1175.8606588389639</v>
      </c>
      <c r="M744" s="28">
        <v>0.10265235534942452</v>
      </c>
      <c r="N744" s="29">
        <v>728.99540909949553</v>
      </c>
      <c r="O744" s="28">
        <v>0.77856473284669259</v>
      </c>
      <c r="P744" s="29">
        <v>516.32970544291425</v>
      </c>
      <c r="Q744" s="28">
        <v>1.5111193707503214</v>
      </c>
      <c r="R744" s="29">
        <v>441.08559647390229</v>
      </c>
      <c r="S744" s="29">
        <v>343.3682029088111</v>
      </c>
      <c r="T744" s="28">
        <v>0.28458486469419003</v>
      </c>
      <c r="U744" s="29">
        <v>193.07700950569222</v>
      </c>
      <c r="V744" s="28">
        <v>1.2845060507367057</v>
      </c>
      <c r="W744" s="29">
        <v>133.93276915476559</v>
      </c>
      <c r="X744" s="28">
        <v>2.2933358972381672</v>
      </c>
      <c r="Y744" s="27">
        <v>6057.7020815221904</v>
      </c>
      <c r="Z744" s="45">
        <v>-1.8316890172596323</v>
      </c>
      <c r="AA744" s="29">
        <v>441.0573404224462</v>
      </c>
      <c r="AB744" s="29">
        <v>2.8256051456067466E-2</v>
      </c>
      <c r="AC744" s="30">
        <v>4.6707013842264224</v>
      </c>
      <c r="AD744" s="30">
        <v>3.9541804410143158</v>
      </c>
      <c r="AE744" s="28">
        <v>0.18120592974970728</v>
      </c>
      <c r="AF744" s="30">
        <v>3.3566160578736715</v>
      </c>
      <c r="AG744" s="28">
        <v>0.39149110404518223</v>
      </c>
      <c r="AH744" s="30">
        <v>3.4955983894474074</v>
      </c>
      <c r="AI744" s="28">
        <v>0.33616647676873951</v>
      </c>
      <c r="AJ744" s="30">
        <v>13.729467570277457</v>
      </c>
      <c r="AK744" s="30">
        <v>13.54104771248732</v>
      </c>
      <c r="AL744" s="28">
        <v>1.3914717811412756E-2</v>
      </c>
      <c r="AM744" s="30">
        <v>12.673480403307224</v>
      </c>
      <c r="AN744" s="28">
        <v>8.3322586484977465E-2</v>
      </c>
      <c r="AO744" s="30">
        <v>13.476024561879106</v>
      </c>
      <c r="AP744" s="28">
        <v>1.8806956549729748E-2</v>
      </c>
    </row>
    <row r="745" spans="1:42" s="2" customFormat="1" x14ac:dyDescent="0.25">
      <c r="A745" s="83" t="s">
        <v>366</v>
      </c>
      <c r="B745" s="83" t="s">
        <v>280</v>
      </c>
      <c r="C745" s="26" t="s">
        <v>204</v>
      </c>
      <c r="D745" s="27">
        <v>30573.865054636</v>
      </c>
      <c r="E745" s="27">
        <v>36939.689961200951</v>
      </c>
      <c r="F745" s="28">
        <v>-0.1723302202387513</v>
      </c>
      <c r="G745" s="27">
        <v>30368.93719131589</v>
      </c>
      <c r="H745" s="28">
        <v>6.7479432035807323E-3</v>
      </c>
      <c r="I745" s="27">
        <v>29913.702021037341</v>
      </c>
      <c r="J745" s="28">
        <v>2.2068917887006694E-2</v>
      </c>
      <c r="K745" s="29">
        <v>8210.1041508655799</v>
      </c>
      <c r="L745" s="29">
        <v>9807.0824583626272</v>
      </c>
      <c r="M745" s="28">
        <v>-0.1628392862278101</v>
      </c>
      <c r="N745" s="29">
        <v>8656.3922638000404</v>
      </c>
      <c r="O745" s="28">
        <v>-5.1555902197360219E-2</v>
      </c>
      <c r="P745" s="29">
        <v>8991.2932957714493</v>
      </c>
      <c r="Q745" s="28">
        <v>-8.688284534920665E-2</v>
      </c>
      <c r="R745" s="29">
        <v>4126.9816211318621</v>
      </c>
      <c r="S745" s="29">
        <v>4902.1303990120077</v>
      </c>
      <c r="T745" s="28">
        <v>-0.15812487934559469</v>
      </c>
      <c r="U745" s="29">
        <v>4175.39247474902</v>
      </c>
      <c r="V745" s="28">
        <v>-1.159432410484188E-2</v>
      </c>
      <c r="W745" s="29">
        <v>4277.786033798503</v>
      </c>
      <c r="X745" s="28">
        <v>-3.5252911547035144E-2</v>
      </c>
      <c r="Y745" s="27">
        <v>30016.470347508191</v>
      </c>
      <c r="Z745" s="45">
        <v>557.3947071278086</v>
      </c>
      <c r="AA745" s="29">
        <v>4011.4680501826697</v>
      </c>
      <c r="AB745" s="29">
        <v>115.51357094919243</v>
      </c>
      <c r="AC745" s="30">
        <v>3.7239314499332679</v>
      </c>
      <c r="AD745" s="30">
        <v>3.7666339727471136</v>
      </c>
      <c r="AE745" s="28">
        <v>-1.1337051362785225E-2</v>
      </c>
      <c r="AF745" s="30">
        <v>3.5082672163916393</v>
      </c>
      <c r="AG745" s="28">
        <v>6.1473149061731354E-2</v>
      </c>
      <c r="AH745" s="30">
        <v>3.3269632117445855</v>
      </c>
      <c r="AI745" s="28">
        <v>0.11931849344992336</v>
      </c>
      <c r="AJ745" s="30">
        <v>7.4082871845333882</v>
      </c>
      <c r="AK745" s="30">
        <v>7.5354360154609319</v>
      </c>
      <c r="AL745" s="28">
        <v>-1.687345372804764E-2</v>
      </c>
      <c r="AM745" s="30">
        <v>7.2733131974956073</v>
      </c>
      <c r="AN745" s="28">
        <v>1.8557428144886697E-2</v>
      </c>
      <c r="AO745" s="30">
        <v>6.992799963507097</v>
      </c>
      <c r="AP745" s="28">
        <v>5.9416431643200047E-2</v>
      </c>
    </row>
    <row r="746" spans="1:42" s="2" customFormat="1" x14ac:dyDescent="0.25">
      <c r="A746" s="83" t="s">
        <v>366</v>
      </c>
      <c r="B746" s="83" t="s">
        <v>280</v>
      </c>
      <c r="C746" s="26" t="s">
        <v>227</v>
      </c>
      <c r="D746" s="27">
        <v>347978.1195135772</v>
      </c>
      <c r="E746" s="27">
        <v>375807.9307755506</v>
      </c>
      <c r="F746" s="28">
        <v>-7.4053283560411659E-2</v>
      </c>
      <c r="G746" s="27">
        <v>340409.52638331172</v>
      </c>
      <c r="H746" s="28">
        <v>2.2233787669452609E-2</v>
      </c>
      <c r="I746" s="27">
        <v>344143.79983057262</v>
      </c>
      <c r="J746" s="28">
        <v>1.1141620697197723E-2</v>
      </c>
      <c r="K746" s="29">
        <v>132643.93182330392</v>
      </c>
      <c r="L746" s="29">
        <v>148515.66903952006</v>
      </c>
      <c r="M746" s="28">
        <v>-0.10686910895572009</v>
      </c>
      <c r="N746" s="29">
        <v>142675.44428546506</v>
      </c>
      <c r="O746" s="28">
        <v>-7.0310013838751961E-2</v>
      </c>
      <c r="P746" s="29">
        <v>143818.21802133176</v>
      </c>
      <c r="Q746" s="28">
        <v>-7.7697292817036703E-2</v>
      </c>
      <c r="R746" s="29">
        <v>72747.442199169644</v>
      </c>
      <c r="S746" s="29">
        <v>81288.342033832057</v>
      </c>
      <c r="T746" s="28">
        <v>-0.10506918484212296</v>
      </c>
      <c r="U746" s="29">
        <v>77299.104857407845</v>
      </c>
      <c r="V746" s="28">
        <v>-5.8883769309289735E-2</v>
      </c>
      <c r="W746" s="29">
        <v>78363.916935627611</v>
      </c>
      <c r="X746" s="28">
        <v>-7.1671694781051398E-2</v>
      </c>
      <c r="Y746" s="27">
        <v>336603.1770426599</v>
      </c>
      <c r="Z746" s="45">
        <v>11374.942470917331</v>
      </c>
      <c r="AA746" s="29">
        <v>68047.099858264613</v>
      </c>
      <c r="AB746" s="29">
        <v>4700.3423409050247</v>
      </c>
      <c r="AC746" s="30">
        <v>2.6234002168838129</v>
      </c>
      <c r="AD746" s="30">
        <v>2.530426137564973</v>
      </c>
      <c r="AE746" s="28">
        <v>3.6742459279332576E-2</v>
      </c>
      <c r="AF746" s="30">
        <v>2.3859012886774003</v>
      </c>
      <c r="AG746" s="28">
        <v>9.9542646350665953E-2</v>
      </c>
      <c r="AH746" s="30">
        <v>2.3929082460160065</v>
      </c>
      <c r="AI746" s="28">
        <v>9.6322945625498327E-2</v>
      </c>
      <c r="AJ746" s="30">
        <v>4.7833725694557696</v>
      </c>
      <c r="AK746" s="30">
        <v>4.6231467068074785</v>
      </c>
      <c r="AL746" s="28">
        <v>3.4657317366191764E-2</v>
      </c>
      <c r="AM746" s="30">
        <v>4.4037964865344632</v>
      </c>
      <c r="AN746" s="28">
        <v>8.6192921058441355E-2</v>
      </c>
      <c r="AO746" s="30">
        <v>4.3916104922788772</v>
      </c>
      <c r="AP746" s="28">
        <v>8.9206927132010005E-2</v>
      </c>
    </row>
    <row r="747" spans="1:42" s="2" customFormat="1" x14ac:dyDescent="0.25">
      <c r="A747" s="83" t="s">
        <v>366</v>
      </c>
      <c r="B747" s="83" t="s">
        <v>280</v>
      </c>
      <c r="C747" s="26" t="s">
        <v>205</v>
      </c>
      <c r="D747" s="27">
        <v>12420.300695261954</v>
      </c>
      <c r="E747" s="27">
        <v>20819.601019355057</v>
      </c>
      <c r="F747" s="28">
        <v>-0.40343233841439358</v>
      </c>
      <c r="G747" s="27">
        <v>15488.811001597644</v>
      </c>
      <c r="H747" s="28">
        <v>-0.19811141772077778</v>
      </c>
      <c r="I747" s="27">
        <v>11673.447728015184</v>
      </c>
      <c r="J747" s="28">
        <v>6.3978781988665856E-2</v>
      </c>
      <c r="K747" s="29">
        <v>2895.2835206978739</v>
      </c>
      <c r="L747" s="29">
        <v>4557.8593984947547</v>
      </c>
      <c r="M747" s="28">
        <v>-0.36477120780556571</v>
      </c>
      <c r="N747" s="29">
        <v>3334.7786986049637</v>
      </c>
      <c r="O747" s="28">
        <v>-0.13179140735513981</v>
      </c>
      <c r="P747" s="29">
        <v>2594.0114760784027</v>
      </c>
      <c r="Q747" s="28">
        <v>0.11614136922591063</v>
      </c>
      <c r="R747" s="29">
        <v>761.38348366132493</v>
      </c>
      <c r="S747" s="29">
        <v>1258.1298518850444</v>
      </c>
      <c r="T747" s="28">
        <v>-0.39482917242560372</v>
      </c>
      <c r="U747" s="29">
        <v>877.09398651969036</v>
      </c>
      <c r="V747" s="28">
        <v>-0.1319248616872917</v>
      </c>
      <c r="W747" s="29">
        <v>663.77343413248536</v>
      </c>
      <c r="X747" s="28">
        <v>0.14705326322137377</v>
      </c>
      <c r="Y747" s="27">
        <v>12398.123584623336</v>
      </c>
      <c r="Z747" s="45">
        <v>22.177110638618469</v>
      </c>
      <c r="AA747" s="29">
        <v>759.00244728855239</v>
      </c>
      <c r="AB747" s="29">
        <v>2.3810363727724919</v>
      </c>
      <c r="AC747" s="30">
        <v>4.2898391837868051</v>
      </c>
      <c r="AD747" s="30">
        <v>4.5678462627063015</v>
      </c>
      <c r="AE747" s="28">
        <v>-6.0861741602219813E-2</v>
      </c>
      <c r="AF747" s="30">
        <v>4.6446293446929685</v>
      </c>
      <c r="AG747" s="28">
        <v>-7.6387184977753417E-2</v>
      </c>
      <c r="AH747" s="30">
        <v>4.5001526923323292</v>
      </c>
      <c r="AI747" s="28">
        <v>-4.6734749446140082E-2</v>
      </c>
      <c r="AJ747" s="30">
        <v>16.312805520203135</v>
      </c>
      <c r="AK747" s="30">
        <v>16.548054231573346</v>
      </c>
      <c r="AL747" s="28">
        <v>-1.4216095021090842E-2</v>
      </c>
      <c r="AM747" s="30">
        <v>17.659237481558002</v>
      </c>
      <c r="AN747" s="28">
        <v>-7.6245192509641513E-2</v>
      </c>
      <c r="AO747" s="30">
        <v>17.586494318308663</v>
      </c>
      <c r="AP747" s="28">
        <v>-7.2424257788519963E-2</v>
      </c>
    </row>
    <row r="748" spans="1:42" s="2" customFormat="1" x14ac:dyDescent="0.25">
      <c r="A748" s="83" t="s">
        <v>366</v>
      </c>
      <c r="B748" s="83" t="s">
        <v>281</v>
      </c>
      <c r="C748" s="26" t="s">
        <v>221</v>
      </c>
      <c r="D748" s="27">
        <v>1893733.9612739515</v>
      </c>
      <c r="E748" s="27">
        <v>1855499.6116643632</v>
      </c>
      <c r="F748" s="28">
        <v>2.0605959370313461E-2</v>
      </c>
      <c r="G748" s="27">
        <v>1662541.7529310966</v>
      </c>
      <c r="H748" s="28">
        <v>0.13905949004604429</v>
      </c>
      <c r="I748" s="27">
        <v>1592999.5023092593</v>
      </c>
      <c r="J748" s="28">
        <v>0.188785030082394</v>
      </c>
      <c r="K748" s="29">
        <v>580506.23650212155</v>
      </c>
      <c r="L748" s="29">
        <v>565458.7012015885</v>
      </c>
      <c r="M748" s="28">
        <v>2.6611201257593774E-2</v>
      </c>
      <c r="N748" s="29">
        <v>549766.01932721422</v>
      </c>
      <c r="O748" s="28">
        <v>5.5915091319260167E-2</v>
      </c>
      <c r="P748" s="29">
        <v>554816.59094393114</v>
      </c>
      <c r="Q748" s="28">
        <v>4.6302951241028352E-2</v>
      </c>
      <c r="R748" s="29">
        <v>368960.12691222574</v>
      </c>
      <c r="S748" s="29">
        <v>377091.79447699804</v>
      </c>
      <c r="T748" s="28">
        <v>-2.1564159400631881E-2</v>
      </c>
      <c r="U748" s="29">
        <v>349715.23410737596</v>
      </c>
      <c r="V748" s="28">
        <v>5.5030181496013575E-2</v>
      </c>
      <c r="W748" s="29">
        <v>356748.2428735118</v>
      </c>
      <c r="X748" s="28">
        <v>3.4231097931556639E-2</v>
      </c>
      <c r="Y748" s="27">
        <v>1873834.0314161102</v>
      </c>
      <c r="Z748" s="45">
        <v>19899.929857841322</v>
      </c>
      <c r="AA748" s="29">
        <v>363651.19055871933</v>
      </c>
      <c r="AB748" s="29">
        <v>5308.9363535064131</v>
      </c>
      <c r="AC748" s="30">
        <v>3.2622112256446543</v>
      </c>
      <c r="AD748" s="30">
        <v>3.2814060650609203</v>
      </c>
      <c r="AE748" s="28">
        <v>-5.8495776004819531E-3</v>
      </c>
      <c r="AF748" s="30">
        <v>3.0240896935857569</v>
      </c>
      <c r="AG748" s="28">
        <v>7.8741557356570777E-2</v>
      </c>
      <c r="AH748" s="30">
        <v>2.8712182157332875</v>
      </c>
      <c r="AI748" s="28">
        <v>0.13617669592957429</v>
      </c>
      <c r="AJ748" s="30">
        <v>5.1326249725745132</v>
      </c>
      <c r="AK748" s="30">
        <v>4.9205515443204524</v>
      </c>
      <c r="AL748" s="28">
        <v>4.3099523771648454E-2</v>
      </c>
      <c r="AM748" s="30">
        <v>4.7539872181279721</v>
      </c>
      <c r="AN748" s="28">
        <v>7.9646355169554137E-2</v>
      </c>
      <c r="AO748" s="30">
        <v>4.4653324413823983</v>
      </c>
      <c r="AP748" s="28">
        <v>0.1494384886124025</v>
      </c>
    </row>
    <row r="749" spans="1:42" s="2" customFormat="1" x14ac:dyDescent="0.25">
      <c r="A749" s="83" t="s">
        <v>366</v>
      </c>
      <c r="B749" s="83" t="s">
        <v>281</v>
      </c>
      <c r="C749" s="26" t="s">
        <v>167</v>
      </c>
      <c r="D749" s="27">
        <v>947278.07447762962</v>
      </c>
      <c r="E749" s="27">
        <v>967793.14124446269</v>
      </c>
      <c r="F749" s="28">
        <v>-2.119778069562802E-2</v>
      </c>
      <c r="G749" s="27">
        <v>869423.18222173932</v>
      </c>
      <c r="H749" s="28">
        <v>8.9547752864075389E-2</v>
      </c>
      <c r="I749" s="27">
        <v>999222.24882588384</v>
      </c>
      <c r="J749" s="28">
        <v>-5.1984605436168167E-2</v>
      </c>
      <c r="K749" s="29">
        <v>316882.9833363872</v>
      </c>
      <c r="L749" s="29">
        <v>319276.63296665432</v>
      </c>
      <c r="M749" s="28">
        <v>-7.4971024594747302E-3</v>
      </c>
      <c r="N749" s="29">
        <v>303926.79761970777</v>
      </c>
      <c r="O749" s="28">
        <v>4.2629296982528757E-2</v>
      </c>
      <c r="P749" s="29">
        <v>374257.14976032241</v>
      </c>
      <c r="Q749" s="28">
        <v>-0.15330145719508134</v>
      </c>
      <c r="R749" s="29">
        <v>195034.15756752982</v>
      </c>
      <c r="S749" s="29">
        <v>215102.85080467717</v>
      </c>
      <c r="T749" s="28">
        <v>-9.3298127672750406E-2</v>
      </c>
      <c r="U749" s="29">
        <v>196331.43655907357</v>
      </c>
      <c r="V749" s="28">
        <v>-6.6075968998139112E-3</v>
      </c>
      <c r="W749" s="29">
        <v>247404.76144627083</v>
      </c>
      <c r="X749" s="28">
        <v>-0.21167985439162371</v>
      </c>
      <c r="Y749" s="27">
        <v>928447.2305229716</v>
      </c>
      <c r="Z749" s="45">
        <v>18830.843954657976</v>
      </c>
      <c r="AA749" s="29">
        <v>189943.91472642013</v>
      </c>
      <c r="AB749" s="29">
        <v>5090.2428411096871</v>
      </c>
      <c r="AC749" s="30">
        <v>2.9893623965034637</v>
      </c>
      <c r="AD749" s="30">
        <v>3.0312056734372423</v>
      </c>
      <c r="AE749" s="28">
        <v>-1.3804169509332692E-2</v>
      </c>
      <c r="AF749" s="30">
        <v>2.8606335111970482</v>
      </c>
      <c r="AG749" s="28">
        <v>4.5000131894752271E-2</v>
      </c>
      <c r="AH749" s="30">
        <v>2.6698815225461816</v>
      </c>
      <c r="AI749" s="28">
        <v>0.11966106782618702</v>
      </c>
      <c r="AJ749" s="30">
        <v>4.8569854957311174</v>
      </c>
      <c r="AK749" s="30">
        <v>4.4992111337625245</v>
      </c>
      <c r="AL749" s="28">
        <v>7.9519353800451553E-2</v>
      </c>
      <c r="AM749" s="30">
        <v>4.4283442196489062</v>
      </c>
      <c r="AN749" s="28">
        <v>9.679493165420533E-2</v>
      </c>
      <c r="AO749" s="30">
        <v>4.0388157567569127</v>
      </c>
      <c r="AP749" s="28">
        <v>0.20257664331565806</v>
      </c>
    </row>
    <row r="750" spans="1:42" s="2" customFormat="1" x14ac:dyDescent="0.25">
      <c r="A750" s="83" t="s">
        <v>366</v>
      </c>
      <c r="B750" s="83" t="s">
        <v>281</v>
      </c>
      <c r="C750" s="26" t="s">
        <v>168</v>
      </c>
      <c r="D750" s="27">
        <v>776576.55365673418</v>
      </c>
      <c r="E750" s="27">
        <v>780931.76568288566</v>
      </c>
      <c r="F750" s="28">
        <v>-5.5769431050650946E-3</v>
      </c>
      <c r="G750" s="27">
        <v>628960.68572396645</v>
      </c>
      <c r="H750" s="28">
        <v>0.23469808413041618</v>
      </c>
      <c r="I750" s="27">
        <v>530666.76979499217</v>
      </c>
      <c r="J750" s="28">
        <v>0.46339774385485294</v>
      </c>
      <c r="K750" s="29">
        <v>208337.97923986675</v>
      </c>
      <c r="L750" s="29">
        <v>220539.15581189058</v>
      </c>
      <c r="M750" s="28">
        <v>-5.5324309767608146E-2</v>
      </c>
      <c r="N750" s="29">
        <v>184643.44441611302</v>
      </c>
      <c r="O750" s="28">
        <v>0.12832589263421479</v>
      </c>
      <c r="P750" s="29">
        <v>162882.95591946031</v>
      </c>
      <c r="Q750" s="28">
        <v>0.27906556007543415</v>
      </c>
      <c r="R750" s="29">
        <v>151196.43868353986</v>
      </c>
      <c r="S750" s="29">
        <v>153915.74727478457</v>
      </c>
      <c r="T750" s="28">
        <v>-1.7667513814489385E-2</v>
      </c>
      <c r="U750" s="29">
        <v>126449.38563423183</v>
      </c>
      <c r="V750" s="28">
        <v>0.19570718295849604</v>
      </c>
      <c r="W750" s="29">
        <v>103117.12479969511</v>
      </c>
      <c r="X750" s="28">
        <v>0.46625925594064765</v>
      </c>
      <c r="Y750" s="27">
        <v>775507.46775355085</v>
      </c>
      <c r="Z750" s="45">
        <v>1069.0859031833425</v>
      </c>
      <c r="AA750" s="29">
        <v>150977.74517114312</v>
      </c>
      <c r="AB750" s="29">
        <v>218.6935123967271</v>
      </c>
      <c r="AC750" s="30">
        <v>3.7274843333420002</v>
      </c>
      <c r="AD750" s="30">
        <v>3.5410118570916418</v>
      </c>
      <c r="AE750" s="28">
        <v>5.2660788434499874E-2</v>
      </c>
      <c r="AF750" s="30">
        <v>3.4063526474654511</v>
      </c>
      <c r="AG750" s="28">
        <v>9.4274351222998626E-2</v>
      </c>
      <c r="AH750" s="30">
        <v>3.2579637740451344</v>
      </c>
      <c r="AI750" s="28">
        <v>0.14411472682334414</v>
      </c>
      <c r="AJ750" s="30">
        <v>5.1362092944671778</v>
      </c>
      <c r="AK750" s="30">
        <v>5.0737613240358979</v>
      </c>
      <c r="AL750" s="28">
        <v>1.2308022873572223E-2</v>
      </c>
      <c r="AM750" s="30">
        <v>4.9740114004452458</v>
      </c>
      <c r="AN750" s="28">
        <v>3.2609071625250577E-2</v>
      </c>
      <c r="AO750" s="30">
        <v>5.1462525824475005</v>
      </c>
      <c r="AP750" s="28">
        <v>-1.9515730756352126E-3</v>
      </c>
    </row>
    <row r="751" spans="1:42" s="2" customFormat="1" x14ac:dyDescent="0.25">
      <c r="A751" s="83" t="s">
        <v>366</v>
      </c>
      <c r="B751" s="83" t="s">
        <v>281</v>
      </c>
      <c r="C751" s="26" t="s">
        <v>192</v>
      </c>
      <c r="D751" s="27">
        <v>169879.33313958763</v>
      </c>
      <c r="E751" s="27">
        <v>106774.70473701478</v>
      </c>
      <c r="F751" s="28">
        <v>0.59100728546146797</v>
      </c>
      <c r="G751" s="27">
        <v>164157.88498539091</v>
      </c>
      <c r="H751" s="28">
        <v>3.4853325228367198E-2</v>
      </c>
      <c r="I751" s="27">
        <v>63110.483688383101</v>
      </c>
      <c r="J751" s="28">
        <v>1.6917767573829849</v>
      </c>
      <c r="K751" s="29">
        <v>55285.27392586755</v>
      </c>
      <c r="L751" s="29">
        <v>25642.912423043559</v>
      </c>
      <c r="M751" s="28">
        <v>1.1559670373551796</v>
      </c>
      <c r="N751" s="29">
        <v>61195.7772913933</v>
      </c>
      <c r="O751" s="28">
        <v>-9.6583516496276542E-2</v>
      </c>
      <c r="P751" s="29">
        <v>17676.485264148268</v>
      </c>
      <c r="Q751" s="28">
        <v>2.1276168932744812</v>
      </c>
      <c r="R751" s="29">
        <v>22729.530661155892</v>
      </c>
      <c r="S751" s="29">
        <v>8073.1963975363569</v>
      </c>
      <c r="T751" s="28">
        <v>1.8154314031171233</v>
      </c>
      <c r="U751" s="29">
        <v>26934.411914070493</v>
      </c>
      <c r="V751" s="28">
        <v>-0.15611557684383592</v>
      </c>
      <c r="W751" s="29">
        <v>6226.3566275458743</v>
      </c>
      <c r="X751" s="28">
        <v>2.6505346578766025</v>
      </c>
      <c r="Y751" s="27">
        <v>169879.33313958763</v>
      </c>
      <c r="Z751" s="26"/>
      <c r="AA751" s="29">
        <v>22729.530661155892</v>
      </c>
      <c r="AB751" s="26"/>
      <c r="AC751" s="30">
        <v>3.0727772709850392</v>
      </c>
      <c r="AD751" s="30">
        <v>4.1639070857280442</v>
      </c>
      <c r="AE751" s="28">
        <v>-0.26204470759755799</v>
      </c>
      <c r="AF751" s="30">
        <v>2.6825034708477902</v>
      </c>
      <c r="AG751" s="28">
        <v>0.14548864684745594</v>
      </c>
      <c r="AH751" s="30">
        <v>3.5703072610472399</v>
      </c>
      <c r="AI751" s="28">
        <v>-0.13935214918064662</v>
      </c>
      <c r="AJ751" s="30">
        <v>7.4739481281901909</v>
      </c>
      <c r="AK751" s="30">
        <v>13.225827724146349</v>
      </c>
      <c r="AL751" s="28">
        <v>-0.43489751385880909</v>
      </c>
      <c r="AM751" s="30">
        <v>6.0947269058299023</v>
      </c>
      <c r="AN751" s="28">
        <v>0.22629746068539947</v>
      </c>
      <c r="AO751" s="30">
        <v>10.136021346605418</v>
      </c>
      <c r="AP751" s="28">
        <v>-0.2626349262086709</v>
      </c>
    </row>
    <row r="752" spans="1:42" s="2" customFormat="1" x14ac:dyDescent="0.25">
      <c r="A752" s="83" t="s">
        <v>366</v>
      </c>
      <c r="B752" s="83" t="s">
        <v>281</v>
      </c>
      <c r="C752" s="26" t="s">
        <v>224</v>
      </c>
      <c r="D752" s="27">
        <v>82614.461591962579</v>
      </c>
      <c r="E752" s="27">
        <v>20654.343637245893</v>
      </c>
      <c r="F752" s="28">
        <v>2.9998589663718125</v>
      </c>
      <c r="G752" s="27">
        <v>98297.785439187282</v>
      </c>
      <c r="H752" s="28">
        <v>-0.15954910659637717</v>
      </c>
      <c r="I752" s="27">
        <v>11925.140066722632</v>
      </c>
      <c r="J752" s="28">
        <v>5.9277560791508082</v>
      </c>
      <c r="K752" s="29">
        <v>35532.714258936903</v>
      </c>
      <c r="L752" s="29">
        <v>6317.8230429887772</v>
      </c>
      <c r="M752" s="28">
        <v>4.6242022002134799</v>
      </c>
      <c r="N752" s="29">
        <v>46277.453963840679</v>
      </c>
      <c r="O752" s="28">
        <v>-0.23218087393699918</v>
      </c>
      <c r="P752" s="29">
        <v>5271.647879242897</v>
      </c>
      <c r="Q752" s="28">
        <v>5.7403428819377131</v>
      </c>
      <c r="R752" s="29">
        <v>17080.513153560249</v>
      </c>
      <c r="S752" s="29">
        <v>2548.9593884909154</v>
      </c>
      <c r="T752" s="28">
        <v>5.7009750059896351</v>
      </c>
      <c r="U752" s="29">
        <v>22588.512914830484</v>
      </c>
      <c r="V752" s="28">
        <v>-0.24384074250651352</v>
      </c>
      <c r="W752" s="29">
        <v>2339.1245285570621</v>
      </c>
      <c r="X752" s="28">
        <v>6.3020965515233689</v>
      </c>
      <c r="Y752" s="27">
        <v>82614.461591962579</v>
      </c>
      <c r="Z752" s="26"/>
      <c r="AA752" s="29">
        <v>17080.513153560249</v>
      </c>
      <c r="AB752" s="26"/>
      <c r="AC752" s="30">
        <v>2.3250253552241382</v>
      </c>
      <c r="AD752" s="30">
        <v>3.2692184470356622</v>
      </c>
      <c r="AE752" s="28">
        <v>-0.28881309313168213</v>
      </c>
      <c r="AF752" s="30">
        <v>2.1240966608922172</v>
      </c>
      <c r="AG752" s="28">
        <v>9.4594892045789428E-2</v>
      </c>
      <c r="AH752" s="30">
        <v>2.2621275813352115</v>
      </c>
      <c r="AI752" s="28">
        <v>2.7804697846352922E-2</v>
      </c>
      <c r="AJ752" s="30">
        <v>4.8367669547880352</v>
      </c>
      <c r="AK752" s="30">
        <v>8.1030493190690187</v>
      </c>
      <c r="AL752" s="28">
        <v>-0.40309298828953144</v>
      </c>
      <c r="AM752" s="30">
        <v>4.3516713919954375</v>
      </c>
      <c r="AN752" s="28">
        <v>0.11147339012888093</v>
      </c>
      <c r="AO752" s="30">
        <v>5.0981210795471856</v>
      </c>
      <c r="AP752" s="28">
        <v>-5.1264793574177694E-2</v>
      </c>
    </row>
    <row r="753" spans="1:42" s="2" customFormat="1" x14ac:dyDescent="0.25">
      <c r="A753" s="83" t="s">
        <v>366</v>
      </c>
      <c r="B753" s="83" t="s">
        <v>281</v>
      </c>
      <c r="C753" s="26" t="s">
        <v>208</v>
      </c>
      <c r="D753" s="27">
        <v>15.44019336104393</v>
      </c>
      <c r="E753" s="26"/>
      <c r="F753" s="26"/>
      <c r="G753" s="26"/>
      <c r="H753" s="26"/>
      <c r="I753" s="26"/>
      <c r="J753" s="26"/>
      <c r="K753" s="29">
        <v>3.5328126089705734</v>
      </c>
      <c r="L753" s="26"/>
      <c r="M753" s="26"/>
      <c r="N753" s="26"/>
      <c r="O753" s="26"/>
      <c r="P753" s="26"/>
      <c r="Q753" s="26"/>
      <c r="R753" s="29">
        <v>1.0293462271240443</v>
      </c>
      <c r="S753" s="26"/>
      <c r="T753" s="26"/>
      <c r="U753" s="26"/>
      <c r="V753" s="26"/>
      <c r="W753" s="26"/>
      <c r="X753" s="26"/>
      <c r="Y753" s="27">
        <v>15.44019336104393</v>
      </c>
      <c r="Z753" s="26"/>
      <c r="AA753" s="29">
        <v>1.0293462271240443</v>
      </c>
      <c r="AB753" s="26"/>
      <c r="AC753" s="30">
        <v>4.3705101487234135</v>
      </c>
      <c r="AD753" s="26"/>
      <c r="AE753" s="26"/>
      <c r="AF753" s="26"/>
      <c r="AG753" s="26"/>
      <c r="AH753" s="26"/>
      <c r="AI753" s="26"/>
      <c r="AJ753" s="30">
        <v>14.99999995548948</v>
      </c>
      <c r="AK753" s="26"/>
      <c r="AL753" s="26"/>
      <c r="AM753" s="26"/>
      <c r="AN753" s="26"/>
      <c r="AO753" s="26"/>
      <c r="AP753" s="26"/>
    </row>
    <row r="754" spans="1:42" s="2" customFormat="1" x14ac:dyDescent="0.25">
      <c r="A754" s="83" t="s">
        <v>366</v>
      </c>
      <c r="B754" s="83" t="s">
        <v>281</v>
      </c>
      <c r="C754" s="26" t="s">
        <v>223</v>
      </c>
      <c r="D754" s="27">
        <v>682521.05434302206</v>
      </c>
      <c r="E754" s="27">
        <v>670691.67233471991</v>
      </c>
      <c r="F754" s="28">
        <v>1.7637585937399995E-2</v>
      </c>
      <c r="G754" s="27">
        <v>551740.48785757308</v>
      </c>
      <c r="H754" s="28">
        <v>0.23703275246896294</v>
      </c>
      <c r="I754" s="27">
        <v>448817.50721626641</v>
      </c>
      <c r="J754" s="28">
        <v>0.52070951638288843</v>
      </c>
      <c r="K754" s="29">
        <v>185890.44732036875</v>
      </c>
      <c r="L754" s="29">
        <v>191912.45393491065</v>
      </c>
      <c r="M754" s="28">
        <v>-3.1378925604194141E-2</v>
      </c>
      <c r="N754" s="29">
        <v>165168.82991157344</v>
      </c>
      <c r="O754" s="28">
        <v>0.12545719080221771</v>
      </c>
      <c r="P754" s="29">
        <v>140193.92615343092</v>
      </c>
      <c r="Q754" s="28">
        <v>0.32595221790797618</v>
      </c>
      <c r="R754" s="29">
        <v>138714.73538042288</v>
      </c>
      <c r="S754" s="29">
        <v>138941.55717894697</v>
      </c>
      <c r="T754" s="28">
        <v>-1.6324978870933566E-3</v>
      </c>
      <c r="U754" s="29">
        <v>115328.99597006747</v>
      </c>
      <c r="V754" s="28">
        <v>0.20277415244666619</v>
      </c>
      <c r="W754" s="29">
        <v>89766.391358893918</v>
      </c>
      <c r="X754" s="28">
        <v>0.5452858612287218</v>
      </c>
      <c r="Y754" s="27">
        <v>681574.31680053042</v>
      </c>
      <c r="Z754" s="45">
        <v>946.73754249169554</v>
      </c>
      <c r="AA754" s="29">
        <v>138514.7355335303</v>
      </c>
      <c r="AB754" s="29">
        <v>199.99984689257803</v>
      </c>
      <c r="AC754" s="30">
        <v>3.6716305984607502</v>
      </c>
      <c r="AD754" s="30">
        <v>3.4947793047458653</v>
      </c>
      <c r="AE754" s="28">
        <v>5.0604423997453338E-2</v>
      </c>
      <c r="AF754" s="30">
        <v>3.3404637433888635</v>
      </c>
      <c r="AG754" s="28">
        <v>9.9137988169247904E-2</v>
      </c>
      <c r="AH754" s="30">
        <v>3.201404793564822</v>
      </c>
      <c r="AI754" s="28">
        <v>0.1468810835296849</v>
      </c>
      <c r="AJ754" s="30">
        <v>4.920321207917957</v>
      </c>
      <c r="AK754" s="30">
        <v>4.8271495292867357</v>
      </c>
      <c r="AL754" s="28">
        <v>1.9301593635320528E-2</v>
      </c>
      <c r="AM754" s="30">
        <v>4.784056977317066</v>
      </c>
      <c r="AN754" s="28">
        <v>2.8482986562862585E-2</v>
      </c>
      <c r="AO754" s="30">
        <v>4.9998390313124492</v>
      </c>
      <c r="AP754" s="28">
        <v>-1.5904076690568758E-2</v>
      </c>
    </row>
    <row r="755" spans="1:42" s="2" customFormat="1" x14ac:dyDescent="0.25">
      <c r="A755" s="83" t="s">
        <v>366</v>
      </c>
      <c r="B755" s="83" t="s">
        <v>281</v>
      </c>
      <c r="C755" s="26" t="s">
        <v>207</v>
      </c>
      <c r="D755" s="27">
        <v>7.5883629727363591</v>
      </c>
      <c r="E755" s="27">
        <v>41.713502044677732</v>
      </c>
      <c r="F755" s="28">
        <v>-0.81808377142229027</v>
      </c>
      <c r="G755" s="27">
        <v>139.97544438838958</v>
      </c>
      <c r="H755" s="28">
        <v>-0.94578789868542279</v>
      </c>
      <c r="I755" s="26"/>
      <c r="J755" s="26"/>
      <c r="K755" s="29">
        <v>2.5379140377044678</v>
      </c>
      <c r="L755" s="29">
        <v>13.951004028320313</v>
      </c>
      <c r="M755" s="28">
        <v>-0.81808377142229027</v>
      </c>
      <c r="N755" s="29">
        <v>46.814529895782471</v>
      </c>
      <c r="O755" s="28">
        <v>-0.94578789868542268</v>
      </c>
      <c r="P755" s="26"/>
      <c r="Q755" s="26"/>
      <c r="R755" s="29">
        <v>0.71696071262608285</v>
      </c>
      <c r="S755" s="29">
        <v>3.9443316505110744</v>
      </c>
      <c r="T755" s="28">
        <v>-0.81823011446484606</v>
      </c>
      <c r="U755" s="29">
        <v>13.234599517711857</v>
      </c>
      <c r="V755" s="28">
        <v>-0.94582679198818409</v>
      </c>
      <c r="W755" s="26"/>
      <c r="X755" s="26"/>
      <c r="Y755" s="27">
        <v>7.5883629727363591</v>
      </c>
      <c r="Z755" s="26"/>
      <c r="AA755" s="29">
        <v>0.71696071262608285</v>
      </c>
      <c r="AB755" s="26"/>
      <c r="AC755" s="30">
        <v>2.99</v>
      </c>
      <c r="AD755" s="30">
        <v>2.9899999999999998</v>
      </c>
      <c r="AE755" s="28">
        <v>1.4852481934784703E-16</v>
      </c>
      <c r="AF755" s="30">
        <v>2.9899999999999998</v>
      </c>
      <c r="AG755" s="28">
        <v>1.4852481934784703E-16</v>
      </c>
      <c r="AH755" s="26"/>
      <c r="AI755" s="26"/>
      <c r="AJ755" s="30">
        <v>10.584070841122816</v>
      </c>
      <c r="AK755" s="30">
        <v>10.575556454354652</v>
      </c>
      <c r="AL755" s="28">
        <v>8.0510059257053463E-4</v>
      </c>
      <c r="AM755" s="30">
        <v>10.576477527790736</v>
      </c>
      <c r="AN755" s="28">
        <v>7.1794350360297786E-4</v>
      </c>
      <c r="AO755" s="26"/>
      <c r="AP755" s="26"/>
    </row>
    <row r="756" spans="1:42" s="2" customFormat="1" x14ac:dyDescent="0.25">
      <c r="A756" s="83" t="s">
        <v>366</v>
      </c>
      <c r="B756" s="83" t="s">
        <v>281</v>
      </c>
      <c r="C756" s="26" t="s">
        <v>209</v>
      </c>
      <c r="D756" s="27">
        <v>94.862498807907102</v>
      </c>
      <c r="E756" s="27">
        <v>110.07700552940369</v>
      </c>
      <c r="F756" s="28">
        <v>-0.13821693866329332</v>
      </c>
      <c r="G756" s="27">
        <v>114.90077862739562</v>
      </c>
      <c r="H756" s="28">
        <v>-0.17439637971879526</v>
      </c>
      <c r="I756" s="27">
        <v>169.21412535190584</v>
      </c>
      <c r="J756" s="28">
        <v>-0.43939373494602485</v>
      </c>
      <c r="K756" s="29">
        <v>2.5871739565991145</v>
      </c>
      <c r="L756" s="29">
        <v>4.0200910183845764</v>
      </c>
      <c r="M756" s="28">
        <v>-0.3564389600216718</v>
      </c>
      <c r="N756" s="29">
        <v>3.2648084059797178</v>
      </c>
      <c r="O756" s="28">
        <v>-0.20755718716585936</v>
      </c>
      <c r="P756" s="29">
        <v>4.9616289974682637</v>
      </c>
      <c r="Q756" s="28">
        <v>-0.47856360120451286</v>
      </c>
      <c r="R756" s="29">
        <v>2.3715624573909881</v>
      </c>
      <c r="S756" s="29">
        <v>3.6650058058981116</v>
      </c>
      <c r="T756" s="28">
        <v>-0.35291713492665655</v>
      </c>
      <c r="U756" s="29">
        <v>2.9990719092591398</v>
      </c>
      <c r="V756" s="28">
        <v>-0.20923454683791334</v>
      </c>
      <c r="W756" s="29">
        <v>4.5334584077647397</v>
      </c>
      <c r="X756" s="28">
        <v>-0.47687565560785478</v>
      </c>
      <c r="Y756" s="27">
        <v>94.862498807907102</v>
      </c>
      <c r="Z756" s="26"/>
      <c r="AA756" s="29">
        <v>2.3715624573909881</v>
      </c>
      <c r="AB756" s="26"/>
      <c r="AC756" s="30">
        <v>36.666455522227629</v>
      </c>
      <c r="AD756" s="30">
        <v>27.381719723758088</v>
      </c>
      <c r="AE756" s="28">
        <v>0.33908519596793346</v>
      </c>
      <c r="AF756" s="30">
        <v>35.193727882146796</v>
      </c>
      <c r="AG756" s="28">
        <v>4.1846309803057959E-2</v>
      </c>
      <c r="AH756" s="30">
        <v>34.104550227001972</v>
      </c>
      <c r="AI756" s="28">
        <v>7.5119163811674938E-2</v>
      </c>
      <c r="AJ756" s="30">
        <v>40.000000216004253</v>
      </c>
      <c r="AK756" s="30">
        <v>30.034606044076721</v>
      </c>
      <c r="AL756" s="28">
        <v>0.33179706626759164</v>
      </c>
      <c r="AM756" s="30">
        <v>38.312111914575446</v>
      </c>
      <c r="AN756" s="28">
        <v>4.4056258375740093E-2</v>
      </c>
      <c r="AO756" s="30">
        <v>37.32561548642029</v>
      </c>
      <c r="AP756" s="28">
        <v>7.1650117345203615E-2</v>
      </c>
    </row>
    <row r="757" spans="1:42" s="2" customFormat="1" x14ac:dyDescent="0.25">
      <c r="A757" s="83" t="s">
        <v>366</v>
      </c>
      <c r="B757" s="83" t="s">
        <v>281</v>
      </c>
      <c r="C757" s="26" t="s">
        <v>206</v>
      </c>
      <c r="D757" s="27">
        <v>5939.9990098249909</v>
      </c>
      <c r="E757" s="27">
        <v>7970.4082144987588</v>
      </c>
      <c r="F757" s="28">
        <v>-0.25474343973754121</v>
      </c>
      <c r="G757" s="27">
        <v>5163.0657298851011</v>
      </c>
      <c r="H757" s="28">
        <v>0.15047906042388884</v>
      </c>
      <c r="I757" s="27">
        <v>3285.2709585273265</v>
      </c>
      <c r="J757" s="28">
        <v>0.8080697406121069</v>
      </c>
      <c r="K757" s="29">
        <v>1482.9964244906773</v>
      </c>
      <c r="L757" s="29">
        <v>2038.0260442429462</v>
      </c>
      <c r="M757" s="28">
        <v>-0.27233686307401561</v>
      </c>
      <c r="N757" s="29">
        <v>1318.8996342484897</v>
      </c>
      <c r="O757" s="28">
        <v>0.12441946754780175</v>
      </c>
      <c r="P757" s="29">
        <v>955.24692682129876</v>
      </c>
      <c r="Q757" s="28">
        <v>0.55247442608952402</v>
      </c>
      <c r="R757" s="29">
        <v>320.02064374662189</v>
      </c>
      <c r="S757" s="29">
        <v>461.32490303109546</v>
      </c>
      <c r="T757" s="28">
        <v>-0.30630095699591792</v>
      </c>
      <c r="U757" s="29">
        <v>334.5379191702138</v>
      </c>
      <c r="V757" s="28">
        <v>-4.3395007237447075E-2</v>
      </c>
      <c r="W757" s="29">
        <v>375.31668607642473</v>
      </c>
      <c r="X757" s="28">
        <v>-0.1473316918250287</v>
      </c>
      <c r="Y757" s="27">
        <v>5939.9990098249909</v>
      </c>
      <c r="Z757" s="26"/>
      <c r="AA757" s="29">
        <v>320.02064374662189</v>
      </c>
      <c r="AB757" s="26"/>
      <c r="AC757" s="30">
        <v>4.0054034600016202</v>
      </c>
      <c r="AD757" s="30">
        <v>3.9108470851065498</v>
      </c>
      <c r="AE757" s="28">
        <v>2.4177978028126927E-2</v>
      </c>
      <c r="AF757" s="30">
        <v>3.9146767470498398</v>
      </c>
      <c r="AG757" s="28">
        <v>2.3176042062771442E-2</v>
      </c>
      <c r="AH757" s="30">
        <v>3.4391850591547759</v>
      </c>
      <c r="AI757" s="28">
        <v>0.16463737516526655</v>
      </c>
      <c r="AJ757" s="30">
        <v>18.561299484567058</v>
      </c>
      <c r="AK757" s="30">
        <v>17.277212138624815</v>
      </c>
      <c r="AL757" s="28">
        <v>7.4322601102497693E-2</v>
      </c>
      <c r="AM757" s="30">
        <v>15.433424535824052</v>
      </c>
      <c r="AN757" s="28">
        <v>0.20266888541053124</v>
      </c>
      <c r="AO757" s="30">
        <v>8.7533304017779674</v>
      </c>
      <c r="AP757" s="28">
        <v>1.1204842765671117</v>
      </c>
    </row>
    <row r="758" spans="1:42" s="2" customFormat="1" x14ac:dyDescent="0.25">
      <c r="A758" s="83" t="s">
        <v>366</v>
      </c>
      <c r="B758" s="83" t="s">
        <v>281</v>
      </c>
      <c r="C758" s="26" t="s">
        <v>204</v>
      </c>
      <c r="D758" s="27">
        <v>94055.49931371212</v>
      </c>
      <c r="E758" s="27">
        <v>110240.09334816576</v>
      </c>
      <c r="F758" s="28">
        <v>-0.14681223085813838</v>
      </c>
      <c r="G758" s="27">
        <v>77220.197866393326</v>
      </c>
      <c r="H758" s="28">
        <v>0.21801681311989507</v>
      </c>
      <c r="I758" s="27">
        <v>81849.262578725815</v>
      </c>
      <c r="J758" s="28">
        <v>0.14913068670894708</v>
      </c>
      <c r="K758" s="29">
        <v>22447.531919498</v>
      </c>
      <c r="L758" s="29">
        <v>28626.701876979943</v>
      </c>
      <c r="M758" s="28">
        <v>-0.21585336599501531</v>
      </c>
      <c r="N758" s="29">
        <v>19474.614504539579</v>
      </c>
      <c r="O758" s="28">
        <v>0.15265603405219791</v>
      </c>
      <c r="P758" s="29">
        <v>22689.029766029395</v>
      </c>
      <c r="Q758" s="28">
        <v>-1.0643815492409074E-2</v>
      </c>
      <c r="R758" s="29">
        <v>12481.703303116978</v>
      </c>
      <c r="S758" s="29">
        <v>14974.190095837623</v>
      </c>
      <c r="T758" s="28">
        <v>-0.16645219385945167</v>
      </c>
      <c r="U758" s="29">
        <v>11120.389664164341</v>
      </c>
      <c r="V758" s="28">
        <v>0.12241600160284807</v>
      </c>
      <c r="W758" s="29">
        <v>13350.733440801163</v>
      </c>
      <c r="X758" s="28">
        <v>-6.5092314331461607E-2</v>
      </c>
      <c r="Y758" s="27">
        <v>93933.150953020478</v>
      </c>
      <c r="Z758" s="45">
        <v>122.34836069164682</v>
      </c>
      <c r="AA758" s="29">
        <v>12463.009637612828</v>
      </c>
      <c r="AB758" s="29">
        <v>18.693665504149067</v>
      </c>
      <c r="AC758" s="30">
        <v>4.1900151718690823</v>
      </c>
      <c r="AD758" s="30">
        <v>3.8509533449543105</v>
      </c>
      <c r="AE758" s="28">
        <v>8.8046204807707071E-2</v>
      </c>
      <c r="AF758" s="30">
        <v>3.965172088433027</v>
      </c>
      <c r="AG758" s="28">
        <v>5.6704495648992048E-2</v>
      </c>
      <c r="AH758" s="30">
        <v>3.607437753961285</v>
      </c>
      <c r="AI758" s="28">
        <v>0.16149340824192351</v>
      </c>
      <c r="AJ758" s="30">
        <v>7.535469881760787</v>
      </c>
      <c r="AK758" s="30">
        <v>7.3620070696717823</v>
      </c>
      <c r="AL758" s="28">
        <v>2.3561891539549708E-2</v>
      </c>
      <c r="AM758" s="30">
        <v>6.9440190675365301</v>
      </c>
      <c r="AN758" s="28">
        <v>8.5174134528130094E-2</v>
      </c>
      <c r="AO758" s="30">
        <v>6.1306940882053986</v>
      </c>
      <c r="AP758" s="28">
        <v>0.22913813237851507</v>
      </c>
    </row>
    <row r="759" spans="1:42" s="2" customFormat="1" x14ac:dyDescent="0.25">
      <c r="A759" s="83" t="s">
        <v>366</v>
      </c>
      <c r="B759" s="83" t="s">
        <v>281</v>
      </c>
      <c r="C759" s="26" t="s">
        <v>227</v>
      </c>
      <c r="D759" s="27">
        <v>947278.07447762962</v>
      </c>
      <c r="E759" s="27">
        <v>967793.14124446269</v>
      </c>
      <c r="F759" s="28">
        <v>-2.119778069562802E-2</v>
      </c>
      <c r="G759" s="27">
        <v>869423.18222173932</v>
      </c>
      <c r="H759" s="28">
        <v>8.9547752864075389E-2</v>
      </c>
      <c r="I759" s="27">
        <v>999222.24882588384</v>
      </c>
      <c r="J759" s="28">
        <v>-5.1984605436168167E-2</v>
      </c>
      <c r="K759" s="29">
        <v>316882.9833363872</v>
      </c>
      <c r="L759" s="29">
        <v>319276.63296665432</v>
      </c>
      <c r="M759" s="28">
        <v>-7.4971024594747302E-3</v>
      </c>
      <c r="N759" s="29">
        <v>303926.79761970777</v>
      </c>
      <c r="O759" s="28">
        <v>4.2629296982528757E-2</v>
      </c>
      <c r="P759" s="29">
        <v>374257.14976032241</v>
      </c>
      <c r="Q759" s="28">
        <v>-0.15330145719508134</v>
      </c>
      <c r="R759" s="29">
        <v>195034.15756752982</v>
      </c>
      <c r="S759" s="29">
        <v>215102.85080467717</v>
      </c>
      <c r="T759" s="28">
        <v>-9.3298127672750406E-2</v>
      </c>
      <c r="U759" s="29">
        <v>196331.43655907357</v>
      </c>
      <c r="V759" s="28">
        <v>-6.6075968998139112E-3</v>
      </c>
      <c r="W759" s="29">
        <v>247404.76144627083</v>
      </c>
      <c r="X759" s="28">
        <v>-0.21167985439162371</v>
      </c>
      <c r="Y759" s="27">
        <v>928447.2305229716</v>
      </c>
      <c r="Z759" s="45">
        <v>18830.843954657976</v>
      </c>
      <c r="AA759" s="29">
        <v>189943.91472642013</v>
      </c>
      <c r="AB759" s="29">
        <v>5090.2428411096871</v>
      </c>
      <c r="AC759" s="30">
        <v>2.9893623965034637</v>
      </c>
      <c r="AD759" s="30">
        <v>3.0312056734372423</v>
      </c>
      <c r="AE759" s="28">
        <v>-1.3804169509332692E-2</v>
      </c>
      <c r="AF759" s="30">
        <v>2.8606335111970482</v>
      </c>
      <c r="AG759" s="28">
        <v>4.5000131894752271E-2</v>
      </c>
      <c r="AH759" s="30">
        <v>2.6698815225461816</v>
      </c>
      <c r="AI759" s="28">
        <v>0.11966106782618702</v>
      </c>
      <c r="AJ759" s="30">
        <v>4.8569854957311174</v>
      </c>
      <c r="AK759" s="30">
        <v>4.4992111337625245</v>
      </c>
      <c r="AL759" s="28">
        <v>7.9519353800451553E-2</v>
      </c>
      <c r="AM759" s="30">
        <v>4.4283442196489062</v>
      </c>
      <c r="AN759" s="28">
        <v>9.679493165420533E-2</v>
      </c>
      <c r="AO759" s="30">
        <v>4.0388157567569127</v>
      </c>
      <c r="AP759" s="28">
        <v>0.20257664331565806</v>
      </c>
    </row>
    <row r="760" spans="1:42" s="2" customFormat="1" x14ac:dyDescent="0.25">
      <c r="A760" s="83" t="s">
        <v>366</v>
      </c>
      <c r="B760" s="83" t="s">
        <v>281</v>
      </c>
      <c r="C760" s="26" t="s">
        <v>205</v>
      </c>
      <c r="D760" s="27">
        <v>81204.926254184247</v>
      </c>
      <c r="E760" s="27">
        <v>77986.13439913631</v>
      </c>
      <c r="F760" s="28">
        <v>4.1273899262323034E-2</v>
      </c>
      <c r="G760" s="27">
        <v>60442.157593302727</v>
      </c>
      <c r="H760" s="28">
        <v>0.34351468391628248</v>
      </c>
      <c r="I760" s="27">
        <v>47730.858537781241</v>
      </c>
      <c r="J760" s="28">
        <v>0.70130872860597493</v>
      </c>
      <c r="K760" s="29">
        <v>18260.106086325053</v>
      </c>
      <c r="L760" s="29">
        <v>17264.392825438663</v>
      </c>
      <c r="M760" s="28">
        <v>5.7674386290563956E-2</v>
      </c>
      <c r="N760" s="29">
        <v>13549.344355002373</v>
      </c>
      <c r="O760" s="28">
        <v>0.34767451530475585</v>
      </c>
      <c r="P760" s="29">
        <v>11444.628829086605</v>
      </c>
      <c r="Q760" s="28">
        <v>0.5955175444324472</v>
      </c>
      <c r="R760" s="29">
        <v>5324.5364563686653</v>
      </c>
      <c r="S760" s="29">
        <v>5053.295986417389</v>
      </c>
      <c r="T760" s="28">
        <v>5.3675951434536164E-2</v>
      </c>
      <c r="U760" s="29">
        <v>3995.1274086428352</v>
      </c>
      <c r="V760" s="28">
        <v>0.33275760989495878</v>
      </c>
      <c r="W760" s="29">
        <v>3507.3819545046217</v>
      </c>
      <c r="X760" s="28">
        <v>0.51809427243309636</v>
      </c>
      <c r="Y760" s="27">
        <v>81204.926254184247</v>
      </c>
      <c r="Z760" s="26"/>
      <c r="AA760" s="29">
        <v>5324.5364563686653</v>
      </c>
      <c r="AB760" s="26"/>
      <c r="AC760" s="30">
        <v>4.447122369951531</v>
      </c>
      <c r="AD760" s="30">
        <v>4.5171663543374452</v>
      </c>
      <c r="AE760" s="28">
        <v>-1.5506177743190042E-2</v>
      </c>
      <c r="AF760" s="30">
        <v>4.4608916866879751</v>
      </c>
      <c r="AG760" s="28">
        <v>-3.0866736301923626E-3</v>
      </c>
      <c r="AH760" s="30">
        <v>4.1705903485898057</v>
      </c>
      <c r="AI760" s="28">
        <v>6.6305246559453759E-2</v>
      </c>
      <c r="AJ760" s="30">
        <v>15.251079022485653</v>
      </c>
      <c r="AK760" s="30">
        <v>15.432726404460183</v>
      </c>
      <c r="AL760" s="28">
        <v>-1.1770271643125389E-2</v>
      </c>
      <c r="AM760" s="30">
        <v>15.128968718881291</v>
      </c>
      <c r="AN760" s="28">
        <v>8.0712906393920862E-3</v>
      </c>
      <c r="AO760" s="30">
        <v>13.608685668374173</v>
      </c>
      <c r="AP760" s="28">
        <v>0.12068714012024766</v>
      </c>
    </row>
    <row r="761" spans="1:42" s="2" customFormat="1" x14ac:dyDescent="0.25">
      <c r="A761" s="83" t="s">
        <v>366</v>
      </c>
      <c r="B761" s="83" t="s">
        <v>281</v>
      </c>
      <c r="C761" s="26" t="s">
        <v>210</v>
      </c>
      <c r="D761" s="27">
        <v>2.0552284741401672</v>
      </c>
      <c r="E761" s="27">
        <v>12.027978559732437</v>
      </c>
      <c r="F761" s="28">
        <v>-0.8291293533710884</v>
      </c>
      <c r="G761" s="26"/>
      <c r="H761" s="26"/>
      <c r="I761" s="26"/>
      <c r="J761" s="26"/>
      <c r="K761" s="29">
        <v>0.79925551164684805</v>
      </c>
      <c r="L761" s="29">
        <v>4.6994153264660667</v>
      </c>
      <c r="M761" s="28">
        <v>-0.8299244786589477</v>
      </c>
      <c r="N761" s="26"/>
      <c r="O761" s="26"/>
      <c r="P761" s="26"/>
      <c r="Q761" s="26"/>
      <c r="R761" s="29">
        <v>0.34253808321346124</v>
      </c>
      <c r="S761" s="29">
        <v>2.0067821405475676</v>
      </c>
      <c r="T761" s="28">
        <v>-0.8293097809212131</v>
      </c>
      <c r="U761" s="26"/>
      <c r="V761" s="26"/>
      <c r="W761" s="26"/>
      <c r="X761" s="26"/>
      <c r="Y761" s="27">
        <v>2.0552284741401672</v>
      </c>
      <c r="Z761" s="26"/>
      <c r="AA761" s="29">
        <v>0.34253808321346124</v>
      </c>
      <c r="AB761" s="26"/>
      <c r="AC761" s="30">
        <v>2.5714285909713843</v>
      </c>
      <c r="AD761" s="30">
        <v>2.5594627680582995</v>
      </c>
      <c r="AE761" s="28">
        <v>4.6751306807101918E-3</v>
      </c>
      <c r="AF761" s="26"/>
      <c r="AG761" s="26"/>
      <c r="AH761" s="26"/>
      <c r="AI761" s="26"/>
      <c r="AJ761" s="30">
        <v>5.9999999266049482</v>
      </c>
      <c r="AK761" s="30">
        <v>5.9936643428820338</v>
      </c>
      <c r="AL761" s="28">
        <v>1.0570468015010637E-3</v>
      </c>
      <c r="AM761" s="26"/>
      <c r="AN761" s="26"/>
      <c r="AO761" s="26"/>
      <c r="AP761" s="26"/>
    </row>
    <row r="762" spans="1:42" s="2" customFormat="1" x14ac:dyDescent="0.25">
      <c r="A762" s="83" t="s">
        <v>366</v>
      </c>
      <c r="B762" s="83" t="s">
        <v>282</v>
      </c>
      <c r="C762" s="26" t="s">
        <v>221</v>
      </c>
      <c r="D762" s="27">
        <v>1040392.9327618158</v>
      </c>
      <c r="E762" s="27">
        <v>1162114.7951550556</v>
      </c>
      <c r="F762" s="28">
        <v>-0.10474168550362442</v>
      </c>
      <c r="G762" s="27">
        <v>1012563.0732710612</v>
      </c>
      <c r="H762" s="28">
        <v>2.748456883861166E-2</v>
      </c>
      <c r="I762" s="27">
        <v>983161.34055565472</v>
      </c>
      <c r="J762" s="28">
        <v>5.8211800897109582E-2</v>
      </c>
      <c r="K762" s="29">
        <v>350267.79893015517</v>
      </c>
      <c r="L762" s="29">
        <v>409675.97556914878</v>
      </c>
      <c r="M762" s="28">
        <v>-0.1450125957629316</v>
      </c>
      <c r="N762" s="29">
        <v>368596.75205686787</v>
      </c>
      <c r="O762" s="28">
        <v>-4.9726301234159748E-2</v>
      </c>
      <c r="P762" s="29">
        <v>379042.78905145492</v>
      </c>
      <c r="Q762" s="28">
        <v>-7.5914886003525986E-2</v>
      </c>
      <c r="R762" s="29">
        <v>236703.69588129458</v>
      </c>
      <c r="S762" s="29">
        <v>274972.4834477707</v>
      </c>
      <c r="T762" s="28">
        <v>-0.1391731532066009</v>
      </c>
      <c r="U762" s="29">
        <v>236719.49278891113</v>
      </c>
      <c r="V762" s="28">
        <v>-6.6732601656226451E-5</v>
      </c>
      <c r="W762" s="29">
        <v>244270.91486701011</v>
      </c>
      <c r="X762" s="28">
        <v>-3.097879659490119E-2</v>
      </c>
      <c r="Y762" s="26"/>
      <c r="Z762" s="26"/>
      <c r="AA762" s="26"/>
      <c r="AB762" s="26"/>
      <c r="AC762" s="30">
        <v>2.9702785581191105</v>
      </c>
      <c r="AD762" s="30">
        <v>2.8366681583916882</v>
      </c>
      <c r="AE762" s="28">
        <v>4.7101173724590911E-2</v>
      </c>
      <c r="AF762" s="30">
        <v>2.7470754086157569</v>
      </c>
      <c r="AG762" s="28">
        <v>8.1251191286308699E-2</v>
      </c>
      <c r="AH762" s="30">
        <v>2.593800407114963</v>
      </c>
      <c r="AI762" s="28">
        <v>0.1451453820314946</v>
      </c>
      <c r="AJ762" s="30">
        <v>4.3953387752913091</v>
      </c>
      <c r="AK762" s="30">
        <v>4.226294866249015</v>
      </c>
      <c r="AL762" s="28">
        <v>3.9998134155823012E-2</v>
      </c>
      <c r="AM762" s="30">
        <v>4.2774807488033515</v>
      </c>
      <c r="AN762" s="28">
        <v>2.7553140132992777E-2</v>
      </c>
      <c r="AO762" s="30">
        <v>4.0248809036103346</v>
      </c>
      <c r="AP762" s="28">
        <v>9.204194622222793E-2</v>
      </c>
    </row>
    <row r="763" spans="1:42" s="2" customFormat="1" x14ac:dyDescent="0.25">
      <c r="A763" s="83" t="s">
        <v>366</v>
      </c>
      <c r="B763" s="83" t="s">
        <v>282</v>
      </c>
      <c r="C763" s="26" t="s">
        <v>167</v>
      </c>
      <c r="D763" s="27">
        <v>496289.90557533148</v>
      </c>
      <c r="E763" s="27">
        <v>593289.99091240286</v>
      </c>
      <c r="F763" s="28">
        <v>-0.16349523306115088</v>
      </c>
      <c r="G763" s="27">
        <v>499116.47023440956</v>
      </c>
      <c r="H763" s="28">
        <v>-5.663136417338799E-3</v>
      </c>
      <c r="I763" s="27">
        <v>501669.47716643813</v>
      </c>
      <c r="J763" s="28">
        <v>-1.0723338444849972E-2</v>
      </c>
      <c r="K763" s="29">
        <v>181321.57500554115</v>
      </c>
      <c r="L763" s="29">
        <v>223244.12983958027</v>
      </c>
      <c r="M763" s="28">
        <v>-0.18778793809344063</v>
      </c>
      <c r="N763" s="29">
        <v>192417.73102920814</v>
      </c>
      <c r="O763" s="28">
        <v>-5.7667014179595764E-2</v>
      </c>
      <c r="P763" s="29">
        <v>208216.14247674955</v>
      </c>
      <c r="Q763" s="28">
        <v>-0.12916658214533766</v>
      </c>
      <c r="R763" s="29">
        <v>127482.65037188363</v>
      </c>
      <c r="S763" s="29">
        <v>150888.81260362675</v>
      </c>
      <c r="T763" s="28">
        <v>-0.15512191943102699</v>
      </c>
      <c r="U763" s="29">
        <v>125957.19368965911</v>
      </c>
      <c r="V763" s="28">
        <v>1.2110913537681992E-2</v>
      </c>
      <c r="W763" s="29">
        <v>138240.74016291677</v>
      </c>
      <c r="X763" s="28">
        <v>-7.7821413415138888E-2</v>
      </c>
      <c r="Y763" s="26"/>
      <c r="Z763" s="26"/>
      <c r="AA763" s="26"/>
      <c r="AB763" s="26"/>
      <c r="AC763" s="30">
        <v>2.7370703434501102</v>
      </c>
      <c r="AD763" s="30">
        <v>2.6575838358604624</v>
      </c>
      <c r="AE763" s="28">
        <v>2.9909313308233595E-2</v>
      </c>
      <c r="AF763" s="30">
        <v>2.5939213998872379</v>
      </c>
      <c r="AG763" s="28">
        <v>5.5186307329549482E-2</v>
      </c>
      <c r="AH763" s="30">
        <v>2.4093687991672263</v>
      </c>
      <c r="AI763" s="28">
        <v>0.13601136712492939</v>
      </c>
      <c r="AJ763" s="30">
        <v>3.892999589572296</v>
      </c>
      <c r="AK763" s="30">
        <v>3.9319680543244107</v>
      </c>
      <c r="AL763" s="28">
        <v>-9.9106768452141541E-3</v>
      </c>
      <c r="AM763" s="30">
        <v>3.9625880476835857</v>
      </c>
      <c r="AN763" s="28">
        <v>-1.7561365772545842E-2</v>
      </c>
      <c r="AO763" s="30">
        <v>3.6289553757830033</v>
      </c>
      <c r="AP763" s="28">
        <v>7.2760391475555422E-2</v>
      </c>
    </row>
    <row r="764" spans="1:42" s="2" customFormat="1" x14ac:dyDescent="0.25">
      <c r="A764" s="83" t="s">
        <v>366</v>
      </c>
      <c r="B764" s="83" t="s">
        <v>282</v>
      </c>
      <c r="C764" s="26" t="s">
        <v>168</v>
      </c>
      <c r="D764" s="27">
        <v>441106.79102771042</v>
      </c>
      <c r="E764" s="27">
        <v>464373.0333316779</v>
      </c>
      <c r="F764" s="28">
        <v>-5.010248363700652E-2</v>
      </c>
      <c r="G764" s="27">
        <v>429967.65781344532</v>
      </c>
      <c r="H764" s="28">
        <v>2.5906909535735739E-2</v>
      </c>
      <c r="I764" s="27">
        <v>416239.41485260963</v>
      </c>
      <c r="J764" s="28">
        <v>5.9742963515135479E-2</v>
      </c>
      <c r="K764" s="29">
        <v>145140.21187909498</v>
      </c>
      <c r="L764" s="29">
        <v>161433.40455756109</v>
      </c>
      <c r="M764" s="28">
        <v>-0.1009282603134135</v>
      </c>
      <c r="N764" s="29">
        <v>155488.63797236039</v>
      </c>
      <c r="O764" s="28">
        <v>-6.6554226908238451E-2</v>
      </c>
      <c r="P764" s="29">
        <v>152979.28695277206</v>
      </c>
      <c r="Q764" s="28">
        <v>-5.1242722003908767E-2</v>
      </c>
      <c r="R764" s="29">
        <v>100835.65096553166</v>
      </c>
      <c r="S764" s="29">
        <v>114836.2867484547</v>
      </c>
      <c r="T764" s="28">
        <v>-0.12191822096782871</v>
      </c>
      <c r="U764" s="29">
        <v>103507.51881821956</v>
      </c>
      <c r="V764" s="28">
        <v>-2.5813273114779635E-2</v>
      </c>
      <c r="W764" s="29">
        <v>100110.44958488204</v>
      </c>
      <c r="X764" s="28">
        <v>7.2440128244028977E-3</v>
      </c>
      <c r="Y764" s="26"/>
      <c r="Z764" s="26"/>
      <c r="AA764" s="26"/>
      <c r="AB764" s="26"/>
      <c r="AC764" s="30">
        <v>3.0391769814637049</v>
      </c>
      <c r="AD764" s="30">
        <v>2.8765609856546135</v>
      </c>
      <c r="AE764" s="28">
        <v>5.6531391693086304E-2</v>
      </c>
      <c r="AF764" s="30">
        <v>2.7652673752912817</v>
      </c>
      <c r="AG764" s="28">
        <v>9.905357023335605E-2</v>
      </c>
      <c r="AH764" s="30">
        <v>2.7208874034111004</v>
      </c>
      <c r="AI764" s="28">
        <v>0.11698006233318356</v>
      </c>
      <c r="AJ764" s="30">
        <v>4.3745122563694521</v>
      </c>
      <c r="AK764" s="30">
        <v>4.0437830800718286</v>
      </c>
      <c r="AL764" s="28">
        <v>8.1787071598249231E-2</v>
      </c>
      <c r="AM764" s="30">
        <v>4.1539751191269181</v>
      </c>
      <c r="AN764" s="28">
        <v>5.3090625465490621E-2</v>
      </c>
      <c r="AO764" s="30">
        <v>4.157801873616469</v>
      </c>
      <c r="AP764" s="28">
        <v>5.2121382725841062E-2</v>
      </c>
    </row>
    <row r="765" spans="1:42" s="2" customFormat="1" x14ac:dyDescent="0.25">
      <c r="A765" s="83" t="s">
        <v>366</v>
      </c>
      <c r="B765" s="83" t="s">
        <v>282</v>
      </c>
      <c r="C765" s="26" t="s">
        <v>192</v>
      </c>
      <c r="D765" s="27">
        <v>102996.2361587739</v>
      </c>
      <c r="E765" s="27">
        <v>104451.77091097474</v>
      </c>
      <c r="F765" s="28">
        <v>-1.3934993533440465E-2</v>
      </c>
      <c r="G765" s="27">
        <v>83478.945223206276</v>
      </c>
      <c r="H765" s="28">
        <v>0.23379896431827485</v>
      </c>
      <c r="I765" s="27">
        <v>65252.448536607029</v>
      </c>
      <c r="J765" s="28">
        <v>0.57842714669921347</v>
      </c>
      <c r="K765" s="29">
        <v>23806.012045519044</v>
      </c>
      <c r="L765" s="29">
        <v>24998.441172007435</v>
      </c>
      <c r="M765" s="28">
        <v>-4.7700139312031972E-2</v>
      </c>
      <c r="N765" s="29">
        <v>20690.383055299357</v>
      </c>
      <c r="O765" s="28">
        <v>0.15058343685046915</v>
      </c>
      <c r="P765" s="29">
        <v>17847.359621933472</v>
      </c>
      <c r="Q765" s="28">
        <v>0.33386744873245561</v>
      </c>
      <c r="R765" s="29">
        <v>8385.3945438793071</v>
      </c>
      <c r="S765" s="29">
        <v>9247.3840956893382</v>
      </c>
      <c r="T765" s="28">
        <v>-9.3214420736762407E-2</v>
      </c>
      <c r="U765" s="29">
        <v>7254.7802810324574</v>
      </c>
      <c r="V765" s="28">
        <v>0.15584403924717447</v>
      </c>
      <c r="W765" s="29">
        <v>5919.7251192113044</v>
      </c>
      <c r="X765" s="28">
        <v>0.41651755360500731</v>
      </c>
      <c r="Y765" s="26"/>
      <c r="Z765" s="26"/>
      <c r="AA765" s="26"/>
      <c r="AB765" s="26"/>
      <c r="AC765" s="30">
        <v>4.3264800488984321</v>
      </c>
      <c r="AD765" s="30">
        <v>4.1783313684349626</v>
      </c>
      <c r="AE765" s="28">
        <v>3.5456422049876847E-2</v>
      </c>
      <c r="AF765" s="30">
        <v>4.0346737419066345</v>
      </c>
      <c r="AG765" s="28">
        <v>7.232463531336264E-2</v>
      </c>
      <c r="AH765" s="30">
        <v>3.656140175290421</v>
      </c>
      <c r="AI765" s="28">
        <v>0.18334632740243978</v>
      </c>
      <c r="AJ765" s="30">
        <v>12.28281336314142</v>
      </c>
      <c r="AK765" s="30">
        <v>11.295277651510643</v>
      </c>
      <c r="AL765" s="28">
        <v>8.7429078071286068E-2</v>
      </c>
      <c r="AM765" s="30">
        <v>11.506750306616597</v>
      </c>
      <c r="AN765" s="28">
        <v>6.7444155460518851E-2</v>
      </c>
      <c r="AO765" s="30">
        <v>11.02288488444219</v>
      </c>
      <c r="AP765" s="28">
        <v>0.11430115545137423</v>
      </c>
    </row>
    <row r="766" spans="1:42" s="2" customFormat="1" x14ac:dyDescent="0.25">
      <c r="A766" s="83" t="s">
        <v>366</v>
      </c>
      <c r="B766" s="83" t="s">
        <v>282</v>
      </c>
      <c r="C766" s="26" t="s">
        <v>224</v>
      </c>
      <c r="D766" s="27">
        <v>31853.295155637265</v>
      </c>
      <c r="E766" s="27">
        <v>28080.491805213689</v>
      </c>
      <c r="F766" s="28">
        <v>0.13435674049423454</v>
      </c>
      <c r="G766" s="27">
        <v>20853.321411291359</v>
      </c>
      <c r="H766" s="28">
        <v>0.52749264864779744</v>
      </c>
      <c r="I766" s="27">
        <v>20374.230991160868</v>
      </c>
      <c r="J766" s="28">
        <v>0.56341091693013889</v>
      </c>
      <c r="K766" s="29">
        <v>8237.3295158593555</v>
      </c>
      <c r="L766" s="29">
        <v>7599.9022237062454</v>
      </c>
      <c r="M766" s="28">
        <v>8.3873091178040954E-2</v>
      </c>
      <c r="N766" s="29">
        <v>5531.7917519807816</v>
      </c>
      <c r="O766" s="28">
        <v>0.4890888676186691</v>
      </c>
      <c r="P766" s="29">
        <v>5503.9973102807999</v>
      </c>
      <c r="Q766" s="28">
        <v>0.49660856491935823</v>
      </c>
      <c r="R766" s="29">
        <v>3233.6132504699663</v>
      </c>
      <c r="S766" s="29">
        <v>3153.1499692454918</v>
      </c>
      <c r="T766" s="28">
        <v>2.5518380669895101E-2</v>
      </c>
      <c r="U766" s="29">
        <v>1876.6356139288741</v>
      </c>
      <c r="V766" s="28">
        <v>0.72309063436143584</v>
      </c>
      <c r="W766" s="29">
        <v>1875.0453622717478</v>
      </c>
      <c r="X766" s="28">
        <v>0.72455201113226353</v>
      </c>
      <c r="Y766" s="26"/>
      <c r="Z766" s="26"/>
      <c r="AA766" s="26"/>
      <c r="AB766" s="26"/>
      <c r="AC766" s="30">
        <v>3.8669443894784128</v>
      </c>
      <c r="AD766" s="30">
        <v>3.6948490886662579</v>
      </c>
      <c r="AE766" s="28">
        <v>4.6577085202220439E-2</v>
      </c>
      <c r="AF766" s="30">
        <v>3.7697227853569077</v>
      </c>
      <c r="AG766" s="28">
        <v>2.5790120297214468E-2</v>
      </c>
      <c r="AH766" s="30">
        <v>3.7017152884693956</v>
      </c>
      <c r="AI766" s="28">
        <v>4.4635820999982145E-2</v>
      </c>
      <c r="AJ766" s="30">
        <v>9.8506817879373099</v>
      </c>
      <c r="AK766" s="30">
        <v>8.9055363934792453</v>
      </c>
      <c r="AL766" s="28">
        <v>0.1061300917427178</v>
      </c>
      <c r="AM766" s="30">
        <v>11.112078048883131</v>
      </c>
      <c r="AN766" s="28">
        <v>-0.1135157848421163</v>
      </c>
      <c r="AO766" s="30">
        <v>10.865993645335637</v>
      </c>
      <c r="AP766" s="28">
        <v>-9.3439393629147049E-2</v>
      </c>
    </row>
    <row r="767" spans="1:42" s="2" customFormat="1" x14ac:dyDescent="0.25">
      <c r="A767" s="83" t="s">
        <v>366</v>
      </c>
      <c r="B767" s="83" t="s">
        <v>282</v>
      </c>
      <c r="C767" s="26" t="s">
        <v>208</v>
      </c>
      <c r="D767" s="27">
        <v>20.083368155956268</v>
      </c>
      <c r="E767" s="27">
        <v>19.772914427518845</v>
      </c>
      <c r="F767" s="28">
        <v>1.5700959490592387E-2</v>
      </c>
      <c r="G767" s="27">
        <v>39.782538601160049</v>
      </c>
      <c r="H767" s="28">
        <v>-0.49517127709465369</v>
      </c>
      <c r="I767" s="27">
        <v>49.9163818359375</v>
      </c>
      <c r="J767" s="28">
        <v>-0.59765977786680913</v>
      </c>
      <c r="K767" s="29">
        <v>1.2313530445098877</v>
      </c>
      <c r="L767" s="29">
        <v>1.2365800142288208</v>
      </c>
      <c r="M767" s="28">
        <v>-4.2269563301917399E-3</v>
      </c>
      <c r="N767" s="29">
        <v>2.4871859550476074</v>
      </c>
      <c r="O767" s="28">
        <v>-0.50492119738336239</v>
      </c>
      <c r="P767" s="29">
        <v>2.495819091796875</v>
      </c>
      <c r="Q767" s="28">
        <v>-0.50663369450252493</v>
      </c>
      <c r="R767" s="29">
        <v>1.25598008191389</v>
      </c>
      <c r="S767" s="29">
        <v>0.6182900071144104</v>
      </c>
      <c r="T767" s="28">
        <v>1.0313769711006817</v>
      </c>
      <c r="U767" s="29">
        <v>0.98245418822213892</v>
      </c>
      <c r="V767" s="28">
        <v>0.27841083784957632</v>
      </c>
      <c r="W767" s="29">
        <v>0.7237875157943563</v>
      </c>
      <c r="X767" s="28">
        <v>0.73528840233649617</v>
      </c>
      <c r="Y767" s="26"/>
      <c r="Z767" s="26"/>
      <c r="AA767" s="26"/>
      <c r="AB767" s="26"/>
      <c r="AC767" s="30">
        <v>16.309999999999999</v>
      </c>
      <c r="AD767" s="30">
        <v>15.99</v>
      </c>
      <c r="AE767" s="28">
        <v>2.0012507817385772E-2</v>
      </c>
      <c r="AF767" s="30">
        <v>15.994999698524177</v>
      </c>
      <c r="AG767" s="28">
        <v>1.9693673486276212E-2</v>
      </c>
      <c r="AH767" s="30">
        <v>20</v>
      </c>
      <c r="AI767" s="28">
        <v>-0.18450000000000005</v>
      </c>
      <c r="AJ767" s="30">
        <v>15.990196377439993</v>
      </c>
      <c r="AK767" s="30">
        <v>31.98</v>
      </c>
      <c r="AL767" s="28">
        <v>-0.49999385936710466</v>
      </c>
      <c r="AM767" s="30">
        <v>40.493021535335927</v>
      </c>
      <c r="AN767" s="28">
        <v>-0.60511229413971324</v>
      </c>
      <c r="AO767" s="30">
        <v>68.965519225838406</v>
      </c>
      <c r="AP767" s="28">
        <v>-0.76814215919874995</v>
      </c>
    </row>
    <row r="768" spans="1:42" s="2" customFormat="1" x14ac:dyDescent="0.25">
      <c r="A768" s="83" t="s">
        <v>366</v>
      </c>
      <c r="B768" s="83" t="s">
        <v>282</v>
      </c>
      <c r="C768" s="26" t="s">
        <v>223</v>
      </c>
      <c r="D768" s="27">
        <v>313107.74476326822</v>
      </c>
      <c r="E768" s="27">
        <v>329856.6245228374</v>
      </c>
      <c r="F768" s="28">
        <v>-5.0776241901455549E-2</v>
      </c>
      <c r="G768" s="27">
        <v>291029.71627498983</v>
      </c>
      <c r="H768" s="28">
        <v>7.586176686994113E-2</v>
      </c>
      <c r="I768" s="27">
        <v>276737.15926553489</v>
      </c>
      <c r="J768" s="28">
        <v>0.13142646110215728</v>
      </c>
      <c r="K768" s="29">
        <v>98578.492354995236</v>
      </c>
      <c r="L768" s="29">
        <v>116299.23775596406</v>
      </c>
      <c r="M768" s="28">
        <v>-0.15237198233537061</v>
      </c>
      <c r="N768" s="29">
        <v>108695.69507680713</v>
      </c>
      <c r="O768" s="28">
        <v>-9.3078228302075974E-2</v>
      </c>
      <c r="P768" s="29">
        <v>104755.14302588598</v>
      </c>
      <c r="Q768" s="28">
        <v>-5.8962743904272384E-2</v>
      </c>
      <c r="R768" s="29">
        <v>76410.758397005673</v>
      </c>
      <c r="S768" s="29">
        <v>90492.944058143767</v>
      </c>
      <c r="T768" s="28">
        <v>-0.15561639426925894</v>
      </c>
      <c r="U768" s="29">
        <v>77399.353353819228</v>
      </c>
      <c r="V768" s="28">
        <v>-1.2772651372090217E-2</v>
      </c>
      <c r="W768" s="29">
        <v>73029.734419334141</v>
      </c>
      <c r="X768" s="28">
        <v>4.6296539410342258E-2</v>
      </c>
      <c r="Y768" s="26"/>
      <c r="Z768" s="26"/>
      <c r="AA768" s="26"/>
      <c r="AB768" s="26"/>
      <c r="AC768" s="30">
        <v>3.176227768180127</v>
      </c>
      <c r="AD768" s="30">
        <v>2.8362750340203471</v>
      </c>
      <c r="AE768" s="28">
        <v>0.1198588747854631</v>
      </c>
      <c r="AF768" s="30">
        <v>2.6774723329138368</v>
      </c>
      <c r="AG768" s="28">
        <v>0.18627846463067094</v>
      </c>
      <c r="AH768" s="30">
        <v>2.641752483667084</v>
      </c>
      <c r="AI768" s="28">
        <v>0.20231845633438156</v>
      </c>
      <c r="AJ768" s="30">
        <v>4.0976918870044621</v>
      </c>
      <c r="AK768" s="30">
        <v>3.6451087756731293</v>
      </c>
      <c r="AL768" s="28">
        <v>0.12416175735325097</v>
      </c>
      <c r="AM768" s="30">
        <v>3.7601052678643487</v>
      </c>
      <c r="AN768" s="28">
        <v>8.9781161720468156E-2</v>
      </c>
      <c r="AO768" s="30">
        <v>3.7893764980236675</v>
      </c>
      <c r="AP768" s="28">
        <v>8.1363092092220216E-2</v>
      </c>
    </row>
    <row r="769" spans="1:42" s="2" customFormat="1" x14ac:dyDescent="0.25">
      <c r="A769" s="83" t="s">
        <v>366</v>
      </c>
      <c r="B769" s="83" t="s">
        <v>282</v>
      </c>
      <c r="C769" s="26" t="s">
        <v>207</v>
      </c>
      <c r="D769" s="26"/>
      <c r="E769" s="27">
        <v>245.19893057107925</v>
      </c>
      <c r="F769" s="28">
        <v>-1</v>
      </c>
      <c r="G769" s="27">
        <v>616.23727769851689</v>
      </c>
      <c r="H769" s="28">
        <v>-1</v>
      </c>
      <c r="I769" s="27">
        <v>670.30990751147272</v>
      </c>
      <c r="J769" s="28">
        <v>-1</v>
      </c>
      <c r="K769" s="26"/>
      <c r="L769" s="29">
        <v>49.138062238693237</v>
      </c>
      <c r="M769" s="28">
        <v>-1</v>
      </c>
      <c r="N769" s="29">
        <v>194.34969902038574</v>
      </c>
      <c r="O769" s="28">
        <v>-1</v>
      </c>
      <c r="P769" s="29">
        <v>210.86172306537628</v>
      </c>
      <c r="Q769" s="28">
        <v>-1</v>
      </c>
      <c r="R769" s="26"/>
      <c r="S769" s="29">
        <v>10.75140801782608</v>
      </c>
      <c r="T769" s="28">
        <v>-1</v>
      </c>
      <c r="U769" s="29">
        <v>59.0883618470192</v>
      </c>
      <c r="V769" s="28">
        <v>-1</v>
      </c>
      <c r="W769" s="29">
        <v>62.381686613023277</v>
      </c>
      <c r="X769" s="28">
        <v>-1</v>
      </c>
      <c r="Y769" s="26"/>
      <c r="Z769" s="26"/>
      <c r="AA769" s="26"/>
      <c r="AB769" s="26"/>
      <c r="AC769" s="26"/>
      <c r="AD769" s="30">
        <v>4.99</v>
      </c>
      <c r="AE769" s="28">
        <v>-1</v>
      </c>
      <c r="AF769" s="30">
        <v>3.1707652793116932</v>
      </c>
      <c r="AG769" s="28">
        <v>-1</v>
      </c>
      <c r="AH769" s="30">
        <v>3.1789074743719494</v>
      </c>
      <c r="AI769" s="28">
        <v>-1</v>
      </c>
      <c r="AJ769" s="26"/>
      <c r="AK769" s="30">
        <v>22.806215722120658</v>
      </c>
      <c r="AL769" s="28">
        <v>-1</v>
      </c>
      <c r="AM769" s="30">
        <v>10.429080421859823</v>
      </c>
      <c r="AN769" s="28">
        <v>-1</v>
      </c>
      <c r="AO769" s="30">
        <v>10.745299524677066</v>
      </c>
      <c r="AP769" s="28">
        <v>-1</v>
      </c>
    </row>
    <row r="770" spans="1:42" s="2" customFormat="1" x14ac:dyDescent="0.25">
      <c r="A770" s="83" t="s">
        <v>366</v>
      </c>
      <c r="B770" s="83" t="s">
        <v>282</v>
      </c>
      <c r="C770" s="26" t="s">
        <v>209</v>
      </c>
      <c r="D770" s="27">
        <v>94.05800238847732</v>
      </c>
      <c r="E770" s="26"/>
      <c r="F770" s="26"/>
      <c r="G770" s="26"/>
      <c r="H770" s="26"/>
      <c r="I770" s="26"/>
      <c r="J770" s="26"/>
      <c r="K770" s="29">
        <v>1.2314480543136597</v>
      </c>
      <c r="L770" s="26"/>
      <c r="M770" s="26"/>
      <c r="N770" s="26"/>
      <c r="O770" s="26"/>
      <c r="P770" s="26"/>
      <c r="Q770" s="26"/>
      <c r="R770" s="29">
        <v>2.3520657426350766</v>
      </c>
      <c r="S770" s="26"/>
      <c r="T770" s="26"/>
      <c r="U770" s="26"/>
      <c r="V770" s="26"/>
      <c r="W770" s="26"/>
      <c r="X770" s="26"/>
      <c r="Y770" s="26"/>
      <c r="Z770" s="26"/>
      <c r="AA770" s="26"/>
      <c r="AB770" s="26"/>
      <c r="AC770" s="30">
        <v>76.38</v>
      </c>
      <c r="AD770" s="26"/>
      <c r="AE770" s="26"/>
      <c r="AF770" s="26"/>
      <c r="AG770" s="26"/>
      <c r="AH770" s="26"/>
      <c r="AI770" s="26"/>
      <c r="AJ770" s="30">
        <v>39.989529494656828</v>
      </c>
      <c r="AK770" s="26"/>
      <c r="AL770" s="26"/>
      <c r="AM770" s="26"/>
      <c r="AN770" s="26"/>
      <c r="AO770" s="26"/>
      <c r="AP770" s="26"/>
    </row>
    <row r="771" spans="1:42" s="2" customFormat="1" x14ac:dyDescent="0.25">
      <c r="A771" s="83" t="s">
        <v>366</v>
      </c>
      <c r="B771" s="83" t="s">
        <v>282</v>
      </c>
      <c r="C771" s="26" t="s">
        <v>206</v>
      </c>
      <c r="D771" s="27">
        <v>5718.9690989613537</v>
      </c>
      <c r="E771" s="27">
        <v>9085.1374251270299</v>
      </c>
      <c r="F771" s="28">
        <v>-0.37051374884608418</v>
      </c>
      <c r="G771" s="27">
        <v>8766.6894828128807</v>
      </c>
      <c r="H771" s="28">
        <v>-0.34764780819790542</v>
      </c>
      <c r="I771" s="27">
        <v>6933.7159675526618</v>
      </c>
      <c r="J771" s="28">
        <v>-0.17519420672492123</v>
      </c>
      <c r="K771" s="29">
        <v>1486.0706178247246</v>
      </c>
      <c r="L771" s="29">
        <v>2353.5991488902459</v>
      </c>
      <c r="M771" s="28">
        <v>-0.36859655199763852</v>
      </c>
      <c r="N771" s="29">
        <v>2412.9352931115</v>
      </c>
      <c r="O771" s="28">
        <v>-0.38412330323685379</v>
      </c>
      <c r="P771" s="29">
        <v>1920.2520155625639</v>
      </c>
      <c r="Q771" s="28">
        <v>-0.2261064663487099</v>
      </c>
      <c r="R771" s="29">
        <v>522.8537851515415</v>
      </c>
      <c r="S771" s="29">
        <v>720.62642886769595</v>
      </c>
      <c r="T771" s="28">
        <v>-0.27444544883943561</v>
      </c>
      <c r="U771" s="29">
        <v>910.53527022246431</v>
      </c>
      <c r="V771" s="28">
        <v>-0.42577316634445522</v>
      </c>
      <c r="W771" s="29">
        <v>831.6762311900585</v>
      </c>
      <c r="X771" s="28">
        <v>-0.37132532403459234</v>
      </c>
      <c r="Y771" s="26"/>
      <c r="Z771" s="26"/>
      <c r="AA771" s="26"/>
      <c r="AB771" s="26"/>
      <c r="AC771" s="30">
        <v>3.8483831322448503</v>
      </c>
      <c r="AD771" s="30">
        <v>3.8601039728497506</v>
      </c>
      <c r="AE771" s="28">
        <v>-3.036405414812521E-3</v>
      </c>
      <c r="AF771" s="30">
        <v>3.6332053776328839</v>
      </c>
      <c r="AG771" s="28">
        <v>5.9225320962218664E-2</v>
      </c>
      <c r="AH771" s="30">
        <v>3.6108364482155411</v>
      </c>
      <c r="AI771" s="28">
        <v>6.5787162458356072E-2</v>
      </c>
      <c r="AJ771" s="30">
        <v>10.937989283760841</v>
      </c>
      <c r="AK771" s="30">
        <v>12.60727758681055</v>
      </c>
      <c r="AL771" s="28">
        <v>-0.13240672235186457</v>
      </c>
      <c r="AM771" s="30">
        <v>9.6280613936799835</v>
      </c>
      <c r="AN771" s="28">
        <v>0.13605313017018308</v>
      </c>
      <c r="AO771" s="30">
        <v>8.3370375484112369</v>
      </c>
      <c r="AP771" s="28">
        <v>0.31197553330502376</v>
      </c>
    </row>
    <row r="772" spans="1:42" s="2" customFormat="1" x14ac:dyDescent="0.25">
      <c r="A772" s="83" t="s">
        <v>366</v>
      </c>
      <c r="B772" s="83" t="s">
        <v>282</v>
      </c>
      <c r="C772" s="26" t="s">
        <v>211</v>
      </c>
      <c r="D772" s="26"/>
      <c r="E772" s="26"/>
      <c r="F772" s="26"/>
      <c r="G772" s="26"/>
      <c r="H772" s="26"/>
      <c r="I772" s="27">
        <v>99.820295051336288</v>
      </c>
      <c r="J772" s="28">
        <v>-1</v>
      </c>
      <c r="K772" s="26"/>
      <c r="L772" s="26"/>
      <c r="M772" s="26"/>
      <c r="N772" s="26"/>
      <c r="O772" s="26"/>
      <c r="P772" s="29">
        <v>8.6481913098579355</v>
      </c>
      <c r="Q772" s="28">
        <v>-1</v>
      </c>
      <c r="R772" s="26"/>
      <c r="S772" s="26"/>
      <c r="T772" s="26"/>
      <c r="U772" s="26"/>
      <c r="V772" s="26"/>
      <c r="W772" s="29">
        <v>2.5083505499062824</v>
      </c>
      <c r="X772" s="28">
        <v>-1</v>
      </c>
      <c r="Y772" s="26"/>
      <c r="Z772" s="26"/>
      <c r="AA772" s="26"/>
      <c r="AB772" s="26"/>
      <c r="AC772" s="26"/>
      <c r="AD772" s="26"/>
      <c r="AE772" s="26"/>
      <c r="AF772" s="26"/>
      <c r="AG772" s="26"/>
      <c r="AH772" s="30">
        <v>11.542331971490123</v>
      </c>
      <c r="AI772" s="28">
        <v>-1</v>
      </c>
      <c r="AJ772" s="26"/>
      <c r="AK772" s="26"/>
      <c r="AL772" s="26"/>
      <c r="AM772" s="26"/>
      <c r="AN772" s="26"/>
      <c r="AO772" s="30">
        <v>39.795193321390343</v>
      </c>
      <c r="AP772" s="28">
        <v>-1</v>
      </c>
    </row>
    <row r="773" spans="1:42" s="2" customFormat="1" x14ac:dyDescent="0.25">
      <c r="A773" s="83" t="s">
        <v>366</v>
      </c>
      <c r="B773" s="83" t="s">
        <v>282</v>
      </c>
      <c r="C773" s="26" t="s">
        <v>204</v>
      </c>
      <c r="D773" s="27">
        <v>127999.04626444221</v>
      </c>
      <c r="E773" s="27">
        <v>134516.40880884053</v>
      </c>
      <c r="F773" s="28">
        <v>-4.845031622617918E-2</v>
      </c>
      <c r="G773" s="27">
        <v>138937.94153845549</v>
      </c>
      <c r="H773" s="28">
        <v>-7.8732239393266054E-2</v>
      </c>
      <c r="I773" s="27">
        <v>139502.25558707476</v>
      </c>
      <c r="J773" s="28">
        <v>-8.2458948597088882E-2</v>
      </c>
      <c r="K773" s="29">
        <v>46561.719524099739</v>
      </c>
      <c r="L773" s="29">
        <v>45134.166801597035</v>
      </c>
      <c r="M773" s="28">
        <v>3.1629092185926667E-2</v>
      </c>
      <c r="N773" s="29">
        <v>46792.942895553257</v>
      </c>
      <c r="O773" s="28">
        <v>-4.9414154602251134E-3</v>
      </c>
      <c r="P773" s="29">
        <v>48224.14392688607</v>
      </c>
      <c r="Q773" s="28">
        <v>-3.4472864988682392E-2</v>
      </c>
      <c r="R773" s="29">
        <v>24424.892568525996</v>
      </c>
      <c r="S773" s="29">
        <v>24343.342690310921</v>
      </c>
      <c r="T773" s="28">
        <v>3.349986863042173E-3</v>
      </c>
      <c r="U773" s="29">
        <v>26108.165464400321</v>
      </c>
      <c r="V773" s="28">
        <v>-6.4473043813420908E-2</v>
      </c>
      <c r="W773" s="29">
        <v>27080.715165547899</v>
      </c>
      <c r="X773" s="28">
        <v>-9.8070622610463468E-2</v>
      </c>
      <c r="Y773" s="26"/>
      <c r="Z773" s="26"/>
      <c r="AA773" s="26"/>
      <c r="AB773" s="26"/>
      <c r="AC773" s="30">
        <v>2.7490188844548915</v>
      </c>
      <c r="AD773" s="30">
        <v>2.9803676093136779</v>
      </c>
      <c r="AE773" s="28">
        <v>-7.7624224654643068E-2</v>
      </c>
      <c r="AF773" s="30">
        <v>2.969207169734537</v>
      </c>
      <c r="AG773" s="28">
        <v>-7.4157265792717156E-2</v>
      </c>
      <c r="AH773" s="30">
        <v>2.8927886371311828</v>
      </c>
      <c r="AI773" s="28">
        <v>-4.9699363040526086E-2</v>
      </c>
      <c r="AJ773" s="30">
        <v>5.2405162440461348</v>
      </c>
      <c r="AK773" s="30">
        <v>5.5257985938956704</v>
      </c>
      <c r="AL773" s="28">
        <v>-5.1627352137786194E-2</v>
      </c>
      <c r="AM773" s="30">
        <v>5.3216278917759938</v>
      </c>
      <c r="AN773" s="28">
        <v>-1.5241886388788735E-2</v>
      </c>
      <c r="AO773" s="30">
        <v>5.1513504992124286</v>
      </c>
      <c r="AP773" s="28">
        <v>1.7309197820520743E-2</v>
      </c>
    </row>
    <row r="774" spans="1:42" s="2" customFormat="1" x14ac:dyDescent="0.25">
      <c r="A774" s="83" t="s">
        <v>366</v>
      </c>
      <c r="B774" s="83" t="s">
        <v>282</v>
      </c>
      <c r="C774" s="26" t="s">
        <v>227</v>
      </c>
      <c r="D774" s="27">
        <v>496289.90557533148</v>
      </c>
      <c r="E774" s="27">
        <v>593289.99091240286</v>
      </c>
      <c r="F774" s="28">
        <v>-0.16349523306115088</v>
      </c>
      <c r="G774" s="27">
        <v>499116.47023440956</v>
      </c>
      <c r="H774" s="28">
        <v>-5.663136417338799E-3</v>
      </c>
      <c r="I774" s="27">
        <v>501669.47716643813</v>
      </c>
      <c r="J774" s="28">
        <v>-1.0723338444849972E-2</v>
      </c>
      <c r="K774" s="29">
        <v>181321.57500554115</v>
      </c>
      <c r="L774" s="29">
        <v>223244.12983958027</v>
      </c>
      <c r="M774" s="28">
        <v>-0.18778793809344063</v>
      </c>
      <c r="N774" s="29">
        <v>192417.73102920814</v>
      </c>
      <c r="O774" s="28">
        <v>-5.7667014179595764E-2</v>
      </c>
      <c r="P774" s="29">
        <v>208216.14247674955</v>
      </c>
      <c r="Q774" s="28">
        <v>-0.12916658214533766</v>
      </c>
      <c r="R774" s="29">
        <v>127482.65037188363</v>
      </c>
      <c r="S774" s="29">
        <v>150888.81260362675</v>
      </c>
      <c r="T774" s="28">
        <v>-0.15512191943102699</v>
      </c>
      <c r="U774" s="29">
        <v>125957.19368965911</v>
      </c>
      <c r="V774" s="28">
        <v>1.2110913537681992E-2</v>
      </c>
      <c r="W774" s="29">
        <v>138240.74016291677</v>
      </c>
      <c r="X774" s="28">
        <v>-7.7821413415138888E-2</v>
      </c>
      <c r="Y774" s="26"/>
      <c r="Z774" s="26"/>
      <c r="AA774" s="26"/>
      <c r="AB774" s="26"/>
      <c r="AC774" s="30">
        <v>2.7370703434501102</v>
      </c>
      <c r="AD774" s="30">
        <v>2.6575838358604624</v>
      </c>
      <c r="AE774" s="28">
        <v>2.9909313308233595E-2</v>
      </c>
      <c r="AF774" s="30">
        <v>2.5939213998872379</v>
      </c>
      <c r="AG774" s="28">
        <v>5.5186307329549482E-2</v>
      </c>
      <c r="AH774" s="30">
        <v>2.4093687991672263</v>
      </c>
      <c r="AI774" s="28">
        <v>0.13601136712492939</v>
      </c>
      <c r="AJ774" s="30">
        <v>3.892999589572296</v>
      </c>
      <c r="AK774" s="30">
        <v>3.9319680543244107</v>
      </c>
      <c r="AL774" s="28">
        <v>-9.9106768452141541E-3</v>
      </c>
      <c r="AM774" s="30">
        <v>3.9625880476835857</v>
      </c>
      <c r="AN774" s="28">
        <v>-1.7561365772545842E-2</v>
      </c>
      <c r="AO774" s="30">
        <v>3.6289553757830033</v>
      </c>
      <c r="AP774" s="28">
        <v>7.2760391475555422E-2</v>
      </c>
    </row>
    <row r="775" spans="1:42" s="2" customFormat="1" x14ac:dyDescent="0.25">
      <c r="A775" s="83" t="s">
        <v>366</v>
      </c>
      <c r="B775" s="83" t="s">
        <v>282</v>
      </c>
      <c r="C775" s="26" t="s">
        <v>205</v>
      </c>
      <c r="D775" s="27">
        <v>65309.830533630848</v>
      </c>
      <c r="E775" s="27">
        <v>67021.169835635417</v>
      </c>
      <c r="F775" s="28">
        <v>-2.5534309624876822E-2</v>
      </c>
      <c r="G775" s="27">
        <v>53202.914512802359</v>
      </c>
      <c r="H775" s="28">
        <v>0.2275611426873084</v>
      </c>
      <c r="I775" s="27">
        <v>37124.45499349475</v>
      </c>
      <c r="J775" s="28">
        <v>0.759213180235911</v>
      </c>
      <c r="K775" s="29">
        <v>14080.14911073614</v>
      </c>
      <c r="L775" s="29">
        <v>14994.565157158022</v>
      </c>
      <c r="M775" s="28">
        <v>-6.0983165356106595E-2</v>
      </c>
      <c r="N775" s="29">
        <v>12548.819125231643</v>
      </c>
      <c r="O775" s="28">
        <v>0.1220298077629858</v>
      </c>
      <c r="P775" s="29">
        <v>10201.104562623075</v>
      </c>
      <c r="Q775" s="28">
        <v>0.38025730687301385</v>
      </c>
      <c r="R775" s="29">
        <v>4625.3194624332509</v>
      </c>
      <c r="S775" s="29">
        <v>5362.2379995512119</v>
      </c>
      <c r="T775" s="28">
        <v>-0.1374274206366142</v>
      </c>
      <c r="U775" s="29">
        <v>4407.5385808458759</v>
      </c>
      <c r="V775" s="28">
        <v>4.9410998359447018E-2</v>
      </c>
      <c r="W775" s="29">
        <v>3147.3897010707751</v>
      </c>
      <c r="X775" s="28">
        <v>0.46957317070068205</v>
      </c>
      <c r="Y775" s="26"/>
      <c r="Z775" s="26"/>
      <c r="AA775" s="26"/>
      <c r="AB775" s="26"/>
      <c r="AC775" s="30">
        <v>4.6384331600460094</v>
      </c>
      <c r="AD775" s="30">
        <v>4.4696974625930537</v>
      </c>
      <c r="AE775" s="28">
        <v>3.7751033233257188E-2</v>
      </c>
      <c r="AF775" s="30">
        <v>4.2396749831088405</v>
      </c>
      <c r="AG775" s="28">
        <v>9.4053949542323198E-2</v>
      </c>
      <c r="AH775" s="30">
        <v>3.6392583534060652</v>
      </c>
      <c r="AI775" s="28">
        <v>0.27455451347794357</v>
      </c>
      <c r="AJ775" s="30">
        <v>14.120069124754721</v>
      </c>
      <c r="AK775" s="30">
        <v>12.498730910721363</v>
      </c>
      <c r="AL775" s="28">
        <v>0.12972022724663831</v>
      </c>
      <c r="AM775" s="30">
        <v>12.070890256981457</v>
      </c>
      <c r="AN775" s="28">
        <v>0.16976203280351074</v>
      </c>
      <c r="AO775" s="30">
        <v>11.795315648667408</v>
      </c>
      <c r="AP775" s="28">
        <v>0.19709124751993856</v>
      </c>
    </row>
    <row r="776" spans="1:42" s="2" customFormat="1" x14ac:dyDescent="0.25">
      <c r="A776" s="83" t="s">
        <v>366</v>
      </c>
      <c r="B776" s="83" t="s">
        <v>283</v>
      </c>
      <c r="C776" s="26" t="s">
        <v>221</v>
      </c>
      <c r="D776" s="27">
        <v>3454917.6417912696</v>
      </c>
      <c r="E776" s="27">
        <v>3536544.3379726601</v>
      </c>
      <c r="F776" s="28">
        <v>-2.3080919785154821E-2</v>
      </c>
      <c r="G776" s="27">
        <v>3191741.1101444089</v>
      </c>
      <c r="H776" s="28">
        <v>8.2455475730910222E-2</v>
      </c>
      <c r="I776" s="27">
        <v>3101066.3354859841</v>
      </c>
      <c r="J776" s="28">
        <v>0.11410633247541661</v>
      </c>
      <c r="K776" s="29">
        <v>1280387.7396746711</v>
      </c>
      <c r="L776" s="29">
        <v>1388007.9085658183</v>
      </c>
      <c r="M776" s="28">
        <v>-7.7535702950242938E-2</v>
      </c>
      <c r="N776" s="29">
        <v>1300356.8135109635</v>
      </c>
      <c r="O776" s="28">
        <v>-1.5356611069215589E-2</v>
      </c>
      <c r="P776" s="29">
        <v>1218877.3152086232</v>
      </c>
      <c r="Q776" s="28">
        <v>5.0464820124673314E-2</v>
      </c>
      <c r="R776" s="29">
        <v>969380.85744469112</v>
      </c>
      <c r="S776" s="29">
        <v>1033214.0434178076</v>
      </c>
      <c r="T776" s="28">
        <v>-6.1781183076025793E-2</v>
      </c>
      <c r="U776" s="29">
        <v>945951.21742670971</v>
      </c>
      <c r="V776" s="28">
        <v>2.4768338563713185E-2</v>
      </c>
      <c r="W776" s="29">
        <v>925059.53055048548</v>
      </c>
      <c r="X776" s="28">
        <v>4.7911864513012326E-2</v>
      </c>
      <c r="Y776" s="27">
        <v>3298999.8849825794</v>
      </c>
      <c r="Z776" s="45">
        <v>155917.75680869035</v>
      </c>
      <c r="AA776" s="29">
        <v>881151.70603276975</v>
      </c>
      <c r="AB776" s="29">
        <v>88229.151411921339</v>
      </c>
      <c r="AC776" s="30">
        <v>2.6983370230248509</v>
      </c>
      <c r="AD776" s="30">
        <v>2.5479280889882334</v>
      </c>
      <c r="AE776" s="28">
        <v>5.9031859920483057E-2</v>
      </c>
      <c r="AF776" s="30">
        <v>2.4545117747541214</v>
      </c>
      <c r="AG776" s="28">
        <v>9.9337575308700438E-2</v>
      </c>
      <c r="AH776" s="30">
        <v>2.5441989089404009</v>
      </c>
      <c r="AI776" s="28">
        <v>6.058414440113289E-2</v>
      </c>
      <c r="AJ776" s="30">
        <v>3.5640456640525242</v>
      </c>
      <c r="AK776" s="30">
        <v>3.4228574035579231</v>
      </c>
      <c r="AL776" s="28">
        <v>4.1248653931023116E-2</v>
      </c>
      <c r="AM776" s="30">
        <v>3.3741075135216456</v>
      </c>
      <c r="AN776" s="28">
        <v>5.6292856635334391E-2</v>
      </c>
      <c r="AO776" s="30">
        <v>3.3522884020670518</v>
      </c>
      <c r="AP776" s="28">
        <v>6.3167972616825246E-2</v>
      </c>
    </row>
    <row r="777" spans="1:42" s="2" customFormat="1" x14ac:dyDescent="0.25">
      <c r="A777" s="83" t="s">
        <v>366</v>
      </c>
      <c r="B777" s="83" t="s">
        <v>283</v>
      </c>
      <c r="C777" s="26" t="s">
        <v>167</v>
      </c>
      <c r="D777" s="27">
        <v>2041739.7419069398</v>
      </c>
      <c r="E777" s="27">
        <v>2090615.1579233266</v>
      </c>
      <c r="F777" s="28">
        <v>-2.3378485433414871E-2</v>
      </c>
      <c r="G777" s="27">
        <v>1970579.7334145617</v>
      </c>
      <c r="H777" s="28">
        <v>3.6111204883384297E-2</v>
      </c>
      <c r="I777" s="27">
        <v>2117287.737953478</v>
      </c>
      <c r="J777" s="28">
        <v>-3.5681496988954939E-2</v>
      </c>
      <c r="K777" s="29">
        <v>823609.85910628526</v>
      </c>
      <c r="L777" s="29">
        <v>878718.81524825911</v>
      </c>
      <c r="M777" s="28">
        <v>-6.2715120224669643E-2</v>
      </c>
      <c r="N777" s="29">
        <v>863218.66455425578</v>
      </c>
      <c r="O777" s="28">
        <v>-4.5885019722579211E-2</v>
      </c>
      <c r="P777" s="29">
        <v>904233.80716417811</v>
      </c>
      <c r="Q777" s="28">
        <v>-8.9162722538258604E-2</v>
      </c>
      <c r="R777" s="29">
        <v>700294.8096973314</v>
      </c>
      <c r="S777" s="29">
        <v>741957.8778865569</v>
      </c>
      <c r="T777" s="28">
        <v>-5.6152875292464599E-2</v>
      </c>
      <c r="U777" s="29">
        <v>706386.8855783589</v>
      </c>
      <c r="V777" s="28">
        <v>-8.6242765903554019E-3</v>
      </c>
      <c r="W777" s="29">
        <v>748096.04601641535</v>
      </c>
      <c r="X777" s="28">
        <v>-6.3897191508528656E-2</v>
      </c>
      <c r="Y777" s="27">
        <v>1911305.6159511362</v>
      </c>
      <c r="Z777" s="45">
        <v>130434.12595580351</v>
      </c>
      <c r="AA777" s="29">
        <v>617535.77780975832</v>
      </c>
      <c r="AB777" s="29">
        <v>82759.031887573088</v>
      </c>
      <c r="AC777" s="30">
        <v>2.4790132358571695</v>
      </c>
      <c r="AD777" s="30">
        <v>2.37916284668683</v>
      </c>
      <c r="AE777" s="28">
        <v>4.1968707316268394E-2</v>
      </c>
      <c r="AF777" s="30">
        <v>2.2828279951895145</v>
      </c>
      <c r="AG777" s="28">
        <v>8.5939563156342047E-2</v>
      </c>
      <c r="AH777" s="30">
        <v>2.341526849779739</v>
      </c>
      <c r="AI777" s="28">
        <v>5.8716553299554705E-2</v>
      </c>
      <c r="AJ777" s="30">
        <v>2.9155431593008423</v>
      </c>
      <c r="AK777" s="30">
        <v>2.8177006003068215</v>
      </c>
      <c r="AL777" s="28">
        <v>3.4724256716049492E-2</v>
      </c>
      <c r="AM777" s="30">
        <v>2.7896606996053399</v>
      </c>
      <c r="AN777" s="28">
        <v>4.5124648927129841E-2</v>
      </c>
      <c r="AO777" s="30">
        <v>2.8302351672996529</v>
      </c>
      <c r="AP777" s="28">
        <v>3.0141662073467339E-2</v>
      </c>
    </row>
    <row r="778" spans="1:42" s="2" customFormat="1" x14ac:dyDescent="0.25">
      <c r="A778" s="83" t="s">
        <v>366</v>
      </c>
      <c r="B778" s="83" t="s">
        <v>283</v>
      </c>
      <c r="C778" s="26" t="s">
        <v>168</v>
      </c>
      <c r="D778" s="27">
        <v>1068079.5489866077</v>
      </c>
      <c r="E778" s="27">
        <v>1088025.089352157</v>
      </c>
      <c r="F778" s="28">
        <v>-1.833187539583802E-2</v>
      </c>
      <c r="G778" s="27">
        <v>890506.94656275515</v>
      </c>
      <c r="H778" s="28">
        <v>0.19940619566108997</v>
      </c>
      <c r="I778" s="27">
        <v>854624.60665669199</v>
      </c>
      <c r="J778" s="28">
        <v>0.24976456407563033</v>
      </c>
      <c r="K778" s="29">
        <v>353214.60829652823</v>
      </c>
      <c r="L778" s="29">
        <v>388856.38389689062</v>
      </c>
      <c r="M778" s="28">
        <v>-9.1657941276883315E-2</v>
      </c>
      <c r="N778" s="29">
        <v>319126.31610487268</v>
      </c>
      <c r="O778" s="28">
        <v>0.10681755302327781</v>
      </c>
      <c r="P778" s="29">
        <v>292562.94499115588</v>
      </c>
      <c r="Q778" s="28">
        <v>0.20731150114450017</v>
      </c>
      <c r="R778" s="29">
        <v>224410.02090846951</v>
      </c>
      <c r="S778" s="29">
        <v>236616.69913978179</v>
      </c>
      <c r="T778" s="28">
        <v>-5.1588405533884836E-2</v>
      </c>
      <c r="U778" s="29">
        <v>185008.10258044611</v>
      </c>
      <c r="V778" s="28">
        <v>0.21297401453479839</v>
      </c>
      <c r="W778" s="29">
        <v>169431.83434024494</v>
      </c>
      <c r="X778" s="28">
        <v>0.32448557723703797</v>
      </c>
      <c r="Y778" s="27">
        <v>1050360.2551754753</v>
      </c>
      <c r="Z778" s="45">
        <v>17719.293811132407</v>
      </c>
      <c r="AA778" s="29">
        <v>219657.68205012777</v>
      </c>
      <c r="AB778" s="29">
        <v>4752.3388583417518</v>
      </c>
      <c r="AC778" s="30">
        <v>3.0238827157735817</v>
      </c>
      <c r="AD778" s="30">
        <v>2.7980126710242161</v>
      </c>
      <c r="AE778" s="28">
        <v>8.0725168648605711E-2</v>
      </c>
      <c r="AF778" s="30">
        <v>2.7904528759392968</v>
      </c>
      <c r="AG778" s="28">
        <v>8.3653030605546366E-2</v>
      </c>
      <c r="AH778" s="30">
        <v>2.9211649024196387</v>
      </c>
      <c r="AI778" s="28">
        <v>3.516330532003193E-2</v>
      </c>
      <c r="AJ778" s="30">
        <v>4.7595002427375874</v>
      </c>
      <c r="AK778" s="30">
        <v>4.5982599423779638</v>
      </c>
      <c r="AL778" s="28">
        <v>3.5065503555729641E-2</v>
      </c>
      <c r="AM778" s="30">
        <v>4.8133402491144448</v>
      </c>
      <c r="AN778" s="28">
        <v>-1.1185580821294073E-2</v>
      </c>
      <c r="AO778" s="30">
        <v>5.0440615837309268</v>
      </c>
      <c r="AP778" s="28">
        <v>-5.6415120289403507E-2</v>
      </c>
    </row>
    <row r="779" spans="1:42" s="2" customFormat="1" x14ac:dyDescent="0.25">
      <c r="A779" s="83" t="s">
        <v>366</v>
      </c>
      <c r="B779" s="83" t="s">
        <v>283</v>
      </c>
      <c r="C779" s="26" t="s">
        <v>192</v>
      </c>
      <c r="D779" s="27">
        <v>345098.35089772224</v>
      </c>
      <c r="E779" s="27">
        <v>357904.09069717646</v>
      </c>
      <c r="F779" s="28">
        <v>-3.5779808424400476E-2</v>
      </c>
      <c r="G779" s="27">
        <v>330654.43016709213</v>
      </c>
      <c r="H779" s="28">
        <v>4.3682828393773687E-2</v>
      </c>
      <c r="I779" s="27">
        <v>129153.99087581396</v>
      </c>
      <c r="J779" s="28">
        <v>1.6719913845290792</v>
      </c>
      <c r="K779" s="29">
        <v>103563.27227185768</v>
      </c>
      <c r="L779" s="29">
        <v>120432.70942066898</v>
      </c>
      <c r="M779" s="28">
        <v>-0.14007355003437394</v>
      </c>
      <c r="N779" s="29">
        <v>118011.83285183541</v>
      </c>
      <c r="O779" s="28">
        <v>-0.12243315124270618</v>
      </c>
      <c r="P779" s="29">
        <v>22080.563053289043</v>
      </c>
      <c r="Q779" s="28">
        <v>3.6902459879269816</v>
      </c>
      <c r="R779" s="29">
        <v>44676.026838890284</v>
      </c>
      <c r="S779" s="29">
        <v>54639.466391469272</v>
      </c>
      <c r="T779" s="28">
        <v>-0.18234877114639164</v>
      </c>
      <c r="U779" s="29">
        <v>54556.229267904942</v>
      </c>
      <c r="V779" s="28">
        <v>-0.18110127040666121</v>
      </c>
      <c r="W779" s="29">
        <v>7531.6501938252723</v>
      </c>
      <c r="X779" s="28">
        <v>4.9317713501242215</v>
      </c>
      <c r="Y779" s="27">
        <v>337334.01385596779</v>
      </c>
      <c r="Z779" s="45">
        <v>7764.3370417544738</v>
      </c>
      <c r="AA779" s="29">
        <v>43958.246172883781</v>
      </c>
      <c r="AB779" s="29">
        <v>717.78066600650004</v>
      </c>
      <c r="AC779" s="30">
        <v>3.3322464936394192</v>
      </c>
      <c r="AD779" s="30">
        <v>2.9718179755221219</v>
      </c>
      <c r="AE779" s="28">
        <v>0.12128216502020894</v>
      </c>
      <c r="AF779" s="30">
        <v>2.8018752202775361</v>
      </c>
      <c r="AG779" s="28">
        <v>0.18929153929608181</v>
      </c>
      <c r="AH779" s="30">
        <v>5.8492163702580786</v>
      </c>
      <c r="AI779" s="28">
        <v>-0.43030890247399173</v>
      </c>
      <c r="AJ779" s="30">
        <v>7.7244637743237199</v>
      </c>
      <c r="AK779" s="30">
        <v>6.5502852486322078</v>
      </c>
      <c r="AL779" s="28">
        <v>0.17925609055524674</v>
      </c>
      <c r="AM779" s="30">
        <v>6.0608006565734902</v>
      </c>
      <c r="AN779" s="28">
        <v>0.27449560083218305</v>
      </c>
      <c r="AO779" s="30">
        <v>17.148166411352882</v>
      </c>
      <c r="AP779" s="28">
        <v>-0.54954578880166649</v>
      </c>
    </row>
    <row r="780" spans="1:42" s="2" customFormat="1" x14ac:dyDescent="0.25">
      <c r="A780" s="83" t="s">
        <v>366</v>
      </c>
      <c r="B780" s="83" t="s">
        <v>283</v>
      </c>
      <c r="C780" s="26" t="s">
        <v>224</v>
      </c>
      <c r="D780" s="27">
        <v>139769.02388378262</v>
      </c>
      <c r="E780" s="27">
        <v>169569.55160179615</v>
      </c>
      <c r="F780" s="28">
        <v>-0.17574220982782779</v>
      </c>
      <c r="G780" s="27">
        <v>175840.20812411309</v>
      </c>
      <c r="H780" s="28">
        <v>-0.20513615529202736</v>
      </c>
      <c r="I780" s="27">
        <v>728.79614374518394</v>
      </c>
      <c r="J780" s="28">
        <v>190.7806852894812</v>
      </c>
      <c r="K780" s="29">
        <v>67113.624580547112</v>
      </c>
      <c r="L780" s="29">
        <v>86064.41056876404</v>
      </c>
      <c r="M780" s="28">
        <v>-0.22019306078992507</v>
      </c>
      <c r="N780" s="29">
        <v>90532.959297760783</v>
      </c>
      <c r="O780" s="28">
        <v>-0.25868296915146699</v>
      </c>
      <c r="P780" s="29">
        <v>179.09033564625881</v>
      </c>
      <c r="Q780" s="28">
        <v>373.74732703115075</v>
      </c>
      <c r="R780" s="29">
        <v>33468.484048028571</v>
      </c>
      <c r="S780" s="29">
        <v>42959.666054466448</v>
      </c>
      <c r="T780" s="28">
        <v>-0.22093239724918889</v>
      </c>
      <c r="U780" s="29">
        <v>45138.544388725262</v>
      </c>
      <c r="V780" s="28">
        <v>-0.25853869456215001</v>
      </c>
      <c r="W780" s="29">
        <v>45.219871202580343</v>
      </c>
      <c r="X780" s="28">
        <v>739.12780571826988</v>
      </c>
      <c r="Y780" s="27">
        <v>139769.02388378262</v>
      </c>
      <c r="Z780" s="45">
        <v>0</v>
      </c>
      <c r="AA780" s="29">
        <v>33468.484048028571</v>
      </c>
      <c r="AB780" s="29">
        <v>0</v>
      </c>
      <c r="AC780" s="30">
        <v>2.082573020863109</v>
      </c>
      <c r="AD780" s="30">
        <v>1.9702633234943598</v>
      </c>
      <c r="AE780" s="28">
        <v>5.7002379341641686E-2</v>
      </c>
      <c r="AF780" s="30">
        <v>1.9422783645653157</v>
      </c>
      <c r="AG780" s="28">
        <v>7.2232002815513771E-2</v>
      </c>
      <c r="AH780" s="30">
        <v>4.0694331222021383</v>
      </c>
      <c r="AI780" s="28">
        <v>-0.48824001812416007</v>
      </c>
      <c r="AJ780" s="30">
        <v>4.1761384735325526</v>
      </c>
      <c r="AK780" s="30">
        <v>3.9471803944380586</v>
      </c>
      <c r="AL780" s="28">
        <v>5.8005476369186758E-2</v>
      </c>
      <c r="AM780" s="30">
        <v>3.8955666494206795</v>
      </c>
      <c r="AN780" s="28">
        <v>7.2023366396156432E-2</v>
      </c>
      <c r="AO780" s="30">
        <v>16.116723121130811</v>
      </c>
      <c r="AP780" s="28">
        <v>-0.74088166421019086</v>
      </c>
    </row>
    <row r="781" spans="1:42" s="2" customFormat="1" x14ac:dyDescent="0.25">
      <c r="A781" s="83" t="s">
        <v>366</v>
      </c>
      <c r="B781" s="83" t="s">
        <v>283</v>
      </c>
      <c r="C781" s="26" t="s">
        <v>223</v>
      </c>
      <c r="D781" s="27">
        <v>628226.7752683186</v>
      </c>
      <c r="E781" s="27">
        <v>593888.8245397365</v>
      </c>
      <c r="F781" s="28">
        <v>5.7818819465400774E-2</v>
      </c>
      <c r="G781" s="27">
        <v>493974.11069787981</v>
      </c>
      <c r="H781" s="28">
        <v>0.27178077081968621</v>
      </c>
      <c r="I781" s="27">
        <v>415683.7613323605</v>
      </c>
      <c r="J781" s="28">
        <v>0.51130939841072853</v>
      </c>
      <c r="K781" s="29">
        <v>199754.43450353324</v>
      </c>
      <c r="L781" s="29">
        <v>199719.55563418614</v>
      </c>
      <c r="M781" s="28">
        <v>1.7463922967556132E-4</v>
      </c>
      <c r="N781" s="29">
        <v>169341.2813029502</v>
      </c>
      <c r="O781" s="28">
        <v>0.17959680573205389</v>
      </c>
      <c r="P781" s="29">
        <v>137835.86104178429</v>
      </c>
      <c r="Q781" s="28">
        <v>0.44921962248256009</v>
      </c>
      <c r="R781" s="29">
        <v>147474.83886398314</v>
      </c>
      <c r="S781" s="29">
        <v>141941.68819125791</v>
      </c>
      <c r="T781" s="28">
        <v>3.8981857572876255E-2</v>
      </c>
      <c r="U781" s="29">
        <v>111325.61676916818</v>
      </c>
      <c r="V781" s="28">
        <v>0.32471611785245957</v>
      </c>
      <c r="W781" s="29">
        <v>82486.964266175928</v>
      </c>
      <c r="X781" s="28">
        <v>0.7878563016102621</v>
      </c>
      <c r="Y781" s="27">
        <v>616980.31032817427</v>
      </c>
      <c r="Z781" s="45">
        <v>11246.464940144346</v>
      </c>
      <c r="AA781" s="29">
        <v>144493.02263066891</v>
      </c>
      <c r="AB781" s="29">
        <v>2981.8162333142345</v>
      </c>
      <c r="AC781" s="30">
        <v>3.1449953881109285</v>
      </c>
      <c r="AD781" s="30">
        <v>2.9736137888646499</v>
      </c>
      <c r="AE781" s="28">
        <v>5.7634115058268376E-2</v>
      </c>
      <c r="AF781" s="30">
        <v>2.9170330287873756</v>
      </c>
      <c r="AG781" s="28">
        <v>7.8148706947729671E-2</v>
      </c>
      <c r="AH781" s="30">
        <v>3.0157881859666982</v>
      </c>
      <c r="AI781" s="28">
        <v>4.2843593175895901E-2</v>
      </c>
      <c r="AJ781" s="30">
        <v>4.2598912472637833</v>
      </c>
      <c r="AK781" s="30">
        <v>4.1840338247880142</v>
      </c>
      <c r="AL781" s="28">
        <v>1.8130212529917214E-2</v>
      </c>
      <c r="AM781" s="30">
        <v>4.4372007542713821</v>
      </c>
      <c r="AN781" s="28">
        <v>-3.99597667148405E-2</v>
      </c>
      <c r="AO781" s="30">
        <v>5.0393873144730712</v>
      </c>
      <c r="AP781" s="28">
        <v>-0.15468072179540215</v>
      </c>
    </row>
    <row r="782" spans="1:42" s="2" customFormat="1" x14ac:dyDescent="0.25">
      <c r="A782" s="83" t="s">
        <v>366</v>
      </c>
      <c r="B782" s="83" t="s">
        <v>283</v>
      </c>
      <c r="C782" s="26" t="s">
        <v>206</v>
      </c>
      <c r="D782" s="27">
        <v>1199.0184273791313</v>
      </c>
      <c r="E782" s="27">
        <v>1445.7689197790623</v>
      </c>
      <c r="F782" s="28">
        <v>-0.17067076835324327</v>
      </c>
      <c r="G782" s="27">
        <v>496.52176295995713</v>
      </c>
      <c r="H782" s="28">
        <v>1.4148355959894312</v>
      </c>
      <c r="I782" s="27">
        <v>289.06</v>
      </c>
      <c r="J782" s="28">
        <v>3.1479915151841533</v>
      </c>
      <c r="K782" s="29">
        <v>415.8334592977983</v>
      </c>
      <c r="L782" s="29">
        <v>369.86514209424104</v>
      </c>
      <c r="M782" s="28">
        <v>0.12428399427768895</v>
      </c>
      <c r="N782" s="29">
        <v>140.34674619622803</v>
      </c>
      <c r="O782" s="28">
        <v>1.9629006055929088</v>
      </c>
      <c r="P782" s="29">
        <v>97</v>
      </c>
      <c r="Q782" s="28">
        <v>3.2869428793587452</v>
      </c>
      <c r="R782" s="29">
        <v>137.19150378223006</v>
      </c>
      <c r="S782" s="29">
        <v>280.6369372216958</v>
      </c>
      <c r="T782" s="28">
        <v>-0.51114238510288335</v>
      </c>
      <c r="U782" s="29">
        <v>62.065917173133101</v>
      </c>
      <c r="V782" s="28">
        <v>1.2104161193579701</v>
      </c>
      <c r="W782" s="29">
        <v>19.399999999999999</v>
      </c>
      <c r="X782" s="28">
        <v>6.0717269990840235</v>
      </c>
      <c r="Y782" s="27">
        <v>1199.0184273791313</v>
      </c>
      <c r="Z782" s="26"/>
      <c r="AA782" s="29">
        <v>137.19150378223006</v>
      </c>
      <c r="AB782" s="26"/>
      <c r="AC782" s="30">
        <v>2.8834101743613099</v>
      </c>
      <c r="AD782" s="30">
        <v>3.908908289093874</v>
      </c>
      <c r="AE782" s="28">
        <v>-0.26234898311474208</v>
      </c>
      <c r="AF782" s="30">
        <v>3.5378216910403992</v>
      </c>
      <c r="AG782" s="28">
        <v>-0.18497583367087125</v>
      </c>
      <c r="AH782" s="30">
        <v>2.98</v>
      </c>
      <c r="AI782" s="28">
        <v>-3.2412693167345678E-2</v>
      </c>
      <c r="AJ782" s="30">
        <v>8.7397425811614724</v>
      </c>
      <c r="AK782" s="30">
        <v>5.1517413712256381</v>
      </c>
      <c r="AL782" s="28">
        <v>0.69646376853778702</v>
      </c>
      <c r="AM782" s="30">
        <v>7.9999101854067165</v>
      </c>
      <c r="AN782" s="28">
        <v>9.2480087727027746E-2</v>
      </c>
      <c r="AO782" s="30">
        <v>14.9</v>
      </c>
      <c r="AP782" s="28">
        <v>-0.41344009522406228</v>
      </c>
    </row>
    <row r="783" spans="1:42" s="2" customFormat="1" x14ac:dyDescent="0.25">
      <c r="A783" s="83" t="s">
        <v>366</v>
      </c>
      <c r="B783" s="83" t="s">
        <v>283</v>
      </c>
      <c r="C783" s="26" t="s">
        <v>204</v>
      </c>
      <c r="D783" s="27">
        <v>439852.77371828916</v>
      </c>
      <c r="E783" s="27">
        <v>494136.26481242059</v>
      </c>
      <c r="F783" s="28">
        <v>-0.10985530704721302</v>
      </c>
      <c r="G783" s="27">
        <v>396532.83586487529</v>
      </c>
      <c r="H783" s="28">
        <v>0.10924678597909558</v>
      </c>
      <c r="I783" s="27">
        <v>438940.84532433155</v>
      </c>
      <c r="J783" s="28">
        <v>2.0775655846832675E-3</v>
      </c>
      <c r="K783" s="29">
        <v>153460.17379299499</v>
      </c>
      <c r="L783" s="29">
        <v>189136.82826270448</v>
      </c>
      <c r="M783" s="28">
        <v>-0.18862880802968665</v>
      </c>
      <c r="N783" s="29">
        <v>149785.03480192248</v>
      </c>
      <c r="O783" s="28">
        <v>2.4536089309139326E-2</v>
      </c>
      <c r="P783" s="29">
        <v>154727.08394937162</v>
      </c>
      <c r="Q783" s="28">
        <v>-8.1880309771182498E-3</v>
      </c>
      <c r="R783" s="29">
        <v>76935.18204448637</v>
      </c>
      <c r="S783" s="29">
        <v>94675.010948523806</v>
      </c>
      <c r="T783" s="28">
        <v>-0.1873760428048204</v>
      </c>
      <c r="U783" s="29">
        <v>73682.485811277918</v>
      </c>
      <c r="V783" s="28">
        <v>4.4144767883368428E-2</v>
      </c>
      <c r="W783" s="29">
        <v>86944.870074069011</v>
      </c>
      <c r="X783" s="28">
        <v>-0.1151268386628827</v>
      </c>
      <c r="Y783" s="27">
        <v>433379.94484730111</v>
      </c>
      <c r="Z783" s="45">
        <v>6472.8288709880617</v>
      </c>
      <c r="AA783" s="29">
        <v>75164.659419458854</v>
      </c>
      <c r="AB783" s="29">
        <v>1770.5226250275177</v>
      </c>
      <c r="AC783" s="30">
        <v>2.8662340387520606</v>
      </c>
      <c r="AD783" s="30">
        <v>2.6125861861555726</v>
      </c>
      <c r="AE783" s="28">
        <v>9.7086884230116632E-2</v>
      </c>
      <c r="AF783" s="30">
        <v>2.6473461543688597</v>
      </c>
      <c r="AG783" s="28">
        <v>8.2682003644281604E-2</v>
      </c>
      <c r="AH783" s="30">
        <v>2.8368714391848666</v>
      </c>
      <c r="AI783" s="28">
        <v>1.0350345511473341E-2</v>
      </c>
      <c r="AJ783" s="30">
        <v>5.7171863642819778</v>
      </c>
      <c r="AK783" s="30">
        <v>5.2192892280845866</v>
      </c>
      <c r="AL783" s="28">
        <v>9.5395582509251578E-2</v>
      </c>
      <c r="AM783" s="30">
        <v>5.381643025460761</v>
      </c>
      <c r="AN783" s="28">
        <v>6.2349609075471615E-2</v>
      </c>
      <c r="AO783" s="30">
        <v>5.0484961901765386</v>
      </c>
      <c r="AP783" s="28">
        <v>0.13245333836372689</v>
      </c>
    </row>
    <row r="784" spans="1:42" s="2" customFormat="1" x14ac:dyDescent="0.25">
      <c r="A784" s="83" t="s">
        <v>366</v>
      </c>
      <c r="B784" s="83" t="s">
        <v>283</v>
      </c>
      <c r="C784" s="26" t="s">
        <v>227</v>
      </c>
      <c r="D784" s="27">
        <v>2041739.7419069398</v>
      </c>
      <c r="E784" s="27">
        <v>2090615.1579233266</v>
      </c>
      <c r="F784" s="28">
        <v>-2.3378485433414871E-2</v>
      </c>
      <c r="G784" s="27">
        <v>1970579.7334145617</v>
      </c>
      <c r="H784" s="28">
        <v>3.6111204883384297E-2</v>
      </c>
      <c r="I784" s="27">
        <v>2117287.737953478</v>
      </c>
      <c r="J784" s="28">
        <v>-3.5681496988954939E-2</v>
      </c>
      <c r="K784" s="29">
        <v>823609.85910628526</v>
      </c>
      <c r="L784" s="29">
        <v>878718.81524825911</v>
      </c>
      <c r="M784" s="28">
        <v>-6.2715120224669643E-2</v>
      </c>
      <c r="N784" s="29">
        <v>863218.66455425578</v>
      </c>
      <c r="O784" s="28">
        <v>-4.5885019722579211E-2</v>
      </c>
      <c r="P784" s="29">
        <v>904233.80716417811</v>
      </c>
      <c r="Q784" s="28">
        <v>-8.9162722538258604E-2</v>
      </c>
      <c r="R784" s="29">
        <v>700294.8096973314</v>
      </c>
      <c r="S784" s="29">
        <v>741957.8778865569</v>
      </c>
      <c r="T784" s="28">
        <v>-5.6152875292464599E-2</v>
      </c>
      <c r="U784" s="29">
        <v>706386.8855783589</v>
      </c>
      <c r="V784" s="28">
        <v>-8.6242765903554019E-3</v>
      </c>
      <c r="W784" s="29">
        <v>748096.04601641535</v>
      </c>
      <c r="X784" s="28">
        <v>-6.3897191508528656E-2</v>
      </c>
      <c r="Y784" s="27">
        <v>1911305.6159511362</v>
      </c>
      <c r="Z784" s="45">
        <v>130434.12595580351</v>
      </c>
      <c r="AA784" s="29">
        <v>617535.77780975832</v>
      </c>
      <c r="AB784" s="29">
        <v>82759.031887573088</v>
      </c>
      <c r="AC784" s="30">
        <v>2.4790132358571695</v>
      </c>
      <c r="AD784" s="30">
        <v>2.37916284668683</v>
      </c>
      <c r="AE784" s="28">
        <v>4.1968707316268394E-2</v>
      </c>
      <c r="AF784" s="30">
        <v>2.2828279951895145</v>
      </c>
      <c r="AG784" s="28">
        <v>8.5939563156342047E-2</v>
      </c>
      <c r="AH784" s="30">
        <v>2.341526849779739</v>
      </c>
      <c r="AI784" s="28">
        <v>5.8716553299554705E-2</v>
      </c>
      <c r="AJ784" s="30">
        <v>2.9155431593008423</v>
      </c>
      <c r="AK784" s="30">
        <v>2.8177006003068215</v>
      </c>
      <c r="AL784" s="28">
        <v>3.4724256716049492E-2</v>
      </c>
      <c r="AM784" s="30">
        <v>2.7896606996053399</v>
      </c>
      <c r="AN784" s="28">
        <v>4.5124648927129841E-2</v>
      </c>
      <c r="AO784" s="30">
        <v>2.8302351672996529</v>
      </c>
      <c r="AP784" s="28">
        <v>3.0141662073467339E-2</v>
      </c>
    </row>
    <row r="785" spans="1:42" s="2" customFormat="1" x14ac:dyDescent="0.25">
      <c r="A785" s="83" t="s">
        <v>366</v>
      </c>
      <c r="B785" s="83" t="s">
        <v>283</v>
      </c>
      <c r="C785" s="26" t="s">
        <v>205</v>
      </c>
      <c r="D785" s="27">
        <v>204130.30858656048</v>
      </c>
      <c r="E785" s="27">
        <v>186888.77017560124</v>
      </c>
      <c r="F785" s="28">
        <v>9.2255614902698763E-2</v>
      </c>
      <c r="G785" s="27">
        <v>154317.70028001905</v>
      </c>
      <c r="H785" s="28">
        <v>0.32279257801375577</v>
      </c>
      <c r="I785" s="27">
        <v>128136.13473206878</v>
      </c>
      <c r="J785" s="28">
        <v>0.59307371814667786</v>
      </c>
      <c r="K785" s="29">
        <v>36033.814232012781</v>
      </c>
      <c r="L785" s="29">
        <v>33998.433709810692</v>
      </c>
      <c r="M785" s="28">
        <v>5.9866890915470428E-2</v>
      </c>
      <c r="N785" s="29">
        <v>27338.526807878396</v>
      </c>
      <c r="O785" s="28">
        <v>0.31805983860215115</v>
      </c>
      <c r="P785" s="29">
        <v>21804.472717642784</v>
      </c>
      <c r="Q785" s="28">
        <v>0.65258819594644557</v>
      </c>
      <c r="R785" s="29">
        <v>11070.35128707948</v>
      </c>
      <c r="S785" s="29">
        <v>11399.163399781117</v>
      </c>
      <c r="T785" s="28">
        <v>-2.8845284620444191E-2</v>
      </c>
      <c r="U785" s="29">
        <v>9355.6189620065325</v>
      </c>
      <c r="V785" s="28">
        <v>0.18328368566917172</v>
      </c>
      <c r="W785" s="29">
        <v>7467.0303226226924</v>
      </c>
      <c r="X785" s="28">
        <v>0.48256412640241836</v>
      </c>
      <c r="Y785" s="27">
        <v>196365.971544806</v>
      </c>
      <c r="Z785" s="45">
        <v>7764.3370417544738</v>
      </c>
      <c r="AA785" s="29">
        <v>10352.57062107298</v>
      </c>
      <c r="AB785" s="29">
        <v>717.78066600650004</v>
      </c>
      <c r="AC785" s="30">
        <v>5.6649653370641291</v>
      </c>
      <c r="AD785" s="30">
        <v>5.4969817660062397</v>
      </c>
      <c r="AE785" s="28">
        <v>3.0559237452216562E-2</v>
      </c>
      <c r="AF785" s="30">
        <v>5.6446970008474597</v>
      </c>
      <c r="AG785" s="28">
        <v>3.5906863049737451E-3</v>
      </c>
      <c r="AH785" s="30">
        <v>5.8765986406261144</v>
      </c>
      <c r="AI785" s="28">
        <v>-3.601289053482766E-2</v>
      </c>
      <c r="AJ785" s="30">
        <v>18.439370467385867</v>
      </c>
      <c r="AK785" s="30">
        <v>16.394954929691579</v>
      </c>
      <c r="AL785" s="28">
        <v>0.12469784433452831</v>
      </c>
      <c r="AM785" s="30">
        <v>16.494654272123327</v>
      </c>
      <c r="AN785" s="28">
        <v>0.11789978517762532</v>
      </c>
      <c r="AO785" s="30">
        <v>17.160253701375449</v>
      </c>
      <c r="AP785" s="28">
        <v>7.4539502053392867E-2</v>
      </c>
    </row>
    <row r="786" spans="1:42" s="2" customFormat="1" x14ac:dyDescent="0.25">
      <c r="A786" s="83" t="s">
        <v>366</v>
      </c>
      <c r="B786" s="83" t="s">
        <v>284</v>
      </c>
      <c r="C786" s="26" t="s">
        <v>221</v>
      </c>
      <c r="D786" s="27">
        <v>1256110.3963083399</v>
      </c>
      <c r="E786" s="27">
        <v>1393636.7679116202</v>
      </c>
      <c r="F786" s="28">
        <v>-9.8681647018659724E-2</v>
      </c>
      <c r="G786" s="27">
        <v>1238299.9858513509</v>
      </c>
      <c r="H786" s="28">
        <v>1.4382952968172748E-2</v>
      </c>
      <c r="I786" s="27">
        <v>1226833.1139923357</v>
      </c>
      <c r="J786" s="28">
        <v>2.3864111574825864E-2</v>
      </c>
      <c r="K786" s="29">
        <v>465071.36046557187</v>
      </c>
      <c r="L786" s="29">
        <v>536439.45386621624</v>
      </c>
      <c r="M786" s="28">
        <v>-0.13304035131324068</v>
      </c>
      <c r="N786" s="29">
        <v>515107.67266475718</v>
      </c>
      <c r="O786" s="28">
        <v>-9.7137578907216138E-2</v>
      </c>
      <c r="P786" s="29">
        <v>525249.22019582393</v>
      </c>
      <c r="Q786" s="28">
        <v>-0.11457010770585532</v>
      </c>
      <c r="R786" s="29">
        <v>278776.71762443136</v>
      </c>
      <c r="S786" s="29">
        <v>318346.14376077277</v>
      </c>
      <c r="T786" s="28">
        <v>-0.12429686023172501</v>
      </c>
      <c r="U786" s="29">
        <v>293678.84307309368</v>
      </c>
      <c r="V786" s="28">
        <v>-5.0742931607617829E-2</v>
      </c>
      <c r="W786" s="29">
        <v>302135.69024570228</v>
      </c>
      <c r="X786" s="28">
        <v>-7.7312854374387133E-2</v>
      </c>
      <c r="Y786" s="26"/>
      <c r="Z786" s="26"/>
      <c r="AA786" s="26"/>
      <c r="AB786" s="26"/>
      <c r="AC786" s="30">
        <v>2.7008981913031103</v>
      </c>
      <c r="AD786" s="30">
        <v>2.5979386077355566</v>
      </c>
      <c r="AE786" s="28">
        <v>3.9631261208784449E-2</v>
      </c>
      <c r="AF786" s="30">
        <v>2.4039633877813782</v>
      </c>
      <c r="AG786" s="28">
        <v>0.12351885433487142</v>
      </c>
      <c r="AH786" s="30">
        <v>2.3357162025579905</v>
      </c>
      <c r="AI786" s="28">
        <v>0.15634690051179415</v>
      </c>
      <c r="AJ786" s="30">
        <v>4.5057937657497451</v>
      </c>
      <c r="AK786" s="30">
        <v>4.3777403785952407</v>
      </c>
      <c r="AL786" s="28">
        <v>2.925102360583454E-2</v>
      </c>
      <c r="AM786" s="30">
        <v>4.2165107056865878</v>
      </c>
      <c r="AN786" s="28">
        <v>6.8607215836785695E-2</v>
      </c>
      <c r="AO786" s="30">
        <v>4.0605368832614666</v>
      </c>
      <c r="AP786" s="28">
        <v>0.10965468244451543</v>
      </c>
    </row>
    <row r="787" spans="1:42" s="2" customFormat="1" x14ac:dyDescent="0.25">
      <c r="A787" s="83" t="s">
        <v>366</v>
      </c>
      <c r="B787" s="83" t="s">
        <v>284</v>
      </c>
      <c r="C787" s="26" t="s">
        <v>167</v>
      </c>
      <c r="D787" s="27">
        <v>708294.73328512907</v>
      </c>
      <c r="E787" s="27">
        <v>780226.22343351482</v>
      </c>
      <c r="F787" s="28">
        <v>-9.2193120389929106E-2</v>
      </c>
      <c r="G787" s="27">
        <v>691940.12066573382</v>
      </c>
      <c r="H787" s="28">
        <v>2.3635878497202976E-2</v>
      </c>
      <c r="I787" s="27">
        <v>697436.88155694725</v>
      </c>
      <c r="J787" s="28">
        <v>1.5568221319100477E-2</v>
      </c>
      <c r="K787" s="29">
        <v>294295.42948186665</v>
      </c>
      <c r="L787" s="29">
        <v>340959.45108063624</v>
      </c>
      <c r="M787" s="28">
        <v>-0.13686091249523286</v>
      </c>
      <c r="N787" s="29">
        <v>324822.77593059099</v>
      </c>
      <c r="O787" s="28">
        <v>-9.3981545355820428E-2</v>
      </c>
      <c r="P787" s="29">
        <v>328641.81564891792</v>
      </c>
      <c r="Q787" s="28">
        <v>-0.10451009132612293</v>
      </c>
      <c r="R787" s="29">
        <v>178751.08396293569</v>
      </c>
      <c r="S787" s="29">
        <v>204601.76289576438</v>
      </c>
      <c r="T787" s="28">
        <v>-0.12634631572553198</v>
      </c>
      <c r="U787" s="29">
        <v>189056.77100862996</v>
      </c>
      <c r="V787" s="28">
        <v>-5.451107088475473E-2</v>
      </c>
      <c r="W787" s="29">
        <v>195084.21430609771</v>
      </c>
      <c r="X787" s="28">
        <v>-8.3723485271516906E-2</v>
      </c>
      <c r="Y787" s="26"/>
      <c r="Z787" s="26"/>
      <c r="AA787" s="26"/>
      <c r="AB787" s="26"/>
      <c r="AC787" s="30">
        <v>2.4067473101167254</v>
      </c>
      <c r="AD787" s="30">
        <v>2.2883255500343731</v>
      </c>
      <c r="AE787" s="28">
        <v>5.1750398924040097E-2</v>
      </c>
      <c r="AF787" s="30">
        <v>2.1302081379096074</v>
      </c>
      <c r="AG787" s="28">
        <v>0.12981791182080846</v>
      </c>
      <c r="AH787" s="30">
        <v>2.1221793708138663</v>
      </c>
      <c r="AI787" s="28">
        <v>0.13409231246731318</v>
      </c>
      <c r="AJ787" s="30">
        <v>3.962463989488282</v>
      </c>
      <c r="AK787" s="30">
        <v>3.8133895446003847</v>
      </c>
      <c r="AL787" s="28">
        <v>3.9092372584642217E-2</v>
      </c>
      <c r="AM787" s="30">
        <v>3.6599594765857315</v>
      </c>
      <c r="AN787" s="28">
        <v>8.2652421382749322E-2</v>
      </c>
      <c r="AO787" s="30">
        <v>3.5750554397119543</v>
      </c>
      <c r="AP787" s="28">
        <v>0.10836434743723629</v>
      </c>
    </row>
    <row r="788" spans="1:42" s="2" customFormat="1" x14ac:dyDescent="0.25">
      <c r="A788" s="83" t="s">
        <v>366</v>
      </c>
      <c r="B788" s="83" t="s">
        <v>284</v>
      </c>
      <c r="C788" s="26" t="s">
        <v>168</v>
      </c>
      <c r="D788" s="27">
        <v>485800.05789092899</v>
      </c>
      <c r="E788" s="27">
        <v>549676.61670486571</v>
      </c>
      <c r="F788" s="28">
        <v>-0.11620752433832117</v>
      </c>
      <c r="G788" s="27">
        <v>487407.88103061559</v>
      </c>
      <c r="H788" s="28">
        <v>-3.2987220811589845E-3</v>
      </c>
      <c r="I788" s="27">
        <v>461468.34185807465</v>
      </c>
      <c r="J788" s="28">
        <v>5.272672863079652E-2</v>
      </c>
      <c r="K788" s="29">
        <v>152956.18367636093</v>
      </c>
      <c r="L788" s="29">
        <v>177575.45120345237</v>
      </c>
      <c r="M788" s="28">
        <v>-0.13864116554536898</v>
      </c>
      <c r="N788" s="29">
        <v>171283.51749771176</v>
      </c>
      <c r="O788" s="28">
        <v>-0.10699998510712315</v>
      </c>
      <c r="P788" s="29">
        <v>173465.85306405116</v>
      </c>
      <c r="Q788" s="28">
        <v>-0.11823462096668191</v>
      </c>
      <c r="R788" s="29">
        <v>92343.179878145442</v>
      </c>
      <c r="S788" s="29">
        <v>106764.00132748429</v>
      </c>
      <c r="T788" s="28">
        <v>-0.13507194625560082</v>
      </c>
      <c r="U788" s="29">
        <v>97133.886804911454</v>
      </c>
      <c r="V788" s="28">
        <v>-4.9320655070541002E-2</v>
      </c>
      <c r="W788" s="29">
        <v>97469.690671664852</v>
      </c>
      <c r="X788" s="28">
        <v>-5.2595948116717722E-2</v>
      </c>
      <c r="Y788" s="26"/>
      <c r="Z788" s="26"/>
      <c r="AA788" s="26"/>
      <c r="AB788" s="26"/>
      <c r="AC788" s="30">
        <v>3.1760733447614671</v>
      </c>
      <c r="AD788" s="30">
        <v>3.0954538647072805</v>
      </c>
      <c r="AE788" s="28">
        <v>2.6044477991859959E-2</v>
      </c>
      <c r="AF788" s="30">
        <v>2.8456204552030355</v>
      </c>
      <c r="AG788" s="28">
        <v>0.1161268323589042</v>
      </c>
      <c r="AH788" s="30">
        <v>2.6602834719734747</v>
      </c>
      <c r="AI788" s="28">
        <v>0.19388530516462768</v>
      </c>
      <c r="AJ788" s="30">
        <v>5.2608114484684503</v>
      </c>
      <c r="AK788" s="30">
        <v>5.1485201928579487</v>
      </c>
      <c r="AL788" s="28">
        <v>2.1810394327727904E-2</v>
      </c>
      <c r="AM788" s="30">
        <v>5.0178974306829698</v>
      </c>
      <c r="AN788" s="28">
        <v>4.840952234299023E-2</v>
      </c>
      <c r="AO788" s="30">
        <v>4.7344804182519775</v>
      </c>
      <c r="AP788" s="28">
        <v>0.11116975543660607</v>
      </c>
    </row>
    <row r="789" spans="1:42" s="2" customFormat="1" x14ac:dyDescent="0.25">
      <c r="A789" s="83" t="s">
        <v>366</v>
      </c>
      <c r="B789" s="83" t="s">
        <v>284</v>
      </c>
      <c r="C789" s="26" t="s">
        <v>192</v>
      </c>
      <c r="D789" s="27">
        <v>62015.60513228178</v>
      </c>
      <c r="E789" s="27">
        <v>63733.927773239615</v>
      </c>
      <c r="F789" s="28">
        <v>-2.696087784000217E-2</v>
      </c>
      <c r="G789" s="27">
        <v>58951.984155001643</v>
      </c>
      <c r="H789" s="28">
        <v>5.1968072342145448E-2</v>
      </c>
      <c r="I789" s="27">
        <v>67927.890577313898</v>
      </c>
      <c r="J789" s="28">
        <v>-8.7037671783770407E-2</v>
      </c>
      <c r="K789" s="29">
        <v>17819.747307344267</v>
      </c>
      <c r="L789" s="29">
        <v>17904.551582127839</v>
      </c>
      <c r="M789" s="28">
        <v>-4.7364646020078187E-3</v>
      </c>
      <c r="N789" s="29">
        <v>19001.37923645453</v>
      </c>
      <c r="O789" s="28">
        <v>-6.2186639948918973E-2</v>
      </c>
      <c r="P789" s="29">
        <v>23141.551482854804</v>
      </c>
      <c r="Q789" s="28">
        <v>-0.2299674755797326</v>
      </c>
      <c r="R789" s="29">
        <v>7682.4537833501954</v>
      </c>
      <c r="S789" s="29">
        <v>6980.379537524178</v>
      </c>
      <c r="T789" s="28">
        <v>0.10057823389858701</v>
      </c>
      <c r="U789" s="29">
        <v>7488.1852595523605</v>
      </c>
      <c r="V789" s="28">
        <v>2.5943338347567554E-2</v>
      </c>
      <c r="W789" s="29">
        <v>9581.7852679397074</v>
      </c>
      <c r="X789" s="28">
        <v>-0.19822313185671189</v>
      </c>
      <c r="Y789" s="26"/>
      <c r="Z789" s="26"/>
      <c r="AA789" s="26"/>
      <c r="AB789" s="26"/>
      <c r="AC789" s="30">
        <v>3.4801618711350941</v>
      </c>
      <c r="AD789" s="30">
        <v>3.5596494824733975</v>
      </c>
      <c r="AE789" s="28">
        <v>-2.2330179342004198E-2</v>
      </c>
      <c r="AF789" s="30">
        <v>3.1025107925797863</v>
      </c>
      <c r="AG789" s="28">
        <v>0.12172433999537677</v>
      </c>
      <c r="AH789" s="30">
        <v>2.9353213689082409</v>
      </c>
      <c r="AI789" s="28">
        <v>0.18561528151498463</v>
      </c>
      <c r="AJ789" s="30">
        <v>8.0723694383538174</v>
      </c>
      <c r="AK789" s="30">
        <v>9.1304387434275469</v>
      </c>
      <c r="AL789" s="28">
        <v>-0.11588373076106227</v>
      </c>
      <c r="AM789" s="30">
        <v>7.8726663552826892</v>
      </c>
      <c r="AN789" s="28">
        <v>2.536663870394102E-2</v>
      </c>
      <c r="AO789" s="30">
        <v>7.0892728941231926</v>
      </c>
      <c r="AP789" s="28">
        <v>0.1386738187276701</v>
      </c>
    </row>
    <row r="790" spans="1:42" s="2" customFormat="1" x14ac:dyDescent="0.25">
      <c r="A790" s="83" t="s">
        <v>366</v>
      </c>
      <c r="B790" s="83" t="s">
        <v>284</v>
      </c>
      <c r="C790" s="26" t="s">
        <v>224</v>
      </c>
      <c r="D790" s="27">
        <v>30125.535472996235</v>
      </c>
      <c r="E790" s="27">
        <v>29646.437980308532</v>
      </c>
      <c r="F790" s="28">
        <v>1.6160372892214704E-2</v>
      </c>
      <c r="G790" s="27">
        <v>24992.097962545158</v>
      </c>
      <c r="H790" s="28">
        <v>0.205402424324056</v>
      </c>
      <c r="I790" s="27">
        <v>34279.38955212474</v>
      </c>
      <c r="J790" s="28">
        <v>-0.12117643089332776</v>
      </c>
      <c r="K790" s="29">
        <v>10256.211787558677</v>
      </c>
      <c r="L790" s="29">
        <v>8999.5260888131743</v>
      </c>
      <c r="M790" s="28">
        <v>0.13963909725286772</v>
      </c>
      <c r="N790" s="29">
        <v>8915.4344991803937</v>
      </c>
      <c r="O790" s="28">
        <v>0.15038832807324679</v>
      </c>
      <c r="P790" s="29">
        <v>12738.130402443236</v>
      </c>
      <c r="Q790" s="28">
        <v>-0.19484167114575263</v>
      </c>
      <c r="R790" s="29">
        <v>5616.3077868942119</v>
      </c>
      <c r="S790" s="29">
        <v>4331.4902889635314</v>
      </c>
      <c r="T790" s="28">
        <v>0.29662250454637873</v>
      </c>
      <c r="U790" s="29">
        <v>4399.7299877266341</v>
      </c>
      <c r="V790" s="28">
        <v>0.2765119229046577</v>
      </c>
      <c r="W790" s="29">
        <v>6506.4730966702546</v>
      </c>
      <c r="X790" s="28">
        <v>-0.13681226319549261</v>
      </c>
      <c r="Y790" s="26"/>
      <c r="Z790" s="26"/>
      <c r="AA790" s="26"/>
      <c r="AB790" s="26"/>
      <c r="AC790" s="30">
        <v>2.9372965473997024</v>
      </c>
      <c r="AD790" s="30">
        <v>3.2942221276696357</v>
      </c>
      <c r="AE790" s="28">
        <v>-0.10834897175632353</v>
      </c>
      <c r="AF790" s="30">
        <v>2.8032394792247883</v>
      </c>
      <c r="AG790" s="28">
        <v>4.7822196130023954E-2</v>
      </c>
      <c r="AH790" s="30">
        <v>2.6910848349887977</v>
      </c>
      <c r="AI790" s="28">
        <v>9.1491620483205457E-2</v>
      </c>
      <c r="AJ790" s="30">
        <v>5.3639395517629733</v>
      </c>
      <c r="AK790" s="30">
        <v>6.844396732424058</v>
      </c>
      <c r="AL790" s="28">
        <v>-0.21630206993228399</v>
      </c>
      <c r="AM790" s="30">
        <v>5.6803708482707869</v>
      </c>
      <c r="AN790" s="28">
        <v>-5.5706098239015726E-2</v>
      </c>
      <c r="AO790" s="30">
        <v>5.2685055394553961</v>
      </c>
      <c r="AP790" s="28">
        <v>1.8114057505089421E-2</v>
      </c>
    </row>
    <row r="791" spans="1:42" s="2" customFormat="1" x14ac:dyDescent="0.25">
      <c r="A791" s="83" t="s">
        <v>366</v>
      </c>
      <c r="B791" s="83" t="s">
        <v>284</v>
      </c>
      <c r="C791" s="26" t="s">
        <v>208</v>
      </c>
      <c r="D791" s="26"/>
      <c r="E791" s="26"/>
      <c r="F791" s="26"/>
      <c r="G791" s="26"/>
      <c r="H791" s="26"/>
      <c r="I791" s="27">
        <v>23.650830030441284</v>
      </c>
      <c r="J791" s="28">
        <v>-1</v>
      </c>
      <c r="K791" s="26"/>
      <c r="L791" s="26"/>
      <c r="M791" s="26"/>
      <c r="N791" s="26"/>
      <c r="O791" s="26"/>
      <c r="P791" s="29">
        <v>2.8155750036239624</v>
      </c>
      <c r="Q791" s="28">
        <v>-1</v>
      </c>
      <c r="R791" s="26"/>
      <c r="S791" s="26"/>
      <c r="T791" s="26"/>
      <c r="U791" s="26"/>
      <c r="V791" s="26"/>
      <c r="W791" s="29">
        <v>0.81651672755596039</v>
      </c>
      <c r="X791" s="28">
        <v>-1</v>
      </c>
      <c r="Y791" s="26"/>
      <c r="Z791" s="26"/>
      <c r="AA791" s="26"/>
      <c r="AB791" s="26"/>
      <c r="AC791" s="26"/>
      <c r="AD791" s="26"/>
      <c r="AE791" s="26"/>
      <c r="AF791" s="26"/>
      <c r="AG791" s="26"/>
      <c r="AH791" s="30">
        <v>8.4</v>
      </c>
      <c r="AI791" s="28">
        <v>-1</v>
      </c>
      <c r="AJ791" s="26"/>
      <c r="AK791" s="26"/>
      <c r="AL791" s="26"/>
      <c r="AM791" s="26"/>
      <c r="AN791" s="26"/>
      <c r="AO791" s="30">
        <v>28.965518074852131</v>
      </c>
      <c r="AP791" s="28">
        <v>-1</v>
      </c>
    </row>
    <row r="792" spans="1:42" s="2" customFormat="1" x14ac:dyDescent="0.25">
      <c r="A792" s="83" t="s">
        <v>366</v>
      </c>
      <c r="B792" s="83" t="s">
        <v>284</v>
      </c>
      <c r="C792" s="26" t="s">
        <v>223</v>
      </c>
      <c r="D792" s="27">
        <v>388425.07985238789</v>
      </c>
      <c r="E792" s="27">
        <v>452837.9453398168</v>
      </c>
      <c r="F792" s="28">
        <v>-0.14224264143565193</v>
      </c>
      <c r="G792" s="27">
        <v>386383.08032138826</v>
      </c>
      <c r="H792" s="28">
        <v>5.2849092908031125E-3</v>
      </c>
      <c r="I792" s="27">
        <v>341475.12854190706</v>
      </c>
      <c r="J792" s="28">
        <v>0.13749156933026518</v>
      </c>
      <c r="K792" s="29">
        <v>119582.67823785853</v>
      </c>
      <c r="L792" s="29">
        <v>146095.74899227434</v>
      </c>
      <c r="M792" s="28">
        <v>-0.18147735945292864</v>
      </c>
      <c r="N792" s="29">
        <v>137575.85182456588</v>
      </c>
      <c r="O792" s="28">
        <v>-0.13078729550337001</v>
      </c>
      <c r="P792" s="29">
        <v>131292.68678786856</v>
      </c>
      <c r="Q792" s="28">
        <v>-8.9190105225967764E-2</v>
      </c>
      <c r="R792" s="29">
        <v>76156.639059725057</v>
      </c>
      <c r="S792" s="29">
        <v>91658.403727155979</v>
      </c>
      <c r="T792" s="28">
        <v>-0.16912540516825689</v>
      </c>
      <c r="U792" s="29">
        <v>80864.377615132762</v>
      </c>
      <c r="V792" s="28">
        <v>-5.8217705920075122E-2</v>
      </c>
      <c r="W792" s="29">
        <v>75364.553937481513</v>
      </c>
      <c r="X792" s="28">
        <v>1.0510048568729237E-2</v>
      </c>
      <c r="Y792" s="26"/>
      <c r="Z792" s="26"/>
      <c r="AA792" s="26"/>
      <c r="AB792" s="26"/>
      <c r="AC792" s="30">
        <v>3.2481717718328946</v>
      </c>
      <c r="AD792" s="30">
        <v>3.0995970003464182</v>
      </c>
      <c r="AE792" s="28">
        <v>4.7933577000452449E-2</v>
      </c>
      <c r="AF792" s="30">
        <v>2.8085094527642589</v>
      </c>
      <c r="AG792" s="28">
        <v>0.15654649787128211</v>
      </c>
      <c r="AH792" s="30">
        <v>2.6008693773906328</v>
      </c>
      <c r="AI792" s="28">
        <v>0.248879240176098</v>
      </c>
      <c r="AJ792" s="30">
        <v>5.1003442989096399</v>
      </c>
      <c r="AK792" s="30">
        <v>4.9404956547988936</v>
      </c>
      <c r="AL792" s="28">
        <v>3.2354778807563399E-2</v>
      </c>
      <c r="AM792" s="30">
        <v>4.7781618027204287</v>
      </c>
      <c r="AN792" s="28">
        <v>6.7428126022391677E-2</v>
      </c>
      <c r="AO792" s="30">
        <v>4.5309779027575345</v>
      </c>
      <c r="AP792" s="28">
        <v>0.12566081944597243</v>
      </c>
    </row>
    <row r="793" spans="1:42" s="2" customFormat="1" x14ac:dyDescent="0.25">
      <c r="A793" s="83" t="s">
        <v>366</v>
      </c>
      <c r="B793" s="83" t="s">
        <v>284</v>
      </c>
      <c r="C793" s="26" t="s">
        <v>207</v>
      </c>
      <c r="D793" s="27">
        <v>2134.3561310231685</v>
      </c>
      <c r="E793" s="27">
        <v>1498.6923470509053</v>
      </c>
      <c r="F793" s="28">
        <v>0.42414561282247742</v>
      </c>
      <c r="G793" s="27">
        <v>1041.6075552737714</v>
      </c>
      <c r="H793" s="28">
        <v>1.0490981658271326</v>
      </c>
      <c r="I793" s="27">
        <v>839.62003137469287</v>
      </c>
      <c r="J793" s="28">
        <v>1.5420500360486045</v>
      </c>
      <c r="K793" s="29">
        <v>460.89156782627106</v>
      </c>
      <c r="L793" s="29">
        <v>428.04626131057739</v>
      </c>
      <c r="M793" s="28">
        <v>7.6733076502359887E-2</v>
      </c>
      <c r="N793" s="29">
        <v>320.36915278434753</v>
      </c>
      <c r="O793" s="28">
        <v>0.43862654634703369</v>
      </c>
      <c r="P793" s="29">
        <v>314.56970381736755</v>
      </c>
      <c r="Q793" s="28">
        <v>0.46514925701126913</v>
      </c>
      <c r="R793" s="29">
        <v>100.84307504038811</v>
      </c>
      <c r="S793" s="29">
        <v>93.656521974754341</v>
      </c>
      <c r="T793" s="28">
        <v>7.6733076502359873E-2</v>
      </c>
      <c r="U793" s="29">
        <v>70.096770629215243</v>
      </c>
      <c r="V793" s="28">
        <v>0.43862654634703374</v>
      </c>
      <c r="W793" s="29">
        <v>68.827851195240029</v>
      </c>
      <c r="X793" s="28">
        <v>0.46514925701126902</v>
      </c>
      <c r="Y793" s="26"/>
      <c r="Z793" s="26"/>
      <c r="AA793" s="26"/>
      <c r="AB793" s="26"/>
      <c r="AC793" s="30">
        <v>4.6309290080735321</v>
      </c>
      <c r="AD793" s="30">
        <v>3.5012391942456413</v>
      </c>
      <c r="AE793" s="28">
        <v>0.32265428071425661</v>
      </c>
      <c r="AF793" s="30">
        <v>3.2512729338049486</v>
      </c>
      <c r="AG793" s="28">
        <v>0.42434335792719158</v>
      </c>
      <c r="AH793" s="30">
        <v>2.6691064688866488</v>
      </c>
      <c r="AI793" s="28">
        <v>0.73501097166993445</v>
      </c>
      <c r="AJ793" s="30">
        <v>21.165123437264771</v>
      </c>
      <c r="AK793" s="30">
        <v>16.00200728631463</v>
      </c>
      <c r="AL793" s="28">
        <v>0.32265428071425672</v>
      </c>
      <c r="AM793" s="30">
        <v>14.859565510991537</v>
      </c>
      <c r="AN793" s="28">
        <v>0.42434335792719163</v>
      </c>
      <c r="AO793" s="30">
        <v>12.198841265478283</v>
      </c>
      <c r="AP793" s="28">
        <v>0.73501097166993468</v>
      </c>
    </row>
    <row r="794" spans="1:42" s="2" customFormat="1" x14ac:dyDescent="0.25">
      <c r="A794" s="83" t="s">
        <v>366</v>
      </c>
      <c r="B794" s="83" t="s">
        <v>284</v>
      </c>
      <c r="C794" s="26" t="s">
        <v>209</v>
      </c>
      <c r="D794" s="26"/>
      <c r="E794" s="27">
        <v>20.115000343322755</v>
      </c>
      <c r="F794" s="28">
        <v>-1</v>
      </c>
      <c r="G794" s="27">
        <v>40.266669273376465</v>
      </c>
      <c r="H794" s="28">
        <v>-1</v>
      </c>
      <c r="I794" s="27">
        <v>40.546368312835696</v>
      </c>
      <c r="J794" s="28">
        <v>-1</v>
      </c>
      <c r="K794" s="26"/>
      <c r="L794" s="29">
        <v>2.7937500476837158</v>
      </c>
      <c r="M794" s="28">
        <v>-1</v>
      </c>
      <c r="N794" s="29">
        <v>5.5925929546356201</v>
      </c>
      <c r="O794" s="28">
        <v>-1</v>
      </c>
      <c r="P794" s="29">
        <v>5.6314400434494019</v>
      </c>
      <c r="Q794" s="28">
        <v>-1</v>
      </c>
      <c r="R794" s="26"/>
      <c r="S794" s="29">
        <v>2.5562813535779725</v>
      </c>
      <c r="T794" s="28">
        <v>-1</v>
      </c>
      <c r="U794" s="29">
        <v>5.1312068219014151</v>
      </c>
      <c r="V794" s="28">
        <v>-1</v>
      </c>
      <c r="W794" s="29">
        <v>5.1668267871364222</v>
      </c>
      <c r="X794" s="28">
        <v>-1</v>
      </c>
      <c r="Y794" s="26"/>
      <c r="Z794" s="26"/>
      <c r="AA794" s="26"/>
      <c r="AB794" s="26"/>
      <c r="AC794" s="26"/>
      <c r="AD794" s="30">
        <v>7.2</v>
      </c>
      <c r="AE794" s="28">
        <v>-1</v>
      </c>
      <c r="AF794" s="30">
        <v>7.2</v>
      </c>
      <c r="AG794" s="28">
        <v>-1</v>
      </c>
      <c r="AH794" s="30">
        <v>7.2</v>
      </c>
      <c r="AI794" s="28">
        <v>-1</v>
      </c>
      <c r="AJ794" s="26"/>
      <c r="AK794" s="30">
        <v>7.8688522744838778</v>
      </c>
      <c r="AL794" s="28">
        <v>-1</v>
      </c>
      <c r="AM794" s="30">
        <v>7.847407183336899</v>
      </c>
      <c r="AN794" s="28">
        <v>-1</v>
      </c>
      <c r="AO794" s="30">
        <v>7.8474409890770609</v>
      </c>
      <c r="AP794" s="28">
        <v>-1</v>
      </c>
    </row>
    <row r="795" spans="1:42" s="2" customFormat="1" x14ac:dyDescent="0.25">
      <c r="A795" s="83" t="s">
        <v>366</v>
      </c>
      <c r="B795" s="83" t="s">
        <v>284</v>
      </c>
      <c r="C795" s="26" t="s">
        <v>206</v>
      </c>
      <c r="D795" s="27">
        <v>3164.1553423786163</v>
      </c>
      <c r="E795" s="27">
        <v>3630.059497241974</v>
      </c>
      <c r="F795" s="28">
        <v>-0.12834614838058156</v>
      </c>
      <c r="G795" s="27">
        <v>2315.0836249327658</v>
      </c>
      <c r="H795" s="28">
        <v>0.36675639199448318</v>
      </c>
      <c r="I795" s="27">
        <v>1845.816786814928</v>
      </c>
      <c r="J795" s="28">
        <v>0.71423045070392044</v>
      </c>
      <c r="K795" s="29">
        <v>930.17429256439209</v>
      </c>
      <c r="L795" s="29">
        <v>1000.1660128452402</v>
      </c>
      <c r="M795" s="28">
        <v>-6.998010268489116E-2</v>
      </c>
      <c r="N795" s="29">
        <v>701.21231225904148</v>
      </c>
      <c r="O795" s="28">
        <v>0.3265230463049365</v>
      </c>
      <c r="P795" s="29">
        <v>594.48375977749004</v>
      </c>
      <c r="Q795" s="28">
        <v>0.5646756993202775</v>
      </c>
      <c r="R795" s="29">
        <v>174.40767985582352</v>
      </c>
      <c r="S795" s="29">
        <v>188.56971003182312</v>
      </c>
      <c r="T795" s="28">
        <v>-7.5102359618676895E-2</v>
      </c>
      <c r="U795" s="29">
        <v>148.27055819331673</v>
      </c>
      <c r="V795" s="28">
        <v>0.17627991680201896</v>
      </c>
      <c r="W795" s="29">
        <v>123.55405706342472</v>
      </c>
      <c r="X795" s="28">
        <v>0.41159006835602174</v>
      </c>
      <c r="Y795" s="26"/>
      <c r="Z795" s="26"/>
      <c r="AA795" s="26"/>
      <c r="AB795" s="26"/>
      <c r="AC795" s="30">
        <v>3.4016800589654816</v>
      </c>
      <c r="AD795" s="30">
        <v>3.6294569607652405</v>
      </c>
      <c r="AE795" s="28">
        <v>-6.2757846218331789E-2</v>
      </c>
      <c r="AF795" s="30">
        <v>3.3015444601570669</v>
      </c>
      <c r="AG795" s="28">
        <v>3.0329925892820141E-2</v>
      </c>
      <c r="AH795" s="30">
        <v>3.1049069994877585</v>
      </c>
      <c r="AI795" s="28">
        <v>9.5581948034734757E-2</v>
      </c>
      <c r="AJ795" s="30">
        <v>18.142293647815901</v>
      </c>
      <c r="AK795" s="30">
        <v>19.250490954402821</v>
      </c>
      <c r="AL795" s="28">
        <v>-5.7567223049626262E-2</v>
      </c>
      <c r="AM795" s="30">
        <v>15.613913194515227</v>
      </c>
      <c r="AN795" s="28">
        <v>0.16193124822730728</v>
      </c>
      <c r="AO795" s="30">
        <v>14.939345827125727</v>
      </c>
      <c r="AP795" s="28">
        <v>0.21439679205193207</v>
      </c>
    </row>
    <row r="796" spans="1:42" s="2" customFormat="1" x14ac:dyDescent="0.25">
      <c r="A796" s="83" t="s">
        <v>366</v>
      </c>
      <c r="B796" s="83" t="s">
        <v>284</v>
      </c>
      <c r="C796" s="26" t="s">
        <v>204</v>
      </c>
      <c r="D796" s="27">
        <v>97374.978038541085</v>
      </c>
      <c r="E796" s="27">
        <v>96838.671365048882</v>
      </c>
      <c r="F796" s="28">
        <v>5.5381457214598619E-3</v>
      </c>
      <c r="G796" s="27">
        <v>101024.80070922732</v>
      </c>
      <c r="H796" s="28">
        <v>-3.6127986841481281E-2</v>
      </c>
      <c r="I796" s="27">
        <v>119993.21331616759</v>
      </c>
      <c r="J796" s="28">
        <v>-0.18849595450061157</v>
      </c>
      <c r="K796" s="29">
        <v>33373.505438502412</v>
      </c>
      <c r="L796" s="29">
        <v>31479.70221117801</v>
      </c>
      <c r="M796" s="28">
        <v>6.0159502609651083E-2</v>
      </c>
      <c r="N796" s="29">
        <v>33707.665673145864</v>
      </c>
      <c r="O796" s="28">
        <v>-9.9134789659928862E-3</v>
      </c>
      <c r="P796" s="29">
        <v>42173.166276182601</v>
      </c>
      <c r="Q796" s="28">
        <v>-0.20865544645268475</v>
      </c>
      <c r="R796" s="29">
        <v>16186.540818420353</v>
      </c>
      <c r="S796" s="29">
        <v>15105.597600328314</v>
      </c>
      <c r="T796" s="28">
        <v>7.1559116474051013E-2</v>
      </c>
      <c r="U796" s="29">
        <v>16269.509189778708</v>
      </c>
      <c r="V796" s="28">
        <v>-5.0996234975840098E-3</v>
      </c>
      <c r="W796" s="29">
        <v>22105.136734183365</v>
      </c>
      <c r="X796" s="28">
        <v>-0.26774753700620635</v>
      </c>
      <c r="Y796" s="26"/>
      <c r="Z796" s="26"/>
      <c r="AA796" s="26"/>
      <c r="AB796" s="26"/>
      <c r="AC796" s="30">
        <v>2.9177329968520875</v>
      </c>
      <c r="AD796" s="30">
        <v>3.0762257760704865</v>
      </c>
      <c r="AE796" s="28">
        <v>-5.152182926600879E-2</v>
      </c>
      <c r="AF796" s="30">
        <v>2.9970868255558702</v>
      </c>
      <c r="AG796" s="28">
        <v>-2.6476986928486778E-2</v>
      </c>
      <c r="AH796" s="30">
        <v>2.8452502838027138</v>
      </c>
      <c r="AI796" s="28">
        <v>2.5474986668835201E-2</v>
      </c>
      <c r="AJ796" s="30">
        <v>6.0157991216831173</v>
      </c>
      <c r="AK796" s="30">
        <v>6.4107805548152648</v>
      </c>
      <c r="AL796" s="28">
        <v>-6.1612065762486456E-2</v>
      </c>
      <c r="AM796" s="30">
        <v>6.2094559541289653</v>
      </c>
      <c r="AN796" s="28">
        <v>-3.1187407379397927E-2</v>
      </c>
      <c r="AO796" s="30">
        <v>5.4282954572549729</v>
      </c>
      <c r="AP796" s="28">
        <v>0.10822986129889811</v>
      </c>
    </row>
    <row r="797" spans="1:42" s="2" customFormat="1" x14ac:dyDescent="0.25">
      <c r="A797" s="83" t="s">
        <v>366</v>
      </c>
      <c r="B797" s="83" t="s">
        <v>284</v>
      </c>
      <c r="C797" s="26" t="s">
        <v>227</v>
      </c>
      <c r="D797" s="27">
        <v>708294.73328512907</v>
      </c>
      <c r="E797" s="27">
        <v>780226.22343351482</v>
      </c>
      <c r="F797" s="28">
        <v>-9.2193120389929106E-2</v>
      </c>
      <c r="G797" s="27">
        <v>691940.12066573382</v>
      </c>
      <c r="H797" s="28">
        <v>2.3635878497202976E-2</v>
      </c>
      <c r="I797" s="27">
        <v>697436.88155694725</v>
      </c>
      <c r="J797" s="28">
        <v>1.5568221319100477E-2</v>
      </c>
      <c r="K797" s="29">
        <v>294295.42948186665</v>
      </c>
      <c r="L797" s="29">
        <v>340959.45108063624</v>
      </c>
      <c r="M797" s="28">
        <v>-0.13686091249523286</v>
      </c>
      <c r="N797" s="29">
        <v>324822.77593059099</v>
      </c>
      <c r="O797" s="28">
        <v>-9.3981545355820428E-2</v>
      </c>
      <c r="P797" s="29">
        <v>328641.81564891792</v>
      </c>
      <c r="Q797" s="28">
        <v>-0.10451009132612293</v>
      </c>
      <c r="R797" s="29">
        <v>178751.08396293569</v>
      </c>
      <c r="S797" s="29">
        <v>204601.76289576438</v>
      </c>
      <c r="T797" s="28">
        <v>-0.12634631572553198</v>
      </c>
      <c r="U797" s="29">
        <v>189056.77100862996</v>
      </c>
      <c r="V797" s="28">
        <v>-5.451107088475473E-2</v>
      </c>
      <c r="W797" s="29">
        <v>195084.21430609771</v>
      </c>
      <c r="X797" s="28">
        <v>-8.3723485271516906E-2</v>
      </c>
      <c r="Y797" s="26"/>
      <c r="Z797" s="26"/>
      <c r="AA797" s="26"/>
      <c r="AB797" s="26"/>
      <c r="AC797" s="30">
        <v>2.4067473101167254</v>
      </c>
      <c r="AD797" s="30">
        <v>2.2883255500343731</v>
      </c>
      <c r="AE797" s="28">
        <v>5.1750398924040097E-2</v>
      </c>
      <c r="AF797" s="30">
        <v>2.1302081379096074</v>
      </c>
      <c r="AG797" s="28">
        <v>0.12981791182080846</v>
      </c>
      <c r="AH797" s="30">
        <v>2.1221793708138663</v>
      </c>
      <c r="AI797" s="28">
        <v>0.13409231246731318</v>
      </c>
      <c r="AJ797" s="30">
        <v>3.962463989488282</v>
      </c>
      <c r="AK797" s="30">
        <v>3.8133895446003847</v>
      </c>
      <c r="AL797" s="28">
        <v>3.9092372584642217E-2</v>
      </c>
      <c r="AM797" s="30">
        <v>3.6599594765857315</v>
      </c>
      <c r="AN797" s="28">
        <v>8.2652421382749322E-2</v>
      </c>
      <c r="AO797" s="30">
        <v>3.5750554397119543</v>
      </c>
      <c r="AP797" s="28">
        <v>0.10836434743723629</v>
      </c>
    </row>
    <row r="798" spans="1:42" s="2" customFormat="1" x14ac:dyDescent="0.25">
      <c r="A798" s="83" t="s">
        <v>366</v>
      </c>
      <c r="B798" s="83" t="s">
        <v>284</v>
      </c>
      <c r="C798" s="26" t="s">
        <v>205</v>
      </c>
      <c r="D798" s="27">
        <v>26591.558185883761</v>
      </c>
      <c r="E798" s="27">
        <v>28938.622948294877</v>
      </c>
      <c r="F798" s="28">
        <v>-8.1104922186679557E-2</v>
      </c>
      <c r="G798" s="27">
        <v>30562.928342976571</v>
      </c>
      <c r="H798" s="28">
        <v>-0.12994076066685015</v>
      </c>
      <c r="I798" s="27">
        <v>30898.867008656263</v>
      </c>
      <c r="J798" s="28">
        <v>-0.13940021883539669</v>
      </c>
      <c r="K798" s="29">
        <v>6172.4696593949266</v>
      </c>
      <c r="L798" s="29">
        <v>7474.0194691111637</v>
      </c>
      <c r="M798" s="28">
        <v>-0.17414321906643654</v>
      </c>
      <c r="N798" s="29">
        <v>9058.7706792761128</v>
      </c>
      <c r="O798" s="28">
        <v>-0.31861950391174165</v>
      </c>
      <c r="P798" s="29">
        <v>9485.9206017696379</v>
      </c>
      <c r="Q798" s="28">
        <v>-0.34930198991509304</v>
      </c>
      <c r="R798" s="29">
        <v>1790.8952415597714</v>
      </c>
      <c r="S798" s="29">
        <v>2364.1067352004925</v>
      </c>
      <c r="T798" s="28">
        <v>-0.24246430379215039</v>
      </c>
      <c r="U798" s="29">
        <v>2864.9567361812929</v>
      </c>
      <c r="V798" s="28">
        <v>-0.37489623527548982</v>
      </c>
      <c r="W798" s="29">
        <v>2876.9469194961025</v>
      </c>
      <c r="X798" s="28">
        <v>-0.37750146538211177</v>
      </c>
      <c r="Y798" s="26"/>
      <c r="Z798" s="26"/>
      <c r="AA798" s="26"/>
      <c r="AB798" s="26"/>
      <c r="AC798" s="30">
        <v>4.3080905461251753</v>
      </c>
      <c r="AD798" s="30">
        <v>3.8718955801350567</v>
      </c>
      <c r="AE798" s="28">
        <v>0.11265669669090185</v>
      </c>
      <c r="AF798" s="30">
        <v>3.3738494355416067</v>
      </c>
      <c r="AG798" s="28">
        <v>0.27690658057880824</v>
      </c>
      <c r="AH798" s="30">
        <v>3.2573398308743964</v>
      </c>
      <c r="AI798" s="28">
        <v>0.32257939601245617</v>
      </c>
      <c r="AJ798" s="30">
        <v>14.848192998002482</v>
      </c>
      <c r="AK798" s="30">
        <v>12.240827589301158</v>
      </c>
      <c r="AL798" s="28">
        <v>0.21300564767207708</v>
      </c>
      <c r="AM798" s="30">
        <v>10.6678498690748</v>
      </c>
      <c r="AN798" s="28">
        <v>0.39186370076749438</v>
      </c>
      <c r="AO798" s="30">
        <v>10.740158881370046</v>
      </c>
      <c r="AP798" s="28">
        <v>0.38249286272275351</v>
      </c>
    </row>
    <row r="799" spans="1:42" s="2" customFormat="1" x14ac:dyDescent="0.25">
      <c r="A799" s="83" t="s">
        <v>366</v>
      </c>
      <c r="B799" s="83" t="s">
        <v>285</v>
      </c>
      <c r="C799" s="26" t="s">
        <v>221</v>
      </c>
      <c r="D799" s="27">
        <v>2578037.886824863</v>
      </c>
      <c r="E799" s="27">
        <v>2737351.3068826366</v>
      </c>
      <c r="F799" s="28">
        <v>-5.8199844374087172E-2</v>
      </c>
      <c r="G799" s="27">
        <v>2343402.0922280727</v>
      </c>
      <c r="H799" s="28">
        <v>0.10012613514981632</v>
      </c>
      <c r="I799" s="27">
        <v>2367780.5791802551</v>
      </c>
      <c r="J799" s="28">
        <v>8.8799320973145565E-2</v>
      </c>
      <c r="K799" s="29">
        <v>926015.94516767142</v>
      </c>
      <c r="L799" s="29">
        <v>1041006.9548815645</v>
      </c>
      <c r="M799" s="28">
        <v>-0.11046132705902585</v>
      </c>
      <c r="N799" s="29">
        <v>943600.23114375607</v>
      </c>
      <c r="O799" s="28">
        <v>-1.8635313341085553E-2</v>
      </c>
      <c r="P799" s="29">
        <v>958959.70500172174</v>
      </c>
      <c r="Q799" s="28">
        <v>-3.435364349745141E-2</v>
      </c>
      <c r="R799" s="29">
        <v>573398.93359857798</v>
      </c>
      <c r="S799" s="29">
        <v>644173.39028158726</v>
      </c>
      <c r="T799" s="28">
        <v>-0.1098686436769325</v>
      </c>
      <c r="U799" s="29">
        <v>560170.86278742377</v>
      </c>
      <c r="V799" s="28">
        <v>2.3614349995519233E-2</v>
      </c>
      <c r="W799" s="29">
        <v>569023.97417033755</v>
      </c>
      <c r="X799" s="28">
        <v>7.6885326925272626E-3</v>
      </c>
      <c r="Y799" s="27">
        <v>2565029.3983733207</v>
      </c>
      <c r="Z799" s="45">
        <v>13008.48845154218</v>
      </c>
      <c r="AA799" s="29">
        <v>566715.35221544409</v>
      </c>
      <c r="AB799" s="29">
        <v>6683.5813831339328</v>
      </c>
      <c r="AC799" s="30">
        <v>2.7840102541193974</v>
      </c>
      <c r="AD799" s="30">
        <v>2.629522592569101</v>
      </c>
      <c r="AE799" s="28">
        <v>5.8751220463695859E-2</v>
      </c>
      <c r="AF799" s="30">
        <v>2.4834691799381923</v>
      </c>
      <c r="AG799" s="28">
        <v>0.12101663133531816</v>
      </c>
      <c r="AH799" s="30">
        <v>2.4691137352596102</v>
      </c>
      <c r="AI799" s="28">
        <v>0.12753422993966618</v>
      </c>
      <c r="AJ799" s="30">
        <v>4.4960632742119504</v>
      </c>
      <c r="AK799" s="30">
        <v>4.2494014005857323</v>
      </c>
      <c r="AL799" s="28">
        <v>5.8046263549548054E-2</v>
      </c>
      <c r="AM799" s="30">
        <v>4.183370196313402</v>
      </c>
      <c r="AN799" s="28">
        <v>7.4746690640505445E-2</v>
      </c>
      <c r="AO799" s="30">
        <v>4.1611262207933946</v>
      </c>
      <c r="AP799" s="28">
        <v>8.0491923495340165E-2</v>
      </c>
    </row>
    <row r="800" spans="1:42" s="2" customFormat="1" x14ac:dyDescent="0.25">
      <c r="A800" s="83" t="s">
        <v>366</v>
      </c>
      <c r="B800" s="83" t="s">
        <v>285</v>
      </c>
      <c r="C800" s="26" t="s">
        <v>167</v>
      </c>
      <c r="D800" s="27">
        <v>1584494.7313431895</v>
      </c>
      <c r="E800" s="27">
        <v>1745739.6616154767</v>
      </c>
      <c r="F800" s="28">
        <v>-9.2364820378242424E-2</v>
      </c>
      <c r="G800" s="27">
        <v>1475386.2079001081</v>
      </c>
      <c r="H800" s="28">
        <v>7.3952516879206634E-2</v>
      </c>
      <c r="I800" s="27">
        <v>1493957.9354302562</v>
      </c>
      <c r="J800" s="28">
        <v>6.0601971291018263E-2</v>
      </c>
      <c r="K800" s="29">
        <v>628670.84462975396</v>
      </c>
      <c r="L800" s="29">
        <v>725689.91055398271</v>
      </c>
      <c r="M800" s="28">
        <v>-0.13369217969444497</v>
      </c>
      <c r="N800" s="29">
        <v>647116.58270166221</v>
      </c>
      <c r="O800" s="28">
        <v>-2.850450531633527E-2</v>
      </c>
      <c r="P800" s="29">
        <v>651678.92410587415</v>
      </c>
      <c r="Q800" s="28">
        <v>-3.5305851739317884E-2</v>
      </c>
      <c r="R800" s="29">
        <v>382031.53287366376</v>
      </c>
      <c r="S800" s="29">
        <v>446767.75907363184</v>
      </c>
      <c r="T800" s="28">
        <v>-0.14489905523665797</v>
      </c>
      <c r="U800" s="29">
        <v>387459.39456952858</v>
      </c>
      <c r="V800" s="28">
        <v>-1.4008852984182332E-2</v>
      </c>
      <c r="W800" s="29">
        <v>398345.89531018719</v>
      </c>
      <c r="X800" s="28">
        <v>-4.0955266838684577E-2</v>
      </c>
      <c r="Y800" s="27">
        <v>1574921.5341856964</v>
      </c>
      <c r="Z800" s="45">
        <v>9573.1971574929921</v>
      </c>
      <c r="AA800" s="29">
        <v>376888.51576219458</v>
      </c>
      <c r="AB800" s="29">
        <v>5143.0171114691557</v>
      </c>
      <c r="AC800" s="30">
        <v>2.5203884431388786</v>
      </c>
      <c r="AD800" s="30">
        <v>2.4056275776010176</v>
      </c>
      <c r="AE800" s="28">
        <v>4.7705167086712887E-2</v>
      </c>
      <c r="AF800" s="30">
        <v>2.2799388044430628</v>
      </c>
      <c r="AG800" s="28">
        <v>0.10546319849780006</v>
      </c>
      <c r="AH800" s="30">
        <v>2.2924754509746004</v>
      </c>
      <c r="AI800" s="28">
        <v>9.9417855082105891E-2</v>
      </c>
      <c r="AJ800" s="30">
        <v>4.1475495999624075</v>
      </c>
      <c r="AK800" s="30">
        <v>3.9074880095091222</v>
      </c>
      <c r="AL800" s="28">
        <v>6.1436296124026478E-2</v>
      </c>
      <c r="AM800" s="30">
        <v>3.8078472959451082</v>
      </c>
      <c r="AN800" s="28">
        <v>8.9211115261644214E-2</v>
      </c>
      <c r="AO800" s="30">
        <v>3.7504037396115981</v>
      </c>
      <c r="AP800" s="28">
        <v>0.10589416178214958</v>
      </c>
    </row>
    <row r="801" spans="1:42" s="2" customFormat="1" x14ac:dyDescent="0.25">
      <c r="A801" s="83" t="s">
        <v>366</v>
      </c>
      <c r="B801" s="83" t="s">
        <v>285</v>
      </c>
      <c r="C801" s="26" t="s">
        <v>168</v>
      </c>
      <c r="D801" s="27">
        <v>902145.61305448296</v>
      </c>
      <c r="E801" s="27">
        <v>888370.64320194477</v>
      </c>
      <c r="F801" s="28">
        <v>1.5505881422296015E-2</v>
      </c>
      <c r="G801" s="27">
        <v>773599.09144008392</v>
      </c>
      <c r="H801" s="28">
        <v>0.1661668466739081</v>
      </c>
      <c r="I801" s="27">
        <v>764575.68046218506</v>
      </c>
      <c r="J801" s="28">
        <v>0.17992977818642761</v>
      </c>
      <c r="K801" s="29">
        <v>273184.05241638474</v>
      </c>
      <c r="L801" s="29">
        <v>284836.75504314457</v>
      </c>
      <c r="M801" s="28">
        <v>-4.091010875683785E-2</v>
      </c>
      <c r="N801" s="29">
        <v>266759.06763537746</v>
      </c>
      <c r="O801" s="28">
        <v>2.4085347268454779E-2</v>
      </c>
      <c r="P801" s="29">
        <v>274501.62319934589</v>
      </c>
      <c r="Q801" s="28">
        <v>-4.7998651796835306E-3</v>
      </c>
      <c r="R801" s="29">
        <v>182609.62474290305</v>
      </c>
      <c r="S801" s="29">
        <v>186456.2336613978</v>
      </c>
      <c r="T801" s="28">
        <v>-2.0630090198433069E-2</v>
      </c>
      <c r="U801" s="29">
        <v>161766.15840435933</v>
      </c>
      <c r="V801" s="28">
        <v>0.12884936221605928</v>
      </c>
      <c r="W801" s="29">
        <v>159033.25702215327</v>
      </c>
      <c r="X801" s="28">
        <v>0.14824803416725349</v>
      </c>
      <c r="Y801" s="27">
        <v>899094.73227912991</v>
      </c>
      <c r="Z801" s="45">
        <v>3050.8807753530564</v>
      </c>
      <c r="AA801" s="29">
        <v>181135.84780835101</v>
      </c>
      <c r="AB801" s="29">
        <v>1473.7769345520419</v>
      </c>
      <c r="AC801" s="30">
        <v>3.3023363006543316</v>
      </c>
      <c r="AD801" s="30">
        <v>3.1188764352668676</v>
      </c>
      <c r="AE801" s="28">
        <v>5.8822421854543956E-2</v>
      </c>
      <c r="AF801" s="30">
        <v>2.8999917352293578</v>
      </c>
      <c r="AG801" s="28">
        <v>0.13873990071670073</v>
      </c>
      <c r="AH801" s="30">
        <v>2.7853229848005028</v>
      </c>
      <c r="AI801" s="28">
        <v>0.1856205972072785</v>
      </c>
      <c r="AJ801" s="30">
        <v>4.9402960787232217</v>
      </c>
      <c r="AK801" s="30">
        <v>4.7644995598013358</v>
      </c>
      <c r="AL801" s="28">
        <v>3.6897163430363734E-2</v>
      </c>
      <c r="AM801" s="30">
        <v>4.7822059883894523</v>
      </c>
      <c r="AN801" s="28">
        <v>3.3057984268680757E-2</v>
      </c>
      <c r="AO801" s="30">
        <v>4.807646493435521</v>
      </c>
      <c r="AP801" s="28">
        <v>2.7591376668152239E-2</v>
      </c>
    </row>
    <row r="802" spans="1:42" s="2" customFormat="1" x14ac:dyDescent="0.25">
      <c r="A802" s="83" t="s">
        <v>366</v>
      </c>
      <c r="B802" s="83" t="s">
        <v>285</v>
      </c>
      <c r="C802" s="26" t="s">
        <v>192</v>
      </c>
      <c r="D802" s="27">
        <v>91397.54242719055</v>
      </c>
      <c r="E802" s="27">
        <v>103241.0020652151</v>
      </c>
      <c r="F802" s="28">
        <v>-0.11471662809455581</v>
      </c>
      <c r="G802" s="27">
        <v>94416.792887880802</v>
      </c>
      <c r="H802" s="28">
        <v>-3.197789681625373E-2</v>
      </c>
      <c r="I802" s="27">
        <v>109246.96328781366</v>
      </c>
      <c r="J802" s="28">
        <v>-0.16338596811701206</v>
      </c>
      <c r="K802" s="29">
        <v>24161.048121532356</v>
      </c>
      <c r="L802" s="29">
        <v>30480.289284437113</v>
      </c>
      <c r="M802" s="28">
        <v>-0.2073222174479587</v>
      </c>
      <c r="N802" s="29">
        <v>29724.580806716651</v>
      </c>
      <c r="O802" s="28">
        <v>-0.18716942457022448</v>
      </c>
      <c r="P802" s="29">
        <v>32779.157696501352</v>
      </c>
      <c r="Q802" s="28">
        <v>-0.26291430837738822</v>
      </c>
      <c r="R802" s="29">
        <v>8757.7759820111369</v>
      </c>
      <c r="S802" s="29">
        <v>10949.397546557486</v>
      </c>
      <c r="T802" s="28">
        <v>-0.20015910055575611</v>
      </c>
      <c r="U802" s="29">
        <v>10945.309813535892</v>
      </c>
      <c r="V802" s="28">
        <v>-0.19986038483985777</v>
      </c>
      <c r="W802" s="29">
        <v>11644.821837996988</v>
      </c>
      <c r="X802" s="28">
        <v>-0.24792529212988357</v>
      </c>
      <c r="Y802" s="27">
        <v>91013.131908494426</v>
      </c>
      <c r="Z802" s="45">
        <v>384.41051869612897</v>
      </c>
      <c r="AA802" s="29">
        <v>8690.9886448984016</v>
      </c>
      <c r="AB802" s="29">
        <v>66.787337112735287</v>
      </c>
      <c r="AC802" s="30">
        <v>3.7828467526513037</v>
      </c>
      <c r="AD802" s="30">
        <v>3.3871398365608285</v>
      </c>
      <c r="AE802" s="28">
        <v>0.11682627089062279</v>
      </c>
      <c r="AF802" s="30">
        <v>3.1763877008669579</v>
      </c>
      <c r="AG802" s="28">
        <v>0.19092727616934793</v>
      </c>
      <c r="AH802" s="30">
        <v>3.3328178929830776</v>
      </c>
      <c r="AI802" s="28">
        <v>0.13502953780214569</v>
      </c>
      <c r="AJ802" s="30">
        <v>10.436158976311473</v>
      </c>
      <c r="AK802" s="30">
        <v>9.4289207809131277</v>
      </c>
      <c r="AL802" s="28">
        <v>0.10682433534040163</v>
      </c>
      <c r="AM802" s="30">
        <v>8.6262330163662462</v>
      </c>
      <c r="AN802" s="28">
        <v>0.20981649307540368</v>
      </c>
      <c r="AO802" s="30">
        <v>9.3815916471423755</v>
      </c>
      <c r="AP802" s="28">
        <v>0.11240814659528675</v>
      </c>
    </row>
    <row r="803" spans="1:42" s="2" customFormat="1" x14ac:dyDescent="0.25">
      <c r="A803" s="83" t="s">
        <v>366</v>
      </c>
      <c r="B803" s="83" t="s">
        <v>285</v>
      </c>
      <c r="C803" s="26" t="s">
        <v>224</v>
      </c>
      <c r="D803" s="27">
        <v>57443.945194312335</v>
      </c>
      <c r="E803" s="27">
        <v>67913.611910295484</v>
      </c>
      <c r="F803" s="28">
        <v>-0.15416153583190562</v>
      </c>
      <c r="G803" s="27">
        <v>64357.313451056478</v>
      </c>
      <c r="H803" s="28">
        <v>-0.10742164155130149</v>
      </c>
      <c r="I803" s="27">
        <v>71024.502063723805</v>
      </c>
      <c r="J803" s="28">
        <v>-0.19120946257711002</v>
      </c>
      <c r="K803" s="29">
        <v>16618.394318516031</v>
      </c>
      <c r="L803" s="29">
        <v>22540.387053728104</v>
      </c>
      <c r="M803" s="28">
        <v>-0.26272808541824016</v>
      </c>
      <c r="N803" s="29">
        <v>22637.135684132576</v>
      </c>
      <c r="O803" s="28">
        <v>-0.26587910456513103</v>
      </c>
      <c r="P803" s="29">
        <v>22478.233419596407</v>
      </c>
      <c r="Q803" s="28">
        <v>-0.26068948532102165</v>
      </c>
      <c r="R803" s="29">
        <v>6404.4458039428828</v>
      </c>
      <c r="S803" s="29">
        <v>8566.152622763404</v>
      </c>
      <c r="T803" s="28">
        <v>-0.25235445993293121</v>
      </c>
      <c r="U803" s="29">
        <v>8871.554824557239</v>
      </c>
      <c r="V803" s="28">
        <v>-0.27809206721973728</v>
      </c>
      <c r="W803" s="29">
        <v>8406.4717332583386</v>
      </c>
      <c r="X803" s="28">
        <v>-0.23815293655183362</v>
      </c>
      <c r="Y803" s="27">
        <v>57279.637850639454</v>
      </c>
      <c r="Z803" s="45">
        <v>164.30734367288386</v>
      </c>
      <c r="AA803" s="29">
        <v>6380.1515236040304</v>
      </c>
      <c r="AB803" s="29">
        <v>24.294280338852307</v>
      </c>
      <c r="AC803" s="30">
        <v>3.456648343595321</v>
      </c>
      <c r="AD803" s="30">
        <v>3.0129745220618473</v>
      </c>
      <c r="AE803" s="28">
        <v>0.14725442192914978</v>
      </c>
      <c r="AF803" s="30">
        <v>2.8429972037569895</v>
      </c>
      <c r="AG803" s="28">
        <v>0.21584655061475203</v>
      </c>
      <c r="AH803" s="30">
        <v>3.1597012424386079</v>
      </c>
      <c r="AI803" s="28">
        <v>9.397948678449547E-2</v>
      </c>
      <c r="AJ803" s="30">
        <v>8.9693857911869745</v>
      </c>
      <c r="AK803" s="30">
        <v>7.928134706568752</v>
      </c>
      <c r="AL803" s="28">
        <v>0.13133619989522979</v>
      </c>
      <c r="AM803" s="30">
        <v>7.2543443312675935</v>
      </c>
      <c r="AN803" s="28">
        <v>0.23641577813272918</v>
      </c>
      <c r="AO803" s="30">
        <v>8.4487885426095151</v>
      </c>
      <c r="AP803" s="28">
        <v>6.1617975873339406E-2</v>
      </c>
    </row>
    <row r="804" spans="1:42" s="2" customFormat="1" x14ac:dyDescent="0.25">
      <c r="A804" s="83" t="s">
        <v>366</v>
      </c>
      <c r="B804" s="83" t="s">
        <v>285</v>
      </c>
      <c r="C804" s="26" t="s">
        <v>212</v>
      </c>
      <c r="D804" s="26"/>
      <c r="E804" s="26"/>
      <c r="F804" s="26"/>
      <c r="G804" s="26"/>
      <c r="H804" s="26"/>
      <c r="I804" s="27">
        <v>68.424258085489271</v>
      </c>
      <c r="J804" s="28">
        <v>-1</v>
      </c>
      <c r="K804" s="26"/>
      <c r="L804" s="26"/>
      <c r="M804" s="26"/>
      <c r="N804" s="26"/>
      <c r="O804" s="26"/>
      <c r="P804" s="29">
        <v>0.78265761057707195</v>
      </c>
      <c r="Q804" s="28">
        <v>-1</v>
      </c>
      <c r="R804" s="26"/>
      <c r="S804" s="26"/>
      <c r="T804" s="26"/>
      <c r="U804" s="26"/>
      <c r="V804" s="26"/>
      <c r="W804" s="29">
        <v>1.6652289628982544</v>
      </c>
      <c r="X804" s="28">
        <v>-1</v>
      </c>
      <c r="Y804" s="26"/>
      <c r="Z804" s="26"/>
      <c r="AA804" s="26"/>
      <c r="AB804" s="26"/>
      <c r="AC804" s="26"/>
      <c r="AD804" s="26"/>
      <c r="AE804" s="26"/>
      <c r="AF804" s="26"/>
      <c r="AG804" s="26"/>
      <c r="AH804" s="30">
        <v>87.425532136636917</v>
      </c>
      <c r="AI804" s="28">
        <v>-1</v>
      </c>
      <c r="AJ804" s="26"/>
      <c r="AK804" s="26"/>
      <c r="AL804" s="26"/>
      <c r="AM804" s="26"/>
      <c r="AN804" s="26"/>
      <c r="AO804" s="30">
        <v>41.089999999999996</v>
      </c>
      <c r="AP804" s="28">
        <v>-1</v>
      </c>
    </row>
    <row r="805" spans="1:42" s="2" customFormat="1" x14ac:dyDescent="0.25">
      <c r="A805" s="83" t="s">
        <v>366</v>
      </c>
      <c r="B805" s="83" t="s">
        <v>285</v>
      </c>
      <c r="C805" s="26" t="s">
        <v>208</v>
      </c>
      <c r="D805" s="27">
        <v>183.57655905365945</v>
      </c>
      <c r="E805" s="27">
        <v>355.03967807888984</v>
      </c>
      <c r="F805" s="28">
        <v>-0.4829407235636668</v>
      </c>
      <c r="G805" s="27">
        <v>102.31571465849876</v>
      </c>
      <c r="H805" s="28">
        <v>0.79421665250921292</v>
      </c>
      <c r="I805" s="27">
        <v>321.62366763830187</v>
      </c>
      <c r="J805" s="28">
        <v>-0.42921937181529274</v>
      </c>
      <c r="K805" s="29">
        <v>21.885319758156811</v>
      </c>
      <c r="L805" s="29">
        <v>38.601476488047354</v>
      </c>
      <c r="M805" s="28">
        <v>-0.43304449079989388</v>
      </c>
      <c r="N805" s="29">
        <v>8.1998319625854492</v>
      </c>
      <c r="O805" s="28">
        <v>1.6689961279714147</v>
      </c>
      <c r="P805" s="29">
        <v>28.105001945664952</v>
      </c>
      <c r="Q805" s="28">
        <v>-0.22130161028035417</v>
      </c>
      <c r="R805" s="29">
        <v>6.3044448156882211</v>
      </c>
      <c r="S805" s="29">
        <v>12.215629230613722</v>
      </c>
      <c r="T805" s="28">
        <v>-0.48390339157572143</v>
      </c>
      <c r="U805" s="29">
        <v>14.005556751213135</v>
      </c>
      <c r="V805" s="28">
        <v>-0.54986117812545066</v>
      </c>
      <c r="W805" s="29">
        <v>26.463178538169046</v>
      </c>
      <c r="X805" s="28">
        <v>-0.76176539766018536</v>
      </c>
      <c r="Y805" s="27">
        <v>183.57655905365945</v>
      </c>
      <c r="Z805" s="26"/>
      <c r="AA805" s="29">
        <v>6.3044448156882211</v>
      </c>
      <c r="AB805" s="26"/>
      <c r="AC805" s="30">
        <v>8.3881140911929872</v>
      </c>
      <c r="AD805" s="30">
        <v>9.1975673051994562</v>
      </c>
      <c r="AE805" s="28">
        <v>-8.8007316189888468E-2</v>
      </c>
      <c r="AF805" s="30">
        <v>12.477781877159114</v>
      </c>
      <c r="AG805" s="28">
        <v>-0.32775599270991934</v>
      </c>
      <c r="AH805" s="30">
        <v>11.443645094211091</v>
      </c>
      <c r="AI805" s="28">
        <v>-0.26700679528796128</v>
      </c>
      <c r="AJ805" s="30">
        <v>29.118592424957157</v>
      </c>
      <c r="AK805" s="30">
        <v>29.064379032487416</v>
      </c>
      <c r="AL805" s="28">
        <v>1.8652864528480948E-3</v>
      </c>
      <c r="AM805" s="30">
        <v>7.3053657541772745</v>
      </c>
      <c r="AN805" s="28">
        <v>2.9859184885174135</v>
      </c>
      <c r="AO805" s="30">
        <v>12.153629511073639</v>
      </c>
      <c r="AP805" s="28">
        <v>1.3958762605381452</v>
      </c>
    </row>
    <row r="806" spans="1:42" s="2" customFormat="1" x14ac:dyDescent="0.25">
      <c r="A806" s="83" t="s">
        <v>366</v>
      </c>
      <c r="B806" s="83" t="s">
        <v>285</v>
      </c>
      <c r="C806" s="26" t="s">
        <v>223</v>
      </c>
      <c r="D806" s="27">
        <v>554351.63824434637</v>
      </c>
      <c r="E806" s="27">
        <v>555541.19069390174</v>
      </c>
      <c r="F806" s="28">
        <v>-2.1412497749618746E-3</v>
      </c>
      <c r="G806" s="27">
        <v>441404.52779231669</v>
      </c>
      <c r="H806" s="28">
        <v>0.25588117778703878</v>
      </c>
      <c r="I806" s="27">
        <v>408191.49116758583</v>
      </c>
      <c r="J806" s="28">
        <v>0.35806759876029232</v>
      </c>
      <c r="K806" s="29">
        <v>161982.31334863568</v>
      </c>
      <c r="L806" s="29">
        <v>169081.94991423746</v>
      </c>
      <c r="M806" s="28">
        <v>-4.1989322746767969E-2</v>
      </c>
      <c r="N806" s="29">
        <v>146133.97370575985</v>
      </c>
      <c r="O806" s="28">
        <v>0.10845075406480353</v>
      </c>
      <c r="P806" s="29">
        <v>147434.86555670694</v>
      </c>
      <c r="Q806" s="28">
        <v>9.8670336470266282E-2</v>
      </c>
      <c r="R806" s="29">
        <v>118210.8671077083</v>
      </c>
      <c r="S806" s="29">
        <v>122421.04040346171</v>
      </c>
      <c r="T806" s="28">
        <v>-3.4390928894885944E-2</v>
      </c>
      <c r="U806" s="29">
        <v>95567.77926311265</v>
      </c>
      <c r="V806" s="28">
        <v>0.23693223824167536</v>
      </c>
      <c r="W806" s="29">
        <v>82347.179207851252</v>
      </c>
      <c r="X806" s="28">
        <v>0.43551811057588341</v>
      </c>
      <c r="Y806" s="27">
        <v>552216.40569504804</v>
      </c>
      <c r="Z806" s="45">
        <v>2135.2325492983387</v>
      </c>
      <c r="AA806" s="29">
        <v>117183.19038611729</v>
      </c>
      <c r="AB806" s="29">
        <v>1027.6767215910056</v>
      </c>
      <c r="AC806" s="30">
        <v>3.4222973285435887</v>
      </c>
      <c r="AD806" s="30">
        <v>3.2856327418490618</v>
      </c>
      <c r="AE806" s="28">
        <v>4.1594602145830779E-2</v>
      </c>
      <c r="AF806" s="30">
        <v>3.0205469446898285</v>
      </c>
      <c r="AG806" s="28">
        <v>0.13300584007146254</v>
      </c>
      <c r="AH806" s="30">
        <v>2.768622534610619</v>
      </c>
      <c r="AI806" s="28">
        <v>0.2361010884515187</v>
      </c>
      <c r="AJ806" s="30">
        <v>4.6895150319745706</v>
      </c>
      <c r="AK806" s="30">
        <v>4.5379551494008759</v>
      </c>
      <c r="AL806" s="28">
        <v>3.339827688550525E-2</v>
      </c>
      <c r="AM806" s="30">
        <v>4.6187588661766723</v>
      </c>
      <c r="AN806" s="28">
        <v>1.5319302836103469E-2</v>
      </c>
      <c r="AO806" s="30">
        <v>4.9569577864625565</v>
      </c>
      <c r="AP806" s="28">
        <v>-5.3953002226158057E-2</v>
      </c>
    </row>
    <row r="807" spans="1:42" s="2" customFormat="1" x14ac:dyDescent="0.25">
      <c r="A807" s="83" t="s">
        <v>366</v>
      </c>
      <c r="B807" s="83" t="s">
        <v>285</v>
      </c>
      <c r="C807" s="26" t="s">
        <v>209</v>
      </c>
      <c r="D807" s="27">
        <v>115.32107404351234</v>
      </c>
      <c r="E807" s="27">
        <v>69.210418460369112</v>
      </c>
      <c r="F807" s="28">
        <v>0.66623864743061556</v>
      </c>
      <c r="G807" s="26"/>
      <c r="H807" s="26"/>
      <c r="I807" s="26"/>
      <c r="J807" s="26"/>
      <c r="K807" s="29">
        <v>1.5628279447555542</v>
      </c>
      <c r="L807" s="29">
        <v>1.2659465632967368</v>
      </c>
      <c r="M807" s="28">
        <v>0.23451335946257365</v>
      </c>
      <c r="N807" s="26"/>
      <c r="O807" s="26"/>
      <c r="P807" s="26"/>
      <c r="Q807" s="26"/>
      <c r="R807" s="29">
        <v>1.9222784018579091</v>
      </c>
      <c r="S807" s="29">
        <v>1.1537740975131214</v>
      </c>
      <c r="T807" s="28">
        <v>0.66607865959310786</v>
      </c>
      <c r="U807" s="26"/>
      <c r="V807" s="26"/>
      <c r="W807" s="26"/>
      <c r="X807" s="26"/>
      <c r="Y807" s="27">
        <v>115.32107404351234</v>
      </c>
      <c r="Z807" s="26"/>
      <c r="AA807" s="29">
        <v>1.9222784018579091</v>
      </c>
      <c r="AB807" s="26"/>
      <c r="AC807" s="30">
        <v>73.789999999999992</v>
      </c>
      <c r="AD807" s="30">
        <v>54.67088459100011</v>
      </c>
      <c r="AE807" s="28">
        <v>0.34971293316419577</v>
      </c>
      <c r="AF807" s="26"/>
      <c r="AG807" s="26"/>
      <c r="AH807" s="26"/>
      <c r="AI807" s="26"/>
      <c r="AJ807" s="30">
        <v>59.991868988411305</v>
      </c>
      <c r="AK807" s="30">
        <v>59.986108727477308</v>
      </c>
      <c r="AL807" s="28">
        <v>9.6026581090066058E-5</v>
      </c>
      <c r="AM807" s="26"/>
      <c r="AN807" s="26"/>
      <c r="AO807" s="26"/>
      <c r="AP807" s="26"/>
    </row>
    <row r="808" spans="1:42" s="2" customFormat="1" x14ac:dyDescent="0.25">
      <c r="A808" s="83" t="s">
        <v>366</v>
      </c>
      <c r="B808" s="83" t="s">
        <v>285</v>
      </c>
      <c r="C808" s="26" t="s">
        <v>206</v>
      </c>
      <c r="D808" s="27">
        <v>3084.0465473222735</v>
      </c>
      <c r="E808" s="27">
        <v>2996.5179822897912</v>
      </c>
      <c r="F808" s="28">
        <v>2.9210091696361924E-2</v>
      </c>
      <c r="G808" s="27">
        <v>1916.1578445124626</v>
      </c>
      <c r="H808" s="28">
        <v>0.60949504037699076</v>
      </c>
      <c r="I808" s="27">
        <v>4057.468510801792</v>
      </c>
      <c r="J808" s="28">
        <v>-0.23990869205468257</v>
      </c>
      <c r="K808" s="29">
        <v>722.76189976516343</v>
      </c>
      <c r="L808" s="29">
        <v>795.98442975668729</v>
      </c>
      <c r="M808" s="28">
        <v>-9.1989902382771688E-2</v>
      </c>
      <c r="N808" s="29">
        <v>577.19035018775446</v>
      </c>
      <c r="O808" s="28">
        <v>0.25220717832523698</v>
      </c>
      <c r="P808" s="29">
        <v>1207.7598895366461</v>
      </c>
      <c r="Q808" s="28">
        <v>-0.40156822061506853</v>
      </c>
      <c r="R808" s="29">
        <v>329.9062362917532</v>
      </c>
      <c r="S808" s="29">
        <v>319.1922286872603</v>
      </c>
      <c r="T808" s="28">
        <v>3.3566003936111893E-2</v>
      </c>
      <c r="U808" s="29">
        <v>202.06409581606681</v>
      </c>
      <c r="V808" s="28">
        <v>0.63268113001162485</v>
      </c>
      <c r="W808" s="29">
        <v>436.35720618882044</v>
      </c>
      <c r="X808" s="28">
        <v>-0.24395373420509936</v>
      </c>
      <c r="Y808" s="27">
        <v>3076.5543497827653</v>
      </c>
      <c r="Z808" s="45">
        <v>7.4921975395083429</v>
      </c>
      <c r="AA808" s="29">
        <v>329.27766717748085</v>
      </c>
      <c r="AB808" s="29">
        <v>0.62856911427237538</v>
      </c>
      <c r="AC808" s="30">
        <v>4.2670297760913076</v>
      </c>
      <c r="AD808" s="30">
        <v>3.7645434637531197</v>
      </c>
      <c r="AE808" s="28">
        <v>0.13347868531108059</v>
      </c>
      <c r="AF808" s="30">
        <v>3.3198022868697561</v>
      </c>
      <c r="AG808" s="28">
        <v>0.28532647650974813</v>
      </c>
      <c r="AH808" s="30">
        <v>3.3594993060735185</v>
      </c>
      <c r="AI808" s="28">
        <v>0.2701386091603285</v>
      </c>
      <c r="AJ808" s="30">
        <v>9.3482517396091023</v>
      </c>
      <c r="AK808" s="30">
        <v>9.3878162216340613</v>
      </c>
      <c r="AL808" s="28">
        <v>-4.2144499946412802E-3</v>
      </c>
      <c r="AM808" s="30">
        <v>9.482920935427769</v>
      </c>
      <c r="AN808" s="28">
        <v>-1.4201235751692146E-2</v>
      </c>
      <c r="AO808" s="30">
        <v>9.2985023582858961</v>
      </c>
      <c r="AP808" s="28">
        <v>5.3502574292379982E-3</v>
      </c>
    </row>
    <row r="809" spans="1:42" s="2" customFormat="1" x14ac:dyDescent="0.25">
      <c r="A809" s="83" t="s">
        <v>366</v>
      </c>
      <c r="B809" s="83" t="s">
        <v>285</v>
      </c>
      <c r="C809" s="26" t="s">
        <v>211</v>
      </c>
      <c r="D809" s="26"/>
      <c r="E809" s="27">
        <v>172.81136737346648</v>
      </c>
      <c r="F809" s="28">
        <v>-1</v>
      </c>
      <c r="G809" s="26"/>
      <c r="H809" s="26"/>
      <c r="I809" s="26"/>
      <c r="J809" s="26"/>
      <c r="K809" s="26"/>
      <c r="L809" s="29">
        <v>3.1641740798950195</v>
      </c>
      <c r="M809" s="28">
        <v>-1</v>
      </c>
      <c r="N809" s="26"/>
      <c r="O809" s="26"/>
      <c r="P809" s="26"/>
      <c r="Q809" s="26"/>
      <c r="R809" s="26"/>
      <c r="S809" s="29">
        <v>3.8919342257725731</v>
      </c>
      <c r="T809" s="28">
        <v>-1</v>
      </c>
      <c r="U809" s="26"/>
      <c r="V809" s="26"/>
      <c r="W809" s="26"/>
      <c r="X809" s="26"/>
      <c r="Y809" s="26"/>
      <c r="Z809" s="26"/>
      <c r="AA809" s="26"/>
      <c r="AB809" s="26"/>
      <c r="AC809" s="26"/>
      <c r="AD809" s="30">
        <v>54.614999999999995</v>
      </c>
      <c r="AE809" s="28">
        <v>-1</v>
      </c>
      <c r="AF809" s="26"/>
      <c r="AG809" s="26"/>
      <c r="AH809" s="26"/>
      <c r="AI809" s="26"/>
      <c r="AJ809" s="26"/>
      <c r="AK809" s="30">
        <v>44.402437797920996</v>
      </c>
      <c r="AL809" s="28">
        <v>-1</v>
      </c>
      <c r="AM809" s="26"/>
      <c r="AN809" s="26"/>
      <c r="AO809" s="26"/>
      <c r="AP809" s="26"/>
    </row>
    <row r="810" spans="1:42" s="2" customFormat="1" x14ac:dyDescent="0.25">
      <c r="A810" s="83" t="s">
        <v>366</v>
      </c>
      <c r="B810" s="83" t="s">
        <v>285</v>
      </c>
      <c r="C810" s="26" t="s">
        <v>204</v>
      </c>
      <c r="D810" s="27">
        <v>347793.97481013654</v>
      </c>
      <c r="E810" s="27">
        <v>332829.45250804303</v>
      </c>
      <c r="F810" s="28">
        <v>4.4961532668843007E-2</v>
      </c>
      <c r="G810" s="27">
        <v>332194.5636477673</v>
      </c>
      <c r="H810" s="28">
        <v>4.695865877838272E-2</v>
      </c>
      <c r="I810" s="27">
        <v>356384.18929459929</v>
      </c>
      <c r="J810" s="28">
        <v>-2.410380354264758E-2</v>
      </c>
      <c r="K810" s="29">
        <v>111201.73906774906</v>
      </c>
      <c r="L810" s="29">
        <v>115754.80512890713</v>
      </c>
      <c r="M810" s="28">
        <v>-3.9333711080828761E-2</v>
      </c>
      <c r="N810" s="29">
        <v>120625.09392961761</v>
      </c>
      <c r="O810" s="28">
        <v>-7.8121015742933966E-2</v>
      </c>
      <c r="P810" s="29">
        <v>127066.75764263899</v>
      </c>
      <c r="Q810" s="28">
        <v>-0.12485577557199115</v>
      </c>
      <c r="R810" s="29">
        <v>64398.757635194655</v>
      </c>
      <c r="S810" s="29">
        <v>64035.193257936095</v>
      </c>
      <c r="T810" s="28">
        <v>5.6775713285366416E-3</v>
      </c>
      <c r="U810" s="29">
        <v>66198.379141246667</v>
      </c>
      <c r="V810" s="28">
        <v>-2.7185280506826028E-2</v>
      </c>
      <c r="W810" s="29">
        <v>76686.077814302087</v>
      </c>
      <c r="X810" s="28">
        <v>-0.16022882548331119</v>
      </c>
      <c r="Y810" s="27">
        <v>346878.32658408181</v>
      </c>
      <c r="Z810" s="45">
        <v>915.64822605471772</v>
      </c>
      <c r="AA810" s="29">
        <v>63952.65742223362</v>
      </c>
      <c r="AB810" s="29">
        <v>446.10021296103599</v>
      </c>
      <c r="AC810" s="30">
        <v>3.1275947456023592</v>
      </c>
      <c r="AD810" s="30">
        <v>2.8752970741680808</v>
      </c>
      <c r="AE810" s="28">
        <v>8.7746644929646622E-2</v>
      </c>
      <c r="AF810" s="30">
        <v>2.7539424246301216</v>
      </c>
      <c r="AG810" s="28">
        <v>0.13567906054623574</v>
      </c>
      <c r="AH810" s="30">
        <v>2.8047004260303066</v>
      </c>
      <c r="AI810" s="28">
        <v>0.11512613488958894</v>
      </c>
      <c r="AJ810" s="30">
        <v>5.4006317447972503</v>
      </c>
      <c r="AK810" s="30">
        <v>5.1976020618442398</v>
      </c>
      <c r="AL810" s="28">
        <v>3.906218301001875E-2</v>
      </c>
      <c r="AM810" s="30">
        <v>5.018167634270438</v>
      </c>
      <c r="AN810" s="28">
        <v>7.621588962370654E-2</v>
      </c>
      <c r="AO810" s="30">
        <v>4.6473127776543164</v>
      </c>
      <c r="AP810" s="28">
        <v>0.16209775480684646</v>
      </c>
    </row>
    <row r="811" spans="1:42" s="2" customFormat="1" x14ac:dyDescent="0.25">
      <c r="A811" s="83" t="s">
        <v>366</v>
      </c>
      <c r="B811" s="83" t="s">
        <v>285</v>
      </c>
      <c r="C811" s="26" t="s">
        <v>227</v>
      </c>
      <c r="D811" s="27">
        <v>1584494.7313431895</v>
      </c>
      <c r="E811" s="27">
        <v>1745739.6616154767</v>
      </c>
      <c r="F811" s="28">
        <v>-9.2364820378242424E-2</v>
      </c>
      <c r="G811" s="27">
        <v>1475386.2079001081</v>
      </c>
      <c r="H811" s="28">
        <v>7.3952516879206634E-2</v>
      </c>
      <c r="I811" s="27">
        <v>1493957.9354302562</v>
      </c>
      <c r="J811" s="28">
        <v>6.0601971291018263E-2</v>
      </c>
      <c r="K811" s="29">
        <v>628670.84462975396</v>
      </c>
      <c r="L811" s="29">
        <v>725689.91055398271</v>
      </c>
      <c r="M811" s="28">
        <v>-0.13369217969444497</v>
      </c>
      <c r="N811" s="29">
        <v>647116.58270166221</v>
      </c>
      <c r="O811" s="28">
        <v>-2.850450531633527E-2</v>
      </c>
      <c r="P811" s="29">
        <v>651678.92410587415</v>
      </c>
      <c r="Q811" s="28">
        <v>-3.5305851739317884E-2</v>
      </c>
      <c r="R811" s="29">
        <v>382031.53287366376</v>
      </c>
      <c r="S811" s="29">
        <v>446767.75907363184</v>
      </c>
      <c r="T811" s="28">
        <v>-0.14489905523665797</v>
      </c>
      <c r="U811" s="29">
        <v>387459.39456952858</v>
      </c>
      <c r="V811" s="28">
        <v>-1.4008852984182332E-2</v>
      </c>
      <c r="W811" s="29">
        <v>398345.89531018719</v>
      </c>
      <c r="X811" s="28">
        <v>-4.0955266838684577E-2</v>
      </c>
      <c r="Y811" s="27">
        <v>1574921.5341856964</v>
      </c>
      <c r="Z811" s="45">
        <v>9573.1971574929921</v>
      </c>
      <c r="AA811" s="29">
        <v>376888.51576219458</v>
      </c>
      <c r="AB811" s="29">
        <v>5143.0171114691557</v>
      </c>
      <c r="AC811" s="30">
        <v>2.5203884431388786</v>
      </c>
      <c r="AD811" s="30">
        <v>2.4056275776010176</v>
      </c>
      <c r="AE811" s="28">
        <v>4.7705167086712887E-2</v>
      </c>
      <c r="AF811" s="30">
        <v>2.2799388044430628</v>
      </c>
      <c r="AG811" s="28">
        <v>0.10546319849780006</v>
      </c>
      <c r="AH811" s="30">
        <v>2.2924754509746004</v>
      </c>
      <c r="AI811" s="28">
        <v>9.9417855082105891E-2</v>
      </c>
      <c r="AJ811" s="30">
        <v>4.1475495999624075</v>
      </c>
      <c r="AK811" s="30">
        <v>3.9074880095091222</v>
      </c>
      <c r="AL811" s="28">
        <v>6.1436296124026478E-2</v>
      </c>
      <c r="AM811" s="30">
        <v>3.8078472959451082</v>
      </c>
      <c r="AN811" s="28">
        <v>8.9211115261644214E-2</v>
      </c>
      <c r="AO811" s="30">
        <v>3.7504037396115981</v>
      </c>
      <c r="AP811" s="28">
        <v>0.10589416178214958</v>
      </c>
    </row>
    <row r="812" spans="1:42" s="2" customFormat="1" x14ac:dyDescent="0.25">
      <c r="A812" s="83" t="s">
        <v>366</v>
      </c>
      <c r="B812" s="83" t="s">
        <v>285</v>
      </c>
      <c r="C812" s="26" t="s">
        <v>205</v>
      </c>
      <c r="D812" s="27">
        <v>30453.782981990575</v>
      </c>
      <c r="E812" s="27">
        <v>31601.93940332055</v>
      </c>
      <c r="F812" s="28">
        <v>-3.6331834153486592E-2</v>
      </c>
      <c r="G812" s="27">
        <v>28003.747570667267</v>
      </c>
      <c r="H812" s="28">
        <v>8.7489554929770036E-2</v>
      </c>
      <c r="I812" s="27">
        <v>33621.975415170193</v>
      </c>
      <c r="J812" s="28">
        <v>-9.4229812319419334E-2</v>
      </c>
      <c r="K812" s="29">
        <v>6760.7675242744781</v>
      </c>
      <c r="L812" s="29">
        <v>7081.6802022999491</v>
      </c>
      <c r="M812" s="28">
        <v>-4.5315895219505499E-2</v>
      </c>
      <c r="N812" s="29">
        <v>6494.3590748053703</v>
      </c>
      <c r="O812" s="28">
        <v>4.1021515195029751E-2</v>
      </c>
      <c r="P812" s="29">
        <v>9045.8831880038942</v>
      </c>
      <c r="Q812" s="28">
        <v>-0.25261388150134406</v>
      </c>
      <c r="R812" s="29">
        <v>2003.8731132789389</v>
      </c>
      <c r="S812" s="29">
        <v>2038.075222308325</v>
      </c>
      <c r="T812" s="28">
        <v>-1.6781573444894119E-2</v>
      </c>
      <c r="U812" s="29">
        <v>1854.3941242098244</v>
      </c>
      <c r="V812" s="28">
        <v>8.0607993261847172E-2</v>
      </c>
      <c r="W812" s="29">
        <v>2766.4240226590246</v>
      </c>
      <c r="X812" s="28">
        <v>-0.2756449854159157</v>
      </c>
      <c r="Y812" s="27">
        <v>30241.17200450684</v>
      </c>
      <c r="Z812" s="45">
        <v>212.61097748373678</v>
      </c>
      <c r="AA812" s="29">
        <v>1962.0086256193283</v>
      </c>
      <c r="AB812" s="29">
        <v>41.86448765961061</v>
      </c>
      <c r="AC812" s="30">
        <v>4.5044860472788821</v>
      </c>
      <c r="AD812" s="30">
        <v>4.4624917393272074</v>
      </c>
      <c r="AE812" s="28">
        <v>9.410506596927843E-3</v>
      </c>
      <c r="AF812" s="30">
        <v>4.3120109695361295</v>
      </c>
      <c r="AG812" s="28">
        <v>4.4636963844147733E-2</v>
      </c>
      <c r="AH812" s="30">
        <v>3.7168261756638237</v>
      </c>
      <c r="AI812" s="28">
        <v>0.21191732795370305</v>
      </c>
      <c r="AJ812" s="30">
        <v>15.197460747481674</v>
      </c>
      <c r="AK812" s="30">
        <v>15.505776753189796</v>
      </c>
      <c r="AL812" s="28">
        <v>-1.9883944585020279E-2</v>
      </c>
      <c r="AM812" s="30">
        <v>15.101292225351468</v>
      </c>
      <c r="AN812" s="28">
        <v>6.368231320546344E-3</v>
      </c>
      <c r="AO812" s="30">
        <v>12.153587136238611</v>
      </c>
      <c r="AP812" s="28">
        <v>0.25045063462515355</v>
      </c>
    </row>
    <row r="813" spans="1:42" s="2" customFormat="1" x14ac:dyDescent="0.25">
      <c r="A813" s="83" t="s">
        <v>366</v>
      </c>
      <c r="B813" s="83" t="s">
        <v>285</v>
      </c>
      <c r="C813" s="26" t="s">
        <v>210</v>
      </c>
      <c r="D813" s="27">
        <v>116.87007046818734</v>
      </c>
      <c r="E813" s="27">
        <v>131.87130539655686</v>
      </c>
      <c r="F813" s="28">
        <v>-0.11375662721513642</v>
      </c>
      <c r="G813" s="27">
        <v>37.258306986093523</v>
      </c>
      <c r="H813" s="28">
        <v>2.136752040606904</v>
      </c>
      <c r="I813" s="27">
        <v>152.96937239408493</v>
      </c>
      <c r="J813" s="28">
        <v>-0.2359903905005071</v>
      </c>
      <c r="K813" s="29">
        <v>35.676231273770817</v>
      </c>
      <c r="L813" s="29">
        <v>19.206001521134723</v>
      </c>
      <c r="M813" s="28">
        <v>0.85755641196382681</v>
      </c>
      <c r="N813" s="29">
        <v>7.6958656283655209</v>
      </c>
      <c r="O813" s="28">
        <v>3.6357658769761914</v>
      </c>
      <c r="P813" s="29">
        <v>18.393539808162487</v>
      </c>
      <c r="Q813" s="28">
        <v>0.9396066035064552</v>
      </c>
      <c r="R813" s="29">
        <v>11.324105280016266</v>
      </c>
      <c r="S813" s="29">
        <v>8.716135244597325</v>
      </c>
      <c r="T813" s="28">
        <v>0.29921174491131081</v>
      </c>
      <c r="U813" s="29">
        <v>3.2912122015481255</v>
      </c>
      <c r="V813" s="28">
        <v>2.4407095582258767</v>
      </c>
      <c r="W813" s="29">
        <v>7.4404683897332031</v>
      </c>
      <c r="X813" s="28">
        <v>0.52196134528868288</v>
      </c>
      <c r="Y813" s="27">
        <v>116.87007046818734</v>
      </c>
      <c r="Z813" s="26"/>
      <c r="AA813" s="29">
        <v>11.324105280016266</v>
      </c>
      <c r="AB813" s="26"/>
      <c r="AC813" s="30">
        <v>3.2758524736358647</v>
      </c>
      <c r="AD813" s="30">
        <v>6.8661509399258698</v>
      </c>
      <c r="AE813" s="28">
        <v>-0.52289827265707733</v>
      </c>
      <c r="AF813" s="30">
        <v>4.8413406347385246</v>
      </c>
      <c r="AG813" s="28">
        <v>-0.32335839991709447</v>
      </c>
      <c r="AH813" s="30">
        <v>8.3164727393148024</v>
      </c>
      <c r="AI813" s="28">
        <v>-0.60610073809900278</v>
      </c>
      <c r="AJ813" s="30">
        <v>10.320468379469135</v>
      </c>
      <c r="AK813" s="30">
        <v>15.129561634360478</v>
      </c>
      <c r="AL813" s="28">
        <v>-0.31786071342407546</v>
      </c>
      <c r="AM813" s="30">
        <v>11.320542312211867</v>
      </c>
      <c r="AN813" s="28">
        <v>-8.8341521559785752E-2</v>
      </c>
      <c r="AO813" s="30">
        <v>20.559105204339161</v>
      </c>
      <c r="AP813" s="28">
        <v>-0.49800984639686952</v>
      </c>
    </row>
    <row r="814" spans="1:42" s="2" customFormat="1" x14ac:dyDescent="0.25">
      <c r="A814" s="83" t="s">
        <v>366</v>
      </c>
      <c r="B814" s="83" t="s">
        <v>286</v>
      </c>
      <c r="C814" s="26" t="s">
        <v>221</v>
      </c>
      <c r="D814" s="27">
        <v>463405.678346014</v>
      </c>
      <c r="E814" s="27">
        <v>484546.24907580373</v>
      </c>
      <c r="F814" s="28">
        <v>-4.3629624148596891E-2</v>
      </c>
      <c r="G814" s="27">
        <v>422364.25909811736</v>
      </c>
      <c r="H814" s="28">
        <v>9.7170672858383392E-2</v>
      </c>
      <c r="I814" s="27">
        <v>422663.4311078465</v>
      </c>
      <c r="J814" s="28">
        <v>9.6394067334800354E-2</v>
      </c>
      <c r="K814" s="29">
        <v>174266.17749210776</v>
      </c>
      <c r="L814" s="29">
        <v>185485.49677698276</v>
      </c>
      <c r="M814" s="28">
        <v>-6.0486234664290095E-2</v>
      </c>
      <c r="N814" s="29">
        <v>178006.7119499956</v>
      </c>
      <c r="O814" s="28">
        <v>-2.1013446161168393E-2</v>
      </c>
      <c r="P814" s="29">
        <v>171326.02236468912</v>
      </c>
      <c r="Q814" s="28">
        <v>1.7161170771595586E-2</v>
      </c>
      <c r="R814" s="29">
        <v>111752.59737281247</v>
      </c>
      <c r="S814" s="29">
        <v>116406.09980710353</v>
      </c>
      <c r="T814" s="28">
        <v>-3.9976448330477338E-2</v>
      </c>
      <c r="U814" s="29">
        <v>108829.9507933155</v>
      </c>
      <c r="V814" s="28">
        <v>2.6855167701467741E-2</v>
      </c>
      <c r="W814" s="29">
        <v>107380.19326656914</v>
      </c>
      <c r="X814" s="28">
        <v>4.0718907027750641E-2</v>
      </c>
      <c r="Y814" s="26"/>
      <c r="Z814" s="26"/>
      <c r="AA814" s="26"/>
      <c r="AB814" s="26"/>
      <c r="AC814" s="30">
        <v>2.6591831244304474</v>
      </c>
      <c r="AD814" s="30">
        <v>2.612313401831059</v>
      </c>
      <c r="AE814" s="28">
        <v>1.7941845173146453E-2</v>
      </c>
      <c r="AF814" s="30">
        <v>2.3727434458581818</v>
      </c>
      <c r="AG814" s="28">
        <v>0.12072088074767187</v>
      </c>
      <c r="AH814" s="30">
        <v>2.4670124554001136</v>
      </c>
      <c r="AI814" s="28">
        <v>7.7896108148820212E-2</v>
      </c>
      <c r="AJ814" s="30">
        <v>4.1467105842745529</v>
      </c>
      <c r="AK814" s="30">
        <v>4.1625503292245423</v>
      </c>
      <c r="AL814" s="28">
        <v>-3.8052981218704585E-3</v>
      </c>
      <c r="AM814" s="30">
        <v>3.8809560789037829</v>
      </c>
      <c r="AN814" s="28">
        <v>6.8476555768143377E-2</v>
      </c>
      <c r="AO814" s="30">
        <v>3.9361396012632714</v>
      </c>
      <c r="AP814" s="28">
        <v>5.3496827943729536E-2</v>
      </c>
    </row>
    <row r="815" spans="1:42" s="2" customFormat="1" x14ac:dyDescent="0.25">
      <c r="A815" s="83" t="s">
        <v>366</v>
      </c>
      <c r="B815" s="83" t="s">
        <v>286</v>
      </c>
      <c r="C815" s="26" t="s">
        <v>167</v>
      </c>
      <c r="D815" s="27">
        <v>249943.19899757861</v>
      </c>
      <c r="E815" s="27">
        <v>266438.00182405231</v>
      </c>
      <c r="F815" s="28">
        <v>-6.1908596797563317E-2</v>
      </c>
      <c r="G815" s="27">
        <v>247343.84957643269</v>
      </c>
      <c r="H815" s="28">
        <v>1.0509052178160925E-2</v>
      </c>
      <c r="I815" s="27">
        <v>257168.02674348475</v>
      </c>
      <c r="J815" s="28">
        <v>-2.8093802473791285E-2</v>
      </c>
      <c r="K815" s="29">
        <v>102275.12151026688</v>
      </c>
      <c r="L815" s="29">
        <v>112397.07176246624</v>
      </c>
      <c r="M815" s="28">
        <v>-9.0055284301271896E-2</v>
      </c>
      <c r="N815" s="29">
        <v>113256.31168083599</v>
      </c>
      <c r="O815" s="28">
        <v>-9.69587478843109E-2</v>
      </c>
      <c r="P815" s="29">
        <v>110805.20465855672</v>
      </c>
      <c r="Q815" s="28">
        <v>-7.6982693859688811E-2</v>
      </c>
      <c r="R815" s="29">
        <v>65680.310203193556</v>
      </c>
      <c r="S815" s="29">
        <v>72237.560730670521</v>
      </c>
      <c r="T815" s="28">
        <v>-9.0773421211230026E-2</v>
      </c>
      <c r="U815" s="29">
        <v>71500.292495055823</v>
      </c>
      <c r="V815" s="28">
        <v>-8.1398020746064961E-2</v>
      </c>
      <c r="W815" s="29">
        <v>73966.649102787953</v>
      </c>
      <c r="X815" s="28">
        <v>-0.1120280423691935</v>
      </c>
      <c r="Y815" s="26"/>
      <c r="Z815" s="26"/>
      <c r="AA815" s="26"/>
      <c r="AB815" s="26"/>
      <c r="AC815" s="30">
        <v>2.4438318459732957</v>
      </c>
      <c r="AD815" s="30">
        <v>2.370506612370896</v>
      </c>
      <c r="AE815" s="28">
        <v>3.0932305027009586E-2</v>
      </c>
      <c r="AF815" s="30">
        <v>2.1839299364918796</v>
      </c>
      <c r="AG815" s="28">
        <v>0.11900652357873043</v>
      </c>
      <c r="AH815" s="30">
        <v>2.3209020509094422</v>
      </c>
      <c r="AI815" s="28">
        <v>5.2966386502904597E-2</v>
      </c>
      <c r="AJ815" s="30">
        <v>3.8054509521093234</v>
      </c>
      <c r="AK815" s="30">
        <v>3.6883582326019551</v>
      </c>
      <c r="AL815" s="28">
        <v>3.1746569102851264E-2</v>
      </c>
      <c r="AM815" s="30">
        <v>3.4593403879226967</v>
      </c>
      <c r="AN815" s="28">
        <v>0.1000510286281666</v>
      </c>
      <c r="AO815" s="30">
        <v>3.4768105607448905</v>
      </c>
      <c r="AP815" s="28">
        <v>9.4523525404278344E-2</v>
      </c>
    </row>
    <row r="816" spans="1:42" s="2" customFormat="1" x14ac:dyDescent="0.25">
      <c r="A816" s="83" t="s">
        <v>366</v>
      </c>
      <c r="B816" s="83" t="s">
        <v>286</v>
      </c>
      <c r="C816" s="26" t="s">
        <v>168</v>
      </c>
      <c r="D816" s="27">
        <v>193781.7107839942</v>
      </c>
      <c r="E816" s="27">
        <v>192156.14980671168</v>
      </c>
      <c r="F816" s="28">
        <v>8.4595834112916254E-3</v>
      </c>
      <c r="G816" s="27">
        <v>154650.00225055576</v>
      </c>
      <c r="H816" s="28">
        <v>0.25303399912040947</v>
      </c>
      <c r="I816" s="27">
        <v>144375.52056014061</v>
      </c>
      <c r="J816" s="28">
        <v>0.34220614431151514</v>
      </c>
      <c r="K816" s="29">
        <v>66289.759212851815</v>
      </c>
      <c r="L816" s="29">
        <v>66248.548713314245</v>
      </c>
      <c r="M816" s="28">
        <v>6.2205890299432383E-4</v>
      </c>
      <c r="N816" s="29">
        <v>58589.690346904521</v>
      </c>
      <c r="O816" s="28">
        <v>0.13142361429725688</v>
      </c>
      <c r="P816" s="29">
        <v>54606.702308158441</v>
      </c>
      <c r="Q816" s="28">
        <v>0.21394913830839191</v>
      </c>
      <c r="R816" s="29">
        <v>44029.463919009148</v>
      </c>
      <c r="S816" s="29">
        <v>42118.062473577389</v>
      </c>
      <c r="T816" s="28">
        <v>4.5381988941938373E-2</v>
      </c>
      <c r="U816" s="29">
        <v>35520.230409321033</v>
      </c>
      <c r="V816" s="28">
        <v>0.23956020024732627</v>
      </c>
      <c r="W816" s="29">
        <v>31661.745587549121</v>
      </c>
      <c r="X816" s="28">
        <v>0.39062022961625942</v>
      </c>
      <c r="Y816" s="26"/>
      <c r="Z816" s="26"/>
      <c r="AA816" s="26"/>
      <c r="AB816" s="26"/>
      <c r="AC816" s="30">
        <v>2.923252597158704</v>
      </c>
      <c r="AD816" s="30">
        <v>2.9005337254745513</v>
      </c>
      <c r="AE816" s="28">
        <v>7.8326521373012683E-3</v>
      </c>
      <c r="AF816" s="30">
        <v>2.639542918470577</v>
      </c>
      <c r="AG816" s="28">
        <v>0.10748439690176212</v>
      </c>
      <c r="AH816" s="30">
        <v>2.6439157549817907</v>
      </c>
      <c r="AI816" s="28">
        <v>0.10565270154715546</v>
      </c>
      <c r="AJ816" s="30">
        <v>4.4011826067301145</v>
      </c>
      <c r="AK816" s="30">
        <v>4.5623216862660794</v>
      </c>
      <c r="AL816" s="28">
        <v>-3.5319534793226116E-2</v>
      </c>
      <c r="AM816" s="30">
        <v>4.3538569561185421</v>
      </c>
      <c r="AN816" s="28">
        <v>1.0869822111418933E-2</v>
      </c>
      <c r="AO816" s="30">
        <v>4.5599355904405918</v>
      </c>
      <c r="AP816" s="28">
        <v>-3.4814742568576106E-2</v>
      </c>
    </row>
    <row r="817" spans="1:42" s="2" customFormat="1" x14ac:dyDescent="0.25">
      <c r="A817" s="83" t="s">
        <v>366</v>
      </c>
      <c r="B817" s="83" t="s">
        <v>286</v>
      </c>
      <c r="C817" s="26" t="s">
        <v>192</v>
      </c>
      <c r="D817" s="27">
        <v>19680.768564441205</v>
      </c>
      <c r="E817" s="27">
        <v>25952.097445039748</v>
      </c>
      <c r="F817" s="28">
        <v>-0.24165017466814379</v>
      </c>
      <c r="G817" s="27">
        <v>20370.407271128894</v>
      </c>
      <c r="H817" s="28">
        <v>-3.385492972765046E-2</v>
      </c>
      <c r="I817" s="27">
        <v>21119.883804221154</v>
      </c>
      <c r="J817" s="28">
        <v>-6.8140301013034837E-2</v>
      </c>
      <c r="K817" s="29">
        <v>5701.2967689890302</v>
      </c>
      <c r="L817" s="29">
        <v>6839.8763012023128</v>
      </c>
      <c r="M817" s="28">
        <v>-0.16646200633966776</v>
      </c>
      <c r="N817" s="29">
        <v>6160.7099222550878</v>
      </c>
      <c r="O817" s="28">
        <v>-7.4571463202067534E-2</v>
      </c>
      <c r="P817" s="29">
        <v>5914.1153979739593</v>
      </c>
      <c r="Q817" s="28">
        <v>-3.5984862428933312E-2</v>
      </c>
      <c r="R817" s="29">
        <v>2042.823250609774</v>
      </c>
      <c r="S817" s="29">
        <v>2050.4766028556387</v>
      </c>
      <c r="T817" s="28">
        <v>-3.7324747988862947E-3</v>
      </c>
      <c r="U817" s="29">
        <v>1809.4278889386155</v>
      </c>
      <c r="V817" s="28">
        <v>0.12898848475694982</v>
      </c>
      <c r="W817" s="29">
        <v>1751.7985762320711</v>
      </c>
      <c r="X817" s="28">
        <v>0.16612907347125802</v>
      </c>
      <c r="Y817" s="26"/>
      <c r="Z817" s="26"/>
      <c r="AA817" s="26"/>
      <c r="AB817" s="26"/>
      <c r="AC817" s="30">
        <v>3.451981077619128</v>
      </c>
      <c r="AD817" s="30">
        <v>3.7942349104292852</v>
      </c>
      <c r="AE817" s="28">
        <v>-9.0203648664292674E-2</v>
      </c>
      <c r="AF817" s="30">
        <v>3.3065032322885992</v>
      </c>
      <c r="AG817" s="28">
        <v>4.3997490735805556E-2</v>
      </c>
      <c r="AH817" s="30">
        <v>3.5710976846099998</v>
      </c>
      <c r="AI817" s="28">
        <v>-3.3355740310385976E-2</v>
      </c>
      <c r="AJ817" s="30">
        <v>9.6341024895651532</v>
      </c>
      <c r="AK817" s="30">
        <v>12.656617202506492</v>
      </c>
      <c r="AL817" s="28">
        <v>-0.23880904862499641</v>
      </c>
      <c r="AM817" s="30">
        <v>11.257927102625727</v>
      </c>
      <c r="AN817" s="28">
        <v>-0.14423833075645368</v>
      </c>
      <c r="AO817" s="30">
        <v>12.056114264944624</v>
      </c>
      <c r="AP817" s="28">
        <v>-0.20089489218113304</v>
      </c>
    </row>
    <row r="818" spans="1:42" s="2" customFormat="1" x14ac:dyDescent="0.25">
      <c r="A818" s="83" t="s">
        <v>366</v>
      </c>
      <c r="B818" s="83" t="s">
        <v>286</v>
      </c>
      <c r="C818" s="26" t="s">
        <v>224</v>
      </c>
      <c r="D818" s="27">
        <v>7876.517248519659</v>
      </c>
      <c r="E818" s="27">
        <v>12955.807575277089</v>
      </c>
      <c r="F818" s="28">
        <v>-0.39204737313712362</v>
      </c>
      <c r="G818" s="27">
        <v>10805.902017843724</v>
      </c>
      <c r="H818" s="28">
        <v>-0.27109118373336988</v>
      </c>
      <c r="I818" s="27">
        <v>9550.4905017650126</v>
      </c>
      <c r="J818" s="28">
        <v>-0.17527615497193458</v>
      </c>
      <c r="K818" s="29">
        <v>2854.9539085626602</v>
      </c>
      <c r="L818" s="29">
        <v>3919.4038852633457</v>
      </c>
      <c r="M818" s="28">
        <v>-0.27158466130600489</v>
      </c>
      <c r="N818" s="29">
        <v>3712.2812196772475</v>
      </c>
      <c r="O818" s="28">
        <v>-0.23094352512149521</v>
      </c>
      <c r="P818" s="29">
        <v>3194.5538744891946</v>
      </c>
      <c r="Q818" s="28">
        <v>-0.10630591289709773</v>
      </c>
      <c r="R818" s="29">
        <v>1174.7424771406652</v>
      </c>
      <c r="S818" s="29">
        <v>1165.1719809739088</v>
      </c>
      <c r="T818" s="28">
        <v>8.2138056210009948E-3</v>
      </c>
      <c r="U818" s="29">
        <v>1078.8383036735331</v>
      </c>
      <c r="V818" s="28">
        <v>8.8895780897443544E-2</v>
      </c>
      <c r="W818" s="29">
        <v>961.50648925255223</v>
      </c>
      <c r="X818" s="28">
        <v>0.22177280161039428</v>
      </c>
      <c r="Y818" s="26"/>
      <c r="Z818" s="26"/>
      <c r="AA818" s="26"/>
      <c r="AB818" s="26"/>
      <c r="AC818" s="30">
        <v>2.758894714515769</v>
      </c>
      <c r="AD818" s="30">
        <v>3.3055556290051964</v>
      </c>
      <c r="AE818" s="28">
        <v>-0.16537640743137166</v>
      </c>
      <c r="AF818" s="30">
        <v>2.9108522168434234</v>
      </c>
      <c r="AG818" s="28">
        <v>-5.2203784667721714E-2</v>
      </c>
      <c r="AH818" s="30">
        <v>2.989616352390402</v>
      </c>
      <c r="AI818" s="28">
        <v>-7.717432963937175E-2</v>
      </c>
      <c r="AJ818" s="30">
        <v>6.7048884345198614</v>
      </c>
      <c r="AK818" s="30">
        <v>11.119223416656466</v>
      </c>
      <c r="AL818" s="28">
        <v>-0.39700029549941251</v>
      </c>
      <c r="AM818" s="30">
        <v>10.016238745925817</v>
      </c>
      <c r="AN818" s="28">
        <v>-0.33059818115386608</v>
      </c>
      <c r="AO818" s="30">
        <v>9.9328404004733155</v>
      </c>
      <c r="AP818" s="28">
        <v>-0.32497773404268504</v>
      </c>
    </row>
    <row r="819" spans="1:42" s="2" customFormat="1" x14ac:dyDescent="0.25">
      <c r="A819" s="83" t="s">
        <v>366</v>
      </c>
      <c r="B819" s="83" t="s">
        <v>286</v>
      </c>
      <c r="C819" s="26" t="s">
        <v>208</v>
      </c>
      <c r="D819" s="26"/>
      <c r="E819" s="27">
        <v>10.411028623580933</v>
      </c>
      <c r="F819" s="28">
        <v>-1</v>
      </c>
      <c r="G819" s="26"/>
      <c r="H819" s="26"/>
      <c r="I819" s="27">
        <v>15.180264043807984</v>
      </c>
      <c r="J819" s="28">
        <v>-1</v>
      </c>
      <c r="K819" s="26"/>
      <c r="L819" s="29">
        <v>1.1914843538251603</v>
      </c>
      <c r="M819" s="28">
        <v>-1</v>
      </c>
      <c r="N819" s="26"/>
      <c r="O819" s="26"/>
      <c r="P819" s="29">
        <v>1.7365301940439224</v>
      </c>
      <c r="Q819" s="28">
        <v>-1</v>
      </c>
      <c r="R819" s="26"/>
      <c r="S819" s="29">
        <v>0.34703430124260137</v>
      </c>
      <c r="T819" s="28">
        <v>-1</v>
      </c>
      <c r="U819" s="26"/>
      <c r="V819" s="26"/>
      <c r="W819" s="29">
        <v>0.50600879871840476</v>
      </c>
      <c r="X819" s="28">
        <v>-1</v>
      </c>
      <c r="Y819" s="26"/>
      <c r="Z819" s="26"/>
      <c r="AA819" s="26"/>
      <c r="AB819" s="26"/>
      <c r="AC819" s="26"/>
      <c r="AD819" s="30">
        <v>8.7378643203808775</v>
      </c>
      <c r="AE819" s="28">
        <v>-1</v>
      </c>
      <c r="AF819" s="26"/>
      <c r="AG819" s="26"/>
      <c r="AH819" s="30">
        <v>8.7417219095149381</v>
      </c>
      <c r="AI819" s="28">
        <v>-1</v>
      </c>
      <c r="AJ819" s="26"/>
      <c r="AK819" s="30">
        <v>29.999998807907151</v>
      </c>
      <c r="AL819" s="28">
        <v>-1</v>
      </c>
      <c r="AM819" s="26"/>
      <c r="AN819" s="26"/>
      <c r="AO819" s="30">
        <v>30.000000162558123</v>
      </c>
      <c r="AP819" s="28">
        <v>-1</v>
      </c>
    </row>
    <row r="820" spans="1:42" s="2" customFormat="1" x14ac:dyDescent="0.25">
      <c r="A820" s="83" t="s">
        <v>366</v>
      </c>
      <c r="B820" s="83" t="s">
        <v>286</v>
      </c>
      <c r="C820" s="26" t="s">
        <v>223</v>
      </c>
      <c r="D820" s="27">
        <v>143655.87266287566</v>
      </c>
      <c r="E820" s="27">
        <v>131260.96447928192</v>
      </c>
      <c r="F820" s="28">
        <v>9.4429507148335312E-2</v>
      </c>
      <c r="G820" s="27">
        <v>99971.136378599404</v>
      </c>
      <c r="H820" s="28">
        <v>0.43697348921631091</v>
      </c>
      <c r="I820" s="27">
        <v>93146.559947721951</v>
      </c>
      <c r="J820" s="28">
        <v>0.54225634036835935</v>
      </c>
      <c r="K820" s="29">
        <v>46123.844620943069</v>
      </c>
      <c r="L820" s="29">
        <v>42541.102818820509</v>
      </c>
      <c r="M820" s="28">
        <v>8.4218357417324127E-2</v>
      </c>
      <c r="N820" s="29">
        <v>36216.153954982758</v>
      </c>
      <c r="O820" s="28">
        <v>0.27357103347516487</v>
      </c>
      <c r="P820" s="29">
        <v>32792.385981678963</v>
      </c>
      <c r="Q820" s="28">
        <v>0.4065412820742097</v>
      </c>
      <c r="R820" s="29">
        <v>32331.067992866039</v>
      </c>
      <c r="S820" s="29">
        <v>28831.790499191382</v>
      </c>
      <c r="T820" s="28">
        <v>0.12136871949637669</v>
      </c>
      <c r="U820" s="29">
        <v>23394.30860419638</v>
      </c>
      <c r="V820" s="28">
        <v>0.38200570659594607</v>
      </c>
      <c r="W820" s="29">
        <v>20190.506414264899</v>
      </c>
      <c r="X820" s="28">
        <v>0.60130049883363246</v>
      </c>
      <c r="Y820" s="26"/>
      <c r="Z820" s="26"/>
      <c r="AA820" s="26"/>
      <c r="AB820" s="26"/>
      <c r="AC820" s="30">
        <v>3.1145684806519149</v>
      </c>
      <c r="AD820" s="30">
        <v>3.0855092083134963</v>
      </c>
      <c r="AE820" s="28">
        <v>9.4179826980007996E-3</v>
      </c>
      <c r="AF820" s="30">
        <v>2.7604017948141339</v>
      </c>
      <c r="AG820" s="28">
        <v>0.12830258497264457</v>
      </c>
      <c r="AH820" s="30">
        <v>2.8404935218731184</v>
      </c>
      <c r="AI820" s="28">
        <v>9.6488499856905899E-2</v>
      </c>
      <c r="AJ820" s="30">
        <v>4.4432764390763033</v>
      </c>
      <c r="AK820" s="30">
        <v>4.552646998560955</v>
      </c>
      <c r="AL820" s="28">
        <v>-2.4023509733836733E-2</v>
      </c>
      <c r="AM820" s="30">
        <v>4.2733101486344829</v>
      </c>
      <c r="AN820" s="28">
        <v>3.9773918702374643E-2</v>
      </c>
      <c r="AO820" s="30">
        <v>4.6133840348804966</v>
      </c>
      <c r="AP820" s="28">
        <v>-3.6872628534294509E-2</v>
      </c>
    </row>
    <row r="821" spans="1:42" s="2" customFormat="1" x14ac:dyDescent="0.25">
      <c r="A821" s="83" t="s">
        <v>366</v>
      </c>
      <c r="B821" s="83" t="s">
        <v>286</v>
      </c>
      <c r="C821" s="26" t="s">
        <v>209</v>
      </c>
      <c r="D821" s="26"/>
      <c r="E821" s="27">
        <v>109.94046226501465</v>
      </c>
      <c r="F821" s="28">
        <v>-1</v>
      </c>
      <c r="G821" s="26"/>
      <c r="H821" s="26"/>
      <c r="I821" s="26"/>
      <c r="J821" s="26"/>
      <c r="K821" s="26"/>
      <c r="L821" s="29">
        <v>2.2210193900536126</v>
      </c>
      <c r="M821" s="28">
        <v>-1</v>
      </c>
      <c r="N821" s="26"/>
      <c r="O821" s="26"/>
      <c r="P821" s="26"/>
      <c r="Q821" s="26"/>
      <c r="R821" s="26"/>
      <c r="S821" s="29">
        <v>2.0359344753572373</v>
      </c>
      <c r="T821" s="28">
        <v>-1</v>
      </c>
      <c r="U821" s="26"/>
      <c r="V821" s="26"/>
      <c r="W821" s="26"/>
      <c r="X821" s="26"/>
      <c r="Y821" s="26"/>
      <c r="Z821" s="26"/>
      <c r="AA821" s="26"/>
      <c r="AB821" s="26"/>
      <c r="AC821" s="26"/>
      <c r="AD821" s="30">
        <v>49.50000110641124</v>
      </c>
      <c r="AE821" s="28">
        <v>-1</v>
      </c>
      <c r="AF821" s="26"/>
      <c r="AG821" s="26"/>
      <c r="AH821" s="26"/>
      <c r="AI821" s="26"/>
      <c r="AJ821" s="26"/>
      <c r="AK821" s="30">
        <v>54.000000292604618</v>
      </c>
      <c r="AL821" s="28">
        <v>-1</v>
      </c>
      <c r="AM821" s="26"/>
      <c r="AN821" s="26"/>
      <c r="AO821" s="26"/>
      <c r="AP821" s="26"/>
    </row>
    <row r="822" spans="1:42" s="2" customFormat="1" x14ac:dyDescent="0.25">
      <c r="A822" s="83" t="s">
        <v>366</v>
      </c>
      <c r="B822" s="83" t="s">
        <v>286</v>
      </c>
      <c r="C822" s="26" t="s">
        <v>206</v>
      </c>
      <c r="D822" s="27">
        <v>251.32</v>
      </c>
      <c r="E822" s="27">
        <v>283.02111874103548</v>
      </c>
      <c r="F822" s="28">
        <v>-0.11200972875116798</v>
      </c>
      <c r="G822" s="27">
        <v>156.53</v>
      </c>
      <c r="H822" s="28">
        <v>0.60557081709576432</v>
      </c>
      <c r="I822" s="27">
        <v>149</v>
      </c>
      <c r="J822" s="28">
        <v>0.68671140939597308</v>
      </c>
      <c r="K822" s="29">
        <v>61</v>
      </c>
      <c r="L822" s="29">
        <v>88.362963627788574</v>
      </c>
      <c r="M822" s="28">
        <v>-0.30966552619318677</v>
      </c>
      <c r="N822" s="29">
        <v>48</v>
      </c>
      <c r="O822" s="28">
        <v>0.27083333333333331</v>
      </c>
      <c r="P822" s="29">
        <v>50</v>
      </c>
      <c r="Q822" s="28">
        <v>0.22</v>
      </c>
      <c r="R822" s="29">
        <v>13.346799999999998</v>
      </c>
      <c r="S822" s="29">
        <v>19.613126986598967</v>
      </c>
      <c r="T822" s="28">
        <v>-0.31949657955513944</v>
      </c>
      <c r="U822" s="29">
        <v>10.502399999999998</v>
      </c>
      <c r="V822" s="28">
        <v>0.27083333333333343</v>
      </c>
      <c r="W822" s="29">
        <v>10.94</v>
      </c>
      <c r="X822" s="28">
        <v>0.21999999999999989</v>
      </c>
      <c r="Y822" s="26"/>
      <c r="Z822" s="26"/>
      <c r="AA822" s="26"/>
      <c r="AB822" s="26"/>
      <c r="AC822" s="30">
        <v>4.12</v>
      </c>
      <c r="AD822" s="30">
        <v>3.2029382800378414</v>
      </c>
      <c r="AE822" s="28">
        <v>0.2863188859047649</v>
      </c>
      <c r="AF822" s="30">
        <v>3.2610416666666668</v>
      </c>
      <c r="AG822" s="28">
        <v>0.26339998722289654</v>
      </c>
      <c r="AH822" s="30">
        <v>2.98</v>
      </c>
      <c r="AI822" s="28">
        <v>0.38255033557046986</v>
      </c>
      <c r="AJ822" s="30">
        <v>18.829981718464353</v>
      </c>
      <c r="AK822" s="30">
        <v>14.430188461759052</v>
      </c>
      <c r="AL822" s="28">
        <v>0.30490199544968127</v>
      </c>
      <c r="AM822" s="30">
        <v>14.904212370505793</v>
      </c>
      <c r="AN822" s="28">
        <v>0.26339998722289643</v>
      </c>
      <c r="AO822" s="30">
        <v>13.619744058500915</v>
      </c>
      <c r="AP822" s="28">
        <v>0.38255033557046986</v>
      </c>
    </row>
    <row r="823" spans="1:42" s="2" customFormat="1" x14ac:dyDescent="0.25">
      <c r="A823" s="83" t="s">
        <v>366</v>
      </c>
      <c r="B823" s="83" t="s">
        <v>286</v>
      </c>
      <c r="C823" s="26" t="s">
        <v>204</v>
      </c>
      <c r="D823" s="27">
        <v>50125.838121118548</v>
      </c>
      <c r="E823" s="27">
        <v>60895.185327429768</v>
      </c>
      <c r="F823" s="28">
        <v>-0.1768505531004641</v>
      </c>
      <c r="G823" s="27">
        <v>54678.865871956346</v>
      </c>
      <c r="H823" s="28">
        <v>-8.326851111908215E-2</v>
      </c>
      <c r="I823" s="27">
        <v>51228.960612418654</v>
      </c>
      <c r="J823" s="28">
        <v>-2.1533181195026879E-2</v>
      </c>
      <c r="K823" s="29">
        <v>20165.914591908746</v>
      </c>
      <c r="L823" s="29">
        <v>23707.44589449374</v>
      </c>
      <c r="M823" s="28">
        <v>-0.1493847679056623</v>
      </c>
      <c r="N823" s="29">
        <v>22373.53639192176</v>
      </c>
      <c r="O823" s="28">
        <v>-9.8671115792410127E-2</v>
      </c>
      <c r="P823" s="29">
        <v>21814.316326479478</v>
      </c>
      <c r="Q823" s="28">
        <v>-7.5565133919407196E-2</v>
      </c>
      <c r="R823" s="29">
        <v>11698.395926143106</v>
      </c>
      <c r="S823" s="29">
        <v>13286.271974386005</v>
      </c>
      <c r="T823" s="28">
        <v>-0.11951253529237489</v>
      </c>
      <c r="U823" s="29">
        <v>12125.92180512465</v>
      </c>
      <c r="V823" s="28">
        <v>-3.5257185874385456E-2</v>
      </c>
      <c r="W823" s="29">
        <v>11471.239173284217</v>
      </c>
      <c r="X823" s="28">
        <v>1.9802285474783136E-2</v>
      </c>
      <c r="Y823" s="26"/>
      <c r="Z823" s="26"/>
      <c r="AA823" s="26"/>
      <c r="AB823" s="26"/>
      <c r="AC823" s="30">
        <v>2.4856714478613702</v>
      </c>
      <c r="AD823" s="30">
        <v>2.5686101150851179</v>
      </c>
      <c r="AE823" s="28">
        <v>-3.2289317376996841E-2</v>
      </c>
      <c r="AF823" s="30">
        <v>2.4439080579008881</v>
      </c>
      <c r="AG823" s="28">
        <v>1.7088772969779138E-2</v>
      </c>
      <c r="AH823" s="30">
        <v>2.3484100920565627</v>
      </c>
      <c r="AI823" s="28">
        <v>5.8448631382180871E-2</v>
      </c>
      <c r="AJ823" s="30">
        <v>4.2848471224246509</v>
      </c>
      <c r="AK823" s="30">
        <v>4.5833161811550154</v>
      </c>
      <c r="AL823" s="28">
        <v>-6.5120765605821446E-2</v>
      </c>
      <c r="AM823" s="30">
        <v>4.509254368508957</v>
      </c>
      <c r="AN823" s="28">
        <v>-4.9765931957950114E-2</v>
      </c>
      <c r="AO823" s="30">
        <v>4.4658610842782904</v>
      </c>
      <c r="AP823" s="28">
        <v>-4.0532824115574212E-2</v>
      </c>
    </row>
    <row r="824" spans="1:42" s="2" customFormat="1" x14ac:dyDescent="0.25">
      <c r="A824" s="83" t="s">
        <v>366</v>
      </c>
      <c r="B824" s="83" t="s">
        <v>286</v>
      </c>
      <c r="C824" s="26" t="s">
        <v>227</v>
      </c>
      <c r="D824" s="27">
        <v>249943.19899757861</v>
      </c>
      <c r="E824" s="27">
        <v>266438.00182405231</v>
      </c>
      <c r="F824" s="28">
        <v>-6.1908596797563317E-2</v>
      </c>
      <c r="G824" s="27">
        <v>247343.84957643269</v>
      </c>
      <c r="H824" s="28">
        <v>1.0509052178160925E-2</v>
      </c>
      <c r="I824" s="27">
        <v>257168.02674348475</v>
      </c>
      <c r="J824" s="28">
        <v>-2.8093802473791285E-2</v>
      </c>
      <c r="K824" s="29">
        <v>102275.12151026688</v>
      </c>
      <c r="L824" s="29">
        <v>112397.07176246624</v>
      </c>
      <c r="M824" s="28">
        <v>-9.0055284301271896E-2</v>
      </c>
      <c r="N824" s="29">
        <v>113256.31168083599</v>
      </c>
      <c r="O824" s="28">
        <v>-9.69587478843109E-2</v>
      </c>
      <c r="P824" s="29">
        <v>110805.20465855672</v>
      </c>
      <c r="Q824" s="28">
        <v>-7.6982693859688811E-2</v>
      </c>
      <c r="R824" s="29">
        <v>65680.310203193556</v>
      </c>
      <c r="S824" s="29">
        <v>72237.560730670521</v>
      </c>
      <c r="T824" s="28">
        <v>-9.0773421211230026E-2</v>
      </c>
      <c r="U824" s="29">
        <v>71500.292495055823</v>
      </c>
      <c r="V824" s="28">
        <v>-8.1398020746064961E-2</v>
      </c>
      <c r="W824" s="29">
        <v>73966.649102787953</v>
      </c>
      <c r="X824" s="28">
        <v>-0.1120280423691935</v>
      </c>
      <c r="Y824" s="26"/>
      <c r="Z824" s="26"/>
      <c r="AA824" s="26"/>
      <c r="AB824" s="26"/>
      <c r="AC824" s="30">
        <v>2.4438318459732957</v>
      </c>
      <c r="AD824" s="30">
        <v>2.370506612370896</v>
      </c>
      <c r="AE824" s="28">
        <v>3.0932305027009586E-2</v>
      </c>
      <c r="AF824" s="30">
        <v>2.1839299364918796</v>
      </c>
      <c r="AG824" s="28">
        <v>0.11900652357873043</v>
      </c>
      <c r="AH824" s="30">
        <v>2.3209020509094422</v>
      </c>
      <c r="AI824" s="28">
        <v>5.2966386502904597E-2</v>
      </c>
      <c r="AJ824" s="30">
        <v>3.8054509521093234</v>
      </c>
      <c r="AK824" s="30">
        <v>3.6883582326019551</v>
      </c>
      <c r="AL824" s="28">
        <v>3.1746569102851264E-2</v>
      </c>
      <c r="AM824" s="30">
        <v>3.4593403879226967</v>
      </c>
      <c r="AN824" s="28">
        <v>0.1000510286281666</v>
      </c>
      <c r="AO824" s="30">
        <v>3.4768105607448905</v>
      </c>
      <c r="AP824" s="28">
        <v>9.4523525404278344E-2</v>
      </c>
    </row>
    <row r="825" spans="1:42" s="2" customFormat="1" x14ac:dyDescent="0.25">
      <c r="A825" s="83" t="s">
        <v>366</v>
      </c>
      <c r="B825" s="83" t="s">
        <v>286</v>
      </c>
      <c r="C825" s="26" t="s">
        <v>205</v>
      </c>
      <c r="D825" s="27">
        <v>11526.806328520775</v>
      </c>
      <c r="E825" s="27">
        <v>12570.397715184688</v>
      </c>
      <c r="F825" s="28">
        <v>-8.3019758826189227E-2</v>
      </c>
      <c r="G825" s="27">
        <v>9407.9752532851689</v>
      </c>
      <c r="H825" s="28">
        <v>0.22521648050633766</v>
      </c>
      <c r="I825" s="27">
        <v>11366.86815407157</v>
      </c>
      <c r="J825" s="28">
        <v>1.4070557719270847E-2</v>
      </c>
      <c r="K825" s="29">
        <v>2775.9387814998627</v>
      </c>
      <c r="L825" s="29">
        <v>2820.600556700866</v>
      </c>
      <c r="M825" s="28">
        <v>-1.5834136845396609E-2</v>
      </c>
      <c r="N825" s="29">
        <v>2400.4287025778399</v>
      </c>
      <c r="O825" s="28">
        <v>0.15643458958758469</v>
      </c>
      <c r="P825" s="29">
        <v>2654.0236018241853</v>
      </c>
      <c r="Q825" s="28">
        <v>4.5935981726719234E-2</v>
      </c>
      <c r="R825" s="29">
        <v>850.70856921870711</v>
      </c>
      <c r="S825" s="29">
        <v>859.83864264711769</v>
      </c>
      <c r="T825" s="28">
        <v>-1.0618356719003165E-2</v>
      </c>
      <c r="U825" s="29">
        <v>720.08718526508198</v>
      </c>
      <c r="V825" s="28">
        <v>0.18139662339018039</v>
      </c>
      <c r="W825" s="29">
        <v>772.9344786252052</v>
      </c>
      <c r="X825" s="28">
        <v>0.1006218414940375</v>
      </c>
      <c r="Y825" s="26"/>
      <c r="Z825" s="26"/>
      <c r="AA825" s="26"/>
      <c r="AB825" s="26"/>
      <c r="AC825" s="30">
        <v>4.1523993271540185</v>
      </c>
      <c r="AD825" s="30">
        <v>4.4566387414628243</v>
      </c>
      <c r="AE825" s="28">
        <v>-6.8266564098696469E-2</v>
      </c>
      <c r="AF825" s="30">
        <v>3.9192896015540342</v>
      </c>
      <c r="AG825" s="28">
        <v>5.9477545498948126E-2</v>
      </c>
      <c r="AH825" s="30">
        <v>4.2828813377012924</v>
      </c>
      <c r="AI825" s="28">
        <v>-3.0465941094064076E-2</v>
      </c>
      <c r="AJ825" s="30">
        <v>13.549653483691863</v>
      </c>
      <c r="AK825" s="30">
        <v>14.619484507564341</v>
      </c>
      <c r="AL825" s="28">
        <v>-7.3178436853839221E-2</v>
      </c>
      <c r="AM825" s="30">
        <v>13.065050240856403</v>
      </c>
      <c r="AN825" s="28">
        <v>3.7091571322093495E-2</v>
      </c>
      <c r="AO825" s="30">
        <v>14.706121241077858</v>
      </c>
      <c r="AP825" s="28">
        <v>-7.8638530067037166E-2</v>
      </c>
    </row>
    <row r="826" spans="1:42" s="2" customFormat="1" x14ac:dyDescent="0.25">
      <c r="A826" s="83" t="s">
        <v>366</v>
      </c>
      <c r="B826" s="83" t="s">
        <v>286</v>
      </c>
      <c r="C826" s="26" t="s">
        <v>210</v>
      </c>
      <c r="D826" s="27">
        <v>26.124987400770188</v>
      </c>
      <c r="E826" s="27">
        <v>22.519544948339462</v>
      </c>
      <c r="F826" s="28">
        <v>0.1601028111669984</v>
      </c>
      <c r="G826" s="26"/>
      <c r="H826" s="26"/>
      <c r="I826" s="27">
        <v>38.344884340763095</v>
      </c>
      <c r="J826" s="28">
        <v>-0.31868389095654059</v>
      </c>
      <c r="K826" s="29">
        <v>9.4040789265073528</v>
      </c>
      <c r="L826" s="29">
        <v>8.0963918664335921</v>
      </c>
      <c r="M826" s="28">
        <v>0.16151479345944605</v>
      </c>
      <c r="N826" s="26"/>
      <c r="O826" s="26"/>
      <c r="P826" s="29">
        <v>13.801391466535357</v>
      </c>
      <c r="Q826" s="28">
        <v>-0.31861371012410583</v>
      </c>
      <c r="R826" s="29">
        <v>4.0254042504019054</v>
      </c>
      <c r="S826" s="29">
        <v>3.4698834714135884</v>
      </c>
      <c r="T826" s="28">
        <v>0.16009781987347388</v>
      </c>
      <c r="U826" s="26"/>
      <c r="V826" s="26"/>
      <c r="W826" s="29">
        <v>5.9115995555953731</v>
      </c>
      <c r="X826" s="28">
        <v>-0.31906682573046913</v>
      </c>
      <c r="Y826" s="26"/>
      <c r="Z826" s="26"/>
      <c r="AA826" s="26"/>
      <c r="AB826" s="26"/>
      <c r="AC826" s="30">
        <v>2.7780485047963044</v>
      </c>
      <c r="AD826" s="30">
        <v>2.7814297183047754</v>
      </c>
      <c r="AE826" s="28">
        <v>-1.2156386646115804E-3</v>
      </c>
      <c r="AF826" s="26"/>
      <c r="AG826" s="26"/>
      <c r="AH826" s="30">
        <v>2.778334665293646</v>
      </c>
      <c r="AI826" s="28">
        <v>-1.0299713022923496E-4</v>
      </c>
      <c r="AJ826" s="30">
        <v>6.4900282743433308</v>
      </c>
      <c r="AK826" s="30">
        <v>6.4900003512698001</v>
      </c>
      <c r="AL826" s="28">
        <v>4.3024764282576712E-6</v>
      </c>
      <c r="AM826" s="26"/>
      <c r="AN826" s="26"/>
      <c r="AO826" s="30">
        <v>6.4863805439036168</v>
      </c>
      <c r="AP826" s="28">
        <v>5.623676278355903E-4</v>
      </c>
    </row>
    <row r="827" spans="1:42" s="2" customFormat="1" x14ac:dyDescent="0.25">
      <c r="A827" s="83" t="s">
        <v>199</v>
      </c>
      <c r="B827" s="83" t="s">
        <v>228</v>
      </c>
      <c r="C827" s="26" t="s">
        <v>221</v>
      </c>
      <c r="D827" s="27">
        <v>105806183.32401049</v>
      </c>
      <c r="E827" s="27">
        <v>113466794.86877075</v>
      </c>
      <c r="F827" s="28">
        <v>-6.7514126521508649E-2</v>
      </c>
      <c r="G827" s="27">
        <v>97366340.501493782</v>
      </c>
      <c r="H827" s="28">
        <v>8.6681319016885791E-2</v>
      </c>
      <c r="I827" s="27">
        <v>94953523.873011649</v>
      </c>
      <c r="J827" s="28">
        <v>0.11429443593386703</v>
      </c>
      <c r="K827" s="29">
        <v>37674866.505558677</v>
      </c>
      <c r="L827" s="29">
        <v>42107212.52399978</v>
      </c>
      <c r="M827" s="28">
        <v>-0.1052633445140736</v>
      </c>
      <c r="N827" s="29">
        <v>38041825.800446466</v>
      </c>
      <c r="O827" s="28">
        <v>-9.6462061735081567E-3</v>
      </c>
      <c r="P827" s="29">
        <v>37468977.303781465</v>
      </c>
      <c r="Q827" s="28">
        <v>5.4949245106947035E-3</v>
      </c>
      <c r="R827" s="29">
        <v>23677532.634515304</v>
      </c>
      <c r="S827" s="29">
        <v>26593051.872111302</v>
      </c>
      <c r="T827" s="28">
        <v>-0.10963462379635955</v>
      </c>
      <c r="U827" s="29">
        <v>23309542.142449897</v>
      </c>
      <c r="V827" s="28">
        <v>1.5787117988698963E-2</v>
      </c>
      <c r="W827" s="29">
        <v>23046220.715991266</v>
      </c>
      <c r="X827" s="28">
        <v>2.7393294818442167E-2</v>
      </c>
      <c r="Y827" s="27">
        <v>103464387.50073439</v>
      </c>
      <c r="Z827" s="45">
        <v>2341795.8232761002</v>
      </c>
      <c r="AA827" s="29">
        <v>22575394.484269507</v>
      </c>
      <c r="AB827" s="29">
        <v>1102138.1502457955</v>
      </c>
      <c r="AC827" s="30">
        <v>2.8084023418742436</v>
      </c>
      <c r="AD827" s="30">
        <v>2.6947116198703074</v>
      </c>
      <c r="AE827" s="28">
        <v>4.2190311262103819E-2</v>
      </c>
      <c r="AF827" s="30">
        <v>2.5594549802168296</v>
      </c>
      <c r="AG827" s="28">
        <v>9.726577086982946E-2</v>
      </c>
      <c r="AH827" s="30">
        <v>2.5341904344805455</v>
      </c>
      <c r="AI827" s="28">
        <v>0.10820493348200397</v>
      </c>
      <c r="AJ827" s="30">
        <v>4.4686321398951128</v>
      </c>
      <c r="AK827" s="30">
        <v>4.2667834972249192</v>
      </c>
      <c r="AL827" s="28">
        <v>4.7306980258425162E-2</v>
      </c>
      <c r="AM827" s="30">
        <v>4.1771022316296902</v>
      </c>
      <c r="AN827" s="28">
        <v>6.9792380482792876E-2</v>
      </c>
      <c r="AO827" s="30">
        <v>4.1201342746459719</v>
      </c>
      <c r="AP827" s="28">
        <v>8.4584103822462439E-2</v>
      </c>
    </row>
    <row r="828" spans="1:42" s="2" customFormat="1" x14ac:dyDescent="0.25">
      <c r="A828" s="83" t="s">
        <v>199</v>
      </c>
      <c r="B828" s="83" t="s">
        <v>228</v>
      </c>
      <c r="C828" s="26" t="s">
        <v>167</v>
      </c>
      <c r="D828" s="27">
        <v>54871809.306471005</v>
      </c>
      <c r="E828" s="27">
        <v>59501058.430267774</v>
      </c>
      <c r="F828" s="28">
        <v>-7.7801122298051459E-2</v>
      </c>
      <c r="G828" s="27">
        <v>52697011.405543059</v>
      </c>
      <c r="H828" s="28">
        <v>4.1269852747269548E-2</v>
      </c>
      <c r="I828" s="27">
        <v>54590936.869397804</v>
      </c>
      <c r="J828" s="28">
        <v>5.1450378612324273E-3</v>
      </c>
      <c r="K828" s="29">
        <v>21485595.281338122</v>
      </c>
      <c r="L828" s="29">
        <v>24080640.813799575</v>
      </c>
      <c r="M828" s="28">
        <v>-0.10776480379103304</v>
      </c>
      <c r="N828" s="29">
        <v>22228319.758228168</v>
      </c>
      <c r="O828" s="28">
        <v>-3.3413433177517382E-2</v>
      </c>
      <c r="P828" s="29">
        <v>23159804.35728528</v>
      </c>
      <c r="Q828" s="28">
        <v>-7.2289430865615636E-2</v>
      </c>
      <c r="R828" s="29">
        <v>13968889.899570672</v>
      </c>
      <c r="S828" s="29">
        <v>15806836.523620583</v>
      </c>
      <c r="T828" s="28">
        <v>-0.11627542432689919</v>
      </c>
      <c r="U828" s="29">
        <v>14225089.953313123</v>
      </c>
      <c r="V828" s="28">
        <v>-1.8010434702578512E-2</v>
      </c>
      <c r="W828" s="29">
        <v>14913101.317616139</v>
      </c>
      <c r="X828" s="28">
        <v>-6.3314222704979189E-2</v>
      </c>
      <c r="Y828" s="27">
        <v>53119066.212222815</v>
      </c>
      <c r="Z828" s="45">
        <v>1752743.0942481915</v>
      </c>
      <c r="AA828" s="29">
        <v>13112152.197280705</v>
      </c>
      <c r="AB828" s="29">
        <v>856737.7022899678</v>
      </c>
      <c r="AC828" s="30">
        <v>2.553888248752938</v>
      </c>
      <c r="AD828" s="30">
        <v>2.4709084318125907</v>
      </c>
      <c r="AE828" s="28">
        <v>3.3582716328939624E-2</v>
      </c>
      <c r="AF828" s="30">
        <v>2.3707150148421099</v>
      </c>
      <c r="AG828" s="28">
        <v>7.7264973969478762E-2</v>
      </c>
      <c r="AH828" s="30">
        <v>2.3571415382973808</v>
      </c>
      <c r="AI828" s="28">
        <v>8.3468348106780194E-2</v>
      </c>
      <c r="AJ828" s="30">
        <v>3.9281438754956088</v>
      </c>
      <c r="AK828" s="30">
        <v>3.7642610108198267</v>
      </c>
      <c r="AL828" s="28">
        <v>4.3536530597831677E-2</v>
      </c>
      <c r="AM828" s="30">
        <v>3.7045116465692054</v>
      </c>
      <c r="AN828" s="28">
        <v>6.0367532960386841E-2</v>
      </c>
      <c r="AO828" s="30">
        <v>3.6606025605761912</v>
      </c>
      <c r="AP828" s="28">
        <v>7.3086687366930594E-2</v>
      </c>
    </row>
    <row r="829" spans="1:42" s="2" customFormat="1" x14ac:dyDescent="0.25">
      <c r="A829" s="83" t="s">
        <v>199</v>
      </c>
      <c r="B829" s="83" t="s">
        <v>228</v>
      </c>
      <c r="C829" s="26" t="s">
        <v>168</v>
      </c>
      <c r="D829" s="27">
        <v>42565789.088384137</v>
      </c>
      <c r="E829" s="27">
        <v>44838779.307862528</v>
      </c>
      <c r="F829" s="28">
        <v>-5.0692508907793123E-2</v>
      </c>
      <c r="G829" s="27">
        <v>36900601.092098698</v>
      </c>
      <c r="H829" s="28">
        <v>0.15352562908517203</v>
      </c>
      <c r="I829" s="27">
        <v>34563188.204266101</v>
      </c>
      <c r="J829" s="28">
        <v>0.23153537910979757</v>
      </c>
      <c r="K829" s="29">
        <v>13956848.196169499</v>
      </c>
      <c r="L829" s="29">
        <v>15432206.021313217</v>
      </c>
      <c r="M829" s="28">
        <v>-9.5602522614467431E-2</v>
      </c>
      <c r="N829" s="29">
        <v>13409961.933617219</v>
      </c>
      <c r="O829" s="28">
        <v>4.0782089111028687E-2</v>
      </c>
      <c r="P829" s="29">
        <v>12665673.53961198</v>
      </c>
      <c r="Q829" s="28">
        <v>0.10194283411137682</v>
      </c>
      <c r="R829" s="29">
        <v>8830710.3347692546</v>
      </c>
      <c r="S829" s="29">
        <v>9778261.725993203</v>
      </c>
      <c r="T829" s="28">
        <v>-9.69038687832528E-2</v>
      </c>
      <c r="U829" s="29">
        <v>8125000.839838732</v>
      </c>
      <c r="V829" s="28">
        <v>8.685654424431169E-2</v>
      </c>
      <c r="W829" s="29">
        <v>7533958.1877745511</v>
      </c>
      <c r="X829" s="28">
        <v>0.17212096412997879</v>
      </c>
      <c r="Y829" s="27">
        <v>42049083.183599807</v>
      </c>
      <c r="Z829" s="45">
        <v>516705.90478433197</v>
      </c>
      <c r="AA829" s="29">
        <v>8599016.6020791549</v>
      </c>
      <c r="AB829" s="29">
        <v>231693.73269009922</v>
      </c>
      <c r="AC829" s="30">
        <v>3.0498138612746715</v>
      </c>
      <c r="AD829" s="30">
        <v>2.9055327051710091</v>
      </c>
      <c r="AE829" s="28">
        <v>4.965738497690407E-2</v>
      </c>
      <c r="AF829" s="30">
        <v>2.7517304877348812</v>
      </c>
      <c r="AG829" s="28">
        <v>0.10832578803353707</v>
      </c>
      <c r="AH829" s="30">
        <v>2.7288867106963948</v>
      </c>
      <c r="AI829" s="28">
        <v>0.11760369139559411</v>
      </c>
      <c r="AJ829" s="30">
        <v>4.8201999017892572</v>
      </c>
      <c r="AK829" s="30">
        <v>4.5855572865951428</v>
      </c>
      <c r="AL829" s="28">
        <v>5.1169923420221974E-2</v>
      </c>
      <c r="AM829" s="30">
        <v>4.5416119726617916</v>
      </c>
      <c r="AN829" s="28">
        <v>6.1341200173952344E-2</v>
      </c>
      <c r="AO829" s="30">
        <v>4.5876533082373916</v>
      </c>
      <c r="AP829" s="28">
        <v>5.0689661560588066E-2</v>
      </c>
    </row>
    <row r="830" spans="1:42" s="2" customFormat="1" x14ac:dyDescent="0.25">
      <c r="A830" s="83" t="s">
        <v>199</v>
      </c>
      <c r="B830" s="83" t="s">
        <v>228</v>
      </c>
      <c r="C830" s="26" t="s">
        <v>192</v>
      </c>
      <c r="D830" s="27">
        <v>8368584.9291553367</v>
      </c>
      <c r="E830" s="27">
        <v>9126957.1306404434</v>
      </c>
      <c r="F830" s="28">
        <v>-8.3091460892168276E-2</v>
      </c>
      <c r="G830" s="27">
        <v>7768728.0038520284</v>
      </c>
      <c r="H830" s="28">
        <v>7.7214303938286502E-2</v>
      </c>
      <c r="I830" s="27">
        <v>5799398.7993477378</v>
      </c>
      <c r="J830" s="28">
        <v>0.4430090460577667</v>
      </c>
      <c r="K830" s="29">
        <v>2232423.0280510569</v>
      </c>
      <c r="L830" s="29">
        <v>2594365.6888869908</v>
      </c>
      <c r="M830" s="28">
        <v>-0.13951104209646364</v>
      </c>
      <c r="N830" s="29">
        <v>2403544.1086010719</v>
      </c>
      <c r="O830" s="28">
        <v>-7.1195315258687761E-2</v>
      </c>
      <c r="P830" s="29">
        <v>1643499.4068842062</v>
      </c>
      <c r="Q830" s="28">
        <v>0.35833515892977968</v>
      </c>
      <c r="R830" s="29">
        <v>877932.40017537517</v>
      </c>
      <c r="S830" s="29">
        <v>1007953.6224975358</v>
      </c>
      <c r="T830" s="28">
        <v>-0.12899524285650205</v>
      </c>
      <c r="U830" s="29">
        <v>959451.34929804364</v>
      </c>
      <c r="V830" s="28">
        <v>-8.4964129950215392E-2</v>
      </c>
      <c r="W830" s="29">
        <v>599161.21060057916</v>
      </c>
      <c r="X830" s="28">
        <v>0.46526908725510635</v>
      </c>
      <c r="Y830" s="27">
        <v>8296238.1049117595</v>
      </c>
      <c r="Z830" s="45">
        <v>72346.824243576877</v>
      </c>
      <c r="AA830" s="29">
        <v>864225.68490964675</v>
      </c>
      <c r="AB830" s="29">
        <v>13706.71526572843</v>
      </c>
      <c r="AC830" s="30">
        <v>3.748655529889088</v>
      </c>
      <c r="AD830" s="30">
        <v>3.5179917656697044</v>
      </c>
      <c r="AE830" s="28">
        <v>6.5566885764291483E-2</v>
      </c>
      <c r="AF830" s="30">
        <v>3.2321969778094233</v>
      </c>
      <c r="AG830" s="28">
        <v>0.15978560577384346</v>
      </c>
      <c r="AH830" s="30">
        <v>3.5286893168658979</v>
      </c>
      <c r="AI830" s="28">
        <v>6.2336520240483827E-2</v>
      </c>
      <c r="AJ830" s="30">
        <v>9.5321518234019322</v>
      </c>
      <c r="AK830" s="30">
        <v>9.0549375754267469</v>
      </c>
      <c r="AL830" s="28">
        <v>5.2702102471721884E-2</v>
      </c>
      <c r="AM830" s="30">
        <v>8.0970525598153635</v>
      </c>
      <c r="AN830" s="28">
        <v>0.17723724194514714</v>
      </c>
      <c r="AO830" s="30">
        <v>9.6791960105939001</v>
      </c>
      <c r="AP830" s="28">
        <v>-1.5191776985508684E-2</v>
      </c>
    </row>
    <row r="831" spans="1:42" s="2" customFormat="1" x14ac:dyDescent="0.25">
      <c r="A831" s="83" t="s">
        <v>199</v>
      </c>
      <c r="B831" s="83" t="s">
        <v>228</v>
      </c>
      <c r="C831" s="26" t="s">
        <v>224</v>
      </c>
      <c r="D831" s="27">
        <v>3062494.1559117259</v>
      </c>
      <c r="E831" s="27">
        <v>3404846.9905993403</v>
      </c>
      <c r="F831" s="28">
        <v>-0.10054866947996141</v>
      </c>
      <c r="G831" s="27">
        <v>3385236.9995087199</v>
      </c>
      <c r="H831" s="28">
        <v>-9.5338330416402689E-2</v>
      </c>
      <c r="I831" s="27">
        <v>1998833.914150442</v>
      </c>
      <c r="J831" s="28">
        <v>0.53214038156510268</v>
      </c>
      <c r="K831" s="29">
        <v>1111462.7421175931</v>
      </c>
      <c r="L831" s="29">
        <v>1276062.8221194758</v>
      </c>
      <c r="M831" s="28">
        <v>-0.12899057722604154</v>
      </c>
      <c r="N831" s="29">
        <v>1359286.2176705895</v>
      </c>
      <c r="O831" s="28">
        <v>-0.18231883199528925</v>
      </c>
      <c r="P831" s="29">
        <v>688907.23527698463</v>
      </c>
      <c r="Q831" s="28">
        <v>0.61337069086045259</v>
      </c>
      <c r="R831" s="29">
        <v>534194.96206976741</v>
      </c>
      <c r="S831" s="29">
        <v>583052.24120694213</v>
      </c>
      <c r="T831" s="28">
        <v>-8.3795714490417075E-2</v>
      </c>
      <c r="U831" s="29">
        <v>625029.20522990427</v>
      </c>
      <c r="V831" s="28">
        <v>-0.14532799811606456</v>
      </c>
      <c r="W831" s="29">
        <v>298641.80409644922</v>
      </c>
      <c r="X831" s="28">
        <v>0.78874810807546569</v>
      </c>
      <c r="Y831" s="27">
        <v>3031559.5010452736</v>
      </c>
      <c r="Z831" s="45">
        <v>30934.654866452533</v>
      </c>
      <c r="AA831" s="29">
        <v>525156.78281419759</v>
      </c>
      <c r="AB831" s="29">
        <v>9038.1792555698757</v>
      </c>
      <c r="AC831" s="30">
        <v>2.755372753275533</v>
      </c>
      <c r="AD831" s="30">
        <v>2.6682440171276691</v>
      </c>
      <c r="AE831" s="28">
        <v>3.2653961027768685E-2</v>
      </c>
      <c r="AF831" s="30">
        <v>2.490451941247521</v>
      </c>
      <c r="AG831" s="28">
        <v>0.10637459315729958</v>
      </c>
      <c r="AH831" s="30">
        <v>2.9014558300389797</v>
      </c>
      <c r="AI831" s="28">
        <v>-5.034819942838286E-2</v>
      </c>
      <c r="AJ831" s="30">
        <v>5.7329147097268116</v>
      </c>
      <c r="AK831" s="30">
        <v>5.8396945418667237</v>
      </c>
      <c r="AL831" s="28">
        <v>-1.8285174228612765E-2</v>
      </c>
      <c r="AM831" s="30">
        <v>5.4161261124806632</v>
      </c>
      <c r="AN831" s="28">
        <v>5.8489885698221798E-2</v>
      </c>
      <c r="AO831" s="30">
        <v>6.6930814331167765</v>
      </c>
      <c r="AP831" s="28">
        <v>-0.14345660261044257</v>
      </c>
    </row>
    <row r="832" spans="1:42" s="2" customFormat="1" x14ac:dyDescent="0.25">
      <c r="A832" s="83" t="s">
        <v>199</v>
      </c>
      <c r="B832" s="83" t="s">
        <v>228</v>
      </c>
      <c r="C832" s="26" t="s">
        <v>212</v>
      </c>
      <c r="D832" s="27">
        <v>629.2094983386994</v>
      </c>
      <c r="E832" s="27">
        <v>591.99818875074391</v>
      </c>
      <c r="F832" s="28">
        <v>6.2857134185630117E-2</v>
      </c>
      <c r="G832" s="27">
        <v>261.89366670131682</v>
      </c>
      <c r="H832" s="28">
        <v>1.4025380463144117</v>
      </c>
      <c r="I832" s="27">
        <v>390.46900490522387</v>
      </c>
      <c r="J832" s="28">
        <v>0.61141983213603224</v>
      </c>
      <c r="K832" s="29">
        <v>75.920169308560702</v>
      </c>
      <c r="L832" s="29">
        <v>51.805255015122341</v>
      </c>
      <c r="M832" s="28">
        <v>0.46549166269713443</v>
      </c>
      <c r="N832" s="29">
        <v>34.439147886975462</v>
      </c>
      <c r="O832" s="28">
        <v>1.2044729317264247</v>
      </c>
      <c r="P832" s="29">
        <v>27.479040360444067</v>
      </c>
      <c r="Q832" s="28">
        <v>1.7628391789782945</v>
      </c>
      <c r="R832" s="29">
        <v>125.37056915095647</v>
      </c>
      <c r="S832" s="29">
        <v>110.81172933504715</v>
      </c>
      <c r="T832" s="28">
        <v>0.13138356294295919</v>
      </c>
      <c r="U832" s="29">
        <v>73.673930287195532</v>
      </c>
      <c r="V832" s="28">
        <v>0.70169514049592885</v>
      </c>
      <c r="W832" s="29">
        <v>58.800340151261501</v>
      </c>
      <c r="X832" s="28">
        <v>1.1321402023941654</v>
      </c>
      <c r="Y832" s="27">
        <v>629.2094983386994</v>
      </c>
      <c r="Z832" s="26"/>
      <c r="AA832" s="29">
        <v>125.37056915095647</v>
      </c>
      <c r="AB832" s="26"/>
      <c r="AC832" s="30">
        <v>8.2877778602075676</v>
      </c>
      <c r="AD832" s="30">
        <v>11.427377175885635</v>
      </c>
      <c r="AE832" s="28">
        <v>-0.27474365003925277</v>
      </c>
      <c r="AF832" s="30">
        <v>7.6045338740904898</v>
      </c>
      <c r="AG832" s="28">
        <v>8.9846925193530616E-2</v>
      </c>
      <c r="AH832" s="30">
        <v>14.209703096739213</v>
      </c>
      <c r="AI832" s="28">
        <v>-0.41675221475180474</v>
      </c>
      <c r="AJ832" s="30">
        <v>5.0187974944987248</v>
      </c>
      <c r="AK832" s="30">
        <v>5.3423783953483417</v>
      </c>
      <c r="AL832" s="28">
        <v>-6.0568697479639735E-2</v>
      </c>
      <c r="AM832" s="30">
        <v>3.5547671432812606</v>
      </c>
      <c r="AN832" s="28">
        <v>0.41184986026006681</v>
      </c>
      <c r="AO832" s="30">
        <v>6.6405909200653959</v>
      </c>
      <c r="AP832" s="28">
        <v>-0.24422426333569419</v>
      </c>
    </row>
    <row r="833" spans="1:42" s="2" customFormat="1" x14ac:dyDescent="0.25">
      <c r="A833" s="83" t="s">
        <v>199</v>
      </c>
      <c r="B833" s="83" t="s">
        <v>228</v>
      </c>
      <c r="C833" s="26" t="s">
        <v>208</v>
      </c>
      <c r="D833" s="27">
        <v>12896.346896026134</v>
      </c>
      <c r="E833" s="27">
        <v>65987.177596092952</v>
      </c>
      <c r="F833" s="28">
        <v>-0.80456283529863049</v>
      </c>
      <c r="G833" s="27">
        <v>11272.524139207602</v>
      </c>
      <c r="H833" s="28">
        <v>0.14405138873649626</v>
      </c>
      <c r="I833" s="27">
        <v>10274.613497281074</v>
      </c>
      <c r="J833" s="28">
        <v>0.25516613344519851</v>
      </c>
      <c r="K833" s="29">
        <v>1377.3960703725659</v>
      </c>
      <c r="L833" s="29">
        <v>17343.514007201382</v>
      </c>
      <c r="M833" s="28">
        <v>-0.92058148828428643</v>
      </c>
      <c r="N833" s="29">
        <v>1094.2360921422605</v>
      </c>
      <c r="O833" s="28">
        <v>0.25877411672278489</v>
      </c>
      <c r="P833" s="29">
        <v>1003.7416876694975</v>
      </c>
      <c r="Q833" s="28">
        <v>0.37226149645196532</v>
      </c>
      <c r="R833" s="29">
        <v>449.91165441210052</v>
      </c>
      <c r="S833" s="29">
        <v>5228.1001403138671</v>
      </c>
      <c r="T833" s="28">
        <v>-0.91394356604938898</v>
      </c>
      <c r="U833" s="29">
        <v>403.06665098777751</v>
      </c>
      <c r="V833" s="28">
        <v>0.11622148175623571</v>
      </c>
      <c r="W833" s="29">
        <v>472.86805973231867</v>
      </c>
      <c r="X833" s="28">
        <v>-4.8547168386068033E-2</v>
      </c>
      <c r="Y833" s="27">
        <v>12442.893526368141</v>
      </c>
      <c r="Z833" s="45">
        <v>453.45336965799333</v>
      </c>
      <c r="AA833" s="29">
        <v>432.41607927418801</v>
      </c>
      <c r="AB833" s="29">
        <v>17.495575137912489</v>
      </c>
      <c r="AC833" s="30">
        <v>9.3628457154940605</v>
      </c>
      <c r="AD833" s="30">
        <v>3.8047178656351721</v>
      </c>
      <c r="AE833" s="28">
        <v>1.4608515128180197</v>
      </c>
      <c r="AF833" s="30">
        <v>10.301729416673338</v>
      </c>
      <c r="AG833" s="28">
        <v>-9.11384548364952E-2</v>
      </c>
      <c r="AH833" s="30">
        <v>10.236312413342944</v>
      </c>
      <c r="AI833" s="28">
        <v>-8.5330210976203399E-2</v>
      </c>
      <c r="AJ833" s="30">
        <v>28.664176110036067</v>
      </c>
      <c r="AK833" s="30">
        <v>12.621636124998064</v>
      </c>
      <c r="AL833" s="28">
        <v>1.2710348980244006</v>
      </c>
      <c r="AM833" s="30">
        <v>27.966898555319645</v>
      </c>
      <c r="AN833" s="28">
        <v>2.4932244572532021E-2</v>
      </c>
      <c r="AO833" s="30">
        <v>21.72828823138812</v>
      </c>
      <c r="AP833" s="28">
        <v>0.31921004566887801</v>
      </c>
    </row>
    <row r="834" spans="1:42" s="2" customFormat="1" x14ac:dyDescent="0.25">
      <c r="A834" s="83" t="s">
        <v>199</v>
      </c>
      <c r="B834" s="83" t="s">
        <v>228</v>
      </c>
      <c r="C834" s="26" t="s">
        <v>223</v>
      </c>
      <c r="D834" s="27">
        <v>32670818.067708224</v>
      </c>
      <c r="E834" s="27">
        <v>34182213.948533952</v>
      </c>
      <c r="F834" s="28">
        <v>-4.4215856910302637E-2</v>
      </c>
      <c r="G834" s="27">
        <v>27703905.507600769</v>
      </c>
      <c r="H834" s="28">
        <v>0.17928564471694239</v>
      </c>
      <c r="I834" s="27">
        <v>24854239.603315223</v>
      </c>
      <c r="J834" s="28">
        <v>0.31449678562487077</v>
      </c>
      <c r="K834" s="29">
        <v>10694510.074270725</v>
      </c>
      <c r="L834" s="29">
        <v>11820505.217117162</v>
      </c>
      <c r="M834" s="28">
        <v>-9.5257784854736516E-2</v>
      </c>
      <c r="N834" s="29">
        <v>10205546.558606032</v>
      </c>
      <c r="O834" s="28">
        <v>4.7911546222124152E-2</v>
      </c>
      <c r="P834" s="29">
        <v>9312377.1764522996</v>
      </c>
      <c r="Q834" s="28">
        <v>0.14841891298318005</v>
      </c>
      <c r="R834" s="29">
        <v>7159885.5038905572</v>
      </c>
      <c r="S834" s="29">
        <v>7881061.863731686</v>
      </c>
      <c r="T834" s="28">
        <v>-9.1507511590532234E-2</v>
      </c>
      <c r="U834" s="29">
        <v>6435623.9126205873</v>
      </c>
      <c r="V834" s="28">
        <v>0.11253945244526424</v>
      </c>
      <c r="W834" s="29">
        <v>5660982.0609000623</v>
      </c>
      <c r="X834" s="28">
        <v>0.26477798849484047</v>
      </c>
      <c r="Y834" s="27">
        <v>32294012.253102124</v>
      </c>
      <c r="Z834" s="45">
        <v>376805.81460610148</v>
      </c>
      <c r="AA834" s="29">
        <v>6971672.3370862585</v>
      </c>
      <c r="AB834" s="29">
        <v>188213.16680429861</v>
      </c>
      <c r="AC834" s="30">
        <v>3.0549148900526979</v>
      </c>
      <c r="AD834" s="30">
        <v>2.8917726713605276</v>
      </c>
      <c r="AE834" s="28">
        <v>5.6415990201406377E-2</v>
      </c>
      <c r="AF834" s="30">
        <v>2.7145930253229693</v>
      </c>
      <c r="AG834" s="28">
        <v>0.12536754554183632</v>
      </c>
      <c r="AH834" s="30">
        <v>2.6689468362775064</v>
      </c>
      <c r="AI834" s="28">
        <v>0.14461436568497466</v>
      </c>
      <c r="AJ834" s="30">
        <v>4.5630363851426772</v>
      </c>
      <c r="AK834" s="30">
        <v>4.3372599453684098</v>
      </c>
      <c r="AL834" s="28">
        <v>5.2055086072340502E-2</v>
      </c>
      <c r="AM834" s="30">
        <v>4.304773846910475</v>
      </c>
      <c r="AN834" s="28">
        <v>5.9994449747355828E-2</v>
      </c>
      <c r="AO834" s="30">
        <v>4.390446628506635</v>
      </c>
      <c r="AP834" s="28">
        <v>3.9310296022149062E-2</v>
      </c>
    </row>
    <row r="835" spans="1:42" s="2" customFormat="1" x14ac:dyDescent="0.25">
      <c r="A835" s="83" t="s">
        <v>199</v>
      </c>
      <c r="B835" s="83" t="s">
        <v>228</v>
      </c>
      <c r="C835" s="26" t="s">
        <v>207</v>
      </c>
      <c r="D835" s="27">
        <v>27600.066792926787</v>
      </c>
      <c r="E835" s="27">
        <v>28861.598684518336</v>
      </c>
      <c r="F835" s="28">
        <v>-4.3709702479795325E-2</v>
      </c>
      <c r="G835" s="27">
        <v>61677.12946601033</v>
      </c>
      <c r="H835" s="28">
        <v>-0.55250727405955369</v>
      </c>
      <c r="I835" s="27">
        <v>41961.166731178761</v>
      </c>
      <c r="J835" s="28">
        <v>-0.34224739341151644</v>
      </c>
      <c r="K835" s="29">
        <v>5813.340909960054</v>
      </c>
      <c r="L835" s="29">
        <v>8105.1646964050269</v>
      </c>
      <c r="M835" s="28">
        <v>-0.28276091508189721</v>
      </c>
      <c r="N835" s="29">
        <v>21858.091727743627</v>
      </c>
      <c r="O835" s="28">
        <v>-0.73404170032915517</v>
      </c>
      <c r="P835" s="29">
        <v>14688.539810641681</v>
      </c>
      <c r="Q835" s="28">
        <v>-0.604226084763827</v>
      </c>
      <c r="R835" s="29">
        <v>1688.7054007661034</v>
      </c>
      <c r="S835" s="29">
        <v>2751.1612454395604</v>
      </c>
      <c r="T835" s="28">
        <v>-0.38618450533738369</v>
      </c>
      <c r="U835" s="29">
        <v>5956.4467910055364</v>
      </c>
      <c r="V835" s="28">
        <v>-0.71649114648079892</v>
      </c>
      <c r="W835" s="29">
        <v>4057.4866291440271</v>
      </c>
      <c r="X835" s="28">
        <v>-0.58380506083827699</v>
      </c>
      <c r="Y835" s="27">
        <v>26787.213150403481</v>
      </c>
      <c r="Z835" s="45">
        <v>812.85364252330851</v>
      </c>
      <c r="AA835" s="29">
        <v>1623.5968097186596</v>
      </c>
      <c r="AB835" s="29">
        <v>65.10859104744361</v>
      </c>
      <c r="AC835" s="30">
        <v>4.7477117238452884</v>
      </c>
      <c r="AD835" s="30">
        <v>3.5608898480890385</v>
      </c>
      <c r="AE835" s="28">
        <v>0.33329362220883108</v>
      </c>
      <c r="AF835" s="30">
        <v>2.8217069556774685</v>
      </c>
      <c r="AG835" s="28">
        <v>0.68256725394271212</v>
      </c>
      <c r="AH835" s="30">
        <v>2.8567282570033523</v>
      </c>
      <c r="AI835" s="28">
        <v>0.66194026757922642</v>
      </c>
      <c r="AJ835" s="30">
        <v>16.343920485127633</v>
      </c>
      <c r="AK835" s="30">
        <v>10.490696876586396</v>
      </c>
      <c r="AL835" s="28">
        <v>0.5579442126103864</v>
      </c>
      <c r="AM835" s="30">
        <v>10.354684870037817</v>
      </c>
      <c r="AN835" s="28">
        <v>0.57840829443493658</v>
      </c>
      <c r="AO835" s="30">
        <v>10.34166482023157</v>
      </c>
      <c r="AP835" s="28">
        <v>0.58039549426836501</v>
      </c>
    </row>
    <row r="836" spans="1:42" s="2" customFormat="1" x14ac:dyDescent="0.25">
      <c r="A836" s="83" t="s">
        <v>199</v>
      </c>
      <c r="B836" s="83" t="s">
        <v>228</v>
      </c>
      <c r="C836" s="26" t="s">
        <v>209</v>
      </c>
      <c r="D836" s="27">
        <v>3619.4250825452805</v>
      </c>
      <c r="E836" s="27">
        <v>3981.5365908086301</v>
      </c>
      <c r="F836" s="28">
        <v>-9.0947678114847261E-2</v>
      </c>
      <c r="G836" s="27">
        <v>7496.6608550286292</v>
      </c>
      <c r="H836" s="28">
        <v>-0.51719503489110974</v>
      </c>
      <c r="I836" s="27">
        <v>9774.5003467309471</v>
      </c>
      <c r="J836" s="28">
        <v>-0.62970740660357272</v>
      </c>
      <c r="K836" s="29">
        <v>124.82641124504755</v>
      </c>
      <c r="L836" s="29">
        <v>307.66984418474851</v>
      </c>
      <c r="M836" s="28">
        <v>-0.59428454362887695</v>
      </c>
      <c r="N836" s="29">
        <v>531.1255299009689</v>
      </c>
      <c r="O836" s="28">
        <v>-0.76497757268734179</v>
      </c>
      <c r="P836" s="29">
        <v>642.18754714939814</v>
      </c>
      <c r="Q836" s="28">
        <v>-0.80562312084820287</v>
      </c>
      <c r="R836" s="29">
        <v>115.67570952579652</v>
      </c>
      <c r="S836" s="29">
        <v>158.61645303453986</v>
      </c>
      <c r="T836" s="28">
        <v>-0.27072061370198897</v>
      </c>
      <c r="U836" s="29">
        <v>218.35658772911307</v>
      </c>
      <c r="V836" s="28">
        <v>-0.47024401357058898</v>
      </c>
      <c r="W836" s="29">
        <v>265.65165183685451</v>
      </c>
      <c r="X836" s="28">
        <v>-0.56455866648690445</v>
      </c>
      <c r="Y836" s="27">
        <v>3619.4250825452805</v>
      </c>
      <c r="Z836" s="26"/>
      <c r="AA836" s="29">
        <v>115.67570952579652</v>
      </c>
      <c r="AB836" s="26"/>
      <c r="AC836" s="30">
        <v>28.99566723455634</v>
      </c>
      <c r="AD836" s="30">
        <v>12.940938691468933</v>
      </c>
      <c r="AE836" s="28">
        <v>1.2406154550188218</v>
      </c>
      <c r="AF836" s="30">
        <v>14.114668629140121</v>
      </c>
      <c r="AG836" s="28">
        <v>1.0542931609952209</v>
      </c>
      <c r="AH836" s="30">
        <v>15.220632025829385</v>
      </c>
      <c r="AI836" s="28">
        <v>0.90502386401239743</v>
      </c>
      <c r="AJ836" s="30">
        <v>31.28941328635743</v>
      </c>
      <c r="AK836" s="30">
        <v>25.10166199430536</v>
      </c>
      <c r="AL836" s="28">
        <v>0.24650763337725776</v>
      </c>
      <c r="AM836" s="30">
        <v>34.332194567579393</v>
      </c>
      <c r="AN836" s="28">
        <v>-8.8627637106988913E-2</v>
      </c>
      <c r="AO836" s="30">
        <v>36.794427134726767</v>
      </c>
      <c r="AP836" s="28">
        <v>-0.14961542486344834</v>
      </c>
    </row>
    <row r="837" spans="1:42" s="2" customFormat="1" x14ac:dyDescent="0.25">
      <c r="A837" s="83" t="s">
        <v>199</v>
      </c>
      <c r="B837" s="83" t="s">
        <v>228</v>
      </c>
      <c r="C837" s="26" t="s">
        <v>206</v>
      </c>
      <c r="D837" s="27">
        <v>501536.23030367849</v>
      </c>
      <c r="E837" s="27">
        <v>610438.82373361744</v>
      </c>
      <c r="F837" s="28">
        <v>-0.17840050336880561</v>
      </c>
      <c r="G837" s="27">
        <v>525770.36331463431</v>
      </c>
      <c r="H837" s="28">
        <v>-4.6092618949032507E-2</v>
      </c>
      <c r="I837" s="27">
        <v>421886.8999545431</v>
      </c>
      <c r="J837" s="28">
        <v>0.18879308733624423</v>
      </c>
      <c r="K837" s="29">
        <v>132925.42858383845</v>
      </c>
      <c r="L837" s="29">
        <v>166307.90410759192</v>
      </c>
      <c r="M837" s="28">
        <v>-0.20072693299145225</v>
      </c>
      <c r="N837" s="29">
        <v>144729.20042214822</v>
      </c>
      <c r="O837" s="28">
        <v>-8.1557638706497071E-2</v>
      </c>
      <c r="P837" s="29">
        <v>125713.05701007409</v>
      </c>
      <c r="Q837" s="28">
        <v>5.737169825713806E-2</v>
      </c>
      <c r="R837" s="29">
        <v>40174.989657759063</v>
      </c>
      <c r="S837" s="29">
        <v>51335.711892813611</v>
      </c>
      <c r="T837" s="28">
        <v>-0.21740659325729381</v>
      </c>
      <c r="U837" s="29">
        <v>49249.382845494569</v>
      </c>
      <c r="V837" s="28">
        <v>-0.18425394722617625</v>
      </c>
      <c r="W837" s="29">
        <v>43124.442248926382</v>
      </c>
      <c r="X837" s="28">
        <v>-6.8393988127249297E-2</v>
      </c>
      <c r="Y837" s="27">
        <v>499799.29538275936</v>
      </c>
      <c r="Z837" s="45">
        <v>1736.9349209191435</v>
      </c>
      <c r="AA837" s="29">
        <v>39997.889396356179</v>
      </c>
      <c r="AB837" s="29">
        <v>177.10026140288568</v>
      </c>
      <c r="AC837" s="30">
        <v>3.7730646095855964</v>
      </c>
      <c r="AD837" s="30">
        <v>3.6705340435214531</v>
      </c>
      <c r="AE837" s="28">
        <v>2.7933419183268797E-2</v>
      </c>
      <c r="AF837" s="30">
        <v>3.632787038006565</v>
      </c>
      <c r="AG837" s="28">
        <v>3.8614311852424615E-2</v>
      </c>
      <c r="AH837" s="30">
        <v>3.3559513227073539</v>
      </c>
      <c r="AI837" s="28">
        <v>0.12429062485380267</v>
      </c>
      <c r="AJ837" s="30">
        <v>12.483792393629551</v>
      </c>
      <c r="AK837" s="30">
        <v>11.891114415792714</v>
      </c>
      <c r="AL837" s="28">
        <v>4.9842088564020171E-2</v>
      </c>
      <c r="AM837" s="30">
        <v>10.675674149340793</v>
      </c>
      <c r="AN837" s="28">
        <v>0.16936806228770171</v>
      </c>
      <c r="AO837" s="30">
        <v>9.7830111638150239</v>
      </c>
      <c r="AP837" s="28">
        <v>0.27606850126104931</v>
      </c>
    </row>
    <row r="838" spans="1:42" s="2" customFormat="1" x14ac:dyDescent="0.25">
      <c r="A838" s="83" t="s">
        <v>199</v>
      </c>
      <c r="B838" s="83" t="s">
        <v>228</v>
      </c>
      <c r="C838" s="26" t="s">
        <v>211</v>
      </c>
      <c r="D838" s="27">
        <v>1244.4565328466892</v>
      </c>
      <c r="E838" s="27">
        <v>3034.9034683489799</v>
      </c>
      <c r="F838" s="28">
        <v>-0.58995185651697613</v>
      </c>
      <c r="G838" s="27">
        <v>5607.6582845067978</v>
      </c>
      <c r="H838" s="28">
        <v>-0.77807910723002593</v>
      </c>
      <c r="I838" s="27">
        <v>7206.5067508983611</v>
      </c>
      <c r="J838" s="28">
        <v>-0.82731487309138296</v>
      </c>
      <c r="K838" s="29">
        <v>36.755114585667329</v>
      </c>
      <c r="L838" s="29">
        <v>112.93347177875535</v>
      </c>
      <c r="M838" s="28">
        <v>-0.67454188730093068</v>
      </c>
      <c r="N838" s="29">
        <v>297.25977267259879</v>
      </c>
      <c r="O838" s="28">
        <v>-0.87635355347543331</v>
      </c>
      <c r="P838" s="29">
        <v>350.97637239948017</v>
      </c>
      <c r="Q838" s="28">
        <v>-0.89527752442596675</v>
      </c>
      <c r="R838" s="29">
        <v>28.417891956449587</v>
      </c>
      <c r="S838" s="29">
        <v>65.765600431968409</v>
      </c>
      <c r="T838" s="28">
        <v>-0.56789124147286341</v>
      </c>
      <c r="U838" s="29">
        <v>124.63893234298904</v>
      </c>
      <c r="V838" s="28">
        <v>-0.77199827195047288</v>
      </c>
      <c r="W838" s="29">
        <v>156.59582596610454</v>
      </c>
      <c r="X838" s="28">
        <v>-0.81852714284606354</v>
      </c>
      <c r="Y838" s="27">
        <v>1244.4565328466892</v>
      </c>
      <c r="Z838" s="26"/>
      <c r="AA838" s="29">
        <v>28.417891956449587</v>
      </c>
      <c r="AB838" s="26"/>
      <c r="AC838" s="30">
        <v>33.858050692405286</v>
      </c>
      <c r="AD838" s="30">
        <v>26.873374390672858</v>
      </c>
      <c r="AE838" s="28">
        <v>0.25991065357823656</v>
      </c>
      <c r="AF838" s="30">
        <v>18.864504383117655</v>
      </c>
      <c r="AG838" s="28">
        <v>0.79480202632335006</v>
      </c>
      <c r="AH838" s="30">
        <v>20.53274042816745</v>
      </c>
      <c r="AI838" s="28">
        <v>0.64897865488806161</v>
      </c>
      <c r="AJ838" s="30">
        <v>43.791303547561469</v>
      </c>
      <c r="AK838" s="30">
        <v>46.147278340269281</v>
      </c>
      <c r="AL838" s="28">
        <v>-5.105338553957426E-2</v>
      </c>
      <c r="AM838" s="30">
        <v>44.991225286456249</v>
      </c>
      <c r="AN838" s="28">
        <v>-2.6670128036188279E-2</v>
      </c>
      <c r="AO838" s="30">
        <v>46.019788244280683</v>
      </c>
      <c r="AP838" s="28">
        <v>-4.8424488285127402E-2</v>
      </c>
    </row>
    <row r="839" spans="1:42" s="2" customFormat="1" x14ac:dyDescent="0.25">
      <c r="A839" s="83" t="s">
        <v>199</v>
      </c>
      <c r="B839" s="83" t="s">
        <v>228</v>
      </c>
      <c r="C839" s="26" t="s">
        <v>204</v>
      </c>
      <c r="D839" s="27">
        <v>9894971.0206759144</v>
      </c>
      <c r="E839" s="27">
        <v>10656565.359328574</v>
      </c>
      <c r="F839" s="28">
        <v>-7.1467148464113034E-2</v>
      </c>
      <c r="G839" s="27">
        <v>9196695.5844979305</v>
      </c>
      <c r="H839" s="28">
        <v>7.5926774977200073E-2</v>
      </c>
      <c r="I839" s="27">
        <v>9708948.6009508744</v>
      </c>
      <c r="J839" s="28">
        <v>1.9159893348989543E-2</v>
      </c>
      <c r="K839" s="29">
        <v>3262338.1218987727</v>
      </c>
      <c r="L839" s="29">
        <v>3611700.8041960546</v>
      </c>
      <c r="M839" s="28">
        <v>-9.6730792841808549E-2</v>
      </c>
      <c r="N839" s="29">
        <v>3204415.3750111852</v>
      </c>
      <c r="O839" s="28">
        <v>1.8075917167069921E-2</v>
      </c>
      <c r="P839" s="29">
        <v>3353296.3631596821</v>
      </c>
      <c r="Q839" s="28">
        <v>-2.7125023084808117E-2</v>
      </c>
      <c r="R839" s="29">
        <v>1670824.8308786952</v>
      </c>
      <c r="S839" s="29">
        <v>1897199.8622615165</v>
      </c>
      <c r="T839" s="28">
        <v>-0.11932060289788117</v>
      </c>
      <c r="U839" s="29">
        <v>1689376.9272181457</v>
      </c>
      <c r="V839" s="28">
        <v>-1.0981620525621667E-2</v>
      </c>
      <c r="W839" s="29">
        <v>1872976.1268744881</v>
      </c>
      <c r="X839" s="28">
        <v>-0.10793052463147568</v>
      </c>
      <c r="Y839" s="27">
        <v>9755070.9304976836</v>
      </c>
      <c r="Z839" s="45">
        <v>139900.09017823049</v>
      </c>
      <c r="AA839" s="29">
        <v>1627344.2649928946</v>
      </c>
      <c r="AB839" s="29">
        <v>43480.565885800519</v>
      </c>
      <c r="AC839" s="30">
        <v>3.0330918043886763</v>
      </c>
      <c r="AD839" s="30">
        <v>2.9505670422499652</v>
      </c>
      <c r="AE839" s="28">
        <v>2.7969119480092047E-2</v>
      </c>
      <c r="AF839" s="30">
        <v>2.8700073205914602</v>
      </c>
      <c r="AG839" s="28">
        <v>5.6823717008361883E-2</v>
      </c>
      <c r="AH839" s="30">
        <v>2.8953446249536099</v>
      </c>
      <c r="AI839" s="28">
        <v>4.7575400264233986E-2</v>
      </c>
      <c r="AJ839" s="30">
        <v>5.9222073061196365</v>
      </c>
      <c r="AK839" s="30">
        <v>5.6169966967136729</v>
      </c>
      <c r="AL839" s="28">
        <v>5.433697505724594E-2</v>
      </c>
      <c r="AM839" s="30">
        <v>5.4438387528127885</v>
      </c>
      <c r="AN839" s="28">
        <v>8.7873387700853331E-2</v>
      </c>
      <c r="AO839" s="30">
        <v>5.1837012024027205</v>
      </c>
      <c r="AP839" s="28">
        <v>0.14246695071363447</v>
      </c>
    </row>
    <row r="840" spans="1:42" s="2" customFormat="1" x14ac:dyDescent="0.25">
      <c r="A840" s="83" t="s">
        <v>199</v>
      </c>
      <c r="B840" s="83" t="s">
        <v>228</v>
      </c>
      <c r="C840" s="26" t="s">
        <v>227</v>
      </c>
      <c r="D840" s="27">
        <v>54871809.306471005</v>
      </c>
      <c r="E840" s="27">
        <v>59501058.430267774</v>
      </c>
      <c r="F840" s="28">
        <v>-7.7801122298051459E-2</v>
      </c>
      <c r="G840" s="27">
        <v>52697011.405543059</v>
      </c>
      <c r="H840" s="28">
        <v>4.1269852747269548E-2</v>
      </c>
      <c r="I840" s="27">
        <v>54590936.869397797</v>
      </c>
      <c r="J840" s="28">
        <v>5.1450378612325643E-3</v>
      </c>
      <c r="K840" s="29">
        <v>21485595.281338122</v>
      </c>
      <c r="L840" s="29">
        <v>24080640.813799575</v>
      </c>
      <c r="M840" s="28">
        <v>-0.10776480379103304</v>
      </c>
      <c r="N840" s="29">
        <v>22228319.758228172</v>
      </c>
      <c r="O840" s="28">
        <v>-3.3413433177517542E-2</v>
      </c>
      <c r="P840" s="29">
        <v>23159804.35728528</v>
      </c>
      <c r="Q840" s="28">
        <v>-7.2289430865615636E-2</v>
      </c>
      <c r="R840" s="29">
        <v>13968889.899570672</v>
      </c>
      <c r="S840" s="29">
        <v>15806836.523620583</v>
      </c>
      <c r="T840" s="28">
        <v>-0.11627542432689919</v>
      </c>
      <c r="U840" s="29">
        <v>14225089.953313123</v>
      </c>
      <c r="V840" s="28">
        <v>-1.8010434702578512E-2</v>
      </c>
      <c r="W840" s="29">
        <v>14913101.317616139</v>
      </c>
      <c r="X840" s="28">
        <v>-6.3314222704979189E-2</v>
      </c>
      <c r="Y840" s="27">
        <v>53119066.212222815</v>
      </c>
      <c r="Z840" s="45">
        <v>1752743.0942481915</v>
      </c>
      <c r="AA840" s="29">
        <v>13112152.197280705</v>
      </c>
      <c r="AB840" s="29">
        <v>856737.7022899678</v>
      </c>
      <c r="AC840" s="30">
        <v>2.553888248752938</v>
      </c>
      <c r="AD840" s="30">
        <v>2.4709084318125907</v>
      </c>
      <c r="AE840" s="28">
        <v>3.3582716328939624E-2</v>
      </c>
      <c r="AF840" s="30">
        <v>2.3707150148421094</v>
      </c>
      <c r="AG840" s="28">
        <v>7.7264973969478956E-2</v>
      </c>
      <c r="AH840" s="30">
        <v>2.3571415382973804</v>
      </c>
      <c r="AI840" s="28">
        <v>8.3468348106780402E-2</v>
      </c>
      <c r="AJ840" s="30">
        <v>3.9281438754956088</v>
      </c>
      <c r="AK840" s="30">
        <v>3.7642610108198267</v>
      </c>
      <c r="AL840" s="28">
        <v>4.3536530597831677E-2</v>
      </c>
      <c r="AM840" s="30">
        <v>3.7045116465692054</v>
      </c>
      <c r="AN840" s="28">
        <v>6.0367532960386841E-2</v>
      </c>
      <c r="AO840" s="30">
        <v>3.6606025605761903</v>
      </c>
      <c r="AP840" s="28">
        <v>7.3086687366930858E-2</v>
      </c>
    </row>
    <row r="841" spans="1:42" s="2" customFormat="1" x14ac:dyDescent="0.25">
      <c r="A841" s="83" t="s">
        <v>199</v>
      </c>
      <c r="B841" s="83" t="s">
        <v>228</v>
      </c>
      <c r="C841" s="26" t="s">
        <v>205</v>
      </c>
      <c r="D841" s="27">
        <v>4756074.6234437525</v>
      </c>
      <c r="E841" s="27">
        <v>5006494.0567237455</v>
      </c>
      <c r="F841" s="28">
        <v>-5.0018921513285033E-2</v>
      </c>
      <c r="G841" s="27">
        <v>3767162.8927030056</v>
      </c>
      <c r="H841" s="28">
        <v>0.2625083541399999</v>
      </c>
      <c r="I841" s="27">
        <v>3304365.5073749125</v>
      </c>
      <c r="J841" s="28">
        <v>0.43933067114664365</v>
      </c>
      <c r="K841" s="29">
        <v>980089.1982141817</v>
      </c>
      <c r="L841" s="29">
        <v>1125536.0214956272</v>
      </c>
      <c r="M841" s="28">
        <v>-0.12922449437750902</v>
      </c>
      <c r="N841" s="29">
        <v>874758.20959957107</v>
      </c>
      <c r="O841" s="28">
        <v>0.12041154625210879</v>
      </c>
      <c r="P841" s="29">
        <v>811164.44304071192</v>
      </c>
      <c r="Q841" s="28">
        <v>0.20824970401838919</v>
      </c>
      <c r="R841" s="29">
        <v>300922.67543486611</v>
      </c>
      <c r="S841" s="29">
        <v>365016.091658202</v>
      </c>
      <c r="T841" s="28">
        <v>-0.17559065939304513</v>
      </c>
      <c r="U841" s="29">
        <v>277997.45264393737</v>
      </c>
      <c r="V841" s="28">
        <v>8.2465585827837223E-2</v>
      </c>
      <c r="W841" s="29">
        <v>251951.04628101949</v>
      </c>
      <c r="X841" s="28">
        <v>0.19436962011749284</v>
      </c>
      <c r="Y841" s="27">
        <v>4717689.5597998509</v>
      </c>
      <c r="Z841" s="45">
        <v>38385.06364390115</v>
      </c>
      <c r="AA841" s="29">
        <v>296515.82104372256</v>
      </c>
      <c r="AB841" s="29">
        <v>4406.8543911435299</v>
      </c>
      <c r="AC841" s="30">
        <v>4.8526956853618888</v>
      </c>
      <c r="AD841" s="30">
        <v>4.4480975829374607</v>
      </c>
      <c r="AE841" s="28">
        <v>9.0959808070855588E-2</v>
      </c>
      <c r="AF841" s="30">
        <v>4.306519048763727</v>
      </c>
      <c r="AG841" s="28">
        <v>0.12682554759741577</v>
      </c>
      <c r="AH841" s="30">
        <v>4.0736074364752053</v>
      </c>
      <c r="AI841" s="28">
        <v>0.19125265775752065</v>
      </c>
      <c r="AJ841" s="30">
        <v>15.804972545092209</v>
      </c>
      <c r="AK841" s="30">
        <v>13.715817387612008</v>
      </c>
      <c r="AL841" s="28">
        <v>0.15231721875847556</v>
      </c>
      <c r="AM841" s="30">
        <v>13.551069827708224</v>
      </c>
      <c r="AN841" s="28">
        <v>0.16632655178083222</v>
      </c>
      <c r="AO841" s="30">
        <v>13.115109288688213</v>
      </c>
      <c r="AP841" s="28">
        <v>0.20509651861795797</v>
      </c>
    </row>
    <row r="842" spans="1:42" s="2" customFormat="1" x14ac:dyDescent="0.25">
      <c r="A842" s="83" t="s">
        <v>199</v>
      </c>
      <c r="B842" s="83" t="s">
        <v>228</v>
      </c>
      <c r="C842" s="26" t="s">
        <v>210</v>
      </c>
      <c r="D842" s="27">
        <v>2490.4146934962273</v>
      </c>
      <c r="E842" s="27">
        <v>2720.0450552213192</v>
      </c>
      <c r="F842" s="28">
        <v>-8.4421528711188132E-2</v>
      </c>
      <c r="G842" s="27">
        <v>4241.8819142138955</v>
      </c>
      <c r="H842" s="28">
        <v>-0.41289862757583379</v>
      </c>
      <c r="I842" s="27">
        <v>4705.2215368461602</v>
      </c>
      <c r="J842" s="28">
        <v>-0.47071255327851891</v>
      </c>
      <c r="K842" s="29">
        <v>517.42045997160983</v>
      </c>
      <c r="L842" s="29">
        <v>537.85388971076281</v>
      </c>
      <c r="M842" s="28">
        <v>-3.7990670198817932E-2</v>
      </c>
      <c r="N842" s="29">
        <v>955.32863841663982</v>
      </c>
      <c r="O842" s="28">
        <v>-0.45838485400251194</v>
      </c>
      <c r="P842" s="29">
        <v>1001.7470982149114</v>
      </c>
      <c r="Q842" s="28">
        <v>-0.48348194779536641</v>
      </c>
      <c r="R842" s="29">
        <v>231.6917871711056</v>
      </c>
      <c r="S842" s="29">
        <v>235.12257102335315</v>
      </c>
      <c r="T842" s="28">
        <v>-1.4591469620782544E-2</v>
      </c>
      <c r="U842" s="29">
        <v>399.12568635511997</v>
      </c>
      <c r="V842" s="28">
        <v>-0.41950168808489297</v>
      </c>
      <c r="W842" s="29">
        <v>432.51546735348035</v>
      </c>
      <c r="X842" s="28">
        <v>-0.46431560334985272</v>
      </c>
      <c r="Y842" s="27">
        <v>2466.5508933734895</v>
      </c>
      <c r="Z842" s="45">
        <v>23.863800122737885</v>
      </c>
      <c r="AA842" s="29">
        <v>229.71459574432762</v>
      </c>
      <c r="AB842" s="29">
        <v>1.9771914267779778</v>
      </c>
      <c r="AC842" s="30">
        <v>4.8131353244764865</v>
      </c>
      <c r="AD842" s="30">
        <v>5.0572192695009699</v>
      </c>
      <c r="AE842" s="28">
        <v>-4.8264457603510003E-2</v>
      </c>
      <c r="AF842" s="30">
        <v>4.4402331759303104</v>
      </c>
      <c r="AG842" s="28">
        <v>8.398255987266845E-2</v>
      </c>
      <c r="AH842" s="30">
        <v>4.6970153896435027</v>
      </c>
      <c r="AI842" s="28">
        <v>2.4722068207189144E-2</v>
      </c>
      <c r="AJ842" s="30">
        <v>10.748825946329479</v>
      </c>
      <c r="AK842" s="30">
        <v>11.568625859195608</v>
      </c>
      <c r="AL842" s="28">
        <v>-7.0864070015237882E-2</v>
      </c>
      <c r="AM842" s="30">
        <v>10.62793515734716</v>
      </c>
      <c r="AN842" s="28">
        <v>1.1374814316471075E-2</v>
      </c>
      <c r="AO842" s="30">
        <v>10.878735888075745</v>
      </c>
      <c r="AP842" s="28">
        <v>-1.1941639459108618E-2</v>
      </c>
    </row>
    <row r="843" spans="1:42" s="2" customFormat="1" x14ac:dyDescent="0.25">
      <c r="A843" s="83" t="s">
        <v>199</v>
      </c>
      <c r="B843" s="83" t="s">
        <v>229</v>
      </c>
      <c r="C843" s="26" t="s">
        <v>221</v>
      </c>
      <c r="D843" s="27">
        <v>12884025.070591336</v>
      </c>
      <c r="E843" s="27">
        <v>14252967.982104741</v>
      </c>
      <c r="F843" s="28">
        <v>-9.6046164787023727E-2</v>
      </c>
      <c r="G843" s="27">
        <v>12094999.750293434</v>
      </c>
      <c r="H843" s="28">
        <v>6.5235662388398161E-2</v>
      </c>
      <c r="I843" s="27">
        <v>12110761.405502995</v>
      </c>
      <c r="J843" s="28">
        <v>6.3849302219510184E-2</v>
      </c>
      <c r="K843" s="29">
        <v>4251571.6551586529</v>
      </c>
      <c r="L843" s="29">
        <v>4773134.5239352323</v>
      </c>
      <c r="M843" s="28">
        <v>-0.10927051524761437</v>
      </c>
      <c r="N843" s="29">
        <v>4284761.9326199628</v>
      </c>
      <c r="O843" s="28">
        <v>-7.7461193838172879E-3</v>
      </c>
      <c r="P843" s="29">
        <v>4346634.4669676013</v>
      </c>
      <c r="Q843" s="28">
        <v>-2.1870440804576858E-2</v>
      </c>
      <c r="R843" s="29">
        <v>2593591.8821800235</v>
      </c>
      <c r="S843" s="29">
        <v>3081321.2024875511</v>
      </c>
      <c r="T843" s="28">
        <v>-0.15828577686538609</v>
      </c>
      <c r="U843" s="29">
        <v>2680776.268991305</v>
      </c>
      <c r="V843" s="28">
        <v>-3.2522067514454085E-2</v>
      </c>
      <c r="W843" s="29">
        <v>2749444.2217314453</v>
      </c>
      <c r="X843" s="28">
        <v>-5.6685034131470677E-2</v>
      </c>
      <c r="Y843" s="27">
        <v>12818710.983293479</v>
      </c>
      <c r="Z843" s="45">
        <v>65314.087297857543</v>
      </c>
      <c r="AA843" s="29">
        <v>2566438.8044214393</v>
      </c>
      <c r="AB843" s="29">
        <v>27153.077758584161</v>
      </c>
      <c r="AC843" s="30">
        <v>3.030414659707894</v>
      </c>
      <c r="AD843" s="30">
        <v>2.9860813498199539</v>
      </c>
      <c r="AE843" s="28">
        <v>1.484665174664891E-2</v>
      </c>
      <c r="AF843" s="30">
        <v>2.8227938775813897</v>
      </c>
      <c r="AG843" s="28">
        <v>7.3551520631891423E-2</v>
      </c>
      <c r="AH843" s="30">
        <v>2.7862387549583811</v>
      </c>
      <c r="AI843" s="28">
        <v>8.7636389492816533E-2</v>
      </c>
      <c r="AJ843" s="30">
        <v>4.96763779957615</v>
      </c>
      <c r="AK843" s="30">
        <v>4.6256028000580782</v>
      </c>
      <c r="AL843" s="28">
        <v>7.3943875923323396E-2</v>
      </c>
      <c r="AM843" s="30">
        <v>4.5117527673595887</v>
      </c>
      <c r="AN843" s="28">
        <v>0.10104388598477188</v>
      </c>
      <c r="AO843" s="30">
        <v>4.4048034543782526</v>
      </c>
      <c r="AP843" s="28">
        <v>0.1277774027893244</v>
      </c>
    </row>
    <row r="844" spans="1:42" s="2" customFormat="1" x14ac:dyDescent="0.25">
      <c r="A844" s="83" t="s">
        <v>199</v>
      </c>
      <c r="B844" s="83" t="s">
        <v>229</v>
      </c>
      <c r="C844" s="26" t="s">
        <v>167</v>
      </c>
      <c r="D844" s="27">
        <v>6645874.2391477656</v>
      </c>
      <c r="E844" s="27">
        <v>7370213.9818314686</v>
      </c>
      <c r="F844" s="28">
        <v>-9.8279336864478331E-2</v>
      </c>
      <c r="G844" s="27">
        <v>6548093.982894253</v>
      </c>
      <c r="H844" s="28">
        <v>1.4932628717447603E-2</v>
      </c>
      <c r="I844" s="27">
        <v>7065156.8054342782</v>
      </c>
      <c r="J844" s="28">
        <v>-5.9345118280179535E-2</v>
      </c>
      <c r="K844" s="29">
        <v>2372465.629918762</v>
      </c>
      <c r="L844" s="29">
        <v>2674859.6627272237</v>
      </c>
      <c r="M844" s="28">
        <v>-0.11305042915789754</v>
      </c>
      <c r="N844" s="29">
        <v>2466203.3823579154</v>
      </c>
      <c r="O844" s="28">
        <v>-3.8008930289249516E-2</v>
      </c>
      <c r="P844" s="29">
        <v>2690022.5572834797</v>
      </c>
      <c r="Q844" s="28">
        <v>-0.11804991244586539</v>
      </c>
      <c r="R844" s="29">
        <v>1499941.5340114154</v>
      </c>
      <c r="S844" s="29">
        <v>1820545.3398466408</v>
      </c>
      <c r="T844" s="28">
        <v>-0.17610317019747085</v>
      </c>
      <c r="U844" s="29">
        <v>1638942.9997094683</v>
      </c>
      <c r="V844" s="28">
        <v>-8.4811653439255286E-2</v>
      </c>
      <c r="W844" s="29">
        <v>1793013.4160394799</v>
      </c>
      <c r="X844" s="28">
        <v>-0.16345214118666215</v>
      </c>
      <c r="Y844" s="27">
        <v>6600069.0813905708</v>
      </c>
      <c r="Z844" s="45">
        <v>45805.157757194916</v>
      </c>
      <c r="AA844" s="29">
        <v>1479782.4664445941</v>
      </c>
      <c r="AB844" s="29">
        <v>20159.067566821461</v>
      </c>
      <c r="AC844" s="30">
        <v>2.8012520625537296</v>
      </c>
      <c r="AD844" s="30">
        <v>2.7553647335340847</v>
      </c>
      <c r="AE844" s="28">
        <v>1.6653813000208101E-2</v>
      </c>
      <c r="AF844" s="30">
        <v>2.6551313771347105</v>
      </c>
      <c r="AG844" s="28">
        <v>5.5033316497018508E-2</v>
      </c>
      <c r="AH844" s="30">
        <v>2.6264303198145034</v>
      </c>
      <c r="AI844" s="28">
        <v>6.656249032015947E-2</v>
      </c>
      <c r="AJ844" s="30">
        <v>4.4307555250998112</v>
      </c>
      <c r="AK844" s="30">
        <v>4.048355083786225</v>
      </c>
      <c r="AL844" s="28">
        <v>9.4458226464647493E-2</v>
      </c>
      <c r="AM844" s="30">
        <v>3.9953152635906304</v>
      </c>
      <c r="AN844" s="28">
        <v>0.10898771005065723</v>
      </c>
      <c r="AO844" s="30">
        <v>3.9403814507089625</v>
      </c>
      <c r="AP844" s="28">
        <v>0.12444837651507558</v>
      </c>
    </row>
    <row r="845" spans="1:42" s="2" customFormat="1" x14ac:dyDescent="0.25">
      <c r="A845" s="83" t="s">
        <v>199</v>
      </c>
      <c r="B845" s="83" t="s">
        <v>229</v>
      </c>
      <c r="C845" s="26" t="s">
        <v>168</v>
      </c>
      <c r="D845" s="27">
        <v>5185848.7283262443</v>
      </c>
      <c r="E845" s="27">
        <v>5740767.2330191666</v>
      </c>
      <c r="F845" s="28">
        <v>-9.6662777320285345E-2</v>
      </c>
      <c r="G845" s="27">
        <v>4616326.9091345435</v>
      </c>
      <c r="H845" s="28">
        <v>0.12337120624294634</v>
      </c>
      <c r="I845" s="27">
        <v>4472930.3120419569</v>
      </c>
      <c r="J845" s="28">
        <v>0.15938509356270963</v>
      </c>
      <c r="K845" s="29">
        <v>1591530.7107696349</v>
      </c>
      <c r="L845" s="29">
        <v>1766749.0583706519</v>
      </c>
      <c r="M845" s="28">
        <v>-9.9175571522652176E-2</v>
      </c>
      <c r="N845" s="29">
        <v>1531345.6924376099</v>
      </c>
      <c r="O845" s="28">
        <v>3.9302045664308484E-2</v>
      </c>
      <c r="P845" s="29">
        <v>1498309.6407237975</v>
      </c>
      <c r="Q845" s="28">
        <v>6.2217493308529048E-2</v>
      </c>
      <c r="R845" s="29">
        <v>975100.15592745529</v>
      </c>
      <c r="S845" s="29">
        <v>1128271.8609713053</v>
      </c>
      <c r="T845" s="28">
        <v>-0.13575779946509323</v>
      </c>
      <c r="U845" s="29">
        <v>926334.74124633311</v>
      </c>
      <c r="V845" s="28">
        <v>5.2643404710818631E-2</v>
      </c>
      <c r="W845" s="29">
        <v>903329.44398860971</v>
      </c>
      <c r="X845" s="28">
        <v>7.9451314707450801E-2</v>
      </c>
      <c r="Y845" s="27">
        <v>5171261.8370704893</v>
      </c>
      <c r="Z845" s="45">
        <v>14586.891255754625</v>
      </c>
      <c r="AA845" s="29">
        <v>968801.61187417631</v>
      </c>
      <c r="AB845" s="29">
        <v>6298.5440532790099</v>
      </c>
      <c r="AC845" s="30">
        <v>3.2584031795518813</v>
      </c>
      <c r="AD845" s="30">
        <v>3.2493393477812131</v>
      </c>
      <c r="AE845" s="28">
        <v>2.7894383443998645E-3</v>
      </c>
      <c r="AF845" s="30">
        <v>3.0145557152325497</v>
      </c>
      <c r="AG845" s="28">
        <v>8.0890017420202368E-2</v>
      </c>
      <c r="AH845" s="30">
        <v>2.9853177143552192</v>
      </c>
      <c r="AI845" s="28">
        <v>9.1476181541248175E-2</v>
      </c>
      <c r="AJ845" s="30">
        <v>5.3182728941252027</v>
      </c>
      <c r="AK845" s="30">
        <v>5.0881063612426374</v>
      </c>
      <c r="AL845" s="28">
        <v>4.5236187402802858E-2</v>
      </c>
      <c r="AM845" s="30">
        <v>4.98343277390582</v>
      </c>
      <c r="AN845" s="28">
        <v>6.719065660375069E-2</v>
      </c>
      <c r="AO845" s="30">
        <v>4.95160469063417</v>
      </c>
      <c r="AP845" s="28">
        <v>7.4050378897284747E-2</v>
      </c>
    </row>
    <row r="846" spans="1:42" s="2" customFormat="1" x14ac:dyDescent="0.25">
      <c r="A846" s="83" t="s">
        <v>199</v>
      </c>
      <c r="B846" s="83" t="s">
        <v>229</v>
      </c>
      <c r="C846" s="26" t="s">
        <v>192</v>
      </c>
      <c r="D846" s="27">
        <v>1052302.1031173253</v>
      </c>
      <c r="E846" s="27">
        <v>1141986.7672541046</v>
      </c>
      <c r="F846" s="28">
        <v>-7.8533890854466826E-2</v>
      </c>
      <c r="G846" s="27">
        <v>930578.85826463753</v>
      </c>
      <c r="H846" s="28">
        <v>0.13080379354381616</v>
      </c>
      <c r="I846" s="27">
        <v>572674.28802675963</v>
      </c>
      <c r="J846" s="28">
        <v>0.8375228731556984</v>
      </c>
      <c r="K846" s="29">
        <v>287575.31447025604</v>
      </c>
      <c r="L846" s="29">
        <v>331525.80283735722</v>
      </c>
      <c r="M846" s="28">
        <v>-0.13257033989798611</v>
      </c>
      <c r="N846" s="29">
        <v>287212.8578244372</v>
      </c>
      <c r="O846" s="28">
        <v>1.2619791765742995E-3</v>
      </c>
      <c r="P846" s="29">
        <v>158302.26896032484</v>
      </c>
      <c r="Q846" s="28">
        <v>0.81662155797862113</v>
      </c>
      <c r="R846" s="29">
        <v>118550.19224115206</v>
      </c>
      <c r="S846" s="29">
        <v>132504.00166960387</v>
      </c>
      <c r="T846" s="28">
        <v>-0.10530858881715401</v>
      </c>
      <c r="U846" s="29">
        <v>115498.52803550402</v>
      </c>
      <c r="V846" s="28">
        <v>2.6421671839055586E-2</v>
      </c>
      <c r="W846" s="29">
        <v>53101.361703355687</v>
      </c>
      <c r="X846" s="28">
        <v>1.2325264068258424</v>
      </c>
      <c r="Y846" s="27">
        <v>1047380.0648324173</v>
      </c>
      <c r="Z846" s="45">
        <v>4922.0382849080024</v>
      </c>
      <c r="AA846" s="29">
        <v>117854.72610266837</v>
      </c>
      <c r="AB846" s="29">
        <v>695.46613848369486</v>
      </c>
      <c r="AC846" s="30">
        <v>3.6592226459206918</v>
      </c>
      <c r="AD846" s="30">
        <v>3.4446391728198313</v>
      </c>
      <c r="AE846" s="28">
        <v>6.2294905891463609E-2</v>
      </c>
      <c r="AF846" s="30">
        <v>3.2400320282090807</v>
      </c>
      <c r="AG846" s="28">
        <v>0.12937854134217236</v>
      </c>
      <c r="AH846" s="30">
        <v>3.617599998963303</v>
      </c>
      <c r="AI846" s="28">
        <v>1.1505596796029588E-2</v>
      </c>
      <c r="AJ846" s="30">
        <v>8.8764267963122041</v>
      </c>
      <c r="AK846" s="30">
        <v>8.6185077647815209</v>
      </c>
      <c r="AL846" s="28">
        <v>2.9926181952824572E-2</v>
      </c>
      <c r="AM846" s="30">
        <v>8.0570624932863169</v>
      </c>
      <c r="AN846" s="28">
        <v>0.10169516541650711</v>
      </c>
      <c r="AO846" s="30">
        <v>10.784549956099715</v>
      </c>
      <c r="AP846" s="28">
        <v>-0.17693118095375701</v>
      </c>
    </row>
    <row r="847" spans="1:42" s="2" customFormat="1" x14ac:dyDescent="0.25">
      <c r="A847" s="83" t="s">
        <v>199</v>
      </c>
      <c r="B847" s="83" t="s">
        <v>229</v>
      </c>
      <c r="C847" s="26" t="s">
        <v>224</v>
      </c>
      <c r="D847" s="27">
        <v>438304.5614413321</v>
      </c>
      <c r="E847" s="27">
        <v>495128.2329116881</v>
      </c>
      <c r="F847" s="28">
        <v>-0.11476556514702155</v>
      </c>
      <c r="G847" s="27">
        <v>449698.81647693441</v>
      </c>
      <c r="H847" s="28">
        <v>-2.5337525068151335E-2</v>
      </c>
      <c r="I847" s="27">
        <v>194948.80222958804</v>
      </c>
      <c r="J847" s="28">
        <v>1.2483059984392617</v>
      </c>
      <c r="K847" s="29">
        <v>166543.21506109281</v>
      </c>
      <c r="L847" s="29">
        <v>192040.77336654387</v>
      </c>
      <c r="M847" s="28">
        <v>-0.13277158729612307</v>
      </c>
      <c r="N847" s="29">
        <v>178995.48924831289</v>
      </c>
      <c r="O847" s="28">
        <v>-6.9567530665231289E-2</v>
      </c>
      <c r="P847" s="29">
        <v>68800.972582006929</v>
      </c>
      <c r="Q847" s="28">
        <v>1.4206520461986576</v>
      </c>
      <c r="R847" s="29">
        <v>80116.803082111757</v>
      </c>
      <c r="S847" s="29">
        <v>88635.667450445937</v>
      </c>
      <c r="T847" s="28">
        <v>-9.6111019563279887E-2</v>
      </c>
      <c r="U847" s="29">
        <v>83187.70502035589</v>
      </c>
      <c r="V847" s="28">
        <v>-3.6915334273167996E-2</v>
      </c>
      <c r="W847" s="29">
        <v>27547.131620326894</v>
      </c>
      <c r="X847" s="28">
        <v>1.9083537330251095</v>
      </c>
      <c r="Y847" s="27">
        <v>438590.33166986407</v>
      </c>
      <c r="Z847" s="45">
        <v>-285.7702285319732</v>
      </c>
      <c r="AA847" s="29">
        <v>80033.086449402108</v>
      </c>
      <c r="AB847" s="29">
        <v>83.716632709644188</v>
      </c>
      <c r="AC847" s="30">
        <v>2.6317767510405603</v>
      </c>
      <c r="AD847" s="30">
        <v>2.5782453602529922</v>
      </c>
      <c r="AE847" s="28">
        <v>2.0762721660561922E-2</v>
      </c>
      <c r="AF847" s="30">
        <v>2.5123472014039763</v>
      </c>
      <c r="AG847" s="28">
        <v>4.7537040091370796E-2</v>
      </c>
      <c r="AH847" s="30">
        <v>2.8335181162914509</v>
      </c>
      <c r="AI847" s="28">
        <v>-7.1198191425341076E-2</v>
      </c>
      <c r="AJ847" s="30">
        <v>5.4708194109057686</v>
      </c>
      <c r="AK847" s="30">
        <v>5.5861059904411769</v>
      </c>
      <c r="AL847" s="28">
        <v>-2.0638093822903505E-2</v>
      </c>
      <c r="AM847" s="30">
        <v>5.4058327052885264</v>
      </c>
      <c r="AN847" s="28">
        <v>1.2021590226731523E-2</v>
      </c>
      <c r="AO847" s="30">
        <v>7.076918385424066</v>
      </c>
      <c r="AP847" s="28">
        <v>-0.22694891858952193</v>
      </c>
    </row>
    <row r="848" spans="1:42" s="2" customFormat="1" x14ac:dyDescent="0.25">
      <c r="A848" s="83" t="s">
        <v>199</v>
      </c>
      <c r="B848" s="83" t="s">
        <v>229</v>
      </c>
      <c r="C848" s="26" t="s">
        <v>212</v>
      </c>
      <c r="D848" s="27">
        <v>295.12869392395021</v>
      </c>
      <c r="E848" s="27">
        <v>526.19822156190878</v>
      </c>
      <c r="F848" s="28">
        <v>-0.43913019499016409</v>
      </c>
      <c r="G848" s="27">
        <v>118.61691121220588</v>
      </c>
      <c r="H848" s="28">
        <v>1.4880827776400654</v>
      </c>
      <c r="I848" s="27">
        <v>295.01157213926314</v>
      </c>
      <c r="J848" s="28">
        <v>3.9700742529443319E-4</v>
      </c>
      <c r="K848" s="29">
        <v>27.793966297227303</v>
      </c>
      <c r="L848" s="29">
        <v>42.391811926590847</v>
      </c>
      <c r="M848" s="28">
        <v>-0.34435531216835874</v>
      </c>
      <c r="N848" s="29">
        <v>13.941757974370176</v>
      </c>
      <c r="O848" s="28">
        <v>0.99357687519194682</v>
      </c>
      <c r="P848" s="29">
        <v>22.828975785564936</v>
      </c>
      <c r="Q848" s="28">
        <v>0.21748634534895767</v>
      </c>
      <c r="R848" s="29">
        <v>22.37781752303426</v>
      </c>
      <c r="S848" s="29">
        <v>90.666960407641085</v>
      </c>
      <c r="T848" s="28">
        <v>-0.75318663576651312</v>
      </c>
      <c r="U848" s="29">
        <v>29.809514266774613</v>
      </c>
      <c r="V848" s="28">
        <v>-0.24930620060534325</v>
      </c>
      <c r="W848" s="29">
        <v>48.858859879049696</v>
      </c>
      <c r="X848" s="28">
        <v>-0.54199059129847404</v>
      </c>
      <c r="Y848" s="27">
        <v>295.12869392395021</v>
      </c>
      <c r="Z848" s="26"/>
      <c r="AA848" s="29">
        <v>22.37781752303426</v>
      </c>
      <c r="AB848" s="26"/>
      <c r="AC848" s="30">
        <v>10.618444692918546</v>
      </c>
      <c r="AD848" s="30">
        <v>12.412732498273888</v>
      </c>
      <c r="AE848" s="28">
        <v>-0.1445522011857466</v>
      </c>
      <c r="AF848" s="30">
        <v>8.5080311557742725</v>
      </c>
      <c r="AG848" s="28">
        <v>0.24804957792285087</v>
      </c>
      <c r="AH848" s="30">
        <v>12.922681022150931</v>
      </c>
      <c r="AI848" s="28">
        <v>-0.17830946421123173</v>
      </c>
      <c r="AJ848" s="30">
        <v>13.188448499062256</v>
      </c>
      <c r="AK848" s="30">
        <v>5.8036380528927793</v>
      </c>
      <c r="AL848" s="28">
        <v>1.2724450385889543</v>
      </c>
      <c r="AM848" s="30">
        <v>3.9791628320631545</v>
      </c>
      <c r="AN848" s="28">
        <v>2.3143776858772531</v>
      </c>
      <c r="AO848" s="30">
        <v>6.0380363534795016</v>
      </c>
      <c r="AP848" s="28">
        <v>1.1842280713434643</v>
      </c>
    </row>
    <row r="849" spans="1:42" s="2" customFormat="1" x14ac:dyDescent="0.25">
      <c r="A849" s="83" t="s">
        <v>199</v>
      </c>
      <c r="B849" s="83" t="s">
        <v>229</v>
      </c>
      <c r="C849" s="26" t="s">
        <v>208</v>
      </c>
      <c r="D849" s="27">
        <v>1790.8469649970532</v>
      </c>
      <c r="E849" s="27">
        <v>9806.6231758987906</v>
      </c>
      <c r="F849" s="28">
        <v>-0.81738393197381942</v>
      </c>
      <c r="G849" s="27">
        <v>3741.9607900261881</v>
      </c>
      <c r="H849" s="28">
        <v>-0.52141482354107727</v>
      </c>
      <c r="I849" s="27">
        <v>1262.1050623261929</v>
      </c>
      <c r="J849" s="28">
        <v>0.41893651998854453</v>
      </c>
      <c r="K849" s="29">
        <v>197.33987554513638</v>
      </c>
      <c r="L849" s="29">
        <v>1001.0578050963142</v>
      </c>
      <c r="M849" s="28">
        <v>-0.80286865100047866</v>
      </c>
      <c r="N849" s="29">
        <v>359.33025131539483</v>
      </c>
      <c r="O849" s="28">
        <v>-0.45081196246979688</v>
      </c>
      <c r="P849" s="29">
        <v>134.53353287544653</v>
      </c>
      <c r="Q849" s="28">
        <v>0.4668452639821557</v>
      </c>
      <c r="R849" s="29">
        <v>96.348058978080019</v>
      </c>
      <c r="S849" s="29">
        <v>349.37757642270276</v>
      </c>
      <c r="T849" s="28">
        <v>-0.72422941402080421</v>
      </c>
      <c r="U849" s="29">
        <v>104.89560260603085</v>
      </c>
      <c r="V849" s="28">
        <v>-8.1486195947163553E-2</v>
      </c>
      <c r="W849" s="29">
        <v>52.345931406635124</v>
      </c>
      <c r="X849" s="28">
        <v>0.8406026292593084</v>
      </c>
      <c r="Y849" s="27">
        <v>1790.8469649970532</v>
      </c>
      <c r="Z849" s="26"/>
      <c r="AA849" s="29">
        <v>96.348058978080019</v>
      </c>
      <c r="AB849" s="26"/>
      <c r="AC849" s="30">
        <v>9.0749371359943076</v>
      </c>
      <c r="AD849" s="30">
        <v>9.7962606414674251</v>
      </c>
      <c r="AE849" s="28">
        <v>-7.3632535094030255E-2</v>
      </c>
      <c r="AF849" s="30">
        <v>10.413709328196134</v>
      </c>
      <c r="AG849" s="28">
        <v>-0.12855862882373431</v>
      </c>
      <c r="AH849" s="30">
        <v>9.3813418509916904</v>
      </c>
      <c r="AI849" s="28">
        <v>-3.2661075554452058E-2</v>
      </c>
      <c r="AJ849" s="30">
        <v>18.58726562830379</v>
      </c>
      <c r="AK849" s="30">
        <v>28.068839667128536</v>
      </c>
      <c r="AL849" s="28">
        <v>-0.33779714983831816</v>
      </c>
      <c r="AM849" s="30">
        <v>35.673190267854451</v>
      </c>
      <c r="AN849" s="28">
        <v>-0.47895701257050166</v>
      </c>
      <c r="AO849" s="30">
        <v>24.110853096143675</v>
      </c>
      <c r="AP849" s="28">
        <v>-0.22909133267969417</v>
      </c>
    </row>
    <row r="850" spans="1:42" s="2" customFormat="1" x14ac:dyDescent="0.25">
      <c r="A850" s="83" t="s">
        <v>199</v>
      </c>
      <c r="B850" s="83" t="s">
        <v>229</v>
      </c>
      <c r="C850" s="26" t="s">
        <v>223</v>
      </c>
      <c r="D850" s="27">
        <v>4398176.437184466</v>
      </c>
      <c r="E850" s="27">
        <v>4778152.4271568023</v>
      </c>
      <c r="F850" s="28">
        <v>-7.9523622522531701E-2</v>
      </c>
      <c r="G850" s="27">
        <v>3751341.9441920677</v>
      </c>
      <c r="H850" s="28">
        <v>0.17242749464464191</v>
      </c>
      <c r="I850" s="27">
        <v>3550564.7394254422</v>
      </c>
      <c r="J850" s="28">
        <v>0.23872588164557329</v>
      </c>
      <c r="K850" s="29">
        <v>1382439.4825442035</v>
      </c>
      <c r="L850" s="29">
        <v>1500370.3861205163</v>
      </c>
      <c r="M850" s="28">
        <v>-7.8601193856701515E-2</v>
      </c>
      <c r="N850" s="29">
        <v>1270614.8373030806</v>
      </c>
      <c r="O850" s="28">
        <v>8.800829484918829E-2</v>
      </c>
      <c r="P850" s="29">
        <v>1214308.9686435026</v>
      </c>
      <c r="Q850" s="28">
        <v>0.13845777165635084</v>
      </c>
      <c r="R850" s="29">
        <v>861143.00258797267</v>
      </c>
      <c r="S850" s="29">
        <v>980781.12748298107</v>
      </c>
      <c r="T850" s="28">
        <v>-0.12198249083568791</v>
      </c>
      <c r="U850" s="29">
        <v>789923.36866402207</v>
      </c>
      <c r="V850" s="28">
        <v>9.0160181036804385E-2</v>
      </c>
      <c r="W850" s="29">
        <v>757578.93069411151</v>
      </c>
      <c r="X850" s="28">
        <v>0.13670400231296473</v>
      </c>
      <c r="Y850" s="27">
        <v>4385943.6796064992</v>
      </c>
      <c r="Z850" s="45">
        <v>12232.757577967275</v>
      </c>
      <c r="AA850" s="29">
        <v>856226.38174781902</v>
      </c>
      <c r="AB850" s="29">
        <v>4916.6208401536032</v>
      </c>
      <c r="AC850" s="30">
        <v>3.1814603769057457</v>
      </c>
      <c r="AD850" s="30">
        <v>3.1846485850147936</v>
      </c>
      <c r="AE850" s="28">
        <v>-1.0011177132855157E-3</v>
      </c>
      <c r="AF850" s="30">
        <v>2.9523832353118173</v>
      </c>
      <c r="AG850" s="28">
        <v>7.7590584736447421E-2</v>
      </c>
      <c r="AH850" s="30">
        <v>2.9239384959758286</v>
      </c>
      <c r="AI850" s="28">
        <v>8.8073631262880703E-2</v>
      </c>
      <c r="AJ850" s="30">
        <v>5.1073705806895378</v>
      </c>
      <c r="AK850" s="30">
        <v>4.8717825957960379</v>
      </c>
      <c r="AL850" s="28">
        <v>4.8357655593415358E-2</v>
      </c>
      <c r="AM850" s="30">
        <v>4.7489947670957244</v>
      </c>
      <c r="AN850" s="28">
        <v>7.5463509894111797E-2</v>
      </c>
      <c r="AO850" s="30">
        <v>4.6867258256144106</v>
      </c>
      <c r="AP850" s="28">
        <v>8.9752370999850908E-2</v>
      </c>
    </row>
    <row r="851" spans="1:42" s="2" customFormat="1" x14ac:dyDescent="0.25">
      <c r="A851" s="83" t="s">
        <v>199</v>
      </c>
      <c r="B851" s="83" t="s">
        <v>229</v>
      </c>
      <c r="C851" s="26" t="s">
        <v>207</v>
      </c>
      <c r="D851" s="27">
        <v>26.321850632429122</v>
      </c>
      <c r="E851" s="27">
        <v>604.3757121443748</v>
      </c>
      <c r="F851" s="28">
        <v>-0.95644786826552475</v>
      </c>
      <c r="G851" s="27">
        <v>12194.782420974971</v>
      </c>
      <c r="H851" s="28">
        <v>-0.9978415481536469</v>
      </c>
      <c r="I851" s="27">
        <v>7790.3733708190921</v>
      </c>
      <c r="J851" s="28">
        <v>-0.99662123374843303</v>
      </c>
      <c r="K851" s="29">
        <v>4.6465319395065308</v>
      </c>
      <c r="L851" s="29">
        <v>267.65610471556204</v>
      </c>
      <c r="M851" s="28">
        <v>-0.98263991794827776</v>
      </c>
      <c r="N851" s="29">
        <v>4684.7901320642386</v>
      </c>
      <c r="O851" s="28">
        <v>-0.9990081664688234</v>
      </c>
      <c r="P851" s="29">
        <v>3087.2507732727672</v>
      </c>
      <c r="Q851" s="28">
        <v>-0.99849492889280878</v>
      </c>
      <c r="R851" s="29">
        <v>3.7646858490077584</v>
      </c>
      <c r="S851" s="29">
        <v>89.359366185498871</v>
      </c>
      <c r="T851" s="28">
        <v>-0.95787027135809422</v>
      </c>
      <c r="U851" s="29">
        <v>1075.0353133135088</v>
      </c>
      <c r="V851" s="28">
        <v>-0.99649808168868048</v>
      </c>
      <c r="W851" s="29">
        <v>694.4524892548103</v>
      </c>
      <c r="X851" s="28">
        <v>-0.99457891517813202</v>
      </c>
      <c r="Y851" s="27">
        <v>26.321850632429122</v>
      </c>
      <c r="Z851" s="26"/>
      <c r="AA851" s="29">
        <v>3.7646858490077584</v>
      </c>
      <c r="AB851" s="26"/>
      <c r="AC851" s="30">
        <v>5.6648379856449553</v>
      </c>
      <c r="AD851" s="30">
        <v>2.2580307398056338</v>
      </c>
      <c r="AE851" s="28">
        <v>1.508751491192087</v>
      </c>
      <c r="AF851" s="30">
        <v>2.6030584246474318</v>
      </c>
      <c r="AG851" s="28">
        <v>1.1762239110757657</v>
      </c>
      <c r="AH851" s="30">
        <v>2.52340154491583</v>
      </c>
      <c r="AI851" s="28">
        <v>1.2449213431998236</v>
      </c>
      <c r="AJ851" s="30">
        <v>6.9917787799921358</v>
      </c>
      <c r="AK851" s="30">
        <v>6.7634288149466775</v>
      </c>
      <c r="AL851" s="28">
        <v>3.3762455596608308E-2</v>
      </c>
      <c r="AM851" s="30">
        <v>11.343611014402695</v>
      </c>
      <c r="AN851" s="28">
        <v>-0.38363729405787528</v>
      </c>
      <c r="AO851" s="30">
        <v>11.218007698667241</v>
      </c>
      <c r="AP851" s="28">
        <v>-0.37673613998118438</v>
      </c>
    </row>
    <row r="852" spans="1:42" s="2" customFormat="1" x14ac:dyDescent="0.25">
      <c r="A852" s="83" t="s">
        <v>199</v>
      </c>
      <c r="B852" s="83" t="s">
        <v>229</v>
      </c>
      <c r="C852" s="26" t="s">
        <v>209</v>
      </c>
      <c r="D852" s="27">
        <v>73.357312811613085</v>
      </c>
      <c r="E852" s="27">
        <v>337.8738523864746</v>
      </c>
      <c r="F852" s="28">
        <v>-0.78288549914864713</v>
      </c>
      <c r="G852" s="27">
        <v>213.51603924036027</v>
      </c>
      <c r="H852" s="28">
        <v>-0.65643183962853036</v>
      </c>
      <c r="I852" s="27">
        <v>436.71260179042815</v>
      </c>
      <c r="J852" s="28">
        <v>-0.83202382411026421</v>
      </c>
      <c r="K852" s="29">
        <v>1.5037061963675882</v>
      </c>
      <c r="L852" s="29">
        <v>9.711716512315471</v>
      </c>
      <c r="M852" s="28">
        <v>-0.84516576503641438</v>
      </c>
      <c r="N852" s="29">
        <v>4.6631550809146365</v>
      </c>
      <c r="O852" s="28">
        <v>-0.67753459400868787</v>
      </c>
      <c r="P852" s="29">
        <v>10.679639179628975</v>
      </c>
      <c r="Q852" s="28">
        <v>-0.85919878274203743</v>
      </c>
      <c r="R852" s="29">
        <v>1.2674494153265705</v>
      </c>
      <c r="S852" s="29">
        <v>5.8474272897770216</v>
      </c>
      <c r="T852" s="28">
        <v>-0.78324665660359127</v>
      </c>
      <c r="U852" s="29">
        <v>4.2706341783272901</v>
      </c>
      <c r="V852" s="28">
        <v>-0.70321751702389979</v>
      </c>
      <c r="W852" s="29">
        <v>8.4414222463177566</v>
      </c>
      <c r="X852" s="28">
        <v>-0.84985356989108718</v>
      </c>
      <c r="Y852" s="27">
        <v>73.357312811613085</v>
      </c>
      <c r="Z852" s="26"/>
      <c r="AA852" s="29">
        <v>1.2674494153265705</v>
      </c>
      <c r="AB852" s="26"/>
      <c r="AC852" s="30">
        <v>48.784338981124037</v>
      </c>
      <c r="AD852" s="30">
        <v>34.790333094877226</v>
      </c>
      <c r="AE852" s="28">
        <v>0.40223834155549915</v>
      </c>
      <c r="AF852" s="30">
        <v>45.787891574577657</v>
      </c>
      <c r="AG852" s="28">
        <v>6.5441917142349204E-2</v>
      </c>
      <c r="AH852" s="30">
        <v>40.89207457714879</v>
      </c>
      <c r="AI852" s="28">
        <v>0.19300229899281224</v>
      </c>
      <c r="AJ852" s="30">
        <v>57.877901811735711</v>
      </c>
      <c r="AK852" s="30">
        <v>57.7816252588852</v>
      </c>
      <c r="AL852" s="28">
        <v>1.6662139982936354E-3</v>
      </c>
      <c r="AM852" s="30">
        <v>49.99633083159317</v>
      </c>
      <c r="AN852" s="28">
        <v>0.15764298797627163</v>
      </c>
      <c r="AO852" s="30">
        <v>51.734481352467249</v>
      </c>
      <c r="AP852" s="28">
        <v>0.11874904896433215</v>
      </c>
    </row>
    <row r="853" spans="1:42" s="2" customFormat="1" x14ac:dyDescent="0.25">
      <c r="A853" s="83" t="s">
        <v>199</v>
      </c>
      <c r="B853" s="83" t="s">
        <v>229</v>
      </c>
      <c r="C853" s="26" t="s">
        <v>206</v>
      </c>
      <c r="D853" s="27">
        <v>73630.294347113362</v>
      </c>
      <c r="E853" s="27">
        <v>87460.99233623028</v>
      </c>
      <c r="F853" s="28">
        <v>-0.15813561702966888</v>
      </c>
      <c r="G853" s="27">
        <v>47631.747569022176</v>
      </c>
      <c r="H853" s="28">
        <v>0.54582391167607758</v>
      </c>
      <c r="I853" s="27">
        <v>38892.222635658982</v>
      </c>
      <c r="J853" s="28">
        <v>0.89318813267319419</v>
      </c>
      <c r="K853" s="29">
        <v>17020.170959795978</v>
      </c>
      <c r="L853" s="29">
        <v>21559.277063555284</v>
      </c>
      <c r="M853" s="28">
        <v>-0.2105407380024075</v>
      </c>
      <c r="N853" s="29">
        <v>12692.433215141193</v>
      </c>
      <c r="O853" s="28">
        <v>0.34096990476909456</v>
      </c>
      <c r="P853" s="29">
        <v>10989.357688000709</v>
      </c>
      <c r="Q853" s="28">
        <v>0.54878669372827127</v>
      </c>
      <c r="R853" s="29">
        <v>5853.6601059543418</v>
      </c>
      <c r="S853" s="29">
        <v>7116.1147267835322</v>
      </c>
      <c r="T853" s="28">
        <v>-0.17740785095518224</v>
      </c>
      <c r="U853" s="29">
        <v>3504.5329434218725</v>
      </c>
      <c r="V853" s="28">
        <v>0.67031105156019744</v>
      </c>
      <c r="W853" s="29">
        <v>3057.2051220572416</v>
      </c>
      <c r="X853" s="28">
        <v>0.91470963584390486</v>
      </c>
      <c r="Y853" s="27">
        <v>73625.316561124855</v>
      </c>
      <c r="Z853" s="45">
        <v>4.9777859885053477</v>
      </c>
      <c r="AA853" s="29">
        <v>5852.9731600087052</v>
      </c>
      <c r="AB853" s="29">
        <v>0.68694594563675926</v>
      </c>
      <c r="AC853" s="30">
        <v>4.3260607969824987</v>
      </c>
      <c r="AD853" s="30">
        <v>4.0567683266188013</v>
      </c>
      <c r="AE853" s="28">
        <v>6.6381032556558361E-2</v>
      </c>
      <c r="AF853" s="30">
        <v>3.7527672402641286</v>
      </c>
      <c r="AG853" s="28">
        <v>0.15276555139562037</v>
      </c>
      <c r="AH853" s="30">
        <v>3.5390806032390261</v>
      </c>
      <c r="AI853" s="28">
        <v>0.22236854199455505</v>
      </c>
      <c r="AJ853" s="30">
        <v>12.5785052453279</v>
      </c>
      <c r="AK853" s="30">
        <v>12.290554002318967</v>
      </c>
      <c r="AL853" s="28">
        <v>2.3428662609887498E-2</v>
      </c>
      <c r="AM853" s="30">
        <v>13.591468060937645</v>
      </c>
      <c r="AN853" s="28">
        <v>-7.4529315822845915E-2</v>
      </c>
      <c r="AO853" s="30">
        <v>12.721495968673437</v>
      </c>
      <c r="AP853" s="28">
        <v>-1.1240087148370813E-2</v>
      </c>
    </row>
    <row r="854" spans="1:42" s="2" customFormat="1" x14ac:dyDescent="0.25">
      <c r="A854" s="83" t="s">
        <v>199</v>
      </c>
      <c r="B854" s="83" t="s">
        <v>229</v>
      </c>
      <c r="C854" s="26" t="s">
        <v>211</v>
      </c>
      <c r="D854" s="27">
        <v>515.73217726349833</v>
      </c>
      <c r="E854" s="27">
        <v>1590.8214670765401</v>
      </c>
      <c r="F854" s="28">
        <v>-0.67580763276267475</v>
      </c>
      <c r="G854" s="27">
        <v>2874.3396889436244</v>
      </c>
      <c r="H854" s="28">
        <v>-0.82057368541119102</v>
      </c>
      <c r="I854" s="27">
        <v>2907.1712475299837</v>
      </c>
      <c r="J854" s="28">
        <v>-0.82260000070457528</v>
      </c>
      <c r="K854" s="29">
        <v>17.32711955893247</v>
      </c>
      <c r="L854" s="29">
        <v>57.003876379074171</v>
      </c>
      <c r="M854" s="28">
        <v>-0.69603611789998965</v>
      </c>
      <c r="N854" s="29">
        <v>108.34411578546224</v>
      </c>
      <c r="O854" s="28">
        <v>-0.84007327547678923</v>
      </c>
      <c r="P854" s="29">
        <v>121.50361227219602</v>
      </c>
      <c r="Q854" s="28">
        <v>-0.85739420223889529</v>
      </c>
      <c r="R854" s="29">
        <v>10.316455482620883</v>
      </c>
      <c r="S854" s="29">
        <v>31.822272379615214</v>
      </c>
      <c r="T854" s="28">
        <v>-0.6758102199756979</v>
      </c>
      <c r="U854" s="29">
        <v>58.92180790728132</v>
      </c>
      <c r="V854" s="28">
        <v>-0.82491278103932697</v>
      </c>
      <c r="W854" s="29">
        <v>59.216646372576747</v>
      </c>
      <c r="X854" s="28">
        <v>-0.82578453670421914</v>
      </c>
      <c r="Y854" s="27">
        <v>515.73217726349833</v>
      </c>
      <c r="Z854" s="26"/>
      <c r="AA854" s="29">
        <v>10.316455482620883</v>
      </c>
      <c r="AB854" s="26"/>
      <c r="AC854" s="30">
        <v>29.764449625305915</v>
      </c>
      <c r="AD854" s="30">
        <v>27.907250666562081</v>
      </c>
      <c r="AE854" s="28">
        <v>6.6548976140064289E-2</v>
      </c>
      <c r="AF854" s="30">
        <v>26.529725847181702</v>
      </c>
      <c r="AG854" s="28">
        <v>0.12192827761421603</v>
      </c>
      <c r="AH854" s="30">
        <v>23.926624016883149</v>
      </c>
      <c r="AI854" s="28">
        <v>0.24398868826222486</v>
      </c>
      <c r="AJ854" s="30">
        <v>49.991218217565283</v>
      </c>
      <c r="AK854" s="30">
        <v>49.990819263290334</v>
      </c>
      <c r="AL854" s="28">
        <v>7.9805508457103216E-6</v>
      </c>
      <c r="AM854" s="30">
        <v>48.782272490122033</v>
      </c>
      <c r="AN854" s="28">
        <v>2.4782480719569819E-2</v>
      </c>
      <c r="AO854" s="30">
        <v>49.093817796414349</v>
      </c>
      <c r="AP854" s="28">
        <v>1.8279295875344961E-2</v>
      </c>
    </row>
    <row r="855" spans="1:42" s="2" customFormat="1" x14ac:dyDescent="0.25">
      <c r="A855" s="83" t="s">
        <v>199</v>
      </c>
      <c r="B855" s="83" t="s">
        <v>229</v>
      </c>
      <c r="C855" s="26" t="s">
        <v>204</v>
      </c>
      <c r="D855" s="27">
        <v>787672.29114177823</v>
      </c>
      <c r="E855" s="27">
        <v>962614.80586236413</v>
      </c>
      <c r="F855" s="28">
        <v>-0.18173677950430298</v>
      </c>
      <c r="G855" s="27">
        <v>864984.96494247578</v>
      </c>
      <c r="H855" s="28">
        <v>-8.938036721347993E-2</v>
      </c>
      <c r="I855" s="27">
        <v>922365.57261651522</v>
      </c>
      <c r="J855" s="28">
        <v>-0.14603025684560905</v>
      </c>
      <c r="K855" s="29">
        <v>209091.22822543141</v>
      </c>
      <c r="L855" s="29">
        <v>266378.67225013557</v>
      </c>
      <c r="M855" s="28">
        <v>-0.21506017557933454</v>
      </c>
      <c r="N855" s="29">
        <v>260730.85513452944</v>
      </c>
      <c r="O855" s="28">
        <v>-0.19805721452665626</v>
      </c>
      <c r="P855" s="29">
        <v>284000.67208029493</v>
      </c>
      <c r="Q855" s="28">
        <v>-0.26376502318165124</v>
      </c>
      <c r="R855" s="29">
        <v>113957.15333948276</v>
      </c>
      <c r="S855" s="29">
        <v>147490.73348832465</v>
      </c>
      <c r="T855" s="28">
        <v>-0.22736058975187351</v>
      </c>
      <c r="U855" s="29">
        <v>136411.37258231096</v>
      </c>
      <c r="V855" s="28">
        <v>-0.16460665132065341</v>
      </c>
      <c r="W855" s="29">
        <v>145750.51329449829</v>
      </c>
      <c r="X855" s="28">
        <v>-0.21813549219394518</v>
      </c>
      <c r="Y855" s="27">
        <v>785318.15746399085</v>
      </c>
      <c r="Z855" s="45">
        <v>2354.1336777873485</v>
      </c>
      <c r="AA855" s="29">
        <v>112575.23012635735</v>
      </c>
      <c r="AB855" s="29">
        <v>1381.9232131254089</v>
      </c>
      <c r="AC855" s="30">
        <v>3.767122599196512</v>
      </c>
      <c r="AD855" s="30">
        <v>3.6137082512313419</v>
      </c>
      <c r="AE855" s="28">
        <v>4.2453440427266224E-2</v>
      </c>
      <c r="AF855" s="30">
        <v>3.3175397077425646</v>
      </c>
      <c r="AG855" s="28">
        <v>0.13551695866810537</v>
      </c>
      <c r="AH855" s="30">
        <v>3.2477584150073304</v>
      </c>
      <c r="AI855" s="28">
        <v>0.15991466045913066</v>
      </c>
      <c r="AJ855" s="30">
        <v>6.9120039248020886</v>
      </c>
      <c r="AK855" s="30">
        <v>6.5266121002684185</v>
      </c>
      <c r="AL855" s="28">
        <v>5.9049292130877541E-2</v>
      </c>
      <c r="AM855" s="30">
        <v>6.3410033090939084</v>
      </c>
      <c r="AN855" s="28">
        <v>9.004893829487258E-2</v>
      </c>
      <c r="AO855" s="30">
        <v>6.3283864445322138</v>
      </c>
      <c r="AP855" s="28">
        <v>9.2222162060619076E-2</v>
      </c>
    </row>
    <row r="856" spans="1:42" s="2" customFormat="1" x14ac:dyDescent="0.25">
      <c r="A856" s="83" t="s">
        <v>199</v>
      </c>
      <c r="B856" s="83" t="s">
        <v>229</v>
      </c>
      <c r="C856" s="26" t="s">
        <v>227</v>
      </c>
      <c r="D856" s="27">
        <v>6645874.2391477656</v>
      </c>
      <c r="E856" s="27">
        <v>7370213.9818314686</v>
      </c>
      <c r="F856" s="28">
        <v>-9.8279336864478331E-2</v>
      </c>
      <c r="G856" s="27">
        <v>6548093.9828942539</v>
      </c>
      <c r="H856" s="28">
        <v>1.4932628717447459E-2</v>
      </c>
      <c r="I856" s="27">
        <v>7065156.8054342782</v>
      </c>
      <c r="J856" s="28">
        <v>-5.9345118280179535E-2</v>
      </c>
      <c r="K856" s="29">
        <v>2372465.629918762</v>
      </c>
      <c r="L856" s="29">
        <v>2674859.6627272237</v>
      </c>
      <c r="M856" s="28">
        <v>-0.11305042915789754</v>
      </c>
      <c r="N856" s="29">
        <v>2466203.3823579159</v>
      </c>
      <c r="O856" s="28">
        <v>-3.8008930289249697E-2</v>
      </c>
      <c r="P856" s="29">
        <v>2690022.5572834793</v>
      </c>
      <c r="Q856" s="28">
        <v>-0.11804991244586524</v>
      </c>
      <c r="R856" s="29">
        <v>1499941.5340114154</v>
      </c>
      <c r="S856" s="29">
        <v>1820545.3398466408</v>
      </c>
      <c r="T856" s="28">
        <v>-0.17610317019747085</v>
      </c>
      <c r="U856" s="29">
        <v>1638942.9997094683</v>
      </c>
      <c r="V856" s="28">
        <v>-8.4811653439255286E-2</v>
      </c>
      <c r="W856" s="29">
        <v>1793013.4160394799</v>
      </c>
      <c r="X856" s="28">
        <v>-0.16345214118666215</v>
      </c>
      <c r="Y856" s="27">
        <v>6600069.0813905708</v>
      </c>
      <c r="Z856" s="45">
        <v>45805.157757194916</v>
      </c>
      <c r="AA856" s="29">
        <v>1479782.4664445941</v>
      </c>
      <c r="AB856" s="29">
        <v>20159.067566821461</v>
      </c>
      <c r="AC856" s="30">
        <v>2.8012520625537296</v>
      </c>
      <c r="AD856" s="30">
        <v>2.7553647335340847</v>
      </c>
      <c r="AE856" s="28">
        <v>1.6653813000208101E-2</v>
      </c>
      <c r="AF856" s="30">
        <v>2.6551313771347105</v>
      </c>
      <c r="AG856" s="28">
        <v>5.5033316497018508E-2</v>
      </c>
      <c r="AH856" s="30">
        <v>2.6264303198145038</v>
      </c>
      <c r="AI856" s="28">
        <v>6.656249032015929E-2</v>
      </c>
      <c r="AJ856" s="30">
        <v>4.4307555250998112</v>
      </c>
      <c r="AK856" s="30">
        <v>4.048355083786225</v>
      </c>
      <c r="AL856" s="28">
        <v>9.4458226464647493E-2</v>
      </c>
      <c r="AM856" s="30">
        <v>3.9953152635906308</v>
      </c>
      <c r="AN856" s="28">
        <v>0.10898771005065711</v>
      </c>
      <c r="AO856" s="30">
        <v>3.9403814507089625</v>
      </c>
      <c r="AP856" s="28">
        <v>0.12444837651507558</v>
      </c>
    </row>
    <row r="857" spans="1:42" s="2" customFormat="1" x14ac:dyDescent="0.25">
      <c r="A857" s="83" t="s">
        <v>199</v>
      </c>
      <c r="B857" s="83" t="s">
        <v>229</v>
      </c>
      <c r="C857" s="26" t="s">
        <v>205</v>
      </c>
      <c r="D857" s="27">
        <v>536748.69481465104</v>
      </c>
      <c r="E857" s="27">
        <v>545526.76101684209</v>
      </c>
      <c r="F857" s="28">
        <v>-1.6090991000751377E-2</v>
      </c>
      <c r="G857" s="27">
        <v>412619.01145923621</v>
      </c>
      <c r="H857" s="28">
        <v>0.30083365019083214</v>
      </c>
      <c r="I857" s="27">
        <v>324410.45927417162</v>
      </c>
      <c r="J857" s="28">
        <v>0.65453572617713995</v>
      </c>
      <c r="K857" s="29">
        <v>103615.9256378456</v>
      </c>
      <c r="L857" s="29">
        <v>116364.12055348893</v>
      </c>
      <c r="M857" s="28">
        <v>-0.10955434419996653</v>
      </c>
      <c r="N857" s="29">
        <v>90023.184171373461</v>
      </c>
      <c r="O857" s="28">
        <v>0.15099156502391869</v>
      </c>
      <c r="P857" s="29">
        <v>74786.69484080332</v>
      </c>
      <c r="Q857" s="28">
        <v>0.38548609292616004</v>
      </c>
      <c r="R857" s="29">
        <v>32367.925895523844</v>
      </c>
      <c r="S857" s="29">
        <v>36103.31334200508</v>
      </c>
      <c r="T857" s="28">
        <v>-0.10346384031559866</v>
      </c>
      <c r="U857" s="29">
        <v>27395.181951170944</v>
      </c>
      <c r="V857" s="28">
        <v>0.18151892377339554</v>
      </c>
      <c r="W857" s="29">
        <v>21477.467557100255</v>
      </c>
      <c r="X857" s="28">
        <v>0.50706435986785148</v>
      </c>
      <c r="Y857" s="27">
        <v>531545.86408719956</v>
      </c>
      <c r="Z857" s="45">
        <v>5202.83072745147</v>
      </c>
      <c r="AA857" s="29">
        <v>31756.863335695431</v>
      </c>
      <c r="AB857" s="29">
        <v>611.06255982841401</v>
      </c>
      <c r="AC857" s="30">
        <v>5.1801756487769497</v>
      </c>
      <c r="AD857" s="30">
        <v>4.6881010952691433</v>
      </c>
      <c r="AE857" s="28">
        <v>0.10496244503011436</v>
      </c>
      <c r="AF857" s="30">
        <v>4.5834749710002507</v>
      </c>
      <c r="AG857" s="28">
        <v>0.13018521570468641</v>
      </c>
      <c r="AH857" s="30">
        <v>4.3378098198447805</v>
      </c>
      <c r="AI857" s="28">
        <v>0.19419150767709578</v>
      </c>
      <c r="AJ857" s="30">
        <v>16.582733677380237</v>
      </c>
      <c r="AK857" s="30">
        <v>15.110157781062679</v>
      </c>
      <c r="AL857" s="28">
        <v>9.7456023798978053E-2</v>
      </c>
      <c r="AM857" s="30">
        <v>15.061736483250471</v>
      </c>
      <c r="AN857" s="28">
        <v>0.10098418570934391</v>
      </c>
      <c r="AO857" s="30">
        <v>15.104688595696398</v>
      </c>
      <c r="AP857" s="28">
        <v>9.7853396468230422E-2</v>
      </c>
    </row>
    <row r="858" spans="1:42" s="2" customFormat="1" x14ac:dyDescent="0.25">
      <c r="A858" s="83" t="s">
        <v>199</v>
      </c>
      <c r="B858" s="83" t="s">
        <v>229</v>
      </c>
      <c r="C858" s="26" t="s">
        <v>210</v>
      </c>
      <c r="D858" s="27">
        <v>917.16551460027699</v>
      </c>
      <c r="E858" s="27">
        <v>1004.8885602760315</v>
      </c>
      <c r="F858" s="28">
        <v>-8.7296292488052596E-2</v>
      </c>
      <c r="G858" s="27">
        <v>1486.0669090473652</v>
      </c>
      <c r="H858" s="28">
        <v>-0.38282353976361622</v>
      </c>
      <c r="I858" s="27">
        <v>1731.4300327360629</v>
      </c>
      <c r="J858" s="28">
        <v>-0.47028439078711037</v>
      </c>
      <c r="K858" s="29">
        <v>147.39161198451305</v>
      </c>
      <c r="L858" s="29">
        <v>183.81053913925044</v>
      </c>
      <c r="M858" s="28">
        <v>-0.19813296520036475</v>
      </c>
      <c r="N858" s="29">
        <v>330.68177738926931</v>
      </c>
      <c r="O858" s="28">
        <v>-0.55427960636909313</v>
      </c>
      <c r="P858" s="29">
        <v>348.44731612827184</v>
      </c>
      <c r="Q858" s="28">
        <v>-0.57700459965587836</v>
      </c>
      <c r="R858" s="29">
        <v>77.728690314049274</v>
      </c>
      <c r="S858" s="29">
        <v>81.83254768413066</v>
      </c>
      <c r="T858" s="28">
        <v>-5.0149451364047221E-2</v>
      </c>
      <c r="U858" s="29">
        <v>138.17524828334126</v>
      </c>
      <c r="V858" s="28">
        <v>-0.4374629951475873</v>
      </c>
      <c r="W858" s="29">
        <v>156.24205471190072</v>
      </c>
      <c r="X858" s="28">
        <v>-0.50251108475643469</v>
      </c>
      <c r="Y858" s="27">
        <v>917.16551460027699</v>
      </c>
      <c r="Z858" s="26"/>
      <c r="AA858" s="29">
        <v>77.728690314049274</v>
      </c>
      <c r="AB858" s="26"/>
      <c r="AC858" s="30">
        <v>6.2226438957506396</v>
      </c>
      <c r="AD858" s="30">
        <v>5.4669801034354846</v>
      </c>
      <c r="AE858" s="28">
        <v>0.1382232563532271</v>
      </c>
      <c r="AF858" s="30">
        <v>4.4939485954740377</v>
      </c>
      <c r="AG858" s="28">
        <v>0.38467180110106552</v>
      </c>
      <c r="AH858" s="30">
        <v>4.9689865658161132</v>
      </c>
      <c r="AI858" s="28">
        <v>0.25229638143097372</v>
      </c>
      <c r="AJ858" s="30">
        <v>11.799575046159005</v>
      </c>
      <c r="AK858" s="30">
        <v>12.279815167857766</v>
      </c>
      <c r="AL858" s="28">
        <v>-3.9108090401538204E-2</v>
      </c>
      <c r="AM858" s="30">
        <v>10.754942925812923</v>
      </c>
      <c r="AN858" s="28">
        <v>9.7130419710444157E-2</v>
      </c>
      <c r="AO858" s="30">
        <v>11.081715713024238</v>
      </c>
      <c r="AP858" s="28">
        <v>6.477871763946022E-2</v>
      </c>
    </row>
    <row r="859" spans="1:42" s="2" customFormat="1" x14ac:dyDescent="0.25">
      <c r="A859" s="83" t="s">
        <v>199</v>
      </c>
      <c r="B859" s="83" t="s">
        <v>230</v>
      </c>
      <c r="C859" s="26" t="s">
        <v>221</v>
      </c>
      <c r="D859" s="27">
        <v>15882180.859059297</v>
      </c>
      <c r="E859" s="27">
        <v>17334686.118165758</v>
      </c>
      <c r="F859" s="28">
        <v>-8.3791840775491094E-2</v>
      </c>
      <c r="G859" s="27">
        <v>14521334.063953068</v>
      </c>
      <c r="H859" s="28">
        <v>9.3713620877596701E-2</v>
      </c>
      <c r="I859" s="27">
        <v>14217858.531370593</v>
      </c>
      <c r="J859" s="28">
        <v>0.11705857981471023</v>
      </c>
      <c r="K859" s="29">
        <v>5611868.2582968073</v>
      </c>
      <c r="L859" s="29">
        <v>6410356.7189217601</v>
      </c>
      <c r="M859" s="28">
        <v>-0.12456225068848599</v>
      </c>
      <c r="N859" s="29">
        <v>5749490.3133583721</v>
      </c>
      <c r="O859" s="28">
        <v>-2.3936392194941793E-2</v>
      </c>
      <c r="P859" s="29">
        <v>5647239.2474981528</v>
      </c>
      <c r="Q859" s="28">
        <v>-6.2634125545531971E-3</v>
      </c>
      <c r="R859" s="29">
        <v>3388832.2422435777</v>
      </c>
      <c r="S859" s="29">
        <v>3850861.2467020331</v>
      </c>
      <c r="T859" s="28">
        <v>-0.11998069389130749</v>
      </c>
      <c r="U859" s="29">
        <v>3344000.6824195995</v>
      </c>
      <c r="V859" s="28">
        <v>1.3406564197092121E-2</v>
      </c>
      <c r="W859" s="29">
        <v>3326413.5823425357</v>
      </c>
      <c r="X859" s="28">
        <v>1.8764551778039991E-2</v>
      </c>
      <c r="Y859" s="27">
        <v>15308676.224547993</v>
      </c>
      <c r="Z859" s="45">
        <v>573504.63451130316</v>
      </c>
      <c r="AA859" s="29">
        <v>3162677.7010773341</v>
      </c>
      <c r="AB859" s="29">
        <v>226154.54116624381</v>
      </c>
      <c r="AC859" s="30">
        <v>2.8301057915211132</v>
      </c>
      <c r="AD859" s="30">
        <v>2.7041687191912622</v>
      </c>
      <c r="AE859" s="28">
        <v>4.6571455189199536E-2</v>
      </c>
      <c r="AF859" s="30">
        <v>2.5256732810235691</v>
      </c>
      <c r="AG859" s="28">
        <v>0.12053519066970053</v>
      </c>
      <c r="AH859" s="30">
        <v>2.5176653419933301</v>
      </c>
      <c r="AI859" s="28">
        <v>0.12409927734097186</v>
      </c>
      <c r="AJ859" s="30">
        <v>4.6866235103288831</v>
      </c>
      <c r="AK859" s="30">
        <v>4.501508885320546</v>
      </c>
      <c r="AL859" s="28">
        <v>4.112279453940372E-2</v>
      </c>
      <c r="AM859" s="30">
        <v>4.3425033195405778</v>
      </c>
      <c r="AN859" s="28">
        <v>7.9244658084616532E-2</v>
      </c>
      <c r="AO859" s="30">
        <v>4.2742305427210452</v>
      </c>
      <c r="AP859" s="28">
        <v>9.6483557329432645E-2</v>
      </c>
    </row>
    <row r="860" spans="1:42" s="2" customFormat="1" x14ac:dyDescent="0.25">
      <c r="A860" s="83" t="s">
        <v>199</v>
      </c>
      <c r="B860" s="83" t="s">
        <v>230</v>
      </c>
      <c r="C860" s="26" t="s">
        <v>167</v>
      </c>
      <c r="D860" s="27">
        <v>8763617.8044741619</v>
      </c>
      <c r="E860" s="27">
        <v>9730501.2114124708</v>
      </c>
      <c r="F860" s="28">
        <v>-9.9366249068886039E-2</v>
      </c>
      <c r="G860" s="27">
        <v>8203062.1167636998</v>
      </c>
      <c r="H860" s="28">
        <v>6.8334931484294856E-2</v>
      </c>
      <c r="I860" s="27">
        <v>8362881.7790020145</v>
      </c>
      <c r="J860" s="28">
        <v>4.7918413300823831E-2</v>
      </c>
      <c r="K860" s="29">
        <v>3398399.8823559061</v>
      </c>
      <c r="L860" s="29">
        <v>3938890.4215826956</v>
      </c>
      <c r="M860" s="28">
        <v>-0.13721898336273433</v>
      </c>
      <c r="N860" s="29">
        <v>3548494.4396376763</v>
      </c>
      <c r="O860" s="28">
        <v>-4.2298095667044608E-2</v>
      </c>
      <c r="P860" s="29">
        <v>3560126.6282030083</v>
      </c>
      <c r="Q860" s="28">
        <v>-4.5427245358610917E-2</v>
      </c>
      <c r="R860" s="29">
        <v>2070776.8911126454</v>
      </c>
      <c r="S860" s="29">
        <v>2414137.4678167352</v>
      </c>
      <c r="T860" s="28">
        <v>-0.14222909063029188</v>
      </c>
      <c r="U860" s="29">
        <v>2123691.410963017</v>
      </c>
      <c r="V860" s="28">
        <v>-2.491629413633915E-2</v>
      </c>
      <c r="W860" s="29">
        <v>2180829.7386700884</v>
      </c>
      <c r="X860" s="28">
        <v>-5.046375038179518E-2</v>
      </c>
      <c r="Y860" s="27">
        <v>8396102.3285149261</v>
      </c>
      <c r="Z860" s="45">
        <v>367515.4759592351</v>
      </c>
      <c r="AA860" s="29">
        <v>1925530.1460368168</v>
      </c>
      <c r="AB860" s="29">
        <v>145246.7450758286</v>
      </c>
      <c r="AC860" s="30">
        <v>2.5787482661984065</v>
      </c>
      <c r="AD860" s="30">
        <v>2.4703660599683892</v>
      </c>
      <c r="AE860" s="28">
        <v>4.3872933645875994E-2</v>
      </c>
      <c r="AF860" s="30">
        <v>2.3117021193927201</v>
      </c>
      <c r="AG860" s="28">
        <v>0.11551927238611474</v>
      </c>
      <c r="AH860" s="30">
        <v>2.3490405405111168</v>
      </c>
      <c r="AI860" s="28">
        <v>9.7787893280593896E-2</v>
      </c>
      <c r="AJ860" s="30">
        <v>4.2320434625699335</v>
      </c>
      <c r="AK860" s="30">
        <v>4.0306326135654604</v>
      </c>
      <c r="AL860" s="28">
        <v>4.9970034065274643E-2</v>
      </c>
      <c r="AM860" s="30">
        <v>3.8626431667131471</v>
      </c>
      <c r="AN860" s="28">
        <v>9.5634072295402189E-2</v>
      </c>
      <c r="AO860" s="30">
        <v>3.8347247521036922</v>
      </c>
      <c r="AP860" s="28">
        <v>0.10361075074508962</v>
      </c>
    </row>
    <row r="861" spans="1:42" s="2" customFormat="1" x14ac:dyDescent="0.25">
      <c r="A861" s="83" t="s">
        <v>199</v>
      </c>
      <c r="B861" s="83" t="s">
        <v>230</v>
      </c>
      <c r="C861" s="26" t="s">
        <v>168</v>
      </c>
      <c r="D861" s="27">
        <v>6013146.2332132412</v>
      </c>
      <c r="E861" s="27">
        <v>6424774.3978762981</v>
      </c>
      <c r="F861" s="28">
        <v>-6.4068890076376853E-2</v>
      </c>
      <c r="G861" s="27">
        <v>5289163.7057382595</v>
      </c>
      <c r="H861" s="28">
        <v>0.13688034021135076</v>
      </c>
      <c r="I861" s="27">
        <v>4827642.2209117804</v>
      </c>
      <c r="J861" s="28">
        <v>0.24556583898579765</v>
      </c>
      <c r="K861" s="29">
        <v>1898186.1654645889</v>
      </c>
      <c r="L861" s="29">
        <v>2107765.6066281199</v>
      </c>
      <c r="M861" s="28">
        <v>-9.9432043346984855E-2</v>
      </c>
      <c r="N861" s="29">
        <v>1865743.4466206324</v>
      </c>
      <c r="O861" s="28">
        <v>1.7388628057474379E-2</v>
      </c>
      <c r="P861" s="29">
        <v>1743924.735008515</v>
      </c>
      <c r="Q861" s="28">
        <v>8.8456472552596005E-2</v>
      </c>
      <c r="R861" s="29">
        <v>1185020.5365731099</v>
      </c>
      <c r="S861" s="29">
        <v>1291295.6547486929</v>
      </c>
      <c r="T861" s="28">
        <v>-8.2301150619348923E-2</v>
      </c>
      <c r="U861" s="29">
        <v>1085592.6537885419</v>
      </c>
      <c r="V861" s="28">
        <v>9.1588573704492984E-2</v>
      </c>
      <c r="W861" s="29">
        <v>1001727.3172098688</v>
      </c>
      <c r="X861" s="28">
        <v>0.1829771597661641</v>
      </c>
      <c r="Y861" s="27">
        <v>5832041.4811735023</v>
      </c>
      <c r="Z861" s="45">
        <v>181104.7520397387</v>
      </c>
      <c r="AA861" s="29">
        <v>1109424.2914562663</v>
      </c>
      <c r="AB861" s="29">
        <v>75596.245116843638</v>
      </c>
      <c r="AC861" s="30">
        <v>3.1678379827099303</v>
      </c>
      <c r="AD861" s="30">
        <v>3.0481446218084356</v>
      </c>
      <c r="AE861" s="28">
        <v>3.9267612187797632E-2</v>
      </c>
      <c r="AF861" s="30">
        <v>2.8348826390457753</v>
      </c>
      <c r="AG861" s="28">
        <v>0.11744942773935367</v>
      </c>
      <c r="AH861" s="30">
        <v>2.7682629439212634</v>
      </c>
      <c r="AI861" s="28">
        <v>0.1443414324734146</v>
      </c>
      <c r="AJ861" s="30">
        <v>5.0742970671228189</v>
      </c>
      <c r="AK861" s="30">
        <v>4.9754480116535849</v>
      </c>
      <c r="AL861" s="28">
        <v>1.986736777024059E-2</v>
      </c>
      <c r="AM861" s="30">
        <v>4.8721439734139116</v>
      </c>
      <c r="AN861" s="28">
        <v>4.1491609199565307E-2</v>
      </c>
      <c r="AO861" s="30">
        <v>4.8193177304561372</v>
      </c>
      <c r="AP861" s="28">
        <v>5.2907766395088568E-2</v>
      </c>
    </row>
    <row r="862" spans="1:42" s="2" customFormat="1" x14ac:dyDescent="0.25">
      <c r="A862" s="83" t="s">
        <v>199</v>
      </c>
      <c r="B862" s="83" t="s">
        <v>230</v>
      </c>
      <c r="C862" s="26" t="s">
        <v>192</v>
      </c>
      <c r="D862" s="27">
        <v>1105416.8213718939</v>
      </c>
      <c r="E862" s="27">
        <v>1179410.5088769866</v>
      </c>
      <c r="F862" s="28">
        <v>-6.2737856707371684E-2</v>
      </c>
      <c r="G862" s="27">
        <v>1029108.2414511096</v>
      </c>
      <c r="H862" s="28">
        <v>7.4150198052232247E-2</v>
      </c>
      <c r="I862" s="27">
        <v>1027334.5314567983</v>
      </c>
      <c r="J862" s="28">
        <v>7.6004736066227596E-2</v>
      </c>
      <c r="K862" s="29">
        <v>315282.21047631226</v>
      </c>
      <c r="L862" s="29">
        <v>363700.69071094407</v>
      </c>
      <c r="M862" s="28">
        <v>-0.13312727050362694</v>
      </c>
      <c r="N862" s="29">
        <v>335252.42710006243</v>
      </c>
      <c r="O862" s="28">
        <v>-5.9567701855264055E-2</v>
      </c>
      <c r="P862" s="29">
        <v>343187.88428662915</v>
      </c>
      <c r="Q862" s="28">
        <v>-8.1313108906286985E-2</v>
      </c>
      <c r="R862" s="29">
        <v>133034.81455782175</v>
      </c>
      <c r="S862" s="29">
        <v>145428.12413660492</v>
      </c>
      <c r="T862" s="28">
        <v>-8.5219483180170627E-2</v>
      </c>
      <c r="U862" s="29">
        <v>134716.6176680394</v>
      </c>
      <c r="V862" s="28">
        <v>-1.2484006348510358E-2</v>
      </c>
      <c r="W862" s="29">
        <v>143856.52646257813</v>
      </c>
      <c r="X862" s="28">
        <v>-7.5225727819665258E-2</v>
      </c>
      <c r="Y862" s="27">
        <v>1080532.4148595645</v>
      </c>
      <c r="Z862" s="45">
        <v>24884.406512329348</v>
      </c>
      <c r="AA862" s="29">
        <v>127723.26358425018</v>
      </c>
      <c r="AB862" s="29">
        <v>5311.5509735715805</v>
      </c>
      <c r="AC862" s="30">
        <v>3.5061185967387329</v>
      </c>
      <c r="AD862" s="30">
        <v>3.2428052489301944</v>
      </c>
      <c r="AE862" s="28">
        <v>8.119924805703517E-2</v>
      </c>
      <c r="AF862" s="30">
        <v>3.0696518750152189</v>
      </c>
      <c r="AG862" s="28">
        <v>0.14218769407568413</v>
      </c>
      <c r="AH862" s="30">
        <v>2.9935046617169405</v>
      </c>
      <c r="AI862" s="28">
        <v>0.1712420700650521</v>
      </c>
      <c r="AJ862" s="30">
        <v>8.3092296181721643</v>
      </c>
      <c r="AK862" s="30">
        <v>8.1099203876764001</v>
      </c>
      <c r="AL862" s="28">
        <v>2.4575978674048236E-2</v>
      </c>
      <c r="AM862" s="30">
        <v>7.6390593771213613</v>
      </c>
      <c r="AN862" s="28">
        <v>8.7729419024799402E-2</v>
      </c>
      <c r="AO862" s="30">
        <v>7.1413828535894908</v>
      </c>
      <c r="AP862" s="28">
        <v>0.16353230018968606</v>
      </c>
    </row>
    <row r="863" spans="1:42" s="2" customFormat="1" x14ac:dyDescent="0.25">
      <c r="A863" s="83" t="s">
        <v>199</v>
      </c>
      <c r="B863" s="83" t="s">
        <v>230</v>
      </c>
      <c r="C863" s="26" t="s">
        <v>224</v>
      </c>
      <c r="D863" s="27">
        <v>539638.67498480086</v>
      </c>
      <c r="E863" s="27">
        <v>602194.08539489214</v>
      </c>
      <c r="F863" s="28">
        <v>-0.10387915113624907</v>
      </c>
      <c r="G863" s="27">
        <v>530696.66803189518</v>
      </c>
      <c r="H863" s="28">
        <v>1.6849563020750413E-2</v>
      </c>
      <c r="I863" s="27">
        <v>542583.86329120153</v>
      </c>
      <c r="J863" s="28">
        <v>-5.4280794281933954E-3</v>
      </c>
      <c r="K863" s="29">
        <v>188120.81838301531</v>
      </c>
      <c r="L863" s="29">
        <v>217220.83693606892</v>
      </c>
      <c r="M863" s="28">
        <v>-0.13396513411656796</v>
      </c>
      <c r="N863" s="29">
        <v>202032.90744867019</v>
      </c>
      <c r="O863" s="28">
        <v>-6.8860510108678552E-2</v>
      </c>
      <c r="P863" s="29">
        <v>202313.94462558013</v>
      </c>
      <c r="Q863" s="28">
        <v>-7.0153969212709763E-2</v>
      </c>
      <c r="R863" s="29">
        <v>98719.008903550683</v>
      </c>
      <c r="S863" s="29">
        <v>104773.76631303421</v>
      </c>
      <c r="T863" s="28">
        <v>-5.7788868555069747E-2</v>
      </c>
      <c r="U863" s="29">
        <v>97294.978680461267</v>
      </c>
      <c r="V863" s="28">
        <v>1.4636214966100701E-2</v>
      </c>
      <c r="W863" s="29">
        <v>103832.94023541354</v>
      </c>
      <c r="X863" s="28">
        <v>-4.9251531549317377E-2</v>
      </c>
      <c r="Y863" s="27">
        <v>526469.25843045907</v>
      </c>
      <c r="Z863" s="45">
        <v>13169.416554341755</v>
      </c>
      <c r="AA863" s="29">
        <v>94760.789663339994</v>
      </c>
      <c r="AB863" s="29">
        <v>3958.219240210693</v>
      </c>
      <c r="AC863" s="30">
        <v>2.868574991450934</v>
      </c>
      <c r="AD863" s="30">
        <v>2.7722666659834578</v>
      </c>
      <c r="AE863" s="28">
        <v>3.4739921180457906E-2</v>
      </c>
      <c r="AF863" s="30">
        <v>2.626783303441433</v>
      </c>
      <c r="AG863" s="28">
        <v>9.2048585695181623E-2</v>
      </c>
      <c r="AH863" s="30">
        <v>2.6818905849290551</v>
      </c>
      <c r="AI863" s="28">
        <v>6.9609255340600446E-2</v>
      </c>
      <c r="AJ863" s="30">
        <v>5.4664109878983131</v>
      </c>
      <c r="AK863" s="30">
        <v>5.7475655079126149</v>
      </c>
      <c r="AL863" s="28">
        <v>-4.8917149291685183E-2</v>
      </c>
      <c r="AM863" s="30">
        <v>5.4545124037163637</v>
      </c>
      <c r="AN863" s="28">
        <v>2.1814203179449172E-3</v>
      </c>
      <c r="AO863" s="30">
        <v>5.2255465564303307</v>
      </c>
      <c r="AP863" s="28">
        <v>4.6093634200155602E-2</v>
      </c>
    </row>
    <row r="864" spans="1:42" s="2" customFormat="1" x14ac:dyDescent="0.25">
      <c r="A864" s="83" t="s">
        <v>199</v>
      </c>
      <c r="B864" s="83" t="s">
        <v>230</v>
      </c>
      <c r="C864" s="26" t="s">
        <v>212</v>
      </c>
      <c r="D864" s="27">
        <v>266.74006131291389</v>
      </c>
      <c r="E864" s="27">
        <v>65.799967188835154</v>
      </c>
      <c r="F864" s="28">
        <v>3.0538023453326884</v>
      </c>
      <c r="G864" s="27">
        <v>143.27675548911094</v>
      </c>
      <c r="H864" s="28">
        <v>0.861712043955282</v>
      </c>
      <c r="I864" s="27">
        <v>27.033174680471419</v>
      </c>
      <c r="J864" s="28">
        <v>8.8671378580483591</v>
      </c>
      <c r="K864" s="29">
        <v>38.160237669944763</v>
      </c>
      <c r="L864" s="29">
        <v>9.4134430885314941</v>
      </c>
      <c r="M864" s="28">
        <v>3.0538023453326892</v>
      </c>
      <c r="N864" s="29">
        <v>20.497389912605286</v>
      </c>
      <c r="O864" s="28">
        <v>0.86171204395528189</v>
      </c>
      <c r="P864" s="29">
        <v>3.867406964302063</v>
      </c>
      <c r="Q864" s="28">
        <v>8.8671378580483591</v>
      </c>
      <c r="R864" s="29">
        <v>81.662911278601797</v>
      </c>
      <c r="S864" s="29">
        <v>20.144768927406062</v>
      </c>
      <c r="T864" s="28">
        <v>3.0538023331458044</v>
      </c>
      <c r="U864" s="29">
        <v>43.864416020420919</v>
      </c>
      <c r="V864" s="28">
        <v>0.86171203648497052</v>
      </c>
      <c r="W864" s="29">
        <v>8.276251309313551</v>
      </c>
      <c r="X864" s="28">
        <v>8.8671376963509676</v>
      </c>
      <c r="Y864" s="27">
        <v>266.74006131291389</v>
      </c>
      <c r="Z864" s="26"/>
      <c r="AA864" s="29">
        <v>81.662911278601797</v>
      </c>
      <c r="AB864" s="26"/>
      <c r="AC864" s="30">
        <v>6.99</v>
      </c>
      <c r="AD864" s="30">
        <v>6.9900000000000011</v>
      </c>
      <c r="AE864" s="28">
        <v>-1.2706415160230689E-16</v>
      </c>
      <c r="AF864" s="30">
        <v>6.9899999999999993</v>
      </c>
      <c r="AG864" s="28">
        <v>1.2706415160230691E-16</v>
      </c>
      <c r="AH864" s="30">
        <v>6.9899999999999993</v>
      </c>
      <c r="AI864" s="28">
        <v>1.2706415160230691E-16</v>
      </c>
      <c r="AJ864" s="30">
        <v>3.2663550335953797</v>
      </c>
      <c r="AK864" s="30">
        <v>3.2663550237757866</v>
      </c>
      <c r="AL864" s="28">
        <v>3.0062847017972686E-9</v>
      </c>
      <c r="AM864" s="30">
        <v>3.2663550204887937</v>
      </c>
      <c r="AN864" s="28">
        <v>4.0126030258465851E-9</v>
      </c>
      <c r="AO864" s="30">
        <v>3.2663549800680962</v>
      </c>
      <c r="AP864" s="28">
        <v>1.6387466708651301E-8</v>
      </c>
    </row>
    <row r="865" spans="1:42" s="2" customFormat="1" x14ac:dyDescent="0.25">
      <c r="A865" s="83" t="s">
        <v>199</v>
      </c>
      <c r="B865" s="83" t="s">
        <v>230</v>
      </c>
      <c r="C865" s="26" t="s">
        <v>208</v>
      </c>
      <c r="D865" s="27">
        <v>371.79193202137947</v>
      </c>
      <c r="E865" s="27">
        <v>794.26842090845105</v>
      </c>
      <c r="F865" s="28">
        <v>-0.53190644090301442</v>
      </c>
      <c r="G865" s="27">
        <v>210.28194252371787</v>
      </c>
      <c r="H865" s="28">
        <v>0.76806399807460757</v>
      </c>
      <c r="I865" s="27">
        <v>434.27140733838081</v>
      </c>
      <c r="J865" s="28">
        <v>-0.14387195256517968</v>
      </c>
      <c r="K865" s="29">
        <v>38.164494347994861</v>
      </c>
      <c r="L865" s="29">
        <v>74.611254140012079</v>
      </c>
      <c r="M865" s="28">
        <v>-0.48848877038875249</v>
      </c>
      <c r="N865" s="29">
        <v>21.11718576503506</v>
      </c>
      <c r="O865" s="28">
        <v>0.80727180092273521</v>
      </c>
      <c r="P865" s="29">
        <v>48.240747083152392</v>
      </c>
      <c r="Q865" s="28">
        <v>-0.20887430946683169</v>
      </c>
      <c r="R865" s="29">
        <v>11.151055121352574</v>
      </c>
      <c r="S865" s="29">
        <v>21.777726425633379</v>
      </c>
      <c r="T865" s="28">
        <v>-0.48796054723934484</v>
      </c>
      <c r="U865" s="29">
        <v>6.1482979569946083</v>
      </c>
      <c r="V865" s="28">
        <v>0.81368163991899267</v>
      </c>
      <c r="W865" s="29">
        <v>14.054697860454281</v>
      </c>
      <c r="X865" s="28">
        <v>-0.20659588473059176</v>
      </c>
      <c r="Y865" s="27">
        <v>371.79193202137947</v>
      </c>
      <c r="Z865" s="26"/>
      <c r="AA865" s="29">
        <v>11.151055121352574</v>
      </c>
      <c r="AB865" s="26"/>
      <c r="AC865" s="30">
        <v>9.7418278002394967</v>
      </c>
      <c r="AD865" s="30">
        <v>10.645423804537089</v>
      </c>
      <c r="AE865" s="28">
        <v>-8.4881167803998417E-2</v>
      </c>
      <c r="AF865" s="30">
        <v>9.9578582517322829</v>
      </c>
      <c r="AG865" s="28">
        <v>-2.1694469436257063E-2</v>
      </c>
      <c r="AH865" s="30">
        <v>9.0021700242292848</v>
      </c>
      <c r="AI865" s="28">
        <v>8.2164386366779071E-2</v>
      </c>
      <c r="AJ865" s="30">
        <v>33.341412805811935</v>
      </c>
      <c r="AK865" s="30">
        <v>36.471595123610371</v>
      </c>
      <c r="AL865" s="28">
        <v>-8.5825210199596422E-2</v>
      </c>
      <c r="AM865" s="30">
        <v>34.201651252846446</v>
      </c>
      <c r="AN865" s="28">
        <v>-2.5151956572942301E-2</v>
      </c>
      <c r="AO865" s="30">
        <v>30.898665460485688</v>
      </c>
      <c r="AP865" s="28">
        <v>7.9056726525943935E-2</v>
      </c>
    </row>
    <row r="866" spans="1:42" s="2" customFormat="1" x14ac:dyDescent="0.25">
      <c r="A866" s="83" t="s">
        <v>199</v>
      </c>
      <c r="B866" s="83" t="s">
        <v>230</v>
      </c>
      <c r="C866" s="26" t="s">
        <v>223</v>
      </c>
      <c r="D866" s="27">
        <v>4701842.6392700281</v>
      </c>
      <c r="E866" s="27">
        <v>5022071.5635409066</v>
      </c>
      <c r="F866" s="28">
        <v>-6.3764309253509538E-2</v>
      </c>
      <c r="G866" s="27">
        <v>4086005.1481059417</v>
      </c>
      <c r="H866" s="28">
        <v>0.15071872619875587</v>
      </c>
      <c r="I866" s="27">
        <v>3527614.4060073919</v>
      </c>
      <c r="J866" s="28">
        <v>0.33286751274826709</v>
      </c>
      <c r="K866" s="29">
        <v>1488693.4072808749</v>
      </c>
      <c r="L866" s="29">
        <v>1665676.8531947699</v>
      </c>
      <c r="M866" s="28">
        <v>-0.10625317003981931</v>
      </c>
      <c r="N866" s="29">
        <v>1449004.4849182318</v>
      </c>
      <c r="O866" s="28">
        <v>2.7390475858246034E-2</v>
      </c>
      <c r="P866" s="29">
        <v>1300282.9585077569</v>
      </c>
      <c r="Q866" s="28">
        <v>0.14489957554265215</v>
      </c>
      <c r="R866" s="29">
        <v>980020.9336241571</v>
      </c>
      <c r="S866" s="29">
        <v>1070873.6590203012</v>
      </c>
      <c r="T866" s="28">
        <v>-8.4839817125823752E-2</v>
      </c>
      <c r="U866" s="29">
        <v>880248.02482184267</v>
      </c>
      <c r="V866" s="28">
        <v>0.11334635919519151</v>
      </c>
      <c r="W866" s="29">
        <v>764039.94503697823</v>
      </c>
      <c r="X866" s="28">
        <v>0.28268284922815884</v>
      </c>
      <c r="Y866" s="27">
        <v>4556198.0906783286</v>
      </c>
      <c r="Z866" s="45">
        <v>145644.54859169977</v>
      </c>
      <c r="AA866" s="29">
        <v>913921.48201149481</v>
      </c>
      <c r="AB866" s="29">
        <v>66099.451612662291</v>
      </c>
      <c r="AC866" s="30">
        <v>3.1583686850995245</v>
      </c>
      <c r="AD866" s="30">
        <v>3.0150335306086342</v>
      </c>
      <c r="AE866" s="28">
        <v>4.7540152716628571E-2</v>
      </c>
      <c r="AF866" s="30">
        <v>2.819870601253879</v>
      </c>
      <c r="AG866" s="28">
        <v>0.12004028968390588</v>
      </c>
      <c r="AH866" s="30">
        <v>2.7129590393584686</v>
      </c>
      <c r="AI866" s="28">
        <v>0.16417853689614922</v>
      </c>
      <c r="AJ866" s="30">
        <v>4.7976961286759696</v>
      </c>
      <c r="AK866" s="30">
        <v>4.6896956716027507</v>
      </c>
      <c r="AL866" s="28">
        <v>2.3029310351029383E-2</v>
      </c>
      <c r="AM866" s="30">
        <v>4.6418793713657314</v>
      </c>
      <c r="AN866" s="28">
        <v>3.3567601577805313E-2</v>
      </c>
      <c r="AO866" s="30">
        <v>4.6170549444723878</v>
      </c>
      <c r="AP866" s="28">
        <v>3.9124763810716244E-2</v>
      </c>
    </row>
    <row r="867" spans="1:42" s="2" customFormat="1" x14ac:dyDescent="0.25">
      <c r="A867" s="83" t="s">
        <v>199</v>
      </c>
      <c r="B867" s="83" t="s">
        <v>230</v>
      </c>
      <c r="C867" s="26" t="s">
        <v>207</v>
      </c>
      <c r="D867" s="27">
        <v>25526.709611568451</v>
      </c>
      <c r="E867" s="27">
        <v>20221.453071817159</v>
      </c>
      <c r="F867" s="28">
        <v>0.26235782962329651</v>
      </c>
      <c r="G867" s="27">
        <v>16461.992082360983</v>
      </c>
      <c r="H867" s="28">
        <v>0.55064523684957356</v>
      </c>
      <c r="I867" s="27">
        <v>12156.68853062868</v>
      </c>
      <c r="J867" s="28">
        <v>1.0998078175034351</v>
      </c>
      <c r="K867" s="29">
        <v>5335.9893885872589</v>
      </c>
      <c r="L867" s="29">
        <v>5715.4199620485306</v>
      </c>
      <c r="M867" s="28">
        <v>-6.6387172942804287E-2</v>
      </c>
      <c r="N867" s="29">
        <v>6053.6256381403964</v>
      </c>
      <c r="O867" s="28">
        <v>-0.11854651946623959</v>
      </c>
      <c r="P867" s="29">
        <v>4341.1865216493607</v>
      </c>
      <c r="Q867" s="28">
        <v>0.22915460139223404</v>
      </c>
      <c r="R867" s="29">
        <v>1167.9147170005999</v>
      </c>
      <c r="S867" s="29">
        <v>1254.7079664012272</v>
      </c>
      <c r="T867" s="28">
        <v>-6.9174064184488279E-2</v>
      </c>
      <c r="U867" s="29">
        <v>1342.1082004278717</v>
      </c>
      <c r="V867" s="28">
        <v>-0.12979093889131882</v>
      </c>
      <c r="W867" s="29">
        <v>948.38241824033241</v>
      </c>
      <c r="X867" s="28">
        <v>0.2314807766761395</v>
      </c>
      <c r="Y867" s="27">
        <v>24740.420076057144</v>
      </c>
      <c r="Z867" s="45">
        <v>786.28953551130724</v>
      </c>
      <c r="AA867" s="29">
        <v>1106.8949359880269</v>
      </c>
      <c r="AB867" s="29">
        <v>61.019781012572984</v>
      </c>
      <c r="AC867" s="30">
        <v>4.7838756325425953</v>
      </c>
      <c r="AD867" s="30">
        <v>3.5380520077424635</v>
      </c>
      <c r="AE867" s="28">
        <v>0.35212134306501008</v>
      </c>
      <c r="AF867" s="30">
        <v>2.7193607709474938</v>
      </c>
      <c r="AG867" s="28">
        <v>0.7591912348120593</v>
      </c>
      <c r="AH867" s="30">
        <v>2.8003147227154734</v>
      </c>
      <c r="AI867" s="28">
        <v>0.70833499311236592</v>
      </c>
      <c r="AJ867" s="30">
        <v>21.85665549033007</v>
      </c>
      <c r="AK867" s="30">
        <v>16.116461848741299</v>
      </c>
      <c r="AL867" s="28">
        <v>0.3561695920272403</v>
      </c>
      <c r="AM867" s="30">
        <v>12.265771177847514</v>
      </c>
      <c r="AN867" s="28">
        <v>0.78192265071796607</v>
      </c>
      <c r="AO867" s="30">
        <v>12.818340256860411</v>
      </c>
      <c r="AP867" s="28">
        <v>0.70510807580040069</v>
      </c>
    </row>
    <row r="868" spans="1:42" s="2" customFormat="1" x14ac:dyDescent="0.25">
      <c r="A868" s="83" t="s">
        <v>199</v>
      </c>
      <c r="B868" s="83" t="s">
        <v>230</v>
      </c>
      <c r="C868" s="26" t="s">
        <v>209</v>
      </c>
      <c r="D868" s="27">
        <v>606.9253955233097</v>
      </c>
      <c r="E868" s="27">
        <v>442.55345698118208</v>
      </c>
      <c r="F868" s="28">
        <v>0.37141713831221279</v>
      </c>
      <c r="G868" s="27">
        <v>959.52773647427557</v>
      </c>
      <c r="H868" s="28">
        <v>-0.36747488118121635</v>
      </c>
      <c r="I868" s="27">
        <v>1628.2159415447713</v>
      </c>
      <c r="J868" s="28">
        <v>-0.62724514602928605</v>
      </c>
      <c r="K868" s="29">
        <v>17.880957914156856</v>
      </c>
      <c r="L868" s="29">
        <v>20.656963962519182</v>
      </c>
      <c r="M868" s="28">
        <v>-0.13438596559490651</v>
      </c>
      <c r="N868" s="29">
        <v>28.961706597634212</v>
      </c>
      <c r="O868" s="28">
        <v>-0.3825999909957829</v>
      </c>
      <c r="P868" s="29">
        <v>67.7620708876793</v>
      </c>
      <c r="Q868" s="28">
        <v>-0.73612143666925589</v>
      </c>
      <c r="R868" s="29">
        <v>16.374649466861097</v>
      </c>
      <c r="S868" s="29">
        <v>18.926534989762345</v>
      </c>
      <c r="T868" s="28">
        <v>-0.13483109952675448</v>
      </c>
      <c r="U868" s="29">
        <v>26.543712293672755</v>
      </c>
      <c r="V868" s="28">
        <v>-0.38310627821398086</v>
      </c>
      <c r="W868" s="29">
        <v>62.033617708616006</v>
      </c>
      <c r="X868" s="28">
        <v>-0.73603587745315735</v>
      </c>
      <c r="Y868" s="27">
        <v>606.9253955233097</v>
      </c>
      <c r="Z868" s="26"/>
      <c r="AA868" s="29">
        <v>16.374649466861097</v>
      </c>
      <c r="AB868" s="26"/>
      <c r="AC868" s="30">
        <v>33.942554892027893</v>
      </c>
      <c r="AD868" s="30">
        <v>21.423935181576958</v>
      </c>
      <c r="AE868" s="28">
        <v>0.58432867745119232</v>
      </c>
      <c r="AF868" s="30">
        <v>33.130911441270392</v>
      </c>
      <c r="AG868" s="28">
        <v>2.4498071904730509E-2</v>
      </c>
      <c r="AH868" s="30">
        <v>24.028426525565621</v>
      </c>
      <c r="AI868" s="28">
        <v>0.41259998260451625</v>
      </c>
      <c r="AJ868" s="30">
        <v>37.064939725983216</v>
      </c>
      <c r="AK868" s="30">
        <v>23.382698271002383</v>
      </c>
      <c r="AL868" s="28">
        <v>0.58514382285591948</v>
      </c>
      <c r="AM868" s="30">
        <v>36.148965369210956</v>
      </c>
      <c r="AN868" s="28">
        <v>2.5338881691823467E-2</v>
      </c>
      <c r="AO868" s="30">
        <v>26.247315595760011</v>
      </c>
      <c r="AP868" s="28">
        <v>0.41214211376231874</v>
      </c>
    </row>
    <row r="869" spans="1:42" s="2" customFormat="1" x14ac:dyDescent="0.25">
      <c r="A869" s="83" t="s">
        <v>199</v>
      </c>
      <c r="B869" s="83" t="s">
        <v>230</v>
      </c>
      <c r="C869" s="26" t="s">
        <v>206</v>
      </c>
      <c r="D869" s="27">
        <v>54538.465637187954</v>
      </c>
      <c r="E869" s="27">
        <v>57253.335114339585</v>
      </c>
      <c r="F869" s="28">
        <v>-4.7418538531070989E-2</v>
      </c>
      <c r="G869" s="27">
        <v>39597.352566696405</v>
      </c>
      <c r="H869" s="28">
        <v>0.37732606101191379</v>
      </c>
      <c r="I869" s="27">
        <v>32901.286649793386</v>
      </c>
      <c r="J869" s="28">
        <v>0.65763929592493442</v>
      </c>
      <c r="K869" s="29">
        <v>15518.678619782229</v>
      </c>
      <c r="L869" s="29">
        <v>16062.446909934695</v>
      </c>
      <c r="M869" s="28">
        <v>-3.3853390657194497E-2</v>
      </c>
      <c r="N869" s="29">
        <v>12387.83427170721</v>
      </c>
      <c r="O869" s="28">
        <v>0.25273540793370225</v>
      </c>
      <c r="P869" s="29">
        <v>11787.161702534839</v>
      </c>
      <c r="Q869" s="28">
        <v>0.31657467772287579</v>
      </c>
      <c r="R869" s="29">
        <v>3286.1351334755086</v>
      </c>
      <c r="S869" s="29">
        <v>3231.9326421977707</v>
      </c>
      <c r="T869" s="28">
        <v>1.6770922317514397E-2</v>
      </c>
      <c r="U869" s="29">
        <v>2966.3638546637176</v>
      </c>
      <c r="V869" s="28">
        <v>0.10779907471871551</v>
      </c>
      <c r="W869" s="29">
        <v>3425.915638320766</v>
      </c>
      <c r="X869" s="28">
        <v>-4.0800918528680313E-2</v>
      </c>
      <c r="Y869" s="27">
        <v>53729.732987974239</v>
      </c>
      <c r="Z869" s="45">
        <v>808.73264921371458</v>
      </c>
      <c r="AA869" s="29">
        <v>3204.7078473392867</v>
      </c>
      <c r="AB869" s="29">
        <v>81.427286136221767</v>
      </c>
      <c r="AC869" s="30">
        <v>3.5143756097678169</v>
      </c>
      <c r="AD869" s="30">
        <v>3.5644217493990995</v>
      </c>
      <c r="AE869" s="28">
        <v>-1.4040465228257429E-2</v>
      </c>
      <c r="AF869" s="30">
        <v>3.1964709648347078</v>
      </c>
      <c r="AG869" s="28">
        <v>9.9454882722373864E-2</v>
      </c>
      <c r="AH869" s="30">
        <v>2.7912815213791409</v>
      </c>
      <c r="AI869" s="28">
        <v>0.25905451773685778</v>
      </c>
      <c r="AJ869" s="30">
        <v>16.596537702181024</v>
      </c>
      <c r="AK869" s="30">
        <v>17.714891197548695</v>
      </c>
      <c r="AL869" s="28">
        <v>-6.3130700770119536E-2</v>
      </c>
      <c r="AM869" s="30">
        <v>13.34878474346343</v>
      </c>
      <c r="AN869" s="28">
        <v>0.2432995228504182</v>
      </c>
      <c r="AO869" s="30">
        <v>9.6036476443769523</v>
      </c>
      <c r="AP869" s="28">
        <v>0.72814937789793766</v>
      </c>
    </row>
    <row r="870" spans="1:42" s="2" customFormat="1" x14ac:dyDescent="0.25">
      <c r="A870" s="83" t="s">
        <v>199</v>
      </c>
      <c r="B870" s="83" t="s">
        <v>230</v>
      </c>
      <c r="C870" s="26" t="s">
        <v>211</v>
      </c>
      <c r="D870" s="26"/>
      <c r="E870" s="26"/>
      <c r="F870" s="26"/>
      <c r="G870" s="27">
        <v>368.07190193533899</v>
      </c>
      <c r="H870" s="28">
        <v>-1</v>
      </c>
      <c r="I870" s="27">
        <v>163.79417389631271</v>
      </c>
      <c r="J870" s="28">
        <v>-1</v>
      </c>
      <c r="K870" s="26"/>
      <c r="L870" s="26"/>
      <c r="M870" s="26"/>
      <c r="N870" s="29">
        <v>25.78324163900978</v>
      </c>
      <c r="O870" s="28">
        <v>-1</v>
      </c>
      <c r="P870" s="29">
        <v>11.352101942928922</v>
      </c>
      <c r="Q870" s="28">
        <v>-1</v>
      </c>
      <c r="R870" s="26"/>
      <c r="S870" s="26"/>
      <c r="T870" s="26"/>
      <c r="U870" s="29">
        <v>7.4513725198251226</v>
      </c>
      <c r="V870" s="28">
        <v>-1</v>
      </c>
      <c r="W870" s="29">
        <v>3.2758834570400799</v>
      </c>
      <c r="X870" s="28">
        <v>-1</v>
      </c>
      <c r="Y870" s="26"/>
      <c r="Z870" s="26"/>
      <c r="AA870" s="26"/>
      <c r="AB870" s="26"/>
      <c r="AC870" s="26"/>
      <c r="AD870" s="26"/>
      <c r="AE870" s="26"/>
      <c r="AF870" s="30">
        <v>14.275625504686346</v>
      </c>
      <c r="AG870" s="28">
        <v>-1</v>
      </c>
      <c r="AH870" s="30">
        <v>14.428532682296602</v>
      </c>
      <c r="AI870" s="28">
        <v>-1</v>
      </c>
      <c r="AJ870" s="26"/>
      <c r="AK870" s="26"/>
      <c r="AL870" s="26"/>
      <c r="AM870" s="30">
        <v>49.396524057285667</v>
      </c>
      <c r="AN870" s="28">
        <v>-1</v>
      </c>
      <c r="AO870" s="30">
        <v>50.000000318786896</v>
      </c>
      <c r="AP870" s="28">
        <v>-1</v>
      </c>
    </row>
    <row r="871" spans="1:42" s="2" customFormat="1" x14ac:dyDescent="0.25">
      <c r="A871" s="83" t="s">
        <v>199</v>
      </c>
      <c r="B871" s="83" t="s">
        <v>230</v>
      </c>
      <c r="C871" s="26" t="s">
        <v>204</v>
      </c>
      <c r="D871" s="27">
        <v>1311303.5939432131</v>
      </c>
      <c r="E871" s="27">
        <v>1402702.8343353919</v>
      </c>
      <c r="F871" s="28">
        <v>-6.5159375282423382E-2</v>
      </c>
      <c r="G871" s="27">
        <v>1203158.5576323173</v>
      </c>
      <c r="H871" s="28">
        <v>8.988427636978559E-2</v>
      </c>
      <c r="I871" s="27">
        <v>1300027.8149043883</v>
      </c>
      <c r="J871" s="28">
        <v>8.6734906050099612E-3</v>
      </c>
      <c r="K871" s="29">
        <v>409492.75818371412</v>
      </c>
      <c r="L871" s="29">
        <v>442088.75343334978</v>
      </c>
      <c r="M871" s="28">
        <v>-7.373179027172401E-2</v>
      </c>
      <c r="N871" s="29">
        <v>416738.96170240059</v>
      </c>
      <c r="O871" s="28">
        <v>-1.7387871508546607E-2</v>
      </c>
      <c r="P871" s="29">
        <v>443641.77650075819</v>
      </c>
      <c r="Q871" s="28">
        <v>-7.697430703302062E-2</v>
      </c>
      <c r="R871" s="29">
        <v>204999.60294895241</v>
      </c>
      <c r="S871" s="29">
        <v>220421.99572839148</v>
      </c>
      <c r="T871" s="28">
        <v>-6.9967576187100977E-2</v>
      </c>
      <c r="U871" s="29">
        <v>205344.62896669956</v>
      </c>
      <c r="V871" s="28">
        <v>-1.6802290835817402E-3</v>
      </c>
      <c r="W871" s="29">
        <v>237687.37217289084</v>
      </c>
      <c r="X871" s="28">
        <v>-0.13752421479152774</v>
      </c>
      <c r="Y871" s="27">
        <v>1275843.3904951741</v>
      </c>
      <c r="Z871" s="45">
        <v>35460.203448038912</v>
      </c>
      <c r="AA871" s="29">
        <v>195502.80944477106</v>
      </c>
      <c r="AB871" s="29">
        <v>9496.793504181338</v>
      </c>
      <c r="AC871" s="30">
        <v>3.2022632091454768</v>
      </c>
      <c r="AD871" s="30">
        <v>3.1728987074240655</v>
      </c>
      <c r="AE871" s="28">
        <v>9.2547870036642221E-3</v>
      </c>
      <c r="AF871" s="30">
        <v>2.8870796066615689</v>
      </c>
      <c r="AG871" s="28">
        <v>0.10917038856727809</v>
      </c>
      <c r="AH871" s="30">
        <v>2.9303548127464647</v>
      </c>
      <c r="AI871" s="28">
        <v>9.2790263901239636E-2</v>
      </c>
      <c r="AJ871" s="30">
        <v>6.396615286468359</v>
      </c>
      <c r="AK871" s="30">
        <v>6.3637153347610154</v>
      </c>
      <c r="AL871" s="28">
        <v>5.169928253646365E-3</v>
      </c>
      <c r="AM871" s="30">
        <v>5.8592161075098383</v>
      </c>
      <c r="AN871" s="28">
        <v>9.1718613735671681E-2</v>
      </c>
      <c r="AO871" s="30">
        <v>5.4694862542329936</v>
      </c>
      <c r="AP871" s="28">
        <v>0.16950934496230488</v>
      </c>
    </row>
    <row r="872" spans="1:42" s="2" customFormat="1" x14ac:dyDescent="0.25">
      <c r="A872" s="83" t="s">
        <v>199</v>
      </c>
      <c r="B872" s="83" t="s">
        <v>230</v>
      </c>
      <c r="C872" s="26" t="s">
        <v>227</v>
      </c>
      <c r="D872" s="27">
        <v>8763617.8044741619</v>
      </c>
      <c r="E872" s="27">
        <v>9730501.2114124708</v>
      </c>
      <c r="F872" s="28">
        <v>-9.9366249068886039E-2</v>
      </c>
      <c r="G872" s="27">
        <v>8203062.1167636998</v>
      </c>
      <c r="H872" s="28">
        <v>6.8334931484294856E-2</v>
      </c>
      <c r="I872" s="27">
        <v>8362881.7790020145</v>
      </c>
      <c r="J872" s="28">
        <v>4.7918413300823831E-2</v>
      </c>
      <c r="K872" s="29">
        <v>3398399.8823559061</v>
      </c>
      <c r="L872" s="29">
        <v>3938890.4215826956</v>
      </c>
      <c r="M872" s="28">
        <v>-0.13721898336273433</v>
      </c>
      <c r="N872" s="29">
        <v>3548494.4396376763</v>
      </c>
      <c r="O872" s="28">
        <v>-4.2298095667044608E-2</v>
      </c>
      <c r="P872" s="29">
        <v>3560126.6282030083</v>
      </c>
      <c r="Q872" s="28">
        <v>-4.5427245358610917E-2</v>
      </c>
      <c r="R872" s="29">
        <v>2070776.8911126454</v>
      </c>
      <c r="S872" s="29">
        <v>2414137.4678167352</v>
      </c>
      <c r="T872" s="28">
        <v>-0.14222909063029188</v>
      </c>
      <c r="U872" s="29">
        <v>2123691.410963017</v>
      </c>
      <c r="V872" s="28">
        <v>-2.491629413633915E-2</v>
      </c>
      <c r="W872" s="29">
        <v>2180829.7386700884</v>
      </c>
      <c r="X872" s="28">
        <v>-5.046375038179518E-2</v>
      </c>
      <c r="Y872" s="27">
        <v>8396102.3285149261</v>
      </c>
      <c r="Z872" s="45">
        <v>367515.4759592351</v>
      </c>
      <c r="AA872" s="29">
        <v>1925530.1460368168</v>
      </c>
      <c r="AB872" s="29">
        <v>145246.7450758286</v>
      </c>
      <c r="AC872" s="30">
        <v>2.5787482661984065</v>
      </c>
      <c r="AD872" s="30">
        <v>2.4703660599683892</v>
      </c>
      <c r="AE872" s="28">
        <v>4.3872933645875994E-2</v>
      </c>
      <c r="AF872" s="30">
        <v>2.3117021193927201</v>
      </c>
      <c r="AG872" s="28">
        <v>0.11551927238611474</v>
      </c>
      <c r="AH872" s="30">
        <v>2.3490405405111168</v>
      </c>
      <c r="AI872" s="28">
        <v>9.7787893280593896E-2</v>
      </c>
      <c r="AJ872" s="30">
        <v>4.2320434625699335</v>
      </c>
      <c r="AK872" s="30">
        <v>4.0306326135654604</v>
      </c>
      <c r="AL872" s="28">
        <v>4.9970034065274643E-2</v>
      </c>
      <c r="AM872" s="30">
        <v>3.8626431667131471</v>
      </c>
      <c r="AN872" s="28">
        <v>9.5634072295402189E-2</v>
      </c>
      <c r="AO872" s="30">
        <v>3.8347247521036922</v>
      </c>
      <c r="AP872" s="28">
        <v>0.10361075074508962</v>
      </c>
    </row>
    <row r="873" spans="1:42" s="2" customFormat="1" x14ac:dyDescent="0.25">
      <c r="A873" s="83" t="s">
        <v>199</v>
      </c>
      <c r="B873" s="83" t="s">
        <v>230</v>
      </c>
      <c r="C873" s="26" t="s">
        <v>205</v>
      </c>
      <c r="D873" s="27">
        <v>484396.75295520545</v>
      </c>
      <c r="E873" s="27">
        <v>498390.67348209699</v>
      </c>
      <c r="F873" s="28">
        <v>-2.8078215086009679E-2</v>
      </c>
      <c r="G873" s="27">
        <v>440543.24187399267</v>
      </c>
      <c r="H873" s="28">
        <v>9.9544169363869339E-2</v>
      </c>
      <c r="I873" s="27">
        <v>437245.47498910781</v>
      </c>
      <c r="J873" s="28">
        <v>0.10783708617515646</v>
      </c>
      <c r="K873" s="29">
        <v>106197.69943626136</v>
      </c>
      <c r="L873" s="29">
        <v>124583.18513460242</v>
      </c>
      <c r="M873" s="28">
        <v>-0.14757598048626686</v>
      </c>
      <c r="N873" s="29">
        <v>114656.39958382587</v>
      </c>
      <c r="O873" s="28">
        <v>-7.377433948970559E-2</v>
      </c>
      <c r="P873" s="29">
        <v>124572.31187034919</v>
      </c>
      <c r="Q873" s="28">
        <v>-0.14750157686092821</v>
      </c>
      <c r="R873" s="29">
        <v>29746.219092346601</v>
      </c>
      <c r="S873" s="29">
        <v>36100.816511464844</v>
      </c>
      <c r="T873" s="28">
        <v>-0.17602364802746662</v>
      </c>
      <c r="U873" s="29">
        <v>33018.308790645089</v>
      </c>
      <c r="V873" s="28">
        <v>-9.9099251843739286E-2</v>
      </c>
      <c r="W873" s="29">
        <v>35543.626208365989</v>
      </c>
      <c r="X873" s="28">
        <v>-0.16310679957170041</v>
      </c>
      <c r="Y873" s="27">
        <v>474276.78518194286</v>
      </c>
      <c r="Z873" s="45">
        <v>10119.967773262571</v>
      </c>
      <c r="AA873" s="29">
        <v>28535.334426134508</v>
      </c>
      <c r="AB873" s="29">
        <v>1210.8846662120911</v>
      </c>
      <c r="AC873" s="30">
        <v>4.561273507115235</v>
      </c>
      <c r="AD873" s="30">
        <v>4.0004650141479745</v>
      </c>
      <c r="AE873" s="28">
        <v>0.14018582614368955</v>
      </c>
      <c r="AF873" s="30">
        <v>3.8422909098232174</v>
      </c>
      <c r="AG873" s="28">
        <v>0.18712341521404943</v>
      </c>
      <c r="AH873" s="30">
        <v>3.5099731908658698</v>
      </c>
      <c r="AI873" s="28">
        <v>0.29951804731306841</v>
      </c>
      <c r="AJ873" s="30">
        <v>16.284313359334995</v>
      </c>
      <c r="AK873" s="30">
        <v>13.805523576560072</v>
      </c>
      <c r="AL873" s="28">
        <v>0.17955058126035697</v>
      </c>
      <c r="AM873" s="30">
        <v>13.342392690894258</v>
      </c>
      <c r="AN873" s="28">
        <v>0.22049423492448253</v>
      </c>
      <c r="AO873" s="30">
        <v>12.301656348338264</v>
      </c>
      <c r="AP873" s="28">
        <v>0.32374965599934974</v>
      </c>
    </row>
    <row r="874" spans="1:42" s="2" customFormat="1" x14ac:dyDescent="0.25">
      <c r="A874" s="83" t="s">
        <v>199</v>
      </c>
      <c r="B874" s="83" t="s">
        <v>230</v>
      </c>
      <c r="C874" s="26" t="s">
        <v>210</v>
      </c>
      <c r="D874" s="27">
        <v>70.760794273614891</v>
      </c>
      <c r="E874" s="27">
        <v>48.339968762397767</v>
      </c>
      <c r="F874" s="28">
        <v>0.46381547372156395</v>
      </c>
      <c r="G874" s="27">
        <v>127.82855974197388</v>
      </c>
      <c r="H874" s="28">
        <v>-0.44643986902107113</v>
      </c>
      <c r="I874" s="27">
        <v>193.90329860687257</v>
      </c>
      <c r="J874" s="28">
        <v>-0.63507173533402228</v>
      </c>
      <c r="K874" s="29">
        <v>14.818958733986172</v>
      </c>
      <c r="L874" s="29">
        <v>14.120107098438197</v>
      </c>
      <c r="M874" s="28">
        <v>4.9493366493323088E-2</v>
      </c>
      <c r="N874" s="29">
        <v>25.300633804505058</v>
      </c>
      <c r="O874" s="28">
        <v>-0.41428507884464572</v>
      </c>
      <c r="P874" s="29">
        <v>42.057239637495421</v>
      </c>
      <c r="Q874" s="28">
        <v>-0.64764785179161921</v>
      </c>
      <c r="R874" s="29">
        <v>6.3480955815850084</v>
      </c>
      <c r="S874" s="29">
        <v>6.0516731640005759</v>
      </c>
      <c r="T874" s="28">
        <v>4.8981894684556423E-2</v>
      </c>
      <c r="U874" s="29">
        <v>10.850343050545751</v>
      </c>
      <c r="V874" s="28">
        <v>-0.41494056436623805</v>
      </c>
      <c r="W874" s="29">
        <v>18.021511902050278</v>
      </c>
      <c r="X874" s="28">
        <v>-0.64774900041195793</v>
      </c>
      <c r="Y874" s="27">
        <v>70.760794273614891</v>
      </c>
      <c r="Z874" s="26"/>
      <c r="AA874" s="29">
        <v>6.3480955815850084</v>
      </c>
      <c r="AB874" s="26"/>
      <c r="AC874" s="30">
        <v>4.7750179714941989</v>
      </c>
      <c r="AD874" s="30">
        <v>3.4234845688772837</v>
      </c>
      <c r="AE874" s="28">
        <v>0.39478296905545701</v>
      </c>
      <c r="AF874" s="30">
        <v>5.0523856726155447</v>
      </c>
      <c r="AG874" s="28">
        <v>-5.489836269323372E-2</v>
      </c>
      <c r="AH874" s="30">
        <v>4.6104618438629377</v>
      </c>
      <c r="AI874" s="28">
        <v>3.5691896648120981E-2</v>
      </c>
      <c r="AJ874" s="30">
        <v>11.146775180714458</v>
      </c>
      <c r="AK874" s="30">
        <v>7.9878683881932737</v>
      </c>
      <c r="AL874" s="28">
        <v>0.39546304959033984</v>
      </c>
      <c r="AM874" s="30">
        <v>11.781061589158174</v>
      </c>
      <c r="AN874" s="28">
        <v>-5.3839495162934563E-2</v>
      </c>
      <c r="AO874" s="30">
        <v>10.759546682918014</v>
      </c>
      <c r="AP874" s="28">
        <v>3.5989294828862359E-2</v>
      </c>
    </row>
    <row r="875" spans="1:42" s="2" customFormat="1" x14ac:dyDescent="0.25">
      <c r="A875" s="83" t="s">
        <v>199</v>
      </c>
      <c r="B875" s="83" t="s">
        <v>231</v>
      </c>
      <c r="C875" s="26" t="s">
        <v>221</v>
      </c>
      <c r="D875" s="27">
        <v>12414965.912245691</v>
      </c>
      <c r="E875" s="27">
        <v>13174119.508710884</v>
      </c>
      <c r="F875" s="28">
        <v>-5.7624617414714613E-2</v>
      </c>
      <c r="G875" s="27">
        <v>11149604.426422978</v>
      </c>
      <c r="H875" s="28">
        <v>0.11348936136460466</v>
      </c>
      <c r="I875" s="27">
        <v>10627441.680311434</v>
      </c>
      <c r="J875" s="28">
        <v>0.16819892178245047</v>
      </c>
      <c r="K875" s="29">
        <v>4721551.4522055276</v>
      </c>
      <c r="L875" s="29">
        <v>5330200.4373547342</v>
      </c>
      <c r="M875" s="28">
        <v>-0.11418876124877327</v>
      </c>
      <c r="N875" s="29">
        <v>4757690.6703862511</v>
      </c>
      <c r="O875" s="28">
        <v>-7.5959579309492061E-3</v>
      </c>
      <c r="P875" s="29">
        <v>4616329.4370946186</v>
      </c>
      <c r="Q875" s="28">
        <v>2.2793437198263006E-2</v>
      </c>
      <c r="R875" s="29">
        <v>2840007.7124116844</v>
      </c>
      <c r="S875" s="29">
        <v>3198760.5683702813</v>
      </c>
      <c r="T875" s="28">
        <v>-0.11215370712831307</v>
      </c>
      <c r="U875" s="29">
        <v>2764356.9427876999</v>
      </c>
      <c r="V875" s="28">
        <v>2.7366498317577974E-2</v>
      </c>
      <c r="W875" s="29">
        <v>2705451.7087603239</v>
      </c>
      <c r="X875" s="28">
        <v>4.9735134142540646E-2</v>
      </c>
      <c r="Y875" s="27">
        <v>12215037.650707558</v>
      </c>
      <c r="Z875" s="45">
        <v>199928.26153813285</v>
      </c>
      <c r="AA875" s="29">
        <v>2744825.7916149818</v>
      </c>
      <c r="AB875" s="29">
        <v>95181.920796702761</v>
      </c>
      <c r="AC875" s="30">
        <v>2.6294251027268634</v>
      </c>
      <c r="AD875" s="30">
        <v>2.4715992697732245</v>
      </c>
      <c r="AE875" s="28">
        <v>6.3855753189358946E-2</v>
      </c>
      <c r="AF875" s="30">
        <v>2.3434908233573331</v>
      </c>
      <c r="AG875" s="28">
        <v>0.12201211821256248</v>
      </c>
      <c r="AH875" s="30">
        <v>2.3021410896099375</v>
      </c>
      <c r="AI875" s="28">
        <v>0.1421650543461605</v>
      </c>
      <c r="AJ875" s="30">
        <v>4.3714549992200977</v>
      </c>
      <c r="AK875" s="30">
        <v>4.1185075366309434</v>
      </c>
      <c r="AL875" s="28">
        <v>6.141726349639573E-2</v>
      </c>
      <c r="AM875" s="30">
        <v>4.0333447008399803</v>
      </c>
      <c r="AN875" s="28">
        <v>8.3828763336221399E-2</v>
      </c>
      <c r="AO875" s="30">
        <v>3.9281579655994219</v>
      </c>
      <c r="AP875" s="28">
        <v>0.11285112195151512</v>
      </c>
    </row>
    <row r="876" spans="1:42" s="2" customFormat="1" x14ac:dyDescent="0.25">
      <c r="A876" s="83" t="s">
        <v>199</v>
      </c>
      <c r="B876" s="83" t="s">
        <v>231</v>
      </c>
      <c r="C876" s="26" t="s">
        <v>167</v>
      </c>
      <c r="D876" s="27">
        <v>6080580.7835290413</v>
      </c>
      <c r="E876" s="27">
        <v>6371151.8880871655</v>
      </c>
      <c r="F876" s="28">
        <v>-4.5607310838317407E-2</v>
      </c>
      <c r="G876" s="27">
        <v>5557610.7341305679</v>
      </c>
      <c r="H876" s="28">
        <v>9.4099798351617886E-2</v>
      </c>
      <c r="I876" s="27">
        <v>5787455.3501113476</v>
      </c>
      <c r="J876" s="28">
        <v>5.0648413799348646E-2</v>
      </c>
      <c r="K876" s="29">
        <v>2643980.8943438241</v>
      </c>
      <c r="L876" s="29">
        <v>2934239.6910298583</v>
      </c>
      <c r="M876" s="28">
        <v>-9.8921297252358847E-2</v>
      </c>
      <c r="N876" s="29">
        <v>2644545.4763968228</v>
      </c>
      <c r="O876" s="28">
        <v>-2.1348925856550218E-4</v>
      </c>
      <c r="P876" s="29">
        <v>2810690.4317771699</v>
      </c>
      <c r="Q876" s="28">
        <v>-5.9312664087285173E-2</v>
      </c>
      <c r="R876" s="29">
        <v>1648152.7400599599</v>
      </c>
      <c r="S876" s="29">
        <v>1838968.1433335729</v>
      </c>
      <c r="T876" s="28">
        <v>-0.10376221250234061</v>
      </c>
      <c r="U876" s="29">
        <v>1604868.9079268693</v>
      </c>
      <c r="V876" s="28">
        <v>2.697032257232997E-2</v>
      </c>
      <c r="W876" s="29">
        <v>1712173.1260288041</v>
      </c>
      <c r="X876" s="28">
        <v>-3.7391304065922566E-2</v>
      </c>
      <c r="Y876" s="27">
        <v>5934188.7305498039</v>
      </c>
      <c r="Z876" s="45">
        <v>146392.05297923728</v>
      </c>
      <c r="AA876" s="29">
        <v>1575746.2693537909</v>
      </c>
      <c r="AB876" s="29">
        <v>72406.470706169115</v>
      </c>
      <c r="AC876" s="30">
        <v>2.2997824214755163</v>
      </c>
      <c r="AD876" s="30">
        <v>2.1713126939030061</v>
      </c>
      <c r="AE876" s="28">
        <v>5.9166847747563076E-2</v>
      </c>
      <c r="AF876" s="30">
        <v>2.101537214517021</v>
      </c>
      <c r="AG876" s="28">
        <v>9.4333426783525368E-2</v>
      </c>
      <c r="AH876" s="30">
        <v>2.0590867228490906</v>
      </c>
      <c r="AI876" s="28">
        <v>0.11689439592587095</v>
      </c>
      <c r="AJ876" s="30">
        <v>3.6893308706982033</v>
      </c>
      <c r="AK876" s="30">
        <v>3.4645254248602249</v>
      </c>
      <c r="AL876" s="28">
        <v>6.4887803745024661E-2</v>
      </c>
      <c r="AM876" s="30">
        <v>3.4629686616022455</v>
      </c>
      <c r="AN876" s="28">
        <v>6.5366519658663219E-2</v>
      </c>
      <c r="AO876" s="30">
        <v>3.3801811640010428</v>
      </c>
      <c r="AP876" s="28">
        <v>9.1459508144003457E-2</v>
      </c>
    </row>
    <row r="877" spans="1:42" s="2" customFormat="1" x14ac:dyDescent="0.25">
      <c r="A877" s="83" t="s">
        <v>199</v>
      </c>
      <c r="B877" s="83" t="s">
        <v>231</v>
      </c>
      <c r="C877" s="26" t="s">
        <v>168</v>
      </c>
      <c r="D877" s="27">
        <v>5390500.0176500082</v>
      </c>
      <c r="E877" s="27">
        <v>5592564.0193220153</v>
      </c>
      <c r="F877" s="28">
        <v>-3.613083390264047E-2</v>
      </c>
      <c r="G877" s="27">
        <v>4415069.5427311799</v>
      </c>
      <c r="H877" s="28">
        <v>0.2209320749034959</v>
      </c>
      <c r="I877" s="27">
        <v>4062641.9308876609</v>
      </c>
      <c r="J877" s="28">
        <v>0.32684595624015994</v>
      </c>
      <c r="K877" s="29">
        <v>1852199.205111823</v>
      </c>
      <c r="L877" s="29">
        <v>2068727.1080045353</v>
      </c>
      <c r="M877" s="28">
        <v>-0.10466721398627198</v>
      </c>
      <c r="N877" s="29">
        <v>1729454.5809210455</v>
      </c>
      <c r="O877" s="28">
        <v>7.0973025568215942E-2</v>
      </c>
      <c r="P877" s="29">
        <v>1584810.2126779284</v>
      </c>
      <c r="Q877" s="28">
        <v>0.16871988222619722</v>
      </c>
      <c r="R877" s="29">
        <v>1113305.3460071848</v>
      </c>
      <c r="S877" s="29">
        <v>1248323.8514808307</v>
      </c>
      <c r="T877" s="28">
        <v>-0.10815983794067498</v>
      </c>
      <c r="U877" s="29">
        <v>1009797.4510052352</v>
      </c>
      <c r="V877" s="28">
        <v>0.10250362079930919</v>
      </c>
      <c r="W877" s="29">
        <v>923419.25373316929</v>
      </c>
      <c r="X877" s="28">
        <v>0.20563367236101068</v>
      </c>
      <c r="Y877" s="27">
        <v>5343051.711930396</v>
      </c>
      <c r="Z877" s="45">
        <v>47448.30571961229</v>
      </c>
      <c r="AA877" s="29">
        <v>1091170.257473252</v>
      </c>
      <c r="AB877" s="29">
        <v>22135.088533932885</v>
      </c>
      <c r="AC877" s="30">
        <v>2.9103241178232593</v>
      </c>
      <c r="AD877" s="30">
        <v>2.7033841233494171</v>
      </c>
      <c r="AE877" s="28">
        <v>7.654849811629777E-2</v>
      </c>
      <c r="AF877" s="30">
        <v>2.55286816516446</v>
      </c>
      <c r="AG877" s="28">
        <v>0.14002131310050292</v>
      </c>
      <c r="AH877" s="30">
        <v>2.5634879800672308</v>
      </c>
      <c r="AI877" s="28">
        <v>0.13529852312665508</v>
      </c>
      <c r="AJ877" s="30">
        <v>4.8418881998391301</v>
      </c>
      <c r="AK877" s="30">
        <v>4.4800586103420255</v>
      </c>
      <c r="AL877" s="28">
        <v>8.0764476755245201E-2</v>
      </c>
      <c r="AM877" s="30">
        <v>4.3722328060306133</v>
      </c>
      <c r="AN877" s="28">
        <v>0.10741774618239038</v>
      </c>
      <c r="AO877" s="30">
        <v>4.3995638107645521</v>
      </c>
      <c r="AP877" s="28">
        <v>0.10053823699347852</v>
      </c>
    </row>
    <row r="878" spans="1:42" s="2" customFormat="1" x14ac:dyDescent="0.25">
      <c r="A878" s="83" t="s">
        <v>199</v>
      </c>
      <c r="B878" s="83" t="s">
        <v>231</v>
      </c>
      <c r="C878" s="26" t="s">
        <v>192</v>
      </c>
      <c r="D878" s="27">
        <v>943885.11106664059</v>
      </c>
      <c r="E878" s="27">
        <v>1210403.6013017038</v>
      </c>
      <c r="F878" s="28">
        <v>-0.22018976971684601</v>
      </c>
      <c r="G878" s="27">
        <v>1176924.1495612296</v>
      </c>
      <c r="H878" s="28">
        <v>-0.19800684571003882</v>
      </c>
      <c r="I878" s="27">
        <v>777344.39931242587</v>
      </c>
      <c r="J878" s="28">
        <v>0.21424314872728584</v>
      </c>
      <c r="K878" s="29">
        <v>225371.35274988035</v>
      </c>
      <c r="L878" s="29">
        <v>327233.6383203406</v>
      </c>
      <c r="M878" s="28">
        <v>-0.3112830517464823</v>
      </c>
      <c r="N878" s="29">
        <v>383690.61306838365</v>
      </c>
      <c r="O878" s="28">
        <v>-0.41262218810207563</v>
      </c>
      <c r="P878" s="29">
        <v>220828.79263952043</v>
      </c>
      <c r="Q878" s="28">
        <v>2.0570506481802697E-2</v>
      </c>
      <c r="R878" s="29">
        <v>78549.626344539836</v>
      </c>
      <c r="S878" s="29">
        <v>111468.57355587679</v>
      </c>
      <c r="T878" s="28">
        <v>-0.29532043123199558</v>
      </c>
      <c r="U878" s="29">
        <v>149690.58385559611</v>
      </c>
      <c r="V878" s="28">
        <v>-0.47525339055183802</v>
      </c>
      <c r="W878" s="29">
        <v>69859.328998351208</v>
      </c>
      <c r="X878" s="28">
        <v>0.12439709156659283</v>
      </c>
      <c r="Y878" s="27">
        <v>937797.20822735725</v>
      </c>
      <c r="Z878" s="45">
        <v>6087.902839283287</v>
      </c>
      <c r="AA878" s="29">
        <v>77909.264787939057</v>
      </c>
      <c r="AB878" s="29">
        <v>640.36155660077657</v>
      </c>
      <c r="AC878" s="30">
        <v>4.1881326066945821</v>
      </c>
      <c r="AD878" s="30">
        <v>3.6988972390326111</v>
      </c>
      <c r="AE878" s="28">
        <v>0.13226519582628979</v>
      </c>
      <c r="AF878" s="30">
        <v>3.0673780110212681</v>
      </c>
      <c r="AG878" s="28">
        <v>0.36537870182493892</v>
      </c>
      <c r="AH878" s="30">
        <v>3.5201224895584975</v>
      </c>
      <c r="AI878" s="28">
        <v>0.18976899784526194</v>
      </c>
      <c r="AJ878" s="30">
        <v>12.016417582007406</v>
      </c>
      <c r="AK878" s="30">
        <v>10.858698220399802</v>
      </c>
      <c r="AL878" s="28">
        <v>0.10661677284968132</v>
      </c>
      <c r="AM878" s="30">
        <v>7.8623793110232487</v>
      </c>
      <c r="AN878" s="28">
        <v>0.5283436612069955</v>
      </c>
      <c r="AO878" s="30">
        <v>11.127281215809738</v>
      </c>
      <c r="AP878" s="28">
        <v>7.9905985024839282E-2</v>
      </c>
    </row>
    <row r="879" spans="1:42" s="2" customFormat="1" x14ac:dyDescent="0.25">
      <c r="A879" s="83" t="s">
        <v>199</v>
      </c>
      <c r="B879" s="83" t="s">
        <v>231</v>
      </c>
      <c r="C879" s="26" t="s">
        <v>224</v>
      </c>
      <c r="D879" s="27">
        <v>197836.25006011486</v>
      </c>
      <c r="E879" s="27">
        <v>264377.40327545861</v>
      </c>
      <c r="F879" s="28">
        <v>-0.25169001734241847</v>
      </c>
      <c r="G879" s="27">
        <v>522013.26295288542</v>
      </c>
      <c r="H879" s="28">
        <v>-0.62101298166063901</v>
      </c>
      <c r="I879" s="27">
        <v>187373.86529566051</v>
      </c>
      <c r="J879" s="28">
        <v>5.5836947954004026E-2</v>
      </c>
      <c r="K879" s="29">
        <v>62240.564384024241</v>
      </c>
      <c r="L879" s="29">
        <v>87382.116826903599</v>
      </c>
      <c r="M879" s="28">
        <v>-0.28771965427070845</v>
      </c>
      <c r="N879" s="29">
        <v>213948.02550054528</v>
      </c>
      <c r="O879" s="28">
        <v>-0.70908558637824115</v>
      </c>
      <c r="P879" s="29">
        <v>62764.277406897738</v>
      </c>
      <c r="Q879" s="28">
        <v>-8.3441257433474608E-3</v>
      </c>
      <c r="R879" s="29">
        <v>28060.338663609793</v>
      </c>
      <c r="S879" s="29">
        <v>35910.067125420035</v>
      </c>
      <c r="T879" s="28">
        <v>-0.2185940904647759</v>
      </c>
      <c r="U879" s="29">
        <v>96836.36194247914</v>
      </c>
      <c r="V879" s="28">
        <v>-0.71022931778170617</v>
      </c>
      <c r="W879" s="29">
        <v>21849.361535860455</v>
      </c>
      <c r="X879" s="28">
        <v>0.28426355239513601</v>
      </c>
      <c r="Y879" s="27">
        <v>197384.80245504057</v>
      </c>
      <c r="Z879" s="45">
        <v>451.44760507429226</v>
      </c>
      <c r="AA879" s="29">
        <v>27934.318503732185</v>
      </c>
      <c r="AB879" s="29">
        <v>126.02015987760906</v>
      </c>
      <c r="AC879" s="30">
        <v>3.178574166510852</v>
      </c>
      <c r="AD879" s="30">
        <v>3.0255321440560583</v>
      </c>
      <c r="AE879" s="28">
        <v>5.0583505700132494E-2</v>
      </c>
      <c r="AF879" s="30">
        <v>2.4399068966941928</v>
      </c>
      <c r="AG879" s="28">
        <v>0.30274403946210926</v>
      </c>
      <c r="AH879" s="30">
        <v>2.9853584401350615</v>
      </c>
      <c r="AI879" s="28">
        <v>6.4721114817639522E-2</v>
      </c>
      <c r="AJ879" s="30">
        <v>7.0503871115668293</v>
      </c>
      <c r="AK879" s="30">
        <v>7.3622085514930991</v>
      </c>
      <c r="AL879" s="28">
        <v>-4.2354333994386852E-2</v>
      </c>
      <c r="AM879" s="30">
        <v>5.3906740451790371</v>
      </c>
      <c r="AN879" s="28">
        <v>0.30788599950169482</v>
      </c>
      <c r="AO879" s="30">
        <v>8.5757135277445755</v>
      </c>
      <c r="AP879" s="28">
        <v>-0.17786583136702669</v>
      </c>
    </row>
    <row r="880" spans="1:42" s="2" customFormat="1" x14ac:dyDescent="0.25">
      <c r="A880" s="83" t="s">
        <v>199</v>
      </c>
      <c r="B880" s="83" t="s">
        <v>231</v>
      </c>
      <c r="C880" s="26" t="s">
        <v>212</v>
      </c>
      <c r="D880" s="27">
        <v>54.317585316896441</v>
      </c>
      <c r="E880" s="26"/>
      <c r="F880" s="26"/>
      <c r="G880" s="26"/>
      <c r="H880" s="26"/>
      <c r="I880" s="26"/>
      <c r="J880" s="26"/>
      <c r="K880" s="29">
        <v>7.7707561254501343</v>
      </c>
      <c r="L880" s="26"/>
      <c r="M880" s="26"/>
      <c r="N880" s="26"/>
      <c r="O880" s="26"/>
      <c r="P880" s="26"/>
      <c r="Q880" s="26"/>
      <c r="R880" s="29">
        <v>16.629417600296165</v>
      </c>
      <c r="S880" s="26"/>
      <c r="T880" s="26"/>
      <c r="U880" s="26"/>
      <c r="V880" s="26"/>
      <c r="W880" s="26"/>
      <c r="X880" s="26"/>
      <c r="Y880" s="27">
        <v>54.317585316896441</v>
      </c>
      <c r="Z880" s="26"/>
      <c r="AA880" s="29">
        <v>16.629417600296165</v>
      </c>
      <c r="AB880" s="26"/>
      <c r="AC880" s="30">
        <v>6.99</v>
      </c>
      <c r="AD880" s="26"/>
      <c r="AE880" s="26"/>
      <c r="AF880" s="26"/>
      <c r="AG880" s="26"/>
      <c r="AH880" s="26"/>
      <c r="AI880" s="26"/>
      <c r="AJ880" s="30">
        <v>3.266355240001253</v>
      </c>
      <c r="AK880" s="26"/>
      <c r="AL880" s="26"/>
      <c r="AM880" s="26"/>
      <c r="AN880" s="26"/>
      <c r="AO880" s="26"/>
      <c r="AP880" s="26"/>
    </row>
    <row r="881" spans="1:42" s="2" customFormat="1" x14ac:dyDescent="0.25">
      <c r="A881" s="83" t="s">
        <v>199</v>
      </c>
      <c r="B881" s="83" t="s">
        <v>231</v>
      </c>
      <c r="C881" s="26" t="s">
        <v>208</v>
      </c>
      <c r="D881" s="27">
        <v>246.13035054922105</v>
      </c>
      <c r="E881" s="27">
        <v>297.56229080915455</v>
      </c>
      <c r="F881" s="28">
        <v>-0.17284428117580275</v>
      </c>
      <c r="G881" s="27">
        <v>807.41598152756694</v>
      </c>
      <c r="H881" s="28">
        <v>-0.69516289474037662</v>
      </c>
      <c r="I881" s="27">
        <v>412.26464305996893</v>
      </c>
      <c r="J881" s="28">
        <v>-0.40297972505631929</v>
      </c>
      <c r="K881" s="29">
        <v>14.582664012908936</v>
      </c>
      <c r="L881" s="29">
        <v>21.332629165145036</v>
      </c>
      <c r="M881" s="28">
        <v>-0.31641506070263181</v>
      </c>
      <c r="N881" s="29">
        <v>48.191733582134276</v>
      </c>
      <c r="O881" s="28">
        <v>-0.69740320737673056</v>
      </c>
      <c r="P881" s="29">
        <v>22.936468958854675</v>
      </c>
      <c r="Q881" s="28">
        <v>-0.36421495222004235</v>
      </c>
      <c r="R881" s="29">
        <v>8.6175639088407578</v>
      </c>
      <c r="S881" s="29">
        <v>8.7206195745255943</v>
      </c>
      <c r="T881" s="28">
        <v>-1.1817470628563998E-2</v>
      </c>
      <c r="U881" s="29">
        <v>40.733239828661453</v>
      </c>
      <c r="V881" s="28">
        <v>-0.78843902559459278</v>
      </c>
      <c r="W881" s="29">
        <v>49.431504996709741</v>
      </c>
      <c r="X881" s="28">
        <v>-0.82566656812463302</v>
      </c>
      <c r="Y881" s="27">
        <v>246.13035054922105</v>
      </c>
      <c r="Z881" s="26"/>
      <c r="AA881" s="29">
        <v>8.6175639088407578</v>
      </c>
      <c r="AB881" s="26"/>
      <c r="AC881" s="30">
        <v>16.878284402036581</v>
      </c>
      <c r="AD881" s="30">
        <v>13.948692798510542</v>
      </c>
      <c r="AE881" s="28">
        <v>0.21002624732253503</v>
      </c>
      <c r="AF881" s="30">
        <v>16.754242304885533</v>
      </c>
      <c r="AG881" s="28">
        <v>7.4036232074115799E-3</v>
      </c>
      <c r="AH881" s="30">
        <v>17.974198373756796</v>
      </c>
      <c r="AI881" s="28">
        <v>-6.0971507542739854E-2</v>
      </c>
      <c r="AJ881" s="30">
        <v>28.561476671697896</v>
      </c>
      <c r="AK881" s="30">
        <v>34.121691499808612</v>
      </c>
      <c r="AL881" s="28">
        <v>-0.16295249689312452</v>
      </c>
      <c r="AM881" s="30">
        <v>19.822041775312908</v>
      </c>
      <c r="AN881" s="28">
        <v>0.44089478750213307</v>
      </c>
      <c r="AO881" s="30">
        <v>8.3401191828452337</v>
      </c>
      <c r="AP881" s="28">
        <v>2.4245885514976706</v>
      </c>
    </row>
    <row r="882" spans="1:42" s="2" customFormat="1" x14ac:dyDescent="0.25">
      <c r="A882" s="83" t="s">
        <v>199</v>
      </c>
      <c r="B882" s="83" t="s">
        <v>231</v>
      </c>
      <c r="C882" s="26" t="s">
        <v>223</v>
      </c>
      <c r="D882" s="27">
        <v>4159607.752167338</v>
      </c>
      <c r="E882" s="27">
        <v>4287267.2471075235</v>
      </c>
      <c r="F882" s="28">
        <v>-2.9776425770125028E-2</v>
      </c>
      <c r="G882" s="27">
        <v>3330596.46741792</v>
      </c>
      <c r="H882" s="28">
        <v>0.24890775356887285</v>
      </c>
      <c r="I882" s="27">
        <v>2925726.5582297314</v>
      </c>
      <c r="J882" s="28">
        <v>0.42173496715434367</v>
      </c>
      <c r="K882" s="29">
        <v>1425084.8542459956</v>
      </c>
      <c r="L882" s="29">
        <v>1605386.3921333863</v>
      </c>
      <c r="M882" s="28">
        <v>-0.11231036887499046</v>
      </c>
      <c r="N882" s="29">
        <v>1326609.1007198785</v>
      </c>
      <c r="O882" s="28">
        <v>7.4231175915105488E-2</v>
      </c>
      <c r="P882" s="29">
        <v>1161620.8002962787</v>
      </c>
      <c r="Q882" s="28">
        <v>0.22680727986492563</v>
      </c>
      <c r="R882" s="29">
        <v>907094.69804408669</v>
      </c>
      <c r="S882" s="29">
        <v>1019525.3165653545</v>
      </c>
      <c r="T882" s="28">
        <v>-0.11027741704348414</v>
      </c>
      <c r="U882" s="29">
        <v>808559.3336066833</v>
      </c>
      <c r="V882" s="28">
        <v>0.12186534783770744</v>
      </c>
      <c r="W882" s="29">
        <v>696233.31030740996</v>
      </c>
      <c r="X882" s="28">
        <v>0.30286024040357173</v>
      </c>
      <c r="Y882" s="27">
        <v>4122335.4465399473</v>
      </c>
      <c r="Z882" s="45">
        <v>37272.305627390946</v>
      </c>
      <c r="AA882" s="29">
        <v>888136.61349560693</v>
      </c>
      <c r="AB882" s="29">
        <v>18958.084548479805</v>
      </c>
      <c r="AC882" s="30">
        <v>2.9188491757342852</v>
      </c>
      <c r="AD882" s="30">
        <v>2.67055163050822</v>
      </c>
      <c r="AE882" s="28">
        <v>9.2976126126725678E-2</v>
      </c>
      <c r="AF882" s="30">
        <v>2.5106087886858206</v>
      </c>
      <c r="AG882" s="28">
        <v>0.16260613317702843</v>
      </c>
      <c r="AH882" s="30">
        <v>2.5186588923713371</v>
      </c>
      <c r="AI882" s="28">
        <v>0.1588902270867516</v>
      </c>
      <c r="AJ882" s="30">
        <v>4.5856378183407402</v>
      </c>
      <c r="AK882" s="30">
        <v>4.2051601637032006</v>
      </c>
      <c r="AL882" s="28">
        <v>9.0478754631423769E-2</v>
      </c>
      <c r="AM882" s="30">
        <v>4.1191738552585431</v>
      </c>
      <c r="AN882" s="28">
        <v>0.11324211588853154</v>
      </c>
      <c r="AO882" s="30">
        <v>4.2022214607024857</v>
      </c>
      <c r="AP882" s="28">
        <v>9.124134965846345E-2</v>
      </c>
    </row>
    <row r="883" spans="1:42" s="2" customFormat="1" x14ac:dyDescent="0.25">
      <c r="A883" s="83" t="s">
        <v>199</v>
      </c>
      <c r="B883" s="83" t="s">
        <v>231</v>
      </c>
      <c r="C883" s="26" t="s">
        <v>207</v>
      </c>
      <c r="D883" s="27">
        <v>1928.8039401316644</v>
      </c>
      <c r="E883" s="27">
        <v>2752.6505437290671</v>
      </c>
      <c r="F883" s="28">
        <v>-0.29929211518485099</v>
      </c>
      <c r="G883" s="27">
        <v>9774.7450543665891</v>
      </c>
      <c r="H883" s="28">
        <v>-0.80267475730530424</v>
      </c>
      <c r="I883" s="27">
        <v>7665.2862052845958</v>
      </c>
      <c r="J883" s="28">
        <v>-0.74837156911350422</v>
      </c>
      <c r="K883" s="29">
        <v>447.58482265472412</v>
      </c>
      <c r="L883" s="29">
        <v>764.42040491588364</v>
      </c>
      <c r="M883" s="28">
        <v>-0.41447818533313996</v>
      </c>
      <c r="N883" s="29">
        <v>3237.2167820595637</v>
      </c>
      <c r="O883" s="28">
        <v>-0.86173776648656686</v>
      </c>
      <c r="P883" s="29">
        <v>2515.6479471921921</v>
      </c>
      <c r="Q883" s="28">
        <v>-0.82207970588480395</v>
      </c>
      <c r="R883" s="29">
        <v>507.74962841974849</v>
      </c>
      <c r="S883" s="29">
        <v>958.32018829433991</v>
      </c>
      <c r="T883" s="28">
        <v>-0.47016703329242865</v>
      </c>
      <c r="U883" s="29">
        <v>1389.3435360935848</v>
      </c>
      <c r="V883" s="28">
        <v>-0.63453989943524891</v>
      </c>
      <c r="W883" s="29">
        <v>1136.7239610545225</v>
      </c>
      <c r="X883" s="28">
        <v>-0.55332196222140295</v>
      </c>
      <c r="Y883" s="27">
        <v>1902.239833119663</v>
      </c>
      <c r="Z883" s="45">
        <v>26.56410701200133</v>
      </c>
      <c r="AA883" s="29">
        <v>503.66081838487787</v>
      </c>
      <c r="AB883" s="29">
        <v>4.0888100348706216</v>
      </c>
      <c r="AC883" s="30">
        <v>4.3093595727654561</v>
      </c>
      <c r="AD883" s="30">
        <v>3.6009642417014849</v>
      </c>
      <c r="AE883" s="28">
        <v>0.19672378938404805</v>
      </c>
      <c r="AF883" s="30">
        <v>3.0194904179842279</v>
      </c>
      <c r="AG883" s="28">
        <v>0.42718107237522812</v>
      </c>
      <c r="AH883" s="30">
        <v>3.0470424980729542</v>
      </c>
      <c r="AI883" s="28">
        <v>0.41427616303048975</v>
      </c>
      <c r="AJ883" s="30">
        <v>3.7987303824024723</v>
      </c>
      <c r="AK883" s="30">
        <v>2.8723704011999942</v>
      </c>
      <c r="AL883" s="28">
        <v>0.32250714629821814</v>
      </c>
      <c r="AM883" s="30">
        <v>7.0355133920658854</v>
      </c>
      <c r="AN883" s="28">
        <v>-0.46006351339102131</v>
      </c>
      <c r="AO883" s="30">
        <v>6.7433136521320618</v>
      </c>
      <c r="AP883" s="28">
        <v>-0.43666710783927248</v>
      </c>
    </row>
    <row r="884" spans="1:42" s="2" customFormat="1" x14ac:dyDescent="0.25">
      <c r="A884" s="83" t="s">
        <v>199</v>
      </c>
      <c r="B884" s="83" t="s">
        <v>231</v>
      </c>
      <c r="C884" s="26" t="s">
        <v>209</v>
      </c>
      <c r="D884" s="27">
        <v>194.18193031430246</v>
      </c>
      <c r="E884" s="27">
        <v>583.41385199546812</v>
      </c>
      <c r="F884" s="28">
        <v>-0.6671626330946101</v>
      </c>
      <c r="G884" s="27">
        <v>526.7951439809799</v>
      </c>
      <c r="H884" s="28">
        <v>-0.63139005259829528</v>
      </c>
      <c r="I884" s="27">
        <v>384.0360298383236</v>
      </c>
      <c r="J884" s="28">
        <v>-0.49436533234641644</v>
      </c>
      <c r="K884" s="29">
        <v>3.8039979934692383</v>
      </c>
      <c r="L884" s="29">
        <v>164.44633451948101</v>
      </c>
      <c r="M884" s="28">
        <v>-0.97686784564347584</v>
      </c>
      <c r="N884" s="29">
        <v>113.15307737157593</v>
      </c>
      <c r="O884" s="28">
        <v>-0.96638184235168845</v>
      </c>
      <c r="P884" s="29">
        <v>7.1870061159133911</v>
      </c>
      <c r="Q884" s="28">
        <v>-0.47071173557978935</v>
      </c>
      <c r="R884" s="29">
        <v>5.9479303848201255</v>
      </c>
      <c r="S884" s="29">
        <v>18.935732692939609</v>
      </c>
      <c r="T884" s="28">
        <v>-0.68588855360015322</v>
      </c>
      <c r="U884" s="29">
        <v>16.735270157998457</v>
      </c>
      <c r="V884" s="28">
        <v>-0.64458713073255225</v>
      </c>
      <c r="W884" s="29">
        <v>9.3172418569379687</v>
      </c>
      <c r="X884" s="28">
        <v>-0.36162112391758161</v>
      </c>
      <c r="Y884" s="27">
        <v>194.18193031430246</v>
      </c>
      <c r="Z884" s="26"/>
      <c r="AA884" s="29">
        <v>5.9479303848201255</v>
      </c>
      <c r="AB884" s="26"/>
      <c r="AC884" s="30">
        <v>51.046801456698176</v>
      </c>
      <c r="AD884" s="30">
        <v>3.5477461610818355</v>
      </c>
      <c r="AE884" s="28">
        <v>13.388515733361311</v>
      </c>
      <c r="AF884" s="30">
        <v>4.655597145193604</v>
      </c>
      <c r="AG884" s="28">
        <v>9.964608806283513</v>
      </c>
      <c r="AH884" s="30">
        <v>53.434771536926227</v>
      </c>
      <c r="AI884" s="28">
        <v>-4.4689441192386097E-2</v>
      </c>
      <c r="AJ884" s="30">
        <v>32.64697428367343</v>
      </c>
      <c r="AK884" s="30">
        <v>30.810207424030665</v>
      </c>
      <c r="AL884" s="28">
        <v>5.9615530475467166E-2</v>
      </c>
      <c r="AM884" s="30">
        <v>31.478138028695245</v>
      </c>
      <c r="AN884" s="28">
        <v>3.713168338968087E-2</v>
      </c>
      <c r="AO884" s="30">
        <v>41.21778051219696</v>
      </c>
      <c r="AP884" s="28">
        <v>-0.2079395377921259</v>
      </c>
    </row>
    <row r="885" spans="1:42" s="2" customFormat="1" x14ac:dyDescent="0.25">
      <c r="A885" s="83" t="s">
        <v>199</v>
      </c>
      <c r="B885" s="83" t="s">
        <v>231</v>
      </c>
      <c r="C885" s="26" t="s">
        <v>206</v>
      </c>
      <c r="D885" s="27">
        <v>74970.606136320828</v>
      </c>
      <c r="E885" s="27">
        <v>85284.171777253156</v>
      </c>
      <c r="F885" s="28">
        <v>-0.12093176759539269</v>
      </c>
      <c r="G885" s="27">
        <v>59287.997387162446</v>
      </c>
      <c r="H885" s="28">
        <v>0.26451574416905699</v>
      </c>
      <c r="I885" s="27">
        <v>48931.183270397189</v>
      </c>
      <c r="J885" s="28">
        <v>0.5321641768200851</v>
      </c>
      <c r="K885" s="29">
        <v>21623.771063230248</v>
      </c>
      <c r="L885" s="29">
        <v>25666.154492764817</v>
      </c>
      <c r="M885" s="28">
        <v>-0.15749860115094766</v>
      </c>
      <c r="N885" s="29">
        <v>17963.076669052298</v>
      </c>
      <c r="O885" s="28">
        <v>0.20378994431865788</v>
      </c>
      <c r="P885" s="29">
        <v>14689.341802903014</v>
      </c>
      <c r="Q885" s="28">
        <v>0.47207215635467076</v>
      </c>
      <c r="R885" s="29">
        <v>5837.1278974737606</v>
      </c>
      <c r="S885" s="29">
        <v>7066.1094062894626</v>
      </c>
      <c r="T885" s="28">
        <v>-0.17392619306485685</v>
      </c>
      <c r="U885" s="29">
        <v>5548.5412187783713</v>
      </c>
      <c r="V885" s="28">
        <v>5.2011270587429784E-2</v>
      </c>
      <c r="W885" s="29">
        <v>4548.5921548981196</v>
      </c>
      <c r="X885" s="28">
        <v>0.28328232092386879</v>
      </c>
      <c r="Y885" s="27">
        <v>74649.639729565009</v>
      </c>
      <c r="Z885" s="45">
        <v>320.96640675582319</v>
      </c>
      <c r="AA885" s="29">
        <v>5808.3725723298967</v>
      </c>
      <c r="AB885" s="29">
        <v>28.75532514386353</v>
      </c>
      <c r="AC885" s="30">
        <v>3.4670458689697861</v>
      </c>
      <c r="AD885" s="30">
        <v>3.3228262457975313</v>
      </c>
      <c r="AE885" s="28">
        <v>4.3402697734993896E-2</v>
      </c>
      <c r="AF885" s="30">
        <v>3.3005480341408786</v>
      </c>
      <c r="AG885" s="28">
        <v>5.0445511807934128E-2</v>
      </c>
      <c r="AH885" s="30">
        <v>3.3310671047716416</v>
      </c>
      <c r="AI885" s="28">
        <v>4.0821382434283439E-2</v>
      </c>
      <c r="AJ885" s="30">
        <v>12.843749092557525</v>
      </c>
      <c r="AK885" s="30">
        <v>12.069466643318981</v>
      </c>
      <c r="AL885" s="28">
        <v>6.4152167790044512E-2</v>
      </c>
      <c r="AM885" s="30">
        <v>10.685330621048527</v>
      </c>
      <c r="AN885" s="28">
        <v>0.20199828606680939</v>
      </c>
      <c r="AO885" s="30">
        <v>10.757434741144243</v>
      </c>
      <c r="AP885" s="28">
        <v>0.19394162285118971</v>
      </c>
    </row>
    <row r="886" spans="1:42" s="2" customFormat="1" x14ac:dyDescent="0.25">
      <c r="A886" s="83" t="s">
        <v>199</v>
      </c>
      <c r="B886" s="83" t="s">
        <v>231</v>
      </c>
      <c r="C886" s="26" t="s">
        <v>211</v>
      </c>
      <c r="D886" s="26"/>
      <c r="E886" s="27">
        <v>97.962263449430466</v>
      </c>
      <c r="F886" s="28">
        <v>-1</v>
      </c>
      <c r="G886" s="27">
        <v>343.32970973968503</v>
      </c>
      <c r="H886" s="28">
        <v>-1</v>
      </c>
      <c r="I886" s="27">
        <v>240.81756659507749</v>
      </c>
      <c r="J886" s="28">
        <v>-1</v>
      </c>
      <c r="K886" s="26"/>
      <c r="L886" s="29">
        <v>5.4020471657365761</v>
      </c>
      <c r="M886" s="28">
        <v>-1</v>
      </c>
      <c r="N886" s="29">
        <v>23.62708247874474</v>
      </c>
      <c r="O886" s="28">
        <v>-1</v>
      </c>
      <c r="P886" s="29">
        <v>20.874100290939396</v>
      </c>
      <c r="Q886" s="28">
        <v>-1</v>
      </c>
      <c r="R886" s="26"/>
      <c r="S886" s="29">
        <v>2.4248591278170579</v>
      </c>
      <c r="T886" s="28">
        <v>-1</v>
      </c>
      <c r="U886" s="29">
        <v>8.5602717448351768</v>
      </c>
      <c r="V886" s="28">
        <v>-1</v>
      </c>
      <c r="W886" s="29">
        <v>6.0309997186577391</v>
      </c>
      <c r="X886" s="28">
        <v>-1</v>
      </c>
      <c r="Y886" s="26"/>
      <c r="Z886" s="26"/>
      <c r="AA886" s="26"/>
      <c r="AB886" s="26"/>
      <c r="AC886" s="26"/>
      <c r="AD886" s="30">
        <v>18.134285104131109</v>
      </c>
      <c r="AE886" s="28">
        <v>-1</v>
      </c>
      <c r="AF886" s="30">
        <v>14.531193601603132</v>
      </c>
      <c r="AG886" s="28">
        <v>-1</v>
      </c>
      <c r="AH886" s="30">
        <v>11.536668083347605</v>
      </c>
      <c r="AI886" s="28">
        <v>-1</v>
      </c>
      <c r="AJ886" s="26"/>
      <c r="AK886" s="30">
        <v>40.399156522391259</v>
      </c>
      <c r="AL886" s="28">
        <v>-1</v>
      </c>
      <c r="AM886" s="30">
        <v>40.107337707688117</v>
      </c>
      <c r="AN886" s="28">
        <v>-1</v>
      </c>
      <c r="AO886" s="30">
        <v>39.929958187541402</v>
      </c>
      <c r="AP886" s="28">
        <v>-1</v>
      </c>
    </row>
    <row r="887" spans="1:42" s="2" customFormat="1" x14ac:dyDescent="0.25">
      <c r="A887" s="83" t="s">
        <v>199</v>
      </c>
      <c r="B887" s="83" t="s">
        <v>231</v>
      </c>
      <c r="C887" s="26" t="s">
        <v>204</v>
      </c>
      <c r="D887" s="27">
        <v>1230892.2654826702</v>
      </c>
      <c r="E887" s="27">
        <v>1305296.7722144909</v>
      </c>
      <c r="F887" s="28">
        <v>-5.7001984771317848E-2</v>
      </c>
      <c r="G887" s="27">
        <v>1084473.0753132598</v>
      </c>
      <c r="H887" s="28">
        <v>0.13501413128870518</v>
      </c>
      <c r="I887" s="27">
        <v>1136915.3726579295</v>
      </c>
      <c r="J887" s="28">
        <v>8.265953217347867E-2</v>
      </c>
      <c r="K887" s="29">
        <v>427114.35086582741</v>
      </c>
      <c r="L887" s="29">
        <v>463340.71587114909</v>
      </c>
      <c r="M887" s="28">
        <v>-7.8185153526192402E-2</v>
      </c>
      <c r="N887" s="29">
        <v>402845.48020116688</v>
      </c>
      <c r="O887" s="28">
        <v>6.0243621580516445E-2</v>
      </c>
      <c r="P887" s="29">
        <v>423189.41238165007</v>
      </c>
      <c r="Q887" s="28">
        <v>9.2746613439318934E-3</v>
      </c>
      <c r="R887" s="29">
        <v>206210.64796309813</v>
      </c>
      <c r="S887" s="29">
        <v>228798.53491547593</v>
      </c>
      <c r="T887" s="28">
        <v>-9.8723914297451004E-2</v>
      </c>
      <c r="U887" s="29">
        <v>201238.11739855161</v>
      </c>
      <c r="V887" s="28">
        <v>2.4709685365911279E-2</v>
      </c>
      <c r="W887" s="29">
        <v>227185.94342575927</v>
      </c>
      <c r="X887" s="28">
        <v>-9.2326554831573565E-2</v>
      </c>
      <c r="Y887" s="27">
        <v>1220716.2653904487</v>
      </c>
      <c r="Z887" s="45">
        <v>10176.000092221348</v>
      </c>
      <c r="AA887" s="29">
        <v>203033.64397764506</v>
      </c>
      <c r="AB887" s="29">
        <v>3177.0039854530814</v>
      </c>
      <c r="AC887" s="30">
        <v>2.8818799063704126</v>
      </c>
      <c r="AD887" s="30">
        <v>2.8171423911242939</v>
      </c>
      <c r="AE887" s="28">
        <v>2.2979852012479426E-2</v>
      </c>
      <c r="AF887" s="30">
        <v>2.6920323762146023</v>
      </c>
      <c r="AG887" s="28">
        <v>7.0522008514163598E-2</v>
      </c>
      <c r="AH887" s="30">
        <v>2.6865402096416613</v>
      </c>
      <c r="AI887" s="28">
        <v>7.2710505514751361E-2</v>
      </c>
      <c r="AJ887" s="30">
        <v>5.9691013904526464</v>
      </c>
      <c r="AK887" s="30">
        <v>5.7050049411229891</v>
      </c>
      <c r="AL887" s="28">
        <v>4.6292063206815011E-2</v>
      </c>
      <c r="AM887" s="30">
        <v>5.3890042767865074</v>
      </c>
      <c r="AN887" s="28">
        <v>0.10764458216612403</v>
      </c>
      <c r="AO887" s="30">
        <v>5.0043385409954082</v>
      </c>
      <c r="AP887" s="28">
        <v>0.19278528851594004</v>
      </c>
    </row>
    <row r="888" spans="1:42" s="2" customFormat="1" x14ac:dyDescent="0.25">
      <c r="A888" s="83" t="s">
        <v>199</v>
      </c>
      <c r="B888" s="83" t="s">
        <v>231</v>
      </c>
      <c r="C888" s="26" t="s">
        <v>227</v>
      </c>
      <c r="D888" s="27">
        <v>6080580.7835290413</v>
      </c>
      <c r="E888" s="27">
        <v>6371151.8880871655</v>
      </c>
      <c r="F888" s="28">
        <v>-4.5607310838317407E-2</v>
      </c>
      <c r="G888" s="27">
        <v>5557610.7341305688</v>
      </c>
      <c r="H888" s="28">
        <v>9.4099798351617706E-2</v>
      </c>
      <c r="I888" s="27">
        <v>5787455.3501113476</v>
      </c>
      <c r="J888" s="28">
        <v>5.0648413799348646E-2</v>
      </c>
      <c r="K888" s="29">
        <v>2643980.8943438241</v>
      </c>
      <c r="L888" s="29">
        <v>2934239.6910298583</v>
      </c>
      <c r="M888" s="28">
        <v>-9.8921297252358847E-2</v>
      </c>
      <c r="N888" s="29">
        <v>2644545.4763968224</v>
      </c>
      <c r="O888" s="28">
        <v>-2.1348925856532613E-4</v>
      </c>
      <c r="P888" s="29">
        <v>2810690.4317771699</v>
      </c>
      <c r="Q888" s="28">
        <v>-5.9312664087285173E-2</v>
      </c>
      <c r="R888" s="29">
        <v>1648152.7400599599</v>
      </c>
      <c r="S888" s="29">
        <v>1838968.1433335729</v>
      </c>
      <c r="T888" s="28">
        <v>-0.10376221250234061</v>
      </c>
      <c r="U888" s="29">
        <v>1604868.9079268693</v>
      </c>
      <c r="V888" s="28">
        <v>2.697032257232997E-2</v>
      </c>
      <c r="W888" s="29">
        <v>1712173.1260288041</v>
      </c>
      <c r="X888" s="28">
        <v>-3.7391304065922566E-2</v>
      </c>
      <c r="Y888" s="27">
        <v>5934188.7305498039</v>
      </c>
      <c r="Z888" s="45">
        <v>146392.05297923728</v>
      </c>
      <c r="AA888" s="29">
        <v>1575746.2693537909</v>
      </c>
      <c r="AB888" s="29">
        <v>72406.470706169115</v>
      </c>
      <c r="AC888" s="30">
        <v>2.2997824214755163</v>
      </c>
      <c r="AD888" s="30">
        <v>2.1713126939030061</v>
      </c>
      <c r="AE888" s="28">
        <v>5.9166847747563076E-2</v>
      </c>
      <c r="AF888" s="30">
        <v>2.1015372145170219</v>
      </c>
      <c r="AG888" s="28">
        <v>9.4333426783524896E-2</v>
      </c>
      <c r="AH888" s="30">
        <v>2.0590867228490906</v>
      </c>
      <c r="AI888" s="28">
        <v>0.11689439592587095</v>
      </c>
      <c r="AJ888" s="30">
        <v>3.6893308706982033</v>
      </c>
      <c r="AK888" s="30">
        <v>3.4645254248602249</v>
      </c>
      <c r="AL888" s="28">
        <v>6.4887803745024661E-2</v>
      </c>
      <c r="AM888" s="30">
        <v>3.4629686616022459</v>
      </c>
      <c r="AN888" s="28">
        <v>6.536651965866308E-2</v>
      </c>
      <c r="AO888" s="30">
        <v>3.3801811640010428</v>
      </c>
      <c r="AP888" s="28">
        <v>9.1459508144003457E-2</v>
      </c>
    </row>
    <row r="889" spans="1:42" s="2" customFormat="1" x14ac:dyDescent="0.25">
      <c r="A889" s="83" t="s">
        <v>199</v>
      </c>
      <c r="B889" s="83" t="s">
        <v>231</v>
      </c>
      <c r="C889" s="26" t="s">
        <v>205</v>
      </c>
      <c r="D889" s="27">
        <v>668576.93861914752</v>
      </c>
      <c r="E889" s="27">
        <v>856976.01881275349</v>
      </c>
      <c r="F889" s="28">
        <v>-0.21984171792182969</v>
      </c>
      <c r="G889" s="27">
        <v>583823.27643278707</v>
      </c>
      <c r="H889" s="28">
        <v>0.14517006362646756</v>
      </c>
      <c r="I889" s="27">
        <v>532235.01514919521</v>
      </c>
      <c r="J889" s="28">
        <v>0.25616864653621702</v>
      </c>
      <c r="K889" s="29">
        <v>141021.24690586532</v>
      </c>
      <c r="L889" s="29">
        <v>213225.19429882368</v>
      </c>
      <c r="M889" s="28">
        <v>-0.33862765434636394</v>
      </c>
      <c r="N889" s="29">
        <v>148308.57546191808</v>
      </c>
      <c r="O889" s="28">
        <v>-4.913625886672994E-2</v>
      </c>
      <c r="P889" s="29">
        <v>140791.59106445269</v>
      </c>
      <c r="Q889" s="28">
        <v>1.6311758371101881E-3</v>
      </c>
      <c r="R889" s="29">
        <v>44108.062415264489</v>
      </c>
      <c r="S889" s="29">
        <v>67502.016591590494</v>
      </c>
      <c r="T889" s="28">
        <v>-0.34656674507766427</v>
      </c>
      <c r="U889" s="29">
        <v>45832.318337217817</v>
      </c>
      <c r="V889" s="28">
        <v>-3.762096233637735E-2</v>
      </c>
      <c r="W889" s="29">
        <v>42253.553416874944</v>
      </c>
      <c r="X889" s="28">
        <v>4.3890012754498976E-2</v>
      </c>
      <c r="Y889" s="27">
        <v>663288.0138987063</v>
      </c>
      <c r="Z889" s="45">
        <v>5288.9247204411695</v>
      </c>
      <c r="AA889" s="29">
        <v>43626.565153720054</v>
      </c>
      <c r="AB889" s="29">
        <v>481.49726154443346</v>
      </c>
      <c r="AC889" s="30">
        <v>4.7409660124863091</v>
      </c>
      <c r="AD889" s="30">
        <v>4.0191123831818274</v>
      </c>
      <c r="AE889" s="28">
        <v>0.17960523630170522</v>
      </c>
      <c r="AF889" s="30">
        <v>3.9365442936419965</v>
      </c>
      <c r="AG889" s="28">
        <v>0.20434717834714897</v>
      </c>
      <c r="AH889" s="30">
        <v>3.7803040020021115</v>
      </c>
      <c r="AI889" s="28">
        <v>0.25412295148099601</v>
      </c>
      <c r="AJ889" s="30">
        <v>15.157703648931378</v>
      </c>
      <c r="AK889" s="30">
        <v>12.695561734069985</v>
      </c>
      <c r="AL889" s="28">
        <v>0.19393721730752211</v>
      </c>
      <c r="AM889" s="30">
        <v>12.738244488031874</v>
      </c>
      <c r="AN889" s="28">
        <v>0.18993662456178234</v>
      </c>
      <c r="AO889" s="30">
        <v>12.596219065841566</v>
      </c>
      <c r="AP889" s="28">
        <v>0.20335344834038704</v>
      </c>
    </row>
    <row r="890" spans="1:42" s="2" customFormat="1" x14ac:dyDescent="0.25">
      <c r="A890" s="83" t="s">
        <v>199</v>
      </c>
      <c r="B890" s="83" t="s">
        <v>231</v>
      </c>
      <c r="C890" s="26" t="s">
        <v>210</v>
      </c>
      <c r="D890" s="27">
        <v>77.882444745302195</v>
      </c>
      <c r="E890" s="27">
        <v>34.418486255407331</v>
      </c>
      <c r="F890" s="28">
        <v>1.2628085432742249</v>
      </c>
      <c r="G890" s="27">
        <v>347.32689877986905</v>
      </c>
      <c r="H890" s="28">
        <v>-0.77576615857022069</v>
      </c>
      <c r="I890" s="27">
        <v>101.93115239500999</v>
      </c>
      <c r="J890" s="28">
        <v>-0.23593089143653292</v>
      </c>
      <c r="K890" s="29">
        <v>12.028155973955078</v>
      </c>
      <c r="L890" s="29">
        <v>4.5712860822677612</v>
      </c>
      <c r="M890" s="28">
        <v>1.6312411337835264</v>
      </c>
      <c r="N890" s="29">
        <v>48.746761375941517</v>
      </c>
      <c r="O890" s="28">
        <v>-0.75325220313217656</v>
      </c>
      <c r="P890" s="29">
        <v>16.93684270907918</v>
      </c>
      <c r="Q890" s="28">
        <v>-0.28982301007570593</v>
      </c>
      <c r="R890" s="29">
        <v>5.1528278781440946</v>
      </c>
      <c r="S890" s="29">
        <v>1.9790328871927017</v>
      </c>
      <c r="T890" s="28">
        <v>1.6037100805603517</v>
      </c>
      <c r="U890" s="29">
        <v>17.990039295714155</v>
      </c>
      <c r="V890" s="28">
        <v>-0.71357328389095431</v>
      </c>
      <c r="W890" s="29">
        <v>6.3181830908460839</v>
      </c>
      <c r="X890" s="28">
        <v>-0.18444467277157262</v>
      </c>
      <c r="Y890" s="27">
        <v>77.882444745302195</v>
      </c>
      <c r="Z890" s="26"/>
      <c r="AA890" s="29">
        <v>5.1528278781440946</v>
      </c>
      <c r="AB890" s="26"/>
      <c r="AC890" s="30">
        <v>6.4750112081971132</v>
      </c>
      <c r="AD890" s="30">
        <v>7.5292785522477574</v>
      </c>
      <c r="AE890" s="28">
        <v>-0.14002235894645018</v>
      </c>
      <c r="AF890" s="30">
        <v>7.1251276797906176</v>
      </c>
      <c r="AG890" s="28">
        <v>-9.1242781997782949E-2</v>
      </c>
      <c r="AH890" s="30">
        <v>6.0183089697331065</v>
      </c>
      <c r="AI890" s="28">
        <v>7.58854755980167E-2</v>
      </c>
      <c r="AJ890" s="30">
        <v>15.114505391426597</v>
      </c>
      <c r="AK890" s="30">
        <v>17.39156861826114</v>
      </c>
      <c r="AL890" s="28">
        <v>-0.13092914600259961</v>
      </c>
      <c r="AM890" s="30">
        <v>19.306622574338359</v>
      </c>
      <c r="AN890" s="28">
        <v>-0.21713363726723323</v>
      </c>
      <c r="AO890" s="30">
        <v>16.132984899201478</v>
      </c>
      <c r="AP890" s="28">
        <v>-6.313025854411429E-2</v>
      </c>
    </row>
    <row r="891" spans="1:42" s="2" customFormat="1" x14ac:dyDescent="0.25">
      <c r="A891" s="83" t="s">
        <v>199</v>
      </c>
      <c r="B891" s="83" t="s">
        <v>232</v>
      </c>
      <c r="C891" s="26" t="s">
        <v>221</v>
      </c>
      <c r="D891" s="27">
        <v>19552977.834055752</v>
      </c>
      <c r="E891" s="27">
        <v>21234420.860059738</v>
      </c>
      <c r="F891" s="28">
        <v>-7.918478385095247E-2</v>
      </c>
      <c r="G891" s="27">
        <v>17782277.733340055</v>
      </c>
      <c r="H891" s="28">
        <v>9.9576675568158801E-2</v>
      </c>
      <c r="I891" s="27">
        <v>17417092.101722948</v>
      </c>
      <c r="J891" s="28">
        <v>0.12263159199356334</v>
      </c>
      <c r="K891" s="29">
        <v>6874459.6305144699</v>
      </c>
      <c r="L891" s="29">
        <v>7945905.0445504962</v>
      </c>
      <c r="M891" s="28">
        <v>-0.13484246388910107</v>
      </c>
      <c r="N891" s="29">
        <v>6926176.407558281</v>
      </c>
      <c r="O891" s="28">
        <v>-7.466858191393224E-3</v>
      </c>
      <c r="P891" s="29">
        <v>6828406.3996535745</v>
      </c>
      <c r="Q891" s="28">
        <v>6.7443599817421374E-3</v>
      </c>
      <c r="R891" s="29">
        <v>4376919.6266895011</v>
      </c>
      <c r="S891" s="29">
        <v>5118724.9374375986</v>
      </c>
      <c r="T891" s="28">
        <v>-0.14491993998791436</v>
      </c>
      <c r="U891" s="29">
        <v>4296799.1158273667</v>
      </c>
      <c r="V891" s="28">
        <v>1.8646557286564433E-2</v>
      </c>
      <c r="W891" s="29">
        <v>4192946.5431810631</v>
      </c>
      <c r="X891" s="28">
        <v>4.3876801579459938E-2</v>
      </c>
      <c r="Y891" s="27">
        <v>19154902.327210594</v>
      </c>
      <c r="Z891" s="45">
        <v>398075.50684515643</v>
      </c>
      <c r="AA891" s="29">
        <v>4162947.642395725</v>
      </c>
      <c r="AB891" s="29">
        <v>213971.98429377607</v>
      </c>
      <c r="AC891" s="30">
        <v>2.8442930622886569</v>
      </c>
      <c r="AD891" s="30">
        <v>2.672372843748346</v>
      </c>
      <c r="AE891" s="28">
        <v>6.4332422379794363E-2</v>
      </c>
      <c r="AF891" s="30">
        <v>2.5674017938577065</v>
      </c>
      <c r="AG891" s="28">
        <v>0.10784882564676455</v>
      </c>
      <c r="AH891" s="30">
        <v>2.5506818256462549</v>
      </c>
      <c r="AI891" s="28">
        <v>0.115110882780533</v>
      </c>
      <c r="AJ891" s="30">
        <v>4.4672919545577114</v>
      </c>
      <c r="AK891" s="30">
        <v>4.1483809189969003</v>
      </c>
      <c r="AL891" s="28">
        <v>7.6876025077736942E-2</v>
      </c>
      <c r="AM891" s="30">
        <v>4.1384940868747133</v>
      </c>
      <c r="AN891" s="28">
        <v>7.9448674029953245E-2</v>
      </c>
      <c r="AO891" s="30">
        <v>4.1539027322082482</v>
      </c>
      <c r="AP891" s="28">
        <v>7.5444525920052768E-2</v>
      </c>
    </row>
    <row r="892" spans="1:42" s="2" customFormat="1" x14ac:dyDescent="0.25">
      <c r="A892" s="83" t="s">
        <v>199</v>
      </c>
      <c r="B892" s="83" t="s">
        <v>232</v>
      </c>
      <c r="C892" s="26" t="s">
        <v>167</v>
      </c>
      <c r="D892" s="27">
        <v>9066395.2085589133</v>
      </c>
      <c r="E892" s="27">
        <v>10131066.977832293</v>
      </c>
      <c r="F892" s="28">
        <v>-0.10508979672160688</v>
      </c>
      <c r="G892" s="27">
        <v>8680811.1627331693</v>
      </c>
      <c r="H892" s="28">
        <v>4.4417974149819218E-2</v>
      </c>
      <c r="I892" s="27">
        <v>8960862.4785441514</v>
      </c>
      <c r="J892" s="28">
        <v>1.177707282836323E-2</v>
      </c>
      <c r="K892" s="29">
        <v>3517208.1918912372</v>
      </c>
      <c r="L892" s="29">
        <v>4131479.4402987235</v>
      </c>
      <c r="M892" s="28">
        <v>-0.14868069835125985</v>
      </c>
      <c r="N892" s="29">
        <v>3676195.9989912193</v>
      </c>
      <c r="O892" s="28">
        <v>-4.3247913643236061E-2</v>
      </c>
      <c r="P892" s="29">
        <v>3881023.4412375195</v>
      </c>
      <c r="Q892" s="28">
        <v>-9.3742090161216513E-2</v>
      </c>
      <c r="R892" s="29">
        <v>2264203.0269755903</v>
      </c>
      <c r="S892" s="29">
        <v>2637671.496660443</v>
      </c>
      <c r="T892" s="28">
        <v>-0.14159021324592594</v>
      </c>
      <c r="U892" s="29">
        <v>2239897.6908281408</v>
      </c>
      <c r="V892" s="28">
        <v>1.0851092104328754E-2</v>
      </c>
      <c r="W892" s="29">
        <v>2364108.6751992828</v>
      </c>
      <c r="X892" s="28">
        <v>-4.2259329814976036E-2</v>
      </c>
      <c r="Y892" s="27">
        <v>8749369.6987432092</v>
      </c>
      <c r="Z892" s="45">
        <v>317025.50981570478</v>
      </c>
      <c r="AA892" s="29">
        <v>2103489.0900269449</v>
      </c>
      <c r="AB892" s="29">
        <v>160713.93694864545</v>
      </c>
      <c r="AC892" s="30">
        <v>2.5777249209930404</v>
      </c>
      <c r="AD892" s="30">
        <v>2.4521644423576689</v>
      </c>
      <c r="AE892" s="28">
        <v>5.1203939045233654E-2</v>
      </c>
      <c r="AF892" s="30">
        <v>2.3613570019431118</v>
      </c>
      <c r="AG892" s="28">
        <v>9.1628635090705846E-2</v>
      </c>
      <c r="AH892" s="30">
        <v>2.3088916143435747</v>
      </c>
      <c r="AI892" s="28">
        <v>0.11643392222458042</v>
      </c>
      <c r="AJ892" s="30">
        <v>4.0042324387620631</v>
      </c>
      <c r="AK892" s="30">
        <v>3.840913089692648</v>
      </c>
      <c r="AL892" s="28">
        <v>4.2520969690174389E-2</v>
      </c>
      <c r="AM892" s="30">
        <v>3.8755391365771161</v>
      </c>
      <c r="AN892" s="28">
        <v>3.3206554662381552E-2</v>
      </c>
      <c r="AO892" s="30">
        <v>3.7903767168354876</v>
      </c>
      <c r="AP892" s="28">
        <v>5.6420703772452348E-2</v>
      </c>
    </row>
    <row r="893" spans="1:42" s="2" customFormat="1" x14ac:dyDescent="0.25">
      <c r="A893" s="83" t="s">
        <v>199</v>
      </c>
      <c r="B893" s="83" t="s">
        <v>232</v>
      </c>
      <c r="C893" s="26" t="s">
        <v>168</v>
      </c>
      <c r="D893" s="27">
        <v>8327336.1502877939</v>
      </c>
      <c r="E893" s="27">
        <v>8913712.4466284402</v>
      </c>
      <c r="F893" s="28">
        <v>-6.5783622688259324E-2</v>
      </c>
      <c r="G893" s="27">
        <v>7472918.4061073568</v>
      </c>
      <c r="H893" s="28">
        <v>0.11433521654433577</v>
      </c>
      <c r="I893" s="27">
        <v>7008330.5266197557</v>
      </c>
      <c r="J893" s="28">
        <v>0.1882053962292527</v>
      </c>
      <c r="K893" s="29">
        <v>2829742.3203519098</v>
      </c>
      <c r="L893" s="29">
        <v>3251902.7889047717</v>
      </c>
      <c r="M893" s="28">
        <v>-0.12981952289386972</v>
      </c>
      <c r="N893" s="29">
        <v>2817558.7102650502</v>
      </c>
      <c r="O893" s="28">
        <v>4.3241725691364735E-3</v>
      </c>
      <c r="P893" s="29">
        <v>2553499.5241290368</v>
      </c>
      <c r="Q893" s="28">
        <v>0.10818204335365819</v>
      </c>
      <c r="R893" s="29">
        <v>1926924.5500938983</v>
      </c>
      <c r="S893" s="29">
        <v>2269932.8423544574</v>
      </c>
      <c r="T893" s="28">
        <v>-0.15110944511678959</v>
      </c>
      <c r="U893" s="29">
        <v>1897448.4833052233</v>
      </c>
      <c r="V893" s="28">
        <v>1.5534580805761731E-2</v>
      </c>
      <c r="W893" s="29">
        <v>1685158.8605853578</v>
      </c>
      <c r="X893" s="28">
        <v>0.14346759534858375</v>
      </c>
      <c r="Y893" s="27">
        <v>8266098.421667506</v>
      </c>
      <c r="Z893" s="45">
        <v>61237.728620287846</v>
      </c>
      <c r="AA893" s="29">
        <v>1878020.732348945</v>
      </c>
      <c r="AB893" s="29">
        <v>48903.817744953427</v>
      </c>
      <c r="AC893" s="30">
        <v>2.9427895573375733</v>
      </c>
      <c r="AD893" s="30">
        <v>2.7410759254677917</v>
      </c>
      <c r="AE893" s="28">
        <v>7.3589217283485941E-2</v>
      </c>
      <c r="AF893" s="30">
        <v>2.6522671484649818</v>
      </c>
      <c r="AG893" s="28">
        <v>0.10953738541788047</v>
      </c>
      <c r="AH893" s="30">
        <v>2.7445983288405742</v>
      </c>
      <c r="AI893" s="28">
        <v>7.2211378406224866E-2</v>
      </c>
      <c r="AJ893" s="30">
        <v>4.321568350915455</v>
      </c>
      <c r="AK893" s="30">
        <v>3.9268617468800584</v>
      </c>
      <c r="AL893" s="28">
        <v>0.10051451501927615</v>
      </c>
      <c r="AM893" s="30">
        <v>3.9384038469861657</v>
      </c>
      <c r="AN893" s="28">
        <v>9.7289287441282346E-2</v>
      </c>
      <c r="AO893" s="30">
        <v>4.1588545095299434</v>
      </c>
      <c r="AP893" s="28">
        <v>3.9124677483344424E-2</v>
      </c>
    </row>
    <row r="894" spans="1:42" s="2" customFormat="1" x14ac:dyDescent="0.25">
      <c r="A894" s="83" t="s">
        <v>199</v>
      </c>
      <c r="B894" s="83" t="s">
        <v>232</v>
      </c>
      <c r="C894" s="26" t="s">
        <v>192</v>
      </c>
      <c r="D894" s="27">
        <v>2159246.4752090466</v>
      </c>
      <c r="E894" s="27">
        <v>2189641.4355990067</v>
      </c>
      <c r="F894" s="28">
        <v>-1.3881250096842971E-2</v>
      </c>
      <c r="G894" s="27">
        <v>1628548.1644995285</v>
      </c>
      <c r="H894" s="28">
        <v>0.32587203883687887</v>
      </c>
      <c r="I894" s="27">
        <v>1447899.096559043</v>
      </c>
      <c r="J894" s="28">
        <v>0.49129623765947006</v>
      </c>
      <c r="K894" s="29">
        <v>527509.11827132292</v>
      </c>
      <c r="L894" s="29">
        <v>562522.81534700119</v>
      </c>
      <c r="M894" s="28">
        <v>-6.2244047922002076E-2</v>
      </c>
      <c r="N894" s="29">
        <v>432421.69830201147</v>
      </c>
      <c r="O894" s="28">
        <v>0.2198951170644092</v>
      </c>
      <c r="P894" s="29">
        <v>393883.43428701797</v>
      </c>
      <c r="Q894" s="28">
        <v>0.33925185055366808</v>
      </c>
      <c r="R894" s="29">
        <v>185792.04962001188</v>
      </c>
      <c r="S894" s="29">
        <v>211120.59842269702</v>
      </c>
      <c r="T894" s="28">
        <v>-0.11997194490692639</v>
      </c>
      <c r="U894" s="29">
        <v>159452.94169400333</v>
      </c>
      <c r="V894" s="28">
        <v>0.16518420824467681</v>
      </c>
      <c r="W894" s="29">
        <v>143679.007396423</v>
      </c>
      <c r="X894" s="28">
        <v>0.2931050470539186</v>
      </c>
      <c r="Y894" s="27">
        <v>2139434.2067998829</v>
      </c>
      <c r="Z894" s="45">
        <v>19812.268409163775</v>
      </c>
      <c r="AA894" s="29">
        <v>181437.8200198347</v>
      </c>
      <c r="AB894" s="29">
        <v>4354.2296001771638</v>
      </c>
      <c r="AC894" s="30">
        <v>4.0932874910011394</v>
      </c>
      <c r="AD894" s="30">
        <v>3.8925380017667219</v>
      </c>
      <c r="AE894" s="28">
        <v>5.1572904142053975E-2</v>
      </c>
      <c r="AF894" s="30">
        <v>3.7661111153634104</v>
      </c>
      <c r="AG894" s="28">
        <v>8.6873797829026142E-2</v>
      </c>
      <c r="AH894" s="30">
        <v>3.6759583433102114</v>
      </c>
      <c r="AI894" s="28">
        <v>0.11352934628609579</v>
      </c>
      <c r="AJ894" s="30">
        <v>11.621845389106852</v>
      </c>
      <c r="AK894" s="30">
        <v>10.37151965254947</v>
      </c>
      <c r="AL894" s="28">
        <v>0.12055376438977621</v>
      </c>
      <c r="AM894" s="30">
        <v>10.213346628780162</v>
      </c>
      <c r="AN894" s="28">
        <v>0.13790766254399761</v>
      </c>
      <c r="AO894" s="30">
        <v>10.077318341740504</v>
      </c>
      <c r="AP894" s="28">
        <v>0.15326766456993604</v>
      </c>
    </row>
    <row r="895" spans="1:42" s="2" customFormat="1" x14ac:dyDescent="0.25">
      <c r="A895" s="83" t="s">
        <v>199</v>
      </c>
      <c r="B895" s="83" t="s">
        <v>232</v>
      </c>
      <c r="C895" s="26" t="s">
        <v>224</v>
      </c>
      <c r="D895" s="27">
        <v>576664.43317260384</v>
      </c>
      <c r="E895" s="27">
        <v>528219.16426518874</v>
      </c>
      <c r="F895" s="28">
        <v>9.1714334096165986E-2</v>
      </c>
      <c r="G895" s="27">
        <v>426840.74806898029</v>
      </c>
      <c r="H895" s="28">
        <v>0.35100605033943727</v>
      </c>
      <c r="I895" s="27">
        <v>424602.63930098893</v>
      </c>
      <c r="J895" s="28">
        <v>0.35812729313682518</v>
      </c>
      <c r="K895" s="29">
        <v>162886.19125048572</v>
      </c>
      <c r="L895" s="29">
        <v>163739.36728543459</v>
      </c>
      <c r="M895" s="28">
        <v>-5.2105736640694223E-3</v>
      </c>
      <c r="N895" s="29">
        <v>123167.73629772369</v>
      </c>
      <c r="O895" s="28">
        <v>0.32247450628428964</v>
      </c>
      <c r="P895" s="29">
        <v>119365.72627416291</v>
      </c>
      <c r="Q895" s="28">
        <v>0.36459766412649852</v>
      </c>
      <c r="R895" s="29">
        <v>71165.374293164437</v>
      </c>
      <c r="S895" s="29">
        <v>69763.569544886923</v>
      </c>
      <c r="T895" s="28">
        <v>2.0093649986983143E-2</v>
      </c>
      <c r="U895" s="29">
        <v>50337.338167941227</v>
      </c>
      <c r="V895" s="28">
        <v>0.41376912016551842</v>
      </c>
      <c r="W895" s="29">
        <v>49105.549980176584</v>
      </c>
      <c r="X895" s="28">
        <v>0.44923281221558831</v>
      </c>
      <c r="Y895" s="27">
        <v>562534.30972754199</v>
      </c>
      <c r="Z895" s="45">
        <v>14130.12344506185</v>
      </c>
      <c r="AA895" s="29">
        <v>67322.872935577689</v>
      </c>
      <c r="AB895" s="29">
        <v>3842.5013575867547</v>
      </c>
      <c r="AC895" s="30">
        <v>3.5402904859246886</v>
      </c>
      <c r="AD895" s="30">
        <v>3.2259753596359255</v>
      </c>
      <c r="AE895" s="28">
        <v>9.743258743434291E-2</v>
      </c>
      <c r="AF895" s="30">
        <v>3.4655240154549216</v>
      </c>
      <c r="AG895" s="28">
        <v>2.1574362242574849E-2</v>
      </c>
      <c r="AH895" s="30">
        <v>3.5571570881724321</v>
      </c>
      <c r="AI895" s="28">
        <v>-4.7415961200659509E-3</v>
      </c>
      <c r="AJ895" s="30">
        <v>8.1031602643870801</v>
      </c>
      <c r="AK895" s="30">
        <v>7.5715616002894555</v>
      </c>
      <c r="AL895" s="28">
        <v>7.0209910737212E-2</v>
      </c>
      <c r="AM895" s="30">
        <v>8.4796050725786305</v>
      </c>
      <c r="AN895" s="28">
        <v>-4.4394143945323421E-2</v>
      </c>
      <c r="AO895" s="30">
        <v>8.6467342178714368</v>
      </c>
      <c r="AP895" s="28">
        <v>-6.286465384362977E-2</v>
      </c>
    </row>
    <row r="896" spans="1:42" s="2" customFormat="1" x14ac:dyDescent="0.25">
      <c r="A896" s="83" t="s">
        <v>199</v>
      </c>
      <c r="B896" s="83" t="s">
        <v>232</v>
      </c>
      <c r="C896" s="26" t="s">
        <v>212</v>
      </c>
      <c r="D896" s="27">
        <v>1.8975346183776856</v>
      </c>
      <c r="E896" s="26"/>
      <c r="F896" s="26"/>
      <c r="G896" s="26"/>
      <c r="H896" s="26"/>
      <c r="I896" s="26"/>
      <c r="J896" s="26"/>
      <c r="K896" s="29">
        <v>0.89883222336897006</v>
      </c>
      <c r="L896" s="26"/>
      <c r="M896" s="26"/>
      <c r="N896" s="26"/>
      <c r="O896" s="26"/>
      <c r="P896" s="26"/>
      <c r="Q896" s="26"/>
      <c r="R896" s="29">
        <v>1.9141796192049014</v>
      </c>
      <c r="S896" s="26"/>
      <c r="T896" s="26"/>
      <c r="U896" s="26"/>
      <c r="V896" s="26"/>
      <c r="W896" s="26"/>
      <c r="X896" s="26"/>
      <c r="Y896" s="27">
        <v>1.8975346183776856</v>
      </c>
      <c r="Z896" s="26"/>
      <c r="AA896" s="29">
        <v>1.9141796192049014</v>
      </c>
      <c r="AB896" s="26"/>
      <c r="AC896" s="30">
        <v>2.111111027223096</v>
      </c>
      <c r="AD896" s="26"/>
      <c r="AE896" s="26"/>
      <c r="AF896" s="26"/>
      <c r="AG896" s="26"/>
      <c r="AH896" s="26"/>
      <c r="AI896" s="26"/>
      <c r="AJ896" s="30">
        <v>0.99130436837785907</v>
      </c>
      <c r="AK896" s="26"/>
      <c r="AL896" s="26"/>
      <c r="AM896" s="26"/>
      <c r="AN896" s="26"/>
      <c r="AO896" s="26"/>
      <c r="AP896" s="26"/>
    </row>
    <row r="897" spans="1:42" s="2" customFormat="1" x14ac:dyDescent="0.25">
      <c r="A897" s="83" t="s">
        <v>199</v>
      </c>
      <c r="B897" s="83" t="s">
        <v>232</v>
      </c>
      <c r="C897" s="26" t="s">
        <v>208</v>
      </c>
      <c r="D897" s="27">
        <v>1104.4976675724984</v>
      </c>
      <c r="E897" s="27">
        <v>2013.8888662350178</v>
      </c>
      <c r="F897" s="28">
        <v>-0.45155977269124781</v>
      </c>
      <c r="G897" s="27">
        <v>662.27229797482494</v>
      </c>
      <c r="H897" s="28">
        <v>0.66773949469117577</v>
      </c>
      <c r="I897" s="27">
        <v>1833.2983899593355</v>
      </c>
      <c r="J897" s="28">
        <v>-0.39753524378702076</v>
      </c>
      <c r="K897" s="29">
        <v>67.940524628079999</v>
      </c>
      <c r="L897" s="29">
        <v>228.90703879611905</v>
      </c>
      <c r="M897" s="28">
        <v>-0.70319600050135345</v>
      </c>
      <c r="N897" s="29">
        <v>37.621490824392652</v>
      </c>
      <c r="O897" s="28">
        <v>0.80589666010867889</v>
      </c>
      <c r="P897" s="29">
        <v>103.88484036938823</v>
      </c>
      <c r="Q897" s="28">
        <v>-0.34600154953792422</v>
      </c>
      <c r="R897" s="29">
        <v>38.666619079915556</v>
      </c>
      <c r="S897" s="29">
        <v>80.390657784654792</v>
      </c>
      <c r="T897" s="28">
        <v>-0.5190160132351056</v>
      </c>
      <c r="U897" s="29">
        <v>17.252966690805611</v>
      </c>
      <c r="V897" s="28">
        <v>1.2411576961150474</v>
      </c>
      <c r="W897" s="29">
        <v>46.25007301861244</v>
      </c>
      <c r="X897" s="28">
        <v>-0.16396631278063217</v>
      </c>
      <c r="Y897" s="27">
        <v>1104.4976675724984</v>
      </c>
      <c r="Z897" s="26"/>
      <c r="AA897" s="29">
        <v>38.666619079915556</v>
      </c>
      <c r="AB897" s="26"/>
      <c r="AC897" s="30">
        <v>16.256831598206507</v>
      </c>
      <c r="AD897" s="30">
        <v>8.797845958894829</v>
      </c>
      <c r="AE897" s="28">
        <v>0.84781953152640366</v>
      </c>
      <c r="AF897" s="30">
        <v>17.603563374618513</v>
      </c>
      <c r="AG897" s="28">
        <v>-7.6503361720148988E-2</v>
      </c>
      <c r="AH897" s="30">
        <v>17.647410184590839</v>
      </c>
      <c r="AI897" s="28">
        <v>-7.8797884326309936E-2</v>
      </c>
      <c r="AJ897" s="30">
        <v>28.564630005269922</v>
      </c>
      <c r="AK897" s="30">
        <v>25.051279859280303</v>
      </c>
      <c r="AL897" s="28">
        <v>0.14024633335003406</v>
      </c>
      <c r="AM897" s="30">
        <v>38.38599528090208</v>
      </c>
      <c r="AN897" s="28">
        <v>-0.25585803373759369</v>
      </c>
      <c r="AO897" s="30">
        <v>39.638821526218138</v>
      </c>
      <c r="AP897" s="28">
        <v>-0.27937741573935188</v>
      </c>
    </row>
    <row r="898" spans="1:42" s="2" customFormat="1" x14ac:dyDescent="0.25">
      <c r="A898" s="83" t="s">
        <v>199</v>
      </c>
      <c r="B898" s="83" t="s">
        <v>232</v>
      </c>
      <c r="C898" s="26" t="s">
        <v>223</v>
      </c>
      <c r="D898" s="27">
        <v>6099737.4873534068</v>
      </c>
      <c r="E898" s="27">
        <v>6439308.4711337937</v>
      </c>
      <c r="F898" s="28">
        <v>-5.2734076229244115E-2</v>
      </c>
      <c r="G898" s="27">
        <v>5432682.4138563704</v>
      </c>
      <c r="H898" s="28">
        <v>0.12278558227436118</v>
      </c>
      <c r="I898" s="27">
        <v>4934775.2196960021</v>
      </c>
      <c r="J898" s="28">
        <v>0.2360720024303701</v>
      </c>
      <c r="K898" s="29">
        <v>2100409.7018176448</v>
      </c>
      <c r="L898" s="29">
        <v>2437124.1521271802</v>
      </c>
      <c r="M898" s="28">
        <v>-0.13816056519551664</v>
      </c>
      <c r="N898" s="29">
        <v>2145448.7129026651</v>
      </c>
      <c r="O898" s="28">
        <v>-2.099281647431472E-2</v>
      </c>
      <c r="P898" s="29">
        <v>1881823.9780624106</v>
      </c>
      <c r="Q898" s="28">
        <v>0.11615630702096663</v>
      </c>
      <c r="R898" s="29">
        <v>1545316.224798433</v>
      </c>
      <c r="S898" s="29">
        <v>1797602.079534834</v>
      </c>
      <c r="T898" s="28">
        <v>-0.14034577374414536</v>
      </c>
      <c r="U898" s="29">
        <v>1486219.4599536925</v>
      </c>
      <c r="V898" s="28">
        <v>3.97631483351603E-2</v>
      </c>
      <c r="W898" s="29">
        <v>1256385.3328218127</v>
      </c>
      <c r="X898" s="28">
        <v>0.22996996576495216</v>
      </c>
      <c r="Y898" s="27">
        <v>6073256.1099219881</v>
      </c>
      <c r="Z898" s="45">
        <v>26481.377431418703</v>
      </c>
      <c r="AA898" s="29">
        <v>1505817.7212490502</v>
      </c>
      <c r="AB898" s="29">
        <v>39498.503549382818</v>
      </c>
      <c r="AC898" s="30">
        <v>2.90407032593443</v>
      </c>
      <c r="AD898" s="30">
        <v>2.6421749854283836</v>
      </c>
      <c r="AE898" s="28">
        <v>9.9121118756479554E-2</v>
      </c>
      <c r="AF898" s="30">
        <v>2.5321893649493363</v>
      </c>
      <c r="AG898" s="28">
        <v>0.1468614338772149</v>
      </c>
      <c r="AH898" s="30">
        <v>2.622336242509256</v>
      </c>
      <c r="AI898" s="28">
        <v>0.10743629243959534</v>
      </c>
      <c r="AJ898" s="30">
        <v>3.9472422469058337</v>
      </c>
      <c r="AK898" s="30">
        <v>3.5821656775119526</v>
      </c>
      <c r="AL898" s="28">
        <v>0.10191504309411244</v>
      </c>
      <c r="AM898" s="30">
        <v>3.6553702600729245</v>
      </c>
      <c r="AN898" s="28">
        <v>7.9847448019420703E-2</v>
      </c>
      <c r="AO898" s="30">
        <v>3.9277561515403954</v>
      </c>
      <c r="AP898" s="28">
        <v>4.9611265602107785E-3</v>
      </c>
    </row>
    <row r="899" spans="1:42" s="2" customFormat="1" x14ac:dyDescent="0.25">
      <c r="A899" s="83" t="s">
        <v>199</v>
      </c>
      <c r="B899" s="83" t="s">
        <v>232</v>
      </c>
      <c r="C899" s="26" t="s">
        <v>207</v>
      </c>
      <c r="D899" s="27">
        <v>42.652437032461165</v>
      </c>
      <c r="E899" s="27">
        <v>2314.416810692549</v>
      </c>
      <c r="F899" s="28">
        <v>-0.98157097855692732</v>
      </c>
      <c r="G899" s="27">
        <v>13495.639397565126</v>
      </c>
      <c r="H899" s="28">
        <v>-0.9968395393670525</v>
      </c>
      <c r="I899" s="27">
        <v>10202.415149418115</v>
      </c>
      <c r="J899" s="28">
        <v>-0.99581937841111146</v>
      </c>
      <c r="K899" s="29">
        <v>9.9740839004516602</v>
      </c>
      <c r="L899" s="29">
        <v>492.41821753978729</v>
      </c>
      <c r="M899" s="28">
        <v>-0.97974468948309013</v>
      </c>
      <c r="N899" s="29">
        <v>4488.7276867628098</v>
      </c>
      <c r="O899" s="28">
        <v>-0.99777797082013575</v>
      </c>
      <c r="P899" s="29">
        <v>3420.4375947713852</v>
      </c>
      <c r="Q899" s="28">
        <v>-0.99708397430910645</v>
      </c>
      <c r="R899" s="29">
        <v>4.9900281577964725</v>
      </c>
      <c r="S899" s="29">
        <v>107.74309216135129</v>
      </c>
      <c r="T899" s="28">
        <v>-0.95368586460908666</v>
      </c>
      <c r="U899" s="29">
        <v>1254.8695363520958</v>
      </c>
      <c r="V899" s="28">
        <v>-0.99602346856526425</v>
      </c>
      <c r="W899" s="29">
        <v>949.52387480595064</v>
      </c>
      <c r="X899" s="28">
        <v>-0.99474470490927225</v>
      </c>
      <c r="Y899" s="27">
        <v>42.652437032461165</v>
      </c>
      <c r="Z899" s="26"/>
      <c r="AA899" s="29">
        <v>4.9900281577964725</v>
      </c>
      <c r="AB899" s="26"/>
      <c r="AC899" s="30">
        <v>4.2763262729853038</v>
      </c>
      <c r="AD899" s="30">
        <v>4.7001039528062236</v>
      </c>
      <c r="AE899" s="28">
        <v>-9.016346959047597E-2</v>
      </c>
      <c r="AF899" s="30">
        <v>3.0065622909947431</v>
      </c>
      <c r="AG899" s="28">
        <v>0.42233084137114285</v>
      </c>
      <c r="AH899" s="30">
        <v>2.9827806725706458</v>
      </c>
      <c r="AI899" s="28">
        <v>0.43367104135747375</v>
      </c>
      <c r="AJ899" s="30">
        <v>8.547534339224228</v>
      </c>
      <c r="AK899" s="30">
        <v>21.480883500415793</v>
      </c>
      <c r="AL899" s="28">
        <v>-0.60208646264206134</v>
      </c>
      <c r="AM899" s="30">
        <v>10.754615525050463</v>
      </c>
      <c r="AN899" s="28">
        <v>-0.20522176554664689</v>
      </c>
      <c r="AO899" s="30">
        <v>10.74476947881182</v>
      </c>
      <c r="AP899" s="28">
        <v>-0.20449346483611738</v>
      </c>
    </row>
    <row r="900" spans="1:42" s="2" customFormat="1" x14ac:dyDescent="0.25">
      <c r="A900" s="83" t="s">
        <v>199</v>
      </c>
      <c r="B900" s="83" t="s">
        <v>232</v>
      </c>
      <c r="C900" s="26" t="s">
        <v>209</v>
      </c>
      <c r="D900" s="27">
        <v>298.44716327428819</v>
      </c>
      <c r="E900" s="27">
        <v>374.26777729511258</v>
      </c>
      <c r="F900" s="28">
        <v>-0.20258386807646372</v>
      </c>
      <c r="G900" s="27">
        <v>633.91267661094662</v>
      </c>
      <c r="H900" s="28">
        <v>-0.52919830398429601</v>
      </c>
      <c r="I900" s="27">
        <v>485.25922662973403</v>
      </c>
      <c r="J900" s="28">
        <v>-0.38497374826422109</v>
      </c>
      <c r="K900" s="29">
        <v>9.4697189331054688</v>
      </c>
      <c r="L900" s="29">
        <v>7.3109348938598657</v>
      </c>
      <c r="M900" s="28">
        <v>0.29528152973413446</v>
      </c>
      <c r="N900" s="29">
        <v>13.496821242053212</v>
      </c>
      <c r="O900" s="28">
        <v>-0.29837413096945764</v>
      </c>
      <c r="P900" s="29">
        <v>12.039723883468884</v>
      </c>
      <c r="Q900" s="28">
        <v>-0.2134604560069816</v>
      </c>
      <c r="R900" s="29">
        <v>7.462976639126941</v>
      </c>
      <c r="S900" s="29">
        <v>8.1319214021172144</v>
      </c>
      <c r="T900" s="28">
        <v>-8.2261587380333998E-2</v>
      </c>
      <c r="U900" s="29">
        <v>14.955315308115804</v>
      </c>
      <c r="V900" s="28">
        <v>-0.50098165866974353</v>
      </c>
      <c r="W900" s="29">
        <v>11.191690412082629</v>
      </c>
      <c r="X900" s="28">
        <v>-0.33316805912806002</v>
      </c>
      <c r="Y900" s="27">
        <v>298.44716327428819</v>
      </c>
      <c r="Z900" s="26"/>
      <c r="AA900" s="29">
        <v>7.462976639126941</v>
      </c>
      <c r="AB900" s="26"/>
      <c r="AC900" s="30">
        <v>31.515947345695551</v>
      </c>
      <c r="AD900" s="30">
        <v>51.192875156013727</v>
      </c>
      <c r="AE900" s="28">
        <v>-0.38436848390232853</v>
      </c>
      <c r="AF900" s="30">
        <v>46.967553710781182</v>
      </c>
      <c r="AG900" s="28">
        <v>-0.32898469569512168</v>
      </c>
      <c r="AH900" s="30">
        <v>40.304846799353776</v>
      </c>
      <c r="AI900" s="28">
        <v>-0.2180606093706611</v>
      </c>
      <c r="AJ900" s="30">
        <v>39.990365467525052</v>
      </c>
      <c r="AK900" s="30">
        <v>46.024519764501022</v>
      </c>
      <c r="AL900" s="28">
        <v>-0.13110738206181455</v>
      </c>
      <c r="AM900" s="30">
        <v>42.387115453656875</v>
      </c>
      <c r="AN900" s="28">
        <v>-5.6544305043646173E-2</v>
      </c>
      <c r="AO900" s="30">
        <v>43.358885812803102</v>
      </c>
      <c r="AP900" s="28">
        <v>-7.7689273654799176E-2</v>
      </c>
    </row>
    <row r="901" spans="1:42" s="2" customFormat="1" x14ac:dyDescent="0.25">
      <c r="A901" s="83" t="s">
        <v>199</v>
      </c>
      <c r="B901" s="83" t="s">
        <v>232</v>
      </c>
      <c r="C901" s="26" t="s">
        <v>206</v>
      </c>
      <c r="D901" s="27">
        <v>176301.93448534966</v>
      </c>
      <c r="E901" s="27">
        <v>221683.99485311628</v>
      </c>
      <c r="F901" s="28">
        <v>-0.20471509635973467</v>
      </c>
      <c r="G901" s="27">
        <v>170460.5422587452</v>
      </c>
      <c r="H901" s="28">
        <v>3.4268295461231703E-2</v>
      </c>
      <c r="I901" s="27">
        <v>128283.85814089418</v>
      </c>
      <c r="J901" s="28">
        <v>0.37431113345310535</v>
      </c>
      <c r="K901" s="29">
        <v>49971.509856635646</v>
      </c>
      <c r="L901" s="29">
        <v>63182.631618699481</v>
      </c>
      <c r="M901" s="28">
        <v>-0.20909419920638256</v>
      </c>
      <c r="N901" s="29">
        <v>50656.609674307241</v>
      </c>
      <c r="O901" s="28">
        <v>-1.3524391428411636E-2</v>
      </c>
      <c r="P901" s="29">
        <v>38927.036041890424</v>
      </c>
      <c r="Q901" s="28">
        <v>0.2837224442893615</v>
      </c>
      <c r="R901" s="29">
        <v>16448.054814237526</v>
      </c>
      <c r="S901" s="29">
        <v>19775.476436815316</v>
      </c>
      <c r="T901" s="28">
        <v>-0.16825999784173312</v>
      </c>
      <c r="U901" s="29">
        <v>17792.925818907657</v>
      </c>
      <c r="V901" s="28">
        <v>-7.558459009821776E-2</v>
      </c>
      <c r="W901" s="29">
        <v>13518.111714392349</v>
      </c>
      <c r="X901" s="28">
        <v>0.216742039254325</v>
      </c>
      <c r="Y901" s="27">
        <v>176096.11900878273</v>
      </c>
      <c r="Z901" s="45">
        <v>205.81547656693598</v>
      </c>
      <c r="AA901" s="29">
        <v>16406.878339617266</v>
      </c>
      <c r="AB901" s="29">
        <v>41.176474620260265</v>
      </c>
      <c r="AC901" s="30">
        <v>3.5280489821329417</v>
      </c>
      <c r="AD901" s="30">
        <v>3.5086223725367409</v>
      </c>
      <c r="AE901" s="28">
        <v>5.5368197353639166E-3</v>
      </c>
      <c r="AF901" s="30">
        <v>3.3650207417098792</v>
      </c>
      <c r="AG901" s="28">
        <v>4.8447915462245396E-2</v>
      </c>
      <c r="AH901" s="30">
        <v>3.2954951412906057</v>
      </c>
      <c r="AI901" s="28">
        <v>7.0567192750058669E-2</v>
      </c>
      <c r="AJ901" s="30">
        <v>10.718710295927622</v>
      </c>
      <c r="AK901" s="30">
        <v>11.210045713003147</v>
      </c>
      <c r="AL901" s="28">
        <v>-4.3829920916878921E-2</v>
      </c>
      <c r="AM901" s="30">
        <v>9.5802423948513997</v>
      </c>
      <c r="AN901" s="28">
        <v>0.1188349787149494</v>
      </c>
      <c r="AO901" s="30">
        <v>9.4897764459450364</v>
      </c>
      <c r="AP901" s="28">
        <v>0.12950082196169188</v>
      </c>
    </row>
    <row r="902" spans="1:42" s="2" customFormat="1" x14ac:dyDescent="0.25">
      <c r="A902" s="83" t="s">
        <v>199</v>
      </c>
      <c r="B902" s="83" t="s">
        <v>232</v>
      </c>
      <c r="C902" s="26" t="s">
        <v>211</v>
      </c>
      <c r="D902" s="27">
        <v>178.24132798075675</v>
      </c>
      <c r="E902" s="27">
        <v>487.89204460382462</v>
      </c>
      <c r="F902" s="28">
        <v>-0.6346705588825674</v>
      </c>
      <c r="G902" s="27">
        <v>1238.3785303544998</v>
      </c>
      <c r="H902" s="28">
        <v>-0.85606878380737661</v>
      </c>
      <c r="I902" s="27">
        <v>2115.9365654242038</v>
      </c>
      <c r="J902" s="28">
        <v>-0.91576244255459383</v>
      </c>
      <c r="K902" s="29">
        <v>5.6624399423599243</v>
      </c>
      <c r="L902" s="29">
        <v>23.89783562102474</v>
      </c>
      <c r="M902" s="28">
        <v>-0.76305636911410313</v>
      </c>
      <c r="N902" s="29">
        <v>99.056065483461055</v>
      </c>
      <c r="O902" s="28">
        <v>-0.94283600994322392</v>
      </c>
      <c r="P902" s="29">
        <v>162.99727998008308</v>
      </c>
      <c r="Q902" s="28">
        <v>-0.96526052494218417</v>
      </c>
      <c r="R902" s="29">
        <v>4.929054499186023</v>
      </c>
      <c r="S902" s="29">
        <v>11.369477352387094</v>
      </c>
      <c r="T902" s="28">
        <v>-0.56646604356433883</v>
      </c>
      <c r="U902" s="29">
        <v>30.500359876265286</v>
      </c>
      <c r="V902" s="28">
        <v>-0.83839356259459397</v>
      </c>
      <c r="W902" s="29">
        <v>47.96968218090602</v>
      </c>
      <c r="X902" s="28">
        <v>-0.89724646328492885</v>
      </c>
      <c r="Y902" s="27">
        <v>178.24132798075675</v>
      </c>
      <c r="Z902" s="26"/>
      <c r="AA902" s="29">
        <v>4.929054499186023</v>
      </c>
      <c r="AB902" s="26"/>
      <c r="AC902" s="30">
        <v>31.477831075497722</v>
      </c>
      <c r="AD902" s="30">
        <v>20.41574192495445</v>
      </c>
      <c r="AE902" s="28">
        <v>0.5418411533220806</v>
      </c>
      <c r="AF902" s="30">
        <v>12.501794052795953</v>
      </c>
      <c r="AG902" s="28">
        <v>1.517865111404382</v>
      </c>
      <c r="AH902" s="30">
        <v>12.981422546945284</v>
      </c>
      <c r="AI902" s="28">
        <v>1.4248367974821765</v>
      </c>
      <c r="AJ902" s="30">
        <v>36.161362794870961</v>
      </c>
      <c r="AK902" s="30">
        <v>42.912442628806382</v>
      </c>
      <c r="AL902" s="28">
        <v>-0.15732219888605312</v>
      </c>
      <c r="AM902" s="30">
        <v>40.602095692588172</v>
      </c>
      <c r="AN902" s="28">
        <v>-0.10937201200990859</v>
      </c>
      <c r="AO902" s="30">
        <v>44.109872511651467</v>
      </c>
      <c r="AP902" s="28">
        <v>-0.18019797528729958</v>
      </c>
    </row>
    <row r="903" spans="1:42" s="2" customFormat="1" x14ac:dyDescent="0.25">
      <c r="A903" s="83" t="s">
        <v>199</v>
      </c>
      <c r="B903" s="83" t="s">
        <v>232</v>
      </c>
      <c r="C903" s="26" t="s">
        <v>204</v>
      </c>
      <c r="D903" s="27">
        <v>2227598.6629343866</v>
      </c>
      <c r="E903" s="27">
        <v>2474403.975494646</v>
      </c>
      <c r="F903" s="28">
        <v>-9.9743338195583731E-2</v>
      </c>
      <c r="G903" s="27">
        <v>2040235.9922509862</v>
      </c>
      <c r="H903" s="28">
        <v>9.1833822849426261E-2</v>
      </c>
      <c r="I903" s="27">
        <v>2073555.3069237529</v>
      </c>
      <c r="J903" s="28">
        <v>7.4289485067638036E-2</v>
      </c>
      <c r="K903" s="29">
        <v>729332.6185342652</v>
      </c>
      <c r="L903" s="29">
        <v>814778.63677759119</v>
      </c>
      <c r="M903" s="28">
        <v>-0.10487022411542443</v>
      </c>
      <c r="N903" s="29">
        <v>672109.99736238539</v>
      </c>
      <c r="O903" s="28">
        <v>8.5138774004914514E-2</v>
      </c>
      <c r="P903" s="29">
        <v>671675.54606662609</v>
      </c>
      <c r="Q903" s="28">
        <v>8.5840660427914231E-2</v>
      </c>
      <c r="R903" s="29">
        <v>381608.32529546547</v>
      </c>
      <c r="S903" s="29">
        <v>472330.76281962352</v>
      </c>
      <c r="T903" s="28">
        <v>-0.19207395466384997</v>
      </c>
      <c r="U903" s="29">
        <v>411229.02335153031</v>
      </c>
      <c r="V903" s="28">
        <v>-7.2029687531913855E-2</v>
      </c>
      <c r="W903" s="29">
        <v>428773.5277635458</v>
      </c>
      <c r="X903" s="28">
        <v>-0.11000026684037816</v>
      </c>
      <c r="Y903" s="27">
        <v>2192842.3117455174</v>
      </c>
      <c r="Z903" s="45">
        <v>34756.351188869143</v>
      </c>
      <c r="AA903" s="29">
        <v>372203.01109989488</v>
      </c>
      <c r="AB903" s="29">
        <v>9405.3141955705869</v>
      </c>
      <c r="AC903" s="30">
        <v>3.0542973210373843</v>
      </c>
      <c r="AD903" s="30">
        <v>3.0369033548557312</v>
      </c>
      <c r="AE903" s="28">
        <v>5.7275336582054076E-3</v>
      </c>
      <c r="AF903" s="30">
        <v>3.0355685829070334</v>
      </c>
      <c r="AG903" s="28">
        <v>6.1697628035190738E-3</v>
      </c>
      <c r="AH903" s="30">
        <v>3.0871383051930685</v>
      </c>
      <c r="AI903" s="28">
        <v>-1.0638002223755374E-2</v>
      </c>
      <c r="AJ903" s="30">
        <v>5.8373953482530494</v>
      </c>
      <c r="AK903" s="30">
        <v>5.2387101799668008</v>
      </c>
      <c r="AL903" s="28">
        <v>0.11428102485525218</v>
      </c>
      <c r="AM903" s="30">
        <v>4.9613132254698238</v>
      </c>
      <c r="AN903" s="28">
        <v>0.17658270763589268</v>
      </c>
      <c r="AO903" s="30">
        <v>4.8360152216935584</v>
      </c>
      <c r="AP903" s="28">
        <v>0.20706719905832113</v>
      </c>
    </row>
    <row r="904" spans="1:42" s="2" customFormat="1" x14ac:dyDescent="0.25">
      <c r="A904" s="83" t="s">
        <v>199</v>
      </c>
      <c r="B904" s="83" t="s">
        <v>232</v>
      </c>
      <c r="C904" s="26" t="s">
        <v>227</v>
      </c>
      <c r="D904" s="27">
        <v>9066395.2085589133</v>
      </c>
      <c r="E904" s="27">
        <v>10131066.977832293</v>
      </c>
      <c r="F904" s="28">
        <v>-0.10508979672160688</v>
      </c>
      <c r="G904" s="27">
        <v>8680811.1627331674</v>
      </c>
      <c r="H904" s="28">
        <v>4.4417974149819447E-2</v>
      </c>
      <c r="I904" s="27">
        <v>8960862.4785441514</v>
      </c>
      <c r="J904" s="28">
        <v>1.177707282836323E-2</v>
      </c>
      <c r="K904" s="29">
        <v>3517208.1918912372</v>
      </c>
      <c r="L904" s="29">
        <v>4131479.4402987235</v>
      </c>
      <c r="M904" s="28">
        <v>-0.14868069835125985</v>
      </c>
      <c r="N904" s="29">
        <v>3676195.9989912193</v>
      </c>
      <c r="O904" s="28">
        <v>-4.3247913643236061E-2</v>
      </c>
      <c r="P904" s="29">
        <v>3881023.4412375195</v>
      </c>
      <c r="Q904" s="28">
        <v>-9.3742090161216513E-2</v>
      </c>
      <c r="R904" s="29">
        <v>2264203.0269755903</v>
      </c>
      <c r="S904" s="29">
        <v>2637671.496660443</v>
      </c>
      <c r="T904" s="28">
        <v>-0.14159021324592594</v>
      </c>
      <c r="U904" s="29">
        <v>2239897.6908281408</v>
      </c>
      <c r="V904" s="28">
        <v>1.0851092104328754E-2</v>
      </c>
      <c r="W904" s="29">
        <v>2364108.6751992828</v>
      </c>
      <c r="X904" s="28">
        <v>-4.2259329814976036E-2</v>
      </c>
      <c r="Y904" s="27">
        <v>8749369.6987432092</v>
      </c>
      <c r="Z904" s="45">
        <v>317025.50981570478</v>
      </c>
      <c r="AA904" s="29">
        <v>2103489.0900269449</v>
      </c>
      <c r="AB904" s="29">
        <v>160713.93694864545</v>
      </c>
      <c r="AC904" s="30">
        <v>2.5777249209930404</v>
      </c>
      <c r="AD904" s="30">
        <v>2.4521644423576689</v>
      </c>
      <c r="AE904" s="28">
        <v>5.1203939045233654E-2</v>
      </c>
      <c r="AF904" s="30">
        <v>2.3613570019431114</v>
      </c>
      <c r="AG904" s="28">
        <v>9.1628635090706054E-2</v>
      </c>
      <c r="AH904" s="30">
        <v>2.3088916143435747</v>
      </c>
      <c r="AI904" s="28">
        <v>0.11643392222458042</v>
      </c>
      <c r="AJ904" s="30">
        <v>4.0042324387620631</v>
      </c>
      <c r="AK904" s="30">
        <v>3.840913089692648</v>
      </c>
      <c r="AL904" s="28">
        <v>4.2520969690174389E-2</v>
      </c>
      <c r="AM904" s="30">
        <v>3.8755391365771152</v>
      </c>
      <c r="AN904" s="28">
        <v>3.3206554662381788E-2</v>
      </c>
      <c r="AO904" s="30">
        <v>3.7903767168354876</v>
      </c>
      <c r="AP904" s="28">
        <v>5.6420703772452348E-2</v>
      </c>
    </row>
    <row r="905" spans="1:42" s="2" customFormat="1" x14ac:dyDescent="0.25">
      <c r="A905" s="83" t="s">
        <v>199</v>
      </c>
      <c r="B905" s="83" t="s">
        <v>232</v>
      </c>
      <c r="C905" s="26" t="s">
        <v>205</v>
      </c>
      <c r="D905" s="27">
        <v>1404654.3714206147</v>
      </c>
      <c r="E905" s="27">
        <v>1434534.3993918472</v>
      </c>
      <c r="F905" s="28">
        <v>-2.082907735353004E-2</v>
      </c>
      <c r="G905" s="27">
        <v>1015176.1945694385</v>
      </c>
      <c r="H905" s="28">
        <v>0.38365574265299196</v>
      </c>
      <c r="I905" s="27">
        <v>880341.12826923491</v>
      </c>
      <c r="J905" s="28">
        <v>0.59557962966263789</v>
      </c>
      <c r="K905" s="29">
        <v>314557.47156457417</v>
      </c>
      <c r="L905" s="29">
        <v>334847.24996104889</v>
      </c>
      <c r="M905" s="28">
        <v>-6.0594131798409362E-2</v>
      </c>
      <c r="N905" s="29">
        <v>253954.66739013346</v>
      </c>
      <c r="O905" s="28">
        <v>0.23863630779953612</v>
      </c>
      <c r="P905" s="29">
        <v>231888.08181969114</v>
      </c>
      <c r="Q905" s="28">
        <v>0.35650555688827568</v>
      </c>
      <c r="R905" s="29">
        <v>98120.65765461461</v>
      </c>
      <c r="S905" s="29">
        <v>121370.81992739171</v>
      </c>
      <c r="T905" s="28">
        <v>-0.191563032091949</v>
      </c>
      <c r="U905" s="29">
        <v>90003.480460921026</v>
      </c>
      <c r="V905" s="28">
        <v>9.0187370000852515E-2</v>
      </c>
      <c r="W905" s="29">
        <v>79999.027920774126</v>
      </c>
      <c r="X905" s="28">
        <v>0.22652312415329567</v>
      </c>
      <c r="Y905" s="27">
        <v>1399178.0419330797</v>
      </c>
      <c r="Z905" s="45">
        <v>5476.3294875349875</v>
      </c>
      <c r="AA905" s="29">
        <v>97650.105886644465</v>
      </c>
      <c r="AB905" s="29">
        <v>470.55176797015019</v>
      </c>
      <c r="AC905" s="30">
        <v>4.4654935851118678</v>
      </c>
      <c r="AD905" s="30">
        <v>4.2841456800338644</v>
      </c>
      <c r="AE905" s="28">
        <v>4.2330004304748543E-2</v>
      </c>
      <c r="AF905" s="30">
        <v>3.9974701193811555</v>
      </c>
      <c r="AG905" s="28">
        <v>0.11707991598525483</v>
      </c>
      <c r="AH905" s="30">
        <v>3.7964052372202568</v>
      </c>
      <c r="AI905" s="28">
        <v>0.176242604801989</v>
      </c>
      <c r="AJ905" s="30">
        <v>14.315582518464232</v>
      </c>
      <c r="AK905" s="30">
        <v>11.819434030766505</v>
      </c>
      <c r="AL905" s="28">
        <v>0.21119018738123529</v>
      </c>
      <c r="AM905" s="30">
        <v>11.279299304544361</v>
      </c>
      <c r="AN905" s="28">
        <v>0.26919076548456972</v>
      </c>
      <c r="AO905" s="30">
        <v>11.004397817696834</v>
      </c>
      <c r="AP905" s="28">
        <v>0.30089649207723873</v>
      </c>
    </row>
    <row r="906" spans="1:42" s="2" customFormat="1" x14ac:dyDescent="0.25">
      <c r="A906" s="83" t="s">
        <v>199</v>
      </c>
      <c r="B906" s="83" t="s">
        <v>232</v>
      </c>
      <c r="C906" s="26" t="s">
        <v>210</v>
      </c>
      <c r="D906" s="26"/>
      <c r="E906" s="27">
        <v>13.411590027809144</v>
      </c>
      <c r="F906" s="28">
        <v>-1</v>
      </c>
      <c r="G906" s="27">
        <v>40.476699858903885</v>
      </c>
      <c r="H906" s="28">
        <v>-1</v>
      </c>
      <c r="I906" s="27">
        <v>34.561516493558884</v>
      </c>
      <c r="J906" s="28">
        <v>-1</v>
      </c>
      <c r="K906" s="26"/>
      <c r="L906" s="29">
        <v>1.0324549674987793</v>
      </c>
      <c r="M906" s="28">
        <v>-1</v>
      </c>
      <c r="N906" s="29">
        <v>3.7828755343383484</v>
      </c>
      <c r="O906" s="28">
        <v>-1</v>
      </c>
      <c r="P906" s="29">
        <v>3.230712269163746</v>
      </c>
      <c r="Q906" s="28">
        <v>-1</v>
      </c>
      <c r="R906" s="26"/>
      <c r="S906" s="29">
        <v>3.0973649024963379</v>
      </c>
      <c r="T906" s="28">
        <v>-1</v>
      </c>
      <c r="U906" s="29">
        <v>1.6190680061281917</v>
      </c>
      <c r="V906" s="28">
        <v>-1</v>
      </c>
      <c r="W906" s="29">
        <v>1.3824606624235223</v>
      </c>
      <c r="X906" s="28">
        <v>-1</v>
      </c>
      <c r="Y906" s="26"/>
      <c r="Z906" s="26"/>
      <c r="AA906" s="26"/>
      <c r="AB906" s="26"/>
      <c r="AC906" s="26"/>
      <c r="AD906" s="30">
        <v>12.99</v>
      </c>
      <c r="AE906" s="28">
        <v>-1</v>
      </c>
      <c r="AF906" s="30">
        <v>10.699981929483055</v>
      </c>
      <c r="AG906" s="28">
        <v>-1</v>
      </c>
      <c r="AH906" s="30">
        <v>10.697800860645804</v>
      </c>
      <c r="AI906" s="28">
        <v>-1</v>
      </c>
      <c r="AJ906" s="26"/>
      <c r="AK906" s="30">
        <v>4.33</v>
      </c>
      <c r="AL906" s="28">
        <v>-1</v>
      </c>
      <c r="AM906" s="30">
        <v>24.999999818228201</v>
      </c>
      <c r="AN906" s="28">
        <v>-1</v>
      </c>
      <c r="AO906" s="30">
        <v>24.999999951514589</v>
      </c>
      <c r="AP906" s="28">
        <v>-1</v>
      </c>
    </row>
    <row r="907" spans="1:42" s="2" customFormat="1" x14ac:dyDescent="0.25">
      <c r="A907" s="83" t="s">
        <v>199</v>
      </c>
      <c r="B907" s="83" t="s">
        <v>233</v>
      </c>
      <c r="C907" s="26" t="s">
        <v>221</v>
      </c>
      <c r="D907" s="27">
        <v>6741482.1656072093</v>
      </c>
      <c r="E907" s="27">
        <v>7143132.4912335752</v>
      </c>
      <c r="F907" s="28">
        <v>-5.6228878033452702E-2</v>
      </c>
      <c r="G907" s="27">
        <v>6192692.7247364316</v>
      </c>
      <c r="H907" s="28">
        <v>8.8618871509426433E-2</v>
      </c>
      <c r="I907" s="27">
        <v>6163594.5522886142</v>
      </c>
      <c r="J907" s="28">
        <v>9.3758213395788451E-2</v>
      </c>
      <c r="K907" s="29">
        <v>2426447.9805920674</v>
      </c>
      <c r="L907" s="29">
        <v>2643021.1166465464</v>
      </c>
      <c r="M907" s="28">
        <v>-8.1941508030501889E-2</v>
      </c>
      <c r="N907" s="29">
        <v>2413637.8762162151</v>
      </c>
      <c r="O907" s="28">
        <v>5.3073845509643202E-3</v>
      </c>
      <c r="P907" s="29">
        <v>2468713.2728992784</v>
      </c>
      <c r="Q907" s="28">
        <v>-1.7120373099292475E-2</v>
      </c>
      <c r="R907" s="29">
        <v>1459812.5325191354</v>
      </c>
      <c r="S907" s="29">
        <v>1596645.9949839951</v>
      </c>
      <c r="T907" s="28">
        <v>-8.5700564116738556E-2</v>
      </c>
      <c r="U907" s="29">
        <v>1416842.6300681047</v>
      </c>
      <c r="V907" s="28">
        <v>3.0327928832128096E-2</v>
      </c>
      <c r="W907" s="29">
        <v>1447924.8408904222</v>
      </c>
      <c r="X907" s="28">
        <v>8.2101579398297046E-3</v>
      </c>
      <c r="Y907" s="27">
        <v>6485436.4921176201</v>
      </c>
      <c r="Z907" s="45">
        <v>256045.67348958919</v>
      </c>
      <c r="AA907" s="29">
        <v>1357800.3634419141</v>
      </c>
      <c r="AB907" s="29">
        <v>102012.16907722122</v>
      </c>
      <c r="AC907" s="30">
        <v>2.7783336875667324</v>
      </c>
      <c r="AD907" s="30">
        <v>2.7026392056589961</v>
      </c>
      <c r="AE907" s="28">
        <v>2.8007616314172205E-2</v>
      </c>
      <c r="AF907" s="30">
        <v>2.5657091255315083</v>
      </c>
      <c r="AG907" s="28">
        <v>8.2871655215856585E-2</v>
      </c>
      <c r="AH907" s="30">
        <v>2.4966830372528581</v>
      </c>
      <c r="AI907" s="28">
        <v>0.11280993466586738</v>
      </c>
      <c r="AJ907" s="30">
        <v>4.6180465062686675</v>
      </c>
      <c r="AK907" s="30">
        <v>4.4738360999710389</v>
      </c>
      <c r="AL907" s="28">
        <v>3.2234172883213612E-2</v>
      </c>
      <c r="AM907" s="30">
        <v>4.3707696206449986</v>
      </c>
      <c r="AN907" s="28">
        <v>5.6575135979639674E-2</v>
      </c>
      <c r="AO907" s="30">
        <v>4.256847025635822</v>
      </c>
      <c r="AP907" s="28">
        <v>8.48514119623303E-2</v>
      </c>
    </row>
    <row r="908" spans="1:42" s="2" customFormat="1" x14ac:dyDescent="0.25">
      <c r="A908" s="83" t="s">
        <v>199</v>
      </c>
      <c r="B908" s="83" t="s">
        <v>233</v>
      </c>
      <c r="C908" s="26" t="s">
        <v>167</v>
      </c>
      <c r="D908" s="27">
        <v>3259798.5620875824</v>
      </c>
      <c r="E908" s="27">
        <v>3569055.2885050941</v>
      </c>
      <c r="F908" s="28">
        <v>-8.664946363076502E-2</v>
      </c>
      <c r="G908" s="27">
        <v>3264701.5239981376</v>
      </c>
      <c r="H908" s="28">
        <v>-1.5018101576865428E-3</v>
      </c>
      <c r="I908" s="27">
        <v>3622416.0399429738</v>
      </c>
      <c r="J908" s="28">
        <v>-0.10010376330519448</v>
      </c>
      <c r="K908" s="29">
        <v>1289808.0811192377</v>
      </c>
      <c r="L908" s="29">
        <v>1434445.9194234321</v>
      </c>
      <c r="M908" s="28">
        <v>-0.10083185175941022</v>
      </c>
      <c r="N908" s="29">
        <v>1364445.5984957255</v>
      </c>
      <c r="O908" s="28">
        <v>-5.4701717282663549E-2</v>
      </c>
      <c r="P908" s="29">
        <v>1532457.4849604312</v>
      </c>
      <c r="Q908" s="28">
        <v>-0.15834005590534139</v>
      </c>
      <c r="R908" s="29">
        <v>772080.40906775068</v>
      </c>
      <c r="S908" s="29">
        <v>873419.93630548089</v>
      </c>
      <c r="T908" s="28">
        <v>-0.11602612102763642</v>
      </c>
      <c r="U908" s="29">
        <v>812760.26170351612</v>
      </c>
      <c r="V908" s="28">
        <v>-5.0051478341844556E-2</v>
      </c>
      <c r="W908" s="29">
        <v>930837.10087506333</v>
      </c>
      <c r="X908" s="28">
        <v>-0.17055260437950778</v>
      </c>
      <c r="Y908" s="27">
        <v>3070390.4503532415</v>
      </c>
      <c r="Z908" s="45">
        <v>189408.11173434093</v>
      </c>
      <c r="AA908" s="29">
        <v>692990.98482926015</v>
      </c>
      <c r="AB908" s="29">
        <v>79089.424238490537</v>
      </c>
      <c r="AC908" s="30">
        <v>2.5273516345616902</v>
      </c>
      <c r="AD908" s="30">
        <v>2.4881072476679056</v>
      </c>
      <c r="AE908" s="28">
        <v>1.5772787499641845E-2</v>
      </c>
      <c r="AF908" s="30">
        <v>2.3926945329278109</v>
      </c>
      <c r="AG908" s="28">
        <v>5.6278434117165273E-2</v>
      </c>
      <c r="AH908" s="30">
        <v>2.3637954563134298</v>
      </c>
      <c r="AI908" s="28">
        <v>6.919218742527844E-2</v>
      </c>
      <c r="AJ908" s="30">
        <v>4.2220972372859835</v>
      </c>
      <c r="AK908" s="30">
        <v>4.0862993162281196</v>
      </c>
      <c r="AL908" s="28">
        <v>3.3232494868538638E-2</v>
      </c>
      <c r="AM908" s="30">
        <v>4.0168075111785626</v>
      </c>
      <c r="AN908" s="28">
        <v>5.1107683287314735E-2</v>
      </c>
      <c r="AO908" s="30">
        <v>3.8915681772219921</v>
      </c>
      <c r="AP908" s="28">
        <v>8.4934670295289699E-2</v>
      </c>
    </row>
    <row r="909" spans="1:42" s="2" customFormat="1" x14ac:dyDescent="0.25">
      <c r="A909" s="83" t="s">
        <v>199</v>
      </c>
      <c r="B909" s="83" t="s">
        <v>233</v>
      </c>
      <c r="C909" s="26" t="s">
        <v>168</v>
      </c>
      <c r="D909" s="27">
        <v>2805117.4411224639</v>
      </c>
      <c r="E909" s="27">
        <v>2969360.8367418014</v>
      </c>
      <c r="F909" s="28">
        <v>-5.531271025974642E-2</v>
      </c>
      <c r="G909" s="27">
        <v>2504719.3661403181</v>
      </c>
      <c r="H909" s="28">
        <v>0.11993282722329422</v>
      </c>
      <c r="I909" s="27">
        <v>2288408.24108335</v>
      </c>
      <c r="J909" s="28">
        <v>0.22579415279264148</v>
      </c>
      <c r="K909" s="29">
        <v>912999.21672263392</v>
      </c>
      <c r="L909" s="29">
        <v>1012426.0385880291</v>
      </c>
      <c r="M909" s="28">
        <v>-9.8206504056394972E-2</v>
      </c>
      <c r="N909" s="29">
        <v>909352.43999853078</v>
      </c>
      <c r="O909" s="28">
        <v>4.0103006971741687E-3</v>
      </c>
      <c r="P909" s="29">
        <v>874524.66466098907</v>
      </c>
      <c r="Q909" s="28">
        <v>4.3994816402987982E-2</v>
      </c>
      <c r="R909" s="29">
        <v>584778.77240335091</v>
      </c>
      <c r="S909" s="29">
        <v>634528.13303869381</v>
      </c>
      <c r="T909" s="28">
        <v>-7.8403711427416173E-2</v>
      </c>
      <c r="U909" s="29">
        <v>542811.79392385506</v>
      </c>
      <c r="V909" s="28">
        <v>7.7314050559083705E-2</v>
      </c>
      <c r="W909" s="29">
        <v>493220.10363288596</v>
      </c>
      <c r="X909" s="28">
        <v>0.18563450292491318</v>
      </c>
      <c r="Y909" s="27">
        <v>2741157.5132489838</v>
      </c>
      <c r="Z909" s="45">
        <v>63959.927873480105</v>
      </c>
      <c r="AA909" s="29">
        <v>562631.58149019023</v>
      </c>
      <c r="AB909" s="29">
        <v>22147.190913160626</v>
      </c>
      <c r="AC909" s="30">
        <v>3.0724204246219515</v>
      </c>
      <c r="AD909" s="30">
        <v>2.9329163055535332</v>
      </c>
      <c r="AE909" s="28">
        <v>4.7564984655124522E-2</v>
      </c>
      <c r="AF909" s="30">
        <v>2.7543989062638516</v>
      </c>
      <c r="AG909" s="28">
        <v>0.11545949921591921</v>
      </c>
      <c r="AH909" s="30">
        <v>2.6167452257855475</v>
      </c>
      <c r="AI909" s="28">
        <v>0.17413816001120638</v>
      </c>
      <c r="AJ909" s="30">
        <v>4.796886572325227</v>
      </c>
      <c r="AK909" s="30">
        <v>4.679636224357492</v>
      </c>
      <c r="AL909" s="28">
        <v>2.5055440710849964E-2</v>
      </c>
      <c r="AM909" s="30">
        <v>4.6143421977520207</v>
      </c>
      <c r="AN909" s="28">
        <v>3.9560216115340732E-2</v>
      </c>
      <c r="AO909" s="30">
        <v>4.6397302628739974</v>
      </c>
      <c r="AP909" s="28">
        <v>3.3871863351358264E-2</v>
      </c>
    </row>
    <row r="910" spans="1:42" s="2" customFormat="1" x14ac:dyDescent="0.25">
      <c r="A910" s="83" t="s">
        <v>199</v>
      </c>
      <c r="B910" s="83" t="s">
        <v>233</v>
      </c>
      <c r="C910" s="26" t="s">
        <v>192</v>
      </c>
      <c r="D910" s="27">
        <v>676566.16239716287</v>
      </c>
      <c r="E910" s="27">
        <v>604716.3659866798</v>
      </c>
      <c r="F910" s="28">
        <v>0.11881569683210083</v>
      </c>
      <c r="G910" s="27">
        <v>423271.83459797624</v>
      </c>
      <c r="H910" s="28">
        <v>0.5984199918233768</v>
      </c>
      <c r="I910" s="27">
        <v>252770.27126229048</v>
      </c>
      <c r="J910" s="28">
        <v>1.6766049623577564</v>
      </c>
      <c r="K910" s="29">
        <v>223640.68275019567</v>
      </c>
      <c r="L910" s="29">
        <v>196149.15863508551</v>
      </c>
      <c r="M910" s="28">
        <v>0.14015621737259246</v>
      </c>
      <c r="N910" s="29">
        <v>139839.83772195893</v>
      </c>
      <c r="O910" s="28">
        <v>0.59926303114607782</v>
      </c>
      <c r="P910" s="29">
        <v>61731.12327785862</v>
      </c>
      <c r="Q910" s="28">
        <v>2.6228189424573434</v>
      </c>
      <c r="R910" s="29">
        <v>102953.351048034</v>
      </c>
      <c r="S910" s="29">
        <v>88697.925639820285</v>
      </c>
      <c r="T910" s="28">
        <v>0.16071881394499998</v>
      </c>
      <c r="U910" s="29">
        <v>61270.57444073337</v>
      </c>
      <c r="V910" s="28">
        <v>0.68030660700953793</v>
      </c>
      <c r="W910" s="29">
        <v>23867.636382473058</v>
      </c>
      <c r="X910" s="28">
        <v>3.3135126326809932</v>
      </c>
      <c r="Y910" s="27">
        <v>673888.52851539466</v>
      </c>
      <c r="Z910" s="45">
        <v>2677.633881768164</v>
      </c>
      <c r="AA910" s="29">
        <v>102177.79712246392</v>
      </c>
      <c r="AB910" s="29">
        <v>775.55392557008929</v>
      </c>
      <c r="AC910" s="30">
        <v>3.0252374213723909</v>
      </c>
      <c r="AD910" s="30">
        <v>3.082941421694751</v>
      </c>
      <c r="AE910" s="28">
        <v>-1.8717189991446267E-2</v>
      </c>
      <c r="AF910" s="30">
        <v>3.0268329933245499</v>
      </c>
      <c r="AG910" s="28">
        <v>-5.2714238138605379E-4</v>
      </c>
      <c r="AH910" s="30">
        <v>4.0946974206923707</v>
      </c>
      <c r="AI910" s="28">
        <v>-0.26118169169607292</v>
      </c>
      <c r="AJ910" s="30">
        <v>6.5715798029877002</v>
      </c>
      <c r="AK910" s="30">
        <v>6.8177058440157792</v>
      </c>
      <c r="AL910" s="28">
        <v>-3.6101006212245927E-2</v>
      </c>
      <c r="AM910" s="30">
        <v>6.9082400232334091</v>
      </c>
      <c r="AN910" s="28">
        <v>-4.8733138847734302E-2</v>
      </c>
      <c r="AO910" s="30">
        <v>10.590502855486337</v>
      </c>
      <c r="AP910" s="28">
        <v>-0.37948368527342036</v>
      </c>
    </row>
    <row r="911" spans="1:42" s="2" customFormat="1" x14ac:dyDescent="0.25">
      <c r="A911" s="83" t="s">
        <v>199</v>
      </c>
      <c r="B911" s="83" t="s">
        <v>233</v>
      </c>
      <c r="C911" s="26" t="s">
        <v>224</v>
      </c>
      <c r="D911" s="27">
        <v>465395.11296186328</v>
      </c>
      <c r="E911" s="27">
        <v>389184.94100621343</v>
      </c>
      <c r="F911" s="28">
        <v>0.19581994040831385</v>
      </c>
      <c r="G911" s="27">
        <v>250902.60382203222</v>
      </c>
      <c r="H911" s="28">
        <v>0.85488355191392429</v>
      </c>
      <c r="I911" s="27">
        <v>99908.777485641243</v>
      </c>
      <c r="J911" s="28">
        <v>3.6582004571995612</v>
      </c>
      <c r="K911" s="29">
        <v>181123.04951487112</v>
      </c>
      <c r="L911" s="29">
        <v>151494.15815428412</v>
      </c>
      <c r="M911" s="28">
        <v>0.19557778149050775</v>
      </c>
      <c r="N911" s="29">
        <v>102616.49204048957</v>
      </c>
      <c r="O911" s="28">
        <v>0.7650481507729292</v>
      </c>
      <c r="P911" s="29">
        <v>29092.556326276306</v>
      </c>
      <c r="Q911" s="28">
        <v>5.2257523018450378</v>
      </c>
      <c r="R911" s="29">
        <v>90596.396014707512</v>
      </c>
      <c r="S911" s="29">
        <v>75724.533529350694</v>
      </c>
      <c r="T911" s="28">
        <v>0.19639424361184754</v>
      </c>
      <c r="U911" s="29">
        <v>50696.897440039698</v>
      </c>
      <c r="V911" s="28">
        <v>0.78702051978344045</v>
      </c>
      <c r="W911" s="29">
        <v>14359.134043828593</v>
      </c>
      <c r="X911" s="28">
        <v>5.3093216999144106</v>
      </c>
      <c r="Y911" s="27">
        <v>463483.61621859914</v>
      </c>
      <c r="Z911" s="45">
        <v>1911.4967432641661</v>
      </c>
      <c r="AA911" s="29">
        <v>89972.889366108633</v>
      </c>
      <c r="AB911" s="29">
        <v>623.50664859887252</v>
      </c>
      <c r="AC911" s="30">
        <v>2.5694968929045774</v>
      </c>
      <c r="AD911" s="30">
        <v>2.5689765582238566</v>
      </c>
      <c r="AE911" s="28">
        <v>2.0254551527730506E-4</v>
      </c>
      <c r="AF911" s="30">
        <v>2.445051461348271</v>
      </c>
      <c r="AG911" s="28">
        <v>5.0896855760935042E-2</v>
      </c>
      <c r="AH911" s="30">
        <v>3.4341697706159957</v>
      </c>
      <c r="AI911" s="28">
        <v>-0.25178512871142061</v>
      </c>
      <c r="AJ911" s="30">
        <v>5.1370157471419784</v>
      </c>
      <c r="AK911" s="30">
        <v>5.1394828448215666</v>
      </c>
      <c r="AL911" s="28">
        <v>-4.8002839080861758E-4</v>
      </c>
      <c r="AM911" s="30">
        <v>4.9490721620347689</v>
      </c>
      <c r="AN911" s="28">
        <v>3.7975519239537243E-2</v>
      </c>
      <c r="AO911" s="30">
        <v>6.9578553400705241</v>
      </c>
      <c r="AP911" s="28">
        <v>-0.2616955231078561</v>
      </c>
    </row>
    <row r="912" spans="1:42" s="2" customFormat="1" x14ac:dyDescent="0.25">
      <c r="A912" s="83" t="s">
        <v>199</v>
      </c>
      <c r="B912" s="83" t="s">
        <v>233</v>
      </c>
      <c r="C912" s="26" t="s">
        <v>212</v>
      </c>
      <c r="D912" s="27">
        <v>11.125623166561127</v>
      </c>
      <c r="E912" s="26"/>
      <c r="F912" s="26"/>
      <c r="G912" s="26"/>
      <c r="H912" s="26"/>
      <c r="I912" s="26"/>
      <c r="J912" s="26"/>
      <c r="K912" s="29">
        <v>1.2963769925695345</v>
      </c>
      <c r="L912" s="26"/>
      <c r="M912" s="26"/>
      <c r="N912" s="26"/>
      <c r="O912" s="26"/>
      <c r="P912" s="26"/>
      <c r="Q912" s="26"/>
      <c r="R912" s="29">
        <v>2.7862431298193542</v>
      </c>
      <c r="S912" s="26"/>
      <c r="T912" s="26"/>
      <c r="U912" s="26"/>
      <c r="V912" s="26"/>
      <c r="W912" s="26"/>
      <c r="X912" s="26"/>
      <c r="Y912" s="27">
        <v>11.125623166561127</v>
      </c>
      <c r="Z912" s="26"/>
      <c r="AA912" s="29">
        <v>2.7862431298193542</v>
      </c>
      <c r="AB912" s="26"/>
      <c r="AC912" s="30">
        <v>8.582089338464078</v>
      </c>
      <c r="AD912" s="26"/>
      <c r="AE912" s="26"/>
      <c r="AF912" s="26"/>
      <c r="AG912" s="26"/>
      <c r="AH912" s="26"/>
      <c r="AI912" s="26"/>
      <c r="AJ912" s="30">
        <v>3.99305539688579</v>
      </c>
      <c r="AK912" s="26"/>
      <c r="AL912" s="26"/>
      <c r="AM912" s="26"/>
      <c r="AN912" s="26"/>
      <c r="AO912" s="26"/>
      <c r="AP912" s="26"/>
    </row>
    <row r="913" spans="1:42" s="2" customFormat="1" x14ac:dyDescent="0.25">
      <c r="A913" s="83" t="s">
        <v>199</v>
      </c>
      <c r="B913" s="83" t="s">
        <v>233</v>
      </c>
      <c r="C913" s="26" t="s">
        <v>208</v>
      </c>
      <c r="D913" s="27">
        <v>300.98030584335328</v>
      </c>
      <c r="E913" s="27">
        <v>93.05266488552094</v>
      </c>
      <c r="F913" s="28">
        <v>2.2345157037000241</v>
      </c>
      <c r="G913" s="27">
        <v>156.60263432502745</v>
      </c>
      <c r="H913" s="28">
        <v>0.92193641659099546</v>
      </c>
      <c r="I913" s="27">
        <v>25.826050901412962</v>
      </c>
      <c r="J913" s="28">
        <v>10.6541358565543</v>
      </c>
      <c r="K913" s="29">
        <v>41.705633863611723</v>
      </c>
      <c r="L913" s="29">
        <v>20.021603185088168</v>
      </c>
      <c r="M913" s="28">
        <v>1.0830316872264028</v>
      </c>
      <c r="N913" s="29">
        <v>18.327690961677959</v>
      </c>
      <c r="O913" s="28">
        <v>1.2755530934483543</v>
      </c>
      <c r="P913" s="29">
        <v>2.9543436829422092</v>
      </c>
      <c r="Q913" s="28">
        <v>13.116717057806014</v>
      </c>
      <c r="R913" s="29">
        <v>12.186693410556082</v>
      </c>
      <c r="S913" s="29">
        <v>5.8093268399950375</v>
      </c>
      <c r="T913" s="28">
        <v>1.097780645884006</v>
      </c>
      <c r="U913" s="29">
        <v>5.3557143145425421</v>
      </c>
      <c r="V913" s="28">
        <v>1.2754562127156714</v>
      </c>
      <c r="W913" s="29">
        <v>0.86086835871572731</v>
      </c>
      <c r="X913" s="28">
        <v>13.156279862273722</v>
      </c>
      <c r="Y913" s="27">
        <v>300.98030584335328</v>
      </c>
      <c r="Z913" s="26"/>
      <c r="AA913" s="29">
        <v>12.186693410556082</v>
      </c>
      <c r="AB913" s="26"/>
      <c r="AC913" s="30">
        <v>7.2167781174993575</v>
      </c>
      <c r="AD913" s="30">
        <v>4.6476130819946206</v>
      </c>
      <c r="AE913" s="28">
        <v>0.55279236678672183</v>
      </c>
      <c r="AF913" s="30">
        <v>8.5445916047184358</v>
      </c>
      <c r="AG913" s="28">
        <v>-0.15539812183485074</v>
      </c>
      <c r="AH913" s="30">
        <v>8.7417219095149381</v>
      </c>
      <c r="AI913" s="28">
        <v>-0.17444432662125223</v>
      </c>
      <c r="AJ913" s="30">
        <v>24.697454486107357</v>
      </c>
      <c r="AK913" s="30">
        <v>16.017805065621069</v>
      </c>
      <c r="AL913" s="28">
        <v>0.54187508119420025</v>
      </c>
      <c r="AM913" s="30">
        <v>29.240288993720092</v>
      </c>
      <c r="AN913" s="28">
        <v>-0.15536216172789519</v>
      </c>
      <c r="AO913" s="30">
        <v>30.00000016255812</v>
      </c>
      <c r="AP913" s="28">
        <v>-0.17675152159061225</v>
      </c>
    </row>
    <row r="914" spans="1:42" s="2" customFormat="1" x14ac:dyDescent="0.25">
      <c r="A914" s="83" t="s">
        <v>199</v>
      </c>
      <c r="B914" s="83" t="s">
        <v>233</v>
      </c>
      <c r="C914" s="26" t="s">
        <v>223</v>
      </c>
      <c r="D914" s="27">
        <v>2314210.3781332541</v>
      </c>
      <c r="E914" s="27">
        <v>2468676.4128039107</v>
      </c>
      <c r="F914" s="28">
        <v>-6.257038543792573E-2</v>
      </c>
      <c r="G914" s="27">
        <v>2135312.2890782701</v>
      </c>
      <c r="H914" s="28">
        <v>8.3780761235728793E-2</v>
      </c>
      <c r="I914" s="27">
        <v>1860830.1679773545</v>
      </c>
      <c r="J914" s="28">
        <v>0.24364405627016741</v>
      </c>
      <c r="K914" s="29">
        <v>750628.57298865309</v>
      </c>
      <c r="L914" s="29">
        <v>842482.80050249177</v>
      </c>
      <c r="M914" s="28">
        <v>-0.10902801512274553</v>
      </c>
      <c r="N914" s="29">
        <v>781420.38417667523</v>
      </c>
      <c r="O914" s="28">
        <v>-3.9404924431892308E-2</v>
      </c>
      <c r="P914" s="29">
        <v>718163.47628173674</v>
      </c>
      <c r="Q914" s="28">
        <v>4.5205719559846057E-2</v>
      </c>
      <c r="R914" s="29">
        <v>499814.95296701282</v>
      </c>
      <c r="S914" s="29">
        <v>547354.09959362715</v>
      </c>
      <c r="T914" s="28">
        <v>-8.6852636459485516E-2</v>
      </c>
      <c r="U914" s="29">
        <v>476833.32583481545</v>
      </c>
      <c r="V914" s="28">
        <v>4.8196352660465409E-2</v>
      </c>
      <c r="W914" s="29">
        <v>412895.32122032292</v>
      </c>
      <c r="X914" s="28">
        <v>0.2105125131711269</v>
      </c>
      <c r="Y914" s="27">
        <v>2264864.5602930225</v>
      </c>
      <c r="Z914" s="45">
        <v>49345.81784023159</v>
      </c>
      <c r="AA914" s="29">
        <v>481347.53341728216</v>
      </c>
      <c r="AB914" s="29">
        <v>18467.419549730683</v>
      </c>
      <c r="AC914" s="30">
        <v>3.0830299583709517</v>
      </c>
      <c r="AD914" s="30">
        <v>2.9302395388149045</v>
      </c>
      <c r="AE914" s="28">
        <v>5.2142638010352294E-2</v>
      </c>
      <c r="AF914" s="30">
        <v>2.732603771692097</v>
      </c>
      <c r="AG914" s="28">
        <v>0.12823893105507281</v>
      </c>
      <c r="AH914" s="30">
        <v>2.5910955227237813</v>
      </c>
      <c r="AI914" s="28">
        <v>0.18985577001423892</v>
      </c>
      <c r="AJ914" s="30">
        <v>4.6301343415109653</v>
      </c>
      <c r="AK914" s="30">
        <v>4.5101999137975461</v>
      </c>
      <c r="AL914" s="28">
        <v>2.6591820763092393E-2</v>
      </c>
      <c r="AM914" s="30">
        <v>4.4781104285021902</v>
      </c>
      <c r="AN914" s="28">
        <v>3.3948227815280348E-2</v>
      </c>
      <c r="AO914" s="30">
        <v>4.506784340586913</v>
      </c>
      <c r="AP914" s="28">
        <v>2.7369847679019076E-2</v>
      </c>
    </row>
    <row r="915" spans="1:42" s="2" customFormat="1" x14ac:dyDescent="0.25">
      <c r="A915" s="83" t="s">
        <v>199</v>
      </c>
      <c r="B915" s="83" t="s">
        <v>233</v>
      </c>
      <c r="C915" s="26" t="s">
        <v>207</v>
      </c>
      <c r="D915" s="27">
        <v>75.578953561782839</v>
      </c>
      <c r="E915" s="27">
        <v>37.38308025240898</v>
      </c>
      <c r="F915" s="28">
        <v>1.0217422708743349</v>
      </c>
      <c r="G915" s="27">
        <v>1360.9008439552783</v>
      </c>
      <c r="H915" s="28">
        <v>-0.94446402623858872</v>
      </c>
      <c r="I915" s="27">
        <v>1252.2075504171848</v>
      </c>
      <c r="J915" s="28">
        <v>-0.93964342928885636</v>
      </c>
      <c r="K915" s="29">
        <v>15.146082878112793</v>
      </c>
      <c r="L915" s="29">
        <v>10.711484313011169</v>
      </c>
      <c r="M915" s="28">
        <v>0.41400411329687947</v>
      </c>
      <c r="N915" s="29">
        <v>346.44595015048981</v>
      </c>
      <c r="O915" s="28">
        <v>-0.95628154154628275</v>
      </c>
      <c r="P915" s="29">
        <v>315.7052549123764</v>
      </c>
      <c r="Q915" s="28">
        <v>-0.95202460952917434</v>
      </c>
      <c r="R915" s="29">
        <v>4.2863413389504785</v>
      </c>
      <c r="S915" s="29">
        <v>5.3557421565055847</v>
      </c>
      <c r="T915" s="28">
        <v>-0.1996736934499567</v>
      </c>
      <c r="U915" s="29">
        <v>78.474619510126104</v>
      </c>
      <c r="V915" s="28">
        <v>-0.94537926573320452</v>
      </c>
      <c r="W915" s="29">
        <v>72.341885150098776</v>
      </c>
      <c r="X915" s="28">
        <v>-0.9407488299474509</v>
      </c>
      <c r="Y915" s="27">
        <v>75.578953561782839</v>
      </c>
      <c r="Z915" s="26"/>
      <c r="AA915" s="29">
        <v>4.2863413389504785</v>
      </c>
      <c r="AB915" s="26"/>
      <c r="AC915" s="30">
        <v>4.99</v>
      </c>
      <c r="AD915" s="30">
        <v>3.4899999999999998</v>
      </c>
      <c r="AE915" s="28">
        <v>0.42979942693409756</v>
      </c>
      <c r="AF915" s="30">
        <v>3.9281765117015448</v>
      </c>
      <c r="AG915" s="28">
        <v>0.2703095151491835</v>
      </c>
      <c r="AH915" s="30">
        <v>3.9663817150105198</v>
      </c>
      <c r="AI915" s="28">
        <v>0.2580735689446283</v>
      </c>
      <c r="AJ915" s="30">
        <v>17.632509309276927</v>
      </c>
      <c r="AK915" s="30">
        <v>6.9799999999999995</v>
      </c>
      <c r="AL915" s="28">
        <v>1.5261474655124536</v>
      </c>
      <c r="AM915" s="30">
        <v>17.341923445448145</v>
      </c>
      <c r="AN915" s="28">
        <v>1.6756264940441374E-2</v>
      </c>
      <c r="AO915" s="30">
        <v>17.30957864616105</v>
      </c>
      <c r="AP915" s="28">
        <v>1.8656182782790992E-2</v>
      </c>
    </row>
    <row r="916" spans="1:42" s="2" customFormat="1" x14ac:dyDescent="0.25">
      <c r="A916" s="83" t="s">
        <v>199</v>
      </c>
      <c r="B916" s="83" t="s">
        <v>233</v>
      </c>
      <c r="C916" s="26" t="s">
        <v>209</v>
      </c>
      <c r="D916" s="27">
        <v>1407.8158949935437</v>
      </c>
      <c r="E916" s="27">
        <v>600.08574449777598</v>
      </c>
      <c r="F916" s="28">
        <v>1.3460245604930567</v>
      </c>
      <c r="G916" s="27">
        <v>1109.1373377656937</v>
      </c>
      <c r="H916" s="28">
        <v>0.26928906552683929</v>
      </c>
      <c r="I916" s="27">
        <v>204.49522480010987</v>
      </c>
      <c r="J916" s="28">
        <v>5.8843460592767221</v>
      </c>
      <c r="K916" s="29">
        <v>46.838163609752797</v>
      </c>
      <c r="L916" s="29">
        <v>27.892504004087581</v>
      </c>
      <c r="M916" s="28">
        <v>0.67923839332921754</v>
      </c>
      <c r="N916" s="29">
        <v>39.560046456533392</v>
      </c>
      <c r="O916" s="28">
        <v>0.18397645617570843</v>
      </c>
      <c r="P916" s="29">
        <v>14.303893997073342</v>
      </c>
      <c r="Q916" s="28">
        <v>2.2745043845638224</v>
      </c>
      <c r="R916" s="29">
        <v>59.731413683593438</v>
      </c>
      <c r="S916" s="29">
        <v>57.888192490150814</v>
      </c>
      <c r="T916" s="28">
        <v>3.1841056252641366E-2</v>
      </c>
      <c r="U916" s="29">
        <v>42.007535898661672</v>
      </c>
      <c r="V916" s="28">
        <v>0.4219213863838282</v>
      </c>
      <c r="W916" s="29">
        <v>24.587101142690312</v>
      </c>
      <c r="X916" s="28">
        <v>1.4293800776652945</v>
      </c>
      <c r="Y916" s="27">
        <v>1407.8158949935437</v>
      </c>
      <c r="Z916" s="26"/>
      <c r="AA916" s="29">
        <v>59.731413683593438</v>
      </c>
      <c r="AB916" s="26"/>
      <c r="AC916" s="30">
        <v>30.057025862995268</v>
      </c>
      <c r="AD916" s="30">
        <v>21.514229931089545</v>
      </c>
      <c r="AE916" s="28">
        <v>0.39707653768080231</v>
      </c>
      <c r="AF916" s="30">
        <v>28.036805745017478</v>
      </c>
      <c r="AG916" s="28">
        <v>7.2056001541359965E-2</v>
      </c>
      <c r="AH916" s="30">
        <v>14.296472334173531</v>
      </c>
      <c r="AI916" s="28">
        <v>1.1024085634851712</v>
      </c>
      <c r="AJ916" s="30">
        <v>23.569103896501812</v>
      </c>
      <c r="AK916" s="30">
        <v>10.366289197920207</v>
      </c>
      <c r="AL916" s="28">
        <v>1.2736297865614719</v>
      </c>
      <c r="AM916" s="30">
        <v>26.403294409873492</v>
      </c>
      <c r="AN916" s="28">
        <v>-0.10734230620523769</v>
      </c>
      <c r="AO916" s="30">
        <v>8.3171750753913436</v>
      </c>
      <c r="AP916" s="28">
        <v>1.8337871552370595</v>
      </c>
    </row>
    <row r="917" spans="1:42" s="2" customFormat="1" x14ac:dyDescent="0.25">
      <c r="A917" s="83" t="s">
        <v>199</v>
      </c>
      <c r="B917" s="83" t="s">
        <v>233</v>
      </c>
      <c r="C917" s="26" t="s">
        <v>206</v>
      </c>
      <c r="D917" s="27">
        <v>14801.854057210683</v>
      </c>
      <c r="E917" s="27">
        <v>18021.123634963034</v>
      </c>
      <c r="F917" s="28">
        <v>-0.17863867109299453</v>
      </c>
      <c r="G917" s="27">
        <v>11778.901478960513</v>
      </c>
      <c r="H917" s="28">
        <v>0.25664129916102707</v>
      </c>
      <c r="I917" s="27">
        <v>9692.4444247341162</v>
      </c>
      <c r="J917" s="28">
        <v>0.52715387456211582</v>
      </c>
      <c r="K917" s="29">
        <v>3710.9549420410294</v>
      </c>
      <c r="L917" s="29">
        <v>4735.9321429122401</v>
      </c>
      <c r="M917" s="28">
        <v>-0.21642565179173517</v>
      </c>
      <c r="N917" s="29">
        <v>3235.8605704410761</v>
      </c>
      <c r="O917" s="28">
        <v>0.14682164489404864</v>
      </c>
      <c r="P917" s="29">
        <v>2637.6116566773021</v>
      </c>
      <c r="Q917" s="28">
        <v>0.40693757272663023</v>
      </c>
      <c r="R917" s="29">
        <v>803.36590080936298</v>
      </c>
      <c r="S917" s="29">
        <v>1047.1412598236097</v>
      </c>
      <c r="T917" s="28">
        <v>-0.23280083439297442</v>
      </c>
      <c r="U917" s="29">
        <v>754.130176990932</v>
      </c>
      <c r="V917" s="28">
        <v>6.5288096565618556E-2</v>
      </c>
      <c r="W917" s="29">
        <v>716.98651188083443</v>
      </c>
      <c r="X917" s="28">
        <v>0.12047561215891478</v>
      </c>
      <c r="Y917" s="27">
        <v>14801.854057210683</v>
      </c>
      <c r="Z917" s="45">
        <v>0</v>
      </c>
      <c r="AA917" s="29">
        <v>803.36590080936298</v>
      </c>
      <c r="AB917" s="29">
        <v>0</v>
      </c>
      <c r="AC917" s="30">
        <v>3.988691398411226</v>
      </c>
      <c r="AD917" s="30">
        <v>3.8051904231637503</v>
      </c>
      <c r="AE917" s="28">
        <v>4.8223861315962055E-2</v>
      </c>
      <c r="AF917" s="30">
        <v>3.6401140353692516</v>
      </c>
      <c r="AG917" s="28">
        <v>9.5760011816941576E-2</v>
      </c>
      <c r="AH917" s="30">
        <v>3.6747048793923098</v>
      </c>
      <c r="AI917" s="28">
        <v>8.5445370260819553E-2</v>
      </c>
      <c r="AJ917" s="30">
        <v>18.424797520405502</v>
      </c>
      <c r="AK917" s="30">
        <v>17.209830541868516</v>
      </c>
      <c r="AL917" s="28">
        <v>7.0597265648908183E-2</v>
      </c>
      <c r="AM917" s="30">
        <v>15.619188620669862</v>
      </c>
      <c r="AN917" s="28">
        <v>0.17962577748903039</v>
      </c>
      <c r="AO917" s="30">
        <v>13.518307895790699</v>
      </c>
      <c r="AP917" s="28">
        <v>0.36295146274502116</v>
      </c>
    </row>
    <row r="918" spans="1:42" s="2" customFormat="1" x14ac:dyDescent="0.25">
      <c r="A918" s="83" t="s">
        <v>199</v>
      </c>
      <c r="B918" s="83" t="s">
        <v>233</v>
      </c>
      <c r="C918" s="26" t="s">
        <v>211</v>
      </c>
      <c r="D918" s="26"/>
      <c r="E918" s="26"/>
      <c r="F918" s="26"/>
      <c r="G918" s="27">
        <v>283.39347212791444</v>
      </c>
      <c r="H918" s="28">
        <v>-1</v>
      </c>
      <c r="I918" s="27">
        <v>35.981592750549318</v>
      </c>
      <c r="J918" s="28">
        <v>-1</v>
      </c>
      <c r="K918" s="26"/>
      <c r="L918" s="26"/>
      <c r="M918" s="26"/>
      <c r="N918" s="29">
        <v>24.530331152536291</v>
      </c>
      <c r="O918" s="28">
        <v>-1</v>
      </c>
      <c r="P918" s="29">
        <v>6.9195370674133301</v>
      </c>
      <c r="Q918" s="28">
        <v>-1</v>
      </c>
      <c r="R918" s="26"/>
      <c r="S918" s="26"/>
      <c r="T918" s="26"/>
      <c r="U918" s="29">
        <v>7.086540038529165</v>
      </c>
      <c r="V918" s="28">
        <v>-1</v>
      </c>
      <c r="W918" s="29">
        <v>0.899539785768809</v>
      </c>
      <c r="X918" s="28">
        <v>-1</v>
      </c>
      <c r="Y918" s="26"/>
      <c r="Z918" s="26"/>
      <c r="AA918" s="26"/>
      <c r="AB918" s="26"/>
      <c r="AC918" s="26"/>
      <c r="AD918" s="26"/>
      <c r="AE918" s="26"/>
      <c r="AF918" s="30">
        <v>11.552778083821883</v>
      </c>
      <c r="AG918" s="28">
        <v>-1</v>
      </c>
      <c r="AH918" s="30">
        <v>5.2</v>
      </c>
      <c r="AI918" s="28">
        <v>-1</v>
      </c>
      <c r="AJ918" s="26"/>
      <c r="AK918" s="26"/>
      <c r="AL918" s="26"/>
      <c r="AM918" s="30">
        <v>39.990386082223239</v>
      </c>
      <c r="AN918" s="28">
        <v>-1</v>
      </c>
      <c r="AO918" s="30">
        <v>40.000001467191311</v>
      </c>
      <c r="AP918" s="28">
        <v>-1</v>
      </c>
    </row>
    <row r="919" spans="1:42" s="2" customFormat="1" x14ac:dyDescent="0.25">
      <c r="A919" s="83" t="s">
        <v>199</v>
      </c>
      <c r="B919" s="83" t="s">
        <v>233</v>
      </c>
      <c r="C919" s="26" t="s">
        <v>204</v>
      </c>
      <c r="D919" s="27">
        <v>490907.0629892099</v>
      </c>
      <c r="E919" s="27">
        <v>500684.42393789056</v>
      </c>
      <c r="F919" s="28">
        <v>-1.9527991048296601E-2</v>
      </c>
      <c r="G919" s="27">
        <v>369407.07706204773</v>
      </c>
      <c r="H919" s="28">
        <v>0.32890540942926855</v>
      </c>
      <c r="I919" s="27">
        <v>427578.07310599566</v>
      </c>
      <c r="J919" s="28">
        <v>0.14811093895246383</v>
      </c>
      <c r="K919" s="29">
        <v>162370.64373398075</v>
      </c>
      <c r="L919" s="29">
        <v>169943.23808553728</v>
      </c>
      <c r="M919" s="28">
        <v>-4.45595508056933E-2</v>
      </c>
      <c r="N919" s="29">
        <v>127932.05582185545</v>
      </c>
      <c r="O919" s="28">
        <v>0.26919436016943871</v>
      </c>
      <c r="P919" s="29">
        <v>156361.18837925218</v>
      </c>
      <c r="Q919" s="28">
        <v>3.8433165013767354E-2</v>
      </c>
      <c r="R919" s="29">
        <v>84963.819436337944</v>
      </c>
      <c r="S919" s="29">
        <v>87174.033445066379</v>
      </c>
      <c r="T919" s="28">
        <v>-2.5354040892477739E-2</v>
      </c>
      <c r="U919" s="29">
        <v>65978.468089039496</v>
      </c>
      <c r="V919" s="28">
        <v>0.28775071469797192</v>
      </c>
      <c r="W919" s="29">
        <v>80324.782412563043</v>
      </c>
      <c r="X919" s="28">
        <v>5.7753496298912368E-2</v>
      </c>
      <c r="Y919" s="27">
        <v>476292.9529559614</v>
      </c>
      <c r="Z919" s="45">
        <v>14614.110033248515</v>
      </c>
      <c r="AA919" s="29">
        <v>81284.048072908015</v>
      </c>
      <c r="AB919" s="29">
        <v>3679.7713634299357</v>
      </c>
      <c r="AC919" s="30">
        <v>3.0233732631711763</v>
      </c>
      <c r="AD919" s="30">
        <v>2.9461862065137407</v>
      </c>
      <c r="AE919" s="28">
        <v>2.619897428301789E-2</v>
      </c>
      <c r="AF919" s="30">
        <v>2.8875255282104173</v>
      </c>
      <c r="AG919" s="28">
        <v>4.7046418683942312E-2</v>
      </c>
      <c r="AH919" s="30">
        <v>2.73455374404619</v>
      </c>
      <c r="AI919" s="28">
        <v>0.10561851993357924</v>
      </c>
      <c r="AJ919" s="30">
        <v>5.7778365690944353</v>
      </c>
      <c r="AK919" s="30">
        <v>5.7435041623191845</v>
      </c>
      <c r="AL919" s="28">
        <v>5.9776063192383362E-3</v>
      </c>
      <c r="AM919" s="30">
        <v>5.5989035174857982</v>
      </c>
      <c r="AN919" s="28">
        <v>3.1958588150307596E-2</v>
      </c>
      <c r="AO919" s="30">
        <v>5.3231152362153322</v>
      </c>
      <c r="AP919" s="28">
        <v>8.542391300970674E-2</v>
      </c>
    </row>
    <row r="920" spans="1:42" s="2" customFormat="1" x14ac:dyDescent="0.25">
      <c r="A920" s="83" t="s">
        <v>199</v>
      </c>
      <c r="B920" s="83" t="s">
        <v>233</v>
      </c>
      <c r="C920" s="26" t="s">
        <v>227</v>
      </c>
      <c r="D920" s="27">
        <v>3259798.5620875824</v>
      </c>
      <c r="E920" s="27">
        <v>3569055.2885050941</v>
      </c>
      <c r="F920" s="28">
        <v>-8.664946363076502E-2</v>
      </c>
      <c r="G920" s="27">
        <v>3264701.5239981376</v>
      </c>
      <c r="H920" s="28">
        <v>-1.5018101576865428E-3</v>
      </c>
      <c r="I920" s="27">
        <v>3622416.0399429738</v>
      </c>
      <c r="J920" s="28">
        <v>-0.10010376330519448</v>
      </c>
      <c r="K920" s="29">
        <v>1289808.0811192377</v>
      </c>
      <c r="L920" s="29">
        <v>1434445.9194234321</v>
      </c>
      <c r="M920" s="28">
        <v>-0.10083185175941022</v>
      </c>
      <c r="N920" s="29">
        <v>1364445.5984957255</v>
      </c>
      <c r="O920" s="28">
        <v>-5.4701717282663549E-2</v>
      </c>
      <c r="P920" s="29">
        <v>1532457.4849604312</v>
      </c>
      <c r="Q920" s="28">
        <v>-0.15834005590534139</v>
      </c>
      <c r="R920" s="29">
        <v>772080.40906775068</v>
      </c>
      <c r="S920" s="29">
        <v>873419.93630548089</v>
      </c>
      <c r="T920" s="28">
        <v>-0.11602612102763642</v>
      </c>
      <c r="U920" s="29">
        <v>812760.26170351612</v>
      </c>
      <c r="V920" s="28">
        <v>-5.0051478341844556E-2</v>
      </c>
      <c r="W920" s="29">
        <v>930837.10087506333</v>
      </c>
      <c r="X920" s="28">
        <v>-0.17055260437950778</v>
      </c>
      <c r="Y920" s="27">
        <v>3070390.4503532415</v>
      </c>
      <c r="Z920" s="45">
        <v>189408.11173434093</v>
      </c>
      <c r="AA920" s="29">
        <v>692990.98482926015</v>
      </c>
      <c r="AB920" s="29">
        <v>79089.424238490537</v>
      </c>
      <c r="AC920" s="30">
        <v>2.5273516345616902</v>
      </c>
      <c r="AD920" s="30">
        <v>2.4881072476679056</v>
      </c>
      <c r="AE920" s="28">
        <v>1.5772787499641845E-2</v>
      </c>
      <c r="AF920" s="30">
        <v>2.3926945329278109</v>
      </c>
      <c r="AG920" s="28">
        <v>5.6278434117165273E-2</v>
      </c>
      <c r="AH920" s="30">
        <v>2.3637954563134298</v>
      </c>
      <c r="AI920" s="28">
        <v>6.919218742527844E-2</v>
      </c>
      <c r="AJ920" s="30">
        <v>4.2220972372859835</v>
      </c>
      <c r="AK920" s="30">
        <v>4.0862993162281196</v>
      </c>
      <c r="AL920" s="28">
        <v>3.3232494868538638E-2</v>
      </c>
      <c r="AM920" s="30">
        <v>4.0168075111785626</v>
      </c>
      <c r="AN920" s="28">
        <v>5.1107683287314735E-2</v>
      </c>
      <c r="AO920" s="30">
        <v>3.8915681772219921</v>
      </c>
      <c r="AP920" s="28">
        <v>8.4934670295289699E-2</v>
      </c>
    </row>
    <row r="921" spans="1:42" s="2" customFormat="1" x14ac:dyDescent="0.25">
      <c r="A921" s="83" t="s">
        <v>199</v>
      </c>
      <c r="B921" s="83" t="s">
        <v>233</v>
      </c>
      <c r="C921" s="26" t="s">
        <v>205</v>
      </c>
      <c r="D921" s="27">
        <v>194526.29589871885</v>
      </c>
      <c r="E921" s="27">
        <v>196738.08859142661</v>
      </c>
      <c r="F921" s="28">
        <v>-1.1242320734858197E-2</v>
      </c>
      <c r="G921" s="27">
        <v>157573.8430285597</v>
      </c>
      <c r="H921" s="28">
        <v>0.234508800191296</v>
      </c>
      <c r="I921" s="27">
        <v>141395.09394970178</v>
      </c>
      <c r="J921" s="28">
        <v>0.37576411221111622</v>
      </c>
      <c r="K921" s="29">
        <v>38680.976745315857</v>
      </c>
      <c r="L921" s="29">
        <v>39842.806062299132</v>
      </c>
      <c r="M921" s="28">
        <v>-2.9160328596500276E-2</v>
      </c>
      <c r="N921" s="29">
        <v>33519.877804150958</v>
      </c>
      <c r="O921" s="28">
        <v>0.15397129343131943</v>
      </c>
      <c r="P921" s="29">
        <v>29576.571402387497</v>
      </c>
      <c r="Q921" s="28">
        <v>0.30782490705442039</v>
      </c>
      <c r="R921" s="29">
        <v>11465.739600688019</v>
      </c>
      <c r="S921" s="29">
        <v>11849.652233474313</v>
      </c>
      <c r="T921" s="28">
        <v>-3.2398641345926751E-2</v>
      </c>
      <c r="U921" s="29">
        <v>9670.0208874710897</v>
      </c>
      <c r="V921" s="28">
        <v>0.18569956922673689</v>
      </c>
      <c r="W921" s="29">
        <v>8656.6670681176856</v>
      </c>
      <c r="X921" s="28">
        <v>0.32449815968042545</v>
      </c>
      <c r="Y921" s="27">
        <v>193760.15876021484</v>
      </c>
      <c r="Z921" s="45">
        <v>766.13713850399813</v>
      </c>
      <c r="AA921" s="29">
        <v>11313.692323716803</v>
      </c>
      <c r="AB921" s="29">
        <v>152.04727697121643</v>
      </c>
      <c r="AC921" s="30">
        <v>5.0289913095918752</v>
      </c>
      <c r="AD921" s="30">
        <v>4.9378572453908589</v>
      </c>
      <c r="AE921" s="28">
        <v>1.8456196619714663E-2</v>
      </c>
      <c r="AF921" s="30">
        <v>4.7009074421221912</v>
      </c>
      <c r="AG921" s="28">
        <v>6.9791603325330062E-2</v>
      </c>
      <c r="AH921" s="30">
        <v>4.7806451946721591</v>
      </c>
      <c r="AI921" s="28">
        <v>5.1948242299279627E-2</v>
      </c>
      <c r="AJ921" s="30">
        <v>16.965874219491781</v>
      </c>
      <c r="AK921" s="30">
        <v>16.602857595740858</v>
      </c>
      <c r="AL921" s="28">
        <v>2.1864707425066864E-2</v>
      </c>
      <c r="AM921" s="30">
        <v>16.295088176357446</v>
      </c>
      <c r="AN921" s="28">
        <v>4.1164922575109397E-2</v>
      </c>
      <c r="AO921" s="30">
        <v>16.333664311806192</v>
      </c>
      <c r="AP921" s="28">
        <v>3.8705944705170574E-2</v>
      </c>
    </row>
    <row r="922" spans="1:42" s="2" customFormat="1" x14ac:dyDescent="0.25">
      <c r="A922" s="83" t="s">
        <v>199</v>
      </c>
      <c r="B922" s="83" t="s">
        <v>233</v>
      </c>
      <c r="C922" s="26" t="s">
        <v>210</v>
      </c>
      <c r="D922" s="27">
        <v>47.398701804876325</v>
      </c>
      <c r="E922" s="27">
        <v>41.691264441013338</v>
      </c>
      <c r="F922" s="28">
        <v>0.13689767965512592</v>
      </c>
      <c r="G922" s="27">
        <v>106.45198024988174</v>
      </c>
      <c r="H922" s="28">
        <v>-0.55474100440767538</v>
      </c>
      <c r="I922" s="27">
        <v>255.44498334407808</v>
      </c>
      <c r="J922" s="28">
        <v>-0.81444653488836982</v>
      </c>
      <c r="K922" s="29">
        <v>20.715290623636545</v>
      </c>
      <c r="L922" s="29">
        <v>17.636684087825756</v>
      </c>
      <c r="M922" s="28">
        <v>0.17455699271360697</v>
      </c>
      <c r="N922" s="29">
        <v>38.743288156092213</v>
      </c>
      <c r="O922" s="28">
        <v>-0.46531924342154329</v>
      </c>
      <c r="P922" s="29">
        <v>84.500862857708299</v>
      </c>
      <c r="Q922" s="28">
        <v>-0.75485113496983813</v>
      </c>
      <c r="R922" s="29">
        <v>8.8588402661761165</v>
      </c>
      <c r="S922" s="29">
        <v>7.5453556850020433</v>
      </c>
      <c r="T922" s="28">
        <v>0.17407855056917937</v>
      </c>
      <c r="U922" s="29">
        <v>16.601526469792883</v>
      </c>
      <c r="V922" s="28">
        <v>-0.46638399292407734</v>
      </c>
      <c r="W922" s="29">
        <v>36.159364208677218</v>
      </c>
      <c r="X922" s="28">
        <v>-0.75500564072279108</v>
      </c>
      <c r="Y922" s="27">
        <v>47.398701804876325</v>
      </c>
      <c r="Z922" s="26"/>
      <c r="AA922" s="29">
        <v>8.8588402661761165</v>
      </c>
      <c r="AB922" s="26"/>
      <c r="AC922" s="30">
        <v>2.2881021881871884</v>
      </c>
      <c r="AD922" s="30">
        <v>2.3638947226929106</v>
      </c>
      <c r="AE922" s="28">
        <v>-3.2062567667726159E-2</v>
      </c>
      <c r="AF922" s="30">
        <v>2.7476237902420433</v>
      </c>
      <c r="AG922" s="28">
        <v>-0.1672432753300534</v>
      </c>
      <c r="AH922" s="30">
        <v>3.0229866856415892</v>
      </c>
      <c r="AI922" s="28">
        <v>-0.24309882042978012</v>
      </c>
      <c r="AJ922" s="30">
        <v>5.3504409584908101</v>
      </c>
      <c r="AK922" s="30">
        <v>5.5254206934052634</v>
      </c>
      <c r="AL922" s="28">
        <v>-3.1668128930580117E-2</v>
      </c>
      <c r="AM922" s="30">
        <v>6.4121802560490577</v>
      </c>
      <c r="AN922" s="28">
        <v>-0.16558163606779999</v>
      </c>
      <c r="AO922" s="30">
        <v>7.0644213175290993</v>
      </c>
      <c r="AP922" s="28">
        <v>-0.24262148051466764</v>
      </c>
    </row>
    <row r="923" spans="1:42" s="2" customFormat="1" x14ac:dyDescent="0.25">
      <c r="A923" s="83" t="s">
        <v>199</v>
      </c>
      <c r="B923" s="83" t="s">
        <v>234</v>
      </c>
      <c r="C923" s="26" t="s">
        <v>221</v>
      </c>
      <c r="D923" s="27">
        <v>7609091.8073612303</v>
      </c>
      <c r="E923" s="27">
        <v>7830381.7434811844</v>
      </c>
      <c r="F923" s="28">
        <v>-2.8260427571641527E-2</v>
      </c>
      <c r="G923" s="27">
        <v>7277129.806997532</v>
      </c>
      <c r="H923" s="28">
        <v>4.5617160771887107E-2</v>
      </c>
      <c r="I923" s="27">
        <v>7107122.9954659371</v>
      </c>
      <c r="J923" s="28">
        <v>7.0628974933391389E-2</v>
      </c>
      <c r="K923" s="29">
        <v>2909154.3655679603</v>
      </c>
      <c r="L923" s="29">
        <v>3108265.2324811025</v>
      </c>
      <c r="M923" s="28">
        <v>-6.4058518826659583E-2</v>
      </c>
      <c r="N923" s="29">
        <v>2929818.2570142141</v>
      </c>
      <c r="O923" s="28">
        <v>-7.0529601611918347E-3</v>
      </c>
      <c r="P923" s="29">
        <v>2874411.2266705432</v>
      </c>
      <c r="Q923" s="28">
        <v>1.2087045366038459E-2</v>
      </c>
      <c r="R923" s="29">
        <v>1881037.9294743072</v>
      </c>
      <c r="S923" s="29">
        <v>1969444.3462228396</v>
      </c>
      <c r="T923" s="28">
        <v>-4.4889014974241512E-2</v>
      </c>
      <c r="U923" s="29">
        <v>1830173.1887191564</v>
      </c>
      <c r="V923" s="28">
        <v>2.7792310076812127E-2</v>
      </c>
      <c r="W923" s="29">
        <v>1798173.8355743091</v>
      </c>
      <c r="X923" s="28">
        <v>4.6082359925748002E-2</v>
      </c>
      <c r="Y923" s="27">
        <v>7546087.9139446877</v>
      </c>
      <c r="Z923" s="45">
        <v>63003.893416542982</v>
      </c>
      <c r="AA923" s="29">
        <v>1853183.4966008132</v>
      </c>
      <c r="AB923" s="29">
        <v>27854.432873494054</v>
      </c>
      <c r="AC923" s="30">
        <v>2.6155682549611599</v>
      </c>
      <c r="AD923" s="30">
        <v>2.5192128592033822</v>
      </c>
      <c r="AE923" s="28">
        <v>3.8248215273181334E-2</v>
      </c>
      <c r="AF923" s="30">
        <v>2.4838161171176791</v>
      </c>
      <c r="AG923" s="28">
        <v>5.3044239843475706E-2</v>
      </c>
      <c r="AH923" s="30">
        <v>2.4725491361575922</v>
      </c>
      <c r="AI923" s="28">
        <v>5.7842781246330743E-2</v>
      </c>
      <c r="AJ923" s="30">
        <v>4.0451559684858349</v>
      </c>
      <c r="AK923" s="30">
        <v>3.9759345109187407</v>
      </c>
      <c r="AL923" s="28">
        <v>1.7410110095374486E-2</v>
      </c>
      <c r="AM923" s="30">
        <v>3.9761973630978709</v>
      </c>
      <c r="AN923" s="28">
        <v>1.7342852753727028E-2</v>
      </c>
      <c r="AO923" s="30">
        <v>3.9524115271069058</v>
      </c>
      <c r="AP923" s="28">
        <v>2.3465279549676948E-2</v>
      </c>
    </row>
    <row r="924" spans="1:42" s="2" customFormat="1" x14ac:dyDescent="0.25">
      <c r="A924" s="83" t="s">
        <v>199</v>
      </c>
      <c r="B924" s="83" t="s">
        <v>234</v>
      </c>
      <c r="C924" s="26" t="s">
        <v>167</v>
      </c>
      <c r="D924" s="27">
        <v>4183584.7808863376</v>
      </c>
      <c r="E924" s="27">
        <v>4566700.4898666795</v>
      </c>
      <c r="F924" s="28">
        <v>-8.3893329512294473E-2</v>
      </c>
      <c r="G924" s="27">
        <v>4204303.1580687361</v>
      </c>
      <c r="H924" s="28">
        <v>-4.9278980138805044E-3</v>
      </c>
      <c r="I924" s="27">
        <v>4391242.0815509185</v>
      </c>
      <c r="J924" s="28">
        <v>-4.7288966722426641E-2</v>
      </c>
      <c r="K924" s="29">
        <v>1730652.3716302733</v>
      </c>
      <c r="L924" s="29">
        <v>1965428.6645312533</v>
      </c>
      <c r="M924" s="28">
        <v>-0.11945297081386222</v>
      </c>
      <c r="N924" s="29">
        <v>1802855.1225690374</v>
      </c>
      <c r="O924" s="28">
        <v>-4.004911433808192E-2</v>
      </c>
      <c r="P924" s="29">
        <v>1875999.9155111327</v>
      </c>
      <c r="Q924" s="28">
        <v>-7.7477372295754174E-2</v>
      </c>
      <c r="R924" s="29">
        <v>1118518.2359033651</v>
      </c>
      <c r="S924" s="29">
        <v>1261343.4896499352</v>
      </c>
      <c r="T924" s="28">
        <v>-0.11323264036999854</v>
      </c>
      <c r="U924" s="29">
        <v>1165521.9919094022</v>
      </c>
      <c r="V924" s="28">
        <v>-4.0328502020827411E-2</v>
      </c>
      <c r="W924" s="29">
        <v>1225648.8612783796</v>
      </c>
      <c r="X924" s="28">
        <v>-8.7407273616094933E-2</v>
      </c>
      <c r="Y924" s="27">
        <v>4149449.9380818098</v>
      </c>
      <c r="Z924" s="45">
        <v>34134.842804527747</v>
      </c>
      <c r="AA924" s="29">
        <v>1101794.1155536748</v>
      </c>
      <c r="AB924" s="29">
        <v>16724.12034969026</v>
      </c>
      <c r="AC924" s="30">
        <v>2.4173455336645127</v>
      </c>
      <c r="AD924" s="30">
        <v>2.3235137312682976</v>
      </c>
      <c r="AE924" s="28">
        <v>4.0383579891734328E-2</v>
      </c>
      <c r="AF924" s="30">
        <v>2.3320249671962974</v>
      </c>
      <c r="AG924" s="28">
        <v>3.6586472129752912E-2</v>
      </c>
      <c r="AH924" s="30">
        <v>2.3407474836450013</v>
      </c>
      <c r="AI924" s="28">
        <v>3.2723756216639498E-2</v>
      </c>
      <c r="AJ924" s="30">
        <v>3.740291974325737</v>
      </c>
      <c r="AK924" s="30">
        <v>3.6205050625298671</v>
      </c>
      <c r="AL924" s="28">
        <v>3.308569100913436E-2</v>
      </c>
      <c r="AM924" s="30">
        <v>3.6072276518618818</v>
      </c>
      <c r="AN924" s="28">
        <v>3.6888251950268146E-2</v>
      </c>
      <c r="AO924" s="30">
        <v>3.5827896718891847</v>
      </c>
      <c r="AP924" s="28">
        <v>4.3960800622019826E-2</v>
      </c>
    </row>
    <row r="925" spans="1:42" s="2" customFormat="1" x14ac:dyDescent="0.25">
      <c r="A925" s="83" t="s">
        <v>199</v>
      </c>
      <c r="B925" s="83" t="s">
        <v>234</v>
      </c>
      <c r="C925" s="26" t="s">
        <v>168</v>
      </c>
      <c r="D925" s="27">
        <v>3129835.6217096089</v>
      </c>
      <c r="E925" s="27">
        <v>2933231.326933118</v>
      </c>
      <c r="F925" s="28">
        <v>6.7026522242299019E-2</v>
      </c>
      <c r="G925" s="27">
        <v>2644491.1829361566</v>
      </c>
      <c r="H925" s="28">
        <v>0.18353036754487431</v>
      </c>
      <c r="I925" s="27">
        <v>2413870.6351319123</v>
      </c>
      <c r="J925" s="28">
        <v>0.29660453885034765</v>
      </c>
      <c r="K925" s="29">
        <v>1085554.1212970139</v>
      </c>
      <c r="L925" s="29">
        <v>1037296.5733492553</v>
      </c>
      <c r="M925" s="28">
        <v>4.6522421058370247E-2</v>
      </c>
      <c r="N925" s="29">
        <v>990451.26244729967</v>
      </c>
      <c r="O925" s="28">
        <v>9.6019726013297446E-2</v>
      </c>
      <c r="P925" s="29">
        <v>911159.46254433796</v>
      </c>
      <c r="Q925" s="28">
        <v>0.19139861453635484</v>
      </c>
      <c r="R925" s="29">
        <v>725184.91517030145</v>
      </c>
      <c r="S925" s="29">
        <v>670941.00259878475</v>
      </c>
      <c r="T925" s="28">
        <v>8.0847514701607767E-2</v>
      </c>
      <c r="U925" s="29">
        <v>609205.55966751254</v>
      </c>
      <c r="V925" s="28">
        <v>0.19037803195047534</v>
      </c>
      <c r="W925" s="29">
        <v>541483.57358489162</v>
      </c>
      <c r="X925" s="28">
        <v>0.33925561281428213</v>
      </c>
      <c r="Y925" s="27">
        <v>3103041.2670854554</v>
      </c>
      <c r="Z925" s="45">
        <v>26794.354624153631</v>
      </c>
      <c r="AA925" s="29">
        <v>714441.28055377107</v>
      </c>
      <c r="AB925" s="29">
        <v>10743.634616530429</v>
      </c>
      <c r="AC925" s="30">
        <v>2.8831686604165796</v>
      </c>
      <c r="AD925" s="30">
        <v>2.8277653684540862</v>
      </c>
      <c r="AE925" s="28">
        <v>1.9592605730503681E-2</v>
      </c>
      <c r="AF925" s="30">
        <v>2.6699861802406111</v>
      </c>
      <c r="AG925" s="28">
        <v>7.9844038802012518E-2</v>
      </c>
      <c r="AH925" s="30">
        <v>2.6492296182617441</v>
      </c>
      <c r="AI925" s="28">
        <v>8.830455485709518E-2</v>
      </c>
      <c r="AJ925" s="30">
        <v>4.3159138534681221</v>
      </c>
      <c r="AK925" s="30">
        <v>4.3718170682246376</v>
      </c>
      <c r="AL925" s="28">
        <v>-1.2787180681193821E-2</v>
      </c>
      <c r="AM925" s="30">
        <v>4.3408848474387636</v>
      </c>
      <c r="AN925" s="28">
        <v>-5.7525124135405373E-3</v>
      </c>
      <c r="AO925" s="30">
        <v>4.4578834019855549</v>
      </c>
      <c r="AP925" s="28">
        <v>-3.1846851008754319E-2</v>
      </c>
    </row>
    <row r="926" spans="1:42" s="2" customFormat="1" x14ac:dyDescent="0.25">
      <c r="A926" s="83" t="s">
        <v>199</v>
      </c>
      <c r="B926" s="83" t="s">
        <v>234</v>
      </c>
      <c r="C926" s="26" t="s">
        <v>192</v>
      </c>
      <c r="D926" s="27">
        <v>295671.40476528287</v>
      </c>
      <c r="E926" s="27">
        <v>330449.92668138625</v>
      </c>
      <c r="F926" s="28">
        <v>-0.10524596650807003</v>
      </c>
      <c r="G926" s="27">
        <v>428335.46599263872</v>
      </c>
      <c r="H926" s="28">
        <v>-0.30972000163450342</v>
      </c>
      <c r="I926" s="27">
        <v>302010.27878310683</v>
      </c>
      <c r="J926" s="28">
        <v>-2.0988934692439093E-2</v>
      </c>
      <c r="K926" s="29">
        <v>92947.872640672984</v>
      </c>
      <c r="L926" s="29">
        <v>105539.99460059378</v>
      </c>
      <c r="M926" s="28">
        <v>-0.11931137582083932</v>
      </c>
      <c r="N926" s="29">
        <v>136511.87199787755</v>
      </c>
      <c r="O926" s="28">
        <v>-0.31912242297784832</v>
      </c>
      <c r="P926" s="29">
        <v>87251.848615072697</v>
      </c>
      <c r="Q926" s="28">
        <v>6.5282559808323676E-2</v>
      </c>
      <c r="R926" s="29">
        <v>37334.778400639763</v>
      </c>
      <c r="S926" s="29">
        <v>37159.853974119666</v>
      </c>
      <c r="T926" s="28">
        <v>4.7073496747841248E-3</v>
      </c>
      <c r="U926" s="29">
        <v>55445.637142241729</v>
      </c>
      <c r="V926" s="28">
        <v>-0.32664172827773413</v>
      </c>
      <c r="W926" s="29">
        <v>31041.400711038987</v>
      </c>
      <c r="X926" s="28">
        <v>0.20274142098757536</v>
      </c>
      <c r="Y926" s="27">
        <v>293596.70877742127</v>
      </c>
      <c r="Z926" s="45">
        <v>2074.6959878616049</v>
      </c>
      <c r="AA926" s="29">
        <v>36948.100493366401</v>
      </c>
      <c r="AB926" s="29">
        <v>386.67790727336325</v>
      </c>
      <c r="AC926" s="30">
        <v>3.1810454221832321</v>
      </c>
      <c r="AD926" s="30">
        <v>3.1310398293267214</v>
      </c>
      <c r="AE926" s="28">
        <v>1.5970921988323446E-2</v>
      </c>
      <c r="AF926" s="30">
        <v>3.1377158610739611</v>
      </c>
      <c r="AG926" s="28">
        <v>1.3809268597839316E-2</v>
      </c>
      <c r="AH926" s="30">
        <v>3.4613625221338262</v>
      </c>
      <c r="AI926" s="28">
        <v>-8.0984611741213131E-2</v>
      </c>
      <c r="AJ926" s="30">
        <v>7.9194632305683186</v>
      </c>
      <c r="AK926" s="30">
        <v>8.8926594520939517</v>
      </c>
      <c r="AL926" s="28">
        <v>-0.10943815253112779</v>
      </c>
      <c r="AM926" s="30">
        <v>7.7253231826658499</v>
      </c>
      <c r="AN926" s="28">
        <v>2.5130346434966221E-2</v>
      </c>
      <c r="AO926" s="30">
        <v>9.7292735464642064</v>
      </c>
      <c r="AP926" s="28">
        <v>-0.18601700396774284</v>
      </c>
    </row>
    <row r="927" spans="1:42" s="2" customFormat="1" x14ac:dyDescent="0.25">
      <c r="A927" s="83" t="s">
        <v>199</v>
      </c>
      <c r="B927" s="83" t="s">
        <v>234</v>
      </c>
      <c r="C927" s="26" t="s">
        <v>224</v>
      </c>
      <c r="D927" s="27">
        <v>182873.66249099851</v>
      </c>
      <c r="E927" s="27">
        <v>153910.22822327376</v>
      </c>
      <c r="F927" s="28">
        <v>0.18818394724038878</v>
      </c>
      <c r="G927" s="27">
        <v>199125.70227554083</v>
      </c>
      <c r="H927" s="28">
        <v>-8.1616986651243562E-2</v>
      </c>
      <c r="I927" s="27">
        <v>103918.5437352717</v>
      </c>
      <c r="J927" s="28">
        <v>0.75977891835033595</v>
      </c>
      <c r="K927" s="29">
        <v>68206.298776529147</v>
      </c>
      <c r="L927" s="29">
        <v>56489.044336705789</v>
      </c>
      <c r="M927" s="28">
        <v>0.20742525524032721</v>
      </c>
      <c r="N927" s="29">
        <v>83240.570805322845</v>
      </c>
      <c r="O927" s="28">
        <v>-0.18061231300245151</v>
      </c>
      <c r="P927" s="29">
        <v>34158.556568749504</v>
      </c>
      <c r="Q927" s="28">
        <v>0.99675588279771632</v>
      </c>
      <c r="R927" s="29">
        <v>30401.341188421178</v>
      </c>
      <c r="S927" s="29">
        <v>22195.202527002977</v>
      </c>
      <c r="T927" s="28">
        <v>0.36972578427407926</v>
      </c>
      <c r="U927" s="29">
        <v>36117.409805425836</v>
      </c>
      <c r="V927" s="28">
        <v>-0.15826352575665451</v>
      </c>
      <c r="W927" s="29">
        <v>11919.099722459745</v>
      </c>
      <c r="X927" s="28">
        <v>1.5506407275991188</v>
      </c>
      <c r="Y927" s="27">
        <v>182145.60637624408</v>
      </c>
      <c r="Z927" s="45">
        <v>728.05611475443015</v>
      </c>
      <c r="AA927" s="29">
        <v>30242.591515074801</v>
      </c>
      <c r="AB927" s="29">
        <v>158.74967334637677</v>
      </c>
      <c r="AC927" s="30">
        <v>2.6811843740438852</v>
      </c>
      <c r="AD927" s="30">
        <v>2.7246031514692319</v>
      </c>
      <c r="AE927" s="28">
        <v>-1.5935817075574222E-2</v>
      </c>
      <c r="AF927" s="30">
        <v>2.3921712735637279</v>
      </c>
      <c r="AG927" s="28">
        <v>0.12081622401961258</v>
      </c>
      <c r="AH927" s="30">
        <v>3.0422404859561083</v>
      </c>
      <c r="AI927" s="28">
        <v>-0.11868098974389633</v>
      </c>
      <c r="AJ927" s="30">
        <v>6.0153156190572536</v>
      </c>
      <c r="AK927" s="30">
        <v>6.9343917018114407</v>
      </c>
      <c r="AL927" s="28">
        <v>-0.13253881843941709</v>
      </c>
      <c r="AM927" s="30">
        <v>5.513288559403466</v>
      </c>
      <c r="AN927" s="28">
        <v>9.1057642683608539E-2</v>
      </c>
      <c r="AO927" s="30">
        <v>8.7186571263811885</v>
      </c>
      <c r="AP927" s="28">
        <v>-0.31006397752975956</v>
      </c>
    </row>
    <row r="928" spans="1:42" s="2" customFormat="1" x14ac:dyDescent="0.25">
      <c r="A928" s="83" t="s">
        <v>199</v>
      </c>
      <c r="B928" s="83" t="s">
        <v>234</v>
      </c>
      <c r="C928" s="26" t="s">
        <v>208</v>
      </c>
      <c r="D928" s="27">
        <v>544.75872476458551</v>
      </c>
      <c r="E928" s="27">
        <v>32364.350969847437</v>
      </c>
      <c r="F928" s="28">
        <v>-0.98316793915403666</v>
      </c>
      <c r="G928" s="27">
        <v>218.57410121917724</v>
      </c>
      <c r="H928" s="28">
        <v>1.4923297029519687</v>
      </c>
      <c r="I928" s="27">
        <v>185.01836148142814</v>
      </c>
      <c r="J928" s="28">
        <v>1.9443495251106067</v>
      </c>
      <c r="K928" s="29">
        <v>72.052813559620148</v>
      </c>
      <c r="L928" s="29">
        <v>14031.113956927293</v>
      </c>
      <c r="M928" s="28">
        <v>-0.99486478309699378</v>
      </c>
      <c r="N928" s="29">
        <v>22.479239315008922</v>
      </c>
      <c r="O928" s="28">
        <v>2.205304794789563</v>
      </c>
      <c r="P928" s="29">
        <v>16.39249980965802</v>
      </c>
      <c r="Q928" s="28">
        <v>3.3954744179511027</v>
      </c>
      <c r="R928" s="29">
        <v>20.515775752119936</v>
      </c>
      <c r="S928" s="29">
        <v>4097.0211103325482</v>
      </c>
      <c r="T928" s="28">
        <v>-0.99499251402430411</v>
      </c>
      <c r="U928" s="29">
        <v>8.7649613332255676</v>
      </c>
      <c r="V928" s="28">
        <v>1.34065787311009</v>
      </c>
      <c r="W928" s="29">
        <v>4.5399296560608313</v>
      </c>
      <c r="X928" s="28">
        <v>3.5189633554632858</v>
      </c>
      <c r="Y928" s="27">
        <v>544.75872476458551</v>
      </c>
      <c r="Z928" s="26"/>
      <c r="AA928" s="29">
        <v>20.515775752119936</v>
      </c>
      <c r="AB928" s="26"/>
      <c r="AC928" s="30">
        <v>7.5605475740905597</v>
      </c>
      <c r="AD928" s="30">
        <v>2.3066130792750674</v>
      </c>
      <c r="AE928" s="28">
        <v>2.2777701826206251</v>
      </c>
      <c r="AF928" s="30">
        <v>9.7233762297837121</v>
      </c>
      <c r="AG928" s="28">
        <v>-0.22243597332664999</v>
      </c>
      <c r="AH928" s="30">
        <v>11.286769170643534</v>
      </c>
      <c r="AI928" s="28">
        <v>-0.33014067535329228</v>
      </c>
      <c r="AJ928" s="30">
        <v>26.553162373511249</v>
      </c>
      <c r="AK928" s="30">
        <v>7.8994835755729067</v>
      </c>
      <c r="AL928" s="28">
        <v>2.3613795281023151</v>
      </c>
      <c r="AM928" s="30">
        <v>24.937257896463581</v>
      </c>
      <c r="AN928" s="28">
        <v>6.4798803611716402E-2</v>
      </c>
      <c r="AO928" s="30">
        <v>40.753574504051535</v>
      </c>
      <c r="AP928" s="28">
        <v>-0.3484458063703969</v>
      </c>
    </row>
    <row r="929" spans="1:42" s="2" customFormat="1" x14ac:dyDescent="0.25">
      <c r="A929" s="83" t="s">
        <v>199</v>
      </c>
      <c r="B929" s="83" t="s">
        <v>234</v>
      </c>
      <c r="C929" s="26" t="s">
        <v>223</v>
      </c>
      <c r="D929" s="27">
        <v>2269219.8133988488</v>
      </c>
      <c r="E929" s="27">
        <v>2155470.8620429267</v>
      </c>
      <c r="F929" s="28">
        <v>5.2772205534762966E-2</v>
      </c>
      <c r="G929" s="27">
        <v>1737882.7501128025</v>
      </c>
      <c r="H929" s="28">
        <v>0.30573815365366752</v>
      </c>
      <c r="I929" s="27">
        <v>1459355.3582514583</v>
      </c>
      <c r="J929" s="28">
        <v>0.55494671025002296</v>
      </c>
      <c r="K929" s="29">
        <v>777651.00991513976</v>
      </c>
      <c r="L929" s="29">
        <v>738160.05189369526</v>
      </c>
      <c r="M929" s="28">
        <v>5.3499180726636938E-2</v>
      </c>
      <c r="N929" s="29">
        <v>624916.14369441569</v>
      </c>
      <c r="O929" s="28">
        <v>0.24440857827384196</v>
      </c>
      <c r="P929" s="29">
        <v>557810.62221054896</v>
      </c>
      <c r="Q929" s="28">
        <v>0.39411294613463049</v>
      </c>
      <c r="R929" s="29">
        <v>553881.36670131469</v>
      </c>
      <c r="S929" s="29">
        <v>507437.52083030605</v>
      </c>
      <c r="T929" s="28">
        <v>9.1526235180665896E-2</v>
      </c>
      <c r="U929" s="29">
        <v>413554.37650250888</v>
      </c>
      <c r="V929" s="28">
        <v>0.33931932092116185</v>
      </c>
      <c r="W929" s="29">
        <v>329409.89141723682</v>
      </c>
      <c r="X929" s="28">
        <v>0.6814351394195326</v>
      </c>
      <c r="Y929" s="27">
        <v>2248704.4278494637</v>
      </c>
      <c r="Z929" s="45">
        <v>20515.385549385312</v>
      </c>
      <c r="AA929" s="29">
        <v>545586.39429573005</v>
      </c>
      <c r="AB929" s="29">
        <v>8294.9724055846491</v>
      </c>
      <c r="AC929" s="30">
        <v>2.9180439354749566</v>
      </c>
      <c r="AD929" s="30">
        <v>2.9200589445516929</v>
      </c>
      <c r="AE929" s="28">
        <v>-6.900576717795364E-4</v>
      </c>
      <c r="AF929" s="30">
        <v>2.7809855252557343</v>
      </c>
      <c r="AG929" s="28">
        <v>4.9284114920597664E-2</v>
      </c>
      <c r="AH929" s="30">
        <v>2.6162200936012576</v>
      </c>
      <c r="AI929" s="28">
        <v>0.11536638014970478</v>
      </c>
      <c r="AJ929" s="30">
        <v>4.0969419623436174</v>
      </c>
      <c r="AK929" s="30">
        <v>4.2477561740329906</v>
      </c>
      <c r="AL929" s="28">
        <v>-3.5504441759467577E-2</v>
      </c>
      <c r="AM929" s="30">
        <v>4.2023077226514598</v>
      </c>
      <c r="AN929" s="28">
        <v>-2.5073309062993016E-2</v>
      </c>
      <c r="AO929" s="30">
        <v>4.4302111025652566</v>
      </c>
      <c r="AP929" s="28">
        <v>-7.5226469462970749E-2</v>
      </c>
    </row>
    <row r="930" spans="1:42" s="2" customFormat="1" x14ac:dyDescent="0.25">
      <c r="A930" s="83" t="s">
        <v>199</v>
      </c>
      <c r="B930" s="83" t="s">
        <v>234</v>
      </c>
      <c r="C930" s="26" t="s">
        <v>209</v>
      </c>
      <c r="D930" s="27">
        <v>71.024225506782528</v>
      </c>
      <c r="E930" s="27">
        <v>589.04244048476221</v>
      </c>
      <c r="F930" s="28">
        <v>-0.87942426449216127</v>
      </c>
      <c r="G930" s="27">
        <v>11.687441682815551</v>
      </c>
      <c r="H930" s="28">
        <v>5.076969403082618</v>
      </c>
      <c r="I930" s="27">
        <v>447.27461902856828</v>
      </c>
      <c r="J930" s="28">
        <v>-0.84120667150521666</v>
      </c>
      <c r="K930" s="29">
        <v>5.3727147831719151</v>
      </c>
      <c r="L930" s="29">
        <v>21.300861934748127</v>
      </c>
      <c r="M930" s="28">
        <v>-0.7477700761767111</v>
      </c>
      <c r="N930" s="29">
        <v>0.41954919040011163</v>
      </c>
      <c r="O930" s="28">
        <v>11.805923372294238</v>
      </c>
      <c r="P930" s="29">
        <v>17.429642725271069</v>
      </c>
      <c r="Q930" s="28">
        <v>-0.69174842721348107</v>
      </c>
      <c r="R930" s="29">
        <v>4.9267079315206672</v>
      </c>
      <c r="S930" s="29">
        <v>19.532762190686473</v>
      </c>
      <c r="T930" s="28">
        <v>-0.74777208244158122</v>
      </c>
      <c r="U930" s="29">
        <v>0.38958137513742486</v>
      </c>
      <c r="V930" s="28">
        <v>11.646158789759317</v>
      </c>
      <c r="W930" s="29">
        <v>15.961306701016484</v>
      </c>
      <c r="X930" s="28">
        <v>-0.69133429838755533</v>
      </c>
      <c r="Y930" s="27">
        <v>71.024225506782528</v>
      </c>
      <c r="Z930" s="26"/>
      <c r="AA930" s="29">
        <v>4.9267079315206672</v>
      </c>
      <c r="AB930" s="26"/>
      <c r="AC930" s="30">
        <v>13.219429724659909</v>
      </c>
      <c r="AD930" s="30">
        <v>27.653455634293202</v>
      </c>
      <c r="AE930" s="28">
        <v>-0.52196102000842093</v>
      </c>
      <c r="AF930" s="30">
        <v>27.857142738541778</v>
      </c>
      <c r="AG930" s="28">
        <v>-0.52545636683800478</v>
      </c>
      <c r="AH930" s="30">
        <v>25.661720442500474</v>
      </c>
      <c r="AI930" s="28">
        <v>-0.48485801042528193</v>
      </c>
      <c r="AJ930" s="30">
        <v>14.416163185232769</v>
      </c>
      <c r="AK930" s="30">
        <v>30.156638100351564</v>
      </c>
      <c r="AL930" s="28">
        <v>-0.52195721760295599</v>
      </c>
      <c r="AM930" s="30">
        <v>30.000001100393483</v>
      </c>
      <c r="AN930" s="28">
        <v>-0.51946124478496492</v>
      </c>
      <c r="AO930" s="30">
        <v>28.022431208597972</v>
      </c>
      <c r="AP930" s="28">
        <v>-0.48554916317148333</v>
      </c>
    </row>
    <row r="931" spans="1:42" s="2" customFormat="1" x14ac:dyDescent="0.25">
      <c r="A931" s="83" t="s">
        <v>199</v>
      </c>
      <c r="B931" s="83" t="s">
        <v>234</v>
      </c>
      <c r="C931" s="26" t="s">
        <v>206</v>
      </c>
      <c r="D931" s="27">
        <v>20789.608595374822</v>
      </c>
      <c r="E931" s="27">
        <v>49017.164480861422</v>
      </c>
      <c r="F931" s="28">
        <v>-0.5758708441102901</v>
      </c>
      <c r="G931" s="27">
        <v>145239.21499978186</v>
      </c>
      <c r="H931" s="28">
        <v>-0.85685953621130462</v>
      </c>
      <c r="I931" s="27">
        <v>112344.72847555399</v>
      </c>
      <c r="J931" s="28">
        <v>-0.8149480720860115</v>
      </c>
      <c r="K931" s="29">
        <v>4851.919515883561</v>
      </c>
      <c r="L931" s="29">
        <v>13551.000922517924</v>
      </c>
      <c r="M931" s="28">
        <v>-0.64195120761736169</v>
      </c>
      <c r="N931" s="29">
        <v>34022.321522392078</v>
      </c>
      <c r="O931" s="28">
        <v>-0.85739011041059532</v>
      </c>
      <c r="P931" s="29">
        <v>32267.009073179495</v>
      </c>
      <c r="Q931" s="28">
        <v>-0.84963218918494365</v>
      </c>
      <c r="R931" s="29">
        <v>1311.9385618633064</v>
      </c>
      <c r="S931" s="29">
        <v>5044.0796192655016</v>
      </c>
      <c r="T931" s="28">
        <v>-0.7399052630231191</v>
      </c>
      <c r="U931" s="29">
        <v>14018.599877911332</v>
      </c>
      <c r="V931" s="28">
        <v>-0.90641443701303681</v>
      </c>
      <c r="W931" s="29">
        <v>13384.804480515639</v>
      </c>
      <c r="X931" s="28">
        <v>-0.90198298646998509</v>
      </c>
      <c r="Y931" s="27">
        <v>20774.055851273853</v>
      </c>
      <c r="Z931" s="45">
        <v>15.552744100968702</v>
      </c>
      <c r="AA931" s="29">
        <v>1310.5904528033293</v>
      </c>
      <c r="AB931" s="29">
        <v>1.3481090599771279</v>
      </c>
      <c r="AC931" s="30">
        <v>4.28482140466605</v>
      </c>
      <c r="AD931" s="30">
        <v>3.6172357127810968</v>
      </c>
      <c r="AE931" s="28">
        <v>0.18455686742395969</v>
      </c>
      <c r="AF931" s="30">
        <v>4.2689389936013464</v>
      </c>
      <c r="AG931" s="28">
        <v>3.7204586639700138E-3</v>
      </c>
      <c r="AH931" s="30">
        <v>3.481721166680289</v>
      </c>
      <c r="AI931" s="28">
        <v>0.23066184784449345</v>
      </c>
      <c r="AJ931" s="30">
        <v>15.846480315242792</v>
      </c>
      <c r="AK931" s="30">
        <v>9.7177618477003946</v>
      </c>
      <c r="AL931" s="28">
        <v>0.63067181143080731</v>
      </c>
      <c r="AM931" s="30">
        <v>10.360465115252396</v>
      </c>
      <c r="AN931" s="28">
        <v>0.52951437401338608</v>
      </c>
      <c r="AO931" s="30">
        <v>8.3934530862288703</v>
      </c>
      <c r="AP931" s="28">
        <v>0.88795721527795224</v>
      </c>
    </row>
    <row r="932" spans="1:42" s="2" customFormat="1" x14ac:dyDescent="0.25">
      <c r="A932" s="83" t="s">
        <v>199</v>
      </c>
      <c r="B932" s="83" t="s">
        <v>234</v>
      </c>
      <c r="C932" s="26" t="s">
        <v>204</v>
      </c>
      <c r="D932" s="27">
        <v>860615.80831076019</v>
      </c>
      <c r="E932" s="27">
        <v>777760.46489019156</v>
      </c>
      <c r="F932" s="28">
        <v>0.10653066999524922</v>
      </c>
      <c r="G932" s="27">
        <v>906608.43282335438</v>
      </c>
      <c r="H932" s="28">
        <v>-5.0730417727711009E-2</v>
      </c>
      <c r="I932" s="27">
        <v>954515.27688045381</v>
      </c>
      <c r="J932" s="28">
        <v>-9.8373981898514817E-2</v>
      </c>
      <c r="K932" s="29">
        <v>307903.11138187425</v>
      </c>
      <c r="L932" s="29">
        <v>299136.52145555988</v>
      </c>
      <c r="M932" s="28">
        <v>2.930631767614755E-2</v>
      </c>
      <c r="N932" s="29">
        <v>365535.11875288386</v>
      </c>
      <c r="O932" s="28">
        <v>-0.15766476164488896</v>
      </c>
      <c r="P932" s="29">
        <v>353348.840333789</v>
      </c>
      <c r="Q932" s="28">
        <v>-0.12861434300728058</v>
      </c>
      <c r="R932" s="29">
        <v>171303.54846898725</v>
      </c>
      <c r="S932" s="29">
        <v>163503.48176847864</v>
      </c>
      <c r="T932" s="28">
        <v>4.7705814066721398E-2</v>
      </c>
      <c r="U932" s="29">
        <v>195651.18316500363</v>
      </c>
      <c r="V932" s="28">
        <v>-0.12444409638700038</v>
      </c>
      <c r="W932" s="29">
        <v>212073.68216765506</v>
      </c>
      <c r="X932" s="28">
        <v>-0.19224513519049921</v>
      </c>
      <c r="Y932" s="27">
        <v>854336.83923599182</v>
      </c>
      <c r="Z932" s="45">
        <v>6278.9690747683198</v>
      </c>
      <c r="AA932" s="29">
        <v>168854.88625804146</v>
      </c>
      <c r="AB932" s="29">
        <v>2448.6622109457826</v>
      </c>
      <c r="AC932" s="30">
        <v>2.7950864297807914</v>
      </c>
      <c r="AD932" s="30">
        <v>2.6000184166938531</v>
      </c>
      <c r="AE932" s="28">
        <v>7.5025627447279378E-2</v>
      </c>
      <c r="AF932" s="30">
        <v>2.4802225184723152</v>
      </c>
      <c r="AG932" s="28">
        <v>0.12694986395914812</v>
      </c>
      <c r="AH932" s="30">
        <v>2.7013397751037651</v>
      </c>
      <c r="AI932" s="28">
        <v>3.4703762755436872E-2</v>
      </c>
      <c r="AJ932" s="30">
        <v>5.0239228317361206</v>
      </c>
      <c r="AK932" s="30">
        <v>4.7568434413617098</v>
      </c>
      <c r="AL932" s="28">
        <v>5.6146348658882038E-2</v>
      </c>
      <c r="AM932" s="30">
        <v>4.6337998991744431</v>
      </c>
      <c r="AN932" s="28">
        <v>8.4190716269639032E-2</v>
      </c>
      <c r="AO932" s="30">
        <v>4.5008662419783931</v>
      </c>
      <c r="AP932" s="28">
        <v>0.11621242703889233</v>
      </c>
    </row>
    <row r="933" spans="1:42" s="2" customFormat="1" x14ac:dyDescent="0.25">
      <c r="A933" s="83" t="s">
        <v>199</v>
      </c>
      <c r="B933" s="83" t="s">
        <v>234</v>
      </c>
      <c r="C933" s="26" t="s">
        <v>227</v>
      </c>
      <c r="D933" s="27">
        <v>4183584.7808863376</v>
      </c>
      <c r="E933" s="27">
        <v>4566700.4898666795</v>
      </c>
      <c r="F933" s="28">
        <v>-8.3893329512294473E-2</v>
      </c>
      <c r="G933" s="27">
        <v>4204303.1580687361</v>
      </c>
      <c r="H933" s="28">
        <v>-4.9278980138805044E-3</v>
      </c>
      <c r="I933" s="27">
        <v>4391242.0815509185</v>
      </c>
      <c r="J933" s="28">
        <v>-4.7288966722426641E-2</v>
      </c>
      <c r="K933" s="29">
        <v>1730652.3716302733</v>
      </c>
      <c r="L933" s="29">
        <v>1965428.6645312533</v>
      </c>
      <c r="M933" s="28">
        <v>-0.11945297081386222</v>
      </c>
      <c r="N933" s="29">
        <v>1802855.1225690369</v>
      </c>
      <c r="O933" s="28">
        <v>-4.0049114338081671E-2</v>
      </c>
      <c r="P933" s="29">
        <v>1875999.9155111325</v>
      </c>
      <c r="Q933" s="28">
        <v>-7.7477372295754049E-2</v>
      </c>
      <c r="R933" s="29">
        <v>1118518.2359033651</v>
      </c>
      <c r="S933" s="29">
        <v>1261343.4896499352</v>
      </c>
      <c r="T933" s="28">
        <v>-0.11323264036999854</v>
      </c>
      <c r="U933" s="29">
        <v>1165521.9919094022</v>
      </c>
      <c r="V933" s="28">
        <v>-4.0328502020827411E-2</v>
      </c>
      <c r="W933" s="29">
        <v>1225648.8612783796</v>
      </c>
      <c r="X933" s="28">
        <v>-8.7407273616094933E-2</v>
      </c>
      <c r="Y933" s="27">
        <v>4149449.9380818098</v>
      </c>
      <c r="Z933" s="45">
        <v>34134.842804527747</v>
      </c>
      <c r="AA933" s="29">
        <v>1101794.1155536748</v>
      </c>
      <c r="AB933" s="29">
        <v>16724.12034969026</v>
      </c>
      <c r="AC933" s="30">
        <v>2.4173455336645127</v>
      </c>
      <c r="AD933" s="30">
        <v>2.3235137312682976</v>
      </c>
      <c r="AE933" s="28">
        <v>4.0383579891734328E-2</v>
      </c>
      <c r="AF933" s="30">
        <v>2.3320249671962978</v>
      </c>
      <c r="AG933" s="28">
        <v>3.6586472129752717E-2</v>
      </c>
      <c r="AH933" s="30">
        <v>2.3407474836450013</v>
      </c>
      <c r="AI933" s="28">
        <v>3.2723756216639498E-2</v>
      </c>
      <c r="AJ933" s="30">
        <v>3.740291974325737</v>
      </c>
      <c r="AK933" s="30">
        <v>3.6205050625298671</v>
      </c>
      <c r="AL933" s="28">
        <v>3.308569100913436E-2</v>
      </c>
      <c r="AM933" s="30">
        <v>3.6072276518618818</v>
      </c>
      <c r="AN933" s="28">
        <v>3.6888251950268146E-2</v>
      </c>
      <c r="AO933" s="30">
        <v>3.5827896718891847</v>
      </c>
      <c r="AP933" s="28">
        <v>4.3960800622019826E-2</v>
      </c>
    </row>
    <row r="934" spans="1:42" s="2" customFormat="1" x14ac:dyDescent="0.25">
      <c r="A934" s="83" t="s">
        <v>199</v>
      </c>
      <c r="B934" s="83" t="s">
        <v>234</v>
      </c>
      <c r="C934" s="26" t="s">
        <v>205</v>
      </c>
      <c r="D934" s="27">
        <v>91123.608639863727</v>
      </c>
      <c r="E934" s="27">
        <v>94334.009232963319</v>
      </c>
      <c r="F934" s="28">
        <v>-3.4032271279505581E-2</v>
      </c>
      <c r="G934" s="27">
        <v>83230.050917979112</v>
      </c>
      <c r="H934" s="28">
        <v>9.4840236607129993E-2</v>
      </c>
      <c r="I934" s="27">
        <v>84694.674887564179</v>
      </c>
      <c r="J934" s="28">
        <v>7.5907177881422108E-2</v>
      </c>
      <c r="K934" s="29">
        <v>19761.652238590767</v>
      </c>
      <c r="L934" s="29">
        <v>21401.724844183758</v>
      </c>
      <c r="M934" s="28">
        <v>-7.6632730190375573E-2</v>
      </c>
      <c r="N934" s="29">
        <v>19074.070811354861</v>
      </c>
      <c r="O934" s="28">
        <v>3.6047964487296864E-2</v>
      </c>
      <c r="P934" s="29">
        <v>20675.498163276319</v>
      </c>
      <c r="Q934" s="28">
        <v>-4.4199463416495555E-2</v>
      </c>
      <c r="R934" s="29">
        <v>5575.2125421527007</v>
      </c>
      <c r="S934" s="29">
        <v>5783.9177617313808</v>
      </c>
      <c r="T934" s="28">
        <v>-3.6083711452391982E-2</v>
      </c>
      <c r="U934" s="29">
        <v>5235.345243176951</v>
      </c>
      <c r="V934" s="28">
        <v>6.4917838879620646E-2</v>
      </c>
      <c r="W934" s="29">
        <v>5667.3422524903253</v>
      </c>
      <c r="X934" s="28">
        <v>-1.6256246090862302E-2</v>
      </c>
      <c r="Y934" s="27">
        <v>89792.521510857521</v>
      </c>
      <c r="Z934" s="45">
        <v>1331.0871290062062</v>
      </c>
      <c r="AA934" s="29">
        <v>5348.6324172856912</v>
      </c>
      <c r="AB934" s="29">
        <v>226.58012486700929</v>
      </c>
      <c r="AC934" s="30">
        <v>4.6111330945251918</v>
      </c>
      <c r="AD934" s="30">
        <v>4.4077760049606471</v>
      </c>
      <c r="AE934" s="28">
        <v>4.6135985434759011E-2</v>
      </c>
      <c r="AF934" s="30">
        <v>4.3635179789954419</v>
      </c>
      <c r="AG934" s="28">
        <v>5.6746670168815308E-2</v>
      </c>
      <c r="AH934" s="30">
        <v>4.0963789224676717</v>
      </c>
      <c r="AI934" s="28">
        <v>0.12566078036243547</v>
      </c>
      <c r="AJ934" s="30">
        <v>16.34441879137384</v>
      </c>
      <c r="AK934" s="30">
        <v>16.309707903717669</v>
      </c>
      <c r="AL934" s="28">
        <v>2.1282347826878725E-3</v>
      </c>
      <c r="AM934" s="30">
        <v>15.897719644458984</v>
      </c>
      <c r="AN934" s="28">
        <v>2.8098315790249153E-2</v>
      </c>
      <c r="AO934" s="30">
        <v>14.944337418540043</v>
      </c>
      <c r="AP934" s="28">
        <v>9.3686413363288201E-2</v>
      </c>
    </row>
    <row r="935" spans="1:42" s="2" customFormat="1" x14ac:dyDescent="0.25">
      <c r="A935" s="83" t="s">
        <v>199</v>
      </c>
      <c r="B935" s="83" t="s">
        <v>234</v>
      </c>
      <c r="C935" s="26" t="s">
        <v>210</v>
      </c>
      <c r="D935" s="27">
        <v>268.74208877444266</v>
      </c>
      <c r="E935" s="27">
        <v>235.13133395552634</v>
      </c>
      <c r="F935" s="28">
        <v>0.14294460144250101</v>
      </c>
      <c r="G935" s="27">
        <v>510.23625643491744</v>
      </c>
      <c r="H935" s="28">
        <v>-0.47329872116071053</v>
      </c>
      <c r="I935" s="27">
        <v>420.03870420694352</v>
      </c>
      <c r="J935" s="28">
        <v>-0.36019684356982601</v>
      </c>
      <c r="K935" s="29">
        <v>50.576581326717601</v>
      </c>
      <c r="L935" s="29">
        <v>45.809678324273619</v>
      </c>
      <c r="M935" s="28">
        <v>0.10405886216228016</v>
      </c>
      <c r="N935" s="29">
        <v>152.01007030235965</v>
      </c>
      <c r="O935" s="28">
        <v>-0.66728137664750165</v>
      </c>
      <c r="P935" s="29">
        <v>116.96266733246075</v>
      </c>
      <c r="Q935" s="28">
        <v>-0.5675835505447554</v>
      </c>
      <c r="R935" s="29">
        <v>20.843624518933517</v>
      </c>
      <c r="S935" s="29">
        <v>20.100193596576421</v>
      </c>
      <c r="T935" s="28">
        <v>3.6986256813154324E-2</v>
      </c>
      <c r="U935" s="29">
        <v>65.127673019235331</v>
      </c>
      <c r="V935" s="28">
        <v>-0.67995748116507415</v>
      </c>
      <c r="W935" s="29">
        <v>49.653019216187502</v>
      </c>
      <c r="X935" s="28">
        <v>-0.5802143586036308</v>
      </c>
      <c r="Y935" s="27">
        <v>268.74208877444266</v>
      </c>
      <c r="Z935" s="26"/>
      <c r="AA935" s="29">
        <v>20.843624518933517</v>
      </c>
      <c r="AB935" s="26"/>
      <c r="AC935" s="30">
        <v>5.3135676972392929</v>
      </c>
      <c r="AD935" s="30">
        <v>5.1327872745819967</v>
      </c>
      <c r="AE935" s="28">
        <v>3.5220712058833294E-2</v>
      </c>
      <c r="AF935" s="30">
        <v>3.3565950954434696</v>
      </c>
      <c r="AG935" s="28">
        <v>0.58302313688427476</v>
      </c>
      <c r="AH935" s="30">
        <v>3.591220290941243</v>
      </c>
      <c r="AI935" s="28">
        <v>0.47959948618095782</v>
      </c>
      <c r="AJ935" s="30">
        <v>12.893251292755158</v>
      </c>
      <c r="AK935" s="30">
        <v>11.697963645264354</v>
      </c>
      <c r="AL935" s="28">
        <v>0.10217912140415043</v>
      </c>
      <c r="AM935" s="30">
        <v>7.834400229288403</v>
      </c>
      <c r="AN935" s="28">
        <v>0.64572282694399052</v>
      </c>
      <c r="AO935" s="30">
        <v>8.4594796215333812</v>
      </c>
      <c r="AP935" s="28">
        <v>0.52411872474232679</v>
      </c>
    </row>
    <row r="936" spans="1:42" s="2" customFormat="1" x14ac:dyDescent="0.25">
      <c r="A936" s="83" t="s">
        <v>199</v>
      </c>
      <c r="B936" s="83" t="s">
        <v>235</v>
      </c>
      <c r="C936" s="26" t="s">
        <v>221</v>
      </c>
      <c r="D936" s="27">
        <v>14584336.243619006</v>
      </c>
      <c r="E936" s="27">
        <v>15036378.984339518</v>
      </c>
      <c r="F936" s="28">
        <v>-3.0063271296321917E-2</v>
      </c>
      <c r="G936" s="27">
        <v>13444572.11307469</v>
      </c>
      <c r="H936" s="28">
        <v>8.4775039395705923E-2</v>
      </c>
      <c r="I936" s="27">
        <v>12771153.618123407</v>
      </c>
      <c r="J936" s="28">
        <v>0.14197485048825437</v>
      </c>
      <c r="K936" s="29">
        <v>5458980.4792889962</v>
      </c>
      <c r="L936" s="29">
        <v>5881440.9114181167</v>
      </c>
      <c r="M936" s="28">
        <v>-7.1829410257095994E-2</v>
      </c>
      <c r="N936" s="29">
        <v>5391973.3710867055</v>
      </c>
      <c r="O936" s="28">
        <v>1.2427195683421193E-2</v>
      </c>
      <c r="P936" s="29">
        <v>5121193.0341202468</v>
      </c>
      <c r="Q936" s="28">
        <v>6.5958741042999341E-2</v>
      </c>
      <c r="R936" s="29">
        <v>3864853.645107633</v>
      </c>
      <c r="S936" s="29">
        <v>4133873.5159129971</v>
      </c>
      <c r="T936" s="28">
        <v>-6.5076947751254319E-2</v>
      </c>
      <c r="U936" s="29">
        <v>3719513.9866739316</v>
      </c>
      <c r="V936" s="28">
        <v>3.9074905741560924E-2</v>
      </c>
      <c r="W936" s="29">
        <v>3578531.8543385779</v>
      </c>
      <c r="X936" s="28">
        <v>8.0010966067528846E-2</v>
      </c>
      <c r="Y936" s="27">
        <v>14030129.670570787</v>
      </c>
      <c r="Z936" s="45">
        <v>554206.57304821885</v>
      </c>
      <c r="AA936" s="29">
        <v>3551162.581823789</v>
      </c>
      <c r="AB936" s="29">
        <v>313691.06328384404</v>
      </c>
      <c r="AC936" s="30">
        <v>2.6716227139758044</v>
      </c>
      <c r="AD936" s="30">
        <v>2.5565808125604357</v>
      </c>
      <c r="AE936" s="28">
        <v>4.4998343432044056E-2</v>
      </c>
      <c r="AF936" s="30">
        <v>2.4934418602970685</v>
      </c>
      <c r="AG936" s="28">
        <v>7.1459798808987465E-2</v>
      </c>
      <c r="AH936" s="30">
        <v>2.4937848530674107</v>
      </c>
      <c r="AI936" s="28">
        <v>7.1312431258714712E-2</v>
      </c>
      <c r="AJ936" s="30">
        <v>3.7735804723370951</v>
      </c>
      <c r="AK936" s="30">
        <v>3.6373582613155064</v>
      </c>
      <c r="AL936" s="28">
        <v>3.7450864400781311E-2</v>
      </c>
      <c r="AM936" s="30">
        <v>3.6146045320015352</v>
      </c>
      <c r="AN936" s="28">
        <v>4.3981558405098695E-2</v>
      </c>
      <c r="AO936" s="30">
        <v>3.5688249086394972</v>
      </c>
      <c r="AP936" s="28">
        <v>5.7373384500293292E-2</v>
      </c>
    </row>
    <row r="937" spans="1:42" s="2" customFormat="1" x14ac:dyDescent="0.25">
      <c r="A937" s="83" t="s">
        <v>199</v>
      </c>
      <c r="B937" s="83" t="s">
        <v>235</v>
      </c>
      <c r="C937" s="26" t="s">
        <v>167</v>
      </c>
      <c r="D937" s="27">
        <v>8386035.6363737863</v>
      </c>
      <c r="E937" s="27">
        <v>8606132.7444641292</v>
      </c>
      <c r="F937" s="28">
        <v>-2.5574449596065061E-2</v>
      </c>
      <c r="G937" s="27">
        <v>8126690.0091835083</v>
      </c>
      <c r="H937" s="28">
        <v>3.1912823904591686E-2</v>
      </c>
      <c r="I937" s="27">
        <v>8229518.6976244105</v>
      </c>
      <c r="J937" s="28">
        <v>1.9018966296845161E-2</v>
      </c>
      <c r="K937" s="29">
        <v>3457867.8221666161</v>
      </c>
      <c r="L937" s="29">
        <v>3653955.1149305641</v>
      </c>
      <c r="M937" s="28">
        <v>-5.3664395592246956E-2</v>
      </c>
      <c r="N937" s="29">
        <v>3512865.4301323276</v>
      </c>
      <c r="O937" s="28">
        <v>-1.5656053173559732E-2</v>
      </c>
      <c r="P937" s="29">
        <v>3547966.8679053262</v>
      </c>
      <c r="Q937" s="28">
        <v>-2.5394556683643273E-2</v>
      </c>
      <c r="R937" s="29">
        <v>2696054.910510865</v>
      </c>
      <c r="S937" s="29">
        <v>2858053.061826454</v>
      </c>
      <c r="T937" s="28">
        <v>-5.6681295907103697E-2</v>
      </c>
      <c r="U937" s="29">
        <v>2686241.8089150153</v>
      </c>
      <c r="V937" s="28">
        <v>3.6530968892235669E-3</v>
      </c>
      <c r="W937" s="29">
        <v>2706579.6229578927</v>
      </c>
      <c r="X937" s="28">
        <v>-3.8885656116503663E-3</v>
      </c>
      <c r="Y937" s="27">
        <v>7907432.8440898918</v>
      </c>
      <c r="Z937" s="45">
        <v>478602.79228389449</v>
      </c>
      <c r="AA937" s="29">
        <v>2407328.7662147</v>
      </c>
      <c r="AB937" s="29">
        <v>288726.14429616503</v>
      </c>
      <c r="AC937" s="30">
        <v>2.4252042205359081</v>
      </c>
      <c r="AD937" s="30">
        <v>2.3552924088471379</v>
      </c>
      <c r="AE937" s="28">
        <v>2.9682858665939699E-2</v>
      </c>
      <c r="AF937" s="30">
        <v>2.3134077210801043</v>
      </c>
      <c r="AG937" s="28">
        <v>4.8325463098051427E-2</v>
      </c>
      <c r="AH937" s="30">
        <v>2.3195026909828536</v>
      </c>
      <c r="AI937" s="28">
        <v>4.5570772547051955E-2</v>
      </c>
      <c r="AJ937" s="30">
        <v>3.1104839903964527</v>
      </c>
      <c r="AK937" s="30">
        <v>3.0111871817258473</v>
      </c>
      <c r="AL937" s="28">
        <v>3.2975966845639249E-2</v>
      </c>
      <c r="AM937" s="30">
        <v>3.0253009919706049</v>
      </c>
      <c r="AN937" s="28">
        <v>2.8156867251202602E-2</v>
      </c>
      <c r="AO937" s="30">
        <v>3.0405603544117277</v>
      </c>
      <c r="AP937" s="28">
        <v>2.2996957084988875E-2</v>
      </c>
    </row>
    <row r="938" spans="1:42" s="2" customFormat="1" x14ac:dyDescent="0.25">
      <c r="A938" s="83" t="s">
        <v>199</v>
      </c>
      <c r="B938" s="83" t="s">
        <v>235</v>
      </c>
      <c r="C938" s="26" t="s">
        <v>168</v>
      </c>
      <c r="D938" s="27">
        <v>4981512.3694256283</v>
      </c>
      <c r="E938" s="27">
        <v>5086014.3448495977</v>
      </c>
      <c r="F938" s="28">
        <v>-2.0546928958191848E-2</v>
      </c>
      <c r="G938" s="27">
        <v>4090840.6442236966</v>
      </c>
      <c r="H938" s="28">
        <v>0.2177233978692297</v>
      </c>
      <c r="I938" s="27">
        <v>3978415.5431063427</v>
      </c>
      <c r="J938" s="28">
        <v>0.25213475451487621</v>
      </c>
      <c r="K938" s="29">
        <v>1677632.9138010701</v>
      </c>
      <c r="L938" s="29">
        <v>1813278.1572249057</v>
      </c>
      <c r="M938" s="28">
        <v>-7.4806638398728129E-2</v>
      </c>
      <c r="N938" s="29">
        <v>1456252.380264288</v>
      </c>
      <c r="O938" s="28">
        <v>0.15202071875522344</v>
      </c>
      <c r="P938" s="29">
        <v>1451352.4047293707</v>
      </c>
      <c r="Q938" s="28">
        <v>0.15591010724503757</v>
      </c>
      <c r="R938" s="29">
        <v>1036093.4572686405</v>
      </c>
      <c r="S938" s="29">
        <v>1100462.0998803964</v>
      </c>
      <c r="T938" s="28">
        <v>-5.849237571993781E-2</v>
      </c>
      <c r="U938" s="29">
        <v>848165.7669379611</v>
      </c>
      <c r="V938" s="28">
        <v>0.22156952998602375</v>
      </c>
      <c r="W938" s="29">
        <v>834405.26968060562</v>
      </c>
      <c r="X938" s="28">
        <v>0.2417149015193028</v>
      </c>
      <c r="Y938" s="27">
        <v>4909400.0700478852</v>
      </c>
      <c r="Z938" s="45">
        <v>72112.299377743475</v>
      </c>
      <c r="AA938" s="29">
        <v>1011583.5168544267</v>
      </c>
      <c r="AB938" s="29">
        <v>24509.940414213823</v>
      </c>
      <c r="AC938" s="30">
        <v>2.9693697163695041</v>
      </c>
      <c r="AD938" s="30">
        <v>2.804872669195654</v>
      </c>
      <c r="AE938" s="28">
        <v>5.8646885821388266E-2</v>
      </c>
      <c r="AF938" s="30">
        <v>2.8091563657951033</v>
      </c>
      <c r="AG938" s="28">
        <v>5.7032549887643585E-2</v>
      </c>
      <c r="AH938" s="30">
        <v>2.7411781798426729</v>
      </c>
      <c r="AI938" s="28">
        <v>8.3245787597772292E-2</v>
      </c>
      <c r="AJ938" s="30">
        <v>4.8079758968442272</v>
      </c>
      <c r="AK938" s="30">
        <v>4.6217078674516561</v>
      </c>
      <c r="AL938" s="28">
        <v>4.0302856592118769E-2</v>
      </c>
      <c r="AM938" s="30">
        <v>4.8231617022134783</v>
      </c>
      <c r="AN938" s="28">
        <v>-3.1485167420951068E-3</v>
      </c>
      <c r="AO938" s="30">
        <v>4.7679655050946694</v>
      </c>
      <c r="AP938" s="28">
        <v>8.3915019323872742E-3</v>
      </c>
    </row>
    <row r="939" spans="1:42" s="2" customFormat="1" x14ac:dyDescent="0.25">
      <c r="A939" s="83" t="s">
        <v>199</v>
      </c>
      <c r="B939" s="83" t="s">
        <v>235</v>
      </c>
      <c r="C939" s="26" t="s">
        <v>192</v>
      </c>
      <c r="D939" s="27">
        <v>1216788.2378195929</v>
      </c>
      <c r="E939" s="27">
        <v>1344231.8950257925</v>
      </c>
      <c r="F939" s="28">
        <v>-9.4807791481360634E-2</v>
      </c>
      <c r="G939" s="27">
        <v>1227041.4596674854</v>
      </c>
      <c r="H939" s="28">
        <v>-8.3560516778878966E-3</v>
      </c>
      <c r="I939" s="27">
        <v>563219.37739265326</v>
      </c>
      <c r="J939" s="28">
        <v>1.160416148060365</v>
      </c>
      <c r="K939" s="29">
        <v>323479.7433213098</v>
      </c>
      <c r="L939" s="29">
        <v>414207.63926264737</v>
      </c>
      <c r="M939" s="28">
        <v>-0.2190396490582526</v>
      </c>
      <c r="N939" s="29">
        <v>422855.56069009035</v>
      </c>
      <c r="O939" s="28">
        <v>-0.23501125823342975</v>
      </c>
      <c r="P939" s="29">
        <v>121873.76148555041</v>
      </c>
      <c r="Q939" s="28">
        <v>1.6542197383450923</v>
      </c>
      <c r="R939" s="29">
        <v>132705.27732812759</v>
      </c>
      <c r="S939" s="29">
        <v>175358.3542061467</v>
      </c>
      <c r="T939" s="28">
        <v>-0.24323378872430149</v>
      </c>
      <c r="U939" s="29">
        <v>185106.41082095462</v>
      </c>
      <c r="V939" s="28">
        <v>-0.28308654065748362</v>
      </c>
      <c r="W939" s="29">
        <v>37546.961700078959</v>
      </c>
      <c r="X939" s="28">
        <v>2.5343812473606491</v>
      </c>
      <c r="Y939" s="27">
        <v>1213296.7564330122</v>
      </c>
      <c r="Z939" s="45">
        <v>3491.4813865808296</v>
      </c>
      <c r="AA939" s="29">
        <v>132250.2987546621</v>
      </c>
      <c r="AB939" s="29">
        <v>454.97857346547516</v>
      </c>
      <c r="AC939" s="30">
        <v>3.7615593029915542</v>
      </c>
      <c r="AD939" s="30">
        <v>3.2453092787441822</v>
      </c>
      <c r="AE939" s="28">
        <v>0.15907575516104344</v>
      </c>
      <c r="AF939" s="30">
        <v>2.9017980931005911</v>
      </c>
      <c r="AG939" s="28">
        <v>0.29628567608999368</v>
      </c>
      <c r="AH939" s="30">
        <v>4.62133416190186</v>
      </c>
      <c r="AI939" s="28">
        <v>-0.18604472838131117</v>
      </c>
      <c r="AJ939" s="30">
        <v>9.1691021059468305</v>
      </c>
      <c r="AK939" s="30">
        <v>7.6656279143994963</v>
      </c>
      <c r="AL939" s="28">
        <v>0.19613190313126647</v>
      </c>
      <c r="AM939" s="30">
        <v>6.6288436701111841</v>
      </c>
      <c r="AN939" s="28">
        <v>0.38321290442998773</v>
      </c>
      <c r="AO939" s="30">
        <v>15.00039821841214</v>
      </c>
      <c r="AP939" s="28">
        <v>-0.38874275386287571</v>
      </c>
    </row>
    <row r="940" spans="1:42" s="2" customFormat="1" x14ac:dyDescent="0.25">
      <c r="A940" s="83" t="s">
        <v>199</v>
      </c>
      <c r="B940" s="83" t="s">
        <v>235</v>
      </c>
      <c r="C940" s="26" t="s">
        <v>224</v>
      </c>
      <c r="D940" s="27">
        <v>406695.67584866169</v>
      </c>
      <c r="E940" s="27">
        <v>565395.56820521946</v>
      </c>
      <c r="F940" s="28">
        <v>-0.28068824957424338</v>
      </c>
      <c r="G940" s="27">
        <v>629977.67319314089</v>
      </c>
      <c r="H940" s="28">
        <v>-0.35442842952312786</v>
      </c>
      <c r="I940" s="27">
        <v>71882.599457110162</v>
      </c>
      <c r="J940" s="28">
        <v>4.6577764148794145</v>
      </c>
      <c r="K940" s="29">
        <v>180791.12007945174</v>
      </c>
      <c r="L940" s="29">
        <v>262446.18477926834</v>
      </c>
      <c r="M940" s="28">
        <v>-0.31113069816005517</v>
      </c>
      <c r="N940" s="29">
        <v>310177.62655278493</v>
      </c>
      <c r="O940" s="28">
        <v>-0.41713681257830715</v>
      </c>
      <c r="P940" s="29">
        <v>27885.463814659903</v>
      </c>
      <c r="Q940" s="28">
        <v>5.4833463513849292</v>
      </c>
      <c r="R940" s="29">
        <v>88916.886111411382</v>
      </c>
      <c r="S940" s="29">
        <v>126560.65019157328</v>
      </c>
      <c r="T940" s="28">
        <v>-0.29743655728048962</v>
      </c>
      <c r="U940" s="29">
        <v>148960.75609934406</v>
      </c>
      <c r="V940" s="28">
        <v>-0.40308515853590698</v>
      </c>
      <c r="W940" s="29">
        <v>8149.3684523898828</v>
      </c>
      <c r="X940" s="28">
        <v>9.9108928662239624</v>
      </c>
      <c r="Y940" s="27">
        <v>406340.81953018566</v>
      </c>
      <c r="Z940" s="45">
        <v>354.85631847600877</v>
      </c>
      <c r="AA940" s="29">
        <v>88803.999115236205</v>
      </c>
      <c r="AB940" s="29">
        <v>112.88699617517295</v>
      </c>
      <c r="AC940" s="30">
        <v>2.2495334708360253</v>
      </c>
      <c r="AD940" s="30">
        <v>2.1543295387614347</v>
      </c>
      <c r="AE940" s="28">
        <v>4.4191907673198923E-2</v>
      </c>
      <c r="AF940" s="30">
        <v>2.0310222893717755</v>
      </c>
      <c r="AG940" s="28">
        <v>0.10758679636737931</v>
      </c>
      <c r="AH940" s="30">
        <v>2.5777803064304834</v>
      </c>
      <c r="AI940" s="28">
        <v>-0.12733700958751976</v>
      </c>
      <c r="AJ940" s="30">
        <v>4.5738857222134248</v>
      </c>
      <c r="AK940" s="30">
        <v>4.4673883023624423</v>
      </c>
      <c r="AL940" s="28">
        <v>2.3838854525957496E-2</v>
      </c>
      <c r="AM940" s="30">
        <v>4.2291519571302372</v>
      </c>
      <c r="AN940" s="28">
        <v>8.1513686095382717E-2</v>
      </c>
      <c r="AO940" s="30">
        <v>8.8206343690387303</v>
      </c>
      <c r="AP940" s="28">
        <v>-0.48145614806705955</v>
      </c>
    </row>
    <row r="941" spans="1:42" s="2" customFormat="1" x14ac:dyDescent="0.25">
      <c r="A941" s="83" t="s">
        <v>199</v>
      </c>
      <c r="B941" s="83" t="s">
        <v>235</v>
      </c>
      <c r="C941" s="26" t="s">
        <v>208</v>
      </c>
      <c r="D941" s="27">
        <v>33.142819318771359</v>
      </c>
      <c r="E941" s="27">
        <v>13.440739116668702</v>
      </c>
      <c r="F941" s="28">
        <v>1.4658479739160233</v>
      </c>
      <c r="G941" s="26"/>
      <c r="H941" s="26"/>
      <c r="I941" s="27">
        <v>0.48355360031127931</v>
      </c>
      <c r="J941" s="28">
        <v>67.540114885787716</v>
      </c>
      <c r="K941" s="29">
        <v>2.8330367665430458</v>
      </c>
      <c r="L941" s="29">
        <v>4.9667886793613434</v>
      </c>
      <c r="M941" s="28">
        <v>-0.42960392530585112</v>
      </c>
      <c r="N941" s="26"/>
      <c r="O941" s="26"/>
      <c r="P941" s="29">
        <v>3.6266519212726056E-2</v>
      </c>
      <c r="Q941" s="28">
        <v>77.11714021755148</v>
      </c>
      <c r="R941" s="29">
        <v>0.82887978711113419</v>
      </c>
      <c r="S941" s="29">
        <v>1.4569246713848294</v>
      </c>
      <c r="T941" s="28">
        <v>-0.43107574235579993</v>
      </c>
      <c r="U941" s="26"/>
      <c r="V941" s="26"/>
      <c r="W941" s="29">
        <v>1.2088839737575352E-2</v>
      </c>
      <c r="X941" s="28">
        <v>67.565702342364077</v>
      </c>
      <c r="Y941" s="27">
        <v>33.142819318771359</v>
      </c>
      <c r="Z941" s="26"/>
      <c r="AA941" s="29">
        <v>0.82887978711113419</v>
      </c>
      <c r="AB941" s="26"/>
      <c r="AC941" s="30">
        <v>11.698690151209437</v>
      </c>
      <c r="AD941" s="30">
        <v>2.7061226044344182</v>
      </c>
      <c r="AE941" s="28">
        <v>3.323045131820431</v>
      </c>
      <c r="AF941" s="26"/>
      <c r="AG941" s="26"/>
      <c r="AH941" s="30">
        <v>13.333333631356565</v>
      </c>
      <c r="AI941" s="28">
        <v>-0.12259825827074991</v>
      </c>
      <c r="AJ941" s="30">
        <v>39.985073630861322</v>
      </c>
      <c r="AK941" s="30">
        <v>9.2254180196516771</v>
      </c>
      <c r="AL941" s="28">
        <v>3.3342289255279765</v>
      </c>
      <c r="AM941" s="26"/>
      <c r="AN941" s="26"/>
      <c r="AO941" s="30">
        <v>40.000000894069693</v>
      </c>
      <c r="AP941" s="28">
        <v>-3.7318157186801138E-4</v>
      </c>
    </row>
    <row r="942" spans="1:42" s="2" customFormat="1" x14ac:dyDescent="0.25">
      <c r="A942" s="83" t="s">
        <v>199</v>
      </c>
      <c r="B942" s="83" t="s">
        <v>235</v>
      </c>
      <c r="C942" s="26" t="s">
        <v>223</v>
      </c>
      <c r="D942" s="27">
        <v>3081984.496870202</v>
      </c>
      <c r="E942" s="27">
        <v>3117542.805522196</v>
      </c>
      <c r="F942" s="28">
        <v>-1.1405876637526355E-2</v>
      </c>
      <c r="G942" s="27">
        <v>2551814.9649421549</v>
      </c>
      <c r="H942" s="28">
        <v>0.20776174574243281</v>
      </c>
      <c r="I942" s="27">
        <v>2259856.88425367</v>
      </c>
      <c r="J942" s="28">
        <v>0.36379631752125052</v>
      </c>
      <c r="K942" s="29">
        <v>995078.46125172661</v>
      </c>
      <c r="L942" s="29">
        <v>1063725.4626552772</v>
      </c>
      <c r="M942" s="28">
        <v>-6.4534509902765325E-2</v>
      </c>
      <c r="N942" s="29">
        <v>894793.4960784351</v>
      </c>
      <c r="O942" s="28">
        <v>0.11207609980716803</v>
      </c>
      <c r="P942" s="29">
        <v>813975.0324964188</v>
      </c>
      <c r="Q942" s="28">
        <v>0.22249260914044633</v>
      </c>
      <c r="R942" s="29">
        <v>699994.74087299558</v>
      </c>
      <c r="S942" s="29">
        <v>730757.60152563488</v>
      </c>
      <c r="T942" s="28">
        <v>-4.2097216078784971E-2</v>
      </c>
      <c r="U942" s="29">
        <v>575928.67674688413</v>
      </c>
      <c r="V942" s="28">
        <v>0.21541914673687529</v>
      </c>
      <c r="W942" s="29">
        <v>501009.90807620657</v>
      </c>
      <c r="X942" s="28">
        <v>0.39716746034196643</v>
      </c>
      <c r="Y942" s="27">
        <v>3037398.8436420658</v>
      </c>
      <c r="Z942" s="45">
        <v>44585.653228136209</v>
      </c>
      <c r="AA942" s="29">
        <v>683956.88607250724</v>
      </c>
      <c r="AB942" s="29">
        <v>16037.854800488381</v>
      </c>
      <c r="AC942" s="30">
        <v>3.0972276226271842</v>
      </c>
      <c r="AD942" s="30">
        <v>2.9307776442054596</v>
      </c>
      <c r="AE942" s="28">
        <v>5.679379285249378E-2</v>
      </c>
      <c r="AF942" s="30">
        <v>2.8518479136536659</v>
      </c>
      <c r="AG942" s="28">
        <v>8.6042354432269971E-2</v>
      </c>
      <c r="AH942" s="30">
        <v>2.7763221155848075</v>
      </c>
      <c r="AI942" s="28">
        <v>0.11558655432702947</v>
      </c>
      <c r="AJ942" s="30">
        <v>4.4028680744465563</v>
      </c>
      <c r="AK942" s="30">
        <v>4.2661790982585259</v>
      </c>
      <c r="AL942" s="28">
        <v>3.2040140144099297E-2</v>
      </c>
      <c r="AM942" s="30">
        <v>4.430782956243827</v>
      </c>
      <c r="AN942" s="28">
        <v>-6.3002142223945552E-3</v>
      </c>
      <c r="AO942" s="30">
        <v>4.5106031793485659</v>
      </c>
      <c r="AP942" s="28">
        <v>-2.3884855443561556E-2</v>
      </c>
    </row>
    <row r="943" spans="1:42" s="2" customFormat="1" x14ac:dyDescent="0.25">
      <c r="A943" s="83" t="s">
        <v>199</v>
      </c>
      <c r="B943" s="83" t="s">
        <v>235</v>
      </c>
      <c r="C943" s="26" t="s">
        <v>207</v>
      </c>
      <c r="D943" s="26"/>
      <c r="E943" s="26"/>
      <c r="F943" s="26"/>
      <c r="G943" s="27">
        <v>1577.5075223135948</v>
      </c>
      <c r="H943" s="28">
        <v>-1</v>
      </c>
      <c r="I943" s="27">
        <v>840.1056936848164</v>
      </c>
      <c r="J943" s="28">
        <v>-1</v>
      </c>
      <c r="K943" s="26"/>
      <c r="L943" s="26"/>
      <c r="M943" s="26"/>
      <c r="N943" s="29">
        <v>441.60060954093933</v>
      </c>
      <c r="O943" s="28">
        <v>-1</v>
      </c>
      <c r="P943" s="29">
        <v>246.13643419742584</v>
      </c>
      <c r="Q943" s="28">
        <v>-1</v>
      </c>
      <c r="R943" s="26"/>
      <c r="S943" s="26"/>
      <c r="T943" s="26"/>
      <c r="U943" s="29">
        <v>91.105146482992183</v>
      </c>
      <c r="V943" s="28">
        <v>-1</v>
      </c>
      <c r="W943" s="29">
        <v>49.616740162396425</v>
      </c>
      <c r="X943" s="28">
        <v>-1</v>
      </c>
      <c r="Y943" s="26"/>
      <c r="Z943" s="26"/>
      <c r="AA943" s="26"/>
      <c r="AB943" s="26"/>
      <c r="AC943" s="26"/>
      <c r="AD943" s="26"/>
      <c r="AE943" s="26"/>
      <c r="AF943" s="30">
        <v>3.5722494222856125</v>
      </c>
      <c r="AG943" s="28">
        <v>-1</v>
      </c>
      <c r="AH943" s="30">
        <v>3.4131708148943454</v>
      </c>
      <c r="AI943" s="28">
        <v>-1</v>
      </c>
      <c r="AJ943" s="26"/>
      <c r="AK943" s="26"/>
      <c r="AL943" s="26"/>
      <c r="AM943" s="30">
        <v>17.315240501897325</v>
      </c>
      <c r="AN943" s="28">
        <v>-1</v>
      </c>
      <c r="AO943" s="30">
        <v>16.931900220271149</v>
      </c>
      <c r="AP943" s="28">
        <v>-1</v>
      </c>
    </row>
    <row r="944" spans="1:42" s="2" customFormat="1" x14ac:dyDescent="0.25">
      <c r="A944" s="83" t="s">
        <v>199</v>
      </c>
      <c r="B944" s="83" t="s">
        <v>235</v>
      </c>
      <c r="C944" s="26" t="s">
        <v>209</v>
      </c>
      <c r="D944" s="27">
        <v>167.95381332993509</v>
      </c>
      <c r="E944" s="27">
        <v>77.153543399572371</v>
      </c>
      <c r="F944" s="28">
        <v>1.1768775085301653</v>
      </c>
      <c r="G944" s="27">
        <v>83.731932880878432</v>
      </c>
      <c r="H944" s="28">
        <v>1.005851382517053</v>
      </c>
      <c r="I944" s="27">
        <v>22.098639550209047</v>
      </c>
      <c r="J944" s="28">
        <v>6.600187918733047</v>
      </c>
      <c r="K944" s="29">
        <v>3.7193580865859985</v>
      </c>
      <c r="L944" s="29">
        <v>15.835371491390251</v>
      </c>
      <c r="M944" s="28">
        <v>-0.7651234081493935</v>
      </c>
      <c r="N944" s="29">
        <v>19.986247986833604</v>
      </c>
      <c r="O944" s="28">
        <v>-0.81390413603212519</v>
      </c>
      <c r="P944" s="29">
        <v>5.1210665265574953</v>
      </c>
      <c r="Q944" s="28">
        <v>-0.27371416338810173</v>
      </c>
      <c r="R944" s="29">
        <v>3.4094115793704987</v>
      </c>
      <c r="S944" s="29">
        <v>3.4910956060069358</v>
      </c>
      <c r="T944" s="28">
        <v>-2.3397820012688263E-2</v>
      </c>
      <c r="U944" s="29">
        <v>14.412017950148947</v>
      </c>
      <c r="V944" s="28">
        <v>-0.76343274126054894</v>
      </c>
      <c r="W944" s="29">
        <v>4.6888530216799147</v>
      </c>
      <c r="X944" s="28">
        <v>-0.27286874559591545</v>
      </c>
      <c r="Y944" s="27">
        <v>167.95381332993509</v>
      </c>
      <c r="Z944" s="26"/>
      <c r="AA944" s="29">
        <v>3.4094115793704987</v>
      </c>
      <c r="AB944" s="26"/>
      <c r="AC944" s="30">
        <v>45.156666666666673</v>
      </c>
      <c r="AD944" s="30">
        <v>4.8722281912692118</v>
      </c>
      <c r="AE944" s="28">
        <v>8.268175646531736</v>
      </c>
      <c r="AF944" s="30">
        <v>4.1894773314150182</v>
      </c>
      <c r="AG944" s="28">
        <v>9.7785919565806001</v>
      </c>
      <c r="AH944" s="30">
        <v>4.3152416465607386</v>
      </c>
      <c r="AI944" s="28">
        <v>9.4644583931137856</v>
      </c>
      <c r="AJ944" s="30">
        <v>49.261818181818185</v>
      </c>
      <c r="AK944" s="30">
        <v>22.100094671374375</v>
      </c>
      <c r="AL944" s="28">
        <v>1.2290319980224165</v>
      </c>
      <c r="AM944" s="30">
        <v>5.8098687616478486</v>
      </c>
      <c r="AN944" s="28">
        <v>7.4789898365700935</v>
      </c>
      <c r="AO944" s="30">
        <v>4.7130160506271492</v>
      </c>
      <c r="AP944" s="28">
        <v>9.4522916223175262</v>
      </c>
    </row>
    <row r="945" spans="1:42" s="2" customFormat="1" x14ac:dyDescent="0.25">
      <c r="A945" s="83" t="s">
        <v>199</v>
      </c>
      <c r="B945" s="83" t="s">
        <v>235</v>
      </c>
      <c r="C945" s="26" t="s">
        <v>206</v>
      </c>
      <c r="D945" s="27">
        <v>13422.098737232685</v>
      </c>
      <c r="E945" s="27">
        <v>16085.400369933843</v>
      </c>
      <c r="F945" s="28">
        <v>-0.16557260443944494</v>
      </c>
      <c r="G945" s="27">
        <v>8670.5474218451982</v>
      </c>
      <c r="H945" s="28">
        <v>0.54801053315458359</v>
      </c>
      <c r="I945" s="27">
        <v>6869.950896104574</v>
      </c>
      <c r="J945" s="28">
        <v>0.95374012714462564</v>
      </c>
      <c r="K945" s="29">
        <v>4054.8667496817748</v>
      </c>
      <c r="L945" s="29">
        <v>4122.5136752734106</v>
      </c>
      <c r="M945" s="28">
        <v>-1.6409145225491441E-2</v>
      </c>
      <c r="N945" s="29">
        <v>2379.3087282591805</v>
      </c>
      <c r="O945" s="28">
        <v>0.70422051645585104</v>
      </c>
      <c r="P945" s="29">
        <v>2002.6609383907139</v>
      </c>
      <c r="Q945" s="28">
        <v>1.0247395212792036</v>
      </c>
      <c r="R945" s="29">
        <v>1311.1565545110175</v>
      </c>
      <c r="S945" s="29">
        <v>2273.6567654059681</v>
      </c>
      <c r="T945" s="28">
        <v>-0.4233269618965963</v>
      </c>
      <c r="U945" s="29">
        <v>1186.7037737783096</v>
      </c>
      <c r="V945" s="28">
        <v>0.10487265944766191</v>
      </c>
      <c r="W945" s="29">
        <v>515.60928894570395</v>
      </c>
      <c r="X945" s="28">
        <v>1.5429265581929583</v>
      </c>
      <c r="Y945" s="27">
        <v>13421.050936939717</v>
      </c>
      <c r="Z945" s="45">
        <v>1.0478002929687502</v>
      </c>
      <c r="AA945" s="29">
        <v>1310.9196664418646</v>
      </c>
      <c r="AB945" s="29">
        <v>0.23688806915283189</v>
      </c>
      <c r="AC945" s="30">
        <v>3.3101207920793079</v>
      </c>
      <c r="AD945" s="30">
        <v>3.9018428165352388</v>
      </c>
      <c r="AE945" s="28">
        <v>-0.15165193788645967</v>
      </c>
      <c r="AF945" s="30">
        <v>3.6441455952582489</v>
      </c>
      <c r="AG945" s="28">
        <v>-9.1660663507400222E-2</v>
      </c>
      <c r="AH945" s="30">
        <v>3.4304113913686693</v>
      </c>
      <c r="AI945" s="28">
        <v>-3.5065939785539194E-2</v>
      </c>
      <c r="AJ945" s="30">
        <v>10.236839141027152</v>
      </c>
      <c r="AK945" s="30">
        <v>7.0746827817969908</v>
      </c>
      <c r="AL945" s="28">
        <v>0.44696793577322264</v>
      </c>
      <c r="AM945" s="30">
        <v>7.3064126140252421</v>
      </c>
      <c r="AN945" s="28">
        <v>0.40107597008369372</v>
      </c>
      <c r="AO945" s="30">
        <v>13.323947111488156</v>
      </c>
      <c r="AP945" s="28">
        <v>-0.23169620418256098</v>
      </c>
    </row>
    <row r="946" spans="1:42" s="2" customFormat="1" x14ac:dyDescent="0.25">
      <c r="A946" s="83" t="s">
        <v>199</v>
      </c>
      <c r="B946" s="83" t="s">
        <v>235</v>
      </c>
      <c r="C946" s="26" t="s">
        <v>211</v>
      </c>
      <c r="D946" s="26"/>
      <c r="E946" s="26"/>
      <c r="F946" s="26"/>
      <c r="G946" s="26"/>
      <c r="H946" s="26"/>
      <c r="I946" s="27">
        <v>7.7785991621017452</v>
      </c>
      <c r="J946" s="28">
        <v>-1</v>
      </c>
      <c r="K946" s="26"/>
      <c r="L946" s="26"/>
      <c r="M946" s="26"/>
      <c r="N946" s="26"/>
      <c r="O946" s="26"/>
      <c r="P946" s="29">
        <v>0.57977135316048489</v>
      </c>
      <c r="Q946" s="28">
        <v>-1</v>
      </c>
      <c r="R946" s="26"/>
      <c r="S946" s="26"/>
      <c r="T946" s="26"/>
      <c r="U946" s="26"/>
      <c r="V946" s="26"/>
      <c r="W946" s="29">
        <v>0.16909998250475944</v>
      </c>
      <c r="X946" s="28">
        <v>-1</v>
      </c>
      <c r="Y946" s="26"/>
      <c r="Z946" s="26"/>
      <c r="AA946" s="26"/>
      <c r="AB946" s="26"/>
      <c r="AC946" s="26"/>
      <c r="AD946" s="26"/>
      <c r="AE946" s="26"/>
      <c r="AF946" s="26"/>
      <c r="AG946" s="26"/>
      <c r="AH946" s="30">
        <v>13.416666966552542</v>
      </c>
      <c r="AI946" s="28">
        <v>-1</v>
      </c>
      <c r="AJ946" s="26"/>
      <c r="AK946" s="26"/>
      <c r="AL946" s="26"/>
      <c r="AM946" s="26"/>
      <c r="AN946" s="26"/>
      <c r="AO946" s="30">
        <v>45.999999804156168</v>
      </c>
      <c r="AP946" s="28">
        <v>-1</v>
      </c>
    </row>
    <row r="947" spans="1:42" s="2" customFormat="1" x14ac:dyDescent="0.25">
      <c r="A947" s="83" t="s">
        <v>199</v>
      </c>
      <c r="B947" s="83" t="s">
        <v>235</v>
      </c>
      <c r="C947" s="26" t="s">
        <v>204</v>
      </c>
      <c r="D947" s="27">
        <v>1899527.8725554263</v>
      </c>
      <c r="E947" s="27">
        <v>1968471.5393274019</v>
      </c>
      <c r="F947" s="28">
        <v>-3.502395914524252E-2</v>
      </c>
      <c r="G947" s="27">
        <v>1539025.6792815418</v>
      </c>
      <c r="H947" s="28">
        <v>0.23424053160839817</v>
      </c>
      <c r="I947" s="27">
        <v>1718558.6588526727</v>
      </c>
      <c r="J947" s="28">
        <v>0.10530290180701225</v>
      </c>
      <c r="K947" s="29">
        <v>682554.45254934346</v>
      </c>
      <c r="L947" s="29">
        <v>749552.69456962845</v>
      </c>
      <c r="M947" s="28">
        <v>-8.9384298803372925E-2</v>
      </c>
      <c r="N947" s="29">
        <v>561458.88418585306</v>
      </c>
      <c r="O947" s="28">
        <v>0.21568020700052823</v>
      </c>
      <c r="P947" s="29">
        <v>637377.37223295204</v>
      </c>
      <c r="Q947" s="28">
        <v>7.0879642554803265E-2</v>
      </c>
      <c r="R947" s="29">
        <v>336098.71639564488</v>
      </c>
      <c r="S947" s="29">
        <v>369704.49835476116</v>
      </c>
      <c r="T947" s="28">
        <v>-9.0899034522617134E-2</v>
      </c>
      <c r="U947" s="29">
        <v>272237.0901910768</v>
      </c>
      <c r="V947" s="28">
        <v>0.23458091680213414</v>
      </c>
      <c r="W947" s="29">
        <v>333395.36160439946</v>
      </c>
      <c r="X947" s="28">
        <v>8.1085554947017292E-3</v>
      </c>
      <c r="Y947" s="27">
        <v>1872001.2264058189</v>
      </c>
      <c r="Z947" s="45">
        <v>27526.646149607266</v>
      </c>
      <c r="AA947" s="29">
        <v>327626.63078191946</v>
      </c>
      <c r="AB947" s="29">
        <v>8472.0856137254377</v>
      </c>
      <c r="AC947" s="30">
        <v>2.7829689857866762</v>
      </c>
      <c r="AD947" s="30">
        <v>2.6261950008166424</v>
      </c>
      <c r="AE947" s="28">
        <v>5.9696246821459686E-2</v>
      </c>
      <c r="AF947" s="30">
        <v>2.7411191142040892</v>
      </c>
      <c r="AG947" s="28">
        <v>1.5267439990377265E-2</v>
      </c>
      <c r="AH947" s="30">
        <v>2.6962969407463757</v>
      </c>
      <c r="AI947" s="28">
        <v>3.2144844186304027E-2</v>
      </c>
      <c r="AJ947" s="30">
        <v>5.6516963019857585</v>
      </c>
      <c r="AK947" s="30">
        <v>5.3244457345998946</v>
      </c>
      <c r="AL947" s="28">
        <v>6.1461903021996923E-2</v>
      </c>
      <c r="AM947" s="30">
        <v>5.6532549558230141</v>
      </c>
      <c r="AN947" s="28">
        <v>-2.7570910023262988E-4</v>
      </c>
      <c r="AO947" s="30">
        <v>5.1547167620522609</v>
      </c>
      <c r="AP947" s="28">
        <v>9.6412579560556447E-2</v>
      </c>
    </row>
    <row r="948" spans="1:42" s="2" customFormat="1" x14ac:dyDescent="0.25">
      <c r="A948" s="83" t="s">
        <v>199</v>
      </c>
      <c r="B948" s="83" t="s">
        <v>235</v>
      </c>
      <c r="C948" s="26" t="s">
        <v>227</v>
      </c>
      <c r="D948" s="27">
        <v>8386035.6363737863</v>
      </c>
      <c r="E948" s="27">
        <v>8606132.7444641292</v>
      </c>
      <c r="F948" s="28">
        <v>-2.5574449596065061E-2</v>
      </c>
      <c r="G948" s="27">
        <v>8126690.0091835083</v>
      </c>
      <c r="H948" s="28">
        <v>3.1912823904591686E-2</v>
      </c>
      <c r="I948" s="27">
        <v>8229518.6976244105</v>
      </c>
      <c r="J948" s="28">
        <v>1.9018966296845161E-2</v>
      </c>
      <c r="K948" s="29">
        <v>3457867.8221666161</v>
      </c>
      <c r="L948" s="29">
        <v>3653955.1149305641</v>
      </c>
      <c r="M948" s="28">
        <v>-5.3664395592246956E-2</v>
      </c>
      <c r="N948" s="29">
        <v>3512865.4301323267</v>
      </c>
      <c r="O948" s="28">
        <v>-1.5656053173559472E-2</v>
      </c>
      <c r="P948" s="29">
        <v>3547966.8679053262</v>
      </c>
      <c r="Q948" s="28">
        <v>-2.5394556683643273E-2</v>
      </c>
      <c r="R948" s="29">
        <v>2696054.910510865</v>
      </c>
      <c r="S948" s="29">
        <v>2858053.061826454</v>
      </c>
      <c r="T948" s="28">
        <v>-5.6681295907103697E-2</v>
      </c>
      <c r="U948" s="29">
        <v>2686241.8089150153</v>
      </c>
      <c r="V948" s="28">
        <v>3.6530968892235669E-3</v>
      </c>
      <c r="W948" s="29">
        <v>2706579.6229578927</v>
      </c>
      <c r="X948" s="28">
        <v>-3.8885656116503663E-3</v>
      </c>
      <c r="Y948" s="27">
        <v>7907432.8440898918</v>
      </c>
      <c r="Z948" s="45">
        <v>478602.79228389449</v>
      </c>
      <c r="AA948" s="29">
        <v>2407328.7662147</v>
      </c>
      <c r="AB948" s="29">
        <v>288726.14429616503</v>
      </c>
      <c r="AC948" s="30">
        <v>2.4252042205359081</v>
      </c>
      <c r="AD948" s="30">
        <v>2.3552924088471379</v>
      </c>
      <c r="AE948" s="28">
        <v>2.9682858665939699E-2</v>
      </c>
      <c r="AF948" s="30">
        <v>2.3134077210801047</v>
      </c>
      <c r="AG948" s="28">
        <v>4.8325463098051226E-2</v>
      </c>
      <c r="AH948" s="30">
        <v>2.3195026909828536</v>
      </c>
      <c r="AI948" s="28">
        <v>4.5570772547051955E-2</v>
      </c>
      <c r="AJ948" s="30">
        <v>3.1104839903964527</v>
      </c>
      <c r="AK948" s="30">
        <v>3.0111871817258473</v>
      </c>
      <c r="AL948" s="28">
        <v>3.2975966845639249E-2</v>
      </c>
      <c r="AM948" s="30">
        <v>3.0253009919706049</v>
      </c>
      <c r="AN948" s="28">
        <v>2.8156867251202602E-2</v>
      </c>
      <c r="AO948" s="30">
        <v>3.0405603544117277</v>
      </c>
      <c r="AP948" s="28">
        <v>2.2996957084988875E-2</v>
      </c>
    </row>
    <row r="949" spans="1:42" s="2" customFormat="1" x14ac:dyDescent="0.25">
      <c r="A949" s="83" t="s">
        <v>199</v>
      </c>
      <c r="B949" s="83" t="s">
        <v>235</v>
      </c>
      <c r="C949" s="26" t="s">
        <v>205</v>
      </c>
      <c r="D949" s="27">
        <v>796469.3666010499</v>
      </c>
      <c r="E949" s="27">
        <v>762660.33216812299</v>
      </c>
      <c r="F949" s="28">
        <v>4.4330395861566792E-2</v>
      </c>
      <c r="G949" s="27">
        <v>586677.42432696931</v>
      </c>
      <c r="H949" s="28">
        <v>0.35759334444264984</v>
      </c>
      <c r="I949" s="27">
        <v>483528.36223349813</v>
      </c>
      <c r="J949" s="28">
        <v>0.64720299533625103</v>
      </c>
      <c r="K949" s="29">
        <v>138627.20409732312</v>
      </c>
      <c r="L949" s="29">
        <v>147618.13864793489</v>
      </c>
      <c r="M949" s="28">
        <v>-6.090670586258301E-2</v>
      </c>
      <c r="N949" s="29">
        <v>109829.79830364291</v>
      </c>
      <c r="O949" s="28">
        <v>0.26220029753733093</v>
      </c>
      <c r="P949" s="29">
        <v>91723.182568305943</v>
      </c>
      <c r="Q949" s="28">
        <v>0.51136495938840665</v>
      </c>
      <c r="R949" s="29">
        <v>42472.996370838722</v>
      </c>
      <c r="S949" s="29">
        <v>46519.099228890067</v>
      </c>
      <c r="T949" s="28">
        <v>-8.697723999648227E-2</v>
      </c>
      <c r="U949" s="29">
        <v>34850.703832899657</v>
      </c>
      <c r="V949" s="28">
        <v>0.21871272885867779</v>
      </c>
      <c r="W949" s="29">
        <v>28823.278360077536</v>
      </c>
      <c r="X949" s="28">
        <v>0.47356577000856009</v>
      </c>
      <c r="Y949" s="27">
        <v>793333.78933323803</v>
      </c>
      <c r="Z949" s="45">
        <v>3135.5772678118519</v>
      </c>
      <c r="AA949" s="29">
        <v>42131.14168161757</v>
      </c>
      <c r="AB949" s="29">
        <v>341.85468922114944</v>
      </c>
      <c r="AC949" s="30">
        <v>5.7454045314359021</v>
      </c>
      <c r="AD949" s="30">
        <v>5.1664405143804615</v>
      </c>
      <c r="AE949" s="28">
        <v>0.11206245681991901</v>
      </c>
      <c r="AF949" s="30">
        <v>5.3416962735832501</v>
      </c>
      <c r="AG949" s="28">
        <v>7.5576790063700411E-2</v>
      </c>
      <c r="AH949" s="30">
        <v>5.2716047207958159</v>
      </c>
      <c r="AI949" s="28">
        <v>8.9877719543539694E-2</v>
      </c>
      <c r="AJ949" s="30">
        <v>18.75237055674021</v>
      </c>
      <c r="AK949" s="30">
        <v>16.394563626771237</v>
      </c>
      <c r="AL949" s="28">
        <v>0.14381638838613736</v>
      </c>
      <c r="AM949" s="30">
        <v>16.834019397138714</v>
      </c>
      <c r="AN949" s="28">
        <v>0.11395681057178531</v>
      </c>
      <c r="AO949" s="30">
        <v>16.775619906693965</v>
      </c>
      <c r="AP949" s="28">
        <v>0.1178347304624769</v>
      </c>
    </row>
    <row r="950" spans="1:42" s="2" customFormat="1" x14ac:dyDescent="0.25">
      <c r="A950" s="83" t="s">
        <v>199</v>
      </c>
      <c r="B950" s="83" t="s">
        <v>235</v>
      </c>
      <c r="C950" s="26" t="s">
        <v>210</v>
      </c>
      <c r="D950" s="26"/>
      <c r="E950" s="26"/>
      <c r="F950" s="26"/>
      <c r="G950" s="27">
        <v>54.57527033567429</v>
      </c>
      <c r="H950" s="28">
        <v>-1</v>
      </c>
      <c r="I950" s="27">
        <v>67.998319942951198</v>
      </c>
      <c r="J950" s="28">
        <v>-1</v>
      </c>
      <c r="K950" s="26"/>
      <c r="L950" s="26"/>
      <c r="M950" s="26"/>
      <c r="N950" s="29">
        <v>7.240247875574255</v>
      </c>
      <c r="O950" s="28">
        <v>-1</v>
      </c>
      <c r="P950" s="29">
        <v>10.580625597490002</v>
      </c>
      <c r="Q950" s="28">
        <v>-1</v>
      </c>
      <c r="R950" s="26"/>
      <c r="S950" s="26"/>
      <c r="T950" s="26"/>
      <c r="U950" s="29">
        <v>2.7299504993818005</v>
      </c>
      <c r="V950" s="28">
        <v>-1</v>
      </c>
      <c r="W950" s="29">
        <v>4.2188166595102938</v>
      </c>
      <c r="X950" s="28">
        <v>-1</v>
      </c>
      <c r="Y950" s="26"/>
      <c r="Z950" s="26"/>
      <c r="AA950" s="26"/>
      <c r="AB950" s="26"/>
      <c r="AC950" s="26"/>
      <c r="AD950" s="26"/>
      <c r="AE950" s="26"/>
      <c r="AF950" s="30">
        <v>7.5377626945328435</v>
      </c>
      <c r="AG950" s="28">
        <v>-1</v>
      </c>
      <c r="AH950" s="30">
        <v>6.426682365462602</v>
      </c>
      <c r="AI950" s="28">
        <v>-1</v>
      </c>
      <c r="AJ950" s="26"/>
      <c r="AK950" s="26"/>
      <c r="AL950" s="26"/>
      <c r="AM950" s="30">
        <v>19.991303999113867</v>
      </c>
      <c r="AN950" s="28">
        <v>-1</v>
      </c>
      <c r="AO950" s="30">
        <v>16.117865608040955</v>
      </c>
      <c r="AP950" s="28">
        <v>-1</v>
      </c>
    </row>
    <row r="951" spans="1:42" s="2" customFormat="1" x14ac:dyDescent="0.25">
      <c r="A951" s="83" t="s">
        <v>199</v>
      </c>
      <c r="B951" s="83" t="s">
        <v>236</v>
      </c>
      <c r="C951" s="26" t="s">
        <v>221</v>
      </c>
      <c r="D951" s="27">
        <v>16137123.431470962</v>
      </c>
      <c r="E951" s="27">
        <v>17460707.180675339</v>
      </c>
      <c r="F951" s="28">
        <v>-7.5803559128994197E-2</v>
      </c>
      <c r="G951" s="27">
        <v>14903729.882675596</v>
      </c>
      <c r="H951" s="28">
        <v>8.2757374060374575E-2</v>
      </c>
      <c r="I951" s="27">
        <v>14538498.988225706</v>
      </c>
      <c r="J951" s="28">
        <v>0.10995801179612381</v>
      </c>
      <c r="K951" s="29">
        <v>5420832.6839341931</v>
      </c>
      <c r="L951" s="29">
        <v>6014888.5386917992</v>
      </c>
      <c r="M951" s="28">
        <v>-9.876423327485459E-2</v>
      </c>
      <c r="N951" s="29">
        <v>5588276.9722064538</v>
      </c>
      <c r="O951" s="28">
        <v>-2.9963491270216629E-2</v>
      </c>
      <c r="P951" s="29">
        <v>5566050.2188774459</v>
      </c>
      <c r="Q951" s="28">
        <v>-2.6089871494644923E-2</v>
      </c>
      <c r="R951" s="29">
        <v>3272477.0638894429</v>
      </c>
      <c r="S951" s="29">
        <v>3643420.0599940261</v>
      </c>
      <c r="T951" s="28">
        <v>-0.10181175653547656</v>
      </c>
      <c r="U951" s="29">
        <v>3257079.3269627318</v>
      </c>
      <c r="V951" s="28">
        <v>4.7274675809231064E-3</v>
      </c>
      <c r="W951" s="29">
        <v>3247334.1291725915</v>
      </c>
      <c r="X951" s="28">
        <v>7.7426386434887055E-3</v>
      </c>
      <c r="Y951" s="27">
        <v>15905406.238341663</v>
      </c>
      <c r="Z951" s="45">
        <v>231717.19312929918</v>
      </c>
      <c r="AA951" s="29">
        <v>3176358.1028935136</v>
      </c>
      <c r="AB951" s="29">
        <v>96118.96099592917</v>
      </c>
      <c r="AC951" s="30">
        <v>2.9768717044702022</v>
      </c>
      <c r="AD951" s="30">
        <v>2.9029145042931974</v>
      </c>
      <c r="AE951" s="28">
        <v>2.5476878519028905E-2</v>
      </c>
      <c r="AF951" s="30">
        <v>2.6669633514587705</v>
      </c>
      <c r="AG951" s="28">
        <v>0.11620270403862829</v>
      </c>
      <c r="AH951" s="30">
        <v>2.6119956551807419</v>
      </c>
      <c r="AI951" s="28">
        <v>0.13969244112858678</v>
      </c>
      <c r="AJ951" s="30">
        <v>4.9311647160305769</v>
      </c>
      <c r="AK951" s="30">
        <v>4.7923947535997176</v>
      </c>
      <c r="AL951" s="28">
        <v>2.8956287944899555E-2</v>
      </c>
      <c r="AM951" s="30">
        <v>4.5757957932739437</v>
      </c>
      <c r="AN951" s="28">
        <v>7.7662758307308496E-2</v>
      </c>
      <c r="AO951" s="30">
        <v>4.4770566901688253</v>
      </c>
      <c r="AP951" s="28">
        <v>0.1014300370283289</v>
      </c>
    </row>
    <row r="952" spans="1:42" s="2" customFormat="1" x14ac:dyDescent="0.25">
      <c r="A952" s="83" t="s">
        <v>199</v>
      </c>
      <c r="B952" s="83" t="s">
        <v>236</v>
      </c>
      <c r="C952" s="26" t="s">
        <v>167</v>
      </c>
      <c r="D952" s="27">
        <v>8485922.2914134208</v>
      </c>
      <c r="E952" s="27">
        <v>9156235.8482684679</v>
      </c>
      <c r="F952" s="28">
        <v>-7.3208419700308378E-2</v>
      </c>
      <c r="G952" s="27">
        <v>8111738.7177709844</v>
      </c>
      <c r="H952" s="28">
        <v>4.612865214983871E-2</v>
      </c>
      <c r="I952" s="27">
        <v>8171403.6371877044</v>
      </c>
      <c r="J952" s="28">
        <v>3.8490162546169618E-2</v>
      </c>
      <c r="K952" s="29">
        <v>3075212.4079122622</v>
      </c>
      <c r="L952" s="29">
        <v>3347341.8992758282</v>
      </c>
      <c r="M952" s="28">
        <v>-8.129719029371904E-2</v>
      </c>
      <c r="N952" s="29">
        <v>3212714.3096474418</v>
      </c>
      <c r="O952" s="28">
        <v>-4.2799293208946682E-2</v>
      </c>
      <c r="P952" s="29">
        <v>3261517.0304072108</v>
      </c>
      <c r="Q952" s="28">
        <v>-5.7122075634750816E-2</v>
      </c>
      <c r="R952" s="29">
        <v>1899162.151929083</v>
      </c>
      <c r="S952" s="29">
        <v>2102697.5881813178</v>
      </c>
      <c r="T952" s="28">
        <v>-9.6797293817356897E-2</v>
      </c>
      <c r="U952" s="29">
        <v>1953164.8813576922</v>
      </c>
      <c r="V952" s="28">
        <v>-2.7648832898874636E-2</v>
      </c>
      <c r="W952" s="29">
        <v>1999910.7765671508</v>
      </c>
      <c r="X952" s="28">
        <v>-5.037655970382985E-2</v>
      </c>
      <c r="Y952" s="27">
        <v>8312063.1404993646</v>
      </c>
      <c r="Z952" s="45">
        <v>173859.15091405599</v>
      </c>
      <c r="AA952" s="29">
        <v>1825490.3588209255</v>
      </c>
      <c r="AB952" s="29">
        <v>73671.793108157537</v>
      </c>
      <c r="AC952" s="30">
        <v>2.7594589139858625</v>
      </c>
      <c r="AD952" s="30">
        <v>2.7353751495326337</v>
      </c>
      <c r="AE952" s="28">
        <v>8.8045562808244954E-3</v>
      </c>
      <c r="AF952" s="30">
        <v>2.524886415643087</v>
      </c>
      <c r="AG952" s="28">
        <v>9.2904178536296664E-2</v>
      </c>
      <c r="AH952" s="30">
        <v>2.5053996532918545</v>
      </c>
      <c r="AI952" s="28">
        <v>0.10140468422281392</v>
      </c>
      <c r="AJ952" s="30">
        <v>4.4682452642570851</v>
      </c>
      <c r="AK952" s="30">
        <v>4.3545186429723133</v>
      </c>
      <c r="AL952" s="28">
        <v>2.6116921434775203E-2</v>
      </c>
      <c r="AM952" s="30">
        <v>4.1531254197711762</v>
      </c>
      <c r="AN952" s="28">
        <v>7.5875349919789087E-2</v>
      </c>
      <c r="AO952" s="30">
        <v>4.0858840968965264</v>
      </c>
      <c r="AP952" s="28">
        <v>9.3581011671619585E-2</v>
      </c>
    </row>
    <row r="953" spans="1:42" s="2" customFormat="1" x14ac:dyDescent="0.25">
      <c r="A953" s="83" t="s">
        <v>199</v>
      </c>
      <c r="B953" s="83" t="s">
        <v>236</v>
      </c>
      <c r="C953" s="26" t="s">
        <v>168</v>
      </c>
      <c r="D953" s="27">
        <v>6732492.526649151</v>
      </c>
      <c r="E953" s="27">
        <v>7178354.702492089</v>
      </c>
      <c r="F953" s="28">
        <v>-6.211202905425519E-2</v>
      </c>
      <c r="G953" s="27">
        <v>5867071.3350871895</v>
      </c>
      <c r="H953" s="28">
        <v>0.14750480131141966</v>
      </c>
      <c r="I953" s="27">
        <v>5510948.7944833403</v>
      </c>
      <c r="J953" s="28">
        <v>0.22165760882928548</v>
      </c>
      <c r="K953" s="29">
        <v>2109003.5426508244</v>
      </c>
      <c r="L953" s="29">
        <v>2374060.6902429499</v>
      </c>
      <c r="M953" s="28">
        <v>-0.11164716583761841</v>
      </c>
      <c r="N953" s="29">
        <v>2109803.4206627612</v>
      </c>
      <c r="O953" s="28">
        <v>-3.7912442652383155E-4</v>
      </c>
      <c r="P953" s="29">
        <v>2048092.8951380029</v>
      </c>
      <c r="Q953" s="28">
        <v>2.9740178122495391E-2</v>
      </c>
      <c r="R953" s="29">
        <v>1284302.6013253115</v>
      </c>
      <c r="S953" s="29">
        <v>1434506.280920042</v>
      </c>
      <c r="T953" s="28">
        <v>-0.10470757890191679</v>
      </c>
      <c r="U953" s="29">
        <v>1205644.3899640704</v>
      </c>
      <c r="V953" s="28">
        <v>6.5241635108993598E-2</v>
      </c>
      <c r="W953" s="29">
        <v>1151214.3653591617</v>
      </c>
      <c r="X953" s="28">
        <v>0.11560682351685923</v>
      </c>
      <c r="Y953" s="27">
        <v>6683030.8813755894</v>
      </c>
      <c r="Z953" s="45">
        <v>49461.645273561342</v>
      </c>
      <c r="AA953" s="29">
        <v>1262943.330028126</v>
      </c>
      <c r="AB953" s="29">
        <v>21359.271297185351</v>
      </c>
      <c r="AC953" s="30">
        <v>3.1922623127446359</v>
      </c>
      <c r="AD953" s="30">
        <v>3.0236609923217639</v>
      </c>
      <c r="AE953" s="28">
        <v>5.576065598987965E-2</v>
      </c>
      <c r="AF953" s="30">
        <v>2.7808616090138587</v>
      </c>
      <c r="AG953" s="28">
        <v>0.14794001341068783</v>
      </c>
      <c r="AH953" s="30">
        <v>2.6907709155018606</v>
      </c>
      <c r="AI953" s="28">
        <v>0.1863746164170357</v>
      </c>
      <c r="AJ953" s="30">
        <v>5.2421388228145647</v>
      </c>
      <c r="AK953" s="30">
        <v>5.0040594439838522</v>
      </c>
      <c r="AL953" s="28">
        <v>4.7577248331241204E-2</v>
      </c>
      <c r="AM953" s="30">
        <v>4.8663365283539664</v>
      </c>
      <c r="AN953" s="28">
        <v>7.7224888223608554E-2</v>
      </c>
      <c r="AO953" s="30">
        <v>4.7870743801602984</v>
      </c>
      <c r="AP953" s="28">
        <v>9.5061076247373477E-2</v>
      </c>
    </row>
    <row r="954" spans="1:42" s="2" customFormat="1" x14ac:dyDescent="0.25">
      <c r="A954" s="83" t="s">
        <v>199</v>
      </c>
      <c r="B954" s="83" t="s">
        <v>236</v>
      </c>
      <c r="C954" s="26" t="s">
        <v>192</v>
      </c>
      <c r="D954" s="27">
        <v>918708.6134083916</v>
      </c>
      <c r="E954" s="27">
        <v>1126116.6299147841</v>
      </c>
      <c r="F954" s="28">
        <v>-0.18417987177943332</v>
      </c>
      <c r="G954" s="27">
        <v>924919.82981742267</v>
      </c>
      <c r="H954" s="28">
        <v>-6.7154105780791304E-3</v>
      </c>
      <c r="I954" s="27">
        <v>856146.55655466078</v>
      </c>
      <c r="J954" s="28">
        <v>7.3074003947987062E-2</v>
      </c>
      <c r="K954" s="29">
        <v>236616.73337110697</v>
      </c>
      <c r="L954" s="29">
        <v>293485.94917302084</v>
      </c>
      <c r="M954" s="28">
        <v>-0.1937715109093259</v>
      </c>
      <c r="N954" s="29">
        <v>265759.24189625052</v>
      </c>
      <c r="O954" s="28">
        <v>-0.10965755439850504</v>
      </c>
      <c r="P954" s="29">
        <v>256440.29333223219</v>
      </c>
      <c r="Q954" s="28">
        <v>-7.7302828286203593E-2</v>
      </c>
      <c r="R954" s="29">
        <v>89012.310635048241</v>
      </c>
      <c r="S954" s="29">
        <v>106216.19089266685</v>
      </c>
      <c r="T954" s="28">
        <v>-0.16197041254288067</v>
      </c>
      <c r="U954" s="29">
        <v>98270.05564097123</v>
      </c>
      <c r="V954" s="28">
        <v>-9.4207181888103106E-2</v>
      </c>
      <c r="W954" s="29">
        <v>96208.98724628023</v>
      </c>
      <c r="X954" s="28">
        <v>-7.4802539941612761E-2</v>
      </c>
      <c r="Y954" s="27">
        <v>910312.21646670974</v>
      </c>
      <c r="Z954" s="45">
        <v>8396.3969416818618</v>
      </c>
      <c r="AA954" s="29">
        <v>87924.414044461955</v>
      </c>
      <c r="AB954" s="29">
        <v>1087.8965905862829</v>
      </c>
      <c r="AC954" s="30">
        <v>3.8826865721601336</v>
      </c>
      <c r="AD954" s="30">
        <v>3.8370376268026947</v>
      </c>
      <c r="AE954" s="28">
        <v>1.1896924085020508E-2</v>
      </c>
      <c r="AF954" s="30">
        <v>3.480292249548564</v>
      </c>
      <c r="AG954" s="28">
        <v>0.11562084266451043</v>
      </c>
      <c r="AH954" s="30">
        <v>3.338580475906245</v>
      </c>
      <c r="AI954" s="28">
        <v>0.16297528251320439</v>
      </c>
      <c r="AJ954" s="30">
        <v>10.321141051771031</v>
      </c>
      <c r="AK954" s="30">
        <v>10.602118381864614</v>
      </c>
      <c r="AL954" s="28">
        <v>-2.6501998937703497E-2</v>
      </c>
      <c r="AM954" s="30">
        <v>9.4120210249662311</v>
      </c>
      <c r="AN954" s="28">
        <v>9.6591372287979108E-2</v>
      </c>
      <c r="AO954" s="30">
        <v>8.8988210047680578</v>
      </c>
      <c r="AP954" s="28">
        <v>0.15983241445590185</v>
      </c>
    </row>
    <row r="955" spans="1:42" s="2" customFormat="1" x14ac:dyDescent="0.25">
      <c r="A955" s="83" t="s">
        <v>199</v>
      </c>
      <c r="B955" s="83" t="s">
        <v>236</v>
      </c>
      <c r="C955" s="26" t="s">
        <v>224</v>
      </c>
      <c r="D955" s="27">
        <v>255085.78495135071</v>
      </c>
      <c r="E955" s="27">
        <v>406437.36731740594</v>
      </c>
      <c r="F955" s="28">
        <v>-0.37238599237323006</v>
      </c>
      <c r="G955" s="27">
        <v>375981.52468731045</v>
      </c>
      <c r="H955" s="28">
        <v>-0.32154702238761368</v>
      </c>
      <c r="I955" s="27">
        <v>373614.82335497974</v>
      </c>
      <c r="J955" s="28">
        <v>-0.31724929257159573</v>
      </c>
      <c r="K955" s="29">
        <v>101551.48466812292</v>
      </c>
      <c r="L955" s="29">
        <v>145250.34043426655</v>
      </c>
      <c r="M955" s="28">
        <v>-0.30085200238081139</v>
      </c>
      <c r="N955" s="29">
        <v>145107.36977674023</v>
      </c>
      <c r="O955" s="28">
        <v>-0.3001631493674764</v>
      </c>
      <c r="P955" s="29">
        <v>144525.73767865129</v>
      </c>
      <c r="Q955" s="28">
        <v>-0.29734671277776381</v>
      </c>
      <c r="R955" s="29">
        <v>46218.813812790744</v>
      </c>
      <c r="S955" s="29">
        <v>59488.784525228017</v>
      </c>
      <c r="T955" s="28">
        <v>-0.22306676490943836</v>
      </c>
      <c r="U955" s="29">
        <v>61597.758073857061</v>
      </c>
      <c r="V955" s="28">
        <v>-0.24966727267292141</v>
      </c>
      <c r="W955" s="29">
        <v>61879.218505993667</v>
      </c>
      <c r="X955" s="28">
        <v>-0.25308019511730007</v>
      </c>
      <c r="Y955" s="27">
        <v>254610.75663733869</v>
      </c>
      <c r="Z955" s="45">
        <v>475.02831401201024</v>
      </c>
      <c r="AA955" s="29">
        <v>46086.235265725991</v>
      </c>
      <c r="AB955" s="29">
        <v>132.57854706475391</v>
      </c>
      <c r="AC955" s="30">
        <v>2.51188631840281</v>
      </c>
      <c r="AD955" s="30">
        <v>2.7981852992719167</v>
      </c>
      <c r="AE955" s="28">
        <v>-0.10231594774784976</v>
      </c>
      <c r="AF955" s="30">
        <v>2.5910574029822837</v>
      </c>
      <c r="AG955" s="28">
        <v>-3.0555511617901071E-2</v>
      </c>
      <c r="AH955" s="30">
        <v>2.5851092639686177</v>
      </c>
      <c r="AI955" s="28">
        <v>-2.8324893878333444E-2</v>
      </c>
      <c r="AJ955" s="30">
        <v>5.519089823130801</v>
      </c>
      <c r="AK955" s="30">
        <v>6.8321679550377077</v>
      </c>
      <c r="AL955" s="28">
        <v>-0.19219055218610467</v>
      </c>
      <c r="AM955" s="30">
        <v>6.1038183278764846</v>
      </c>
      <c r="AN955" s="28">
        <v>-9.5797167172423092E-2</v>
      </c>
      <c r="AO955" s="30">
        <v>6.0378077224551747</v>
      </c>
      <c r="AP955" s="28">
        <v>-8.591162938084515E-2</v>
      </c>
    </row>
    <row r="956" spans="1:42" s="2" customFormat="1" x14ac:dyDescent="0.25">
      <c r="A956" s="83" t="s">
        <v>199</v>
      </c>
      <c r="B956" s="83" t="s">
        <v>236</v>
      </c>
      <c r="C956" s="26" t="s">
        <v>212</v>
      </c>
      <c r="D956" s="26"/>
      <c r="E956" s="26"/>
      <c r="F956" s="26"/>
      <c r="G956" s="26"/>
      <c r="H956" s="26"/>
      <c r="I956" s="27">
        <v>68.424258085489271</v>
      </c>
      <c r="J956" s="28">
        <v>-1</v>
      </c>
      <c r="K956" s="26"/>
      <c r="L956" s="26"/>
      <c r="M956" s="26"/>
      <c r="N956" s="26"/>
      <c r="O956" s="26"/>
      <c r="P956" s="29">
        <v>0.78265761057707195</v>
      </c>
      <c r="Q956" s="28">
        <v>-1</v>
      </c>
      <c r="R956" s="26"/>
      <c r="S956" s="26"/>
      <c r="T956" s="26"/>
      <c r="U956" s="26"/>
      <c r="V956" s="26"/>
      <c r="W956" s="29">
        <v>1.6652289628982544</v>
      </c>
      <c r="X956" s="28">
        <v>-1</v>
      </c>
      <c r="Y956" s="26"/>
      <c r="Z956" s="26"/>
      <c r="AA956" s="26"/>
      <c r="AB956" s="26"/>
      <c r="AC956" s="26"/>
      <c r="AD956" s="26"/>
      <c r="AE956" s="26"/>
      <c r="AF956" s="26"/>
      <c r="AG956" s="26"/>
      <c r="AH956" s="30">
        <v>87.425532136636917</v>
      </c>
      <c r="AI956" s="28">
        <v>-1</v>
      </c>
      <c r="AJ956" s="26"/>
      <c r="AK956" s="26"/>
      <c r="AL956" s="26"/>
      <c r="AM956" s="26"/>
      <c r="AN956" s="26"/>
      <c r="AO956" s="30">
        <v>41.089999999999996</v>
      </c>
      <c r="AP956" s="28">
        <v>-1</v>
      </c>
    </row>
    <row r="957" spans="1:42" s="2" customFormat="1" x14ac:dyDescent="0.25">
      <c r="A957" s="83" t="s">
        <v>199</v>
      </c>
      <c r="B957" s="83" t="s">
        <v>236</v>
      </c>
      <c r="C957" s="26" t="s">
        <v>208</v>
      </c>
      <c r="D957" s="27">
        <v>8504.198130959272</v>
      </c>
      <c r="E957" s="27">
        <v>20603.990468391912</v>
      </c>
      <c r="F957" s="28">
        <v>-0.58725480173341382</v>
      </c>
      <c r="G957" s="27">
        <v>5475.4163916110992</v>
      </c>
      <c r="H957" s="28">
        <v>0.55316007454493832</v>
      </c>
      <c r="I957" s="27">
        <v>6121.3460286140444</v>
      </c>
      <c r="J957" s="28">
        <v>0.38926930305959812</v>
      </c>
      <c r="K957" s="29">
        <v>942.77702764867081</v>
      </c>
      <c r="L957" s="29">
        <v>1961.5029312120507</v>
      </c>
      <c r="M957" s="28">
        <v>-0.51935986806498902</v>
      </c>
      <c r="N957" s="29">
        <v>587.16850037861673</v>
      </c>
      <c r="O957" s="28">
        <v>0.60563284140881424</v>
      </c>
      <c r="P957" s="29">
        <v>674.76298837084289</v>
      </c>
      <c r="Q957" s="28">
        <v>0.39719730319667462</v>
      </c>
      <c r="R957" s="29">
        <v>261.59700837412464</v>
      </c>
      <c r="S957" s="29">
        <v>663.54619826242356</v>
      </c>
      <c r="T957" s="28">
        <v>-0.60575916332706259</v>
      </c>
      <c r="U957" s="29">
        <v>219.91586825751682</v>
      </c>
      <c r="V957" s="28">
        <v>0.18953220814334365</v>
      </c>
      <c r="W957" s="29">
        <v>305.37296559539305</v>
      </c>
      <c r="X957" s="28">
        <v>-0.14335243179080168</v>
      </c>
      <c r="Y957" s="27">
        <v>8050.7447613012791</v>
      </c>
      <c r="Z957" s="45">
        <v>453.45336965799333</v>
      </c>
      <c r="AA957" s="29">
        <v>244.10143323621216</v>
      </c>
      <c r="AB957" s="29">
        <v>17.495575137912489</v>
      </c>
      <c r="AC957" s="30">
        <v>9.0203705452700014</v>
      </c>
      <c r="AD957" s="30">
        <v>10.504185408308468</v>
      </c>
      <c r="AE957" s="28">
        <v>-0.14125939379029021</v>
      </c>
      <c r="AF957" s="30">
        <v>9.3251194300791909</v>
      </c>
      <c r="AG957" s="28">
        <v>-3.2680427000879871E-2</v>
      </c>
      <c r="AH957" s="30">
        <v>9.0718461654121061</v>
      </c>
      <c r="AI957" s="28">
        <v>-5.674216604153179E-3</v>
      </c>
      <c r="AJ957" s="30">
        <v>32.508774407683354</v>
      </c>
      <c r="AK957" s="30">
        <v>31.051327733239926</v>
      </c>
      <c r="AL957" s="28">
        <v>4.6936694204005196E-2</v>
      </c>
      <c r="AM957" s="30">
        <v>24.897777659225131</v>
      </c>
      <c r="AN957" s="28">
        <v>0.30568980302698601</v>
      </c>
      <c r="AO957" s="30">
        <v>20.045474610626083</v>
      </c>
      <c r="AP957" s="28">
        <v>0.62175129495065629</v>
      </c>
    </row>
    <row r="958" spans="1:42" s="2" customFormat="1" x14ac:dyDescent="0.25">
      <c r="A958" s="83" t="s">
        <v>199</v>
      </c>
      <c r="B958" s="83" t="s">
        <v>236</v>
      </c>
      <c r="C958" s="26" t="s">
        <v>223</v>
      </c>
      <c r="D958" s="27">
        <v>5646039.0633306811</v>
      </c>
      <c r="E958" s="27">
        <v>5913724.1592258923</v>
      </c>
      <c r="F958" s="28">
        <v>-4.5265062875413389E-2</v>
      </c>
      <c r="G958" s="27">
        <v>4678269.5298952423</v>
      </c>
      <c r="H958" s="28">
        <v>0.20686485189687423</v>
      </c>
      <c r="I958" s="27">
        <v>4335516.269474173</v>
      </c>
      <c r="J958" s="28">
        <v>0.3022760641180694</v>
      </c>
      <c r="K958" s="29">
        <v>1774524.5842264879</v>
      </c>
      <c r="L958" s="29">
        <v>1967579.1184898461</v>
      </c>
      <c r="M958" s="28">
        <v>-9.8117799914206855E-2</v>
      </c>
      <c r="N958" s="29">
        <v>1712739.3988126507</v>
      </c>
      <c r="O958" s="28">
        <v>3.6073897439779526E-2</v>
      </c>
      <c r="P958" s="29">
        <v>1664391.339953643</v>
      </c>
      <c r="Q958" s="28">
        <v>6.6170281969811451E-2</v>
      </c>
      <c r="R958" s="29">
        <v>1112619.5842945862</v>
      </c>
      <c r="S958" s="29">
        <v>1226730.4591786475</v>
      </c>
      <c r="T958" s="28">
        <v>-9.3020332241904036E-2</v>
      </c>
      <c r="U958" s="29">
        <v>1004357.3464901367</v>
      </c>
      <c r="V958" s="28">
        <v>0.10779254832235421</v>
      </c>
      <c r="W958" s="29">
        <v>943429.42132598499</v>
      </c>
      <c r="X958" s="28">
        <v>0.17933526254757387</v>
      </c>
      <c r="Y958" s="27">
        <v>5605311.094570809</v>
      </c>
      <c r="Z958" s="45">
        <v>40727.968759871714</v>
      </c>
      <c r="AA958" s="29">
        <v>1096679.3247967698</v>
      </c>
      <c r="AB958" s="29">
        <v>15940.259497816423</v>
      </c>
      <c r="AC958" s="30">
        <v>3.1817192692158613</v>
      </c>
      <c r="AD958" s="30">
        <v>3.0055839196772869</v>
      </c>
      <c r="AE958" s="28">
        <v>5.860270557924941E-2</v>
      </c>
      <c r="AF958" s="30">
        <v>2.7314543783709495</v>
      </c>
      <c r="AG958" s="28">
        <v>0.1648443753665956</v>
      </c>
      <c r="AH958" s="30">
        <v>2.6048659142836725</v>
      </c>
      <c r="AI958" s="28">
        <v>0.22145222591651945</v>
      </c>
      <c r="AJ958" s="30">
        <v>5.0745458223354349</v>
      </c>
      <c r="AK958" s="30">
        <v>4.8207200815616842</v>
      </c>
      <c r="AL958" s="28">
        <v>5.2653075988499061E-2</v>
      </c>
      <c r="AM958" s="30">
        <v>4.6579731270389875</v>
      </c>
      <c r="AN958" s="28">
        <v>8.9432180893936855E-2</v>
      </c>
      <c r="AO958" s="30">
        <v>4.5954855461054294</v>
      </c>
      <c r="AP958" s="28">
        <v>0.10424584549852374</v>
      </c>
    </row>
    <row r="959" spans="1:42" s="2" customFormat="1" x14ac:dyDescent="0.25">
      <c r="A959" s="83" t="s">
        <v>199</v>
      </c>
      <c r="B959" s="83" t="s">
        <v>236</v>
      </c>
      <c r="C959" s="26" t="s">
        <v>207</v>
      </c>
      <c r="D959" s="26"/>
      <c r="E959" s="27">
        <v>2931.3194658827783</v>
      </c>
      <c r="F959" s="28">
        <v>-1</v>
      </c>
      <c r="G959" s="27">
        <v>6811.5621444737908</v>
      </c>
      <c r="H959" s="28">
        <v>-1</v>
      </c>
      <c r="I959" s="27">
        <v>2054.0902309262751</v>
      </c>
      <c r="J959" s="28">
        <v>-1</v>
      </c>
      <c r="K959" s="26"/>
      <c r="L959" s="29">
        <v>854.538522872253</v>
      </c>
      <c r="M959" s="28">
        <v>-1</v>
      </c>
      <c r="N959" s="29">
        <v>2605.6849290251889</v>
      </c>
      <c r="O959" s="28">
        <v>-1</v>
      </c>
      <c r="P959" s="29">
        <v>762.17528464617567</v>
      </c>
      <c r="Q959" s="28">
        <v>-1</v>
      </c>
      <c r="R959" s="26"/>
      <c r="S959" s="29">
        <v>335.67489024063934</v>
      </c>
      <c r="T959" s="28">
        <v>-1</v>
      </c>
      <c r="U959" s="29">
        <v>725.5104388253576</v>
      </c>
      <c r="V959" s="28">
        <v>-1</v>
      </c>
      <c r="W959" s="29">
        <v>206.44526047591452</v>
      </c>
      <c r="X959" s="28">
        <v>-1</v>
      </c>
      <c r="Y959" s="26"/>
      <c r="Z959" s="26"/>
      <c r="AA959" s="26"/>
      <c r="AB959" s="26"/>
      <c r="AC959" s="26"/>
      <c r="AD959" s="30">
        <v>3.4302952850271775</v>
      </c>
      <c r="AE959" s="28">
        <v>-1</v>
      </c>
      <c r="AF959" s="30">
        <v>2.614115800647494</v>
      </c>
      <c r="AG959" s="28">
        <v>-1</v>
      </c>
      <c r="AH959" s="30">
        <v>2.6950365254625708</v>
      </c>
      <c r="AI959" s="28">
        <v>-1</v>
      </c>
      <c r="AJ959" s="26"/>
      <c r="AK959" s="30">
        <v>8.7326146551544799</v>
      </c>
      <c r="AL959" s="28">
        <v>-1</v>
      </c>
      <c r="AM959" s="30">
        <v>9.388648019320156</v>
      </c>
      <c r="AN959" s="28">
        <v>-1</v>
      </c>
      <c r="AO959" s="30">
        <v>9.9498057072902437</v>
      </c>
      <c r="AP959" s="28">
        <v>-1</v>
      </c>
    </row>
    <row r="960" spans="1:42" s="2" customFormat="1" x14ac:dyDescent="0.25">
      <c r="A960" s="83" t="s">
        <v>199</v>
      </c>
      <c r="B960" s="83" t="s">
        <v>236</v>
      </c>
      <c r="C960" s="26" t="s">
        <v>209</v>
      </c>
      <c r="D960" s="27">
        <v>799.71934679150581</v>
      </c>
      <c r="E960" s="27">
        <v>977.14592376828193</v>
      </c>
      <c r="F960" s="28">
        <v>-0.18157633641098894</v>
      </c>
      <c r="G960" s="27">
        <v>3958.3525463926794</v>
      </c>
      <c r="H960" s="28">
        <v>-0.79796661934008251</v>
      </c>
      <c r="I960" s="27">
        <v>6166.4080635488035</v>
      </c>
      <c r="J960" s="28">
        <v>-0.87031034298251375</v>
      </c>
      <c r="K960" s="29">
        <v>36.237793728437701</v>
      </c>
      <c r="L960" s="29">
        <v>40.515156866347027</v>
      </c>
      <c r="M960" s="28">
        <v>-0.10557439409699579</v>
      </c>
      <c r="N960" s="29">
        <v>310.88492597502369</v>
      </c>
      <c r="O960" s="28">
        <v>-0.8834366329767015</v>
      </c>
      <c r="P960" s="29">
        <v>507.66450383380561</v>
      </c>
      <c r="Q960" s="28">
        <v>-0.9286186182906716</v>
      </c>
      <c r="R960" s="29">
        <v>16.555170425177227</v>
      </c>
      <c r="S960" s="29">
        <v>25.862786373099492</v>
      </c>
      <c r="T960" s="28">
        <v>-0.35988450021005242</v>
      </c>
      <c r="U960" s="29">
        <v>99.042520567050758</v>
      </c>
      <c r="V960" s="28">
        <v>-0.8328478482737165</v>
      </c>
      <c r="W960" s="29">
        <v>129.4304187475135</v>
      </c>
      <c r="X960" s="28">
        <v>-0.87209212034249661</v>
      </c>
      <c r="Y960" s="27">
        <v>799.71934679150581</v>
      </c>
      <c r="Z960" s="26"/>
      <c r="AA960" s="29">
        <v>16.555170425177227</v>
      </c>
      <c r="AB960" s="26"/>
      <c r="AC960" s="30">
        <v>22.068654421527988</v>
      </c>
      <c r="AD960" s="30">
        <v>24.118033826000694</v>
      </c>
      <c r="AE960" s="28">
        <v>-8.4972905306374996E-2</v>
      </c>
      <c r="AF960" s="30">
        <v>12.732532894536968</v>
      </c>
      <c r="AG960" s="28">
        <v>0.73324935457239504</v>
      </c>
      <c r="AH960" s="30">
        <v>12.14662048849392</v>
      </c>
      <c r="AI960" s="28">
        <v>0.81685551486793173</v>
      </c>
      <c r="AJ960" s="30">
        <v>48.306319189277971</v>
      </c>
      <c r="AK960" s="30">
        <v>37.781927657440455</v>
      </c>
      <c r="AL960" s="28">
        <v>0.27855623533186591</v>
      </c>
      <c r="AM960" s="30">
        <v>39.966193547274635</v>
      </c>
      <c r="AN960" s="28">
        <v>0.20867950889889197</v>
      </c>
      <c r="AO960" s="30">
        <v>47.642649411325245</v>
      </c>
      <c r="AP960" s="28">
        <v>1.3930161024902285E-2</v>
      </c>
    </row>
    <row r="961" spans="1:42" s="2" customFormat="1" x14ac:dyDescent="0.25">
      <c r="A961" s="83" t="s">
        <v>199</v>
      </c>
      <c r="B961" s="83" t="s">
        <v>236</v>
      </c>
      <c r="C961" s="26" t="s">
        <v>206</v>
      </c>
      <c r="D961" s="27">
        <v>73081.368307888508</v>
      </c>
      <c r="E961" s="27">
        <v>75632.641166919784</v>
      </c>
      <c r="F961" s="28">
        <v>-3.3732431125876802E-2</v>
      </c>
      <c r="G961" s="27">
        <v>43104.05963242054</v>
      </c>
      <c r="H961" s="28">
        <v>0.69546369718087198</v>
      </c>
      <c r="I961" s="27">
        <v>43971.225461406706</v>
      </c>
      <c r="J961" s="28">
        <v>0.66202709933639692</v>
      </c>
      <c r="K961" s="29">
        <v>16173.556876787989</v>
      </c>
      <c r="L961" s="29">
        <v>17427.947281934092</v>
      </c>
      <c r="M961" s="28">
        <v>-7.1975797542514444E-2</v>
      </c>
      <c r="N961" s="29">
        <v>11391.755770847985</v>
      </c>
      <c r="O961" s="28">
        <v>0.41975979841288796</v>
      </c>
      <c r="P961" s="29">
        <v>12412.878106497597</v>
      </c>
      <c r="Q961" s="28">
        <v>0.30296589864375134</v>
      </c>
      <c r="R961" s="29">
        <v>5323.5506894342216</v>
      </c>
      <c r="S961" s="29">
        <v>5781.2010362324545</v>
      </c>
      <c r="T961" s="28">
        <v>-7.9161811521517106E-2</v>
      </c>
      <c r="U961" s="29">
        <v>3477.5851810423569</v>
      </c>
      <c r="V961" s="28">
        <v>0.53081820064535779</v>
      </c>
      <c r="W961" s="29">
        <v>3957.2173379157316</v>
      </c>
      <c r="X961" s="28">
        <v>0.34527629767187323</v>
      </c>
      <c r="Y961" s="27">
        <v>72701.52624988828</v>
      </c>
      <c r="Z961" s="45">
        <v>379.84205800022698</v>
      </c>
      <c r="AA961" s="29">
        <v>5300.0814570064485</v>
      </c>
      <c r="AB961" s="29">
        <v>23.469232427773417</v>
      </c>
      <c r="AC961" s="30">
        <v>4.5185712001775959</v>
      </c>
      <c r="AD961" s="30">
        <v>4.3397331850619612</v>
      </c>
      <c r="AE961" s="28">
        <v>4.1209449403761311E-2</v>
      </c>
      <c r="AF961" s="30">
        <v>3.783794219212965</v>
      </c>
      <c r="AG961" s="28">
        <v>0.19419052369012438</v>
      </c>
      <c r="AH961" s="30">
        <v>3.5423875981179336</v>
      </c>
      <c r="AI961" s="28">
        <v>0.27557221648424568</v>
      </c>
      <c r="AJ961" s="30">
        <v>13.727936967508331</v>
      </c>
      <c r="AK961" s="30">
        <v>13.082513597591262</v>
      </c>
      <c r="AL961" s="28">
        <v>4.9334813612263564E-2</v>
      </c>
      <c r="AM961" s="30">
        <v>12.394824968600973</v>
      </c>
      <c r="AN961" s="28">
        <v>0.10755391885601014</v>
      </c>
      <c r="AO961" s="30">
        <v>11.111652888028226</v>
      </c>
      <c r="AP961" s="28">
        <v>0.23545408643019325</v>
      </c>
    </row>
    <row r="962" spans="1:42" s="2" customFormat="1" x14ac:dyDescent="0.25">
      <c r="A962" s="83" t="s">
        <v>199</v>
      </c>
      <c r="B962" s="83" t="s">
        <v>236</v>
      </c>
      <c r="C962" s="26" t="s">
        <v>211</v>
      </c>
      <c r="D962" s="27">
        <v>550.48302760243416</v>
      </c>
      <c r="E962" s="27">
        <v>858.22769321918486</v>
      </c>
      <c r="F962" s="28">
        <v>-0.35858160724505428</v>
      </c>
      <c r="G962" s="27">
        <v>500.144981405735</v>
      </c>
      <c r="H962" s="28">
        <v>0.10064690853283439</v>
      </c>
      <c r="I962" s="27">
        <v>1735.0270055401324</v>
      </c>
      <c r="J962" s="28">
        <v>-0.68272365453409023</v>
      </c>
      <c r="K962" s="29">
        <v>13.765555084374938</v>
      </c>
      <c r="L962" s="29">
        <v>26.62971261291986</v>
      </c>
      <c r="M962" s="28">
        <v>-0.48307534202617181</v>
      </c>
      <c r="N962" s="29">
        <v>15.918936133384705</v>
      </c>
      <c r="O962" s="28">
        <v>-0.13527166834307236</v>
      </c>
      <c r="P962" s="29">
        <v>26.749969492758922</v>
      </c>
      <c r="Q962" s="28">
        <v>-0.48539922304953648</v>
      </c>
      <c r="R962" s="29">
        <v>13.172381974642679</v>
      </c>
      <c r="S962" s="29">
        <v>20.148991572149029</v>
      </c>
      <c r="T962" s="28">
        <v>-0.3462510554200528</v>
      </c>
      <c r="U962" s="29">
        <v>12.118580256252953</v>
      </c>
      <c r="V962" s="28">
        <v>8.6957522754861086E-2</v>
      </c>
      <c r="W962" s="29">
        <v>39.033974468650413</v>
      </c>
      <c r="X962" s="28">
        <v>-0.66254059049964553</v>
      </c>
      <c r="Y962" s="27">
        <v>550.48302760243416</v>
      </c>
      <c r="Z962" s="26"/>
      <c r="AA962" s="29">
        <v>13.172381974642679</v>
      </c>
      <c r="AB962" s="26"/>
      <c r="AC962" s="30">
        <v>39.989889563355035</v>
      </c>
      <c r="AD962" s="30">
        <v>32.228199593967865</v>
      </c>
      <c r="AE962" s="28">
        <v>0.24083535745632906</v>
      </c>
      <c r="AF962" s="30">
        <v>31.418241596990033</v>
      </c>
      <c r="AG962" s="28">
        <v>0.2728239242767232</v>
      </c>
      <c r="AH962" s="30">
        <v>64.860896608117457</v>
      </c>
      <c r="AI962" s="28">
        <v>-0.38345148379662963</v>
      </c>
      <c r="AJ962" s="30">
        <v>41.790697283310969</v>
      </c>
      <c r="AK962" s="30">
        <v>42.594076738087047</v>
      </c>
      <c r="AL962" s="28">
        <v>-1.8861295191725726E-2</v>
      </c>
      <c r="AM962" s="30">
        <v>41.27092207419841</v>
      </c>
      <c r="AN962" s="28">
        <v>1.2594223317281064E-2</v>
      </c>
      <c r="AO962" s="30">
        <v>44.449150494105972</v>
      </c>
      <c r="AP962" s="28">
        <v>-5.9808864314460128E-2</v>
      </c>
    </row>
    <row r="963" spans="1:42" s="2" customFormat="1" x14ac:dyDescent="0.25">
      <c r="A963" s="83" t="s">
        <v>199</v>
      </c>
      <c r="B963" s="83" t="s">
        <v>236</v>
      </c>
      <c r="C963" s="26" t="s">
        <v>204</v>
      </c>
      <c r="D963" s="27">
        <v>1086453.4633184695</v>
      </c>
      <c r="E963" s="27">
        <v>1264630.543266197</v>
      </c>
      <c r="F963" s="28">
        <v>-0.1408925957833855</v>
      </c>
      <c r="G963" s="27">
        <v>1188801.8051919471</v>
      </c>
      <c r="H963" s="28">
        <v>-8.6093696549318616E-2</v>
      </c>
      <c r="I963" s="27">
        <v>1175432.5250091671</v>
      </c>
      <c r="J963" s="28">
        <v>-7.5698995729256119E-2</v>
      </c>
      <c r="K963" s="29">
        <v>334478.95842433674</v>
      </c>
      <c r="L963" s="29">
        <v>406481.57175310364</v>
      </c>
      <c r="M963" s="28">
        <v>-0.17713623035413076</v>
      </c>
      <c r="N963" s="29">
        <v>397064.02185011056</v>
      </c>
      <c r="O963" s="28">
        <v>-0.15761957765440487</v>
      </c>
      <c r="P963" s="29">
        <v>383701.55518435966</v>
      </c>
      <c r="Q963" s="28">
        <v>-0.12828354770772979</v>
      </c>
      <c r="R963" s="29">
        <v>171683.0170307254</v>
      </c>
      <c r="S963" s="29">
        <v>207775.82174139377</v>
      </c>
      <c r="T963" s="28">
        <v>-0.17371032109593068</v>
      </c>
      <c r="U963" s="29">
        <v>201287.0434739335</v>
      </c>
      <c r="V963" s="28">
        <v>-0.14707368110874855</v>
      </c>
      <c r="W963" s="29">
        <v>207784.94403317635</v>
      </c>
      <c r="X963" s="28">
        <v>-0.1737465973313575</v>
      </c>
      <c r="Y963" s="27">
        <v>1077719.7868047799</v>
      </c>
      <c r="Z963" s="45">
        <v>8733.6765136896283</v>
      </c>
      <c r="AA963" s="29">
        <v>166264.00523135648</v>
      </c>
      <c r="AB963" s="29">
        <v>5419.0117993689264</v>
      </c>
      <c r="AC963" s="30">
        <v>3.2481967428879046</v>
      </c>
      <c r="AD963" s="30">
        <v>3.1111632879493287</v>
      </c>
      <c r="AE963" s="28">
        <v>4.4045728962332671E-2</v>
      </c>
      <c r="AF963" s="30">
        <v>2.9939801638354258</v>
      </c>
      <c r="AG963" s="28">
        <v>8.4909239587885502E-2</v>
      </c>
      <c r="AH963" s="30">
        <v>3.0634030775413437</v>
      </c>
      <c r="AI963" s="28">
        <v>6.0323000489662777E-2</v>
      </c>
      <c r="AJ963" s="30">
        <v>6.3282523927455872</v>
      </c>
      <c r="AK963" s="30">
        <v>6.0865144590317515</v>
      </c>
      <c r="AL963" s="28">
        <v>3.9716973538955758E-2</v>
      </c>
      <c r="AM963" s="30">
        <v>5.9060026153441711</v>
      </c>
      <c r="AN963" s="28">
        <v>7.1495020388982589E-2</v>
      </c>
      <c r="AO963" s="30">
        <v>5.6569667762910179</v>
      </c>
      <c r="AP963" s="28">
        <v>0.11866529237329139</v>
      </c>
    </row>
    <row r="964" spans="1:42" s="2" customFormat="1" x14ac:dyDescent="0.25">
      <c r="A964" s="83" t="s">
        <v>199</v>
      </c>
      <c r="B964" s="83" t="s">
        <v>236</v>
      </c>
      <c r="C964" s="26" t="s">
        <v>227</v>
      </c>
      <c r="D964" s="27">
        <v>8485922.2914134208</v>
      </c>
      <c r="E964" s="27">
        <v>9156235.8482684679</v>
      </c>
      <c r="F964" s="28">
        <v>-7.3208419700308378E-2</v>
      </c>
      <c r="G964" s="27">
        <v>8111738.7177709844</v>
      </c>
      <c r="H964" s="28">
        <v>4.612865214983871E-2</v>
      </c>
      <c r="I964" s="27">
        <v>8171403.6371877044</v>
      </c>
      <c r="J964" s="28">
        <v>3.8490162546169618E-2</v>
      </c>
      <c r="K964" s="29">
        <v>3075212.4079122622</v>
      </c>
      <c r="L964" s="29">
        <v>3347341.8992758282</v>
      </c>
      <c r="M964" s="28">
        <v>-8.129719029371904E-2</v>
      </c>
      <c r="N964" s="29">
        <v>3212714.3096474418</v>
      </c>
      <c r="O964" s="28">
        <v>-4.2799293208946682E-2</v>
      </c>
      <c r="P964" s="29">
        <v>3261517.0304072108</v>
      </c>
      <c r="Q964" s="28">
        <v>-5.7122075634750816E-2</v>
      </c>
      <c r="R964" s="29">
        <v>1899162.151929083</v>
      </c>
      <c r="S964" s="29">
        <v>2102697.5881813178</v>
      </c>
      <c r="T964" s="28">
        <v>-9.6797293817356897E-2</v>
      </c>
      <c r="U964" s="29">
        <v>1953164.8813576922</v>
      </c>
      <c r="V964" s="28">
        <v>-2.7648832898874636E-2</v>
      </c>
      <c r="W964" s="29">
        <v>1999910.7765671508</v>
      </c>
      <c r="X964" s="28">
        <v>-5.037655970382985E-2</v>
      </c>
      <c r="Y964" s="27">
        <v>8312063.1404993646</v>
      </c>
      <c r="Z964" s="45">
        <v>173859.15091405599</v>
      </c>
      <c r="AA964" s="29">
        <v>1825490.3588209255</v>
      </c>
      <c r="AB964" s="29">
        <v>73671.793108157537</v>
      </c>
      <c r="AC964" s="30">
        <v>2.7594589139858625</v>
      </c>
      <c r="AD964" s="30">
        <v>2.7353751495326337</v>
      </c>
      <c r="AE964" s="28">
        <v>8.8045562808244954E-3</v>
      </c>
      <c r="AF964" s="30">
        <v>2.524886415643087</v>
      </c>
      <c r="AG964" s="28">
        <v>9.2904178536296664E-2</v>
      </c>
      <c r="AH964" s="30">
        <v>2.5053996532918545</v>
      </c>
      <c r="AI964" s="28">
        <v>0.10140468422281392</v>
      </c>
      <c r="AJ964" s="30">
        <v>4.4682452642570851</v>
      </c>
      <c r="AK964" s="30">
        <v>4.3545186429723133</v>
      </c>
      <c r="AL964" s="28">
        <v>2.6116921434775203E-2</v>
      </c>
      <c r="AM964" s="30">
        <v>4.1531254197711762</v>
      </c>
      <c r="AN964" s="28">
        <v>7.5875349919789087E-2</v>
      </c>
      <c r="AO964" s="30">
        <v>4.0858840968965264</v>
      </c>
      <c r="AP964" s="28">
        <v>9.3581011671619585E-2</v>
      </c>
    </row>
    <row r="965" spans="1:42" s="2" customFormat="1" x14ac:dyDescent="0.25">
      <c r="A965" s="83" t="s">
        <v>199</v>
      </c>
      <c r="B965" s="83" t="s">
        <v>236</v>
      </c>
      <c r="C965" s="26" t="s">
        <v>205</v>
      </c>
      <c r="D965" s="27">
        <v>579578.59449450136</v>
      </c>
      <c r="E965" s="27">
        <v>617333.77402769309</v>
      </c>
      <c r="F965" s="28">
        <v>-6.115845450486896E-2</v>
      </c>
      <c r="G965" s="27">
        <v>487519.85009404301</v>
      </c>
      <c r="H965" s="28">
        <v>0.18883076121454365</v>
      </c>
      <c r="I965" s="27">
        <v>420515.29862243892</v>
      </c>
      <c r="J965" s="28">
        <v>0.37825804766945698</v>
      </c>
      <c r="K965" s="29">
        <v>117627.0215884058</v>
      </c>
      <c r="L965" s="29">
        <v>127653.60199324542</v>
      </c>
      <c r="M965" s="28">
        <v>-7.8545221194543061E-2</v>
      </c>
      <c r="N965" s="29">
        <v>105391.63607317155</v>
      </c>
      <c r="O965" s="28">
        <v>0.11609446414456866</v>
      </c>
      <c r="P965" s="29">
        <v>97150.511311445938</v>
      </c>
      <c r="Q965" s="28">
        <v>0.21077099853150633</v>
      </c>
      <c r="R965" s="29">
        <v>37065.861863437123</v>
      </c>
      <c r="S965" s="29">
        <v>39786.456061654106</v>
      </c>
      <c r="T965" s="28">
        <v>-6.8379907825946606E-2</v>
      </c>
      <c r="U965" s="29">
        <v>31992.093140434677</v>
      </c>
      <c r="V965" s="28">
        <v>0.15859445959757257</v>
      </c>
      <c r="W965" s="29">
        <v>29530.083497218569</v>
      </c>
      <c r="X965" s="28">
        <v>0.25518987668722126</v>
      </c>
      <c r="Y965" s="27">
        <v>572514.38509461249</v>
      </c>
      <c r="Z965" s="45">
        <v>7064.2093998888931</v>
      </c>
      <c r="AA965" s="29">
        <v>36153.485818908055</v>
      </c>
      <c r="AB965" s="29">
        <v>912.37604452906533</v>
      </c>
      <c r="AC965" s="30">
        <v>4.9272572464049276</v>
      </c>
      <c r="AD965" s="30">
        <v>4.8360074795253976</v>
      </c>
      <c r="AE965" s="28">
        <v>1.8868822528885998E-2</v>
      </c>
      <c r="AF965" s="30">
        <v>4.6257925985280899</v>
      </c>
      <c r="AG965" s="28">
        <v>6.5170377066356713E-2</v>
      </c>
      <c r="AH965" s="30">
        <v>4.3284929018473965</v>
      </c>
      <c r="AI965" s="28">
        <v>0.13833090596082045</v>
      </c>
      <c r="AJ965" s="30">
        <v>15.63645266444526</v>
      </c>
      <c r="AK965" s="30">
        <v>15.516178999985748</v>
      </c>
      <c r="AL965" s="28">
        <v>7.7515001895520057E-3</v>
      </c>
      <c r="AM965" s="30">
        <v>15.238760651076895</v>
      </c>
      <c r="AN965" s="28">
        <v>2.6097398763216421E-2</v>
      </c>
      <c r="AO965" s="30">
        <v>14.240233985862151</v>
      </c>
      <c r="AP965" s="28">
        <v>9.8047453431543974E-2</v>
      </c>
    </row>
    <row r="966" spans="1:42" s="2" customFormat="1" x14ac:dyDescent="0.25">
      <c r="A966" s="83" t="s">
        <v>199</v>
      </c>
      <c r="B966" s="83" t="s">
        <v>236</v>
      </c>
      <c r="C966" s="26" t="s">
        <v>210</v>
      </c>
      <c r="D966" s="27">
        <v>1108.4651492977141</v>
      </c>
      <c r="E966" s="27">
        <v>1342.1638515031336</v>
      </c>
      <c r="F966" s="28">
        <v>-0.17412084369854891</v>
      </c>
      <c r="G966" s="27">
        <v>1568.9193397653103</v>
      </c>
      <c r="H966" s="28">
        <v>-0.29348493501040918</v>
      </c>
      <c r="I966" s="27">
        <v>1899.9135291206835</v>
      </c>
      <c r="J966" s="28">
        <v>-0.41657073740048944</v>
      </c>
      <c r="K966" s="29">
        <v>271.88986132880132</v>
      </c>
      <c r="L966" s="29">
        <v>270.87314001120836</v>
      </c>
      <c r="M966" s="28">
        <v>3.7534962586208537E-3</v>
      </c>
      <c r="N966" s="29">
        <v>348.82298397855948</v>
      </c>
      <c r="O966" s="28">
        <v>-0.22055061215371888</v>
      </c>
      <c r="P966" s="29">
        <v>379.03083168324218</v>
      </c>
      <c r="Q966" s="28">
        <v>-0.28267085787886265</v>
      </c>
      <c r="R966" s="29">
        <v>112.75970861221749</v>
      </c>
      <c r="S966" s="29">
        <v>114.5164031039543</v>
      </c>
      <c r="T966" s="28">
        <v>-1.5340112369248433E-2</v>
      </c>
      <c r="U966" s="29">
        <v>146.03183773098078</v>
      </c>
      <c r="V966" s="28">
        <v>-0.2278416106770981</v>
      </c>
      <c r="W966" s="29">
        <v>160.52005690188454</v>
      </c>
      <c r="X966" s="28">
        <v>-0.29753508197956746</v>
      </c>
      <c r="Y966" s="27">
        <v>1084.6013491749761</v>
      </c>
      <c r="Z966" s="45">
        <v>23.863800122737885</v>
      </c>
      <c r="AA966" s="29">
        <v>110.78251718543952</v>
      </c>
      <c r="AB966" s="29">
        <v>1.9771914267779778</v>
      </c>
      <c r="AC966" s="30">
        <v>4.0768903403765657</v>
      </c>
      <c r="AD966" s="30">
        <v>4.9549536415740469</v>
      </c>
      <c r="AE966" s="28">
        <v>-0.17720918594074792</v>
      </c>
      <c r="AF966" s="30">
        <v>4.4977521890064001</v>
      </c>
      <c r="AG966" s="28">
        <v>-9.3571595531324075E-2</v>
      </c>
      <c r="AH966" s="30">
        <v>5.0125566848568406</v>
      </c>
      <c r="AI966" s="28">
        <v>-0.18666449145741634</v>
      </c>
      <c r="AJ966" s="30">
        <v>9.8303300260356661</v>
      </c>
      <c r="AK966" s="30">
        <v>11.720276005217878</v>
      </c>
      <c r="AL966" s="28">
        <v>-0.16125439181985185</v>
      </c>
      <c r="AM966" s="30">
        <v>10.743680036784626</v>
      </c>
      <c r="AN966" s="28">
        <v>-8.5012771007866694E-2</v>
      </c>
      <c r="AO966" s="30">
        <v>11.835988385438817</v>
      </c>
      <c r="AP966" s="28">
        <v>-0.16945423517571251</v>
      </c>
    </row>
    <row r="967" spans="1:42" s="2" customFormat="1" x14ac:dyDescent="0.25">
      <c r="A967" s="83" t="s">
        <v>199</v>
      </c>
      <c r="B967" s="83" t="s">
        <v>237</v>
      </c>
      <c r="C967" s="26" t="s">
        <v>221</v>
      </c>
      <c r="D967" s="27">
        <v>556770.29906820657</v>
      </c>
      <c r="E967" s="27">
        <v>644954.50543647772</v>
      </c>
      <c r="F967" s="28">
        <v>-0.13672934389161578</v>
      </c>
      <c r="G967" s="27">
        <v>562004.1962948048</v>
      </c>
      <c r="H967" s="28">
        <v>-9.3129148520676493E-3</v>
      </c>
      <c r="I967" s="27">
        <v>569362.97802904481</v>
      </c>
      <c r="J967" s="28">
        <v>-2.2117136952652109E-2</v>
      </c>
      <c r="K967" s="29">
        <v>200481.88464854876</v>
      </c>
      <c r="L967" s="29">
        <v>242919.63053266061</v>
      </c>
      <c r="M967" s="28">
        <v>-0.17469870916177802</v>
      </c>
      <c r="N967" s="29">
        <v>215488.81124653752</v>
      </c>
      <c r="O967" s="28">
        <v>-6.9641326207046342E-2</v>
      </c>
      <c r="P967" s="29">
        <v>215475.38625888425</v>
      </c>
      <c r="Q967" s="28">
        <v>-6.9583361100564178E-2</v>
      </c>
      <c r="R967" s="29">
        <v>126816.61738436214</v>
      </c>
      <c r="S967" s="29">
        <v>151149.91532584265</v>
      </c>
      <c r="T967" s="28">
        <v>-0.16098783706907022</v>
      </c>
      <c r="U967" s="29">
        <v>127975.02485714582</v>
      </c>
      <c r="V967" s="28">
        <v>-9.0518245577742695E-3</v>
      </c>
      <c r="W967" s="29">
        <v>126802.98842391076</v>
      </c>
      <c r="X967" s="28">
        <v>1.0748138210915517E-4</v>
      </c>
      <c r="Y967" s="27">
        <v>554425.76110953745</v>
      </c>
      <c r="Z967" s="45">
        <v>2344.5379586691711</v>
      </c>
      <c r="AA967" s="29">
        <v>123537.35311621416</v>
      </c>
      <c r="AB967" s="29">
        <v>3279.2642681479801</v>
      </c>
      <c r="AC967" s="30">
        <v>2.777160141148129</v>
      </c>
      <c r="AD967" s="30">
        <v>2.6550118820049966</v>
      </c>
      <c r="AE967" s="28">
        <v>4.6006671371613302E-2</v>
      </c>
      <c r="AF967" s="30">
        <v>2.6080435129962467</v>
      </c>
      <c r="AG967" s="28">
        <v>6.4844250990886629E-2</v>
      </c>
      <c r="AH967" s="30">
        <v>2.6423573843602726</v>
      </c>
      <c r="AI967" s="28">
        <v>5.1016095546247565E-2</v>
      </c>
      <c r="AJ967" s="30">
        <v>4.3903575931277157</v>
      </c>
      <c r="AK967" s="30">
        <v>4.266985555672405</v>
      </c>
      <c r="AL967" s="28">
        <v>2.891316032024142E-2</v>
      </c>
      <c r="AM967" s="30">
        <v>4.3915146484413734</v>
      </c>
      <c r="AN967" s="28">
        <v>-2.6347522581266771E-4</v>
      </c>
      <c r="AO967" s="30">
        <v>4.4901384825854951</v>
      </c>
      <c r="AP967" s="28">
        <v>-2.2222229858782427E-2</v>
      </c>
    </row>
    <row r="968" spans="1:42" s="2" customFormat="1" x14ac:dyDescent="0.25">
      <c r="A968" s="83" t="s">
        <v>199</v>
      </c>
      <c r="B968" s="83" t="s">
        <v>237</v>
      </c>
      <c r="C968" s="26" t="s">
        <v>167</v>
      </c>
      <c r="D968" s="27">
        <v>291849.05241509317</v>
      </c>
      <c r="E968" s="27">
        <v>364826.22390538693</v>
      </c>
      <c r="F968" s="28">
        <v>-0.2000326914800386</v>
      </c>
      <c r="G968" s="27">
        <v>317062.79895900964</v>
      </c>
      <c r="H968" s="28">
        <v>-7.9522878832518407E-2</v>
      </c>
      <c r="I968" s="27">
        <v>313622.51187528012</v>
      </c>
      <c r="J968" s="28">
        <v>-6.9425690553890182E-2</v>
      </c>
      <c r="K968" s="29">
        <v>110749.88400374859</v>
      </c>
      <c r="L968" s="29">
        <v>144643.14626006776</v>
      </c>
      <c r="M968" s="28">
        <v>-0.23432332006508783</v>
      </c>
      <c r="N968" s="29">
        <v>123988.44177979286</v>
      </c>
      <c r="O968" s="28">
        <v>-0.10677251513134053</v>
      </c>
      <c r="P968" s="29">
        <v>124742.08959339652</v>
      </c>
      <c r="Q968" s="28">
        <v>-0.11216908130412331</v>
      </c>
      <c r="R968" s="29">
        <v>72946.532730395396</v>
      </c>
      <c r="S968" s="29">
        <v>91435.823286444225</v>
      </c>
      <c r="T968" s="28">
        <v>-0.20221057668094458</v>
      </c>
      <c r="U968" s="29">
        <v>74411.125356001619</v>
      </c>
      <c r="V968" s="28">
        <v>-1.9682441551572321E-2</v>
      </c>
      <c r="W968" s="29">
        <v>75688.552104967297</v>
      </c>
      <c r="X968" s="28">
        <v>-3.6227663210800766E-2</v>
      </c>
      <c r="Y968" s="27">
        <v>289231.31776029343</v>
      </c>
      <c r="Z968" s="45">
        <v>2617.7346547997267</v>
      </c>
      <c r="AA968" s="29">
        <v>71022.609496746503</v>
      </c>
      <c r="AB968" s="29">
        <v>1923.9232336488917</v>
      </c>
      <c r="AC968" s="30">
        <v>2.6352086509202559</v>
      </c>
      <c r="AD968" s="30">
        <v>2.5222503335860167</v>
      </c>
      <c r="AE968" s="28">
        <v>4.4784736800347807E-2</v>
      </c>
      <c r="AF968" s="30">
        <v>2.5571964161153224</v>
      </c>
      <c r="AG968" s="28">
        <v>3.0506938893432006E-2</v>
      </c>
      <c r="AH968" s="30">
        <v>2.5141675347715386</v>
      </c>
      <c r="AI968" s="28">
        <v>4.8143615918465922E-2</v>
      </c>
      <c r="AJ968" s="30">
        <v>4.0008625700380325</v>
      </c>
      <c r="AK968" s="30">
        <v>3.9899703507068884</v>
      </c>
      <c r="AL968" s="28">
        <v>2.7298998172290436E-3</v>
      </c>
      <c r="AM968" s="30">
        <v>4.2609596003568164</v>
      </c>
      <c r="AN968" s="28">
        <v>-6.1041890727385258E-2</v>
      </c>
      <c r="AO968" s="30">
        <v>4.1435924344323354</v>
      </c>
      <c r="AP968" s="28">
        <v>-3.4445922627005819E-2</v>
      </c>
    </row>
    <row r="969" spans="1:42" s="2" customFormat="1" x14ac:dyDescent="0.25">
      <c r="A969" s="83" t="s">
        <v>199</v>
      </c>
      <c r="B969" s="83" t="s">
        <v>237</v>
      </c>
      <c r="C969" s="26" t="s">
        <v>168</v>
      </c>
      <c r="D969" s="27">
        <v>229939.88625055194</v>
      </c>
      <c r="E969" s="27">
        <v>236647.44673933624</v>
      </c>
      <c r="F969" s="28">
        <v>-2.834410673432107E-2</v>
      </c>
      <c r="G969" s="27">
        <v>212422.47332108737</v>
      </c>
      <c r="H969" s="28">
        <v>8.2464970186963735E-2</v>
      </c>
      <c r="I969" s="27">
        <v>223370.20117468832</v>
      </c>
      <c r="J969" s="28">
        <v>2.9411645068653285E-2</v>
      </c>
      <c r="K969" s="29">
        <v>80837.332780794721</v>
      </c>
      <c r="L969" s="29">
        <v>86770.411063019783</v>
      </c>
      <c r="M969" s="28">
        <v>-6.8376745131655245E-2</v>
      </c>
      <c r="N969" s="29">
        <v>82792.730112539313</v>
      </c>
      <c r="O969" s="28">
        <v>-2.3617983476165613E-2</v>
      </c>
      <c r="P969" s="29">
        <v>81802.392925629101</v>
      </c>
      <c r="Q969" s="28">
        <v>-1.1797456166248926E-2</v>
      </c>
      <c r="R969" s="29">
        <v>51546.637328637211</v>
      </c>
      <c r="S969" s="29">
        <v>56467.090557520438</v>
      </c>
      <c r="T969" s="28">
        <v>-8.7138423111617319E-2</v>
      </c>
      <c r="U969" s="29">
        <v>51107.791763568537</v>
      </c>
      <c r="V969" s="28">
        <v>8.5866665321568166E-3</v>
      </c>
      <c r="W969" s="29">
        <v>48470.121079988705</v>
      </c>
      <c r="X969" s="28">
        <v>6.3472427551221275E-2</v>
      </c>
      <c r="Y969" s="27">
        <v>230324.84121999811</v>
      </c>
      <c r="Z969" s="45">
        <v>-384.95496944618492</v>
      </c>
      <c r="AA969" s="29">
        <v>50205.097051823948</v>
      </c>
      <c r="AB969" s="29">
        <v>1341.540276813259</v>
      </c>
      <c r="AC969" s="30">
        <v>2.8444764113392531</v>
      </c>
      <c r="AD969" s="30">
        <v>2.7272827665581008</v>
      </c>
      <c r="AE969" s="28">
        <v>4.2970844907678447E-2</v>
      </c>
      <c r="AF969" s="30">
        <v>2.5657140793925222</v>
      </c>
      <c r="AG969" s="28">
        <v>0.10864902452916064</v>
      </c>
      <c r="AH969" s="30">
        <v>2.7306071764644591</v>
      </c>
      <c r="AI969" s="28">
        <v>4.1701067753813603E-2</v>
      </c>
      <c r="AJ969" s="30">
        <v>4.4608125411666126</v>
      </c>
      <c r="AK969" s="30">
        <v>4.1908914449607479</v>
      </c>
      <c r="AL969" s="28">
        <v>6.4406606506218572E-2</v>
      </c>
      <c r="AM969" s="30">
        <v>4.1563617990732622</v>
      </c>
      <c r="AN969" s="28">
        <v>7.3249336032593065E-2</v>
      </c>
      <c r="AO969" s="30">
        <v>4.6084102163901663</v>
      </c>
      <c r="AP969" s="28">
        <v>-3.2027894283067772E-2</v>
      </c>
    </row>
    <row r="970" spans="1:42" s="2" customFormat="1" x14ac:dyDescent="0.25">
      <c r="A970" s="83" t="s">
        <v>199</v>
      </c>
      <c r="B970" s="83" t="s">
        <v>237</v>
      </c>
      <c r="C970" s="26" t="s">
        <v>192</v>
      </c>
      <c r="D970" s="27">
        <v>34981.360402561426</v>
      </c>
      <c r="E970" s="27">
        <v>43480.834791754482</v>
      </c>
      <c r="F970" s="28">
        <v>-0.19547633871106954</v>
      </c>
      <c r="G970" s="27">
        <v>32518.924014707805</v>
      </c>
      <c r="H970" s="28">
        <v>7.5723181576976495E-2</v>
      </c>
      <c r="I970" s="27">
        <v>32370.264979076386</v>
      </c>
      <c r="J970" s="28">
        <v>8.0663393554943383E-2</v>
      </c>
      <c r="K970" s="29">
        <v>8894.667864005407</v>
      </c>
      <c r="L970" s="29">
        <v>11506.073209573042</v>
      </c>
      <c r="M970" s="28">
        <v>-0.22695886754787448</v>
      </c>
      <c r="N970" s="29">
        <v>8707.639354205312</v>
      </c>
      <c r="O970" s="28">
        <v>2.1478669728067053E-2</v>
      </c>
      <c r="P970" s="29">
        <v>8930.9037398586115</v>
      </c>
      <c r="Q970" s="28">
        <v>-4.0573582370487206E-3</v>
      </c>
      <c r="R970" s="29">
        <v>2323.4473253295391</v>
      </c>
      <c r="S970" s="29">
        <v>3247.0014818779832</v>
      </c>
      <c r="T970" s="28">
        <v>-0.28443293349354548</v>
      </c>
      <c r="U970" s="29">
        <v>2456.1077375756499</v>
      </c>
      <c r="V970" s="28">
        <v>-5.4012456463760794E-2</v>
      </c>
      <c r="W970" s="29">
        <v>2644.3152389547577</v>
      </c>
      <c r="X970" s="28">
        <v>-0.12134253469418074</v>
      </c>
      <c r="Y970" s="27">
        <v>34869.602129245795</v>
      </c>
      <c r="Z970" s="45">
        <v>111.75827331562934</v>
      </c>
      <c r="AA970" s="29">
        <v>2309.6465676437092</v>
      </c>
      <c r="AB970" s="29">
        <v>13.800757685829911</v>
      </c>
      <c r="AC970" s="30">
        <v>3.9328461655237992</v>
      </c>
      <c r="AD970" s="30">
        <v>3.7789464745955614</v>
      </c>
      <c r="AE970" s="28">
        <v>4.0725554585874027E-2</v>
      </c>
      <c r="AF970" s="30">
        <v>3.7345281185770456</v>
      </c>
      <c r="AG970" s="28">
        <v>5.3103910494137083E-2</v>
      </c>
      <c r="AH970" s="30">
        <v>3.6245228839056831</v>
      </c>
      <c r="AI970" s="28">
        <v>8.5065894600139927E-2</v>
      </c>
      <c r="AJ970" s="30">
        <v>15.055800930455762</v>
      </c>
      <c r="AK970" s="30">
        <v>13.391073282358427</v>
      </c>
      <c r="AL970" s="28">
        <v>0.12431622268025885</v>
      </c>
      <c r="AM970" s="30">
        <v>13.240023439202329</v>
      </c>
      <c r="AN970" s="28">
        <v>0.1371430722605147</v>
      </c>
      <c r="AO970" s="30">
        <v>12.241454612601965</v>
      </c>
      <c r="AP970" s="28">
        <v>0.22990293285542784</v>
      </c>
    </row>
    <row r="971" spans="1:42" s="2" customFormat="1" x14ac:dyDescent="0.25">
      <c r="A971" s="83" t="s">
        <v>199</v>
      </c>
      <c r="B971" s="83" t="s">
        <v>237</v>
      </c>
      <c r="C971" s="26" t="s">
        <v>224</v>
      </c>
      <c r="D971" s="27">
        <v>3435.9493384277821</v>
      </c>
      <c r="E971" s="27">
        <v>6641.3036223220824</v>
      </c>
      <c r="F971" s="28">
        <v>-0.48263932296677198</v>
      </c>
      <c r="G971" s="27">
        <v>4252.0162070345878</v>
      </c>
      <c r="H971" s="28">
        <v>-0.19192468440188318</v>
      </c>
      <c r="I971" s="27">
        <v>4703.9150632429119</v>
      </c>
      <c r="J971" s="28">
        <v>-0.26955540390667371</v>
      </c>
      <c r="K971" s="29">
        <v>1008.1632002592087</v>
      </c>
      <c r="L971" s="29">
        <v>1818.0519528388977</v>
      </c>
      <c r="M971" s="28">
        <v>-0.44547063207684656</v>
      </c>
      <c r="N971" s="29">
        <v>1190.5483351945877</v>
      </c>
      <c r="O971" s="28">
        <v>-0.15319422953589643</v>
      </c>
      <c r="P971" s="29">
        <v>1275.9384686946869</v>
      </c>
      <c r="Q971" s="28">
        <v>-0.2098653461788155</v>
      </c>
      <c r="R971" s="29">
        <v>277.71643184294697</v>
      </c>
      <c r="S971" s="29">
        <v>690.19609445333481</v>
      </c>
      <c r="T971" s="28">
        <v>-0.59762677002264053</v>
      </c>
      <c r="U971" s="29">
        <v>417.37639398872852</v>
      </c>
      <c r="V971" s="28">
        <v>-0.33461394596636707</v>
      </c>
      <c r="W971" s="29">
        <v>499.72658190131187</v>
      </c>
      <c r="X971" s="28">
        <v>-0.444263239337163</v>
      </c>
      <c r="Y971" s="27">
        <v>3390.6372372366232</v>
      </c>
      <c r="Z971" s="45">
        <v>45.312101191158874</v>
      </c>
      <c r="AA971" s="29">
        <v>273.94061557824551</v>
      </c>
      <c r="AB971" s="29">
        <v>3.7758162647014615</v>
      </c>
      <c r="AC971" s="30">
        <v>3.4081281061879323</v>
      </c>
      <c r="AD971" s="30">
        <v>3.6529779096530501</v>
      </c>
      <c r="AE971" s="28">
        <v>-6.7027452538954174E-2</v>
      </c>
      <c r="AF971" s="30">
        <v>3.5714771768082998</v>
      </c>
      <c r="AG971" s="28">
        <v>-4.5737117314115582E-2</v>
      </c>
      <c r="AH971" s="30">
        <v>3.6866315881635896</v>
      </c>
      <c r="AI971" s="28">
        <v>-7.5544158757232208E-2</v>
      </c>
      <c r="AJ971" s="30">
        <v>12.372149950316464</v>
      </c>
      <c r="AK971" s="30">
        <v>9.6223430930629679</v>
      </c>
      <c r="AL971" s="28">
        <v>0.28577310439449133</v>
      </c>
      <c r="AM971" s="30">
        <v>10.187486087556298</v>
      </c>
      <c r="AN971" s="28">
        <v>0.21444582539638174</v>
      </c>
      <c r="AO971" s="30">
        <v>9.4129774832987785</v>
      </c>
      <c r="AP971" s="28">
        <v>0.31437156545504064</v>
      </c>
    </row>
    <row r="972" spans="1:42" s="2" customFormat="1" x14ac:dyDescent="0.25">
      <c r="A972" s="83" t="s">
        <v>199</v>
      </c>
      <c r="B972" s="83" t="s">
        <v>237</v>
      </c>
      <c r="C972" s="26" t="s">
        <v>223</v>
      </c>
      <c r="D972" s="27">
        <v>156915.60091738938</v>
      </c>
      <c r="E972" s="27">
        <v>159935.76209147571</v>
      </c>
      <c r="F972" s="28">
        <v>-1.8883588852122643E-2</v>
      </c>
      <c r="G972" s="27">
        <v>131532.39389581798</v>
      </c>
      <c r="H972" s="28">
        <v>0.19298065115181071</v>
      </c>
      <c r="I972" s="27">
        <v>147333.80859640002</v>
      </c>
      <c r="J972" s="28">
        <v>6.5034579722549071E-2</v>
      </c>
      <c r="K972" s="29">
        <v>53671.212702241202</v>
      </c>
      <c r="L972" s="29">
        <v>58442.934492480432</v>
      </c>
      <c r="M972" s="28">
        <v>-8.1647539290710724E-2</v>
      </c>
      <c r="N972" s="29">
        <v>54224.797634233233</v>
      </c>
      <c r="O972" s="28">
        <v>-1.0209073268030808E-2</v>
      </c>
      <c r="P972" s="29">
        <v>54868.621634968731</v>
      </c>
      <c r="Q972" s="28">
        <v>-2.1823200529688523E-2</v>
      </c>
      <c r="R972" s="29">
        <v>37085.741999819875</v>
      </c>
      <c r="S972" s="29">
        <v>41547.700136221945</v>
      </c>
      <c r="T972" s="28">
        <v>-0.10739362520121937</v>
      </c>
      <c r="U972" s="29">
        <v>35296.158424571157</v>
      </c>
      <c r="V972" s="28">
        <v>5.0701936276524445E-2</v>
      </c>
      <c r="W972" s="29">
        <v>33317.203595969972</v>
      </c>
      <c r="X972" s="28">
        <v>0.11311088558181825</v>
      </c>
      <c r="Y972" s="27">
        <v>158384.99143002054</v>
      </c>
      <c r="Z972" s="45">
        <v>-1469.3905126311502</v>
      </c>
      <c r="AA972" s="29">
        <v>35988.119528434567</v>
      </c>
      <c r="AB972" s="29">
        <v>1097.6224713853094</v>
      </c>
      <c r="AC972" s="30">
        <v>2.9236455264748824</v>
      </c>
      <c r="AD972" s="30">
        <v>2.7366141601266425</v>
      </c>
      <c r="AE972" s="28">
        <v>6.8344076075227439E-2</v>
      </c>
      <c r="AF972" s="30">
        <v>2.425687132722075</v>
      </c>
      <c r="AG972" s="28">
        <v>0.2052854991212345</v>
      </c>
      <c r="AH972" s="30">
        <v>2.68521067608707</v>
      </c>
      <c r="AI972" s="28">
        <v>8.8795584089984073E-2</v>
      </c>
      <c r="AJ972" s="30">
        <v>4.2311571093319778</v>
      </c>
      <c r="AK972" s="30">
        <v>3.8494492250376373</v>
      </c>
      <c r="AL972" s="28">
        <v>9.9159090555508853E-2</v>
      </c>
      <c r="AM972" s="30">
        <v>3.726535684525166</v>
      </c>
      <c r="AN972" s="28">
        <v>0.13541301292304958</v>
      </c>
      <c r="AO972" s="30">
        <v>4.4221541034200547</v>
      </c>
      <c r="AP972" s="28">
        <v>-4.3190940347456803E-2</v>
      </c>
    </row>
    <row r="973" spans="1:42" s="2" customFormat="1" x14ac:dyDescent="0.25">
      <c r="A973" s="83" t="s">
        <v>199</v>
      </c>
      <c r="B973" s="83" t="s">
        <v>237</v>
      </c>
      <c r="C973" s="26" t="s">
        <v>207</v>
      </c>
      <c r="D973" s="26"/>
      <c r="E973" s="27">
        <v>762.13895330071455</v>
      </c>
      <c r="F973" s="28">
        <v>-1</v>
      </c>
      <c r="G973" s="27">
        <v>924.32615812778477</v>
      </c>
      <c r="H973" s="28">
        <v>-1</v>
      </c>
      <c r="I973" s="27">
        <v>424.04973984003067</v>
      </c>
      <c r="J973" s="28">
        <v>-1</v>
      </c>
      <c r="K973" s="26"/>
      <c r="L973" s="29">
        <v>152.73325717449188</v>
      </c>
      <c r="M973" s="28">
        <v>-1</v>
      </c>
      <c r="N973" s="29">
        <v>201.0569908618927</v>
      </c>
      <c r="O973" s="28">
        <v>-1</v>
      </c>
      <c r="P973" s="29">
        <v>92.339455842971802</v>
      </c>
      <c r="Q973" s="28">
        <v>-1</v>
      </c>
      <c r="R973" s="26"/>
      <c r="S973" s="29">
        <v>33.418036669778822</v>
      </c>
      <c r="T973" s="28">
        <v>-1</v>
      </c>
      <c r="U973" s="29">
        <v>43.991269600582129</v>
      </c>
      <c r="V973" s="28">
        <v>-1</v>
      </c>
      <c r="W973" s="29">
        <v>20.203872938442228</v>
      </c>
      <c r="X973" s="28">
        <v>-1</v>
      </c>
      <c r="Y973" s="26"/>
      <c r="Z973" s="26"/>
      <c r="AA973" s="26"/>
      <c r="AB973" s="26"/>
      <c r="AC973" s="26"/>
      <c r="AD973" s="30">
        <v>4.99</v>
      </c>
      <c r="AE973" s="28">
        <v>-1</v>
      </c>
      <c r="AF973" s="30">
        <v>4.5973340900277879</v>
      </c>
      <c r="AG973" s="28">
        <v>-1</v>
      </c>
      <c r="AH973" s="30">
        <v>4.5922919511367928</v>
      </c>
      <c r="AI973" s="28">
        <v>-1</v>
      </c>
      <c r="AJ973" s="26"/>
      <c r="AK973" s="30">
        <v>22.806215722120662</v>
      </c>
      <c r="AL973" s="28">
        <v>-1</v>
      </c>
      <c r="AM973" s="30">
        <v>21.01158176429519</v>
      </c>
      <c r="AN973" s="28">
        <v>-1</v>
      </c>
      <c r="AO973" s="30">
        <v>20.988537253824465</v>
      </c>
      <c r="AP973" s="28">
        <v>-1</v>
      </c>
    </row>
    <row r="974" spans="1:42" s="2" customFormat="1" x14ac:dyDescent="0.25">
      <c r="A974" s="83" t="s">
        <v>199</v>
      </c>
      <c r="B974" s="83" t="s">
        <v>237</v>
      </c>
      <c r="C974" s="26" t="s">
        <v>206</v>
      </c>
      <c r="D974" s="27">
        <v>1362.5406604850291</v>
      </c>
      <c r="E974" s="27">
        <v>6299.0530774664876</v>
      </c>
      <c r="F974" s="28">
        <v>-0.78369119235409745</v>
      </c>
      <c r="G974" s="27">
        <v>4330.4888447737694</v>
      </c>
      <c r="H974" s="28">
        <v>-0.685361004421151</v>
      </c>
      <c r="I974" s="27">
        <v>4077.2329545223711</v>
      </c>
      <c r="J974" s="28">
        <v>-0.66581731392764032</v>
      </c>
      <c r="K974" s="29">
        <v>345.13053812909595</v>
      </c>
      <c r="L974" s="29">
        <v>1656.1190130622767</v>
      </c>
      <c r="M974" s="28">
        <v>-0.79160281633931251</v>
      </c>
      <c r="N974" s="29">
        <v>1143.7235990538954</v>
      </c>
      <c r="O974" s="28">
        <v>-0.69823955856590447</v>
      </c>
      <c r="P974" s="29">
        <v>1184.7398692861386</v>
      </c>
      <c r="Q974" s="28">
        <v>-0.7086866517482413</v>
      </c>
      <c r="R974" s="29">
        <v>89.817204833030701</v>
      </c>
      <c r="S974" s="29">
        <v>394.60634506239899</v>
      </c>
      <c r="T974" s="28">
        <v>-0.77238783421278256</v>
      </c>
      <c r="U974" s="29">
        <v>273.75994234809878</v>
      </c>
      <c r="V974" s="28">
        <v>-0.67191253744923773</v>
      </c>
      <c r="W974" s="29">
        <v>292.78560186815258</v>
      </c>
      <c r="X974" s="28">
        <v>-0.69323216626793949</v>
      </c>
      <c r="Y974" s="27">
        <v>1362.5406604850291</v>
      </c>
      <c r="Z974" s="26"/>
      <c r="AA974" s="29">
        <v>89.817204833030701</v>
      </c>
      <c r="AB974" s="26"/>
      <c r="AC974" s="30">
        <v>3.9478994466011907</v>
      </c>
      <c r="AD974" s="30">
        <v>3.8035026636274827</v>
      </c>
      <c r="AE974" s="28">
        <v>3.7964159813679142E-2</v>
      </c>
      <c r="AF974" s="30">
        <v>3.7863071535430519</v>
      </c>
      <c r="AG974" s="28">
        <v>4.2678072989120332E-2</v>
      </c>
      <c r="AH974" s="30">
        <v>3.4414583827410952</v>
      </c>
      <c r="AI974" s="28">
        <v>0.14715885172399473</v>
      </c>
      <c r="AJ974" s="30">
        <v>15.170152121945664</v>
      </c>
      <c r="AK974" s="30">
        <v>15.962878337575692</v>
      </c>
      <c r="AL974" s="28">
        <v>-4.9660606243173325E-2</v>
      </c>
      <c r="AM974" s="30">
        <v>15.81856281686145</v>
      </c>
      <c r="AN974" s="28">
        <v>-4.0990493410983354E-2</v>
      </c>
      <c r="AO974" s="30">
        <v>13.925660717286343</v>
      </c>
      <c r="AP974" s="28">
        <v>8.9366776192852118E-2</v>
      </c>
    </row>
    <row r="975" spans="1:42" s="2" customFormat="1" x14ac:dyDescent="0.25">
      <c r="A975" s="83" t="s">
        <v>199</v>
      </c>
      <c r="B975" s="83" t="s">
        <v>237</v>
      </c>
      <c r="C975" s="26" t="s">
        <v>204</v>
      </c>
      <c r="D975" s="27">
        <v>73024.285333162552</v>
      </c>
      <c r="E975" s="27">
        <v>76711.684647860529</v>
      </c>
      <c r="F975" s="28">
        <v>-4.8068287531745899E-2</v>
      </c>
      <c r="G975" s="27">
        <v>80890.079425269359</v>
      </c>
      <c r="H975" s="28">
        <v>-9.7240528727304001E-2</v>
      </c>
      <c r="I975" s="27">
        <v>76036.392578288316</v>
      </c>
      <c r="J975" s="28">
        <v>-3.9614020904850916E-2</v>
      </c>
      <c r="K975" s="29">
        <v>27166.120078553511</v>
      </c>
      <c r="L975" s="29">
        <v>28327.476570539358</v>
      </c>
      <c r="M975" s="28">
        <v>-4.0997527227457344E-2</v>
      </c>
      <c r="N975" s="29">
        <v>28567.932478306084</v>
      </c>
      <c r="O975" s="28">
        <v>-4.9069438287740318E-2</v>
      </c>
      <c r="P975" s="29">
        <v>26933.77129066037</v>
      </c>
      <c r="Q975" s="28">
        <v>8.626671155172053E-3</v>
      </c>
      <c r="R975" s="29">
        <v>14460.895328817336</v>
      </c>
      <c r="S975" s="29">
        <v>14919.390421298489</v>
      </c>
      <c r="T975" s="28">
        <v>-3.0731489661039939E-2</v>
      </c>
      <c r="U975" s="29">
        <v>15811.633338997382</v>
      </c>
      <c r="V975" s="28">
        <v>-8.5426848777768127E-2</v>
      </c>
      <c r="W975" s="29">
        <v>15152.91748401873</v>
      </c>
      <c r="X975" s="28">
        <v>-4.5669235375382068E-2</v>
      </c>
      <c r="Y975" s="27">
        <v>71939.849789977583</v>
      </c>
      <c r="Z975" s="45">
        <v>1084.4355431849654</v>
      </c>
      <c r="AA975" s="29">
        <v>14216.977523389387</v>
      </c>
      <c r="AB975" s="29">
        <v>243.91780542794945</v>
      </c>
      <c r="AC975" s="30">
        <v>2.6880645864041548</v>
      </c>
      <c r="AD975" s="30">
        <v>2.7080309979901585</v>
      </c>
      <c r="AE975" s="28">
        <v>-7.3730365718938547E-3</v>
      </c>
      <c r="AF975" s="30">
        <v>2.8314992513614929</v>
      </c>
      <c r="AG975" s="28">
        <v>-5.0656790704913406E-2</v>
      </c>
      <c r="AH975" s="30">
        <v>2.8230874821698255</v>
      </c>
      <c r="AI975" s="28">
        <v>-4.7828094814083517E-2</v>
      </c>
      <c r="AJ975" s="30">
        <v>5.0497762187408588</v>
      </c>
      <c r="AK975" s="30">
        <v>5.1417438971467062</v>
      </c>
      <c r="AL975" s="28">
        <v>-1.7886475920530148E-2</v>
      </c>
      <c r="AM975" s="30">
        <v>5.1158585385207651</v>
      </c>
      <c r="AN975" s="28">
        <v>-1.2917151497119739E-2</v>
      </c>
      <c r="AO975" s="30">
        <v>5.0179374802562826</v>
      </c>
      <c r="AP975" s="28">
        <v>6.3449850879668751E-3</v>
      </c>
    </row>
    <row r="976" spans="1:42" s="2" customFormat="1" x14ac:dyDescent="0.25">
      <c r="A976" s="83" t="s">
        <v>199</v>
      </c>
      <c r="B976" s="83" t="s">
        <v>237</v>
      </c>
      <c r="C976" s="26" t="s">
        <v>227</v>
      </c>
      <c r="D976" s="27">
        <v>291849.05241509317</v>
      </c>
      <c r="E976" s="27">
        <v>364826.22390538693</v>
      </c>
      <c r="F976" s="28">
        <v>-0.2000326914800386</v>
      </c>
      <c r="G976" s="27">
        <v>317062.79895900964</v>
      </c>
      <c r="H976" s="28">
        <v>-7.9522878832518407E-2</v>
      </c>
      <c r="I976" s="27">
        <v>313622.51187528012</v>
      </c>
      <c r="J976" s="28">
        <v>-6.9425690553890182E-2</v>
      </c>
      <c r="K976" s="29">
        <v>110749.88400374859</v>
      </c>
      <c r="L976" s="29">
        <v>144643.14626006776</v>
      </c>
      <c r="M976" s="28">
        <v>-0.23432332006508783</v>
      </c>
      <c r="N976" s="29">
        <v>123988.44177979286</v>
      </c>
      <c r="O976" s="28">
        <v>-0.10677251513134053</v>
      </c>
      <c r="P976" s="29">
        <v>124742.08959339652</v>
      </c>
      <c r="Q976" s="28">
        <v>-0.11216908130412331</v>
      </c>
      <c r="R976" s="29">
        <v>72946.532730395396</v>
      </c>
      <c r="S976" s="29">
        <v>91435.823286444225</v>
      </c>
      <c r="T976" s="28">
        <v>-0.20221057668094458</v>
      </c>
      <c r="U976" s="29">
        <v>74411.125356001619</v>
      </c>
      <c r="V976" s="28">
        <v>-1.9682441551572321E-2</v>
      </c>
      <c r="W976" s="29">
        <v>75688.552104967297</v>
      </c>
      <c r="X976" s="28">
        <v>-3.6227663210800766E-2</v>
      </c>
      <c r="Y976" s="27">
        <v>289231.31776029343</v>
      </c>
      <c r="Z976" s="45">
        <v>2617.7346547997267</v>
      </c>
      <c r="AA976" s="29">
        <v>71022.609496746503</v>
      </c>
      <c r="AB976" s="29">
        <v>1923.9232336488917</v>
      </c>
      <c r="AC976" s="30">
        <v>2.6352086509202559</v>
      </c>
      <c r="AD976" s="30">
        <v>2.5222503335860167</v>
      </c>
      <c r="AE976" s="28">
        <v>4.4784736800347807E-2</v>
      </c>
      <c r="AF976" s="30">
        <v>2.5571964161153224</v>
      </c>
      <c r="AG976" s="28">
        <v>3.0506938893432006E-2</v>
      </c>
      <c r="AH976" s="30">
        <v>2.5141675347715386</v>
      </c>
      <c r="AI976" s="28">
        <v>4.8143615918465922E-2</v>
      </c>
      <c r="AJ976" s="30">
        <v>4.0008625700380325</v>
      </c>
      <c r="AK976" s="30">
        <v>3.9899703507068884</v>
      </c>
      <c r="AL976" s="28">
        <v>2.7298998172290436E-3</v>
      </c>
      <c r="AM976" s="30">
        <v>4.2609596003568164</v>
      </c>
      <c r="AN976" s="28">
        <v>-6.1041890727385258E-2</v>
      </c>
      <c r="AO976" s="30">
        <v>4.1435924344323354</v>
      </c>
      <c r="AP976" s="28">
        <v>-3.4445922627005819E-2</v>
      </c>
    </row>
    <row r="977" spans="1:42" s="2" customFormat="1" x14ac:dyDescent="0.25">
      <c r="A977" s="83" t="s">
        <v>199</v>
      </c>
      <c r="B977" s="83" t="s">
        <v>237</v>
      </c>
      <c r="C977" s="26" t="s">
        <v>205</v>
      </c>
      <c r="D977" s="27">
        <v>30182.870403648616</v>
      </c>
      <c r="E977" s="27">
        <v>29778.3391386652</v>
      </c>
      <c r="F977" s="28">
        <v>1.3584749072125344E-2</v>
      </c>
      <c r="G977" s="27">
        <v>23012.092804771662</v>
      </c>
      <c r="H977" s="28">
        <v>0.31160910307949308</v>
      </c>
      <c r="I977" s="27">
        <v>23165.067221471072</v>
      </c>
      <c r="J977" s="28">
        <v>0.30294767181478033</v>
      </c>
      <c r="K977" s="29">
        <v>7541.3741256171033</v>
      </c>
      <c r="L977" s="29">
        <v>7879.168986497376</v>
      </c>
      <c r="M977" s="28">
        <v>-4.2871889339999636E-2</v>
      </c>
      <c r="N977" s="29">
        <v>6172.3104290949359</v>
      </c>
      <c r="O977" s="28">
        <v>0.22180733005078573</v>
      </c>
      <c r="P977" s="29">
        <v>6377.885946034814</v>
      </c>
      <c r="Q977" s="28">
        <v>0.18242536624626218</v>
      </c>
      <c r="R977" s="29">
        <v>1955.9136886535618</v>
      </c>
      <c r="S977" s="29">
        <v>2128.7810056924709</v>
      </c>
      <c r="T977" s="28">
        <v>-8.1204838156979445E-2</v>
      </c>
      <c r="U977" s="29">
        <v>1720.9801316382402</v>
      </c>
      <c r="V977" s="28">
        <v>0.13651148708595667</v>
      </c>
      <c r="W977" s="29">
        <v>1831.5991822468513</v>
      </c>
      <c r="X977" s="28">
        <v>6.7872112857252948E-2</v>
      </c>
      <c r="Y977" s="27">
        <v>30116.424231524146</v>
      </c>
      <c r="Z977" s="45">
        <v>66.446172124470465</v>
      </c>
      <c r="AA977" s="29">
        <v>1945.8887472324334</v>
      </c>
      <c r="AB977" s="29">
        <v>10.02494142112845</v>
      </c>
      <c r="AC977" s="30">
        <v>4.0023038110682227</v>
      </c>
      <c r="AD977" s="30">
        <v>3.7793756155879747</v>
      </c>
      <c r="AE977" s="28">
        <v>5.8985456370302065E-2</v>
      </c>
      <c r="AF977" s="30">
        <v>3.7282785869449526</v>
      </c>
      <c r="AG977" s="28">
        <v>7.3499127742976275E-2</v>
      </c>
      <c r="AH977" s="30">
        <v>3.6320917961653096</v>
      </c>
      <c r="AI977" s="28">
        <v>0.1019280446859233</v>
      </c>
      <c r="AJ977" s="30">
        <v>15.431596280931142</v>
      </c>
      <c r="AK977" s="30">
        <v>13.988446467267593</v>
      </c>
      <c r="AL977" s="28">
        <v>0.1031672685769976</v>
      </c>
      <c r="AM977" s="30">
        <v>13.371504052673709</v>
      </c>
      <c r="AN977" s="28">
        <v>0.15406585677588799</v>
      </c>
      <c r="AO977" s="30">
        <v>12.647454446367529</v>
      </c>
      <c r="AP977" s="28">
        <v>0.22013456117750599</v>
      </c>
    </row>
    <row r="978" spans="1:42" s="2" customFormat="1" x14ac:dyDescent="0.25">
      <c r="A978" s="83" t="s">
        <v>199</v>
      </c>
      <c r="B978" s="83" t="s">
        <v>238</v>
      </c>
      <c r="C978" s="26" t="s">
        <v>221</v>
      </c>
      <c r="D978" s="27">
        <v>1756896.9261855995</v>
      </c>
      <c r="E978" s="27">
        <v>1884087.1456444883</v>
      </c>
      <c r="F978" s="28">
        <v>-6.7507609588504935E-2</v>
      </c>
      <c r="G978" s="27">
        <v>1639217.0462110401</v>
      </c>
      <c r="H978" s="28">
        <v>7.179029784162505E-2</v>
      </c>
      <c r="I978" s="27">
        <v>1544739.7011289834</v>
      </c>
      <c r="J978" s="28">
        <v>0.13734173136196318</v>
      </c>
      <c r="K978" s="29">
        <v>655634.53677610541</v>
      </c>
      <c r="L978" s="29">
        <v>718643.59840222634</v>
      </c>
      <c r="M978" s="28">
        <v>-8.7677760946051911E-2</v>
      </c>
      <c r="N978" s="29">
        <v>657848.79545396834</v>
      </c>
      <c r="O978" s="28">
        <v>-3.3659082347865638E-3</v>
      </c>
      <c r="P978" s="29">
        <v>634806.43934344407</v>
      </c>
      <c r="Q978" s="28">
        <v>3.2810154626350417E-2</v>
      </c>
      <c r="R978" s="29">
        <v>445114.72592448129</v>
      </c>
      <c r="S978" s="29">
        <v>486225.83761335537</v>
      </c>
      <c r="T978" s="28">
        <v>-8.4551474867457482E-2</v>
      </c>
      <c r="U978" s="29">
        <v>433370.27347562549</v>
      </c>
      <c r="V978" s="28">
        <v>2.7100272371395936E-2</v>
      </c>
      <c r="W978" s="29">
        <v>415389.30633614067</v>
      </c>
      <c r="X978" s="28">
        <v>7.1560387171561574E-2</v>
      </c>
      <c r="Y978" s="26"/>
      <c r="Z978" s="26"/>
      <c r="AA978" s="26"/>
      <c r="AB978" s="26"/>
      <c r="AC978" s="30">
        <v>2.6796894117638095</v>
      </c>
      <c r="AD978" s="30">
        <v>2.6217267499959842</v>
      </c>
      <c r="AE978" s="28">
        <v>2.2108582356232989E-2</v>
      </c>
      <c r="AF978" s="30">
        <v>2.4917839137789239</v>
      </c>
      <c r="AG978" s="28">
        <v>7.5410029315068808E-2</v>
      </c>
      <c r="AH978" s="30">
        <v>2.43340269630322</v>
      </c>
      <c r="AI978" s="28">
        <v>0.10121083363421254</v>
      </c>
      <c r="AJ978" s="30">
        <v>3.9470653830573936</v>
      </c>
      <c r="AK978" s="30">
        <v>3.8749218982120528</v>
      </c>
      <c r="AL978" s="28">
        <v>1.8618048760835393E-2</v>
      </c>
      <c r="AM978" s="30">
        <v>3.7824861245431878</v>
      </c>
      <c r="AN978" s="28">
        <v>4.351086906738677E-2</v>
      </c>
      <c r="AO978" s="30">
        <v>3.7187758027621243</v>
      </c>
      <c r="AP978" s="28">
        <v>6.1388368754499011E-2</v>
      </c>
    </row>
    <row r="979" spans="1:42" s="2" customFormat="1" x14ac:dyDescent="0.25">
      <c r="A979" s="83" t="s">
        <v>199</v>
      </c>
      <c r="B979" s="83" t="s">
        <v>238</v>
      </c>
      <c r="C979" s="26" t="s">
        <v>167</v>
      </c>
      <c r="D979" s="27">
        <v>984848.05889356742</v>
      </c>
      <c r="E979" s="27">
        <v>1059717.879169035</v>
      </c>
      <c r="F979" s="28">
        <v>-7.0650709728683495E-2</v>
      </c>
      <c r="G979" s="27">
        <v>981226.77413173078</v>
      </c>
      <c r="H979" s="28">
        <v>3.6905686405072293E-3</v>
      </c>
      <c r="I979" s="27">
        <v>928798.72328918101</v>
      </c>
      <c r="J979" s="28">
        <v>6.0346051516842442E-2</v>
      </c>
      <c r="K979" s="29">
        <v>409719.55063487525</v>
      </c>
      <c r="L979" s="29">
        <v>451237.39008248068</v>
      </c>
      <c r="M979" s="28">
        <v>-9.2008863538583244E-2</v>
      </c>
      <c r="N979" s="29">
        <v>434467.31394739059</v>
      </c>
      <c r="O979" s="28">
        <v>-5.6961162596254666E-2</v>
      </c>
      <c r="P979" s="29">
        <v>413605.82269092184</v>
      </c>
      <c r="Q979" s="28">
        <v>-9.3960767543417884E-3</v>
      </c>
      <c r="R979" s="29">
        <v>304847.12734569825</v>
      </c>
      <c r="S979" s="29">
        <v>335611.47177221411</v>
      </c>
      <c r="T979" s="28">
        <v>-9.1666546033313812E-2</v>
      </c>
      <c r="U979" s="29">
        <v>312608.62222201144</v>
      </c>
      <c r="V979" s="28">
        <v>-2.482815355873666E-2</v>
      </c>
      <c r="W979" s="29">
        <v>296562.25990356348</v>
      </c>
      <c r="X979" s="28">
        <v>2.7936351189220276E-2</v>
      </c>
      <c r="Y979" s="26"/>
      <c r="Z979" s="26"/>
      <c r="AA979" s="26"/>
      <c r="AB979" s="26"/>
      <c r="AC979" s="30">
        <v>2.4037126306701979</v>
      </c>
      <c r="AD979" s="30">
        <v>2.3484708990434759</v>
      </c>
      <c r="AE979" s="28">
        <v>2.3522425442538689E-2</v>
      </c>
      <c r="AF979" s="30">
        <v>2.2584593653702267</v>
      </c>
      <c r="AG979" s="28">
        <v>6.4315199789374985E-2</v>
      </c>
      <c r="AH979" s="30">
        <v>2.2456132683200911</v>
      </c>
      <c r="AI979" s="28">
        <v>7.0403646335942122E-2</v>
      </c>
      <c r="AJ979" s="30">
        <v>3.2306292910437846</v>
      </c>
      <c r="AK979" s="30">
        <v>3.1575734690269637</v>
      </c>
      <c r="AL979" s="28">
        <v>2.3136697446135362E-2</v>
      </c>
      <c r="AM979" s="30">
        <v>3.1388346462013885</v>
      </c>
      <c r="AN979" s="28">
        <v>2.9244817006682966E-2</v>
      </c>
      <c r="AO979" s="30">
        <v>3.1318844265322534</v>
      </c>
      <c r="AP979" s="28">
        <v>3.1528897961559013E-2</v>
      </c>
    </row>
    <row r="980" spans="1:42" s="2" customFormat="1" x14ac:dyDescent="0.25">
      <c r="A980" s="83" t="s">
        <v>199</v>
      </c>
      <c r="B980" s="83" t="s">
        <v>238</v>
      </c>
      <c r="C980" s="26" t="s">
        <v>168</v>
      </c>
      <c r="D980" s="27">
        <v>643467.50010118005</v>
      </c>
      <c r="E980" s="27">
        <v>675231.02244382259</v>
      </c>
      <c r="F980" s="28">
        <v>-4.7040970107805107E-2</v>
      </c>
      <c r="G980" s="27">
        <v>549028.51488882559</v>
      </c>
      <c r="H980" s="28">
        <v>0.17201107529265158</v>
      </c>
      <c r="I980" s="27">
        <v>517994.0552672398</v>
      </c>
      <c r="J980" s="28">
        <v>0.24222950738152174</v>
      </c>
      <c r="K980" s="29">
        <v>219644.77329997445</v>
      </c>
      <c r="L980" s="29">
        <v>231186.80779479849</v>
      </c>
      <c r="M980" s="28">
        <v>-4.9925143242034613E-2</v>
      </c>
      <c r="N980" s="29">
        <v>196272.26768775209</v>
      </c>
      <c r="O980" s="28">
        <v>0.11908205824271356</v>
      </c>
      <c r="P980" s="29">
        <v>195291.56958499472</v>
      </c>
      <c r="Q980" s="28">
        <v>0.12470176652648968</v>
      </c>
      <c r="R980" s="29">
        <v>131005.00237094966</v>
      </c>
      <c r="S980" s="29">
        <v>138510.43682903936</v>
      </c>
      <c r="T980" s="28">
        <v>-5.4186779205335316E-2</v>
      </c>
      <c r="U980" s="29">
        <v>112724.54411751307</v>
      </c>
      <c r="V980" s="28">
        <v>0.16216928084783008</v>
      </c>
      <c r="W980" s="29">
        <v>111301.04779860454</v>
      </c>
      <c r="X980" s="28">
        <v>0.17703296565544244</v>
      </c>
      <c r="Y980" s="26"/>
      <c r="Z980" s="26"/>
      <c r="AA980" s="26"/>
      <c r="AB980" s="26"/>
      <c r="AC980" s="30">
        <v>2.9295825729592031</v>
      </c>
      <c r="AD980" s="30">
        <v>2.920716060248377</v>
      </c>
      <c r="AE980" s="28">
        <v>3.0357325148792627E-3</v>
      </c>
      <c r="AF980" s="30">
        <v>2.7972801321186673</v>
      </c>
      <c r="AG980" s="28">
        <v>4.7296814974455044E-2</v>
      </c>
      <c r="AH980" s="30">
        <v>2.6524138055114492</v>
      </c>
      <c r="AI980" s="28">
        <v>0.1044968047111748</v>
      </c>
      <c r="AJ980" s="30">
        <v>4.9117780882836648</v>
      </c>
      <c r="AK980" s="30">
        <v>4.8749468841632968</v>
      </c>
      <c r="AL980" s="28">
        <v>7.5552011120403129E-3</v>
      </c>
      <c r="AM980" s="30">
        <v>4.8705321382047408</v>
      </c>
      <c r="AN980" s="28">
        <v>8.468468928762074E-3</v>
      </c>
      <c r="AO980" s="30">
        <v>4.6539908249968356</v>
      </c>
      <c r="AP980" s="28">
        <v>5.5390582616158146E-2</v>
      </c>
    </row>
    <row r="981" spans="1:42" s="2" customFormat="1" x14ac:dyDescent="0.25">
      <c r="A981" s="83" t="s">
        <v>199</v>
      </c>
      <c r="B981" s="83" t="s">
        <v>238</v>
      </c>
      <c r="C981" s="26" t="s">
        <v>192</v>
      </c>
      <c r="D981" s="27">
        <v>128581.36719085216</v>
      </c>
      <c r="E981" s="27">
        <v>149138.24403163075</v>
      </c>
      <c r="F981" s="28">
        <v>-0.13783772884182996</v>
      </c>
      <c r="G981" s="27">
        <v>108961.7571904838</v>
      </c>
      <c r="H981" s="28">
        <v>0.18005959619456147</v>
      </c>
      <c r="I981" s="27">
        <v>97946.922572562704</v>
      </c>
      <c r="J981" s="28">
        <v>0.31276576959928815</v>
      </c>
      <c r="K981" s="29">
        <v>26270.212841255663</v>
      </c>
      <c r="L981" s="29">
        <v>36219.400524947159</v>
      </c>
      <c r="M981" s="28">
        <v>-0.27469222404271176</v>
      </c>
      <c r="N981" s="29">
        <v>27109.213818825701</v>
      </c>
      <c r="O981" s="28">
        <v>-3.0948923239795433E-2</v>
      </c>
      <c r="P981" s="29">
        <v>25909.047067527521</v>
      </c>
      <c r="Q981" s="28">
        <v>1.3939755205462593E-2</v>
      </c>
      <c r="R981" s="29">
        <v>9262.5962078334032</v>
      </c>
      <c r="S981" s="29">
        <v>12103.929012101966</v>
      </c>
      <c r="T981" s="28">
        <v>-0.23474466856404153</v>
      </c>
      <c r="U981" s="29">
        <v>8037.1071361010845</v>
      </c>
      <c r="V981" s="28">
        <v>0.15247887716062236</v>
      </c>
      <c r="W981" s="29">
        <v>7525.9986339726138</v>
      </c>
      <c r="X981" s="28">
        <v>0.23074646413324193</v>
      </c>
      <c r="Y981" s="26"/>
      <c r="Z981" s="26"/>
      <c r="AA981" s="26"/>
      <c r="AB981" s="26"/>
      <c r="AC981" s="30">
        <v>4.8945689160509378</v>
      </c>
      <c r="AD981" s="30">
        <v>4.1176342476708712</v>
      </c>
      <c r="AE981" s="28">
        <v>0.18868472080042992</v>
      </c>
      <c r="AF981" s="30">
        <v>4.0193624912433457</v>
      </c>
      <c r="AG981" s="28">
        <v>0.21774757233624298</v>
      </c>
      <c r="AH981" s="30">
        <v>3.7804139348421701</v>
      </c>
      <c r="AI981" s="28">
        <v>0.29471772150138448</v>
      </c>
      <c r="AJ981" s="30">
        <v>13.881784793998744</v>
      </c>
      <c r="AK981" s="30">
        <v>12.321473786116615</v>
      </c>
      <c r="AL981" s="28">
        <v>0.12663347217767329</v>
      </c>
      <c r="AM981" s="30">
        <v>13.557335412520418</v>
      </c>
      <c r="AN981" s="28">
        <v>2.3931648189414238E-2</v>
      </c>
      <c r="AO981" s="30">
        <v>13.014475199401042</v>
      </c>
      <c r="AP981" s="28">
        <v>6.6641918426154981E-2</v>
      </c>
    </row>
    <row r="982" spans="1:42" s="2" customFormat="1" x14ac:dyDescent="0.25">
      <c r="A982" s="83" t="s">
        <v>199</v>
      </c>
      <c r="B982" s="83" t="s">
        <v>238</v>
      </c>
      <c r="C982" s="26" t="s">
        <v>224</v>
      </c>
      <c r="D982" s="27">
        <v>11352.102429686785</v>
      </c>
      <c r="E982" s="27">
        <v>35067.647833170893</v>
      </c>
      <c r="F982" s="28">
        <v>-0.67627990095906299</v>
      </c>
      <c r="G982" s="27">
        <v>20548.555909026396</v>
      </c>
      <c r="H982" s="28">
        <v>-0.44754743447931883</v>
      </c>
      <c r="I982" s="27">
        <v>24018.544654797315</v>
      </c>
      <c r="J982" s="28">
        <v>-0.5273609374405045</v>
      </c>
      <c r="K982" s="29">
        <v>5700.559706647975</v>
      </c>
      <c r="L982" s="29">
        <v>12849.467567757973</v>
      </c>
      <c r="M982" s="28">
        <v>-0.55635829449059171</v>
      </c>
      <c r="N982" s="29">
        <v>8704.7344320633747</v>
      </c>
      <c r="O982" s="28">
        <v>-0.34511962988206735</v>
      </c>
      <c r="P982" s="29">
        <v>9540.4270487823269</v>
      </c>
      <c r="Q982" s="28">
        <v>-0.40248380103954001</v>
      </c>
      <c r="R982" s="29">
        <v>2832.4484785398927</v>
      </c>
      <c r="S982" s="29">
        <v>4685.6502485501151</v>
      </c>
      <c r="T982" s="28">
        <v>-0.39550578291319549</v>
      </c>
      <c r="U982" s="29">
        <v>2354.5308980461059</v>
      </c>
      <c r="V982" s="28">
        <v>0.20297783345734982</v>
      </c>
      <c r="W982" s="29">
        <v>2677.9399857021463</v>
      </c>
      <c r="X982" s="28">
        <v>5.7696772019793729E-2</v>
      </c>
      <c r="Y982" s="26"/>
      <c r="Z982" s="26"/>
      <c r="AA982" s="26"/>
      <c r="AB982" s="26"/>
      <c r="AC982" s="30">
        <v>1.9914013735261817</v>
      </c>
      <c r="AD982" s="30">
        <v>2.7291129105740559</v>
      </c>
      <c r="AE982" s="28">
        <v>-0.27031184169390049</v>
      </c>
      <c r="AF982" s="30">
        <v>2.3606183588251706</v>
      </c>
      <c r="AG982" s="28">
        <v>-0.15640689394737245</v>
      </c>
      <c r="AH982" s="30">
        <v>2.5175544587244523</v>
      </c>
      <c r="AI982" s="28">
        <v>-0.20899372538890459</v>
      </c>
      <c r="AJ982" s="30">
        <v>4.0078760534202953</v>
      </c>
      <c r="AK982" s="30">
        <v>7.4840515132391507</v>
      </c>
      <c r="AL982" s="28">
        <v>-0.46447775695685212</v>
      </c>
      <c r="AM982" s="30">
        <v>8.7272398616975035</v>
      </c>
      <c r="AN982" s="28">
        <v>-0.54076247279391976</v>
      </c>
      <c r="AO982" s="30">
        <v>8.9690376868172201</v>
      </c>
      <c r="AP982" s="28">
        <v>-0.55314313604556364</v>
      </c>
    </row>
    <row r="983" spans="1:42" s="2" customFormat="1" x14ac:dyDescent="0.25">
      <c r="A983" s="83" t="s">
        <v>199</v>
      </c>
      <c r="B983" s="83" t="s">
        <v>238</v>
      </c>
      <c r="C983" s="26" t="s">
        <v>208</v>
      </c>
      <c r="D983" s="27">
        <v>32.219448873996733</v>
      </c>
      <c r="E983" s="27">
        <v>10.729074478149414</v>
      </c>
      <c r="F983" s="28">
        <v>2.0030035619208459</v>
      </c>
      <c r="G983" s="26"/>
      <c r="H983" s="26"/>
      <c r="I983" s="27">
        <v>0.47245078086853026</v>
      </c>
      <c r="J983" s="28">
        <v>67.196413634381301</v>
      </c>
      <c r="K983" s="29">
        <v>2.754107379334755</v>
      </c>
      <c r="L983" s="29">
        <v>0.91440975666046143</v>
      </c>
      <c r="M983" s="28">
        <v>2.0118963181157414</v>
      </c>
      <c r="N983" s="26"/>
      <c r="O983" s="26"/>
      <c r="P983" s="29">
        <v>3.5433807773132431E-2</v>
      </c>
      <c r="Q983" s="28">
        <v>76.725414016132021</v>
      </c>
      <c r="R983" s="29">
        <v>0.80578690867106673</v>
      </c>
      <c r="S983" s="29">
        <v>0.26822686050032019</v>
      </c>
      <c r="T983" s="28">
        <v>2.0041245950090252</v>
      </c>
      <c r="U983" s="26"/>
      <c r="V983" s="26"/>
      <c r="W983" s="29">
        <v>1.181126925771081E-2</v>
      </c>
      <c r="X983" s="28">
        <v>67.221872780101151</v>
      </c>
      <c r="Y983" s="26"/>
      <c r="Z983" s="26"/>
      <c r="AA983" s="26"/>
      <c r="AB983" s="26"/>
      <c r="AC983" s="30">
        <v>11.698690151209437</v>
      </c>
      <c r="AD983" s="30">
        <v>11.733333333333333</v>
      </c>
      <c r="AE983" s="28">
        <v>-2.9525439310138213E-3</v>
      </c>
      <c r="AF983" s="26"/>
      <c r="AG983" s="26"/>
      <c r="AH983" s="30">
        <v>13.333333631356563</v>
      </c>
      <c r="AI983" s="28">
        <v>-0.12259825827074979</v>
      </c>
      <c r="AJ983" s="30">
        <v>39.985073630861322</v>
      </c>
      <c r="AK983" s="30">
        <v>40.000000216744162</v>
      </c>
      <c r="AL983" s="28">
        <v>-3.7316464504896893E-4</v>
      </c>
      <c r="AM983" s="26"/>
      <c r="AN983" s="26"/>
      <c r="AO983" s="30">
        <v>40.000000894069693</v>
      </c>
      <c r="AP983" s="28">
        <v>-3.7318157186801138E-4</v>
      </c>
    </row>
    <row r="984" spans="1:42" s="2" customFormat="1" x14ac:dyDescent="0.25">
      <c r="A984" s="83" t="s">
        <v>199</v>
      </c>
      <c r="B984" s="83" t="s">
        <v>238</v>
      </c>
      <c r="C984" s="26" t="s">
        <v>223</v>
      </c>
      <c r="D984" s="27">
        <v>417597.47437654139</v>
      </c>
      <c r="E984" s="27">
        <v>439876.63669094682</v>
      </c>
      <c r="F984" s="28">
        <v>-5.064866022893269E-2</v>
      </c>
      <c r="G984" s="27">
        <v>338200.98093152232</v>
      </c>
      <c r="H984" s="28">
        <v>0.23476127486778334</v>
      </c>
      <c r="I984" s="27">
        <v>302329.17874672054</v>
      </c>
      <c r="J984" s="28">
        <v>0.38126751809949538</v>
      </c>
      <c r="K984" s="29">
        <v>134025.49859098817</v>
      </c>
      <c r="L984" s="29">
        <v>141940.78840387869</v>
      </c>
      <c r="M984" s="28">
        <v>-5.5764730504161607E-2</v>
      </c>
      <c r="N984" s="29">
        <v>115482.93366936964</v>
      </c>
      <c r="O984" s="28">
        <v>0.16056541284884854</v>
      </c>
      <c r="P984" s="29">
        <v>112932.43462782657</v>
      </c>
      <c r="Q984" s="28">
        <v>0.1867759606234882</v>
      </c>
      <c r="R984" s="29">
        <v>90389.931296925817</v>
      </c>
      <c r="S984" s="29">
        <v>96245.577692233099</v>
      </c>
      <c r="T984" s="28">
        <v>-6.0840680015782432E-2</v>
      </c>
      <c r="U984" s="29">
        <v>74311.281856233923</v>
      </c>
      <c r="V984" s="28">
        <v>0.21636888826380898</v>
      </c>
      <c r="W984" s="29">
        <v>72095.591704238119</v>
      </c>
      <c r="X984" s="28">
        <v>0.25375115399201681</v>
      </c>
      <c r="Y984" s="26"/>
      <c r="Z984" s="26"/>
      <c r="AA984" s="26"/>
      <c r="AB984" s="26"/>
      <c r="AC984" s="30">
        <v>3.1158061620120736</v>
      </c>
      <c r="AD984" s="30">
        <v>3.0990150304035278</v>
      </c>
      <c r="AE984" s="28">
        <v>5.4182156084475134E-3</v>
      </c>
      <c r="AF984" s="30">
        <v>2.9285797492796615</v>
      </c>
      <c r="AG984" s="28">
        <v>6.3930788560039711E-2</v>
      </c>
      <c r="AH984" s="30">
        <v>2.6770801474621408</v>
      </c>
      <c r="AI984" s="28">
        <v>0.16388228606672195</v>
      </c>
      <c r="AJ984" s="30">
        <v>4.6199556563966988</v>
      </c>
      <c r="AK984" s="30">
        <v>4.5703568645777306</v>
      </c>
      <c r="AL984" s="28">
        <v>1.0852279874112365E-2</v>
      </c>
      <c r="AM984" s="30">
        <v>4.5511391067889493</v>
      </c>
      <c r="AN984" s="28">
        <v>1.5120730874847497E-2</v>
      </c>
      <c r="AO984" s="30">
        <v>4.1934488864032478</v>
      </c>
      <c r="AP984" s="28">
        <v>0.10170787376861748</v>
      </c>
    </row>
    <row r="985" spans="1:42" s="2" customFormat="1" x14ac:dyDescent="0.25">
      <c r="A985" s="83" t="s">
        <v>199</v>
      </c>
      <c r="B985" s="83" t="s">
        <v>238</v>
      </c>
      <c r="C985" s="26" t="s">
        <v>209</v>
      </c>
      <c r="D985" s="27">
        <v>163.3858918917179</v>
      </c>
      <c r="E985" s="27">
        <v>9.7746963500976563</v>
      </c>
      <c r="F985" s="28">
        <v>15.71518848665673</v>
      </c>
      <c r="G985" s="27">
        <v>0.58559799194335938</v>
      </c>
      <c r="H985" s="28">
        <v>278.00691966088749</v>
      </c>
      <c r="I985" s="27">
        <v>1.7709289789199829</v>
      </c>
      <c r="J985" s="28">
        <v>91.25999113265415</v>
      </c>
      <c r="K985" s="29">
        <v>3.6182008981704712</v>
      </c>
      <c r="L985" s="29">
        <v>0.20771229962439008</v>
      </c>
      <c r="M985" s="28">
        <v>16.419290550984844</v>
      </c>
      <c r="N985" s="29">
        <v>1.1711959577084485E-2</v>
      </c>
      <c r="O985" s="28">
        <v>307.93215386858151</v>
      </c>
      <c r="P985" s="29">
        <v>3.5418578786732713E-2</v>
      </c>
      <c r="Q985" s="28">
        <v>101.15545123808855</v>
      </c>
      <c r="R985" s="29">
        <v>3.3166841566562653</v>
      </c>
      <c r="S985" s="29">
        <v>0.19549392263232335</v>
      </c>
      <c r="T985" s="28">
        <v>15.965663750551181</v>
      </c>
      <c r="U985" s="29">
        <v>1.1711959577084485E-2</v>
      </c>
      <c r="V985" s="28">
        <v>282.1878077128664</v>
      </c>
      <c r="W985" s="29">
        <v>3.5418578786732713E-2</v>
      </c>
      <c r="X985" s="28">
        <v>92.642496968247841</v>
      </c>
      <c r="Y985" s="26"/>
      <c r="Z985" s="26"/>
      <c r="AA985" s="26"/>
      <c r="AB985" s="26"/>
      <c r="AC985" s="30">
        <v>45.156666666666666</v>
      </c>
      <c r="AD985" s="30">
        <v>47.058823034425103</v>
      </c>
      <c r="AE985" s="28">
        <v>-4.0420823240031857E-2</v>
      </c>
      <c r="AF985" s="30">
        <v>50.000001117587118</v>
      </c>
      <c r="AG985" s="28">
        <v>-9.6866686853269809E-2</v>
      </c>
      <c r="AH985" s="30">
        <v>50.000001117587118</v>
      </c>
      <c r="AI985" s="28">
        <v>-9.6866686853269809E-2</v>
      </c>
      <c r="AJ985" s="30">
        <v>49.261818181818178</v>
      </c>
      <c r="AK985" s="30">
        <v>50.000001117587118</v>
      </c>
      <c r="AL985" s="28">
        <v>-1.4763658385385308E-2</v>
      </c>
      <c r="AM985" s="30">
        <v>50.000001117587118</v>
      </c>
      <c r="AN985" s="28">
        <v>-1.4763658385385308E-2</v>
      </c>
      <c r="AO985" s="30">
        <v>50.000001117587118</v>
      </c>
      <c r="AP985" s="28">
        <v>-1.4763658385385308E-2</v>
      </c>
    </row>
    <row r="986" spans="1:42" s="2" customFormat="1" x14ac:dyDescent="0.25">
      <c r="A986" s="83" t="s">
        <v>199</v>
      </c>
      <c r="B986" s="83" t="s">
        <v>238</v>
      </c>
      <c r="C986" s="26" t="s">
        <v>206</v>
      </c>
      <c r="D986" s="26"/>
      <c r="E986" s="27">
        <v>218.08267355442047</v>
      </c>
      <c r="F986" s="28">
        <v>-1</v>
      </c>
      <c r="G986" s="27">
        <v>149.25102604627608</v>
      </c>
      <c r="H986" s="28">
        <v>-1</v>
      </c>
      <c r="I986" s="27">
        <v>173.57079967856407</v>
      </c>
      <c r="J986" s="28">
        <v>-1</v>
      </c>
      <c r="K986" s="26"/>
      <c r="L986" s="29">
        <v>31.198336210275784</v>
      </c>
      <c r="M986" s="28">
        <v>-1</v>
      </c>
      <c r="N986" s="29">
        <v>35.410603761672974</v>
      </c>
      <c r="O986" s="28">
        <v>-1</v>
      </c>
      <c r="P986" s="29">
        <v>44.201976418495178</v>
      </c>
      <c r="Q986" s="28">
        <v>-1</v>
      </c>
      <c r="R986" s="26"/>
      <c r="S986" s="29">
        <v>93.595005130177469</v>
      </c>
      <c r="T986" s="28">
        <v>-1</v>
      </c>
      <c r="U986" s="29">
        <v>9.4560720009987165</v>
      </c>
      <c r="V986" s="28">
        <v>-1</v>
      </c>
      <c r="W986" s="29">
        <v>10.656853267348126</v>
      </c>
      <c r="X986" s="28">
        <v>-1</v>
      </c>
      <c r="Y986" s="26"/>
      <c r="Z986" s="26"/>
      <c r="AA986" s="26"/>
      <c r="AB986" s="26"/>
      <c r="AC986" s="26"/>
      <c r="AD986" s="30">
        <v>6.9902020442548682</v>
      </c>
      <c r="AE986" s="28">
        <v>-1</v>
      </c>
      <c r="AF986" s="30">
        <v>4.2148681522290063</v>
      </c>
      <c r="AG986" s="28">
        <v>-1</v>
      </c>
      <c r="AH986" s="30">
        <v>3.926765582498656</v>
      </c>
      <c r="AI986" s="28">
        <v>-1</v>
      </c>
      <c r="AJ986" s="26"/>
      <c r="AK986" s="30">
        <v>2.3300674352343718</v>
      </c>
      <c r="AL986" s="28">
        <v>-1</v>
      </c>
      <c r="AM986" s="30">
        <v>15.78361776755853</v>
      </c>
      <c r="AN986" s="28">
        <v>-1</v>
      </c>
      <c r="AO986" s="30">
        <v>16.287246837710828</v>
      </c>
      <c r="AP986" s="28">
        <v>-1</v>
      </c>
    </row>
    <row r="987" spans="1:42" s="2" customFormat="1" x14ac:dyDescent="0.25">
      <c r="A987" s="83" t="s">
        <v>199</v>
      </c>
      <c r="B987" s="83" t="s">
        <v>238</v>
      </c>
      <c r="C987" s="26" t="s">
        <v>211</v>
      </c>
      <c r="D987" s="26"/>
      <c r="E987" s="26"/>
      <c r="F987" s="26"/>
      <c r="G987" s="26"/>
      <c r="H987" s="26"/>
      <c r="I987" s="27">
        <v>7.6064575719833378</v>
      </c>
      <c r="J987" s="28">
        <v>-1</v>
      </c>
      <c r="K987" s="26"/>
      <c r="L987" s="26"/>
      <c r="M987" s="26"/>
      <c r="N987" s="26"/>
      <c r="O987" s="26"/>
      <c r="P987" s="29">
        <v>0.56694092437011889</v>
      </c>
      <c r="Q987" s="28">
        <v>-1</v>
      </c>
      <c r="R987" s="26"/>
      <c r="S987" s="26"/>
      <c r="T987" s="26"/>
      <c r="U987" s="26"/>
      <c r="V987" s="26"/>
      <c r="W987" s="29">
        <v>0.16535777400799212</v>
      </c>
      <c r="X987" s="28">
        <v>-1</v>
      </c>
      <c r="Y987" s="26"/>
      <c r="Z987" s="26"/>
      <c r="AA987" s="26"/>
      <c r="AB987" s="26"/>
      <c r="AC987" s="26"/>
      <c r="AD987" s="26"/>
      <c r="AE987" s="26"/>
      <c r="AF987" s="26"/>
      <c r="AG987" s="26"/>
      <c r="AH987" s="30">
        <v>13.416666966552544</v>
      </c>
      <c r="AI987" s="28">
        <v>-1</v>
      </c>
      <c r="AJ987" s="26"/>
      <c r="AK987" s="26"/>
      <c r="AL987" s="26"/>
      <c r="AM987" s="26"/>
      <c r="AN987" s="26"/>
      <c r="AO987" s="30">
        <v>45.999999804156168</v>
      </c>
      <c r="AP987" s="28">
        <v>-1</v>
      </c>
    </row>
    <row r="988" spans="1:42" s="2" customFormat="1" x14ac:dyDescent="0.25">
      <c r="A988" s="83" t="s">
        <v>199</v>
      </c>
      <c r="B988" s="83" t="s">
        <v>238</v>
      </c>
      <c r="C988" s="26" t="s">
        <v>204</v>
      </c>
      <c r="D988" s="27">
        <v>225870.02572463872</v>
      </c>
      <c r="E988" s="27">
        <v>235354.38575287579</v>
      </c>
      <c r="F988" s="28">
        <v>-4.0298208159144901E-2</v>
      </c>
      <c r="G988" s="27">
        <v>210827.53395730327</v>
      </c>
      <c r="H988" s="28">
        <v>7.1349749650735136E-2</v>
      </c>
      <c r="I988" s="27">
        <v>215664.87652051926</v>
      </c>
      <c r="J988" s="28">
        <v>4.7319477185004191E-2</v>
      </c>
      <c r="K988" s="29">
        <v>85619.274708986282</v>
      </c>
      <c r="L988" s="29">
        <v>89246.019390919799</v>
      </c>
      <c r="M988" s="28">
        <v>-4.0637607219740204E-2</v>
      </c>
      <c r="N988" s="29">
        <v>80789.334018382448</v>
      </c>
      <c r="O988" s="28">
        <v>5.9784385516841267E-2</v>
      </c>
      <c r="P988" s="29">
        <v>82359.134957168135</v>
      </c>
      <c r="Q988" s="28">
        <v>3.9584434119100724E-2</v>
      </c>
      <c r="R988" s="29">
        <v>40615.071074023843</v>
      </c>
      <c r="S988" s="29">
        <v>42264.859136806263</v>
      </c>
      <c r="T988" s="28">
        <v>-3.9034509909100949E-2</v>
      </c>
      <c r="U988" s="29">
        <v>38413.262261279146</v>
      </c>
      <c r="V988" s="28">
        <v>5.7318974831360184E-2</v>
      </c>
      <c r="W988" s="29">
        <v>39205.456094366418</v>
      </c>
      <c r="X988" s="28">
        <v>3.5954561433095472E-2</v>
      </c>
      <c r="Y988" s="26"/>
      <c r="Z988" s="26"/>
      <c r="AA988" s="26"/>
      <c r="AB988" s="26"/>
      <c r="AC988" s="30">
        <v>2.6380745047462102</v>
      </c>
      <c r="AD988" s="30">
        <v>2.6371415482629534</v>
      </c>
      <c r="AE988" s="28">
        <v>3.5377565677931758E-4</v>
      </c>
      <c r="AF988" s="30">
        <v>2.6095961369025829</v>
      </c>
      <c r="AG988" s="28">
        <v>1.0912940681093003E-2</v>
      </c>
      <c r="AH988" s="30">
        <v>2.6185908415949051</v>
      </c>
      <c r="AI988" s="28">
        <v>7.4405145094902283E-3</v>
      </c>
      <c r="AJ988" s="30">
        <v>5.5612367466494055</v>
      </c>
      <c r="AK988" s="30">
        <v>5.5685595683890003</v>
      </c>
      <c r="AL988" s="28">
        <v>-1.3150297935509698E-3</v>
      </c>
      <c r="AM988" s="30">
        <v>5.4884048254818234</v>
      </c>
      <c r="AN988" s="28">
        <v>1.3270143781929974E-2</v>
      </c>
      <c r="AO988" s="30">
        <v>5.50088936604691</v>
      </c>
      <c r="AP988" s="28">
        <v>1.0970477060487172E-2</v>
      </c>
    </row>
    <row r="989" spans="1:42" s="2" customFormat="1" x14ac:dyDescent="0.25">
      <c r="A989" s="83" t="s">
        <v>199</v>
      </c>
      <c r="B989" s="83" t="s">
        <v>238</v>
      </c>
      <c r="C989" s="26" t="s">
        <v>227</v>
      </c>
      <c r="D989" s="27">
        <v>984848.05889356742</v>
      </c>
      <c r="E989" s="27">
        <v>1059717.879169035</v>
      </c>
      <c r="F989" s="28">
        <v>-7.0650709728683495E-2</v>
      </c>
      <c r="G989" s="27">
        <v>981226.77413173078</v>
      </c>
      <c r="H989" s="28">
        <v>3.6905686405072293E-3</v>
      </c>
      <c r="I989" s="27">
        <v>928798.72328918101</v>
      </c>
      <c r="J989" s="28">
        <v>6.0346051516842442E-2</v>
      </c>
      <c r="K989" s="29">
        <v>409719.55063487525</v>
      </c>
      <c r="L989" s="29">
        <v>451237.39008248068</v>
      </c>
      <c r="M989" s="28">
        <v>-9.2008863538583244E-2</v>
      </c>
      <c r="N989" s="29">
        <v>434467.31394739059</v>
      </c>
      <c r="O989" s="28">
        <v>-5.6961162596254666E-2</v>
      </c>
      <c r="P989" s="29">
        <v>413605.82269092184</v>
      </c>
      <c r="Q989" s="28">
        <v>-9.3960767543417884E-3</v>
      </c>
      <c r="R989" s="29">
        <v>304847.12734569825</v>
      </c>
      <c r="S989" s="29">
        <v>335611.47177221411</v>
      </c>
      <c r="T989" s="28">
        <v>-9.1666546033313812E-2</v>
      </c>
      <c r="U989" s="29">
        <v>312608.62222201144</v>
      </c>
      <c r="V989" s="28">
        <v>-2.482815355873666E-2</v>
      </c>
      <c r="W989" s="29">
        <v>296562.25990356348</v>
      </c>
      <c r="X989" s="28">
        <v>2.7936351189220276E-2</v>
      </c>
      <c r="Y989" s="26"/>
      <c r="Z989" s="26"/>
      <c r="AA989" s="26"/>
      <c r="AB989" s="26"/>
      <c r="AC989" s="30">
        <v>2.4037126306701979</v>
      </c>
      <c r="AD989" s="30">
        <v>2.3484708990434759</v>
      </c>
      <c r="AE989" s="28">
        <v>2.3522425442538689E-2</v>
      </c>
      <c r="AF989" s="30">
        <v>2.2584593653702267</v>
      </c>
      <c r="AG989" s="28">
        <v>6.4315199789374985E-2</v>
      </c>
      <c r="AH989" s="30">
        <v>2.2456132683200911</v>
      </c>
      <c r="AI989" s="28">
        <v>7.0403646335942122E-2</v>
      </c>
      <c r="AJ989" s="30">
        <v>3.2306292910437846</v>
      </c>
      <c r="AK989" s="30">
        <v>3.1575734690269637</v>
      </c>
      <c r="AL989" s="28">
        <v>2.3136697446135362E-2</v>
      </c>
      <c r="AM989" s="30">
        <v>3.1388346462013885</v>
      </c>
      <c r="AN989" s="28">
        <v>2.9244817006682966E-2</v>
      </c>
      <c r="AO989" s="30">
        <v>3.1318844265322534</v>
      </c>
      <c r="AP989" s="28">
        <v>3.1528897961559013E-2</v>
      </c>
    </row>
    <row r="990" spans="1:42" s="2" customFormat="1" x14ac:dyDescent="0.25">
      <c r="A990" s="83" t="s">
        <v>199</v>
      </c>
      <c r="B990" s="83" t="s">
        <v>238</v>
      </c>
      <c r="C990" s="26" t="s">
        <v>205</v>
      </c>
      <c r="D990" s="27">
        <v>117033.65942039966</v>
      </c>
      <c r="E990" s="27">
        <v>113832.0097540772</v>
      </c>
      <c r="F990" s="28">
        <v>2.8126092768100252E-2</v>
      </c>
      <c r="G990" s="27">
        <v>88263.364657419181</v>
      </c>
      <c r="H990" s="28">
        <v>0.32595964219864043</v>
      </c>
      <c r="I990" s="27">
        <v>73738.819691205019</v>
      </c>
      <c r="J990" s="28">
        <v>0.58713768284466461</v>
      </c>
      <c r="K990" s="29">
        <v>20563.280826330185</v>
      </c>
      <c r="L990" s="29">
        <v>23337.612498922626</v>
      </c>
      <c r="M990" s="28">
        <v>-0.11887812743143789</v>
      </c>
      <c r="N990" s="29">
        <v>18369.057071041076</v>
      </c>
      <c r="O990" s="28">
        <v>0.11945217148616276</v>
      </c>
      <c r="P990" s="29">
        <v>16322.340275228915</v>
      </c>
      <c r="Q990" s="28">
        <v>0.25982429477575592</v>
      </c>
      <c r="R990" s="29">
        <v>6426.0252582281828</v>
      </c>
      <c r="S990" s="29">
        <v>7324.220037638539</v>
      </c>
      <c r="T990" s="28">
        <v>-0.12263350565583915</v>
      </c>
      <c r="U990" s="29">
        <v>5673.108454094403</v>
      </c>
      <c r="V990" s="28">
        <v>0.13271680071449785</v>
      </c>
      <c r="W990" s="29">
        <v>4836.5754484309864</v>
      </c>
      <c r="X990" s="28">
        <v>0.32863124471940641</v>
      </c>
      <c r="Y990" s="26"/>
      <c r="Z990" s="26"/>
      <c r="AA990" s="26"/>
      <c r="AB990" s="26"/>
      <c r="AC990" s="30">
        <v>5.6913904161900231</v>
      </c>
      <c r="AD990" s="30">
        <v>4.8776201832699133</v>
      </c>
      <c r="AE990" s="28">
        <v>0.16683755650169657</v>
      </c>
      <c r="AF990" s="30">
        <v>4.8050024732389165</v>
      </c>
      <c r="AG990" s="28">
        <v>0.18447190150010839</v>
      </c>
      <c r="AH990" s="30">
        <v>4.5176622008740015</v>
      </c>
      <c r="AI990" s="28">
        <v>0.25980876017887045</v>
      </c>
      <c r="AJ990" s="30">
        <v>18.212449331808074</v>
      </c>
      <c r="AK990" s="30">
        <v>15.541860999410757</v>
      </c>
      <c r="AL990" s="28">
        <v>0.17183195323253553</v>
      </c>
      <c r="AM990" s="30">
        <v>15.558201534771936</v>
      </c>
      <c r="AN990" s="28">
        <v>0.17060119648816763</v>
      </c>
      <c r="AO990" s="30">
        <v>15.246080719184548</v>
      </c>
      <c r="AP990" s="28">
        <v>0.19456597844788176</v>
      </c>
    </row>
    <row r="991" spans="1:42" s="2" customFormat="1" x14ac:dyDescent="0.25">
      <c r="A991" s="83" t="s">
        <v>199</v>
      </c>
      <c r="B991" s="83" t="s">
        <v>238</v>
      </c>
      <c r="C991" s="26" t="s">
        <v>210</v>
      </c>
      <c r="D991" s="26"/>
      <c r="E991" s="26"/>
      <c r="F991" s="26"/>
      <c r="G991" s="26"/>
      <c r="H991" s="26"/>
      <c r="I991" s="27">
        <v>6.1375895500183102</v>
      </c>
      <c r="J991" s="28">
        <v>-1</v>
      </c>
      <c r="K991" s="26"/>
      <c r="L991" s="26"/>
      <c r="M991" s="26"/>
      <c r="N991" s="26"/>
      <c r="O991" s="26"/>
      <c r="P991" s="29">
        <v>1.4399737868535638</v>
      </c>
      <c r="Q991" s="28">
        <v>-1</v>
      </c>
      <c r="R991" s="26"/>
      <c r="S991" s="26"/>
      <c r="T991" s="26"/>
      <c r="U991" s="26"/>
      <c r="V991" s="26"/>
      <c r="W991" s="29">
        <v>0.61375895008231041</v>
      </c>
      <c r="X991" s="28">
        <v>-1</v>
      </c>
      <c r="Y991" s="26"/>
      <c r="Z991" s="26"/>
      <c r="AA991" s="26"/>
      <c r="AB991" s="26"/>
      <c r="AC991" s="26"/>
      <c r="AD991" s="26"/>
      <c r="AE991" s="26"/>
      <c r="AF991" s="26"/>
      <c r="AG991" s="26"/>
      <c r="AH991" s="30">
        <v>4.2622925542480479</v>
      </c>
      <c r="AI991" s="28">
        <v>-1</v>
      </c>
      <c r="AJ991" s="26"/>
      <c r="AK991" s="26"/>
      <c r="AL991" s="26"/>
      <c r="AM991" s="26"/>
      <c r="AN991" s="26"/>
      <c r="AO991" s="30">
        <v>10.000000080153953</v>
      </c>
      <c r="AP991" s="28">
        <v>-1</v>
      </c>
    </row>
    <row r="992" spans="1:42" s="2" customFormat="1" x14ac:dyDescent="0.25">
      <c r="A992" s="83" t="s">
        <v>199</v>
      </c>
      <c r="B992" s="83" t="s">
        <v>239</v>
      </c>
      <c r="C992" s="26" t="s">
        <v>221</v>
      </c>
      <c r="D992" s="27">
        <v>3083470.3725401904</v>
      </c>
      <c r="E992" s="27">
        <v>3376693.0811402262</v>
      </c>
      <c r="F992" s="28">
        <v>-8.6837240327753376E-2</v>
      </c>
      <c r="G992" s="27">
        <v>2757197.0831041215</v>
      </c>
      <c r="H992" s="28">
        <v>0.11833513513975658</v>
      </c>
      <c r="I992" s="27">
        <v>2769179.8255548095</v>
      </c>
      <c r="J992" s="28">
        <v>0.11349589654128446</v>
      </c>
      <c r="K992" s="29">
        <v>1117499.5941995988</v>
      </c>
      <c r="L992" s="29">
        <v>1311600.9671670739</v>
      </c>
      <c r="M992" s="28">
        <v>-0.14798812887940646</v>
      </c>
      <c r="N992" s="29">
        <v>1137689.2359921071</v>
      </c>
      <c r="O992" s="28">
        <v>-1.7746183363422784E-2</v>
      </c>
      <c r="P992" s="29">
        <v>1116910.4138566053</v>
      </c>
      <c r="Q992" s="28">
        <v>5.2750904251941931E-4</v>
      </c>
      <c r="R992" s="29">
        <v>662237.49207732617</v>
      </c>
      <c r="S992" s="29">
        <v>775453.92951269459</v>
      </c>
      <c r="T992" s="28">
        <v>-0.14600021113635353</v>
      </c>
      <c r="U992" s="29">
        <v>651640.40993868536</v>
      </c>
      <c r="V992" s="28">
        <v>1.6262162347540594E-2</v>
      </c>
      <c r="W992" s="29">
        <v>642365.23257462459</v>
      </c>
      <c r="X992" s="28">
        <v>3.0936075763398335E-2</v>
      </c>
      <c r="Y992" s="27">
        <v>3032313.3389663934</v>
      </c>
      <c r="Z992" s="45">
        <v>51157.033573797198</v>
      </c>
      <c r="AA992" s="29">
        <v>643168.49485565932</v>
      </c>
      <c r="AB992" s="29">
        <v>19068.997221666803</v>
      </c>
      <c r="AC992" s="30">
        <v>2.7592586060388724</v>
      </c>
      <c r="AD992" s="30">
        <v>2.5744819999893287</v>
      </c>
      <c r="AE992" s="28">
        <v>7.1772343349190096E-2</v>
      </c>
      <c r="AF992" s="30">
        <v>2.4235063459132964</v>
      </c>
      <c r="AG992" s="28">
        <v>0.13853987248341537</v>
      </c>
      <c r="AH992" s="30">
        <v>2.4793213414431743</v>
      </c>
      <c r="AI992" s="28">
        <v>0.11290882707150458</v>
      </c>
      <c r="AJ992" s="30">
        <v>4.6561398432273435</v>
      </c>
      <c r="AK992" s="30">
        <v>4.354472848260869</v>
      </c>
      <c r="AL992" s="28">
        <v>6.9277500510069132E-2</v>
      </c>
      <c r="AM992" s="30">
        <v>4.2311634469746187</v>
      </c>
      <c r="AN992" s="28">
        <v>0.1004396075875048</v>
      </c>
      <c r="AO992" s="30">
        <v>4.3109117447963836</v>
      </c>
      <c r="AP992" s="28">
        <v>8.0082386016758045E-2</v>
      </c>
    </row>
    <row r="993" spans="1:42" s="2" customFormat="1" x14ac:dyDescent="0.25">
      <c r="A993" s="83" t="s">
        <v>199</v>
      </c>
      <c r="B993" s="83" t="s">
        <v>239</v>
      </c>
      <c r="C993" s="26" t="s">
        <v>167</v>
      </c>
      <c r="D993" s="27">
        <v>1324954.2578125657</v>
      </c>
      <c r="E993" s="27">
        <v>1483951.43731776</v>
      </c>
      <c r="F993" s="28">
        <v>-0.10714446275450999</v>
      </c>
      <c r="G993" s="27">
        <v>1215860.4629464769</v>
      </c>
      <c r="H993" s="28">
        <v>8.9725587919615712E-2</v>
      </c>
      <c r="I993" s="27">
        <v>1348135.0475300252</v>
      </c>
      <c r="J993" s="28">
        <v>-1.7194708912827452E-2</v>
      </c>
      <c r="K993" s="29">
        <v>563174.68444907852</v>
      </c>
      <c r="L993" s="29">
        <v>675206.7458025011</v>
      </c>
      <c r="M993" s="28">
        <v>-0.16592260378007556</v>
      </c>
      <c r="N993" s="29">
        <v>575442.65855746251</v>
      </c>
      <c r="O993" s="28">
        <v>-2.1319194755456135E-2</v>
      </c>
      <c r="P993" s="29">
        <v>616494.82327860396</v>
      </c>
      <c r="Q993" s="28">
        <v>-8.6489191500362703E-2</v>
      </c>
      <c r="R993" s="29">
        <v>338360.9216705744</v>
      </c>
      <c r="S993" s="29">
        <v>405839.56780921941</v>
      </c>
      <c r="T993" s="28">
        <v>-0.16626926374602774</v>
      </c>
      <c r="U993" s="29">
        <v>334458.39146086929</v>
      </c>
      <c r="V993" s="28">
        <v>1.1668208391062905E-2</v>
      </c>
      <c r="W993" s="29">
        <v>358867.63454511313</v>
      </c>
      <c r="X993" s="28">
        <v>-5.7142831786801435E-2</v>
      </c>
      <c r="Y993" s="27">
        <v>1295552.610568699</v>
      </c>
      <c r="Z993" s="45">
        <v>29401.647243866697</v>
      </c>
      <c r="AA993" s="29">
        <v>325265.1446584342</v>
      </c>
      <c r="AB993" s="29">
        <v>13095.777012140179</v>
      </c>
      <c r="AC993" s="30">
        <v>2.3526523730531181</v>
      </c>
      <c r="AD993" s="30">
        <v>2.1977734176130665</v>
      </c>
      <c r="AE993" s="28">
        <v>7.0470847539989279E-2</v>
      </c>
      <c r="AF993" s="30">
        <v>2.1129133283139514</v>
      </c>
      <c r="AG993" s="28">
        <v>0.11346373820760178</v>
      </c>
      <c r="AH993" s="30">
        <v>2.1867743193048375</v>
      </c>
      <c r="AI993" s="28">
        <v>7.5855131589899191E-2</v>
      </c>
      <c r="AJ993" s="30">
        <v>3.91580165720949</v>
      </c>
      <c r="AK993" s="30">
        <v>3.6564976779576819</v>
      </c>
      <c r="AL993" s="28">
        <v>7.0915942546595861E-2</v>
      </c>
      <c r="AM993" s="30">
        <v>3.6353115783274621</v>
      </c>
      <c r="AN993" s="28">
        <v>7.7157094471411475E-2</v>
      </c>
      <c r="AO993" s="30">
        <v>3.756635922988345</v>
      </c>
      <c r="AP993" s="28">
        <v>4.2369220090546104E-2</v>
      </c>
    </row>
    <row r="994" spans="1:42" s="2" customFormat="1" x14ac:dyDescent="0.25">
      <c r="A994" s="83" t="s">
        <v>199</v>
      </c>
      <c r="B994" s="83" t="s">
        <v>239</v>
      </c>
      <c r="C994" s="26" t="s">
        <v>168</v>
      </c>
      <c r="D994" s="27">
        <v>1385688.2093597031</v>
      </c>
      <c r="E994" s="27">
        <v>1491276.5574251616</v>
      </c>
      <c r="F994" s="28">
        <v>-7.080400180618901E-2</v>
      </c>
      <c r="G994" s="27">
        <v>1198310.6518237793</v>
      </c>
      <c r="H994" s="28">
        <v>0.15636809808103005</v>
      </c>
      <c r="I994" s="27">
        <v>1161067.233755647</v>
      </c>
      <c r="J994" s="28">
        <v>0.19346078252289123</v>
      </c>
      <c r="K994" s="29">
        <v>468906.52884137875</v>
      </c>
      <c r="L994" s="29">
        <v>535813.32091375976</v>
      </c>
      <c r="M994" s="28">
        <v>-0.12486959442941843</v>
      </c>
      <c r="N994" s="29">
        <v>470979.25253235613</v>
      </c>
      <c r="O994" s="28">
        <v>-4.4008811000331334E-3</v>
      </c>
      <c r="P994" s="29">
        <v>432658.55824981618</v>
      </c>
      <c r="Q994" s="28">
        <v>8.3779622291980785E-2</v>
      </c>
      <c r="R994" s="29">
        <v>295709.01363708038</v>
      </c>
      <c r="S994" s="29">
        <v>337011.95708774769</v>
      </c>
      <c r="T994" s="28">
        <v>-0.12255631464112497</v>
      </c>
      <c r="U994" s="29">
        <v>283449.55982803914</v>
      </c>
      <c r="V994" s="28">
        <v>4.325091849314814E-2</v>
      </c>
      <c r="W994" s="29">
        <v>261572.84951387841</v>
      </c>
      <c r="X994" s="28">
        <v>0.13050346848551955</v>
      </c>
      <c r="Y994" s="27">
        <v>1367182.2311033823</v>
      </c>
      <c r="Z994" s="45">
        <v>18505.978256320865</v>
      </c>
      <c r="AA994" s="29">
        <v>289959.77958514745</v>
      </c>
      <c r="AB994" s="29">
        <v>5749.2340519329018</v>
      </c>
      <c r="AC994" s="30">
        <v>2.9551480393834577</v>
      </c>
      <c r="AD994" s="30">
        <v>2.7832017219765719</v>
      </c>
      <c r="AE994" s="28">
        <v>6.1780041327645169E-2</v>
      </c>
      <c r="AF994" s="30">
        <v>2.5442960499442719</v>
      </c>
      <c r="AG994" s="28">
        <v>0.16147963184087194</v>
      </c>
      <c r="AH994" s="30">
        <v>2.6835646992685835</v>
      </c>
      <c r="AI994" s="28">
        <v>0.10120245663869976</v>
      </c>
      <c r="AJ994" s="30">
        <v>4.685985700322072</v>
      </c>
      <c r="AK994" s="30">
        <v>4.424995986231071</v>
      </c>
      <c r="AL994" s="28">
        <v>5.8980779847733894E-2</v>
      </c>
      <c r="AM994" s="30">
        <v>4.2275975046521879</v>
      </c>
      <c r="AN994" s="28">
        <v>0.10842758686593475</v>
      </c>
      <c r="AO994" s="30">
        <v>4.4387910897994161</v>
      </c>
      <c r="AP994" s="28">
        <v>5.5689624837429855E-2</v>
      </c>
    </row>
    <row r="995" spans="1:42" s="2" customFormat="1" x14ac:dyDescent="0.25">
      <c r="A995" s="83" t="s">
        <v>199</v>
      </c>
      <c r="B995" s="83" t="s">
        <v>239</v>
      </c>
      <c r="C995" s="26" t="s">
        <v>192</v>
      </c>
      <c r="D995" s="27">
        <v>372827.90536792157</v>
      </c>
      <c r="E995" s="27">
        <v>401465.08639730455</v>
      </c>
      <c r="F995" s="28">
        <v>-7.1331684870456144E-2</v>
      </c>
      <c r="G995" s="27">
        <v>343025.9683338654</v>
      </c>
      <c r="H995" s="28">
        <v>8.6879536201906735E-2</v>
      </c>
      <c r="I995" s="27">
        <v>259977.54426913738</v>
      </c>
      <c r="J995" s="28">
        <v>0.43407734085663091</v>
      </c>
      <c r="K995" s="29">
        <v>85418.380909141531</v>
      </c>
      <c r="L995" s="29">
        <v>100580.90045081335</v>
      </c>
      <c r="M995" s="28">
        <v>-0.15074949094422438</v>
      </c>
      <c r="N995" s="29">
        <v>91267.324902288528</v>
      </c>
      <c r="O995" s="28">
        <v>-6.4085848899471082E-2</v>
      </c>
      <c r="P995" s="29">
        <v>67757.032328185247</v>
      </c>
      <c r="Q995" s="28">
        <v>0.26065705616226642</v>
      </c>
      <c r="R995" s="29">
        <v>28167.556769671257</v>
      </c>
      <c r="S995" s="29">
        <v>32602.404615727773</v>
      </c>
      <c r="T995" s="28">
        <v>-0.1360282438773579</v>
      </c>
      <c r="U995" s="29">
        <v>33732.458649776767</v>
      </c>
      <c r="V995" s="28">
        <v>-0.16497172464902249</v>
      </c>
      <c r="W995" s="29">
        <v>21924.74851563288</v>
      </c>
      <c r="X995" s="28">
        <v>0.28473796402212331</v>
      </c>
      <c r="Y995" s="27">
        <v>369578.49729431194</v>
      </c>
      <c r="Z995" s="45">
        <v>3249.408073609628</v>
      </c>
      <c r="AA995" s="29">
        <v>27943.570612077536</v>
      </c>
      <c r="AB995" s="29">
        <v>223.98615759372021</v>
      </c>
      <c r="AC995" s="30">
        <v>4.3647269053775908</v>
      </c>
      <c r="AD995" s="30">
        <v>3.9914644291102892</v>
      </c>
      <c r="AE995" s="28">
        <v>9.3515170408396464E-2</v>
      </c>
      <c r="AF995" s="30">
        <v>3.7584751026844661</v>
      </c>
      <c r="AG995" s="28">
        <v>0.16130259909400846</v>
      </c>
      <c r="AH995" s="30">
        <v>3.836908662261366</v>
      </c>
      <c r="AI995" s="28">
        <v>0.13756341095832697</v>
      </c>
      <c r="AJ995" s="30">
        <v>13.23607540464266</v>
      </c>
      <c r="AK995" s="30">
        <v>12.313971657281781</v>
      </c>
      <c r="AL995" s="28">
        <v>7.4882724520126634E-2</v>
      </c>
      <c r="AM995" s="30">
        <v>10.169017678055775</v>
      </c>
      <c r="AN995" s="28">
        <v>0.30160806320608924</v>
      </c>
      <c r="AO995" s="30">
        <v>11.857720697857358</v>
      </c>
      <c r="AP995" s="28">
        <v>0.11624111765715356</v>
      </c>
    </row>
    <row r="996" spans="1:42" s="2" customFormat="1" x14ac:dyDescent="0.25">
      <c r="A996" s="83" t="s">
        <v>199</v>
      </c>
      <c r="B996" s="83" t="s">
        <v>239</v>
      </c>
      <c r="C996" s="26" t="s">
        <v>224</v>
      </c>
      <c r="D996" s="27">
        <v>63913.866177570817</v>
      </c>
      <c r="E996" s="27">
        <v>58136.050898224115</v>
      </c>
      <c r="F996" s="28">
        <v>9.938437836896824E-2</v>
      </c>
      <c r="G996" s="27">
        <v>106964.41601234794</v>
      </c>
      <c r="H996" s="28">
        <v>-0.40247543472595015</v>
      </c>
      <c r="I996" s="27">
        <v>57526.133638178108</v>
      </c>
      <c r="J996" s="28">
        <v>0.11104053297879543</v>
      </c>
      <c r="K996" s="29">
        <v>15619.034825823332</v>
      </c>
      <c r="L996" s="29">
        <v>15742.405788509264</v>
      </c>
      <c r="M996" s="28">
        <v>-7.8368557095627612E-3</v>
      </c>
      <c r="N996" s="29">
        <v>30248.267304927675</v>
      </c>
      <c r="O996" s="28">
        <v>-0.48363869347058863</v>
      </c>
      <c r="P996" s="29">
        <v>13488.86470232612</v>
      </c>
      <c r="Q996" s="28">
        <v>0.15792063828246933</v>
      </c>
      <c r="R996" s="29">
        <v>6493.098867219187</v>
      </c>
      <c r="S996" s="29">
        <v>6344.912303693668</v>
      </c>
      <c r="T996" s="28">
        <v>2.335517914711803E-2</v>
      </c>
      <c r="U996" s="29">
        <v>15596.370448220699</v>
      </c>
      <c r="V996" s="28">
        <v>-0.58367885087264337</v>
      </c>
      <c r="W996" s="29">
        <v>6295.5510711614415</v>
      </c>
      <c r="X996" s="28">
        <v>3.1378952187786899E-2</v>
      </c>
      <c r="Y996" s="27">
        <v>63673.913449945001</v>
      </c>
      <c r="Z996" s="45">
        <v>239.95272762581371</v>
      </c>
      <c r="AA996" s="29">
        <v>6452.632283985321</v>
      </c>
      <c r="AB996" s="29">
        <v>40.46658323386626</v>
      </c>
      <c r="AC996" s="30">
        <v>4.0920496618587761</v>
      </c>
      <c r="AD996" s="30">
        <v>3.6929584765664552</v>
      </c>
      <c r="AE996" s="28">
        <v>0.10806814856563937</v>
      </c>
      <c r="AF996" s="30">
        <v>3.5362163040301691</v>
      </c>
      <c r="AG996" s="28">
        <v>0.15718307649764882</v>
      </c>
      <c r="AH996" s="30">
        <v>4.2647127766251431</v>
      </c>
      <c r="AI996" s="28">
        <v>-4.0486458012537738E-2</v>
      </c>
      <c r="AJ996" s="30">
        <v>9.8433533024183468</v>
      </c>
      <c r="AK996" s="30">
        <v>9.1626248111231448</v>
      </c>
      <c r="AL996" s="28">
        <v>7.4294048411631855E-2</v>
      </c>
      <c r="AM996" s="30">
        <v>6.8582890081679801</v>
      </c>
      <c r="AN996" s="28">
        <v>0.43524912564857804</v>
      </c>
      <c r="AO996" s="30">
        <v>9.1375850958771334</v>
      </c>
      <c r="AP996" s="28">
        <v>7.7237935311776751E-2</v>
      </c>
    </row>
    <row r="997" spans="1:42" s="2" customFormat="1" x14ac:dyDescent="0.25">
      <c r="A997" s="83" t="s">
        <v>199</v>
      </c>
      <c r="B997" s="83" t="s">
        <v>239</v>
      </c>
      <c r="C997" s="26" t="s">
        <v>208</v>
      </c>
      <c r="D997" s="27">
        <v>219.19537219882011</v>
      </c>
      <c r="E997" s="27">
        <v>292.1123499286175</v>
      </c>
      <c r="F997" s="28">
        <v>-0.24961963349928842</v>
      </c>
      <c r="G997" s="27">
        <v>772.59500052928934</v>
      </c>
      <c r="H997" s="28">
        <v>-0.71628683586011588</v>
      </c>
      <c r="I997" s="27">
        <v>405.67551484942436</v>
      </c>
      <c r="J997" s="28">
        <v>-0.45967808217318851</v>
      </c>
      <c r="K997" s="29">
        <v>11.068777084350586</v>
      </c>
      <c r="L997" s="29">
        <v>19.722449185218373</v>
      </c>
      <c r="M997" s="28">
        <v>-0.43877269093706484</v>
      </c>
      <c r="N997" s="29">
        <v>44.768823150453883</v>
      </c>
      <c r="O997" s="28">
        <v>-0.75275702362887853</v>
      </c>
      <c r="P997" s="29">
        <v>22.570214986801147</v>
      </c>
      <c r="Q997" s="28">
        <v>-0.50958477396766033</v>
      </c>
      <c r="R997" s="29">
        <v>7.5199741381756411</v>
      </c>
      <c r="S997" s="29">
        <v>8.2084216485700789</v>
      </c>
      <c r="T997" s="28">
        <v>-8.3870875531152397E-2</v>
      </c>
      <c r="U997" s="29">
        <v>38.358224726674187</v>
      </c>
      <c r="V997" s="28">
        <v>-0.80395406221846666</v>
      </c>
      <c r="W997" s="29">
        <v>48.644195582178071</v>
      </c>
      <c r="X997" s="28">
        <v>-0.84540860326343314</v>
      </c>
      <c r="Y997" s="27">
        <v>219.19537219882011</v>
      </c>
      <c r="Z997" s="26"/>
      <c r="AA997" s="29">
        <v>7.5199741381756411</v>
      </c>
      <c r="AB997" s="26"/>
      <c r="AC997" s="30">
        <v>19.803034294432219</v>
      </c>
      <c r="AD997" s="30">
        <v>14.811159972340075</v>
      </c>
      <c r="AE997" s="28">
        <v>0.3370346638220435</v>
      </c>
      <c r="AF997" s="30">
        <v>17.257433771105429</v>
      </c>
      <c r="AG997" s="28">
        <v>0.1475074774784276</v>
      </c>
      <c r="AH997" s="30">
        <v>17.973932241525375</v>
      </c>
      <c r="AI997" s="28">
        <v>0.10176415646438508</v>
      </c>
      <c r="AJ997" s="30">
        <v>29.148421014649564</v>
      </c>
      <c r="AK997" s="30">
        <v>35.586908474603518</v>
      </c>
      <c r="AL997" s="28">
        <v>-0.18092292182527628</v>
      </c>
      <c r="AM997" s="30">
        <v>20.14157344440472</v>
      </c>
      <c r="AN997" s="28">
        <v>0.4471769593922626</v>
      </c>
      <c r="AO997" s="30">
        <v>8.3396489549115493</v>
      </c>
      <c r="AP997" s="28">
        <v>2.4951616275746122</v>
      </c>
    </row>
    <row r="998" spans="1:42" s="2" customFormat="1" x14ac:dyDescent="0.25">
      <c r="A998" s="83" t="s">
        <v>199</v>
      </c>
      <c r="B998" s="83" t="s">
        <v>239</v>
      </c>
      <c r="C998" s="26" t="s">
        <v>223</v>
      </c>
      <c r="D998" s="27">
        <v>1133803.1691882932</v>
      </c>
      <c r="E998" s="27">
        <v>1186370.572470305</v>
      </c>
      <c r="F998" s="28">
        <v>-4.4309429533939008E-2</v>
      </c>
      <c r="G998" s="27">
        <v>950837.22380941268</v>
      </c>
      <c r="H998" s="28">
        <v>0.19242614907928179</v>
      </c>
      <c r="I998" s="27">
        <v>896483.21725342039</v>
      </c>
      <c r="J998" s="28">
        <v>0.26472325121931034</v>
      </c>
      <c r="K998" s="29">
        <v>392298.5340550816</v>
      </c>
      <c r="L998" s="29">
        <v>443240.01579634682</v>
      </c>
      <c r="M998" s="28">
        <v>-0.11492978956275246</v>
      </c>
      <c r="N998" s="29">
        <v>392396.34279375483</v>
      </c>
      <c r="O998" s="28">
        <v>-2.492600669436691E-4</v>
      </c>
      <c r="P998" s="29">
        <v>347864.84597386816</v>
      </c>
      <c r="Q998" s="28">
        <v>0.12773261970987243</v>
      </c>
      <c r="R998" s="29">
        <v>256699.20258089888</v>
      </c>
      <c r="S998" s="29">
        <v>288577.41032244253</v>
      </c>
      <c r="T998" s="28">
        <v>-0.11046674688058387</v>
      </c>
      <c r="U998" s="29">
        <v>241291.67450711588</v>
      </c>
      <c r="V998" s="28">
        <v>6.3854370878132491E-2</v>
      </c>
      <c r="W998" s="29">
        <v>212863.61298069343</v>
      </c>
      <c r="X998" s="28">
        <v>0.20593275189865967</v>
      </c>
      <c r="Y998" s="27">
        <v>1119235.5336891538</v>
      </c>
      <c r="Z998" s="45">
        <v>14567.635499139291</v>
      </c>
      <c r="AA998" s="29">
        <v>251483.45224844883</v>
      </c>
      <c r="AB998" s="29">
        <v>5215.7503324500494</v>
      </c>
      <c r="AC998" s="30">
        <v>2.8901539790844564</v>
      </c>
      <c r="AD998" s="30">
        <v>2.6765872443597254</v>
      </c>
      <c r="AE998" s="28">
        <v>7.9790686881129086E-2</v>
      </c>
      <c r="AF998" s="30">
        <v>2.42315516255761</v>
      </c>
      <c r="AG998" s="28">
        <v>0.19272344740562752</v>
      </c>
      <c r="AH998" s="30">
        <v>2.5771020775142217</v>
      </c>
      <c r="AI998" s="28">
        <v>0.12147438950970582</v>
      </c>
      <c r="AJ998" s="30">
        <v>4.4168550497579924</v>
      </c>
      <c r="AK998" s="30">
        <v>4.1110999337914622</v>
      </c>
      <c r="AL998" s="28">
        <v>7.437306825196717E-2</v>
      </c>
      <c r="AM998" s="30">
        <v>3.9406134743425296</v>
      </c>
      <c r="AN998" s="28">
        <v>0.12085467872357644</v>
      </c>
      <c r="AO998" s="30">
        <v>4.2115381050810727</v>
      </c>
      <c r="AP998" s="28">
        <v>4.875105948328283E-2</v>
      </c>
    </row>
    <row r="999" spans="1:42" s="2" customFormat="1" x14ac:dyDescent="0.25">
      <c r="A999" s="83" t="s">
        <v>199</v>
      </c>
      <c r="B999" s="83" t="s">
        <v>239</v>
      </c>
      <c r="C999" s="26" t="s">
        <v>207</v>
      </c>
      <c r="D999" s="26"/>
      <c r="E999" s="26"/>
      <c r="F999" s="26"/>
      <c r="G999" s="27">
        <v>3038.6025557637213</v>
      </c>
      <c r="H999" s="28">
        <v>-1</v>
      </c>
      <c r="I999" s="27">
        <v>3027.1794332098962</v>
      </c>
      <c r="J999" s="28">
        <v>-1</v>
      </c>
      <c r="K999" s="26"/>
      <c r="L999" s="26"/>
      <c r="M999" s="26"/>
      <c r="N999" s="29">
        <v>1017.3560564517975</v>
      </c>
      <c r="O999" s="28">
        <v>-1</v>
      </c>
      <c r="P999" s="29">
        <v>1019.8019640445709</v>
      </c>
      <c r="Q999" s="28">
        <v>-1</v>
      </c>
      <c r="R999" s="26"/>
      <c r="S999" s="26"/>
      <c r="T999" s="26"/>
      <c r="U999" s="29">
        <v>263.72810738384726</v>
      </c>
      <c r="V999" s="28">
        <v>-1</v>
      </c>
      <c r="W999" s="29">
        <v>269.26683419942856</v>
      </c>
      <c r="X999" s="28">
        <v>-1</v>
      </c>
      <c r="Y999" s="26"/>
      <c r="Z999" s="26"/>
      <c r="AA999" s="26"/>
      <c r="AB999" s="26"/>
      <c r="AC999" s="26"/>
      <c r="AD999" s="26"/>
      <c r="AE999" s="26"/>
      <c r="AF999" s="30">
        <v>2.9867641092749428</v>
      </c>
      <c r="AG999" s="28">
        <v>-1</v>
      </c>
      <c r="AH999" s="30">
        <v>2.9683992970595927</v>
      </c>
      <c r="AI999" s="28">
        <v>-1</v>
      </c>
      <c r="AJ999" s="26"/>
      <c r="AK999" s="26"/>
      <c r="AL999" s="26"/>
      <c r="AM999" s="30">
        <v>11.521724346738434</v>
      </c>
      <c r="AN999" s="28">
        <v>-1</v>
      </c>
      <c r="AO999" s="30">
        <v>11.242303353883754</v>
      </c>
      <c r="AP999" s="28">
        <v>-1</v>
      </c>
    </row>
    <row r="1000" spans="1:42" s="2" customFormat="1" x14ac:dyDescent="0.25">
      <c r="A1000" s="83" t="s">
        <v>199</v>
      </c>
      <c r="B1000" s="83" t="s">
        <v>239</v>
      </c>
      <c r="C1000" s="26" t="s">
        <v>209</v>
      </c>
      <c r="D1000" s="27">
        <v>185.7891702914238</v>
      </c>
      <c r="E1000" s="27">
        <v>200.83030891418457</v>
      </c>
      <c r="F1000" s="28">
        <v>-7.4894764162255489E-2</v>
      </c>
      <c r="G1000" s="27">
        <v>121.57503058910369</v>
      </c>
      <c r="H1000" s="28">
        <v>0.52818526461530979</v>
      </c>
      <c r="I1000" s="27">
        <v>332.6625455856323</v>
      </c>
      <c r="J1000" s="28">
        <v>-0.44150860156392657</v>
      </c>
      <c r="K1000" s="29">
        <v>2.4260770082473755</v>
      </c>
      <c r="L1000" s="29">
        <v>43.363341304567761</v>
      </c>
      <c r="M1000" s="28">
        <v>-0.94405235078156169</v>
      </c>
      <c r="N1000" s="29">
        <v>28.14094136377695</v>
      </c>
      <c r="O1000" s="28">
        <v>-0.91378834926360264</v>
      </c>
      <c r="P1000" s="29">
        <v>5.9404671192169189</v>
      </c>
      <c r="Q1000" s="28">
        <v>-0.59160164351398947</v>
      </c>
      <c r="R1000" s="29">
        <v>4.6459423478545858</v>
      </c>
      <c r="S1000" s="29">
        <v>6.190620921089403</v>
      </c>
      <c r="T1000" s="28">
        <v>-0.24951916664330179</v>
      </c>
      <c r="U1000" s="29">
        <v>3.5484679052498915</v>
      </c>
      <c r="V1000" s="28">
        <v>0.30928120865374081</v>
      </c>
      <c r="W1000" s="29">
        <v>8.1279821887752206</v>
      </c>
      <c r="X1000" s="28">
        <v>-0.42840150975347208</v>
      </c>
      <c r="Y1000" s="27">
        <v>185.7891702914238</v>
      </c>
      <c r="Z1000" s="26"/>
      <c r="AA1000" s="29">
        <v>4.6459423478545858</v>
      </c>
      <c r="AB1000" s="26"/>
      <c r="AC1000" s="30">
        <v>76.580079552231496</v>
      </c>
      <c r="AD1000" s="30">
        <v>4.6313384271665825</v>
      </c>
      <c r="AE1000" s="28">
        <v>15.535194038731175</v>
      </c>
      <c r="AF1000" s="30">
        <v>4.3202190366522419</v>
      </c>
      <c r="AG1000" s="28">
        <v>16.725971508049682</v>
      </c>
      <c r="AH1000" s="30">
        <v>55.999391783433417</v>
      </c>
      <c r="AI1000" s="28">
        <v>0.36751627318364138</v>
      </c>
      <c r="AJ1000" s="30">
        <v>39.989555698472657</v>
      </c>
      <c r="AK1000" s="30">
        <v>32.441060674547522</v>
      </c>
      <c r="AL1000" s="28">
        <v>0.23268336074620097</v>
      </c>
      <c r="AM1000" s="30">
        <v>34.261273832922576</v>
      </c>
      <c r="AN1000" s="28">
        <v>0.1671940714605194</v>
      </c>
      <c r="AO1000" s="30">
        <v>40.928060354886206</v>
      </c>
      <c r="AP1000" s="28">
        <v>-2.2930592074869867E-2</v>
      </c>
    </row>
    <row r="1001" spans="1:42" s="2" customFormat="1" x14ac:dyDescent="0.25">
      <c r="A1001" s="83" t="s">
        <v>199</v>
      </c>
      <c r="B1001" s="83" t="s">
        <v>239</v>
      </c>
      <c r="C1001" s="26" t="s">
        <v>206</v>
      </c>
      <c r="D1001" s="27">
        <v>44703.472026963231</v>
      </c>
      <c r="E1001" s="27">
        <v>56038.499523277278</v>
      </c>
      <c r="F1001" s="28">
        <v>-0.20227214491361786</v>
      </c>
      <c r="G1001" s="27">
        <v>37438.85200141072</v>
      </c>
      <c r="H1001" s="28">
        <v>0.1940396042399691</v>
      </c>
      <c r="I1001" s="27">
        <v>32815.742559381724</v>
      </c>
      <c r="J1001" s="28">
        <v>0.36225690904510438</v>
      </c>
      <c r="K1001" s="29">
        <v>12470.234020422797</v>
      </c>
      <c r="L1001" s="29">
        <v>16800.051179635739</v>
      </c>
      <c r="M1001" s="28">
        <v>-0.25772642671835133</v>
      </c>
      <c r="N1001" s="29">
        <v>11520.614050381138</v>
      </c>
      <c r="O1001" s="28">
        <v>8.2427895413286739E-2</v>
      </c>
      <c r="P1001" s="29">
        <v>9770.5965955990705</v>
      </c>
      <c r="Q1001" s="28">
        <v>0.27630220922637544</v>
      </c>
      <c r="R1001" s="29">
        <v>3454.7239205686055</v>
      </c>
      <c r="S1001" s="29">
        <v>4704.3562911177123</v>
      </c>
      <c r="T1001" s="28">
        <v>-0.26563302037911873</v>
      </c>
      <c r="U1001" s="29">
        <v>3532.5741219402735</v>
      </c>
      <c r="V1001" s="28">
        <v>-2.2037811149708743E-2</v>
      </c>
      <c r="W1001" s="29">
        <v>3099.1211419677879</v>
      </c>
      <c r="X1001" s="28">
        <v>0.11474310370940437</v>
      </c>
      <c r="Y1001" s="27">
        <v>44394.424871597883</v>
      </c>
      <c r="Z1001" s="45">
        <v>309.04715536534599</v>
      </c>
      <c r="AA1001" s="29">
        <v>3428.3327295298241</v>
      </c>
      <c r="AB1001" s="29">
        <v>26.391191038781294</v>
      </c>
      <c r="AC1001" s="30">
        <v>3.5848142026646252</v>
      </c>
      <c r="AD1001" s="30">
        <v>3.3356148099837108</v>
      </c>
      <c r="AE1001" s="28">
        <v>7.47086839688577E-2</v>
      </c>
      <c r="AF1001" s="30">
        <v>3.2497271271900758</v>
      </c>
      <c r="AG1001" s="28">
        <v>0.10311237293461231</v>
      </c>
      <c r="AH1001" s="30">
        <v>3.3586221924424535</v>
      </c>
      <c r="AI1001" s="28">
        <v>6.7346666955023185E-2</v>
      </c>
      <c r="AJ1001" s="30">
        <v>12.939810258298609</v>
      </c>
      <c r="AK1001" s="30">
        <v>11.912044083285844</v>
      </c>
      <c r="AL1001" s="28">
        <v>8.6279581222743734E-2</v>
      </c>
      <c r="AM1001" s="30">
        <v>10.598178752678898</v>
      </c>
      <c r="AN1001" s="28">
        <v>0.22094659471824984</v>
      </c>
      <c r="AO1001" s="30">
        <v>10.588725337321069</v>
      </c>
      <c r="AP1001" s="28">
        <v>0.22203663293549558</v>
      </c>
    </row>
    <row r="1002" spans="1:42" s="2" customFormat="1" x14ac:dyDescent="0.25">
      <c r="A1002" s="83" t="s">
        <v>199</v>
      </c>
      <c r="B1002" s="83" t="s">
        <v>239</v>
      </c>
      <c r="C1002" s="26" t="s">
        <v>211</v>
      </c>
      <c r="D1002" s="26"/>
      <c r="E1002" s="27">
        <v>48.72657625794411</v>
      </c>
      <c r="F1002" s="28">
        <v>-1</v>
      </c>
      <c r="G1002" s="27">
        <v>146.21133479595184</v>
      </c>
      <c r="H1002" s="28">
        <v>-1</v>
      </c>
      <c r="I1002" s="27">
        <v>142.57863485574723</v>
      </c>
      <c r="J1002" s="28">
        <v>-1</v>
      </c>
      <c r="K1002" s="26"/>
      <c r="L1002" s="29">
        <v>4.118425439564021</v>
      </c>
      <c r="M1002" s="28">
        <v>-1</v>
      </c>
      <c r="N1002" s="29">
        <v>12.33256626463168</v>
      </c>
      <c r="O1002" s="28">
        <v>-1</v>
      </c>
      <c r="P1002" s="29">
        <v>12.286472124338871</v>
      </c>
      <c r="Q1002" s="28">
        <v>-1</v>
      </c>
      <c r="R1002" s="26"/>
      <c r="S1002" s="29">
        <v>1.1940996664708905</v>
      </c>
      <c r="T1002" s="28">
        <v>-1</v>
      </c>
      <c r="U1002" s="29">
        <v>3.5705930164338611</v>
      </c>
      <c r="V1002" s="28">
        <v>-1</v>
      </c>
      <c r="W1002" s="29">
        <v>3.5409792208994588</v>
      </c>
      <c r="X1002" s="28">
        <v>-1</v>
      </c>
      <c r="Y1002" s="26"/>
      <c r="Z1002" s="26"/>
      <c r="AA1002" s="26"/>
      <c r="AB1002" s="26"/>
      <c r="AC1002" s="26"/>
      <c r="AD1002" s="30">
        <v>11.831360546156285</v>
      </c>
      <c r="AE1002" s="28">
        <v>-1</v>
      </c>
      <c r="AF1002" s="30">
        <v>11.855710454625198</v>
      </c>
      <c r="AG1002" s="28">
        <v>-1</v>
      </c>
      <c r="AH1002" s="30">
        <v>11.604521901230399</v>
      </c>
      <c r="AI1002" s="28">
        <v>-1</v>
      </c>
      <c r="AJ1002" s="26"/>
      <c r="AK1002" s="30">
        <v>40.806121654780611</v>
      </c>
      <c r="AL1002" s="28">
        <v>-1</v>
      </c>
      <c r="AM1002" s="30">
        <v>40.948753924909873</v>
      </c>
      <c r="AN1002" s="28">
        <v>-1</v>
      </c>
      <c r="AO1002" s="30">
        <v>40.265312491591025</v>
      </c>
      <c r="AP1002" s="28">
        <v>-1</v>
      </c>
    </row>
    <row r="1003" spans="1:42" s="2" customFormat="1" x14ac:dyDescent="0.25">
      <c r="A1003" s="83" t="s">
        <v>199</v>
      </c>
      <c r="B1003" s="83" t="s">
        <v>239</v>
      </c>
      <c r="C1003" s="26" t="s">
        <v>204</v>
      </c>
      <c r="D1003" s="27">
        <v>251885.04017140984</v>
      </c>
      <c r="E1003" s="27">
        <v>304905.98495485663</v>
      </c>
      <c r="F1003" s="28">
        <v>-0.17389276498228426</v>
      </c>
      <c r="G1003" s="27">
        <v>247473.42801436663</v>
      </c>
      <c r="H1003" s="28">
        <v>1.7826609476582298E-2</v>
      </c>
      <c r="I1003" s="27">
        <v>264584.01650222659</v>
      </c>
      <c r="J1003" s="28">
        <v>-4.7996007085748804E-2</v>
      </c>
      <c r="K1003" s="29">
        <v>76607.99478629716</v>
      </c>
      <c r="L1003" s="29">
        <v>92573.305117412965</v>
      </c>
      <c r="M1003" s="28">
        <v>-0.17246127607593373</v>
      </c>
      <c r="N1003" s="29">
        <v>78582.909738601287</v>
      </c>
      <c r="O1003" s="28">
        <v>-2.5131608881288528E-2</v>
      </c>
      <c r="P1003" s="29">
        <v>84793.712275947997</v>
      </c>
      <c r="Q1003" s="28">
        <v>-9.6536845361973156E-2</v>
      </c>
      <c r="R1003" s="29">
        <v>39009.811056181563</v>
      </c>
      <c r="S1003" s="29">
        <v>48434.546765305131</v>
      </c>
      <c r="T1003" s="28">
        <v>-0.19458705280741351</v>
      </c>
      <c r="U1003" s="29">
        <v>42157.885320923298</v>
      </c>
      <c r="V1003" s="28">
        <v>-7.4673438688332899E-2</v>
      </c>
      <c r="W1003" s="29">
        <v>48709.236533185023</v>
      </c>
      <c r="X1003" s="28">
        <v>-0.19912908038284191</v>
      </c>
      <c r="Y1003" s="27">
        <v>247946.69741422826</v>
      </c>
      <c r="Z1003" s="45">
        <v>3938.3427571815746</v>
      </c>
      <c r="AA1003" s="29">
        <v>38476.327336698712</v>
      </c>
      <c r="AB1003" s="29">
        <v>533.48371948285126</v>
      </c>
      <c r="AC1003" s="30">
        <v>3.2879732836508651</v>
      </c>
      <c r="AD1003" s="30">
        <v>3.2936707247098607</v>
      </c>
      <c r="AE1003" s="28">
        <v>-1.7298150104235143E-3</v>
      </c>
      <c r="AF1003" s="30">
        <v>3.1492016373224647</v>
      </c>
      <c r="AG1003" s="28">
        <v>4.4065659271785372E-2</v>
      </c>
      <c r="AH1003" s="30">
        <v>3.1203258991796337</v>
      </c>
      <c r="AI1003" s="28">
        <v>5.3727523947196557E-2</v>
      </c>
      <c r="AJ1003" s="30">
        <v>6.4569664233607122</v>
      </c>
      <c r="AK1003" s="30">
        <v>6.2952170572032351</v>
      </c>
      <c r="AL1003" s="28">
        <v>2.5694009386443183E-2</v>
      </c>
      <c r="AM1003" s="30">
        <v>5.8701575311592675</v>
      </c>
      <c r="AN1003" s="28">
        <v>9.9964760585489573E-2</v>
      </c>
      <c r="AO1003" s="30">
        <v>5.4319064582744723</v>
      </c>
      <c r="AP1003" s="28">
        <v>0.18871090158865989</v>
      </c>
    </row>
    <row r="1004" spans="1:42" s="2" customFormat="1" x14ac:dyDescent="0.25">
      <c r="A1004" s="83" t="s">
        <v>199</v>
      </c>
      <c r="B1004" s="83" t="s">
        <v>239</v>
      </c>
      <c r="C1004" s="26" t="s">
        <v>227</v>
      </c>
      <c r="D1004" s="27">
        <v>1324954.2578125657</v>
      </c>
      <c r="E1004" s="27">
        <v>1483951.43731776</v>
      </c>
      <c r="F1004" s="28">
        <v>-0.10714446275450999</v>
      </c>
      <c r="G1004" s="27">
        <v>1215860.4629464769</v>
      </c>
      <c r="H1004" s="28">
        <v>8.9725587919615712E-2</v>
      </c>
      <c r="I1004" s="27">
        <v>1348135.0475300252</v>
      </c>
      <c r="J1004" s="28">
        <v>-1.7194708912827452E-2</v>
      </c>
      <c r="K1004" s="29">
        <v>563174.68444907852</v>
      </c>
      <c r="L1004" s="29">
        <v>675206.7458025011</v>
      </c>
      <c r="M1004" s="28">
        <v>-0.16592260378007556</v>
      </c>
      <c r="N1004" s="29">
        <v>575442.65855746251</v>
      </c>
      <c r="O1004" s="28">
        <v>-2.1319194755456135E-2</v>
      </c>
      <c r="P1004" s="29">
        <v>616494.82327860396</v>
      </c>
      <c r="Q1004" s="28">
        <v>-8.6489191500362703E-2</v>
      </c>
      <c r="R1004" s="29">
        <v>338360.9216705744</v>
      </c>
      <c r="S1004" s="29">
        <v>405839.56780921941</v>
      </c>
      <c r="T1004" s="28">
        <v>-0.16626926374602774</v>
      </c>
      <c r="U1004" s="29">
        <v>334458.39146086929</v>
      </c>
      <c r="V1004" s="28">
        <v>1.1668208391062905E-2</v>
      </c>
      <c r="W1004" s="29">
        <v>358867.63454511313</v>
      </c>
      <c r="X1004" s="28">
        <v>-5.7142831786801435E-2</v>
      </c>
      <c r="Y1004" s="27">
        <v>1295552.610568699</v>
      </c>
      <c r="Z1004" s="45">
        <v>29401.647243866697</v>
      </c>
      <c r="AA1004" s="29">
        <v>325265.1446584342</v>
      </c>
      <c r="AB1004" s="29">
        <v>13095.777012140179</v>
      </c>
      <c r="AC1004" s="30">
        <v>2.3526523730531181</v>
      </c>
      <c r="AD1004" s="30">
        <v>2.1977734176130665</v>
      </c>
      <c r="AE1004" s="28">
        <v>7.0470847539989279E-2</v>
      </c>
      <c r="AF1004" s="30">
        <v>2.1129133283139514</v>
      </c>
      <c r="AG1004" s="28">
        <v>0.11346373820760178</v>
      </c>
      <c r="AH1004" s="30">
        <v>2.1867743193048375</v>
      </c>
      <c r="AI1004" s="28">
        <v>7.5855131589899191E-2</v>
      </c>
      <c r="AJ1004" s="30">
        <v>3.91580165720949</v>
      </c>
      <c r="AK1004" s="30">
        <v>3.6564976779576819</v>
      </c>
      <c r="AL1004" s="28">
        <v>7.0915942546595861E-2</v>
      </c>
      <c r="AM1004" s="30">
        <v>3.6353115783274621</v>
      </c>
      <c r="AN1004" s="28">
        <v>7.7157094471411475E-2</v>
      </c>
      <c r="AO1004" s="30">
        <v>3.756635922988345</v>
      </c>
      <c r="AP1004" s="28">
        <v>4.2369220090546104E-2</v>
      </c>
    </row>
    <row r="1005" spans="1:42" s="2" customFormat="1" x14ac:dyDescent="0.25">
      <c r="A1005" s="83" t="s">
        <v>199</v>
      </c>
      <c r="B1005" s="83" t="s">
        <v>239</v>
      </c>
      <c r="C1005" s="26" t="s">
        <v>205</v>
      </c>
      <c r="D1005" s="27">
        <v>263805.58262089733</v>
      </c>
      <c r="E1005" s="27">
        <v>286748.86674070242</v>
      </c>
      <c r="F1005" s="28">
        <v>-8.0011769115558337E-2</v>
      </c>
      <c r="G1005" s="27">
        <v>194431.53278644799</v>
      </c>
      <c r="H1005" s="28">
        <v>0.35680452054372097</v>
      </c>
      <c r="I1005" s="27">
        <v>165697.110979594</v>
      </c>
      <c r="J1005" s="28">
        <v>0.59209524572450534</v>
      </c>
      <c r="K1005" s="29">
        <v>57315.617208802803</v>
      </c>
      <c r="L1005" s="29">
        <v>67971.239266739009</v>
      </c>
      <c r="M1005" s="28">
        <v>-0.15676662913442596</v>
      </c>
      <c r="N1005" s="29">
        <v>48383.07637906773</v>
      </c>
      <c r="O1005" s="28">
        <v>0.18462118365006683</v>
      </c>
      <c r="P1005" s="29">
        <v>43430.770267079897</v>
      </c>
      <c r="Q1005" s="28">
        <v>0.31970068355539816</v>
      </c>
      <c r="R1005" s="29">
        <v>18207.56806539743</v>
      </c>
      <c r="S1005" s="29">
        <v>21537.542878680262</v>
      </c>
      <c r="T1005" s="28">
        <v>-0.15461256801857054</v>
      </c>
      <c r="U1005" s="29">
        <v>14288.697675420657</v>
      </c>
      <c r="V1005" s="28">
        <v>0.2742636508236852</v>
      </c>
      <c r="W1005" s="29">
        <v>12198.690522489007</v>
      </c>
      <c r="X1005" s="28">
        <v>0.49258381724093275</v>
      </c>
      <c r="Y1005" s="27">
        <v>261105.17443027886</v>
      </c>
      <c r="Z1005" s="45">
        <v>2700.4081906184679</v>
      </c>
      <c r="AA1005" s="29">
        <v>18050.439682076358</v>
      </c>
      <c r="AB1005" s="29">
        <v>157.12838332107268</v>
      </c>
      <c r="AC1005" s="30">
        <v>4.6026824008514877</v>
      </c>
      <c r="AD1005" s="30">
        <v>4.2186793978467287</v>
      </c>
      <c r="AE1005" s="28">
        <v>9.1024457369469541E-2</v>
      </c>
      <c r="AF1005" s="30">
        <v>4.0185855744916239</v>
      </c>
      <c r="AG1005" s="28">
        <v>0.14534885858036151</v>
      </c>
      <c r="AH1005" s="30">
        <v>3.815200834814362</v>
      </c>
      <c r="AI1005" s="28">
        <v>0.20640632043566917</v>
      </c>
      <c r="AJ1005" s="30">
        <v>14.488787391779498</v>
      </c>
      <c r="AK1005" s="30">
        <v>13.313908107156989</v>
      </c>
      <c r="AL1005" s="28">
        <v>8.824450906274052E-2</v>
      </c>
      <c r="AM1005" s="30">
        <v>13.607365569845326</v>
      </c>
      <c r="AN1005" s="28">
        <v>6.47753466613296E-2</v>
      </c>
      <c r="AO1005" s="30">
        <v>13.583188349120062</v>
      </c>
      <c r="AP1005" s="28">
        <v>6.667057979197509E-2</v>
      </c>
    </row>
    <row r="1006" spans="1:42" s="2" customFormat="1" x14ac:dyDescent="0.25">
      <c r="A1006" s="83" t="s">
        <v>199</v>
      </c>
      <c r="B1006" s="83" t="s">
        <v>239</v>
      </c>
      <c r="C1006" s="26" t="s">
        <v>210</v>
      </c>
      <c r="D1006" s="26"/>
      <c r="E1006" s="26"/>
      <c r="F1006" s="26"/>
      <c r="G1006" s="27">
        <v>112.18361198067664</v>
      </c>
      <c r="H1006" s="28">
        <v>-1</v>
      </c>
      <c r="I1006" s="27">
        <v>30.460963482856751</v>
      </c>
      <c r="J1006" s="28">
        <v>-1</v>
      </c>
      <c r="K1006" s="26"/>
      <c r="L1006" s="26"/>
      <c r="M1006" s="26"/>
      <c r="N1006" s="29">
        <v>12.768780681320035</v>
      </c>
      <c r="O1006" s="28">
        <v>-1</v>
      </c>
      <c r="P1006" s="29">
        <v>6.2016449052234464</v>
      </c>
      <c r="Q1006" s="28">
        <v>-1</v>
      </c>
      <c r="R1006" s="26"/>
      <c r="S1006" s="26"/>
      <c r="T1006" s="26"/>
      <c r="U1006" s="29">
        <v>5.6110111629415247</v>
      </c>
      <c r="V1006" s="28">
        <v>-1</v>
      </c>
      <c r="W1006" s="29">
        <v>1.8057888233571084</v>
      </c>
      <c r="X1006" s="28">
        <v>-1</v>
      </c>
      <c r="Y1006" s="26"/>
      <c r="Z1006" s="26"/>
      <c r="AA1006" s="26"/>
      <c r="AB1006" s="26"/>
      <c r="AC1006" s="26"/>
      <c r="AD1006" s="26"/>
      <c r="AE1006" s="26"/>
      <c r="AF1006" s="30">
        <v>8.7857732684526866</v>
      </c>
      <c r="AG1006" s="28">
        <v>-1</v>
      </c>
      <c r="AH1006" s="30">
        <v>4.911755501705759</v>
      </c>
      <c r="AI1006" s="28">
        <v>-1</v>
      </c>
      <c r="AJ1006" s="26"/>
      <c r="AK1006" s="26"/>
      <c r="AL1006" s="26"/>
      <c r="AM1006" s="30">
        <v>19.993475101529711</v>
      </c>
      <c r="AN1006" s="28">
        <v>-1</v>
      </c>
      <c r="AO1006" s="30">
        <v>16.868508149378918</v>
      </c>
      <c r="AP1006" s="28">
        <v>-1</v>
      </c>
    </row>
    <row r="1007" spans="1:42" s="2" customFormat="1" x14ac:dyDescent="0.25">
      <c r="A1007" s="83" t="s">
        <v>199</v>
      </c>
      <c r="B1007" s="83" t="s">
        <v>240</v>
      </c>
      <c r="C1007" s="26" t="s">
        <v>221</v>
      </c>
      <c r="D1007" s="27">
        <v>936156.59590994474</v>
      </c>
      <c r="E1007" s="27">
        <v>997525.20356418495</v>
      </c>
      <c r="F1007" s="28">
        <v>-6.1520859257458857E-2</v>
      </c>
      <c r="G1007" s="27">
        <v>879934.18607753748</v>
      </c>
      <c r="H1007" s="28">
        <v>6.3893880612854254E-2</v>
      </c>
      <c r="I1007" s="27">
        <v>852181.0664900518</v>
      </c>
      <c r="J1007" s="28">
        <v>9.8541885899636153E-2</v>
      </c>
      <c r="K1007" s="29">
        <v>353996.31325388205</v>
      </c>
      <c r="L1007" s="29">
        <v>393502.2084074606</v>
      </c>
      <c r="M1007" s="28">
        <v>-0.10039561229773655</v>
      </c>
      <c r="N1007" s="29">
        <v>373551.64929725823</v>
      </c>
      <c r="O1007" s="28">
        <v>-5.2349751580978272E-2</v>
      </c>
      <c r="P1007" s="29">
        <v>348592.48424411478</v>
      </c>
      <c r="Q1007" s="28">
        <v>1.5501851743834619E-2</v>
      </c>
      <c r="R1007" s="29">
        <v>243911.90889650854</v>
      </c>
      <c r="S1007" s="29">
        <v>274095.87173571833</v>
      </c>
      <c r="T1007" s="28">
        <v>-0.11012191700688218</v>
      </c>
      <c r="U1007" s="29">
        <v>248676.19861366478</v>
      </c>
      <c r="V1007" s="28">
        <v>-1.9158607634009565E-2</v>
      </c>
      <c r="W1007" s="29">
        <v>231010.2099171064</v>
      </c>
      <c r="X1007" s="28">
        <v>5.5849042274069463E-2</v>
      </c>
      <c r="Y1007" s="26"/>
      <c r="Z1007" s="26"/>
      <c r="AA1007" s="26"/>
      <c r="AB1007" s="26"/>
      <c r="AC1007" s="30">
        <v>2.6445376995735663</v>
      </c>
      <c r="AD1007" s="30">
        <v>2.5349926436277466</v>
      </c>
      <c r="AE1007" s="28">
        <v>4.3213165222070762E-2</v>
      </c>
      <c r="AF1007" s="30">
        <v>2.3555890804736328</v>
      </c>
      <c r="AG1007" s="28">
        <v>0.12266512079510714</v>
      </c>
      <c r="AH1007" s="30">
        <v>2.4446340784940173</v>
      </c>
      <c r="AI1007" s="28">
        <v>8.1772410373456339E-2</v>
      </c>
      <c r="AJ1007" s="30">
        <v>3.8380930236053157</v>
      </c>
      <c r="AK1007" s="30">
        <v>3.6393295427885648</v>
      </c>
      <c r="AL1007" s="28">
        <v>5.4615411569586048E-2</v>
      </c>
      <c r="AM1007" s="30">
        <v>3.5384736898144986</v>
      </c>
      <c r="AN1007" s="28">
        <v>8.4674738335139166E-2</v>
      </c>
      <c r="AO1007" s="30">
        <v>3.6889324796330025</v>
      </c>
      <c r="AP1007" s="28">
        <v>4.0434609415012264E-2</v>
      </c>
    </row>
    <row r="1008" spans="1:42" s="2" customFormat="1" x14ac:dyDescent="0.25">
      <c r="A1008" s="83" t="s">
        <v>199</v>
      </c>
      <c r="B1008" s="83" t="s">
        <v>240</v>
      </c>
      <c r="C1008" s="26" t="s">
        <v>167</v>
      </c>
      <c r="D1008" s="27">
        <v>510987.65238889214</v>
      </c>
      <c r="E1008" s="27">
        <v>539269.9599409342</v>
      </c>
      <c r="F1008" s="28">
        <v>-5.2445546114120292E-2</v>
      </c>
      <c r="G1008" s="27">
        <v>484269.07225653529</v>
      </c>
      <c r="H1008" s="28">
        <v>5.5173005386978384E-2</v>
      </c>
      <c r="I1008" s="27">
        <v>536055.51063989999</v>
      </c>
      <c r="J1008" s="28">
        <v>-4.6763549209826907E-2</v>
      </c>
      <c r="K1008" s="29">
        <v>209810.03101219545</v>
      </c>
      <c r="L1008" s="29">
        <v>227022.28438778236</v>
      </c>
      <c r="M1008" s="28">
        <v>-7.5817461805583075E-2</v>
      </c>
      <c r="N1008" s="29">
        <v>215229.66379234468</v>
      </c>
      <c r="O1008" s="28">
        <v>-2.5180696213780898E-2</v>
      </c>
      <c r="P1008" s="29">
        <v>234726.30155435839</v>
      </c>
      <c r="Q1008" s="28">
        <v>-0.10615031369372459</v>
      </c>
      <c r="R1008" s="29">
        <v>161317.43761227641</v>
      </c>
      <c r="S1008" s="29">
        <v>177330.97655093699</v>
      </c>
      <c r="T1008" s="28">
        <v>-9.0303111447992357E-2</v>
      </c>
      <c r="U1008" s="29">
        <v>160503.75130962514</v>
      </c>
      <c r="V1008" s="28">
        <v>5.0695781002750772E-3</v>
      </c>
      <c r="W1008" s="29">
        <v>166413.55082655689</v>
      </c>
      <c r="X1008" s="28">
        <v>-3.0623186567251763E-2</v>
      </c>
      <c r="Y1008" s="26"/>
      <c r="Z1008" s="26"/>
      <c r="AA1008" s="26"/>
      <c r="AB1008" s="26"/>
      <c r="AC1008" s="30">
        <v>2.4354777029664056</v>
      </c>
      <c r="AD1008" s="30">
        <v>2.3754053986162607</v>
      </c>
      <c r="AE1008" s="28">
        <v>2.5289285098509404E-2</v>
      </c>
      <c r="AF1008" s="30">
        <v>2.2500108197156412</v>
      </c>
      <c r="AG1008" s="28">
        <v>8.2429329506159416E-2</v>
      </c>
      <c r="AH1008" s="30">
        <v>2.2837471007302486</v>
      </c>
      <c r="AI1008" s="28">
        <v>6.6439319041780007E-2</v>
      </c>
      <c r="AJ1008" s="30">
        <v>3.1675909309757442</v>
      </c>
      <c r="AK1008" s="30">
        <v>3.0410364304627451</v>
      </c>
      <c r="AL1008" s="28">
        <v>4.1615581860603261E-2</v>
      </c>
      <c r="AM1008" s="30">
        <v>3.017182267113121</v>
      </c>
      <c r="AN1008" s="28">
        <v>4.9850705243119485E-2</v>
      </c>
      <c r="AO1008" s="30">
        <v>3.2212251224577213</v>
      </c>
      <c r="AP1008" s="28">
        <v>-1.6650246239559765E-2</v>
      </c>
    </row>
    <row r="1009" spans="1:42" s="2" customFormat="1" x14ac:dyDescent="0.25">
      <c r="A1009" s="83" t="s">
        <v>199</v>
      </c>
      <c r="B1009" s="83" t="s">
        <v>240</v>
      </c>
      <c r="C1009" s="26" t="s">
        <v>168</v>
      </c>
      <c r="D1009" s="27">
        <v>353879.63361950638</v>
      </c>
      <c r="E1009" s="27">
        <v>369380.56385267258</v>
      </c>
      <c r="F1009" s="28">
        <v>-4.1964661246628961E-2</v>
      </c>
      <c r="G1009" s="27">
        <v>301165.60579998611</v>
      </c>
      <c r="H1009" s="28">
        <v>0.17503335973407724</v>
      </c>
      <c r="I1009" s="27">
        <v>290481.95777433872</v>
      </c>
      <c r="J1009" s="28">
        <v>0.21824996062033644</v>
      </c>
      <c r="K1009" s="29">
        <v>126580.12465575375</v>
      </c>
      <c r="L1009" s="29">
        <v>138529.19696976314</v>
      </c>
      <c r="M1009" s="28">
        <v>-8.6256706711564365E-2</v>
      </c>
      <c r="N1009" s="29">
        <v>117999.90303206239</v>
      </c>
      <c r="O1009" s="28">
        <v>7.2713802327108598E-2</v>
      </c>
      <c r="P1009" s="29">
        <v>108869.47558161644</v>
      </c>
      <c r="Q1009" s="28">
        <v>0.16267782112039411</v>
      </c>
      <c r="R1009" s="29">
        <v>75311.457663510533</v>
      </c>
      <c r="S1009" s="29">
        <v>84295.445787778663</v>
      </c>
      <c r="T1009" s="28">
        <v>-0.10657738434512969</v>
      </c>
      <c r="U1009" s="29">
        <v>69234.296016528941</v>
      </c>
      <c r="V1009" s="28">
        <v>8.7776752225959459E-2</v>
      </c>
      <c r="W1009" s="29">
        <v>63089.316875700089</v>
      </c>
      <c r="X1009" s="28">
        <v>0.19372758167425977</v>
      </c>
      <c r="Y1009" s="26"/>
      <c r="Z1009" s="26"/>
      <c r="AA1009" s="26"/>
      <c r="AB1009" s="26"/>
      <c r="AC1009" s="30">
        <v>2.7956966749868073</v>
      </c>
      <c r="AD1009" s="30">
        <v>2.6664455719995077</v>
      </c>
      <c r="AE1009" s="28">
        <v>4.8473182556048607E-2</v>
      </c>
      <c r="AF1009" s="30">
        <v>2.5522529939550442</v>
      </c>
      <c r="AG1009" s="28">
        <v>9.5383836010126788E-2</v>
      </c>
      <c r="AH1009" s="30">
        <v>2.6681671443945958</v>
      </c>
      <c r="AI1009" s="28">
        <v>4.7796679777026417E-2</v>
      </c>
      <c r="AJ1009" s="30">
        <v>4.6988817452004525</v>
      </c>
      <c r="AK1009" s="30">
        <v>4.3819753297541277</v>
      </c>
      <c r="AL1009" s="28">
        <v>7.2320447195239321E-2</v>
      </c>
      <c r="AM1009" s="30">
        <v>4.3499482644856542</v>
      </c>
      <c r="AN1009" s="28">
        <v>8.0215547289056527E-2</v>
      </c>
      <c r="AO1009" s="30">
        <v>4.6042970848242408</v>
      </c>
      <c r="AP1009" s="28">
        <v>2.0542692757155631E-2</v>
      </c>
    </row>
    <row r="1010" spans="1:42" s="2" customFormat="1" x14ac:dyDescent="0.25">
      <c r="A1010" s="83" t="s">
        <v>199</v>
      </c>
      <c r="B1010" s="83" t="s">
        <v>240</v>
      </c>
      <c r="C1010" s="26" t="s">
        <v>192</v>
      </c>
      <c r="D1010" s="27">
        <v>71289.309901546236</v>
      </c>
      <c r="E1010" s="27">
        <v>88874.679770578136</v>
      </c>
      <c r="F1010" s="28">
        <v>-0.19786704058374022</v>
      </c>
      <c r="G1010" s="27">
        <v>94499.508021016125</v>
      </c>
      <c r="H1010" s="28">
        <v>-0.24561184079718257</v>
      </c>
      <c r="I1010" s="27">
        <v>25643.598075813054</v>
      </c>
      <c r="J1010" s="28">
        <v>1.7800041823610568</v>
      </c>
      <c r="K1010" s="29">
        <v>17606.157585932779</v>
      </c>
      <c r="L1010" s="29">
        <v>27950.727049915069</v>
      </c>
      <c r="M1010" s="28">
        <v>-0.37010019258206461</v>
      </c>
      <c r="N1010" s="29">
        <v>40322.08247285118</v>
      </c>
      <c r="O1010" s="28">
        <v>-0.56336189734776254</v>
      </c>
      <c r="P1010" s="29">
        <v>4996.7071081399918</v>
      </c>
      <c r="Q1010" s="28">
        <v>2.5235520523608628</v>
      </c>
      <c r="R1010" s="29">
        <v>7283.0136207215528</v>
      </c>
      <c r="S1010" s="29">
        <v>12469.449397002649</v>
      </c>
      <c r="T1010" s="28">
        <v>-0.41593141855387683</v>
      </c>
      <c r="U1010" s="29">
        <v>18938.151287510627</v>
      </c>
      <c r="V1010" s="28">
        <v>-0.61543164851974907</v>
      </c>
      <c r="W1010" s="29">
        <v>1507.3422148494365</v>
      </c>
      <c r="X1010" s="28">
        <v>3.8316921990067327</v>
      </c>
      <c r="Y1010" s="26"/>
      <c r="Z1010" s="26"/>
      <c r="AA1010" s="26"/>
      <c r="AB1010" s="26"/>
      <c r="AC1010" s="30">
        <v>4.0491123377485838</v>
      </c>
      <c r="AD1010" s="30">
        <v>3.1796911619459354</v>
      </c>
      <c r="AE1010" s="28">
        <v>0.27342944063491137</v>
      </c>
      <c r="AF1010" s="30">
        <v>2.3436167535405086</v>
      </c>
      <c r="AG1010" s="28">
        <v>0.72771948810810394</v>
      </c>
      <c r="AH1010" s="30">
        <v>5.1320995048994975</v>
      </c>
      <c r="AI1010" s="28">
        <v>-0.21102224657121529</v>
      </c>
      <c r="AJ1010" s="30">
        <v>9.7884356138940412</v>
      </c>
      <c r="AK1010" s="30">
        <v>7.1273940765934247</v>
      </c>
      <c r="AL1010" s="28">
        <v>0.37335406302838742</v>
      </c>
      <c r="AM1010" s="30">
        <v>4.9899014210186854</v>
      </c>
      <c r="AN1010" s="28">
        <v>0.96164909644562435</v>
      </c>
      <c r="AO1010" s="30">
        <v>17.01245929636125</v>
      </c>
      <c r="AP1010" s="28">
        <v>-0.42463135732600027</v>
      </c>
    </row>
    <row r="1011" spans="1:42" s="2" customFormat="1" x14ac:dyDescent="0.25">
      <c r="A1011" s="83" t="s">
        <v>199</v>
      </c>
      <c r="B1011" s="83" t="s">
        <v>240</v>
      </c>
      <c r="C1011" s="26" t="s">
        <v>224</v>
      </c>
      <c r="D1011" s="27">
        <v>26122.636771595477</v>
      </c>
      <c r="E1011" s="27">
        <v>46360.857380230424</v>
      </c>
      <c r="F1011" s="28">
        <v>-0.43653680609593504</v>
      </c>
      <c r="G1011" s="27">
        <v>64116.456865617038</v>
      </c>
      <c r="H1011" s="28">
        <v>-0.59257516636724905</v>
      </c>
      <c r="I1011" s="27">
        <v>2385.5733917617799</v>
      </c>
      <c r="J1011" s="28">
        <v>9.9502549206015143</v>
      </c>
      <c r="K1011" s="29">
        <v>9749.5446301754146</v>
      </c>
      <c r="L1011" s="29">
        <v>20102.360108563855</v>
      </c>
      <c r="M1011" s="28">
        <v>-0.51500497565845571</v>
      </c>
      <c r="N1011" s="29">
        <v>34836.423356387189</v>
      </c>
      <c r="O1011" s="28">
        <v>-0.72013359320976755</v>
      </c>
      <c r="P1011" s="29">
        <v>725.30674910545349</v>
      </c>
      <c r="Q1011" s="28">
        <v>12.441960442529831</v>
      </c>
      <c r="R1011" s="29">
        <v>4872.6248538814798</v>
      </c>
      <c r="S1011" s="29">
        <v>9916.4826728152511</v>
      </c>
      <c r="T1011" s="28">
        <v>-0.50863375506729336</v>
      </c>
      <c r="U1011" s="29">
        <v>17283.355736788151</v>
      </c>
      <c r="V1011" s="28">
        <v>-0.71807414439141881</v>
      </c>
      <c r="W1011" s="29">
        <v>242.90866488218307</v>
      </c>
      <c r="X1011" s="28">
        <v>19.059493786460141</v>
      </c>
      <c r="Y1011" s="26"/>
      <c r="Z1011" s="26"/>
      <c r="AA1011" s="26"/>
      <c r="AB1011" s="26"/>
      <c r="AC1011" s="30">
        <v>2.6793699359808434</v>
      </c>
      <c r="AD1011" s="30">
        <v>2.3062395226160595</v>
      </c>
      <c r="AE1011" s="28">
        <v>0.16179170017064282</v>
      </c>
      <c r="AF1011" s="30">
        <v>1.8405005648739026</v>
      </c>
      <c r="AG1011" s="28">
        <v>0.45578327283176567</v>
      </c>
      <c r="AH1011" s="30">
        <v>3.2890544513807325</v>
      </c>
      <c r="AI1011" s="28">
        <v>-0.18536771720028711</v>
      </c>
      <c r="AJ1011" s="30">
        <v>5.3611015735772209</v>
      </c>
      <c r="AK1011" s="30">
        <v>4.6751311840964229</v>
      </c>
      <c r="AL1011" s="28">
        <v>0.14672751682654175</v>
      </c>
      <c r="AM1011" s="30">
        <v>3.7097226859216463</v>
      </c>
      <c r="AN1011" s="28">
        <v>0.44514887700973926</v>
      </c>
      <c r="AO1011" s="30">
        <v>9.820865768287204</v>
      </c>
      <c r="AP1011" s="28">
        <v>-0.45411110384087683</v>
      </c>
    </row>
    <row r="1012" spans="1:42" s="2" customFormat="1" x14ac:dyDescent="0.25">
      <c r="A1012" s="83" t="s">
        <v>199</v>
      </c>
      <c r="B1012" s="83" t="s">
        <v>240</v>
      </c>
      <c r="C1012" s="26" t="s">
        <v>223</v>
      </c>
      <c r="D1012" s="27">
        <v>196846.62880043031</v>
      </c>
      <c r="E1012" s="27">
        <v>237330.66252687335</v>
      </c>
      <c r="F1012" s="28">
        <v>-0.17058071340385259</v>
      </c>
      <c r="G1012" s="27">
        <v>211522.43830272436</v>
      </c>
      <c r="H1012" s="28">
        <v>-6.9381809419625212E-2</v>
      </c>
      <c r="I1012" s="27">
        <v>193437.88754528761</v>
      </c>
      <c r="J1012" s="28">
        <v>1.762189040833401E-2</v>
      </c>
      <c r="K1012" s="29">
        <v>65022.412490889961</v>
      </c>
      <c r="L1012" s="29">
        <v>85664.720732058151</v>
      </c>
      <c r="M1012" s="28">
        <v>-0.24096627018411859</v>
      </c>
      <c r="N1012" s="29">
        <v>83589.945063946579</v>
      </c>
      <c r="O1012" s="28">
        <v>-0.22212638803449861</v>
      </c>
      <c r="P1012" s="29">
        <v>70220.095405209897</v>
      </c>
      <c r="Q1012" s="28">
        <v>-7.4019878274535919E-2</v>
      </c>
      <c r="R1012" s="29">
        <v>44066.811240557457</v>
      </c>
      <c r="S1012" s="29">
        <v>57548.73355801154</v>
      </c>
      <c r="T1012" s="28">
        <v>-0.23426966127523446</v>
      </c>
      <c r="U1012" s="29">
        <v>52386.374946474782</v>
      </c>
      <c r="V1012" s="28">
        <v>-0.15881159393864816</v>
      </c>
      <c r="W1012" s="29">
        <v>43623.984884969999</v>
      </c>
      <c r="X1012" s="28">
        <v>1.0150983610395197E-2</v>
      </c>
      <c r="Y1012" s="26"/>
      <c r="Z1012" s="26"/>
      <c r="AA1012" s="26"/>
      <c r="AB1012" s="26"/>
      <c r="AC1012" s="30">
        <v>3.0273658152565428</v>
      </c>
      <c r="AD1012" s="30">
        <v>2.7704597703551204</v>
      </c>
      <c r="AE1012" s="28">
        <v>9.2730472988781912E-2</v>
      </c>
      <c r="AF1012" s="30">
        <v>2.5304770584656922</v>
      </c>
      <c r="AG1012" s="28">
        <v>0.19636169200922529</v>
      </c>
      <c r="AH1012" s="30">
        <v>2.75473689446078</v>
      </c>
      <c r="AI1012" s="28">
        <v>9.8967317475568931E-2</v>
      </c>
      <c r="AJ1012" s="30">
        <v>4.4670041525323709</v>
      </c>
      <c r="AK1012" s="30">
        <v>4.123994532175657</v>
      </c>
      <c r="AL1012" s="28">
        <v>8.317412103254064E-2</v>
      </c>
      <c r="AM1012" s="30">
        <v>4.0377376468374679</v>
      </c>
      <c r="AN1012" s="28">
        <v>0.10631361996268461</v>
      </c>
      <c r="AO1012" s="30">
        <v>4.4342094848821061</v>
      </c>
      <c r="AP1012" s="28">
        <v>7.3958318302448818E-3</v>
      </c>
    </row>
    <row r="1013" spans="1:42" s="2" customFormat="1" x14ac:dyDescent="0.25">
      <c r="A1013" s="83" t="s">
        <v>199</v>
      </c>
      <c r="B1013" s="83" t="s">
        <v>240</v>
      </c>
      <c r="C1013" s="26" t="s">
        <v>206</v>
      </c>
      <c r="D1013" s="27">
        <v>512.60764163732529</v>
      </c>
      <c r="E1013" s="27">
        <v>535.99190283060079</v>
      </c>
      <c r="F1013" s="28">
        <v>-4.3628012046044017E-2</v>
      </c>
      <c r="G1013" s="27">
        <v>38.506651312112808</v>
      </c>
      <c r="H1013" s="28">
        <v>12.312184367381677</v>
      </c>
      <c r="I1013" s="26"/>
      <c r="J1013" s="26"/>
      <c r="K1013" s="29">
        <v>118.43739566253629</v>
      </c>
      <c r="L1013" s="29">
        <v>111.68299200048236</v>
      </c>
      <c r="M1013" s="28">
        <v>6.0478355218355533E-2</v>
      </c>
      <c r="N1013" s="29">
        <v>5.5056594530912655</v>
      </c>
      <c r="O1013" s="28">
        <v>20.511936339621801</v>
      </c>
      <c r="P1013" s="26"/>
      <c r="Q1013" s="26"/>
      <c r="R1013" s="29">
        <v>61.381621484873676</v>
      </c>
      <c r="S1013" s="29">
        <v>137.8935122586449</v>
      </c>
      <c r="T1013" s="28">
        <v>-0.55486215065911848</v>
      </c>
      <c r="U1013" s="29">
        <v>16.516978113677503</v>
      </c>
      <c r="V1013" s="28">
        <v>2.7162743125538396</v>
      </c>
      <c r="W1013" s="26"/>
      <c r="X1013" s="26"/>
      <c r="Y1013" s="26"/>
      <c r="Z1013" s="26"/>
      <c r="AA1013" s="26"/>
      <c r="AB1013" s="26"/>
      <c r="AC1013" s="30">
        <v>4.3280894414286042</v>
      </c>
      <c r="AD1013" s="30">
        <v>4.7992258555204703</v>
      </c>
      <c r="AE1013" s="28">
        <v>-9.8169252349298311E-2</v>
      </c>
      <c r="AF1013" s="30">
        <v>6.9940125502118473</v>
      </c>
      <c r="AG1013" s="28">
        <v>-0.3811721940222273</v>
      </c>
      <c r="AH1013" s="26"/>
      <c r="AI1013" s="26"/>
      <c r="AJ1013" s="30">
        <v>8.3511583636422451</v>
      </c>
      <c r="AK1013" s="30">
        <v>3.8869986995852885</v>
      </c>
      <c r="AL1013" s="28">
        <v>1.1484849903688537</v>
      </c>
      <c r="AM1013" s="30">
        <v>2.3313375514026946</v>
      </c>
      <c r="AN1013" s="28">
        <v>2.582131793235007</v>
      </c>
      <c r="AO1013" s="26"/>
      <c r="AP1013" s="26"/>
    </row>
    <row r="1014" spans="1:42" s="2" customFormat="1" x14ac:dyDescent="0.25">
      <c r="A1014" s="83" t="s">
        <v>199</v>
      </c>
      <c r="B1014" s="83" t="s">
        <v>240</v>
      </c>
      <c r="C1014" s="26" t="s">
        <v>204</v>
      </c>
      <c r="D1014" s="27">
        <v>157033.00481907604</v>
      </c>
      <c r="E1014" s="27">
        <v>132049.90132579923</v>
      </c>
      <c r="F1014" s="28">
        <v>0.18919441243380725</v>
      </c>
      <c r="G1014" s="27">
        <v>89643.167497261762</v>
      </c>
      <c r="H1014" s="28">
        <v>0.75175653876657988</v>
      </c>
      <c r="I1014" s="27">
        <v>97044.070229051111</v>
      </c>
      <c r="J1014" s="28">
        <v>0.61816177380477022</v>
      </c>
      <c r="K1014" s="29">
        <v>61557.712164863799</v>
      </c>
      <c r="L1014" s="29">
        <v>52864.476237705006</v>
      </c>
      <c r="M1014" s="28">
        <v>0.16444381077511627</v>
      </c>
      <c r="N1014" s="29">
        <v>34409.957968115807</v>
      </c>
      <c r="O1014" s="28">
        <v>0.78895051897195112</v>
      </c>
      <c r="P1014" s="29">
        <v>38649.380176406543</v>
      </c>
      <c r="Q1014" s="28">
        <v>0.59272184660911098</v>
      </c>
      <c r="R1014" s="29">
        <v>31244.646422953061</v>
      </c>
      <c r="S1014" s="29">
        <v>26746.712229767134</v>
      </c>
      <c r="T1014" s="28">
        <v>0.16816774168527732</v>
      </c>
      <c r="U1014" s="29">
        <v>16847.921070054173</v>
      </c>
      <c r="V1014" s="28">
        <v>0.85451049378952226</v>
      </c>
      <c r="W1014" s="29">
        <v>19465.331990730087</v>
      </c>
      <c r="X1014" s="28">
        <v>0.60514325868331453</v>
      </c>
      <c r="Y1014" s="26"/>
      <c r="Z1014" s="26"/>
      <c r="AA1014" s="26"/>
      <c r="AB1014" s="26"/>
      <c r="AC1014" s="30">
        <v>2.5509883213091222</v>
      </c>
      <c r="AD1014" s="30">
        <v>2.4978948194253761</v>
      </c>
      <c r="AE1014" s="28">
        <v>2.1255299250734657E-2</v>
      </c>
      <c r="AF1014" s="30">
        <v>2.6051519034206589</v>
      </c>
      <c r="AG1014" s="28">
        <v>-2.0790949671847529E-2</v>
      </c>
      <c r="AH1014" s="30">
        <v>2.510882963351933</v>
      </c>
      <c r="AI1014" s="28">
        <v>1.5972611444879995E-2</v>
      </c>
      <c r="AJ1014" s="30">
        <v>5.0259171665234739</v>
      </c>
      <c r="AK1014" s="30">
        <v>4.9370517090634172</v>
      </c>
      <c r="AL1014" s="28">
        <v>1.7999701582407553E-2</v>
      </c>
      <c r="AM1014" s="30">
        <v>5.3207257515347273</v>
      </c>
      <c r="AN1014" s="28">
        <v>-5.540758888507228E-2</v>
      </c>
      <c r="AO1014" s="30">
        <v>4.9854824092014507</v>
      </c>
      <c r="AP1014" s="28">
        <v>8.1105004497448036E-3</v>
      </c>
    </row>
    <row r="1015" spans="1:42" s="2" customFormat="1" x14ac:dyDescent="0.25">
      <c r="A1015" s="83" t="s">
        <v>199</v>
      </c>
      <c r="B1015" s="83" t="s">
        <v>240</v>
      </c>
      <c r="C1015" s="26" t="s">
        <v>227</v>
      </c>
      <c r="D1015" s="27">
        <v>510987.65238889214</v>
      </c>
      <c r="E1015" s="27">
        <v>539269.9599409342</v>
      </c>
      <c r="F1015" s="28">
        <v>-5.2445546114120292E-2</v>
      </c>
      <c r="G1015" s="27">
        <v>484269.07225653529</v>
      </c>
      <c r="H1015" s="28">
        <v>5.5173005386978384E-2</v>
      </c>
      <c r="I1015" s="27">
        <v>536055.51063989999</v>
      </c>
      <c r="J1015" s="28">
        <v>-4.6763549209826907E-2</v>
      </c>
      <c r="K1015" s="29">
        <v>209810.03101219545</v>
      </c>
      <c r="L1015" s="29">
        <v>227022.28438778236</v>
      </c>
      <c r="M1015" s="28">
        <v>-7.5817461805583075E-2</v>
      </c>
      <c r="N1015" s="29">
        <v>215229.66379234468</v>
      </c>
      <c r="O1015" s="28">
        <v>-2.5180696213780898E-2</v>
      </c>
      <c r="P1015" s="29">
        <v>234726.30155435839</v>
      </c>
      <c r="Q1015" s="28">
        <v>-0.10615031369372459</v>
      </c>
      <c r="R1015" s="29">
        <v>161317.43761227641</v>
      </c>
      <c r="S1015" s="29">
        <v>177330.97655093699</v>
      </c>
      <c r="T1015" s="28">
        <v>-9.0303111447992357E-2</v>
      </c>
      <c r="U1015" s="29">
        <v>160503.75130962514</v>
      </c>
      <c r="V1015" s="28">
        <v>5.0695781002750772E-3</v>
      </c>
      <c r="W1015" s="29">
        <v>166413.55082655689</v>
      </c>
      <c r="X1015" s="28">
        <v>-3.0623186567251763E-2</v>
      </c>
      <c r="Y1015" s="26"/>
      <c r="Z1015" s="26"/>
      <c r="AA1015" s="26"/>
      <c r="AB1015" s="26"/>
      <c r="AC1015" s="30">
        <v>2.4354777029664056</v>
      </c>
      <c r="AD1015" s="30">
        <v>2.3754053986162607</v>
      </c>
      <c r="AE1015" s="28">
        <v>2.5289285098509404E-2</v>
      </c>
      <c r="AF1015" s="30">
        <v>2.2500108197156412</v>
      </c>
      <c r="AG1015" s="28">
        <v>8.2429329506159416E-2</v>
      </c>
      <c r="AH1015" s="30">
        <v>2.2837471007302486</v>
      </c>
      <c r="AI1015" s="28">
        <v>6.6439319041780007E-2</v>
      </c>
      <c r="AJ1015" s="30">
        <v>3.1675909309757442</v>
      </c>
      <c r="AK1015" s="30">
        <v>3.0410364304627451</v>
      </c>
      <c r="AL1015" s="28">
        <v>4.1615581860603261E-2</v>
      </c>
      <c r="AM1015" s="30">
        <v>3.017182267113121</v>
      </c>
      <c r="AN1015" s="28">
        <v>4.9850705243119485E-2</v>
      </c>
      <c r="AO1015" s="30">
        <v>3.2212251224577213</v>
      </c>
      <c r="AP1015" s="28">
        <v>-1.6650246239559765E-2</v>
      </c>
    </row>
    <row r="1016" spans="1:42" s="2" customFormat="1" x14ac:dyDescent="0.25">
      <c r="A1016" s="83" t="s">
        <v>199</v>
      </c>
      <c r="B1016" s="83" t="s">
        <v>240</v>
      </c>
      <c r="C1016" s="26" t="s">
        <v>205</v>
      </c>
      <c r="D1016" s="27">
        <v>44654.065488313434</v>
      </c>
      <c r="E1016" s="27">
        <v>41977.830487517116</v>
      </c>
      <c r="F1016" s="28">
        <v>6.3753532989089229E-2</v>
      </c>
      <c r="G1016" s="27">
        <v>30344.544504086971</v>
      </c>
      <c r="H1016" s="28">
        <v>0.47156815889258702</v>
      </c>
      <c r="I1016" s="27">
        <v>23258.024684051277</v>
      </c>
      <c r="J1016" s="28">
        <v>0.91994230356690876</v>
      </c>
      <c r="K1016" s="29">
        <v>7738.1755600948254</v>
      </c>
      <c r="L1016" s="29">
        <v>7736.6839493507287</v>
      </c>
      <c r="M1016" s="28">
        <v>1.9279716657185389E-4</v>
      </c>
      <c r="N1016" s="29">
        <v>5480.1534570109006</v>
      </c>
      <c r="O1016" s="28">
        <v>0.41203629073473835</v>
      </c>
      <c r="P1016" s="29">
        <v>4271.4003590345383</v>
      </c>
      <c r="Q1016" s="28">
        <v>0.81162497299688385</v>
      </c>
      <c r="R1016" s="29">
        <v>2349.0071453551996</v>
      </c>
      <c r="S1016" s="29">
        <v>2415.0732119287532</v>
      </c>
      <c r="T1016" s="28">
        <v>-2.735572000353197E-2</v>
      </c>
      <c r="U1016" s="29">
        <v>1638.2785726087959</v>
      </c>
      <c r="V1016" s="28">
        <v>0.43382644724128877</v>
      </c>
      <c r="W1016" s="29">
        <v>1264.4335499672532</v>
      </c>
      <c r="X1016" s="28">
        <v>0.8577545221067846</v>
      </c>
      <c r="Y1016" s="26"/>
      <c r="Z1016" s="26"/>
      <c r="AA1016" s="26"/>
      <c r="AB1016" s="26"/>
      <c r="AC1016" s="30">
        <v>5.7706193328813846</v>
      </c>
      <c r="AD1016" s="30">
        <v>5.4258168954982251</v>
      </c>
      <c r="AE1016" s="28">
        <v>6.3548483854890217E-2</v>
      </c>
      <c r="AF1016" s="30">
        <v>5.5371705814672794</v>
      </c>
      <c r="AG1016" s="28">
        <v>4.216029612586801E-2</v>
      </c>
      <c r="AH1016" s="30">
        <v>5.4450584653947711</v>
      </c>
      <c r="AI1016" s="28">
        <v>5.9790150933303171E-2</v>
      </c>
      <c r="AJ1016" s="30">
        <v>19.00976145458305</v>
      </c>
      <c r="AK1016" s="30">
        <v>17.381597493681074</v>
      </c>
      <c r="AL1016" s="28">
        <v>9.3671710065422936E-2</v>
      </c>
      <c r="AM1016" s="30">
        <v>18.522212895555544</v>
      </c>
      <c r="AN1016" s="28">
        <v>2.6322370970290169E-2</v>
      </c>
      <c r="AO1016" s="30">
        <v>18.39402686258493</v>
      </c>
      <c r="AP1016" s="28">
        <v>3.3474703315269048E-2</v>
      </c>
    </row>
    <row r="1017" spans="1:42" s="2" customFormat="1" x14ac:dyDescent="0.25">
      <c r="A1017" s="83" t="s">
        <v>199</v>
      </c>
      <c r="B1017" s="83" t="s">
        <v>241</v>
      </c>
      <c r="C1017" s="26" t="s">
        <v>221</v>
      </c>
      <c r="D1017" s="27">
        <v>309725.58673890232</v>
      </c>
      <c r="E1017" s="27">
        <v>345015.88044576166</v>
      </c>
      <c r="F1017" s="28">
        <v>-0.10228599814380766</v>
      </c>
      <c r="G1017" s="27">
        <v>289414.69816917542</v>
      </c>
      <c r="H1017" s="28">
        <v>7.0179188196773296E-2</v>
      </c>
      <c r="I1017" s="27">
        <v>273772.929754287</v>
      </c>
      <c r="J1017" s="28">
        <v>0.1313229069684978</v>
      </c>
      <c r="K1017" s="29">
        <v>103716.65622717811</v>
      </c>
      <c r="L1017" s="29">
        <v>118040.43537322739</v>
      </c>
      <c r="M1017" s="28">
        <v>-0.12134637677978298</v>
      </c>
      <c r="N1017" s="29">
        <v>109060.86789779986</v>
      </c>
      <c r="O1017" s="28">
        <v>-4.9002101061856311E-2</v>
      </c>
      <c r="P1017" s="29">
        <v>104189.34142156855</v>
      </c>
      <c r="Q1017" s="28">
        <v>-4.5367903083086483E-3</v>
      </c>
      <c r="R1017" s="29">
        <v>60750.702092829633</v>
      </c>
      <c r="S1017" s="29">
        <v>69775.44232616853</v>
      </c>
      <c r="T1017" s="28">
        <v>-0.12933977818660514</v>
      </c>
      <c r="U1017" s="29">
        <v>62386.153788543612</v>
      </c>
      <c r="V1017" s="28">
        <v>-2.6214978747644922E-2</v>
      </c>
      <c r="W1017" s="29">
        <v>59598.446569589963</v>
      </c>
      <c r="X1017" s="28">
        <v>1.9333650280536119E-2</v>
      </c>
      <c r="Y1017" s="26"/>
      <c r="Z1017" s="26"/>
      <c r="AA1017" s="26"/>
      <c r="AB1017" s="26"/>
      <c r="AC1017" s="30">
        <v>2.9862666037023784</v>
      </c>
      <c r="AD1017" s="30">
        <v>2.922861808793483</v>
      </c>
      <c r="AE1017" s="28">
        <v>2.1692710451838983E-2</v>
      </c>
      <c r="AF1017" s="30">
        <v>2.6536988357765847</v>
      </c>
      <c r="AG1017" s="28">
        <v>0.12532234760108724</v>
      </c>
      <c r="AH1017" s="30">
        <v>2.6276481453755736</v>
      </c>
      <c r="AI1017" s="28">
        <v>0.13647887330651226</v>
      </c>
      <c r="AJ1017" s="30">
        <v>5.098304646185464</v>
      </c>
      <c r="AK1017" s="30">
        <v>4.9446605989678858</v>
      </c>
      <c r="AL1017" s="28">
        <v>3.1072718570340052E-2</v>
      </c>
      <c r="AM1017" s="30">
        <v>4.6390854475520271</v>
      </c>
      <c r="AN1017" s="28">
        <v>9.8989165822707503E-2</v>
      </c>
      <c r="AO1017" s="30">
        <v>4.5936252622728482</v>
      </c>
      <c r="AP1017" s="28">
        <v>0.10986516206655242</v>
      </c>
    </row>
    <row r="1018" spans="1:42" s="2" customFormat="1" x14ac:dyDescent="0.25">
      <c r="A1018" s="83" t="s">
        <v>199</v>
      </c>
      <c r="B1018" s="83" t="s">
        <v>241</v>
      </c>
      <c r="C1018" s="26" t="s">
        <v>167</v>
      </c>
      <c r="D1018" s="27">
        <v>163625.61999420164</v>
      </c>
      <c r="E1018" s="27">
        <v>180978.34672021389</v>
      </c>
      <c r="F1018" s="28">
        <v>-9.5882888978088346E-2</v>
      </c>
      <c r="G1018" s="27">
        <v>157885.33978942037</v>
      </c>
      <c r="H1018" s="28">
        <v>3.6357271754536388E-2</v>
      </c>
      <c r="I1018" s="27">
        <v>150762.16339682578</v>
      </c>
      <c r="J1018" s="28">
        <v>8.5322844323463001E-2</v>
      </c>
      <c r="K1018" s="29">
        <v>57771.999481528605</v>
      </c>
      <c r="L1018" s="29">
        <v>64207.921544826699</v>
      </c>
      <c r="M1018" s="28">
        <v>-0.1002356392864214</v>
      </c>
      <c r="N1018" s="29">
        <v>61146.389750186412</v>
      </c>
      <c r="O1018" s="28">
        <v>-5.5185437479528712E-2</v>
      </c>
      <c r="P1018" s="29">
        <v>58176.479565322108</v>
      </c>
      <c r="Q1018" s="28">
        <v>-6.9526393968088514E-3</v>
      </c>
      <c r="R1018" s="29">
        <v>34924.628262155253</v>
      </c>
      <c r="S1018" s="29">
        <v>39225.486970017148</v>
      </c>
      <c r="T1018" s="28">
        <v>-0.1096444949465981</v>
      </c>
      <c r="U1018" s="29">
        <v>36608.865656530783</v>
      </c>
      <c r="V1018" s="28">
        <v>-4.6006270999414949E-2</v>
      </c>
      <c r="W1018" s="29">
        <v>34731.03991045049</v>
      </c>
      <c r="X1018" s="28">
        <v>5.5739290330466618E-3</v>
      </c>
      <c r="Y1018" s="26"/>
      <c r="Z1018" s="26"/>
      <c r="AA1018" s="26"/>
      <c r="AB1018" s="26"/>
      <c r="AC1018" s="30">
        <v>2.8322651364441267</v>
      </c>
      <c r="AD1018" s="30">
        <v>2.8186295766304168</v>
      </c>
      <c r="AE1018" s="28">
        <v>4.8376558334461174E-3</v>
      </c>
      <c r="AF1018" s="30">
        <v>2.5820876822730003</v>
      </c>
      <c r="AG1018" s="28">
        <v>9.6889604442439478E-2</v>
      </c>
      <c r="AH1018" s="30">
        <v>2.5914624694253972</v>
      </c>
      <c r="AI1018" s="28">
        <v>9.2921533635840201E-2</v>
      </c>
      <c r="AJ1018" s="30">
        <v>4.6851069900007589</v>
      </c>
      <c r="AK1018" s="30">
        <v>4.6137947722242076</v>
      </c>
      <c r="AL1018" s="28">
        <v>1.5456304689983696E-2</v>
      </c>
      <c r="AM1018" s="30">
        <v>4.3127624130919955</v>
      </c>
      <c r="AN1018" s="28">
        <v>8.6335517991545097E-2</v>
      </c>
      <c r="AO1018" s="30">
        <v>4.3408479500051422</v>
      </c>
      <c r="AP1018" s="28">
        <v>7.9306864456104451E-2</v>
      </c>
    </row>
    <row r="1019" spans="1:42" s="2" customFormat="1" x14ac:dyDescent="0.25">
      <c r="A1019" s="83" t="s">
        <v>199</v>
      </c>
      <c r="B1019" s="83" t="s">
        <v>241</v>
      </c>
      <c r="C1019" s="26" t="s">
        <v>168</v>
      </c>
      <c r="D1019" s="27">
        <v>127755.23430508375</v>
      </c>
      <c r="E1019" s="27">
        <v>144641.59149724245</v>
      </c>
      <c r="F1019" s="28">
        <v>-0.11674620707198616</v>
      </c>
      <c r="G1019" s="27">
        <v>117862.49226513744</v>
      </c>
      <c r="H1019" s="28">
        <v>8.3934607607754536E-2</v>
      </c>
      <c r="I1019" s="27">
        <v>112280.49722410203</v>
      </c>
      <c r="J1019" s="28">
        <v>0.13782212818398465</v>
      </c>
      <c r="K1019" s="29">
        <v>42352.639016370871</v>
      </c>
      <c r="L1019" s="29">
        <v>49816.141777396973</v>
      </c>
      <c r="M1019" s="28">
        <v>-0.1498209715713574</v>
      </c>
      <c r="N1019" s="29">
        <v>44873.465177799852</v>
      </c>
      <c r="O1019" s="28">
        <v>-5.6176320492318542E-2</v>
      </c>
      <c r="P1019" s="29">
        <v>43545.087228655917</v>
      </c>
      <c r="Q1019" s="28">
        <v>-2.7384219166297272E-2</v>
      </c>
      <c r="R1019" s="29">
        <v>24664.141147634513</v>
      </c>
      <c r="S1019" s="29">
        <v>29235.094012606216</v>
      </c>
      <c r="T1019" s="28">
        <v>-0.15635157058159968</v>
      </c>
      <c r="U1019" s="29">
        <v>24805.737788374132</v>
      </c>
      <c r="V1019" s="28">
        <v>-5.7082212973315416E-3</v>
      </c>
      <c r="W1019" s="29">
        <v>24100.685035071099</v>
      </c>
      <c r="X1019" s="28">
        <v>2.3379257134951866E-2</v>
      </c>
      <c r="Y1019" s="26"/>
      <c r="Z1019" s="26"/>
      <c r="AA1019" s="26"/>
      <c r="AB1019" s="26"/>
      <c r="AC1019" s="30">
        <v>3.0164645526740754</v>
      </c>
      <c r="AD1019" s="30">
        <v>2.9035085082175218</v>
      </c>
      <c r="AE1019" s="28">
        <v>3.8903293769198523E-2</v>
      </c>
      <c r="AF1019" s="30">
        <v>2.626552056948062</v>
      </c>
      <c r="AG1019" s="28">
        <v>0.1484503209043854</v>
      </c>
      <c r="AH1019" s="30">
        <v>2.5784882835235909</v>
      </c>
      <c r="AI1019" s="28">
        <v>0.16985776974405142</v>
      </c>
      <c r="AJ1019" s="30">
        <v>5.179796593782326</v>
      </c>
      <c r="AK1019" s="30">
        <v>4.9475329696177059</v>
      </c>
      <c r="AL1019" s="28">
        <v>4.6945341363246545E-2</v>
      </c>
      <c r="AM1019" s="30">
        <v>4.7514205491753936</v>
      </c>
      <c r="AN1019" s="28">
        <v>9.0157467682223352E-2</v>
      </c>
      <c r="AO1019" s="30">
        <v>4.6588093683110028</v>
      </c>
      <c r="AP1019" s="28">
        <v>0.11182840599039173</v>
      </c>
    </row>
    <row r="1020" spans="1:42" s="2" customFormat="1" x14ac:dyDescent="0.25">
      <c r="A1020" s="83" t="s">
        <v>199</v>
      </c>
      <c r="B1020" s="83" t="s">
        <v>241</v>
      </c>
      <c r="C1020" s="26" t="s">
        <v>192</v>
      </c>
      <c r="D1020" s="27">
        <v>18344.732439616921</v>
      </c>
      <c r="E1020" s="27">
        <v>19395.942228305339</v>
      </c>
      <c r="F1020" s="28">
        <v>-5.4197407700789214E-2</v>
      </c>
      <c r="G1020" s="27">
        <v>13666.866114617585</v>
      </c>
      <c r="H1020" s="28">
        <v>0.34227790671016073</v>
      </c>
      <c r="I1020" s="27">
        <v>10730.269133359194</v>
      </c>
      <c r="J1020" s="28">
        <v>0.70962463397914421</v>
      </c>
      <c r="K1020" s="29">
        <v>3592.017729278632</v>
      </c>
      <c r="L1020" s="29">
        <v>4016.3720510037242</v>
      </c>
      <c r="M1020" s="28">
        <v>-0.10565612854990428</v>
      </c>
      <c r="N1020" s="29">
        <v>3041.0129698136066</v>
      </c>
      <c r="O1020" s="28">
        <v>0.18119119021672517</v>
      </c>
      <c r="P1020" s="29">
        <v>2467.7746275905256</v>
      </c>
      <c r="Q1020" s="28">
        <v>0.45556960069153063</v>
      </c>
      <c r="R1020" s="29">
        <v>1161.932683039875</v>
      </c>
      <c r="S1020" s="29">
        <v>1314.8613435451766</v>
      </c>
      <c r="T1020" s="28">
        <v>-0.11630782306898603</v>
      </c>
      <c r="U1020" s="29">
        <v>971.55034363869288</v>
      </c>
      <c r="V1020" s="28">
        <v>0.19595725599576633</v>
      </c>
      <c r="W1020" s="29">
        <v>766.72162406836992</v>
      </c>
      <c r="X1020" s="28">
        <v>0.51545573590899973</v>
      </c>
      <c r="Y1020" s="26"/>
      <c r="Z1020" s="26"/>
      <c r="AA1020" s="26"/>
      <c r="AB1020" s="26"/>
      <c r="AC1020" s="30">
        <v>5.1070829328286766</v>
      </c>
      <c r="AD1020" s="30">
        <v>4.8292195000854399</v>
      </c>
      <c r="AE1020" s="28">
        <v>5.753795882301907E-2</v>
      </c>
      <c r="AF1020" s="30">
        <v>4.4941821196689178</v>
      </c>
      <c r="AG1020" s="28">
        <v>0.13637649673282726</v>
      </c>
      <c r="AH1020" s="30">
        <v>4.3481560323180579</v>
      </c>
      <c r="AI1020" s="28">
        <v>0.17453994172928175</v>
      </c>
      <c r="AJ1020" s="30">
        <v>15.788119834638794</v>
      </c>
      <c r="AK1020" s="30">
        <v>14.751321364433226</v>
      </c>
      <c r="AL1020" s="28">
        <v>7.0285125284124242E-2</v>
      </c>
      <c r="AM1020" s="30">
        <v>14.067069405206363</v>
      </c>
      <c r="AN1020" s="28">
        <v>0.12234605374133244</v>
      </c>
      <c r="AO1020" s="30">
        <v>13.995000005898303</v>
      </c>
      <c r="AP1020" s="28">
        <v>0.12812574690852202</v>
      </c>
    </row>
    <row r="1021" spans="1:42" s="2" customFormat="1" x14ac:dyDescent="0.25">
      <c r="A1021" s="83" t="s">
        <v>199</v>
      </c>
      <c r="B1021" s="83" t="s">
        <v>241</v>
      </c>
      <c r="C1021" s="26" t="s">
        <v>224</v>
      </c>
      <c r="D1021" s="27">
        <v>3364.7932072687149</v>
      </c>
      <c r="E1021" s="27">
        <v>4935.8992483365537</v>
      </c>
      <c r="F1021" s="28">
        <v>-0.31830188624642547</v>
      </c>
      <c r="G1021" s="27">
        <v>3935.0869101250173</v>
      </c>
      <c r="H1021" s="28">
        <v>-0.14492531318404459</v>
      </c>
      <c r="I1021" s="27">
        <v>3204.6976618075373</v>
      </c>
      <c r="J1021" s="28">
        <v>4.9956520819152507E-2</v>
      </c>
      <c r="K1021" s="29">
        <v>514.42924928665161</v>
      </c>
      <c r="L1021" s="29">
        <v>1001.56098985672</v>
      </c>
      <c r="M1021" s="28">
        <v>-0.48637251800287851</v>
      </c>
      <c r="N1021" s="29">
        <v>858.40548781748669</v>
      </c>
      <c r="O1021" s="28">
        <v>-0.40071533024025929</v>
      </c>
      <c r="P1021" s="29">
        <v>767.71394419670105</v>
      </c>
      <c r="Q1021" s="28">
        <v>-0.32992066488394239</v>
      </c>
      <c r="R1021" s="29">
        <v>205.74648866057396</v>
      </c>
      <c r="S1021" s="29">
        <v>324.93685275316238</v>
      </c>
      <c r="T1021" s="28">
        <v>-0.36681085288633342</v>
      </c>
      <c r="U1021" s="29">
        <v>275.08797934614859</v>
      </c>
      <c r="V1021" s="28">
        <v>-0.25207023167784759</v>
      </c>
      <c r="W1021" s="29">
        <v>234.37936908006668</v>
      </c>
      <c r="X1021" s="28">
        <v>-0.12216467913484058</v>
      </c>
      <c r="Y1021" s="26"/>
      <c r="Z1021" s="26"/>
      <c r="AA1021" s="26"/>
      <c r="AB1021" s="26"/>
      <c r="AC1021" s="30">
        <v>6.5408279407413241</v>
      </c>
      <c r="AD1021" s="30">
        <v>4.9282063681839956</v>
      </c>
      <c r="AE1021" s="28">
        <v>0.32722281740639986</v>
      </c>
      <c r="AF1021" s="30">
        <v>4.5841819116628146</v>
      </c>
      <c r="AG1021" s="28">
        <v>0.42682556381554626</v>
      </c>
      <c r="AH1021" s="30">
        <v>4.1743382232828647</v>
      </c>
      <c r="AI1021" s="28">
        <v>0.56691374557506702</v>
      </c>
      <c r="AJ1021" s="30">
        <v>16.354073545428584</v>
      </c>
      <c r="AK1021" s="30">
        <v>15.190333772593346</v>
      </c>
      <c r="AL1021" s="28">
        <v>7.6610546565795412E-2</v>
      </c>
      <c r="AM1021" s="30">
        <v>14.304830474520374</v>
      </c>
      <c r="AN1021" s="28">
        <v>0.14325532026110352</v>
      </c>
      <c r="AO1021" s="30">
        <v>13.673121804132752</v>
      </c>
      <c r="AP1021" s="28">
        <v>0.19607458923429649</v>
      </c>
    </row>
    <row r="1022" spans="1:42" s="2" customFormat="1" x14ac:dyDescent="0.25">
      <c r="A1022" s="83" t="s">
        <v>199</v>
      </c>
      <c r="B1022" s="83" t="s">
        <v>241</v>
      </c>
      <c r="C1022" s="26" t="s">
        <v>208</v>
      </c>
      <c r="D1022" s="27">
        <v>52.470384418964386</v>
      </c>
      <c r="E1022" s="27">
        <v>56.013762335777287</v>
      </c>
      <c r="F1022" s="28">
        <v>-6.3259059364231693E-2</v>
      </c>
      <c r="G1022" s="27">
        <v>8.8485321164131161</v>
      </c>
      <c r="H1022" s="28">
        <v>4.9298405349783634</v>
      </c>
      <c r="I1022" s="27">
        <v>16.709782218933107</v>
      </c>
      <c r="J1022" s="28">
        <v>2.1400998368196888</v>
      </c>
      <c r="K1022" s="29">
        <v>5.9889656729172245</v>
      </c>
      <c r="L1022" s="29">
        <v>6.3957138167687617</v>
      </c>
      <c r="M1022" s="28">
        <v>-6.3596989406420043E-2</v>
      </c>
      <c r="N1022" s="29">
        <v>1.0130928350485888</v>
      </c>
      <c r="O1022" s="28">
        <v>4.9115665077524593</v>
      </c>
      <c r="P1022" s="29">
        <v>1.9041380108451449</v>
      </c>
      <c r="Q1022" s="28">
        <v>2.1452371828127328</v>
      </c>
      <c r="R1022" s="29">
        <v>1.7494377983738794</v>
      </c>
      <c r="S1022" s="29">
        <v>1.8675523352453816</v>
      </c>
      <c r="T1022" s="28">
        <v>-6.3245636891874776E-2</v>
      </c>
      <c r="U1022" s="29">
        <v>0.29495107589767677</v>
      </c>
      <c r="V1022" s="28">
        <v>4.9312812914803104</v>
      </c>
      <c r="W1022" s="29">
        <v>0.55699274989603964</v>
      </c>
      <c r="X1022" s="28">
        <v>2.140862782685061</v>
      </c>
      <c r="Y1022" s="26"/>
      <c r="Z1022" s="26"/>
      <c r="AA1022" s="26"/>
      <c r="AB1022" s="26"/>
      <c r="AC1022" s="30">
        <v>8.7611763507413905</v>
      </c>
      <c r="AD1022" s="30">
        <v>8.7580157493783108</v>
      </c>
      <c r="AE1022" s="28">
        <v>3.6088098646134116E-4</v>
      </c>
      <c r="AF1022" s="30">
        <v>8.7341769779555616</v>
      </c>
      <c r="AG1022" s="28">
        <v>3.0912326203113762E-3</v>
      </c>
      <c r="AH1022" s="30">
        <v>8.7755100332861531</v>
      </c>
      <c r="AI1022" s="28">
        <v>-1.6333731589838003E-3</v>
      </c>
      <c r="AJ1022" s="30">
        <v>29.992712211738052</v>
      </c>
      <c r="AK1022" s="30">
        <v>29.993141974475122</v>
      </c>
      <c r="AL1022" s="28">
        <v>-1.4328700122052676E-5</v>
      </c>
      <c r="AM1022" s="30">
        <v>29.999999455783687</v>
      </c>
      <c r="AN1022" s="28">
        <v>-2.4290813926098831E-4</v>
      </c>
      <c r="AO1022" s="30">
        <v>29.99999950098438</v>
      </c>
      <c r="AP1022" s="28">
        <v>-2.4290964558479171E-4</v>
      </c>
    </row>
    <row r="1023" spans="1:42" s="2" customFormat="1" x14ac:dyDescent="0.25">
      <c r="A1023" s="83" t="s">
        <v>199</v>
      </c>
      <c r="B1023" s="83" t="s">
        <v>241</v>
      </c>
      <c r="C1023" s="26" t="s">
        <v>223</v>
      </c>
      <c r="D1023" s="27">
        <v>111196.41053416132</v>
      </c>
      <c r="E1023" s="27">
        <v>126046.48825719475</v>
      </c>
      <c r="F1023" s="28">
        <v>-0.11781429160273167</v>
      </c>
      <c r="G1023" s="27">
        <v>100836.45094186784</v>
      </c>
      <c r="H1023" s="28">
        <v>0.10274022434869305</v>
      </c>
      <c r="I1023" s="27">
        <v>95188.663897843362</v>
      </c>
      <c r="J1023" s="28">
        <v>0.168168624086346</v>
      </c>
      <c r="K1023" s="29">
        <v>37647.690469336238</v>
      </c>
      <c r="L1023" s="29">
        <v>44550.633801879361</v>
      </c>
      <c r="M1023" s="28">
        <v>-0.15494601857385751</v>
      </c>
      <c r="N1023" s="29">
        <v>39684.23222331822</v>
      </c>
      <c r="O1023" s="28">
        <v>-5.1318663355299159E-2</v>
      </c>
      <c r="P1023" s="29">
        <v>38440.809681560553</v>
      </c>
      <c r="Q1023" s="28">
        <v>-2.0632219216879875E-2</v>
      </c>
      <c r="R1023" s="29">
        <v>22455.905696970898</v>
      </c>
      <c r="S1023" s="29">
        <v>26745.627467541643</v>
      </c>
      <c r="T1023" s="28">
        <v>-0.16038964783221965</v>
      </c>
      <c r="U1023" s="29">
        <v>22355.00686872892</v>
      </c>
      <c r="V1023" s="28">
        <v>4.5134778456775637E-3</v>
      </c>
      <c r="W1023" s="29">
        <v>21711.588641600385</v>
      </c>
      <c r="X1023" s="28">
        <v>3.4282017205519821E-2</v>
      </c>
      <c r="Y1023" s="26"/>
      <c r="Z1023" s="26"/>
      <c r="AA1023" s="26"/>
      <c r="AB1023" s="26"/>
      <c r="AC1023" s="30">
        <v>2.9536050989563347</v>
      </c>
      <c r="AD1023" s="30">
        <v>2.8292860841831056</v>
      </c>
      <c r="AE1023" s="28">
        <v>4.3940065116859169E-2</v>
      </c>
      <c r="AF1023" s="30">
        <v>2.540970186204508</v>
      </c>
      <c r="AG1023" s="28">
        <v>0.16239266205959968</v>
      </c>
      <c r="AH1023" s="30">
        <v>2.4762398265378853</v>
      </c>
      <c r="AI1023" s="28">
        <v>0.19277828718467466</v>
      </c>
      <c r="AJ1023" s="30">
        <v>4.9517668997497051</v>
      </c>
      <c r="AK1023" s="30">
        <v>4.7127886010587758</v>
      </c>
      <c r="AL1023" s="28">
        <v>5.0708469851000811E-2</v>
      </c>
      <c r="AM1023" s="30">
        <v>4.5106875401108422</v>
      </c>
      <c r="AN1023" s="28">
        <v>9.7785394292246669E-2</v>
      </c>
      <c r="AO1023" s="30">
        <v>4.384233022702797</v>
      </c>
      <c r="AP1023" s="28">
        <v>0.12944883953659791</v>
      </c>
    </row>
    <row r="1024" spans="1:42" s="2" customFormat="1" x14ac:dyDescent="0.25">
      <c r="A1024" s="83" t="s">
        <v>199</v>
      </c>
      <c r="B1024" s="83" t="s">
        <v>241</v>
      </c>
      <c r="C1024" s="26" t="s">
        <v>207</v>
      </c>
      <c r="D1024" s="26"/>
      <c r="E1024" s="27">
        <v>549.7119710159302</v>
      </c>
      <c r="F1024" s="28">
        <v>-1</v>
      </c>
      <c r="G1024" s="27">
        <v>290.30593484044073</v>
      </c>
      <c r="H1024" s="28">
        <v>-1</v>
      </c>
      <c r="I1024" s="27">
        <v>169.31735702276231</v>
      </c>
      <c r="J1024" s="28">
        <v>-1</v>
      </c>
      <c r="K1024" s="26"/>
      <c r="L1024" s="29">
        <v>157.51059341430664</v>
      </c>
      <c r="M1024" s="28">
        <v>-1</v>
      </c>
      <c r="N1024" s="29">
        <v>83.182216286659241</v>
      </c>
      <c r="O1024" s="28">
        <v>-1</v>
      </c>
      <c r="P1024" s="29">
        <v>48.515002012252808</v>
      </c>
      <c r="Q1024" s="28">
        <v>-1</v>
      </c>
      <c r="R1024" s="26"/>
      <c r="S1024" s="29">
        <v>78.75529670715332</v>
      </c>
      <c r="T1024" s="28">
        <v>-1</v>
      </c>
      <c r="U1024" s="29">
        <v>41.59110814332962</v>
      </c>
      <c r="V1024" s="28">
        <v>-1</v>
      </c>
      <c r="W1024" s="29">
        <v>24.257501006126404</v>
      </c>
      <c r="X1024" s="28">
        <v>-1</v>
      </c>
      <c r="Y1024" s="26"/>
      <c r="Z1024" s="26"/>
      <c r="AA1024" s="26"/>
      <c r="AB1024" s="26"/>
      <c r="AC1024" s="26"/>
      <c r="AD1024" s="30">
        <v>3.49</v>
      </c>
      <c r="AE1024" s="28">
        <v>-1</v>
      </c>
      <c r="AF1024" s="30">
        <v>3.4899999999999998</v>
      </c>
      <c r="AG1024" s="28">
        <v>-1</v>
      </c>
      <c r="AH1024" s="30">
        <v>3.49</v>
      </c>
      <c r="AI1024" s="28">
        <v>-1</v>
      </c>
      <c r="AJ1024" s="26"/>
      <c r="AK1024" s="30">
        <v>6.98</v>
      </c>
      <c r="AL1024" s="28">
        <v>-1</v>
      </c>
      <c r="AM1024" s="30">
        <v>6.9799999999999995</v>
      </c>
      <c r="AN1024" s="28">
        <v>-1</v>
      </c>
      <c r="AO1024" s="30">
        <v>6.98</v>
      </c>
      <c r="AP1024" s="28">
        <v>-1</v>
      </c>
    </row>
    <row r="1025" spans="1:42" s="2" customFormat="1" x14ac:dyDescent="0.25">
      <c r="A1025" s="83" t="s">
        <v>199</v>
      </c>
      <c r="B1025" s="83" t="s">
        <v>241</v>
      </c>
      <c r="C1025" s="26" t="s">
        <v>209</v>
      </c>
      <c r="D1025" s="27">
        <v>78.527220914363866</v>
      </c>
      <c r="E1025" s="27">
        <v>107.27758497953414</v>
      </c>
      <c r="F1025" s="28">
        <v>-0.26799973238263258</v>
      </c>
      <c r="G1025" s="26"/>
      <c r="H1025" s="26"/>
      <c r="I1025" s="26"/>
      <c r="J1025" s="26"/>
      <c r="K1025" s="29">
        <v>1.7240401550322559</v>
      </c>
      <c r="L1025" s="29">
        <v>2.337676106642077</v>
      </c>
      <c r="M1025" s="28">
        <v>-0.26249827761266298</v>
      </c>
      <c r="N1025" s="26"/>
      <c r="O1025" s="26"/>
      <c r="P1025" s="26"/>
      <c r="Q1025" s="26"/>
      <c r="R1025" s="29">
        <v>1.5707998306708753</v>
      </c>
      <c r="S1025" s="29">
        <v>2.1460626645406706</v>
      </c>
      <c r="T1025" s="28">
        <v>-0.26805500294788498</v>
      </c>
      <c r="U1025" s="26"/>
      <c r="V1025" s="26"/>
      <c r="W1025" s="26"/>
      <c r="X1025" s="26"/>
      <c r="Y1025" s="26"/>
      <c r="Z1025" s="26"/>
      <c r="AA1025" s="26"/>
      <c r="AB1025" s="26"/>
      <c r="AC1025" s="30">
        <v>45.548371182163478</v>
      </c>
      <c r="AD1025" s="30">
        <v>45.890696608792211</v>
      </c>
      <c r="AE1025" s="28">
        <v>-7.4595822666842409E-3</v>
      </c>
      <c r="AF1025" s="26"/>
      <c r="AG1025" s="26"/>
      <c r="AH1025" s="26"/>
      <c r="AI1025" s="26"/>
      <c r="AJ1025" s="30">
        <v>49.991869989459801</v>
      </c>
      <c r="AK1025" s="30">
        <v>49.988095292872138</v>
      </c>
      <c r="AL1025" s="28">
        <v>7.5511910696873493E-5</v>
      </c>
      <c r="AM1025" s="26"/>
      <c r="AN1025" s="26"/>
      <c r="AO1025" s="26"/>
      <c r="AP1025" s="26"/>
    </row>
    <row r="1026" spans="1:42" s="2" customFormat="1" x14ac:dyDescent="0.25">
      <c r="A1026" s="83" t="s">
        <v>199</v>
      </c>
      <c r="B1026" s="83" t="s">
        <v>241</v>
      </c>
      <c r="C1026" s="26" t="s">
        <v>206</v>
      </c>
      <c r="D1026" s="27">
        <v>1084.535657759905</v>
      </c>
      <c r="E1026" s="27">
        <v>1421.8578708732127</v>
      </c>
      <c r="F1026" s="28">
        <v>-0.23724045843354677</v>
      </c>
      <c r="G1026" s="27">
        <v>793.4053115034103</v>
      </c>
      <c r="H1026" s="28">
        <v>0.36693773287808817</v>
      </c>
      <c r="I1026" s="27">
        <v>632.81571344137194</v>
      </c>
      <c r="J1026" s="28">
        <v>0.71382542298451201</v>
      </c>
      <c r="K1026" s="29">
        <v>312.07204109135478</v>
      </c>
      <c r="L1026" s="29">
        <v>373.05809000178101</v>
      </c>
      <c r="M1026" s="28">
        <v>-0.16347601230182432</v>
      </c>
      <c r="N1026" s="29">
        <v>211.35771851840263</v>
      </c>
      <c r="O1026" s="28">
        <v>0.47651121179273648</v>
      </c>
      <c r="P1026" s="29">
        <v>169.56901074149971</v>
      </c>
      <c r="Q1026" s="28">
        <v>0.84038368642189276</v>
      </c>
      <c r="R1026" s="29">
        <v>88.864729173646879</v>
      </c>
      <c r="S1026" s="29">
        <v>123.31852130640291</v>
      </c>
      <c r="T1026" s="28">
        <v>-0.27938862522646168</v>
      </c>
      <c r="U1026" s="29">
        <v>68.887625705774639</v>
      </c>
      <c r="V1026" s="28">
        <v>0.28999552914185606</v>
      </c>
      <c r="W1026" s="29">
        <v>55.13834496238826</v>
      </c>
      <c r="X1026" s="28">
        <v>0.61166841758243795</v>
      </c>
      <c r="Y1026" s="26"/>
      <c r="Z1026" s="26"/>
      <c r="AA1026" s="26"/>
      <c r="AB1026" s="26"/>
      <c r="AC1026" s="30">
        <v>3.4752733822842599</v>
      </c>
      <c r="AD1026" s="30">
        <v>3.811357825979393</v>
      </c>
      <c r="AE1026" s="28">
        <v>-8.8179714170177795E-2</v>
      </c>
      <c r="AF1026" s="30">
        <v>3.7538506616418155</v>
      </c>
      <c r="AG1026" s="28">
        <v>-7.4211071368437104E-2</v>
      </c>
      <c r="AH1026" s="30">
        <v>3.7319066182798628</v>
      </c>
      <c r="AI1026" s="28">
        <v>-6.8767325189367193E-2</v>
      </c>
      <c r="AJ1026" s="30">
        <v>12.20434325119766</v>
      </c>
      <c r="AK1026" s="30">
        <v>11.52996205120234</v>
      </c>
      <c r="AL1026" s="28">
        <v>5.848945529920422E-2</v>
      </c>
      <c r="AM1026" s="30">
        <v>11.517385065528563</v>
      </c>
      <c r="AN1026" s="28">
        <v>5.9645325893041189E-2</v>
      </c>
      <c r="AO1026" s="30">
        <v>11.476871746386966</v>
      </c>
      <c r="AP1026" s="28">
        <v>6.3385870373580622E-2</v>
      </c>
    </row>
    <row r="1027" spans="1:42" s="2" customFormat="1" x14ac:dyDescent="0.25">
      <c r="A1027" s="83" t="s">
        <v>199</v>
      </c>
      <c r="B1027" s="83" t="s">
        <v>241</v>
      </c>
      <c r="C1027" s="26" t="s">
        <v>204</v>
      </c>
      <c r="D1027" s="27">
        <v>16558.823770922423</v>
      </c>
      <c r="E1027" s="27">
        <v>18595.103240047691</v>
      </c>
      <c r="F1027" s="28">
        <v>-0.10950622015046393</v>
      </c>
      <c r="G1027" s="27">
        <v>17026.041323269608</v>
      </c>
      <c r="H1027" s="28">
        <v>-2.7441349605362209E-2</v>
      </c>
      <c r="I1027" s="27">
        <v>17091.83332625866</v>
      </c>
      <c r="J1027" s="28">
        <v>-3.1185042889305483E-2</v>
      </c>
      <c r="K1027" s="29">
        <v>4704.9485470346353</v>
      </c>
      <c r="L1027" s="29">
        <v>5265.507975517613</v>
      </c>
      <c r="M1027" s="28">
        <v>-0.10645875594327121</v>
      </c>
      <c r="N1027" s="29">
        <v>5189.2329544816312</v>
      </c>
      <c r="O1027" s="28">
        <v>-9.3324853922533632E-2</v>
      </c>
      <c r="P1027" s="29">
        <v>5104.277547095362</v>
      </c>
      <c r="Q1027" s="28">
        <v>-7.823418620485649E-2</v>
      </c>
      <c r="R1027" s="29">
        <v>2208.2354506636157</v>
      </c>
      <c r="S1027" s="29">
        <v>2489.4665450645707</v>
      </c>
      <c r="T1027" s="28">
        <v>-0.11296841685159524</v>
      </c>
      <c r="U1027" s="29">
        <v>2450.7309196452097</v>
      </c>
      <c r="V1027" s="28">
        <v>-9.8948222768046656E-2</v>
      </c>
      <c r="W1027" s="29">
        <v>2389.096393470722</v>
      </c>
      <c r="X1027" s="28">
        <v>-7.5702656159621684E-2</v>
      </c>
      <c r="Y1027" s="26"/>
      <c r="Z1027" s="26"/>
      <c r="AA1027" s="26"/>
      <c r="AB1027" s="26"/>
      <c r="AC1027" s="30">
        <v>3.5194484286887411</v>
      </c>
      <c r="AD1027" s="30">
        <v>3.5314927498936592</v>
      </c>
      <c r="AE1027" s="28">
        <v>-3.4105467738198931E-3</v>
      </c>
      <c r="AF1027" s="30">
        <v>3.2810323746528343</v>
      </c>
      <c r="AG1027" s="28">
        <v>7.2664950177802987E-2</v>
      </c>
      <c r="AH1027" s="30">
        <v>3.3485313383840052</v>
      </c>
      <c r="AI1027" s="28">
        <v>5.1042404276025133E-2</v>
      </c>
      <c r="AJ1027" s="30">
        <v>7.4986676651469342</v>
      </c>
      <c r="AK1027" s="30">
        <v>7.4695132083268785</v>
      </c>
      <c r="AL1027" s="28">
        <v>3.9031267509581245E-3</v>
      </c>
      <c r="AM1027" s="30">
        <v>6.9473319925854833</v>
      </c>
      <c r="AN1027" s="28">
        <v>7.9359338685679917E-2</v>
      </c>
      <c r="AO1027" s="30">
        <v>7.1540995051391665</v>
      </c>
      <c r="AP1027" s="28">
        <v>4.8163736017404597E-2</v>
      </c>
    </row>
    <row r="1028" spans="1:42" s="2" customFormat="1" x14ac:dyDescent="0.25">
      <c r="A1028" s="83" t="s">
        <v>199</v>
      </c>
      <c r="B1028" s="83" t="s">
        <v>241</v>
      </c>
      <c r="C1028" s="26" t="s">
        <v>227</v>
      </c>
      <c r="D1028" s="27">
        <v>163625.61999420164</v>
      </c>
      <c r="E1028" s="27">
        <v>180978.34672021389</v>
      </c>
      <c r="F1028" s="28">
        <v>-9.5882888978088346E-2</v>
      </c>
      <c r="G1028" s="27">
        <v>157885.33978942037</v>
      </c>
      <c r="H1028" s="28">
        <v>3.6357271754536388E-2</v>
      </c>
      <c r="I1028" s="27">
        <v>150762.16339682578</v>
      </c>
      <c r="J1028" s="28">
        <v>8.5322844323463001E-2</v>
      </c>
      <c r="K1028" s="29">
        <v>57771.999481528605</v>
      </c>
      <c r="L1028" s="29">
        <v>64207.921544826699</v>
      </c>
      <c r="M1028" s="28">
        <v>-0.1002356392864214</v>
      </c>
      <c r="N1028" s="29">
        <v>61146.389750186412</v>
      </c>
      <c r="O1028" s="28">
        <v>-5.5185437479528712E-2</v>
      </c>
      <c r="P1028" s="29">
        <v>58176.479565322108</v>
      </c>
      <c r="Q1028" s="28">
        <v>-6.9526393968088514E-3</v>
      </c>
      <c r="R1028" s="29">
        <v>34924.628262155253</v>
      </c>
      <c r="S1028" s="29">
        <v>39225.486970017148</v>
      </c>
      <c r="T1028" s="28">
        <v>-0.1096444949465981</v>
      </c>
      <c r="U1028" s="29">
        <v>36608.865656530783</v>
      </c>
      <c r="V1028" s="28">
        <v>-4.6006270999414949E-2</v>
      </c>
      <c r="W1028" s="29">
        <v>34731.03991045049</v>
      </c>
      <c r="X1028" s="28">
        <v>5.5739290330466618E-3</v>
      </c>
      <c r="Y1028" s="26"/>
      <c r="Z1028" s="26"/>
      <c r="AA1028" s="26"/>
      <c r="AB1028" s="26"/>
      <c r="AC1028" s="30">
        <v>2.8322651364441267</v>
      </c>
      <c r="AD1028" s="30">
        <v>2.8186295766304168</v>
      </c>
      <c r="AE1028" s="28">
        <v>4.8376558334461174E-3</v>
      </c>
      <c r="AF1028" s="30">
        <v>2.5820876822730003</v>
      </c>
      <c r="AG1028" s="28">
        <v>9.6889604442439478E-2</v>
      </c>
      <c r="AH1028" s="30">
        <v>2.5914624694253972</v>
      </c>
      <c r="AI1028" s="28">
        <v>9.2921533635840201E-2</v>
      </c>
      <c r="AJ1028" s="30">
        <v>4.6851069900007589</v>
      </c>
      <c r="AK1028" s="30">
        <v>4.6137947722242076</v>
      </c>
      <c r="AL1028" s="28">
        <v>1.5456304689983696E-2</v>
      </c>
      <c r="AM1028" s="30">
        <v>4.3127624130919955</v>
      </c>
      <c r="AN1028" s="28">
        <v>8.6335517991545097E-2</v>
      </c>
      <c r="AO1028" s="30">
        <v>4.3408479500051422</v>
      </c>
      <c r="AP1028" s="28">
        <v>7.9306864456104451E-2</v>
      </c>
    </row>
    <row r="1029" spans="1:42" s="2" customFormat="1" x14ac:dyDescent="0.25">
      <c r="A1029" s="83" t="s">
        <v>199</v>
      </c>
      <c r="B1029" s="83" t="s">
        <v>241</v>
      </c>
      <c r="C1029" s="26" t="s">
        <v>205</v>
      </c>
      <c r="D1029" s="27">
        <v>13764.405969254971</v>
      </c>
      <c r="E1029" s="27">
        <v>12325.181790764333</v>
      </c>
      <c r="F1029" s="28">
        <v>0.11677103047430072</v>
      </c>
      <c r="G1029" s="27">
        <v>8639.2194260323049</v>
      </c>
      <c r="H1029" s="28">
        <v>0.59324648333147934</v>
      </c>
      <c r="I1029" s="27">
        <v>6706.7286188685894</v>
      </c>
      <c r="J1029" s="28">
        <v>1.0523278563158853</v>
      </c>
      <c r="K1029" s="29">
        <v>2757.8034330726764</v>
      </c>
      <c r="L1029" s="29">
        <v>2475.5089878075059</v>
      </c>
      <c r="M1029" s="28">
        <v>0.11403491025705842</v>
      </c>
      <c r="N1029" s="29">
        <v>1887.0544543560093</v>
      </c>
      <c r="O1029" s="28">
        <v>0.46143288377643854</v>
      </c>
      <c r="P1029" s="29">
        <v>1480.0725326292268</v>
      </c>
      <c r="Q1029" s="28">
        <v>0.8632893809424772</v>
      </c>
      <c r="R1029" s="29">
        <v>864.00122757660904</v>
      </c>
      <c r="S1029" s="29">
        <v>783.83705777867192</v>
      </c>
      <c r="T1029" s="28">
        <v>0.10227147211579357</v>
      </c>
      <c r="U1029" s="29">
        <v>585.68867936754225</v>
      </c>
      <c r="V1029" s="28">
        <v>0.47518853960025909</v>
      </c>
      <c r="W1029" s="29">
        <v>452.38941626989237</v>
      </c>
      <c r="X1029" s="28">
        <v>0.90986171758967926</v>
      </c>
      <c r="Y1029" s="26"/>
      <c r="Z1029" s="26"/>
      <c r="AA1029" s="26"/>
      <c r="AB1029" s="26"/>
      <c r="AC1029" s="30">
        <v>4.9910757975665474</v>
      </c>
      <c r="AD1029" s="30">
        <v>4.9788475224565536</v>
      </c>
      <c r="AE1029" s="28">
        <v>2.4560453106546223E-3</v>
      </c>
      <c r="AF1029" s="30">
        <v>4.5781505701066756</v>
      </c>
      <c r="AG1029" s="28">
        <v>9.019476776410397E-2</v>
      </c>
      <c r="AH1029" s="30">
        <v>4.5313513162457246</v>
      </c>
      <c r="AI1029" s="28">
        <v>0.10145416879786529</v>
      </c>
      <c r="AJ1029" s="30">
        <v>15.931002792509936</v>
      </c>
      <c r="AK1029" s="30">
        <v>15.724163164335273</v>
      </c>
      <c r="AL1029" s="28">
        <v>1.3154253489546954E-2</v>
      </c>
      <c r="AM1029" s="30">
        <v>14.750531690934155</v>
      </c>
      <c r="AN1029" s="28">
        <v>8.0029054295128382E-2</v>
      </c>
      <c r="AO1029" s="30">
        <v>14.825122732021216</v>
      </c>
      <c r="AP1029" s="28">
        <v>7.4595002043396114E-2</v>
      </c>
    </row>
    <row r="1030" spans="1:42" s="2" customFormat="1" x14ac:dyDescent="0.25">
      <c r="A1030" s="83" t="s">
        <v>199</v>
      </c>
      <c r="B1030" s="83" t="s">
        <v>242</v>
      </c>
      <c r="C1030" s="26" t="s">
        <v>221</v>
      </c>
      <c r="D1030" s="27">
        <v>1856414.0904584052</v>
      </c>
      <c r="E1030" s="27">
        <v>2093263.8751812878</v>
      </c>
      <c r="F1030" s="28">
        <v>-0.11314855596137878</v>
      </c>
      <c r="G1030" s="27">
        <v>1722921.304729308</v>
      </c>
      <c r="H1030" s="28">
        <v>7.7480489307705527E-2</v>
      </c>
      <c r="I1030" s="27">
        <v>1703344.5431971371</v>
      </c>
      <c r="J1030" s="28">
        <v>8.9864113442345753E-2</v>
      </c>
      <c r="K1030" s="29">
        <v>676991.72901102912</v>
      </c>
      <c r="L1030" s="29">
        <v>777500.47732875857</v>
      </c>
      <c r="M1030" s="28">
        <v>-0.129271622652947</v>
      </c>
      <c r="N1030" s="29">
        <v>677223.50946818176</v>
      </c>
      <c r="O1030" s="28">
        <v>-3.4225104992980992E-4</v>
      </c>
      <c r="P1030" s="29">
        <v>657653.21370830771</v>
      </c>
      <c r="Q1030" s="28">
        <v>2.9405338405749389E-2</v>
      </c>
      <c r="R1030" s="29">
        <v>428678.72647323931</v>
      </c>
      <c r="S1030" s="29">
        <v>496019.9652453303</v>
      </c>
      <c r="T1030" s="28">
        <v>-0.13576316174850778</v>
      </c>
      <c r="U1030" s="29">
        <v>413740.14862319088</v>
      </c>
      <c r="V1030" s="28">
        <v>3.6106183796181621E-2</v>
      </c>
      <c r="W1030" s="29">
        <v>396698.04565773002</v>
      </c>
      <c r="X1030" s="28">
        <v>8.0617187721419056E-2</v>
      </c>
      <c r="Y1030" s="26"/>
      <c r="Z1030" s="26"/>
      <c r="AA1030" s="26"/>
      <c r="AB1030" s="26"/>
      <c r="AC1030" s="30">
        <v>2.7421518031990044</v>
      </c>
      <c r="AD1030" s="30">
        <v>2.6922991512147605</v>
      </c>
      <c r="AE1030" s="28">
        <v>1.8516758051106804E-2</v>
      </c>
      <c r="AF1030" s="30">
        <v>2.5440955321859757</v>
      </c>
      <c r="AG1030" s="28">
        <v>7.784938439117961E-2</v>
      </c>
      <c r="AH1030" s="30">
        <v>2.5900345466153687</v>
      </c>
      <c r="AI1030" s="28">
        <v>5.8731748108310389E-2</v>
      </c>
      <c r="AJ1030" s="30">
        <v>4.3305486739013483</v>
      </c>
      <c r="AK1030" s="30">
        <v>4.220120200496293</v>
      </c>
      <c r="AL1030" s="28">
        <v>2.6167139360643989E-2</v>
      </c>
      <c r="AM1030" s="30">
        <v>4.1642594040310046</v>
      </c>
      <c r="AN1030" s="28">
        <v>3.9932495489924495E-2</v>
      </c>
      <c r="AO1030" s="30">
        <v>4.2938062383770301</v>
      </c>
      <c r="AP1030" s="28">
        <v>8.5570781457074072E-3</v>
      </c>
    </row>
    <row r="1031" spans="1:42" s="2" customFormat="1" x14ac:dyDescent="0.25">
      <c r="A1031" s="83" t="s">
        <v>199</v>
      </c>
      <c r="B1031" s="83" t="s">
        <v>242</v>
      </c>
      <c r="C1031" s="26" t="s">
        <v>167</v>
      </c>
      <c r="D1031" s="27">
        <v>817229.51238290197</v>
      </c>
      <c r="E1031" s="27">
        <v>943786.65167859825</v>
      </c>
      <c r="F1031" s="28">
        <v>-0.13409507230326317</v>
      </c>
      <c r="G1031" s="27">
        <v>788806.21305914992</v>
      </c>
      <c r="H1031" s="28">
        <v>3.6033310657532423E-2</v>
      </c>
      <c r="I1031" s="27">
        <v>833271.85877480381</v>
      </c>
      <c r="J1031" s="28">
        <v>-1.9252235897525217E-2</v>
      </c>
      <c r="K1031" s="29">
        <v>336232.81588163099</v>
      </c>
      <c r="L1031" s="29">
        <v>376457.90567958914</v>
      </c>
      <c r="M1031" s="28">
        <v>-0.10685149439309299</v>
      </c>
      <c r="N1031" s="29">
        <v>338727.14677598106</v>
      </c>
      <c r="O1031" s="28">
        <v>-7.3638352228075563E-3</v>
      </c>
      <c r="P1031" s="29">
        <v>357964.42065912002</v>
      </c>
      <c r="Q1031" s="28">
        <v>-6.0708840106160886E-2</v>
      </c>
      <c r="R1031" s="29">
        <v>213035.86552226578</v>
      </c>
      <c r="S1031" s="29">
        <v>239491.38847474777</v>
      </c>
      <c r="T1031" s="28">
        <v>-0.11046544563029867</v>
      </c>
      <c r="U1031" s="29">
        <v>206174.29910151791</v>
      </c>
      <c r="V1031" s="28">
        <v>3.3280415893977705E-2</v>
      </c>
      <c r="W1031" s="29">
        <v>217932.91514088656</v>
      </c>
      <c r="X1031" s="28">
        <v>-2.2470445161782888E-2</v>
      </c>
      <c r="Y1031" s="26"/>
      <c r="Z1031" s="26"/>
      <c r="AA1031" s="26"/>
      <c r="AB1031" s="26"/>
      <c r="AC1031" s="30">
        <v>2.4305465551899115</v>
      </c>
      <c r="AD1031" s="30">
        <v>2.5070177500319888</v>
      </c>
      <c r="AE1031" s="28">
        <v>-3.0502853376726816E-2</v>
      </c>
      <c r="AF1031" s="30">
        <v>2.3287363311947091</v>
      </c>
      <c r="AG1031" s="28">
        <v>4.3719086025926668E-2</v>
      </c>
      <c r="AH1031" s="30">
        <v>2.3278063703663623</v>
      </c>
      <c r="AI1031" s="28">
        <v>4.4136052779759086E-2</v>
      </c>
      <c r="AJ1031" s="30">
        <v>3.8361123390159295</v>
      </c>
      <c r="AK1031" s="30">
        <v>3.9407957742836008</v>
      </c>
      <c r="AL1031" s="28">
        <v>-2.6564034591897056E-2</v>
      </c>
      <c r="AM1031" s="30">
        <v>3.8259192173644814</v>
      </c>
      <c r="AN1031" s="28">
        <v>2.6642281429218903E-3</v>
      </c>
      <c r="AO1031" s="30">
        <v>3.823524584325046</v>
      </c>
      <c r="AP1031" s="28">
        <v>3.2921861526635228E-3</v>
      </c>
    </row>
    <row r="1032" spans="1:42" s="2" customFormat="1" x14ac:dyDescent="0.25">
      <c r="A1032" s="83" t="s">
        <v>199</v>
      </c>
      <c r="B1032" s="83" t="s">
        <v>242</v>
      </c>
      <c r="C1032" s="26" t="s">
        <v>168</v>
      </c>
      <c r="D1032" s="27">
        <v>791168.69150768523</v>
      </c>
      <c r="E1032" s="27">
        <v>863616.56762071163</v>
      </c>
      <c r="F1032" s="28">
        <v>-8.3888937323912602E-2</v>
      </c>
      <c r="G1032" s="27">
        <v>719235.70406939508</v>
      </c>
      <c r="H1032" s="28">
        <v>0.10001309310883394</v>
      </c>
      <c r="I1032" s="27">
        <v>675991.25521051174</v>
      </c>
      <c r="J1032" s="28">
        <v>0.17038302701313179</v>
      </c>
      <c r="K1032" s="29">
        <v>280538.75014066964</v>
      </c>
      <c r="L1032" s="29">
        <v>328855.74304748746</v>
      </c>
      <c r="M1032" s="28">
        <v>-0.14692458297692171</v>
      </c>
      <c r="N1032" s="29">
        <v>282072.56196737377</v>
      </c>
      <c r="O1032" s="28">
        <v>-5.4376498586258745E-3</v>
      </c>
      <c r="P1032" s="29">
        <v>246304.63591633149</v>
      </c>
      <c r="Q1032" s="28">
        <v>0.1389909454890135</v>
      </c>
      <c r="R1032" s="29">
        <v>194520.46983091926</v>
      </c>
      <c r="S1032" s="29">
        <v>230836.61826392962</v>
      </c>
      <c r="T1032" s="28">
        <v>-0.15732403596160763</v>
      </c>
      <c r="U1032" s="29">
        <v>187222.22953375187</v>
      </c>
      <c r="V1032" s="28">
        <v>3.8981697394281284E-2</v>
      </c>
      <c r="W1032" s="29">
        <v>159296.77105544964</v>
      </c>
      <c r="X1032" s="28">
        <v>0.22111997965864977</v>
      </c>
      <c r="Y1032" s="26"/>
      <c r="Z1032" s="26"/>
      <c r="AA1032" s="26"/>
      <c r="AB1032" s="26"/>
      <c r="AC1032" s="30">
        <v>2.8201761471845583</v>
      </c>
      <c r="AD1032" s="30">
        <v>2.6261258496434516</v>
      </c>
      <c r="AE1032" s="28">
        <v>7.3892230856892421E-2</v>
      </c>
      <c r="AF1032" s="30">
        <v>2.549825119653383</v>
      </c>
      <c r="AG1032" s="28">
        <v>0.10602728220354429</v>
      </c>
      <c r="AH1032" s="30">
        <v>2.7445332187744236</v>
      </c>
      <c r="AI1032" s="28">
        <v>2.7561309111759722E-2</v>
      </c>
      <c r="AJ1032" s="30">
        <v>4.0672773009204812</v>
      </c>
      <c r="AK1032" s="30">
        <v>3.7412459691871156</v>
      </c>
      <c r="AL1032" s="28">
        <v>8.7145120748156668E-2</v>
      </c>
      <c r="AM1032" s="30">
        <v>3.8416148865470774</v>
      </c>
      <c r="AN1032" s="28">
        <v>5.8741550373424822E-2</v>
      </c>
      <c r="AO1032" s="30">
        <v>4.2435967203328042</v>
      </c>
      <c r="AP1032" s="28">
        <v>-4.1549522971281574E-2</v>
      </c>
    </row>
    <row r="1033" spans="1:42" s="2" customFormat="1" x14ac:dyDescent="0.25">
      <c r="A1033" s="83" t="s">
        <v>199</v>
      </c>
      <c r="B1033" s="83" t="s">
        <v>242</v>
      </c>
      <c r="C1033" s="26" t="s">
        <v>192</v>
      </c>
      <c r="D1033" s="27">
        <v>248015.88656781794</v>
      </c>
      <c r="E1033" s="27">
        <v>285860.65588197776</v>
      </c>
      <c r="F1033" s="28">
        <v>-0.1323888703655135</v>
      </c>
      <c r="G1033" s="27">
        <v>214879.38760076286</v>
      </c>
      <c r="H1033" s="28">
        <v>0.15420976081996915</v>
      </c>
      <c r="I1033" s="27">
        <v>194081.42921182155</v>
      </c>
      <c r="J1033" s="28">
        <v>0.27789602320545581</v>
      </c>
      <c r="K1033" s="29">
        <v>60220.162988728538</v>
      </c>
      <c r="L1033" s="29">
        <v>72186.828601681977</v>
      </c>
      <c r="M1033" s="28">
        <v>-0.16577353299428105</v>
      </c>
      <c r="N1033" s="29">
        <v>56423.800724826942</v>
      </c>
      <c r="O1033" s="28">
        <v>6.7282994323903542E-2</v>
      </c>
      <c r="P1033" s="29">
        <v>53384.157132856264</v>
      </c>
      <c r="Q1033" s="28">
        <v>0.1280530820943678</v>
      </c>
      <c r="R1033" s="29">
        <v>21122.391120054344</v>
      </c>
      <c r="S1033" s="29">
        <v>25691.958506653173</v>
      </c>
      <c r="T1033" s="28">
        <v>-0.17785983055419835</v>
      </c>
      <c r="U1033" s="29">
        <v>20343.619987921196</v>
      </c>
      <c r="V1033" s="28">
        <v>3.8280853289411373E-2</v>
      </c>
      <c r="W1033" s="29">
        <v>19468.359461393866</v>
      </c>
      <c r="X1033" s="28">
        <v>8.4959991720948827E-2</v>
      </c>
      <c r="Y1033" s="26"/>
      <c r="Z1033" s="26"/>
      <c r="AA1033" s="26"/>
      <c r="AB1033" s="26"/>
      <c r="AC1033" s="30">
        <v>4.1184858070583319</v>
      </c>
      <c r="AD1033" s="30">
        <v>3.9600112848747191</v>
      </c>
      <c r="AE1033" s="28">
        <v>4.0018704691298972E-2</v>
      </c>
      <c r="AF1033" s="30">
        <v>3.8083111176559599</v>
      </c>
      <c r="AG1033" s="28">
        <v>8.1446783054134123E-2</v>
      </c>
      <c r="AH1033" s="30">
        <v>3.6355623022915644</v>
      </c>
      <c r="AI1033" s="28">
        <v>0.13283323585525453</v>
      </c>
      <c r="AJ1033" s="30">
        <v>11.741847083417696</v>
      </c>
      <c r="AK1033" s="30">
        <v>11.126464173914631</v>
      </c>
      <c r="AL1033" s="28">
        <v>5.530803855422424E-2</v>
      </c>
      <c r="AM1033" s="30">
        <v>10.562495157122733</v>
      </c>
      <c r="AN1033" s="28">
        <v>0.11165467143430371</v>
      </c>
      <c r="AO1033" s="30">
        <v>9.9690695354525776</v>
      </c>
      <c r="AP1033" s="28">
        <v>0.17782778439458818</v>
      </c>
    </row>
    <row r="1034" spans="1:42" s="2" customFormat="1" x14ac:dyDescent="0.25">
      <c r="A1034" s="83" t="s">
        <v>199</v>
      </c>
      <c r="B1034" s="83" t="s">
        <v>242</v>
      </c>
      <c r="C1034" s="26" t="s">
        <v>224</v>
      </c>
      <c r="D1034" s="27">
        <v>42754.973142871851</v>
      </c>
      <c r="E1034" s="27">
        <v>52546.109210371047</v>
      </c>
      <c r="F1034" s="28">
        <v>-0.18633417801306429</v>
      </c>
      <c r="G1034" s="27">
        <v>50772.41658454061</v>
      </c>
      <c r="H1034" s="28">
        <v>-0.15790943155756626</v>
      </c>
      <c r="I1034" s="27">
        <v>57420.712626496555</v>
      </c>
      <c r="J1034" s="28">
        <v>-0.25540852442951495</v>
      </c>
      <c r="K1034" s="29">
        <v>12542.7918446064</v>
      </c>
      <c r="L1034" s="29">
        <v>17653.476713975404</v>
      </c>
      <c r="M1034" s="28">
        <v>-0.28950019036891028</v>
      </c>
      <c r="N1034" s="29">
        <v>12955.52307459827</v>
      </c>
      <c r="O1034" s="28">
        <v>-3.1857550452834067E-2</v>
      </c>
      <c r="P1034" s="29">
        <v>15449.081387848153</v>
      </c>
      <c r="Q1034" s="28">
        <v>-0.18812054065090017</v>
      </c>
      <c r="R1034" s="29">
        <v>5693.4072045940557</v>
      </c>
      <c r="S1034" s="29">
        <v>7664.4764433643822</v>
      </c>
      <c r="T1034" s="28">
        <v>-0.25716945617033043</v>
      </c>
      <c r="U1034" s="29">
        <v>6227.5593634921179</v>
      </c>
      <c r="V1034" s="28">
        <v>-8.5772311064496259E-2</v>
      </c>
      <c r="W1034" s="29">
        <v>7249.871793651233</v>
      </c>
      <c r="X1034" s="28">
        <v>-0.21468856737855491</v>
      </c>
      <c r="Y1034" s="26"/>
      <c r="Z1034" s="26"/>
      <c r="AA1034" s="26"/>
      <c r="AB1034" s="26"/>
      <c r="AC1034" s="30">
        <v>3.4087285887038914</v>
      </c>
      <c r="AD1034" s="30">
        <v>2.9765303493318589</v>
      </c>
      <c r="AE1034" s="28">
        <v>0.14520202673863142</v>
      </c>
      <c r="AF1034" s="30">
        <v>3.9189785153553114</v>
      </c>
      <c r="AG1034" s="28">
        <v>-0.13019972542645045</v>
      </c>
      <c r="AH1034" s="30">
        <v>3.7167719675334352</v>
      </c>
      <c r="AI1034" s="28">
        <v>-8.2879278449242852E-2</v>
      </c>
      <c r="AJ1034" s="30">
        <v>7.5095582673890817</v>
      </c>
      <c r="AK1034" s="30">
        <v>6.8557989053333852</v>
      </c>
      <c r="AL1034" s="28">
        <v>9.5358596581225918E-2</v>
      </c>
      <c r="AM1034" s="30">
        <v>8.1528595106108899</v>
      </c>
      <c r="AN1034" s="28">
        <v>-7.8904983261953193E-2</v>
      </c>
      <c r="AO1034" s="30">
        <v>7.9202383519085542</v>
      </c>
      <c r="AP1034" s="28">
        <v>-5.1851985542898486E-2</v>
      </c>
    </row>
    <row r="1035" spans="1:42" s="2" customFormat="1" x14ac:dyDescent="0.25">
      <c r="A1035" s="83" t="s">
        <v>199</v>
      </c>
      <c r="B1035" s="83" t="s">
        <v>242</v>
      </c>
      <c r="C1035" s="26" t="s">
        <v>208</v>
      </c>
      <c r="D1035" s="27">
        <v>16.945768219232558</v>
      </c>
      <c r="E1035" s="27">
        <v>52.099577586650852</v>
      </c>
      <c r="F1035" s="28">
        <v>-0.67474269458233627</v>
      </c>
      <c r="G1035" s="27">
        <v>26.391257436275481</v>
      </c>
      <c r="H1035" s="28">
        <v>-0.35790220454065397</v>
      </c>
      <c r="I1035" s="27">
        <v>752.94951155543322</v>
      </c>
      <c r="J1035" s="28">
        <v>-0.97749415072436097</v>
      </c>
      <c r="K1035" s="29">
        <v>1.6062339544296265</v>
      </c>
      <c r="L1035" s="29">
        <v>3.2582600116729736</v>
      </c>
      <c r="M1035" s="28">
        <v>-0.50702707927692492</v>
      </c>
      <c r="N1035" s="29">
        <v>1.6515179872512817</v>
      </c>
      <c r="O1035" s="28">
        <v>-2.7419642517502424E-2</v>
      </c>
      <c r="P1035" s="29">
        <v>38.493562340736389</v>
      </c>
      <c r="Q1035" s="28">
        <v>-0.95827266023831192</v>
      </c>
      <c r="R1035" s="29">
        <v>1.0601144520487153</v>
      </c>
      <c r="S1035" s="29">
        <v>3.2582600116729736</v>
      </c>
      <c r="T1035" s="28">
        <v>-0.67463785939404108</v>
      </c>
      <c r="U1035" s="29">
        <v>0.47894020252153169</v>
      </c>
      <c r="V1035" s="28">
        <v>1.213458896261806</v>
      </c>
      <c r="W1035" s="29">
        <v>13.308745547987229</v>
      </c>
      <c r="X1035" s="28">
        <v>-0.92034452471675332</v>
      </c>
      <c r="Y1035" s="26"/>
      <c r="Z1035" s="26"/>
      <c r="AA1035" s="26"/>
      <c r="AB1035" s="26"/>
      <c r="AC1035" s="30">
        <v>10.549999999999999</v>
      </c>
      <c r="AD1035" s="30">
        <v>15.990000000000002</v>
      </c>
      <c r="AE1035" s="28">
        <v>-0.34021263289555986</v>
      </c>
      <c r="AF1035" s="30">
        <v>15.979999999999999</v>
      </c>
      <c r="AG1035" s="28">
        <v>-0.33979974968710891</v>
      </c>
      <c r="AH1035" s="30">
        <v>19.560400902636466</v>
      </c>
      <c r="AI1035" s="28">
        <v>-0.46064500147448373</v>
      </c>
      <c r="AJ1035" s="30">
        <v>15.984847849667698</v>
      </c>
      <c r="AK1035" s="30">
        <v>15.990000000000002</v>
      </c>
      <c r="AL1035" s="28">
        <v>-3.2221077750492564E-4</v>
      </c>
      <c r="AM1035" s="30">
        <v>55.103449861444886</v>
      </c>
      <c r="AN1035" s="28">
        <v>-0.70991203110039625</v>
      </c>
      <c r="AO1035" s="30">
        <v>56.575543415457879</v>
      </c>
      <c r="AP1035" s="28">
        <v>-0.71746010935707205</v>
      </c>
    </row>
    <row r="1036" spans="1:42" s="2" customFormat="1" x14ac:dyDescent="0.25">
      <c r="A1036" s="83" t="s">
        <v>199</v>
      </c>
      <c r="B1036" s="83" t="s">
        <v>242</v>
      </c>
      <c r="C1036" s="26" t="s">
        <v>223</v>
      </c>
      <c r="D1036" s="27">
        <v>600814.06222937827</v>
      </c>
      <c r="E1036" s="27">
        <v>645085.7730622685</v>
      </c>
      <c r="F1036" s="28">
        <v>-6.8629184957419306E-2</v>
      </c>
      <c r="G1036" s="27">
        <v>538048.3380540394</v>
      </c>
      <c r="H1036" s="28">
        <v>0.11665443369334398</v>
      </c>
      <c r="I1036" s="27">
        <v>508780.71021558647</v>
      </c>
      <c r="J1036" s="28">
        <v>0.18089001836330304</v>
      </c>
      <c r="K1036" s="29">
        <v>220171.15258584337</v>
      </c>
      <c r="L1036" s="29">
        <v>256050.85692553053</v>
      </c>
      <c r="M1036" s="28">
        <v>-0.14012725741481255</v>
      </c>
      <c r="N1036" s="29">
        <v>224667.88406433194</v>
      </c>
      <c r="O1036" s="28">
        <v>-2.001501682012086E-2</v>
      </c>
      <c r="P1036" s="29">
        <v>194330.54031110555</v>
      </c>
      <c r="Q1036" s="28">
        <v>0.13297247171427276</v>
      </c>
      <c r="R1036" s="29">
        <v>160681.22246708491</v>
      </c>
      <c r="S1036" s="29">
        <v>188711.01834913631</v>
      </c>
      <c r="T1036" s="28">
        <v>-0.14853290564196509</v>
      </c>
      <c r="U1036" s="29">
        <v>153684.12241184106</v>
      </c>
      <c r="V1036" s="28">
        <v>4.5529101805930838E-2</v>
      </c>
      <c r="W1036" s="29">
        <v>128910.79530571081</v>
      </c>
      <c r="X1036" s="28">
        <v>0.24645280549259518</v>
      </c>
      <c r="Y1036" s="26"/>
      <c r="Z1036" s="26"/>
      <c r="AA1036" s="26"/>
      <c r="AB1036" s="26"/>
      <c r="AC1036" s="30">
        <v>2.728850056753573</v>
      </c>
      <c r="AD1036" s="30">
        <v>2.5193658041530567</v>
      </c>
      <c r="AE1036" s="28">
        <v>8.3149597511878309E-2</v>
      </c>
      <c r="AF1036" s="30">
        <v>2.3948609312578619</v>
      </c>
      <c r="AG1036" s="28">
        <v>0.13946075997001156</v>
      </c>
      <c r="AH1036" s="30">
        <v>2.6181201853351239</v>
      </c>
      <c r="AI1036" s="28">
        <v>4.2293654828636298E-2</v>
      </c>
      <c r="AJ1036" s="30">
        <v>3.7391678567323154</v>
      </c>
      <c r="AK1036" s="30">
        <v>3.4183789516136693</v>
      </c>
      <c r="AL1036" s="28">
        <v>9.3842405906230927E-2</v>
      </c>
      <c r="AM1036" s="30">
        <v>3.5010014672314895</v>
      </c>
      <c r="AN1036" s="28">
        <v>6.8028074746613099E-2</v>
      </c>
      <c r="AO1036" s="30">
        <v>3.946765738346564</v>
      </c>
      <c r="AP1036" s="28">
        <v>-5.2599494213005513E-2</v>
      </c>
    </row>
    <row r="1037" spans="1:42" s="2" customFormat="1" x14ac:dyDescent="0.25">
      <c r="A1037" s="83" t="s">
        <v>199</v>
      </c>
      <c r="B1037" s="83" t="s">
        <v>242</v>
      </c>
      <c r="C1037" s="26" t="s">
        <v>207</v>
      </c>
      <c r="D1037" s="26"/>
      <c r="E1037" s="27">
        <v>73.039488198757169</v>
      </c>
      <c r="F1037" s="28">
        <v>-1</v>
      </c>
      <c r="G1037" s="27">
        <v>2320.3721208786965</v>
      </c>
      <c r="H1037" s="28">
        <v>-1</v>
      </c>
      <c r="I1037" s="27">
        <v>2341.6927593791484</v>
      </c>
      <c r="J1037" s="28">
        <v>-1</v>
      </c>
      <c r="K1037" s="26"/>
      <c r="L1037" s="29">
        <v>14.637171983718872</v>
      </c>
      <c r="M1037" s="28">
        <v>-1</v>
      </c>
      <c r="N1037" s="29">
        <v>781.32222080230713</v>
      </c>
      <c r="O1037" s="28">
        <v>-1</v>
      </c>
      <c r="P1037" s="29">
        <v>783.55015671253204</v>
      </c>
      <c r="Q1037" s="28">
        <v>-1</v>
      </c>
      <c r="R1037" s="26"/>
      <c r="S1037" s="29">
        <v>3.2026132300376888</v>
      </c>
      <c r="T1037" s="28">
        <v>-1</v>
      </c>
      <c r="U1037" s="29">
        <v>227.5767292079687</v>
      </c>
      <c r="V1037" s="28">
        <v>-1</v>
      </c>
      <c r="W1037" s="29">
        <v>229.9018022650242</v>
      </c>
      <c r="X1037" s="28">
        <v>-1</v>
      </c>
      <c r="Y1037" s="26"/>
      <c r="Z1037" s="26"/>
      <c r="AA1037" s="26"/>
      <c r="AB1037" s="26"/>
      <c r="AC1037" s="26"/>
      <c r="AD1037" s="30">
        <v>4.99</v>
      </c>
      <c r="AE1037" s="28">
        <v>-1</v>
      </c>
      <c r="AF1037" s="30">
        <v>2.9698017784468016</v>
      </c>
      <c r="AG1037" s="28">
        <v>-1</v>
      </c>
      <c r="AH1037" s="30">
        <v>2.9885677889517237</v>
      </c>
      <c r="AI1037" s="28">
        <v>-1</v>
      </c>
      <c r="AJ1037" s="26"/>
      <c r="AK1037" s="30">
        <v>22.806215722120662</v>
      </c>
      <c r="AL1037" s="28">
        <v>-1</v>
      </c>
      <c r="AM1037" s="30">
        <v>10.195999076681728</v>
      </c>
      <c r="AN1037" s="28">
        <v>-1</v>
      </c>
      <c r="AO1037" s="30">
        <v>10.185621584121868</v>
      </c>
      <c r="AP1037" s="28">
        <v>-1</v>
      </c>
    </row>
    <row r="1038" spans="1:42" s="2" customFormat="1" x14ac:dyDescent="0.25">
      <c r="A1038" s="83" t="s">
        <v>199</v>
      </c>
      <c r="B1038" s="83" t="s">
        <v>242</v>
      </c>
      <c r="C1038" s="26" t="s">
        <v>209</v>
      </c>
      <c r="D1038" s="27">
        <v>4.5053317546844482</v>
      </c>
      <c r="E1038" s="26"/>
      <c r="F1038" s="26"/>
      <c r="G1038" s="27">
        <v>65.990638732910156</v>
      </c>
      <c r="H1038" s="28">
        <v>-0.93172771409412658</v>
      </c>
      <c r="I1038" s="27">
        <v>130.24896167755128</v>
      </c>
      <c r="J1038" s="28">
        <v>-0.96540984514073902</v>
      </c>
      <c r="K1038" s="29">
        <v>1.6090470552444458</v>
      </c>
      <c r="L1038" s="26"/>
      <c r="M1038" s="26"/>
      <c r="N1038" s="29">
        <v>1.6497659683227539</v>
      </c>
      <c r="O1038" s="28">
        <v>-2.4681629916093659E-2</v>
      </c>
      <c r="P1038" s="29">
        <v>3.257038950920105</v>
      </c>
      <c r="Q1038" s="28">
        <v>-0.50597856535001084</v>
      </c>
      <c r="R1038" s="29">
        <v>0.1126332943466446</v>
      </c>
      <c r="S1038" s="26"/>
      <c r="T1038" s="26"/>
      <c r="U1038" s="29">
        <v>1.5177847183903737</v>
      </c>
      <c r="V1038" s="28">
        <v>-0.92579099461082115</v>
      </c>
      <c r="W1038" s="29">
        <v>2.9964758892041985</v>
      </c>
      <c r="X1038" s="28">
        <v>-0.96241141310282408</v>
      </c>
      <c r="Y1038" s="26"/>
      <c r="Z1038" s="26"/>
      <c r="AA1038" s="26"/>
      <c r="AB1038" s="26"/>
      <c r="AC1038" s="30">
        <v>2.8</v>
      </c>
      <c r="AD1038" s="26"/>
      <c r="AE1038" s="26"/>
      <c r="AF1038" s="30">
        <v>40</v>
      </c>
      <c r="AG1038" s="28">
        <v>-0.93</v>
      </c>
      <c r="AH1038" s="30">
        <v>39.989992026578712</v>
      </c>
      <c r="AI1038" s="28">
        <v>-0.92998248166343667</v>
      </c>
      <c r="AJ1038" s="30">
        <v>39.999999829701018</v>
      </c>
      <c r="AK1038" s="26"/>
      <c r="AL1038" s="26"/>
      <c r="AM1038" s="30">
        <v>43.478260080845928</v>
      </c>
      <c r="AN1038" s="28">
        <v>-7.9999987227576189E-2</v>
      </c>
      <c r="AO1038" s="30">
        <v>43.467381849063599</v>
      </c>
      <c r="AP1038" s="28">
        <v>-7.9769746229546093E-2</v>
      </c>
    </row>
    <row r="1039" spans="1:42" s="2" customFormat="1" x14ac:dyDescent="0.25">
      <c r="A1039" s="83" t="s">
        <v>199</v>
      </c>
      <c r="B1039" s="83" t="s">
        <v>242</v>
      </c>
      <c r="C1039" s="26" t="s">
        <v>206</v>
      </c>
      <c r="D1039" s="27">
        <v>25394.084049670699</v>
      </c>
      <c r="E1039" s="27">
        <v>32184.560902177094</v>
      </c>
      <c r="F1039" s="28">
        <v>-0.21098553661010364</v>
      </c>
      <c r="G1039" s="27">
        <v>29031.979061008693</v>
      </c>
      <c r="H1039" s="28">
        <v>-0.12530647682313389</v>
      </c>
      <c r="I1039" s="27">
        <v>19731.484282742738</v>
      </c>
      <c r="J1039" s="28">
        <v>0.2869829601151952</v>
      </c>
      <c r="K1039" s="29">
        <v>7376.0270202535849</v>
      </c>
      <c r="L1039" s="29">
        <v>9175.7205542089414</v>
      </c>
      <c r="M1039" s="28">
        <v>-0.19613648032576902</v>
      </c>
      <c r="N1039" s="29">
        <v>8536.4353720559811</v>
      </c>
      <c r="O1039" s="28">
        <v>-0.13593593827243075</v>
      </c>
      <c r="P1039" s="29">
        <v>5893.2006259223863</v>
      </c>
      <c r="Q1039" s="28">
        <v>0.25161647947444704</v>
      </c>
      <c r="R1039" s="29">
        <v>2597.9845815228123</v>
      </c>
      <c r="S1039" s="29">
        <v>3400.9204103152456</v>
      </c>
      <c r="T1039" s="28">
        <v>-0.23609368403831768</v>
      </c>
      <c r="U1039" s="29">
        <v>3201.012558881765</v>
      </c>
      <c r="V1039" s="28">
        <v>-0.18838663275023615</v>
      </c>
      <c r="W1039" s="29">
        <v>2174.9842160584426</v>
      </c>
      <c r="X1039" s="28">
        <v>0.19448433802013554</v>
      </c>
      <c r="Y1039" s="26"/>
      <c r="Z1039" s="26"/>
      <c r="AA1039" s="26"/>
      <c r="AB1039" s="26"/>
      <c r="AC1039" s="30">
        <v>3.4427862018322242</v>
      </c>
      <c r="AD1039" s="30">
        <v>3.5075785832878164</v>
      </c>
      <c r="AE1039" s="28">
        <v>-1.8472111149355711E-2</v>
      </c>
      <c r="AF1039" s="30">
        <v>3.4009487327749084</v>
      </c>
      <c r="AG1039" s="28">
        <v>1.2301705301855483E-2</v>
      </c>
      <c r="AH1039" s="30">
        <v>3.3481779316913083</v>
      </c>
      <c r="AI1039" s="28">
        <v>2.8256643485229948E-2</v>
      </c>
      <c r="AJ1039" s="30">
        <v>9.7745322394430527</v>
      </c>
      <c r="AK1039" s="30">
        <v>9.4634854742730585</v>
      </c>
      <c r="AL1039" s="28">
        <v>3.2868097702013682E-2</v>
      </c>
      <c r="AM1039" s="30">
        <v>9.0696236040856597</v>
      </c>
      <c r="AN1039" s="28">
        <v>7.7721928288164863E-2</v>
      </c>
      <c r="AO1039" s="30">
        <v>9.0720126321195096</v>
      </c>
      <c r="AP1039" s="28">
        <v>7.743812049338078E-2</v>
      </c>
    </row>
    <row r="1040" spans="1:42" s="2" customFormat="1" x14ac:dyDescent="0.25">
      <c r="A1040" s="83" t="s">
        <v>199</v>
      </c>
      <c r="B1040" s="83" t="s">
        <v>242</v>
      </c>
      <c r="C1040" s="26" t="s">
        <v>211</v>
      </c>
      <c r="D1040" s="26"/>
      <c r="E1040" s="27">
        <v>130.29781786680221</v>
      </c>
      <c r="F1040" s="28">
        <v>-1</v>
      </c>
      <c r="G1040" s="27">
        <v>264.04408982515338</v>
      </c>
      <c r="H1040" s="28">
        <v>-1</v>
      </c>
      <c r="I1040" s="26"/>
      <c r="J1040" s="26"/>
      <c r="K1040" s="26"/>
      <c r="L1040" s="29">
        <v>7.0661419282369593</v>
      </c>
      <c r="M1040" s="28">
        <v>-1</v>
      </c>
      <c r="N1040" s="29">
        <v>22.694523608679191</v>
      </c>
      <c r="O1040" s="28">
        <v>-1</v>
      </c>
      <c r="P1040" s="26"/>
      <c r="Q1040" s="26"/>
      <c r="R1040" s="26"/>
      <c r="S1040" s="29">
        <v>3.209441057509423</v>
      </c>
      <c r="T1040" s="28">
        <v>-1</v>
      </c>
      <c r="U1040" s="29">
        <v>6.5525454677724966</v>
      </c>
      <c r="V1040" s="28">
        <v>-1</v>
      </c>
      <c r="W1040" s="26"/>
      <c r="X1040" s="26"/>
      <c r="Y1040" s="26"/>
      <c r="Z1040" s="26"/>
      <c r="AA1040" s="26"/>
      <c r="AB1040" s="26"/>
      <c r="AC1040" s="26"/>
      <c r="AD1040" s="30">
        <v>18.439739703800743</v>
      </c>
      <c r="AE1040" s="28">
        <v>-1</v>
      </c>
      <c r="AF1040" s="30">
        <v>11.634705111156135</v>
      </c>
      <c r="AG1040" s="28">
        <v>-1</v>
      </c>
      <c r="AH1040" s="26"/>
      <c r="AI1040" s="26"/>
      <c r="AJ1040" s="26"/>
      <c r="AK1040" s="30">
        <v>40.598289712139277</v>
      </c>
      <c r="AL1040" s="28">
        <v>-1</v>
      </c>
      <c r="AM1040" s="30">
        <v>40.296414748101519</v>
      </c>
      <c r="AN1040" s="28">
        <v>-1</v>
      </c>
      <c r="AO1040" s="26"/>
      <c r="AP1040" s="26"/>
    </row>
    <row r="1041" spans="1:42" s="2" customFormat="1" x14ac:dyDescent="0.25">
      <c r="A1041" s="83" t="s">
        <v>199</v>
      </c>
      <c r="B1041" s="83" t="s">
        <v>242</v>
      </c>
      <c r="C1041" s="26" t="s">
        <v>204</v>
      </c>
      <c r="D1041" s="27">
        <v>190354.62927830697</v>
      </c>
      <c r="E1041" s="27">
        <v>218530.79455844313</v>
      </c>
      <c r="F1041" s="28">
        <v>-0.12893452996895971</v>
      </c>
      <c r="G1041" s="27">
        <v>181187.36601535557</v>
      </c>
      <c r="H1041" s="28">
        <v>5.059548833098261E-2</v>
      </c>
      <c r="I1041" s="27">
        <v>167210.54499492527</v>
      </c>
      <c r="J1041" s="28">
        <v>0.13841282727763438</v>
      </c>
      <c r="K1041" s="29">
        <v>60367.59755482625</v>
      </c>
      <c r="L1041" s="29">
        <v>72804.886121956981</v>
      </c>
      <c r="M1041" s="28">
        <v>-0.17083041028725421</v>
      </c>
      <c r="N1041" s="29">
        <v>57404.677903041797</v>
      </c>
      <c r="O1041" s="28">
        <v>5.1614602851511739E-2</v>
      </c>
      <c r="P1041" s="29">
        <v>51974.09560522595</v>
      </c>
      <c r="Q1041" s="28">
        <v>0.16149394908867526</v>
      </c>
      <c r="R1041" s="29">
        <v>33839.247363834394</v>
      </c>
      <c r="S1041" s="29">
        <v>42125.599914793311</v>
      </c>
      <c r="T1041" s="28">
        <v>-0.19670586455076181</v>
      </c>
      <c r="U1041" s="29">
        <v>33538.107121910783</v>
      </c>
      <c r="V1041" s="28">
        <v>8.9790470532212317E-3</v>
      </c>
      <c r="W1041" s="29">
        <v>30385.975749738805</v>
      </c>
      <c r="X1041" s="28">
        <v>0.1136468890298931</v>
      </c>
      <c r="Y1041" s="26"/>
      <c r="Z1041" s="26"/>
      <c r="AA1041" s="26"/>
      <c r="AB1041" s="26"/>
      <c r="AC1041" s="30">
        <v>3.153258320499265</v>
      </c>
      <c r="AD1041" s="30">
        <v>3.0015951703073562</v>
      </c>
      <c r="AE1041" s="28">
        <v>5.0527516732504218E-2</v>
      </c>
      <c r="AF1041" s="30">
        <v>3.1563170918123853</v>
      </c>
      <c r="AG1041" s="28">
        <v>-9.6909506369142844E-4</v>
      </c>
      <c r="AH1041" s="30">
        <v>3.217190083786901</v>
      </c>
      <c r="AI1041" s="28">
        <v>-1.9871926004565738E-2</v>
      </c>
      <c r="AJ1041" s="30">
        <v>5.625261910575114</v>
      </c>
      <c r="AK1041" s="30">
        <v>5.1876007700890057</v>
      </c>
      <c r="AL1041" s="28">
        <v>8.4366773752059421E-2</v>
      </c>
      <c r="AM1041" s="30">
        <v>5.4024326822244548</v>
      </c>
      <c r="AN1041" s="28">
        <v>4.1246090688706029E-2</v>
      </c>
      <c r="AO1041" s="30">
        <v>5.5028854880976663</v>
      </c>
      <c r="AP1041" s="28">
        <v>2.2238591506608466E-2</v>
      </c>
    </row>
    <row r="1042" spans="1:42" s="2" customFormat="1" x14ac:dyDescent="0.25">
      <c r="A1042" s="83" t="s">
        <v>199</v>
      </c>
      <c r="B1042" s="83" t="s">
        <v>242</v>
      </c>
      <c r="C1042" s="26" t="s">
        <v>227</v>
      </c>
      <c r="D1042" s="27">
        <v>817229.51238290197</v>
      </c>
      <c r="E1042" s="27">
        <v>943786.65167859825</v>
      </c>
      <c r="F1042" s="28">
        <v>-0.13409507230326317</v>
      </c>
      <c r="G1042" s="27">
        <v>788806.21305914992</v>
      </c>
      <c r="H1042" s="28">
        <v>3.6033310657532423E-2</v>
      </c>
      <c r="I1042" s="27">
        <v>833271.85877480381</v>
      </c>
      <c r="J1042" s="28">
        <v>-1.9252235897525217E-2</v>
      </c>
      <c r="K1042" s="29">
        <v>336232.81588163099</v>
      </c>
      <c r="L1042" s="29">
        <v>376457.90567958914</v>
      </c>
      <c r="M1042" s="28">
        <v>-0.10685149439309299</v>
      </c>
      <c r="N1042" s="29">
        <v>338727.14677598106</v>
      </c>
      <c r="O1042" s="28">
        <v>-7.3638352228075563E-3</v>
      </c>
      <c r="P1042" s="29">
        <v>357964.42065912002</v>
      </c>
      <c r="Q1042" s="28">
        <v>-6.0708840106160886E-2</v>
      </c>
      <c r="R1042" s="29">
        <v>213035.86552226578</v>
      </c>
      <c r="S1042" s="29">
        <v>239491.38847474777</v>
      </c>
      <c r="T1042" s="28">
        <v>-0.11046544563029867</v>
      </c>
      <c r="U1042" s="29">
        <v>206174.29910151791</v>
      </c>
      <c r="V1042" s="28">
        <v>3.3280415893977705E-2</v>
      </c>
      <c r="W1042" s="29">
        <v>217932.91514088656</v>
      </c>
      <c r="X1042" s="28">
        <v>-2.2470445161782888E-2</v>
      </c>
      <c r="Y1042" s="26"/>
      <c r="Z1042" s="26"/>
      <c r="AA1042" s="26"/>
      <c r="AB1042" s="26"/>
      <c r="AC1042" s="30">
        <v>2.4305465551899115</v>
      </c>
      <c r="AD1042" s="30">
        <v>2.5070177500319888</v>
      </c>
      <c r="AE1042" s="28">
        <v>-3.0502853376726816E-2</v>
      </c>
      <c r="AF1042" s="30">
        <v>2.3287363311947091</v>
      </c>
      <c r="AG1042" s="28">
        <v>4.3719086025926668E-2</v>
      </c>
      <c r="AH1042" s="30">
        <v>2.3278063703663623</v>
      </c>
      <c r="AI1042" s="28">
        <v>4.4136052779759086E-2</v>
      </c>
      <c r="AJ1042" s="30">
        <v>3.8361123390159295</v>
      </c>
      <c r="AK1042" s="30">
        <v>3.9407957742836008</v>
      </c>
      <c r="AL1042" s="28">
        <v>-2.6564034591897056E-2</v>
      </c>
      <c r="AM1042" s="30">
        <v>3.8259192173644814</v>
      </c>
      <c r="AN1042" s="28">
        <v>2.6642281429218903E-3</v>
      </c>
      <c r="AO1042" s="30">
        <v>3.823524584325046</v>
      </c>
      <c r="AP1042" s="28">
        <v>3.2921861526635228E-3</v>
      </c>
    </row>
    <row r="1043" spans="1:42" s="2" customFormat="1" x14ac:dyDescent="0.25">
      <c r="A1043" s="83" t="s">
        <v>199</v>
      </c>
      <c r="B1043" s="83" t="s">
        <v>242</v>
      </c>
      <c r="C1043" s="26" t="s">
        <v>205</v>
      </c>
      <c r="D1043" s="27">
        <v>179845.37827530145</v>
      </c>
      <c r="E1043" s="27">
        <v>200874.54888577742</v>
      </c>
      <c r="F1043" s="28">
        <v>-0.10468807883886629</v>
      </c>
      <c r="G1043" s="27">
        <v>132398.19384834051</v>
      </c>
      <c r="H1043" s="28">
        <v>0.35836730885702828</v>
      </c>
      <c r="I1043" s="27">
        <v>113704.34106997013</v>
      </c>
      <c r="J1043" s="28">
        <v>0.58169315773643304</v>
      </c>
      <c r="K1043" s="29">
        <v>40298.128842858881</v>
      </c>
      <c r="L1043" s="29">
        <v>45332.669759573997</v>
      </c>
      <c r="M1043" s="28">
        <v>-0.11105767525751889</v>
      </c>
      <c r="N1043" s="29">
        <v>34124.524249806127</v>
      </c>
      <c r="O1043" s="28">
        <v>0.18091401210048602</v>
      </c>
      <c r="P1043" s="29">
        <v>31216.574361081533</v>
      </c>
      <c r="Q1043" s="28">
        <v>0.29092091837916539</v>
      </c>
      <c r="R1043" s="29">
        <v>12829.826586191088</v>
      </c>
      <c r="S1043" s="29">
        <v>14616.891338674315</v>
      </c>
      <c r="T1043" s="28">
        <v>-0.12226024748195918</v>
      </c>
      <c r="U1043" s="29">
        <v>10678.922065950655</v>
      </c>
      <c r="V1043" s="28">
        <v>0.20141588326583176</v>
      </c>
      <c r="W1043" s="29">
        <v>9797.2964279819698</v>
      </c>
      <c r="X1043" s="28">
        <v>0.30952724361262929</v>
      </c>
      <c r="Y1043" s="26"/>
      <c r="Z1043" s="26"/>
      <c r="AA1043" s="26"/>
      <c r="AB1043" s="26"/>
      <c r="AC1043" s="30">
        <v>4.4628716875813792</v>
      </c>
      <c r="AD1043" s="30">
        <v>4.4311210866497417</v>
      </c>
      <c r="AE1043" s="28">
        <v>7.165365222651438E-3</v>
      </c>
      <c r="AF1043" s="30">
        <v>3.8798546429286178</v>
      </c>
      <c r="AG1043" s="28">
        <v>0.15026775441584186</v>
      </c>
      <c r="AH1043" s="30">
        <v>3.642434937118793</v>
      </c>
      <c r="AI1043" s="28">
        <v>0.22524403719660149</v>
      </c>
      <c r="AJ1043" s="30">
        <v>14.017755974104235</v>
      </c>
      <c r="AK1043" s="30">
        <v>13.742631331895488</v>
      </c>
      <c r="AL1043" s="28">
        <v>2.0019793558036115E-2</v>
      </c>
      <c r="AM1043" s="30">
        <v>12.398085970726129</v>
      </c>
      <c r="AN1043" s="28">
        <v>0.13063871368551619</v>
      </c>
      <c r="AO1043" s="30">
        <v>11.605685497605258</v>
      </c>
      <c r="AP1043" s="28">
        <v>0.20783524394114325</v>
      </c>
    </row>
    <row r="1044" spans="1:42" s="2" customFormat="1" x14ac:dyDescent="0.25">
      <c r="A1044" s="83" t="s">
        <v>199</v>
      </c>
      <c r="B1044" s="83" t="s">
        <v>243</v>
      </c>
      <c r="C1044" s="26" t="s">
        <v>221</v>
      </c>
      <c r="D1044" s="27">
        <v>1158027.6482185936</v>
      </c>
      <c r="E1044" s="27">
        <v>1238687.1304689012</v>
      </c>
      <c r="F1044" s="28">
        <v>-6.5116913114108388E-2</v>
      </c>
      <c r="G1044" s="27">
        <v>1042210.4695265018</v>
      </c>
      <c r="H1044" s="28">
        <v>0.1111264778837905</v>
      </c>
      <c r="I1044" s="27">
        <v>1039882.7070192659</v>
      </c>
      <c r="J1044" s="28">
        <v>0.11361371854906598</v>
      </c>
      <c r="K1044" s="29">
        <v>367649.83212318399</v>
      </c>
      <c r="L1044" s="29">
        <v>422853.50586985855</v>
      </c>
      <c r="M1044" s="28">
        <v>-0.13055035131638371</v>
      </c>
      <c r="N1044" s="29">
        <v>377529.48692118458</v>
      </c>
      <c r="O1044" s="28">
        <v>-2.6169226882304757E-2</v>
      </c>
      <c r="P1044" s="29">
        <v>395519.9883916782</v>
      </c>
      <c r="Q1044" s="28">
        <v>-7.046459619354245E-2</v>
      </c>
      <c r="R1044" s="29">
        <v>253838.343750067</v>
      </c>
      <c r="S1044" s="29">
        <v>297254.51043344598</v>
      </c>
      <c r="T1044" s="28">
        <v>-0.14605721750048828</v>
      </c>
      <c r="U1044" s="29">
        <v>250352.94414540578</v>
      </c>
      <c r="V1044" s="28">
        <v>1.3921943744495709E-2</v>
      </c>
      <c r="W1044" s="29">
        <v>260269.69339725914</v>
      </c>
      <c r="X1044" s="28">
        <v>-2.4710328595099758E-2</v>
      </c>
      <c r="Y1044" s="26"/>
      <c r="Z1044" s="26"/>
      <c r="AA1044" s="26"/>
      <c r="AB1044" s="26"/>
      <c r="AC1044" s="30">
        <v>3.1498114429454906</v>
      </c>
      <c r="AD1044" s="30">
        <v>2.9293528687217067</v>
      </c>
      <c r="AE1044" s="28">
        <v>7.5258456083505662E-2</v>
      </c>
      <c r="AF1044" s="30">
        <v>2.7606068019372492</v>
      </c>
      <c r="AG1044" s="28">
        <v>0.14098517787289305</v>
      </c>
      <c r="AH1044" s="30">
        <v>2.6291533614970777</v>
      </c>
      <c r="AI1044" s="28">
        <v>0.19803260208143308</v>
      </c>
      <c r="AJ1044" s="30">
        <v>4.5620674603786604</v>
      </c>
      <c r="AK1044" s="30">
        <v>4.1670928009223198</v>
      </c>
      <c r="AL1044" s="28">
        <v>9.4784224476334972E-2</v>
      </c>
      <c r="AM1044" s="30">
        <v>4.1629647020295586</v>
      </c>
      <c r="AN1044" s="28">
        <v>9.5869839625238318E-2</v>
      </c>
      <c r="AO1044" s="30">
        <v>3.9954045107820328</v>
      </c>
      <c r="AP1044" s="28">
        <v>0.14182868044209943</v>
      </c>
    </row>
    <row r="1045" spans="1:42" s="2" customFormat="1" x14ac:dyDescent="0.25">
      <c r="A1045" s="83" t="s">
        <v>199</v>
      </c>
      <c r="B1045" s="83" t="s">
        <v>243</v>
      </c>
      <c r="C1045" s="26" t="s">
        <v>167</v>
      </c>
      <c r="D1045" s="27">
        <v>477571.73940023186</v>
      </c>
      <c r="E1045" s="27">
        <v>511552.8948437607</v>
      </c>
      <c r="F1045" s="28">
        <v>-6.64274521482425E-2</v>
      </c>
      <c r="G1045" s="27">
        <v>435469.11445214273</v>
      </c>
      <c r="H1045" s="28">
        <v>9.6683377881018773E-2</v>
      </c>
      <c r="I1045" s="27">
        <v>460016.8406340885</v>
      </c>
      <c r="J1045" s="28">
        <v>3.8161426312014232E-2</v>
      </c>
      <c r="K1045" s="29">
        <v>167196.18125061374</v>
      </c>
      <c r="L1045" s="29">
        <v>190643.56097148007</v>
      </c>
      <c r="M1045" s="28">
        <v>-0.12299067223347772</v>
      </c>
      <c r="N1045" s="29">
        <v>173439.43599175726</v>
      </c>
      <c r="O1045" s="28">
        <v>-3.5996742640700435E-2</v>
      </c>
      <c r="P1045" s="29">
        <v>195264.71213588616</v>
      </c>
      <c r="Q1045" s="28">
        <v>-0.14374604903388447</v>
      </c>
      <c r="R1045" s="29">
        <v>119523.22847582954</v>
      </c>
      <c r="S1045" s="29">
        <v>135403.23116006478</v>
      </c>
      <c r="T1045" s="28">
        <v>-0.11727934812325819</v>
      </c>
      <c r="U1045" s="29">
        <v>115866.81577984929</v>
      </c>
      <c r="V1045" s="28">
        <v>3.1557030987436084E-2</v>
      </c>
      <c r="W1045" s="29">
        <v>129884.84158735568</v>
      </c>
      <c r="X1045" s="28">
        <v>-7.977538398549229E-2</v>
      </c>
      <c r="Y1045" s="26"/>
      <c r="Z1045" s="26"/>
      <c r="AA1045" s="26"/>
      <c r="AB1045" s="26"/>
      <c r="AC1045" s="30">
        <v>2.8563555448936357</v>
      </c>
      <c r="AD1045" s="30">
        <v>2.6832948998486663</v>
      </c>
      <c r="AE1045" s="28">
        <v>6.4495574099861244E-2</v>
      </c>
      <c r="AF1045" s="30">
        <v>2.5107848855829911</v>
      </c>
      <c r="AG1045" s="28">
        <v>0.13763451472681817</v>
      </c>
      <c r="AH1045" s="30">
        <v>2.355862642062839</v>
      </c>
      <c r="AI1045" s="28">
        <v>0.21244570625414538</v>
      </c>
      <c r="AJ1045" s="30">
        <v>3.9956395546729087</v>
      </c>
      <c r="AK1045" s="30">
        <v>3.7779962151644413</v>
      </c>
      <c r="AL1045" s="28">
        <v>5.7608141224406766E-2</v>
      </c>
      <c r="AM1045" s="30">
        <v>3.7583592120072429</v>
      </c>
      <c r="AN1045" s="28">
        <v>6.3134024525276944E-2</v>
      </c>
      <c r="AO1045" s="30">
        <v>3.5417284650934295</v>
      </c>
      <c r="AP1045" s="28">
        <v>0.1281608949000852</v>
      </c>
    </row>
    <row r="1046" spans="1:42" s="2" customFormat="1" x14ac:dyDescent="0.25">
      <c r="A1046" s="83" t="s">
        <v>199</v>
      </c>
      <c r="B1046" s="83" t="s">
        <v>243</v>
      </c>
      <c r="C1046" s="26" t="s">
        <v>168</v>
      </c>
      <c r="D1046" s="27">
        <v>524272.27624577523</v>
      </c>
      <c r="E1046" s="27">
        <v>575654.02074618579</v>
      </c>
      <c r="F1046" s="28">
        <v>-8.9258031123985712E-2</v>
      </c>
      <c r="G1046" s="27">
        <v>498320.13068225619</v>
      </c>
      <c r="H1046" s="28">
        <v>5.2079263841875376E-2</v>
      </c>
      <c r="I1046" s="27">
        <v>495828.36611459614</v>
      </c>
      <c r="J1046" s="28">
        <v>5.736644386457937E-2</v>
      </c>
      <c r="K1046" s="29">
        <v>166240.91072026239</v>
      </c>
      <c r="L1046" s="29">
        <v>197085.4621217376</v>
      </c>
      <c r="M1046" s="28">
        <v>-0.1565034329240523</v>
      </c>
      <c r="N1046" s="29">
        <v>178204.13465167989</v>
      </c>
      <c r="O1046" s="28">
        <v>-6.7132134474887362E-2</v>
      </c>
      <c r="P1046" s="29">
        <v>177763.08313519685</v>
      </c>
      <c r="Q1046" s="28">
        <v>-6.4817577484135636E-2</v>
      </c>
      <c r="R1046" s="29">
        <v>120584.78432328104</v>
      </c>
      <c r="S1046" s="29">
        <v>147144.27358775106</v>
      </c>
      <c r="T1046" s="28">
        <v>-0.18049964580260053</v>
      </c>
      <c r="U1046" s="29">
        <v>124360.13845250588</v>
      </c>
      <c r="V1046" s="28">
        <v>-3.0358233564259648E-2</v>
      </c>
      <c r="W1046" s="29">
        <v>122138.72773215506</v>
      </c>
      <c r="X1046" s="28">
        <v>-1.2722773830441023E-2</v>
      </c>
      <c r="Y1046" s="26"/>
      <c r="Z1046" s="26"/>
      <c r="AA1046" s="26"/>
      <c r="AB1046" s="26"/>
      <c r="AC1046" s="30">
        <v>3.1536898707682184</v>
      </c>
      <c r="AD1046" s="30">
        <v>2.9208345179240589</v>
      </c>
      <c r="AE1046" s="28">
        <v>7.9722199739565555E-2</v>
      </c>
      <c r="AF1046" s="30">
        <v>2.796344381438058</v>
      </c>
      <c r="AG1046" s="28">
        <v>0.12779022916569047</v>
      </c>
      <c r="AH1046" s="30">
        <v>2.7892651126977599</v>
      </c>
      <c r="AI1046" s="28">
        <v>0.13065260681441254</v>
      </c>
      <c r="AJ1046" s="30">
        <v>4.3477481772512085</v>
      </c>
      <c r="AK1046" s="30">
        <v>3.912174131621156</v>
      </c>
      <c r="AL1046" s="28">
        <v>0.11133810279798463</v>
      </c>
      <c r="AM1046" s="30">
        <v>4.0070728199821728</v>
      </c>
      <c r="AN1046" s="28">
        <v>8.5018509164640391E-2</v>
      </c>
      <c r="AO1046" s="30">
        <v>4.0595507692034118</v>
      </c>
      <c r="AP1046" s="28">
        <v>7.0992438432873312E-2</v>
      </c>
    </row>
    <row r="1047" spans="1:42" s="2" customFormat="1" x14ac:dyDescent="0.25">
      <c r="A1047" s="83" t="s">
        <v>199</v>
      </c>
      <c r="B1047" s="83" t="s">
        <v>243</v>
      </c>
      <c r="C1047" s="26" t="s">
        <v>192</v>
      </c>
      <c r="D1047" s="27">
        <v>156183.63257258653</v>
      </c>
      <c r="E1047" s="27">
        <v>151480.21487895487</v>
      </c>
      <c r="F1047" s="28">
        <v>3.1049716277403504E-2</v>
      </c>
      <c r="G1047" s="27">
        <v>108421.22439210296</v>
      </c>
      <c r="H1047" s="28">
        <v>0.44052636786088933</v>
      </c>
      <c r="I1047" s="27">
        <v>84037.500270581251</v>
      </c>
      <c r="J1047" s="28">
        <v>0.85849926603851223</v>
      </c>
      <c r="K1047" s="29">
        <v>34212.740152307837</v>
      </c>
      <c r="L1047" s="29">
        <v>35124.482776640893</v>
      </c>
      <c r="M1047" s="28">
        <v>-2.5957467619691154E-2</v>
      </c>
      <c r="N1047" s="29">
        <v>25885.916277747427</v>
      </c>
      <c r="O1047" s="28">
        <v>0.32167390890151654</v>
      </c>
      <c r="P1047" s="29">
        <v>22492.19312059517</v>
      </c>
      <c r="Q1047" s="28">
        <v>0.52109400665694305</v>
      </c>
      <c r="R1047" s="29">
        <v>13730.330950956384</v>
      </c>
      <c r="S1047" s="29">
        <v>14707.005685630227</v>
      </c>
      <c r="T1047" s="28">
        <v>-6.6408809213157671E-2</v>
      </c>
      <c r="U1047" s="29">
        <v>10125.989913050598</v>
      </c>
      <c r="V1047" s="28">
        <v>0.35594949914580026</v>
      </c>
      <c r="W1047" s="29">
        <v>8246.124077748409</v>
      </c>
      <c r="X1047" s="28">
        <v>0.66506480153587855</v>
      </c>
      <c r="Y1047" s="26"/>
      <c r="Z1047" s="26"/>
      <c r="AA1047" s="26"/>
      <c r="AB1047" s="26"/>
      <c r="AC1047" s="30">
        <v>4.5650723057343621</v>
      </c>
      <c r="AD1047" s="30">
        <v>4.3126674872973485</v>
      </c>
      <c r="AE1047" s="28">
        <v>5.852638052445587E-2</v>
      </c>
      <c r="AF1047" s="30">
        <v>4.1884252127210271</v>
      </c>
      <c r="AG1047" s="28">
        <v>8.9925705697069064E-2</v>
      </c>
      <c r="AH1047" s="30">
        <v>3.7362964038234043</v>
      </c>
      <c r="AI1047" s="28">
        <v>0.2218174931364813</v>
      </c>
      <c r="AJ1047" s="30">
        <v>11.375081425965744</v>
      </c>
      <c r="AK1047" s="30">
        <v>10.299867839648803</v>
      </c>
      <c r="AL1047" s="28">
        <v>0.10439100802613825</v>
      </c>
      <c r="AM1047" s="30">
        <v>10.707222239315813</v>
      </c>
      <c r="AN1047" s="28">
        <v>6.2374645050106571E-2</v>
      </c>
      <c r="AO1047" s="30">
        <v>10.191151561416664</v>
      </c>
      <c r="AP1047" s="28">
        <v>0.11617233414832104</v>
      </c>
    </row>
    <row r="1048" spans="1:42" s="2" customFormat="1" x14ac:dyDescent="0.25">
      <c r="A1048" s="83" t="s">
        <v>199</v>
      </c>
      <c r="B1048" s="83" t="s">
        <v>243</v>
      </c>
      <c r="C1048" s="26" t="s">
        <v>224</v>
      </c>
      <c r="D1048" s="27">
        <v>50440.198989212513</v>
      </c>
      <c r="E1048" s="27">
        <v>48155.97958056927</v>
      </c>
      <c r="F1048" s="28">
        <v>4.7433764789719189E-2</v>
      </c>
      <c r="G1048" s="27">
        <v>34549.290281285052</v>
      </c>
      <c r="H1048" s="28">
        <v>0.45994891873467458</v>
      </c>
      <c r="I1048" s="27">
        <v>33977.721864191291</v>
      </c>
      <c r="J1048" s="28">
        <v>0.48450797233615672</v>
      </c>
      <c r="K1048" s="29">
        <v>12745.588647007942</v>
      </c>
      <c r="L1048" s="29">
        <v>12999.845123171806</v>
      </c>
      <c r="M1048" s="28">
        <v>-1.9558423485419849E-2</v>
      </c>
      <c r="N1048" s="29">
        <v>8429.7209026813507</v>
      </c>
      <c r="O1048" s="28">
        <v>0.5119822819939136</v>
      </c>
      <c r="P1048" s="29">
        <v>8370.7885707616806</v>
      </c>
      <c r="Q1048" s="28">
        <v>0.52262699496759435</v>
      </c>
      <c r="R1048" s="29">
        <v>5775.9792635152216</v>
      </c>
      <c r="S1048" s="29">
        <v>5733.9366303592142</v>
      </c>
      <c r="T1048" s="28">
        <v>7.3322458663749868E-3</v>
      </c>
      <c r="U1048" s="29">
        <v>3355.2211736907498</v>
      </c>
      <c r="V1048" s="28">
        <v>0.72148987041639145</v>
      </c>
      <c r="W1048" s="29">
        <v>3498.2620856649919</v>
      </c>
      <c r="X1048" s="28">
        <v>0.65109963806992854</v>
      </c>
      <c r="Y1048" s="26"/>
      <c r="Z1048" s="26"/>
      <c r="AA1048" s="26"/>
      <c r="AB1048" s="26"/>
      <c r="AC1048" s="30">
        <v>3.9574632750330814</v>
      </c>
      <c r="AD1048" s="30">
        <v>3.7043502537374682</v>
      </c>
      <c r="AE1048" s="28">
        <v>6.8328587730125484E-2</v>
      </c>
      <c r="AF1048" s="30">
        <v>4.0985093907789416</v>
      </c>
      <c r="AG1048" s="28">
        <v>-3.4414003311348695E-2</v>
      </c>
      <c r="AH1048" s="30">
        <v>4.0590825555996055</v>
      </c>
      <c r="AI1048" s="28">
        <v>-2.5035036655349077E-2</v>
      </c>
      <c r="AJ1048" s="30">
        <v>8.7327527832076992</v>
      </c>
      <c r="AK1048" s="30">
        <v>8.3984150305394003</v>
      </c>
      <c r="AL1048" s="28">
        <v>3.9809624965250805E-2</v>
      </c>
      <c r="AM1048" s="30">
        <v>10.2971722258419</v>
      </c>
      <c r="AN1048" s="28">
        <v>-0.15192709302347257</v>
      </c>
      <c r="AO1048" s="30">
        <v>9.7127433657482509</v>
      </c>
      <c r="AP1048" s="28">
        <v>-0.10089740309586108</v>
      </c>
    </row>
    <row r="1049" spans="1:42" s="2" customFormat="1" x14ac:dyDescent="0.25">
      <c r="A1049" s="83" t="s">
        <v>199</v>
      </c>
      <c r="B1049" s="83" t="s">
        <v>243</v>
      </c>
      <c r="C1049" s="26" t="s">
        <v>208</v>
      </c>
      <c r="D1049" s="27">
        <v>12.688235965967179</v>
      </c>
      <c r="E1049" s="27">
        <v>56.314058897495272</v>
      </c>
      <c r="F1049" s="28">
        <v>-0.7746879515635211</v>
      </c>
      <c r="G1049" s="27">
        <v>37.849053637981413</v>
      </c>
      <c r="H1049" s="28">
        <v>-0.66476741829987074</v>
      </c>
      <c r="I1049" s="27">
        <v>165.87808132171631</v>
      </c>
      <c r="J1049" s="28">
        <v>-0.92350866452717961</v>
      </c>
      <c r="K1049" s="29">
        <v>1.1672710180282593</v>
      </c>
      <c r="L1049" s="29">
        <v>3.5321419239044189</v>
      </c>
      <c r="M1049" s="28">
        <v>-0.66952884590266937</v>
      </c>
      <c r="N1049" s="29">
        <v>2.3670459985733032</v>
      </c>
      <c r="O1049" s="28">
        <v>-0.5068659338551883</v>
      </c>
      <c r="P1049" s="29">
        <v>8.2939040660858154</v>
      </c>
      <c r="Q1049" s="28">
        <v>-0.85926157226711986</v>
      </c>
      <c r="R1049" s="29">
        <v>0.79374430060818923</v>
      </c>
      <c r="S1049" s="29">
        <v>1.7660709619522095</v>
      </c>
      <c r="T1049" s="28">
        <v>-0.55055922570020255</v>
      </c>
      <c r="U1049" s="29">
        <v>0.68644331983408691</v>
      </c>
      <c r="V1049" s="28">
        <v>0.15631440742993455</v>
      </c>
      <c r="W1049" s="29">
        <v>3.1517223224945994</v>
      </c>
      <c r="X1049" s="28">
        <v>-0.74815538318745733</v>
      </c>
      <c r="Y1049" s="26"/>
      <c r="Z1049" s="26"/>
      <c r="AA1049" s="26"/>
      <c r="AB1049" s="26"/>
      <c r="AC1049" s="30">
        <v>10.870000000000001</v>
      </c>
      <c r="AD1049" s="30">
        <v>15.943317146001281</v>
      </c>
      <c r="AE1049" s="28">
        <v>-0.31820963602130381</v>
      </c>
      <c r="AF1049" s="30">
        <v>15.98999498142169</v>
      </c>
      <c r="AG1049" s="28">
        <v>-0.32019991171795004</v>
      </c>
      <c r="AH1049" s="30">
        <v>20</v>
      </c>
      <c r="AI1049" s="28">
        <v>-0.45649999999999996</v>
      </c>
      <c r="AJ1049" s="30">
        <v>15.985293949506277</v>
      </c>
      <c r="AK1049" s="30">
        <v>31.886634292002562</v>
      </c>
      <c r="AL1049" s="28">
        <v>-0.4986835611710978</v>
      </c>
      <c r="AM1049" s="30">
        <v>55.137915315614862</v>
      </c>
      <c r="AN1049" s="28">
        <v>-0.7100852678596048</v>
      </c>
      <c r="AO1049" s="30">
        <v>52.630931391958164</v>
      </c>
      <c r="AP1049" s="28">
        <v>-0.69627567807115076</v>
      </c>
    </row>
    <row r="1050" spans="1:42" s="2" customFormat="1" x14ac:dyDescent="0.25">
      <c r="A1050" s="83" t="s">
        <v>199</v>
      </c>
      <c r="B1050" s="83" t="s">
        <v>243</v>
      </c>
      <c r="C1050" s="26" t="s">
        <v>223</v>
      </c>
      <c r="D1050" s="27">
        <v>370144.69379055861</v>
      </c>
      <c r="E1050" s="27">
        <v>415200.30089039804</v>
      </c>
      <c r="F1050" s="28">
        <v>-0.10851535271823641</v>
      </c>
      <c r="G1050" s="27">
        <v>354253.03337276221</v>
      </c>
      <c r="H1050" s="28">
        <v>4.485963116955001E-2</v>
      </c>
      <c r="I1050" s="27">
        <v>331127.73044731497</v>
      </c>
      <c r="J1050" s="28">
        <v>0.11783055224802909</v>
      </c>
      <c r="K1050" s="29">
        <v>116986.53433542093</v>
      </c>
      <c r="L1050" s="29">
        <v>148648.88121592999</v>
      </c>
      <c r="M1050" s="28">
        <v>-0.21300090940150279</v>
      </c>
      <c r="N1050" s="29">
        <v>134183.16619741771</v>
      </c>
      <c r="O1050" s="28">
        <v>-0.12815789304521358</v>
      </c>
      <c r="P1050" s="29">
        <v>126409.89549737523</v>
      </c>
      <c r="Q1050" s="28">
        <v>-7.4546071926386182E-2</v>
      </c>
      <c r="R1050" s="29">
        <v>94525.806444161659</v>
      </c>
      <c r="S1050" s="29">
        <v>120370.33451955052</v>
      </c>
      <c r="T1050" s="28">
        <v>-0.21470845103609149</v>
      </c>
      <c r="U1050" s="29">
        <v>99800.486791325035</v>
      </c>
      <c r="V1050" s="28">
        <v>-5.2852250692847998E-2</v>
      </c>
      <c r="W1050" s="29">
        <v>93184.677102276386</v>
      </c>
      <c r="X1050" s="28">
        <v>1.4392166004001861E-2</v>
      </c>
      <c r="Y1050" s="26"/>
      <c r="Z1050" s="26"/>
      <c r="AA1050" s="26"/>
      <c r="AB1050" s="26"/>
      <c r="AC1050" s="30">
        <v>3.1639940091676602</v>
      </c>
      <c r="AD1050" s="30">
        <v>2.7931612905129826</v>
      </c>
      <c r="AE1050" s="28">
        <v>0.13276452022810745</v>
      </c>
      <c r="AF1050" s="30">
        <v>2.6400706095395416</v>
      </c>
      <c r="AG1050" s="28">
        <v>0.19845052542723346</v>
      </c>
      <c r="AH1050" s="30">
        <v>2.6194763403960768</v>
      </c>
      <c r="AI1050" s="28">
        <v>0.20787271882335451</v>
      </c>
      <c r="AJ1050" s="30">
        <v>3.9158057224215348</v>
      </c>
      <c r="AK1050" s="30">
        <v>3.4493573732069449</v>
      </c>
      <c r="AL1050" s="28">
        <v>0.13522760872438172</v>
      </c>
      <c r="AM1050" s="30">
        <v>3.5496122790811375</v>
      </c>
      <c r="AN1050" s="28">
        <v>0.1031643499484375</v>
      </c>
      <c r="AO1050" s="30">
        <v>3.5534568637704269</v>
      </c>
      <c r="AP1050" s="28">
        <v>0.10197080548394062</v>
      </c>
    </row>
    <row r="1051" spans="1:42" s="2" customFormat="1" x14ac:dyDescent="0.25">
      <c r="A1051" s="83" t="s">
        <v>199</v>
      </c>
      <c r="B1051" s="83" t="s">
        <v>243</v>
      </c>
      <c r="C1051" s="26" t="s">
        <v>207</v>
      </c>
      <c r="D1051" s="26"/>
      <c r="E1051" s="26"/>
      <c r="F1051" s="26"/>
      <c r="G1051" s="27">
        <v>1447.3865919256209</v>
      </c>
      <c r="H1051" s="28">
        <v>-1</v>
      </c>
      <c r="I1051" s="27">
        <v>992.31428334951397</v>
      </c>
      <c r="J1051" s="28">
        <v>-1</v>
      </c>
      <c r="K1051" s="26"/>
      <c r="L1051" s="26"/>
      <c r="M1051" s="26"/>
      <c r="N1051" s="29">
        <v>484.07578325271606</v>
      </c>
      <c r="O1051" s="28">
        <v>-1</v>
      </c>
      <c r="P1051" s="29">
        <v>331.8776867389679</v>
      </c>
      <c r="Q1051" s="28">
        <v>-1</v>
      </c>
      <c r="R1051" s="26"/>
      <c r="S1051" s="26"/>
      <c r="T1051" s="26"/>
      <c r="U1051" s="29">
        <v>151.27368226647377</v>
      </c>
      <c r="V1051" s="28">
        <v>-1</v>
      </c>
      <c r="W1051" s="29">
        <v>103.71177710592747</v>
      </c>
      <c r="X1051" s="28">
        <v>-1</v>
      </c>
      <c r="Y1051" s="26"/>
      <c r="Z1051" s="26"/>
      <c r="AA1051" s="26"/>
      <c r="AB1051" s="26"/>
      <c r="AC1051" s="26"/>
      <c r="AD1051" s="26"/>
      <c r="AE1051" s="26"/>
      <c r="AF1051" s="30">
        <v>2.9899999999999998</v>
      </c>
      <c r="AG1051" s="28">
        <v>-1</v>
      </c>
      <c r="AH1051" s="30">
        <v>2.9899999999999998</v>
      </c>
      <c r="AI1051" s="28">
        <v>-1</v>
      </c>
      <c r="AJ1051" s="26"/>
      <c r="AK1051" s="26"/>
      <c r="AL1051" s="26"/>
      <c r="AM1051" s="30">
        <v>9.5679999999999996</v>
      </c>
      <c r="AN1051" s="28">
        <v>-1</v>
      </c>
      <c r="AO1051" s="30">
        <v>9.5679999999999996</v>
      </c>
      <c r="AP1051" s="28">
        <v>-1</v>
      </c>
    </row>
    <row r="1052" spans="1:42" s="2" customFormat="1" x14ac:dyDescent="0.25">
      <c r="A1052" s="83" t="s">
        <v>199</v>
      </c>
      <c r="B1052" s="83" t="s">
        <v>243</v>
      </c>
      <c r="C1052" s="26" t="s">
        <v>209</v>
      </c>
      <c r="D1052" s="27">
        <v>41.543175531625749</v>
      </c>
      <c r="E1052" s="26"/>
      <c r="F1052" s="26"/>
      <c r="G1052" s="27">
        <v>283.94347360610959</v>
      </c>
      <c r="H1052" s="28">
        <v>-0.85369209228856924</v>
      </c>
      <c r="I1052" s="27">
        <v>47.402520179748535</v>
      </c>
      <c r="J1052" s="28">
        <v>-0.12360829394522435</v>
      </c>
      <c r="K1052" s="29">
        <v>1.1672710180282593</v>
      </c>
      <c r="L1052" s="26"/>
      <c r="M1052" s="26"/>
      <c r="N1052" s="29">
        <v>5.9168108701705933</v>
      </c>
      <c r="O1052" s="28">
        <v>-0.80271956571858372</v>
      </c>
      <c r="P1052" s="29">
        <v>1.1850630044937134</v>
      </c>
      <c r="Q1052" s="28">
        <v>-1.5013536325062526E-2</v>
      </c>
      <c r="R1052" s="29">
        <v>1.0388711893472049</v>
      </c>
      <c r="S1052" s="26"/>
      <c r="T1052" s="26"/>
      <c r="U1052" s="29">
        <v>6.8160157367095664</v>
      </c>
      <c r="V1052" s="28">
        <v>-0.84758380416405543</v>
      </c>
      <c r="W1052" s="29">
        <v>1.0902579839120889</v>
      </c>
      <c r="X1052" s="28">
        <v>-4.7132692741672713E-2</v>
      </c>
      <c r="Y1052" s="26"/>
      <c r="Z1052" s="26"/>
      <c r="AA1052" s="26"/>
      <c r="AB1052" s="26"/>
      <c r="AC1052" s="30">
        <v>35.590000000000003</v>
      </c>
      <c r="AD1052" s="26"/>
      <c r="AE1052" s="26"/>
      <c r="AF1052" s="30">
        <v>47.989276628327133</v>
      </c>
      <c r="AG1052" s="28">
        <v>-0.25837598520933069</v>
      </c>
      <c r="AH1052" s="30">
        <v>40</v>
      </c>
      <c r="AI1052" s="28">
        <v>-0.11024999999999992</v>
      </c>
      <c r="AJ1052" s="30">
        <v>39.988764687689738</v>
      </c>
      <c r="AK1052" s="26"/>
      <c r="AL1052" s="26"/>
      <c r="AM1052" s="30">
        <v>41.658277294879511</v>
      </c>
      <c r="AN1052" s="28">
        <v>-4.0076371746533647E-2</v>
      </c>
      <c r="AO1052" s="30">
        <v>43.478260080845928</v>
      </c>
      <c r="AP1052" s="28">
        <v>-8.0258395498523302E-2</v>
      </c>
    </row>
    <row r="1053" spans="1:42" s="2" customFormat="1" x14ac:dyDescent="0.25">
      <c r="A1053" s="83" t="s">
        <v>199</v>
      </c>
      <c r="B1053" s="83" t="s">
        <v>243</v>
      </c>
      <c r="C1053" s="26" t="s">
        <v>206</v>
      </c>
      <c r="D1053" s="27">
        <v>11814.270246156455</v>
      </c>
      <c r="E1053" s="27">
        <v>10572.487040466071</v>
      </c>
      <c r="F1053" s="28">
        <v>0.11745421876020976</v>
      </c>
      <c r="G1053" s="27">
        <v>8350.3347444033625</v>
      </c>
      <c r="H1053" s="28">
        <v>0.41482594504067311</v>
      </c>
      <c r="I1053" s="27">
        <v>7746.1840676999091</v>
      </c>
      <c r="J1053" s="28">
        <v>0.52517292939367133</v>
      </c>
      <c r="K1053" s="29">
        <v>3155.0652351607787</v>
      </c>
      <c r="L1053" s="29">
        <v>2790.2641530490805</v>
      </c>
      <c r="M1053" s="28">
        <v>0.13074069769095492</v>
      </c>
      <c r="N1053" s="29">
        <v>2409.9593096438111</v>
      </c>
      <c r="O1053" s="28">
        <v>0.30917780334934086</v>
      </c>
      <c r="P1053" s="29">
        <v>2205.7971412435354</v>
      </c>
      <c r="Q1053" s="28">
        <v>0.43035149342068962</v>
      </c>
      <c r="R1053" s="29">
        <v>1106.1712269872091</v>
      </c>
      <c r="S1053" s="29">
        <v>969.75040344131321</v>
      </c>
      <c r="T1053" s="28">
        <v>0.14067622252260478</v>
      </c>
      <c r="U1053" s="29">
        <v>1149.7505147722507</v>
      </c>
      <c r="V1053" s="28">
        <v>-3.79032557281994E-2</v>
      </c>
      <c r="W1053" s="29">
        <v>1047.602188027955</v>
      </c>
      <c r="X1053" s="28">
        <v>5.5907709652178825E-2</v>
      </c>
      <c r="Y1053" s="26"/>
      <c r="Z1053" s="26"/>
      <c r="AA1053" s="26"/>
      <c r="AB1053" s="26"/>
      <c r="AC1053" s="30">
        <v>3.7445407196325093</v>
      </c>
      <c r="AD1053" s="30">
        <v>3.7890631354428979</v>
      </c>
      <c r="AE1053" s="28">
        <v>-1.175024385155418E-2</v>
      </c>
      <c r="AF1053" s="30">
        <v>3.4649276902677379</v>
      </c>
      <c r="AG1053" s="28">
        <v>8.0698085027905861E-2</v>
      </c>
      <c r="AH1053" s="30">
        <v>3.511739100057468</v>
      </c>
      <c r="AI1053" s="28">
        <v>6.6292401839086398E-2</v>
      </c>
      <c r="AJ1053" s="30">
        <v>10.680326840840044</v>
      </c>
      <c r="AK1053" s="30">
        <v>10.902276506354545</v>
      </c>
      <c r="AL1053" s="28">
        <v>-2.0358102767356369E-2</v>
      </c>
      <c r="AM1053" s="30">
        <v>7.2627362520098071</v>
      </c>
      <c r="AN1053" s="28">
        <v>0.47056515206434646</v>
      </c>
      <c r="AO1053" s="30">
        <v>7.3942037886362302</v>
      </c>
      <c r="AP1053" s="28">
        <v>0.44441878343332736</v>
      </c>
    </row>
    <row r="1054" spans="1:42" s="2" customFormat="1" x14ac:dyDescent="0.25">
      <c r="A1054" s="83" t="s">
        <v>199</v>
      </c>
      <c r="B1054" s="83" t="s">
        <v>243</v>
      </c>
      <c r="C1054" s="26" t="s">
        <v>211</v>
      </c>
      <c r="D1054" s="27">
        <v>70.488699026107781</v>
      </c>
      <c r="E1054" s="27">
        <v>47.051482200622559</v>
      </c>
      <c r="F1054" s="28">
        <v>0.49811856565009793</v>
      </c>
      <c r="G1054" s="27">
        <v>189.34238866329193</v>
      </c>
      <c r="H1054" s="28">
        <v>-0.62771833859422776</v>
      </c>
      <c r="I1054" s="27">
        <v>331.66136215925218</v>
      </c>
      <c r="J1054" s="28">
        <v>-0.78746786008717662</v>
      </c>
      <c r="K1054" s="29">
        <v>1.1674180030822754</v>
      </c>
      <c r="L1054" s="29">
        <v>4.1993447078799306</v>
      </c>
      <c r="M1054" s="28">
        <v>-0.72199995849551135</v>
      </c>
      <c r="N1054" s="29">
        <v>16.737258953422838</v>
      </c>
      <c r="O1054" s="28">
        <v>-0.93025034706513077</v>
      </c>
      <c r="P1054" s="29">
        <v>25.780831055179078</v>
      </c>
      <c r="Q1054" s="28">
        <v>-0.9547175961634583</v>
      </c>
      <c r="R1054" s="29">
        <v>1.7628011735208702</v>
      </c>
      <c r="S1054" s="29">
        <v>1.2115756330121883</v>
      </c>
      <c r="T1054" s="28">
        <v>0.45496585230774167</v>
      </c>
      <c r="U1054" s="29">
        <v>4.8294213798736223</v>
      </c>
      <c r="V1054" s="28">
        <v>-0.63498708543693083</v>
      </c>
      <c r="W1054" s="29">
        <v>8.2935510632892075</v>
      </c>
      <c r="X1054" s="28">
        <v>-0.78744916862889047</v>
      </c>
      <c r="Y1054" s="26"/>
      <c r="Z1054" s="26"/>
      <c r="AA1054" s="26"/>
      <c r="AB1054" s="26"/>
      <c r="AC1054" s="30">
        <v>60.379999999999995</v>
      </c>
      <c r="AD1054" s="30">
        <v>11.204482002235258</v>
      </c>
      <c r="AE1054" s="28">
        <v>4.3889148992300031</v>
      </c>
      <c r="AF1054" s="30">
        <v>11.312628261903699</v>
      </c>
      <c r="AG1054" s="28">
        <v>4.3373980477494447</v>
      </c>
      <c r="AH1054" s="30">
        <v>12.864649764369219</v>
      </c>
      <c r="AI1054" s="28">
        <v>3.6934818363444624</v>
      </c>
      <c r="AJ1054" s="30">
        <v>39.986755219432723</v>
      </c>
      <c r="AK1054" s="30">
        <v>38.834952535026119</v>
      </c>
      <c r="AL1054" s="28">
        <v>2.9658918299636582E-2</v>
      </c>
      <c r="AM1054" s="30">
        <v>39.206019473133381</v>
      </c>
      <c r="AN1054" s="28">
        <v>1.9913670318772229E-2</v>
      </c>
      <c r="AO1054" s="30">
        <v>39.990271914684016</v>
      </c>
      <c r="AP1054" s="28">
        <v>-8.7938768178295277E-5</v>
      </c>
    </row>
    <row r="1055" spans="1:42" s="2" customFormat="1" x14ac:dyDescent="0.25">
      <c r="A1055" s="83" t="s">
        <v>199</v>
      </c>
      <c r="B1055" s="83" t="s">
        <v>243</v>
      </c>
      <c r="C1055" s="26" t="s">
        <v>204</v>
      </c>
      <c r="D1055" s="27">
        <v>154127.58245521665</v>
      </c>
      <c r="E1055" s="27">
        <v>160453.71985578776</v>
      </c>
      <c r="F1055" s="28">
        <v>-3.9426554935946038E-2</v>
      </c>
      <c r="G1055" s="27">
        <v>144067.09730949401</v>
      </c>
      <c r="H1055" s="28">
        <v>6.9831941738300346E-2</v>
      </c>
      <c r="I1055" s="27">
        <v>164700.63566728117</v>
      </c>
      <c r="J1055" s="28">
        <v>-6.4195582301355539E-2</v>
      </c>
      <c r="K1055" s="29">
        <v>49254.376384841467</v>
      </c>
      <c r="L1055" s="29">
        <v>48436.580905807619</v>
      </c>
      <c r="M1055" s="28">
        <v>1.6883839935444189E-2</v>
      </c>
      <c r="N1055" s="29">
        <v>44020.968454262205</v>
      </c>
      <c r="O1055" s="28">
        <v>0.11888443426720095</v>
      </c>
      <c r="P1055" s="29">
        <v>51353.187637821611</v>
      </c>
      <c r="Q1055" s="28">
        <v>-4.0870126072453772E-2</v>
      </c>
      <c r="R1055" s="29">
        <v>26058.977879119357</v>
      </c>
      <c r="S1055" s="29">
        <v>26773.939068200532</v>
      </c>
      <c r="T1055" s="28">
        <v>-2.6703623522111346E-2</v>
      </c>
      <c r="U1055" s="29">
        <v>24559.651661180847</v>
      </c>
      <c r="V1055" s="28">
        <v>6.1048350303288479E-2</v>
      </c>
      <c r="W1055" s="29">
        <v>28954.05062987866</v>
      </c>
      <c r="X1055" s="28">
        <v>-9.998852277241585E-2</v>
      </c>
      <c r="Y1055" s="26"/>
      <c r="Z1055" s="26"/>
      <c r="AA1055" s="26"/>
      <c r="AB1055" s="26"/>
      <c r="AC1055" s="30">
        <v>3.1292159959749477</v>
      </c>
      <c r="AD1055" s="30">
        <v>3.3126557831944146</v>
      </c>
      <c r="AE1055" s="28">
        <v>-5.5375444726277818E-2</v>
      </c>
      <c r="AF1055" s="30">
        <v>3.2726925910132976</v>
      </c>
      <c r="AG1055" s="28">
        <v>-4.3840535292661374E-2</v>
      </c>
      <c r="AH1055" s="30">
        <v>3.2072134806677353</v>
      </c>
      <c r="AI1055" s="28">
        <v>-2.4319392881994448E-2</v>
      </c>
      <c r="AJ1055" s="30">
        <v>5.9145674542636844</v>
      </c>
      <c r="AK1055" s="30">
        <v>5.9929067384170978</v>
      </c>
      <c r="AL1055" s="28">
        <v>-1.3072001212904758E-2</v>
      </c>
      <c r="AM1055" s="30">
        <v>5.8660073561714006</v>
      </c>
      <c r="AN1055" s="28">
        <v>8.278219774340307E-3</v>
      </c>
      <c r="AO1055" s="30">
        <v>5.6883452257737313</v>
      </c>
      <c r="AP1055" s="28">
        <v>3.9769426698110129E-2</v>
      </c>
    </row>
    <row r="1056" spans="1:42" s="2" customFormat="1" x14ac:dyDescent="0.25">
      <c r="A1056" s="83" t="s">
        <v>199</v>
      </c>
      <c r="B1056" s="83" t="s">
        <v>243</v>
      </c>
      <c r="C1056" s="26" t="s">
        <v>227</v>
      </c>
      <c r="D1056" s="27">
        <v>477571.73940023186</v>
      </c>
      <c r="E1056" s="27">
        <v>511552.8948437607</v>
      </c>
      <c r="F1056" s="28">
        <v>-6.64274521482425E-2</v>
      </c>
      <c r="G1056" s="27">
        <v>435469.11445214273</v>
      </c>
      <c r="H1056" s="28">
        <v>9.6683377881018773E-2</v>
      </c>
      <c r="I1056" s="27">
        <v>460016.8406340885</v>
      </c>
      <c r="J1056" s="28">
        <v>3.8161426312014232E-2</v>
      </c>
      <c r="K1056" s="29">
        <v>167196.18125061374</v>
      </c>
      <c r="L1056" s="29">
        <v>190643.56097148007</v>
      </c>
      <c r="M1056" s="28">
        <v>-0.12299067223347772</v>
      </c>
      <c r="N1056" s="29">
        <v>173439.43599175726</v>
      </c>
      <c r="O1056" s="28">
        <v>-3.5996742640700435E-2</v>
      </c>
      <c r="P1056" s="29">
        <v>195264.71213588616</v>
      </c>
      <c r="Q1056" s="28">
        <v>-0.14374604903388447</v>
      </c>
      <c r="R1056" s="29">
        <v>119523.22847582954</v>
      </c>
      <c r="S1056" s="29">
        <v>135403.23116006478</v>
      </c>
      <c r="T1056" s="28">
        <v>-0.11727934812325819</v>
      </c>
      <c r="U1056" s="29">
        <v>115866.81577984929</v>
      </c>
      <c r="V1056" s="28">
        <v>3.1557030987436084E-2</v>
      </c>
      <c r="W1056" s="29">
        <v>129884.84158735568</v>
      </c>
      <c r="X1056" s="28">
        <v>-7.977538398549229E-2</v>
      </c>
      <c r="Y1056" s="26"/>
      <c r="Z1056" s="26"/>
      <c r="AA1056" s="26"/>
      <c r="AB1056" s="26"/>
      <c r="AC1056" s="30">
        <v>2.8563555448936357</v>
      </c>
      <c r="AD1056" s="30">
        <v>2.6832948998486663</v>
      </c>
      <c r="AE1056" s="28">
        <v>6.4495574099861244E-2</v>
      </c>
      <c r="AF1056" s="30">
        <v>2.5107848855829911</v>
      </c>
      <c r="AG1056" s="28">
        <v>0.13763451472681817</v>
      </c>
      <c r="AH1056" s="30">
        <v>2.355862642062839</v>
      </c>
      <c r="AI1056" s="28">
        <v>0.21244570625414538</v>
      </c>
      <c r="AJ1056" s="30">
        <v>3.9956395546729087</v>
      </c>
      <c r="AK1056" s="30">
        <v>3.7779962151644413</v>
      </c>
      <c r="AL1056" s="28">
        <v>5.7608141224406766E-2</v>
      </c>
      <c r="AM1056" s="30">
        <v>3.7583592120072429</v>
      </c>
      <c r="AN1056" s="28">
        <v>6.3134024525276944E-2</v>
      </c>
      <c r="AO1056" s="30">
        <v>3.5417284650934295</v>
      </c>
      <c r="AP1056" s="28">
        <v>0.1281608949000852</v>
      </c>
    </row>
    <row r="1057" spans="1:42" s="2" customFormat="1" x14ac:dyDescent="0.25">
      <c r="A1057" s="83" t="s">
        <v>199</v>
      </c>
      <c r="B1057" s="83" t="s">
        <v>243</v>
      </c>
      <c r="C1057" s="26" t="s">
        <v>205</v>
      </c>
      <c r="D1057" s="27">
        <v>93804.443226693867</v>
      </c>
      <c r="E1057" s="27">
        <v>92648.382716821434</v>
      </c>
      <c r="F1057" s="28">
        <v>1.2477935134668432E-2</v>
      </c>
      <c r="G1057" s="27">
        <v>63563.077858581542</v>
      </c>
      <c r="H1057" s="28">
        <v>0.47576936779862822</v>
      </c>
      <c r="I1057" s="27">
        <v>40776.338091679812</v>
      </c>
      <c r="J1057" s="28">
        <v>1.3004626608644425</v>
      </c>
      <c r="K1057" s="29">
        <v>18308.584310099977</v>
      </c>
      <c r="L1057" s="29">
        <v>19326.642013788223</v>
      </c>
      <c r="M1057" s="28">
        <v>-5.2676388529467877E-2</v>
      </c>
      <c r="N1057" s="29">
        <v>14537.139166347381</v>
      </c>
      <c r="O1057" s="28">
        <v>0.25943516813014145</v>
      </c>
      <c r="P1057" s="29">
        <v>11548.469923725228</v>
      </c>
      <c r="Q1057" s="28">
        <v>0.58536883509448645</v>
      </c>
      <c r="R1057" s="29">
        <v>6844.5850437904746</v>
      </c>
      <c r="S1057" s="29">
        <v>8000.3410052347344</v>
      </c>
      <c r="T1057" s="28">
        <v>-0.14446333733625011</v>
      </c>
      <c r="U1057" s="29">
        <v>5457.4126618847095</v>
      </c>
      <c r="V1057" s="28">
        <v>0.25418132507991564</v>
      </c>
      <c r="W1057" s="29">
        <v>3584.0124955798406</v>
      </c>
      <c r="X1057" s="28">
        <v>0.90975479360964706</v>
      </c>
      <c r="Y1057" s="26"/>
      <c r="Z1057" s="26"/>
      <c r="AA1057" s="26"/>
      <c r="AB1057" s="26"/>
      <c r="AC1057" s="30">
        <v>5.1235224765546947</v>
      </c>
      <c r="AD1057" s="30">
        <v>4.7938168798657941</v>
      </c>
      <c r="AE1057" s="28">
        <v>6.8777261408060078E-2</v>
      </c>
      <c r="AF1057" s="30">
        <v>4.3724612615476861</v>
      </c>
      <c r="AG1057" s="28">
        <v>0.17177081055285584</v>
      </c>
      <c r="AH1057" s="30">
        <v>3.5308866335538287</v>
      </c>
      <c r="AI1057" s="28">
        <v>0.45105833414931307</v>
      </c>
      <c r="AJ1057" s="30">
        <v>13.70491309941351</v>
      </c>
      <c r="AK1057" s="30">
        <v>11.580554210901798</v>
      </c>
      <c r="AL1057" s="28">
        <v>0.18344190181432463</v>
      </c>
      <c r="AM1057" s="30">
        <v>11.64710858361774</v>
      </c>
      <c r="AN1057" s="28">
        <v>0.17667943086665971</v>
      </c>
      <c r="AO1057" s="30">
        <v>11.377286809677488</v>
      </c>
      <c r="AP1057" s="28">
        <v>0.20458535753499243</v>
      </c>
    </row>
    <row r="1058" spans="1:42" s="2" customFormat="1" x14ac:dyDescent="0.25">
      <c r="A1058" s="83" t="s">
        <v>199</v>
      </c>
      <c r="B1058" s="83" t="s">
        <v>244</v>
      </c>
      <c r="C1058" s="26" t="s">
        <v>221</v>
      </c>
      <c r="D1058" s="27">
        <v>972393.63983112574</v>
      </c>
      <c r="E1058" s="27">
        <v>992677.09013206069</v>
      </c>
      <c r="F1058" s="28">
        <v>-2.0433079903391899E-2</v>
      </c>
      <c r="G1058" s="27">
        <v>804984.69059378025</v>
      </c>
      <c r="H1058" s="28">
        <v>0.20796538268803566</v>
      </c>
      <c r="I1058" s="27">
        <v>759096.91501980671</v>
      </c>
      <c r="J1058" s="28">
        <v>0.28098747418273146</v>
      </c>
      <c r="K1058" s="29">
        <v>393607.64248716779</v>
      </c>
      <c r="L1058" s="29">
        <v>456035.44965816493</v>
      </c>
      <c r="M1058" s="28">
        <v>-0.13689244381723345</v>
      </c>
      <c r="N1058" s="29">
        <v>379806.48460946645</v>
      </c>
      <c r="O1058" s="28">
        <v>3.6337341348693097E-2</v>
      </c>
      <c r="P1058" s="29">
        <v>362952.61348261911</v>
      </c>
      <c r="Q1058" s="28">
        <v>8.4460141257576782E-2</v>
      </c>
      <c r="R1058" s="29">
        <v>231422.69153957747</v>
      </c>
      <c r="S1058" s="29">
        <v>269374.48031334614</v>
      </c>
      <c r="T1058" s="28">
        <v>-0.14088858279975808</v>
      </c>
      <c r="U1058" s="29">
        <v>219544.57435904417</v>
      </c>
      <c r="V1058" s="28">
        <v>5.4103442160714818E-2</v>
      </c>
      <c r="W1058" s="29">
        <v>213654.20696672841</v>
      </c>
      <c r="X1058" s="28">
        <v>8.3164683837075495E-2</v>
      </c>
      <c r="Y1058" s="26"/>
      <c r="Z1058" s="26"/>
      <c r="AA1058" s="26"/>
      <c r="AB1058" s="26"/>
      <c r="AC1058" s="30">
        <v>2.4704643275894402</v>
      </c>
      <c r="AD1058" s="30">
        <v>2.176754221357466</v>
      </c>
      <c r="AE1058" s="28">
        <v>0.13493030281058141</v>
      </c>
      <c r="AF1058" s="30">
        <v>2.1194601019556063</v>
      </c>
      <c r="AG1058" s="28">
        <v>0.16561020672668741</v>
      </c>
      <c r="AH1058" s="30">
        <v>2.0914490950652929</v>
      </c>
      <c r="AI1058" s="28">
        <v>0.18122135194130312</v>
      </c>
      <c r="AJ1058" s="30">
        <v>4.2018076678743874</v>
      </c>
      <c r="AK1058" s="30">
        <v>3.6851192769906889</v>
      </c>
      <c r="AL1058" s="28">
        <v>0.14020940763296874</v>
      </c>
      <c r="AM1058" s="30">
        <v>3.6666116343066841</v>
      </c>
      <c r="AN1058" s="28">
        <v>0.1459647453687587</v>
      </c>
      <c r="AO1058" s="30">
        <v>3.5529228550974339</v>
      </c>
      <c r="AP1058" s="28">
        <v>0.18263408445415255</v>
      </c>
    </row>
    <row r="1059" spans="1:42" s="2" customFormat="1" x14ac:dyDescent="0.25">
      <c r="A1059" s="83" t="s">
        <v>199</v>
      </c>
      <c r="B1059" s="83" t="s">
        <v>244</v>
      </c>
      <c r="C1059" s="26" t="s">
        <v>167</v>
      </c>
      <c r="D1059" s="27">
        <v>510181.83839300991</v>
      </c>
      <c r="E1059" s="27">
        <v>518169.95974761515</v>
      </c>
      <c r="F1059" s="28">
        <v>-1.5416025580672444E-2</v>
      </c>
      <c r="G1059" s="27">
        <v>442859.54589069961</v>
      </c>
      <c r="H1059" s="28">
        <v>0.15201725496716706</v>
      </c>
      <c r="I1059" s="27">
        <v>434912.09075662377</v>
      </c>
      <c r="J1059" s="28">
        <v>0.17306887813911567</v>
      </c>
      <c r="K1059" s="29">
        <v>238186.85739827374</v>
      </c>
      <c r="L1059" s="29">
        <v>271689.51806006068</v>
      </c>
      <c r="M1059" s="28">
        <v>-0.12331230479926251</v>
      </c>
      <c r="N1059" s="29">
        <v>236661.22883317509</v>
      </c>
      <c r="O1059" s="28">
        <v>6.4464659996086001E-3</v>
      </c>
      <c r="P1059" s="29">
        <v>234155.8395456225</v>
      </c>
      <c r="Q1059" s="28">
        <v>1.721510708626103E-2</v>
      </c>
      <c r="R1059" s="29">
        <v>148127.28713947465</v>
      </c>
      <c r="S1059" s="29">
        <v>171905.51747154503</v>
      </c>
      <c r="T1059" s="28">
        <v>-0.1383215075455988</v>
      </c>
      <c r="U1059" s="29">
        <v>145278.8673891169</v>
      </c>
      <c r="V1059" s="28">
        <v>1.9606566333756573E-2</v>
      </c>
      <c r="W1059" s="29">
        <v>145967.65999290906</v>
      </c>
      <c r="X1059" s="28">
        <v>1.4795244005901721E-2</v>
      </c>
      <c r="Y1059" s="26"/>
      <c r="Z1059" s="26"/>
      <c r="AA1059" s="26"/>
      <c r="AB1059" s="26"/>
      <c r="AC1059" s="30">
        <v>2.1419395006330331</v>
      </c>
      <c r="AD1059" s="30">
        <v>1.9072136586184625</v>
      </c>
      <c r="AE1059" s="28">
        <v>0.12307265153742664</v>
      </c>
      <c r="AF1059" s="30">
        <v>1.8712805138135906</v>
      </c>
      <c r="AG1059" s="28">
        <v>0.1446383825521973</v>
      </c>
      <c r="AH1059" s="30">
        <v>1.8573617109040166</v>
      </c>
      <c r="AI1059" s="28">
        <v>0.15321613881579724</v>
      </c>
      <c r="AJ1059" s="30">
        <v>3.4442123949291639</v>
      </c>
      <c r="AK1059" s="30">
        <v>3.0142718358844194</v>
      </c>
      <c r="AL1059" s="28">
        <v>0.14263496540901571</v>
      </c>
      <c r="AM1059" s="30">
        <v>3.0483411238644815</v>
      </c>
      <c r="AN1059" s="28">
        <v>0.12986449185937018</v>
      </c>
      <c r="AO1059" s="30">
        <v>2.9795099186885046</v>
      </c>
      <c r="AP1059" s="28">
        <v>0.15596607795325215</v>
      </c>
    </row>
    <row r="1060" spans="1:42" s="2" customFormat="1" x14ac:dyDescent="0.25">
      <c r="A1060" s="83" t="s">
        <v>199</v>
      </c>
      <c r="B1060" s="83" t="s">
        <v>244</v>
      </c>
      <c r="C1060" s="26" t="s">
        <v>168</v>
      </c>
      <c r="D1060" s="27">
        <v>400199.75761788606</v>
      </c>
      <c r="E1060" s="27">
        <v>391764.61963200121</v>
      </c>
      <c r="F1060" s="28">
        <v>2.1531137737267558E-2</v>
      </c>
      <c r="G1060" s="27">
        <v>298312.35175030585</v>
      </c>
      <c r="H1060" s="28">
        <v>0.34154605154553658</v>
      </c>
      <c r="I1060" s="27">
        <v>272012.63887509226</v>
      </c>
      <c r="J1060" s="28">
        <v>0.47125427433413158</v>
      </c>
      <c r="K1060" s="29">
        <v>142102.63098122698</v>
      </c>
      <c r="L1060" s="29">
        <v>163643.59186114543</v>
      </c>
      <c r="M1060" s="28">
        <v>-0.13163339080332792</v>
      </c>
      <c r="N1060" s="29">
        <v>125279.37309946313</v>
      </c>
      <c r="O1060" s="28">
        <v>0.13428593602880934</v>
      </c>
      <c r="P1060" s="29">
        <v>113868.76276581179</v>
      </c>
      <c r="Q1060" s="28">
        <v>0.24795095274269716</v>
      </c>
      <c r="R1060" s="29">
        <v>79393.941378853357</v>
      </c>
      <c r="S1060" s="29">
        <v>91083.655798467546</v>
      </c>
      <c r="T1060" s="28">
        <v>-0.12834041757699041</v>
      </c>
      <c r="U1060" s="29">
        <v>68622.640753392814</v>
      </c>
      <c r="V1060" s="28">
        <v>0.15696423960379274</v>
      </c>
      <c r="W1060" s="29">
        <v>63051.700390389313</v>
      </c>
      <c r="X1060" s="28">
        <v>0.25918795032140035</v>
      </c>
      <c r="Y1060" s="26"/>
      <c r="Z1060" s="26"/>
      <c r="AA1060" s="26"/>
      <c r="AB1060" s="26"/>
      <c r="AC1060" s="30">
        <v>2.8162726816138681</v>
      </c>
      <c r="AD1060" s="30">
        <v>2.3940113705425179</v>
      </c>
      <c r="AE1060" s="28">
        <v>0.17638233312804177</v>
      </c>
      <c r="AF1060" s="30">
        <v>2.3811769197908306</v>
      </c>
      <c r="AG1060" s="28">
        <v>0.18272298803452941</v>
      </c>
      <c r="AH1060" s="30">
        <v>2.3888258049710007</v>
      </c>
      <c r="AI1060" s="28">
        <v>0.17893597588965113</v>
      </c>
      <c r="AJ1060" s="30">
        <v>5.0406838439750219</v>
      </c>
      <c r="AK1060" s="30">
        <v>4.3011516852026981</v>
      </c>
      <c r="AL1060" s="28">
        <v>0.17193817212179352</v>
      </c>
      <c r="AM1060" s="30">
        <v>4.3471418248438187</v>
      </c>
      <c r="AN1060" s="28">
        <v>0.15953977281523826</v>
      </c>
      <c r="AO1060" s="30">
        <v>4.3141205897843466</v>
      </c>
      <c r="AP1060" s="28">
        <v>0.16841514720546893</v>
      </c>
    </row>
    <row r="1061" spans="1:42" s="2" customFormat="1" x14ac:dyDescent="0.25">
      <c r="A1061" s="83" t="s">
        <v>199</v>
      </c>
      <c r="B1061" s="83" t="s">
        <v>244</v>
      </c>
      <c r="C1061" s="26" t="s">
        <v>192</v>
      </c>
      <c r="D1061" s="27">
        <v>62012.043820229766</v>
      </c>
      <c r="E1061" s="27">
        <v>82742.510752444359</v>
      </c>
      <c r="F1061" s="28">
        <v>-0.25054191302264994</v>
      </c>
      <c r="G1061" s="27">
        <v>63812.792952774762</v>
      </c>
      <c r="H1061" s="28">
        <v>-2.8219249608423445E-2</v>
      </c>
      <c r="I1061" s="27">
        <v>52172.185388090613</v>
      </c>
      <c r="J1061" s="28">
        <v>0.18860353191923807</v>
      </c>
      <c r="K1061" s="29">
        <v>13318.154107667047</v>
      </c>
      <c r="L1061" s="29">
        <v>20702.339736958824</v>
      </c>
      <c r="M1061" s="28">
        <v>-0.35668362721867469</v>
      </c>
      <c r="N1061" s="29">
        <v>17865.882676828245</v>
      </c>
      <c r="O1061" s="28">
        <v>-0.25454821636434044</v>
      </c>
      <c r="P1061" s="29">
        <v>14928.011171184764</v>
      </c>
      <c r="Q1061" s="28">
        <v>-0.10784136245993645</v>
      </c>
      <c r="R1061" s="29">
        <v>3901.4630212494289</v>
      </c>
      <c r="S1061" s="29">
        <v>6385.3070433335597</v>
      </c>
      <c r="T1061" s="28">
        <v>-0.38899367019121406</v>
      </c>
      <c r="U1061" s="29">
        <v>5643.0662165344575</v>
      </c>
      <c r="V1061" s="28">
        <v>-0.30862710598398557</v>
      </c>
      <c r="W1061" s="29">
        <v>4634.8465834301069</v>
      </c>
      <c r="X1061" s="28">
        <v>-0.15823254318763738</v>
      </c>
      <c r="Y1061" s="26"/>
      <c r="Z1061" s="26"/>
      <c r="AA1061" s="26"/>
      <c r="AB1061" s="26"/>
      <c r="AC1061" s="30">
        <v>4.6562041044809979</v>
      </c>
      <c r="AD1061" s="30">
        <v>3.996770983558366</v>
      </c>
      <c r="AE1061" s="28">
        <v>0.16499147027321837</v>
      </c>
      <c r="AF1061" s="30">
        <v>3.5717682751571465</v>
      </c>
      <c r="AG1061" s="28">
        <v>0.30361315342500478</v>
      </c>
      <c r="AH1061" s="30">
        <v>3.4949186994713348</v>
      </c>
      <c r="AI1061" s="28">
        <v>0.33227823158957231</v>
      </c>
      <c r="AJ1061" s="30">
        <v>15.894561471550393</v>
      </c>
      <c r="AK1061" s="30">
        <v>12.958266562737945</v>
      </c>
      <c r="AL1061" s="28">
        <v>0.22659627308917155</v>
      </c>
      <c r="AM1061" s="30">
        <v>11.308177239848822</v>
      </c>
      <c r="AN1061" s="28">
        <v>0.40558121211079334</v>
      </c>
      <c r="AO1061" s="30">
        <v>11.256507513023136</v>
      </c>
      <c r="AP1061" s="28">
        <v>0.41203312423158722</v>
      </c>
    </row>
    <row r="1062" spans="1:42" s="2" customFormat="1" x14ac:dyDescent="0.25">
      <c r="A1062" s="83" t="s">
        <v>199</v>
      </c>
      <c r="B1062" s="83" t="s">
        <v>244</v>
      </c>
      <c r="C1062" s="26" t="s">
        <v>224</v>
      </c>
      <c r="D1062" s="27">
        <v>3011.7981387150289</v>
      </c>
      <c r="E1062" s="27">
        <v>3738.0748948597907</v>
      </c>
      <c r="F1062" s="28">
        <v>-0.19429165454749489</v>
      </c>
      <c r="G1062" s="27">
        <v>13895.012886061668</v>
      </c>
      <c r="H1062" s="28">
        <v>-0.78324610682900364</v>
      </c>
      <c r="I1062" s="27">
        <v>7498.498585778475</v>
      </c>
      <c r="J1062" s="28">
        <v>-0.59834650840274151</v>
      </c>
      <c r="K1062" s="29">
        <v>761.7667190613422</v>
      </c>
      <c r="L1062" s="29">
        <v>924.43579165793744</v>
      </c>
      <c r="M1062" s="28">
        <v>-0.17596578806717877</v>
      </c>
      <c r="N1062" s="29">
        <v>5499.9538454800813</v>
      </c>
      <c r="O1062" s="28">
        <v>-0.86149579788067321</v>
      </c>
      <c r="P1062" s="29">
        <v>3666.4175990265026</v>
      </c>
      <c r="Q1062" s="28">
        <v>-0.79223132704152288</v>
      </c>
      <c r="R1062" s="29">
        <v>318.92831822839287</v>
      </c>
      <c r="S1062" s="29">
        <v>392.0029294291603</v>
      </c>
      <c r="T1062" s="28">
        <v>-0.18641343141792235</v>
      </c>
      <c r="U1062" s="29">
        <v>1934.6144116635792</v>
      </c>
      <c r="V1062" s="28">
        <v>-0.83514631323657629</v>
      </c>
      <c r="W1062" s="29">
        <v>1235.6044884058356</v>
      </c>
      <c r="X1062" s="28">
        <v>-0.74188478496070298</v>
      </c>
      <c r="Y1062" s="26"/>
      <c r="Z1062" s="26"/>
      <c r="AA1062" s="26"/>
      <c r="AB1062" s="26"/>
      <c r="AC1062" s="30">
        <v>3.9537013935528735</v>
      </c>
      <c r="AD1062" s="30">
        <v>4.0436284797624591</v>
      </c>
      <c r="AE1062" s="28">
        <v>-2.2239205866625086E-2</v>
      </c>
      <c r="AF1062" s="30">
        <v>2.5263871800452895</v>
      </c>
      <c r="AG1062" s="28">
        <v>0.56496257770038127</v>
      </c>
      <c r="AH1062" s="30">
        <v>2.0451839931625511</v>
      </c>
      <c r="AI1062" s="28">
        <v>0.93317638255084545</v>
      </c>
      <c r="AJ1062" s="30">
        <v>9.4434955022031062</v>
      </c>
      <c r="AK1062" s="30">
        <v>9.5358340824218413</v>
      </c>
      <c r="AL1062" s="28">
        <v>-9.6833249635656007E-3</v>
      </c>
      <c r="AM1062" s="30">
        <v>7.1823164359213658</v>
      </c>
      <c r="AN1062" s="28">
        <v>0.31482587636667814</v>
      </c>
      <c r="AO1062" s="30">
        <v>6.0686883676288375</v>
      </c>
      <c r="AP1062" s="28">
        <v>0.55610157090548973</v>
      </c>
    </row>
    <row r="1063" spans="1:42" s="2" customFormat="1" x14ac:dyDescent="0.25">
      <c r="A1063" s="83" t="s">
        <v>199</v>
      </c>
      <c r="B1063" s="83" t="s">
        <v>244</v>
      </c>
      <c r="C1063" s="26" t="s">
        <v>223</v>
      </c>
      <c r="D1063" s="27">
        <v>297089.16857834457</v>
      </c>
      <c r="E1063" s="27">
        <v>286107.06912591058</v>
      </c>
      <c r="F1063" s="28">
        <v>3.8384579192627243E-2</v>
      </c>
      <c r="G1063" s="27">
        <v>214478.37040367365</v>
      </c>
      <c r="H1063" s="28">
        <v>0.38517076579418075</v>
      </c>
      <c r="I1063" s="27">
        <v>188175.80886847139</v>
      </c>
      <c r="J1063" s="28">
        <v>0.57878512846462637</v>
      </c>
      <c r="K1063" s="29">
        <v>106827.12565529037</v>
      </c>
      <c r="L1063" s="29">
        <v>122027.83040330329</v>
      </c>
      <c r="M1063" s="28">
        <v>-0.12456752445548228</v>
      </c>
      <c r="N1063" s="29">
        <v>90743.363075963047</v>
      </c>
      <c r="O1063" s="28">
        <v>0.17724450620001031</v>
      </c>
      <c r="P1063" s="29">
        <v>80938.281889401667</v>
      </c>
      <c r="Q1063" s="28">
        <v>0.31985907238881817</v>
      </c>
      <c r="R1063" s="29">
        <v>62501.051469457248</v>
      </c>
      <c r="S1063" s="29">
        <v>70549.822359924729</v>
      </c>
      <c r="T1063" s="28">
        <v>-0.11408633815412016</v>
      </c>
      <c r="U1063" s="29">
        <v>51743.281542256213</v>
      </c>
      <c r="V1063" s="28">
        <v>0.20790660365086605</v>
      </c>
      <c r="W1063" s="29">
        <v>45213.646466736966</v>
      </c>
      <c r="X1063" s="28">
        <v>0.38234927623982684</v>
      </c>
      <c r="Y1063" s="26"/>
      <c r="Z1063" s="26"/>
      <c r="AA1063" s="26"/>
      <c r="AB1063" s="26"/>
      <c r="AC1063" s="30">
        <v>2.7810274474386918</v>
      </c>
      <c r="AD1063" s="30">
        <v>2.3446050641097496</v>
      </c>
      <c r="AE1063" s="28">
        <v>0.18613897496406395</v>
      </c>
      <c r="AF1063" s="30">
        <v>2.3635708787223324</v>
      </c>
      <c r="AG1063" s="28">
        <v>0.17662113392682452</v>
      </c>
      <c r="AH1063" s="30">
        <v>2.3249296189114159</v>
      </c>
      <c r="AI1063" s="28">
        <v>0.19617704760492108</v>
      </c>
      <c r="AJ1063" s="30">
        <v>4.7533467292710245</v>
      </c>
      <c r="AK1063" s="30">
        <v>4.0553903547237198</v>
      </c>
      <c r="AL1063" s="28">
        <v>0.17210584271729229</v>
      </c>
      <c r="AM1063" s="30">
        <v>4.1450477049570118</v>
      </c>
      <c r="AN1063" s="28">
        <v>0.14675320228197986</v>
      </c>
      <c r="AO1063" s="30">
        <v>4.1619250729292459</v>
      </c>
      <c r="AP1063" s="28">
        <v>0.14210290814426516</v>
      </c>
    </row>
    <row r="1064" spans="1:42" s="2" customFormat="1" x14ac:dyDescent="0.25">
      <c r="A1064" s="83" t="s">
        <v>199</v>
      </c>
      <c r="B1064" s="83" t="s">
        <v>244</v>
      </c>
      <c r="C1064" s="26" t="s">
        <v>207</v>
      </c>
      <c r="D1064" s="26"/>
      <c r="E1064" s="26"/>
      <c r="F1064" s="26"/>
      <c r="G1064" s="27">
        <v>802.66174253702161</v>
      </c>
      <c r="H1064" s="28">
        <v>-1</v>
      </c>
      <c r="I1064" s="27">
        <v>520.70060791969297</v>
      </c>
      <c r="J1064" s="28">
        <v>-1</v>
      </c>
      <c r="K1064" s="26"/>
      <c r="L1064" s="26"/>
      <c r="M1064" s="26"/>
      <c r="N1064" s="29">
        <v>265.75302672386169</v>
      </c>
      <c r="O1064" s="28">
        <v>-1</v>
      </c>
      <c r="P1064" s="29">
        <v>172.10707426071167</v>
      </c>
      <c r="Q1064" s="28">
        <v>-1</v>
      </c>
      <c r="R1064" s="26"/>
      <c r="S1064" s="26"/>
      <c r="T1064" s="26"/>
      <c r="U1064" s="29">
        <v>50.237794538211823</v>
      </c>
      <c r="V1064" s="28">
        <v>-1</v>
      </c>
      <c r="W1064" s="29">
        <v>32.542853951096532</v>
      </c>
      <c r="X1064" s="28">
        <v>-1</v>
      </c>
      <c r="Y1064" s="26"/>
      <c r="Z1064" s="26"/>
      <c r="AA1064" s="26"/>
      <c r="AB1064" s="26"/>
      <c r="AC1064" s="26"/>
      <c r="AD1064" s="26"/>
      <c r="AE1064" s="26"/>
      <c r="AF1064" s="30">
        <v>3.020329636249262</v>
      </c>
      <c r="AG1064" s="28">
        <v>-1</v>
      </c>
      <c r="AH1064" s="30">
        <v>3.025445700918278</v>
      </c>
      <c r="AI1064" s="28">
        <v>-1</v>
      </c>
      <c r="AJ1064" s="26"/>
      <c r="AK1064" s="26"/>
      <c r="AL1064" s="26"/>
      <c r="AM1064" s="30">
        <v>15.977248800731127</v>
      </c>
      <c r="AN1064" s="28">
        <v>-1</v>
      </c>
      <c r="AO1064" s="30">
        <v>16.000459231454343</v>
      </c>
      <c r="AP1064" s="28">
        <v>-1</v>
      </c>
    </row>
    <row r="1065" spans="1:42" s="2" customFormat="1" x14ac:dyDescent="0.25">
      <c r="A1065" s="83" t="s">
        <v>199</v>
      </c>
      <c r="B1065" s="83" t="s">
        <v>244</v>
      </c>
      <c r="C1065" s="26" t="s">
        <v>209</v>
      </c>
      <c r="D1065" s="26"/>
      <c r="E1065" s="27">
        <v>106.78765716075897</v>
      </c>
      <c r="F1065" s="28">
        <v>-1</v>
      </c>
      <c r="G1065" s="27">
        <v>93.294410777091983</v>
      </c>
      <c r="H1065" s="28">
        <v>-1</v>
      </c>
      <c r="I1065" s="26"/>
      <c r="J1065" s="26"/>
      <c r="K1065" s="26"/>
      <c r="L1065" s="29">
        <v>34.009477633513434</v>
      </c>
      <c r="M1065" s="28">
        <v>-1</v>
      </c>
      <c r="N1065" s="29">
        <v>27.656956807287791</v>
      </c>
      <c r="O1065" s="28">
        <v>-1</v>
      </c>
      <c r="P1065" s="26"/>
      <c r="Q1065" s="26"/>
      <c r="R1065" s="26"/>
      <c r="S1065" s="29">
        <v>3.5599918758359905</v>
      </c>
      <c r="T1065" s="28">
        <v>-1</v>
      </c>
      <c r="U1065" s="29">
        <v>3.1098137018483025</v>
      </c>
      <c r="V1065" s="28">
        <v>-1</v>
      </c>
      <c r="W1065" s="26"/>
      <c r="X1065" s="26"/>
      <c r="Y1065" s="26"/>
      <c r="Z1065" s="26"/>
      <c r="AA1065" s="26"/>
      <c r="AB1065" s="26"/>
      <c r="AC1065" s="26"/>
      <c r="AD1065" s="30">
        <v>3.1399381758080533</v>
      </c>
      <c r="AE1065" s="28">
        <v>-1</v>
      </c>
      <c r="AF1065" s="30">
        <v>3.3732710155771111</v>
      </c>
      <c r="AG1065" s="28">
        <v>-1</v>
      </c>
      <c r="AH1065" s="26"/>
      <c r="AI1065" s="26"/>
      <c r="AJ1065" s="26"/>
      <c r="AK1065" s="30">
        <v>29.996601364625892</v>
      </c>
      <c r="AL1065" s="28">
        <v>-1</v>
      </c>
      <c r="AM1065" s="30">
        <v>29.99999991049075</v>
      </c>
      <c r="AN1065" s="28">
        <v>-1</v>
      </c>
      <c r="AO1065" s="26"/>
      <c r="AP1065" s="26"/>
    </row>
    <row r="1066" spans="1:42" s="2" customFormat="1" x14ac:dyDescent="0.25">
      <c r="A1066" s="83" t="s">
        <v>199</v>
      </c>
      <c r="B1066" s="83" t="s">
        <v>244</v>
      </c>
      <c r="C1066" s="26" t="s">
        <v>206</v>
      </c>
      <c r="D1066" s="27">
        <v>4488.3132249355313</v>
      </c>
      <c r="E1066" s="27">
        <v>4162.105772160292</v>
      </c>
      <c r="F1066" s="28">
        <v>7.8375579726299258E-2</v>
      </c>
      <c r="G1066" s="27">
        <v>2469.9614731609822</v>
      </c>
      <c r="H1066" s="28">
        <v>0.81715920418447796</v>
      </c>
      <c r="I1066" s="27">
        <v>1890.9822440862656</v>
      </c>
      <c r="J1066" s="28">
        <v>1.3735353618321848</v>
      </c>
      <c r="K1066" s="29">
        <v>1482.7982064736048</v>
      </c>
      <c r="L1066" s="29">
        <v>1384.3732754722128</v>
      </c>
      <c r="M1066" s="28">
        <v>7.1097104188044255E-2</v>
      </c>
      <c r="N1066" s="29">
        <v>762.24965964447892</v>
      </c>
      <c r="O1066" s="28">
        <v>0.94529205452869214</v>
      </c>
      <c r="P1066" s="29">
        <v>596.79301189618218</v>
      </c>
      <c r="Q1066" s="28">
        <v>1.4846105381869847</v>
      </c>
      <c r="R1066" s="29">
        <v>328.54688425741352</v>
      </c>
      <c r="S1066" s="29">
        <v>303.88476681847914</v>
      </c>
      <c r="T1066" s="28">
        <v>8.1156149079581616E-2</v>
      </c>
      <c r="U1066" s="29">
        <v>197.39443503285202</v>
      </c>
      <c r="V1066" s="28">
        <v>0.66441816965475253</v>
      </c>
      <c r="W1066" s="29">
        <v>147.18159754471901</v>
      </c>
      <c r="X1066" s="28">
        <v>1.2322551850110832</v>
      </c>
      <c r="Y1066" s="26"/>
      <c r="Z1066" s="26"/>
      <c r="AA1066" s="26"/>
      <c r="AB1066" s="26"/>
      <c r="AC1066" s="30">
        <v>3.0269211315069309</v>
      </c>
      <c r="AD1066" s="30">
        <v>3.0064909846952865</v>
      </c>
      <c r="AE1066" s="28">
        <v>6.795346108019339E-3</v>
      </c>
      <c r="AF1066" s="30">
        <v>3.2403575940105998</v>
      </c>
      <c r="AG1066" s="28">
        <v>-6.5868181616183283E-2</v>
      </c>
      <c r="AH1066" s="30">
        <v>3.1685730335180597</v>
      </c>
      <c r="AI1066" s="28">
        <v>-4.4705266538815763E-2</v>
      </c>
      <c r="AJ1066" s="30">
        <v>13.661104213726095</v>
      </c>
      <c r="AK1066" s="30">
        <v>13.696329091238921</v>
      </c>
      <c r="AL1066" s="28">
        <v>-2.5718480680606958E-3</v>
      </c>
      <c r="AM1066" s="30">
        <v>12.512822221912744</v>
      </c>
      <c r="AN1066" s="28">
        <v>9.1768425335928813E-2</v>
      </c>
      <c r="AO1066" s="30">
        <v>12.84795297531485</v>
      </c>
      <c r="AP1066" s="28">
        <v>6.3290334263643042E-2</v>
      </c>
    </row>
    <row r="1067" spans="1:42" s="2" customFormat="1" x14ac:dyDescent="0.25">
      <c r="A1067" s="83" t="s">
        <v>199</v>
      </c>
      <c r="B1067" s="83" t="s">
        <v>244</v>
      </c>
      <c r="C1067" s="26" t="s">
        <v>204</v>
      </c>
      <c r="D1067" s="27">
        <v>103110.58903954149</v>
      </c>
      <c r="E1067" s="27">
        <v>105657.55050609066</v>
      </c>
      <c r="F1067" s="28">
        <v>-2.4105815953043015E-2</v>
      </c>
      <c r="G1067" s="27">
        <v>83833.981346632238</v>
      </c>
      <c r="H1067" s="28">
        <v>0.22993787701916926</v>
      </c>
      <c r="I1067" s="27">
        <v>83836.830006620876</v>
      </c>
      <c r="J1067" s="28">
        <v>0.22989608542449066</v>
      </c>
      <c r="K1067" s="29">
        <v>35275.505325936596</v>
      </c>
      <c r="L1067" s="29">
        <v>41615.761457842127</v>
      </c>
      <c r="M1067" s="28">
        <v>-0.15235227975651436</v>
      </c>
      <c r="N1067" s="29">
        <v>34536.010023500086</v>
      </c>
      <c r="O1067" s="28">
        <v>2.1412296959993894E-2</v>
      </c>
      <c r="P1067" s="29">
        <v>32930.480876410125</v>
      </c>
      <c r="Q1067" s="28">
        <v>7.1211363670256558E-2</v>
      </c>
      <c r="R1067" s="29">
        <v>16892.889909396123</v>
      </c>
      <c r="S1067" s="29">
        <v>20533.833438542828</v>
      </c>
      <c r="T1067" s="28">
        <v>-0.17731435973920526</v>
      </c>
      <c r="U1067" s="29">
        <v>16879.359211136605</v>
      </c>
      <c r="V1067" s="28">
        <v>8.0161208078268062E-4</v>
      </c>
      <c r="W1067" s="29">
        <v>17838.053923652311</v>
      </c>
      <c r="X1067" s="28">
        <v>-5.2985825600793311E-2</v>
      </c>
      <c r="Y1067" s="26"/>
      <c r="Z1067" s="26"/>
      <c r="AA1067" s="26"/>
      <c r="AB1067" s="26"/>
      <c r="AC1067" s="30">
        <v>2.9230081351585517</v>
      </c>
      <c r="AD1067" s="30">
        <v>2.5388830290447664</v>
      </c>
      <c r="AE1067" s="28">
        <v>0.15129688989977189</v>
      </c>
      <c r="AF1067" s="30">
        <v>2.4274367910360017</v>
      </c>
      <c r="AG1067" s="28">
        <v>0.20415417033827107</v>
      </c>
      <c r="AH1067" s="30">
        <v>2.5458732388775323</v>
      </c>
      <c r="AI1067" s="28">
        <v>0.14813577146020715</v>
      </c>
      <c r="AJ1067" s="30">
        <v>6.1037862433584893</v>
      </c>
      <c r="AK1067" s="30">
        <v>5.1455346037709262</v>
      </c>
      <c r="AL1067" s="28">
        <v>0.18622975324766147</v>
      </c>
      <c r="AM1067" s="30">
        <v>4.9666566306214124</v>
      </c>
      <c r="AN1067" s="28">
        <v>0.22895273366115565</v>
      </c>
      <c r="AO1067" s="30">
        <v>4.6998865664072076</v>
      </c>
      <c r="AP1067" s="28">
        <v>0.29870926821633531</v>
      </c>
    </row>
    <row r="1068" spans="1:42" s="2" customFormat="1" x14ac:dyDescent="0.25">
      <c r="A1068" s="83" t="s">
        <v>199</v>
      </c>
      <c r="B1068" s="83" t="s">
        <v>244</v>
      </c>
      <c r="C1068" s="26" t="s">
        <v>227</v>
      </c>
      <c r="D1068" s="27">
        <v>510181.83839300991</v>
      </c>
      <c r="E1068" s="27">
        <v>518169.95974761515</v>
      </c>
      <c r="F1068" s="28">
        <v>-1.5416025580672444E-2</v>
      </c>
      <c r="G1068" s="27">
        <v>442859.54589069961</v>
      </c>
      <c r="H1068" s="28">
        <v>0.15201725496716706</v>
      </c>
      <c r="I1068" s="27">
        <v>434912.09075662377</v>
      </c>
      <c r="J1068" s="28">
        <v>0.17306887813911567</v>
      </c>
      <c r="K1068" s="29">
        <v>238186.85739827374</v>
      </c>
      <c r="L1068" s="29">
        <v>271689.51806006068</v>
      </c>
      <c r="M1068" s="28">
        <v>-0.12331230479926251</v>
      </c>
      <c r="N1068" s="29">
        <v>236661.22883317509</v>
      </c>
      <c r="O1068" s="28">
        <v>6.4464659996086001E-3</v>
      </c>
      <c r="P1068" s="29">
        <v>234155.8395456225</v>
      </c>
      <c r="Q1068" s="28">
        <v>1.721510708626103E-2</v>
      </c>
      <c r="R1068" s="29">
        <v>148127.28713947465</v>
      </c>
      <c r="S1068" s="29">
        <v>171905.51747154503</v>
      </c>
      <c r="T1068" s="28">
        <v>-0.1383215075455988</v>
      </c>
      <c r="U1068" s="29">
        <v>145278.8673891169</v>
      </c>
      <c r="V1068" s="28">
        <v>1.9606566333756573E-2</v>
      </c>
      <c r="W1068" s="29">
        <v>145967.65999290906</v>
      </c>
      <c r="X1068" s="28">
        <v>1.4795244005901721E-2</v>
      </c>
      <c r="Y1068" s="26"/>
      <c r="Z1068" s="26"/>
      <c r="AA1068" s="26"/>
      <c r="AB1068" s="26"/>
      <c r="AC1068" s="30">
        <v>2.1419395006330331</v>
      </c>
      <c r="AD1068" s="30">
        <v>1.9072136586184625</v>
      </c>
      <c r="AE1068" s="28">
        <v>0.12307265153742664</v>
      </c>
      <c r="AF1068" s="30">
        <v>1.8712805138135906</v>
      </c>
      <c r="AG1068" s="28">
        <v>0.1446383825521973</v>
      </c>
      <c r="AH1068" s="30">
        <v>1.8573617109040166</v>
      </c>
      <c r="AI1068" s="28">
        <v>0.15321613881579724</v>
      </c>
      <c r="AJ1068" s="30">
        <v>3.4442123949291639</v>
      </c>
      <c r="AK1068" s="30">
        <v>3.0142718358844194</v>
      </c>
      <c r="AL1068" s="28">
        <v>0.14263496540901571</v>
      </c>
      <c r="AM1068" s="30">
        <v>3.0483411238644815</v>
      </c>
      <c r="AN1068" s="28">
        <v>0.12986449185937018</v>
      </c>
      <c r="AO1068" s="30">
        <v>2.9795099186885046</v>
      </c>
      <c r="AP1068" s="28">
        <v>0.15596607795325215</v>
      </c>
    </row>
    <row r="1069" spans="1:42" s="2" customFormat="1" x14ac:dyDescent="0.25">
      <c r="A1069" s="83" t="s">
        <v>199</v>
      </c>
      <c r="B1069" s="83" t="s">
        <v>244</v>
      </c>
      <c r="C1069" s="26" t="s">
        <v>205</v>
      </c>
      <c r="D1069" s="27">
        <v>54511.932456579205</v>
      </c>
      <c r="E1069" s="27">
        <v>74735.542428263507</v>
      </c>
      <c r="F1069" s="28">
        <v>-0.27060230399874813</v>
      </c>
      <c r="G1069" s="27">
        <v>46518.474178347591</v>
      </c>
      <c r="H1069" s="28">
        <v>0.17183405989597644</v>
      </c>
      <c r="I1069" s="27">
        <v>42250.522370764018</v>
      </c>
      <c r="J1069" s="28">
        <v>0.29020730153858837</v>
      </c>
      <c r="K1069" s="29">
        <v>11073.589182132102</v>
      </c>
      <c r="L1069" s="29">
        <v>18359.52119219516</v>
      </c>
      <c r="M1069" s="28">
        <v>-0.39684760478178427</v>
      </c>
      <c r="N1069" s="29">
        <v>11304.552233226015</v>
      </c>
      <c r="O1069" s="28">
        <v>-2.0430977391132154E-2</v>
      </c>
      <c r="P1069" s="29">
        <v>10491.350141244209</v>
      </c>
      <c r="Q1069" s="28">
        <v>5.5497055483732315E-2</v>
      </c>
      <c r="R1069" s="29">
        <v>3253.9878187636227</v>
      </c>
      <c r="S1069" s="29">
        <v>5685.8593552100847</v>
      </c>
      <c r="T1069" s="28">
        <v>-0.42770518659032286</v>
      </c>
      <c r="U1069" s="29">
        <v>3456.040348502429</v>
      </c>
      <c r="V1069" s="28">
        <v>-5.8463591093882807E-2</v>
      </c>
      <c r="W1069" s="29">
        <v>3218.9435645513481</v>
      </c>
      <c r="X1069" s="28">
        <v>1.0886880589706464E-2</v>
      </c>
      <c r="Y1069" s="26"/>
      <c r="Z1069" s="26"/>
      <c r="AA1069" s="26"/>
      <c r="AB1069" s="26"/>
      <c r="AC1069" s="30">
        <v>4.9226977414456972</v>
      </c>
      <c r="AD1069" s="30">
        <v>4.0706694714911427</v>
      </c>
      <c r="AE1069" s="28">
        <v>0.2093091261576796</v>
      </c>
      <c r="AF1069" s="30">
        <v>4.115021384183783</v>
      </c>
      <c r="AG1069" s="28">
        <v>0.19627513003121785</v>
      </c>
      <c r="AH1069" s="30">
        <v>4.027176845872896</v>
      </c>
      <c r="AI1069" s="28">
        <v>0.22236939917116944</v>
      </c>
      <c r="AJ1069" s="30">
        <v>16.752346810348978</v>
      </c>
      <c r="AK1069" s="30">
        <v>13.144106767217448</v>
      </c>
      <c r="AL1069" s="28">
        <v>0.27451390246850377</v>
      </c>
      <c r="AM1069" s="30">
        <v>13.460049503908417</v>
      </c>
      <c r="AN1069" s="28">
        <v>0.2445977115823067</v>
      </c>
      <c r="AO1069" s="30">
        <v>13.125586554560437</v>
      </c>
      <c r="AP1069" s="28">
        <v>0.27631224255867154</v>
      </c>
    </row>
    <row r="1070" spans="1:42" s="2" customFormat="1" x14ac:dyDescent="0.25">
      <c r="A1070" s="83" t="s">
        <v>199</v>
      </c>
      <c r="B1070" s="83" t="s">
        <v>244</v>
      </c>
      <c r="C1070" s="26" t="s">
        <v>210</v>
      </c>
      <c r="D1070" s="26"/>
      <c r="E1070" s="26"/>
      <c r="F1070" s="26"/>
      <c r="G1070" s="27">
        <v>33.388261890411378</v>
      </c>
      <c r="H1070" s="28">
        <v>-1</v>
      </c>
      <c r="I1070" s="27">
        <v>11.481579542160034</v>
      </c>
      <c r="J1070" s="28">
        <v>-1</v>
      </c>
      <c r="K1070" s="26"/>
      <c r="L1070" s="26"/>
      <c r="M1070" s="26"/>
      <c r="N1070" s="29">
        <v>5.7169549465179443</v>
      </c>
      <c r="O1070" s="28">
        <v>-1</v>
      </c>
      <c r="P1070" s="29">
        <v>1.3433447571591302</v>
      </c>
      <c r="Q1070" s="28">
        <v>-1</v>
      </c>
      <c r="R1070" s="26"/>
      <c r="S1070" s="26"/>
      <c r="T1070" s="26"/>
      <c r="U1070" s="29">
        <v>1.6694130955380206</v>
      </c>
      <c r="V1070" s="28">
        <v>-1</v>
      </c>
      <c r="W1070" s="29">
        <v>0.57407897710800171</v>
      </c>
      <c r="X1070" s="28">
        <v>-1</v>
      </c>
      <c r="Y1070" s="26"/>
      <c r="Z1070" s="26"/>
      <c r="AA1070" s="26"/>
      <c r="AB1070" s="26"/>
      <c r="AC1070" s="26"/>
      <c r="AD1070" s="26"/>
      <c r="AE1070" s="26"/>
      <c r="AF1070" s="30">
        <v>5.8402177737551249</v>
      </c>
      <c r="AG1070" s="28">
        <v>-1</v>
      </c>
      <c r="AH1070" s="30">
        <v>8.5470088605109638</v>
      </c>
      <c r="AI1070" s="28">
        <v>-1</v>
      </c>
      <c r="AJ1070" s="26"/>
      <c r="AK1070" s="26"/>
      <c r="AL1070" s="26"/>
      <c r="AM1070" s="30">
        <v>19.999999987810664</v>
      </c>
      <c r="AN1070" s="28">
        <v>-1</v>
      </c>
      <c r="AO1070" s="30">
        <v>20</v>
      </c>
      <c r="AP1070" s="28">
        <v>-1</v>
      </c>
    </row>
    <row r="1071" spans="1:42" s="2" customFormat="1" x14ac:dyDescent="0.25">
      <c r="A1071" s="83" t="s">
        <v>199</v>
      </c>
      <c r="B1071" s="83" t="s">
        <v>245</v>
      </c>
      <c r="C1071" s="26" t="s">
        <v>221</v>
      </c>
      <c r="D1071" s="27">
        <v>2950595.3819222357</v>
      </c>
      <c r="E1071" s="27">
        <v>3220558.5984440837</v>
      </c>
      <c r="F1071" s="28">
        <v>-8.382496646770303E-2</v>
      </c>
      <c r="G1071" s="27">
        <v>2542852.6103659943</v>
      </c>
      <c r="H1071" s="28">
        <v>0.16034856676083745</v>
      </c>
      <c r="I1071" s="27">
        <v>2533131.9880484678</v>
      </c>
      <c r="J1071" s="28">
        <v>0.1648012799346405</v>
      </c>
      <c r="K1071" s="29">
        <v>952638.68020796077</v>
      </c>
      <c r="L1071" s="29">
        <v>1100127.1153798769</v>
      </c>
      <c r="M1071" s="28">
        <v>-0.13406490314620415</v>
      </c>
      <c r="N1071" s="29">
        <v>920872.8026978171</v>
      </c>
      <c r="O1071" s="28">
        <v>3.449540198937507E-2</v>
      </c>
      <c r="P1071" s="29">
        <v>958059.67736740015</v>
      </c>
      <c r="Q1071" s="28">
        <v>-5.6583084410100981E-3</v>
      </c>
      <c r="R1071" s="29">
        <v>579172.52747765393</v>
      </c>
      <c r="S1071" s="29">
        <v>668011.29485752468</v>
      </c>
      <c r="T1071" s="28">
        <v>-0.13298991808037997</v>
      </c>
      <c r="U1071" s="29">
        <v>545148.79937392648</v>
      </c>
      <c r="V1071" s="28">
        <v>6.2411818833320074E-2</v>
      </c>
      <c r="W1071" s="29">
        <v>564674.83027166256</v>
      </c>
      <c r="X1071" s="28">
        <v>2.5674417255354891E-2</v>
      </c>
      <c r="Y1071" s="27">
        <v>2905077.4166701944</v>
      </c>
      <c r="Z1071" s="45">
        <v>45517.965252041548</v>
      </c>
      <c r="AA1071" s="29">
        <v>561889.49224559171</v>
      </c>
      <c r="AB1071" s="29">
        <v>17283.035232062277</v>
      </c>
      <c r="AC1071" s="30">
        <v>3.097286981122918</v>
      </c>
      <c r="AD1071" s="30">
        <v>2.9274422504639528</v>
      </c>
      <c r="AE1071" s="28">
        <v>5.8018131914317879E-2</v>
      </c>
      <c r="AF1071" s="30">
        <v>2.7613505393105058</v>
      </c>
      <c r="AG1071" s="28">
        <v>0.12165657240181238</v>
      </c>
      <c r="AH1071" s="30">
        <v>2.6440231729709391</v>
      </c>
      <c r="AI1071" s="28">
        <v>0.171429589871057</v>
      </c>
      <c r="AJ1071" s="30">
        <v>5.0945016241919001</v>
      </c>
      <c r="AK1071" s="30">
        <v>4.8211139889947123</v>
      </c>
      <c r="AL1071" s="28">
        <v>5.6706320535307227E-2</v>
      </c>
      <c r="AM1071" s="30">
        <v>4.6645110716309404</v>
      </c>
      <c r="AN1071" s="28">
        <v>9.218341342914084E-2</v>
      </c>
      <c r="AO1071" s="30">
        <v>4.4860012386771144</v>
      </c>
      <c r="AP1071" s="28">
        <v>0.13564427496552087</v>
      </c>
    </row>
    <row r="1072" spans="1:42" s="2" customFormat="1" x14ac:dyDescent="0.25">
      <c r="A1072" s="83" t="s">
        <v>199</v>
      </c>
      <c r="B1072" s="83" t="s">
        <v>245</v>
      </c>
      <c r="C1072" s="26" t="s">
        <v>167</v>
      </c>
      <c r="D1072" s="27">
        <v>1668180.1728604424</v>
      </c>
      <c r="E1072" s="27">
        <v>1895042.1793909813</v>
      </c>
      <c r="F1072" s="28">
        <v>-0.11971343382100688</v>
      </c>
      <c r="G1072" s="27">
        <v>1489185.7094144439</v>
      </c>
      <c r="H1072" s="28">
        <v>0.12019620005377309</v>
      </c>
      <c r="I1072" s="27">
        <v>1531834.6712387418</v>
      </c>
      <c r="J1072" s="28">
        <v>8.9007974673561016E-2</v>
      </c>
      <c r="K1072" s="29">
        <v>574013.04652541073</v>
      </c>
      <c r="L1072" s="29">
        <v>695562.958837535</v>
      </c>
      <c r="M1072" s="28">
        <v>-0.17475041010703835</v>
      </c>
      <c r="N1072" s="29">
        <v>591663.72140543372</v>
      </c>
      <c r="O1072" s="28">
        <v>-2.9832275060055587E-2</v>
      </c>
      <c r="P1072" s="29">
        <v>614095.40473931096</v>
      </c>
      <c r="Q1072" s="28">
        <v>-6.5270571811094344E-2</v>
      </c>
      <c r="R1072" s="29">
        <v>352753.23168964399</v>
      </c>
      <c r="S1072" s="29">
        <v>435009.10028771748</v>
      </c>
      <c r="T1072" s="28">
        <v>-0.18908999499934367</v>
      </c>
      <c r="U1072" s="29">
        <v>362517.63071360171</v>
      </c>
      <c r="V1072" s="28">
        <v>-2.6934963148514707E-2</v>
      </c>
      <c r="W1072" s="29">
        <v>383525.82963199809</v>
      </c>
      <c r="X1072" s="28">
        <v>-8.0236050781458762E-2</v>
      </c>
      <c r="Y1072" s="27">
        <v>1647783.8961387828</v>
      </c>
      <c r="Z1072" s="45">
        <v>20396.276721659498</v>
      </c>
      <c r="AA1072" s="29">
        <v>343401.03195583995</v>
      </c>
      <c r="AB1072" s="29">
        <v>9352.199733804051</v>
      </c>
      <c r="AC1072" s="30">
        <v>2.9061711801816941</v>
      </c>
      <c r="AD1072" s="30">
        <v>2.7244725374078076</v>
      </c>
      <c r="AE1072" s="28">
        <v>6.6691310071623322E-2</v>
      </c>
      <c r="AF1072" s="30">
        <v>2.5169461224985081</v>
      </c>
      <c r="AG1072" s="28">
        <v>0.15464179157590077</v>
      </c>
      <c r="AH1072" s="30">
        <v>2.4944571469135477</v>
      </c>
      <c r="AI1072" s="28">
        <v>0.16505155591771545</v>
      </c>
      <c r="AJ1072" s="30">
        <v>4.7290287458744666</v>
      </c>
      <c r="AK1072" s="30">
        <v>4.3563276679443943</v>
      </c>
      <c r="AL1072" s="28">
        <v>8.5553958824667001E-2</v>
      </c>
      <c r="AM1072" s="30">
        <v>4.1078987151136355</v>
      </c>
      <c r="AN1072" s="28">
        <v>0.15120383286851538</v>
      </c>
      <c r="AO1072" s="30">
        <v>3.9940847601022664</v>
      </c>
      <c r="AP1072" s="28">
        <v>0.18400810947071197</v>
      </c>
    </row>
    <row r="1073" spans="1:42" s="2" customFormat="1" x14ac:dyDescent="0.25">
      <c r="A1073" s="83" t="s">
        <v>199</v>
      </c>
      <c r="B1073" s="83" t="s">
        <v>245</v>
      </c>
      <c r="C1073" s="26" t="s">
        <v>168</v>
      </c>
      <c r="D1073" s="27">
        <v>1105442.924236418</v>
      </c>
      <c r="E1073" s="27">
        <v>1125893.2194841313</v>
      </c>
      <c r="F1073" s="28">
        <v>-1.816361879955488E-2</v>
      </c>
      <c r="G1073" s="27">
        <v>876569.51245195512</v>
      </c>
      <c r="H1073" s="28">
        <v>0.26110126867663269</v>
      </c>
      <c r="I1073" s="27">
        <v>788535.26395157934</v>
      </c>
      <c r="J1073" s="28">
        <v>0.40189408739530846</v>
      </c>
      <c r="K1073" s="29">
        <v>327957.8221309114</v>
      </c>
      <c r="L1073" s="29">
        <v>333899.38262448832</v>
      </c>
      <c r="M1073" s="28">
        <v>-1.7794463849784805E-2</v>
      </c>
      <c r="N1073" s="29">
        <v>272453.98619333969</v>
      </c>
      <c r="O1073" s="28">
        <v>0.20371820105500274</v>
      </c>
      <c r="P1073" s="29">
        <v>271655.50359109452</v>
      </c>
      <c r="Q1073" s="28">
        <v>0.20725631469099604</v>
      </c>
      <c r="R1073" s="29">
        <v>206616.82716556394</v>
      </c>
      <c r="S1073" s="29">
        <v>203254.76073192497</v>
      </c>
      <c r="T1073" s="28">
        <v>1.6541144825007285E-2</v>
      </c>
      <c r="U1073" s="29">
        <v>159935.25312701997</v>
      </c>
      <c r="V1073" s="28">
        <v>0.29187795139492884</v>
      </c>
      <c r="W1073" s="29">
        <v>149282.86187614032</v>
      </c>
      <c r="X1073" s="28">
        <v>0.38406260818467891</v>
      </c>
      <c r="Y1073" s="27">
        <v>1083434.6622771507</v>
      </c>
      <c r="Z1073" s="45">
        <v>22008.261959267307</v>
      </c>
      <c r="AA1073" s="29">
        <v>199055.65371707981</v>
      </c>
      <c r="AB1073" s="29">
        <v>7561.1734484841327</v>
      </c>
      <c r="AC1073" s="30">
        <v>3.3706862579272672</v>
      </c>
      <c r="AD1073" s="30">
        <v>3.3719535826465998</v>
      </c>
      <c r="AE1073" s="28">
        <v>-3.7584287217202957E-4</v>
      </c>
      <c r="AF1073" s="30">
        <v>3.2173121219445875</v>
      </c>
      <c r="AG1073" s="28">
        <v>4.7671512793722434E-2</v>
      </c>
      <c r="AH1073" s="30">
        <v>2.9027030688784077</v>
      </c>
      <c r="AI1073" s="28">
        <v>0.16122323845879497</v>
      </c>
      <c r="AJ1073" s="30">
        <v>5.3502076253964379</v>
      </c>
      <c r="AK1073" s="30">
        <v>5.5393202866676505</v>
      </c>
      <c r="AL1073" s="28">
        <v>-3.414004814388142E-2</v>
      </c>
      <c r="AM1073" s="30">
        <v>5.4807773477920279</v>
      </c>
      <c r="AN1073" s="28">
        <v>-2.3823212312791896E-2</v>
      </c>
      <c r="AO1073" s="30">
        <v>5.2821553260804004</v>
      </c>
      <c r="AP1073" s="28">
        <v>1.2883433961139385E-2</v>
      </c>
    </row>
    <row r="1074" spans="1:42" s="2" customFormat="1" x14ac:dyDescent="0.25">
      <c r="A1074" s="83" t="s">
        <v>199</v>
      </c>
      <c r="B1074" s="83" t="s">
        <v>245</v>
      </c>
      <c r="C1074" s="26" t="s">
        <v>192</v>
      </c>
      <c r="D1074" s="27">
        <v>176972.28482537507</v>
      </c>
      <c r="E1074" s="27">
        <v>199623.19956897141</v>
      </c>
      <c r="F1074" s="28">
        <v>-0.11346834833077739</v>
      </c>
      <c r="G1074" s="27">
        <v>177097.38849959493</v>
      </c>
      <c r="H1074" s="28">
        <v>-7.0641173921177935E-4</v>
      </c>
      <c r="I1074" s="27">
        <v>212762.05285814643</v>
      </c>
      <c r="J1074" s="28">
        <v>-0.16821499676276042</v>
      </c>
      <c r="K1074" s="29">
        <v>50667.811551638675</v>
      </c>
      <c r="L1074" s="29">
        <v>70664.773917853454</v>
      </c>
      <c r="M1074" s="28">
        <v>-0.28298346202113223</v>
      </c>
      <c r="N1074" s="29">
        <v>56755.095099043639</v>
      </c>
      <c r="O1074" s="28">
        <v>-0.10725527878654791</v>
      </c>
      <c r="P1074" s="29">
        <v>72308.769036994156</v>
      </c>
      <c r="Q1074" s="28">
        <v>-0.29928538092362866</v>
      </c>
      <c r="R1074" s="29">
        <v>19802.468622446118</v>
      </c>
      <c r="S1074" s="29">
        <v>29747.433837882239</v>
      </c>
      <c r="T1074" s="28">
        <v>-0.33431338211000849</v>
      </c>
      <c r="U1074" s="29">
        <v>22695.915533304746</v>
      </c>
      <c r="V1074" s="28">
        <v>-0.12748756077333326</v>
      </c>
      <c r="W1074" s="29">
        <v>31866.138763524108</v>
      </c>
      <c r="X1074" s="28">
        <v>-0.37857332608137606</v>
      </c>
      <c r="Y1074" s="27">
        <v>173858.85825426033</v>
      </c>
      <c r="Z1074" s="45">
        <v>3113.4265711147491</v>
      </c>
      <c r="AA1074" s="29">
        <v>19432.806572672027</v>
      </c>
      <c r="AB1074" s="29">
        <v>369.66204977409251</v>
      </c>
      <c r="AC1074" s="30">
        <v>3.4927951179618595</v>
      </c>
      <c r="AD1074" s="30">
        <v>2.8249322611720209</v>
      </c>
      <c r="AE1074" s="28">
        <v>0.23641729961792166</v>
      </c>
      <c r="AF1074" s="30">
        <v>3.1203786759680567</v>
      </c>
      <c r="AG1074" s="28">
        <v>0.11934975868858783</v>
      </c>
      <c r="AH1074" s="30">
        <v>2.9424101072622943</v>
      </c>
      <c r="AI1074" s="28">
        <v>0.18705244701992263</v>
      </c>
      <c r="AJ1074" s="30">
        <v>8.9368799516630375</v>
      </c>
      <c r="AK1074" s="30">
        <v>6.7106023550427656</v>
      </c>
      <c r="AL1074" s="28">
        <v>0.33175525516681942</v>
      </c>
      <c r="AM1074" s="30">
        <v>7.8030510925948899</v>
      </c>
      <c r="AN1074" s="28">
        <v>0.14530583557810525</v>
      </c>
      <c r="AO1074" s="30">
        <v>6.6767440648217669</v>
      </c>
      <c r="AP1074" s="28">
        <v>0.33850868999897843</v>
      </c>
    </row>
    <row r="1075" spans="1:42" s="2" customFormat="1" x14ac:dyDescent="0.25">
      <c r="A1075" s="83" t="s">
        <v>199</v>
      </c>
      <c r="B1075" s="83" t="s">
        <v>245</v>
      </c>
      <c r="C1075" s="26" t="s">
        <v>224</v>
      </c>
      <c r="D1075" s="27">
        <v>67653.808244851825</v>
      </c>
      <c r="E1075" s="27">
        <v>105754.32720650673</v>
      </c>
      <c r="F1075" s="28">
        <v>-0.36027385326045269</v>
      </c>
      <c r="G1075" s="27">
        <v>81276.427580852498</v>
      </c>
      <c r="H1075" s="28">
        <v>-0.16760849045006448</v>
      </c>
      <c r="I1075" s="27">
        <v>103679.42149572849</v>
      </c>
      <c r="J1075" s="28">
        <v>-0.34747120239632984</v>
      </c>
      <c r="K1075" s="29">
        <v>26618.561441421509</v>
      </c>
      <c r="L1075" s="29">
        <v>48553.535385527059</v>
      </c>
      <c r="M1075" s="28">
        <v>-0.45176883145452623</v>
      </c>
      <c r="N1075" s="29">
        <v>34591.715887980798</v>
      </c>
      <c r="O1075" s="28">
        <v>-0.23049317566029248</v>
      </c>
      <c r="P1075" s="29">
        <v>41593.539692287086</v>
      </c>
      <c r="Q1075" s="28">
        <v>-0.36003135010032505</v>
      </c>
      <c r="R1075" s="29">
        <v>13776.927600073959</v>
      </c>
      <c r="S1075" s="29">
        <v>24123.972589322078</v>
      </c>
      <c r="T1075" s="28">
        <v>-0.42891132258324655</v>
      </c>
      <c r="U1075" s="29">
        <v>17103.400257123831</v>
      </c>
      <c r="V1075" s="28">
        <v>-0.19449189091299809</v>
      </c>
      <c r="W1075" s="29">
        <v>22646.909227830554</v>
      </c>
      <c r="X1075" s="28">
        <v>-0.39166411356726621</v>
      </c>
      <c r="Y1075" s="27">
        <v>67124.389017720852</v>
      </c>
      <c r="Z1075" s="45">
        <v>529.41922713096824</v>
      </c>
      <c r="AA1075" s="29">
        <v>13629.464709192978</v>
      </c>
      <c r="AB1075" s="29">
        <v>147.46289088098067</v>
      </c>
      <c r="AC1075" s="30">
        <v>2.541602723112407</v>
      </c>
      <c r="AD1075" s="30">
        <v>2.178097359271395</v>
      </c>
      <c r="AE1075" s="28">
        <v>0.16689123757195579</v>
      </c>
      <c r="AF1075" s="30">
        <v>2.3495922504697933</v>
      </c>
      <c r="AG1075" s="28">
        <v>8.1720763508741509E-2</v>
      </c>
      <c r="AH1075" s="30">
        <v>2.4926808889735903</v>
      </c>
      <c r="AI1075" s="28">
        <v>1.9626192167325994E-2</v>
      </c>
      <c r="AJ1075" s="30">
        <v>4.9106600694111684</v>
      </c>
      <c r="AK1075" s="30">
        <v>4.3837857473489441</v>
      </c>
      <c r="AL1075" s="28">
        <v>0.1201870603235678</v>
      </c>
      <c r="AM1075" s="30">
        <v>4.7520625348751695</v>
      </c>
      <c r="AN1075" s="28">
        <v>3.3374462851037595E-2</v>
      </c>
      <c r="AO1075" s="30">
        <v>4.5780826183697467</v>
      </c>
      <c r="AP1075" s="28">
        <v>7.2645576492425201E-2</v>
      </c>
    </row>
    <row r="1076" spans="1:42" s="2" customFormat="1" x14ac:dyDescent="0.25">
      <c r="A1076" s="83" t="s">
        <v>199</v>
      </c>
      <c r="B1076" s="83" t="s">
        <v>245</v>
      </c>
      <c r="C1076" s="26" t="s">
        <v>208</v>
      </c>
      <c r="D1076" s="26"/>
      <c r="E1076" s="27">
        <v>153.01527516484259</v>
      </c>
      <c r="F1076" s="28">
        <v>-1</v>
      </c>
      <c r="G1076" s="26"/>
      <c r="H1076" s="26"/>
      <c r="I1076" s="27">
        <v>129.14636613011362</v>
      </c>
      <c r="J1076" s="28">
        <v>-1</v>
      </c>
      <c r="K1076" s="26"/>
      <c r="L1076" s="29">
        <v>13.095459538751811</v>
      </c>
      <c r="M1076" s="28">
        <v>-1</v>
      </c>
      <c r="N1076" s="26"/>
      <c r="O1076" s="26"/>
      <c r="P1076" s="29">
        <v>11.062866828980788</v>
      </c>
      <c r="Q1076" s="28">
        <v>-1</v>
      </c>
      <c r="R1076" s="26"/>
      <c r="S1076" s="29">
        <v>3.826418027760397</v>
      </c>
      <c r="T1076" s="28">
        <v>-1</v>
      </c>
      <c r="U1076" s="26"/>
      <c r="V1076" s="26"/>
      <c r="W1076" s="29">
        <v>3.229010627761383</v>
      </c>
      <c r="X1076" s="28">
        <v>-1</v>
      </c>
      <c r="Y1076" s="26"/>
      <c r="Z1076" s="26"/>
      <c r="AA1076" s="26"/>
      <c r="AB1076" s="26"/>
      <c r="AC1076" s="26"/>
      <c r="AD1076" s="30">
        <v>11.684605241384846</v>
      </c>
      <c r="AE1076" s="28">
        <v>-1</v>
      </c>
      <c r="AF1076" s="26"/>
      <c r="AG1076" s="26"/>
      <c r="AH1076" s="30">
        <v>11.673860684266391</v>
      </c>
      <c r="AI1076" s="28">
        <v>-1</v>
      </c>
      <c r="AJ1076" s="26"/>
      <c r="AK1076" s="30">
        <v>39.989168474204178</v>
      </c>
      <c r="AL1076" s="28">
        <v>-1</v>
      </c>
      <c r="AM1076" s="26"/>
      <c r="AN1076" s="26"/>
      <c r="AO1076" s="30">
        <v>39.995646040858205</v>
      </c>
      <c r="AP1076" s="28">
        <v>-1</v>
      </c>
    </row>
    <row r="1077" spans="1:42" s="2" customFormat="1" x14ac:dyDescent="0.25">
      <c r="A1077" s="83" t="s">
        <v>199</v>
      </c>
      <c r="B1077" s="83" t="s">
        <v>245</v>
      </c>
      <c r="C1077" s="26" t="s">
        <v>223</v>
      </c>
      <c r="D1077" s="27">
        <v>862458.79701300617</v>
      </c>
      <c r="E1077" s="27">
        <v>855294.58090107795</v>
      </c>
      <c r="F1077" s="28">
        <v>8.3763141634552538E-3</v>
      </c>
      <c r="G1077" s="27">
        <v>672631.66037164687</v>
      </c>
      <c r="H1077" s="28">
        <v>0.28221558369178573</v>
      </c>
      <c r="I1077" s="27">
        <v>591568.28945410368</v>
      </c>
      <c r="J1077" s="28">
        <v>0.45791925021687507</v>
      </c>
      <c r="K1077" s="29">
        <v>266999.83588886599</v>
      </c>
      <c r="L1077" s="29">
        <v>264917.71730678732</v>
      </c>
      <c r="M1077" s="28">
        <v>7.859491631008849E-3</v>
      </c>
      <c r="N1077" s="29">
        <v>213406.18605558792</v>
      </c>
      <c r="O1077" s="28">
        <v>0.25113447189069776</v>
      </c>
      <c r="P1077" s="29">
        <v>218174.89580907987</v>
      </c>
      <c r="Q1077" s="28">
        <v>0.22378807561119116</v>
      </c>
      <c r="R1077" s="29">
        <v>174215.40554872237</v>
      </c>
      <c r="S1077" s="29">
        <v>169689.89880205865</v>
      </c>
      <c r="T1077" s="28">
        <v>2.6669276006479704E-2</v>
      </c>
      <c r="U1077" s="29">
        <v>131400.7598764266</v>
      </c>
      <c r="V1077" s="28">
        <v>0.32583255768505454</v>
      </c>
      <c r="W1077" s="29">
        <v>122249.91174284821</v>
      </c>
      <c r="X1077" s="28">
        <v>0.42507592083324514</v>
      </c>
      <c r="Y1077" s="27">
        <v>850751.0947648444</v>
      </c>
      <c r="Z1077" s="45">
        <v>11707.702248161719</v>
      </c>
      <c r="AA1077" s="29">
        <v>168567.51521550451</v>
      </c>
      <c r="AB1077" s="29">
        <v>5647.8903332178515</v>
      </c>
      <c r="AC1077" s="30">
        <v>3.2301847457763593</v>
      </c>
      <c r="AD1077" s="30">
        <v>3.2285291810460759</v>
      </c>
      <c r="AE1077" s="28">
        <v>5.1279224607998373E-4</v>
      </c>
      <c r="AF1077" s="30">
        <v>3.1518845484471578</v>
      </c>
      <c r="AG1077" s="28">
        <v>2.4842343088923639E-2</v>
      </c>
      <c r="AH1077" s="30">
        <v>2.711440687345497</v>
      </c>
      <c r="AI1077" s="28">
        <v>0.1913167641290775</v>
      </c>
      <c r="AJ1077" s="30">
        <v>4.9505311788962576</v>
      </c>
      <c r="AK1077" s="30">
        <v>5.0403388000058236</v>
      </c>
      <c r="AL1077" s="28">
        <v>-1.7817774691943764E-2</v>
      </c>
      <c r="AM1077" s="30">
        <v>5.1189328052913146</v>
      </c>
      <c r="AN1077" s="28">
        <v>-3.2897799756422735E-2</v>
      </c>
      <c r="AO1077" s="30">
        <v>4.8390079061853495</v>
      </c>
      <c r="AP1077" s="28">
        <v>2.3046722566490558E-2</v>
      </c>
    </row>
    <row r="1078" spans="1:42" s="2" customFormat="1" x14ac:dyDescent="0.25">
      <c r="A1078" s="83" t="s">
        <v>199</v>
      </c>
      <c r="B1078" s="83" t="s">
        <v>245</v>
      </c>
      <c r="C1078" s="26" t="s">
        <v>207</v>
      </c>
      <c r="D1078" s="27">
        <v>2724.68570281744</v>
      </c>
      <c r="E1078" s="27">
        <v>1921.4320675551892</v>
      </c>
      <c r="F1078" s="28">
        <v>0.41804945843560454</v>
      </c>
      <c r="G1078" s="27">
        <v>2241.6570714962481</v>
      </c>
      <c r="H1078" s="28">
        <v>0.21547837867938591</v>
      </c>
      <c r="I1078" s="27">
        <v>1693.5162633895875</v>
      </c>
      <c r="J1078" s="28">
        <v>0.60889255197582681</v>
      </c>
      <c r="K1078" s="29">
        <v>549.38350450992584</v>
      </c>
      <c r="L1078" s="29">
        <v>517.33616769313812</v>
      </c>
      <c r="M1078" s="28">
        <v>6.1946832288356152E-2</v>
      </c>
      <c r="N1078" s="29">
        <v>1495.0737548619479</v>
      </c>
      <c r="O1078" s="28">
        <v>-0.63253752350120362</v>
      </c>
      <c r="P1078" s="29">
        <v>562.93259346485138</v>
      </c>
      <c r="Q1078" s="28">
        <v>-2.406875905253747E-2</v>
      </c>
      <c r="R1078" s="29">
        <v>120.20511078677178</v>
      </c>
      <c r="S1078" s="29">
        <v>113.19315349125863</v>
      </c>
      <c r="T1078" s="28">
        <v>6.1946832288356173E-2</v>
      </c>
      <c r="U1078" s="29">
        <v>333.58445170271682</v>
      </c>
      <c r="V1078" s="28">
        <v>-0.639656134531426</v>
      </c>
      <c r="W1078" s="29">
        <v>123.16965145010943</v>
      </c>
      <c r="X1078" s="28">
        <v>-2.4068759052536963E-2</v>
      </c>
      <c r="Y1078" s="27">
        <v>2706.8470095651378</v>
      </c>
      <c r="Z1078" s="45">
        <v>17.838693252301965</v>
      </c>
      <c r="AA1078" s="29">
        <v>118.44463889031664</v>
      </c>
      <c r="AB1078" s="29">
        <v>1.7604718964551458</v>
      </c>
      <c r="AC1078" s="30">
        <v>4.9595331502498947</v>
      </c>
      <c r="AD1078" s="30">
        <v>3.7140880293041896</v>
      </c>
      <c r="AE1078" s="28">
        <v>0.33532999517489392</v>
      </c>
      <c r="AF1078" s="30">
        <v>1.4993621981567311</v>
      </c>
      <c r="AG1078" s="28">
        <v>2.3077618979236565</v>
      </c>
      <c r="AH1078" s="30">
        <v>3.0083819680185706</v>
      </c>
      <c r="AI1078" s="28">
        <v>0.64857162520370482</v>
      </c>
      <c r="AJ1078" s="30">
        <v>22.666970522165879</v>
      </c>
      <c r="AK1078" s="30">
        <v>16.974808177807081</v>
      </c>
      <c r="AL1078" s="28">
        <v>0.33532999517489398</v>
      </c>
      <c r="AM1078" s="30">
        <v>6.7199087369154844</v>
      </c>
      <c r="AN1078" s="28">
        <v>2.3731068991526629</v>
      </c>
      <c r="AO1078" s="30">
        <v>13.74946054853095</v>
      </c>
      <c r="AP1078" s="28">
        <v>0.64857162520370404</v>
      </c>
    </row>
    <row r="1079" spans="1:42" s="2" customFormat="1" x14ac:dyDescent="0.25">
      <c r="A1079" s="83" t="s">
        <v>199</v>
      </c>
      <c r="B1079" s="83" t="s">
        <v>245</v>
      </c>
      <c r="C1079" s="26" t="s">
        <v>209</v>
      </c>
      <c r="D1079" s="27">
        <v>5.490908145904541</v>
      </c>
      <c r="E1079" s="27">
        <v>199.930452760458</v>
      </c>
      <c r="F1079" s="28">
        <v>-0.97253590901190357</v>
      </c>
      <c r="G1079" s="26"/>
      <c r="H1079" s="26"/>
      <c r="I1079" s="27">
        <v>277.86472342133521</v>
      </c>
      <c r="J1079" s="28">
        <v>-0.98023891597934687</v>
      </c>
      <c r="K1079" s="29">
        <v>0.12354543819210662</v>
      </c>
      <c r="L1079" s="29">
        <v>4.358609000930791</v>
      </c>
      <c r="M1079" s="28">
        <v>-0.97165484718502548</v>
      </c>
      <c r="N1079" s="26"/>
      <c r="O1079" s="26"/>
      <c r="P1079" s="29">
        <v>6.0777258617086787</v>
      </c>
      <c r="Q1079" s="28">
        <v>-0.97967242336965599</v>
      </c>
      <c r="R1079" s="29">
        <v>0.1098181604634636</v>
      </c>
      <c r="S1079" s="29">
        <v>3.9999883000739587</v>
      </c>
      <c r="T1079" s="28">
        <v>-0.97254537957987697</v>
      </c>
      <c r="U1079" s="26"/>
      <c r="V1079" s="26"/>
      <c r="W1079" s="29">
        <v>5.5584172056716454</v>
      </c>
      <c r="X1079" s="28">
        <v>-0.98024290793584035</v>
      </c>
      <c r="Y1079" s="27">
        <v>5.490908145904541</v>
      </c>
      <c r="Z1079" s="26"/>
      <c r="AA1079" s="29">
        <v>0.1098181604634636</v>
      </c>
      <c r="AB1079" s="26"/>
      <c r="AC1079" s="30">
        <v>44.444442678380966</v>
      </c>
      <c r="AD1079" s="30">
        <v>45.870242712241996</v>
      </c>
      <c r="AE1079" s="28">
        <v>-3.1083333105636872E-2</v>
      </c>
      <c r="AF1079" s="26"/>
      <c r="AG1079" s="26"/>
      <c r="AH1079" s="30">
        <v>45.718535146831535</v>
      </c>
      <c r="AI1079" s="28">
        <v>-2.7868182223219545E-2</v>
      </c>
      <c r="AJ1079" s="30">
        <v>50.000001117587118</v>
      </c>
      <c r="AK1079" s="30">
        <v>49.982759388761544</v>
      </c>
      <c r="AL1079" s="28">
        <v>3.4495352070240329E-4</v>
      </c>
      <c r="AM1079" s="26"/>
      <c r="AN1079" s="26"/>
      <c r="AO1079" s="30">
        <v>49.989900566983387</v>
      </c>
      <c r="AP1079" s="28">
        <v>2.0205182425191934E-4</v>
      </c>
    </row>
    <row r="1080" spans="1:42" s="2" customFormat="1" x14ac:dyDescent="0.25">
      <c r="A1080" s="83" t="s">
        <v>199</v>
      </c>
      <c r="B1080" s="83" t="s">
        <v>245</v>
      </c>
      <c r="C1080" s="26" t="s">
        <v>206</v>
      </c>
      <c r="D1080" s="27">
        <v>17627.41027097583</v>
      </c>
      <c r="E1080" s="27">
        <v>20888.893346284629</v>
      </c>
      <c r="F1080" s="28">
        <v>-0.15613479475631953</v>
      </c>
      <c r="G1080" s="27">
        <v>11324.226970977783</v>
      </c>
      <c r="H1080" s="28">
        <v>0.55661047029100674</v>
      </c>
      <c r="I1080" s="27">
        <v>10440.272181794644</v>
      </c>
      <c r="J1080" s="28">
        <v>0.68840524116927226</v>
      </c>
      <c r="K1080" s="29">
        <v>4219.6137826442719</v>
      </c>
      <c r="L1080" s="29">
        <v>5181.224128018599</v>
      </c>
      <c r="M1080" s="28">
        <v>-0.18559520329842702</v>
      </c>
      <c r="N1080" s="29">
        <v>2936.848436362106</v>
      </c>
      <c r="O1080" s="28">
        <v>0.4367829576766093</v>
      </c>
      <c r="P1080" s="29">
        <v>3779.2653696133652</v>
      </c>
      <c r="Q1080" s="28">
        <v>0.11651693383890534</v>
      </c>
      <c r="R1080" s="29">
        <v>839.47424919325101</v>
      </c>
      <c r="S1080" s="29">
        <v>1034.648356884004</v>
      </c>
      <c r="T1080" s="28">
        <v>-0.18863810722954083</v>
      </c>
      <c r="U1080" s="29">
        <v>587.6482447371518</v>
      </c>
      <c r="V1080" s="28">
        <v>0.42853187550783556</v>
      </c>
      <c r="W1080" s="29">
        <v>1368.2573730539777</v>
      </c>
      <c r="X1080" s="28">
        <v>-0.38646466247828232</v>
      </c>
      <c r="Y1080" s="27">
        <v>17556.967649124203</v>
      </c>
      <c r="Z1080" s="45">
        <v>70.442621851626029</v>
      </c>
      <c r="AA1080" s="29">
        <v>832.70742658928873</v>
      </c>
      <c r="AB1080" s="29">
        <v>6.7668226039622903</v>
      </c>
      <c r="AC1080" s="30">
        <v>4.1774937657752647</v>
      </c>
      <c r="AD1080" s="30">
        <v>4.0316521405286032</v>
      </c>
      <c r="AE1080" s="28">
        <v>3.6174158921245536E-2</v>
      </c>
      <c r="AF1080" s="30">
        <v>3.8559112655487184</v>
      </c>
      <c r="AG1080" s="28">
        <v>8.3399870505262569E-2</v>
      </c>
      <c r="AH1080" s="30">
        <v>2.7625136529808509</v>
      </c>
      <c r="AI1080" s="28">
        <v>0.51220746412152551</v>
      </c>
      <c r="AJ1080" s="30">
        <v>20.998154842648326</v>
      </c>
      <c r="AK1080" s="30">
        <v>20.189365021749619</v>
      </c>
      <c r="AL1080" s="28">
        <v>4.0060191097016293E-2</v>
      </c>
      <c r="AM1080" s="30">
        <v>19.270417417894233</v>
      </c>
      <c r="AN1080" s="28">
        <v>8.9657498708343525E-2</v>
      </c>
      <c r="AO1080" s="30">
        <v>7.6303423518133497</v>
      </c>
      <c r="AP1080" s="28">
        <v>1.7519282719546805</v>
      </c>
    </row>
    <row r="1081" spans="1:42" s="2" customFormat="1" x14ac:dyDescent="0.25">
      <c r="A1081" s="83" t="s">
        <v>199</v>
      </c>
      <c r="B1081" s="83" t="s">
        <v>245</v>
      </c>
      <c r="C1081" s="26" t="s">
        <v>204</v>
      </c>
      <c r="D1081" s="27">
        <v>242984.12722341178</v>
      </c>
      <c r="E1081" s="27">
        <v>270598.63858305337</v>
      </c>
      <c r="F1081" s="28">
        <v>-0.10204970543917212</v>
      </c>
      <c r="G1081" s="27">
        <v>203937.85208030819</v>
      </c>
      <c r="H1081" s="28">
        <v>0.19146163767444038</v>
      </c>
      <c r="I1081" s="27">
        <v>196966.97449747563</v>
      </c>
      <c r="J1081" s="28">
        <v>0.23362877377458988</v>
      </c>
      <c r="K1081" s="29">
        <v>60957.986242045474</v>
      </c>
      <c r="L1081" s="29">
        <v>68981.665317701059</v>
      </c>
      <c r="M1081" s="28">
        <v>-0.11631611151603595</v>
      </c>
      <c r="N1081" s="29">
        <v>59047.800137751743</v>
      </c>
      <c r="O1081" s="28">
        <v>3.2349826747778677E-2</v>
      </c>
      <c r="P1081" s="29">
        <v>53480.607782014653</v>
      </c>
      <c r="Q1081" s="28">
        <v>0.13981476221265829</v>
      </c>
      <c r="R1081" s="29">
        <v>32401.421616841599</v>
      </c>
      <c r="S1081" s="29">
        <v>33564.861929866383</v>
      </c>
      <c r="T1081" s="28">
        <v>-3.4662448946037303E-2</v>
      </c>
      <c r="U1081" s="29">
        <v>28534.493250593408</v>
      </c>
      <c r="V1081" s="28">
        <v>0.13551768143517925</v>
      </c>
      <c r="W1081" s="29">
        <v>27032.950133292088</v>
      </c>
      <c r="X1081" s="28">
        <v>0.19858992293031449</v>
      </c>
      <c r="Y1081" s="27">
        <v>232683.56751230618</v>
      </c>
      <c r="Z1081" s="45">
        <v>10300.559711105589</v>
      </c>
      <c r="AA1081" s="29">
        <v>30488.138501575322</v>
      </c>
      <c r="AB1081" s="29">
        <v>1913.2831152662766</v>
      </c>
      <c r="AC1081" s="30">
        <v>3.9860917691505802</v>
      </c>
      <c r="AD1081" s="30">
        <v>3.9227617561389363</v>
      </c>
      <c r="AE1081" s="28">
        <v>1.6144241467770864E-2</v>
      </c>
      <c r="AF1081" s="30">
        <v>3.4537756123775072</v>
      </c>
      <c r="AG1081" s="28">
        <v>0.15412586586846549</v>
      </c>
      <c r="AH1081" s="30">
        <v>3.6829606593161226</v>
      </c>
      <c r="AI1081" s="28">
        <v>8.2306366501005479E-2</v>
      </c>
      <c r="AJ1081" s="30">
        <v>7.4991810574482196</v>
      </c>
      <c r="AK1081" s="30">
        <v>8.0619619156625131</v>
      </c>
      <c r="AL1081" s="28">
        <v>-6.9806935842867401E-2</v>
      </c>
      <c r="AM1081" s="30">
        <v>7.1470640914944958</v>
      </c>
      <c r="AN1081" s="28">
        <v>4.9267358099218318E-2</v>
      </c>
      <c r="AO1081" s="30">
        <v>7.2861812538507751</v>
      </c>
      <c r="AP1081" s="28">
        <v>2.9233393485081544E-2</v>
      </c>
    </row>
    <row r="1082" spans="1:42" s="2" customFormat="1" x14ac:dyDescent="0.25">
      <c r="A1082" s="83" t="s">
        <v>199</v>
      </c>
      <c r="B1082" s="83" t="s">
        <v>245</v>
      </c>
      <c r="C1082" s="26" t="s">
        <v>227</v>
      </c>
      <c r="D1082" s="27">
        <v>1668180.1728604424</v>
      </c>
      <c r="E1082" s="27">
        <v>1895042.1793909813</v>
      </c>
      <c r="F1082" s="28">
        <v>-0.11971343382100688</v>
      </c>
      <c r="G1082" s="27">
        <v>1489185.7094144439</v>
      </c>
      <c r="H1082" s="28">
        <v>0.12019620005377309</v>
      </c>
      <c r="I1082" s="27">
        <v>1531834.6712387418</v>
      </c>
      <c r="J1082" s="28">
        <v>8.9007974673561016E-2</v>
      </c>
      <c r="K1082" s="29">
        <v>574013.04652541073</v>
      </c>
      <c r="L1082" s="29">
        <v>695562.958837535</v>
      </c>
      <c r="M1082" s="28">
        <v>-0.17475041010703835</v>
      </c>
      <c r="N1082" s="29">
        <v>591663.72140543372</v>
      </c>
      <c r="O1082" s="28">
        <v>-2.9832275060055587E-2</v>
      </c>
      <c r="P1082" s="29">
        <v>614095.40473931096</v>
      </c>
      <c r="Q1082" s="28">
        <v>-6.5270571811094344E-2</v>
      </c>
      <c r="R1082" s="29">
        <v>352753.23168964399</v>
      </c>
      <c r="S1082" s="29">
        <v>435009.10028771748</v>
      </c>
      <c r="T1082" s="28">
        <v>-0.18908999499934367</v>
      </c>
      <c r="U1082" s="29">
        <v>362517.63071360171</v>
      </c>
      <c r="V1082" s="28">
        <v>-2.6934963148514707E-2</v>
      </c>
      <c r="W1082" s="29">
        <v>383525.82963199809</v>
      </c>
      <c r="X1082" s="28">
        <v>-8.0236050781458762E-2</v>
      </c>
      <c r="Y1082" s="27">
        <v>1647783.8961387828</v>
      </c>
      <c r="Z1082" s="45">
        <v>20396.276721659498</v>
      </c>
      <c r="AA1082" s="29">
        <v>343401.03195583995</v>
      </c>
      <c r="AB1082" s="29">
        <v>9352.199733804051</v>
      </c>
      <c r="AC1082" s="30">
        <v>2.9061711801816941</v>
      </c>
      <c r="AD1082" s="30">
        <v>2.7244725374078076</v>
      </c>
      <c r="AE1082" s="28">
        <v>6.6691310071623322E-2</v>
      </c>
      <c r="AF1082" s="30">
        <v>2.5169461224985081</v>
      </c>
      <c r="AG1082" s="28">
        <v>0.15464179157590077</v>
      </c>
      <c r="AH1082" s="30">
        <v>2.4944571469135477</v>
      </c>
      <c r="AI1082" s="28">
        <v>0.16505155591771545</v>
      </c>
      <c r="AJ1082" s="30">
        <v>4.7290287458744666</v>
      </c>
      <c r="AK1082" s="30">
        <v>4.3563276679443943</v>
      </c>
      <c r="AL1082" s="28">
        <v>8.5553958824667001E-2</v>
      </c>
      <c r="AM1082" s="30">
        <v>4.1078987151136355</v>
      </c>
      <c r="AN1082" s="28">
        <v>0.15120383286851538</v>
      </c>
      <c r="AO1082" s="30">
        <v>3.9940847601022664</v>
      </c>
      <c r="AP1082" s="28">
        <v>0.18400810947071197</v>
      </c>
    </row>
    <row r="1083" spans="1:42" s="2" customFormat="1" x14ac:dyDescent="0.25">
      <c r="A1083" s="83" t="s">
        <v>199</v>
      </c>
      <c r="B1083" s="83" t="s">
        <v>245</v>
      </c>
      <c r="C1083" s="26" t="s">
        <v>205</v>
      </c>
      <c r="D1083" s="27">
        <v>88960.889698584069</v>
      </c>
      <c r="E1083" s="27">
        <v>70705.601220699551</v>
      </c>
      <c r="F1083" s="28">
        <v>0.25818730288287484</v>
      </c>
      <c r="G1083" s="27">
        <v>82255.076876268387</v>
      </c>
      <c r="H1083" s="28">
        <v>8.1524607075656286E-2</v>
      </c>
      <c r="I1083" s="27">
        <v>96541.831827682254</v>
      </c>
      <c r="J1083" s="28">
        <v>-7.8524945980198782E-2</v>
      </c>
      <c r="K1083" s="29">
        <v>19280.129277624779</v>
      </c>
      <c r="L1083" s="29">
        <v>16395.224168074965</v>
      </c>
      <c r="M1083" s="28">
        <v>0.17596008935134577</v>
      </c>
      <c r="N1083" s="29">
        <v>17731.457019838785</v>
      </c>
      <c r="O1083" s="28">
        <v>8.7340383593591184E-2</v>
      </c>
      <c r="P1083" s="29">
        <v>26355.890788938159</v>
      </c>
      <c r="Q1083" s="28">
        <v>-0.26846982968540567</v>
      </c>
      <c r="R1083" s="29">
        <v>5065.7518442316759</v>
      </c>
      <c r="S1083" s="29">
        <v>4467.7933318570667</v>
      </c>
      <c r="T1083" s="28">
        <v>0.13383754976107276</v>
      </c>
      <c r="U1083" s="29">
        <v>4671.2825797410414</v>
      </c>
      <c r="V1083" s="28">
        <v>8.4445600915135047E-2</v>
      </c>
      <c r="W1083" s="29">
        <v>7719.0150833560292</v>
      </c>
      <c r="X1083" s="28">
        <v>-0.34373080120615374</v>
      </c>
      <c r="Y1083" s="27">
        <v>86465.163669704212</v>
      </c>
      <c r="Z1083" s="45">
        <v>2495.7260288798525</v>
      </c>
      <c r="AA1083" s="29">
        <v>4852.0799798389817</v>
      </c>
      <c r="AB1083" s="29">
        <v>213.67186439269449</v>
      </c>
      <c r="AC1083" s="30">
        <v>4.614123091063818</v>
      </c>
      <c r="AD1083" s="30">
        <v>4.3125730088142742</v>
      </c>
      <c r="AE1083" s="28">
        <v>6.9923472978479242E-2</v>
      </c>
      <c r="AF1083" s="30">
        <v>4.6389350172542256</v>
      </c>
      <c r="AG1083" s="28">
        <v>-5.3486255138563542E-3</v>
      </c>
      <c r="AH1083" s="30">
        <v>3.6630077351891996</v>
      </c>
      <c r="AI1083" s="28">
        <v>0.25965420349446572</v>
      </c>
      <c r="AJ1083" s="30">
        <v>17.561241141309161</v>
      </c>
      <c r="AK1083" s="30">
        <v>15.825620383230735</v>
      </c>
      <c r="AL1083" s="28">
        <v>0.10967157786228321</v>
      </c>
      <c r="AM1083" s="30">
        <v>17.60867073916738</v>
      </c>
      <c r="AN1083" s="28">
        <v>-2.6935365287239048E-3</v>
      </c>
      <c r="AO1083" s="30">
        <v>12.507014273861005</v>
      </c>
      <c r="AP1083" s="28">
        <v>0.40411138556155818</v>
      </c>
    </row>
    <row r="1084" spans="1:42" s="2" customFormat="1" x14ac:dyDescent="0.25">
      <c r="A1084" s="83" t="s">
        <v>199</v>
      </c>
      <c r="B1084" s="83" t="s">
        <v>246</v>
      </c>
      <c r="C1084" s="26" t="s">
        <v>221</v>
      </c>
      <c r="D1084" s="27">
        <v>962622.53024927375</v>
      </c>
      <c r="E1084" s="27">
        <v>1131457.7392875587</v>
      </c>
      <c r="F1084" s="28">
        <v>-0.14921919146940024</v>
      </c>
      <c r="G1084" s="27">
        <v>944352.94664651877</v>
      </c>
      <c r="H1084" s="28">
        <v>1.9346139245535153E-2</v>
      </c>
      <c r="I1084" s="27">
        <v>924197.13542609685</v>
      </c>
      <c r="J1084" s="28">
        <v>4.1577054667520742E-2</v>
      </c>
      <c r="K1084" s="29">
        <v>349338.04742143635</v>
      </c>
      <c r="L1084" s="29">
        <v>416927.7433635075</v>
      </c>
      <c r="M1084" s="28">
        <v>-0.16211369240338994</v>
      </c>
      <c r="N1084" s="29">
        <v>376770.4841299227</v>
      </c>
      <c r="O1084" s="28">
        <v>-7.2809410142188183E-2</v>
      </c>
      <c r="P1084" s="29">
        <v>365987.15591977024</v>
      </c>
      <c r="Q1084" s="28">
        <v>-4.5490963901431626E-2</v>
      </c>
      <c r="R1084" s="29">
        <v>214025.75222030687</v>
      </c>
      <c r="S1084" s="29">
        <v>251981.32436027558</v>
      </c>
      <c r="T1084" s="28">
        <v>-0.15062851279288039</v>
      </c>
      <c r="U1084" s="29">
        <v>216274.50876930539</v>
      </c>
      <c r="V1084" s="28">
        <v>-1.0397695788537061E-2</v>
      </c>
      <c r="W1084" s="29">
        <v>218613.04364011303</v>
      </c>
      <c r="X1084" s="28">
        <v>-2.0983612612602804E-2</v>
      </c>
      <c r="Y1084" s="26"/>
      <c r="Z1084" s="26"/>
      <c r="AA1084" s="26"/>
      <c r="AB1084" s="26"/>
      <c r="AC1084" s="30">
        <v>2.7555616611321465</v>
      </c>
      <c r="AD1084" s="30">
        <v>2.7137981515925955</v>
      </c>
      <c r="AE1084" s="28">
        <v>1.5389320504563698E-2</v>
      </c>
      <c r="AF1084" s="30">
        <v>2.5064408875533766</v>
      </c>
      <c r="AG1084" s="28">
        <v>9.9392239735581922E-2</v>
      </c>
      <c r="AH1084" s="30">
        <v>2.5252174030628947</v>
      </c>
      <c r="AI1084" s="28">
        <v>9.1217594885043149E-2</v>
      </c>
      <c r="AJ1084" s="30">
        <v>4.4976948814010038</v>
      </c>
      <c r="AK1084" s="30">
        <v>4.4902444344241692</v>
      </c>
      <c r="AL1084" s="28">
        <v>1.6592519818556517E-3</v>
      </c>
      <c r="AM1084" s="30">
        <v>4.3664551685739186</v>
      </c>
      <c r="AN1084" s="28">
        <v>3.005635183698635E-2</v>
      </c>
      <c r="AO1084" s="30">
        <v>4.2275480000522583</v>
      </c>
      <c r="AP1084" s="28">
        <v>6.390155270748106E-2</v>
      </c>
    </row>
    <row r="1085" spans="1:42" s="2" customFormat="1" x14ac:dyDescent="0.25">
      <c r="A1085" s="83" t="s">
        <v>199</v>
      </c>
      <c r="B1085" s="83" t="s">
        <v>246</v>
      </c>
      <c r="C1085" s="26" t="s">
        <v>167</v>
      </c>
      <c r="D1085" s="27">
        <v>492771.89439697738</v>
      </c>
      <c r="E1085" s="27">
        <v>562970.3351887262</v>
      </c>
      <c r="F1085" s="28">
        <v>-0.12469296587042368</v>
      </c>
      <c r="G1085" s="27">
        <v>492768.78401666286</v>
      </c>
      <c r="H1085" s="28">
        <v>6.3120481966612911E-6</v>
      </c>
      <c r="I1085" s="27">
        <v>492702.41835352778</v>
      </c>
      <c r="J1085" s="28">
        <v>1.4101015310979731E-4</v>
      </c>
      <c r="K1085" s="29">
        <v>200757.68136843081</v>
      </c>
      <c r="L1085" s="29">
        <v>235592.50170418827</v>
      </c>
      <c r="M1085" s="28">
        <v>-0.14786047978511777</v>
      </c>
      <c r="N1085" s="29">
        <v>224073.42524915002</v>
      </c>
      <c r="O1085" s="28">
        <v>-0.10405403431841212</v>
      </c>
      <c r="P1085" s="29">
        <v>208407.24758727214</v>
      </c>
      <c r="Q1085" s="28">
        <v>-3.6704895378640856E-2</v>
      </c>
      <c r="R1085" s="29">
        <v>124767.526109001</v>
      </c>
      <c r="S1085" s="29">
        <v>147874.89706836714</v>
      </c>
      <c r="T1085" s="28">
        <v>-0.156262972400805</v>
      </c>
      <c r="U1085" s="29">
        <v>134550.8239061003</v>
      </c>
      <c r="V1085" s="28">
        <v>-7.2710798143657718E-2</v>
      </c>
      <c r="W1085" s="29">
        <v>134514.02302426635</v>
      </c>
      <c r="X1085" s="28">
        <v>-7.2457106672863994E-2</v>
      </c>
      <c r="Y1085" s="26"/>
      <c r="Z1085" s="26"/>
      <c r="AA1085" s="26"/>
      <c r="AB1085" s="26"/>
      <c r="AC1085" s="30">
        <v>2.4545605978216178</v>
      </c>
      <c r="AD1085" s="30">
        <v>2.3895936038558476</v>
      </c>
      <c r="AE1085" s="28">
        <v>2.7187465626347294E-2</v>
      </c>
      <c r="AF1085" s="30">
        <v>2.199139784062957</v>
      </c>
      <c r="AG1085" s="28">
        <v>0.11614578373311293</v>
      </c>
      <c r="AH1085" s="30">
        <v>2.3641328411441394</v>
      </c>
      <c r="AI1085" s="28">
        <v>3.8249862741941067E-2</v>
      </c>
      <c r="AJ1085" s="30">
        <v>3.9495204382466933</v>
      </c>
      <c r="AK1085" s="30">
        <v>3.8070716960732529</v>
      </c>
      <c r="AL1085" s="28">
        <v>3.7416879309198986E-2</v>
      </c>
      <c r="AM1085" s="30">
        <v>3.6623245381280909</v>
      </c>
      <c r="AN1085" s="28">
        <v>7.8419019704189213E-2</v>
      </c>
      <c r="AO1085" s="30">
        <v>3.6628331178872271</v>
      </c>
      <c r="AP1085" s="28">
        <v>7.8269282583322122E-2</v>
      </c>
    </row>
    <row r="1086" spans="1:42" s="2" customFormat="1" x14ac:dyDescent="0.25">
      <c r="A1086" s="83" t="s">
        <v>199</v>
      </c>
      <c r="B1086" s="83" t="s">
        <v>246</v>
      </c>
      <c r="C1086" s="26" t="s">
        <v>168</v>
      </c>
      <c r="D1086" s="27">
        <v>420078.59343387245</v>
      </c>
      <c r="E1086" s="27">
        <v>493251.75763731124</v>
      </c>
      <c r="F1086" s="28">
        <v>-0.14834851183083494</v>
      </c>
      <c r="G1086" s="27">
        <v>377743.27585235116</v>
      </c>
      <c r="H1086" s="28">
        <v>0.11207431154398347</v>
      </c>
      <c r="I1086" s="27">
        <v>352287.37813840155</v>
      </c>
      <c r="J1086" s="28">
        <v>0.19243157575982775</v>
      </c>
      <c r="K1086" s="29">
        <v>137024.76848261702</v>
      </c>
      <c r="L1086" s="29">
        <v>157812.90996058384</v>
      </c>
      <c r="M1086" s="28">
        <v>-0.1317264948929652</v>
      </c>
      <c r="N1086" s="29">
        <v>128810.81339466534</v>
      </c>
      <c r="O1086" s="28">
        <v>6.3767589626072915E-2</v>
      </c>
      <c r="P1086" s="29">
        <v>131010.96608849293</v>
      </c>
      <c r="Q1086" s="28">
        <v>4.5903045933284606E-2</v>
      </c>
      <c r="R1086" s="29">
        <v>84564.015013807075</v>
      </c>
      <c r="S1086" s="29">
        <v>96326.767704731887</v>
      </c>
      <c r="T1086" s="28">
        <v>-0.12211302186512572</v>
      </c>
      <c r="U1086" s="29">
        <v>74048.030756419292</v>
      </c>
      <c r="V1086" s="28">
        <v>0.14201571804090338</v>
      </c>
      <c r="W1086" s="29">
        <v>75302.846837625984</v>
      </c>
      <c r="X1086" s="28">
        <v>0.12298563155455147</v>
      </c>
      <c r="Y1086" s="26"/>
      <c r="Z1086" s="26"/>
      <c r="AA1086" s="26"/>
      <c r="AB1086" s="26"/>
      <c r="AC1086" s="30">
        <v>3.0657128494777472</v>
      </c>
      <c r="AD1086" s="30">
        <v>3.1255475725053694</v>
      </c>
      <c r="AE1086" s="28">
        <v>-1.9143756938455419E-2</v>
      </c>
      <c r="AF1086" s="30">
        <v>2.9325432073391076</v>
      </c>
      <c r="AG1086" s="28">
        <v>4.5410973589532687E-2</v>
      </c>
      <c r="AH1086" s="30">
        <v>2.6889915299185323</v>
      </c>
      <c r="AI1086" s="28">
        <v>0.14009762223781655</v>
      </c>
      <c r="AJ1086" s="30">
        <v>4.9675809901562111</v>
      </c>
      <c r="AK1086" s="30">
        <v>5.1206094566493077</v>
      </c>
      <c r="AL1086" s="28">
        <v>-2.9884815037862965E-2</v>
      </c>
      <c r="AM1086" s="30">
        <v>5.1013277732521498</v>
      </c>
      <c r="AN1086" s="28">
        <v>-2.6218033625914947E-2</v>
      </c>
      <c r="AO1086" s="30">
        <v>4.6782743672099372</v>
      </c>
      <c r="AP1086" s="28">
        <v>6.1840456595283595E-2</v>
      </c>
    </row>
    <row r="1087" spans="1:42" s="2" customFormat="1" x14ac:dyDescent="0.25">
      <c r="A1087" s="83" t="s">
        <v>199</v>
      </c>
      <c r="B1087" s="83" t="s">
        <v>246</v>
      </c>
      <c r="C1087" s="26" t="s">
        <v>192</v>
      </c>
      <c r="D1087" s="27">
        <v>49772.042418423887</v>
      </c>
      <c r="E1087" s="27">
        <v>75235.646461521392</v>
      </c>
      <c r="F1087" s="28">
        <v>-0.33845132248741477</v>
      </c>
      <c r="G1087" s="27">
        <v>73840.886777504682</v>
      </c>
      <c r="H1087" s="28">
        <v>-0.3259555161032176</v>
      </c>
      <c r="I1087" s="27">
        <v>79207.338934167623</v>
      </c>
      <c r="J1087" s="28">
        <v>-0.3716233484400806</v>
      </c>
      <c r="K1087" s="29">
        <v>11555.597570388491</v>
      </c>
      <c r="L1087" s="29">
        <v>23522.331698735405</v>
      </c>
      <c r="M1087" s="28">
        <v>-0.50873928153093184</v>
      </c>
      <c r="N1087" s="29">
        <v>23886.245486107335</v>
      </c>
      <c r="O1087" s="28">
        <v>-0.51622377919922857</v>
      </c>
      <c r="P1087" s="29">
        <v>26568.942244005153</v>
      </c>
      <c r="Q1087" s="28">
        <v>-0.56507122247232777</v>
      </c>
      <c r="R1087" s="29">
        <v>4694.2110974987045</v>
      </c>
      <c r="S1087" s="29">
        <v>7779.6595871765749</v>
      </c>
      <c r="T1087" s="28">
        <v>-0.39660456284792966</v>
      </c>
      <c r="U1087" s="29">
        <v>7675.6541067858752</v>
      </c>
      <c r="V1087" s="28">
        <v>-0.38842852580490089</v>
      </c>
      <c r="W1087" s="29">
        <v>8796.1737782206692</v>
      </c>
      <c r="X1087" s="28">
        <v>-0.46633488425142605</v>
      </c>
      <c r="Y1087" s="26"/>
      <c r="Z1087" s="26"/>
      <c r="AA1087" s="26"/>
      <c r="AB1087" s="26"/>
      <c r="AC1087" s="30">
        <v>4.3071803180448232</v>
      </c>
      <c r="AD1087" s="30">
        <v>3.1984774054336702</v>
      </c>
      <c r="AE1087" s="28">
        <v>0.34663459267451907</v>
      </c>
      <c r="AF1087" s="30">
        <v>3.0913559362207783</v>
      </c>
      <c r="AG1087" s="28">
        <v>0.39329808889959322</v>
      </c>
      <c r="AH1087" s="30">
        <v>2.9812003130098059</v>
      </c>
      <c r="AI1087" s="28">
        <v>0.44478058024095468</v>
      </c>
      <c r="AJ1087" s="30">
        <v>10.602855599089859</v>
      </c>
      <c r="AK1087" s="30">
        <v>9.6708147211909328</v>
      </c>
      <c r="AL1087" s="28">
        <v>9.6376665748400106E-2</v>
      </c>
      <c r="AM1087" s="30">
        <v>9.6201425637749356</v>
      </c>
      <c r="AN1087" s="28">
        <v>0.1021516083363849</v>
      </c>
      <c r="AO1087" s="30">
        <v>9.0047492161063296</v>
      </c>
      <c r="AP1087" s="28">
        <v>0.17747372465688202</v>
      </c>
    </row>
    <row r="1088" spans="1:42" s="2" customFormat="1" x14ac:dyDescent="0.25">
      <c r="A1088" s="83" t="s">
        <v>199</v>
      </c>
      <c r="B1088" s="83" t="s">
        <v>246</v>
      </c>
      <c r="C1088" s="26" t="s">
        <v>224</v>
      </c>
      <c r="D1088" s="27">
        <v>15307.611998054981</v>
      </c>
      <c r="E1088" s="27">
        <v>34769.002690085174</v>
      </c>
      <c r="F1088" s="28">
        <v>-0.55973393500814617</v>
      </c>
      <c r="G1088" s="27">
        <v>37256.800655155181</v>
      </c>
      <c r="H1088" s="28">
        <v>-0.58913240726866101</v>
      </c>
      <c r="I1088" s="27">
        <v>37957.945818485023</v>
      </c>
      <c r="J1088" s="28">
        <v>-0.59672180177357292</v>
      </c>
      <c r="K1088" s="29">
        <v>4817.9280598921187</v>
      </c>
      <c r="L1088" s="29">
        <v>11858.428049928862</v>
      </c>
      <c r="M1088" s="28">
        <v>-0.59371275521454792</v>
      </c>
      <c r="N1088" s="29">
        <v>12980.490505782378</v>
      </c>
      <c r="O1088" s="28">
        <v>-0.62883312785862044</v>
      </c>
      <c r="P1088" s="29">
        <v>13479.875354367661</v>
      </c>
      <c r="Q1088" s="28">
        <v>-0.64258363425214882</v>
      </c>
      <c r="R1088" s="29">
        <v>2671.6879115580155</v>
      </c>
      <c r="S1088" s="29">
        <v>4282.8803648375533</v>
      </c>
      <c r="T1088" s="28">
        <v>-0.3761936631495541</v>
      </c>
      <c r="U1088" s="29">
        <v>4386.2347075459347</v>
      </c>
      <c r="V1088" s="28">
        <v>-0.39089262438197142</v>
      </c>
      <c r="W1088" s="29">
        <v>5031.6233352993659</v>
      </c>
      <c r="X1088" s="28">
        <v>-0.46902068507100236</v>
      </c>
      <c r="Y1088" s="26"/>
      <c r="Z1088" s="26"/>
      <c r="AA1088" s="26"/>
      <c r="AB1088" s="26"/>
      <c r="AC1088" s="30">
        <v>3.177218880764638</v>
      </c>
      <c r="AD1088" s="30">
        <v>2.9320077284858805</v>
      </c>
      <c r="AE1088" s="28">
        <v>8.3632505431828125E-2</v>
      </c>
      <c r="AF1088" s="30">
        <v>2.870215161634956</v>
      </c>
      <c r="AG1088" s="28">
        <v>0.106961918128397</v>
      </c>
      <c r="AH1088" s="30">
        <v>2.8158973893023527</v>
      </c>
      <c r="AI1088" s="28">
        <v>0.12831486432529554</v>
      </c>
      <c r="AJ1088" s="30">
        <v>5.7295659166748365</v>
      </c>
      <c r="AK1088" s="30">
        <v>8.1181353968088104</v>
      </c>
      <c r="AL1088" s="28">
        <v>-0.29422636644775668</v>
      </c>
      <c r="AM1088" s="30">
        <v>8.4940280535056178</v>
      </c>
      <c r="AN1088" s="28">
        <v>-0.32545950159534082</v>
      </c>
      <c r="AO1088" s="30">
        <v>7.5438766555101529</v>
      </c>
      <c r="AP1088" s="28">
        <v>-0.24050111390807516</v>
      </c>
    </row>
    <row r="1089" spans="1:42" s="2" customFormat="1" x14ac:dyDescent="0.25">
      <c r="A1089" s="83" t="s">
        <v>199</v>
      </c>
      <c r="B1089" s="83" t="s">
        <v>246</v>
      </c>
      <c r="C1089" s="26" t="s">
        <v>212</v>
      </c>
      <c r="D1089" s="27">
        <v>318.12000706315041</v>
      </c>
      <c r="E1089" s="27">
        <v>54.592530387639997</v>
      </c>
      <c r="F1089" s="28">
        <v>4.8271709481921041</v>
      </c>
      <c r="G1089" s="27">
        <v>141.58073592424392</v>
      </c>
      <c r="H1089" s="28">
        <v>1.2469159026929195</v>
      </c>
      <c r="I1089" s="27">
        <v>16.083262546062471</v>
      </c>
      <c r="J1089" s="28">
        <v>18.779569359889173</v>
      </c>
      <c r="K1089" s="29">
        <v>45.510730624198914</v>
      </c>
      <c r="L1089" s="29">
        <v>7.810090184211731</v>
      </c>
      <c r="M1089" s="28">
        <v>4.8271709481921032</v>
      </c>
      <c r="N1089" s="29">
        <v>20.254754781723022</v>
      </c>
      <c r="O1089" s="28">
        <v>1.2469159026929195</v>
      </c>
      <c r="P1089" s="29">
        <v>2.3008959293365479</v>
      </c>
      <c r="Q1089" s="28">
        <v>18.779569359889177</v>
      </c>
      <c r="R1089" s="29">
        <v>97.392965663667979</v>
      </c>
      <c r="S1089" s="29">
        <v>16.71359354742566</v>
      </c>
      <c r="T1089" s="28">
        <v>4.8271708826297921</v>
      </c>
      <c r="U1089" s="29">
        <v>43.345176821129371</v>
      </c>
      <c r="V1089" s="28">
        <v>1.2469158694536011</v>
      </c>
      <c r="W1089" s="29">
        <v>4.9239175301538012</v>
      </c>
      <c r="X1089" s="28">
        <v>18.779568822434332</v>
      </c>
      <c r="Y1089" s="26"/>
      <c r="Z1089" s="26"/>
      <c r="AA1089" s="26"/>
      <c r="AB1089" s="26"/>
      <c r="AC1089" s="30">
        <v>6.99</v>
      </c>
      <c r="AD1089" s="30">
        <v>6.9899999999999993</v>
      </c>
      <c r="AE1089" s="28">
        <v>1.2706415160230691E-16</v>
      </c>
      <c r="AF1089" s="30">
        <v>6.99</v>
      </c>
      <c r="AG1089" s="28">
        <v>0</v>
      </c>
      <c r="AH1089" s="30">
        <v>6.9900000000000011</v>
      </c>
      <c r="AI1089" s="28">
        <v>-1.2706415160230689E-16</v>
      </c>
      <c r="AJ1089" s="30">
        <v>3.2663550688222207</v>
      </c>
      <c r="AK1089" s="30">
        <v>3.2663550320720049</v>
      </c>
      <c r="AL1089" s="28">
        <v>1.1251139388888702E-8</v>
      </c>
      <c r="AM1089" s="30">
        <v>3.2663550205020249</v>
      </c>
      <c r="AN1089" s="28">
        <v>1.4793307996608028E-8</v>
      </c>
      <c r="AO1089" s="30">
        <v>3.2663549800680967</v>
      </c>
      <c r="AP1089" s="28">
        <v>2.7172222428908478E-8</v>
      </c>
    </row>
    <row r="1090" spans="1:42" s="2" customFormat="1" x14ac:dyDescent="0.25">
      <c r="A1090" s="83" t="s">
        <v>199</v>
      </c>
      <c r="B1090" s="83" t="s">
        <v>246</v>
      </c>
      <c r="C1090" s="26" t="s">
        <v>208</v>
      </c>
      <c r="D1090" s="27">
        <v>54.291876347064971</v>
      </c>
      <c r="E1090" s="27">
        <v>54.554016512632373</v>
      </c>
      <c r="F1090" s="28">
        <v>-4.8051487740907511E-3</v>
      </c>
      <c r="G1090" s="27">
        <v>15.733245416879654</v>
      </c>
      <c r="H1090" s="28">
        <v>2.4507741351836474</v>
      </c>
      <c r="I1090" s="26"/>
      <c r="J1090" s="26"/>
      <c r="K1090" s="29">
        <v>7.767078161239624</v>
      </c>
      <c r="L1090" s="29">
        <v>7.8045803308486938</v>
      </c>
      <c r="M1090" s="28">
        <v>-4.8051487740906782E-3</v>
      </c>
      <c r="N1090" s="29">
        <v>2.2508219480514526</v>
      </c>
      <c r="O1090" s="28">
        <v>2.4507741351836474</v>
      </c>
      <c r="P1090" s="26"/>
      <c r="Q1090" s="26"/>
      <c r="R1090" s="29">
        <v>2.2679867897492869</v>
      </c>
      <c r="S1090" s="29">
        <v>2.2744777203427802</v>
      </c>
      <c r="T1090" s="28">
        <v>-2.8538114642490454E-3</v>
      </c>
      <c r="U1090" s="29">
        <v>0.65273834615259929</v>
      </c>
      <c r="V1090" s="28">
        <v>2.4745726264089738</v>
      </c>
      <c r="W1090" s="26"/>
      <c r="X1090" s="26"/>
      <c r="Y1090" s="26"/>
      <c r="Z1090" s="26"/>
      <c r="AA1090" s="26"/>
      <c r="AB1090" s="26"/>
      <c r="AC1090" s="30">
        <v>6.99</v>
      </c>
      <c r="AD1090" s="30">
        <v>6.99</v>
      </c>
      <c r="AE1090" s="28">
        <v>0</v>
      </c>
      <c r="AF1090" s="30">
        <v>6.99</v>
      </c>
      <c r="AG1090" s="28">
        <v>0</v>
      </c>
      <c r="AH1090" s="26"/>
      <c r="AI1090" s="26"/>
      <c r="AJ1090" s="30">
        <v>23.93835651620644</v>
      </c>
      <c r="AK1090" s="30">
        <v>23.985293865358546</v>
      </c>
      <c r="AL1090" s="28">
        <v>-1.9569219962694202E-3</v>
      </c>
      <c r="AM1090" s="30">
        <v>24.103448969430524</v>
      </c>
      <c r="AN1090" s="28">
        <v>-6.8493290496917684E-3</v>
      </c>
      <c r="AO1090" s="26"/>
      <c r="AP1090" s="26"/>
    </row>
    <row r="1091" spans="1:42" s="2" customFormat="1" x14ac:dyDescent="0.25">
      <c r="A1091" s="83" t="s">
        <v>199</v>
      </c>
      <c r="B1091" s="83" t="s">
        <v>246</v>
      </c>
      <c r="C1091" s="26" t="s">
        <v>223</v>
      </c>
      <c r="D1091" s="27">
        <v>358375.76134256006</v>
      </c>
      <c r="E1091" s="27">
        <v>410546.21933679935</v>
      </c>
      <c r="F1091" s="28">
        <v>-0.1270757238454564</v>
      </c>
      <c r="G1091" s="27">
        <v>301221.15486276982</v>
      </c>
      <c r="H1091" s="28">
        <v>0.18974300296348276</v>
      </c>
      <c r="I1091" s="27">
        <v>252695.05600505113</v>
      </c>
      <c r="J1091" s="28">
        <v>0.41821437668094497</v>
      </c>
      <c r="K1091" s="29">
        <v>117380.63389883735</v>
      </c>
      <c r="L1091" s="29">
        <v>132188.790474615</v>
      </c>
      <c r="M1091" s="28">
        <v>-0.11202278591558301</v>
      </c>
      <c r="N1091" s="29">
        <v>104167.95580483615</v>
      </c>
      <c r="O1091" s="28">
        <v>0.12684013996353932</v>
      </c>
      <c r="P1091" s="29">
        <v>98863.1688154515</v>
      </c>
      <c r="Q1091" s="28">
        <v>0.18730398089861469</v>
      </c>
      <c r="R1091" s="29">
        <v>75058.972359873645</v>
      </c>
      <c r="S1091" s="29">
        <v>83755.269541220332</v>
      </c>
      <c r="T1091" s="28">
        <v>-0.10382985129152722</v>
      </c>
      <c r="U1091" s="29">
        <v>62118.330862193194</v>
      </c>
      <c r="V1091" s="28">
        <v>0.20832242782551097</v>
      </c>
      <c r="W1091" s="29">
        <v>58250.490216676175</v>
      </c>
      <c r="X1091" s="28">
        <v>0.28855520495491854</v>
      </c>
      <c r="Y1091" s="26"/>
      <c r="Z1091" s="26"/>
      <c r="AA1091" s="26"/>
      <c r="AB1091" s="26"/>
      <c r="AC1091" s="30">
        <v>3.0531080761705596</v>
      </c>
      <c r="AD1091" s="30">
        <v>3.1057566822630016</v>
      </c>
      <c r="AE1091" s="28">
        <v>-1.6951941661469683E-2</v>
      </c>
      <c r="AF1091" s="30">
        <v>2.8916872999516534</v>
      </c>
      <c r="AG1091" s="28">
        <v>5.5822348502759953E-2</v>
      </c>
      <c r="AH1091" s="30">
        <v>2.5560080567188632</v>
      </c>
      <c r="AI1091" s="28">
        <v>0.19448296265928894</v>
      </c>
      <c r="AJ1091" s="30">
        <v>4.7745892339734048</v>
      </c>
      <c r="AK1091" s="30">
        <v>4.9017359932767954</v>
      </c>
      <c r="AL1091" s="28">
        <v>-2.5939128398139895E-2</v>
      </c>
      <c r="AM1091" s="30">
        <v>4.8491508171881792</v>
      </c>
      <c r="AN1091" s="28">
        <v>-1.5376214522032439E-2</v>
      </c>
      <c r="AO1091" s="30">
        <v>4.3380760413361914</v>
      </c>
      <c r="AP1091" s="28">
        <v>0.10062368397368178</v>
      </c>
    </row>
    <row r="1092" spans="1:42" s="2" customFormat="1" x14ac:dyDescent="0.25">
      <c r="A1092" s="83" t="s">
        <v>199</v>
      </c>
      <c r="B1092" s="83" t="s">
        <v>246</v>
      </c>
      <c r="C1092" s="26" t="s">
        <v>207</v>
      </c>
      <c r="D1092" s="27">
        <v>1375.7657943403722</v>
      </c>
      <c r="E1092" s="27">
        <v>1138.9777632343769</v>
      </c>
      <c r="F1092" s="28">
        <v>0.20789521863322757</v>
      </c>
      <c r="G1092" s="27">
        <v>697.40887199282645</v>
      </c>
      <c r="H1092" s="28">
        <v>0.97268180774523227</v>
      </c>
      <c r="I1092" s="27">
        <v>585.52223821401594</v>
      </c>
      <c r="J1092" s="28">
        <v>1.3496388429870567</v>
      </c>
      <c r="K1092" s="29">
        <v>301.84164130687714</v>
      </c>
      <c r="L1092" s="29">
        <v>332.66644942760468</v>
      </c>
      <c r="M1092" s="28">
        <v>-9.2659804358887335E-2</v>
      </c>
      <c r="N1092" s="29">
        <v>226.93344187736511</v>
      </c>
      <c r="O1092" s="28">
        <v>0.33008885252792503</v>
      </c>
      <c r="P1092" s="29">
        <v>219.1809800863266</v>
      </c>
      <c r="Q1092" s="28">
        <v>0.37713428048361597</v>
      </c>
      <c r="R1092" s="29">
        <v>66.04295111794471</v>
      </c>
      <c r="S1092" s="29">
        <v>72.787419134759915</v>
      </c>
      <c r="T1092" s="28">
        <v>-9.2659804358887585E-2</v>
      </c>
      <c r="U1092" s="29">
        <v>49.653037082767483</v>
      </c>
      <c r="V1092" s="28">
        <v>0.33008885252792503</v>
      </c>
      <c r="W1092" s="29">
        <v>47.956798442888264</v>
      </c>
      <c r="X1092" s="28">
        <v>0.37713428048361569</v>
      </c>
      <c r="Y1092" s="26"/>
      <c r="Z1092" s="26"/>
      <c r="AA1092" s="26"/>
      <c r="AB1092" s="26"/>
      <c r="AC1092" s="30">
        <v>4.557905888610164</v>
      </c>
      <c r="AD1092" s="30">
        <v>3.4237830872158415</v>
      </c>
      <c r="AE1092" s="28">
        <v>0.33124843849747815</v>
      </c>
      <c r="AF1092" s="30">
        <v>3.0731868614133404</v>
      </c>
      <c r="AG1092" s="28">
        <v>0.48312032237246066</v>
      </c>
      <c r="AH1092" s="30">
        <v>2.6714098914212459</v>
      </c>
      <c r="AI1092" s="28">
        <v>0.70617991018415482</v>
      </c>
      <c r="AJ1092" s="30">
        <v>20.831379746847187</v>
      </c>
      <c r="AK1092" s="30">
        <v>15.648003140840222</v>
      </c>
      <c r="AL1092" s="28">
        <v>0.33124843849747859</v>
      </c>
      <c r="AM1092" s="30">
        <v>14.04564379073739</v>
      </c>
      <c r="AN1092" s="28">
        <v>0.48312032237246055</v>
      </c>
      <c r="AO1092" s="30">
        <v>12.209368790773517</v>
      </c>
      <c r="AP1092" s="28">
        <v>0.70617991018415516</v>
      </c>
    </row>
    <row r="1093" spans="1:42" s="2" customFormat="1" x14ac:dyDescent="0.25">
      <c r="A1093" s="83" t="s">
        <v>199</v>
      </c>
      <c r="B1093" s="83" t="s">
        <v>246</v>
      </c>
      <c r="C1093" s="26" t="s">
        <v>209</v>
      </c>
      <c r="D1093" s="27">
        <v>499.40100032687189</v>
      </c>
      <c r="E1093" s="27">
        <v>111.58748266935349</v>
      </c>
      <c r="F1093" s="28">
        <v>3.4754213320382386</v>
      </c>
      <c r="G1093" s="27">
        <v>337.55576754927631</v>
      </c>
      <c r="H1093" s="28">
        <v>0.47946220546792895</v>
      </c>
      <c r="I1093" s="27">
        <v>689.51144937753679</v>
      </c>
      <c r="J1093" s="28">
        <v>-0.27571761023299751</v>
      </c>
      <c r="K1093" s="29">
        <v>9.9900180101394653</v>
      </c>
      <c r="L1093" s="29">
        <v>2.2321960926055908</v>
      </c>
      <c r="M1093" s="28">
        <v>3.475421332038239</v>
      </c>
      <c r="N1093" s="29">
        <v>6.7524658441543579</v>
      </c>
      <c r="O1093" s="28">
        <v>0.47946220546792873</v>
      </c>
      <c r="P1093" s="29">
        <v>13.792987585067749</v>
      </c>
      <c r="Q1093" s="28">
        <v>-0.27571761023299757</v>
      </c>
      <c r="R1093" s="29">
        <v>9.1497461585069857</v>
      </c>
      <c r="S1093" s="29">
        <v>2.0424594726318475</v>
      </c>
      <c r="T1093" s="28">
        <v>3.4797687695202675</v>
      </c>
      <c r="U1093" s="29">
        <v>6.1897603571414948</v>
      </c>
      <c r="V1093" s="28">
        <v>0.47820684979352701</v>
      </c>
      <c r="W1093" s="29">
        <v>12.620583936302396</v>
      </c>
      <c r="X1093" s="28">
        <v>-0.27501404018333425</v>
      </c>
      <c r="Y1093" s="26"/>
      <c r="Z1093" s="26"/>
      <c r="AA1093" s="26"/>
      <c r="AB1093" s="26"/>
      <c r="AC1093" s="30">
        <v>49.99</v>
      </c>
      <c r="AD1093" s="30">
        <v>49.99</v>
      </c>
      <c r="AE1093" s="28">
        <v>0</v>
      </c>
      <c r="AF1093" s="30">
        <v>49.989999999999995</v>
      </c>
      <c r="AG1093" s="28">
        <v>1.4213697454692943E-16</v>
      </c>
      <c r="AH1093" s="30">
        <v>49.99</v>
      </c>
      <c r="AI1093" s="28">
        <v>0</v>
      </c>
      <c r="AJ1093" s="30">
        <v>54.5808584932767</v>
      </c>
      <c r="AK1093" s="30">
        <v>54.633878500201256</v>
      </c>
      <c r="AL1093" s="28">
        <v>-9.7046024152138322E-4</v>
      </c>
      <c r="AM1093" s="30">
        <v>54.534545454545444</v>
      </c>
      <c r="AN1093" s="28">
        <v>8.4924222518473094E-4</v>
      </c>
      <c r="AO1093" s="30">
        <v>54.633878500201256</v>
      </c>
      <c r="AP1093" s="28">
        <v>-9.7046024152138322E-4</v>
      </c>
    </row>
    <row r="1094" spans="1:42" s="2" customFormat="1" x14ac:dyDescent="0.25">
      <c r="A1094" s="83" t="s">
        <v>199</v>
      </c>
      <c r="B1094" s="83" t="s">
        <v>246</v>
      </c>
      <c r="C1094" s="26" t="s">
        <v>206</v>
      </c>
      <c r="D1094" s="27">
        <v>1215.5337246561051</v>
      </c>
      <c r="E1094" s="27">
        <v>1265.9808104467393</v>
      </c>
      <c r="F1094" s="28">
        <v>-3.9848223112349111E-2</v>
      </c>
      <c r="G1094" s="27">
        <v>959.94873936176293</v>
      </c>
      <c r="H1094" s="28">
        <v>0.26624857642322841</v>
      </c>
      <c r="I1094" s="27">
        <v>1196.9217940926551</v>
      </c>
      <c r="J1094" s="28">
        <v>1.5549830118649497E-2</v>
      </c>
      <c r="K1094" s="29">
        <v>404.17616940807784</v>
      </c>
      <c r="L1094" s="29">
        <v>412.65488839805397</v>
      </c>
      <c r="M1094" s="28">
        <v>-2.0546755238719995E-2</v>
      </c>
      <c r="N1094" s="29">
        <v>320.43865561485291</v>
      </c>
      <c r="O1094" s="28">
        <v>0.26132151139053633</v>
      </c>
      <c r="P1094" s="29">
        <v>461.94399784435927</v>
      </c>
      <c r="Q1094" s="28">
        <v>-0.12505374830250504</v>
      </c>
      <c r="R1094" s="29">
        <v>76.193077952173212</v>
      </c>
      <c r="S1094" s="29">
        <v>79.922250953249034</v>
      </c>
      <c r="T1094" s="28">
        <v>-4.6660009654347974E-2</v>
      </c>
      <c r="U1094" s="29">
        <v>60.08224792778492</v>
      </c>
      <c r="V1094" s="28">
        <v>0.26814625917047069</v>
      </c>
      <c r="W1094" s="29">
        <v>131.24279171867141</v>
      </c>
      <c r="X1094" s="28">
        <v>-0.41944942686453451</v>
      </c>
      <c r="Y1094" s="26"/>
      <c r="Z1094" s="26"/>
      <c r="AA1094" s="26"/>
      <c r="AB1094" s="26"/>
      <c r="AC1094" s="30">
        <v>3.007435412226982</v>
      </c>
      <c r="AD1094" s="30">
        <v>3.0678924351564993</v>
      </c>
      <c r="AE1094" s="28">
        <v>-1.970636983119434E-2</v>
      </c>
      <c r="AF1094" s="30">
        <v>2.9957332629542699</v>
      </c>
      <c r="AG1094" s="28">
        <v>3.9062721028680263E-3</v>
      </c>
      <c r="AH1094" s="30">
        <v>2.5910538932815155</v>
      </c>
      <c r="AI1094" s="28">
        <v>0.16069967514960795</v>
      </c>
      <c r="AJ1094" s="30">
        <v>15.953335359664848</v>
      </c>
      <c r="AK1094" s="30">
        <v>15.840154592083271</v>
      </c>
      <c r="AL1094" s="28">
        <v>7.1451807445202121E-3</v>
      </c>
      <c r="AM1094" s="30">
        <v>15.977244069089441</v>
      </c>
      <c r="AN1094" s="28">
        <v>-1.496422619646132E-3</v>
      </c>
      <c r="AO1094" s="30">
        <v>9.1199050128280188</v>
      </c>
      <c r="AP1094" s="28">
        <v>0.74928744731715469</v>
      </c>
    </row>
    <row r="1095" spans="1:42" s="2" customFormat="1" x14ac:dyDescent="0.25">
      <c r="A1095" s="83" t="s">
        <v>199</v>
      </c>
      <c r="B1095" s="83" t="s">
        <v>246</v>
      </c>
      <c r="C1095" s="26" t="s">
        <v>204</v>
      </c>
      <c r="D1095" s="27">
        <v>61702.832091312404</v>
      </c>
      <c r="E1095" s="27">
        <v>82705.538300511835</v>
      </c>
      <c r="F1095" s="28">
        <v>-0.25394558382397292</v>
      </c>
      <c r="G1095" s="27">
        <v>76522.120989581337</v>
      </c>
      <c r="H1095" s="28">
        <v>-0.1936601953347139</v>
      </c>
      <c r="I1095" s="27">
        <v>99592.322133350375</v>
      </c>
      <c r="J1095" s="28">
        <v>-0.38044589412530583</v>
      </c>
      <c r="K1095" s="29">
        <v>19644.134583779665</v>
      </c>
      <c r="L1095" s="29">
        <v>25624.119485968851</v>
      </c>
      <c r="M1095" s="28">
        <v>-0.23337328353716433</v>
      </c>
      <c r="N1095" s="29">
        <v>24642.857589829182</v>
      </c>
      <c r="O1095" s="28">
        <v>-0.20284672700103717</v>
      </c>
      <c r="P1095" s="29">
        <v>32147.797273041422</v>
      </c>
      <c r="Q1095" s="28">
        <v>-0.38894306141923785</v>
      </c>
      <c r="R1095" s="29">
        <v>9505.042653933433</v>
      </c>
      <c r="S1095" s="29">
        <v>12571.498163511536</v>
      </c>
      <c r="T1095" s="28">
        <v>-0.24392124706969412</v>
      </c>
      <c r="U1095" s="29">
        <v>11929.6998942261</v>
      </c>
      <c r="V1095" s="28">
        <v>-0.2032454514187893</v>
      </c>
      <c r="W1095" s="29">
        <v>17052.356620949802</v>
      </c>
      <c r="X1095" s="28">
        <v>-0.44259653576233909</v>
      </c>
      <c r="Y1095" s="26"/>
      <c r="Z1095" s="26"/>
      <c r="AA1095" s="26"/>
      <c r="AB1095" s="26"/>
      <c r="AC1095" s="30">
        <v>3.1410308165095233</v>
      </c>
      <c r="AD1095" s="30">
        <v>3.22764410873901</v>
      </c>
      <c r="AE1095" s="28">
        <v>-2.6834833492012575E-2</v>
      </c>
      <c r="AF1095" s="30">
        <v>3.1052454331093577</v>
      </c>
      <c r="AG1095" s="28">
        <v>1.1524172298462346E-2</v>
      </c>
      <c r="AH1095" s="30">
        <v>3.0979516664075377</v>
      </c>
      <c r="AI1095" s="28">
        <v>1.39056882549563E-2</v>
      </c>
      <c r="AJ1095" s="30">
        <v>6.491589184587002</v>
      </c>
      <c r="AK1095" s="30">
        <v>6.5788132189815389</v>
      </c>
      <c r="AL1095" s="28">
        <v>-1.3258323574664437E-2</v>
      </c>
      <c r="AM1095" s="30">
        <v>6.4144212903978888</v>
      </c>
      <c r="AN1095" s="28">
        <v>1.2030375102525645E-2</v>
      </c>
      <c r="AO1095" s="30">
        <v>5.8403846663044492</v>
      </c>
      <c r="AP1095" s="28">
        <v>0.11150027874698323</v>
      </c>
    </row>
    <row r="1096" spans="1:42" s="2" customFormat="1" x14ac:dyDescent="0.25">
      <c r="A1096" s="83" t="s">
        <v>199</v>
      </c>
      <c r="B1096" s="83" t="s">
        <v>246</v>
      </c>
      <c r="C1096" s="26" t="s">
        <v>227</v>
      </c>
      <c r="D1096" s="27">
        <v>492771.89439697738</v>
      </c>
      <c r="E1096" s="27">
        <v>562970.3351887262</v>
      </c>
      <c r="F1096" s="28">
        <v>-0.12469296587042368</v>
      </c>
      <c r="G1096" s="27">
        <v>492768.78401666286</v>
      </c>
      <c r="H1096" s="28">
        <v>6.3120481966612911E-6</v>
      </c>
      <c r="I1096" s="27">
        <v>492702.41835352778</v>
      </c>
      <c r="J1096" s="28">
        <v>1.4101015310979731E-4</v>
      </c>
      <c r="K1096" s="29">
        <v>200757.68136843081</v>
      </c>
      <c r="L1096" s="29">
        <v>235592.50170418827</v>
      </c>
      <c r="M1096" s="28">
        <v>-0.14786047978511777</v>
      </c>
      <c r="N1096" s="29">
        <v>224073.42524915002</v>
      </c>
      <c r="O1096" s="28">
        <v>-0.10405403431841212</v>
      </c>
      <c r="P1096" s="29">
        <v>208407.24758727214</v>
      </c>
      <c r="Q1096" s="28">
        <v>-3.6704895378640856E-2</v>
      </c>
      <c r="R1096" s="29">
        <v>124767.526109001</v>
      </c>
      <c r="S1096" s="29">
        <v>147874.89706836714</v>
      </c>
      <c r="T1096" s="28">
        <v>-0.156262972400805</v>
      </c>
      <c r="U1096" s="29">
        <v>134550.8239061003</v>
      </c>
      <c r="V1096" s="28">
        <v>-7.2710798143657718E-2</v>
      </c>
      <c r="W1096" s="29">
        <v>134514.02302426635</v>
      </c>
      <c r="X1096" s="28">
        <v>-7.2457106672863994E-2</v>
      </c>
      <c r="Y1096" s="26"/>
      <c r="Z1096" s="26"/>
      <c r="AA1096" s="26"/>
      <c r="AB1096" s="26"/>
      <c r="AC1096" s="30">
        <v>2.4545605978216178</v>
      </c>
      <c r="AD1096" s="30">
        <v>2.3895936038558476</v>
      </c>
      <c r="AE1096" s="28">
        <v>2.7187465626347294E-2</v>
      </c>
      <c r="AF1096" s="30">
        <v>2.199139784062957</v>
      </c>
      <c r="AG1096" s="28">
        <v>0.11614578373311293</v>
      </c>
      <c r="AH1096" s="30">
        <v>2.3641328411441394</v>
      </c>
      <c r="AI1096" s="28">
        <v>3.8249862741941067E-2</v>
      </c>
      <c r="AJ1096" s="30">
        <v>3.9495204382466933</v>
      </c>
      <c r="AK1096" s="30">
        <v>3.8070716960732529</v>
      </c>
      <c r="AL1096" s="28">
        <v>3.7416879309198986E-2</v>
      </c>
      <c r="AM1096" s="30">
        <v>3.6623245381280909</v>
      </c>
      <c r="AN1096" s="28">
        <v>7.8419019704189213E-2</v>
      </c>
      <c r="AO1096" s="30">
        <v>3.6628331178872271</v>
      </c>
      <c r="AP1096" s="28">
        <v>7.8269282583322122E-2</v>
      </c>
    </row>
    <row r="1097" spans="1:42" s="2" customFormat="1" x14ac:dyDescent="0.25">
      <c r="A1097" s="83" t="s">
        <v>199</v>
      </c>
      <c r="B1097" s="83" t="s">
        <v>246</v>
      </c>
      <c r="C1097" s="26" t="s">
        <v>205</v>
      </c>
      <c r="D1097" s="27">
        <v>30954.757558380366</v>
      </c>
      <c r="E1097" s="27">
        <v>37817.570875394347</v>
      </c>
      <c r="F1097" s="28">
        <v>-0.18147155298859258</v>
      </c>
      <c r="G1097" s="27">
        <v>34408.270866861349</v>
      </c>
      <c r="H1097" s="28">
        <v>-0.10036869687070109</v>
      </c>
      <c r="I1097" s="27">
        <v>38721.171063286063</v>
      </c>
      <c r="J1097" s="28">
        <v>-0.20057279497596378</v>
      </c>
      <c r="K1097" s="29">
        <v>5961.7228630781174</v>
      </c>
      <c r="L1097" s="29">
        <v>10897.390624231424</v>
      </c>
      <c r="M1097" s="28">
        <v>-0.45292198209159928</v>
      </c>
      <c r="N1097" s="29">
        <v>10325.75032019541</v>
      </c>
      <c r="O1097" s="28">
        <v>-0.42263538452813426</v>
      </c>
      <c r="P1097" s="29">
        <v>12386.099343190075</v>
      </c>
      <c r="Q1097" s="28">
        <v>-0.51867632432999211</v>
      </c>
      <c r="R1097" s="29">
        <v>1768.6233252931597</v>
      </c>
      <c r="S1097" s="29">
        <v>3321.6118982820126</v>
      </c>
      <c r="T1097" s="28">
        <v>-0.46754064609176099</v>
      </c>
      <c r="U1097" s="29">
        <v>3128.0453950535662</v>
      </c>
      <c r="V1097" s="28">
        <v>-0.4345915413855837</v>
      </c>
      <c r="W1097" s="29">
        <v>3565.3344167011655</v>
      </c>
      <c r="X1097" s="28">
        <v>-0.50393900863594643</v>
      </c>
      <c r="Y1097" s="26"/>
      <c r="Z1097" s="26"/>
      <c r="AA1097" s="26"/>
      <c r="AB1097" s="26"/>
      <c r="AC1097" s="30">
        <v>5.1922503392581403</v>
      </c>
      <c r="AD1097" s="30">
        <v>3.4703326860012931</v>
      </c>
      <c r="AE1097" s="28">
        <v>0.4961822998131441</v>
      </c>
      <c r="AF1097" s="30">
        <v>3.3322780233766287</v>
      </c>
      <c r="AG1097" s="28">
        <v>0.55816840696767078</v>
      </c>
      <c r="AH1097" s="30">
        <v>3.1261795978227087</v>
      </c>
      <c r="AI1097" s="28">
        <v>0.66089316905349538</v>
      </c>
      <c r="AJ1097" s="30">
        <v>17.502176475733989</v>
      </c>
      <c r="AK1097" s="30">
        <v>11.385306903240009</v>
      </c>
      <c r="AL1097" s="28">
        <v>0.53725996360741524</v>
      </c>
      <c r="AM1097" s="30">
        <v>10.999926957988448</v>
      </c>
      <c r="AN1097" s="28">
        <v>0.59111751765073584</v>
      </c>
      <c r="AO1097" s="30">
        <v>10.86045978798054</v>
      </c>
      <c r="AP1097" s="28">
        <v>0.61155023059925628</v>
      </c>
    </row>
    <row r="1098" spans="1:42" s="2" customFormat="1" x14ac:dyDescent="0.25">
      <c r="A1098" s="83" t="s">
        <v>199</v>
      </c>
      <c r="B1098" s="83" t="s">
        <v>246</v>
      </c>
      <c r="C1098" s="26" t="s">
        <v>210</v>
      </c>
      <c r="D1098" s="27">
        <v>46.560459254980088</v>
      </c>
      <c r="E1098" s="27">
        <v>23.380292791128159</v>
      </c>
      <c r="F1098" s="28">
        <v>0.99144038404206081</v>
      </c>
      <c r="G1098" s="27">
        <v>23.587895243167878</v>
      </c>
      <c r="H1098" s="28">
        <v>0.97391326250128674</v>
      </c>
      <c r="I1098" s="27">
        <v>40.183308166265491</v>
      </c>
      <c r="J1098" s="28">
        <v>0.15870149521607368</v>
      </c>
      <c r="K1098" s="29">
        <v>6.6610099077224731</v>
      </c>
      <c r="L1098" s="29">
        <v>3.3448201417922974</v>
      </c>
      <c r="M1098" s="28">
        <v>0.99144038404206092</v>
      </c>
      <c r="N1098" s="29">
        <v>3.3745200634002686</v>
      </c>
      <c r="O1098" s="28">
        <v>0.97391326250128674</v>
      </c>
      <c r="P1098" s="29">
        <v>5.7486850023269653</v>
      </c>
      <c r="Q1098" s="28">
        <v>0.15870149521607374</v>
      </c>
      <c r="R1098" s="29">
        <v>2.8531329654868962</v>
      </c>
      <c r="S1098" s="29">
        <v>1.4271232285993563</v>
      </c>
      <c r="T1098" s="28">
        <v>0.99921976484615904</v>
      </c>
      <c r="U1098" s="29">
        <v>1.4510436513985638</v>
      </c>
      <c r="V1098" s="28">
        <v>0.96626267082796047</v>
      </c>
      <c r="W1098" s="29">
        <v>2.4719345921183944</v>
      </c>
      <c r="X1098" s="28">
        <v>0.15421054205233767</v>
      </c>
      <c r="Y1098" s="26"/>
      <c r="Z1098" s="26"/>
      <c r="AA1098" s="26"/>
      <c r="AB1098" s="26"/>
      <c r="AC1098" s="30">
        <v>6.99</v>
      </c>
      <c r="AD1098" s="30">
        <v>6.99</v>
      </c>
      <c r="AE1098" s="28">
        <v>0</v>
      </c>
      <c r="AF1098" s="30">
        <v>6.99</v>
      </c>
      <c r="AG1098" s="28">
        <v>0</v>
      </c>
      <c r="AH1098" s="30">
        <v>6.99</v>
      </c>
      <c r="AI1098" s="28">
        <v>0</v>
      </c>
      <c r="AJ1098" s="30">
        <v>16.319063926638414</v>
      </c>
      <c r="AK1098" s="30">
        <v>16.382812866184402</v>
      </c>
      <c r="AL1098" s="28">
        <v>-3.8912084308532621E-3</v>
      </c>
      <c r="AM1098" s="30">
        <v>16.255813683091535</v>
      </c>
      <c r="AN1098" s="28">
        <v>3.8909306405663568E-3</v>
      </c>
      <c r="AO1098" s="30">
        <v>16.255813683091535</v>
      </c>
      <c r="AP1098" s="28">
        <v>3.8909306405663568E-3</v>
      </c>
    </row>
    <row r="1099" spans="1:42" s="2" customFormat="1" x14ac:dyDescent="0.25">
      <c r="A1099" s="83" t="s">
        <v>199</v>
      </c>
      <c r="B1099" s="83" t="s">
        <v>247</v>
      </c>
      <c r="C1099" s="26" t="s">
        <v>221</v>
      </c>
      <c r="D1099" s="27">
        <v>817566.37831666588</v>
      </c>
      <c r="E1099" s="27">
        <v>873390.51322175027</v>
      </c>
      <c r="F1099" s="28">
        <v>-6.3916580338342729E-2</v>
      </c>
      <c r="G1099" s="27">
        <v>741685.29552670603</v>
      </c>
      <c r="H1099" s="28">
        <v>0.10230900254814015</v>
      </c>
      <c r="I1099" s="27">
        <v>711524.63785102486</v>
      </c>
      <c r="J1099" s="28">
        <v>0.14903453067473885</v>
      </c>
      <c r="K1099" s="29">
        <v>281330.17188457341</v>
      </c>
      <c r="L1099" s="29">
        <v>321807.1779547995</v>
      </c>
      <c r="M1099" s="28">
        <v>-0.12578030834325085</v>
      </c>
      <c r="N1099" s="29">
        <v>300017.88744988653</v>
      </c>
      <c r="O1099" s="28">
        <v>-6.228867126609116E-2</v>
      </c>
      <c r="P1099" s="29">
        <v>288980.2143014922</v>
      </c>
      <c r="Q1099" s="28">
        <v>-2.6472547386713206E-2</v>
      </c>
      <c r="R1099" s="29">
        <v>171788.94844808511</v>
      </c>
      <c r="S1099" s="29">
        <v>192428.3156724929</v>
      </c>
      <c r="T1099" s="28">
        <v>-0.10725743325392589</v>
      </c>
      <c r="U1099" s="29">
        <v>169827.71805660878</v>
      </c>
      <c r="V1099" s="28">
        <v>1.1548352730162661E-2</v>
      </c>
      <c r="W1099" s="29">
        <v>168729.14791073345</v>
      </c>
      <c r="X1099" s="28">
        <v>1.8134392161871515E-2</v>
      </c>
      <c r="Y1099" s="27">
        <v>791956.27879521507</v>
      </c>
      <c r="Z1099" s="45">
        <v>25610.099521450848</v>
      </c>
      <c r="AA1099" s="29">
        <v>161448.17448679957</v>
      </c>
      <c r="AB1099" s="29">
        <v>10340.773961285535</v>
      </c>
      <c r="AC1099" s="30">
        <v>2.9060742857403299</v>
      </c>
      <c r="AD1099" s="30">
        <v>2.7140181234379592</v>
      </c>
      <c r="AE1099" s="28">
        <v>7.0764509876995646E-2</v>
      </c>
      <c r="AF1099" s="30">
        <v>2.472136917671595</v>
      </c>
      <c r="AG1099" s="28">
        <v>0.17553128427750789</v>
      </c>
      <c r="AH1099" s="30">
        <v>2.4621915364374853</v>
      </c>
      <c r="AI1099" s="28">
        <v>0.18027953663795507</v>
      </c>
      <c r="AJ1099" s="30">
        <v>4.7591325618000146</v>
      </c>
      <c r="AK1099" s="30">
        <v>4.538783755236075</v>
      </c>
      <c r="AL1099" s="28">
        <v>4.8547985197518767E-2</v>
      </c>
      <c r="AM1099" s="30">
        <v>4.3672805830169583</v>
      </c>
      <c r="AN1099" s="28">
        <v>8.9724479875841021E-2</v>
      </c>
      <c r="AO1099" s="30">
        <v>4.2169633798391413</v>
      </c>
      <c r="AP1099" s="28">
        <v>0.12856862465368499</v>
      </c>
    </row>
    <row r="1100" spans="1:42" s="2" customFormat="1" x14ac:dyDescent="0.25">
      <c r="A1100" s="83" t="s">
        <v>199</v>
      </c>
      <c r="B1100" s="83" t="s">
        <v>247</v>
      </c>
      <c r="C1100" s="26" t="s">
        <v>167</v>
      </c>
      <c r="D1100" s="27">
        <v>454358.0528619957</v>
      </c>
      <c r="E1100" s="27">
        <v>484917.45880720019</v>
      </c>
      <c r="F1100" s="28">
        <v>-6.3019809640128252E-2</v>
      </c>
      <c r="G1100" s="27">
        <v>403049.76454785943</v>
      </c>
      <c r="H1100" s="28">
        <v>0.12730013220996128</v>
      </c>
      <c r="I1100" s="27">
        <v>394859.61884202482</v>
      </c>
      <c r="J1100" s="28">
        <v>0.15068249874336981</v>
      </c>
      <c r="K1100" s="29">
        <v>175111.03356838686</v>
      </c>
      <c r="L1100" s="29">
        <v>199582.72734958268</v>
      </c>
      <c r="M1100" s="28">
        <v>-0.12261428684824006</v>
      </c>
      <c r="N1100" s="29">
        <v>179407.87008610362</v>
      </c>
      <c r="O1100" s="28">
        <v>-2.3950100492551234E-2</v>
      </c>
      <c r="P1100" s="29">
        <v>173949.43414843953</v>
      </c>
      <c r="Q1100" s="28">
        <v>6.6777993595316092E-3</v>
      </c>
      <c r="R1100" s="29">
        <v>105947.52987365902</v>
      </c>
      <c r="S1100" s="29">
        <v>120790.93863924158</v>
      </c>
      <c r="T1100" s="28">
        <v>-0.12288511814544631</v>
      </c>
      <c r="U1100" s="29">
        <v>104910.36505830598</v>
      </c>
      <c r="V1100" s="28">
        <v>9.8861996598392909E-3</v>
      </c>
      <c r="W1100" s="29">
        <v>107135.76009274941</v>
      </c>
      <c r="X1100" s="28">
        <v>-1.1090883362023228E-2</v>
      </c>
      <c r="Y1100" s="27">
        <v>435890.49558247998</v>
      </c>
      <c r="Z1100" s="45">
        <v>18467.557279515695</v>
      </c>
      <c r="AA1100" s="29">
        <v>98595.857529566681</v>
      </c>
      <c r="AB1100" s="29">
        <v>7351.6723440923415</v>
      </c>
      <c r="AC1100" s="30">
        <v>2.5946854610081056</v>
      </c>
      <c r="AD1100" s="30">
        <v>2.4296564399475029</v>
      </c>
      <c r="AE1100" s="28">
        <v>6.7922780499850607E-2</v>
      </c>
      <c r="AF1100" s="30">
        <v>2.2465556519589853</v>
      </c>
      <c r="AG1100" s="28">
        <v>0.15496157806976774</v>
      </c>
      <c r="AH1100" s="30">
        <v>2.2699678258514591</v>
      </c>
      <c r="AI1100" s="28">
        <v>0.14304944389898822</v>
      </c>
      <c r="AJ1100" s="30">
        <v>4.2885195474005995</v>
      </c>
      <c r="AK1100" s="30">
        <v>4.0145185083416859</v>
      </c>
      <c r="AL1100" s="28">
        <v>6.8252528538496574E-2</v>
      </c>
      <c r="AM1100" s="30">
        <v>3.8418488423318009</v>
      </c>
      <c r="AN1100" s="28">
        <v>0.11626451830876637</v>
      </c>
      <c r="AO1100" s="30">
        <v>3.6856005735170738</v>
      </c>
      <c r="AP1100" s="28">
        <v>0.16358771436487368</v>
      </c>
    </row>
    <row r="1101" spans="1:42" s="2" customFormat="1" x14ac:dyDescent="0.25">
      <c r="A1101" s="83" t="s">
        <v>199</v>
      </c>
      <c r="B1101" s="83" t="s">
        <v>247</v>
      </c>
      <c r="C1101" s="26" t="s">
        <v>168</v>
      </c>
      <c r="D1101" s="27">
        <v>318616.26099928259</v>
      </c>
      <c r="E1101" s="27">
        <v>326555.39959110622</v>
      </c>
      <c r="F1101" s="28">
        <v>-2.4311766400937067E-2</v>
      </c>
      <c r="G1101" s="27">
        <v>286976.45995356794</v>
      </c>
      <c r="H1101" s="28">
        <v>0.11025225222596266</v>
      </c>
      <c r="I1101" s="27">
        <v>263097.21057284711</v>
      </c>
      <c r="J1101" s="28">
        <v>0.21102105303797286</v>
      </c>
      <c r="K1101" s="29">
        <v>95112.197578693245</v>
      </c>
      <c r="L1101" s="29">
        <v>104749.42061627176</v>
      </c>
      <c r="M1101" s="28">
        <v>-9.2002638113699214E-2</v>
      </c>
      <c r="N1101" s="29">
        <v>103991.64892464053</v>
      </c>
      <c r="O1101" s="28">
        <v>-8.5386196274105999E-2</v>
      </c>
      <c r="P1101" s="29">
        <v>97333.339624233718</v>
      </c>
      <c r="Q1101" s="28">
        <v>-2.2819951047764738E-2</v>
      </c>
      <c r="R1101" s="29">
        <v>61578.447549188168</v>
      </c>
      <c r="S1101" s="29">
        <v>65666.06165846606</v>
      </c>
      <c r="T1101" s="28">
        <v>-6.2248504113705944E-2</v>
      </c>
      <c r="U1101" s="29">
        <v>58917.133654637568</v>
      </c>
      <c r="V1101" s="28">
        <v>4.5170457716948331E-2</v>
      </c>
      <c r="W1101" s="29">
        <v>55065.622313016574</v>
      </c>
      <c r="X1101" s="28">
        <v>0.11827388781969821</v>
      </c>
      <c r="Y1101" s="27">
        <v>312628.04003922967</v>
      </c>
      <c r="Z1101" s="45">
        <v>5988.2209600529241</v>
      </c>
      <c r="AA1101" s="29">
        <v>58772.160898683636</v>
      </c>
      <c r="AB1101" s="29">
        <v>2806.2866505045326</v>
      </c>
      <c r="AC1101" s="30">
        <v>3.3498990572231091</v>
      </c>
      <c r="AD1101" s="30">
        <v>3.1174912249622424</v>
      </c>
      <c r="AE1101" s="28">
        <v>7.4549634783232316E-2</v>
      </c>
      <c r="AF1101" s="30">
        <v>2.7596106314414799</v>
      </c>
      <c r="AG1101" s="28">
        <v>0.21390279449434235</v>
      </c>
      <c r="AH1101" s="30">
        <v>2.7030533585774763</v>
      </c>
      <c r="AI1101" s="28">
        <v>0.239301860835646</v>
      </c>
      <c r="AJ1101" s="30">
        <v>5.1741522185140427</v>
      </c>
      <c r="AK1101" s="30">
        <v>4.9729706844540864</v>
      </c>
      <c r="AL1101" s="28">
        <v>4.0455001009530631E-2</v>
      </c>
      <c r="AM1101" s="30">
        <v>4.8708489729961437</v>
      </c>
      <c r="AN1101" s="28">
        <v>6.2269072024077131E-2</v>
      </c>
      <c r="AO1101" s="30">
        <v>4.7778849946939657</v>
      </c>
      <c r="AP1101" s="28">
        <v>8.2937790311015822E-2</v>
      </c>
    </row>
    <row r="1102" spans="1:42" s="2" customFormat="1" x14ac:dyDescent="0.25">
      <c r="A1102" s="83" t="s">
        <v>199</v>
      </c>
      <c r="B1102" s="83" t="s">
        <v>247</v>
      </c>
      <c r="C1102" s="26" t="s">
        <v>192</v>
      </c>
      <c r="D1102" s="27">
        <v>44592.064455387597</v>
      </c>
      <c r="E1102" s="27">
        <v>61917.654823443896</v>
      </c>
      <c r="F1102" s="28">
        <v>-0.2798166438548042</v>
      </c>
      <c r="G1102" s="27">
        <v>51659.071025278565</v>
      </c>
      <c r="H1102" s="28">
        <v>-0.13680088374862254</v>
      </c>
      <c r="I1102" s="27">
        <v>53567.808436152933</v>
      </c>
      <c r="J1102" s="28">
        <v>-0.16755854388673483</v>
      </c>
      <c r="K1102" s="29">
        <v>11106.940737493331</v>
      </c>
      <c r="L1102" s="29">
        <v>17475.029988945076</v>
      </c>
      <c r="M1102" s="28">
        <v>-0.36441077671856809</v>
      </c>
      <c r="N1102" s="29">
        <v>16618.368439142352</v>
      </c>
      <c r="O1102" s="28">
        <v>-0.33164673907864434</v>
      </c>
      <c r="P1102" s="29">
        <v>17697.440528818981</v>
      </c>
      <c r="Q1102" s="28">
        <v>-0.37239847087455985</v>
      </c>
      <c r="R1102" s="29">
        <v>4262.9710252379891</v>
      </c>
      <c r="S1102" s="29">
        <v>5971.3153747852775</v>
      </c>
      <c r="T1102" s="28">
        <v>-0.2860917975896925</v>
      </c>
      <c r="U1102" s="29">
        <v>6000.2193436652296</v>
      </c>
      <c r="V1102" s="28">
        <v>-0.28953080194665742</v>
      </c>
      <c r="W1102" s="29">
        <v>6527.7655049674449</v>
      </c>
      <c r="X1102" s="28">
        <v>-0.34694789174121088</v>
      </c>
      <c r="Y1102" s="27">
        <v>43437.743173505361</v>
      </c>
      <c r="Z1102" s="45">
        <v>1154.3212818822337</v>
      </c>
      <c r="AA1102" s="29">
        <v>4080.1560585493312</v>
      </c>
      <c r="AB1102" s="29">
        <v>182.81496668865793</v>
      </c>
      <c r="AC1102" s="30">
        <v>4.0147926876803846</v>
      </c>
      <c r="AD1102" s="30">
        <v>3.543207357161263</v>
      </c>
      <c r="AE1102" s="28">
        <v>0.13309560603784279</v>
      </c>
      <c r="AF1102" s="30">
        <v>3.1085525161184</v>
      </c>
      <c r="AG1102" s="28">
        <v>0.2915312406217902</v>
      </c>
      <c r="AH1102" s="30">
        <v>3.0268675489499</v>
      </c>
      <c r="AI1102" s="28">
        <v>0.32638532170765844</v>
      </c>
      <c r="AJ1102" s="30">
        <v>10.460325484595137</v>
      </c>
      <c r="AK1102" s="30">
        <v>10.369181819620504</v>
      </c>
      <c r="AL1102" s="28">
        <v>8.7898608164214981E-3</v>
      </c>
      <c r="AM1102" s="30">
        <v>8.6095304298863606</v>
      </c>
      <c r="AN1102" s="28">
        <v>0.21497049923699554</v>
      </c>
      <c r="AO1102" s="30">
        <v>8.2061477844737745</v>
      </c>
      <c r="AP1102" s="28">
        <v>0.27469377341538004</v>
      </c>
    </row>
    <row r="1103" spans="1:42" s="2" customFormat="1" x14ac:dyDescent="0.25">
      <c r="A1103" s="83" t="s">
        <v>199</v>
      </c>
      <c r="B1103" s="83" t="s">
        <v>247</v>
      </c>
      <c r="C1103" s="26" t="s">
        <v>224</v>
      </c>
      <c r="D1103" s="27">
        <v>10225.856037201882</v>
      </c>
      <c r="E1103" s="27">
        <v>21566.623705813887</v>
      </c>
      <c r="F1103" s="28">
        <v>-0.52584808003835959</v>
      </c>
      <c r="G1103" s="27">
        <v>17708.577191077471</v>
      </c>
      <c r="H1103" s="28">
        <v>-0.42254784634226766</v>
      </c>
      <c r="I1103" s="27">
        <v>20321.744822022916</v>
      </c>
      <c r="J1103" s="28">
        <v>-0.4968022614810122</v>
      </c>
      <c r="K1103" s="29">
        <v>3047.768385091842</v>
      </c>
      <c r="L1103" s="29">
        <v>6409.7149013091275</v>
      </c>
      <c r="M1103" s="28">
        <v>-0.52450796454778947</v>
      </c>
      <c r="N1103" s="29">
        <v>5854.1036567425099</v>
      </c>
      <c r="O1103" s="28">
        <v>-0.47937915626390543</v>
      </c>
      <c r="P1103" s="29">
        <v>7083.7137483368169</v>
      </c>
      <c r="Q1103" s="28">
        <v>-0.56974992308131778</v>
      </c>
      <c r="R1103" s="29">
        <v>1815.8138767155674</v>
      </c>
      <c r="S1103" s="29">
        <v>2470.2268492673197</v>
      </c>
      <c r="T1103" s="28">
        <v>-0.26492019255067772</v>
      </c>
      <c r="U1103" s="29">
        <v>2451.1573675828568</v>
      </c>
      <c r="V1103" s="28">
        <v>-0.25920142838230592</v>
      </c>
      <c r="W1103" s="29">
        <v>3212.2588672016363</v>
      </c>
      <c r="X1103" s="28">
        <v>-0.43472367832626885</v>
      </c>
      <c r="Y1103" s="27">
        <v>9935.1831565868342</v>
      </c>
      <c r="Z1103" s="45">
        <v>290.67288061504769</v>
      </c>
      <c r="AA1103" s="29">
        <v>1736.5121388190007</v>
      </c>
      <c r="AB1103" s="29">
        <v>79.301737896566635</v>
      </c>
      <c r="AC1103" s="30">
        <v>3.3551946031140862</v>
      </c>
      <c r="AD1103" s="30">
        <v>3.3646775305730205</v>
      </c>
      <c r="AE1103" s="28">
        <v>-2.8183763147487484E-3</v>
      </c>
      <c r="AF1103" s="30">
        <v>3.0249852461497633</v>
      </c>
      <c r="AG1103" s="28">
        <v>0.10916065041461519</v>
      </c>
      <c r="AH1103" s="30">
        <v>2.868798139506167</v>
      </c>
      <c r="AI1103" s="28">
        <v>0.16954712041595479</v>
      </c>
      <c r="AJ1103" s="30">
        <v>5.6315551766232481</v>
      </c>
      <c r="AK1103" s="30">
        <v>8.7306247651751665</v>
      </c>
      <c r="AL1103" s="28">
        <v>-0.35496538585801202</v>
      </c>
      <c r="AM1103" s="30">
        <v>7.2245778362816058</v>
      </c>
      <c r="AN1103" s="28">
        <v>-0.22050044940456551</v>
      </c>
      <c r="AO1103" s="30">
        <v>6.3263098218874969</v>
      </c>
      <c r="AP1103" s="28">
        <v>-0.10981988944970199</v>
      </c>
    </row>
    <row r="1104" spans="1:42" s="2" customFormat="1" x14ac:dyDescent="0.25">
      <c r="A1104" s="83" t="s">
        <v>199</v>
      </c>
      <c r="B1104" s="83" t="s">
        <v>247</v>
      </c>
      <c r="C1104" s="26" t="s">
        <v>208</v>
      </c>
      <c r="D1104" s="27">
        <v>16.563378047943115</v>
      </c>
      <c r="E1104" s="27">
        <v>138.61829054355621</v>
      </c>
      <c r="F1104" s="28">
        <v>-0.88051087642912007</v>
      </c>
      <c r="G1104" s="27">
        <v>17.482435035705567</v>
      </c>
      <c r="H1104" s="28">
        <v>-5.2570307619356223E-2</v>
      </c>
      <c r="I1104" s="27">
        <v>144.21821447134016</v>
      </c>
      <c r="J1104" s="28">
        <v>-0.88515058164698968</v>
      </c>
      <c r="K1104" s="29">
        <v>1.7217139104409322</v>
      </c>
      <c r="L1104" s="29">
        <v>12.174970924623345</v>
      </c>
      <c r="M1104" s="28">
        <v>-0.85858578873820213</v>
      </c>
      <c r="N1104" s="29">
        <v>1.8142077383455231</v>
      </c>
      <c r="O1104" s="28">
        <v>-5.0983041219381568E-2</v>
      </c>
      <c r="P1104" s="29">
        <v>13.2772929432019</v>
      </c>
      <c r="Q1104" s="28">
        <v>-0.87032643492870532</v>
      </c>
      <c r="R1104" s="29">
        <v>0.50343845296345302</v>
      </c>
      <c r="S1104" s="29">
        <v>3.5537757903526668</v>
      </c>
      <c r="T1104" s="28">
        <v>-0.85833702443183868</v>
      </c>
      <c r="U1104" s="29">
        <v>0.52776995179215369</v>
      </c>
      <c r="V1104" s="28">
        <v>-4.6102470870268301E-2</v>
      </c>
      <c r="W1104" s="29">
        <v>3.8707050842360484</v>
      </c>
      <c r="X1104" s="28">
        <v>-0.86993624107045209</v>
      </c>
      <c r="Y1104" s="27">
        <v>16.563378047943115</v>
      </c>
      <c r="Z1104" s="26"/>
      <c r="AA1104" s="29">
        <v>0.50343845296345302</v>
      </c>
      <c r="AB1104" s="26"/>
      <c r="AC1104" s="30">
        <v>9.6202847334266011</v>
      </c>
      <c r="AD1104" s="30">
        <v>11.385513066253555</v>
      </c>
      <c r="AE1104" s="28">
        <v>-0.15504161495005941</v>
      </c>
      <c r="AF1104" s="30">
        <v>9.6364019765723032</v>
      </c>
      <c r="AG1104" s="28">
        <v>-1.6725374454994589E-3</v>
      </c>
      <c r="AH1104" s="30">
        <v>10.862019471008303</v>
      </c>
      <c r="AI1104" s="28">
        <v>-0.11431895706834279</v>
      </c>
      <c r="AJ1104" s="30">
        <v>32.900502435688061</v>
      </c>
      <c r="AK1104" s="30">
        <v>39.005918977741736</v>
      </c>
      <c r="AL1104" s="28">
        <v>-0.15652538645577505</v>
      </c>
      <c r="AM1104" s="30">
        <v>33.12510493699061</v>
      </c>
      <c r="AN1104" s="28">
        <v>-6.780431389720263E-3</v>
      </c>
      <c r="AO1104" s="30">
        <v>37.2589002088244</v>
      </c>
      <c r="AP1104" s="28">
        <v>-0.11697601777585738</v>
      </c>
    </row>
    <row r="1105" spans="1:42" s="2" customFormat="1" x14ac:dyDescent="0.25">
      <c r="A1105" s="83" t="s">
        <v>199</v>
      </c>
      <c r="B1105" s="83" t="s">
        <v>247</v>
      </c>
      <c r="C1105" s="26" t="s">
        <v>223</v>
      </c>
      <c r="D1105" s="27">
        <v>278711.7433241987</v>
      </c>
      <c r="E1105" s="27">
        <v>271897.49311099411</v>
      </c>
      <c r="F1105" s="28">
        <v>2.5061835382288265E-2</v>
      </c>
      <c r="G1105" s="27">
        <v>224600.45776724099</v>
      </c>
      <c r="H1105" s="28">
        <v>0.2409224188360051</v>
      </c>
      <c r="I1105" s="27">
        <v>189148.84321562288</v>
      </c>
      <c r="J1105" s="28">
        <v>0.47350487894064114</v>
      </c>
      <c r="K1105" s="29">
        <v>83160.414510661867</v>
      </c>
      <c r="L1105" s="29">
        <v>88262.526902268757</v>
      </c>
      <c r="M1105" s="28">
        <v>-5.7806099266298504E-2</v>
      </c>
      <c r="N1105" s="29">
        <v>83133.834140074134</v>
      </c>
      <c r="O1105" s="28">
        <v>3.1972987728374775E-4</v>
      </c>
      <c r="P1105" s="29">
        <v>71360.600123764583</v>
      </c>
      <c r="Q1105" s="28">
        <v>0.16535475271273253</v>
      </c>
      <c r="R1105" s="29">
        <v>55703.033922579059</v>
      </c>
      <c r="S1105" s="29">
        <v>57407.74809062967</v>
      </c>
      <c r="T1105" s="28">
        <v>-2.9694844768329464E-2</v>
      </c>
      <c r="U1105" s="29">
        <v>48576.735445059872</v>
      </c>
      <c r="V1105" s="28">
        <v>0.14670188130651568</v>
      </c>
      <c r="W1105" s="29">
        <v>40721.20091133449</v>
      </c>
      <c r="X1105" s="28">
        <v>0.36791235710031506</v>
      </c>
      <c r="Y1105" s="27">
        <v>273764.125603372</v>
      </c>
      <c r="Z1105" s="45">
        <v>4947.6177208266909</v>
      </c>
      <c r="AA1105" s="29">
        <v>53194.46553125736</v>
      </c>
      <c r="AB1105" s="29">
        <v>2508.568391321699</v>
      </c>
      <c r="AC1105" s="30">
        <v>3.3514953594713686</v>
      </c>
      <c r="AD1105" s="30">
        <v>3.0805541451590264</v>
      </c>
      <c r="AE1105" s="28">
        <v>8.7952102623521808E-2</v>
      </c>
      <c r="AF1105" s="30">
        <v>2.7016732728675361</v>
      </c>
      <c r="AG1105" s="28">
        <v>0.24052578567878272</v>
      </c>
      <c r="AH1105" s="30">
        <v>2.6506061172071385</v>
      </c>
      <c r="AI1105" s="28">
        <v>0.26442602607540022</v>
      </c>
      <c r="AJ1105" s="30">
        <v>5.003528958792022</v>
      </c>
      <c r="AK1105" s="30">
        <v>4.7362508050611787</v>
      </c>
      <c r="AL1105" s="28">
        <v>5.6432432472796556E-2</v>
      </c>
      <c r="AM1105" s="30">
        <v>4.6236218986198319</v>
      </c>
      <c r="AN1105" s="28">
        <v>8.216655005583258E-2</v>
      </c>
      <c r="AO1105" s="30">
        <v>4.6449721271106839</v>
      </c>
      <c r="AP1105" s="28">
        <v>7.7192461411899047E-2</v>
      </c>
    </row>
    <row r="1106" spans="1:42" s="2" customFormat="1" x14ac:dyDescent="0.25">
      <c r="A1106" s="83" t="s">
        <v>199</v>
      </c>
      <c r="B1106" s="83" t="s">
        <v>247</v>
      </c>
      <c r="C1106" s="26" t="s">
        <v>207</v>
      </c>
      <c r="D1106" s="27">
        <v>772.22133900403981</v>
      </c>
      <c r="E1106" s="27">
        <v>841.05288003444673</v>
      </c>
      <c r="F1106" s="28">
        <v>-8.1839730490653351E-2</v>
      </c>
      <c r="G1106" s="27">
        <v>544.37372705221173</v>
      </c>
      <c r="H1106" s="28">
        <v>0.41854997886401457</v>
      </c>
      <c r="I1106" s="27">
        <v>338.65657278060917</v>
      </c>
      <c r="J1106" s="28">
        <v>1.2802490814324325</v>
      </c>
      <c r="K1106" s="29">
        <v>173.44538879394531</v>
      </c>
      <c r="L1106" s="29">
        <v>239.26049852371216</v>
      </c>
      <c r="M1106" s="28">
        <v>-0.27507720721080153</v>
      </c>
      <c r="N1106" s="29">
        <v>190.31463849544525</v>
      </c>
      <c r="O1106" s="28">
        <v>-8.8638739693708141E-2</v>
      </c>
      <c r="P1106" s="29">
        <v>141.60275518894196</v>
      </c>
      <c r="Q1106" s="28">
        <v>0.22487298049049551</v>
      </c>
      <c r="R1106" s="29">
        <v>37.949851068115237</v>
      </c>
      <c r="S1106" s="29">
        <v>52.350197076988209</v>
      </c>
      <c r="T1106" s="28">
        <v>-0.27507720721080137</v>
      </c>
      <c r="U1106" s="29">
        <v>40.402593259608743</v>
      </c>
      <c r="V1106" s="28">
        <v>-6.0707543590910046E-2</v>
      </c>
      <c r="W1106" s="29">
        <v>30.176864958310126</v>
      </c>
      <c r="X1106" s="28">
        <v>0.25758096875018754</v>
      </c>
      <c r="Y1106" s="27">
        <v>717.88431855916315</v>
      </c>
      <c r="Z1106" s="45">
        <v>54.337020444876686</v>
      </c>
      <c r="AA1106" s="29">
        <v>33.572492553303945</v>
      </c>
      <c r="AB1106" s="29">
        <v>4.3773585148112906</v>
      </c>
      <c r="AC1106" s="30">
        <v>4.4522448499420513</v>
      </c>
      <c r="AD1106" s="30">
        <v>3.5152182881165959</v>
      </c>
      <c r="AE1106" s="28">
        <v>0.26656283764599464</v>
      </c>
      <c r="AF1106" s="30">
        <v>2.8603880991805055</v>
      </c>
      <c r="AG1106" s="28">
        <v>0.55651775058692521</v>
      </c>
      <c r="AH1106" s="30">
        <v>2.3915959285448674</v>
      </c>
      <c r="AI1106" s="28">
        <v>0.8616208519183074</v>
      </c>
      <c r="AJ1106" s="30">
        <v>20.348468235566962</v>
      </c>
      <c r="AK1106" s="30">
        <v>16.065897112050258</v>
      </c>
      <c r="AL1106" s="28">
        <v>0.26656283764599442</v>
      </c>
      <c r="AM1106" s="30">
        <v>13.473732330850968</v>
      </c>
      <c r="AN1106" s="28">
        <v>0.51023248316836667</v>
      </c>
      <c r="AO1106" s="30">
        <v>11.222390836439413</v>
      </c>
      <c r="AP1106" s="28">
        <v>0.81320259935119388</v>
      </c>
    </row>
    <row r="1107" spans="1:42" s="2" customFormat="1" x14ac:dyDescent="0.25">
      <c r="A1107" s="83" t="s">
        <v>199</v>
      </c>
      <c r="B1107" s="83" t="s">
        <v>247</v>
      </c>
      <c r="C1107" s="26" t="s">
        <v>209</v>
      </c>
      <c r="D1107" s="26"/>
      <c r="E1107" s="27">
        <v>39.467742633819583</v>
      </c>
      <c r="F1107" s="28">
        <v>-1</v>
      </c>
      <c r="G1107" s="27">
        <v>115.41223416447639</v>
      </c>
      <c r="H1107" s="28">
        <v>-1</v>
      </c>
      <c r="I1107" s="27">
        <v>130.22287331819535</v>
      </c>
      <c r="J1107" s="28">
        <v>-1</v>
      </c>
      <c r="K1107" s="26"/>
      <c r="L1107" s="29">
        <v>5.4816309213638306</v>
      </c>
      <c r="M1107" s="28">
        <v>-1</v>
      </c>
      <c r="N1107" s="29">
        <v>3.0229879580386365</v>
      </c>
      <c r="O1107" s="28">
        <v>-1</v>
      </c>
      <c r="P1107" s="29">
        <v>10.629107607470496</v>
      </c>
      <c r="Q1107" s="28">
        <v>-1</v>
      </c>
      <c r="R1107" s="26"/>
      <c r="S1107" s="29">
        <v>5.0211738651619982</v>
      </c>
      <c r="T1107" s="28">
        <v>-1</v>
      </c>
      <c r="U1107" s="29">
        <v>2.7701545816157478</v>
      </c>
      <c r="V1107" s="28">
        <v>-1</v>
      </c>
      <c r="W1107" s="29">
        <v>9.7359999698448885</v>
      </c>
      <c r="X1107" s="28">
        <v>-1</v>
      </c>
      <c r="Y1107" s="26"/>
      <c r="Z1107" s="26"/>
      <c r="AA1107" s="26"/>
      <c r="AB1107" s="26"/>
      <c r="AC1107" s="26"/>
      <c r="AD1107" s="30">
        <v>7.2</v>
      </c>
      <c r="AE1107" s="28">
        <v>-1</v>
      </c>
      <c r="AF1107" s="30">
        <v>38.178198446863057</v>
      </c>
      <c r="AG1107" s="28">
        <v>-1</v>
      </c>
      <c r="AH1107" s="30">
        <v>12.251534007113666</v>
      </c>
      <c r="AI1107" s="28">
        <v>-1</v>
      </c>
      <c r="AJ1107" s="26"/>
      <c r="AK1107" s="30">
        <v>7.86026210079189</v>
      </c>
      <c r="AL1107" s="28">
        <v>-1</v>
      </c>
      <c r="AM1107" s="30">
        <v>41.662741469524747</v>
      </c>
      <c r="AN1107" s="28">
        <v>-1</v>
      </c>
      <c r="AO1107" s="30">
        <v>13.375397876081756</v>
      </c>
      <c r="AP1107" s="28">
        <v>-1</v>
      </c>
    </row>
    <row r="1108" spans="1:42" s="2" customFormat="1" x14ac:dyDescent="0.25">
      <c r="A1108" s="83" t="s">
        <v>199</v>
      </c>
      <c r="B1108" s="83" t="s">
        <v>247</v>
      </c>
      <c r="C1108" s="26" t="s">
        <v>206</v>
      </c>
      <c r="D1108" s="27">
        <v>1202.493950651884</v>
      </c>
      <c r="E1108" s="27">
        <v>1258.7424924802781</v>
      </c>
      <c r="F1108" s="28">
        <v>-4.4686297764969893E-2</v>
      </c>
      <c r="G1108" s="27">
        <v>1167.4657311534882</v>
      </c>
      <c r="H1108" s="28">
        <v>3.0003638277062757E-2</v>
      </c>
      <c r="I1108" s="27">
        <v>918.55957574963577</v>
      </c>
      <c r="J1108" s="28">
        <v>0.30910828475173163</v>
      </c>
      <c r="K1108" s="29">
        <v>408.04507765485681</v>
      </c>
      <c r="L1108" s="29">
        <v>420.27418112691606</v>
      </c>
      <c r="M1108" s="28">
        <v>-2.9097917552937322E-2</v>
      </c>
      <c r="N1108" s="29">
        <v>465.08975556647573</v>
      </c>
      <c r="O1108" s="28">
        <v>-0.12265305186552419</v>
      </c>
      <c r="P1108" s="29">
        <v>399.2292378120618</v>
      </c>
      <c r="Q1108" s="28">
        <v>2.2082149822266008E-2</v>
      </c>
      <c r="R1108" s="29">
        <v>91.036070998020676</v>
      </c>
      <c r="S1108" s="29">
        <v>91.273808784844775</v>
      </c>
      <c r="T1108" s="28">
        <v>-2.6046660042916133E-3</v>
      </c>
      <c r="U1108" s="29">
        <v>140.95071051624507</v>
      </c>
      <c r="V1108" s="28">
        <v>-0.35412832851574416</v>
      </c>
      <c r="W1108" s="29">
        <v>123.67972142534737</v>
      </c>
      <c r="X1108" s="28">
        <v>-0.26393696598864252</v>
      </c>
      <c r="Y1108" s="27">
        <v>1122.7366696160132</v>
      </c>
      <c r="Z1108" s="45">
        <v>79.757281035870832</v>
      </c>
      <c r="AA1108" s="29">
        <v>82.776175189465008</v>
      </c>
      <c r="AB1108" s="29">
        <v>8.2598958085556653</v>
      </c>
      <c r="AC1108" s="30">
        <v>2.9469635010987889</v>
      </c>
      <c r="AD1108" s="30">
        <v>2.995050728800678</v>
      </c>
      <c r="AE1108" s="28">
        <v>-1.6055563680266914E-2</v>
      </c>
      <c r="AF1108" s="30">
        <v>2.5101944671551064</v>
      </c>
      <c r="AG1108" s="28">
        <v>0.17399808646645953</v>
      </c>
      <c r="AH1108" s="30">
        <v>2.3008324259608712</v>
      </c>
      <c r="AI1108" s="28">
        <v>0.2808249170376157</v>
      </c>
      <c r="AJ1108" s="30">
        <v>13.208983400415303</v>
      </c>
      <c r="AK1108" s="30">
        <v>13.790839992745886</v>
      </c>
      <c r="AL1108" s="28">
        <v>-4.2191526595671124E-2</v>
      </c>
      <c r="AM1108" s="30">
        <v>8.2827942255667715</v>
      </c>
      <c r="AN1108" s="28">
        <v>0.59474967513290411</v>
      </c>
      <c r="AO1108" s="30">
        <v>7.4269214481055812</v>
      </c>
      <c r="AP1108" s="28">
        <v>0.77852741444903506</v>
      </c>
    </row>
    <row r="1109" spans="1:42" s="2" customFormat="1" x14ac:dyDescent="0.25">
      <c r="A1109" s="83" t="s">
        <v>199</v>
      </c>
      <c r="B1109" s="83" t="s">
        <v>247</v>
      </c>
      <c r="C1109" s="26" t="s">
        <v>211</v>
      </c>
      <c r="D1109" s="26"/>
      <c r="E1109" s="26"/>
      <c r="F1109" s="26"/>
      <c r="G1109" s="27">
        <v>101.16053718328476</v>
      </c>
      <c r="H1109" s="28">
        <v>-1</v>
      </c>
      <c r="I1109" s="27">
        <v>23.708352506160736</v>
      </c>
      <c r="J1109" s="28">
        <v>-1</v>
      </c>
      <c r="K1109" s="26"/>
      <c r="L1109" s="26"/>
      <c r="M1109" s="26"/>
      <c r="N1109" s="29">
        <v>7.0042647216022598</v>
      </c>
      <c r="O1109" s="28">
        <v>-1</v>
      </c>
      <c r="P1109" s="29">
        <v>1.6430438688443694</v>
      </c>
      <c r="Q1109" s="28">
        <v>-1</v>
      </c>
      <c r="R1109" s="26"/>
      <c r="S1109" s="26"/>
      <c r="T1109" s="26"/>
      <c r="U1109" s="29">
        <v>2.0232107271150319</v>
      </c>
      <c r="V1109" s="28">
        <v>-1</v>
      </c>
      <c r="W1109" s="29">
        <v>0.47416706622634042</v>
      </c>
      <c r="X1109" s="28">
        <v>-1</v>
      </c>
      <c r="Y1109" s="26"/>
      <c r="Z1109" s="26"/>
      <c r="AA1109" s="26"/>
      <c r="AB1109" s="26"/>
      <c r="AC1109" s="26"/>
      <c r="AD1109" s="26"/>
      <c r="AE1109" s="26"/>
      <c r="AF1109" s="30">
        <v>14.442706151766318</v>
      </c>
      <c r="AG1109" s="28">
        <v>-1</v>
      </c>
      <c r="AH1109" s="30">
        <v>14.429531040358615</v>
      </c>
      <c r="AI1109" s="28">
        <v>-1</v>
      </c>
      <c r="AJ1109" s="26"/>
      <c r="AK1109" s="26"/>
      <c r="AL1109" s="26"/>
      <c r="AM1109" s="30">
        <v>50.000000409019762</v>
      </c>
      <c r="AN1109" s="28">
        <v>-1</v>
      </c>
      <c r="AO1109" s="30">
        <v>49.999998301956545</v>
      </c>
      <c r="AP1109" s="28">
        <v>-1</v>
      </c>
    </row>
    <row r="1110" spans="1:42" s="2" customFormat="1" x14ac:dyDescent="0.25">
      <c r="A1110" s="83" t="s">
        <v>199</v>
      </c>
      <c r="B1110" s="83" t="s">
        <v>247</v>
      </c>
      <c r="C1110" s="26" t="s">
        <v>204</v>
      </c>
      <c r="D1110" s="27">
        <v>39904.517675083873</v>
      </c>
      <c r="E1110" s="27">
        <v>54657.906480112077</v>
      </c>
      <c r="F1110" s="28">
        <v>-0.26992231783331105</v>
      </c>
      <c r="G1110" s="27">
        <v>62376.002186326979</v>
      </c>
      <c r="H1110" s="28">
        <v>-0.36025849242657826</v>
      </c>
      <c r="I1110" s="27">
        <v>73948.367357224226</v>
      </c>
      <c r="J1110" s="28">
        <v>-0.46037324282879538</v>
      </c>
      <c r="K1110" s="29">
        <v>11951.783068031367</v>
      </c>
      <c r="L1110" s="29">
        <v>16486.893714002996</v>
      </c>
      <c r="M1110" s="28">
        <v>-0.27507368729621717</v>
      </c>
      <c r="N1110" s="29">
        <v>20857.814784566392</v>
      </c>
      <c r="O1110" s="28">
        <v>-0.42698776494673768</v>
      </c>
      <c r="P1110" s="29">
        <v>25972.739500469132</v>
      </c>
      <c r="Q1110" s="28">
        <v>-0.5398335601904648</v>
      </c>
      <c r="R1110" s="29">
        <v>5875.4136266091073</v>
      </c>
      <c r="S1110" s="29">
        <v>8258.3135678364033</v>
      </c>
      <c r="T1110" s="28">
        <v>-0.2885455876255365</v>
      </c>
      <c r="U1110" s="29">
        <v>10340.398209577701</v>
      </c>
      <c r="V1110" s="28">
        <v>-0.43180006151338945</v>
      </c>
      <c r="W1110" s="29">
        <v>14344.421401682101</v>
      </c>
      <c r="X1110" s="28">
        <v>-0.5904042789819236</v>
      </c>
      <c r="Y1110" s="27">
        <v>38863.914435857638</v>
      </c>
      <c r="Z1110" s="45">
        <v>1040.6032392262339</v>
      </c>
      <c r="AA1110" s="29">
        <v>5577.6953674262732</v>
      </c>
      <c r="AB1110" s="29">
        <v>297.718259182834</v>
      </c>
      <c r="AC1110" s="30">
        <v>3.3387919984776571</v>
      </c>
      <c r="AD1110" s="30">
        <v>3.3152337504116298</v>
      </c>
      <c r="AE1110" s="28">
        <v>7.1060594333965674E-3</v>
      </c>
      <c r="AF1110" s="30">
        <v>2.990533899672065</v>
      </c>
      <c r="AG1110" s="28">
        <v>0.11645348639712169</v>
      </c>
      <c r="AH1110" s="30">
        <v>2.8471531605623865</v>
      </c>
      <c r="AI1110" s="28">
        <v>0.17267734125626003</v>
      </c>
      <c r="AJ1110" s="30">
        <v>6.7917801555895005</v>
      </c>
      <c r="AK1110" s="30">
        <v>6.6185312571549533</v>
      </c>
      <c r="AL1110" s="28">
        <v>2.6176336063572534E-2</v>
      </c>
      <c r="AM1110" s="30">
        <v>6.0322630639651544</v>
      </c>
      <c r="AN1110" s="28">
        <v>0.12590914613148468</v>
      </c>
      <c r="AO1110" s="30">
        <v>5.1552004285479693</v>
      </c>
      <c r="AP1110" s="28">
        <v>0.31746190079800557</v>
      </c>
    </row>
    <row r="1111" spans="1:42" s="2" customFormat="1" x14ac:dyDescent="0.25">
      <c r="A1111" s="83" t="s">
        <v>199</v>
      </c>
      <c r="B1111" s="83" t="s">
        <v>247</v>
      </c>
      <c r="C1111" s="26" t="s">
        <v>227</v>
      </c>
      <c r="D1111" s="27">
        <v>454358.0528619957</v>
      </c>
      <c r="E1111" s="27">
        <v>484917.45880720019</v>
      </c>
      <c r="F1111" s="28">
        <v>-6.3019809640128252E-2</v>
      </c>
      <c r="G1111" s="27">
        <v>403049.76454785943</v>
      </c>
      <c r="H1111" s="28">
        <v>0.12730013220996128</v>
      </c>
      <c r="I1111" s="27">
        <v>394859.61884202482</v>
      </c>
      <c r="J1111" s="28">
        <v>0.15068249874336981</v>
      </c>
      <c r="K1111" s="29">
        <v>175111.03356838686</v>
      </c>
      <c r="L1111" s="29">
        <v>199582.72734958268</v>
      </c>
      <c r="M1111" s="28">
        <v>-0.12261428684824006</v>
      </c>
      <c r="N1111" s="29">
        <v>179407.87008610362</v>
      </c>
      <c r="O1111" s="28">
        <v>-2.3950100492551234E-2</v>
      </c>
      <c r="P1111" s="29">
        <v>173949.43414843953</v>
      </c>
      <c r="Q1111" s="28">
        <v>6.6777993595316092E-3</v>
      </c>
      <c r="R1111" s="29">
        <v>105947.52987365902</v>
      </c>
      <c r="S1111" s="29">
        <v>120790.93863924158</v>
      </c>
      <c r="T1111" s="28">
        <v>-0.12288511814544631</v>
      </c>
      <c r="U1111" s="29">
        <v>104910.36505830598</v>
      </c>
      <c r="V1111" s="28">
        <v>9.8861996598392909E-3</v>
      </c>
      <c r="W1111" s="29">
        <v>107135.76009274941</v>
      </c>
      <c r="X1111" s="28">
        <v>-1.1090883362023228E-2</v>
      </c>
      <c r="Y1111" s="27">
        <v>435890.49558247998</v>
      </c>
      <c r="Z1111" s="45">
        <v>18467.557279515695</v>
      </c>
      <c r="AA1111" s="29">
        <v>98595.857529566681</v>
      </c>
      <c r="AB1111" s="29">
        <v>7351.6723440923415</v>
      </c>
      <c r="AC1111" s="30">
        <v>2.5946854610081056</v>
      </c>
      <c r="AD1111" s="30">
        <v>2.4296564399475029</v>
      </c>
      <c r="AE1111" s="28">
        <v>6.7922780499850607E-2</v>
      </c>
      <c r="AF1111" s="30">
        <v>2.2465556519589853</v>
      </c>
      <c r="AG1111" s="28">
        <v>0.15496157806976774</v>
      </c>
      <c r="AH1111" s="30">
        <v>2.2699678258514591</v>
      </c>
      <c r="AI1111" s="28">
        <v>0.14304944389898822</v>
      </c>
      <c r="AJ1111" s="30">
        <v>4.2885195474005995</v>
      </c>
      <c r="AK1111" s="30">
        <v>4.0145185083416859</v>
      </c>
      <c r="AL1111" s="28">
        <v>6.8252528538496574E-2</v>
      </c>
      <c r="AM1111" s="30">
        <v>3.8418488423318009</v>
      </c>
      <c r="AN1111" s="28">
        <v>0.11626451830876637</v>
      </c>
      <c r="AO1111" s="30">
        <v>3.6856005735170738</v>
      </c>
      <c r="AP1111" s="28">
        <v>0.16358771436487368</v>
      </c>
    </row>
    <row r="1112" spans="1:42" s="2" customFormat="1" x14ac:dyDescent="0.25">
      <c r="A1112" s="83" t="s">
        <v>199</v>
      </c>
      <c r="B1112" s="83" t="s">
        <v>247</v>
      </c>
      <c r="C1112" s="26" t="s">
        <v>205</v>
      </c>
      <c r="D1112" s="27">
        <v>32374.929750481846</v>
      </c>
      <c r="E1112" s="27">
        <v>38073.149711937906</v>
      </c>
      <c r="F1112" s="28">
        <v>-0.14966505278835315</v>
      </c>
      <c r="G1112" s="27">
        <v>31983.985996961594</v>
      </c>
      <c r="H1112" s="28">
        <v>1.2223109200879188E-2</v>
      </c>
      <c r="I1112" s="27">
        <v>31674.433098483085</v>
      </c>
      <c r="J1112" s="28">
        <v>2.211552294624362E-2</v>
      </c>
      <c r="K1112" s="29">
        <v>7475.9601720422452</v>
      </c>
      <c r="L1112" s="29">
        <v>10388.123806139331</v>
      </c>
      <c r="M1112" s="28">
        <v>-0.28033586126264792</v>
      </c>
      <c r="N1112" s="29">
        <v>10095.095031304794</v>
      </c>
      <c r="O1112" s="28">
        <v>-0.25944628070767406</v>
      </c>
      <c r="P1112" s="29">
        <v>10045.834635219981</v>
      </c>
      <c r="Q1112" s="28">
        <v>-0.25581492792723648</v>
      </c>
      <c r="R1112" s="29">
        <v>2317.6677880033226</v>
      </c>
      <c r="S1112" s="29">
        <v>3348.8895700006105</v>
      </c>
      <c r="T1112" s="28">
        <v>-0.30792946749722178</v>
      </c>
      <c r="U1112" s="29">
        <v>3361.5630101522702</v>
      </c>
      <c r="V1112" s="28">
        <v>-0.3105386449685088</v>
      </c>
      <c r="W1112" s="29">
        <v>3146.9185821768456</v>
      </c>
      <c r="X1112" s="28">
        <v>-0.26351199515301665</v>
      </c>
      <c r="Y1112" s="27">
        <v>31645.375650695409</v>
      </c>
      <c r="Z1112" s="45">
        <v>729.55409978643843</v>
      </c>
      <c r="AA1112" s="29">
        <v>2226.7918135345981</v>
      </c>
      <c r="AB1112" s="29">
        <v>90.875974468724351</v>
      </c>
      <c r="AC1112" s="30">
        <v>4.3305380185884301</v>
      </c>
      <c r="AD1112" s="30">
        <v>3.6650650706951393</v>
      </c>
      <c r="AE1112" s="28">
        <v>0.18157193257337531</v>
      </c>
      <c r="AF1112" s="30">
        <v>3.1682699269080237</v>
      </c>
      <c r="AG1112" s="28">
        <v>0.36684629734647844</v>
      </c>
      <c r="AH1112" s="30">
        <v>3.1529916874636559</v>
      </c>
      <c r="AI1112" s="28">
        <v>0.37346953238307506</v>
      </c>
      <c r="AJ1112" s="30">
        <v>13.968753381334665</v>
      </c>
      <c r="AK1112" s="30">
        <v>11.368887780892388</v>
      </c>
      <c r="AL1112" s="28">
        <v>0.22868249300620708</v>
      </c>
      <c r="AM1112" s="30">
        <v>9.5146174265859749</v>
      </c>
      <c r="AN1112" s="28">
        <v>0.46813610627189645</v>
      </c>
      <c r="AO1112" s="30">
        <v>10.065221667277026</v>
      </c>
      <c r="AP1112" s="28">
        <v>0.38782372044009567</v>
      </c>
    </row>
    <row r="1113" spans="1:42" s="2" customFormat="1" x14ac:dyDescent="0.25">
      <c r="A1113" s="83" t="s">
        <v>199</v>
      </c>
      <c r="B1113" s="83" t="s">
        <v>247</v>
      </c>
      <c r="C1113" s="26" t="s">
        <v>210</v>
      </c>
      <c r="D1113" s="26"/>
      <c r="E1113" s="26"/>
      <c r="F1113" s="26"/>
      <c r="G1113" s="27">
        <v>20.613172650337219</v>
      </c>
      <c r="H1113" s="28">
        <v>-1</v>
      </c>
      <c r="I1113" s="27">
        <v>16.264926820993423</v>
      </c>
      <c r="J1113" s="28">
        <v>-1</v>
      </c>
      <c r="K1113" s="26"/>
      <c r="L1113" s="26"/>
      <c r="M1113" s="26"/>
      <c r="N1113" s="29">
        <v>1.9238966151410497</v>
      </c>
      <c r="O1113" s="28">
        <v>-1</v>
      </c>
      <c r="P1113" s="29">
        <v>1.5107078416631268</v>
      </c>
      <c r="Q1113" s="28">
        <v>-1</v>
      </c>
      <c r="R1113" s="26"/>
      <c r="S1113" s="26"/>
      <c r="T1113" s="26"/>
      <c r="U1113" s="29">
        <v>0.82452689372690591</v>
      </c>
      <c r="V1113" s="28">
        <v>-1</v>
      </c>
      <c r="W1113" s="29">
        <v>0.6505970849985907</v>
      </c>
      <c r="X1113" s="28">
        <v>-1</v>
      </c>
      <c r="Y1113" s="26"/>
      <c r="Z1113" s="26"/>
      <c r="AA1113" s="26"/>
      <c r="AB1113" s="26"/>
      <c r="AC1113" s="26"/>
      <c r="AD1113" s="26"/>
      <c r="AE1113" s="26"/>
      <c r="AF1113" s="30">
        <v>10.714282923579017</v>
      </c>
      <c r="AG1113" s="28">
        <v>-1</v>
      </c>
      <c r="AH1113" s="30">
        <v>10.766427744948679</v>
      </c>
      <c r="AI1113" s="28">
        <v>-1</v>
      </c>
      <c r="AJ1113" s="26"/>
      <c r="AK1113" s="26"/>
      <c r="AL1113" s="26"/>
      <c r="AM1113" s="30">
        <v>25.000000372534327</v>
      </c>
      <c r="AN1113" s="28">
        <v>-1</v>
      </c>
      <c r="AO1113" s="30">
        <v>24.999999532780961</v>
      </c>
      <c r="AP1113" s="28">
        <v>-1</v>
      </c>
    </row>
    <row r="1114" spans="1:42" s="2" customFormat="1" x14ac:dyDescent="0.25">
      <c r="A1114" s="83" t="s">
        <v>199</v>
      </c>
      <c r="B1114" s="83" t="s">
        <v>248</v>
      </c>
      <c r="C1114" s="26" t="s">
        <v>221</v>
      </c>
      <c r="D1114" s="27">
        <v>2045510.8538316297</v>
      </c>
      <c r="E1114" s="27">
        <v>1970053.2450494457</v>
      </c>
      <c r="F1114" s="28">
        <v>3.8302319478827181E-2</v>
      </c>
      <c r="G1114" s="27">
        <v>1749676.6626041986</v>
      </c>
      <c r="H1114" s="28">
        <v>0.16907934908791375</v>
      </c>
      <c r="I1114" s="27">
        <v>1740943.4636215605</v>
      </c>
      <c r="J1114" s="28">
        <v>0.17494387185698693</v>
      </c>
      <c r="K1114" s="29">
        <v>784717.68370586215</v>
      </c>
      <c r="L1114" s="29">
        <v>804390.44477618928</v>
      </c>
      <c r="M1114" s="28">
        <v>-2.4456731426988561E-2</v>
      </c>
      <c r="N1114" s="29">
        <v>727054.93711916427</v>
      </c>
      <c r="O1114" s="28">
        <v>7.9310026853234822E-2</v>
      </c>
      <c r="P1114" s="29">
        <v>716264.60419049289</v>
      </c>
      <c r="Q1114" s="28">
        <v>9.5569541081446413E-2</v>
      </c>
      <c r="R1114" s="29">
        <v>502281.8434292294</v>
      </c>
      <c r="S1114" s="29">
        <v>506474.90683565883</v>
      </c>
      <c r="T1114" s="28">
        <v>-8.2789163882308493E-3</v>
      </c>
      <c r="U1114" s="29">
        <v>455879.00342276535</v>
      </c>
      <c r="V1114" s="28">
        <v>0.10178762272021501</v>
      </c>
      <c r="W1114" s="29">
        <v>451765.78883444832</v>
      </c>
      <c r="X1114" s="28">
        <v>0.1118191236328719</v>
      </c>
      <c r="Y1114" s="27">
        <v>2029973.5816354791</v>
      </c>
      <c r="Z1114" s="45">
        <v>15537.272196150567</v>
      </c>
      <c r="AA1114" s="29">
        <v>495175.79486048833</v>
      </c>
      <c r="AB1114" s="29">
        <v>7106.0485687410574</v>
      </c>
      <c r="AC1114" s="30">
        <v>2.6066837746941283</v>
      </c>
      <c r="AD1114" s="30">
        <v>2.4491256178429448</v>
      </c>
      <c r="AE1114" s="28">
        <v>6.4332411413813892E-2</v>
      </c>
      <c r="AF1114" s="30">
        <v>2.4065260728948554</v>
      </c>
      <c r="AG1114" s="28">
        <v>8.3172878970099576E-2</v>
      </c>
      <c r="AH1114" s="30">
        <v>2.4305870392536542</v>
      </c>
      <c r="AI1114" s="28">
        <v>7.2450289825682232E-2</v>
      </c>
      <c r="AJ1114" s="30">
        <v>4.0724363832590704</v>
      </c>
      <c r="AK1114" s="30">
        <v>3.889735144743685</v>
      </c>
      <c r="AL1114" s="28">
        <v>4.6970097375980749E-2</v>
      </c>
      <c r="AM1114" s="30">
        <v>3.838028620461849</v>
      </c>
      <c r="AN1114" s="28">
        <v>6.1075042939365567E-2</v>
      </c>
      <c r="AO1114" s="30">
        <v>3.8536416582432658</v>
      </c>
      <c r="AP1114" s="28">
        <v>5.6776095034104745E-2</v>
      </c>
    </row>
    <row r="1115" spans="1:42" s="2" customFormat="1" x14ac:dyDescent="0.25">
      <c r="A1115" s="83" t="s">
        <v>199</v>
      </c>
      <c r="B1115" s="83" t="s">
        <v>248</v>
      </c>
      <c r="C1115" s="26" t="s">
        <v>167</v>
      </c>
      <c r="D1115" s="27">
        <v>1073288.6342385935</v>
      </c>
      <c r="E1115" s="27">
        <v>1069910.9221807253</v>
      </c>
      <c r="F1115" s="28">
        <v>3.1570030624453252E-3</v>
      </c>
      <c r="G1115" s="27">
        <v>983604.74520668865</v>
      </c>
      <c r="H1115" s="28">
        <v>9.1178788501126276E-2</v>
      </c>
      <c r="I1115" s="27">
        <v>1037808.5506636954</v>
      </c>
      <c r="J1115" s="28">
        <v>3.4187503612499615E-2</v>
      </c>
      <c r="K1115" s="29">
        <v>448519.83572746685</v>
      </c>
      <c r="L1115" s="29">
        <v>481417.37975407584</v>
      </c>
      <c r="M1115" s="28">
        <v>-6.8334766068092842E-2</v>
      </c>
      <c r="N1115" s="29">
        <v>435536.21191933635</v>
      </c>
      <c r="O1115" s="28">
        <v>2.9810664309435519E-2</v>
      </c>
      <c r="P1115" s="29">
        <v>455490.58067907079</v>
      </c>
      <c r="Q1115" s="28">
        <v>-1.5303818009170592E-2</v>
      </c>
      <c r="R1115" s="29">
        <v>287110.20644105092</v>
      </c>
      <c r="S1115" s="29">
        <v>306356.73173003178</v>
      </c>
      <c r="T1115" s="28">
        <v>-6.2823901992600309E-2</v>
      </c>
      <c r="U1115" s="29">
        <v>284828.65436722193</v>
      </c>
      <c r="V1115" s="28">
        <v>8.0102617445485264E-3</v>
      </c>
      <c r="W1115" s="29">
        <v>301276.74159104645</v>
      </c>
      <c r="X1115" s="28">
        <v>-4.7021668766005199E-2</v>
      </c>
      <c r="Y1115" s="27">
        <v>1063781.5130873548</v>
      </c>
      <c r="Z1115" s="45">
        <v>9507.1211512387436</v>
      </c>
      <c r="AA1115" s="29">
        <v>282491.91608963412</v>
      </c>
      <c r="AB1115" s="29">
        <v>4618.2903514167974</v>
      </c>
      <c r="AC1115" s="30">
        <v>2.3929568967619832</v>
      </c>
      <c r="AD1115" s="30">
        <v>2.2224185647956283</v>
      </c>
      <c r="AE1115" s="28">
        <v>7.6735469487061947E-2</v>
      </c>
      <c r="AF1115" s="30">
        <v>2.2583764984135408</v>
      </c>
      <c r="AG1115" s="28">
        <v>5.959165730026951E-2</v>
      </c>
      <c r="AH1115" s="30">
        <v>2.2784412997442725</v>
      </c>
      <c r="AI1115" s="28">
        <v>5.0260499153769615E-2</v>
      </c>
      <c r="AJ1115" s="30">
        <v>3.7382461861694898</v>
      </c>
      <c r="AK1115" s="30">
        <v>3.4923695527720739</v>
      </c>
      <c r="AL1115" s="28">
        <v>7.040395630589863E-2</v>
      </c>
      <c r="AM1115" s="30">
        <v>3.4533209005669545</v>
      </c>
      <c r="AN1115" s="28">
        <v>8.2507619131415563E-2</v>
      </c>
      <c r="AO1115" s="30">
        <v>3.4447018551216892</v>
      </c>
      <c r="AP1115" s="28">
        <v>8.5216179336783451E-2</v>
      </c>
    </row>
    <row r="1116" spans="1:42" s="2" customFormat="1" x14ac:dyDescent="0.25">
      <c r="A1116" s="83" t="s">
        <v>199</v>
      </c>
      <c r="B1116" s="83" t="s">
        <v>248</v>
      </c>
      <c r="C1116" s="26" t="s">
        <v>168</v>
      </c>
      <c r="D1116" s="27">
        <v>918550.79313625454</v>
      </c>
      <c r="E1116" s="27">
        <v>841193.11554309132</v>
      </c>
      <c r="F1116" s="28">
        <v>9.196185294885531E-2</v>
      </c>
      <c r="G1116" s="27">
        <v>713364.07505484938</v>
      </c>
      <c r="H1116" s="28">
        <v>0.28763253611506673</v>
      </c>
      <c r="I1116" s="27">
        <v>651365.4332718635</v>
      </c>
      <c r="J1116" s="28">
        <v>0.41019272165287685</v>
      </c>
      <c r="K1116" s="29">
        <v>324121.55077712727</v>
      </c>
      <c r="L1116" s="29">
        <v>307543.84036808292</v>
      </c>
      <c r="M1116" s="28">
        <v>5.3903568314694138E-2</v>
      </c>
      <c r="N1116" s="29">
        <v>278336.84891084593</v>
      </c>
      <c r="O1116" s="28">
        <v>0.16449385715704007</v>
      </c>
      <c r="P1116" s="29">
        <v>246509.21059866669</v>
      </c>
      <c r="Q1116" s="28">
        <v>0.31484559944017104</v>
      </c>
      <c r="R1116" s="29">
        <v>210912.68545554799</v>
      </c>
      <c r="S1116" s="29">
        <v>195777.02053602686</v>
      </c>
      <c r="T1116" s="28">
        <v>7.7310732782021635E-2</v>
      </c>
      <c r="U1116" s="29">
        <v>167215.78870014485</v>
      </c>
      <c r="V1116" s="28">
        <v>0.26132039979646543</v>
      </c>
      <c r="W1116" s="29">
        <v>146176.652684247</v>
      </c>
      <c r="X1116" s="28">
        <v>0.44286164433615732</v>
      </c>
      <c r="Y1116" s="27">
        <v>912921.15628291899</v>
      </c>
      <c r="Z1116" s="45">
        <v>5629.636853335589</v>
      </c>
      <c r="AA1116" s="29">
        <v>208479.02865510652</v>
      </c>
      <c r="AB1116" s="29">
        <v>2433.6568004414767</v>
      </c>
      <c r="AC1116" s="30">
        <v>2.8339701292120165</v>
      </c>
      <c r="AD1116" s="30">
        <v>2.7351974096971405</v>
      </c>
      <c r="AE1116" s="28">
        <v>3.6111733348640734E-2</v>
      </c>
      <c r="AF1116" s="30">
        <v>2.5629523286129716</v>
      </c>
      <c r="AG1116" s="28">
        <v>0.1057443782989578</v>
      </c>
      <c r="AH1116" s="30">
        <v>2.6423573857137921</v>
      </c>
      <c r="AI1116" s="28">
        <v>7.2515831709291365E-2</v>
      </c>
      <c r="AJ1116" s="30">
        <v>4.3551235012360054</v>
      </c>
      <c r="AK1116" s="30">
        <v>4.2966897403993087</v>
      </c>
      <c r="AL1116" s="28">
        <v>1.3599716145961758E-2</v>
      </c>
      <c r="AM1116" s="30">
        <v>4.2661286987323308</v>
      </c>
      <c r="AN1116" s="28">
        <v>2.0860787094894539E-2</v>
      </c>
      <c r="AO1116" s="30">
        <v>4.4560155217048498</v>
      </c>
      <c r="AP1116" s="28">
        <v>-2.2641756963683909E-2</v>
      </c>
    </row>
    <row r="1117" spans="1:42" s="2" customFormat="1" x14ac:dyDescent="0.25">
      <c r="A1117" s="83" t="s">
        <v>199</v>
      </c>
      <c r="B1117" s="83" t="s">
        <v>248</v>
      </c>
      <c r="C1117" s="26" t="s">
        <v>192</v>
      </c>
      <c r="D1117" s="27">
        <v>53671.426456781628</v>
      </c>
      <c r="E1117" s="27">
        <v>58949.207325628995</v>
      </c>
      <c r="F1117" s="28">
        <v>-8.9530989614389225E-2</v>
      </c>
      <c r="G1117" s="27">
        <v>52707.842342660428</v>
      </c>
      <c r="H1117" s="28">
        <v>1.8281608035798862E-2</v>
      </c>
      <c r="I1117" s="27">
        <v>51769.479686001534</v>
      </c>
      <c r="J1117" s="28">
        <v>3.6738765433147295E-2</v>
      </c>
      <c r="K1117" s="29">
        <v>12076.297201267924</v>
      </c>
      <c r="L1117" s="29">
        <v>15429.224654030511</v>
      </c>
      <c r="M1117" s="28">
        <v>-0.21731017131095542</v>
      </c>
      <c r="N1117" s="29">
        <v>13181.876288981977</v>
      </c>
      <c r="O1117" s="28">
        <v>-8.3871147284104594E-2</v>
      </c>
      <c r="P1117" s="29">
        <v>14264.812912755555</v>
      </c>
      <c r="Q1117" s="28">
        <v>-0.15342056884115646</v>
      </c>
      <c r="R1117" s="29">
        <v>4258.9515326305582</v>
      </c>
      <c r="S1117" s="29">
        <v>4341.1545696000876</v>
      </c>
      <c r="T1117" s="28">
        <v>-1.8935754452323511E-2</v>
      </c>
      <c r="U1117" s="29">
        <v>3834.560355398512</v>
      </c>
      <c r="V1117" s="28">
        <v>0.11067531552465047</v>
      </c>
      <c r="W1117" s="29">
        <v>4312.394559154719</v>
      </c>
      <c r="X1117" s="28">
        <v>-1.2392888867440804E-2</v>
      </c>
      <c r="Y1117" s="27">
        <v>53270.912265205399</v>
      </c>
      <c r="Z1117" s="45">
        <v>400.51419157623224</v>
      </c>
      <c r="AA1117" s="29">
        <v>4204.8501157477749</v>
      </c>
      <c r="AB1117" s="29">
        <v>54.101416882783248</v>
      </c>
      <c r="AC1117" s="30">
        <v>4.4443611781222572</v>
      </c>
      <c r="AD1117" s="30">
        <v>3.8206201962475115</v>
      </c>
      <c r="AE1117" s="28">
        <v>0.16325647403721619</v>
      </c>
      <c r="AF1117" s="30">
        <v>3.9985083448792555</v>
      </c>
      <c r="AG1117" s="28">
        <v>0.111504789983492</v>
      </c>
      <c r="AH1117" s="30">
        <v>3.6291734075046587</v>
      </c>
      <c r="AI1117" s="28">
        <v>0.22462078249881812</v>
      </c>
      <c r="AJ1117" s="30">
        <v>12.602027998104797</v>
      </c>
      <c r="AK1117" s="30">
        <v>13.579154204375511</v>
      </c>
      <c r="AL1117" s="28">
        <v>-7.1957810594408173E-2</v>
      </c>
      <c r="AM1117" s="30">
        <v>13.745472090028608</v>
      </c>
      <c r="AN1117" s="28">
        <v>-8.3186964000552671E-2</v>
      </c>
      <c r="AO1117" s="30">
        <v>12.004810546869109</v>
      </c>
      <c r="AP1117" s="28">
        <v>4.9748177941170736E-2</v>
      </c>
    </row>
    <row r="1118" spans="1:42" s="2" customFormat="1" x14ac:dyDescent="0.25">
      <c r="A1118" s="83" t="s">
        <v>199</v>
      </c>
      <c r="B1118" s="83" t="s">
        <v>248</v>
      </c>
      <c r="C1118" s="26" t="s">
        <v>224</v>
      </c>
      <c r="D1118" s="27">
        <v>15331.228712495566</v>
      </c>
      <c r="E1118" s="27">
        <v>14729.815915071964</v>
      </c>
      <c r="F1118" s="28">
        <v>4.082962074279687E-2</v>
      </c>
      <c r="G1118" s="27">
        <v>13866.578723026514</v>
      </c>
      <c r="H1118" s="28">
        <v>0.10562446719729707</v>
      </c>
      <c r="I1118" s="27">
        <v>14042.12237642169</v>
      </c>
      <c r="J1118" s="28">
        <v>9.1802813101702532E-2</v>
      </c>
      <c r="K1118" s="29">
        <v>4607.7658417169059</v>
      </c>
      <c r="L1118" s="29">
        <v>4671.2777506660341</v>
      </c>
      <c r="M1118" s="28">
        <v>-1.3596260453592721E-2</v>
      </c>
      <c r="N1118" s="29">
        <v>4583.135437564405</v>
      </c>
      <c r="O1118" s="28">
        <v>5.3741384011095497E-3</v>
      </c>
      <c r="P1118" s="29">
        <v>5050.0680920823952</v>
      </c>
      <c r="Q1118" s="28">
        <v>-8.7583423094619292E-2</v>
      </c>
      <c r="R1118" s="29">
        <v>2132.3184135907463</v>
      </c>
      <c r="S1118" s="29">
        <v>1302.663990607226</v>
      </c>
      <c r="T1118" s="28">
        <v>0.63689057881824451</v>
      </c>
      <c r="U1118" s="29">
        <v>1264.7218301702057</v>
      </c>
      <c r="V1118" s="28">
        <v>0.6859979504772048</v>
      </c>
      <c r="W1118" s="29">
        <v>1619.13002106615</v>
      </c>
      <c r="X1118" s="28">
        <v>0.31695316981812044</v>
      </c>
      <c r="Y1118" s="27">
        <v>15286.285194423956</v>
      </c>
      <c r="Z1118" s="45">
        <v>44.943518071609503</v>
      </c>
      <c r="AA1118" s="29">
        <v>2120.3427189411595</v>
      </c>
      <c r="AB1118" s="29">
        <v>11.975694649586664</v>
      </c>
      <c r="AC1118" s="30">
        <v>3.3272586409866207</v>
      </c>
      <c r="AD1118" s="30">
        <v>3.1532734085383334</v>
      </c>
      <c r="AE1118" s="28">
        <v>5.5176069406850568E-2</v>
      </c>
      <c r="AF1118" s="30">
        <v>3.0255659933967753</v>
      </c>
      <c r="AG1118" s="28">
        <v>9.9714449543748931E-2</v>
      </c>
      <c r="AH1118" s="30">
        <v>2.7805808001751955</v>
      </c>
      <c r="AI1118" s="28">
        <v>0.19660563029744751</v>
      </c>
      <c r="AJ1118" s="30">
        <v>7.1899340242897098</v>
      </c>
      <c r="AK1118" s="30">
        <v>11.307456121670933</v>
      </c>
      <c r="AL1118" s="28">
        <v>-0.36414221316233292</v>
      </c>
      <c r="AM1118" s="30">
        <v>10.964133291792992</v>
      </c>
      <c r="AN1118" s="28">
        <v>-0.34423142870110784</v>
      </c>
      <c r="AO1118" s="30">
        <v>8.6726341885597069</v>
      </c>
      <c r="AP1118" s="28">
        <v>-0.17096306981630388</v>
      </c>
    </row>
    <row r="1119" spans="1:42" s="2" customFormat="1" x14ac:dyDescent="0.25">
      <c r="A1119" s="83" t="s">
        <v>199</v>
      </c>
      <c r="B1119" s="83" t="s">
        <v>248</v>
      </c>
      <c r="C1119" s="26" t="s">
        <v>208</v>
      </c>
      <c r="D1119" s="26"/>
      <c r="E1119" s="27">
        <v>5255.4795741474627</v>
      </c>
      <c r="F1119" s="28">
        <v>-1</v>
      </c>
      <c r="G1119" s="27">
        <v>84.26826156616211</v>
      </c>
      <c r="H1119" s="28">
        <v>-1</v>
      </c>
      <c r="I1119" s="27">
        <v>6.5748287200927731</v>
      </c>
      <c r="J1119" s="28">
        <v>-1</v>
      </c>
      <c r="K1119" s="26"/>
      <c r="L1119" s="29">
        <v>2252.8683477596105</v>
      </c>
      <c r="M1119" s="28">
        <v>-1</v>
      </c>
      <c r="N1119" s="29">
        <v>9.6240655180799877</v>
      </c>
      <c r="O1119" s="28">
        <v>-1</v>
      </c>
      <c r="P1119" s="29">
        <v>0.75336580717272739</v>
      </c>
      <c r="Q1119" s="28">
        <v>-1</v>
      </c>
      <c r="R1119" s="26"/>
      <c r="S1119" s="29">
        <v>657.88204753186585</v>
      </c>
      <c r="T1119" s="28">
        <v>-1</v>
      </c>
      <c r="U1119" s="29">
        <v>2.8098469042597003</v>
      </c>
      <c r="V1119" s="28">
        <v>-1</v>
      </c>
      <c r="W1119" s="29">
        <v>0.21916095243779665</v>
      </c>
      <c r="X1119" s="28">
        <v>-1</v>
      </c>
      <c r="Y1119" s="26"/>
      <c r="Z1119" s="26"/>
      <c r="AA1119" s="26"/>
      <c r="AB1119" s="26"/>
      <c r="AC1119" s="26"/>
      <c r="AD1119" s="30">
        <v>2.3327948032888082</v>
      </c>
      <c r="AE1119" s="28">
        <v>-1</v>
      </c>
      <c r="AF1119" s="30">
        <v>8.7559941698083659</v>
      </c>
      <c r="AG1119" s="28">
        <v>-1</v>
      </c>
      <c r="AH1119" s="30">
        <v>8.7272725381141889</v>
      </c>
      <c r="AI1119" s="28">
        <v>-1</v>
      </c>
      <c r="AJ1119" s="26"/>
      <c r="AK1119" s="30">
        <v>7.9884830325802483</v>
      </c>
      <c r="AL1119" s="28">
        <v>-1</v>
      </c>
      <c r="AM1119" s="30">
        <v>29.990339131435331</v>
      </c>
      <c r="AN1119" s="28">
        <v>-1</v>
      </c>
      <c r="AO1119" s="30">
        <v>30.000000670552268</v>
      </c>
      <c r="AP1119" s="28">
        <v>-1</v>
      </c>
    </row>
    <row r="1120" spans="1:42" s="2" customFormat="1" x14ac:dyDescent="0.25">
      <c r="A1120" s="83" t="s">
        <v>199</v>
      </c>
      <c r="B1120" s="83" t="s">
        <v>248</v>
      </c>
      <c r="C1120" s="26" t="s">
        <v>223</v>
      </c>
      <c r="D1120" s="27">
        <v>798193.73749968887</v>
      </c>
      <c r="E1120" s="27">
        <v>719961.81742339488</v>
      </c>
      <c r="F1120" s="28">
        <v>0.10866120700160324</v>
      </c>
      <c r="G1120" s="27">
        <v>496550.75397647382</v>
      </c>
      <c r="H1120" s="28">
        <v>0.60747663981496369</v>
      </c>
      <c r="I1120" s="27">
        <v>404022.91430214641</v>
      </c>
      <c r="J1120" s="28">
        <v>0.97561501896093916</v>
      </c>
      <c r="K1120" s="29">
        <v>287523.60940622905</v>
      </c>
      <c r="L1120" s="29">
        <v>266544.29893148848</v>
      </c>
      <c r="M1120" s="28">
        <v>7.8708531973265036E-2</v>
      </c>
      <c r="N1120" s="29">
        <v>195793.01632037904</v>
      </c>
      <c r="O1120" s="28">
        <v>0.46850799282723071</v>
      </c>
      <c r="P1120" s="29">
        <v>158487.92835196765</v>
      </c>
      <c r="Q1120" s="28">
        <v>0.81416725170197735</v>
      </c>
      <c r="R1120" s="29">
        <v>193706.63222829677</v>
      </c>
      <c r="S1120" s="29">
        <v>176061.70805160236</v>
      </c>
      <c r="T1120" s="28">
        <v>0.10022011243650336</v>
      </c>
      <c r="U1120" s="29">
        <v>125462.48482914636</v>
      </c>
      <c r="V1120" s="28">
        <v>0.54394066474998215</v>
      </c>
      <c r="W1120" s="29">
        <v>94485.812155584776</v>
      </c>
      <c r="X1120" s="28">
        <v>1.0501134277105046</v>
      </c>
      <c r="Y1120" s="27">
        <v>793121.65304387815</v>
      </c>
      <c r="Z1120" s="45">
        <v>5072.0844558107492</v>
      </c>
      <c r="AA1120" s="29">
        <v>191706.79387453932</v>
      </c>
      <c r="AB1120" s="29">
        <v>1999.8383537574537</v>
      </c>
      <c r="AC1120" s="30">
        <v>2.7760980712090229</v>
      </c>
      <c r="AD1120" s="30">
        <v>2.7010962917216665</v>
      </c>
      <c r="AE1120" s="28">
        <v>2.7767162435942083E-2</v>
      </c>
      <c r="AF1120" s="30">
        <v>2.5361004355944972</v>
      </c>
      <c r="AG1120" s="28">
        <v>9.4632543824419518E-2</v>
      </c>
      <c r="AH1120" s="30">
        <v>2.5492346231247232</v>
      </c>
      <c r="AI1120" s="28">
        <v>8.8992769055608517E-2</v>
      </c>
      <c r="AJ1120" s="30">
        <v>4.1206319490339487</v>
      </c>
      <c r="AK1120" s="30">
        <v>4.0892583934967819</v>
      </c>
      <c r="AL1120" s="28">
        <v>7.6721871102742529E-3</v>
      </c>
      <c r="AM1120" s="30">
        <v>3.9577627898305376</v>
      </c>
      <c r="AN1120" s="28">
        <v>4.115182436448768E-2</v>
      </c>
      <c r="AO1120" s="30">
        <v>4.2760167382258754</v>
      </c>
      <c r="AP1120" s="28">
        <v>-3.6338676554478595E-2</v>
      </c>
    </row>
    <row r="1121" spans="1:42" s="2" customFormat="1" x14ac:dyDescent="0.25">
      <c r="A1121" s="83" t="s">
        <v>199</v>
      </c>
      <c r="B1121" s="83" t="s">
        <v>248</v>
      </c>
      <c r="C1121" s="26" t="s">
        <v>209</v>
      </c>
      <c r="D1121" s="27">
        <v>53.181551747322082</v>
      </c>
      <c r="E1121" s="27">
        <v>9.3721637988090514</v>
      </c>
      <c r="F1121" s="28">
        <v>4.6744155233479834</v>
      </c>
      <c r="G1121" s="27">
        <v>10.583882117271424</v>
      </c>
      <c r="H1121" s="28">
        <v>4.0247679592478818</v>
      </c>
      <c r="I1121" s="27">
        <v>125.71279531240464</v>
      </c>
      <c r="J1121" s="28">
        <v>-0.57695991394382407</v>
      </c>
      <c r="K1121" s="29">
        <v>1.9304946525095943</v>
      </c>
      <c r="L1121" s="29">
        <v>1.4357703560407877</v>
      </c>
      <c r="M1121" s="28">
        <v>0.34457063024551837</v>
      </c>
      <c r="N1121" s="29">
        <v>0.37993423146832939</v>
      </c>
      <c r="O1121" s="28">
        <v>4.0811285022905777</v>
      </c>
      <c r="P1121" s="29">
        <v>4.5753606304641545</v>
      </c>
      <c r="Q1121" s="28">
        <v>-0.57806721514895054</v>
      </c>
      <c r="R1121" s="29">
        <v>1.7731950705527879</v>
      </c>
      <c r="S1121" s="29">
        <v>1.3150106965716439</v>
      </c>
      <c r="T1121" s="28">
        <v>0.34842634753897711</v>
      </c>
      <c r="U1121" s="29">
        <v>0.35279605763523136</v>
      </c>
      <c r="V1121" s="28">
        <v>4.0261192895362754</v>
      </c>
      <c r="W1121" s="29">
        <v>4.191796512174002</v>
      </c>
      <c r="X1121" s="28">
        <v>-0.57698445871525583</v>
      </c>
      <c r="Y1121" s="27">
        <v>53.181551747322082</v>
      </c>
      <c r="Z1121" s="26"/>
      <c r="AA1121" s="29">
        <v>1.7731950705527879</v>
      </c>
      <c r="AB1121" s="26"/>
      <c r="AC1121" s="30">
        <v>27.548147661630352</v>
      </c>
      <c r="AD1121" s="30">
        <v>6.5276203533365083</v>
      </c>
      <c r="AE1121" s="28">
        <v>3.2202435451916984</v>
      </c>
      <c r="AF1121" s="30">
        <v>27.857142738541778</v>
      </c>
      <c r="AG1121" s="28">
        <v>-1.1092131013275656E-2</v>
      </c>
      <c r="AH1121" s="30">
        <v>27.476040790177343</v>
      </c>
      <c r="AI1121" s="28">
        <v>2.6243545059369405E-3</v>
      </c>
      <c r="AJ1121" s="30">
        <v>29.991935253205337</v>
      </c>
      <c r="AK1121" s="30">
        <v>7.1270627860618623</v>
      </c>
      <c r="AL1121" s="28">
        <v>3.2081760963098955</v>
      </c>
      <c r="AM1121" s="30">
        <v>30.000001100393483</v>
      </c>
      <c r="AN1121" s="28">
        <v>-2.6886156307640377E-4</v>
      </c>
      <c r="AO1121" s="30">
        <v>29.990195122140101</v>
      </c>
      <c r="AP1121" s="28">
        <v>5.8023332564185158E-5</v>
      </c>
    </row>
    <row r="1122" spans="1:42" s="2" customFormat="1" x14ac:dyDescent="0.25">
      <c r="A1122" s="83" t="s">
        <v>199</v>
      </c>
      <c r="B1122" s="83" t="s">
        <v>248</v>
      </c>
      <c r="C1122" s="26" t="s">
        <v>206</v>
      </c>
      <c r="D1122" s="27">
        <v>7510.5467401945589</v>
      </c>
      <c r="E1122" s="27">
        <v>7846.6797108006476</v>
      </c>
      <c r="F1122" s="28">
        <v>-4.283760558538089E-2</v>
      </c>
      <c r="G1122" s="27">
        <v>9257.2748156380658</v>
      </c>
      <c r="H1122" s="28">
        <v>-0.18868707154429573</v>
      </c>
      <c r="I1122" s="27">
        <v>6954.3527324390416</v>
      </c>
      <c r="J1122" s="28">
        <v>7.9977825277845527E-2</v>
      </c>
      <c r="K1122" s="29">
        <v>1424.6053121550888</v>
      </c>
      <c r="L1122" s="29">
        <v>1965.8018694337788</v>
      </c>
      <c r="M1122" s="28">
        <v>-0.2753057496249986</v>
      </c>
      <c r="N1122" s="29">
        <v>2098.6030572315804</v>
      </c>
      <c r="O1122" s="28">
        <v>-0.32116494958585018</v>
      </c>
      <c r="P1122" s="29">
        <v>1798.9711986683005</v>
      </c>
      <c r="Q1122" s="28">
        <v>-0.20809998892163389</v>
      </c>
      <c r="R1122" s="29">
        <v>407.23095670984958</v>
      </c>
      <c r="S1122" s="29">
        <v>579.53805042082638</v>
      </c>
      <c r="T1122" s="28">
        <v>-0.29731799937184028</v>
      </c>
      <c r="U1122" s="29">
        <v>748.39799655613899</v>
      </c>
      <c r="V1122" s="28">
        <v>-0.45586311216253733</v>
      </c>
      <c r="W1122" s="29">
        <v>664.60271977188017</v>
      </c>
      <c r="X1122" s="28">
        <v>-0.38725656005496262</v>
      </c>
      <c r="Y1122" s="27">
        <v>7510.5467401945589</v>
      </c>
      <c r="Z1122" s="26"/>
      <c r="AA1122" s="29">
        <v>407.23095670984958</v>
      </c>
      <c r="AB1122" s="26"/>
      <c r="AC1122" s="30">
        <v>5.2720193278185166</v>
      </c>
      <c r="AD1122" s="30">
        <v>3.9915923536387581</v>
      </c>
      <c r="AE1122" s="28">
        <v>0.32078099684014927</v>
      </c>
      <c r="AF1122" s="30">
        <v>4.4111604544453531</v>
      </c>
      <c r="AG1122" s="28">
        <v>0.19515474040524455</v>
      </c>
      <c r="AH1122" s="30">
        <v>3.8657387831372976</v>
      </c>
      <c r="AI1122" s="28">
        <v>0.36378054068617932</v>
      </c>
      <c r="AJ1122" s="30">
        <v>18.442966126334529</v>
      </c>
      <c r="AK1122" s="30">
        <v>13.539541890481308</v>
      </c>
      <c r="AL1122" s="28">
        <v>0.36215584511766019</v>
      </c>
      <c r="AM1122" s="30">
        <v>12.369454298697681</v>
      </c>
      <c r="AN1122" s="28">
        <v>0.49100887403547772</v>
      </c>
      <c r="AO1122" s="30">
        <v>10.463924575611232</v>
      </c>
      <c r="AP1122" s="28">
        <v>0.76252858027287673</v>
      </c>
    </row>
    <row r="1123" spans="1:42" s="2" customFormat="1" x14ac:dyDescent="0.25">
      <c r="A1123" s="83" t="s">
        <v>199</v>
      </c>
      <c r="B1123" s="83" t="s">
        <v>248</v>
      </c>
      <c r="C1123" s="26" t="s">
        <v>204</v>
      </c>
      <c r="D1123" s="27">
        <v>120357.05563656568</v>
      </c>
      <c r="E1123" s="27">
        <v>121231.29811969638</v>
      </c>
      <c r="F1123" s="28">
        <v>-7.2113595803249275E-3</v>
      </c>
      <c r="G1123" s="27">
        <v>216813.32107837556</v>
      </c>
      <c r="H1123" s="28">
        <v>-0.44488163809336251</v>
      </c>
      <c r="I1123" s="27">
        <v>247342.51896971703</v>
      </c>
      <c r="J1123" s="28">
        <v>-0.51339924838680329</v>
      </c>
      <c r="K1123" s="29">
        <v>36597.941370898188</v>
      </c>
      <c r="L1123" s="29">
        <v>40999.541436594482</v>
      </c>
      <c r="M1123" s="28">
        <v>-0.10735729989817908</v>
      </c>
      <c r="N1123" s="29">
        <v>82543.832590466889</v>
      </c>
      <c r="O1123" s="28">
        <v>-0.55662415685887423</v>
      </c>
      <c r="P1123" s="29">
        <v>88021.282246699062</v>
      </c>
      <c r="Q1123" s="28">
        <v>-0.58421485762585934</v>
      </c>
      <c r="R1123" s="29">
        <v>17206.053227251203</v>
      </c>
      <c r="S1123" s="29">
        <v>19715.312484424521</v>
      </c>
      <c r="T1123" s="28">
        <v>-0.12727463788137683</v>
      </c>
      <c r="U1123" s="29">
        <v>41753.303870998512</v>
      </c>
      <c r="V1123" s="28">
        <v>-0.5879115750837054</v>
      </c>
      <c r="W1123" s="29">
        <v>51690.840528662251</v>
      </c>
      <c r="X1123" s="28">
        <v>-0.66713535606544161</v>
      </c>
      <c r="Y1123" s="27">
        <v>119799.50323904085</v>
      </c>
      <c r="Z1123" s="45">
        <v>557.55239752483999</v>
      </c>
      <c r="AA1123" s="29">
        <v>16772.234780567182</v>
      </c>
      <c r="AB1123" s="29">
        <v>433.81844668402266</v>
      </c>
      <c r="AC1123" s="30">
        <v>3.2886291176003346</v>
      </c>
      <c r="AD1123" s="30">
        <v>2.9568940010507139</v>
      </c>
      <c r="AE1123" s="28">
        <v>0.11219039858437291</v>
      </c>
      <c r="AF1123" s="30">
        <v>2.6266447083221052</v>
      </c>
      <c r="AG1123" s="28">
        <v>0.25202662818493776</v>
      </c>
      <c r="AH1123" s="30">
        <v>2.810030854543621</v>
      </c>
      <c r="AI1123" s="28">
        <v>0.17031779643374878</v>
      </c>
      <c r="AJ1123" s="30">
        <v>6.9950414570345734</v>
      </c>
      <c r="AK1123" s="30">
        <v>6.1490934123144871</v>
      </c>
      <c r="AL1123" s="28">
        <v>0.13757280756638818</v>
      </c>
      <c r="AM1123" s="30">
        <v>5.1927225148037266</v>
      </c>
      <c r="AN1123" s="28">
        <v>0.34708554849458778</v>
      </c>
      <c r="AO1123" s="30">
        <v>4.7850357324440704</v>
      </c>
      <c r="AP1123" s="28">
        <v>0.4618577264963683</v>
      </c>
    </row>
    <row r="1124" spans="1:42" s="2" customFormat="1" x14ac:dyDescent="0.25">
      <c r="A1124" s="83" t="s">
        <v>199</v>
      </c>
      <c r="B1124" s="83" t="s">
        <v>248</v>
      </c>
      <c r="C1124" s="26" t="s">
        <v>227</v>
      </c>
      <c r="D1124" s="27">
        <v>1073288.6342385935</v>
      </c>
      <c r="E1124" s="27">
        <v>1069910.9221807253</v>
      </c>
      <c r="F1124" s="28">
        <v>3.1570030624453252E-3</v>
      </c>
      <c r="G1124" s="27">
        <v>983604.74520668865</v>
      </c>
      <c r="H1124" s="28">
        <v>9.1178788501126276E-2</v>
      </c>
      <c r="I1124" s="27">
        <v>1037808.5506636954</v>
      </c>
      <c r="J1124" s="28">
        <v>3.4187503612499615E-2</v>
      </c>
      <c r="K1124" s="29">
        <v>448519.83572746685</v>
      </c>
      <c r="L1124" s="29">
        <v>481417.37975407584</v>
      </c>
      <c r="M1124" s="28">
        <v>-6.8334766068092842E-2</v>
      </c>
      <c r="N1124" s="29">
        <v>435536.21191933635</v>
      </c>
      <c r="O1124" s="28">
        <v>2.9810664309435519E-2</v>
      </c>
      <c r="P1124" s="29">
        <v>455490.58067907079</v>
      </c>
      <c r="Q1124" s="28">
        <v>-1.5303818009170592E-2</v>
      </c>
      <c r="R1124" s="29">
        <v>287110.20644105092</v>
      </c>
      <c r="S1124" s="29">
        <v>306356.73173003178</v>
      </c>
      <c r="T1124" s="28">
        <v>-6.2823901992600309E-2</v>
      </c>
      <c r="U1124" s="29">
        <v>284828.65436722193</v>
      </c>
      <c r="V1124" s="28">
        <v>8.0102617445485264E-3</v>
      </c>
      <c r="W1124" s="29">
        <v>301276.74159104645</v>
      </c>
      <c r="X1124" s="28">
        <v>-4.7021668766005199E-2</v>
      </c>
      <c r="Y1124" s="27">
        <v>1063781.5130873548</v>
      </c>
      <c r="Z1124" s="45">
        <v>9507.1211512387436</v>
      </c>
      <c r="AA1124" s="29">
        <v>282491.91608963412</v>
      </c>
      <c r="AB1124" s="29">
        <v>4618.2903514167974</v>
      </c>
      <c r="AC1124" s="30">
        <v>2.3929568967619832</v>
      </c>
      <c r="AD1124" s="30">
        <v>2.2224185647956283</v>
      </c>
      <c r="AE1124" s="28">
        <v>7.6735469487061947E-2</v>
      </c>
      <c r="AF1124" s="30">
        <v>2.2583764984135408</v>
      </c>
      <c r="AG1124" s="28">
        <v>5.959165730026951E-2</v>
      </c>
      <c r="AH1124" s="30">
        <v>2.2784412997442725</v>
      </c>
      <c r="AI1124" s="28">
        <v>5.0260499153769615E-2</v>
      </c>
      <c r="AJ1124" s="30">
        <v>3.7382461861694898</v>
      </c>
      <c r="AK1124" s="30">
        <v>3.4923695527720739</v>
      </c>
      <c r="AL1124" s="28">
        <v>7.040395630589863E-2</v>
      </c>
      <c r="AM1124" s="30">
        <v>3.4533209005669545</v>
      </c>
      <c r="AN1124" s="28">
        <v>8.2507619131415563E-2</v>
      </c>
      <c r="AO1124" s="30">
        <v>3.4447018551216892</v>
      </c>
      <c r="AP1124" s="28">
        <v>8.5216179336783451E-2</v>
      </c>
    </row>
    <row r="1125" spans="1:42" s="2" customFormat="1" x14ac:dyDescent="0.25">
      <c r="A1125" s="83" t="s">
        <v>199</v>
      </c>
      <c r="B1125" s="83" t="s">
        <v>248</v>
      </c>
      <c r="C1125" s="26" t="s">
        <v>205</v>
      </c>
      <c r="D1125" s="27">
        <v>30776.469452344179</v>
      </c>
      <c r="E1125" s="27">
        <v>31107.859961810111</v>
      </c>
      <c r="F1125" s="28">
        <v>-1.0652951050723716E-2</v>
      </c>
      <c r="G1125" s="27">
        <v>29412.593754607438</v>
      </c>
      <c r="H1125" s="28">
        <v>4.6370466648256482E-2</v>
      </c>
      <c r="I1125" s="27">
        <v>30571.844840707778</v>
      </c>
      <c r="J1125" s="28">
        <v>6.6932372809878652E-3</v>
      </c>
      <c r="K1125" s="29">
        <v>6041.9955527434195</v>
      </c>
      <c r="L1125" s="29">
        <v>6537.8409158150471</v>
      </c>
      <c r="M1125" s="28">
        <v>-7.5842372039395589E-2</v>
      </c>
      <c r="N1125" s="29">
        <v>6455.3007679796046</v>
      </c>
      <c r="O1125" s="28">
        <v>-6.4025710046898776E-2</v>
      </c>
      <c r="P1125" s="29">
        <v>7382.342415227984</v>
      </c>
      <c r="Q1125" s="28">
        <v>-0.1815611884541895</v>
      </c>
      <c r="R1125" s="29">
        <v>1717.6289672594094</v>
      </c>
      <c r="S1125" s="29">
        <v>1799.7554703436001</v>
      </c>
      <c r="T1125" s="28">
        <v>-4.5632034149901246E-2</v>
      </c>
      <c r="U1125" s="29">
        <v>1803.3513878932324</v>
      </c>
      <c r="V1125" s="28">
        <v>-4.7535062334118021E-2</v>
      </c>
      <c r="W1125" s="29">
        <v>2012.2243545096799</v>
      </c>
      <c r="X1125" s="28">
        <v>-0.14640285343433027</v>
      </c>
      <c r="Y1125" s="27">
        <v>30420.898778839557</v>
      </c>
      <c r="Z1125" s="45">
        <v>355.57067350462273</v>
      </c>
      <c r="AA1125" s="29">
        <v>1675.5032450262129</v>
      </c>
      <c r="AB1125" s="29">
        <v>42.125722233196576</v>
      </c>
      <c r="AC1125" s="30">
        <v>5.093759037669245</v>
      </c>
      <c r="AD1125" s="30">
        <v>4.7581243352924281</v>
      </c>
      <c r="AE1125" s="28">
        <v>7.0539287905386203E-2</v>
      </c>
      <c r="AF1125" s="30">
        <v>4.5563475369735658</v>
      </c>
      <c r="AG1125" s="28">
        <v>0.11794787301335681</v>
      </c>
      <c r="AH1125" s="30">
        <v>4.1412119786865302</v>
      </c>
      <c r="AI1125" s="28">
        <v>0.23001649369439775</v>
      </c>
      <c r="AJ1125" s="30">
        <v>17.917996283824948</v>
      </c>
      <c r="AK1125" s="30">
        <v>17.284492518237023</v>
      </c>
      <c r="AL1125" s="28">
        <v>3.6651568735356806E-2</v>
      </c>
      <c r="AM1125" s="30">
        <v>16.309962635162712</v>
      </c>
      <c r="AN1125" s="28">
        <v>9.8592111130620844E-2</v>
      </c>
      <c r="AO1125" s="30">
        <v>15.193059746142096</v>
      </c>
      <c r="AP1125" s="28">
        <v>0.17935403290800481</v>
      </c>
    </row>
    <row r="1126" spans="1:42" s="2" customFormat="1" x14ac:dyDescent="0.25">
      <c r="A1126" s="83" t="s">
        <v>199</v>
      </c>
      <c r="B1126" s="83" t="s">
        <v>248</v>
      </c>
      <c r="C1126" s="26" t="s">
        <v>210</v>
      </c>
      <c r="D1126" s="26"/>
      <c r="E1126" s="26"/>
      <c r="F1126" s="26"/>
      <c r="G1126" s="27">
        <v>76.542905704975126</v>
      </c>
      <c r="H1126" s="28">
        <v>-1</v>
      </c>
      <c r="I1126" s="27">
        <v>68.872112400531762</v>
      </c>
      <c r="J1126" s="28">
        <v>-1</v>
      </c>
      <c r="K1126" s="26"/>
      <c r="L1126" s="26"/>
      <c r="M1126" s="26"/>
      <c r="N1126" s="29">
        <v>34.833026456837388</v>
      </c>
      <c r="O1126" s="28">
        <v>-1</v>
      </c>
      <c r="P1126" s="29">
        <v>28.102480339237601</v>
      </c>
      <c r="Q1126" s="28">
        <v>-1</v>
      </c>
      <c r="R1126" s="26"/>
      <c r="S1126" s="26"/>
      <c r="T1126" s="26"/>
      <c r="U1126" s="29">
        <v>14.92649781703949</v>
      </c>
      <c r="V1126" s="28">
        <v>-1</v>
      </c>
      <c r="W1126" s="29">
        <v>12.026506342396708</v>
      </c>
      <c r="X1126" s="28">
        <v>-1</v>
      </c>
      <c r="Y1126" s="26"/>
      <c r="Z1126" s="26"/>
      <c r="AA1126" s="26"/>
      <c r="AB1126" s="26"/>
      <c r="AC1126" s="26"/>
      <c r="AD1126" s="26"/>
      <c r="AE1126" s="26"/>
      <c r="AF1126" s="30">
        <v>2.1974233505039149</v>
      </c>
      <c r="AG1126" s="28">
        <v>-1</v>
      </c>
      <c r="AH1126" s="30">
        <v>2.4507485307042547</v>
      </c>
      <c r="AI1126" s="28">
        <v>-1</v>
      </c>
      <c r="AJ1126" s="26"/>
      <c r="AK1126" s="26"/>
      <c r="AL1126" s="26"/>
      <c r="AM1126" s="30">
        <v>5.1279882691301388</v>
      </c>
      <c r="AN1126" s="28">
        <v>-1</v>
      </c>
      <c r="AO1126" s="30">
        <v>5.726693225757411</v>
      </c>
      <c r="AP1126" s="28">
        <v>-1</v>
      </c>
    </row>
    <row r="1127" spans="1:42" s="2" customFormat="1" x14ac:dyDescent="0.25">
      <c r="A1127" s="83" t="s">
        <v>199</v>
      </c>
      <c r="B1127" s="83" t="s">
        <v>249</v>
      </c>
      <c r="C1127" s="26" t="s">
        <v>221</v>
      </c>
      <c r="D1127" s="27">
        <v>2098918.4646281218</v>
      </c>
      <c r="E1127" s="27">
        <v>2292169.9332913351</v>
      </c>
      <c r="F1127" s="28">
        <v>-8.430939864293692E-2</v>
      </c>
      <c r="G1127" s="27">
        <v>1983945.423631035</v>
      </c>
      <c r="H1127" s="28">
        <v>5.7951715620615248E-2</v>
      </c>
      <c r="I1127" s="27">
        <v>1875972.3166875993</v>
      </c>
      <c r="J1127" s="28">
        <v>0.11884298395947447</v>
      </c>
      <c r="K1127" s="29">
        <v>705840.67013185984</v>
      </c>
      <c r="L1127" s="29">
        <v>771602.06977630453</v>
      </c>
      <c r="M1127" s="28">
        <v>-8.5227090776868464E-2</v>
      </c>
      <c r="N1127" s="29">
        <v>703241.15027206298</v>
      </c>
      <c r="O1127" s="28">
        <v>3.6964842839347202E-3</v>
      </c>
      <c r="P1127" s="29">
        <v>693202.81906664255</v>
      </c>
      <c r="Q1127" s="28">
        <v>1.8231101659732744E-2</v>
      </c>
      <c r="R1127" s="29">
        <v>455757.99486793263</v>
      </c>
      <c r="S1127" s="29">
        <v>503727.14088194387</v>
      </c>
      <c r="T1127" s="28">
        <v>-9.5228432460528339E-2</v>
      </c>
      <c r="U1127" s="29">
        <v>442071.22151992389</v>
      </c>
      <c r="V1127" s="28">
        <v>3.0960561741501857E-2</v>
      </c>
      <c r="W1127" s="29">
        <v>427147.00344384805</v>
      </c>
      <c r="X1127" s="28">
        <v>6.6981603975704185E-2</v>
      </c>
      <c r="Y1127" s="27">
        <v>2058152.2585589373</v>
      </c>
      <c r="Z1127" s="45">
        <v>40766.206069184453</v>
      </c>
      <c r="AA1127" s="29">
        <v>441619.22728195024</v>
      </c>
      <c r="AB1127" s="29">
        <v>14138.767585982383</v>
      </c>
      <c r="AC1127" s="30">
        <v>2.9736434204563724</v>
      </c>
      <c r="AD1127" s="30">
        <v>2.9706632771939803</v>
      </c>
      <c r="AE1127" s="28">
        <v>1.0031912015309686E-3</v>
      </c>
      <c r="AF1127" s="30">
        <v>2.8211452399557477</v>
      </c>
      <c r="AG1127" s="28">
        <v>5.4055416339719102E-2</v>
      </c>
      <c r="AH1127" s="30">
        <v>2.7062387299773065</v>
      </c>
      <c r="AI1127" s="28">
        <v>9.8810458780666494E-2</v>
      </c>
      <c r="AJ1127" s="30">
        <v>4.6053354812488507</v>
      </c>
      <c r="AK1127" s="30">
        <v>4.5504197555806112</v>
      </c>
      <c r="AL1127" s="28">
        <v>1.2068276910254529E-2</v>
      </c>
      <c r="AM1127" s="30">
        <v>4.4878411600960089</v>
      </c>
      <c r="AN1127" s="28">
        <v>2.6180588162868113E-2</v>
      </c>
      <c r="AO1127" s="30">
        <v>4.3918658016155581</v>
      </c>
      <c r="AP1127" s="28">
        <v>4.8605692722843978E-2</v>
      </c>
    </row>
    <row r="1128" spans="1:42" s="2" customFormat="1" x14ac:dyDescent="0.25">
      <c r="A1128" s="83" t="s">
        <v>199</v>
      </c>
      <c r="B1128" s="83" t="s">
        <v>249</v>
      </c>
      <c r="C1128" s="26" t="s">
        <v>167</v>
      </c>
      <c r="D1128" s="27">
        <v>1013875.5079924726</v>
      </c>
      <c r="E1128" s="27">
        <v>1120961.421645093</v>
      </c>
      <c r="F1128" s="28">
        <v>-9.5530418429087396E-2</v>
      </c>
      <c r="G1128" s="27">
        <v>1020904.0437646175</v>
      </c>
      <c r="H1128" s="28">
        <v>-6.8846193871727182E-3</v>
      </c>
      <c r="I1128" s="27">
        <v>991692.74803654198</v>
      </c>
      <c r="J1128" s="28">
        <v>2.2368581397666173E-2</v>
      </c>
      <c r="K1128" s="29">
        <v>373399.27018675557</v>
      </c>
      <c r="L1128" s="29">
        <v>414814.54356769228</v>
      </c>
      <c r="M1128" s="28">
        <v>-9.9840456471792627E-2</v>
      </c>
      <c r="N1128" s="29">
        <v>394285.94575490541</v>
      </c>
      <c r="O1128" s="28">
        <v>-5.2973421429363683E-2</v>
      </c>
      <c r="P1128" s="29">
        <v>389552.13087205339</v>
      </c>
      <c r="Q1128" s="28">
        <v>-4.1465209416613732E-2</v>
      </c>
      <c r="R1128" s="29">
        <v>244858.24761948211</v>
      </c>
      <c r="S1128" s="29">
        <v>281660.70172310347</v>
      </c>
      <c r="T1128" s="28">
        <v>-0.13066236744592549</v>
      </c>
      <c r="U1128" s="29">
        <v>261693.48677006003</v>
      </c>
      <c r="V1128" s="28">
        <v>-6.4331899728824346E-2</v>
      </c>
      <c r="W1128" s="29">
        <v>253379.78560207633</v>
      </c>
      <c r="X1128" s="28">
        <v>-3.3631483120666085E-2</v>
      </c>
      <c r="Y1128" s="27">
        <v>980961.49718251638</v>
      </c>
      <c r="Z1128" s="45">
        <v>32914.010809956228</v>
      </c>
      <c r="AA1128" s="29">
        <v>234345.68161974376</v>
      </c>
      <c r="AB1128" s="29">
        <v>10512.565999738354</v>
      </c>
      <c r="AC1128" s="30">
        <v>2.7152584082057336</v>
      </c>
      <c r="AD1128" s="30">
        <v>2.7023194799392729</v>
      </c>
      <c r="AE1128" s="28">
        <v>4.7880823723890223E-3</v>
      </c>
      <c r="AF1128" s="30">
        <v>2.5892478663168688</v>
      </c>
      <c r="AG1128" s="28">
        <v>4.8666851686204632E-2</v>
      </c>
      <c r="AH1128" s="30">
        <v>2.5457253842163139</v>
      </c>
      <c r="AI1128" s="28">
        <v>6.6595173635199234E-2</v>
      </c>
      <c r="AJ1128" s="30">
        <v>4.1406630891521736</v>
      </c>
      <c r="AK1128" s="30">
        <v>3.9798289743206485</v>
      </c>
      <c r="AL1128" s="28">
        <v>4.0412318184848452E-2</v>
      </c>
      <c r="AM1128" s="30">
        <v>3.9011442598938144</v>
      </c>
      <c r="AN1128" s="28">
        <v>6.1397070526399526E-2</v>
      </c>
      <c r="AO1128" s="30">
        <v>3.9138589752931559</v>
      </c>
      <c r="AP1128" s="28">
        <v>5.7948974475256786E-2</v>
      </c>
    </row>
    <row r="1129" spans="1:42" s="2" customFormat="1" x14ac:dyDescent="0.25">
      <c r="A1129" s="83" t="s">
        <v>199</v>
      </c>
      <c r="B1129" s="83" t="s">
        <v>249</v>
      </c>
      <c r="C1129" s="26" t="s">
        <v>168</v>
      </c>
      <c r="D1129" s="27">
        <v>967072.09349231713</v>
      </c>
      <c r="E1129" s="27">
        <v>1015034.4584359336</v>
      </c>
      <c r="F1129" s="28">
        <v>-4.7251957354749949E-2</v>
      </c>
      <c r="G1129" s="27">
        <v>837770.36347287416</v>
      </c>
      <c r="H1129" s="28">
        <v>0.15434030094289625</v>
      </c>
      <c r="I1129" s="27">
        <v>765883.22012270696</v>
      </c>
      <c r="J1129" s="28">
        <v>0.2626887077345505</v>
      </c>
      <c r="K1129" s="29">
        <v>303567.36616221914</v>
      </c>
      <c r="L1129" s="29">
        <v>320430.61904368695</v>
      </c>
      <c r="M1129" s="28">
        <v>-5.2626846122869116E-2</v>
      </c>
      <c r="N1129" s="29">
        <v>278904.40994242928</v>
      </c>
      <c r="O1129" s="28">
        <v>8.8427989449434405E-2</v>
      </c>
      <c r="P1129" s="29">
        <v>272415.90293535625</v>
      </c>
      <c r="Q1129" s="28">
        <v>0.11435258694957715</v>
      </c>
      <c r="R1129" s="29">
        <v>200991.60988263588</v>
      </c>
      <c r="S1129" s="29">
        <v>211525.36735640268</v>
      </c>
      <c r="T1129" s="28">
        <v>-4.9799026969745412E-2</v>
      </c>
      <c r="U1129" s="29">
        <v>171747.41293356163</v>
      </c>
      <c r="V1129" s="28">
        <v>0.1702744539178998</v>
      </c>
      <c r="W1129" s="29">
        <v>164437.36364738527</v>
      </c>
      <c r="X1129" s="28">
        <v>0.22229890716100559</v>
      </c>
      <c r="Y1129" s="27">
        <v>959971.94698197336</v>
      </c>
      <c r="Z1129" s="45">
        <v>7100.1465103438222</v>
      </c>
      <c r="AA1129" s="29">
        <v>197463.10187154915</v>
      </c>
      <c r="AB1129" s="29">
        <v>3528.5080110867134</v>
      </c>
      <c r="AC1129" s="30">
        <v>3.1856918802515053</v>
      </c>
      <c r="AD1129" s="30">
        <v>3.1677199309643549</v>
      </c>
      <c r="AE1129" s="28">
        <v>5.6734653564146269E-3</v>
      </c>
      <c r="AF1129" s="30">
        <v>3.00379030810522</v>
      </c>
      <c r="AG1129" s="28">
        <v>6.0557347047646669E-2</v>
      </c>
      <c r="AH1129" s="30">
        <v>2.8114482740181637</v>
      </c>
      <c r="AI1129" s="28">
        <v>0.13311417097440215</v>
      </c>
      <c r="AJ1129" s="30">
        <v>4.8115047889661424</v>
      </c>
      <c r="AK1129" s="30">
        <v>4.7986417474254273</v>
      </c>
      <c r="AL1129" s="28">
        <v>2.680558836803446E-3</v>
      </c>
      <c r="AM1129" s="30">
        <v>4.8779212982786255</v>
      </c>
      <c r="AN1129" s="28">
        <v>-1.3615740240811367E-2</v>
      </c>
      <c r="AO1129" s="30">
        <v>4.6575985112790113</v>
      </c>
      <c r="AP1129" s="28">
        <v>3.3044127207277757E-2</v>
      </c>
    </row>
    <row r="1130" spans="1:42" s="2" customFormat="1" x14ac:dyDescent="0.25">
      <c r="A1130" s="83" t="s">
        <v>199</v>
      </c>
      <c r="B1130" s="83" t="s">
        <v>249</v>
      </c>
      <c r="C1130" s="26" t="s">
        <v>192</v>
      </c>
      <c r="D1130" s="27">
        <v>117970.86314333201</v>
      </c>
      <c r="E1130" s="27">
        <v>156174.05321030854</v>
      </c>
      <c r="F1130" s="28">
        <v>-0.24461931595980926</v>
      </c>
      <c r="G1130" s="27">
        <v>125271.01639354348</v>
      </c>
      <c r="H1130" s="28">
        <v>-5.8274878422617513E-2</v>
      </c>
      <c r="I1130" s="27">
        <v>118396.3485283506</v>
      </c>
      <c r="J1130" s="28">
        <v>-3.5937373939932396E-3</v>
      </c>
      <c r="K1130" s="29">
        <v>28874.03378288509</v>
      </c>
      <c r="L1130" s="29">
        <v>36356.907164925324</v>
      </c>
      <c r="M1130" s="28">
        <v>-0.20581710507155576</v>
      </c>
      <c r="N1130" s="29">
        <v>30050.794574728294</v>
      </c>
      <c r="O1130" s="28">
        <v>-3.9159057472404418E-2</v>
      </c>
      <c r="P1130" s="29">
        <v>31234.785259232864</v>
      </c>
      <c r="Q1130" s="28">
        <v>-7.5580845418168716E-2</v>
      </c>
      <c r="R1130" s="29">
        <v>9908.1373658145203</v>
      </c>
      <c r="S1130" s="29">
        <v>10541.071802437607</v>
      </c>
      <c r="T1130" s="28">
        <v>-6.0044599684514241E-2</v>
      </c>
      <c r="U1130" s="29">
        <v>8630.3218163022557</v>
      </c>
      <c r="V1130" s="28">
        <v>0.14806117045352046</v>
      </c>
      <c r="W1130" s="29">
        <v>9329.8541943864748</v>
      </c>
      <c r="X1130" s="28">
        <v>6.1982015943612835E-2</v>
      </c>
      <c r="Y1130" s="27">
        <v>117218.8143944476</v>
      </c>
      <c r="Z1130" s="45">
        <v>752.0487488844102</v>
      </c>
      <c r="AA1130" s="29">
        <v>9810.4437906572039</v>
      </c>
      <c r="AB1130" s="29">
        <v>97.693575157316104</v>
      </c>
      <c r="AC1130" s="30">
        <v>4.085707734166971</v>
      </c>
      <c r="AD1130" s="30">
        <v>4.295581373351105</v>
      </c>
      <c r="AE1130" s="28">
        <v>-4.8858028970454742E-2</v>
      </c>
      <c r="AF1130" s="30">
        <v>4.1686423991894106</v>
      </c>
      <c r="AG1130" s="28">
        <v>-1.9894885931824282E-2</v>
      </c>
      <c r="AH1130" s="30">
        <v>3.7905286540541581</v>
      </c>
      <c r="AI1130" s="28">
        <v>7.7872800090062436E-2</v>
      </c>
      <c r="AJ1130" s="30">
        <v>11.906462212601143</v>
      </c>
      <c r="AK1130" s="30">
        <v>14.815765999639005</v>
      </c>
      <c r="AL1130" s="28">
        <v>-0.19636539798946265</v>
      </c>
      <c r="AM1130" s="30">
        <v>14.515219601303009</v>
      </c>
      <c r="AN1130" s="28">
        <v>-0.1797256576447305</v>
      </c>
      <c r="AO1130" s="30">
        <v>12.690053462956209</v>
      </c>
      <c r="AP1130" s="28">
        <v>-6.1748459345932857E-2</v>
      </c>
    </row>
    <row r="1131" spans="1:42" s="2" customFormat="1" x14ac:dyDescent="0.25">
      <c r="A1131" s="83" t="s">
        <v>199</v>
      </c>
      <c r="B1131" s="83" t="s">
        <v>249</v>
      </c>
      <c r="C1131" s="26" t="s">
        <v>224</v>
      </c>
      <c r="D1131" s="27">
        <v>30424.227308424714</v>
      </c>
      <c r="E1131" s="27">
        <v>54966.460668724772</v>
      </c>
      <c r="F1131" s="28">
        <v>-0.44649469989004187</v>
      </c>
      <c r="G1131" s="27">
        <v>44256.684235087632</v>
      </c>
      <c r="H1131" s="28">
        <v>-0.31255068394157409</v>
      </c>
      <c r="I1131" s="27">
        <v>47263.196544919017</v>
      </c>
      <c r="J1131" s="28">
        <v>-0.35628079494137727</v>
      </c>
      <c r="K1131" s="29">
        <v>10972.571101738582</v>
      </c>
      <c r="L1131" s="29">
        <v>14886.52676003303</v>
      </c>
      <c r="M1131" s="28">
        <v>-0.26291933110969423</v>
      </c>
      <c r="N1131" s="29">
        <v>12463.377107060611</v>
      </c>
      <c r="O1131" s="28">
        <v>-0.11961493201368947</v>
      </c>
      <c r="P1131" s="29">
        <v>13346.033699988697</v>
      </c>
      <c r="Q1131" s="28">
        <v>-0.1778402970953179</v>
      </c>
      <c r="R1131" s="29">
        <v>4627.0411230350492</v>
      </c>
      <c r="S1131" s="29">
        <v>4168.4844620856293</v>
      </c>
      <c r="T1131" s="28">
        <v>0.11000560638289844</v>
      </c>
      <c r="U1131" s="29">
        <v>3504.8803293857363</v>
      </c>
      <c r="V1131" s="28">
        <v>0.32017092972928474</v>
      </c>
      <c r="W1131" s="29">
        <v>3927.0946669127047</v>
      </c>
      <c r="X1131" s="28">
        <v>0.17823518796724325</v>
      </c>
      <c r="Y1131" s="27">
        <v>30420.20592939428</v>
      </c>
      <c r="Z1131" s="45">
        <v>4.0213790304318175</v>
      </c>
      <c r="AA1131" s="29">
        <v>4623.1267669093086</v>
      </c>
      <c r="AB1131" s="29">
        <v>3.9143561257402624</v>
      </c>
      <c r="AC1131" s="30">
        <v>2.7727528057306512</v>
      </c>
      <c r="AD1131" s="30">
        <v>3.6923630041291657</v>
      </c>
      <c r="AE1131" s="28">
        <v>-0.24905736444930127</v>
      </c>
      <c r="AF1131" s="30">
        <v>3.5509383897255136</v>
      </c>
      <c r="AG1131" s="28">
        <v>-0.21914927790538655</v>
      </c>
      <c r="AH1131" s="30">
        <v>3.5413664919008143</v>
      </c>
      <c r="AI1131" s="28">
        <v>-0.21703873008568869</v>
      </c>
      <c r="AJ1131" s="30">
        <v>6.5753094687147122</v>
      </c>
      <c r="AK1131" s="30">
        <v>13.186197806102234</v>
      </c>
      <c r="AL1131" s="28">
        <v>-0.50134909506121406</v>
      </c>
      <c r="AM1131" s="30">
        <v>12.627159867351031</v>
      </c>
      <c r="AN1131" s="28">
        <v>-0.47927249375246062</v>
      </c>
      <c r="AO1131" s="30">
        <v>12.03515589861629</v>
      </c>
      <c r="AP1131" s="28">
        <v>-0.45365813919612868</v>
      </c>
    </row>
    <row r="1132" spans="1:42" s="2" customFormat="1" x14ac:dyDescent="0.25">
      <c r="A1132" s="83" t="s">
        <v>199</v>
      </c>
      <c r="B1132" s="83" t="s">
        <v>249</v>
      </c>
      <c r="C1132" s="26" t="s">
        <v>208</v>
      </c>
      <c r="D1132" s="26"/>
      <c r="E1132" s="26"/>
      <c r="F1132" s="26"/>
      <c r="G1132" s="27">
        <v>163.94976328611375</v>
      </c>
      <c r="H1132" s="28">
        <v>-1</v>
      </c>
      <c r="I1132" s="27">
        <v>389.43757904410359</v>
      </c>
      <c r="J1132" s="28">
        <v>-1</v>
      </c>
      <c r="K1132" s="26"/>
      <c r="L1132" s="26"/>
      <c r="M1132" s="26"/>
      <c r="N1132" s="29">
        <v>15.947020863998176</v>
      </c>
      <c r="O1132" s="28">
        <v>-1</v>
      </c>
      <c r="P1132" s="29">
        <v>26.50279521132336</v>
      </c>
      <c r="Q1132" s="28">
        <v>-1</v>
      </c>
      <c r="R1132" s="26"/>
      <c r="S1132" s="26"/>
      <c r="T1132" s="26"/>
      <c r="U1132" s="29">
        <v>3.6435804098971154</v>
      </c>
      <c r="V1132" s="28">
        <v>-1</v>
      </c>
      <c r="W1132" s="29">
        <v>8.6554356055348887</v>
      </c>
      <c r="X1132" s="28">
        <v>-1</v>
      </c>
      <c r="Y1132" s="26"/>
      <c r="Z1132" s="26"/>
      <c r="AA1132" s="26"/>
      <c r="AB1132" s="26"/>
      <c r="AC1132" s="26"/>
      <c r="AD1132" s="26"/>
      <c r="AE1132" s="26"/>
      <c r="AF1132" s="30">
        <v>10.280902287915417</v>
      </c>
      <c r="AG1132" s="28">
        <v>-1</v>
      </c>
      <c r="AH1132" s="30">
        <v>14.6942077595542</v>
      </c>
      <c r="AI1132" s="28">
        <v>-1</v>
      </c>
      <c r="AJ1132" s="26"/>
      <c r="AK1132" s="26"/>
      <c r="AL1132" s="26"/>
      <c r="AM1132" s="30">
        <v>44.996883516217842</v>
      </c>
      <c r="AN1132" s="28">
        <v>-1</v>
      </c>
      <c r="AO1132" s="30">
        <v>44.993411861913692</v>
      </c>
      <c r="AP1132" s="28">
        <v>-1</v>
      </c>
    </row>
    <row r="1133" spans="1:42" s="2" customFormat="1" x14ac:dyDescent="0.25">
      <c r="A1133" s="83" t="s">
        <v>199</v>
      </c>
      <c r="B1133" s="83" t="s">
        <v>249</v>
      </c>
      <c r="C1133" s="26" t="s">
        <v>223</v>
      </c>
      <c r="D1133" s="27">
        <v>834036.66597225901</v>
      </c>
      <c r="E1133" s="27">
        <v>808100.5133312369</v>
      </c>
      <c r="F1133" s="28">
        <v>3.2095206243720073E-2</v>
      </c>
      <c r="G1133" s="27">
        <v>623824.88328497647</v>
      </c>
      <c r="H1133" s="28">
        <v>0.33697242338320338</v>
      </c>
      <c r="I1133" s="27">
        <v>556578.24793762574</v>
      </c>
      <c r="J1133" s="28">
        <v>0.49850747682422419</v>
      </c>
      <c r="K1133" s="29">
        <v>260904.75780384988</v>
      </c>
      <c r="L1133" s="29">
        <v>250661.61208714405</v>
      </c>
      <c r="M1133" s="28">
        <v>4.0864437244362464E-2</v>
      </c>
      <c r="N1133" s="29">
        <v>205579.2512502138</v>
      </c>
      <c r="O1133" s="28">
        <v>0.26912008978132973</v>
      </c>
      <c r="P1133" s="29">
        <v>202530.41698243079</v>
      </c>
      <c r="Q1133" s="28">
        <v>0.28822505622196476</v>
      </c>
      <c r="R1133" s="29">
        <v>179582.63193351883</v>
      </c>
      <c r="S1133" s="29">
        <v>173816.35943176993</v>
      </c>
      <c r="T1133" s="28">
        <v>3.317450969862476E-2</v>
      </c>
      <c r="U1133" s="29">
        <v>133043.35805762958</v>
      </c>
      <c r="V1133" s="28">
        <v>0.34980531576578305</v>
      </c>
      <c r="W1133" s="29">
        <v>121427.16461466838</v>
      </c>
      <c r="X1133" s="28">
        <v>0.47893292660994313</v>
      </c>
      <c r="Y1133" s="27">
        <v>827659.90101851395</v>
      </c>
      <c r="Z1133" s="45">
        <v>6376.7649537450061</v>
      </c>
      <c r="AA1133" s="29">
        <v>176731.0578369931</v>
      </c>
      <c r="AB1133" s="29">
        <v>2851.5740965257355</v>
      </c>
      <c r="AC1133" s="30">
        <v>3.1967093010978891</v>
      </c>
      <c r="AD1133" s="30">
        <v>3.2238702472331333</v>
      </c>
      <c r="AE1133" s="28">
        <v>-8.424950153795718E-3</v>
      </c>
      <c r="AF1133" s="30">
        <v>3.0344739534327285</v>
      </c>
      <c r="AG1133" s="28">
        <v>5.3464076526882988E-2</v>
      </c>
      <c r="AH1133" s="30">
        <v>2.7481217697088338</v>
      </c>
      <c r="AI1133" s="28">
        <v>0.16323422649374941</v>
      </c>
      <c r="AJ1133" s="30">
        <v>4.644305838445546</v>
      </c>
      <c r="AK1133" s="30">
        <v>4.6491625757956898</v>
      </c>
      <c r="AL1133" s="28">
        <v>-1.0446477770918964E-3</v>
      </c>
      <c r="AM1133" s="30">
        <v>4.6888840780368612</v>
      </c>
      <c r="AN1133" s="28">
        <v>-9.5072172502885209E-3</v>
      </c>
      <c r="AO1133" s="30">
        <v>4.5836386751172746</v>
      </c>
      <c r="AP1133" s="28">
        <v>1.3235590243534887E-2</v>
      </c>
    </row>
    <row r="1134" spans="1:42" s="2" customFormat="1" x14ac:dyDescent="0.25">
      <c r="A1134" s="83" t="s">
        <v>199</v>
      </c>
      <c r="B1134" s="83" t="s">
        <v>249</v>
      </c>
      <c r="C1134" s="26" t="s">
        <v>207</v>
      </c>
      <c r="D1134" s="26"/>
      <c r="E1134" s="26"/>
      <c r="F1134" s="26"/>
      <c r="G1134" s="26"/>
      <c r="H1134" s="26"/>
      <c r="I1134" s="27">
        <v>31.31326515674591</v>
      </c>
      <c r="J1134" s="28">
        <v>-1</v>
      </c>
      <c r="K1134" s="26"/>
      <c r="L1134" s="26"/>
      <c r="M1134" s="26"/>
      <c r="N1134" s="26"/>
      <c r="O1134" s="26"/>
      <c r="P1134" s="29">
        <v>15.73530912399292</v>
      </c>
      <c r="Q1134" s="28">
        <v>-1</v>
      </c>
      <c r="R1134" s="26"/>
      <c r="S1134" s="26"/>
      <c r="T1134" s="26"/>
      <c r="U1134" s="26"/>
      <c r="V1134" s="26"/>
      <c r="W1134" s="29">
        <v>3.4428856363296507</v>
      </c>
      <c r="X1134" s="28">
        <v>-1</v>
      </c>
      <c r="Y1134" s="26"/>
      <c r="Z1134" s="26"/>
      <c r="AA1134" s="26"/>
      <c r="AB1134" s="26"/>
      <c r="AC1134" s="26"/>
      <c r="AD1134" s="26"/>
      <c r="AE1134" s="26"/>
      <c r="AF1134" s="26"/>
      <c r="AG1134" s="26"/>
      <c r="AH1134" s="30">
        <v>1.99</v>
      </c>
      <c r="AI1134" s="28">
        <v>-1</v>
      </c>
      <c r="AJ1134" s="26"/>
      <c r="AK1134" s="26"/>
      <c r="AL1134" s="26"/>
      <c r="AM1134" s="26"/>
      <c r="AN1134" s="26"/>
      <c r="AO1134" s="30">
        <v>9.0950639853747717</v>
      </c>
      <c r="AP1134" s="28">
        <v>-1</v>
      </c>
    </row>
    <row r="1135" spans="1:42" s="2" customFormat="1" x14ac:dyDescent="0.25">
      <c r="A1135" s="83" t="s">
        <v>199</v>
      </c>
      <c r="B1135" s="83" t="s">
        <v>249</v>
      </c>
      <c r="C1135" s="26" t="s">
        <v>209</v>
      </c>
      <c r="D1135" s="26"/>
      <c r="E1135" s="27">
        <v>39.18691949129105</v>
      </c>
      <c r="F1135" s="28">
        <v>-1</v>
      </c>
      <c r="G1135" s="27">
        <v>15.887653350830078</v>
      </c>
      <c r="H1135" s="28">
        <v>-1</v>
      </c>
      <c r="I1135" s="27">
        <v>438.5487393963337</v>
      </c>
      <c r="J1135" s="28">
        <v>-1</v>
      </c>
      <c r="K1135" s="26"/>
      <c r="L1135" s="29">
        <v>1.5251364396357303</v>
      </c>
      <c r="M1135" s="28">
        <v>-1</v>
      </c>
      <c r="N1135" s="29">
        <v>0.61280914074900394</v>
      </c>
      <c r="O1135" s="28">
        <v>-1</v>
      </c>
      <c r="P1135" s="29">
        <v>9.4289161142399536</v>
      </c>
      <c r="Q1135" s="28">
        <v>-1</v>
      </c>
      <c r="R1135" s="26"/>
      <c r="S1135" s="29">
        <v>1.3999392962229766</v>
      </c>
      <c r="T1135" s="28">
        <v>-1</v>
      </c>
      <c r="U1135" s="29">
        <v>0.56741619110207608</v>
      </c>
      <c r="V1135" s="28">
        <v>-1</v>
      </c>
      <c r="W1135" s="29">
        <v>9.9194292170693217</v>
      </c>
      <c r="X1135" s="28">
        <v>-1</v>
      </c>
      <c r="Y1135" s="26"/>
      <c r="Z1135" s="26"/>
      <c r="AA1135" s="26"/>
      <c r="AB1135" s="26"/>
      <c r="AC1135" s="26"/>
      <c r="AD1135" s="30">
        <v>25.694041839725902</v>
      </c>
      <c r="AE1135" s="28">
        <v>-1</v>
      </c>
      <c r="AF1135" s="30">
        <v>25.92594054881663</v>
      </c>
      <c r="AG1135" s="28">
        <v>-1</v>
      </c>
      <c r="AH1135" s="30">
        <v>46.511044756673421</v>
      </c>
      <c r="AI1135" s="28">
        <v>-1</v>
      </c>
      <c r="AJ1135" s="26"/>
      <c r="AK1135" s="30">
        <v>27.991870502540358</v>
      </c>
      <c r="AL1135" s="28">
        <v>-1</v>
      </c>
      <c r="AM1135" s="30">
        <v>27.99999999995056</v>
      </c>
      <c r="AN1135" s="28">
        <v>-1</v>
      </c>
      <c r="AO1135" s="30">
        <v>44.211086121939402</v>
      </c>
      <c r="AP1135" s="28">
        <v>-1</v>
      </c>
    </row>
    <row r="1136" spans="1:42" s="2" customFormat="1" x14ac:dyDescent="0.25">
      <c r="A1136" s="83" t="s">
        <v>199</v>
      </c>
      <c r="B1136" s="83" t="s">
        <v>249</v>
      </c>
      <c r="C1136" s="26" t="s">
        <v>206</v>
      </c>
      <c r="D1136" s="27">
        <v>4003.0754872322082</v>
      </c>
      <c r="E1136" s="27">
        <v>3142.5033687555788</v>
      </c>
      <c r="F1136" s="28">
        <v>0.27384922703119113</v>
      </c>
      <c r="G1136" s="27">
        <v>1792.361002984047</v>
      </c>
      <c r="H1136" s="28">
        <v>1.2334091628682002</v>
      </c>
      <c r="I1136" s="27">
        <v>2792.2256466722488</v>
      </c>
      <c r="J1136" s="28">
        <v>0.43365042578240054</v>
      </c>
      <c r="K1136" s="29">
        <v>1004.5155697094157</v>
      </c>
      <c r="L1136" s="29">
        <v>794.34267803490536</v>
      </c>
      <c r="M1136" s="28">
        <v>0.26458718319711733</v>
      </c>
      <c r="N1136" s="29">
        <v>465.87496106955558</v>
      </c>
      <c r="O1136" s="28">
        <v>1.1561913681800997</v>
      </c>
      <c r="P1136" s="29">
        <v>786.28263671956324</v>
      </c>
      <c r="Q1136" s="28">
        <v>0.27755023804205881</v>
      </c>
      <c r="R1136" s="29">
        <v>221.3552746467212</v>
      </c>
      <c r="S1136" s="29">
        <v>179.25286121337274</v>
      </c>
      <c r="T1136" s="28">
        <v>0.23487721840730935</v>
      </c>
      <c r="U1136" s="29">
        <v>110.87055771449396</v>
      </c>
      <c r="V1136" s="28">
        <v>0.99651989860770518</v>
      </c>
      <c r="W1136" s="29">
        <v>230.78803312103904</v>
      </c>
      <c r="X1136" s="28">
        <v>-4.0871956603446308E-2</v>
      </c>
      <c r="Y1136" s="27">
        <v>4003.0754872322082</v>
      </c>
      <c r="Z1136" s="26"/>
      <c r="AA1136" s="29">
        <v>221.3552746467212</v>
      </c>
      <c r="AB1136" s="26"/>
      <c r="AC1136" s="30">
        <v>3.9850805780842302</v>
      </c>
      <c r="AD1136" s="30">
        <v>3.9561054135095701</v>
      </c>
      <c r="AE1136" s="28">
        <v>7.324163930443761E-3</v>
      </c>
      <c r="AF1136" s="30">
        <v>3.8473005693827056</v>
      </c>
      <c r="AG1136" s="28">
        <v>3.5812124947552836E-2</v>
      </c>
      <c r="AH1136" s="30">
        <v>3.5511729704749011</v>
      </c>
      <c r="AI1136" s="28">
        <v>0.12218712273857568</v>
      </c>
      <c r="AJ1136" s="30">
        <v>18.084391680392709</v>
      </c>
      <c r="AK1136" s="30">
        <v>17.531119712588104</v>
      </c>
      <c r="AL1136" s="28">
        <v>3.1559419870216945E-2</v>
      </c>
      <c r="AM1136" s="30">
        <v>16.166248641046874</v>
      </c>
      <c r="AN1136" s="28">
        <v>0.11865109104381701</v>
      </c>
      <c r="AO1136" s="30">
        <v>12.098658708217505</v>
      </c>
      <c r="AP1136" s="28">
        <v>0.49474351798267091</v>
      </c>
    </row>
    <row r="1137" spans="1:42" s="2" customFormat="1" x14ac:dyDescent="0.25">
      <c r="A1137" s="83" t="s">
        <v>199</v>
      </c>
      <c r="B1137" s="83" t="s">
        <v>249</v>
      </c>
      <c r="C1137" s="26" t="s">
        <v>211</v>
      </c>
      <c r="D1137" s="27">
        <v>294.84749903321267</v>
      </c>
      <c r="E1137" s="27">
        <v>174.34275841474533</v>
      </c>
      <c r="F1137" s="28">
        <v>0.69119441331654097</v>
      </c>
      <c r="G1137" s="27">
        <v>118.48979133367538</v>
      </c>
      <c r="H1137" s="28">
        <v>1.4883789203653999</v>
      </c>
      <c r="I1137" s="27">
        <v>358.38597956061363</v>
      </c>
      <c r="J1137" s="28">
        <v>-0.17729064235520611</v>
      </c>
      <c r="K1137" s="29">
        <v>5.6982120275497437</v>
      </c>
      <c r="L1137" s="29">
        <v>2.2766209840774536</v>
      </c>
      <c r="M1137" s="28">
        <v>1.5029251980908049</v>
      </c>
      <c r="N1137" s="29">
        <v>3.4051450490951538</v>
      </c>
      <c r="O1137" s="28">
        <v>0.6734124230813382</v>
      </c>
      <c r="P1137" s="29">
        <v>9.2938180759295506</v>
      </c>
      <c r="Q1137" s="28">
        <v>-0.38688147529939476</v>
      </c>
      <c r="R1137" s="29">
        <v>7.3731818859003582</v>
      </c>
      <c r="S1137" s="29">
        <v>4.3597073197035314</v>
      </c>
      <c r="T1137" s="28">
        <v>0.69121029124536482</v>
      </c>
      <c r="U1137" s="29">
        <v>2.9628124051453657</v>
      </c>
      <c r="V1137" s="28">
        <v>1.4885753391256658</v>
      </c>
      <c r="W1137" s="29">
        <v>8.9616447430500603</v>
      </c>
      <c r="X1137" s="28">
        <v>-0.17725126388005816</v>
      </c>
      <c r="Y1137" s="27">
        <v>294.84749903321267</v>
      </c>
      <c r="Z1137" s="26"/>
      <c r="AA1137" s="29">
        <v>7.3731818859003582</v>
      </c>
      <c r="AB1137" s="26"/>
      <c r="AC1137" s="30">
        <v>51.743862391866521</v>
      </c>
      <c r="AD1137" s="30">
        <v>76.57961497943127</v>
      </c>
      <c r="AE1137" s="28">
        <v>-0.32431284218698997</v>
      </c>
      <c r="AF1137" s="30">
        <v>34.797281650354826</v>
      </c>
      <c r="AG1137" s="28">
        <v>0.48700875291903417</v>
      </c>
      <c r="AH1137" s="30">
        <v>38.561759723790217</v>
      </c>
      <c r="AI1137" s="28">
        <v>0.34184390864153857</v>
      </c>
      <c r="AJ1137" s="30">
        <v>39.989180193295624</v>
      </c>
      <c r="AK1137" s="30">
        <v>39.989555635262455</v>
      </c>
      <c r="AL1137" s="28">
        <v>-9.3885005938922077E-6</v>
      </c>
      <c r="AM1137" s="30">
        <v>39.992336716256553</v>
      </c>
      <c r="AN1137" s="28">
        <v>-7.8928195252101841E-5</v>
      </c>
      <c r="AO1137" s="30">
        <v>39.991094250700947</v>
      </c>
      <c r="AP1137" s="28">
        <v>-4.7862091327718998E-5</v>
      </c>
    </row>
    <row r="1138" spans="1:42" s="2" customFormat="1" x14ac:dyDescent="0.25">
      <c r="A1138" s="83" t="s">
        <v>199</v>
      </c>
      <c r="B1138" s="83" t="s">
        <v>249</v>
      </c>
      <c r="C1138" s="26" t="s">
        <v>204</v>
      </c>
      <c r="D1138" s="27">
        <v>133035.42752005815</v>
      </c>
      <c r="E1138" s="27">
        <v>206933.94510469676</v>
      </c>
      <c r="F1138" s="28">
        <v>-0.35711162587293344</v>
      </c>
      <c r="G1138" s="27">
        <v>213945.48018789769</v>
      </c>
      <c r="H1138" s="28">
        <v>-0.37818070564884221</v>
      </c>
      <c r="I1138" s="27">
        <v>209304.97218508125</v>
      </c>
      <c r="J1138" s="28">
        <v>-0.36439432789766957</v>
      </c>
      <c r="K1138" s="29">
        <v>42662.608358369282</v>
      </c>
      <c r="L1138" s="29">
        <v>69769.006956542886</v>
      </c>
      <c r="M1138" s="28">
        <v>-0.38851633096995924</v>
      </c>
      <c r="N1138" s="29">
        <v>73325.158692215511</v>
      </c>
      <c r="O1138" s="28">
        <v>-0.41817230103180791</v>
      </c>
      <c r="P1138" s="29">
        <v>69885.485952925461</v>
      </c>
      <c r="Q1138" s="28">
        <v>-0.38953549829922313</v>
      </c>
      <c r="R1138" s="29">
        <v>21408.977949117052</v>
      </c>
      <c r="S1138" s="29">
        <v>37709.007924632817</v>
      </c>
      <c r="T1138" s="28">
        <v>-0.43225825532440026</v>
      </c>
      <c r="U1138" s="29">
        <v>38704.054875932059</v>
      </c>
      <c r="V1138" s="28">
        <v>-0.44685439244687181</v>
      </c>
      <c r="W1138" s="29">
        <v>43010.199032716846</v>
      </c>
      <c r="X1138" s="28">
        <v>-0.50223485520651168</v>
      </c>
      <c r="Y1138" s="27">
        <v>132312.04596345933</v>
      </c>
      <c r="Z1138" s="45">
        <v>723.38155659881568</v>
      </c>
      <c r="AA1138" s="29">
        <v>20732.044034556075</v>
      </c>
      <c r="AB1138" s="29">
        <v>676.93391456097686</v>
      </c>
      <c r="AC1138" s="30">
        <v>3.1183144359704884</v>
      </c>
      <c r="AD1138" s="30">
        <v>2.9659866770583387</v>
      </c>
      <c r="AE1138" s="28">
        <v>5.1358207402073738E-2</v>
      </c>
      <c r="AF1138" s="30">
        <v>2.9177636162499159</v>
      </c>
      <c r="AG1138" s="28">
        <v>6.8734430234047683E-2</v>
      </c>
      <c r="AH1138" s="30">
        <v>2.9949705483348588</v>
      </c>
      <c r="AI1138" s="28">
        <v>4.1183672976085287E-2</v>
      </c>
      <c r="AJ1138" s="30">
        <v>6.2140018003776207</v>
      </c>
      <c r="AK1138" s="30">
        <v>5.4876528578605326</v>
      </c>
      <c r="AL1138" s="28">
        <v>0.13236058499521583</v>
      </c>
      <c r="AM1138" s="30">
        <v>5.5277278020019223</v>
      </c>
      <c r="AN1138" s="28">
        <v>0.12415119248946328</v>
      </c>
      <c r="AO1138" s="30">
        <v>4.8664032460270148</v>
      </c>
      <c r="AP1138" s="28">
        <v>0.27691880146816855</v>
      </c>
    </row>
    <row r="1139" spans="1:42" s="2" customFormat="1" x14ac:dyDescent="0.25">
      <c r="A1139" s="83" t="s">
        <v>199</v>
      </c>
      <c r="B1139" s="83" t="s">
        <v>249</v>
      </c>
      <c r="C1139" s="26" t="s">
        <v>227</v>
      </c>
      <c r="D1139" s="27">
        <v>1013875.5079924726</v>
      </c>
      <c r="E1139" s="27">
        <v>1120961.421645093</v>
      </c>
      <c r="F1139" s="28">
        <v>-9.5530418429087396E-2</v>
      </c>
      <c r="G1139" s="27">
        <v>1020904.0437646175</v>
      </c>
      <c r="H1139" s="28">
        <v>-6.8846193871727182E-3</v>
      </c>
      <c r="I1139" s="27">
        <v>991692.74803654198</v>
      </c>
      <c r="J1139" s="28">
        <v>2.2368581397666173E-2</v>
      </c>
      <c r="K1139" s="29">
        <v>373399.27018675557</v>
      </c>
      <c r="L1139" s="29">
        <v>414814.54356769228</v>
      </c>
      <c r="M1139" s="28">
        <v>-9.9840456471792627E-2</v>
      </c>
      <c r="N1139" s="29">
        <v>394285.94575490541</v>
      </c>
      <c r="O1139" s="28">
        <v>-5.2973421429363683E-2</v>
      </c>
      <c r="P1139" s="29">
        <v>389552.13087205339</v>
      </c>
      <c r="Q1139" s="28">
        <v>-4.1465209416613732E-2</v>
      </c>
      <c r="R1139" s="29">
        <v>244858.24761948211</v>
      </c>
      <c r="S1139" s="29">
        <v>281660.70172310347</v>
      </c>
      <c r="T1139" s="28">
        <v>-0.13066236744592549</v>
      </c>
      <c r="U1139" s="29">
        <v>261693.48677006003</v>
      </c>
      <c r="V1139" s="28">
        <v>-6.4331899728824346E-2</v>
      </c>
      <c r="W1139" s="29">
        <v>253379.78560207633</v>
      </c>
      <c r="X1139" s="28">
        <v>-3.3631483120666085E-2</v>
      </c>
      <c r="Y1139" s="27">
        <v>980961.49718251638</v>
      </c>
      <c r="Z1139" s="45">
        <v>32914.010809956228</v>
      </c>
      <c r="AA1139" s="29">
        <v>234345.68161974376</v>
      </c>
      <c r="AB1139" s="29">
        <v>10512.565999738354</v>
      </c>
      <c r="AC1139" s="30">
        <v>2.7152584082057336</v>
      </c>
      <c r="AD1139" s="30">
        <v>2.7023194799392729</v>
      </c>
      <c r="AE1139" s="28">
        <v>4.7880823723890223E-3</v>
      </c>
      <c r="AF1139" s="30">
        <v>2.5892478663168688</v>
      </c>
      <c r="AG1139" s="28">
        <v>4.8666851686204632E-2</v>
      </c>
      <c r="AH1139" s="30">
        <v>2.5457253842163139</v>
      </c>
      <c r="AI1139" s="28">
        <v>6.6595173635199234E-2</v>
      </c>
      <c r="AJ1139" s="30">
        <v>4.1406630891521736</v>
      </c>
      <c r="AK1139" s="30">
        <v>3.9798289743206485</v>
      </c>
      <c r="AL1139" s="28">
        <v>4.0412318184848452E-2</v>
      </c>
      <c r="AM1139" s="30">
        <v>3.9011442598938144</v>
      </c>
      <c r="AN1139" s="28">
        <v>6.1397070526399526E-2</v>
      </c>
      <c r="AO1139" s="30">
        <v>3.9138589752931559</v>
      </c>
      <c r="AP1139" s="28">
        <v>5.7948974475256786E-2</v>
      </c>
    </row>
    <row r="1140" spans="1:42" s="2" customFormat="1" x14ac:dyDescent="0.25">
      <c r="A1140" s="83" t="s">
        <v>199</v>
      </c>
      <c r="B1140" s="83" t="s">
        <v>249</v>
      </c>
      <c r="C1140" s="26" t="s">
        <v>205</v>
      </c>
      <c r="D1140" s="27">
        <v>83217.087972514622</v>
      </c>
      <c r="E1140" s="27">
        <v>97816.236326727871</v>
      </c>
      <c r="F1140" s="28">
        <v>-0.14925076758677222</v>
      </c>
      <c r="G1140" s="27">
        <v>78863.850733696221</v>
      </c>
      <c r="H1140" s="28">
        <v>5.5199399957253037E-2</v>
      </c>
      <c r="I1140" s="27">
        <v>67062.068508405689</v>
      </c>
      <c r="J1140" s="28">
        <v>0.24089652799904362</v>
      </c>
      <c r="K1140" s="29">
        <v>16876.456436321205</v>
      </c>
      <c r="L1140" s="29">
        <v>20655.712373706599</v>
      </c>
      <c r="M1140" s="28">
        <v>-0.18296420229960916</v>
      </c>
      <c r="N1140" s="29">
        <v>17078.791472551507</v>
      </c>
      <c r="O1140" s="28">
        <v>-1.1847151864081782E-2</v>
      </c>
      <c r="P1140" s="29">
        <v>17016.399349177253</v>
      </c>
      <c r="Q1140" s="28">
        <v>-8.2240026214954846E-3</v>
      </c>
      <c r="R1140" s="29">
        <v>5046.0314146625578</v>
      </c>
      <c r="S1140" s="29">
        <v>6180.4965430116381</v>
      </c>
      <c r="T1140" s="28">
        <v>-0.18355566101429724</v>
      </c>
      <c r="U1140" s="29">
        <v>4997.5133112521762</v>
      </c>
      <c r="V1140" s="28">
        <v>9.7084490602837303E-3</v>
      </c>
      <c r="W1140" s="29">
        <v>5130.5131890098082</v>
      </c>
      <c r="X1140" s="28">
        <v>-1.6466534873786267E-2</v>
      </c>
      <c r="Y1140" s="27">
        <v>82469.06060266064</v>
      </c>
      <c r="Z1140" s="45">
        <v>748.02736985397848</v>
      </c>
      <c r="AA1140" s="29">
        <v>4952.252195630982</v>
      </c>
      <c r="AB1140" s="29">
        <v>93.779219031575849</v>
      </c>
      <c r="AC1140" s="30">
        <v>4.9309574131579135</v>
      </c>
      <c r="AD1140" s="30">
        <v>4.7355537566083505</v>
      </c>
      <c r="AE1140" s="28">
        <v>4.1263105983514993E-2</v>
      </c>
      <c r="AF1140" s="30">
        <v>4.617648201890848</v>
      </c>
      <c r="AG1140" s="28">
        <v>6.7850385644097067E-2</v>
      </c>
      <c r="AH1140" s="30">
        <v>3.9410257794430619</v>
      </c>
      <c r="AI1140" s="28">
        <v>0.25118628730582593</v>
      </c>
      <c r="AJ1140" s="30">
        <v>16.491591338632119</v>
      </c>
      <c r="AK1140" s="30">
        <v>15.826598339793566</v>
      </c>
      <c r="AL1140" s="28">
        <v>4.2017430692388877E-2</v>
      </c>
      <c r="AM1140" s="30">
        <v>15.780618444002926</v>
      </c>
      <c r="AN1140" s="28">
        <v>4.5053550794099791E-2</v>
      </c>
      <c r="AO1140" s="30">
        <v>13.071220370714748</v>
      </c>
      <c r="AP1140" s="28">
        <v>0.26167189221141879</v>
      </c>
    </row>
    <row r="1141" spans="1:42" s="2" customFormat="1" x14ac:dyDescent="0.25">
      <c r="A1141" s="83" t="s">
        <v>199</v>
      </c>
      <c r="B1141" s="83" t="s">
        <v>249</v>
      </c>
      <c r="C1141" s="26" t="s">
        <v>210</v>
      </c>
      <c r="D1141" s="27">
        <v>31.624876127243041</v>
      </c>
      <c r="E1141" s="27">
        <v>35.323168194293977</v>
      </c>
      <c r="F1141" s="28">
        <v>-0.10469876446836808</v>
      </c>
      <c r="G1141" s="27">
        <v>59.793213804960253</v>
      </c>
      <c r="H1141" s="28">
        <v>-0.47109589676179031</v>
      </c>
      <c r="I1141" s="27">
        <v>61.172265195846556</v>
      </c>
      <c r="J1141" s="28">
        <v>-0.4830193711808094</v>
      </c>
      <c r="K1141" s="29">
        <v>14.792463088337847</v>
      </c>
      <c r="L1141" s="29">
        <v>16.523595727075296</v>
      </c>
      <c r="M1141" s="28">
        <v>-0.10476730775377441</v>
      </c>
      <c r="N1141" s="29">
        <v>22.786058992778642</v>
      </c>
      <c r="O1141" s="28">
        <v>-0.35081081405846115</v>
      </c>
      <c r="P1141" s="29">
        <v>25.108734821863607</v>
      </c>
      <c r="Q1141" s="28">
        <v>-0.41086386099162564</v>
      </c>
      <c r="R1141" s="29">
        <v>6.3363715842906387</v>
      </c>
      <c r="S1141" s="29">
        <v>7.0782895110395252</v>
      </c>
      <c r="T1141" s="28">
        <v>-0.10481599058526325</v>
      </c>
      <c r="U1141" s="29">
        <v>9.8838089437027392</v>
      </c>
      <c r="V1141" s="28">
        <v>-0.35891399556769815</v>
      </c>
      <c r="W1141" s="29">
        <v>10.478910140938293</v>
      </c>
      <c r="X1141" s="28">
        <v>-0.39532150776480718</v>
      </c>
      <c r="Y1141" s="27">
        <v>31.624876127243041</v>
      </c>
      <c r="Z1141" s="26"/>
      <c r="AA1141" s="29">
        <v>6.3363715842906387</v>
      </c>
      <c r="AB1141" s="26"/>
      <c r="AC1141" s="30">
        <v>2.1379046841885048</v>
      </c>
      <c r="AD1141" s="30">
        <v>2.1377410085393223</v>
      </c>
      <c r="AE1141" s="28">
        <v>7.6564770254536945E-5</v>
      </c>
      <c r="AF1141" s="30">
        <v>2.6241138857715551</v>
      </c>
      <c r="AG1141" s="28">
        <v>-0.18528509917933408</v>
      </c>
      <c r="AH1141" s="30">
        <v>2.4362942071689084</v>
      </c>
      <c r="AI1141" s="28">
        <v>-0.12247680189953196</v>
      </c>
      <c r="AJ1141" s="30">
        <v>4.9910071886643417</v>
      </c>
      <c r="AK1141" s="30">
        <v>4.9903536919764075</v>
      </c>
      <c r="AL1141" s="28">
        <v>1.309519782104493E-4</v>
      </c>
      <c r="AM1141" s="30">
        <v>6.0496124667662903</v>
      </c>
      <c r="AN1141" s="28">
        <v>-0.17498728784982928</v>
      </c>
      <c r="AO1141" s="30">
        <v>5.8376552879161467</v>
      </c>
      <c r="AP1141" s="28">
        <v>-0.14503221884381443</v>
      </c>
    </row>
    <row r="1142" spans="1:42" s="2" customFormat="1" x14ac:dyDescent="0.25">
      <c r="A1142" s="83" t="s">
        <v>199</v>
      </c>
      <c r="B1142" s="83" t="s">
        <v>250</v>
      </c>
      <c r="C1142" s="26" t="s">
        <v>221</v>
      </c>
      <c r="D1142" s="27">
        <v>1787522.5281520654</v>
      </c>
      <c r="E1142" s="27">
        <v>1985301.8647097182</v>
      </c>
      <c r="F1142" s="28">
        <v>-9.9621795593573981E-2</v>
      </c>
      <c r="G1142" s="27">
        <v>1678541.7710887694</v>
      </c>
      <c r="H1142" s="28">
        <v>6.4925853464228439E-2</v>
      </c>
      <c r="I1142" s="27">
        <v>1686577.818997737</v>
      </c>
      <c r="J1142" s="28">
        <v>5.9851794573176333E-2</v>
      </c>
      <c r="K1142" s="29">
        <v>617306.13549712277</v>
      </c>
      <c r="L1142" s="29">
        <v>718076.89739359508</v>
      </c>
      <c r="M1142" s="28">
        <v>-0.14033422083657071</v>
      </c>
      <c r="N1142" s="29">
        <v>646514.25618747179</v>
      </c>
      <c r="O1142" s="28">
        <v>-4.5177844743271141E-2</v>
      </c>
      <c r="P1142" s="29">
        <v>645394.69186370051</v>
      </c>
      <c r="Q1142" s="28">
        <v>-4.3521517484853604E-2</v>
      </c>
      <c r="R1142" s="29">
        <v>381091.22995883768</v>
      </c>
      <c r="S1142" s="29">
        <v>436949.01667467214</v>
      </c>
      <c r="T1142" s="28">
        <v>-0.12783593642327168</v>
      </c>
      <c r="U1142" s="29">
        <v>377588.88878624019</v>
      </c>
      <c r="V1142" s="28">
        <v>9.2755408768932963E-3</v>
      </c>
      <c r="W1142" s="29">
        <v>381542.83114965353</v>
      </c>
      <c r="X1142" s="28">
        <v>-1.1836185978258405E-3</v>
      </c>
      <c r="Y1142" s="26"/>
      <c r="Z1142" s="26"/>
      <c r="AA1142" s="26"/>
      <c r="AB1142" s="26"/>
      <c r="AC1142" s="30">
        <v>2.8956824262123293</v>
      </c>
      <c r="AD1142" s="30">
        <v>2.7647482768430116</v>
      </c>
      <c r="AE1142" s="28">
        <v>4.7358434207553868E-2</v>
      </c>
      <c r="AF1142" s="30">
        <v>2.5962950623660142</v>
      </c>
      <c r="AG1142" s="28">
        <v>0.11531330478804756</v>
      </c>
      <c r="AH1142" s="30">
        <v>2.6132502176728805</v>
      </c>
      <c r="AI1142" s="28">
        <v>0.10807698651641438</v>
      </c>
      <c r="AJ1142" s="30">
        <v>4.6905370358303413</v>
      </c>
      <c r="AK1142" s="30">
        <v>4.5435549433627935</v>
      </c>
      <c r="AL1142" s="28">
        <v>3.2349579635271852E-2</v>
      </c>
      <c r="AM1142" s="30">
        <v>4.4454215177900052</v>
      </c>
      <c r="AN1142" s="28">
        <v>5.5138869747090431E-2</v>
      </c>
      <c r="AO1142" s="30">
        <v>4.420415432563078</v>
      </c>
      <c r="AP1142" s="28">
        <v>6.1107741430230102E-2</v>
      </c>
    </row>
    <row r="1143" spans="1:42" s="2" customFormat="1" x14ac:dyDescent="0.25">
      <c r="A1143" s="83" t="s">
        <v>199</v>
      </c>
      <c r="B1143" s="83" t="s">
        <v>250</v>
      </c>
      <c r="C1143" s="26" t="s">
        <v>167</v>
      </c>
      <c r="D1143" s="27">
        <v>950675.56281774282</v>
      </c>
      <c r="E1143" s="27">
        <v>1056507.2820650912</v>
      </c>
      <c r="F1143" s="28">
        <v>-0.10017131073671871</v>
      </c>
      <c r="G1143" s="27">
        <v>917390.3226033008</v>
      </c>
      <c r="H1143" s="28">
        <v>3.6282528160955181E-2</v>
      </c>
      <c r="I1143" s="27">
        <v>951049.46095383877</v>
      </c>
      <c r="J1143" s="28">
        <v>-3.9314268231745175E-4</v>
      </c>
      <c r="K1143" s="29">
        <v>370748.16021283669</v>
      </c>
      <c r="L1143" s="29">
        <v>429088.60030850017</v>
      </c>
      <c r="M1143" s="28">
        <v>-0.13596362162434211</v>
      </c>
      <c r="N1143" s="29">
        <v>390171.87967391359</v>
      </c>
      <c r="O1143" s="28">
        <v>-4.9782468888609502E-2</v>
      </c>
      <c r="P1143" s="29">
        <v>398676.35806465708</v>
      </c>
      <c r="Q1143" s="28">
        <v>-7.0052305051133745E-2</v>
      </c>
      <c r="R1143" s="29">
        <v>231882.36788416785</v>
      </c>
      <c r="S1143" s="29">
        <v>265635.73699363787</v>
      </c>
      <c r="T1143" s="28">
        <v>-0.12706637100669341</v>
      </c>
      <c r="U1143" s="29">
        <v>234622.01395046234</v>
      </c>
      <c r="V1143" s="28">
        <v>-1.1676850011495222E-2</v>
      </c>
      <c r="W1143" s="29">
        <v>240544.52935849185</v>
      </c>
      <c r="X1143" s="28">
        <v>-3.6010635940984075E-2</v>
      </c>
      <c r="Y1143" s="26"/>
      <c r="Z1143" s="26"/>
      <c r="AA1143" s="26"/>
      <c r="AB1143" s="26"/>
      <c r="AC1143" s="30">
        <v>2.5642084434673529</v>
      </c>
      <c r="AD1143" s="30">
        <v>2.4622124225754267</v>
      </c>
      <c r="AE1143" s="28">
        <v>4.1424541585750062E-2</v>
      </c>
      <c r="AF1143" s="30">
        <v>2.3512466438381217</v>
      </c>
      <c r="AG1143" s="28">
        <v>9.0573994092596435E-2</v>
      </c>
      <c r="AH1143" s="30">
        <v>2.3855175801510611</v>
      </c>
      <c r="AI1143" s="28">
        <v>7.4906538020556676E-2</v>
      </c>
      <c r="AJ1143" s="30">
        <v>4.09981824617486</v>
      </c>
      <c r="AK1143" s="30">
        <v>3.9772784114902251</v>
      </c>
      <c r="AL1143" s="28">
        <v>3.0809971545019681E-2</v>
      </c>
      <c r="AM1143" s="30">
        <v>3.9100777764059127</v>
      </c>
      <c r="AN1143" s="28">
        <v>4.8526009102395407E-2</v>
      </c>
      <c r="AO1143" s="30">
        <v>3.9537355660932816</v>
      </c>
      <c r="AP1143" s="28">
        <v>3.6948014767189889E-2</v>
      </c>
    </row>
    <row r="1144" spans="1:42" s="2" customFormat="1" x14ac:dyDescent="0.25">
      <c r="A1144" s="83" t="s">
        <v>199</v>
      </c>
      <c r="B1144" s="83" t="s">
        <v>250</v>
      </c>
      <c r="C1144" s="26" t="s">
        <v>168</v>
      </c>
      <c r="D1144" s="27">
        <v>703308.74436971894</v>
      </c>
      <c r="E1144" s="27">
        <v>768628.63342193479</v>
      </c>
      <c r="F1144" s="28">
        <v>-8.4982377980653279E-2</v>
      </c>
      <c r="G1144" s="27">
        <v>640382.29366544844</v>
      </c>
      <c r="H1144" s="28">
        <v>9.8263882881722595E-2</v>
      </c>
      <c r="I1144" s="27">
        <v>608927.0374270808</v>
      </c>
      <c r="J1144" s="28">
        <v>0.15499674204225231</v>
      </c>
      <c r="K1144" s="29">
        <v>214241.68813373658</v>
      </c>
      <c r="L1144" s="29">
        <v>246224.28697074921</v>
      </c>
      <c r="M1144" s="28">
        <v>-0.12989213708561609</v>
      </c>
      <c r="N1144" s="29">
        <v>221985.95351883004</v>
      </c>
      <c r="O1144" s="28">
        <v>-3.4886285651567359E-2</v>
      </c>
      <c r="P1144" s="29">
        <v>206791.4397208645</v>
      </c>
      <c r="Q1144" s="28">
        <v>3.6027837626783445E-2</v>
      </c>
      <c r="R1144" s="29">
        <v>135816.88892682464</v>
      </c>
      <c r="S1144" s="29">
        <v>154481.7031140319</v>
      </c>
      <c r="T1144" s="28">
        <v>-0.12082216735680133</v>
      </c>
      <c r="U1144" s="29">
        <v>129397.95850635343</v>
      </c>
      <c r="V1144" s="28">
        <v>4.9606118168827533E-2</v>
      </c>
      <c r="W1144" s="29">
        <v>123785.7308300305</v>
      </c>
      <c r="X1144" s="28">
        <v>9.7193416528065402E-2</v>
      </c>
      <c r="Y1144" s="26"/>
      <c r="Z1144" s="26"/>
      <c r="AA1144" s="26"/>
      <c r="AB1144" s="26"/>
      <c r="AC1144" s="30">
        <v>3.282781938922601</v>
      </c>
      <c r="AD1144" s="30">
        <v>3.1216605107409485</v>
      </c>
      <c r="AE1144" s="28">
        <v>5.16140136402626E-2</v>
      </c>
      <c r="AF1144" s="30">
        <v>2.8847874539554041</v>
      </c>
      <c r="AG1144" s="28">
        <v>0.13796319185370021</v>
      </c>
      <c r="AH1144" s="30">
        <v>2.944643348143595</v>
      </c>
      <c r="AI1144" s="28">
        <v>0.11483176425837113</v>
      </c>
      <c r="AJ1144" s="30">
        <v>5.1783599957781927</v>
      </c>
      <c r="AK1144" s="30">
        <v>4.9755318457006226</v>
      </c>
      <c r="AL1144" s="28">
        <v>4.0765119462120372E-2</v>
      </c>
      <c r="AM1144" s="30">
        <v>4.9489366065540032</v>
      </c>
      <c r="AN1144" s="28">
        <v>4.6358118412823925E-2</v>
      </c>
      <c r="AO1144" s="30">
        <v>4.9192021838380962</v>
      </c>
      <c r="AP1144" s="28">
        <v>5.2682894960396721E-2</v>
      </c>
    </row>
    <row r="1145" spans="1:42" s="2" customFormat="1" x14ac:dyDescent="0.25">
      <c r="A1145" s="83" t="s">
        <v>199</v>
      </c>
      <c r="B1145" s="83" t="s">
        <v>250</v>
      </c>
      <c r="C1145" s="26" t="s">
        <v>192</v>
      </c>
      <c r="D1145" s="27">
        <v>133538.22096460342</v>
      </c>
      <c r="E1145" s="27">
        <v>160165.94922269223</v>
      </c>
      <c r="F1145" s="28">
        <v>-0.16625086909743866</v>
      </c>
      <c r="G1145" s="27">
        <v>120769.15482002019</v>
      </c>
      <c r="H1145" s="28">
        <v>0.10573118743451257</v>
      </c>
      <c r="I1145" s="27">
        <v>126601.32061681747</v>
      </c>
      <c r="J1145" s="28">
        <v>5.4793270038483846E-2</v>
      </c>
      <c r="K1145" s="29">
        <v>32316.287150549419</v>
      </c>
      <c r="L1145" s="29">
        <v>42764.0101143457</v>
      </c>
      <c r="M1145" s="28">
        <v>-0.24431111431926883</v>
      </c>
      <c r="N1145" s="29">
        <v>34356.422994728106</v>
      </c>
      <c r="O1145" s="28">
        <v>-5.9381497442028232E-2</v>
      </c>
      <c r="P1145" s="29">
        <v>39926.894078179015</v>
      </c>
      <c r="Q1145" s="28">
        <v>-0.19061354766858693</v>
      </c>
      <c r="R1145" s="29">
        <v>13391.973147845294</v>
      </c>
      <c r="S1145" s="29">
        <v>16831.576567002368</v>
      </c>
      <c r="T1145" s="28">
        <v>-0.20435420327174098</v>
      </c>
      <c r="U1145" s="29">
        <v>13568.91632942447</v>
      </c>
      <c r="V1145" s="28">
        <v>-1.3040332572135551E-2</v>
      </c>
      <c r="W1145" s="29">
        <v>17212.570961131227</v>
      </c>
      <c r="X1145" s="28">
        <v>-0.22196555191629777</v>
      </c>
      <c r="Y1145" s="26"/>
      <c r="Z1145" s="26"/>
      <c r="AA1145" s="26"/>
      <c r="AB1145" s="26"/>
      <c r="AC1145" s="30">
        <v>4.13222658724683</v>
      </c>
      <c r="AD1145" s="30">
        <v>3.7453444799593911</v>
      </c>
      <c r="AE1145" s="28">
        <v>0.10329680203184773</v>
      </c>
      <c r="AF1145" s="30">
        <v>3.5151841866236153</v>
      </c>
      <c r="AG1145" s="28">
        <v>0.1755362927983278</v>
      </c>
      <c r="AH1145" s="30">
        <v>3.170828173334125</v>
      </c>
      <c r="AI1145" s="28">
        <v>0.30320104444568335</v>
      </c>
      <c r="AJ1145" s="30">
        <v>9.9715120012833278</v>
      </c>
      <c r="AK1145" s="30">
        <v>9.5158019562285787</v>
      </c>
      <c r="AL1145" s="28">
        <v>4.7889820232803769E-2</v>
      </c>
      <c r="AM1145" s="30">
        <v>8.9004274098241609</v>
      </c>
      <c r="AN1145" s="28">
        <v>0.12034080411429675</v>
      </c>
      <c r="AO1145" s="30">
        <v>7.3551662272128757</v>
      </c>
      <c r="AP1145" s="28">
        <v>0.3557153833438072</v>
      </c>
    </row>
    <row r="1146" spans="1:42" s="2" customFormat="1" x14ac:dyDescent="0.25">
      <c r="A1146" s="83" t="s">
        <v>199</v>
      </c>
      <c r="B1146" s="83" t="s">
        <v>250</v>
      </c>
      <c r="C1146" s="26" t="s">
        <v>224</v>
      </c>
      <c r="D1146" s="27">
        <v>55927.815772849324</v>
      </c>
      <c r="E1146" s="27">
        <v>82643.311491249799</v>
      </c>
      <c r="F1146" s="28">
        <v>-0.32326264807562904</v>
      </c>
      <c r="G1146" s="27">
        <v>62652.907574634548</v>
      </c>
      <c r="H1146" s="28">
        <v>-0.10733886202765668</v>
      </c>
      <c r="I1146" s="27">
        <v>69039.264405950307</v>
      </c>
      <c r="J1146" s="28">
        <v>-0.18991292485397546</v>
      </c>
      <c r="K1146" s="29">
        <v>15115.076827676046</v>
      </c>
      <c r="L1146" s="29">
        <v>23025.142910037186</v>
      </c>
      <c r="M1146" s="28">
        <v>-0.34354036859910048</v>
      </c>
      <c r="N1146" s="29">
        <v>18480.015727957849</v>
      </c>
      <c r="O1146" s="28">
        <v>-0.18208528335779983</v>
      </c>
      <c r="P1146" s="29">
        <v>22679.793264104228</v>
      </c>
      <c r="Q1146" s="28">
        <v>-0.33354432945387613</v>
      </c>
      <c r="R1146" s="29">
        <v>8870.5842355742243</v>
      </c>
      <c r="S1146" s="29">
        <v>11516.55472425723</v>
      </c>
      <c r="T1146" s="28">
        <v>-0.2297536504654312</v>
      </c>
      <c r="U1146" s="29">
        <v>9346.0345444444283</v>
      </c>
      <c r="V1146" s="28">
        <v>-5.0871875832389939E-2</v>
      </c>
      <c r="W1146" s="29">
        <v>12769.563650338809</v>
      </c>
      <c r="X1146" s="28">
        <v>-0.30533380164960722</v>
      </c>
      <c r="Y1146" s="26"/>
      <c r="Z1146" s="26"/>
      <c r="AA1146" s="26"/>
      <c r="AB1146" s="26"/>
      <c r="AC1146" s="30">
        <v>3.700134402919093</v>
      </c>
      <c r="AD1146" s="30">
        <v>3.5892637806484009</v>
      </c>
      <c r="AE1146" s="28">
        <v>3.088951635944219E-2</v>
      </c>
      <c r="AF1146" s="30">
        <v>3.390305966019763</v>
      </c>
      <c r="AG1146" s="28">
        <v>9.1386571007061712E-2</v>
      </c>
      <c r="AH1146" s="30">
        <v>3.0440870250444547</v>
      </c>
      <c r="AI1146" s="28">
        <v>0.21551531624331852</v>
      </c>
      <c r="AJ1146" s="30">
        <v>6.3048627111344846</v>
      </c>
      <c r="AK1146" s="30">
        <v>7.1760446999985881</v>
      </c>
      <c r="AL1146" s="28">
        <v>-0.12140141614004646</v>
      </c>
      <c r="AM1146" s="30">
        <v>6.7036888507840331</v>
      </c>
      <c r="AN1146" s="28">
        <v>-5.9493533862763272E-2</v>
      </c>
      <c r="AO1146" s="30">
        <v>5.4065484378644779</v>
      </c>
      <c r="AP1146" s="28">
        <v>0.16615300567339966</v>
      </c>
    </row>
    <row r="1147" spans="1:42" s="2" customFormat="1" x14ac:dyDescent="0.25">
      <c r="A1147" s="83" t="s">
        <v>199</v>
      </c>
      <c r="B1147" s="83" t="s">
        <v>250</v>
      </c>
      <c r="C1147" s="26" t="s">
        <v>208</v>
      </c>
      <c r="D1147" s="27">
        <v>10.593441724777222</v>
      </c>
      <c r="E1147" s="27">
        <v>84.866645336151123</v>
      </c>
      <c r="F1147" s="28">
        <v>-0.87517543926925234</v>
      </c>
      <c r="G1147" s="27">
        <v>32.081280326843263</v>
      </c>
      <c r="H1147" s="28">
        <v>-0.66979367354259223</v>
      </c>
      <c r="I1147" s="26"/>
      <c r="J1147" s="26"/>
      <c r="K1147" s="29">
        <v>1.2611240148544312</v>
      </c>
      <c r="L1147" s="29">
        <v>10.103172063827515</v>
      </c>
      <c r="M1147" s="28">
        <v>-0.87517543926925234</v>
      </c>
      <c r="N1147" s="29">
        <v>3.8192000389099121</v>
      </c>
      <c r="O1147" s="28">
        <v>-0.66979367354259212</v>
      </c>
      <c r="P1147" s="26"/>
      <c r="Q1147" s="26"/>
      <c r="R1147" s="29">
        <v>0.36824820692533677</v>
      </c>
      <c r="S1147" s="29">
        <v>2.9425284298806176</v>
      </c>
      <c r="T1147" s="28">
        <v>-0.87485313542398735</v>
      </c>
      <c r="U1147" s="29">
        <v>1.1075679794139859</v>
      </c>
      <c r="V1147" s="28">
        <v>-0.66751638385196288</v>
      </c>
      <c r="W1147" s="26"/>
      <c r="X1147" s="26"/>
      <c r="Y1147" s="26"/>
      <c r="Z1147" s="26"/>
      <c r="AA1147" s="26"/>
      <c r="AB1147" s="26"/>
      <c r="AC1147" s="30">
        <v>8.4</v>
      </c>
      <c r="AD1147" s="30">
        <v>8.4</v>
      </c>
      <c r="AE1147" s="28">
        <v>0</v>
      </c>
      <c r="AF1147" s="30">
        <v>8.4</v>
      </c>
      <c r="AG1147" s="28">
        <v>0</v>
      </c>
      <c r="AH1147" s="26"/>
      <c r="AI1147" s="26"/>
      <c r="AJ1147" s="30">
        <v>28.767123710462677</v>
      </c>
      <c r="AK1147" s="30">
        <v>28.841401997803054</v>
      </c>
      <c r="AL1147" s="28">
        <v>-2.5754048761580631E-3</v>
      </c>
      <c r="AM1147" s="30">
        <v>28.965518074852135</v>
      </c>
      <c r="AN1147" s="28">
        <v>-6.8493290496918014E-3</v>
      </c>
      <c r="AO1147" s="26"/>
      <c r="AP1147" s="26"/>
    </row>
    <row r="1148" spans="1:42" s="2" customFormat="1" x14ac:dyDescent="0.25">
      <c r="A1148" s="83" t="s">
        <v>199</v>
      </c>
      <c r="B1148" s="83" t="s">
        <v>250</v>
      </c>
      <c r="C1148" s="26" t="s">
        <v>223</v>
      </c>
      <c r="D1148" s="27">
        <v>538882.93612709758</v>
      </c>
      <c r="E1148" s="27">
        <v>582858.13848226541</v>
      </c>
      <c r="F1148" s="28">
        <v>-7.5447522221577176E-2</v>
      </c>
      <c r="G1148" s="27">
        <v>458051.87862520694</v>
      </c>
      <c r="H1148" s="28">
        <v>0.17646703632020089</v>
      </c>
      <c r="I1148" s="27">
        <v>403731.38608536363</v>
      </c>
      <c r="J1148" s="28">
        <v>0.33475611433676833</v>
      </c>
      <c r="K1148" s="29">
        <v>162613.74177252533</v>
      </c>
      <c r="L1148" s="29">
        <v>187693.97317317795</v>
      </c>
      <c r="M1148" s="28">
        <v>-0.13362299799318572</v>
      </c>
      <c r="N1148" s="29">
        <v>159762.29280384345</v>
      </c>
      <c r="O1148" s="28">
        <v>1.7848072399554892E-2</v>
      </c>
      <c r="P1148" s="29">
        <v>137604.00688979772</v>
      </c>
      <c r="Q1148" s="28">
        <v>0.18175150163146808</v>
      </c>
      <c r="R1148" s="29">
        <v>110135.05671473774</v>
      </c>
      <c r="S1148" s="29">
        <v>124966.69656319312</v>
      </c>
      <c r="T1148" s="28">
        <v>-0.11868473966546216</v>
      </c>
      <c r="U1148" s="29">
        <v>99087.737708715751</v>
      </c>
      <c r="V1148" s="28">
        <v>0.11149027378642304</v>
      </c>
      <c r="W1148" s="29">
        <v>84413.015104320119</v>
      </c>
      <c r="X1148" s="28">
        <v>0.30471653664579523</v>
      </c>
      <c r="Y1148" s="26"/>
      <c r="Z1148" s="26"/>
      <c r="AA1148" s="26"/>
      <c r="AB1148" s="26"/>
      <c r="AC1148" s="30">
        <v>3.3138831334495831</v>
      </c>
      <c r="AD1148" s="30">
        <v>3.1053641660858489</v>
      </c>
      <c r="AE1148" s="28">
        <v>6.7147991736686258E-2</v>
      </c>
      <c r="AF1148" s="30">
        <v>2.8670837817006309</v>
      </c>
      <c r="AG1148" s="28">
        <v>0.15583756379938432</v>
      </c>
      <c r="AH1148" s="30">
        <v>2.9340089377535215</v>
      </c>
      <c r="AI1148" s="28">
        <v>0.12947274659187621</v>
      </c>
      <c r="AJ1148" s="30">
        <v>4.8929283027734334</v>
      </c>
      <c r="AK1148" s="30">
        <v>4.6641077544009963</v>
      </c>
      <c r="AL1148" s="28">
        <v>4.905987606236685E-2</v>
      </c>
      <c r="AM1148" s="30">
        <v>4.6226898425284837</v>
      </c>
      <c r="AN1148" s="28">
        <v>5.8459137309791201E-2</v>
      </c>
      <c r="AO1148" s="30">
        <v>4.7828096838671188</v>
      </c>
      <c r="AP1148" s="28">
        <v>2.3023834562716422E-2</v>
      </c>
    </row>
    <row r="1149" spans="1:42" s="2" customFormat="1" x14ac:dyDescent="0.25">
      <c r="A1149" s="83" t="s">
        <v>199</v>
      </c>
      <c r="B1149" s="83" t="s">
        <v>250</v>
      </c>
      <c r="C1149" s="26" t="s">
        <v>207</v>
      </c>
      <c r="D1149" s="27">
        <v>5411.0339500725267</v>
      </c>
      <c r="E1149" s="27">
        <v>3754.0338628196714</v>
      </c>
      <c r="F1149" s="28">
        <v>0.44139188611587943</v>
      </c>
      <c r="G1149" s="27">
        <v>2734.4890851414202</v>
      </c>
      <c r="H1149" s="28">
        <v>0.97880985500173723</v>
      </c>
      <c r="I1149" s="27">
        <v>2039.1159059119225</v>
      </c>
      <c r="J1149" s="28">
        <v>1.6536176459535943</v>
      </c>
      <c r="K1149" s="29">
        <v>1130.8846818208694</v>
      </c>
      <c r="L1149" s="29">
        <v>1060.5782951116562</v>
      </c>
      <c r="M1149" s="28">
        <v>6.6290614312271498E-2</v>
      </c>
      <c r="N1149" s="29">
        <v>815.2360645532608</v>
      </c>
      <c r="O1149" s="28">
        <v>0.38718676833878801</v>
      </c>
      <c r="P1149" s="29">
        <v>734.95708453655243</v>
      </c>
      <c r="Q1149" s="28">
        <v>0.53870845742507556</v>
      </c>
      <c r="R1149" s="29">
        <v>247.43756838240617</v>
      </c>
      <c r="S1149" s="29">
        <v>232.05453097043031</v>
      </c>
      <c r="T1149" s="28">
        <v>6.6290614312271526E-2</v>
      </c>
      <c r="U1149" s="29">
        <v>178.37365092425344</v>
      </c>
      <c r="V1149" s="28">
        <v>0.38718676833878785</v>
      </c>
      <c r="W1149" s="29">
        <v>160.80861009659768</v>
      </c>
      <c r="X1149" s="28">
        <v>0.53870845742507512</v>
      </c>
      <c r="Y1149" s="26"/>
      <c r="Z1149" s="26"/>
      <c r="AA1149" s="26"/>
      <c r="AB1149" s="26"/>
      <c r="AC1149" s="30">
        <v>4.7847795951750518</v>
      </c>
      <c r="AD1149" s="30">
        <v>3.5396103051726624</v>
      </c>
      <c r="AE1149" s="28">
        <v>0.35178146254765463</v>
      </c>
      <c r="AF1149" s="30">
        <v>3.3542297796159031</v>
      </c>
      <c r="AG1149" s="28">
        <v>0.42649129891243248</v>
      </c>
      <c r="AH1149" s="30">
        <v>2.7744693517686732</v>
      </c>
      <c r="AI1149" s="28">
        <v>0.72457468024465399</v>
      </c>
      <c r="AJ1149" s="30">
        <v>21.868279685443568</v>
      </c>
      <c r="AK1149" s="30">
        <v>16.1773779943906</v>
      </c>
      <c r="AL1149" s="28">
        <v>0.35178146254765458</v>
      </c>
      <c r="AM1149" s="30">
        <v>15.330117822741791</v>
      </c>
      <c r="AN1149" s="28">
        <v>0.42649129891243243</v>
      </c>
      <c r="AO1149" s="30">
        <v>12.680390090350425</v>
      </c>
      <c r="AP1149" s="28">
        <v>0.72457468024465432</v>
      </c>
    </row>
    <row r="1150" spans="1:42" s="2" customFormat="1" x14ac:dyDescent="0.25">
      <c r="A1150" s="83" t="s">
        <v>199</v>
      </c>
      <c r="B1150" s="83" t="s">
        <v>250</v>
      </c>
      <c r="C1150" s="26" t="s">
        <v>209</v>
      </c>
      <c r="D1150" s="27">
        <v>45.409205532073976</v>
      </c>
      <c r="E1150" s="27">
        <v>18.231825256347655</v>
      </c>
      <c r="F1150" s="28">
        <v>1.4906560310665633</v>
      </c>
      <c r="G1150" s="26"/>
      <c r="H1150" s="26"/>
      <c r="I1150" s="27">
        <v>165.78898544311522</v>
      </c>
      <c r="J1150" s="28">
        <v>-0.72610239811344657</v>
      </c>
      <c r="K1150" s="29">
        <v>6.3068341016769409</v>
      </c>
      <c r="L1150" s="29">
        <v>2.5321979522705078</v>
      </c>
      <c r="M1150" s="28">
        <v>1.4906560310665629</v>
      </c>
      <c r="N1150" s="26"/>
      <c r="O1150" s="26"/>
      <c r="P1150" s="29">
        <v>23.026247978210449</v>
      </c>
      <c r="Q1150" s="28">
        <v>-0.72610239811344657</v>
      </c>
      <c r="R1150" s="29">
        <v>5.775799058658535</v>
      </c>
      <c r="S1150" s="29">
        <v>2.316961180662588</v>
      </c>
      <c r="T1150" s="28">
        <v>1.49283376297518</v>
      </c>
      <c r="U1150" s="26"/>
      <c r="V1150" s="26"/>
      <c r="W1150" s="29">
        <v>21.069016479029372</v>
      </c>
      <c r="X1150" s="28">
        <v>-0.72586290089015959</v>
      </c>
      <c r="Y1150" s="26"/>
      <c r="Z1150" s="26"/>
      <c r="AA1150" s="26"/>
      <c r="AB1150" s="26"/>
      <c r="AC1150" s="30">
        <v>7.2</v>
      </c>
      <c r="AD1150" s="30">
        <v>7.1999999999999993</v>
      </c>
      <c r="AE1150" s="28">
        <v>1.2335811384723962E-16</v>
      </c>
      <c r="AF1150" s="26"/>
      <c r="AG1150" s="26"/>
      <c r="AH1150" s="30">
        <v>7.1999999999999993</v>
      </c>
      <c r="AI1150" s="28">
        <v>1.2335811384723962E-16</v>
      </c>
      <c r="AJ1150" s="30">
        <v>7.8619780693375683</v>
      </c>
      <c r="AK1150" s="30">
        <v>7.8688522744838769</v>
      </c>
      <c r="AL1150" s="28">
        <v>-8.7359692449678601E-4</v>
      </c>
      <c r="AM1150" s="26"/>
      <c r="AN1150" s="26"/>
      <c r="AO1150" s="30">
        <v>7.8688526162637924</v>
      </c>
      <c r="AP1150" s="28">
        <v>-8.7364032108257174E-4</v>
      </c>
    </row>
    <row r="1151" spans="1:42" s="2" customFormat="1" x14ac:dyDescent="0.25">
      <c r="A1151" s="83" t="s">
        <v>199</v>
      </c>
      <c r="B1151" s="83" t="s">
        <v>250</v>
      </c>
      <c r="C1151" s="26" t="s">
        <v>206</v>
      </c>
      <c r="D1151" s="27">
        <v>6222.0454625427719</v>
      </c>
      <c r="E1151" s="27">
        <v>5752.486405814886</v>
      </c>
      <c r="F1151" s="28">
        <v>8.1627147567568933E-2</v>
      </c>
      <c r="G1151" s="27">
        <v>3332.8801284980773</v>
      </c>
      <c r="H1151" s="28">
        <v>0.86686746077083265</v>
      </c>
      <c r="I1151" s="27">
        <v>2867.6321317279339</v>
      </c>
      <c r="J1151" s="28">
        <v>1.169750224828729</v>
      </c>
      <c r="K1151" s="29">
        <v>1945.3235150575638</v>
      </c>
      <c r="L1151" s="29">
        <v>1794.9906352758408</v>
      </c>
      <c r="M1151" s="28">
        <v>8.3751344896916963E-2</v>
      </c>
      <c r="N1151" s="29">
        <v>1051.3370975498167</v>
      </c>
      <c r="O1151" s="28">
        <v>0.8503327996236586</v>
      </c>
      <c r="P1151" s="29">
        <v>1028.1889256562729</v>
      </c>
      <c r="Q1151" s="28">
        <v>0.89199034002034383</v>
      </c>
      <c r="R1151" s="29">
        <v>364.78139184999463</v>
      </c>
      <c r="S1151" s="29">
        <v>336.56074411422014</v>
      </c>
      <c r="T1151" s="28">
        <v>8.3850087181281965E-2</v>
      </c>
      <c r="U1151" s="29">
        <v>197.70156851237866</v>
      </c>
      <c r="V1151" s="28">
        <v>0.8451112684376838</v>
      </c>
      <c r="W1151" s="29">
        <v>195.79486948960866</v>
      </c>
      <c r="X1151" s="28">
        <v>0.86307941980754777</v>
      </c>
      <c r="Y1151" s="26"/>
      <c r="Z1151" s="26"/>
      <c r="AA1151" s="26"/>
      <c r="AB1151" s="26"/>
      <c r="AC1151" s="30">
        <v>3.1984630907824378</v>
      </c>
      <c r="AD1151" s="30">
        <v>3.2047445222079873</v>
      </c>
      <c r="AE1151" s="28">
        <v>-1.9600412394875527E-3</v>
      </c>
      <c r="AF1151" s="30">
        <v>3.1701346183498025</v>
      </c>
      <c r="AG1151" s="28">
        <v>8.9360471535374752E-3</v>
      </c>
      <c r="AH1151" s="30">
        <v>2.7890128556846498</v>
      </c>
      <c r="AI1151" s="28">
        <v>0.14680829966890765</v>
      </c>
      <c r="AJ1151" s="30">
        <v>17.056915735168314</v>
      </c>
      <c r="AK1151" s="30">
        <v>17.091970785109265</v>
      </c>
      <c r="AL1151" s="28">
        <v>-2.0509659407732641E-3</v>
      </c>
      <c r="AM1151" s="30">
        <v>16.858137007089027</v>
      </c>
      <c r="AN1151" s="28">
        <v>1.1791263055680349E-2</v>
      </c>
      <c r="AO1151" s="30">
        <v>14.646104564451454</v>
      </c>
      <c r="AP1151" s="28">
        <v>0.16460425774702592</v>
      </c>
    </row>
    <row r="1152" spans="1:42" s="2" customFormat="1" x14ac:dyDescent="0.25">
      <c r="A1152" s="83" t="s">
        <v>199</v>
      </c>
      <c r="B1152" s="83" t="s">
        <v>250</v>
      </c>
      <c r="C1152" s="26" t="s">
        <v>204</v>
      </c>
      <c r="D1152" s="27">
        <v>164425.80824262142</v>
      </c>
      <c r="E1152" s="27">
        <v>185770.49493966938</v>
      </c>
      <c r="F1152" s="28">
        <v>-0.11489815271246295</v>
      </c>
      <c r="G1152" s="27">
        <v>182330.4150402415</v>
      </c>
      <c r="H1152" s="28">
        <v>-9.8198683931413247E-2</v>
      </c>
      <c r="I1152" s="27">
        <v>205195.65134171725</v>
      </c>
      <c r="J1152" s="28">
        <v>-0.19868765654882631</v>
      </c>
      <c r="K1152" s="29">
        <v>51627.946361211245</v>
      </c>
      <c r="L1152" s="29">
        <v>58530.313797571274</v>
      </c>
      <c r="M1152" s="28">
        <v>-0.11792807843525425</v>
      </c>
      <c r="N1152" s="29">
        <v>62223.660714986589</v>
      </c>
      <c r="O1152" s="28">
        <v>-0.17028432965891643</v>
      </c>
      <c r="P1152" s="29">
        <v>69187.432831066777</v>
      </c>
      <c r="Q1152" s="28">
        <v>-0.25379589545879078</v>
      </c>
      <c r="R1152" s="29">
        <v>25681.832212086927</v>
      </c>
      <c r="S1152" s="29">
        <v>29515.006550838767</v>
      </c>
      <c r="T1152" s="28">
        <v>-0.12987204770391311</v>
      </c>
      <c r="U1152" s="29">
        <v>30310.22079763767</v>
      </c>
      <c r="V1152" s="28">
        <v>-0.15270058956190358</v>
      </c>
      <c r="W1152" s="29">
        <v>39372.715725710383</v>
      </c>
      <c r="X1152" s="28">
        <v>-0.34772515081257932</v>
      </c>
      <c r="Y1152" s="26"/>
      <c r="Z1152" s="26"/>
      <c r="AA1152" s="26"/>
      <c r="AB1152" s="26"/>
      <c r="AC1152" s="30">
        <v>3.1848217841598423</v>
      </c>
      <c r="AD1152" s="30">
        <v>3.173919340022024</v>
      </c>
      <c r="AE1152" s="28">
        <v>3.4350098316432375E-3</v>
      </c>
      <c r="AF1152" s="30">
        <v>2.9302424985151534</v>
      </c>
      <c r="AG1152" s="28">
        <v>8.6879937675360411E-2</v>
      </c>
      <c r="AH1152" s="30">
        <v>2.9657936845660733</v>
      </c>
      <c r="AI1152" s="28">
        <v>7.3851428281605208E-2</v>
      </c>
      <c r="AJ1152" s="30">
        <v>6.4024173542118179</v>
      </c>
      <c r="AK1152" s="30">
        <v>6.2941031241068828</v>
      </c>
      <c r="AL1152" s="28">
        <v>1.72088426212916E-2</v>
      </c>
      <c r="AM1152" s="30">
        <v>6.0154763060799619</v>
      </c>
      <c r="AN1152" s="28">
        <v>6.4324257705207319E-2</v>
      </c>
      <c r="AO1152" s="30">
        <v>5.2116204726951185</v>
      </c>
      <c r="AP1152" s="28">
        <v>0.22848879494498089</v>
      </c>
    </row>
    <row r="1153" spans="1:42" s="2" customFormat="1" x14ac:dyDescent="0.25">
      <c r="A1153" s="83" t="s">
        <v>199</v>
      </c>
      <c r="B1153" s="83" t="s">
        <v>250</v>
      </c>
      <c r="C1153" s="26" t="s">
        <v>227</v>
      </c>
      <c r="D1153" s="27">
        <v>950675.56281774282</v>
      </c>
      <c r="E1153" s="27">
        <v>1056507.2820650912</v>
      </c>
      <c r="F1153" s="28">
        <v>-0.10017131073671871</v>
      </c>
      <c r="G1153" s="27">
        <v>917390.3226033008</v>
      </c>
      <c r="H1153" s="28">
        <v>3.6282528160955181E-2</v>
      </c>
      <c r="I1153" s="27">
        <v>951049.46095383877</v>
      </c>
      <c r="J1153" s="28">
        <v>-3.9314268231745175E-4</v>
      </c>
      <c r="K1153" s="29">
        <v>370748.16021283669</v>
      </c>
      <c r="L1153" s="29">
        <v>429088.60030850017</v>
      </c>
      <c r="M1153" s="28">
        <v>-0.13596362162434211</v>
      </c>
      <c r="N1153" s="29">
        <v>390171.87967391359</v>
      </c>
      <c r="O1153" s="28">
        <v>-4.9782468888609502E-2</v>
      </c>
      <c r="P1153" s="29">
        <v>398676.35806465708</v>
      </c>
      <c r="Q1153" s="28">
        <v>-7.0052305051133745E-2</v>
      </c>
      <c r="R1153" s="29">
        <v>231882.36788416785</v>
      </c>
      <c r="S1153" s="29">
        <v>265635.73699363787</v>
      </c>
      <c r="T1153" s="28">
        <v>-0.12706637100669341</v>
      </c>
      <c r="U1153" s="29">
        <v>234622.01395046234</v>
      </c>
      <c r="V1153" s="28">
        <v>-1.1676850011495222E-2</v>
      </c>
      <c r="W1153" s="29">
        <v>240544.52935849185</v>
      </c>
      <c r="X1153" s="28">
        <v>-3.6010635940984075E-2</v>
      </c>
      <c r="Y1153" s="26"/>
      <c r="Z1153" s="26"/>
      <c r="AA1153" s="26"/>
      <c r="AB1153" s="26"/>
      <c r="AC1153" s="30">
        <v>2.5642084434673529</v>
      </c>
      <c r="AD1153" s="30">
        <v>2.4622124225754267</v>
      </c>
      <c r="AE1153" s="28">
        <v>4.1424541585750062E-2</v>
      </c>
      <c r="AF1153" s="30">
        <v>2.3512466438381217</v>
      </c>
      <c r="AG1153" s="28">
        <v>9.0573994092596435E-2</v>
      </c>
      <c r="AH1153" s="30">
        <v>2.3855175801510611</v>
      </c>
      <c r="AI1153" s="28">
        <v>7.4906538020556676E-2</v>
      </c>
      <c r="AJ1153" s="30">
        <v>4.09981824617486</v>
      </c>
      <c r="AK1153" s="30">
        <v>3.9772784114902251</v>
      </c>
      <c r="AL1153" s="28">
        <v>3.0809971545019681E-2</v>
      </c>
      <c r="AM1153" s="30">
        <v>3.9100777764059127</v>
      </c>
      <c r="AN1153" s="28">
        <v>4.8526009102395407E-2</v>
      </c>
      <c r="AO1153" s="30">
        <v>3.9537355660932816</v>
      </c>
      <c r="AP1153" s="28">
        <v>3.6948014767189889E-2</v>
      </c>
    </row>
    <row r="1154" spans="1:42" s="2" customFormat="1" x14ac:dyDescent="0.25">
      <c r="A1154" s="83" t="s">
        <v>199</v>
      </c>
      <c r="B1154" s="83" t="s">
        <v>250</v>
      </c>
      <c r="C1154" s="26" t="s">
        <v>205</v>
      </c>
      <c r="D1154" s="27">
        <v>65921.32313188196</v>
      </c>
      <c r="E1154" s="27">
        <v>67913.018992215395</v>
      </c>
      <c r="F1154" s="28">
        <v>-2.9327158325294526E-2</v>
      </c>
      <c r="G1154" s="27">
        <v>52016.796751419308</v>
      </c>
      <c r="H1154" s="28">
        <v>0.267308393611978</v>
      </c>
      <c r="I1154" s="27">
        <v>52489.519187784201</v>
      </c>
      <c r="J1154" s="28">
        <v>0.25589497011860074</v>
      </c>
      <c r="K1154" s="29">
        <v>14117.434167878404</v>
      </c>
      <c r="L1154" s="29">
        <v>16870.662903904915</v>
      </c>
      <c r="M1154" s="28">
        <v>-0.16319623903985678</v>
      </c>
      <c r="N1154" s="29">
        <v>14006.014904628271</v>
      </c>
      <c r="O1154" s="28">
        <v>7.9551010054483284E-3</v>
      </c>
      <c r="P1154" s="29">
        <v>15460.928555903756</v>
      </c>
      <c r="Q1154" s="28">
        <v>-8.6896099620894951E-2</v>
      </c>
      <c r="R1154" s="29">
        <v>3903.0259047730883</v>
      </c>
      <c r="S1154" s="29">
        <v>4741.1470780499449</v>
      </c>
      <c r="T1154" s="28">
        <v>-0.17677603320029878</v>
      </c>
      <c r="U1154" s="29">
        <v>3845.6989975639995</v>
      </c>
      <c r="V1154" s="28">
        <v>1.4906758757095065E-2</v>
      </c>
      <c r="W1154" s="29">
        <v>4065.3348147271809</v>
      </c>
      <c r="X1154" s="28">
        <v>-3.9925102691691798E-2</v>
      </c>
      <c r="Y1154" s="26"/>
      <c r="Z1154" s="26"/>
      <c r="AA1154" s="26"/>
      <c r="AB1154" s="26"/>
      <c r="AC1154" s="30">
        <v>4.6694974701474914</v>
      </c>
      <c r="AD1154" s="30">
        <v>4.0255098083013747</v>
      </c>
      <c r="AE1154" s="28">
        <v>0.15997667190329293</v>
      </c>
      <c r="AF1154" s="30">
        <v>3.7138898612931235</v>
      </c>
      <c r="AG1154" s="28">
        <v>0.25730639425091595</v>
      </c>
      <c r="AH1154" s="30">
        <v>3.3949784450521294</v>
      </c>
      <c r="AI1154" s="28">
        <v>0.37541299472839273</v>
      </c>
      <c r="AJ1154" s="30">
        <v>16.889799027791607</v>
      </c>
      <c r="AK1154" s="30">
        <v>14.324174693215451</v>
      </c>
      <c r="AL1154" s="28">
        <v>0.17911149434608245</v>
      </c>
      <c r="AM1154" s="30">
        <v>13.525966744763064</v>
      </c>
      <c r="AN1154" s="28">
        <v>0.24869440732071443</v>
      </c>
      <c r="AO1154" s="30">
        <v>12.911487387861484</v>
      </c>
      <c r="AP1154" s="28">
        <v>0.30812187011623965</v>
      </c>
    </row>
    <row r="1155" spans="1:42" s="2" customFormat="1" x14ac:dyDescent="0.25">
      <c r="A1155" s="83" t="s">
        <v>199</v>
      </c>
      <c r="B1155" s="83" t="s">
        <v>251</v>
      </c>
      <c r="C1155" s="26" t="s">
        <v>221</v>
      </c>
      <c r="D1155" s="27">
        <v>671265.86838476418</v>
      </c>
      <c r="E1155" s="27">
        <v>806636.44081580068</v>
      </c>
      <c r="F1155" s="28">
        <v>-0.16782104747725998</v>
      </c>
      <c r="G1155" s="27">
        <v>641291.72028118721</v>
      </c>
      <c r="H1155" s="28">
        <v>4.6740269920269986E-2</v>
      </c>
      <c r="I1155" s="27">
        <v>648034.61347143049</v>
      </c>
      <c r="J1155" s="28">
        <v>3.5848787133278444E-2</v>
      </c>
      <c r="K1155" s="29">
        <v>248549.22951121494</v>
      </c>
      <c r="L1155" s="29">
        <v>302638.17952901695</v>
      </c>
      <c r="M1155" s="28">
        <v>-0.17872480630824031</v>
      </c>
      <c r="N1155" s="29">
        <v>254008.90172246387</v>
      </c>
      <c r="O1155" s="28">
        <v>-2.1494019202580109E-2</v>
      </c>
      <c r="P1155" s="29">
        <v>246533.45560888876</v>
      </c>
      <c r="Q1155" s="28">
        <v>8.1764720222154835E-3</v>
      </c>
      <c r="R1155" s="29">
        <v>144173.8440441959</v>
      </c>
      <c r="S1155" s="29">
        <v>173084.2401451398</v>
      </c>
      <c r="T1155" s="28">
        <v>-0.16703078267958477</v>
      </c>
      <c r="U1155" s="29">
        <v>144234.54473104799</v>
      </c>
      <c r="V1155" s="28">
        <v>-4.2084707907724954E-4</v>
      </c>
      <c r="W1155" s="29">
        <v>142552.0519109754</v>
      </c>
      <c r="X1155" s="28">
        <v>1.1376841732403258E-2</v>
      </c>
      <c r="Y1155" s="26"/>
      <c r="Z1155" s="26"/>
      <c r="AA1155" s="26"/>
      <c r="AB1155" s="26"/>
      <c r="AC1155" s="30">
        <v>2.7007360662708293</v>
      </c>
      <c r="AD1155" s="30">
        <v>2.6653492367391816</v>
      </c>
      <c r="AE1155" s="28">
        <v>1.3276620205665949E-2</v>
      </c>
      <c r="AF1155" s="30">
        <v>2.5246820718979279</v>
      </c>
      <c r="AG1155" s="28">
        <v>6.9733134453857357E-2</v>
      </c>
      <c r="AH1155" s="30">
        <v>2.6285869066772842</v>
      </c>
      <c r="AI1155" s="28">
        <v>2.7447888220955417E-2</v>
      </c>
      <c r="AJ1155" s="30">
        <v>4.6559476362369194</v>
      </c>
      <c r="AK1155" s="30">
        <v>4.6603690788912706</v>
      </c>
      <c r="AL1155" s="28">
        <v>-9.4873229555524161E-4</v>
      </c>
      <c r="AM1155" s="30">
        <v>4.446172874029549</v>
      </c>
      <c r="AN1155" s="28">
        <v>4.7180972974011338E-2</v>
      </c>
      <c r="AO1155" s="30">
        <v>4.5459507933013263</v>
      </c>
      <c r="AP1155" s="28">
        <v>2.4196663786523742E-2</v>
      </c>
    </row>
    <row r="1156" spans="1:42" s="2" customFormat="1" x14ac:dyDescent="0.25">
      <c r="A1156" s="83" t="s">
        <v>199</v>
      </c>
      <c r="B1156" s="83" t="s">
        <v>251</v>
      </c>
      <c r="C1156" s="26" t="s">
        <v>167</v>
      </c>
      <c r="D1156" s="27">
        <v>328855.50025245786</v>
      </c>
      <c r="E1156" s="27">
        <v>406640.05500802869</v>
      </c>
      <c r="F1156" s="28">
        <v>-0.19128601277125801</v>
      </c>
      <c r="G1156" s="27">
        <v>319765.99086480378</v>
      </c>
      <c r="H1156" s="28">
        <v>2.8425503797547682E-2</v>
      </c>
      <c r="I1156" s="27">
        <v>330120.84897559998</v>
      </c>
      <c r="J1156" s="28">
        <v>-3.8329863959475088E-3</v>
      </c>
      <c r="K1156" s="29">
        <v>135256.23926398688</v>
      </c>
      <c r="L1156" s="29">
        <v>166496.30961404502</v>
      </c>
      <c r="M1156" s="28">
        <v>-0.18763220892088076</v>
      </c>
      <c r="N1156" s="29">
        <v>135955.12215518864</v>
      </c>
      <c r="O1156" s="28">
        <v>-5.1405410853443967E-3</v>
      </c>
      <c r="P1156" s="29">
        <v>134858.75989883192</v>
      </c>
      <c r="Q1156" s="28">
        <v>2.9473752053862544E-3</v>
      </c>
      <c r="R1156" s="29">
        <v>79343.034894105935</v>
      </c>
      <c r="S1156" s="29">
        <v>96639.723902139522</v>
      </c>
      <c r="T1156" s="28">
        <v>-0.17898115091418068</v>
      </c>
      <c r="U1156" s="29">
        <v>79253.307608093994</v>
      </c>
      <c r="V1156" s="28">
        <v>1.1321582495413397E-3</v>
      </c>
      <c r="W1156" s="29">
        <v>79040.892046156849</v>
      </c>
      <c r="X1156" s="28">
        <v>3.8226143471741963E-3</v>
      </c>
      <c r="Y1156" s="26"/>
      <c r="Z1156" s="26"/>
      <c r="AA1156" s="26"/>
      <c r="AB1156" s="26"/>
      <c r="AC1156" s="30">
        <v>2.4313517959834217</v>
      </c>
      <c r="AD1156" s="30">
        <v>2.4423367457853011</v>
      </c>
      <c r="AE1156" s="28">
        <v>-4.4977212175331734E-3</v>
      </c>
      <c r="AF1156" s="30">
        <v>2.3519966426847869</v>
      </c>
      <c r="AG1156" s="28">
        <v>3.3739484087039945E-2</v>
      </c>
      <c r="AH1156" s="30">
        <v>2.4479006719567153</v>
      </c>
      <c r="AI1156" s="28">
        <v>-6.7604360597137451E-3</v>
      </c>
      <c r="AJ1156" s="30">
        <v>4.1447305449225658</v>
      </c>
      <c r="AK1156" s="30">
        <v>4.2077940477127749</v>
      </c>
      <c r="AL1156" s="28">
        <v>-1.4987307381284135E-2</v>
      </c>
      <c r="AM1156" s="30">
        <v>4.0347336977535395</v>
      </c>
      <c r="AN1156" s="28">
        <v>2.7262480106250962E-2</v>
      </c>
      <c r="AO1156" s="30">
        <v>4.1765830373323984</v>
      </c>
      <c r="AP1156" s="28">
        <v>-7.626447774441234E-3</v>
      </c>
    </row>
    <row r="1157" spans="1:42" s="2" customFormat="1" x14ac:dyDescent="0.25">
      <c r="A1157" s="83" t="s">
        <v>199</v>
      </c>
      <c r="B1157" s="83" t="s">
        <v>251</v>
      </c>
      <c r="C1157" s="26" t="s">
        <v>168</v>
      </c>
      <c r="D1157" s="27">
        <v>280754.09890419006</v>
      </c>
      <c r="E1157" s="27">
        <v>339313.18132522493</v>
      </c>
      <c r="F1157" s="28">
        <v>-0.17258121889732056</v>
      </c>
      <c r="G1157" s="27">
        <v>281342.32934950234</v>
      </c>
      <c r="H1157" s="28">
        <v>-2.0907996556093714E-3</v>
      </c>
      <c r="I1157" s="27">
        <v>266067.94930126547</v>
      </c>
      <c r="J1157" s="28">
        <v>5.5196988744764759E-2</v>
      </c>
      <c r="K1157" s="29">
        <v>97909.098414675129</v>
      </c>
      <c r="L1157" s="29">
        <v>119942.01385410942</v>
      </c>
      <c r="M1157" s="28">
        <v>-0.18369639404449106</v>
      </c>
      <c r="N1157" s="29">
        <v>105826.62263396301</v>
      </c>
      <c r="O1157" s="28">
        <v>-7.4815996412106067E-2</v>
      </c>
      <c r="P1157" s="29">
        <v>93567.680256360574</v>
      </c>
      <c r="Q1157" s="28">
        <v>4.6398693933842952E-2</v>
      </c>
      <c r="R1157" s="29">
        <v>58303.900264441654</v>
      </c>
      <c r="S1157" s="29">
        <v>69681.046619105124</v>
      </c>
      <c r="T1157" s="28">
        <v>-0.16327461923547065</v>
      </c>
      <c r="U1157" s="29">
        <v>59713.392796610511</v>
      </c>
      <c r="V1157" s="28">
        <v>-2.3604294885231566E-2</v>
      </c>
      <c r="W1157" s="29">
        <v>54502.698969902594</v>
      </c>
      <c r="X1157" s="28">
        <v>6.9743358886468251E-2</v>
      </c>
      <c r="Y1157" s="26"/>
      <c r="Z1157" s="26"/>
      <c r="AA1157" s="26"/>
      <c r="AB1157" s="26"/>
      <c r="AC1157" s="30">
        <v>2.8674975405769763</v>
      </c>
      <c r="AD1157" s="30">
        <v>2.8289768565829316</v>
      </c>
      <c r="AE1157" s="28">
        <v>1.361647194264185E-2</v>
      </c>
      <c r="AF1157" s="30">
        <v>2.6585212902675677</v>
      </c>
      <c r="AG1157" s="28">
        <v>7.8606197766569741E-2</v>
      </c>
      <c r="AH1157" s="30">
        <v>2.84358817673241</v>
      </c>
      <c r="AI1157" s="28">
        <v>8.408166850672678E-3</v>
      </c>
      <c r="AJ1157" s="30">
        <v>4.8153570795574412</v>
      </c>
      <c r="AK1157" s="30">
        <v>4.8695190125372223</v>
      </c>
      <c r="AL1157" s="28">
        <v>-1.1122645345532903E-2</v>
      </c>
      <c r="AM1157" s="30">
        <v>4.7115448674601534</v>
      </c>
      <c r="AN1157" s="28">
        <v>2.2033582406114211E-2</v>
      </c>
      <c r="AO1157" s="30">
        <v>4.8817389657747619</v>
      </c>
      <c r="AP1157" s="28">
        <v>-1.3597999950983748E-2</v>
      </c>
    </row>
    <row r="1158" spans="1:42" s="2" customFormat="1" x14ac:dyDescent="0.25">
      <c r="A1158" s="83" t="s">
        <v>199</v>
      </c>
      <c r="B1158" s="83" t="s">
        <v>251</v>
      </c>
      <c r="C1158" s="26" t="s">
        <v>192</v>
      </c>
      <c r="D1158" s="27">
        <v>61656.269228116274</v>
      </c>
      <c r="E1158" s="27">
        <v>60683.204482547044</v>
      </c>
      <c r="F1158" s="28">
        <v>1.603515756734784E-2</v>
      </c>
      <c r="G1158" s="27">
        <v>40183.400066881179</v>
      </c>
      <c r="H1158" s="28">
        <v>0.53437163419460998</v>
      </c>
      <c r="I1158" s="27">
        <v>51845.815194565061</v>
      </c>
      <c r="J1158" s="28">
        <v>0.18922364315682769</v>
      </c>
      <c r="K1158" s="29">
        <v>15383.891832552943</v>
      </c>
      <c r="L1158" s="29">
        <v>16199.856060862541</v>
      </c>
      <c r="M1158" s="28">
        <v>-5.0368609773076785E-2</v>
      </c>
      <c r="N1158" s="29">
        <v>12227.15693331225</v>
      </c>
      <c r="O1158" s="28">
        <v>0.25817407239129597</v>
      </c>
      <c r="P1158" s="29">
        <v>18107.015453696251</v>
      </c>
      <c r="Q1158" s="28">
        <v>-0.15039052836216732</v>
      </c>
      <c r="R1158" s="29">
        <v>6526.9088856482704</v>
      </c>
      <c r="S1158" s="29">
        <v>6763.4696238951456</v>
      </c>
      <c r="T1158" s="28">
        <v>-3.4976240214210891E-2</v>
      </c>
      <c r="U1158" s="29">
        <v>5267.8443263434592</v>
      </c>
      <c r="V1158" s="28">
        <v>0.23900944699684376</v>
      </c>
      <c r="W1158" s="29">
        <v>9008.4608949160065</v>
      </c>
      <c r="X1158" s="28">
        <v>-0.27546903274767159</v>
      </c>
      <c r="Y1158" s="26"/>
      <c r="Z1158" s="26"/>
      <c r="AA1158" s="26"/>
      <c r="AB1158" s="26"/>
      <c r="AC1158" s="30">
        <v>4.0078459923677503</v>
      </c>
      <c r="AD1158" s="30">
        <v>3.7459101028158175</v>
      </c>
      <c r="AE1158" s="28">
        <v>6.9925834406713183E-2</v>
      </c>
      <c r="AF1158" s="30">
        <v>3.286405849376449</v>
      </c>
      <c r="AG1158" s="28">
        <v>0.21952253496876681</v>
      </c>
      <c r="AH1158" s="30">
        <v>2.8632998810403945</v>
      </c>
      <c r="AI1158" s="28">
        <v>0.39972973802222883</v>
      </c>
      <c r="AJ1158" s="30">
        <v>9.4464731020973041</v>
      </c>
      <c r="AK1158" s="30">
        <v>8.9722003434679465</v>
      </c>
      <c r="AL1158" s="28">
        <v>5.2860250604484502E-2</v>
      </c>
      <c r="AM1158" s="30">
        <v>7.6280538257237129</v>
      </c>
      <c r="AN1158" s="28">
        <v>0.23838574267022405</v>
      </c>
      <c r="AO1158" s="30">
        <v>5.7552356389563331</v>
      </c>
      <c r="AP1158" s="28">
        <v>0.64137034427496487</v>
      </c>
    </row>
    <row r="1159" spans="1:42" s="2" customFormat="1" x14ac:dyDescent="0.25">
      <c r="A1159" s="83" t="s">
        <v>199</v>
      </c>
      <c r="B1159" s="83" t="s">
        <v>251</v>
      </c>
      <c r="C1159" s="26" t="s">
        <v>224</v>
      </c>
      <c r="D1159" s="27">
        <v>35587.817917282584</v>
      </c>
      <c r="E1159" s="27">
        <v>32187.970924586058</v>
      </c>
      <c r="F1159" s="28">
        <v>0.10562476897540719</v>
      </c>
      <c r="G1159" s="27">
        <v>17466.046627846954</v>
      </c>
      <c r="H1159" s="28">
        <v>1.0375428209691839</v>
      </c>
      <c r="I1159" s="27">
        <v>33012.19824074745</v>
      </c>
      <c r="J1159" s="28">
        <v>7.8020241419609809E-2</v>
      </c>
      <c r="K1159" s="29">
        <v>8576.9698716402054</v>
      </c>
      <c r="L1159" s="29">
        <v>8440.9573963880539</v>
      </c>
      <c r="M1159" s="28">
        <v>1.61133943538623E-2</v>
      </c>
      <c r="N1159" s="29">
        <v>5453.6548392260465</v>
      </c>
      <c r="O1159" s="28">
        <v>0.57270126630481866</v>
      </c>
      <c r="P1159" s="29">
        <v>11453.369871377945</v>
      </c>
      <c r="Q1159" s="28">
        <v>-0.2511400602652224</v>
      </c>
      <c r="R1159" s="29">
        <v>4941.2495177603632</v>
      </c>
      <c r="S1159" s="29">
        <v>4933.4947474747896</v>
      </c>
      <c r="T1159" s="28">
        <v>1.5718614658590433E-3</v>
      </c>
      <c r="U1159" s="29">
        <v>3643.2718335815402</v>
      </c>
      <c r="V1159" s="28">
        <v>0.3562670433248562</v>
      </c>
      <c r="W1159" s="29">
        <v>7407.6029657274485</v>
      </c>
      <c r="X1159" s="28">
        <v>-0.33294892549966493</v>
      </c>
      <c r="Y1159" s="26"/>
      <c r="Z1159" s="26"/>
      <c r="AA1159" s="26"/>
      <c r="AB1159" s="26"/>
      <c r="AC1159" s="30">
        <v>4.1492296755004219</v>
      </c>
      <c r="AD1159" s="30">
        <v>3.8133080660209848</v>
      </c>
      <c r="AE1159" s="28">
        <v>8.8091914858050305E-2</v>
      </c>
      <c r="AF1159" s="30">
        <v>3.202631472424764</v>
      </c>
      <c r="AG1159" s="28">
        <v>0.29556888178550655</v>
      </c>
      <c r="AH1159" s="30">
        <v>2.8823131193243987</v>
      </c>
      <c r="AI1159" s="28">
        <v>0.43954855136383753</v>
      </c>
      <c r="AJ1159" s="30">
        <v>7.2021900107187609</v>
      </c>
      <c r="AK1159" s="30">
        <v>6.524375229356731</v>
      </c>
      <c r="AL1159" s="28">
        <v>0.10388960743891164</v>
      </c>
      <c r="AM1159" s="30">
        <v>4.7940552958072447</v>
      </c>
      <c r="AN1159" s="28">
        <v>0.50231684165545776</v>
      </c>
      <c r="AO1159" s="30">
        <v>4.4565291084692404</v>
      </c>
      <c r="AP1159" s="28">
        <v>0.61609850074391614</v>
      </c>
    </row>
    <row r="1160" spans="1:42" s="2" customFormat="1" x14ac:dyDescent="0.25">
      <c r="A1160" s="83" t="s">
        <v>199</v>
      </c>
      <c r="B1160" s="83" t="s">
        <v>251</v>
      </c>
      <c r="C1160" s="26" t="s">
        <v>223</v>
      </c>
      <c r="D1160" s="27">
        <v>240489.59489426852</v>
      </c>
      <c r="E1160" s="27">
        <v>300022.57556971221</v>
      </c>
      <c r="F1160" s="28">
        <v>-0.19842833680897726</v>
      </c>
      <c r="G1160" s="27">
        <v>252740.2130671847</v>
      </c>
      <c r="H1160" s="28">
        <v>-4.8471187169806071E-2</v>
      </c>
      <c r="I1160" s="27">
        <v>226151.20454073668</v>
      </c>
      <c r="J1160" s="28">
        <v>6.3401786351967276E-2</v>
      </c>
      <c r="K1160" s="29">
        <v>85468.621222501708</v>
      </c>
      <c r="L1160" s="29">
        <v>108463.22846503639</v>
      </c>
      <c r="M1160" s="28">
        <v>-0.21200371377426863</v>
      </c>
      <c r="N1160" s="29">
        <v>97111.757002711296</v>
      </c>
      <c r="O1160" s="28">
        <v>-0.11989419344852878</v>
      </c>
      <c r="P1160" s="29">
        <v>81115.130078315735</v>
      </c>
      <c r="Q1160" s="28">
        <v>5.3670519174200015E-2</v>
      </c>
      <c r="R1160" s="29">
        <v>51722.496696936068</v>
      </c>
      <c r="S1160" s="29">
        <v>63237.267829182529</v>
      </c>
      <c r="T1160" s="28">
        <v>-0.18208837173911965</v>
      </c>
      <c r="U1160" s="29">
        <v>55144.37370815537</v>
      </c>
      <c r="V1160" s="28">
        <v>-6.2053057839212271E-2</v>
      </c>
      <c r="W1160" s="29">
        <v>46495.25117595787</v>
      </c>
      <c r="X1160" s="28">
        <v>0.11242536363974184</v>
      </c>
      <c r="Y1160" s="26"/>
      <c r="Z1160" s="26"/>
      <c r="AA1160" s="26"/>
      <c r="AB1160" s="26"/>
      <c r="AC1160" s="30">
        <v>2.8137764650280066</v>
      </c>
      <c r="AD1160" s="30">
        <v>2.7661224897655137</v>
      </c>
      <c r="AE1160" s="28">
        <v>1.7227716935461015E-2</v>
      </c>
      <c r="AF1160" s="30">
        <v>2.6025706965648698</v>
      </c>
      <c r="AG1160" s="28">
        <v>8.1152749756964154E-2</v>
      </c>
      <c r="AH1160" s="30">
        <v>2.7880273917133618</v>
      </c>
      <c r="AI1160" s="28">
        <v>9.2355883558306491E-3</v>
      </c>
      <c r="AJ1160" s="30">
        <v>4.6496130359560661</v>
      </c>
      <c r="AK1160" s="30">
        <v>4.7443949725996664</v>
      </c>
      <c r="AL1160" s="28">
        <v>-1.9977665685718609E-2</v>
      </c>
      <c r="AM1160" s="30">
        <v>4.5832456889397335</v>
      </c>
      <c r="AN1160" s="28">
        <v>1.4480425340603054E-2</v>
      </c>
      <c r="AO1160" s="30">
        <v>4.863963497796453</v>
      </c>
      <c r="AP1160" s="28">
        <v>-4.4069093433265934E-2</v>
      </c>
    </row>
    <row r="1161" spans="1:42" s="2" customFormat="1" x14ac:dyDescent="0.25">
      <c r="A1161" s="83" t="s">
        <v>199</v>
      </c>
      <c r="B1161" s="83" t="s">
        <v>251</v>
      </c>
      <c r="C1161" s="26" t="s">
        <v>207</v>
      </c>
      <c r="D1161" s="27">
        <v>3312.3849200034142</v>
      </c>
      <c r="E1161" s="27">
        <v>2838.3919037079813</v>
      </c>
      <c r="F1161" s="28">
        <v>0.16699350631469323</v>
      </c>
      <c r="G1161" s="27">
        <v>1910.7399564671518</v>
      </c>
      <c r="H1161" s="28">
        <v>0.73356134035519061</v>
      </c>
      <c r="I1161" s="27">
        <v>1557.1931866395473</v>
      </c>
      <c r="J1161" s="28">
        <v>1.1271509202731642</v>
      </c>
      <c r="K1161" s="29">
        <v>677.58691596984863</v>
      </c>
      <c r="L1161" s="29">
        <v>790.5554291009903</v>
      </c>
      <c r="M1161" s="28">
        <v>-0.14289765014909586</v>
      </c>
      <c r="N1161" s="29">
        <v>569.53611361980438</v>
      </c>
      <c r="O1161" s="28">
        <v>0.18971720978904227</v>
      </c>
      <c r="P1161" s="29">
        <v>550.67565011978149</v>
      </c>
      <c r="Q1161" s="28">
        <v>0.23046464070539843</v>
      </c>
      <c r="R1161" s="29">
        <v>148.25601721420287</v>
      </c>
      <c r="S1161" s="29">
        <v>172.97352788729665</v>
      </c>
      <c r="T1161" s="28">
        <v>-0.14289765014909581</v>
      </c>
      <c r="U1161" s="29">
        <v>124.6145016600132</v>
      </c>
      <c r="V1161" s="28">
        <v>0.18971720978904216</v>
      </c>
      <c r="W1161" s="29">
        <v>120.4878322462082</v>
      </c>
      <c r="X1161" s="28">
        <v>0.23046464070539827</v>
      </c>
      <c r="Y1161" s="26"/>
      <c r="Z1161" s="26"/>
      <c r="AA1161" s="26"/>
      <c r="AB1161" s="26"/>
      <c r="AC1161" s="30">
        <v>4.8885018909527016</v>
      </c>
      <c r="AD1161" s="30">
        <v>3.5903768404142959</v>
      </c>
      <c r="AE1161" s="28">
        <v>0.36155676917429486</v>
      </c>
      <c r="AF1161" s="30">
        <v>3.3549057044390906</v>
      </c>
      <c r="AG1161" s="28">
        <v>0.45712050400832777</v>
      </c>
      <c r="AH1161" s="30">
        <v>2.8277865315105739</v>
      </c>
      <c r="AI1161" s="28">
        <v>0.72873794979896001</v>
      </c>
      <c r="AJ1161" s="30">
        <v>22.342330397407228</v>
      </c>
      <c r="AK1161" s="30">
        <v>16.409400550339562</v>
      </c>
      <c r="AL1161" s="28">
        <v>0.36155676917429469</v>
      </c>
      <c r="AM1161" s="30">
        <v>15.333207058679573</v>
      </c>
      <c r="AN1161" s="28">
        <v>0.45712050400832771</v>
      </c>
      <c r="AO1161" s="30">
        <v>12.924070070889277</v>
      </c>
      <c r="AP1161" s="28">
        <v>0.72873794979895989</v>
      </c>
    </row>
    <row r="1162" spans="1:42" s="2" customFormat="1" x14ac:dyDescent="0.25">
      <c r="A1162" s="83" t="s">
        <v>199</v>
      </c>
      <c r="B1162" s="83" t="s">
        <v>251</v>
      </c>
      <c r="C1162" s="26" t="s">
        <v>206</v>
      </c>
      <c r="D1162" s="27">
        <v>3579.7848670458793</v>
      </c>
      <c r="E1162" s="27">
        <v>3400.0480080306529</v>
      </c>
      <c r="F1162" s="28">
        <v>5.2863035636762104E-2</v>
      </c>
      <c r="G1162" s="27">
        <v>2506.0566231501102</v>
      </c>
      <c r="H1162" s="28">
        <v>0.42845330547483557</v>
      </c>
      <c r="I1162" s="27">
        <v>1775.8087356960773</v>
      </c>
      <c r="J1162" s="28">
        <v>1.0158617282861173</v>
      </c>
      <c r="K1162" s="29">
        <v>1092.7734026908875</v>
      </c>
      <c r="L1162" s="29">
        <v>1054.0300272703171</v>
      </c>
      <c r="M1162" s="28">
        <v>3.6757373526545872E-2</v>
      </c>
      <c r="N1162" s="29">
        <v>780.90848583155264</v>
      </c>
      <c r="O1162" s="28">
        <v>0.39936166979571819</v>
      </c>
      <c r="P1162" s="29">
        <v>615.27981722354889</v>
      </c>
      <c r="Q1162" s="28">
        <v>0.77605923695340617</v>
      </c>
      <c r="R1162" s="29">
        <v>207.99704889943598</v>
      </c>
      <c r="S1162" s="29">
        <v>199.3497818430543</v>
      </c>
      <c r="T1162" s="28">
        <v>4.3377359014064878E-2</v>
      </c>
      <c r="U1162" s="29">
        <v>149.27012473380253</v>
      </c>
      <c r="V1162" s="28">
        <v>0.39342717955359635</v>
      </c>
      <c r="W1162" s="29">
        <v>116.49193272154331</v>
      </c>
      <c r="X1162" s="28">
        <v>0.78550603496829341</v>
      </c>
      <c r="Y1162" s="26"/>
      <c r="Z1162" s="26"/>
      <c r="AA1162" s="26"/>
      <c r="AB1162" s="26"/>
      <c r="AC1162" s="30">
        <v>3.2758711533707525</v>
      </c>
      <c r="AD1162" s="30">
        <v>3.2257601017647999</v>
      </c>
      <c r="AE1162" s="28">
        <v>1.553464920672095E-2</v>
      </c>
      <c r="AF1162" s="30">
        <v>3.2091553218064068</v>
      </c>
      <c r="AG1162" s="28">
        <v>2.07892186180605E-2</v>
      </c>
      <c r="AH1162" s="30">
        <v>2.8861807034552456</v>
      </c>
      <c r="AI1162" s="28">
        <v>0.13501942184319288</v>
      </c>
      <c r="AJ1162" s="30">
        <v>17.210748354303149</v>
      </c>
      <c r="AK1162" s="30">
        <v>17.055689635554604</v>
      </c>
      <c r="AL1162" s="28">
        <v>9.0913192056044003E-3</v>
      </c>
      <c r="AM1162" s="30">
        <v>16.788735372327377</v>
      </c>
      <c r="AN1162" s="28">
        <v>2.5136674836829583E-2</v>
      </c>
      <c r="AO1162" s="30">
        <v>15.244049044502376</v>
      </c>
      <c r="AP1162" s="28">
        <v>0.12901423395184139</v>
      </c>
    </row>
    <row r="1163" spans="1:42" s="2" customFormat="1" x14ac:dyDescent="0.25">
      <c r="A1163" s="83" t="s">
        <v>199</v>
      </c>
      <c r="B1163" s="83" t="s">
        <v>251</v>
      </c>
      <c r="C1163" s="26" t="s">
        <v>204</v>
      </c>
      <c r="D1163" s="27">
        <v>40264.504009921555</v>
      </c>
      <c r="E1163" s="27">
        <v>39290.605755512712</v>
      </c>
      <c r="F1163" s="28">
        <v>2.4787051145736004E-2</v>
      </c>
      <c r="G1163" s="27">
        <v>28602.116282317638</v>
      </c>
      <c r="H1163" s="28">
        <v>0.4077456231731294</v>
      </c>
      <c r="I1163" s="27">
        <v>39916.744760528803</v>
      </c>
      <c r="J1163" s="28">
        <v>8.7121144642192602E-3</v>
      </c>
      <c r="K1163" s="29">
        <v>12440.477192173415</v>
      </c>
      <c r="L1163" s="29">
        <v>11478.785389073029</v>
      </c>
      <c r="M1163" s="28">
        <v>8.3779927100636184E-2</v>
      </c>
      <c r="N1163" s="29">
        <v>8714.8656312517087</v>
      </c>
      <c r="O1163" s="28">
        <v>0.42750074626068563</v>
      </c>
      <c r="P1163" s="29">
        <v>12452.550178044838</v>
      </c>
      <c r="Q1163" s="28">
        <v>-9.6951915060001798E-4</v>
      </c>
      <c r="R1163" s="29">
        <v>6581.4035675055848</v>
      </c>
      <c r="S1163" s="29">
        <v>6443.778789922595</v>
      </c>
      <c r="T1163" s="28">
        <v>2.1357775005905025E-2</v>
      </c>
      <c r="U1163" s="29">
        <v>4569.0190884551448</v>
      </c>
      <c r="V1163" s="28">
        <v>0.44044125010010798</v>
      </c>
      <c r="W1163" s="29">
        <v>8007.4477939447224</v>
      </c>
      <c r="X1163" s="28">
        <v>-0.17808973135204459</v>
      </c>
      <c r="Y1163" s="26"/>
      <c r="Z1163" s="26"/>
      <c r="AA1163" s="26"/>
      <c r="AB1163" s="26"/>
      <c r="AC1163" s="30">
        <v>3.2365723105262281</v>
      </c>
      <c r="AD1163" s="30">
        <v>3.4228887834173221</v>
      </c>
      <c r="AE1163" s="28">
        <v>-5.4432523134765869E-2</v>
      </c>
      <c r="AF1163" s="30">
        <v>3.2819916557003235</v>
      </c>
      <c r="AG1163" s="28">
        <v>-1.3838958150673195E-2</v>
      </c>
      <c r="AH1163" s="30">
        <v>3.2055076421941462</v>
      </c>
      <c r="AI1163" s="28">
        <v>9.6910292532693346E-3</v>
      </c>
      <c r="AJ1163" s="30">
        <v>6.1179205312252547</v>
      </c>
      <c r="AK1163" s="30">
        <v>6.0974479473068142</v>
      </c>
      <c r="AL1163" s="28">
        <v>3.3575660006221262E-3</v>
      </c>
      <c r="AM1163" s="30">
        <v>6.2600124290547559</v>
      </c>
      <c r="AN1163" s="28">
        <v>-2.2698341167823627E-2</v>
      </c>
      <c r="AO1163" s="30">
        <v>4.9849522329342033</v>
      </c>
      <c r="AP1163" s="28">
        <v>0.22727766392741791</v>
      </c>
    </row>
    <row r="1164" spans="1:42" s="2" customFormat="1" x14ac:dyDescent="0.25">
      <c r="A1164" s="83" t="s">
        <v>199</v>
      </c>
      <c r="B1164" s="83" t="s">
        <v>251</v>
      </c>
      <c r="C1164" s="26" t="s">
        <v>227</v>
      </c>
      <c r="D1164" s="27">
        <v>328855.50025245786</v>
      </c>
      <c r="E1164" s="27">
        <v>406640.05500802869</v>
      </c>
      <c r="F1164" s="28">
        <v>-0.19128601277125801</v>
      </c>
      <c r="G1164" s="27">
        <v>319765.99086480378</v>
      </c>
      <c r="H1164" s="28">
        <v>2.8425503797547682E-2</v>
      </c>
      <c r="I1164" s="27">
        <v>330120.84897559998</v>
      </c>
      <c r="J1164" s="28">
        <v>-3.8329863959475088E-3</v>
      </c>
      <c r="K1164" s="29">
        <v>135256.23926398688</v>
      </c>
      <c r="L1164" s="29">
        <v>166496.30961404502</v>
      </c>
      <c r="M1164" s="28">
        <v>-0.18763220892088076</v>
      </c>
      <c r="N1164" s="29">
        <v>135955.12215518864</v>
      </c>
      <c r="O1164" s="28">
        <v>-5.1405410853443967E-3</v>
      </c>
      <c r="P1164" s="29">
        <v>134858.75989883192</v>
      </c>
      <c r="Q1164" s="28">
        <v>2.9473752053862544E-3</v>
      </c>
      <c r="R1164" s="29">
        <v>79343.034894105935</v>
      </c>
      <c r="S1164" s="29">
        <v>96639.723902139522</v>
      </c>
      <c r="T1164" s="28">
        <v>-0.17898115091418068</v>
      </c>
      <c r="U1164" s="29">
        <v>79253.307608093994</v>
      </c>
      <c r="V1164" s="28">
        <v>1.1321582495413397E-3</v>
      </c>
      <c r="W1164" s="29">
        <v>79040.892046156849</v>
      </c>
      <c r="X1164" s="28">
        <v>3.8226143471741963E-3</v>
      </c>
      <c r="Y1164" s="26"/>
      <c r="Z1164" s="26"/>
      <c r="AA1164" s="26"/>
      <c r="AB1164" s="26"/>
      <c r="AC1164" s="30">
        <v>2.4313517959834217</v>
      </c>
      <c r="AD1164" s="30">
        <v>2.4423367457853011</v>
      </c>
      <c r="AE1164" s="28">
        <v>-4.4977212175331734E-3</v>
      </c>
      <c r="AF1164" s="30">
        <v>2.3519966426847869</v>
      </c>
      <c r="AG1164" s="28">
        <v>3.3739484087039945E-2</v>
      </c>
      <c r="AH1164" s="30">
        <v>2.4479006719567153</v>
      </c>
      <c r="AI1164" s="28">
        <v>-6.7604360597137451E-3</v>
      </c>
      <c r="AJ1164" s="30">
        <v>4.1447305449225658</v>
      </c>
      <c r="AK1164" s="30">
        <v>4.2077940477127749</v>
      </c>
      <c r="AL1164" s="28">
        <v>-1.4987307381284135E-2</v>
      </c>
      <c r="AM1164" s="30">
        <v>4.0347336977535395</v>
      </c>
      <c r="AN1164" s="28">
        <v>2.7262480106250962E-2</v>
      </c>
      <c r="AO1164" s="30">
        <v>4.1765830373323984</v>
      </c>
      <c r="AP1164" s="28">
        <v>-7.626447774441234E-3</v>
      </c>
    </row>
    <row r="1165" spans="1:42" s="2" customFormat="1" x14ac:dyDescent="0.25">
      <c r="A1165" s="83" t="s">
        <v>199</v>
      </c>
      <c r="B1165" s="83" t="s">
        <v>251</v>
      </c>
      <c r="C1165" s="26" t="s">
        <v>205</v>
      </c>
      <c r="D1165" s="27">
        <v>19176.281523784401</v>
      </c>
      <c r="E1165" s="27">
        <v>22256.793646222352</v>
      </c>
      <c r="F1165" s="28">
        <v>-0.13840772266677356</v>
      </c>
      <c r="G1165" s="27">
        <v>18283.344673117401</v>
      </c>
      <c r="H1165" s="28">
        <v>4.8838812954169926E-2</v>
      </c>
      <c r="I1165" s="27">
        <v>15500.615031481981</v>
      </c>
      <c r="J1165" s="28">
        <v>0.2371303644943821</v>
      </c>
      <c r="K1165" s="29">
        <v>5036.5616422520015</v>
      </c>
      <c r="L1165" s="29">
        <v>5914.3132081031799</v>
      </c>
      <c r="M1165" s="28">
        <v>-0.1484114105841696</v>
      </c>
      <c r="N1165" s="29">
        <v>5418.0254462137073</v>
      </c>
      <c r="O1165" s="28">
        <v>-7.0406425320184693E-2</v>
      </c>
      <c r="P1165" s="29">
        <v>5487.6901149749756</v>
      </c>
      <c r="Q1165" s="28">
        <v>-8.2207351958872632E-2</v>
      </c>
      <c r="R1165" s="29">
        <v>1229.4063017742678</v>
      </c>
      <c r="S1165" s="29">
        <v>1457.6515666900018</v>
      </c>
      <c r="T1165" s="28">
        <v>-0.15658424148236436</v>
      </c>
      <c r="U1165" s="29">
        <v>1348.5331172946255</v>
      </c>
      <c r="V1165" s="28">
        <v>-8.8338071933557888E-2</v>
      </c>
      <c r="W1165" s="29">
        <v>1363.8781642208057</v>
      </c>
      <c r="X1165" s="28">
        <v>-9.8595216181470824E-2</v>
      </c>
      <c r="Y1165" s="26"/>
      <c r="Z1165" s="26"/>
      <c r="AA1165" s="26"/>
      <c r="AB1165" s="26"/>
      <c r="AC1165" s="30">
        <v>3.807415234018678</v>
      </c>
      <c r="AD1165" s="30">
        <v>3.7632084847532923</v>
      </c>
      <c r="AE1165" s="28">
        <v>1.174709013451956E-2</v>
      </c>
      <c r="AF1165" s="30">
        <v>3.3745402000454607</v>
      </c>
      <c r="AG1165" s="28">
        <v>0.12827674536737943</v>
      </c>
      <c r="AH1165" s="30">
        <v>2.8246155862889255</v>
      </c>
      <c r="AI1165" s="28">
        <v>0.34794102691367912</v>
      </c>
      <c r="AJ1165" s="30">
        <v>15.59800165015371</v>
      </c>
      <c r="AK1165" s="30">
        <v>15.268939542775996</v>
      </c>
      <c r="AL1165" s="28">
        <v>2.1551078020568843E-2</v>
      </c>
      <c r="AM1165" s="30">
        <v>13.5579500708123</v>
      </c>
      <c r="AN1165" s="28">
        <v>0.15046902877546772</v>
      </c>
      <c r="AO1165" s="30">
        <v>11.365102424920487</v>
      </c>
      <c r="AP1165" s="28">
        <v>0.37244708115886938</v>
      </c>
    </row>
    <row r="1166" spans="1:42" s="2" customFormat="1" x14ac:dyDescent="0.25">
      <c r="A1166" s="83" t="s">
        <v>199</v>
      </c>
      <c r="B1166" s="83" t="s">
        <v>251</v>
      </c>
      <c r="C1166" s="26" t="s">
        <v>210</v>
      </c>
      <c r="D1166" s="26"/>
      <c r="E1166" s="26"/>
      <c r="F1166" s="26"/>
      <c r="G1166" s="27">
        <v>17.212186299562454</v>
      </c>
      <c r="H1166" s="28">
        <v>-1</v>
      </c>
      <c r="I1166" s="26"/>
      <c r="J1166" s="26"/>
      <c r="K1166" s="26"/>
      <c r="L1166" s="26"/>
      <c r="M1166" s="26"/>
      <c r="N1166" s="29">
        <v>5.0320484211374037</v>
      </c>
      <c r="O1166" s="28">
        <v>-1</v>
      </c>
      <c r="P1166" s="26"/>
      <c r="Q1166" s="26"/>
      <c r="R1166" s="26"/>
      <c r="S1166" s="26"/>
      <c r="T1166" s="26"/>
      <c r="U1166" s="29">
        <v>2.1547490734780723</v>
      </c>
      <c r="V1166" s="28">
        <v>-1</v>
      </c>
      <c r="W1166" s="26"/>
      <c r="X1166" s="26"/>
      <c r="Y1166" s="26"/>
      <c r="Z1166" s="26"/>
      <c r="AA1166" s="26"/>
      <c r="AB1166" s="26"/>
      <c r="AC1166" s="26"/>
      <c r="AD1166" s="26"/>
      <c r="AE1166" s="26"/>
      <c r="AF1166" s="30">
        <v>3.4205128526310862</v>
      </c>
      <c r="AG1166" s="28">
        <v>-1</v>
      </c>
      <c r="AH1166" s="26"/>
      <c r="AI1166" s="26"/>
      <c r="AJ1166" s="26"/>
      <c r="AK1166" s="26"/>
      <c r="AL1166" s="26"/>
      <c r="AM1166" s="30">
        <v>7.9880235297094391</v>
      </c>
      <c r="AN1166" s="28">
        <v>-1</v>
      </c>
      <c r="AO1166" s="26"/>
      <c r="AP1166" s="26"/>
    </row>
    <row r="1167" spans="1:42" s="2" customFormat="1" x14ac:dyDescent="0.25">
      <c r="A1167" s="83" t="s">
        <v>199</v>
      </c>
      <c r="B1167" s="83" t="s">
        <v>252</v>
      </c>
      <c r="C1167" s="26" t="s">
        <v>221</v>
      </c>
      <c r="D1167" s="27">
        <v>1472036.3146169246</v>
      </c>
      <c r="E1167" s="27">
        <v>1587724.3389870976</v>
      </c>
      <c r="F1167" s="28">
        <v>-7.2864049211450121E-2</v>
      </c>
      <c r="G1167" s="27">
        <v>1310429.6572581448</v>
      </c>
      <c r="H1167" s="28">
        <v>0.12332341264079351</v>
      </c>
      <c r="I1167" s="27">
        <v>1299455.3919534707</v>
      </c>
      <c r="J1167" s="28">
        <v>0.13281019397211716</v>
      </c>
      <c r="K1167" s="29">
        <v>559871.4171623853</v>
      </c>
      <c r="L1167" s="29">
        <v>620793.3474472668</v>
      </c>
      <c r="M1167" s="28">
        <v>-9.8135604280225483E-2</v>
      </c>
      <c r="N1167" s="29">
        <v>537980.38943602203</v>
      </c>
      <c r="O1167" s="28">
        <v>4.0691125840687563E-2</v>
      </c>
      <c r="P1167" s="29">
        <v>541452.92970426427</v>
      </c>
      <c r="Q1167" s="28">
        <v>3.4016784188758586E-2</v>
      </c>
      <c r="R1167" s="29">
        <v>340902.08791006816</v>
      </c>
      <c r="S1167" s="29">
        <v>377589.88069370243</v>
      </c>
      <c r="T1167" s="28">
        <v>-9.716307205116835E-2</v>
      </c>
      <c r="U1167" s="29">
        <v>318064.63963755791</v>
      </c>
      <c r="V1167" s="28">
        <v>7.1801280074811402E-2</v>
      </c>
      <c r="W1167" s="29">
        <v>316113.57493859064</v>
      </c>
      <c r="X1167" s="28">
        <v>7.8416477293937886E-2</v>
      </c>
      <c r="Y1167" s="26"/>
      <c r="Z1167" s="26"/>
      <c r="AA1167" s="26"/>
      <c r="AB1167" s="26"/>
      <c r="AC1167" s="30">
        <v>2.6292399817045395</v>
      </c>
      <c r="AD1167" s="30">
        <v>2.5575730563413721</v>
      </c>
      <c r="AE1167" s="28">
        <v>2.8021457758742391E-2</v>
      </c>
      <c r="AF1167" s="30">
        <v>2.4358316455213176</v>
      </c>
      <c r="AG1167" s="28">
        <v>7.940135622214918E-2</v>
      </c>
      <c r="AH1167" s="30">
        <v>2.3999415658591396</v>
      </c>
      <c r="AI1167" s="28">
        <v>9.5543332849154117E-2</v>
      </c>
      <c r="AJ1167" s="30">
        <v>4.3180618917337226</v>
      </c>
      <c r="AK1167" s="30">
        <v>4.2048911270348519</v>
      </c>
      <c r="AL1167" s="28">
        <v>2.6914077268553417E-2</v>
      </c>
      <c r="AM1167" s="30">
        <v>4.1200105071453716</v>
      </c>
      <c r="AN1167" s="28">
        <v>4.8070601821249871E-2</v>
      </c>
      <c r="AO1167" s="30">
        <v>4.1107231545051732</v>
      </c>
      <c r="AP1167" s="28">
        <v>5.0438506665503646E-2</v>
      </c>
    </row>
    <row r="1168" spans="1:42" s="2" customFormat="1" x14ac:dyDescent="0.25">
      <c r="A1168" s="83" t="s">
        <v>199</v>
      </c>
      <c r="B1168" s="83" t="s">
        <v>252</v>
      </c>
      <c r="C1168" s="26" t="s">
        <v>167</v>
      </c>
      <c r="D1168" s="27">
        <v>637651.66170131206</v>
      </c>
      <c r="E1168" s="27">
        <v>711787.5616540825</v>
      </c>
      <c r="F1168" s="28">
        <v>-0.10415453141733785</v>
      </c>
      <c r="G1168" s="27">
        <v>594416.61256890837</v>
      </c>
      <c r="H1168" s="28">
        <v>7.2735263816994369E-2</v>
      </c>
      <c r="I1168" s="27">
        <v>618128.06273819203</v>
      </c>
      <c r="J1168" s="28">
        <v>3.158503899116652E-2</v>
      </c>
      <c r="K1168" s="29">
        <v>280328.13739664399</v>
      </c>
      <c r="L1168" s="29">
        <v>313962.0282403059</v>
      </c>
      <c r="M1168" s="28">
        <v>-0.10712725686024234</v>
      </c>
      <c r="N1168" s="29">
        <v>275501.03648182633</v>
      </c>
      <c r="O1168" s="28">
        <v>1.752117152247475E-2</v>
      </c>
      <c r="P1168" s="29">
        <v>287832.07120558334</v>
      </c>
      <c r="Q1168" s="28">
        <v>-2.607052708723237E-2</v>
      </c>
      <c r="R1168" s="29">
        <v>173929.1334164789</v>
      </c>
      <c r="S1168" s="29">
        <v>192506.85425672747</v>
      </c>
      <c r="T1168" s="28">
        <v>-9.650420454885876E-2</v>
      </c>
      <c r="U1168" s="29">
        <v>163088.62782211561</v>
      </c>
      <c r="V1168" s="28">
        <v>6.6470027610921287E-2</v>
      </c>
      <c r="W1168" s="29">
        <v>169434.20133741762</v>
      </c>
      <c r="X1168" s="28">
        <v>2.6529071719763989E-2</v>
      </c>
      <c r="Y1168" s="26"/>
      <c r="Z1168" s="26"/>
      <c r="AA1168" s="26"/>
      <c r="AB1168" s="26"/>
      <c r="AC1168" s="30">
        <v>2.2746616433978626</v>
      </c>
      <c r="AD1168" s="30">
        <v>2.2671135284846669</v>
      </c>
      <c r="AE1168" s="28">
        <v>3.3293943238214795E-3</v>
      </c>
      <c r="AF1168" s="30">
        <v>2.1575839429123875</v>
      </c>
      <c r="AG1168" s="28">
        <v>5.4263335092974041E-2</v>
      </c>
      <c r="AH1168" s="30">
        <v>2.1475301906044222</v>
      </c>
      <c r="AI1168" s="28">
        <v>5.9198912941782332E-2</v>
      </c>
      <c r="AJ1168" s="30">
        <v>3.6661578723239807</v>
      </c>
      <c r="AK1168" s="30">
        <v>3.6974660689475574</v>
      </c>
      <c r="AL1168" s="28">
        <v>-8.4674736805598807E-3</v>
      </c>
      <c r="AM1168" s="30">
        <v>3.6447459305209913</v>
      </c>
      <c r="AN1168" s="28">
        <v>5.8747419466708218E-3</v>
      </c>
      <c r="AO1168" s="30">
        <v>3.6481894319980217</v>
      </c>
      <c r="AP1168" s="28">
        <v>4.925303540534119E-3</v>
      </c>
    </row>
    <row r="1169" spans="1:42" s="2" customFormat="1" x14ac:dyDescent="0.25">
      <c r="A1169" s="83" t="s">
        <v>199</v>
      </c>
      <c r="B1169" s="83" t="s">
        <v>252</v>
      </c>
      <c r="C1169" s="26" t="s">
        <v>168</v>
      </c>
      <c r="D1169" s="27">
        <v>701903.08571238036</v>
      </c>
      <c r="E1169" s="27">
        <v>752387.458246144</v>
      </c>
      <c r="F1169" s="28">
        <v>-6.7098902274960098E-2</v>
      </c>
      <c r="G1169" s="27">
        <v>617109.7450196537</v>
      </c>
      <c r="H1169" s="28">
        <v>0.13740398912356533</v>
      </c>
      <c r="I1169" s="27">
        <v>595514.63537016278</v>
      </c>
      <c r="J1169" s="28">
        <v>0.17864959821867038</v>
      </c>
      <c r="K1169" s="29">
        <v>247540.76665537304</v>
      </c>
      <c r="L1169" s="29">
        <v>275618.5792401036</v>
      </c>
      <c r="M1169" s="28">
        <v>-0.10187198795575654</v>
      </c>
      <c r="N1169" s="29">
        <v>235886.16880896431</v>
      </c>
      <c r="O1169" s="28">
        <v>4.9407720279892126E-2</v>
      </c>
      <c r="P1169" s="29">
        <v>229898.18609070822</v>
      </c>
      <c r="Q1169" s="28">
        <v>7.6740842825544511E-2</v>
      </c>
      <c r="R1169" s="29">
        <v>155407.32015516126</v>
      </c>
      <c r="S1169" s="29">
        <v>173854.36300137942</v>
      </c>
      <c r="T1169" s="28">
        <v>-0.10610629798270749</v>
      </c>
      <c r="U1169" s="29">
        <v>144896.48785639397</v>
      </c>
      <c r="V1169" s="28">
        <v>7.254028344140756E-2</v>
      </c>
      <c r="W1169" s="29">
        <v>137926.82525993677</v>
      </c>
      <c r="X1169" s="28">
        <v>0.12673745562025926</v>
      </c>
      <c r="Y1169" s="26"/>
      <c r="Z1169" s="26"/>
      <c r="AA1169" s="26"/>
      <c r="AB1169" s="26"/>
      <c r="AC1169" s="30">
        <v>2.8355050167941505</v>
      </c>
      <c r="AD1169" s="30">
        <v>2.7298140071707788</v>
      </c>
      <c r="AE1169" s="28">
        <v>3.8717293319522311E-2</v>
      </c>
      <c r="AF1169" s="30">
        <v>2.616133655209893</v>
      </c>
      <c r="AG1169" s="28">
        <v>8.3853269938021266E-2</v>
      </c>
      <c r="AH1169" s="30">
        <v>2.5903407308102797</v>
      </c>
      <c r="AI1169" s="28">
        <v>9.4645574255083173E-2</v>
      </c>
      <c r="AJ1169" s="30">
        <v>4.5165381206727497</v>
      </c>
      <c r="AK1169" s="30">
        <v>4.3276881020246485</v>
      </c>
      <c r="AL1169" s="28">
        <v>4.3637622258348607E-2</v>
      </c>
      <c r="AM1169" s="30">
        <v>4.2589696558502332</v>
      </c>
      <c r="AN1169" s="28">
        <v>6.0476708132614576E-2</v>
      </c>
      <c r="AO1169" s="30">
        <v>4.3176128664446267</v>
      </c>
      <c r="AP1169" s="28">
        <v>4.6072971426900908E-2</v>
      </c>
    </row>
    <row r="1170" spans="1:42" s="2" customFormat="1" x14ac:dyDescent="0.25">
      <c r="A1170" s="83" t="s">
        <v>199</v>
      </c>
      <c r="B1170" s="83" t="s">
        <v>252</v>
      </c>
      <c r="C1170" s="26" t="s">
        <v>192</v>
      </c>
      <c r="D1170" s="27">
        <v>132481.56720323203</v>
      </c>
      <c r="E1170" s="27">
        <v>123549.31908687115</v>
      </c>
      <c r="F1170" s="28">
        <v>7.2297024235968066E-2</v>
      </c>
      <c r="G1170" s="27">
        <v>98903.29966958263</v>
      </c>
      <c r="H1170" s="28">
        <v>0.33950603919007849</v>
      </c>
      <c r="I1170" s="27">
        <v>85812.693845115893</v>
      </c>
      <c r="J1170" s="28">
        <v>0.5438458026075863</v>
      </c>
      <c r="K1170" s="29">
        <v>32002.513110368229</v>
      </c>
      <c r="L1170" s="29">
        <v>31212.739966857214</v>
      </c>
      <c r="M1170" s="28">
        <v>2.5302909784582304E-2</v>
      </c>
      <c r="N1170" s="29">
        <v>26593.184145231429</v>
      </c>
      <c r="O1170" s="28">
        <v>0.20341035265259036</v>
      </c>
      <c r="P1170" s="29">
        <v>23722.672407972826</v>
      </c>
      <c r="Q1170" s="28">
        <v>0.34902647391499936</v>
      </c>
      <c r="R1170" s="29">
        <v>11565.634338427886</v>
      </c>
      <c r="S1170" s="29">
        <v>11228.663435595336</v>
      </c>
      <c r="T1170" s="28">
        <v>3.0009885394225871E-2</v>
      </c>
      <c r="U1170" s="29">
        <v>10079.523959048278</v>
      </c>
      <c r="V1170" s="28">
        <v>0.1474385482307965</v>
      </c>
      <c r="W1170" s="29">
        <v>8752.5483412362264</v>
      </c>
      <c r="X1170" s="28">
        <v>0.321401937757745</v>
      </c>
      <c r="Y1170" s="26"/>
      <c r="Z1170" s="26"/>
      <c r="AA1170" s="26"/>
      <c r="AB1170" s="26"/>
      <c r="AC1170" s="30">
        <v>4.1397238631334368</v>
      </c>
      <c r="AD1170" s="30">
        <v>3.9582977725781259</v>
      </c>
      <c r="AE1170" s="28">
        <v>4.5834371484675875E-2</v>
      </c>
      <c r="AF1170" s="30">
        <v>3.7191221302965904</v>
      </c>
      <c r="AG1170" s="28">
        <v>0.11309167005045473</v>
      </c>
      <c r="AH1170" s="30">
        <v>3.6173282828066018</v>
      </c>
      <c r="AI1170" s="28">
        <v>0.14441475572173401</v>
      </c>
      <c r="AJ1170" s="30">
        <v>11.454760139100181</v>
      </c>
      <c r="AK1170" s="30">
        <v>11.003029861525158</v>
      </c>
      <c r="AL1170" s="28">
        <v>4.1055080578724028E-2</v>
      </c>
      <c r="AM1170" s="30">
        <v>9.8122986830938803</v>
      </c>
      <c r="AN1170" s="28">
        <v>0.16738804117695505</v>
      </c>
      <c r="AO1170" s="30">
        <v>9.8043096135582779</v>
      </c>
      <c r="AP1170" s="28">
        <v>0.16833929063801817</v>
      </c>
    </row>
    <row r="1171" spans="1:42" s="2" customFormat="1" x14ac:dyDescent="0.25">
      <c r="A1171" s="83" t="s">
        <v>199</v>
      </c>
      <c r="B1171" s="83" t="s">
        <v>252</v>
      </c>
      <c r="C1171" s="26" t="s">
        <v>224</v>
      </c>
      <c r="D1171" s="27">
        <v>39076.943160731797</v>
      </c>
      <c r="E1171" s="27">
        <v>37630.52268837094</v>
      </c>
      <c r="F1171" s="28">
        <v>3.8437427094464661E-2</v>
      </c>
      <c r="G1171" s="27">
        <v>32419.982500146627</v>
      </c>
      <c r="H1171" s="28">
        <v>0.20533510962120544</v>
      </c>
      <c r="I1171" s="27">
        <v>30593.917028648852</v>
      </c>
      <c r="J1171" s="28">
        <v>0.27727819632050527</v>
      </c>
      <c r="K1171" s="29">
        <v>9941.121215452742</v>
      </c>
      <c r="L1171" s="29">
        <v>10119.757666281148</v>
      </c>
      <c r="M1171" s="28">
        <v>-1.7652245905415247E-2</v>
      </c>
      <c r="N1171" s="29">
        <v>8983.8067145630484</v>
      </c>
      <c r="O1171" s="28">
        <v>0.10656000638769922</v>
      </c>
      <c r="P1171" s="29">
        <v>8244.020904102661</v>
      </c>
      <c r="Q1171" s="28">
        <v>0.20585832218177832</v>
      </c>
      <c r="R1171" s="29">
        <v>3878.7180610695568</v>
      </c>
      <c r="S1171" s="29">
        <v>3896.8366818267923</v>
      </c>
      <c r="T1171" s="28">
        <v>-4.6495714951907286E-3</v>
      </c>
      <c r="U1171" s="29">
        <v>3359.6478935692703</v>
      </c>
      <c r="V1171" s="28">
        <v>0.15450135964957606</v>
      </c>
      <c r="W1171" s="29">
        <v>3158.9865451164437</v>
      </c>
      <c r="X1171" s="28">
        <v>0.22783620812369842</v>
      </c>
      <c r="Y1171" s="26"/>
      <c r="Z1171" s="26"/>
      <c r="AA1171" s="26"/>
      <c r="AB1171" s="26"/>
      <c r="AC1171" s="30">
        <v>3.9308386160697411</v>
      </c>
      <c r="AD1171" s="30">
        <v>3.7185201394451539</v>
      </c>
      <c r="AE1171" s="28">
        <v>5.7097573406249588E-2</v>
      </c>
      <c r="AF1171" s="30">
        <v>3.6087132693530419</v>
      </c>
      <c r="AG1171" s="28">
        <v>8.9263214523676651E-2</v>
      </c>
      <c r="AH1171" s="30">
        <v>3.7110431165238431</v>
      </c>
      <c r="AI1171" s="28">
        <v>5.9227417371475258E-2</v>
      </c>
      <c r="AJ1171" s="30">
        <v>10.074705752125826</v>
      </c>
      <c r="AK1171" s="30">
        <v>9.6566845779972965</v>
      </c>
      <c r="AL1171" s="28">
        <v>4.3288270498240022E-2</v>
      </c>
      <c r="AM1171" s="30">
        <v>9.6498155542436397</v>
      </c>
      <c r="AN1171" s="28">
        <v>4.4030913906466872E-2</v>
      </c>
      <c r="AO1171" s="30">
        <v>9.6847253357076664</v>
      </c>
      <c r="AP1171" s="28">
        <v>4.026757630185946E-2</v>
      </c>
    </row>
    <row r="1172" spans="1:42" s="2" customFormat="1" x14ac:dyDescent="0.25">
      <c r="A1172" s="83" t="s">
        <v>199</v>
      </c>
      <c r="B1172" s="83" t="s">
        <v>252</v>
      </c>
      <c r="C1172" s="26" t="s">
        <v>208</v>
      </c>
      <c r="D1172" s="26"/>
      <c r="E1172" s="27">
        <v>180.38398490190505</v>
      </c>
      <c r="F1172" s="28">
        <v>-1</v>
      </c>
      <c r="G1172" s="27">
        <v>20.644208908081055</v>
      </c>
      <c r="H1172" s="28">
        <v>-1</v>
      </c>
      <c r="I1172" s="27">
        <v>25.963699817657471</v>
      </c>
      <c r="J1172" s="28">
        <v>-1</v>
      </c>
      <c r="K1172" s="26"/>
      <c r="L1172" s="29">
        <v>16.50968206357868</v>
      </c>
      <c r="M1172" s="28">
        <v>-1</v>
      </c>
      <c r="N1172" s="29">
        <v>1.2902630567550659</v>
      </c>
      <c r="O1172" s="28">
        <v>-1</v>
      </c>
      <c r="P1172" s="29">
        <v>1.2981849908828735</v>
      </c>
      <c r="Q1172" s="28">
        <v>-1</v>
      </c>
      <c r="R1172" s="26"/>
      <c r="S1172" s="29">
        <v>4.8176874366120188</v>
      </c>
      <c r="T1172" s="28">
        <v>-1</v>
      </c>
      <c r="U1172" s="29">
        <v>0.37417627569217515</v>
      </c>
      <c r="V1172" s="28">
        <v>-1</v>
      </c>
      <c r="W1172" s="29">
        <v>0.37647363652313359</v>
      </c>
      <c r="X1172" s="28">
        <v>-1</v>
      </c>
      <c r="Y1172" s="26"/>
      <c r="Z1172" s="26"/>
      <c r="AA1172" s="26"/>
      <c r="AB1172" s="26"/>
      <c r="AC1172" s="26"/>
      <c r="AD1172" s="30">
        <v>10.925951463344205</v>
      </c>
      <c r="AE1172" s="28">
        <v>-1</v>
      </c>
      <c r="AF1172" s="30">
        <v>16</v>
      </c>
      <c r="AG1172" s="28">
        <v>-1</v>
      </c>
      <c r="AH1172" s="30">
        <v>20</v>
      </c>
      <c r="AI1172" s="28">
        <v>-1</v>
      </c>
      <c r="AJ1172" s="26"/>
      <c r="AK1172" s="30">
        <v>37.442027378338587</v>
      </c>
      <c r="AL1172" s="28">
        <v>-1</v>
      </c>
      <c r="AM1172" s="30">
        <v>55.172415380670728</v>
      </c>
      <c r="AN1172" s="28">
        <v>-1</v>
      </c>
      <c r="AO1172" s="30">
        <v>68.965519225838406</v>
      </c>
      <c r="AP1172" s="28">
        <v>-1</v>
      </c>
    </row>
    <row r="1173" spans="1:42" s="2" customFormat="1" x14ac:dyDescent="0.25">
      <c r="A1173" s="83" t="s">
        <v>199</v>
      </c>
      <c r="B1173" s="83" t="s">
        <v>252</v>
      </c>
      <c r="C1173" s="26" t="s">
        <v>223</v>
      </c>
      <c r="D1173" s="27">
        <v>513774.53057559847</v>
      </c>
      <c r="E1173" s="27">
        <v>547928.98505449179</v>
      </c>
      <c r="F1173" s="28">
        <v>-6.233372464407342E-2</v>
      </c>
      <c r="G1173" s="27">
        <v>450098.20633308322</v>
      </c>
      <c r="H1173" s="28">
        <v>0.14147206842098209</v>
      </c>
      <c r="I1173" s="27">
        <v>410561.46424131276</v>
      </c>
      <c r="J1173" s="28">
        <v>0.25139491969860306</v>
      </c>
      <c r="K1173" s="29">
        <v>180104.02731762451</v>
      </c>
      <c r="L1173" s="29">
        <v>204874.99080325491</v>
      </c>
      <c r="M1173" s="28">
        <v>-0.12090769785277695</v>
      </c>
      <c r="N1173" s="29">
        <v>180237.82932110826</v>
      </c>
      <c r="O1173" s="28">
        <v>-7.4236359807337989E-4</v>
      </c>
      <c r="P1173" s="29">
        <v>169931.20697331554</v>
      </c>
      <c r="Q1173" s="28">
        <v>5.9864344669230893E-2</v>
      </c>
      <c r="R1173" s="29">
        <v>121184.48593914451</v>
      </c>
      <c r="S1173" s="29">
        <v>136747.53889020297</v>
      </c>
      <c r="T1173" s="28">
        <v>-0.11380865116376472</v>
      </c>
      <c r="U1173" s="29">
        <v>114670.53716641034</v>
      </c>
      <c r="V1173" s="28">
        <v>5.6805775342981896E-2</v>
      </c>
      <c r="W1173" s="29">
        <v>102821.15821516982</v>
      </c>
      <c r="X1173" s="28">
        <v>0.17859483439727905</v>
      </c>
      <c r="Y1173" s="26"/>
      <c r="Z1173" s="26"/>
      <c r="AA1173" s="26"/>
      <c r="AB1173" s="26"/>
      <c r="AC1173" s="30">
        <v>2.8526543144397629</v>
      </c>
      <c r="AD1173" s="30">
        <v>2.6744552026883444</v>
      </c>
      <c r="AE1173" s="28">
        <v>6.6630060422135318E-2</v>
      </c>
      <c r="AF1173" s="30">
        <v>2.4972460444538358</v>
      </c>
      <c r="AG1173" s="28">
        <v>0.14232008526963438</v>
      </c>
      <c r="AH1173" s="30">
        <v>2.4160451252828659</v>
      </c>
      <c r="AI1173" s="28">
        <v>0.1807123487007635</v>
      </c>
      <c r="AJ1173" s="30">
        <v>4.2396064693759712</v>
      </c>
      <c r="AK1173" s="30">
        <v>4.0068654215008124</v>
      </c>
      <c r="AL1173" s="28">
        <v>5.8085566494515128E-2</v>
      </c>
      <c r="AM1173" s="30">
        <v>3.92514256456215</v>
      </c>
      <c r="AN1173" s="28">
        <v>8.0115282347432287E-2</v>
      </c>
      <c r="AO1173" s="30">
        <v>3.9929667333852321</v>
      </c>
      <c r="AP1173" s="28">
        <v>6.1768542654909178E-2</v>
      </c>
    </row>
    <row r="1174" spans="1:42" s="2" customFormat="1" x14ac:dyDescent="0.25">
      <c r="A1174" s="83" t="s">
        <v>199</v>
      </c>
      <c r="B1174" s="83" t="s">
        <v>252</v>
      </c>
      <c r="C1174" s="26" t="s">
        <v>207</v>
      </c>
      <c r="D1174" s="26"/>
      <c r="E1174" s="26"/>
      <c r="F1174" s="26"/>
      <c r="G1174" s="27">
        <v>786.24002070426945</v>
      </c>
      <c r="H1174" s="28">
        <v>-1</v>
      </c>
      <c r="I1174" s="27">
        <v>467.78962517380717</v>
      </c>
      <c r="J1174" s="28">
        <v>-1</v>
      </c>
      <c r="K1174" s="26"/>
      <c r="L1174" s="26"/>
      <c r="M1174" s="26"/>
      <c r="N1174" s="29">
        <v>262.95652866363525</v>
      </c>
      <c r="O1174" s="28">
        <v>-1</v>
      </c>
      <c r="P1174" s="29">
        <v>156.45137965679169</v>
      </c>
      <c r="Q1174" s="28">
        <v>-1</v>
      </c>
      <c r="R1174" s="26"/>
      <c r="S1174" s="26"/>
      <c r="T1174" s="26"/>
      <c r="U1174" s="29">
        <v>82.173915207386017</v>
      </c>
      <c r="V1174" s="28">
        <v>-1</v>
      </c>
      <c r="W1174" s="29">
        <v>48.891056142747402</v>
      </c>
      <c r="X1174" s="28">
        <v>-1</v>
      </c>
      <c r="Y1174" s="26"/>
      <c r="Z1174" s="26"/>
      <c r="AA1174" s="26"/>
      <c r="AB1174" s="26"/>
      <c r="AC1174" s="26"/>
      <c r="AD1174" s="26"/>
      <c r="AE1174" s="26"/>
      <c r="AF1174" s="30">
        <v>2.99</v>
      </c>
      <c r="AG1174" s="28">
        <v>-1</v>
      </c>
      <c r="AH1174" s="30">
        <v>2.99</v>
      </c>
      <c r="AI1174" s="28">
        <v>-1</v>
      </c>
      <c r="AJ1174" s="26"/>
      <c r="AK1174" s="26"/>
      <c r="AL1174" s="26"/>
      <c r="AM1174" s="30">
        <v>9.5680000000000014</v>
      </c>
      <c r="AN1174" s="28">
        <v>-1</v>
      </c>
      <c r="AO1174" s="30">
        <v>9.5679999999999996</v>
      </c>
      <c r="AP1174" s="28">
        <v>-1</v>
      </c>
    </row>
    <row r="1175" spans="1:42" s="2" customFormat="1" x14ac:dyDescent="0.25">
      <c r="A1175" s="83" t="s">
        <v>199</v>
      </c>
      <c r="B1175" s="83" t="s">
        <v>252</v>
      </c>
      <c r="C1175" s="26" t="s">
        <v>209</v>
      </c>
      <c r="D1175" s="27">
        <v>40.663042402267457</v>
      </c>
      <c r="E1175" s="27">
        <v>51.273217842578887</v>
      </c>
      <c r="F1175" s="28">
        <v>-0.20693406590721924</v>
      </c>
      <c r="G1175" s="27">
        <v>51.572837829589844</v>
      </c>
      <c r="H1175" s="28">
        <v>-0.21154149910018927</v>
      </c>
      <c r="I1175" s="26"/>
      <c r="J1175" s="26"/>
      <c r="K1175" s="29">
        <v>3.811581015586853</v>
      </c>
      <c r="L1175" s="29">
        <v>1.2821509838104248</v>
      </c>
      <c r="M1175" s="28">
        <v>1.9728020051579374</v>
      </c>
      <c r="N1175" s="29">
        <v>1.2893209457397461</v>
      </c>
      <c r="O1175" s="28">
        <v>1.9562701421871058</v>
      </c>
      <c r="P1175" s="26"/>
      <c r="Q1175" s="26"/>
      <c r="R1175" s="29">
        <v>1.0165760373344241</v>
      </c>
      <c r="S1175" s="29">
        <v>1.2821509838104248</v>
      </c>
      <c r="T1175" s="28">
        <v>-0.20713235011272885</v>
      </c>
      <c r="U1175" s="29">
        <v>1.1861752915984312</v>
      </c>
      <c r="V1175" s="28">
        <v>-0.14297992502900936</v>
      </c>
      <c r="W1175" s="26"/>
      <c r="X1175" s="26"/>
      <c r="Y1175" s="26"/>
      <c r="Z1175" s="26"/>
      <c r="AA1175" s="26"/>
      <c r="AB1175" s="26"/>
      <c r="AC1175" s="30">
        <v>10.668287578299511</v>
      </c>
      <c r="AD1175" s="30">
        <v>39.99</v>
      </c>
      <c r="AE1175" s="28">
        <v>-0.73322611707178009</v>
      </c>
      <c r="AF1175" s="30">
        <v>40</v>
      </c>
      <c r="AG1175" s="28">
        <v>-0.73329281054251216</v>
      </c>
      <c r="AH1175" s="26"/>
      <c r="AI1175" s="26"/>
      <c r="AJ1175" s="30">
        <v>40.000000894070347</v>
      </c>
      <c r="AK1175" s="30">
        <v>39.99</v>
      </c>
      <c r="AL1175" s="28">
        <v>2.5008487297686064E-4</v>
      </c>
      <c r="AM1175" s="30">
        <v>43.478260080845928</v>
      </c>
      <c r="AN1175" s="28">
        <v>-7.9999962747081182E-2</v>
      </c>
      <c r="AO1175" s="26"/>
      <c r="AP1175" s="26"/>
    </row>
    <row r="1176" spans="1:42" s="2" customFormat="1" x14ac:dyDescent="0.25">
      <c r="A1176" s="83" t="s">
        <v>199</v>
      </c>
      <c r="B1176" s="83" t="s">
        <v>252</v>
      </c>
      <c r="C1176" s="26" t="s">
        <v>206</v>
      </c>
      <c r="D1176" s="27">
        <v>14919.398277634384</v>
      </c>
      <c r="E1176" s="27">
        <v>14113.489132039547</v>
      </c>
      <c r="F1176" s="28">
        <v>5.7102048831093981E-2</v>
      </c>
      <c r="G1176" s="27">
        <v>11277.544674956578</v>
      </c>
      <c r="H1176" s="28">
        <v>0.32292965425045661</v>
      </c>
      <c r="I1176" s="27">
        <v>10910.060688369274</v>
      </c>
      <c r="J1176" s="28">
        <v>0.36748994380382172</v>
      </c>
      <c r="K1176" s="29">
        <v>4437.6573649138882</v>
      </c>
      <c r="L1176" s="29">
        <v>4295.0984317065522</v>
      </c>
      <c r="M1176" s="28">
        <v>3.3191074773737755E-2</v>
      </c>
      <c r="N1176" s="29">
        <v>3479.9362250378044</v>
      </c>
      <c r="O1176" s="28">
        <v>0.27521226768047435</v>
      </c>
      <c r="P1176" s="29">
        <v>3337.0029682137792</v>
      </c>
      <c r="Q1176" s="28">
        <v>0.3298332087757368</v>
      </c>
      <c r="R1176" s="29">
        <v>1310.5332212493522</v>
      </c>
      <c r="S1176" s="29">
        <v>1183.2702417253363</v>
      </c>
      <c r="T1176" s="28">
        <v>0.10755191420892382</v>
      </c>
      <c r="U1176" s="29">
        <v>1210.0029730047684</v>
      </c>
      <c r="V1176" s="28">
        <v>8.3082645652464593E-2</v>
      </c>
      <c r="W1176" s="29">
        <v>1269.2729816893789</v>
      </c>
      <c r="X1176" s="28">
        <v>3.250698640497076E-2</v>
      </c>
      <c r="Y1176" s="26"/>
      <c r="Z1176" s="26"/>
      <c r="AA1176" s="26"/>
      <c r="AB1176" s="26"/>
      <c r="AC1176" s="30">
        <v>3.3619986967885005</v>
      </c>
      <c r="AD1176" s="30">
        <v>3.2859524307646422</v>
      </c>
      <c r="AE1176" s="28">
        <v>2.3142838378266584E-2</v>
      </c>
      <c r="AF1176" s="30">
        <v>3.24073314729613</v>
      </c>
      <c r="AG1176" s="28">
        <v>3.7419171520971121E-2</v>
      </c>
      <c r="AH1176" s="30">
        <v>3.2694189343826618</v>
      </c>
      <c r="AI1176" s="28">
        <v>2.8316885741447431E-2</v>
      </c>
      <c r="AJ1176" s="30">
        <v>11.384219824211311</v>
      </c>
      <c r="AK1176" s="30">
        <v>11.927528162510493</v>
      </c>
      <c r="AL1176" s="28">
        <v>-4.5550790649722284E-2</v>
      </c>
      <c r="AM1176" s="30">
        <v>9.3202619551845807</v>
      </c>
      <c r="AN1176" s="28">
        <v>0.22144848277344956</v>
      </c>
      <c r="AO1176" s="30">
        <v>8.5955195184633855</v>
      </c>
      <c r="AP1176" s="28">
        <v>0.32443650436227023</v>
      </c>
    </row>
    <row r="1177" spans="1:42" s="2" customFormat="1" x14ac:dyDescent="0.25">
      <c r="A1177" s="83" t="s">
        <v>199</v>
      </c>
      <c r="B1177" s="83" t="s">
        <v>252</v>
      </c>
      <c r="C1177" s="26" t="s">
        <v>211</v>
      </c>
      <c r="D1177" s="26"/>
      <c r="E1177" s="26"/>
      <c r="F1177" s="26"/>
      <c r="G1177" s="27">
        <v>103.22104454040527</v>
      </c>
      <c r="H1177" s="28">
        <v>-1</v>
      </c>
      <c r="I1177" s="27">
        <v>51.974802017211914</v>
      </c>
      <c r="J1177" s="28">
        <v>-1</v>
      </c>
      <c r="K1177" s="26"/>
      <c r="L1177" s="26"/>
      <c r="M1177" s="26"/>
      <c r="N1177" s="29">
        <v>9.057646633810748</v>
      </c>
      <c r="O1177" s="28">
        <v>-1</v>
      </c>
      <c r="P1177" s="29">
        <v>4.3398958569113688</v>
      </c>
      <c r="Q1177" s="28">
        <v>-1</v>
      </c>
      <c r="R1177" s="26"/>
      <c r="S1177" s="26"/>
      <c r="T1177" s="26"/>
      <c r="U1177" s="29">
        <v>2.6192339682980617</v>
      </c>
      <c r="V1177" s="28">
        <v>-1</v>
      </c>
      <c r="W1177" s="29">
        <v>1.2603889860926643</v>
      </c>
      <c r="X1177" s="28">
        <v>-1</v>
      </c>
      <c r="Y1177" s="26"/>
      <c r="Z1177" s="26"/>
      <c r="AA1177" s="26"/>
      <c r="AB1177" s="26"/>
      <c r="AC1177" s="26"/>
      <c r="AD1177" s="26"/>
      <c r="AE1177" s="26"/>
      <c r="AF1177" s="30">
        <v>11.396011426974596</v>
      </c>
      <c r="AG1177" s="28">
        <v>-1</v>
      </c>
      <c r="AH1177" s="30">
        <v>11.976048211949839</v>
      </c>
      <c r="AI1177" s="28">
        <v>-1</v>
      </c>
      <c r="AJ1177" s="26"/>
      <c r="AK1177" s="26"/>
      <c r="AL1177" s="26"/>
      <c r="AM1177" s="30">
        <v>39.40886755049101</v>
      </c>
      <c r="AN1177" s="28">
        <v>-1</v>
      </c>
      <c r="AO1177" s="30">
        <v>41.237112185769853</v>
      </c>
      <c r="AP1177" s="28">
        <v>-1</v>
      </c>
    </row>
    <row r="1178" spans="1:42" s="2" customFormat="1" x14ac:dyDescent="0.25">
      <c r="A1178" s="83" t="s">
        <v>199</v>
      </c>
      <c r="B1178" s="83" t="s">
        <v>252</v>
      </c>
      <c r="C1178" s="26" t="s">
        <v>204</v>
      </c>
      <c r="D1178" s="27">
        <v>188128.55513678194</v>
      </c>
      <c r="E1178" s="27">
        <v>204458.4731916523</v>
      </c>
      <c r="F1178" s="28">
        <v>-7.9869118652584573E-2</v>
      </c>
      <c r="G1178" s="27">
        <v>167011.53868657054</v>
      </c>
      <c r="H1178" s="28">
        <v>0.12644046403189885</v>
      </c>
      <c r="I1178" s="27">
        <v>184953.17112884999</v>
      </c>
      <c r="J1178" s="28">
        <v>1.7168583747719453E-2</v>
      </c>
      <c r="K1178" s="29">
        <v>67436.739337748528</v>
      </c>
      <c r="L1178" s="29">
        <v>70743.588436848688</v>
      </c>
      <c r="M1178" s="28">
        <v>-4.6744152681088752E-2</v>
      </c>
      <c r="N1178" s="29">
        <v>55648.339487856043</v>
      </c>
      <c r="O1178" s="28">
        <v>0.21183740536346155</v>
      </c>
      <c r="P1178" s="29">
        <v>59966.979117392679</v>
      </c>
      <c r="Q1178" s="28">
        <v>0.12456455753311972</v>
      </c>
      <c r="R1178" s="29">
        <v>34222.834216016745</v>
      </c>
      <c r="S1178" s="29">
        <v>37106.824111176422</v>
      </c>
      <c r="T1178" s="28">
        <v>-7.7721280768165535E-2</v>
      </c>
      <c r="U1178" s="29">
        <v>30225.950689983587</v>
      </c>
      <c r="V1178" s="28">
        <v>0.1322335091136658</v>
      </c>
      <c r="W1178" s="29">
        <v>35105.667044766997</v>
      </c>
      <c r="X1178" s="28">
        <v>-2.5147872211755927E-2</v>
      </c>
      <c r="Y1178" s="26"/>
      <c r="Z1178" s="26"/>
      <c r="AA1178" s="26"/>
      <c r="AB1178" s="26"/>
      <c r="AC1178" s="30">
        <v>2.7897042025499403</v>
      </c>
      <c r="AD1178" s="30">
        <v>2.890134324669833</v>
      </c>
      <c r="AE1178" s="28">
        <v>-3.4749292191242953E-2</v>
      </c>
      <c r="AF1178" s="30">
        <v>3.0011953676176972</v>
      </c>
      <c r="AG1178" s="28">
        <v>-7.0468976245167042E-2</v>
      </c>
      <c r="AH1178" s="30">
        <v>3.0842502632454036</v>
      </c>
      <c r="AI1178" s="28">
        <v>-9.5500052056582171E-2</v>
      </c>
      <c r="AJ1178" s="30">
        <v>5.497164669334583</v>
      </c>
      <c r="AK1178" s="30">
        <v>5.5099965596374023</v>
      </c>
      <c r="AL1178" s="28">
        <v>-2.328838169667335E-3</v>
      </c>
      <c r="AM1178" s="30">
        <v>5.525435424663601</v>
      </c>
      <c r="AN1178" s="28">
        <v>-5.1164755636863126E-3</v>
      </c>
      <c r="AO1178" s="30">
        <v>5.2684704977403332</v>
      </c>
      <c r="AP1178" s="28">
        <v>4.3408076725937376E-2</v>
      </c>
    </row>
    <row r="1179" spans="1:42" s="2" customFormat="1" x14ac:dyDescent="0.25">
      <c r="A1179" s="83" t="s">
        <v>199</v>
      </c>
      <c r="B1179" s="83" t="s">
        <v>252</v>
      </c>
      <c r="C1179" s="26" t="s">
        <v>227</v>
      </c>
      <c r="D1179" s="27">
        <v>637651.66170131206</v>
      </c>
      <c r="E1179" s="27">
        <v>711787.5616540825</v>
      </c>
      <c r="F1179" s="28">
        <v>-0.10415453141733785</v>
      </c>
      <c r="G1179" s="27">
        <v>594416.61256890837</v>
      </c>
      <c r="H1179" s="28">
        <v>7.2735263816994369E-2</v>
      </c>
      <c r="I1179" s="27">
        <v>618128.06273819203</v>
      </c>
      <c r="J1179" s="28">
        <v>3.158503899116652E-2</v>
      </c>
      <c r="K1179" s="29">
        <v>280328.13739664399</v>
      </c>
      <c r="L1179" s="29">
        <v>313962.0282403059</v>
      </c>
      <c r="M1179" s="28">
        <v>-0.10712725686024234</v>
      </c>
      <c r="N1179" s="29">
        <v>275501.03648182633</v>
      </c>
      <c r="O1179" s="28">
        <v>1.752117152247475E-2</v>
      </c>
      <c r="P1179" s="29">
        <v>287832.07120558334</v>
      </c>
      <c r="Q1179" s="28">
        <v>-2.607052708723237E-2</v>
      </c>
      <c r="R1179" s="29">
        <v>173929.1334164789</v>
      </c>
      <c r="S1179" s="29">
        <v>192506.85425672747</v>
      </c>
      <c r="T1179" s="28">
        <v>-9.650420454885876E-2</v>
      </c>
      <c r="U1179" s="29">
        <v>163088.62782211561</v>
      </c>
      <c r="V1179" s="28">
        <v>6.6470027610921287E-2</v>
      </c>
      <c r="W1179" s="29">
        <v>169434.20133741762</v>
      </c>
      <c r="X1179" s="28">
        <v>2.6529071719763989E-2</v>
      </c>
      <c r="Y1179" s="26"/>
      <c r="Z1179" s="26"/>
      <c r="AA1179" s="26"/>
      <c r="AB1179" s="26"/>
      <c r="AC1179" s="30">
        <v>2.2746616433978626</v>
      </c>
      <c r="AD1179" s="30">
        <v>2.2671135284846669</v>
      </c>
      <c r="AE1179" s="28">
        <v>3.3293943238214795E-3</v>
      </c>
      <c r="AF1179" s="30">
        <v>2.1575839429123875</v>
      </c>
      <c r="AG1179" s="28">
        <v>5.4263335092974041E-2</v>
      </c>
      <c r="AH1179" s="30">
        <v>2.1475301906044222</v>
      </c>
      <c r="AI1179" s="28">
        <v>5.9198912941782332E-2</v>
      </c>
      <c r="AJ1179" s="30">
        <v>3.6661578723239807</v>
      </c>
      <c r="AK1179" s="30">
        <v>3.6974660689475574</v>
      </c>
      <c r="AL1179" s="28">
        <v>-8.4674736805598807E-3</v>
      </c>
      <c r="AM1179" s="30">
        <v>3.6447459305209913</v>
      </c>
      <c r="AN1179" s="28">
        <v>5.8747419466708218E-3</v>
      </c>
      <c r="AO1179" s="30">
        <v>3.6481894319980217</v>
      </c>
      <c r="AP1179" s="28">
        <v>4.925303540534119E-3</v>
      </c>
    </row>
    <row r="1180" spans="1:42" s="2" customFormat="1" x14ac:dyDescent="0.25">
      <c r="A1180" s="83" t="s">
        <v>199</v>
      </c>
      <c r="B1180" s="83" t="s">
        <v>252</v>
      </c>
      <c r="C1180" s="26" t="s">
        <v>205</v>
      </c>
      <c r="D1180" s="27">
        <v>78444.562722463612</v>
      </c>
      <c r="E1180" s="27">
        <v>71573.650063716166</v>
      </c>
      <c r="F1180" s="28">
        <v>9.5997796013348971E-2</v>
      </c>
      <c r="G1180" s="27">
        <v>54244.094382497075</v>
      </c>
      <c r="H1180" s="28">
        <v>0.44614014881176256</v>
      </c>
      <c r="I1180" s="27">
        <v>43762.988001089092</v>
      </c>
      <c r="J1180" s="28">
        <v>0.79248644357902231</v>
      </c>
      <c r="K1180" s="29">
        <v>17619.922948986012</v>
      </c>
      <c r="L1180" s="29">
        <v>16780.092035822126</v>
      </c>
      <c r="M1180" s="28">
        <v>5.0049243554267459E-2</v>
      </c>
      <c r="N1180" s="29">
        <v>13854.847446330636</v>
      </c>
      <c r="O1180" s="28">
        <v>0.27175149471981602</v>
      </c>
      <c r="P1180" s="29">
        <v>11979.559075151799</v>
      </c>
      <c r="Q1180" s="28">
        <v>0.47083234353203773</v>
      </c>
      <c r="R1180" s="29">
        <v>6375.3664800716424</v>
      </c>
      <c r="S1180" s="29">
        <v>6142.4566736227898</v>
      </c>
      <c r="T1180" s="28">
        <v>3.7918021863959449E-2</v>
      </c>
      <c r="U1180" s="29">
        <v>5423.519591731264</v>
      </c>
      <c r="V1180" s="28">
        <v>0.17550354013500216</v>
      </c>
      <c r="W1180" s="29">
        <v>4273.760895665042</v>
      </c>
      <c r="X1180" s="28">
        <v>0.49174617759694966</v>
      </c>
      <c r="Y1180" s="26"/>
      <c r="Z1180" s="26"/>
      <c r="AA1180" s="26"/>
      <c r="AB1180" s="26"/>
      <c r="AC1180" s="30">
        <v>4.4520377841367305</v>
      </c>
      <c r="AD1180" s="30">
        <v>4.265390792310364</v>
      </c>
      <c r="AE1180" s="28">
        <v>4.3758473939328885E-2</v>
      </c>
      <c r="AF1180" s="30">
        <v>3.9151708160354564</v>
      </c>
      <c r="AG1180" s="28">
        <v>0.13712478799198635</v>
      </c>
      <c r="AH1180" s="30">
        <v>3.653138460818897</v>
      </c>
      <c r="AI1180" s="28">
        <v>0.21868848714229958</v>
      </c>
      <c r="AJ1180" s="30">
        <v>12.30432210723392</v>
      </c>
      <c r="AK1180" s="30">
        <v>11.652284072441391</v>
      </c>
      <c r="AL1180" s="28">
        <v>5.5957959035229196E-2</v>
      </c>
      <c r="AM1180" s="30">
        <v>10.00164071780952</v>
      </c>
      <c r="AN1180" s="28">
        <v>0.23023036463648486</v>
      </c>
      <c r="AO1180" s="30">
        <v>10.239924289044511</v>
      </c>
      <c r="AP1180" s="28">
        <v>0.20160284001299372</v>
      </c>
    </row>
    <row r="1181" spans="1:42" s="2" customFormat="1" x14ac:dyDescent="0.25">
      <c r="A1181" s="83" t="s">
        <v>199</v>
      </c>
      <c r="B1181" s="83" t="s">
        <v>253</v>
      </c>
      <c r="C1181" s="26" t="s">
        <v>221</v>
      </c>
      <c r="D1181" s="27">
        <v>1371519.3534474708</v>
      </c>
      <c r="E1181" s="27">
        <v>1447169.7288320994</v>
      </c>
      <c r="F1181" s="28">
        <v>-5.2274708264994051E-2</v>
      </c>
      <c r="G1181" s="27">
        <v>1217891.451904559</v>
      </c>
      <c r="H1181" s="28">
        <v>0.12614252386997699</v>
      </c>
      <c r="I1181" s="27">
        <v>1239961.969534867</v>
      </c>
      <c r="J1181" s="28">
        <v>0.10609791844015465</v>
      </c>
      <c r="K1181" s="29">
        <v>497323.1311502466</v>
      </c>
      <c r="L1181" s="29">
        <v>612792.28950170497</v>
      </c>
      <c r="M1181" s="28">
        <v>-0.18843115412785738</v>
      </c>
      <c r="N1181" s="29">
        <v>525058.01669595204</v>
      </c>
      <c r="O1181" s="28">
        <v>-5.2822516110188303E-2</v>
      </c>
      <c r="P1181" s="29">
        <v>539650.80090611114</v>
      </c>
      <c r="Q1181" s="28">
        <v>-7.843529498111268E-2</v>
      </c>
      <c r="R1181" s="29">
        <v>307473.0661770227</v>
      </c>
      <c r="S1181" s="29">
        <v>373913.02774906799</v>
      </c>
      <c r="T1181" s="28">
        <v>-0.17768827679530055</v>
      </c>
      <c r="U1181" s="29">
        <v>315735.21637528029</v>
      </c>
      <c r="V1181" s="28">
        <v>-2.6167971672938956E-2</v>
      </c>
      <c r="W1181" s="29">
        <v>320429.8395913635</v>
      </c>
      <c r="X1181" s="28">
        <v>-4.0435601849266797E-2</v>
      </c>
      <c r="Y1181" s="26"/>
      <c r="Z1181" s="26"/>
      <c r="AA1181" s="26"/>
      <c r="AB1181" s="26"/>
      <c r="AC1181" s="30">
        <v>2.7578032621875379</v>
      </c>
      <c r="AD1181" s="30">
        <v>2.3615991154341587</v>
      </c>
      <c r="AE1181" s="28">
        <v>0.16776943392466534</v>
      </c>
      <c r="AF1181" s="30">
        <v>2.3195369143555227</v>
      </c>
      <c r="AG1181" s="28">
        <v>0.18894562320590894</v>
      </c>
      <c r="AH1181" s="30">
        <v>2.297711719231927</v>
      </c>
      <c r="AI1181" s="28">
        <v>0.20023902002354288</v>
      </c>
      <c r="AJ1181" s="30">
        <v>4.4606162435633969</v>
      </c>
      <c r="AK1181" s="30">
        <v>3.8703378096879018</v>
      </c>
      <c r="AL1181" s="28">
        <v>0.15251341430661691</v>
      </c>
      <c r="AM1181" s="30">
        <v>3.8573190089032807</v>
      </c>
      <c r="AN1181" s="28">
        <v>0.15640325139497516</v>
      </c>
      <c r="AO1181" s="30">
        <v>3.8696832077691665</v>
      </c>
      <c r="AP1181" s="28">
        <v>0.15270837535429607</v>
      </c>
    </row>
    <row r="1182" spans="1:42" s="2" customFormat="1" x14ac:dyDescent="0.25">
      <c r="A1182" s="83" t="s">
        <v>199</v>
      </c>
      <c r="B1182" s="83" t="s">
        <v>253</v>
      </c>
      <c r="C1182" s="26" t="s">
        <v>167</v>
      </c>
      <c r="D1182" s="27">
        <v>645425.01649028296</v>
      </c>
      <c r="E1182" s="27">
        <v>699150.39363570337</v>
      </c>
      <c r="F1182" s="28">
        <v>-7.6843805902817461E-2</v>
      </c>
      <c r="G1182" s="27">
        <v>590208.67187655927</v>
      </c>
      <c r="H1182" s="28">
        <v>9.3553936505480648E-2</v>
      </c>
      <c r="I1182" s="27">
        <v>675984.11546600214</v>
      </c>
      <c r="J1182" s="28">
        <v>-4.5206829978027968E-2</v>
      </c>
      <c r="K1182" s="29">
        <v>247750.23690175125</v>
      </c>
      <c r="L1182" s="29">
        <v>315882.53562301851</v>
      </c>
      <c r="M1182" s="28">
        <v>-0.21568871665186934</v>
      </c>
      <c r="N1182" s="29">
        <v>271564.22178379883</v>
      </c>
      <c r="O1182" s="28">
        <v>-8.769190847609766E-2</v>
      </c>
      <c r="P1182" s="29">
        <v>325918.21541362628</v>
      </c>
      <c r="Q1182" s="28">
        <v>-0.23983924437200055</v>
      </c>
      <c r="R1182" s="29">
        <v>155848.99706489447</v>
      </c>
      <c r="S1182" s="29">
        <v>190456.26951754827</v>
      </c>
      <c r="T1182" s="28">
        <v>-0.18170718422826793</v>
      </c>
      <c r="U1182" s="29">
        <v>158779.80786570511</v>
      </c>
      <c r="V1182" s="28">
        <v>-1.8458334470901335E-2</v>
      </c>
      <c r="W1182" s="29">
        <v>189559.61154076832</v>
      </c>
      <c r="X1182" s="28">
        <v>-0.17783648215919537</v>
      </c>
      <c r="Y1182" s="26"/>
      <c r="Z1182" s="26"/>
      <c r="AA1182" s="26"/>
      <c r="AB1182" s="26"/>
      <c r="AC1182" s="30">
        <v>2.6051438923395867</v>
      </c>
      <c r="AD1182" s="30">
        <v>2.2133239884780638</v>
      </c>
      <c r="AE1182" s="28">
        <v>0.17702781242205209</v>
      </c>
      <c r="AF1182" s="30">
        <v>2.1733668301358331</v>
      </c>
      <c r="AG1182" s="28">
        <v>0.1986673654059439</v>
      </c>
      <c r="AH1182" s="30">
        <v>2.0740912397550515</v>
      </c>
      <c r="AI1182" s="28">
        <v>0.25604112413456415</v>
      </c>
      <c r="AJ1182" s="30">
        <v>4.1413485402253327</v>
      </c>
      <c r="AK1182" s="30">
        <v>3.6709234902413388</v>
      </c>
      <c r="AL1182" s="28">
        <v>0.12814896612107451</v>
      </c>
      <c r="AM1182" s="30">
        <v>3.7171519465230349</v>
      </c>
      <c r="AN1182" s="28">
        <v>0.11411871233810729</v>
      </c>
      <c r="AO1182" s="30">
        <v>3.5660767078572491</v>
      </c>
      <c r="AP1182" s="28">
        <v>0.16131785138008084</v>
      </c>
    </row>
    <row r="1183" spans="1:42" s="2" customFormat="1" x14ac:dyDescent="0.25">
      <c r="A1183" s="83" t="s">
        <v>199</v>
      </c>
      <c r="B1183" s="83" t="s">
        <v>253</v>
      </c>
      <c r="C1183" s="26" t="s">
        <v>168</v>
      </c>
      <c r="D1183" s="27">
        <v>548159.19475964899</v>
      </c>
      <c r="E1183" s="27">
        <v>565313.29760629183</v>
      </c>
      <c r="F1183" s="28">
        <v>-3.0344417722488609E-2</v>
      </c>
      <c r="G1183" s="27">
        <v>495043.50713460206</v>
      </c>
      <c r="H1183" s="28">
        <v>0.10729498894448647</v>
      </c>
      <c r="I1183" s="27">
        <v>449209.43149899127</v>
      </c>
      <c r="J1183" s="28">
        <v>0.22027534669178006</v>
      </c>
      <c r="K1183" s="29">
        <v>193240.31786053733</v>
      </c>
      <c r="L1183" s="29">
        <v>232166.77627514469</v>
      </c>
      <c r="M1183" s="28">
        <v>-0.16766592980760939</v>
      </c>
      <c r="N1183" s="29">
        <v>209882.44338028188</v>
      </c>
      <c r="O1183" s="28">
        <v>-7.9292604239369444E-2</v>
      </c>
      <c r="P1183" s="29">
        <v>177077.0033660609</v>
      </c>
      <c r="Q1183" s="28">
        <v>9.1278450545398876E-2</v>
      </c>
      <c r="R1183" s="29">
        <v>129451.53305231455</v>
      </c>
      <c r="S1183" s="29">
        <v>156873.93570918517</v>
      </c>
      <c r="T1183" s="28">
        <v>-0.17480534629861397</v>
      </c>
      <c r="U1183" s="29">
        <v>139439.5742944724</v>
      </c>
      <c r="V1183" s="28">
        <v>-7.1629889094933882E-2</v>
      </c>
      <c r="W1183" s="29">
        <v>116749.77107761736</v>
      </c>
      <c r="X1183" s="28">
        <v>0.10879474843897406</v>
      </c>
      <c r="Y1183" s="26"/>
      <c r="Z1183" s="26"/>
      <c r="AA1183" s="26"/>
      <c r="AB1183" s="26"/>
      <c r="AC1183" s="30">
        <v>2.8366709433548887</v>
      </c>
      <c r="AD1183" s="30">
        <v>2.434944855918272</v>
      </c>
      <c r="AE1183" s="28">
        <v>0.16498364899730625</v>
      </c>
      <c r="AF1183" s="30">
        <v>2.3586704021624261</v>
      </c>
      <c r="AG1183" s="28">
        <v>0.20265677678162761</v>
      </c>
      <c r="AH1183" s="30">
        <v>2.5368027635433097</v>
      </c>
      <c r="AI1183" s="28">
        <v>0.118207132269414</v>
      </c>
      <c r="AJ1183" s="30">
        <v>4.2344743382693224</v>
      </c>
      <c r="AK1183" s="30">
        <v>3.6036151898061419</v>
      </c>
      <c r="AL1183" s="28">
        <v>0.17506285084149559</v>
      </c>
      <c r="AM1183" s="30">
        <v>3.5502367935314783</v>
      </c>
      <c r="AN1183" s="28">
        <v>0.19273011478685678</v>
      </c>
      <c r="AO1183" s="30">
        <v>3.8476258013418176</v>
      </c>
      <c r="AP1183" s="28">
        <v>0.10054214128426822</v>
      </c>
    </row>
    <row r="1184" spans="1:42" s="2" customFormat="1" x14ac:dyDescent="0.25">
      <c r="A1184" s="83" t="s">
        <v>199</v>
      </c>
      <c r="B1184" s="83" t="s">
        <v>253</v>
      </c>
      <c r="C1184" s="26" t="s">
        <v>192</v>
      </c>
      <c r="D1184" s="27">
        <v>177935.14219753863</v>
      </c>
      <c r="E1184" s="27">
        <v>182706.03759010433</v>
      </c>
      <c r="F1184" s="28">
        <v>-2.6112412350975844E-2</v>
      </c>
      <c r="G1184" s="27">
        <v>132639.27289339781</v>
      </c>
      <c r="H1184" s="28">
        <v>0.34149666472120305</v>
      </c>
      <c r="I1184" s="27">
        <v>114768.42256987334</v>
      </c>
      <c r="J1184" s="28">
        <v>0.55038414063073948</v>
      </c>
      <c r="K1184" s="29">
        <v>56332.576387958099</v>
      </c>
      <c r="L1184" s="29">
        <v>64742.977603541643</v>
      </c>
      <c r="M1184" s="28">
        <v>-0.12990445492150904</v>
      </c>
      <c r="N1184" s="29">
        <v>43611.351531871383</v>
      </c>
      <c r="O1184" s="28">
        <v>0.29169526761375381</v>
      </c>
      <c r="P1184" s="29">
        <v>36655.582126423964</v>
      </c>
      <c r="Q1184" s="28">
        <v>0.53680757800186596</v>
      </c>
      <c r="R1184" s="29">
        <v>22172.536059813719</v>
      </c>
      <c r="S1184" s="29">
        <v>26582.822522334711</v>
      </c>
      <c r="T1184" s="28">
        <v>-0.16590738093426677</v>
      </c>
      <c r="U1184" s="29">
        <v>17515.834215102743</v>
      </c>
      <c r="V1184" s="28">
        <v>0.26585669786117361</v>
      </c>
      <c r="W1184" s="29">
        <v>14120.456972977639</v>
      </c>
      <c r="X1184" s="28">
        <v>0.57024210351303561</v>
      </c>
      <c r="Y1184" s="26"/>
      <c r="Z1184" s="26"/>
      <c r="AA1184" s="26"/>
      <c r="AB1184" s="26"/>
      <c r="AC1184" s="30">
        <v>3.1586544341965306</v>
      </c>
      <c r="AD1184" s="30">
        <v>2.8220209257120996</v>
      </c>
      <c r="AE1184" s="28">
        <v>0.11928809790787996</v>
      </c>
      <c r="AF1184" s="30">
        <v>3.041393312391715</v>
      </c>
      <c r="AG1184" s="28">
        <v>3.8555066629183482E-2</v>
      </c>
      <c r="AH1184" s="30">
        <v>3.1309944055462169</v>
      </c>
      <c r="AI1184" s="28">
        <v>8.834263198080762E-3</v>
      </c>
      <c r="AJ1184" s="30">
        <v>8.0250243687745986</v>
      </c>
      <c r="AK1184" s="30">
        <v>6.8730864616274641</v>
      </c>
      <c r="AL1184" s="28">
        <v>0.16760125361122977</v>
      </c>
      <c r="AM1184" s="30">
        <v>7.5725352994624577</v>
      </c>
      <c r="AN1184" s="28">
        <v>5.9753972932191035E-2</v>
      </c>
      <c r="AO1184" s="30">
        <v>8.1278122081676258</v>
      </c>
      <c r="AP1184" s="28">
        <v>-1.2646433844735724E-2</v>
      </c>
    </row>
    <row r="1185" spans="1:42" s="2" customFormat="1" x14ac:dyDescent="0.25">
      <c r="A1185" s="83" t="s">
        <v>199</v>
      </c>
      <c r="B1185" s="83" t="s">
        <v>253</v>
      </c>
      <c r="C1185" s="26" t="s">
        <v>224</v>
      </c>
      <c r="D1185" s="27">
        <v>84887.053029183153</v>
      </c>
      <c r="E1185" s="27">
        <v>89918.062286274435</v>
      </c>
      <c r="F1185" s="28">
        <v>-5.5951041750365228E-2</v>
      </c>
      <c r="G1185" s="27">
        <v>55433.740706360339</v>
      </c>
      <c r="H1185" s="28">
        <v>0.53132463996685342</v>
      </c>
      <c r="I1185" s="27">
        <v>46691.247177512647</v>
      </c>
      <c r="J1185" s="28">
        <v>0.81805066603717325</v>
      </c>
      <c r="K1185" s="29">
        <v>30651.244037985802</v>
      </c>
      <c r="L1185" s="29">
        <v>38057.726174178242</v>
      </c>
      <c r="M1185" s="28">
        <v>-0.19461178795326084</v>
      </c>
      <c r="N1185" s="29">
        <v>20866.975319014877</v>
      </c>
      <c r="O1185" s="28">
        <v>0.46888773142196044</v>
      </c>
      <c r="P1185" s="29">
        <v>17274.892923141626</v>
      </c>
      <c r="Q1185" s="28">
        <v>0.7743232432384618</v>
      </c>
      <c r="R1185" s="29">
        <v>14565.99659437232</v>
      </c>
      <c r="S1185" s="29">
        <v>18083.719565781241</v>
      </c>
      <c r="T1185" s="28">
        <v>-0.19452430450565608</v>
      </c>
      <c r="U1185" s="29">
        <v>9796.3673449474427</v>
      </c>
      <c r="V1185" s="28">
        <v>0.48687733743313055</v>
      </c>
      <c r="W1185" s="29">
        <v>7986.0197047696156</v>
      </c>
      <c r="X1185" s="28">
        <v>0.82393697146437561</v>
      </c>
      <c r="Y1185" s="26"/>
      <c r="Z1185" s="26"/>
      <c r="AA1185" s="26"/>
      <c r="AB1185" s="26"/>
      <c r="AC1185" s="30">
        <v>2.7694488655658942</v>
      </c>
      <c r="AD1185" s="30">
        <v>2.3626756331880614</v>
      </c>
      <c r="AE1185" s="28">
        <v>0.1721663467739564</v>
      </c>
      <c r="AF1185" s="30">
        <v>2.6565297489879498</v>
      </c>
      <c r="AG1185" s="28">
        <v>4.250624959911059E-2</v>
      </c>
      <c r="AH1185" s="30">
        <v>2.7028385869161924</v>
      </c>
      <c r="AI1185" s="28">
        <v>2.4644564041725079E-2</v>
      </c>
      <c r="AJ1185" s="30">
        <v>5.8277545569370712</v>
      </c>
      <c r="AK1185" s="30">
        <v>4.9723212063308644</v>
      </c>
      <c r="AL1185" s="28">
        <v>0.17203903672133067</v>
      </c>
      <c r="AM1185" s="30">
        <v>5.6586016790142875</v>
      </c>
      <c r="AN1185" s="28">
        <v>2.9893052651171894E-2</v>
      </c>
      <c r="AO1185" s="30">
        <v>5.8466230867958542</v>
      </c>
      <c r="AP1185" s="28">
        <v>-3.2272526514315709E-3</v>
      </c>
    </row>
    <row r="1186" spans="1:42" s="2" customFormat="1" x14ac:dyDescent="0.25">
      <c r="A1186" s="83" t="s">
        <v>199</v>
      </c>
      <c r="B1186" s="83" t="s">
        <v>253</v>
      </c>
      <c r="C1186" s="26" t="s">
        <v>223</v>
      </c>
      <c r="D1186" s="27">
        <v>346968.50241481897</v>
      </c>
      <c r="E1186" s="27">
        <v>345165.16876573686</v>
      </c>
      <c r="F1186" s="28">
        <v>5.2245528004189476E-3</v>
      </c>
      <c r="G1186" s="27">
        <v>309668.28040567157</v>
      </c>
      <c r="H1186" s="28">
        <v>0.12045218825862104</v>
      </c>
      <c r="I1186" s="27">
        <v>281794.9484502995</v>
      </c>
      <c r="J1186" s="28">
        <v>0.23128006489447131</v>
      </c>
      <c r="K1186" s="29">
        <v>125338.12185826895</v>
      </c>
      <c r="L1186" s="29">
        <v>151351.75646823301</v>
      </c>
      <c r="M1186" s="28">
        <v>-0.17187534004882213</v>
      </c>
      <c r="N1186" s="29">
        <v>139255.99534513103</v>
      </c>
      <c r="O1186" s="28">
        <v>-9.9944519102162357E-2</v>
      </c>
      <c r="P1186" s="29">
        <v>114760.23698697452</v>
      </c>
      <c r="Q1186" s="28">
        <v>9.2173780300706762E-2</v>
      </c>
      <c r="R1186" s="29">
        <v>91654.538643650289</v>
      </c>
      <c r="S1186" s="29">
        <v>108738.00302846167</v>
      </c>
      <c r="T1186" s="28">
        <v>-0.15710665920855527</v>
      </c>
      <c r="U1186" s="29">
        <v>94939.481188295787</v>
      </c>
      <c r="V1186" s="28">
        <v>-3.4600384408362127E-2</v>
      </c>
      <c r="W1186" s="29">
        <v>76539.494305428554</v>
      </c>
      <c r="X1186" s="28">
        <v>0.19748032666515411</v>
      </c>
      <c r="Y1186" s="26"/>
      <c r="Z1186" s="26"/>
      <c r="AA1186" s="26"/>
      <c r="AB1186" s="26"/>
      <c r="AC1186" s="30">
        <v>2.7682599457423445</v>
      </c>
      <c r="AD1186" s="30">
        <v>2.2805494750778332</v>
      </c>
      <c r="AE1186" s="28">
        <v>0.21385656219883853</v>
      </c>
      <c r="AF1186" s="30">
        <v>2.2237339199521857</v>
      </c>
      <c r="AG1186" s="28">
        <v>0.24487013527313872</v>
      </c>
      <c r="AH1186" s="30">
        <v>2.4555103391977458</v>
      </c>
      <c r="AI1186" s="28">
        <v>0.12736643847599477</v>
      </c>
      <c r="AJ1186" s="30">
        <v>3.7856117934739779</v>
      </c>
      <c r="AK1186" s="30">
        <v>3.1742827636386837</v>
      </c>
      <c r="AL1186" s="28">
        <v>0.19258808220806617</v>
      </c>
      <c r="AM1186" s="30">
        <v>3.2617439713147256</v>
      </c>
      <c r="AN1186" s="28">
        <v>0.160609731102866</v>
      </c>
      <c r="AO1186" s="30">
        <v>3.6816933663789992</v>
      </c>
      <c r="AP1186" s="28">
        <v>2.8225714841967953E-2</v>
      </c>
    </row>
    <row r="1187" spans="1:42" s="2" customFormat="1" x14ac:dyDescent="0.25">
      <c r="A1187" s="83" t="s">
        <v>199</v>
      </c>
      <c r="B1187" s="83" t="s">
        <v>253</v>
      </c>
      <c r="C1187" s="26" t="s">
        <v>207</v>
      </c>
      <c r="D1187" s="26"/>
      <c r="E1187" s="27">
        <v>213.61260392546654</v>
      </c>
      <c r="F1187" s="28">
        <v>-1</v>
      </c>
      <c r="G1187" s="27">
        <v>100.73203307986259</v>
      </c>
      <c r="H1187" s="28">
        <v>-1</v>
      </c>
      <c r="I1187" s="27">
        <v>69.183371611833579</v>
      </c>
      <c r="J1187" s="28">
        <v>-1</v>
      </c>
      <c r="K1187" s="26"/>
      <c r="L1187" s="29">
        <v>42.808137059211731</v>
      </c>
      <c r="M1187" s="28">
        <v>-1</v>
      </c>
      <c r="N1187" s="29">
        <v>20.817189812660217</v>
      </c>
      <c r="O1187" s="28">
        <v>-1</v>
      </c>
      <c r="P1187" s="29">
        <v>13.864403128623962</v>
      </c>
      <c r="Q1187" s="28">
        <v>-1</v>
      </c>
      <c r="R1187" s="26"/>
      <c r="S1187" s="29">
        <v>9.3664203885555253</v>
      </c>
      <c r="T1187" s="28">
        <v>-1</v>
      </c>
      <c r="U1187" s="29">
        <v>4.5566885755862332</v>
      </c>
      <c r="V1187" s="28">
        <v>-1</v>
      </c>
      <c r="W1187" s="29">
        <v>3.0335314045429227</v>
      </c>
      <c r="X1187" s="28">
        <v>-1</v>
      </c>
      <c r="Y1187" s="26"/>
      <c r="Z1187" s="26"/>
      <c r="AA1187" s="26"/>
      <c r="AB1187" s="26"/>
      <c r="AC1187" s="26"/>
      <c r="AD1187" s="30">
        <v>4.99</v>
      </c>
      <c r="AE1187" s="28">
        <v>-1</v>
      </c>
      <c r="AF1187" s="30">
        <v>4.8388871882506077</v>
      </c>
      <c r="AG1187" s="28">
        <v>-1</v>
      </c>
      <c r="AH1187" s="30">
        <v>4.99</v>
      </c>
      <c r="AI1187" s="28">
        <v>-1</v>
      </c>
      <c r="AJ1187" s="26"/>
      <c r="AK1187" s="30">
        <v>22.806215722120662</v>
      </c>
      <c r="AL1187" s="28">
        <v>-1</v>
      </c>
      <c r="AM1187" s="30">
        <v>22.106411576942818</v>
      </c>
      <c r="AN1187" s="28">
        <v>-1</v>
      </c>
      <c r="AO1187" s="30">
        <v>22.806215722120662</v>
      </c>
      <c r="AP1187" s="28">
        <v>-1</v>
      </c>
    </row>
    <row r="1188" spans="1:42" s="2" customFormat="1" x14ac:dyDescent="0.25">
      <c r="A1188" s="83" t="s">
        <v>199</v>
      </c>
      <c r="B1188" s="83" t="s">
        <v>253</v>
      </c>
      <c r="C1188" s="26" t="s">
        <v>206</v>
      </c>
      <c r="D1188" s="27">
        <v>16859.136305150987</v>
      </c>
      <c r="E1188" s="27">
        <v>19266.284164487122</v>
      </c>
      <c r="F1188" s="28">
        <v>-0.12494095066723598</v>
      </c>
      <c r="G1188" s="27">
        <v>14175.254096736908</v>
      </c>
      <c r="H1188" s="28">
        <v>0.18933573889387276</v>
      </c>
      <c r="I1188" s="27">
        <v>10590.278953720332</v>
      </c>
      <c r="J1188" s="28">
        <v>0.59194449729092602</v>
      </c>
      <c r="K1188" s="29">
        <v>5490.6076097012365</v>
      </c>
      <c r="L1188" s="29">
        <v>6535.5989222745884</v>
      </c>
      <c r="M1188" s="28">
        <v>-0.15989220345388988</v>
      </c>
      <c r="N1188" s="29">
        <v>5042.9812008548524</v>
      </c>
      <c r="O1188" s="28">
        <v>8.876226006365151E-2</v>
      </c>
      <c r="P1188" s="29">
        <v>3621.3327934028284</v>
      </c>
      <c r="Q1188" s="28">
        <v>0.51618421253737401</v>
      </c>
      <c r="R1188" s="29">
        <v>2084.8321868903372</v>
      </c>
      <c r="S1188" s="29">
        <v>2198.7173268415872</v>
      </c>
      <c r="T1188" s="28">
        <v>-5.1796171595574647E-2</v>
      </c>
      <c r="U1188" s="29">
        <v>1726.4083793669213</v>
      </c>
      <c r="V1188" s="28">
        <v>0.20761241187606544</v>
      </c>
      <c r="W1188" s="29">
        <v>1192.4560551303005</v>
      </c>
      <c r="X1188" s="28">
        <v>0.74835137774743932</v>
      </c>
      <c r="Y1188" s="26"/>
      <c r="Z1188" s="26"/>
      <c r="AA1188" s="26"/>
      <c r="AB1188" s="26"/>
      <c r="AC1188" s="30">
        <v>3.070541095554332</v>
      </c>
      <c r="AD1188" s="30">
        <v>2.9478987914671277</v>
      </c>
      <c r="AE1188" s="28">
        <v>4.1603295351319326E-2</v>
      </c>
      <c r="AF1188" s="30">
        <v>2.8108877531278549</v>
      </c>
      <c r="AG1188" s="28">
        <v>9.2374141278869698E-2</v>
      </c>
      <c r="AH1188" s="30">
        <v>2.9244147273659018</v>
      </c>
      <c r="AI1188" s="28">
        <v>4.996773091758093E-2</v>
      </c>
      <c r="AJ1188" s="30">
        <v>8.0865675478166352</v>
      </c>
      <c r="AK1188" s="30">
        <v>8.7625107280901577</v>
      </c>
      <c r="AL1188" s="28">
        <v>-7.714035408899847E-2</v>
      </c>
      <c r="AM1188" s="30">
        <v>8.2108348558496989</v>
      </c>
      <c r="AN1188" s="28">
        <v>-1.5134552114944933E-2</v>
      </c>
      <c r="AO1188" s="30">
        <v>8.8810643446002082</v>
      </c>
      <c r="AP1188" s="28">
        <v>-8.9459637488904856E-2</v>
      </c>
    </row>
    <row r="1189" spans="1:42" s="2" customFormat="1" x14ac:dyDescent="0.25">
      <c r="A1189" s="83" t="s">
        <v>199</v>
      </c>
      <c r="B1189" s="83" t="s">
        <v>253</v>
      </c>
      <c r="C1189" s="26" t="s">
        <v>204</v>
      </c>
      <c r="D1189" s="27">
        <v>201190.69234483005</v>
      </c>
      <c r="E1189" s="27">
        <v>220148.12884055497</v>
      </c>
      <c r="F1189" s="28">
        <v>-8.611218544335246E-2</v>
      </c>
      <c r="G1189" s="27">
        <v>185375.22672893049</v>
      </c>
      <c r="H1189" s="28">
        <v>8.5315961010400385E-2</v>
      </c>
      <c r="I1189" s="27">
        <v>167414.48304869176</v>
      </c>
      <c r="J1189" s="28">
        <v>0.20175201500526466</v>
      </c>
      <c r="K1189" s="29">
        <v>67902.196002268378</v>
      </c>
      <c r="L1189" s="29">
        <v>80815.01980691166</v>
      </c>
      <c r="M1189" s="28">
        <v>-0.15978247404375343</v>
      </c>
      <c r="N1189" s="29">
        <v>70626.448035150868</v>
      </c>
      <c r="O1189" s="28">
        <v>-3.8572689249877425E-2</v>
      </c>
      <c r="P1189" s="29">
        <v>62316.766379086373</v>
      </c>
      <c r="Q1189" s="28">
        <v>8.9629644600052377E-2</v>
      </c>
      <c r="R1189" s="29">
        <v>37796.994408664279</v>
      </c>
      <c r="S1189" s="29">
        <v>48135.93268072341</v>
      </c>
      <c r="T1189" s="28">
        <v>-0.21478628742140232</v>
      </c>
      <c r="U1189" s="29">
        <v>44500.093106176588</v>
      </c>
      <c r="V1189" s="28">
        <v>-0.15063111624325842</v>
      </c>
      <c r="W1189" s="29">
        <v>40210.276772188816</v>
      </c>
      <c r="X1189" s="28">
        <v>-6.0016556891587185E-2</v>
      </c>
      <c r="Y1189" s="26"/>
      <c r="Z1189" s="26"/>
      <c r="AA1189" s="26"/>
      <c r="AB1189" s="26"/>
      <c r="AC1189" s="30">
        <v>2.9629482430599001</v>
      </c>
      <c r="AD1189" s="30">
        <v>2.7240991757045503</v>
      </c>
      <c r="AE1189" s="28">
        <v>8.7680018952898384E-2</v>
      </c>
      <c r="AF1189" s="30">
        <v>2.6247281561812228</v>
      </c>
      <c r="AG1189" s="28">
        <v>0.12885909197193263</v>
      </c>
      <c r="AH1189" s="30">
        <v>2.6865078658008863</v>
      </c>
      <c r="AI1189" s="28">
        <v>0.10289952275148206</v>
      </c>
      <c r="AJ1189" s="30">
        <v>5.3229283304788568</v>
      </c>
      <c r="AK1189" s="30">
        <v>4.5734676068448934</v>
      </c>
      <c r="AL1189" s="28">
        <v>0.16387144024203448</v>
      </c>
      <c r="AM1189" s="30">
        <v>4.1657267162706342</v>
      </c>
      <c r="AN1189" s="28">
        <v>0.27779105376461349</v>
      </c>
      <c r="AO1189" s="30">
        <v>4.1634750239889655</v>
      </c>
      <c r="AP1189" s="28">
        <v>0.27848210924993994</v>
      </c>
    </row>
    <row r="1190" spans="1:42" s="2" customFormat="1" x14ac:dyDescent="0.25">
      <c r="A1190" s="83" t="s">
        <v>199</v>
      </c>
      <c r="B1190" s="83" t="s">
        <v>253</v>
      </c>
      <c r="C1190" s="26" t="s">
        <v>227</v>
      </c>
      <c r="D1190" s="27">
        <v>645425.01649028296</v>
      </c>
      <c r="E1190" s="27">
        <v>699150.39363570337</v>
      </c>
      <c r="F1190" s="28">
        <v>-7.6843805902817461E-2</v>
      </c>
      <c r="G1190" s="27">
        <v>590208.67187655927</v>
      </c>
      <c r="H1190" s="28">
        <v>9.3553936505480648E-2</v>
      </c>
      <c r="I1190" s="27">
        <v>675984.11546600214</v>
      </c>
      <c r="J1190" s="28">
        <v>-4.5206829978027968E-2</v>
      </c>
      <c r="K1190" s="29">
        <v>247750.23690175125</v>
      </c>
      <c r="L1190" s="29">
        <v>315882.53562301851</v>
      </c>
      <c r="M1190" s="28">
        <v>-0.21568871665186934</v>
      </c>
      <c r="N1190" s="29">
        <v>271564.22178379883</v>
      </c>
      <c r="O1190" s="28">
        <v>-8.769190847609766E-2</v>
      </c>
      <c r="P1190" s="29">
        <v>325918.21541362628</v>
      </c>
      <c r="Q1190" s="28">
        <v>-0.23983924437200055</v>
      </c>
      <c r="R1190" s="29">
        <v>155848.99706489447</v>
      </c>
      <c r="S1190" s="29">
        <v>190456.26951754827</v>
      </c>
      <c r="T1190" s="28">
        <v>-0.18170718422826793</v>
      </c>
      <c r="U1190" s="29">
        <v>158779.80786570511</v>
      </c>
      <c r="V1190" s="28">
        <v>-1.8458334470901335E-2</v>
      </c>
      <c r="W1190" s="29">
        <v>189559.61154076832</v>
      </c>
      <c r="X1190" s="28">
        <v>-0.17783648215919537</v>
      </c>
      <c r="Y1190" s="26"/>
      <c r="Z1190" s="26"/>
      <c r="AA1190" s="26"/>
      <c r="AB1190" s="26"/>
      <c r="AC1190" s="30">
        <v>2.6051438923395867</v>
      </c>
      <c r="AD1190" s="30">
        <v>2.2133239884780638</v>
      </c>
      <c r="AE1190" s="28">
        <v>0.17702781242205209</v>
      </c>
      <c r="AF1190" s="30">
        <v>2.1733668301358331</v>
      </c>
      <c r="AG1190" s="28">
        <v>0.1986673654059439</v>
      </c>
      <c r="AH1190" s="30">
        <v>2.0740912397550515</v>
      </c>
      <c r="AI1190" s="28">
        <v>0.25604112413456415</v>
      </c>
      <c r="AJ1190" s="30">
        <v>4.1413485402253327</v>
      </c>
      <c r="AK1190" s="30">
        <v>3.6709234902413388</v>
      </c>
      <c r="AL1190" s="28">
        <v>0.12814896612107451</v>
      </c>
      <c r="AM1190" s="30">
        <v>3.7171519465230349</v>
      </c>
      <c r="AN1190" s="28">
        <v>0.11411871233810729</v>
      </c>
      <c r="AO1190" s="30">
        <v>3.5660767078572491</v>
      </c>
      <c r="AP1190" s="28">
        <v>0.16131785138008084</v>
      </c>
    </row>
    <row r="1191" spans="1:42" s="2" customFormat="1" x14ac:dyDescent="0.25">
      <c r="A1191" s="83" t="s">
        <v>199</v>
      </c>
      <c r="B1191" s="83" t="s">
        <v>253</v>
      </c>
      <c r="C1191" s="26" t="s">
        <v>205</v>
      </c>
      <c r="D1191" s="27">
        <v>76188.952863204482</v>
      </c>
      <c r="E1191" s="27">
        <v>73308.078535417313</v>
      </c>
      <c r="F1191" s="28">
        <v>3.9298183574615626E-2</v>
      </c>
      <c r="G1191" s="27">
        <v>62929.546057220694</v>
      </c>
      <c r="H1191" s="28">
        <v>0.21070240668711085</v>
      </c>
      <c r="I1191" s="27">
        <v>57417.713067028526</v>
      </c>
      <c r="J1191" s="28">
        <v>0.32692419801294959</v>
      </c>
      <c r="K1191" s="29">
        <v>20190.724740271056</v>
      </c>
      <c r="L1191" s="29">
        <v>20106.844370029594</v>
      </c>
      <c r="M1191" s="28">
        <v>4.1717322070931743E-3</v>
      </c>
      <c r="N1191" s="29">
        <v>17680.577822188992</v>
      </c>
      <c r="O1191" s="28">
        <v>0.14197199567379798</v>
      </c>
      <c r="P1191" s="29">
        <v>15745.492006750881</v>
      </c>
      <c r="Q1191" s="28">
        <v>0.28231780446201882</v>
      </c>
      <c r="R1191" s="29">
        <v>5521.7072785510636</v>
      </c>
      <c r="S1191" s="29">
        <v>6291.0192093233227</v>
      </c>
      <c r="T1191" s="28">
        <v>-0.12228732820146772</v>
      </c>
      <c r="U1191" s="29">
        <v>5988.5018022127861</v>
      </c>
      <c r="V1191" s="28">
        <v>-7.7948465088419808E-2</v>
      </c>
      <c r="W1191" s="29">
        <v>4938.947681673184</v>
      </c>
      <c r="X1191" s="28">
        <v>0.11799266451845794</v>
      </c>
      <c r="Y1191" s="26"/>
      <c r="Z1191" s="26"/>
      <c r="AA1191" s="26"/>
      <c r="AB1191" s="26"/>
      <c r="AC1191" s="30">
        <v>3.7734630055771667</v>
      </c>
      <c r="AD1191" s="30">
        <v>3.6459265902852072</v>
      </c>
      <c r="AE1191" s="28">
        <v>3.4980521997285435E-2</v>
      </c>
      <c r="AF1191" s="30">
        <v>3.5592471405682562</v>
      </c>
      <c r="AG1191" s="28">
        <v>6.0185723707488779E-2</v>
      </c>
      <c r="AH1191" s="30">
        <v>3.6466128236837996</v>
      </c>
      <c r="AI1191" s="28">
        <v>3.4785755446673228E-2</v>
      </c>
      <c r="AJ1191" s="30">
        <v>13.798078930978214</v>
      </c>
      <c r="AK1191" s="30">
        <v>11.652814289101894</v>
      </c>
      <c r="AL1191" s="28">
        <v>0.18409841508266755</v>
      </c>
      <c r="AM1191" s="30">
        <v>10.508395611397805</v>
      </c>
      <c r="AN1191" s="28">
        <v>0.31305286184812958</v>
      </c>
      <c r="AO1191" s="30">
        <v>11.625495301374995</v>
      </c>
      <c r="AP1191" s="28">
        <v>0.18688095201812679</v>
      </c>
    </row>
    <row r="1192" spans="1:42" s="2" customFormat="1" x14ac:dyDescent="0.25">
      <c r="A1192" s="83" t="s">
        <v>199</v>
      </c>
      <c r="B1192" s="83" t="s">
        <v>254</v>
      </c>
      <c r="C1192" s="26" t="s">
        <v>221</v>
      </c>
      <c r="D1192" s="27">
        <v>931656.61939757108</v>
      </c>
      <c r="E1192" s="27">
        <v>1001058.0885734153</v>
      </c>
      <c r="F1192" s="28">
        <v>-6.9328113890720008E-2</v>
      </c>
      <c r="G1192" s="27">
        <v>966673.45826086169</v>
      </c>
      <c r="H1192" s="28">
        <v>-3.6224061562928671E-2</v>
      </c>
      <c r="I1192" s="27">
        <v>970312.66527289862</v>
      </c>
      <c r="J1192" s="28">
        <v>-3.9838752248436957E-2</v>
      </c>
      <c r="K1192" s="29">
        <v>359476.43572395411</v>
      </c>
      <c r="L1192" s="29">
        <v>380093.48071834684</v>
      </c>
      <c r="M1192" s="28">
        <v>-5.4242037920324566E-2</v>
      </c>
      <c r="N1192" s="29">
        <v>370086.4384289197</v>
      </c>
      <c r="O1192" s="28">
        <v>-2.8668985413264181E-2</v>
      </c>
      <c r="P1192" s="29">
        <v>386956.08981869428</v>
      </c>
      <c r="Q1192" s="28">
        <v>-7.1014915691378772E-2</v>
      </c>
      <c r="R1192" s="29">
        <v>240026.63104340999</v>
      </c>
      <c r="S1192" s="29">
        <v>241784.4177304857</v>
      </c>
      <c r="T1192" s="28">
        <v>-7.2700577794682286E-3</v>
      </c>
      <c r="U1192" s="29">
        <v>235127.41333707276</v>
      </c>
      <c r="V1192" s="28">
        <v>2.0836437728823334E-2</v>
      </c>
      <c r="W1192" s="29">
        <v>246210.44496050899</v>
      </c>
      <c r="X1192" s="28">
        <v>-2.5115969056840211E-2</v>
      </c>
      <c r="Y1192" s="27">
        <v>915913.40271740395</v>
      </c>
      <c r="Z1192" s="45">
        <v>15743.216680167141</v>
      </c>
      <c r="AA1192" s="29">
        <v>232401.16973837544</v>
      </c>
      <c r="AB1192" s="29">
        <v>7625.4613050345615</v>
      </c>
      <c r="AC1192" s="30">
        <v>2.5917042866003057</v>
      </c>
      <c r="AD1192" s="30">
        <v>2.6337154919929016</v>
      </c>
      <c r="AE1192" s="28">
        <v>-1.5951307390763933E-2</v>
      </c>
      <c r="AF1192" s="30">
        <v>2.61202075483921</v>
      </c>
      <c r="AG1192" s="28">
        <v>-7.7780653929585457E-3</v>
      </c>
      <c r="AH1192" s="30">
        <v>2.5075523833402706</v>
      </c>
      <c r="AI1192" s="28">
        <v>3.3559379983096368E-2</v>
      </c>
      <c r="AJ1192" s="30">
        <v>3.8814718822974124</v>
      </c>
      <c r="AK1192" s="30">
        <v>4.1402919922212824</v>
      </c>
      <c r="AL1192" s="28">
        <v>-6.2512525785654083E-2</v>
      </c>
      <c r="AM1192" s="30">
        <v>4.1112750084783301</v>
      </c>
      <c r="AN1192" s="28">
        <v>-5.5895829324726372E-2</v>
      </c>
      <c r="AO1192" s="30">
        <v>3.9409890406092734</v>
      </c>
      <c r="AP1192" s="28">
        <v>-1.5102086734719692E-2</v>
      </c>
    </row>
    <row r="1193" spans="1:42" s="2" customFormat="1" x14ac:dyDescent="0.25">
      <c r="A1193" s="83" t="s">
        <v>199</v>
      </c>
      <c r="B1193" s="83" t="s">
        <v>254</v>
      </c>
      <c r="C1193" s="26" t="s">
        <v>167</v>
      </c>
      <c r="D1193" s="27">
        <v>527133.92298383953</v>
      </c>
      <c r="E1193" s="27">
        <v>593494.38157194376</v>
      </c>
      <c r="F1193" s="28">
        <v>-0.1118131201382906</v>
      </c>
      <c r="G1193" s="27">
        <v>596536.0020879684</v>
      </c>
      <c r="H1193" s="28">
        <v>-0.11634181149370842</v>
      </c>
      <c r="I1193" s="27">
        <v>624347.061497699</v>
      </c>
      <c r="J1193" s="28">
        <v>-0.15570368551212882</v>
      </c>
      <c r="K1193" s="29">
        <v>221774.8453763657</v>
      </c>
      <c r="L1193" s="29">
        <v>248615.94873861654</v>
      </c>
      <c r="M1193" s="28">
        <v>-0.10796211384841747</v>
      </c>
      <c r="N1193" s="29">
        <v>244395.41720992979</v>
      </c>
      <c r="O1193" s="28">
        <v>-9.2557266792501092E-2</v>
      </c>
      <c r="P1193" s="29">
        <v>264040.55243758979</v>
      </c>
      <c r="Q1193" s="28">
        <v>-0.16007278681638976</v>
      </c>
      <c r="R1193" s="29">
        <v>149720.13997920768</v>
      </c>
      <c r="S1193" s="29">
        <v>161921.4891091974</v>
      </c>
      <c r="T1193" s="28">
        <v>-7.5353488885970585E-2</v>
      </c>
      <c r="U1193" s="29">
        <v>160867.33796597447</v>
      </c>
      <c r="V1193" s="28">
        <v>-6.929435227631206E-2</v>
      </c>
      <c r="W1193" s="29">
        <v>172904.75428919599</v>
      </c>
      <c r="X1193" s="28">
        <v>-0.13408893471610575</v>
      </c>
      <c r="Y1193" s="27">
        <v>518106.72929524217</v>
      </c>
      <c r="Z1193" s="45">
        <v>9027.19368859735</v>
      </c>
      <c r="AA1193" s="29">
        <v>145425.87584301725</v>
      </c>
      <c r="AB1193" s="29">
        <v>4294.2641361904289</v>
      </c>
      <c r="AC1193" s="30">
        <v>2.3768877939662656</v>
      </c>
      <c r="AD1193" s="30">
        <v>2.3871935190928424</v>
      </c>
      <c r="AE1193" s="28">
        <v>-4.3170882645882317E-3</v>
      </c>
      <c r="AF1193" s="30">
        <v>2.4408641082478169</v>
      </c>
      <c r="AG1193" s="28">
        <v>-2.6210518670569043E-2</v>
      </c>
      <c r="AH1193" s="30">
        <v>2.3645877715896439</v>
      </c>
      <c r="AI1193" s="28">
        <v>5.2017618142179154E-3</v>
      </c>
      <c r="AJ1193" s="30">
        <v>3.5207950183391827</v>
      </c>
      <c r="AK1193" s="30">
        <v>3.6653219090129547</v>
      </c>
      <c r="AL1193" s="28">
        <v>-3.9430886088990764E-2</v>
      </c>
      <c r="AM1193" s="30">
        <v>3.7082481107143299</v>
      </c>
      <c r="AN1193" s="28">
        <v>-5.0550310221566482E-2</v>
      </c>
      <c r="AO1193" s="30">
        <v>3.6109305615358176</v>
      </c>
      <c r="AP1193" s="28">
        <v>-2.4961860013807076E-2</v>
      </c>
    </row>
    <row r="1194" spans="1:42" s="2" customFormat="1" x14ac:dyDescent="0.25">
      <c r="A1194" s="83" t="s">
        <v>199</v>
      </c>
      <c r="B1194" s="83" t="s">
        <v>254</v>
      </c>
      <c r="C1194" s="26" t="s">
        <v>168</v>
      </c>
      <c r="D1194" s="27">
        <v>385759.2434907651</v>
      </c>
      <c r="E1194" s="27">
        <v>359105.41953531979</v>
      </c>
      <c r="F1194" s="28">
        <v>7.422283960496949E-2</v>
      </c>
      <c r="G1194" s="27">
        <v>337436.18113128684</v>
      </c>
      <c r="H1194" s="28">
        <v>0.14320652337123604</v>
      </c>
      <c r="I1194" s="27">
        <v>312060.28769516828</v>
      </c>
      <c r="J1194" s="28">
        <v>0.23616896702853973</v>
      </c>
      <c r="K1194" s="29">
        <v>133279.16720277071</v>
      </c>
      <c r="L1194" s="29">
        <v>117067.49080560112</v>
      </c>
      <c r="M1194" s="28">
        <v>0.13848145446364979</v>
      </c>
      <c r="N1194" s="29">
        <v>117887.32216283712</v>
      </c>
      <c r="O1194" s="28">
        <v>0.13056403994547364</v>
      </c>
      <c r="P1194" s="29">
        <v>114276.27979341886</v>
      </c>
      <c r="Q1194" s="28">
        <v>0.16628899228872365</v>
      </c>
      <c r="R1194" s="29">
        <v>88979.871212087673</v>
      </c>
      <c r="S1194" s="29">
        <v>75562.498955995325</v>
      </c>
      <c r="T1194" s="28">
        <v>0.17756655009393094</v>
      </c>
      <c r="U1194" s="29">
        <v>71760.738333675574</v>
      </c>
      <c r="V1194" s="28">
        <v>0.23995200270022277</v>
      </c>
      <c r="W1194" s="29">
        <v>70615.032259800268</v>
      </c>
      <c r="X1194" s="28">
        <v>0.26006982316061539</v>
      </c>
      <c r="Y1194" s="27">
        <v>379619.79190476082</v>
      </c>
      <c r="Z1194" s="45">
        <v>6139.4515860042602</v>
      </c>
      <c r="AA1194" s="29">
        <v>85781.79473218575</v>
      </c>
      <c r="AB1194" s="29">
        <v>3198.0764799019271</v>
      </c>
      <c r="AC1194" s="30">
        <v>2.8943701524175314</v>
      </c>
      <c r="AD1194" s="30">
        <v>3.0675076151725147</v>
      </c>
      <c r="AE1194" s="28">
        <v>-5.6442390525327568E-2</v>
      </c>
      <c r="AF1194" s="30">
        <v>2.8623619142454357</v>
      </c>
      <c r="AG1194" s="28">
        <v>1.1182456702206897E-2</v>
      </c>
      <c r="AH1194" s="30">
        <v>2.7307529459244768</v>
      </c>
      <c r="AI1194" s="28">
        <v>5.9916517434228427E-2</v>
      </c>
      <c r="AJ1194" s="30">
        <v>4.3353540327260074</v>
      </c>
      <c r="AK1194" s="30">
        <v>4.752429108312695</v>
      </c>
      <c r="AL1194" s="28">
        <v>-8.7760399172953932E-2</v>
      </c>
      <c r="AM1194" s="30">
        <v>4.7022395388724174</v>
      </c>
      <c r="AN1194" s="28">
        <v>-7.8023567943199257E-2</v>
      </c>
      <c r="AO1194" s="30">
        <v>4.419176451652179</v>
      </c>
      <c r="AP1194" s="28">
        <v>-1.8967882329032879E-2</v>
      </c>
    </row>
    <row r="1195" spans="1:42" s="2" customFormat="1" x14ac:dyDescent="0.25">
      <c r="A1195" s="83" t="s">
        <v>199</v>
      </c>
      <c r="B1195" s="83" t="s">
        <v>254</v>
      </c>
      <c r="C1195" s="26" t="s">
        <v>192</v>
      </c>
      <c r="D1195" s="27">
        <v>18763.45292296648</v>
      </c>
      <c r="E1195" s="27">
        <v>48458.287466151713</v>
      </c>
      <c r="F1195" s="28">
        <v>-0.61279166260110163</v>
      </c>
      <c r="G1195" s="27">
        <v>32701.275041606415</v>
      </c>
      <c r="H1195" s="28">
        <v>-0.42621647323863049</v>
      </c>
      <c r="I1195" s="27">
        <v>33905.316080031393</v>
      </c>
      <c r="J1195" s="28">
        <v>-0.44659259690496572</v>
      </c>
      <c r="K1195" s="29">
        <v>4422.4231448177288</v>
      </c>
      <c r="L1195" s="29">
        <v>14410.041174129125</v>
      </c>
      <c r="M1195" s="28">
        <v>-0.69310128323869979</v>
      </c>
      <c r="N1195" s="29">
        <v>7803.6990561527928</v>
      </c>
      <c r="O1195" s="28">
        <v>-0.43329142846290458</v>
      </c>
      <c r="P1195" s="29">
        <v>8639.2575876855535</v>
      </c>
      <c r="Q1195" s="28">
        <v>-0.48810148326616909</v>
      </c>
      <c r="R1195" s="29">
        <v>1326.6198521145977</v>
      </c>
      <c r="S1195" s="29">
        <v>4300.4296652929906</v>
      </c>
      <c r="T1195" s="28">
        <v>-0.69151457985205422</v>
      </c>
      <c r="U1195" s="29">
        <v>2499.337037422747</v>
      </c>
      <c r="V1195" s="28">
        <v>-0.46921130193686306</v>
      </c>
      <c r="W1195" s="29">
        <v>2690.6584115128135</v>
      </c>
      <c r="X1195" s="28">
        <v>-0.50695344810837206</v>
      </c>
      <c r="Y1195" s="27">
        <v>18186.881517400951</v>
      </c>
      <c r="Z1195" s="45">
        <v>576.57140556552804</v>
      </c>
      <c r="AA1195" s="29">
        <v>1193.4991631723899</v>
      </c>
      <c r="AB1195" s="29">
        <v>133.12068894220775</v>
      </c>
      <c r="AC1195" s="30">
        <v>4.242799096453223</v>
      </c>
      <c r="AD1195" s="30">
        <v>3.3628139490087405</v>
      </c>
      <c r="AE1195" s="28">
        <v>0.26168118747808705</v>
      </c>
      <c r="AF1195" s="30">
        <v>4.1904838726223348</v>
      </c>
      <c r="AG1195" s="28">
        <v>1.2484291891129547E-2</v>
      </c>
      <c r="AH1195" s="30">
        <v>3.9245636255087732</v>
      </c>
      <c r="AI1195" s="28">
        <v>8.1088116109518868E-2</v>
      </c>
      <c r="AJ1195" s="30">
        <v>14.143805320761651</v>
      </c>
      <c r="AK1195" s="30">
        <v>11.268243230958696</v>
      </c>
      <c r="AL1195" s="28">
        <v>0.25519169500198158</v>
      </c>
      <c r="AM1195" s="30">
        <v>13.083979692201554</v>
      </c>
      <c r="AN1195" s="28">
        <v>8.1001778777735678E-2</v>
      </c>
      <c r="AO1195" s="30">
        <v>12.601122437154052</v>
      </c>
      <c r="AP1195" s="28">
        <v>0.12242424365777464</v>
      </c>
    </row>
    <row r="1196" spans="1:42" s="2" customFormat="1" x14ac:dyDescent="0.25">
      <c r="A1196" s="83" t="s">
        <v>199</v>
      </c>
      <c r="B1196" s="83" t="s">
        <v>254</v>
      </c>
      <c r="C1196" s="26" t="s">
        <v>224</v>
      </c>
      <c r="D1196" s="27">
        <v>839.16182244300842</v>
      </c>
      <c r="E1196" s="27">
        <v>10508.197699768543</v>
      </c>
      <c r="F1196" s="28">
        <v>-0.92014217409884747</v>
      </c>
      <c r="G1196" s="27">
        <v>7415.0808294093604</v>
      </c>
      <c r="H1196" s="28">
        <v>-0.88683038772621836</v>
      </c>
      <c r="I1196" s="27">
        <v>5927.8476281213761</v>
      </c>
      <c r="J1196" s="28">
        <v>-0.85843734942476047</v>
      </c>
      <c r="K1196" s="29">
        <v>386.71684074168195</v>
      </c>
      <c r="L1196" s="29">
        <v>2892.3198525600069</v>
      </c>
      <c r="M1196" s="28">
        <v>-0.86629527145851559</v>
      </c>
      <c r="N1196" s="29">
        <v>2212.6871166100946</v>
      </c>
      <c r="O1196" s="28">
        <v>-0.82522750829130131</v>
      </c>
      <c r="P1196" s="29">
        <v>1765.6211559517415</v>
      </c>
      <c r="Q1196" s="28">
        <v>-0.78097405582273627</v>
      </c>
      <c r="R1196" s="29">
        <v>101.79911789414888</v>
      </c>
      <c r="S1196" s="29">
        <v>726.94130496718321</v>
      </c>
      <c r="T1196" s="28">
        <v>-0.85996239696581223</v>
      </c>
      <c r="U1196" s="29">
        <v>553.671385197512</v>
      </c>
      <c r="V1196" s="28">
        <v>-0.81613801865914759</v>
      </c>
      <c r="W1196" s="29">
        <v>442.90590415541436</v>
      </c>
      <c r="X1196" s="28">
        <v>-0.77015633131314531</v>
      </c>
      <c r="Y1196" s="27">
        <v>836.29742782045389</v>
      </c>
      <c r="Z1196" s="45">
        <v>2.8643946225545731</v>
      </c>
      <c r="AA1196" s="29">
        <v>100.72478326309624</v>
      </c>
      <c r="AB1196" s="29">
        <v>1.0743346310526327</v>
      </c>
      <c r="AC1196" s="30">
        <v>2.1699645167600794</v>
      </c>
      <c r="AD1196" s="30">
        <v>3.6331381850688764</v>
      </c>
      <c r="AE1196" s="28">
        <v>-0.40272997991708881</v>
      </c>
      <c r="AF1196" s="30">
        <v>3.3511655460666732</v>
      </c>
      <c r="AG1196" s="28">
        <v>-0.35247468770768187</v>
      </c>
      <c r="AH1196" s="30">
        <v>3.3573723378535445</v>
      </c>
      <c r="AI1196" s="28">
        <v>-0.35367177113653286</v>
      </c>
      <c r="AJ1196" s="30">
        <v>8.2433113351293681</v>
      </c>
      <c r="AK1196" s="30">
        <v>14.455359226344859</v>
      </c>
      <c r="AL1196" s="28">
        <v>-0.42974012571711451</v>
      </c>
      <c r="AM1196" s="30">
        <v>13.392566471110237</v>
      </c>
      <c r="AN1196" s="28">
        <v>-0.38448606150946352</v>
      </c>
      <c r="AO1196" s="30">
        <v>13.383988726511337</v>
      </c>
      <c r="AP1196" s="28">
        <v>-0.38409158109937641</v>
      </c>
    </row>
    <row r="1197" spans="1:42" s="2" customFormat="1" x14ac:dyDescent="0.25">
      <c r="A1197" s="83" t="s">
        <v>199</v>
      </c>
      <c r="B1197" s="83" t="s">
        <v>254</v>
      </c>
      <c r="C1197" s="26" t="s">
        <v>208</v>
      </c>
      <c r="D1197" s="27">
        <v>297.8685852408409</v>
      </c>
      <c r="E1197" s="27">
        <v>14223.073692622185</v>
      </c>
      <c r="F1197" s="28">
        <v>-0.97905736891489548</v>
      </c>
      <c r="G1197" s="27">
        <v>20.683900451660158</v>
      </c>
      <c r="H1197" s="28">
        <v>13.40098718019758</v>
      </c>
      <c r="I1197" s="26"/>
      <c r="J1197" s="26"/>
      <c r="K1197" s="29">
        <v>34.007437207780129</v>
      </c>
      <c r="L1197" s="29">
        <v>6211.9498920894139</v>
      </c>
      <c r="M1197" s="28">
        <v>-0.99452548108105532</v>
      </c>
      <c r="N1197" s="29">
        <v>2.370030311455082</v>
      </c>
      <c r="O1197" s="28">
        <v>13.348946105630706</v>
      </c>
      <c r="P1197" s="26"/>
      <c r="Q1197" s="26"/>
      <c r="R1197" s="29">
        <v>9.932255323577408</v>
      </c>
      <c r="S1197" s="29">
        <v>1813.7923321174712</v>
      </c>
      <c r="T1197" s="28">
        <v>-0.99452403941305545</v>
      </c>
      <c r="U1197" s="29">
        <v>0.68946333297796514</v>
      </c>
      <c r="V1197" s="28">
        <v>13.405777433699781</v>
      </c>
      <c r="W1197" s="26"/>
      <c r="X1197" s="26"/>
      <c r="Y1197" s="27">
        <v>297.8685852408409</v>
      </c>
      <c r="Z1197" s="26"/>
      <c r="AA1197" s="29">
        <v>9.932255323577408</v>
      </c>
      <c r="AB1197" s="26"/>
      <c r="AC1197" s="30">
        <v>8.7589248028573987</v>
      </c>
      <c r="AD1197" s="30">
        <v>2.2896311045159119</v>
      </c>
      <c r="AE1197" s="28">
        <v>2.8254742371301185</v>
      </c>
      <c r="AF1197" s="30">
        <v>8.7272725381141907</v>
      </c>
      <c r="AG1197" s="28">
        <v>3.6268220804351703E-3</v>
      </c>
      <c r="AH1197" s="26"/>
      <c r="AI1197" s="26"/>
      <c r="AJ1197" s="30">
        <v>29.990024977887334</v>
      </c>
      <c r="AK1197" s="30">
        <v>7.8416219104961025</v>
      </c>
      <c r="AL1197" s="28">
        <v>2.824467096245145</v>
      </c>
      <c r="AM1197" s="30">
        <v>30.000000670552271</v>
      </c>
      <c r="AN1197" s="28">
        <v>-3.325230813987863E-4</v>
      </c>
      <c r="AO1197" s="26"/>
      <c r="AP1197" s="26"/>
    </row>
    <row r="1198" spans="1:42" s="2" customFormat="1" x14ac:dyDescent="0.25">
      <c r="A1198" s="83" t="s">
        <v>199</v>
      </c>
      <c r="B1198" s="83" t="s">
        <v>254</v>
      </c>
      <c r="C1198" s="26" t="s">
        <v>223</v>
      </c>
      <c r="D1198" s="27">
        <v>337729.36486803531</v>
      </c>
      <c r="E1198" s="27">
        <v>306535.77401243331</v>
      </c>
      <c r="F1198" s="28">
        <v>0.10176166535895666</v>
      </c>
      <c r="G1198" s="27">
        <v>264721.25672427355</v>
      </c>
      <c r="H1198" s="28">
        <v>0.27579239025676361</v>
      </c>
      <c r="I1198" s="27">
        <v>237142.68426068663</v>
      </c>
      <c r="J1198" s="28">
        <v>0.42416101057865896</v>
      </c>
      <c r="K1198" s="29">
        <v>117684.40110641718</v>
      </c>
      <c r="L1198" s="29">
        <v>99924.374569517851</v>
      </c>
      <c r="M1198" s="28">
        <v>0.17773467798433498</v>
      </c>
      <c r="N1198" s="29">
        <v>92252.103861128038</v>
      </c>
      <c r="O1198" s="28">
        <v>0.27568257178799649</v>
      </c>
      <c r="P1198" s="29">
        <v>90443.097119957994</v>
      </c>
      <c r="Q1198" s="28">
        <v>0.30119826558270163</v>
      </c>
      <c r="R1198" s="29">
        <v>81879.37118513287</v>
      </c>
      <c r="S1198" s="29">
        <v>67521.828457540687</v>
      </c>
      <c r="T1198" s="28">
        <v>0.21263557364446289</v>
      </c>
      <c r="U1198" s="29">
        <v>59225.935507818664</v>
      </c>
      <c r="V1198" s="28">
        <v>0.382491816854858</v>
      </c>
      <c r="W1198" s="29">
        <v>54419.394678073768</v>
      </c>
      <c r="X1198" s="28">
        <v>0.50459908033712586</v>
      </c>
      <c r="Y1198" s="27">
        <v>332650.47884552559</v>
      </c>
      <c r="Z1198" s="45">
        <v>5078.8860225097342</v>
      </c>
      <c r="AA1198" s="29">
        <v>79252.663468904604</v>
      </c>
      <c r="AB1198" s="29">
        <v>2626.707716228264</v>
      </c>
      <c r="AC1198" s="30">
        <v>2.8697887034547636</v>
      </c>
      <c r="AD1198" s="30">
        <v>3.0676776845791007</v>
      </c>
      <c r="AE1198" s="28">
        <v>-6.4507748685301805E-2</v>
      </c>
      <c r="AF1198" s="30">
        <v>2.8695416759575743</v>
      </c>
      <c r="AG1198" s="28">
        <v>8.6086046165148217E-5</v>
      </c>
      <c r="AH1198" s="30">
        <v>2.6220097698131188</v>
      </c>
      <c r="AI1198" s="28">
        <v>9.4499622577418896E-2</v>
      </c>
      <c r="AJ1198" s="30">
        <v>4.1247185949244081</v>
      </c>
      <c r="AK1198" s="30">
        <v>4.5398026240534968</v>
      </c>
      <c r="AL1198" s="28">
        <v>-9.1432175251369999E-2</v>
      </c>
      <c r="AM1198" s="30">
        <v>4.4696846821326544</v>
      </c>
      <c r="AN1198" s="28">
        <v>-7.7179065580896863E-2</v>
      </c>
      <c r="AO1198" s="30">
        <v>4.357686917753135</v>
      </c>
      <c r="AP1198" s="28">
        <v>-5.3461464126671958E-2</v>
      </c>
    </row>
    <row r="1199" spans="1:42" s="2" customFormat="1" x14ac:dyDescent="0.25">
      <c r="A1199" s="83" t="s">
        <v>199</v>
      </c>
      <c r="B1199" s="83" t="s">
        <v>254</v>
      </c>
      <c r="C1199" s="26" t="s">
        <v>209</v>
      </c>
      <c r="D1199" s="26"/>
      <c r="E1199" s="27">
        <v>419.49413345813753</v>
      </c>
      <c r="F1199" s="28">
        <v>-1</v>
      </c>
      <c r="G1199" s="26"/>
      <c r="H1199" s="26"/>
      <c r="I1199" s="27">
        <v>275.05781947135927</v>
      </c>
      <c r="J1199" s="28">
        <v>-1</v>
      </c>
      <c r="K1199" s="26"/>
      <c r="L1199" s="29">
        <v>15.26297009936968</v>
      </c>
      <c r="M1199" s="28">
        <v>-1</v>
      </c>
      <c r="N1199" s="26"/>
      <c r="O1199" s="26"/>
      <c r="P1199" s="29">
        <v>10.021612097004322</v>
      </c>
      <c r="Q1199" s="28">
        <v>-1</v>
      </c>
      <c r="R1199" s="26"/>
      <c r="S1199" s="29">
        <v>13.987462933386785</v>
      </c>
      <c r="T1199" s="28">
        <v>-1</v>
      </c>
      <c r="U1199" s="26"/>
      <c r="V1199" s="26"/>
      <c r="W1199" s="29">
        <v>9.1712931072158312</v>
      </c>
      <c r="X1199" s="28">
        <v>-1</v>
      </c>
      <c r="Y1199" s="26"/>
      <c r="Z1199" s="26"/>
      <c r="AA1199" s="26"/>
      <c r="AB1199" s="26"/>
      <c r="AC1199" s="26"/>
      <c r="AD1199" s="30">
        <v>27.484436562937478</v>
      </c>
      <c r="AE1199" s="28">
        <v>-1</v>
      </c>
      <c r="AF1199" s="26"/>
      <c r="AG1199" s="26"/>
      <c r="AH1199" s="30">
        <v>27.446464382070829</v>
      </c>
      <c r="AI1199" s="28">
        <v>-1</v>
      </c>
      <c r="AJ1199" s="26"/>
      <c r="AK1199" s="30">
        <v>29.99072351118398</v>
      </c>
      <c r="AL1199" s="28">
        <v>-1</v>
      </c>
      <c r="AM1199" s="26"/>
      <c r="AN1199" s="26"/>
      <c r="AO1199" s="30">
        <v>29.991170956574056</v>
      </c>
      <c r="AP1199" s="28">
        <v>-1</v>
      </c>
    </row>
    <row r="1200" spans="1:42" s="2" customFormat="1" x14ac:dyDescent="0.25">
      <c r="A1200" s="83" t="s">
        <v>199</v>
      </c>
      <c r="B1200" s="83" t="s">
        <v>254</v>
      </c>
      <c r="C1200" s="26" t="s">
        <v>206</v>
      </c>
      <c r="D1200" s="27">
        <v>859.38387579321864</v>
      </c>
      <c r="E1200" s="27">
        <v>5165.6611904048923</v>
      </c>
      <c r="F1200" s="28">
        <v>-0.83363526098275542</v>
      </c>
      <c r="G1200" s="27">
        <v>10097.551835477352</v>
      </c>
      <c r="H1200" s="28">
        <v>-0.91489185796761074</v>
      </c>
      <c r="I1200" s="27">
        <v>8813.7905456960198</v>
      </c>
      <c r="J1200" s="28">
        <v>-0.90249554135219645</v>
      </c>
      <c r="K1200" s="29">
        <v>201.05454409122467</v>
      </c>
      <c r="L1200" s="29">
        <v>1393.7776256625875</v>
      </c>
      <c r="M1200" s="28">
        <v>-0.85574847781356411</v>
      </c>
      <c r="N1200" s="29">
        <v>2257.676157034286</v>
      </c>
      <c r="O1200" s="28">
        <v>-0.91094624290344073</v>
      </c>
      <c r="P1200" s="29">
        <v>2429.4329052870062</v>
      </c>
      <c r="Q1200" s="28">
        <v>-0.91724219110818672</v>
      </c>
      <c r="R1200" s="29">
        <v>47.221835284852986</v>
      </c>
      <c r="S1200" s="29">
        <v>563.67989106922141</v>
      </c>
      <c r="T1200" s="28">
        <v>-0.91622579404903048</v>
      </c>
      <c r="U1200" s="29">
        <v>925.97871720777061</v>
      </c>
      <c r="V1200" s="28">
        <v>-0.94900332544656385</v>
      </c>
      <c r="W1200" s="29">
        <v>1008.7793116953176</v>
      </c>
      <c r="X1200" s="28">
        <v>-0.95318913191677801</v>
      </c>
      <c r="Y1200" s="27">
        <v>859.38387579321864</v>
      </c>
      <c r="Z1200" s="26"/>
      <c r="AA1200" s="29">
        <v>47.221835284852986</v>
      </c>
      <c r="AB1200" s="26"/>
      <c r="AC1200" s="30">
        <v>4.2743817588290351</v>
      </c>
      <c r="AD1200" s="30">
        <v>3.7062305315377624</v>
      </c>
      <c r="AE1200" s="28">
        <v>0.15329624599890704</v>
      </c>
      <c r="AF1200" s="30">
        <v>4.4725421775023895</v>
      </c>
      <c r="AG1200" s="28">
        <v>-4.4305992164843808E-2</v>
      </c>
      <c r="AH1200" s="30">
        <v>3.6279209549336304</v>
      </c>
      <c r="AI1200" s="28">
        <v>0.17819043246140162</v>
      </c>
      <c r="AJ1200" s="30">
        <v>18.198866490665118</v>
      </c>
      <c r="AK1200" s="30">
        <v>9.1641750437581866</v>
      </c>
      <c r="AL1200" s="28">
        <v>0.98587067616746937</v>
      </c>
      <c r="AM1200" s="30">
        <v>10.904734253424174</v>
      </c>
      <c r="AN1200" s="28">
        <v>0.6688959187566198</v>
      </c>
      <c r="AO1200" s="30">
        <v>8.7370849535800712</v>
      </c>
      <c r="AP1200" s="28">
        <v>1.0829448937895501</v>
      </c>
    </row>
    <row r="1201" spans="1:42" s="2" customFormat="1" x14ac:dyDescent="0.25">
      <c r="A1201" s="83" t="s">
        <v>199</v>
      </c>
      <c r="B1201" s="83" t="s">
        <v>254</v>
      </c>
      <c r="C1201" s="26" t="s">
        <v>204</v>
      </c>
      <c r="D1201" s="27">
        <v>48029.878622729775</v>
      </c>
      <c r="E1201" s="27">
        <v>52569.645522886516</v>
      </c>
      <c r="F1201" s="28">
        <v>-8.6357190637329398E-2</v>
      </c>
      <c r="G1201" s="27">
        <v>72714.924407013299</v>
      </c>
      <c r="H1201" s="28">
        <v>-0.33947701913450207</v>
      </c>
      <c r="I1201" s="27">
        <v>74917.603434481629</v>
      </c>
      <c r="J1201" s="28">
        <v>-0.35889728954378819</v>
      </c>
      <c r="K1201" s="29">
        <v>15594.766096353531</v>
      </c>
      <c r="L1201" s="29">
        <v>17143.116236083271</v>
      </c>
      <c r="M1201" s="28">
        <v>-9.0319059755934766E-2</v>
      </c>
      <c r="N1201" s="29">
        <v>25635.21830170909</v>
      </c>
      <c r="O1201" s="28">
        <v>-0.39166634304363096</v>
      </c>
      <c r="P1201" s="29">
        <v>23833.182673460869</v>
      </c>
      <c r="Q1201" s="28">
        <v>-0.34567001352618842</v>
      </c>
      <c r="R1201" s="29">
        <v>7100.50002695481</v>
      </c>
      <c r="S1201" s="29">
        <v>8040.6704984546195</v>
      </c>
      <c r="T1201" s="28">
        <v>-0.11692687465311581</v>
      </c>
      <c r="U1201" s="29">
        <v>12534.802825856903</v>
      </c>
      <c r="V1201" s="28">
        <v>-0.433537158453914</v>
      </c>
      <c r="W1201" s="29">
        <v>16195.637581726487</v>
      </c>
      <c r="X1201" s="28">
        <v>-0.56157946909319012</v>
      </c>
      <c r="Y1201" s="27">
        <v>46969.313059235254</v>
      </c>
      <c r="Z1201" s="45">
        <v>1060.5655634945251</v>
      </c>
      <c r="AA1201" s="29">
        <v>6529.1312632811459</v>
      </c>
      <c r="AB1201" s="29">
        <v>571.36876367366381</v>
      </c>
      <c r="AC1201" s="30">
        <v>3.0798716906668084</v>
      </c>
      <c r="AD1201" s="30">
        <v>3.0665163088748462</v>
      </c>
      <c r="AE1201" s="28">
        <v>4.355229337378798E-3</v>
      </c>
      <c r="AF1201" s="30">
        <v>2.8365244856200591</v>
      </c>
      <c r="AG1201" s="28">
        <v>8.5790623800504257E-2</v>
      </c>
      <c r="AH1201" s="30">
        <v>3.1434158190674699</v>
      </c>
      <c r="AI1201" s="28">
        <v>-2.0214992879787876E-2</v>
      </c>
      <c r="AJ1201" s="30">
        <v>6.7642952525032722</v>
      </c>
      <c r="AK1201" s="30">
        <v>6.5379678887463628</v>
      </c>
      <c r="AL1201" s="28">
        <v>3.4617386871306131E-2</v>
      </c>
      <c r="AM1201" s="30">
        <v>5.8010425387000346</v>
      </c>
      <c r="AN1201" s="28">
        <v>0.16604820726225783</v>
      </c>
      <c r="AO1201" s="30">
        <v>4.6257890778570552</v>
      </c>
      <c r="AP1201" s="28">
        <v>0.46230083963034957</v>
      </c>
    </row>
    <row r="1202" spans="1:42" s="2" customFormat="1" x14ac:dyDescent="0.25">
      <c r="A1202" s="83" t="s">
        <v>199</v>
      </c>
      <c r="B1202" s="83" t="s">
        <v>254</v>
      </c>
      <c r="C1202" s="26" t="s">
        <v>227</v>
      </c>
      <c r="D1202" s="27">
        <v>527133.92298383953</v>
      </c>
      <c r="E1202" s="27">
        <v>593494.38157194376</v>
      </c>
      <c r="F1202" s="28">
        <v>-0.1118131201382906</v>
      </c>
      <c r="G1202" s="27">
        <v>596536.0020879684</v>
      </c>
      <c r="H1202" s="28">
        <v>-0.11634181149370842</v>
      </c>
      <c r="I1202" s="27">
        <v>624347.061497699</v>
      </c>
      <c r="J1202" s="28">
        <v>-0.15570368551212882</v>
      </c>
      <c r="K1202" s="29">
        <v>221774.8453763657</v>
      </c>
      <c r="L1202" s="29">
        <v>248615.94873861654</v>
      </c>
      <c r="M1202" s="28">
        <v>-0.10796211384841747</v>
      </c>
      <c r="N1202" s="29">
        <v>244395.41720992979</v>
      </c>
      <c r="O1202" s="28">
        <v>-9.2557266792501092E-2</v>
      </c>
      <c r="P1202" s="29">
        <v>264040.55243758979</v>
      </c>
      <c r="Q1202" s="28">
        <v>-0.16007278681638976</v>
      </c>
      <c r="R1202" s="29">
        <v>149720.13997920768</v>
      </c>
      <c r="S1202" s="29">
        <v>161921.4891091974</v>
      </c>
      <c r="T1202" s="28">
        <v>-7.5353488885970585E-2</v>
      </c>
      <c r="U1202" s="29">
        <v>160867.33796597447</v>
      </c>
      <c r="V1202" s="28">
        <v>-6.929435227631206E-2</v>
      </c>
      <c r="W1202" s="29">
        <v>172904.75428919599</v>
      </c>
      <c r="X1202" s="28">
        <v>-0.13408893471610575</v>
      </c>
      <c r="Y1202" s="27">
        <v>518106.72929524217</v>
      </c>
      <c r="Z1202" s="45">
        <v>9027.19368859735</v>
      </c>
      <c r="AA1202" s="29">
        <v>145425.87584301725</v>
      </c>
      <c r="AB1202" s="29">
        <v>4294.2641361904289</v>
      </c>
      <c r="AC1202" s="30">
        <v>2.3768877939662656</v>
      </c>
      <c r="AD1202" s="30">
        <v>2.3871935190928424</v>
      </c>
      <c r="AE1202" s="28">
        <v>-4.3170882645882317E-3</v>
      </c>
      <c r="AF1202" s="30">
        <v>2.4408641082478169</v>
      </c>
      <c r="AG1202" s="28">
        <v>-2.6210518670569043E-2</v>
      </c>
      <c r="AH1202" s="30">
        <v>2.3645877715896439</v>
      </c>
      <c r="AI1202" s="28">
        <v>5.2017618142179154E-3</v>
      </c>
      <c r="AJ1202" s="30">
        <v>3.5207950183391827</v>
      </c>
      <c r="AK1202" s="30">
        <v>3.6653219090129547</v>
      </c>
      <c r="AL1202" s="28">
        <v>-3.9430886088990764E-2</v>
      </c>
      <c r="AM1202" s="30">
        <v>3.7082481107143299</v>
      </c>
      <c r="AN1202" s="28">
        <v>-5.0550310221566482E-2</v>
      </c>
      <c r="AO1202" s="30">
        <v>3.6109305615358176</v>
      </c>
      <c r="AP1202" s="28">
        <v>-2.4961860013807076E-2</v>
      </c>
    </row>
    <row r="1203" spans="1:42" s="2" customFormat="1" x14ac:dyDescent="0.25">
      <c r="A1203" s="83" t="s">
        <v>199</v>
      </c>
      <c r="B1203" s="83" t="s">
        <v>254</v>
      </c>
      <c r="C1203" s="26" t="s">
        <v>205</v>
      </c>
      <c r="D1203" s="27">
        <v>16576.566730846167</v>
      </c>
      <c r="E1203" s="27">
        <v>17966.198145051003</v>
      </c>
      <c r="F1203" s="28">
        <v>-7.7346993670312267E-2</v>
      </c>
      <c r="G1203" s="27">
        <v>14880.903735231153</v>
      </c>
      <c r="H1203" s="28">
        <v>0.11394892580350893</v>
      </c>
      <c r="I1203" s="27">
        <v>18627.527598530054</v>
      </c>
      <c r="J1203" s="28">
        <v>-0.1101037621249174</v>
      </c>
      <c r="K1203" s="29">
        <v>3766.4258875846863</v>
      </c>
      <c r="L1203" s="29">
        <v>3865.1536391973495</v>
      </c>
      <c r="M1203" s="28">
        <v>-2.554303420475813E-2</v>
      </c>
      <c r="N1203" s="29">
        <v>3252.4212885822635</v>
      </c>
      <c r="O1203" s="28">
        <v>0.15803752140193325</v>
      </c>
      <c r="P1203" s="29">
        <v>4369.8477709706276</v>
      </c>
      <c r="Q1203" s="28">
        <v>-0.13808762112825493</v>
      </c>
      <c r="R1203" s="29">
        <v>1153.0015997253181</v>
      </c>
      <c r="S1203" s="29">
        <v>1168.5079089682818</v>
      </c>
      <c r="T1203" s="28">
        <v>-1.3270179109574653E-2</v>
      </c>
      <c r="U1203" s="29">
        <v>985.34478941935902</v>
      </c>
      <c r="V1203" s="28">
        <v>0.17015040025203299</v>
      </c>
      <c r="W1203" s="29">
        <v>1202.2388745214646</v>
      </c>
      <c r="X1203" s="28">
        <v>-4.0954652057599406E-2</v>
      </c>
      <c r="Y1203" s="27">
        <v>16002.859719903194</v>
      </c>
      <c r="Z1203" s="45">
        <v>573.7070109429734</v>
      </c>
      <c r="AA1203" s="29">
        <v>1020.9552454141631</v>
      </c>
      <c r="AB1203" s="29">
        <v>132.04635431115508</v>
      </c>
      <c r="AC1203" s="30">
        <v>4.4011397610365037</v>
      </c>
      <c r="AD1203" s="30">
        <v>4.6482494157158323</v>
      </c>
      <c r="AE1203" s="28">
        <v>-5.3161875058564075E-2</v>
      </c>
      <c r="AF1203" s="30">
        <v>4.5753309349779121</v>
      </c>
      <c r="AG1203" s="28">
        <v>-3.8071819594455041E-2</v>
      </c>
      <c r="AH1203" s="30">
        <v>4.2627406204570191</v>
      </c>
      <c r="AI1203" s="28">
        <v>3.2467173797838665E-2</v>
      </c>
      <c r="AJ1203" s="30">
        <v>14.376880946908692</v>
      </c>
      <c r="AK1203" s="30">
        <v>15.375332941403892</v>
      </c>
      <c r="AL1203" s="28">
        <v>-6.4938560894931316E-2</v>
      </c>
      <c r="AM1203" s="30">
        <v>15.102230097548015</v>
      </c>
      <c r="AN1203" s="28">
        <v>-4.8029274216732393E-2</v>
      </c>
      <c r="AO1203" s="30">
        <v>15.494032004200911</v>
      </c>
      <c r="AP1203" s="28">
        <v>-7.2102023346106714E-2</v>
      </c>
    </row>
    <row r="1204" spans="1:42" s="2" customFormat="1" x14ac:dyDescent="0.25">
      <c r="A1204" s="83" t="s">
        <v>199</v>
      </c>
      <c r="B1204" s="83" t="s">
        <v>254</v>
      </c>
      <c r="C1204" s="26" t="s">
        <v>210</v>
      </c>
      <c r="D1204" s="27">
        <v>190.47190864324571</v>
      </c>
      <c r="E1204" s="27">
        <v>175.66260484695434</v>
      </c>
      <c r="F1204" s="28">
        <v>8.4305386506103266E-2</v>
      </c>
      <c r="G1204" s="27">
        <v>287.05474103689193</v>
      </c>
      <c r="H1204" s="28">
        <v>-0.33646137334214421</v>
      </c>
      <c r="I1204" s="27">
        <v>261.09248821258541</v>
      </c>
      <c r="J1204" s="28">
        <v>-0.27048108527672143</v>
      </c>
      <c r="K1204" s="29">
        <v>34.218435192356168</v>
      </c>
      <c r="L1204" s="29">
        <v>31.57719452039575</v>
      </c>
      <c r="M1204" s="28">
        <v>8.3643930756876997E-2</v>
      </c>
      <c r="N1204" s="29">
        <v>78.544463614694109</v>
      </c>
      <c r="O1204" s="28">
        <v>-0.5643431297689252</v>
      </c>
      <c r="P1204" s="29">
        <v>64.334143379174378</v>
      </c>
      <c r="Q1204" s="28">
        <v>-0.46811392217226561</v>
      </c>
      <c r="R1204" s="29">
        <v>14.665043886700701</v>
      </c>
      <c r="S1204" s="29">
        <v>13.52076523744703</v>
      </c>
      <c r="T1204" s="28">
        <v>8.4631204607005822E-2</v>
      </c>
      <c r="U1204" s="29">
        <v>33.652682265127481</v>
      </c>
      <c r="V1204" s="28">
        <v>-0.56422362499475054</v>
      </c>
      <c r="W1204" s="29">
        <v>27.563028033401331</v>
      </c>
      <c r="X1204" s="28">
        <v>-0.46794510860964333</v>
      </c>
      <c r="Y1204" s="27">
        <v>190.47190864324571</v>
      </c>
      <c r="Z1204" s="26"/>
      <c r="AA1204" s="29">
        <v>14.665043886700701</v>
      </c>
      <c r="AB1204" s="26"/>
      <c r="AC1204" s="30">
        <v>5.566353562707449</v>
      </c>
      <c r="AD1204" s="30">
        <v>5.5629579357815855</v>
      </c>
      <c r="AE1204" s="28">
        <v>6.10399532957533E-4</v>
      </c>
      <c r="AF1204" s="30">
        <v>3.6546782271639282</v>
      </c>
      <c r="AG1204" s="28">
        <v>0.52307623728259178</v>
      </c>
      <c r="AH1204" s="30">
        <v>4.0583813586162352</v>
      </c>
      <c r="AI1204" s="28">
        <v>0.37156986267189518</v>
      </c>
      <c r="AJ1204" s="30">
        <v>12.988158106773831</v>
      </c>
      <c r="AK1204" s="30">
        <v>12.992060860611664</v>
      </c>
      <c r="AL1204" s="28">
        <v>-3.003952859907844E-4</v>
      </c>
      <c r="AM1204" s="30">
        <v>8.5299215906588159</v>
      </c>
      <c r="AN1204" s="28">
        <v>0.52265855772897896</v>
      </c>
      <c r="AO1204" s="30">
        <v>9.4725618642548728</v>
      </c>
      <c r="AP1204" s="28">
        <v>0.37113468277100564</v>
      </c>
    </row>
    <row r="1205" spans="1:42" s="2" customFormat="1" x14ac:dyDescent="0.25">
      <c r="A1205" s="83" t="s">
        <v>199</v>
      </c>
      <c r="B1205" s="83" t="s">
        <v>255</v>
      </c>
      <c r="C1205" s="26" t="s">
        <v>221</v>
      </c>
      <c r="D1205" s="27">
        <v>737539.52410966996</v>
      </c>
      <c r="E1205" s="27">
        <v>802143.70227366802</v>
      </c>
      <c r="F1205" s="28">
        <v>-8.0539407067434662E-2</v>
      </c>
      <c r="G1205" s="27">
        <v>688457.41575209028</v>
      </c>
      <c r="H1205" s="28">
        <v>7.1292874816318158E-2</v>
      </c>
      <c r="I1205" s="27">
        <v>663879.76899744384</v>
      </c>
      <c r="J1205" s="28">
        <v>0.11095345656256884</v>
      </c>
      <c r="K1205" s="29">
        <v>259588.9007253765</v>
      </c>
      <c r="L1205" s="29">
        <v>296387.59519833827</v>
      </c>
      <c r="M1205" s="28">
        <v>-0.12415733677496393</v>
      </c>
      <c r="N1205" s="29">
        <v>269984.1659548434</v>
      </c>
      <c r="O1205" s="28">
        <v>-3.85032403389374E-2</v>
      </c>
      <c r="P1205" s="29">
        <v>251751.42516812275</v>
      </c>
      <c r="Q1205" s="28">
        <v>3.1131802141814251E-2</v>
      </c>
      <c r="R1205" s="29">
        <v>162921.26685881201</v>
      </c>
      <c r="S1205" s="29">
        <v>181919.5005818246</v>
      </c>
      <c r="T1205" s="28">
        <v>-0.10443209036002972</v>
      </c>
      <c r="U1205" s="29">
        <v>161018.67779936176</v>
      </c>
      <c r="V1205" s="28">
        <v>1.1815952568067837E-2</v>
      </c>
      <c r="W1205" s="29">
        <v>154974.55189410175</v>
      </c>
      <c r="X1205" s="28">
        <v>5.1277547620466525E-2</v>
      </c>
      <c r="Y1205" s="27">
        <v>717173.36300450156</v>
      </c>
      <c r="Z1205" s="45">
        <v>20366.161105168419</v>
      </c>
      <c r="AA1205" s="29">
        <v>153706.29568898922</v>
      </c>
      <c r="AB1205" s="29">
        <v>9214.9711698227838</v>
      </c>
      <c r="AC1205" s="30">
        <v>2.8411828165562651</v>
      </c>
      <c r="AD1205" s="30">
        <v>2.7064010615453902</v>
      </c>
      <c r="AE1205" s="28">
        <v>4.98011018861753E-2</v>
      </c>
      <c r="AF1205" s="30">
        <v>2.5499918238436221</v>
      </c>
      <c r="AG1205" s="28">
        <v>0.11419291230264755</v>
      </c>
      <c r="AH1205" s="30">
        <v>2.6370447299517634</v>
      </c>
      <c r="AI1205" s="28">
        <v>7.741168903427581E-2</v>
      </c>
      <c r="AJ1205" s="30">
        <v>4.5269689975393055</v>
      </c>
      <c r="AK1205" s="30">
        <v>4.4093332474430147</v>
      </c>
      <c r="AL1205" s="28">
        <v>2.6678806861447388E-2</v>
      </c>
      <c r="AM1205" s="30">
        <v>4.2756369954170568</v>
      </c>
      <c r="AN1205" s="28">
        <v>5.8782352756243078E-2</v>
      </c>
      <c r="AO1205" s="30">
        <v>4.2837986035997098</v>
      </c>
      <c r="AP1205" s="28">
        <v>5.6765132173874307E-2</v>
      </c>
    </row>
    <row r="1206" spans="1:42" s="2" customFormat="1" x14ac:dyDescent="0.25">
      <c r="A1206" s="83" t="s">
        <v>199</v>
      </c>
      <c r="B1206" s="83" t="s">
        <v>255</v>
      </c>
      <c r="C1206" s="26" t="s">
        <v>167</v>
      </c>
      <c r="D1206" s="27">
        <v>369766.86883769749</v>
      </c>
      <c r="E1206" s="27">
        <v>414732.5417664671</v>
      </c>
      <c r="F1206" s="28">
        <v>-0.10842089395070777</v>
      </c>
      <c r="G1206" s="27">
        <v>361522.06716842175</v>
      </c>
      <c r="H1206" s="28">
        <v>2.2805804729576145E-2</v>
      </c>
      <c r="I1206" s="27">
        <v>377371.08014285803</v>
      </c>
      <c r="J1206" s="28">
        <v>-2.0150487690476657E-2</v>
      </c>
      <c r="K1206" s="29">
        <v>145161.24714201392</v>
      </c>
      <c r="L1206" s="29">
        <v>170313.6472787532</v>
      </c>
      <c r="M1206" s="28">
        <v>-0.14768282247853115</v>
      </c>
      <c r="N1206" s="29">
        <v>157348.92625243223</v>
      </c>
      <c r="O1206" s="28">
        <v>-7.7456385630911895E-2</v>
      </c>
      <c r="P1206" s="29">
        <v>152053.03645116134</v>
      </c>
      <c r="Q1206" s="28">
        <v>-4.5324904191315067E-2</v>
      </c>
      <c r="R1206" s="29">
        <v>93596.554978038577</v>
      </c>
      <c r="S1206" s="29">
        <v>108259.11114163096</v>
      </c>
      <c r="T1206" s="28">
        <v>-0.13543946563915493</v>
      </c>
      <c r="U1206" s="29">
        <v>97741.907767518482</v>
      </c>
      <c r="V1206" s="28">
        <v>-4.2411212182800112E-2</v>
      </c>
      <c r="W1206" s="29">
        <v>99938.173390433207</v>
      </c>
      <c r="X1206" s="28">
        <v>-6.3455416456527858E-2</v>
      </c>
      <c r="Y1206" s="27">
        <v>359257.32242905622</v>
      </c>
      <c r="Z1206" s="45">
        <v>10509.546408641263</v>
      </c>
      <c r="AA1206" s="29">
        <v>88993.28368077171</v>
      </c>
      <c r="AB1206" s="29">
        <v>4603.2712972668642</v>
      </c>
      <c r="AC1206" s="30">
        <v>2.5472836319458438</v>
      </c>
      <c r="AD1206" s="30">
        <v>2.4351104470663603</v>
      </c>
      <c r="AE1206" s="28">
        <v>4.6064926958291147E-2</v>
      </c>
      <c r="AF1206" s="30">
        <v>2.2975820412554833</v>
      </c>
      <c r="AG1206" s="28">
        <v>0.10868016297425204</v>
      </c>
      <c r="AH1206" s="30">
        <v>2.4818385015551314</v>
      </c>
      <c r="AI1206" s="28">
        <v>2.6369616858512027E-2</v>
      </c>
      <c r="AJ1206" s="30">
        <v>3.950646142098492</v>
      </c>
      <c r="AK1206" s="30">
        <v>3.8309250592672011</v>
      </c>
      <c r="AL1206" s="28">
        <v>3.1251220261195027E-2</v>
      </c>
      <c r="AM1206" s="30">
        <v>3.6987416700348312</v>
      </c>
      <c r="AN1206" s="28">
        <v>6.8105451674133413E-2</v>
      </c>
      <c r="AO1206" s="30">
        <v>3.7760454022765106</v>
      </c>
      <c r="AP1206" s="28">
        <v>4.623904673304978E-2</v>
      </c>
    </row>
    <row r="1207" spans="1:42" s="2" customFormat="1" x14ac:dyDescent="0.25">
      <c r="A1207" s="83" t="s">
        <v>199</v>
      </c>
      <c r="B1207" s="83" t="s">
        <v>255</v>
      </c>
      <c r="C1207" s="26" t="s">
        <v>168</v>
      </c>
      <c r="D1207" s="27">
        <v>322088.75876338361</v>
      </c>
      <c r="E1207" s="27">
        <v>329568.0736760688</v>
      </c>
      <c r="F1207" s="28">
        <v>-2.2694294472335882E-2</v>
      </c>
      <c r="G1207" s="27">
        <v>278682.74801941274</v>
      </c>
      <c r="H1207" s="28">
        <v>0.15575420815409516</v>
      </c>
      <c r="I1207" s="27">
        <v>238019.60579895973</v>
      </c>
      <c r="J1207" s="28">
        <v>0.35320263926254808</v>
      </c>
      <c r="K1207" s="29">
        <v>102334.51064877601</v>
      </c>
      <c r="L1207" s="29">
        <v>109945.09374517755</v>
      </c>
      <c r="M1207" s="28">
        <v>-6.9221670900938823E-2</v>
      </c>
      <c r="N1207" s="29">
        <v>98691.474945292925</v>
      </c>
      <c r="O1207" s="28">
        <v>3.6913377832305215E-2</v>
      </c>
      <c r="P1207" s="29">
        <v>85141.951290762285</v>
      </c>
      <c r="Q1207" s="28">
        <v>0.20192818108314928</v>
      </c>
      <c r="R1207" s="29">
        <v>64214.796033932587</v>
      </c>
      <c r="S1207" s="29">
        <v>67749.918338405114</v>
      </c>
      <c r="T1207" s="28">
        <v>-5.2178989896561785E-2</v>
      </c>
      <c r="U1207" s="29">
        <v>58195.616490365435</v>
      </c>
      <c r="V1207" s="28">
        <v>0.1034301190805953</v>
      </c>
      <c r="W1207" s="29">
        <v>49233.652477126809</v>
      </c>
      <c r="X1207" s="28">
        <v>0.30428665766298335</v>
      </c>
      <c r="Y1207" s="27">
        <v>313478.06217416801</v>
      </c>
      <c r="Z1207" s="45">
        <v>8610.696589215604</v>
      </c>
      <c r="AA1207" s="29">
        <v>59878.949646359906</v>
      </c>
      <c r="AB1207" s="29">
        <v>4335.8463875726811</v>
      </c>
      <c r="AC1207" s="30">
        <v>3.1474109439857476</v>
      </c>
      <c r="AD1207" s="30">
        <v>2.9975696272533709</v>
      </c>
      <c r="AE1207" s="28">
        <v>4.9987601745776315E-2</v>
      </c>
      <c r="AF1207" s="30">
        <v>2.8237773138347899</v>
      </c>
      <c r="AG1207" s="28">
        <v>0.11461018139261546</v>
      </c>
      <c r="AH1207" s="30">
        <v>2.7955620254240561</v>
      </c>
      <c r="AI1207" s="28">
        <v>0.12585981472127056</v>
      </c>
      <c r="AJ1207" s="30">
        <v>5.0158028780965749</v>
      </c>
      <c r="AK1207" s="30">
        <v>4.8644792755306971</v>
      </c>
      <c r="AL1207" s="28">
        <v>3.1107872805022665E-2</v>
      </c>
      <c r="AM1207" s="30">
        <v>4.7887240453161972</v>
      </c>
      <c r="AN1207" s="28">
        <v>4.741948599073717E-2</v>
      </c>
      <c r="AO1207" s="30">
        <v>4.8344901063259513</v>
      </c>
      <c r="AP1207" s="28">
        <v>3.7504011339970472E-2</v>
      </c>
    </row>
    <row r="1208" spans="1:42" s="2" customFormat="1" x14ac:dyDescent="0.25">
      <c r="A1208" s="83" t="s">
        <v>199</v>
      </c>
      <c r="B1208" s="83" t="s">
        <v>255</v>
      </c>
      <c r="C1208" s="26" t="s">
        <v>192</v>
      </c>
      <c r="D1208" s="27">
        <v>45683.89650858879</v>
      </c>
      <c r="E1208" s="27">
        <v>57843.086831132176</v>
      </c>
      <c r="F1208" s="28">
        <v>-0.21020991424681529</v>
      </c>
      <c r="G1208" s="27">
        <v>48252.600564255714</v>
      </c>
      <c r="H1208" s="28">
        <v>-5.3234520536282838E-2</v>
      </c>
      <c r="I1208" s="27">
        <v>48489.08305562615</v>
      </c>
      <c r="J1208" s="28">
        <v>-5.7851919860379297E-2</v>
      </c>
      <c r="K1208" s="29">
        <v>12093.142934586574</v>
      </c>
      <c r="L1208" s="29">
        <v>16128.854174407497</v>
      </c>
      <c r="M1208" s="28">
        <v>-0.25021685955996792</v>
      </c>
      <c r="N1208" s="29">
        <v>13943.764757118246</v>
      </c>
      <c r="O1208" s="28">
        <v>-0.13272038468570227</v>
      </c>
      <c r="P1208" s="29">
        <v>14556.437426199162</v>
      </c>
      <c r="Q1208" s="28">
        <v>-0.16922372002774988</v>
      </c>
      <c r="R1208" s="29">
        <v>5109.9158468409387</v>
      </c>
      <c r="S1208" s="29">
        <v>5910.4711017885702</v>
      </c>
      <c r="T1208" s="28">
        <v>-0.13544694511836378</v>
      </c>
      <c r="U1208" s="29">
        <v>5081.1535414778773</v>
      </c>
      <c r="V1208" s="28">
        <v>5.6605857564177714E-3</v>
      </c>
      <c r="W1208" s="29">
        <v>5802.7260265417581</v>
      </c>
      <c r="X1208" s="28">
        <v>-0.11939391529634434</v>
      </c>
      <c r="Y1208" s="27">
        <v>44437.978401277243</v>
      </c>
      <c r="Z1208" s="45">
        <v>1245.9181073115485</v>
      </c>
      <c r="AA1208" s="29">
        <v>4834.0623618577029</v>
      </c>
      <c r="AB1208" s="29">
        <v>275.85348498323617</v>
      </c>
      <c r="AC1208" s="30">
        <v>3.7776694409136722</v>
      </c>
      <c r="AD1208" s="30">
        <v>3.5863109806594227</v>
      </c>
      <c r="AE1208" s="28">
        <v>5.3358022013769713E-2</v>
      </c>
      <c r="AF1208" s="30">
        <v>3.4605145313874375</v>
      </c>
      <c r="AG1208" s="28">
        <v>9.1649639569372526E-2</v>
      </c>
      <c r="AH1208" s="30">
        <v>3.331109229264702</v>
      </c>
      <c r="AI1208" s="28">
        <v>0.13405751085128553</v>
      </c>
      <c r="AJ1208" s="30">
        <v>8.9402443949897084</v>
      </c>
      <c r="AK1208" s="30">
        <v>9.7865442254896156</v>
      </c>
      <c r="AL1208" s="28">
        <v>-8.6475860222004694E-2</v>
      </c>
      <c r="AM1208" s="30">
        <v>9.4963870251835019</v>
      </c>
      <c r="AN1208" s="28">
        <v>-5.8563602001367142E-2</v>
      </c>
      <c r="AO1208" s="30">
        <v>8.3562592536398128</v>
      </c>
      <c r="AP1208" s="28">
        <v>6.988595298733985E-2</v>
      </c>
    </row>
    <row r="1209" spans="1:42" s="2" customFormat="1" x14ac:dyDescent="0.25">
      <c r="A1209" s="83" t="s">
        <v>199</v>
      </c>
      <c r="B1209" s="83" t="s">
        <v>255</v>
      </c>
      <c r="C1209" s="26" t="s">
        <v>224</v>
      </c>
      <c r="D1209" s="27">
        <v>20322.70756290674</v>
      </c>
      <c r="E1209" s="27">
        <v>26320.128352234366</v>
      </c>
      <c r="F1209" s="28">
        <v>-0.22786442030471682</v>
      </c>
      <c r="G1209" s="27">
        <v>20877.652085598707</v>
      </c>
      <c r="H1209" s="28">
        <v>-2.6580791767996017E-2</v>
      </c>
      <c r="I1209" s="27">
        <v>23664.412765792607</v>
      </c>
      <c r="J1209" s="28">
        <v>-0.14121225977415211</v>
      </c>
      <c r="K1209" s="29">
        <v>6152.5768768263479</v>
      </c>
      <c r="L1209" s="29">
        <v>8387.7476063389404</v>
      </c>
      <c r="M1209" s="28">
        <v>-0.26648044676778171</v>
      </c>
      <c r="N1209" s="29">
        <v>6992.6810264517617</v>
      </c>
      <c r="O1209" s="28">
        <v>-0.12014049353137747</v>
      </c>
      <c r="P1209" s="29">
        <v>7807.9851998592276</v>
      </c>
      <c r="Q1209" s="28">
        <v>-0.21201478751044836</v>
      </c>
      <c r="R1209" s="29">
        <v>3479.3289469388606</v>
      </c>
      <c r="S1209" s="29">
        <v>3793.9875548614118</v>
      </c>
      <c r="T1209" s="28">
        <v>-8.2936120209293945E-2</v>
      </c>
      <c r="U1209" s="29">
        <v>3147.3171389377103</v>
      </c>
      <c r="V1209" s="28">
        <v>0.10549042036266217</v>
      </c>
      <c r="W1209" s="29">
        <v>3978.7556397811618</v>
      </c>
      <c r="X1209" s="28">
        <v>-0.12552333896780113</v>
      </c>
      <c r="Y1209" s="27">
        <v>19542.806991266014</v>
      </c>
      <c r="Z1209" s="45">
        <v>779.90057164072664</v>
      </c>
      <c r="AA1209" s="29">
        <v>3269.5349016683567</v>
      </c>
      <c r="AB1209" s="29">
        <v>209.7940452705038</v>
      </c>
      <c r="AC1209" s="30">
        <v>3.3031212725601402</v>
      </c>
      <c r="AD1209" s="30">
        <v>3.1379256491150547</v>
      </c>
      <c r="AE1209" s="28">
        <v>5.2644849469799693E-2</v>
      </c>
      <c r="AF1209" s="30">
        <v>2.9856434186863634</v>
      </c>
      <c r="AG1209" s="28">
        <v>0.10633481945190297</v>
      </c>
      <c r="AH1209" s="30">
        <v>3.0307963142936361</v>
      </c>
      <c r="AI1209" s="28">
        <v>8.9852609686168497E-2</v>
      </c>
      <c r="AJ1209" s="30">
        <v>5.8409848200144481</v>
      </c>
      <c r="AK1209" s="30">
        <v>6.9373259589397351</v>
      </c>
      <c r="AL1209" s="28">
        <v>-0.15803511978740092</v>
      </c>
      <c r="AM1209" s="30">
        <v>6.6334758030280296</v>
      </c>
      <c r="AN1209" s="28">
        <v>-0.11946843653998521</v>
      </c>
      <c r="AO1209" s="30">
        <v>5.9476919188468154</v>
      </c>
      <c r="AP1209" s="28">
        <v>-1.7940925705018106E-2</v>
      </c>
    </row>
    <row r="1210" spans="1:42" s="2" customFormat="1" x14ac:dyDescent="0.25">
      <c r="A1210" s="83" t="s">
        <v>199</v>
      </c>
      <c r="B1210" s="83" t="s">
        <v>255</v>
      </c>
      <c r="C1210" s="26" t="s">
        <v>208</v>
      </c>
      <c r="D1210" s="27">
        <v>24.613446450233461</v>
      </c>
      <c r="E1210" s="27">
        <v>4.0110805034637451</v>
      </c>
      <c r="F1210" s="28">
        <v>5.1363631143724646</v>
      </c>
      <c r="G1210" s="27">
        <v>64.732908194065089</v>
      </c>
      <c r="H1210" s="28">
        <v>-0.61976918484113319</v>
      </c>
      <c r="I1210" s="27">
        <v>42.917021231651304</v>
      </c>
      <c r="J1210" s="28">
        <v>-0.42648753935231082</v>
      </c>
      <c r="K1210" s="29">
        <v>2.8050469180076121</v>
      </c>
      <c r="L1210" s="29">
        <v>0.4568174977987205</v>
      </c>
      <c r="M1210" s="28">
        <v>5.1404104079295818</v>
      </c>
      <c r="N1210" s="29">
        <v>7.003969096751157</v>
      </c>
      <c r="O1210" s="28">
        <v>-0.59950609729149806</v>
      </c>
      <c r="P1210" s="29">
        <v>4.3040553233781846</v>
      </c>
      <c r="Q1210" s="28">
        <v>-0.34827814531761747</v>
      </c>
      <c r="R1210" s="29">
        <v>0.82044820905399263</v>
      </c>
      <c r="S1210" s="29">
        <v>0.13370268046030365</v>
      </c>
      <c r="T1210" s="28">
        <v>5.1363632070008043</v>
      </c>
      <c r="U1210" s="29">
        <v>2.0461030349033971</v>
      </c>
      <c r="V1210" s="28">
        <v>-0.59901911337875091</v>
      </c>
      <c r="W1210" s="29">
        <v>1.2539370781164068</v>
      </c>
      <c r="X1210" s="28">
        <v>-0.34570224983982173</v>
      </c>
      <c r="Y1210" s="27">
        <v>24.613446450233461</v>
      </c>
      <c r="Z1210" s="26"/>
      <c r="AA1210" s="29">
        <v>0.82044820905399263</v>
      </c>
      <c r="AB1210" s="26"/>
      <c r="AC1210" s="30">
        <v>8.7747004487597184</v>
      </c>
      <c r="AD1210" s="30">
        <v>8.7804878814670033</v>
      </c>
      <c r="AE1210" s="28">
        <v>-6.5912427480259114E-4</v>
      </c>
      <c r="AF1210" s="30">
        <v>9.2423177915065224</v>
      </c>
      <c r="AG1210" s="28">
        <v>-5.0595246051432424E-2</v>
      </c>
      <c r="AH1210" s="30">
        <v>9.9712986955675138</v>
      </c>
      <c r="AI1210" s="28">
        <v>-0.12000425253931191</v>
      </c>
      <c r="AJ1210" s="30">
        <v>30.000000217702567</v>
      </c>
      <c r="AK1210" s="30">
        <v>30.000000670552268</v>
      </c>
      <c r="AL1210" s="28">
        <v>-1.5094989690912546E-8</v>
      </c>
      <c r="AM1210" s="30">
        <v>31.63716933596227</v>
      </c>
      <c r="AN1210" s="28">
        <v>-5.174828066551191E-2</v>
      </c>
      <c r="AO1210" s="30">
        <v>34.225817212550112</v>
      </c>
      <c r="AP1210" s="28">
        <v>-0.12346869524266608</v>
      </c>
    </row>
    <row r="1211" spans="1:42" s="2" customFormat="1" x14ac:dyDescent="0.25">
      <c r="A1211" s="83" t="s">
        <v>199</v>
      </c>
      <c r="B1211" s="83" t="s">
        <v>255</v>
      </c>
      <c r="C1211" s="26" t="s">
        <v>223</v>
      </c>
      <c r="D1211" s="27">
        <v>256835.22203832984</v>
      </c>
      <c r="E1211" s="27">
        <v>261286.0687182963</v>
      </c>
      <c r="F1211" s="28">
        <v>-1.703438190103089E-2</v>
      </c>
      <c r="G1211" s="27">
        <v>222718.3917539072</v>
      </c>
      <c r="H1211" s="28">
        <v>0.15318371336894374</v>
      </c>
      <c r="I1211" s="27">
        <v>180788.50224481465</v>
      </c>
      <c r="J1211" s="28">
        <v>0.42063913827073235</v>
      </c>
      <c r="K1211" s="29">
        <v>79279.531451324176</v>
      </c>
      <c r="L1211" s="29">
        <v>86317.906444644046</v>
      </c>
      <c r="M1211" s="28">
        <v>-8.154014946868067E-2</v>
      </c>
      <c r="N1211" s="29">
        <v>78890.149093432381</v>
      </c>
      <c r="O1211" s="28">
        <v>4.9357538598467513E-3</v>
      </c>
      <c r="P1211" s="29">
        <v>64997.692693340759</v>
      </c>
      <c r="Q1211" s="28">
        <v>0.21972839598114904</v>
      </c>
      <c r="R1211" s="29">
        <v>52830.764184012252</v>
      </c>
      <c r="S1211" s="29">
        <v>55989.594632053377</v>
      </c>
      <c r="T1211" s="28">
        <v>-5.6418169640269758E-2</v>
      </c>
      <c r="U1211" s="29">
        <v>48460.583673581263</v>
      </c>
      <c r="V1211" s="28">
        <v>9.0180104719073659E-2</v>
      </c>
      <c r="W1211" s="29">
        <v>38971.611538852674</v>
      </c>
      <c r="X1211" s="28">
        <v>0.35562174870142904</v>
      </c>
      <c r="Y1211" s="27">
        <v>249572.14489077672</v>
      </c>
      <c r="Z1211" s="45">
        <v>7263.0771475531255</v>
      </c>
      <c r="AA1211" s="29">
        <v>48984.788412744936</v>
      </c>
      <c r="AB1211" s="29">
        <v>3845.9757712673145</v>
      </c>
      <c r="AC1211" s="30">
        <v>3.2396157915744093</v>
      </c>
      <c r="AD1211" s="30">
        <v>3.0270204582158153</v>
      </c>
      <c r="AE1211" s="28">
        <v>7.0232539321489013E-2</v>
      </c>
      <c r="AF1211" s="30">
        <v>2.823145783260391</v>
      </c>
      <c r="AG1211" s="28">
        <v>0.14751983789977927</v>
      </c>
      <c r="AH1211" s="30">
        <v>2.7814603065646524</v>
      </c>
      <c r="AI1211" s="28">
        <v>0.16471760676521002</v>
      </c>
      <c r="AJ1211" s="30">
        <v>4.8614708873746295</v>
      </c>
      <c r="AK1211" s="30">
        <v>4.666689773972986</v>
      </c>
      <c r="AL1211" s="28">
        <v>4.1738603343203722E-2</v>
      </c>
      <c r="AM1211" s="30">
        <v>4.5958668854276343</v>
      </c>
      <c r="AN1211" s="28">
        <v>5.7791926652436404E-2</v>
      </c>
      <c r="AO1211" s="30">
        <v>4.6389793777087691</v>
      </c>
      <c r="AP1211" s="28">
        <v>4.7961306043949437E-2</v>
      </c>
    </row>
    <row r="1212" spans="1:42" s="2" customFormat="1" x14ac:dyDescent="0.25">
      <c r="A1212" s="83" t="s">
        <v>199</v>
      </c>
      <c r="B1212" s="83" t="s">
        <v>255</v>
      </c>
      <c r="C1212" s="26" t="s">
        <v>207</v>
      </c>
      <c r="D1212" s="27">
        <v>1594.0088434088229</v>
      </c>
      <c r="E1212" s="27">
        <v>1152.7758603835105</v>
      </c>
      <c r="F1212" s="28">
        <v>0.38275695925704167</v>
      </c>
      <c r="G1212" s="27">
        <v>860.24800642848015</v>
      </c>
      <c r="H1212" s="28">
        <v>0.85296429808273744</v>
      </c>
      <c r="I1212" s="27">
        <v>566.29760578036303</v>
      </c>
      <c r="J1212" s="28">
        <v>1.8147900099493885</v>
      </c>
      <c r="K1212" s="29">
        <v>342.03139233589172</v>
      </c>
      <c r="L1212" s="29">
        <v>334.67339944839478</v>
      </c>
      <c r="M1212" s="28">
        <v>2.1985592221025977E-2</v>
      </c>
      <c r="N1212" s="29">
        <v>270.48648118972778</v>
      </c>
      <c r="O1212" s="28">
        <v>0.26450457276635603</v>
      </c>
      <c r="P1212" s="29">
        <v>202.12440383434296</v>
      </c>
      <c r="Q1212" s="28">
        <v>0.69218256602114059</v>
      </c>
      <c r="R1212" s="29">
        <v>74.836468643093099</v>
      </c>
      <c r="S1212" s="29">
        <v>73.226539799308782</v>
      </c>
      <c r="T1212" s="28">
        <v>2.1985592221025769E-2</v>
      </c>
      <c r="U1212" s="29">
        <v>59.182442084312434</v>
      </c>
      <c r="V1212" s="28">
        <v>0.26450457276635592</v>
      </c>
      <c r="W1212" s="29">
        <v>44.224819558954231</v>
      </c>
      <c r="X1212" s="28">
        <v>0.69218256602114059</v>
      </c>
      <c r="Y1212" s="27">
        <v>1550.4188378972544</v>
      </c>
      <c r="Z1212" s="45">
        <v>43.590005511568599</v>
      </c>
      <c r="AA1212" s="29">
        <v>70.486613170352157</v>
      </c>
      <c r="AB1212" s="29">
        <v>4.3498554727409466</v>
      </c>
      <c r="AC1212" s="30">
        <v>4.660416789589382</v>
      </c>
      <c r="AD1212" s="30">
        <v>3.4444800880007307</v>
      </c>
      <c r="AE1212" s="28">
        <v>0.35301022811091753</v>
      </c>
      <c r="AF1212" s="30">
        <v>3.1803733874044338</v>
      </c>
      <c r="AG1212" s="28">
        <v>0.46536781122824111</v>
      </c>
      <c r="AH1212" s="30">
        <v>2.801728020157769</v>
      </c>
      <c r="AI1212" s="28">
        <v>0.66340799537242301</v>
      </c>
      <c r="AJ1212" s="30">
        <v>21.299893919512719</v>
      </c>
      <c r="AK1212" s="30">
        <v>15.742596380259279</v>
      </c>
      <c r="AL1212" s="28">
        <v>0.35301022811091803</v>
      </c>
      <c r="AM1212" s="30">
        <v>14.5355273647369</v>
      </c>
      <c r="AN1212" s="28">
        <v>0.46536781122824139</v>
      </c>
      <c r="AO1212" s="30">
        <v>12.804972669825272</v>
      </c>
      <c r="AP1212" s="28">
        <v>0.66340799537242301</v>
      </c>
    </row>
    <row r="1213" spans="1:42" s="2" customFormat="1" x14ac:dyDescent="0.25">
      <c r="A1213" s="83" t="s">
        <v>199</v>
      </c>
      <c r="B1213" s="83" t="s">
        <v>255</v>
      </c>
      <c r="C1213" s="26" t="s">
        <v>209</v>
      </c>
      <c r="D1213" s="27">
        <v>42.694337711334228</v>
      </c>
      <c r="E1213" s="26"/>
      <c r="F1213" s="26"/>
      <c r="G1213" s="27">
        <v>83.021883059740077</v>
      </c>
      <c r="H1213" s="28">
        <v>-0.48574597277427867</v>
      </c>
      <c r="I1213" s="27">
        <v>81.713905000686651</v>
      </c>
      <c r="J1213" s="28">
        <v>-0.47751441188650251</v>
      </c>
      <c r="K1213" s="29">
        <v>0.93175480794536725</v>
      </c>
      <c r="L1213" s="26"/>
      <c r="M1213" s="26"/>
      <c r="N1213" s="29">
        <v>2.2265413162615419</v>
      </c>
      <c r="O1213" s="28">
        <v>-0.58152368377793073</v>
      </c>
      <c r="P1213" s="29">
        <v>2.304019980122237</v>
      </c>
      <c r="Q1213" s="28">
        <v>-0.59559603823577345</v>
      </c>
      <c r="R1213" s="29">
        <v>0.85410857945953467</v>
      </c>
      <c r="S1213" s="26"/>
      <c r="T1213" s="26"/>
      <c r="U1213" s="29">
        <v>2.0466149534117917</v>
      </c>
      <c r="V1213" s="28">
        <v>-0.5826725598600262</v>
      </c>
      <c r="W1213" s="29">
        <v>2.112021141248678</v>
      </c>
      <c r="X1213" s="28">
        <v>-0.59559657676789868</v>
      </c>
      <c r="Y1213" s="27">
        <v>42.694337711334228</v>
      </c>
      <c r="Z1213" s="26"/>
      <c r="AA1213" s="29">
        <v>0.85410857945953467</v>
      </c>
      <c r="AB1213" s="26"/>
      <c r="AC1213" s="30">
        <v>45.82143000204146</v>
      </c>
      <c r="AD1213" s="26"/>
      <c r="AE1213" s="26"/>
      <c r="AF1213" s="30">
        <v>37.287375919498935</v>
      </c>
      <c r="AG1213" s="28">
        <v>0.22887247686635293</v>
      </c>
      <c r="AH1213" s="30">
        <v>35.465797044152119</v>
      </c>
      <c r="AI1213" s="28">
        <v>0.2919892916828401</v>
      </c>
      <c r="AJ1213" s="30">
        <v>49.987014225229395</v>
      </c>
      <c r="AK1213" s="26"/>
      <c r="AL1213" s="26"/>
      <c r="AM1213" s="30">
        <v>40.565462947165109</v>
      </c>
      <c r="AN1213" s="28">
        <v>0.23225548517307637</v>
      </c>
      <c r="AO1213" s="30">
        <v>38.689908640012675</v>
      </c>
      <c r="AP1213" s="28">
        <v>0.29199101218691892</v>
      </c>
    </row>
    <row r="1214" spans="1:42" s="2" customFormat="1" x14ac:dyDescent="0.25">
      <c r="A1214" s="83" t="s">
        <v>199</v>
      </c>
      <c r="B1214" s="83" t="s">
        <v>255</v>
      </c>
      <c r="C1214" s="26" t="s">
        <v>206</v>
      </c>
      <c r="D1214" s="27">
        <v>2141.7134907138347</v>
      </c>
      <c r="E1214" s="27">
        <v>2610.1079930627347</v>
      </c>
      <c r="F1214" s="28">
        <v>-0.17945406994416341</v>
      </c>
      <c r="G1214" s="27">
        <v>1636.8477527129648</v>
      </c>
      <c r="H1214" s="28">
        <v>0.30843781113062529</v>
      </c>
      <c r="I1214" s="27">
        <v>1162.2156554973126</v>
      </c>
      <c r="J1214" s="28">
        <v>0.84278492600187405</v>
      </c>
      <c r="K1214" s="29">
        <v>689.0736421270102</v>
      </c>
      <c r="L1214" s="29">
        <v>842.82621039072717</v>
      </c>
      <c r="M1214" s="28">
        <v>-0.1824249962426282</v>
      </c>
      <c r="N1214" s="29">
        <v>572.743413428959</v>
      </c>
      <c r="O1214" s="28">
        <v>0.20311054823239863</v>
      </c>
      <c r="P1214" s="29">
        <v>448.36461275629847</v>
      </c>
      <c r="Q1214" s="28">
        <v>0.5368600075080977</v>
      </c>
      <c r="R1214" s="29">
        <v>142.72802284897784</v>
      </c>
      <c r="S1214" s="29">
        <v>165.42382255974024</v>
      </c>
      <c r="T1214" s="28">
        <v>-0.13719789181250583</v>
      </c>
      <c r="U1214" s="29">
        <v>126.07473809442585</v>
      </c>
      <c r="V1214" s="28">
        <v>0.13209057584620343</v>
      </c>
      <c r="W1214" s="29">
        <v>101.81556647440894</v>
      </c>
      <c r="X1214" s="28">
        <v>0.40182908951208496</v>
      </c>
      <c r="Y1214" s="27">
        <v>2062.5610385285891</v>
      </c>
      <c r="Z1214" s="45">
        <v>79.152452185245636</v>
      </c>
      <c r="AA1214" s="29">
        <v>136.69733489460629</v>
      </c>
      <c r="AB1214" s="29">
        <v>6.0306879543715546</v>
      </c>
      <c r="AC1214" s="30">
        <v>3.1081053747794836</v>
      </c>
      <c r="AD1214" s="30">
        <v>3.0968519498850311</v>
      </c>
      <c r="AE1214" s="28">
        <v>3.6338272143975905E-3</v>
      </c>
      <c r="AF1214" s="30">
        <v>2.8579075975982278</v>
      </c>
      <c r="AG1214" s="28">
        <v>8.7545789580993044E-2</v>
      </c>
      <c r="AH1214" s="30">
        <v>2.592121729573285</v>
      </c>
      <c r="AI1214" s="28">
        <v>0.19905841586040782</v>
      </c>
      <c r="AJ1214" s="30">
        <v>15.005557058546284</v>
      </c>
      <c r="AK1214" s="30">
        <v>15.778307819722487</v>
      </c>
      <c r="AL1214" s="28">
        <v>-4.8975515625971265E-2</v>
      </c>
      <c r="AM1214" s="30">
        <v>12.983154099332886</v>
      </c>
      <c r="AN1214" s="28">
        <v>0.15577131286744222</v>
      </c>
      <c r="AO1214" s="30">
        <v>11.414911253176912</v>
      </c>
      <c r="AP1214" s="28">
        <v>0.3145574876344352</v>
      </c>
    </row>
    <row r="1215" spans="1:42" s="2" customFormat="1" x14ac:dyDescent="0.25">
      <c r="A1215" s="83" t="s">
        <v>199</v>
      </c>
      <c r="B1215" s="83" t="s">
        <v>255</v>
      </c>
      <c r="C1215" s="26" t="s">
        <v>211</v>
      </c>
      <c r="D1215" s="26"/>
      <c r="E1215" s="26"/>
      <c r="F1215" s="26"/>
      <c r="G1215" s="27">
        <v>35.409728139638901</v>
      </c>
      <c r="H1215" s="28">
        <v>-1</v>
      </c>
      <c r="I1215" s="26"/>
      <c r="J1215" s="26"/>
      <c r="K1215" s="26"/>
      <c r="L1215" s="26"/>
      <c r="M1215" s="26"/>
      <c r="N1215" s="29">
        <v>2.7203695066308704</v>
      </c>
      <c r="O1215" s="28">
        <v>-1</v>
      </c>
      <c r="P1215" s="26"/>
      <c r="Q1215" s="26"/>
      <c r="R1215" s="26"/>
      <c r="S1215" s="26"/>
      <c r="T1215" s="26"/>
      <c r="U1215" s="29">
        <v>0.78688285089051213</v>
      </c>
      <c r="V1215" s="28">
        <v>-1</v>
      </c>
      <c r="W1215" s="26"/>
      <c r="X1215" s="26"/>
      <c r="Y1215" s="26"/>
      <c r="Z1215" s="26"/>
      <c r="AA1215" s="26"/>
      <c r="AB1215" s="26"/>
      <c r="AC1215" s="26"/>
      <c r="AD1215" s="26"/>
      <c r="AE1215" s="26"/>
      <c r="AF1215" s="30">
        <v>13.016514136527439</v>
      </c>
      <c r="AG1215" s="28">
        <v>-1</v>
      </c>
      <c r="AH1215" s="26"/>
      <c r="AI1215" s="26"/>
      <c r="AJ1215" s="26"/>
      <c r="AK1215" s="26"/>
      <c r="AL1215" s="26"/>
      <c r="AM1215" s="30">
        <v>44.999999808822693</v>
      </c>
      <c r="AN1215" s="28">
        <v>-1</v>
      </c>
      <c r="AO1215" s="26"/>
      <c r="AP1215" s="26"/>
    </row>
    <row r="1216" spans="1:42" s="2" customFormat="1" x14ac:dyDescent="0.25">
      <c r="A1216" s="83" t="s">
        <v>199</v>
      </c>
      <c r="B1216" s="83" t="s">
        <v>255</v>
      </c>
      <c r="C1216" s="26" t="s">
        <v>204</v>
      </c>
      <c r="D1216" s="27">
        <v>65253.536725053782</v>
      </c>
      <c r="E1216" s="27">
        <v>68282.0049577725</v>
      </c>
      <c r="F1216" s="28">
        <v>-4.4352362450276725E-2</v>
      </c>
      <c r="G1216" s="27">
        <v>55964.35626550555</v>
      </c>
      <c r="H1216" s="28">
        <v>0.16598387043850898</v>
      </c>
      <c r="I1216" s="27">
        <v>57231.103554145098</v>
      </c>
      <c r="J1216" s="28">
        <v>0.14017610482242115</v>
      </c>
      <c r="K1216" s="29">
        <v>23054.979197451838</v>
      </c>
      <c r="L1216" s="29">
        <v>23627.187300533511</v>
      </c>
      <c r="M1216" s="28">
        <v>-2.4218206585629124E-2</v>
      </c>
      <c r="N1216" s="29">
        <v>19801.325851860543</v>
      </c>
      <c r="O1216" s="28">
        <v>0.16431492365374004</v>
      </c>
      <c r="P1216" s="29">
        <v>20144.258597421529</v>
      </c>
      <c r="Q1216" s="28">
        <v>0.14449380630979794</v>
      </c>
      <c r="R1216" s="29">
        <v>11384.03184992032</v>
      </c>
      <c r="S1216" s="29">
        <v>11760.32370635173</v>
      </c>
      <c r="T1216" s="28">
        <v>-3.1996726095913072E-2</v>
      </c>
      <c r="U1216" s="29">
        <v>9735.0328167841653</v>
      </c>
      <c r="V1216" s="28">
        <v>0.16938813295966673</v>
      </c>
      <c r="W1216" s="29">
        <v>10262.04093827414</v>
      </c>
      <c r="X1216" s="28">
        <v>0.10933409040120977</v>
      </c>
      <c r="Y1216" s="27">
        <v>63905.917283391303</v>
      </c>
      <c r="Z1216" s="45">
        <v>1347.6194416624792</v>
      </c>
      <c r="AA1216" s="29">
        <v>10894.161233614954</v>
      </c>
      <c r="AB1216" s="29">
        <v>489.87061630536698</v>
      </c>
      <c r="AC1216" s="30">
        <v>2.8303446368872005</v>
      </c>
      <c r="AD1216" s="30">
        <v>2.8899760301231736</v>
      </c>
      <c r="AE1216" s="28">
        <v>-2.0633871220527584E-2</v>
      </c>
      <c r="AF1216" s="30">
        <v>2.8262933848062053</v>
      </c>
      <c r="AG1216" s="28">
        <v>1.4334152649453284E-3</v>
      </c>
      <c r="AH1216" s="30">
        <v>2.8410627910361863</v>
      </c>
      <c r="AI1216" s="28">
        <v>-3.7725861543090717E-3</v>
      </c>
      <c r="AJ1216" s="30">
        <v>5.7320233802324179</v>
      </c>
      <c r="AK1216" s="30">
        <v>5.8061331186737242</v>
      </c>
      <c r="AL1216" s="28">
        <v>-1.276404397325202E-2</v>
      </c>
      <c r="AM1216" s="30">
        <v>5.7487588710556201</v>
      </c>
      <c r="AN1216" s="28">
        <v>-2.9111485102399472E-3</v>
      </c>
      <c r="AO1216" s="30">
        <v>5.5769708870183257</v>
      </c>
      <c r="AP1216" s="28">
        <v>2.7802277679987952E-2</v>
      </c>
    </row>
    <row r="1217" spans="1:42" s="2" customFormat="1" x14ac:dyDescent="0.25">
      <c r="A1217" s="83" t="s">
        <v>199</v>
      </c>
      <c r="B1217" s="83" t="s">
        <v>255</v>
      </c>
      <c r="C1217" s="26" t="s">
        <v>227</v>
      </c>
      <c r="D1217" s="27">
        <v>369766.86883769749</v>
      </c>
      <c r="E1217" s="27">
        <v>414732.5417664671</v>
      </c>
      <c r="F1217" s="28">
        <v>-0.10842089395070777</v>
      </c>
      <c r="G1217" s="27">
        <v>361522.06716842175</v>
      </c>
      <c r="H1217" s="28">
        <v>2.2805804729576145E-2</v>
      </c>
      <c r="I1217" s="27">
        <v>377371.08014285803</v>
      </c>
      <c r="J1217" s="28">
        <v>-2.0150487690476657E-2</v>
      </c>
      <c r="K1217" s="29">
        <v>145161.24714201392</v>
      </c>
      <c r="L1217" s="29">
        <v>170313.6472787532</v>
      </c>
      <c r="M1217" s="28">
        <v>-0.14768282247853115</v>
      </c>
      <c r="N1217" s="29">
        <v>157348.92625243223</v>
      </c>
      <c r="O1217" s="28">
        <v>-7.7456385630911895E-2</v>
      </c>
      <c r="P1217" s="29">
        <v>152053.03645116134</v>
      </c>
      <c r="Q1217" s="28">
        <v>-4.5324904191315067E-2</v>
      </c>
      <c r="R1217" s="29">
        <v>93596.554978038577</v>
      </c>
      <c r="S1217" s="29">
        <v>108259.11114163096</v>
      </c>
      <c r="T1217" s="28">
        <v>-0.13543946563915493</v>
      </c>
      <c r="U1217" s="29">
        <v>97741.907767518482</v>
      </c>
      <c r="V1217" s="28">
        <v>-4.2411212182800112E-2</v>
      </c>
      <c r="W1217" s="29">
        <v>99938.173390433207</v>
      </c>
      <c r="X1217" s="28">
        <v>-6.3455416456527858E-2</v>
      </c>
      <c r="Y1217" s="27">
        <v>359257.32242905622</v>
      </c>
      <c r="Z1217" s="45">
        <v>10509.546408641263</v>
      </c>
      <c r="AA1217" s="29">
        <v>88993.28368077171</v>
      </c>
      <c r="AB1217" s="29">
        <v>4603.2712972668642</v>
      </c>
      <c r="AC1217" s="30">
        <v>2.5472836319458438</v>
      </c>
      <c r="AD1217" s="30">
        <v>2.4351104470663603</v>
      </c>
      <c r="AE1217" s="28">
        <v>4.6064926958291147E-2</v>
      </c>
      <c r="AF1217" s="30">
        <v>2.2975820412554833</v>
      </c>
      <c r="AG1217" s="28">
        <v>0.10868016297425204</v>
      </c>
      <c r="AH1217" s="30">
        <v>2.4818385015551314</v>
      </c>
      <c r="AI1217" s="28">
        <v>2.6369616858512027E-2</v>
      </c>
      <c r="AJ1217" s="30">
        <v>3.950646142098492</v>
      </c>
      <c r="AK1217" s="30">
        <v>3.8309250592672011</v>
      </c>
      <c r="AL1217" s="28">
        <v>3.1251220261195027E-2</v>
      </c>
      <c r="AM1217" s="30">
        <v>3.6987416700348312</v>
      </c>
      <c r="AN1217" s="28">
        <v>6.8105451674133413E-2</v>
      </c>
      <c r="AO1217" s="30">
        <v>3.7760454022765106</v>
      </c>
      <c r="AP1217" s="28">
        <v>4.623904673304978E-2</v>
      </c>
    </row>
    <row r="1218" spans="1:42" s="2" customFormat="1" x14ac:dyDescent="0.25">
      <c r="A1218" s="83" t="s">
        <v>199</v>
      </c>
      <c r="B1218" s="83" t="s">
        <v>255</v>
      </c>
      <c r="C1218" s="26" t="s">
        <v>205</v>
      </c>
      <c r="D1218" s="27">
        <v>21545.218693412542</v>
      </c>
      <c r="E1218" s="27">
        <v>27751.348884005547</v>
      </c>
      <c r="F1218" s="28">
        <v>-0.22363346072053095</v>
      </c>
      <c r="G1218" s="27">
        <v>24688.132400355338</v>
      </c>
      <c r="H1218" s="28">
        <v>-0.12730463592691846</v>
      </c>
      <c r="I1218" s="27">
        <v>22943.731528074743</v>
      </c>
      <c r="J1218" s="28">
        <v>-6.0954027157741619E-2</v>
      </c>
      <c r="K1218" s="29">
        <v>4901.9430836694082</v>
      </c>
      <c r="L1218" s="29">
        <v>6561.7680651728369</v>
      </c>
      <c r="M1218" s="28">
        <v>-0.25295392415850482</v>
      </c>
      <c r="N1218" s="29">
        <v>6093.9913163483716</v>
      </c>
      <c r="O1218" s="28">
        <v>-0.19561042522017572</v>
      </c>
      <c r="P1218" s="29">
        <v>6083.2314348555419</v>
      </c>
      <c r="Q1218" s="28">
        <v>-0.19418763922372217</v>
      </c>
      <c r="R1218" s="29">
        <v>1409.7289494148458</v>
      </c>
      <c r="S1218" s="29">
        <v>1877.108756080399</v>
      </c>
      <c r="T1218" s="28">
        <v>-0.24898919956108001</v>
      </c>
      <c r="U1218" s="29">
        <v>1742.8787409124825</v>
      </c>
      <c r="V1218" s="28">
        <v>-0.19114915092900636</v>
      </c>
      <c r="W1218" s="29">
        <v>1671.0840711533431</v>
      </c>
      <c r="X1218" s="28">
        <v>-0.15639854765542469</v>
      </c>
      <c r="Y1218" s="27">
        <v>21201.943615438533</v>
      </c>
      <c r="Z1218" s="45">
        <v>343.27507797400779</v>
      </c>
      <c r="AA1218" s="29">
        <v>1354.0500531292259</v>
      </c>
      <c r="AB1218" s="29">
        <v>55.678896285619864</v>
      </c>
      <c r="AC1218" s="30">
        <v>4.3952404843682134</v>
      </c>
      <c r="AD1218" s="30">
        <v>4.2292486732803436</v>
      </c>
      <c r="AE1218" s="28">
        <v>3.9248534175012478E-2</v>
      </c>
      <c r="AF1218" s="30">
        <v>4.0512253987176514</v>
      </c>
      <c r="AG1218" s="28">
        <v>8.491630353607435E-2</v>
      </c>
      <c r="AH1218" s="30">
        <v>3.7716354825187719</v>
      </c>
      <c r="AI1218" s="28">
        <v>0.16534074004229748</v>
      </c>
      <c r="AJ1218" s="30">
        <v>15.283234910055292</v>
      </c>
      <c r="AK1218" s="30">
        <v>14.784092181186821</v>
      </c>
      <c r="AL1218" s="28">
        <v>3.3762149393497684E-2</v>
      </c>
      <c r="AM1218" s="30">
        <v>14.165146329933366</v>
      </c>
      <c r="AN1218" s="28">
        <v>7.8932370628548632E-2</v>
      </c>
      <c r="AO1218" s="30">
        <v>13.729848739590652</v>
      </c>
      <c r="AP1218" s="28">
        <v>0.11313935061683372</v>
      </c>
    </row>
    <row r="1219" spans="1:42" s="2" customFormat="1" x14ac:dyDescent="0.25">
      <c r="A1219" s="83" t="s">
        <v>199</v>
      </c>
      <c r="B1219" s="83" t="s">
        <v>255</v>
      </c>
      <c r="C1219" s="26" t="s">
        <v>210</v>
      </c>
      <c r="D1219" s="27">
        <v>12.94013398528099</v>
      </c>
      <c r="E1219" s="27">
        <v>4.7146609425544739</v>
      </c>
      <c r="F1219" s="28">
        <v>1.7446584479667444</v>
      </c>
      <c r="G1219" s="27">
        <v>6.5557997667789456</v>
      </c>
      <c r="H1219" s="28">
        <v>0.97384521273120783</v>
      </c>
      <c r="I1219" s="27">
        <v>27.794574248790738</v>
      </c>
      <c r="J1219" s="28">
        <v>-0.53443669007292027</v>
      </c>
      <c r="K1219" s="29">
        <v>3.7811379019637741</v>
      </c>
      <c r="L1219" s="29">
        <v>1.3820755588014322</v>
      </c>
      <c r="M1219" s="28">
        <v>1.735840220807366</v>
      </c>
      <c r="N1219" s="29">
        <v>1.9116397797820071</v>
      </c>
      <c r="O1219" s="28">
        <v>0.97795523087249958</v>
      </c>
      <c r="P1219" s="29">
        <v>8.1236995902483358</v>
      </c>
      <c r="Q1219" s="28">
        <v>-0.53455468657375749</v>
      </c>
      <c r="R1219" s="29">
        <v>1.6189022066480199</v>
      </c>
      <c r="S1219" s="29">
        <v>0.59072580724972568</v>
      </c>
      <c r="T1219" s="28">
        <v>1.7405306942407528</v>
      </c>
      <c r="U1219" s="29">
        <v>0.82088060974109567</v>
      </c>
      <c r="V1219" s="28">
        <v>0.97215306030753834</v>
      </c>
      <c r="W1219" s="29">
        <v>3.4799713545249062</v>
      </c>
      <c r="X1219" s="28">
        <v>-0.53479438715982297</v>
      </c>
      <c r="Y1219" s="27">
        <v>12.94013398528099</v>
      </c>
      <c r="Z1219" s="26"/>
      <c r="AA1219" s="29">
        <v>1.6189022066480199</v>
      </c>
      <c r="AB1219" s="26"/>
      <c r="AC1219" s="30">
        <v>3.4222856507191644</v>
      </c>
      <c r="AD1219" s="30">
        <v>3.4112902963446778</v>
      </c>
      <c r="AE1219" s="28">
        <v>3.223224474993651E-3</v>
      </c>
      <c r="AF1219" s="30">
        <v>3.4294116685134757</v>
      </c>
      <c r="AG1219" s="28">
        <v>-2.0779126226628227E-3</v>
      </c>
      <c r="AH1219" s="30">
        <v>3.4214182762439003</v>
      </c>
      <c r="AI1219" s="28">
        <v>2.5351313555742821E-4</v>
      </c>
      <c r="AJ1219" s="30">
        <v>7.9931535902183262</v>
      </c>
      <c r="AK1219" s="30">
        <v>7.9811325063057224</v>
      </c>
      <c r="AL1219" s="28">
        <v>1.5061877375305086E-3</v>
      </c>
      <c r="AM1219" s="30">
        <v>7.9863011611964296</v>
      </c>
      <c r="AN1219" s="28">
        <v>8.5802286735577721E-4</v>
      </c>
      <c r="AO1219" s="30">
        <v>7.987012367975459</v>
      </c>
      <c r="AP1219" s="28">
        <v>7.689010558554881E-4</v>
      </c>
    </row>
    <row r="1220" spans="1:42" s="2" customFormat="1" x14ac:dyDescent="0.25">
      <c r="A1220" s="83" t="s">
        <v>199</v>
      </c>
      <c r="B1220" s="83" t="s">
        <v>256</v>
      </c>
      <c r="C1220" s="26" t="s">
        <v>221</v>
      </c>
      <c r="D1220" s="27">
        <v>729636.9709069574</v>
      </c>
      <c r="E1220" s="27">
        <v>751827.17576921463</v>
      </c>
      <c r="F1220" s="28">
        <v>-2.951503427573476E-2</v>
      </c>
      <c r="G1220" s="27">
        <v>664715.52458470315</v>
      </c>
      <c r="H1220" s="28">
        <v>9.7668015746759443E-2</v>
      </c>
      <c r="I1220" s="27">
        <v>630007.42048437241</v>
      </c>
      <c r="J1220" s="28">
        <v>0.15814028086524154</v>
      </c>
      <c r="K1220" s="29">
        <v>268480.45999585598</v>
      </c>
      <c r="L1220" s="29">
        <v>294594.42249612208</v>
      </c>
      <c r="M1220" s="28">
        <v>-8.8643777702919146E-2</v>
      </c>
      <c r="N1220" s="29">
        <v>262035.22956905127</v>
      </c>
      <c r="O1220" s="28">
        <v>2.4596808747452313E-2</v>
      </c>
      <c r="P1220" s="29">
        <v>250546.56873890554</v>
      </c>
      <c r="Q1220" s="28">
        <v>7.1579073492079412E-2</v>
      </c>
      <c r="R1220" s="29">
        <v>200935.57546157882</v>
      </c>
      <c r="S1220" s="29">
        <v>216705.80598105906</v>
      </c>
      <c r="T1220" s="28">
        <v>-7.2772533472677828E-2</v>
      </c>
      <c r="U1220" s="29">
        <v>191330.51774584173</v>
      </c>
      <c r="V1220" s="28">
        <v>5.0201388826513212E-2</v>
      </c>
      <c r="W1220" s="29">
        <v>185980.81530384402</v>
      </c>
      <c r="X1220" s="28">
        <v>8.0410230126707574E-2</v>
      </c>
      <c r="Y1220" s="27">
        <v>692462.83506194584</v>
      </c>
      <c r="Z1220" s="45">
        <v>37174.135845011559</v>
      </c>
      <c r="AA1220" s="29">
        <v>180045.03533219983</v>
      </c>
      <c r="AB1220" s="29">
        <v>20890.540129378976</v>
      </c>
      <c r="AC1220" s="30">
        <v>2.7176539064266332</v>
      </c>
      <c r="AD1220" s="30">
        <v>2.552075390290566</v>
      </c>
      <c r="AE1220" s="28">
        <v>6.4879947029000309E-2</v>
      </c>
      <c r="AF1220" s="30">
        <v>2.5367410545441103</v>
      </c>
      <c r="AG1220" s="28">
        <v>7.1317035516278049E-2</v>
      </c>
      <c r="AH1220" s="30">
        <v>2.514532223112993</v>
      </c>
      <c r="AI1220" s="28">
        <v>8.0779113286595872E-2</v>
      </c>
      <c r="AJ1220" s="30">
        <v>3.6311985532222111</v>
      </c>
      <c r="AK1220" s="30">
        <v>3.4693448676447889</v>
      </c>
      <c r="AL1220" s="28">
        <v>4.6652521369920402E-2</v>
      </c>
      <c r="AM1220" s="30">
        <v>3.4741740753960286</v>
      </c>
      <c r="AN1220" s="28">
        <v>4.5197642495298077E-2</v>
      </c>
      <c r="AO1220" s="30">
        <v>3.3874860665338251</v>
      </c>
      <c r="AP1220" s="28">
        <v>7.1944941440824792E-2</v>
      </c>
    </row>
    <row r="1221" spans="1:42" s="2" customFormat="1" x14ac:dyDescent="0.25">
      <c r="A1221" s="83" t="s">
        <v>199</v>
      </c>
      <c r="B1221" s="83" t="s">
        <v>256</v>
      </c>
      <c r="C1221" s="26" t="s">
        <v>167</v>
      </c>
      <c r="D1221" s="27">
        <v>437784.58172513486</v>
      </c>
      <c r="E1221" s="27">
        <v>426435.12519328354</v>
      </c>
      <c r="F1221" s="28">
        <v>2.6614731904899085E-2</v>
      </c>
      <c r="G1221" s="27">
        <v>400524.55920364556</v>
      </c>
      <c r="H1221" s="28">
        <v>9.3028059491714082E-2</v>
      </c>
      <c r="I1221" s="27">
        <v>411988.38433980348</v>
      </c>
      <c r="J1221" s="28">
        <v>6.2613894871499487E-2</v>
      </c>
      <c r="K1221" s="29">
        <v>179733.27788445752</v>
      </c>
      <c r="L1221" s="29">
        <v>179638.4843444248</v>
      </c>
      <c r="M1221" s="28">
        <v>5.2769060248235159E-4</v>
      </c>
      <c r="N1221" s="29">
        <v>169651.32596876434</v>
      </c>
      <c r="O1221" s="28">
        <v>5.9427486688488573E-2</v>
      </c>
      <c r="P1221" s="29">
        <v>176931.61286765704</v>
      </c>
      <c r="Q1221" s="28">
        <v>1.5834733948286002E-2</v>
      </c>
      <c r="R1221" s="29">
        <v>148069.76104883727</v>
      </c>
      <c r="S1221" s="29">
        <v>151747.48906867465</v>
      </c>
      <c r="T1221" s="28">
        <v>-2.4235841017263813E-2</v>
      </c>
      <c r="U1221" s="29">
        <v>141135.11647479833</v>
      </c>
      <c r="V1221" s="28">
        <v>4.9134791873553491E-2</v>
      </c>
      <c r="W1221" s="29">
        <v>144801.92885489605</v>
      </c>
      <c r="X1221" s="28">
        <v>2.2567601272879972E-2</v>
      </c>
      <c r="Y1221" s="27">
        <v>403978.14116194227</v>
      </c>
      <c r="Z1221" s="45">
        <v>33806.440563192598</v>
      </c>
      <c r="AA1221" s="29">
        <v>128302.30178711022</v>
      </c>
      <c r="AB1221" s="29">
        <v>19767.459261727046</v>
      </c>
      <c r="AC1221" s="30">
        <v>2.4357458278069517</v>
      </c>
      <c r="AD1221" s="30">
        <v>2.3738517208577097</v>
      </c>
      <c r="AE1221" s="28">
        <v>2.607328267617268E-2</v>
      </c>
      <c r="AF1221" s="30">
        <v>2.3608690171828592</v>
      </c>
      <c r="AG1221" s="28">
        <v>3.1715783501382169E-2</v>
      </c>
      <c r="AH1221" s="30">
        <v>2.3285176552816846</v>
      </c>
      <c r="AI1221" s="28">
        <v>4.6049971870320859E-2</v>
      </c>
      <c r="AJ1221" s="30">
        <v>2.9566103073587189</v>
      </c>
      <c r="AK1221" s="30">
        <v>2.8101626446042651</v>
      </c>
      <c r="AL1221" s="28">
        <v>5.2113589594411862E-2</v>
      </c>
      <c r="AM1221" s="30">
        <v>2.8378802470125493</v>
      </c>
      <c r="AN1221" s="28">
        <v>4.1837586512382736E-2</v>
      </c>
      <c r="AO1221" s="30">
        <v>2.8451857485451812</v>
      </c>
      <c r="AP1221" s="28">
        <v>3.9162490136368765E-2</v>
      </c>
    </row>
    <row r="1222" spans="1:42" s="2" customFormat="1" x14ac:dyDescent="0.25">
      <c r="A1222" s="83" t="s">
        <v>199</v>
      </c>
      <c r="B1222" s="83" t="s">
        <v>256</v>
      </c>
      <c r="C1222" s="26" t="s">
        <v>168</v>
      </c>
      <c r="D1222" s="27">
        <v>229195.01568664669</v>
      </c>
      <c r="E1222" s="27">
        <v>251392.3727651572</v>
      </c>
      <c r="F1222" s="28">
        <v>-8.8297655312106788E-2</v>
      </c>
      <c r="G1222" s="27">
        <v>196176.17480694462</v>
      </c>
      <c r="H1222" s="28">
        <v>0.16831218628967376</v>
      </c>
      <c r="I1222" s="27">
        <v>194801.26191948054</v>
      </c>
      <c r="J1222" s="28">
        <v>0.17655816717133233</v>
      </c>
      <c r="K1222" s="29">
        <v>72847.014964029018</v>
      </c>
      <c r="L1222" s="29">
        <v>89745.880764579866</v>
      </c>
      <c r="M1222" s="28">
        <v>-0.18829684055226686</v>
      </c>
      <c r="N1222" s="29">
        <v>68042.097777321222</v>
      </c>
      <c r="O1222" s="28">
        <v>7.0616829046521556E-2</v>
      </c>
      <c r="P1222" s="29">
        <v>69525.429830456007</v>
      </c>
      <c r="Q1222" s="28">
        <v>4.7775111087741483E-2</v>
      </c>
      <c r="R1222" s="29">
        <v>46470.820833531863</v>
      </c>
      <c r="S1222" s="29">
        <v>53651.49101652878</v>
      </c>
      <c r="T1222" s="28">
        <v>-0.13383915427037654</v>
      </c>
      <c r="U1222" s="29">
        <v>39150.858466402373</v>
      </c>
      <c r="V1222" s="28">
        <v>0.18696811906209351</v>
      </c>
      <c r="W1222" s="29">
        <v>39938.573606721395</v>
      </c>
      <c r="X1222" s="28">
        <v>0.16355734912153033</v>
      </c>
      <c r="Y1222" s="27">
        <v>225827.32040482774</v>
      </c>
      <c r="Z1222" s="45">
        <v>3367.6952818189579</v>
      </c>
      <c r="AA1222" s="29">
        <v>45347.739965879933</v>
      </c>
      <c r="AB1222" s="29">
        <v>1123.080867651928</v>
      </c>
      <c r="AC1222" s="30">
        <v>3.146251302127073</v>
      </c>
      <c r="AD1222" s="30">
        <v>2.8011577871145543</v>
      </c>
      <c r="AE1222" s="28">
        <v>0.12319674264690253</v>
      </c>
      <c r="AF1222" s="30">
        <v>2.8831588268921822</v>
      </c>
      <c r="AG1222" s="28">
        <v>9.1251467931957056E-2</v>
      </c>
      <c r="AH1222" s="30">
        <v>2.8018706593331517</v>
      </c>
      <c r="AI1222" s="28">
        <v>0.12291097079973146</v>
      </c>
      <c r="AJ1222" s="30">
        <v>4.93201995522461</v>
      </c>
      <c r="AK1222" s="30">
        <v>4.6856549184757803</v>
      </c>
      <c r="AL1222" s="28">
        <v>5.2578570346142987E-2</v>
      </c>
      <c r="AM1222" s="30">
        <v>5.0107758167115239</v>
      </c>
      <c r="AN1222" s="28">
        <v>-1.5717298950843884E-2</v>
      </c>
      <c r="AO1222" s="30">
        <v>4.8775217622368165</v>
      </c>
      <c r="AP1222" s="28">
        <v>1.1173336715734254E-2</v>
      </c>
    </row>
    <row r="1223" spans="1:42" s="2" customFormat="1" x14ac:dyDescent="0.25">
      <c r="A1223" s="83" t="s">
        <v>199</v>
      </c>
      <c r="B1223" s="83" t="s">
        <v>256</v>
      </c>
      <c r="C1223" s="26" t="s">
        <v>192</v>
      </c>
      <c r="D1223" s="27">
        <v>62657.373495175838</v>
      </c>
      <c r="E1223" s="27">
        <v>73999.67781077385</v>
      </c>
      <c r="F1223" s="28">
        <v>-0.15327504998875346</v>
      </c>
      <c r="G1223" s="27">
        <v>68014.790574112878</v>
      </c>
      <c r="H1223" s="28">
        <v>-7.8768412483741848E-2</v>
      </c>
      <c r="I1223" s="27">
        <v>23217.77422508836</v>
      </c>
      <c r="J1223" s="28">
        <v>1.698681315777046</v>
      </c>
      <c r="K1223" s="29">
        <v>15900.167147369468</v>
      </c>
      <c r="L1223" s="29">
        <v>25210.057387117398</v>
      </c>
      <c r="M1223" s="28">
        <v>-0.36929270317747792</v>
      </c>
      <c r="N1223" s="29">
        <v>24341.805822965711</v>
      </c>
      <c r="O1223" s="28">
        <v>-0.34679590893917278</v>
      </c>
      <c r="P1223" s="29">
        <v>4089.5260407924652</v>
      </c>
      <c r="Q1223" s="28">
        <v>2.8880219831754257</v>
      </c>
      <c r="R1223" s="29">
        <v>6394.9935792096658</v>
      </c>
      <c r="S1223" s="29">
        <v>11306.825895855625</v>
      </c>
      <c r="T1223" s="28">
        <v>-0.4344130140401587</v>
      </c>
      <c r="U1223" s="29">
        <v>11044.542804641012</v>
      </c>
      <c r="V1223" s="28">
        <v>-0.42098159314277506</v>
      </c>
      <c r="W1223" s="29">
        <v>1240.3128422265615</v>
      </c>
      <c r="X1223" s="28">
        <v>4.1559520803877357</v>
      </c>
      <c r="Y1223" s="27">
        <v>62657.373495175838</v>
      </c>
      <c r="Z1223" s="45">
        <v>0</v>
      </c>
      <c r="AA1223" s="29">
        <v>6394.9935792096658</v>
      </c>
      <c r="AB1223" s="29">
        <v>0</v>
      </c>
      <c r="AC1223" s="30">
        <v>3.9406738881699055</v>
      </c>
      <c r="AD1223" s="30">
        <v>2.9353236557322737</v>
      </c>
      <c r="AE1223" s="28">
        <v>0.34250064059352514</v>
      </c>
      <c r="AF1223" s="30">
        <v>2.7941554981078318</v>
      </c>
      <c r="AG1223" s="28">
        <v>0.41032733891813894</v>
      </c>
      <c r="AH1223" s="30">
        <v>5.6773753225909864</v>
      </c>
      <c r="AI1223" s="28">
        <v>-0.30589864783300985</v>
      </c>
      <c r="AJ1223" s="30">
        <v>9.7978790313217861</v>
      </c>
      <c r="AK1223" s="30">
        <v>6.5446906578704374</v>
      </c>
      <c r="AL1223" s="28">
        <v>0.4970729013049941</v>
      </c>
      <c r="AM1223" s="30">
        <v>6.1582259924360541</v>
      </c>
      <c r="AN1223" s="28">
        <v>0.5910229737194117</v>
      </c>
      <c r="AO1223" s="30">
        <v>18.719288742837421</v>
      </c>
      <c r="AP1223" s="28">
        <v>-0.47658913936723379</v>
      </c>
    </row>
    <row r="1224" spans="1:42" s="2" customFormat="1" x14ac:dyDescent="0.25">
      <c r="A1224" s="83" t="s">
        <v>199</v>
      </c>
      <c r="B1224" s="83" t="s">
        <v>256</v>
      </c>
      <c r="C1224" s="26" t="s">
        <v>224</v>
      </c>
      <c r="D1224" s="27">
        <v>17605.508235560657</v>
      </c>
      <c r="E1224" s="27">
        <v>35758.168383485077</v>
      </c>
      <c r="F1224" s="28">
        <v>-0.50765072621304153</v>
      </c>
      <c r="G1224" s="27">
        <v>37174.506918071507</v>
      </c>
      <c r="H1224" s="28">
        <v>-0.52640909873098662</v>
      </c>
      <c r="I1224" s="27">
        <v>320.42869904518125</v>
      </c>
      <c r="J1224" s="28">
        <v>53.943606137720636</v>
      </c>
      <c r="K1224" s="29">
        <v>8028.3603344253061</v>
      </c>
      <c r="L1224" s="29">
        <v>18065.300501838283</v>
      </c>
      <c r="M1224" s="28">
        <v>-0.55559220652829111</v>
      </c>
      <c r="N1224" s="29">
        <v>18879.46361766303</v>
      </c>
      <c r="O1224" s="28">
        <v>-0.57475696889427375</v>
      </c>
      <c r="P1224" s="29">
        <v>81.160059928894043</v>
      </c>
      <c r="Q1224" s="28">
        <v>97.920088790707069</v>
      </c>
      <c r="R1224" s="29">
        <v>4009.4687971043486</v>
      </c>
      <c r="S1224" s="29">
        <v>9018.9032467380712</v>
      </c>
      <c r="T1224" s="28">
        <v>-0.55543720922447182</v>
      </c>
      <c r="U1224" s="29">
        <v>9414.1392039991078</v>
      </c>
      <c r="V1224" s="28">
        <v>-0.57410139044883313</v>
      </c>
      <c r="W1224" s="29">
        <v>20.222621112442017</v>
      </c>
      <c r="X1224" s="28">
        <v>197.26652414693726</v>
      </c>
      <c r="Y1224" s="27">
        <v>17605.508235560657</v>
      </c>
      <c r="Z1224" s="26"/>
      <c r="AA1224" s="29">
        <v>4009.4687971043486</v>
      </c>
      <c r="AB1224" s="26"/>
      <c r="AC1224" s="30">
        <v>2.1929145556744509</v>
      </c>
      <c r="AD1224" s="30">
        <v>1.9793840893953805</v>
      </c>
      <c r="AE1224" s="28">
        <v>0.10787722677123021</v>
      </c>
      <c r="AF1224" s="30">
        <v>1.9690446545998379</v>
      </c>
      <c r="AG1224" s="28">
        <v>0.11369467957551695</v>
      </c>
      <c r="AH1224" s="30">
        <v>3.9481082114270896</v>
      </c>
      <c r="AI1224" s="28">
        <v>-0.44456574180832886</v>
      </c>
      <c r="AJ1224" s="30">
        <v>4.3909827277557101</v>
      </c>
      <c r="AK1224" s="30">
        <v>3.9648023052490311</v>
      </c>
      <c r="AL1224" s="28">
        <v>0.1074909641629434</v>
      </c>
      <c r="AM1224" s="30">
        <v>3.9487951168472049</v>
      </c>
      <c r="AN1224" s="28">
        <v>0.11198038840302164</v>
      </c>
      <c r="AO1224" s="30">
        <v>15.845062678251768</v>
      </c>
      <c r="AP1224" s="28">
        <v>-0.72288006573917962</v>
      </c>
    </row>
    <row r="1225" spans="1:42" s="2" customFormat="1" x14ac:dyDescent="0.25">
      <c r="A1225" s="83" t="s">
        <v>199</v>
      </c>
      <c r="B1225" s="83" t="s">
        <v>256</v>
      </c>
      <c r="C1225" s="26" t="s">
        <v>223</v>
      </c>
      <c r="D1225" s="27">
        <v>132923.82701011299</v>
      </c>
      <c r="E1225" s="27">
        <v>151260.93985814333</v>
      </c>
      <c r="F1225" s="28">
        <v>-0.12122834133668212</v>
      </c>
      <c r="G1225" s="27">
        <v>126639.9998305489</v>
      </c>
      <c r="H1225" s="28">
        <v>4.9619608243621188E-2</v>
      </c>
      <c r="I1225" s="27">
        <v>103558.92744823932</v>
      </c>
      <c r="J1225" s="28">
        <v>0.28355739370273786</v>
      </c>
      <c r="K1225" s="29">
        <v>38997.51013390709</v>
      </c>
      <c r="L1225" s="29">
        <v>51586.564170920828</v>
      </c>
      <c r="M1225" s="28">
        <v>-0.24403745896514167</v>
      </c>
      <c r="N1225" s="29">
        <v>43649.806174141064</v>
      </c>
      <c r="O1225" s="28">
        <v>-0.10658228404666041</v>
      </c>
      <c r="P1225" s="29">
        <v>36542.162166714668</v>
      </c>
      <c r="Q1225" s="28">
        <v>6.7192191748000507E-2</v>
      </c>
      <c r="R1225" s="29">
        <v>29042.713657196655</v>
      </c>
      <c r="S1225" s="29">
        <v>34154.129942980624</v>
      </c>
      <c r="T1225" s="28">
        <v>-0.1496573414201251</v>
      </c>
      <c r="U1225" s="29">
        <v>27195.623162143213</v>
      </c>
      <c r="V1225" s="28">
        <v>6.791866779594978E-2</v>
      </c>
      <c r="W1225" s="29">
        <v>21700.320731310618</v>
      </c>
      <c r="X1225" s="28">
        <v>0.33835412005187371</v>
      </c>
      <c r="Y1225" s="27">
        <v>130639.6197733578</v>
      </c>
      <c r="Z1225" s="45">
        <v>2284.2072367551841</v>
      </c>
      <c r="AA1225" s="29">
        <v>28344.769076087057</v>
      </c>
      <c r="AB1225" s="29">
        <v>697.94458110959772</v>
      </c>
      <c r="AC1225" s="30">
        <v>3.4085208659139488</v>
      </c>
      <c r="AD1225" s="30">
        <v>2.9321770559669997</v>
      </c>
      <c r="AE1225" s="28">
        <v>0.16245397220389068</v>
      </c>
      <c r="AF1225" s="30">
        <v>2.9012729019991097</v>
      </c>
      <c r="AG1225" s="28">
        <v>0.1748363497847176</v>
      </c>
      <c r="AH1225" s="30">
        <v>2.8339573059682968</v>
      </c>
      <c r="AI1225" s="28">
        <v>0.20274248971063349</v>
      </c>
      <c r="AJ1225" s="30">
        <v>4.5768390853233871</v>
      </c>
      <c r="AK1225" s="30">
        <v>4.4287745028396062</v>
      </c>
      <c r="AL1225" s="28">
        <v>3.3432404921236357E-2</v>
      </c>
      <c r="AM1225" s="30">
        <v>4.6566316600104249</v>
      </c>
      <c r="AN1225" s="28">
        <v>-1.7135255805665158E-2</v>
      </c>
      <c r="AO1225" s="30">
        <v>4.7722302693350445</v>
      </c>
      <c r="AP1225" s="28">
        <v>-4.0943368820063844E-2</v>
      </c>
    </row>
    <row r="1226" spans="1:42" s="2" customFormat="1" x14ac:dyDescent="0.25">
      <c r="A1226" s="83" t="s">
        <v>199</v>
      </c>
      <c r="B1226" s="83" t="s">
        <v>256</v>
      </c>
      <c r="C1226" s="26" t="s">
        <v>207</v>
      </c>
      <c r="D1226" s="26"/>
      <c r="E1226" s="26"/>
      <c r="F1226" s="26"/>
      <c r="G1226" s="27">
        <v>32.419380379915239</v>
      </c>
      <c r="H1226" s="28">
        <v>-1</v>
      </c>
      <c r="I1226" s="27">
        <v>35.530886840820315</v>
      </c>
      <c r="J1226" s="28">
        <v>-1</v>
      </c>
      <c r="K1226" s="26"/>
      <c r="L1226" s="26"/>
      <c r="M1226" s="26"/>
      <c r="N1226" s="29">
        <v>10.842602133750916</v>
      </c>
      <c r="O1226" s="28">
        <v>-1</v>
      </c>
      <c r="P1226" s="29">
        <v>11.88323974609375</v>
      </c>
      <c r="Q1226" s="28">
        <v>-1</v>
      </c>
      <c r="R1226" s="26"/>
      <c r="S1226" s="26"/>
      <c r="T1226" s="26"/>
      <c r="U1226" s="29">
        <v>2.0329879000782967</v>
      </c>
      <c r="V1226" s="28">
        <v>-1</v>
      </c>
      <c r="W1226" s="29">
        <v>2.2281074523925781</v>
      </c>
      <c r="X1226" s="28">
        <v>-1</v>
      </c>
      <c r="Y1226" s="26"/>
      <c r="Z1226" s="26"/>
      <c r="AA1226" s="26"/>
      <c r="AB1226" s="26"/>
      <c r="AC1226" s="26"/>
      <c r="AD1226" s="26"/>
      <c r="AE1226" s="26"/>
      <c r="AF1226" s="30">
        <v>2.99</v>
      </c>
      <c r="AG1226" s="28">
        <v>-1</v>
      </c>
      <c r="AH1226" s="30">
        <v>2.99</v>
      </c>
      <c r="AI1226" s="28">
        <v>-1</v>
      </c>
      <c r="AJ1226" s="26"/>
      <c r="AK1226" s="26"/>
      <c r="AL1226" s="26"/>
      <c r="AM1226" s="30">
        <v>15.946666666666667</v>
      </c>
      <c r="AN1226" s="28">
        <v>-1</v>
      </c>
      <c r="AO1226" s="30">
        <v>15.946666666666667</v>
      </c>
      <c r="AP1226" s="28">
        <v>-1</v>
      </c>
    </row>
    <row r="1227" spans="1:42" s="2" customFormat="1" x14ac:dyDescent="0.25">
      <c r="A1227" s="83" t="s">
        <v>199</v>
      </c>
      <c r="B1227" s="83" t="s">
        <v>256</v>
      </c>
      <c r="C1227" s="26" t="s">
        <v>209</v>
      </c>
      <c r="D1227" s="26"/>
      <c r="E1227" s="27">
        <v>3.008375072479248</v>
      </c>
      <c r="F1227" s="28">
        <v>-1</v>
      </c>
      <c r="G1227" s="26"/>
      <c r="H1227" s="26"/>
      <c r="I1227" s="26"/>
      <c r="J1227" s="26"/>
      <c r="K1227" s="26"/>
      <c r="L1227" s="29">
        <v>1.1142129898071289</v>
      </c>
      <c r="M1227" s="28">
        <v>-1</v>
      </c>
      <c r="N1227" s="26"/>
      <c r="O1227" s="26"/>
      <c r="P1227" s="26"/>
      <c r="Q1227" s="26"/>
      <c r="R1227" s="26"/>
      <c r="S1227" s="29">
        <v>0.10027917306737777</v>
      </c>
      <c r="T1227" s="28">
        <v>-1</v>
      </c>
      <c r="U1227" s="26"/>
      <c r="V1227" s="26"/>
      <c r="W1227" s="26"/>
      <c r="X1227" s="26"/>
      <c r="Y1227" s="26"/>
      <c r="Z1227" s="26"/>
      <c r="AA1227" s="26"/>
      <c r="AB1227" s="26"/>
      <c r="AC1227" s="26"/>
      <c r="AD1227" s="30">
        <v>2.6999999999999997</v>
      </c>
      <c r="AE1227" s="28">
        <v>-1</v>
      </c>
      <c r="AF1227" s="26"/>
      <c r="AG1227" s="26"/>
      <c r="AH1227" s="26"/>
      <c r="AI1227" s="26"/>
      <c r="AJ1227" s="26"/>
      <c r="AK1227" s="30">
        <v>29.999998807907151</v>
      </c>
      <c r="AL1227" s="28">
        <v>-1</v>
      </c>
      <c r="AM1227" s="26"/>
      <c r="AN1227" s="26"/>
      <c r="AO1227" s="26"/>
      <c r="AP1227" s="26"/>
    </row>
    <row r="1228" spans="1:42" s="2" customFormat="1" x14ac:dyDescent="0.25">
      <c r="A1228" s="83" t="s">
        <v>199</v>
      </c>
      <c r="B1228" s="83" t="s">
        <v>256</v>
      </c>
      <c r="C1228" s="26" t="s">
        <v>206</v>
      </c>
      <c r="D1228" s="27">
        <v>315.06338374614717</v>
      </c>
      <c r="E1228" s="27">
        <v>1172.1068067586423</v>
      </c>
      <c r="F1228" s="28">
        <v>-0.73119908362495822</v>
      </c>
      <c r="G1228" s="27">
        <v>327.50250490903852</v>
      </c>
      <c r="H1228" s="28">
        <v>-3.7981758845924647E-2</v>
      </c>
      <c r="I1228" s="27">
        <v>284.18840062260631</v>
      </c>
      <c r="J1228" s="28">
        <v>0.10864265767321697</v>
      </c>
      <c r="K1228" s="29">
        <v>96.863058329219541</v>
      </c>
      <c r="L1228" s="29">
        <v>295.71907749437764</v>
      </c>
      <c r="M1228" s="28">
        <v>-0.67244907176791413</v>
      </c>
      <c r="N1228" s="29">
        <v>104.36870921776193</v>
      </c>
      <c r="O1228" s="28">
        <v>-7.1914762046947356E-2</v>
      </c>
      <c r="P1228" s="29">
        <v>91.033852815628052</v>
      </c>
      <c r="Q1228" s="28">
        <v>6.4033382453859755E-2</v>
      </c>
      <c r="R1228" s="29">
        <v>35.092626158182867</v>
      </c>
      <c r="S1228" s="29">
        <v>170.30451215205034</v>
      </c>
      <c r="T1228" s="28">
        <v>-0.79394188847532321</v>
      </c>
      <c r="U1228" s="29">
        <v>24.638840271392375</v>
      </c>
      <c r="V1228" s="28">
        <v>0.42428076044342705</v>
      </c>
      <c r="W1228" s="29">
        <v>22.622049974347949</v>
      </c>
      <c r="X1228" s="28">
        <v>0.55125756498530443</v>
      </c>
      <c r="Y1228" s="27">
        <v>315.06338374614717</v>
      </c>
      <c r="Z1228" s="26"/>
      <c r="AA1228" s="29">
        <v>35.092626158182867</v>
      </c>
      <c r="AB1228" s="26"/>
      <c r="AC1228" s="30">
        <v>3.2526681397494723</v>
      </c>
      <c r="AD1228" s="30">
        <v>3.9635819802018926</v>
      </c>
      <c r="AE1228" s="28">
        <v>-0.17936145738966361</v>
      </c>
      <c r="AF1228" s="30">
        <v>3.1379376765665956</v>
      </c>
      <c r="AG1228" s="28">
        <v>3.6562377908158507E-2</v>
      </c>
      <c r="AH1228" s="30">
        <v>3.1217881242286478</v>
      </c>
      <c r="AI1228" s="28">
        <v>4.1924695178716914E-2</v>
      </c>
      <c r="AJ1228" s="30">
        <v>8.9780508966747981</v>
      </c>
      <c r="AK1228" s="30">
        <v>6.8824178053025884</v>
      </c>
      <c r="AL1228" s="28">
        <v>0.30449082730165267</v>
      </c>
      <c r="AM1228" s="30">
        <v>13.292123383310967</v>
      </c>
      <c r="AN1228" s="28">
        <v>-0.32455856466490052</v>
      </c>
      <c r="AO1228" s="30">
        <v>12.562451278503007</v>
      </c>
      <c r="AP1228" s="28">
        <v>-0.2853265101184409</v>
      </c>
    </row>
    <row r="1229" spans="1:42" s="2" customFormat="1" x14ac:dyDescent="0.25">
      <c r="A1229" s="83" t="s">
        <v>199</v>
      </c>
      <c r="B1229" s="83" t="s">
        <v>256</v>
      </c>
      <c r="C1229" s="26" t="s">
        <v>204</v>
      </c>
      <c r="D1229" s="27">
        <v>96271.188676533697</v>
      </c>
      <c r="E1229" s="27">
        <v>100131.43290701389</v>
      </c>
      <c r="F1229" s="28">
        <v>-3.855177258938234E-2</v>
      </c>
      <c r="G1229" s="27">
        <v>69536.174976395705</v>
      </c>
      <c r="H1229" s="28">
        <v>0.38447633493233246</v>
      </c>
      <c r="I1229" s="27">
        <v>91242.334471241236</v>
      </c>
      <c r="J1229" s="28">
        <v>5.5115361026602298E-2</v>
      </c>
      <c r="K1229" s="29">
        <v>33849.504830121921</v>
      </c>
      <c r="L1229" s="29">
        <v>38159.316593659038</v>
      </c>
      <c r="M1229" s="28">
        <v>-0.11294258252657703</v>
      </c>
      <c r="N1229" s="29">
        <v>24392.291603180151</v>
      </c>
      <c r="O1229" s="28">
        <v>0.38771319156043477</v>
      </c>
      <c r="P1229" s="29">
        <v>32983.267663741346</v>
      </c>
      <c r="Q1229" s="28">
        <v>2.6262927470125517E-2</v>
      </c>
      <c r="R1229" s="29">
        <v>17428.107176335205</v>
      </c>
      <c r="S1229" s="29">
        <v>19497.36107354816</v>
      </c>
      <c r="T1229" s="28">
        <v>-0.10612994699166173</v>
      </c>
      <c r="U1229" s="29">
        <v>11955.235304259157</v>
      </c>
      <c r="V1229" s="28">
        <v>0.45778035586855326</v>
      </c>
      <c r="W1229" s="29">
        <v>18238.252875410784</v>
      </c>
      <c r="X1229" s="28">
        <v>-4.4420137422693372E-2</v>
      </c>
      <c r="Y1229" s="27">
        <v>95187.700631469925</v>
      </c>
      <c r="Z1229" s="45">
        <v>1083.4880450637736</v>
      </c>
      <c r="AA1229" s="29">
        <v>17002.970889792876</v>
      </c>
      <c r="AB1229" s="29">
        <v>425.13628654233025</v>
      </c>
      <c r="AC1229" s="30">
        <v>2.8440944456848927</v>
      </c>
      <c r="AD1229" s="30">
        <v>2.6240363257357919</v>
      </c>
      <c r="AE1229" s="28">
        <v>8.3862451823107073E-2</v>
      </c>
      <c r="AF1229" s="30">
        <v>2.8507438377511818</v>
      </c>
      <c r="AG1229" s="28">
        <v>-2.33251124784839E-3</v>
      </c>
      <c r="AH1229" s="30">
        <v>2.7663218636018998</v>
      </c>
      <c r="AI1229" s="28">
        <v>2.811407562738516E-2</v>
      </c>
      <c r="AJ1229" s="30">
        <v>5.5239038699082448</v>
      </c>
      <c r="AK1229" s="30">
        <v>5.1356402812307262</v>
      </c>
      <c r="AL1229" s="28">
        <v>7.5601788173620565E-2</v>
      </c>
      <c r="AM1229" s="30">
        <v>5.8163786162889526</v>
      </c>
      <c r="AN1229" s="28">
        <v>-5.0284681530466918E-2</v>
      </c>
      <c r="AO1229" s="30">
        <v>5.0028001637292885</v>
      </c>
      <c r="AP1229" s="28">
        <v>0.10416240687705276</v>
      </c>
    </row>
    <row r="1230" spans="1:42" s="2" customFormat="1" x14ac:dyDescent="0.25">
      <c r="A1230" s="83" t="s">
        <v>199</v>
      </c>
      <c r="B1230" s="83" t="s">
        <v>256</v>
      </c>
      <c r="C1230" s="26" t="s">
        <v>227</v>
      </c>
      <c r="D1230" s="27">
        <v>437784.58172513486</v>
      </c>
      <c r="E1230" s="27">
        <v>426435.12519328354</v>
      </c>
      <c r="F1230" s="28">
        <v>2.6614731904899085E-2</v>
      </c>
      <c r="G1230" s="27">
        <v>400524.55920364556</v>
      </c>
      <c r="H1230" s="28">
        <v>9.3028059491714082E-2</v>
      </c>
      <c r="I1230" s="27">
        <v>411988.38433980348</v>
      </c>
      <c r="J1230" s="28">
        <v>6.2613894871499487E-2</v>
      </c>
      <c r="K1230" s="29">
        <v>179733.27788445752</v>
      </c>
      <c r="L1230" s="29">
        <v>179638.4843444248</v>
      </c>
      <c r="M1230" s="28">
        <v>5.2769060248235159E-4</v>
      </c>
      <c r="N1230" s="29">
        <v>169651.32596876434</v>
      </c>
      <c r="O1230" s="28">
        <v>5.9427486688488573E-2</v>
      </c>
      <c r="P1230" s="29">
        <v>176931.61286765704</v>
      </c>
      <c r="Q1230" s="28">
        <v>1.5834733948286002E-2</v>
      </c>
      <c r="R1230" s="29">
        <v>148069.76104883727</v>
      </c>
      <c r="S1230" s="29">
        <v>151747.48906867465</v>
      </c>
      <c r="T1230" s="28">
        <v>-2.4235841017263813E-2</v>
      </c>
      <c r="U1230" s="29">
        <v>141135.11647479833</v>
      </c>
      <c r="V1230" s="28">
        <v>4.9134791873553491E-2</v>
      </c>
      <c r="W1230" s="29">
        <v>144801.92885489605</v>
      </c>
      <c r="X1230" s="28">
        <v>2.2567601272879972E-2</v>
      </c>
      <c r="Y1230" s="27">
        <v>403978.14116194227</v>
      </c>
      <c r="Z1230" s="45">
        <v>33806.440563192598</v>
      </c>
      <c r="AA1230" s="29">
        <v>128302.30178711022</v>
      </c>
      <c r="AB1230" s="29">
        <v>19767.459261727046</v>
      </c>
      <c r="AC1230" s="30">
        <v>2.4357458278069517</v>
      </c>
      <c r="AD1230" s="30">
        <v>2.3738517208577097</v>
      </c>
      <c r="AE1230" s="28">
        <v>2.607328267617268E-2</v>
      </c>
      <c r="AF1230" s="30">
        <v>2.3608690171828592</v>
      </c>
      <c r="AG1230" s="28">
        <v>3.1715783501382169E-2</v>
      </c>
      <c r="AH1230" s="30">
        <v>2.3285176552816846</v>
      </c>
      <c r="AI1230" s="28">
        <v>4.6049971870320859E-2</v>
      </c>
      <c r="AJ1230" s="30">
        <v>2.9566103073587189</v>
      </c>
      <c r="AK1230" s="30">
        <v>2.8101626446042651</v>
      </c>
      <c r="AL1230" s="28">
        <v>5.2113589594411862E-2</v>
      </c>
      <c r="AM1230" s="30">
        <v>2.8378802470125493</v>
      </c>
      <c r="AN1230" s="28">
        <v>4.1837586512382736E-2</v>
      </c>
      <c r="AO1230" s="30">
        <v>2.8451857485451812</v>
      </c>
      <c r="AP1230" s="28">
        <v>3.9162490136368765E-2</v>
      </c>
    </row>
    <row r="1231" spans="1:42" s="2" customFormat="1" x14ac:dyDescent="0.25">
      <c r="A1231" s="83" t="s">
        <v>199</v>
      </c>
      <c r="B1231" s="83" t="s">
        <v>256</v>
      </c>
      <c r="C1231" s="26" t="s">
        <v>205</v>
      </c>
      <c r="D1231" s="27">
        <v>44736.801875869038</v>
      </c>
      <c r="E1231" s="27">
        <v>37066.394245457646</v>
      </c>
      <c r="F1231" s="28">
        <v>0.20693697853686893</v>
      </c>
      <c r="G1231" s="27">
        <v>30480.361770752414</v>
      </c>
      <c r="H1231" s="28">
        <v>0.46772542308852988</v>
      </c>
      <c r="I1231" s="27">
        <v>22577.626238579749</v>
      </c>
      <c r="J1231" s="28">
        <v>0.98146613834117646</v>
      </c>
      <c r="K1231" s="29">
        <v>7774.9437546149429</v>
      </c>
      <c r="L1231" s="29">
        <v>6847.9235947949273</v>
      </c>
      <c r="M1231" s="28">
        <v>0.13537244494442652</v>
      </c>
      <c r="N1231" s="29">
        <v>5347.1308939511691</v>
      </c>
      <c r="O1231" s="28">
        <v>0.45404028979544653</v>
      </c>
      <c r="P1231" s="29">
        <v>3905.4488883018494</v>
      </c>
      <c r="Q1231" s="28">
        <v>0.99079388233796883</v>
      </c>
      <c r="R1231" s="29">
        <v>2350.4321559471368</v>
      </c>
      <c r="S1231" s="29">
        <v>2117.5178577924366</v>
      </c>
      <c r="T1231" s="28">
        <v>0.10999401837277488</v>
      </c>
      <c r="U1231" s="29">
        <v>1603.731772470434</v>
      </c>
      <c r="V1231" s="28">
        <v>0.46560178970979943</v>
      </c>
      <c r="W1231" s="29">
        <v>1195.2400636873792</v>
      </c>
      <c r="X1231" s="28">
        <v>0.96649378426617372</v>
      </c>
      <c r="Y1231" s="27">
        <v>44736.801875869038</v>
      </c>
      <c r="Z1231" s="45">
        <v>0</v>
      </c>
      <c r="AA1231" s="29">
        <v>2350.4321559471368</v>
      </c>
      <c r="AB1231" s="29">
        <v>0</v>
      </c>
      <c r="AC1231" s="30">
        <v>5.7539711267126261</v>
      </c>
      <c r="AD1231" s="30">
        <v>5.4127931967044187</v>
      </c>
      <c r="AE1231" s="28">
        <v>6.3031768924024983E-2</v>
      </c>
      <c r="AF1231" s="30">
        <v>5.700320859029782</v>
      </c>
      <c r="AG1231" s="28">
        <v>9.411797863598784E-3</v>
      </c>
      <c r="AH1231" s="30">
        <v>5.7810579229976442</v>
      </c>
      <c r="AI1231" s="28">
        <v>-4.6854393513796186E-3</v>
      </c>
      <c r="AJ1231" s="30">
        <v>19.033436792750894</v>
      </c>
      <c r="AK1231" s="30">
        <v>17.504643046599973</v>
      </c>
      <c r="AL1231" s="28">
        <v>8.7336470791266274E-2</v>
      </c>
      <c r="AM1231" s="30">
        <v>19.005897553429151</v>
      </c>
      <c r="AN1231" s="28">
        <v>1.4489838874657593E-3</v>
      </c>
      <c r="AO1231" s="30">
        <v>18.889616341111065</v>
      </c>
      <c r="AP1231" s="28">
        <v>7.6137306890040318E-3</v>
      </c>
    </row>
    <row r="1232" spans="1:42" s="2" customFormat="1" x14ac:dyDescent="0.25">
      <c r="A1232" s="83" t="s">
        <v>199</v>
      </c>
      <c r="B1232" s="83" t="s">
        <v>257</v>
      </c>
      <c r="C1232" s="26" t="s">
        <v>221</v>
      </c>
      <c r="D1232" s="27">
        <v>809737.87987116212</v>
      </c>
      <c r="E1232" s="27">
        <v>869248.68348656408</v>
      </c>
      <c r="F1232" s="28">
        <v>-6.8462345409260342E-2</v>
      </c>
      <c r="G1232" s="27">
        <v>727360.04509500146</v>
      </c>
      <c r="H1232" s="28">
        <v>0.11325592508370622</v>
      </c>
      <c r="I1232" s="27">
        <v>689468.33072179556</v>
      </c>
      <c r="J1232" s="28">
        <v>0.17443810511710944</v>
      </c>
      <c r="K1232" s="29">
        <v>272139.08751869795</v>
      </c>
      <c r="L1232" s="29">
        <v>297344.54461859551</v>
      </c>
      <c r="M1232" s="28">
        <v>-8.476852041199763E-2</v>
      </c>
      <c r="N1232" s="29">
        <v>271853.86872468132</v>
      </c>
      <c r="O1232" s="28">
        <v>1.0491621669930587E-3</v>
      </c>
      <c r="P1232" s="29">
        <v>257343.32855258969</v>
      </c>
      <c r="Q1232" s="28">
        <v>5.7494239502247892E-2</v>
      </c>
      <c r="R1232" s="29">
        <v>176843.36968146081</v>
      </c>
      <c r="S1232" s="29">
        <v>193766.61179284903</v>
      </c>
      <c r="T1232" s="28">
        <v>-8.7338277502010633E-2</v>
      </c>
      <c r="U1232" s="29">
        <v>168522.61726270494</v>
      </c>
      <c r="V1232" s="28">
        <v>4.9374692571887237E-2</v>
      </c>
      <c r="W1232" s="29">
        <v>161189.77632831305</v>
      </c>
      <c r="X1232" s="28">
        <v>9.711281763468893E-2</v>
      </c>
      <c r="Y1232" s="27">
        <v>803639.28720209061</v>
      </c>
      <c r="Z1232" s="45">
        <v>6098.5926690714605</v>
      </c>
      <c r="AA1232" s="29">
        <v>172605.17132945295</v>
      </c>
      <c r="AB1232" s="29">
        <v>4238.1983520078702</v>
      </c>
      <c r="AC1232" s="30">
        <v>2.9754559966161684</v>
      </c>
      <c r="AD1232" s="30">
        <v>2.9233718903487915</v>
      </c>
      <c r="AE1232" s="28">
        <v>1.7816449025636179E-2</v>
      </c>
      <c r="AF1232" s="30">
        <v>2.6755552477777385</v>
      </c>
      <c r="AG1232" s="28">
        <v>0.11208916320734599</v>
      </c>
      <c r="AH1232" s="30">
        <v>2.6791770146118181</v>
      </c>
      <c r="AI1232" s="28">
        <v>0.11058581810327965</v>
      </c>
      <c r="AJ1232" s="30">
        <v>4.5788421772877479</v>
      </c>
      <c r="AK1232" s="30">
        <v>4.48606019088498</v>
      </c>
      <c r="AL1232" s="28">
        <v>2.0682287453763409E-2</v>
      </c>
      <c r="AM1232" s="30">
        <v>4.3160974883338143</v>
      </c>
      <c r="AN1232" s="28">
        <v>6.0875522312486843E-2</v>
      </c>
      <c r="AO1232" s="30">
        <v>4.2773701063861465</v>
      </c>
      <c r="AP1232" s="28">
        <v>7.0480707398104581E-2</v>
      </c>
    </row>
    <row r="1233" spans="1:42" s="2" customFormat="1" x14ac:dyDescent="0.25">
      <c r="A1233" s="83" t="s">
        <v>199</v>
      </c>
      <c r="B1233" s="83" t="s">
        <v>257</v>
      </c>
      <c r="C1233" s="26" t="s">
        <v>167</v>
      </c>
      <c r="D1233" s="27">
        <v>453972.77893177513</v>
      </c>
      <c r="E1233" s="27">
        <v>495390.29905735969</v>
      </c>
      <c r="F1233" s="28">
        <v>-8.36058360537031E-2</v>
      </c>
      <c r="G1233" s="27">
        <v>421426.24694533827</v>
      </c>
      <c r="H1233" s="28">
        <v>7.7229484927307732E-2</v>
      </c>
      <c r="I1233" s="27">
        <v>425498.42286598799</v>
      </c>
      <c r="J1233" s="28">
        <v>6.692000377814615E-2</v>
      </c>
      <c r="K1233" s="29">
        <v>165274.8917961854</v>
      </c>
      <c r="L1233" s="29">
        <v>182678.0303724728</v>
      </c>
      <c r="M1233" s="28">
        <v>-9.5266729889758123E-2</v>
      </c>
      <c r="N1233" s="29">
        <v>167902.49842811874</v>
      </c>
      <c r="O1233" s="28">
        <v>-1.5649598168774398E-2</v>
      </c>
      <c r="P1233" s="29">
        <v>168297.22215141339</v>
      </c>
      <c r="Q1233" s="28">
        <v>-1.7958290199875417E-2</v>
      </c>
      <c r="R1233" s="29">
        <v>109122.8851552495</v>
      </c>
      <c r="S1233" s="29">
        <v>121600.35912096582</v>
      </c>
      <c r="T1233" s="28">
        <v>-0.10261050259978223</v>
      </c>
      <c r="U1233" s="29">
        <v>107157.65667459002</v>
      </c>
      <c r="V1233" s="28">
        <v>1.8339599256330996E-2</v>
      </c>
      <c r="W1233" s="29">
        <v>112030.96443401132</v>
      </c>
      <c r="X1233" s="28">
        <v>-2.5957817050434609E-2</v>
      </c>
      <c r="Y1233" s="27">
        <v>449608.94066424039</v>
      </c>
      <c r="Z1233" s="45">
        <v>4363.8382675347657</v>
      </c>
      <c r="AA1233" s="29">
        <v>105882.32595441621</v>
      </c>
      <c r="AB1233" s="29">
        <v>3240.5592008332956</v>
      </c>
      <c r="AC1233" s="30">
        <v>2.7467740199255903</v>
      </c>
      <c r="AD1233" s="30">
        <v>2.7118219856393226</v>
      </c>
      <c r="AE1233" s="28">
        <v>1.2888764259364768E-2</v>
      </c>
      <c r="AF1233" s="30">
        <v>2.5099462538715969</v>
      </c>
      <c r="AG1233" s="28">
        <v>9.4355712074984152E-2</v>
      </c>
      <c r="AH1233" s="30">
        <v>2.5282557693268175</v>
      </c>
      <c r="AI1233" s="28">
        <v>8.6430436844985942E-2</v>
      </c>
      <c r="AJ1233" s="30">
        <v>4.1601977283308305</v>
      </c>
      <c r="AK1233" s="30">
        <v>4.0739213489045243</v>
      </c>
      <c r="AL1233" s="28">
        <v>2.1177723386708449E-2</v>
      </c>
      <c r="AM1233" s="30">
        <v>3.9327684089350736</v>
      </c>
      <c r="AN1233" s="28">
        <v>5.7829319132814333E-2</v>
      </c>
      <c r="AO1233" s="30">
        <v>3.7980430233341056</v>
      </c>
      <c r="AP1233" s="28">
        <v>9.5352975933065645E-2</v>
      </c>
    </row>
    <row r="1234" spans="1:42" s="2" customFormat="1" x14ac:dyDescent="0.25">
      <c r="A1234" s="83" t="s">
        <v>199</v>
      </c>
      <c r="B1234" s="83" t="s">
        <v>257</v>
      </c>
      <c r="C1234" s="26" t="s">
        <v>168</v>
      </c>
      <c r="D1234" s="27">
        <v>317483.76263879298</v>
      </c>
      <c r="E1234" s="27">
        <v>330147.30376049638</v>
      </c>
      <c r="F1234" s="28">
        <v>-3.8357245318865599E-2</v>
      </c>
      <c r="G1234" s="27">
        <v>263490.64318479417</v>
      </c>
      <c r="H1234" s="28">
        <v>0.20491475067724418</v>
      </c>
      <c r="I1234" s="27">
        <v>223422.98662349224</v>
      </c>
      <c r="J1234" s="28">
        <v>0.4209986511988133</v>
      </c>
      <c r="K1234" s="29">
        <v>96088.391390743825</v>
      </c>
      <c r="L1234" s="29">
        <v>102272.88064357077</v>
      </c>
      <c r="M1234" s="28">
        <v>-6.0470470900104836E-2</v>
      </c>
      <c r="N1234" s="29">
        <v>88421.073920346782</v>
      </c>
      <c r="O1234" s="28">
        <v>8.6713688608940312E-2</v>
      </c>
      <c r="P1234" s="29">
        <v>73549.798788848057</v>
      </c>
      <c r="Q1234" s="28">
        <v>0.30643989477933375</v>
      </c>
      <c r="R1234" s="29">
        <v>63676.167114568474</v>
      </c>
      <c r="S1234" s="29">
        <v>67858.694333809224</v>
      </c>
      <c r="T1234" s="28">
        <v>-6.1635833997426184E-2</v>
      </c>
      <c r="U1234" s="29">
        <v>54961.226930810888</v>
      </c>
      <c r="V1234" s="28">
        <v>0.15856524081473972</v>
      </c>
      <c r="W1234" s="29">
        <v>42709.430006773888</v>
      </c>
      <c r="X1234" s="28">
        <v>0.49091587278194015</v>
      </c>
      <c r="Y1234" s="27">
        <v>315813.57806100434</v>
      </c>
      <c r="Z1234" s="45">
        <v>1670.1845777886488</v>
      </c>
      <c r="AA1234" s="29">
        <v>62723.324137976429</v>
      </c>
      <c r="AB1234" s="29">
        <v>952.84297659204594</v>
      </c>
      <c r="AC1234" s="30">
        <v>3.3040803165050812</v>
      </c>
      <c r="AD1234" s="30">
        <v>3.2281021291566661</v>
      </c>
      <c r="AE1234" s="28">
        <v>2.3536488099979731E-2</v>
      </c>
      <c r="AF1234" s="30">
        <v>2.9799529852143283</v>
      </c>
      <c r="AG1234" s="28">
        <v>0.10876927686409138</v>
      </c>
      <c r="AH1234" s="30">
        <v>3.0377103717837581</v>
      </c>
      <c r="AI1234" s="28">
        <v>8.7687735866967889E-2</v>
      </c>
      <c r="AJ1234" s="30">
        <v>4.9859119514458943</v>
      </c>
      <c r="AK1234" s="30">
        <v>4.8652174493137448</v>
      </c>
      <c r="AL1234" s="28">
        <v>2.4807627488299389E-2</v>
      </c>
      <c r="AM1234" s="30">
        <v>4.7941186523454977</v>
      </c>
      <c r="AN1234" s="28">
        <v>4.000595584061372E-2</v>
      </c>
      <c r="AO1234" s="30">
        <v>5.2312331629819564</v>
      </c>
      <c r="AP1234" s="28">
        <v>-4.6895484084334305E-2</v>
      </c>
    </row>
    <row r="1235" spans="1:42" s="2" customFormat="1" x14ac:dyDescent="0.25">
      <c r="A1235" s="83" t="s">
        <v>199</v>
      </c>
      <c r="B1235" s="83" t="s">
        <v>257</v>
      </c>
      <c r="C1235" s="26" t="s">
        <v>192</v>
      </c>
      <c r="D1235" s="27">
        <v>38281.338300594092</v>
      </c>
      <c r="E1235" s="27">
        <v>43711.080668708084</v>
      </c>
      <c r="F1235" s="28">
        <v>-0.12421890022044317</v>
      </c>
      <c r="G1235" s="27">
        <v>42443.15496486902</v>
      </c>
      <c r="H1235" s="28">
        <v>-9.8056251183959803E-2</v>
      </c>
      <c r="I1235" s="27">
        <v>40546.921232315304</v>
      </c>
      <c r="J1235" s="28">
        <v>-5.5875584701991513E-2</v>
      </c>
      <c r="K1235" s="29">
        <v>10775.804331768717</v>
      </c>
      <c r="L1235" s="29">
        <v>12393.63360255193</v>
      </c>
      <c r="M1235" s="28">
        <v>-0.13053712274099274</v>
      </c>
      <c r="N1235" s="29">
        <v>15530.296376215798</v>
      </c>
      <c r="O1235" s="28">
        <v>-0.30614303354367717</v>
      </c>
      <c r="P1235" s="29">
        <v>15496.307612328237</v>
      </c>
      <c r="Q1235" s="28">
        <v>-0.30462116516092375</v>
      </c>
      <c r="R1235" s="29">
        <v>4044.3174116428345</v>
      </c>
      <c r="S1235" s="29">
        <v>4307.5583380740291</v>
      </c>
      <c r="T1235" s="28">
        <v>-6.1111401348749546E-2</v>
      </c>
      <c r="U1235" s="29">
        <v>6403.7336573040366</v>
      </c>
      <c r="V1235" s="28">
        <v>-0.36844384415802095</v>
      </c>
      <c r="W1235" s="29">
        <v>6449.3818875278139</v>
      </c>
      <c r="X1235" s="28">
        <v>-0.37291395017808321</v>
      </c>
      <c r="Y1235" s="27">
        <v>38216.768476846046</v>
      </c>
      <c r="Z1235" s="45">
        <v>64.56982374804538</v>
      </c>
      <c r="AA1235" s="29">
        <v>3999.5212370603067</v>
      </c>
      <c r="AB1235" s="29">
        <v>44.796174582527811</v>
      </c>
      <c r="AC1235" s="30">
        <v>3.5525272287781675</v>
      </c>
      <c r="AD1235" s="30">
        <v>3.5268979276350145</v>
      </c>
      <c r="AE1235" s="28">
        <v>7.2668111380072989E-3</v>
      </c>
      <c r="AF1235" s="30">
        <v>2.7329262711218756</v>
      </c>
      <c r="AG1235" s="28">
        <v>0.29989867136805082</v>
      </c>
      <c r="AH1235" s="30">
        <v>2.6165537137413177</v>
      </c>
      <c r="AI1235" s="28">
        <v>0.35771232599637115</v>
      </c>
      <c r="AJ1235" s="30">
        <v>9.4654633660526422</v>
      </c>
      <c r="AK1235" s="30">
        <v>10.147530744354802</v>
      </c>
      <c r="AL1235" s="28">
        <v>-6.7215108333778834E-2</v>
      </c>
      <c r="AM1235" s="30">
        <v>6.6278763665410674</v>
      </c>
      <c r="AN1235" s="28">
        <v>0.42812913859351975</v>
      </c>
      <c r="AO1235" s="30">
        <v>6.2869468639664952</v>
      </c>
      <c r="AP1235" s="28">
        <v>0.50557394087482244</v>
      </c>
    </row>
    <row r="1236" spans="1:42" s="2" customFormat="1" x14ac:dyDescent="0.25">
      <c r="A1236" s="83" t="s">
        <v>199</v>
      </c>
      <c r="B1236" s="83" t="s">
        <v>257</v>
      </c>
      <c r="C1236" s="26" t="s">
        <v>224</v>
      </c>
      <c r="D1236" s="27">
        <v>8098.1826634228237</v>
      </c>
      <c r="E1236" s="27">
        <v>14699.168713079691</v>
      </c>
      <c r="F1236" s="28">
        <v>-0.44907206512863163</v>
      </c>
      <c r="G1236" s="27">
        <v>22264.807632150652</v>
      </c>
      <c r="H1236" s="28">
        <v>-0.63627879489383288</v>
      </c>
      <c r="I1236" s="27">
        <v>23054.343925538065</v>
      </c>
      <c r="J1236" s="28">
        <v>-0.64873506313696494</v>
      </c>
      <c r="K1236" s="29">
        <v>3826.4153859615326</v>
      </c>
      <c r="L1236" s="29">
        <v>5556.1308321135612</v>
      </c>
      <c r="M1236" s="28">
        <v>-0.31131654354763311</v>
      </c>
      <c r="N1236" s="29">
        <v>10615.737939119339</v>
      </c>
      <c r="O1236" s="28">
        <v>-0.63955257675860033</v>
      </c>
      <c r="P1236" s="29">
        <v>10890.203979849815</v>
      </c>
      <c r="Q1236" s="28">
        <v>-0.64863694077341771</v>
      </c>
      <c r="R1236" s="29">
        <v>1812.9060606440546</v>
      </c>
      <c r="S1236" s="29">
        <v>2227.2315060668684</v>
      </c>
      <c r="T1236" s="28">
        <v>-0.18602711226660174</v>
      </c>
      <c r="U1236" s="29">
        <v>4917.7768239291199</v>
      </c>
      <c r="V1236" s="28">
        <v>-0.63135658132700501</v>
      </c>
      <c r="W1236" s="29">
        <v>5056.256081553558</v>
      </c>
      <c r="X1236" s="28">
        <v>-0.64145287908617343</v>
      </c>
      <c r="Y1236" s="27">
        <v>8058.2271712354686</v>
      </c>
      <c r="Z1236" s="45">
        <v>39.955492187355048</v>
      </c>
      <c r="AA1236" s="29">
        <v>1800.157323674975</v>
      </c>
      <c r="AB1236" s="29">
        <v>12.748736969079598</v>
      </c>
      <c r="AC1236" s="30">
        <v>2.1163887990660082</v>
      </c>
      <c r="AD1236" s="30">
        <v>2.6455764194969653</v>
      </c>
      <c r="AE1236" s="28">
        <v>-0.20002734244644418</v>
      </c>
      <c r="AF1236" s="30">
        <v>2.0973396065198742</v>
      </c>
      <c r="AG1236" s="28">
        <v>9.0825503351564685E-3</v>
      </c>
      <c r="AH1236" s="30">
        <v>2.1169799912100458</v>
      </c>
      <c r="AI1236" s="28">
        <v>-2.7926203671847555E-4</v>
      </c>
      <c r="AJ1236" s="30">
        <v>4.4669620998155066</v>
      </c>
      <c r="AK1236" s="30">
        <v>6.5997489138600471</v>
      </c>
      <c r="AL1236" s="28">
        <v>-0.32316181143884165</v>
      </c>
      <c r="AM1236" s="30">
        <v>4.5274131847166466</v>
      </c>
      <c r="AN1236" s="28">
        <v>-1.3352235025777381E-2</v>
      </c>
      <c r="AO1236" s="30">
        <v>4.5595680981518862</v>
      </c>
      <c r="AP1236" s="28">
        <v>-2.0310256660913843E-2</v>
      </c>
    </row>
    <row r="1237" spans="1:42" s="2" customFormat="1" x14ac:dyDescent="0.25">
      <c r="A1237" s="83" t="s">
        <v>199</v>
      </c>
      <c r="B1237" s="83" t="s">
        <v>257</v>
      </c>
      <c r="C1237" s="26" t="s">
        <v>208</v>
      </c>
      <c r="D1237" s="27">
        <v>185.2091029369831</v>
      </c>
      <c r="E1237" s="27">
        <v>141.79536615848542</v>
      </c>
      <c r="F1237" s="28">
        <v>0.30617175973137173</v>
      </c>
      <c r="G1237" s="27">
        <v>31.938920817375184</v>
      </c>
      <c r="H1237" s="28">
        <v>4.798852879093741</v>
      </c>
      <c r="I1237" s="27">
        <v>86.31582598686218</v>
      </c>
      <c r="J1237" s="28">
        <v>1.1457143092759503</v>
      </c>
      <c r="K1237" s="29">
        <v>19.363308191299438</v>
      </c>
      <c r="L1237" s="29">
        <v>14.665957834978457</v>
      </c>
      <c r="M1237" s="28">
        <v>0.32028936733458718</v>
      </c>
      <c r="N1237" s="29">
        <v>4.3846114541326529</v>
      </c>
      <c r="O1237" s="28">
        <v>3.4161970550546341</v>
      </c>
      <c r="P1237" s="29">
        <v>9.836749792098999</v>
      </c>
      <c r="Q1237" s="28">
        <v>0.96846606862485118</v>
      </c>
      <c r="R1237" s="29">
        <v>6.1740408748639561</v>
      </c>
      <c r="S1237" s="29">
        <v>4.7419929303066368</v>
      </c>
      <c r="T1237" s="28">
        <v>0.3019928468060194</v>
      </c>
      <c r="U1237" s="29">
        <v>4.5063457807150726</v>
      </c>
      <c r="V1237" s="28">
        <v>0.37007703698322314</v>
      </c>
      <c r="W1237" s="29">
        <v>16.095391561238863</v>
      </c>
      <c r="X1237" s="28">
        <v>-0.61640940194755101</v>
      </c>
      <c r="Y1237" s="27">
        <v>185.2091029369831</v>
      </c>
      <c r="Z1237" s="26"/>
      <c r="AA1237" s="29">
        <v>6.1740408748639561</v>
      </c>
      <c r="AB1237" s="26"/>
      <c r="AC1237" s="30">
        <v>9.5649514590798876</v>
      </c>
      <c r="AD1237" s="30">
        <v>9.66833313950365</v>
      </c>
      <c r="AE1237" s="28">
        <v>-1.0692813221480468E-2</v>
      </c>
      <c r="AF1237" s="30">
        <v>7.2843218039928281</v>
      </c>
      <c r="AG1237" s="28">
        <v>0.31308743853641324</v>
      </c>
      <c r="AH1237" s="30">
        <v>8.7748319120805665</v>
      </c>
      <c r="AI1237" s="28">
        <v>9.0043838436556334E-2</v>
      </c>
      <c r="AJ1237" s="30">
        <v>29.998036406110472</v>
      </c>
      <c r="AK1237" s="30">
        <v>29.902061905713627</v>
      </c>
      <c r="AL1237" s="28">
        <v>3.2096281754572624E-3</v>
      </c>
      <c r="AM1237" s="30">
        <v>7.0875432937387854</v>
      </c>
      <c r="AN1237" s="28">
        <v>3.2325013284378903</v>
      </c>
      <c r="AO1237" s="30">
        <v>5.3627664576194034</v>
      </c>
      <c r="AP1237" s="28">
        <v>4.5937614742647135</v>
      </c>
    </row>
    <row r="1238" spans="1:42" s="2" customFormat="1" x14ac:dyDescent="0.25">
      <c r="A1238" s="83" t="s">
        <v>199</v>
      </c>
      <c r="B1238" s="83" t="s">
        <v>257</v>
      </c>
      <c r="C1238" s="26" t="s">
        <v>223</v>
      </c>
      <c r="D1238" s="27">
        <v>272070.56332195998</v>
      </c>
      <c r="E1238" s="27">
        <v>272921.63478292944</v>
      </c>
      <c r="F1238" s="28">
        <v>-3.1183730144602206E-3</v>
      </c>
      <c r="G1238" s="27">
        <v>213114.37135463953</v>
      </c>
      <c r="H1238" s="28">
        <v>0.27664108991135367</v>
      </c>
      <c r="I1238" s="27">
        <v>173822.7155443299</v>
      </c>
      <c r="J1238" s="28">
        <v>0.56521869118178625</v>
      </c>
      <c r="K1238" s="29">
        <v>81473.30627016761</v>
      </c>
      <c r="L1238" s="29">
        <v>84114.593889974931</v>
      </c>
      <c r="M1238" s="28">
        <v>-3.1401062498883664E-2</v>
      </c>
      <c r="N1238" s="29">
        <v>71590.845969337883</v>
      </c>
      <c r="O1238" s="28">
        <v>0.13804083702352604</v>
      </c>
      <c r="P1238" s="29">
        <v>57917.580656019614</v>
      </c>
      <c r="Q1238" s="28">
        <v>0.40671114620703258</v>
      </c>
      <c r="R1238" s="29">
        <v>56663.786354566022</v>
      </c>
      <c r="S1238" s="29">
        <v>59009.755732579266</v>
      </c>
      <c r="T1238" s="28">
        <v>-3.9755619200403415E-2</v>
      </c>
      <c r="U1238" s="29">
        <v>46927.384702872885</v>
      </c>
      <c r="V1238" s="28">
        <v>0.20747803682946508</v>
      </c>
      <c r="W1238" s="29">
        <v>35098.827096007939</v>
      </c>
      <c r="X1238" s="28">
        <v>0.61440683472328428</v>
      </c>
      <c r="Y1238" s="27">
        <v>271192.92630699772</v>
      </c>
      <c r="Z1238" s="45">
        <v>877.63701496225474</v>
      </c>
      <c r="AA1238" s="29">
        <v>56113.2384242306</v>
      </c>
      <c r="AB1238" s="29">
        <v>550.54793033542092</v>
      </c>
      <c r="AC1238" s="30">
        <v>3.3393828700134849</v>
      </c>
      <c r="AD1238" s="30">
        <v>3.2446406998043793</v>
      </c>
      <c r="AE1238" s="28">
        <v>2.9199587558282687E-2</v>
      </c>
      <c r="AF1238" s="30">
        <v>2.9768382880391675</v>
      </c>
      <c r="AG1238" s="28">
        <v>0.1217884704825952</v>
      </c>
      <c r="AH1238" s="30">
        <v>3.0012081577904062</v>
      </c>
      <c r="AI1238" s="28">
        <v>0.11267952585869775</v>
      </c>
      <c r="AJ1238" s="30">
        <v>4.8014892901705339</v>
      </c>
      <c r="AK1238" s="30">
        <v>4.6250256655824371</v>
      </c>
      <c r="AL1238" s="28">
        <v>3.8154085479193654E-2</v>
      </c>
      <c r="AM1238" s="30">
        <v>4.5413647639646264</v>
      </c>
      <c r="AN1238" s="28">
        <v>5.7278932595323608E-2</v>
      </c>
      <c r="AO1238" s="30">
        <v>4.9523796071265327</v>
      </c>
      <c r="AP1238" s="28">
        <v>-3.0468245353984135E-2</v>
      </c>
    </row>
    <row r="1239" spans="1:42" s="2" customFormat="1" x14ac:dyDescent="0.25">
      <c r="A1239" s="83" t="s">
        <v>199</v>
      </c>
      <c r="B1239" s="83" t="s">
        <v>257</v>
      </c>
      <c r="C1239" s="26" t="s">
        <v>207</v>
      </c>
      <c r="D1239" s="26"/>
      <c r="E1239" s="26"/>
      <c r="F1239" s="26"/>
      <c r="G1239" s="27">
        <v>377.7688840150833</v>
      </c>
      <c r="H1239" s="28">
        <v>-1</v>
      </c>
      <c r="I1239" s="27">
        <v>100.28613156795501</v>
      </c>
      <c r="J1239" s="28">
        <v>-1</v>
      </c>
      <c r="K1239" s="26"/>
      <c r="L1239" s="26"/>
      <c r="M1239" s="26"/>
      <c r="N1239" s="29">
        <v>189.83361005783081</v>
      </c>
      <c r="O1239" s="28">
        <v>-1</v>
      </c>
      <c r="P1239" s="29">
        <v>50.395040988922119</v>
      </c>
      <c r="Q1239" s="28">
        <v>-1</v>
      </c>
      <c r="R1239" s="26"/>
      <c r="S1239" s="26"/>
      <c r="T1239" s="26"/>
      <c r="U1239" s="29">
        <v>41.53559388065338</v>
      </c>
      <c r="V1239" s="28">
        <v>-1</v>
      </c>
      <c r="W1239" s="29">
        <v>11.026434968376158</v>
      </c>
      <c r="X1239" s="28">
        <v>-1</v>
      </c>
      <c r="Y1239" s="26"/>
      <c r="Z1239" s="26"/>
      <c r="AA1239" s="26"/>
      <c r="AB1239" s="26"/>
      <c r="AC1239" s="26"/>
      <c r="AD1239" s="26"/>
      <c r="AE1239" s="26"/>
      <c r="AF1239" s="30">
        <v>1.99</v>
      </c>
      <c r="AG1239" s="28">
        <v>-1</v>
      </c>
      <c r="AH1239" s="30">
        <v>1.9899999999999998</v>
      </c>
      <c r="AI1239" s="28">
        <v>-1</v>
      </c>
      <c r="AJ1239" s="26"/>
      <c r="AK1239" s="26"/>
      <c r="AL1239" s="26"/>
      <c r="AM1239" s="30">
        <v>9.0950639853747717</v>
      </c>
      <c r="AN1239" s="28">
        <v>-1</v>
      </c>
      <c r="AO1239" s="30">
        <v>9.0950639853747717</v>
      </c>
      <c r="AP1239" s="28">
        <v>-1</v>
      </c>
    </row>
    <row r="1240" spans="1:42" s="2" customFormat="1" x14ac:dyDescent="0.25">
      <c r="A1240" s="83" t="s">
        <v>199</v>
      </c>
      <c r="B1240" s="83" t="s">
        <v>257</v>
      </c>
      <c r="C1240" s="26" t="s">
        <v>206</v>
      </c>
      <c r="D1240" s="27">
        <v>1436.5227292120458</v>
      </c>
      <c r="E1240" s="27">
        <v>1277.1019365382194</v>
      </c>
      <c r="F1240" s="28">
        <v>0.12483012366730946</v>
      </c>
      <c r="G1240" s="27">
        <v>704.46321156859403</v>
      </c>
      <c r="H1240" s="28">
        <v>1.0391735233603048</v>
      </c>
      <c r="I1240" s="27">
        <v>1295.9081727063656</v>
      </c>
      <c r="J1240" s="28">
        <v>0.10850657436014291</v>
      </c>
      <c r="K1240" s="29">
        <v>334.21169663762305</v>
      </c>
      <c r="L1240" s="29">
        <v>405.00539092215473</v>
      </c>
      <c r="M1240" s="28">
        <v>-0.17479691843938638</v>
      </c>
      <c r="N1240" s="29">
        <v>216.18393461118987</v>
      </c>
      <c r="O1240" s="28">
        <v>0.54595991251018683</v>
      </c>
      <c r="P1240" s="29">
        <v>430.32825528193962</v>
      </c>
      <c r="Q1240" s="28">
        <v>-0.22335637380200274</v>
      </c>
      <c r="R1240" s="29">
        <v>142.42729368844024</v>
      </c>
      <c r="S1240" s="29">
        <v>117.34279027975441</v>
      </c>
      <c r="T1240" s="28">
        <v>0.213771151588286</v>
      </c>
      <c r="U1240" s="29">
        <v>57.434673046448445</v>
      </c>
      <c r="V1240" s="28">
        <v>1.4798137803144933</v>
      </c>
      <c r="W1240" s="29">
        <v>142.16966618270411</v>
      </c>
      <c r="X1240" s="28">
        <v>1.8121130382697675E-3</v>
      </c>
      <c r="Y1240" s="27">
        <v>1436.5227292120458</v>
      </c>
      <c r="Z1240" s="26"/>
      <c r="AA1240" s="29">
        <v>142.42729368844024</v>
      </c>
      <c r="AB1240" s="26"/>
      <c r="AC1240" s="30">
        <v>4.2982419336736424</v>
      </c>
      <c r="AD1240" s="30">
        <v>3.1532961416399727</v>
      </c>
      <c r="AE1240" s="28">
        <v>0.36309491421195977</v>
      </c>
      <c r="AF1240" s="30">
        <v>3.2586288746922012</v>
      </c>
      <c r="AG1240" s="28">
        <v>0.31903389399617943</v>
      </c>
      <c r="AH1240" s="30">
        <v>3.0114410494781967</v>
      </c>
      <c r="AI1240" s="28">
        <v>0.42730402589763938</v>
      </c>
      <c r="AJ1240" s="30">
        <v>10.086007337571404</v>
      </c>
      <c r="AK1240" s="30">
        <v>10.883514304487802</v>
      </c>
      <c r="AL1240" s="28">
        <v>-7.3276603917132449E-2</v>
      </c>
      <c r="AM1240" s="30">
        <v>12.265469170493615</v>
      </c>
      <c r="AN1240" s="28">
        <v>-0.17769086552067867</v>
      </c>
      <c r="AO1240" s="30">
        <v>9.1152227300089237</v>
      </c>
      <c r="AP1240" s="28">
        <v>0.10650146862198835</v>
      </c>
    </row>
    <row r="1241" spans="1:42" s="2" customFormat="1" x14ac:dyDescent="0.25">
      <c r="A1241" s="83" t="s">
        <v>199</v>
      </c>
      <c r="B1241" s="83" t="s">
        <v>257</v>
      </c>
      <c r="C1241" s="26" t="s">
        <v>211</v>
      </c>
      <c r="D1241" s="26"/>
      <c r="E1241" s="26"/>
      <c r="F1241" s="26"/>
      <c r="G1241" s="26"/>
      <c r="H1241" s="26"/>
      <c r="I1241" s="27">
        <v>1.6593228042125703</v>
      </c>
      <c r="J1241" s="28">
        <v>-1</v>
      </c>
      <c r="K1241" s="26"/>
      <c r="L1241" s="26"/>
      <c r="M1241" s="26"/>
      <c r="N1241" s="26"/>
      <c r="O1241" s="26"/>
      <c r="P1241" s="29">
        <v>1.2291280031204224</v>
      </c>
      <c r="Q1241" s="28">
        <v>-1</v>
      </c>
      <c r="R1241" s="26"/>
      <c r="S1241" s="26"/>
      <c r="T1241" s="26"/>
      <c r="U1241" s="26"/>
      <c r="V1241" s="26"/>
      <c r="W1241" s="29">
        <v>3.6873839269418118E-2</v>
      </c>
      <c r="X1241" s="28">
        <v>-1</v>
      </c>
      <c r="Y1241" s="26"/>
      <c r="Z1241" s="26"/>
      <c r="AA1241" s="26"/>
      <c r="AB1241" s="26"/>
      <c r="AC1241" s="26"/>
      <c r="AD1241" s="26"/>
      <c r="AE1241" s="26"/>
      <c r="AF1241" s="26"/>
      <c r="AG1241" s="26"/>
      <c r="AH1241" s="30">
        <v>1.35</v>
      </c>
      <c r="AI1241" s="28">
        <v>-1</v>
      </c>
      <c r="AJ1241" s="26"/>
      <c r="AK1241" s="26"/>
      <c r="AL1241" s="26"/>
      <c r="AM1241" s="26"/>
      <c r="AN1241" s="26"/>
      <c r="AO1241" s="30">
        <v>45.000001005828409</v>
      </c>
      <c r="AP1241" s="28">
        <v>-1</v>
      </c>
    </row>
    <row r="1242" spans="1:42" s="2" customFormat="1" x14ac:dyDescent="0.25">
      <c r="A1242" s="83" t="s">
        <v>199</v>
      </c>
      <c r="B1242" s="83" t="s">
        <v>257</v>
      </c>
      <c r="C1242" s="26" t="s">
        <v>204</v>
      </c>
      <c r="D1242" s="27">
        <v>45413.199316833023</v>
      </c>
      <c r="E1242" s="27">
        <v>57225.668977566958</v>
      </c>
      <c r="F1242" s="28">
        <v>-0.20641907507214188</v>
      </c>
      <c r="G1242" s="27">
        <v>50376.271830154656</v>
      </c>
      <c r="H1242" s="28">
        <v>-9.8520043921765457E-2</v>
      </c>
      <c r="I1242" s="27">
        <v>49600.271079162361</v>
      </c>
      <c r="J1242" s="28">
        <v>-8.4416308040872287E-2</v>
      </c>
      <c r="K1242" s="29">
        <v>14615.085120576221</v>
      </c>
      <c r="L1242" s="29">
        <v>18158.286753595836</v>
      </c>
      <c r="M1242" s="28">
        <v>-0.19512863086149712</v>
      </c>
      <c r="N1242" s="29">
        <v>16830.227951008907</v>
      </c>
      <c r="O1242" s="28">
        <v>-0.13161692383969739</v>
      </c>
      <c r="P1242" s="29">
        <v>15632.218132828444</v>
      </c>
      <c r="Q1242" s="28">
        <v>-6.5066454652151551E-2</v>
      </c>
      <c r="R1242" s="29">
        <v>7012.3807600024629</v>
      </c>
      <c r="S1242" s="29">
        <v>8848.9386012299547</v>
      </c>
      <c r="T1242" s="28">
        <v>-0.20754555139214326</v>
      </c>
      <c r="U1242" s="29">
        <v>8033.8422279380075</v>
      </c>
      <c r="V1242" s="28">
        <v>-0.12714482547135061</v>
      </c>
      <c r="W1242" s="29">
        <v>7610.6029107659588</v>
      </c>
      <c r="X1242" s="28">
        <v>-7.8603779198261781E-2</v>
      </c>
      <c r="Y1242" s="27">
        <v>44620.651754006627</v>
      </c>
      <c r="Z1242" s="45">
        <v>792.54756282639403</v>
      </c>
      <c r="AA1242" s="29">
        <v>6610.0857137458379</v>
      </c>
      <c r="AB1242" s="29">
        <v>402.2950462566252</v>
      </c>
      <c r="AC1242" s="30">
        <v>3.1072825742832584</v>
      </c>
      <c r="AD1242" s="30">
        <v>3.1514905428087654</v>
      </c>
      <c r="AE1242" s="28">
        <v>-1.402763800969768E-2</v>
      </c>
      <c r="AF1242" s="30">
        <v>2.9932019920820379</v>
      </c>
      <c r="AG1242" s="28">
        <v>3.8113225403096619E-2</v>
      </c>
      <c r="AH1242" s="30">
        <v>3.1729515707690452</v>
      </c>
      <c r="AI1242" s="28">
        <v>-2.0696501355635343E-2</v>
      </c>
      <c r="AJ1242" s="30">
        <v>6.4761456730733871</v>
      </c>
      <c r="AK1242" s="30">
        <v>6.4669528806102123</v>
      </c>
      <c r="AL1242" s="28">
        <v>1.4215029292601413E-3</v>
      </c>
      <c r="AM1242" s="30">
        <v>6.2705079837103543</v>
      </c>
      <c r="AN1242" s="28">
        <v>3.2794422700240911E-2</v>
      </c>
      <c r="AO1242" s="30">
        <v>6.5172591003267062</v>
      </c>
      <c r="AP1242" s="28">
        <v>-6.3083923195961528E-3</v>
      </c>
    </row>
    <row r="1243" spans="1:42" s="2" customFormat="1" x14ac:dyDescent="0.25">
      <c r="A1243" s="83" t="s">
        <v>199</v>
      </c>
      <c r="B1243" s="83" t="s">
        <v>257</v>
      </c>
      <c r="C1243" s="26" t="s">
        <v>227</v>
      </c>
      <c r="D1243" s="27">
        <v>453972.77893177513</v>
      </c>
      <c r="E1243" s="27">
        <v>495390.29905735969</v>
      </c>
      <c r="F1243" s="28">
        <v>-8.36058360537031E-2</v>
      </c>
      <c r="G1243" s="27">
        <v>421426.24694533827</v>
      </c>
      <c r="H1243" s="28">
        <v>7.7229484927307732E-2</v>
      </c>
      <c r="I1243" s="27">
        <v>425498.42286598799</v>
      </c>
      <c r="J1243" s="28">
        <v>6.692000377814615E-2</v>
      </c>
      <c r="K1243" s="29">
        <v>165274.8917961854</v>
      </c>
      <c r="L1243" s="29">
        <v>182678.0303724728</v>
      </c>
      <c r="M1243" s="28">
        <v>-9.5266729889758123E-2</v>
      </c>
      <c r="N1243" s="29">
        <v>167902.49842811874</v>
      </c>
      <c r="O1243" s="28">
        <v>-1.5649598168774398E-2</v>
      </c>
      <c r="P1243" s="29">
        <v>168297.22215141339</v>
      </c>
      <c r="Q1243" s="28">
        <v>-1.7958290199875417E-2</v>
      </c>
      <c r="R1243" s="29">
        <v>109122.8851552495</v>
      </c>
      <c r="S1243" s="29">
        <v>121600.35912096582</v>
      </c>
      <c r="T1243" s="28">
        <v>-0.10261050259978223</v>
      </c>
      <c r="U1243" s="29">
        <v>107157.65667459002</v>
      </c>
      <c r="V1243" s="28">
        <v>1.8339599256330996E-2</v>
      </c>
      <c r="W1243" s="29">
        <v>112030.96443401132</v>
      </c>
      <c r="X1243" s="28">
        <v>-2.5957817050434609E-2</v>
      </c>
      <c r="Y1243" s="27">
        <v>449608.94066424039</v>
      </c>
      <c r="Z1243" s="45">
        <v>4363.8382675347657</v>
      </c>
      <c r="AA1243" s="29">
        <v>105882.32595441621</v>
      </c>
      <c r="AB1243" s="29">
        <v>3240.5592008332956</v>
      </c>
      <c r="AC1243" s="30">
        <v>2.7467740199255903</v>
      </c>
      <c r="AD1243" s="30">
        <v>2.7118219856393226</v>
      </c>
      <c r="AE1243" s="28">
        <v>1.2888764259364768E-2</v>
      </c>
      <c r="AF1243" s="30">
        <v>2.5099462538715969</v>
      </c>
      <c r="AG1243" s="28">
        <v>9.4355712074984152E-2</v>
      </c>
      <c r="AH1243" s="30">
        <v>2.5282557693268175</v>
      </c>
      <c r="AI1243" s="28">
        <v>8.6430436844985942E-2</v>
      </c>
      <c r="AJ1243" s="30">
        <v>4.1601977283308305</v>
      </c>
      <c r="AK1243" s="30">
        <v>4.0739213489045243</v>
      </c>
      <c r="AL1243" s="28">
        <v>2.1177723386708449E-2</v>
      </c>
      <c r="AM1243" s="30">
        <v>3.9327684089350736</v>
      </c>
      <c r="AN1243" s="28">
        <v>5.7829319132814333E-2</v>
      </c>
      <c r="AO1243" s="30">
        <v>3.7980430233341056</v>
      </c>
      <c r="AP1243" s="28">
        <v>9.5352975933065645E-2</v>
      </c>
    </row>
    <row r="1244" spans="1:42" s="2" customFormat="1" x14ac:dyDescent="0.25">
      <c r="A1244" s="83" t="s">
        <v>199</v>
      </c>
      <c r="B1244" s="83" t="s">
        <v>257</v>
      </c>
      <c r="C1244" s="26" t="s">
        <v>205</v>
      </c>
      <c r="D1244" s="27">
        <v>28395.310871722697</v>
      </c>
      <c r="E1244" s="27">
        <v>27505.933365590572</v>
      </c>
      <c r="F1244" s="28">
        <v>3.2334023874453215E-2</v>
      </c>
      <c r="G1244" s="27">
        <v>19031.856404520273</v>
      </c>
      <c r="H1244" s="28">
        <v>0.49198849908191311</v>
      </c>
      <c r="I1244" s="27">
        <v>15885.464630063772</v>
      </c>
      <c r="J1244" s="28">
        <v>0.78750269715017485</v>
      </c>
      <c r="K1244" s="29">
        <v>6576.0650655705267</v>
      </c>
      <c r="L1244" s="29">
        <v>6407.417957772931</v>
      </c>
      <c r="M1244" s="28">
        <v>2.6320603542493663E-2</v>
      </c>
      <c r="N1244" s="29">
        <v>4497.4075634194551</v>
      </c>
      <c r="O1244" s="28">
        <v>0.4621901557373273</v>
      </c>
      <c r="P1244" s="29">
        <v>4096.1374163279252</v>
      </c>
      <c r="Q1244" s="28">
        <v>0.60543077469939688</v>
      </c>
      <c r="R1244" s="29">
        <v>2072.8521832134265</v>
      </c>
      <c r="S1244" s="29">
        <v>1953.8420206343699</v>
      </c>
      <c r="T1244" s="28">
        <v>6.09108419832309E-2</v>
      </c>
      <c r="U1244" s="29">
        <v>1379.9451715218183</v>
      </c>
      <c r="V1244" s="28">
        <v>0.50212648008867111</v>
      </c>
      <c r="W1244" s="29">
        <v>1215.5507455100555</v>
      </c>
      <c r="X1244" s="28">
        <v>0.70527819662817937</v>
      </c>
      <c r="Y1244" s="27">
        <v>28370.696540162007</v>
      </c>
      <c r="Z1244" s="45">
        <v>24.614331560690335</v>
      </c>
      <c r="AA1244" s="29">
        <v>2040.8047455999783</v>
      </c>
      <c r="AB1244" s="29">
        <v>32.04743761344821</v>
      </c>
      <c r="AC1244" s="30">
        <v>4.3179790024263047</v>
      </c>
      <c r="AD1244" s="30">
        <v>4.2928264625257864</v>
      </c>
      <c r="AE1244" s="28">
        <v>5.859202583679393E-3</v>
      </c>
      <c r="AF1244" s="30">
        <v>4.2317393156269851</v>
      </c>
      <c r="AG1244" s="28">
        <v>2.0379253155045091E-2</v>
      </c>
      <c r="AH1244" s="30">
        <v>3.8781571552608347</v>
      </c>
      <c r="AI1244" s="28">
        <v>0.11341001139390101</v>
      </c>
      <c r="AJ1244" s="30">
        <v>13.698666553108017</v>
      </c>
      <c r="AK1244" s="30">
        <v>14.077869692177055</v>
      </c>
      <c r="AL1244" s="28">
        <v>-2.6936116568812774E-2</v>
      </c>
      <c r="AM1244" s="30">
        <v>13.791748250063977</v>
      </c>
      <c r="AN1244" s="28">
        <v>-6.7490861396435056E-3</v>
      </c>
      <c r="AO1244" s="30">
        <v>13.068532670265522</v>
      </c>
      <c r="AP1244" s="28">
        <v>4.8217646061842999E-2</v>
      </c>
    </row>
    <row r="1245" spans="1:42" s="2" customFormat="1" x14ac:dyDescent="0.25">
      <c r="A1245" s="83" t="s">
        <v>199</v>
      </c>
      <c r="B1245" s="83" t="s">
        <v>257</v>
      </c>
      <c r="C1245" s="26" t="s">
        <v>210</v>
      </c>
      <c r="D1245" s="27">
        <v>166.11293329954145</v>
      </c>
      <c r="E1245" s="27">
        <v>87.081287341117857</v>
      </c>
      <c r="F1245" s="28">
        <v>0.9075617549019237</v>
      </c>
      <c r="G1245" s="27">
        <v>32.319911797046665</v>
      </c>
      <c r="H1245" s="28">
        <v>4.139646863600678</v>
      </c>
      <c r="I1245" s="27">
        <v>122.9432236480713</v>
      </c>
      <c r="J1245" s="28">
        <v>0.35113533198905506</v>
      </c>
      <c r="K1245" s="29">
        <v>19.74887540773544</v>
      </c>
      <c r="L1245" s="29">
        <v>10.413463908304355</v>
      </c>
      <c r="M1245" s="28">
        <v>0.89647513849704119</v>
      </c>
      <c r="N1245" s="29">
        <v>6.7487175538499855</v>
      </c>
      <c r="O1245" s="28">
        <v>1.9263152962253056</v>
      </c>
      <c r="P1245" s="29">
        <v>18.177042084416172</v>
      </c>
      <c r="Q1245" s="28">
        <v>8.6473548117427579E-2</v>
      </c>
      <c r="R1245" s="29">
        <v>9.9578332220493664</v>
      </c>
      <c r="S1245" s="29">
        <v>4.4000281627292761</v>
      </c>
      <c r="T1245" s="28">
        <v>1.2631294286699886</v>
      </c>
      <c r="U1245" s="29">
        <v>2.5350491452801354</v>
      </c>
      <c r="V1245" s="28">
        <v>2.928063185910732</v>
      </c>
      <c r="W1245" s="29">
        <v>8.2466939126119811</v>
      </c>
      <c r="X1245" s="28">
        <v>0.20749397607936862</v>
      </c>
      <c r="Y1245" s="27">
        <v>166.11293329954145</v>
      </c>
      <c r="Z1245" s="26"/>
      <c r="AA1245" s="29">
        <v>9.9578332220493664</v>
      </c>
      <c r="AB1245" s="26"/>
      <c r="AC1245" s="30">
        <v>8.4112603816659171</v>
      </c>
      <c r="AD1245" s="30">
        <v>8.3623747206415846</v>
      </c>
      <c r="AE1245" s="28">
        <v>5.845906534619129E-3</v>
      </c>
      <c r="AF1245" s="30">
        <v>4.7890449613806867</v>
      </c>
      <c r="AG1245" s="28">
        <v>0.75635444008045849</v>
      </c>
      <c r="AH1245" s="30">
        <v>6.7636540135138334</v>
      </c>
      <c r="AI1245" s="28">
        <v>0.24359708004876554</v>
      </c>
      <c r="AJ1245" s="30">
        <v>16.681634407344962</v>
      </c>
      <c r="AK1245" s="30">
        <v>19.791074993279715</v>
      </c>
      <c r="AL1245" s="28">
        <v>-0.15711327388687066</v>
      </c>
      <c r="AM1245" s="30">
        <v>12.749224943911356</v>
      </c>
      <c r="AN1245" s="28">
        <v>0.30844302149611108</v>
      </c>
      <c r="AO1245" s="30">
        <v>14.908183200548958</v>
      </c>
      <c r="AP1245" s="28">
        <v>0.11895823809910659</v>
      </c>
    </row>
    <row r="1246" spans="1:42" s="2" customFormat="1" x14ac:dyDescent="0.25">
      <c r="A1246" s="83" t="s">
        <v>199</v>
      </c>
      <c r="B1246" s="83" t="s">
        <v>258</v>
      </c>
      <c r="C1246" s="26" t="s">
        <v>221</v>
      </c>
      <c r="D1246" s="27">
        <v>4888285.2345416499</v>
      </c>
      <c r="E1246" s="27">
        <v>5379720.5732322019</v>
      </c>
      <c r="F1246" s="28">
        <v>-9.1349603013914829E-2</v>
      </c>
      <c r="G1246" s="27">
        <v>4605253.4749600589</v>
      </c>
      <c r="H1246" s="28">
        <v>6.1458454159039687E-2</v>
      </c>
      <c r="I1246" s="27">
        <v>4505653.3294344218</v>
      </c>
      <c r="J1246" s="28">
        <v>8.4922624341198141E-2</v>
      </c>
      <c r="K1246" s="29">
        <v>1705899.4359890826</v>
      </c>
      <c r="L1246" s="29">
        <v>1914753.6086408079</v>
      </c>
      <c r="M1246" s="28">
        <v>-0.10907626532689026</v>
      </c>
      <c r="N1246" s="29">
        <v>1735578.4764003819</v>
      </c>
      <c r="O1246" s="28">
        <v>-1.7100373630384115E-2</v>
      </c>
      <c r="P1246" s="29">
        <v>1728934.854030312</v>
      </c>
      <c r="Q1246" s="28">
        <v>-1.3323473691059975E-2</v>
      </c>
      <c r="R1246" s="29">
        <v>1048194.7711994543</v>
      </c>
      <c r="S1246" s="29">
        <v>1197535.3076699225</v>
      </c>
      <c r="T1246" s="28">
        <v>-0.12470658319130828</v>
      </c>
      <c r="U1246" s="29">
        <v>1037927.9659057541</v>
      </c>
      <c r="V1246" s="28">
        <v>9.8916356731372987E-3</v>
      </c>
      <c r="W1246" s="29">
        <v>1030312.2821909789</v>
      </c>
      <c r="X1246" s="28">
        <v>1.7356377593061384E-2</v>
      </c>
      <c r="Y1246" s="27">
        <v>4852262.3681076663</v>
      </c>
      <c r="Z1246" s="45">
        <v>36022.866433984105</v>
      </c>
      <c r="AA1246" s="29">
        <v>1031713.8407564389</v>
      </c>
      <c r="AB1246" s="29">
        <v>16480.930443015372</v>
      </c>
      <c r="AC1246" s="30">
        <v>2.8655178209302918</v>
      </c>
      <c r="AD1246" s="30">
        <v>2.8096150590628777</v>
      </c>
      <c r="AE1246" s="28">
        <v>1.9896946981078623E-2</v>
      </c>
      <c r="AF1246" s="30">
        <v>2.6534400706048338</v>
      </c>
      <c r="AG1246" s="28">
        <v>7.9925585158256984E-2</v>
      </c>
      <c r="AH1246" s="30">
        <v>2.6060283988904001</v>
      </c>
      <c r="AI1246" s="28">
        <v>9.9572752987027197E-2</v>
      </c>
      <c r="AJ1246" s="30">
        <v>4.6635275893887176</v>
      </c>
      <c r="AK1246" s="30">
        <v>4.4923273149245784</v>
      </c>
      <c r="AL1246" s="28">
        <v>3.8109483673500644E-2</v>
      </c>
      <c r="AM1246" s="30">
        <v>4.4369682928248846</v>
      </c>
      <c r="AN1246" s="28">
        <v>5.1061734412257767E-2</v>
      </c>
      <c r="AO1246" s="30">
        <v>4.3730948444611988</v>
      </c>
      <c r="AP1246" s="28">
        <v>6.6413548129506103E-2</v>
      </c>
    </row>
    <row r="1247" spans="1:42" s="2" customFormat="1" x14ac:dyDescent="0.25">
      <c r="A1247" s="83" t="s">
        <v>199</v>
      </c>
      <c r="B1247" s="83" t="s">
        <v>258</v>
      </c>
      <c r="C1247" s="26" t="s">
        <v>167</v>
      </c>
      <c r="D1247" s="27">
        <v>2658168.8296319772</v>
      </c>
      <c r="E1247" s="27">
        <v>2964626.3986440669</v>
      </c>
      <c r="F1247" s="28">
        <v>-0.1033713958535397</v>
      </c>
      <c r="G1247" s="27">
        <v>2675291.6230694195</v>
      </c>
      <c r="H1247" s="28">
        <v>-6.4003465228949239E-3</v>
      </c>
      <c r="I1247" s="27">
        <v>2808916.8171657035</v>
      </c>
      <c r="J1247" s="28">
        <v>-5.3667658156511845E-2</v>
      </c>
      <c r="K1247" s="29">
        <v>1011043.1653276085</v>
      </c>
      <c r="L1247" s="29">
        <v>1155756.9403924621</v>
      </c>
      <c r="M1247" s="28">
        <v>-0.1252112533416524</v>
      </c>
      <c r="N1247" s="29">
        <v>1074091.800992369</v>
      </c>
      <c r="O1247" s="28">
        <v>-5.8699485096626695E-2</v>
      </c>
      <c r="P1247" s="29">
        <v>1147694.9048601349</v>
      </c>
      <c r="Q1247" s="28">
        <v>-0.11906625964256562</v>
      </c>
      <c r="R1247" s="29">
        <v>634617.1097463395</v>
      </c>
      <c r="S1247" s="29">
        <v>748551.91022616311</v>
      </c>
      <c r="T1247" s="28">
        <v>-0.15220694640322274</v>
      </c>
      <c r="U1247" s="29">
        <v>671268.08486492967</v>
      </c>
      <c r="V1247" s="28">
        <v>-5.4599609224628871E-2</v>
      </c>
      <c r="W1247" s="29">
        <v>713352.84219418396</v>
      </c>
      <c r="X1247" s="28">
        <v>-0.1103741764113019</v>
      </c>
      <c r="Y1247" s="27">
        <v>2632674.906596649</v>
      </c>
      <c r="Z1247" s="45">
        <v>25493.923035328273</v>
      </c>
      <c r="AA1247" s="29">
        <v>622019.72967627202</v>
      </c>
      <c r="AB1247" s="29">
        <v>12597.380070067469</v>
      </c>
      <c r="AC1247" s="30">
        <v>2.6291348587185697</v>
      </c>
      <c r="AD1247" s="30">
        <v>2.56509504293988</v>
      </c>
      <c r="AE1247" s="28">
        <v>2.4965864697665558E-2</v>
      </c>
      <c r="AF1247" s="30">
        <v>2.4907476442867162</v>
      </c>
      <c r="AG1247" s="28">
        <v>5.556051202107383E-2</v>
      </c>
      <c r="AH1247" s="30">
        <v>2.4474420904639418</v>
      </c>
      <c r="AI1247" s="28">
        <v>7.4237821177695715E-2</v>
      </c>
      <c r="AJ1247" s="30">
        <v>4.1886182846448374</v>
      </c>
      <c r="AK1247" s="30">
        <v>3.9604820429198448</v>
      </c>
      <c r="AL1247" s="28">
        <v>5.760315013492659E-2</v>
      </c>
      <c r="AM1247" s="30">
        <v>3.9854294929092791</v>
      </c>
      <c r="AN1247" s="28">
        <v>5.0982909645513476E-2</v>
      </c>
      <c r="AO1247" s="30">
        <v>3.9376261662122594</v>
      </c>
      <c r="AP1247" s="28">
        <v>6.374198764379306E-2</v>
      </c>
    </row>
    <row r="1248" spans="1:42" s="2" customFormat="1" x14ac:dyDescent="0.25">
      <c r="A1248" s="83" t="s">
        <v>199</v>
      </c>
      <c r="B1248" s="83" t="s">
        <v>258</v>
      </c>
      <c r="C1248" s="26" t="s">
        <v>168</v>
      </c>
      <c r="D1248" s="27">
        <v>1846732.426215081</v>
      </c>
      <c r="E1248" s="27">
        <v>2000956.5920144951</v>
      </c>
      <c r="F1248" s="28">
        <v>-7.7075218130617421E-2</v>
      </c>
      <c r="G1248" s="27">
        <v>1617453.0651995977</v>
      </c>
      <c r="H1248" s="28">
        <v>0.1417533317958686</v>
      </c>
      <c r="I1248" s="27">
        <v>1531381.4527561737</v>
      </c>
      <c r="J1248" s="28">
        <v>0.20592581481990657</v>
      </c>
      <c r="K1248" s="29">
        <v>575936.13410323625</v>
      </c>
      <c r="L1248" s="29">
        <v>623581.72865279112</v>
      </c>
      <c r="M1248" s="28">
        <v>-7.6406335144697329E-2</v>
      </c>
      <c r="N1248" s="29">
        <v>555520.1866707264</v>
      </c>
      <c r="O1248" s="28">
        <v>3.6751045096784223E-2</v>
      </c>
      <c r="P1248" s="29">
        <v>535163.55092841736</v>
      </c>
      <c r="Q1248" s="28">
        <v>7.618714522707204E-2</v>
      </c>
      <c r="R1248" s="29">
        <v>363507.06605916773</v>
      </c>
      <c r="S1248" s="29">
        <v>394245.43385253451</v>
      </c>
      <c r="T1248" s="28">
        <v>-7.7967593671266988E-2</v>
      </c>
      <c r="U1248" s="29">
        <v>324435.60224223923</v>
      </c>
      <c r="V1248" s="28">
        <v>0.12042902673719473</v>
      </c>
      <c r="W1248" s="29">
        <v>304353.98980903201</v>
      </c>
      <c r="X1248" s="28">
        <v>0.19435617153319243</v>
      </c>
      <c r="Y1248" s="27">
        <v>1839569.1482714256</v>
      </c>
      <c r="Z1248" s="45">
        <v>7163.2779436554647</v>
      </c>
      <c r="AA1248" s="29">
        <v>360062.47849893651</v>
      </c>
      <c r="AB1248" s="29">
        <v>3444.5875602311976</v>
      </c>
      <c r="AC1248" s="30">
        <v>3.2064882143408893</v>
      </c>
      <c r="AD1248" s="30">
        <v>3.2088120932238269</v>
      </c>
      <c r="AE1248" s="28">
        <v>-7.2421781501167944E-4</v>
      </c>
      <c r="AF1248" s="30">
        <v>2.9116008814965189</v>
      </c>
      <c r="AG1248" s="28">
        <v>0.1012801358587317</v>
      </c>
      <c r="AH1248" s="30">
        <v>2.8615204643505492</v>
      </c>
      <c r="AI1248" s="28">
        <v>0.12055400416947008</v>
      </c>
      <c r="AJ1248" s="30">
        <v>5.0803205732305905</v>
      </c>
      <c r="AK1248" s="30">
        <v>5.0754084136404805</v>
      </c>
      <c r="AL1248" s="28">
        <v>9.6783533260265408E-4</v>
      </c>
      <c r="AM1248" s="30">
        <v>4.9854364133315103</v>
      </c>
      <c r="AN1248" s="28">
        <v>1.9032267595541143E-2</v>
      </c>
      <c r="AO1248" s="30">
        <v>5.0315800154847468</v>
      </c>
      <c r="AP1248" s="28">
        <v>9.6869288763855674E-3</v>
      </c>
    </row>
    <row r="1249" spans="1:42" s="2" customFormat="1" x14ac:dyDescent="0.25">
      <c r="A1249" s="83" t="s">
        <v>199</v>
      </c>
      <c r="B1249" s="83" t="s">
        <v>258</v>
      </c>
      <c r="C1249" s="26" t="s">
        <v>192</v>
      </c>
      <c r="D1249" s="27">
        <v>383383.97869459155</v>
      </c>
      <c r="E1249" s="27">
        <v>414137.58257363917</v>
      </c>
      <c r="F1249" s="28">
        <v>-7.4259389084976896E-2</v>
      </c>
      <c r="G1249" s="27">
        <v>312508.78669104161</v>
      </c>
      <c r="H1249" s="28">
        <v>0.22679423754449482</v>
      </c>
      <c r="I1249" s="27">
        <v>165355.05951254489</v>
      </c>
      <c r="J1249" s="28">
        <v>1.3185500330306228</v>
      </c>
      <c r="K1249" s="29">
        <v>118920.13655823792</v>
      </c>
      <c r="L1249" s="29">
        <v>135414.93959555496</v>
      </c>
      <c r="M1249" s="28">
        <v>-0.1218093298020308</v>
      </c>
      <c r="N1249" s="29">
        <v>105966.48873728632</v>
      </c>
      <c r="O1249" s="28">
        <v>0.12224287107470817</v>
      </c>
      <c r="P1249" s="29">
        <v>46076.39824175922</v>
      </c>
      <c r="Q1249" s="28">
        <v>1.5809338641070285</v>
      </c>
      <c r="R1249" s="29">
        <v>50070.595393947056</v>
      </c>
      <c r="S1249" s="29">
        <v>54737.963591224863</v>
      </c>
      <c r="T1249" s="28">
        <v>-8.5267479662433782E-2</v>
      </c>
      <c r="U1249" s="29">
        <v>42224.27879858567</v>
      </c>
      <c r="V1249" s="28">
        <v>0.18582476287609687</v>
      </c>
      <c r="W1249" s="29">
        <v>12605.450187762726</v>
      </c>
      <c r="X1249" s="28">
        <v>2.9721386105317529</v>
      </c>
      <c r="Y1249" s="27">
        <v>380018.3132395912</v>
      </c>
      <c r="Z1249" s="45">
        <v>3365.6654550003764</v>
      </c>
      <c r="AA1249" s="29">
        <v>49631.632581230355</v>
      </c>
      <c r="AB1249" s="29">
        <v>438.96281271670244</v>
      </c>
      <c r="AC1249" s="30">
        <v>3.2238777198749653</v>
      </c>
      <c r="AD1249" s="30">
        <v>3.0582857682508866</v>
      </c>
      <c r="AE1249" s="28">
        <v>5.414534944482479E-2</v>
      </c>
      <c r="AF1249" s="30">
        <v>2.9491284500878199</v>
      </c>
      <c r="AG1249" s="28">
        <v>9.3162869789196148E-2</v>
      </c>
      <c r="AH1249" s="30">
        <v>3.5887149565150462</v>
      </c>
      <c r="AI1249" s="28">
        <v>-0.10166236133570485</v>
      </c>
      <c r="AJ1249" s="30">
        <v>7.6568687805325784</v>
      </c>
      <c r="AK1249" s="30">
        <v>7.5658200525390074</v>
      </c>
      <c r="AL1249" s="28">
        <v>1.2034218017518937E-2</v>
      </c>
      <c r="AM1249" s="30">
        <v>7.4011633965790624</v>
      </c>
      <c r="AN1249" s="28">
        <v>3.454934991324568E-2</v>
      </c>
      <c r="AO1249" s="30">
        <v>13.117743281637836</v>
      </c>
      <c r="AP1249" s="28">
        <v>-0.41629679616839027</v>
      </c>
    </row>
    <row r="1250" spans="1:42" s="2" customFormat="1" x14ac:dyDescent="0.25">
      <c r="A1250" s="83" t="s">
        <v>199</v>
      </c>
      <c r="B1250" s="83" t="s">
        <v>258</v>
      </c>
      <c r="C1250" s="26" t="s">
        <v>224</v>
      </c>
      <c r="D1250" s="27">
        <v>182805.08680615187</v>
      </c>
      <c r="E1250" s="27">
        <v>206115.20429772019</v>
      </c>
      <c r="F1250" s="28">
        <v>-0.11309266374109089</v>
      </c>
      <c r="G1250" s="27">
        <v>156087.5461962829</v>
      </c>
      <c r="H1250" s="28">
        <v>0.17117022633100518</v>
      </c>
      <c r="I1250" s="27">
        <v>40408.908729965682</v>
      </c>
      <c r="J1250" s="28">
        <v>3.5238808112279134</v>
      </c>
      <c r="K1250" s="29">
        <v>76341.799437331443</v>
      </c>
      <c r="L1250" s="29">
        <v>86777.727735462948</v>
      </c>
      <c r="M1250" s="28">
        <v>-0.12026044666604833</v>
      </c>
      <c r="N1250" s="29">
        <v>68016.435973370419</v>
      </c>
      <c r="O1250" s="28">
        <v>0.12240223035532977</v>
      </c>
      <c r="P1250" s="29">
        <v>13579.331653278001</v>
      </c>
      <c r="Q1250" s="28">
        <v>4.6219114008385542</v>
      </c>
      <c r="R1250" s="29">
        <v>37719.315662003864</v>
      </c>
      <c r="S1250" s="29">
        <v>40644.316118888572</v>
      </c>
      <c r="T1250" s="28">
        <v>-7.1965793404637365E-2</v>
      </c>
      <c r="U1250" s="29">
        <v>31251.210019565744</v>
      </c>
      <c r="V1250" s="28">
        <v>0.20697136649712353</v>
      </c>
      <c r="W1250" s="29">
        <v>3860.8594972597225</v>
      </c>
      <c r="X1250" s="28">
        <v>8.7696680463962675</v>
      </c>
      <c r="Y1250" s="27">
        <v>182842.55425574764</v>
      </c>
      <c r="Z1250" s="45">
        <v>-37.467449595775136</v>
      </c>
      <c r="AA1250" s="29">
        <v>37699.924453361011</v>
      </c>
      <c r="AB1250" s="29">
        <v>19.391208642856689</v>
      </c>
      <c r="AC1250" s="30">
        <v>2.3945608847773565</v>
      </c>
      <c r="AD1250" s="30">
        <v>2.375208589536371</v>
      </c>
      <c r="AE1250" s="28">
        <v>8.1476192559420419E-3</v>
      </c>
      <c r="AF1250" s="30">
        <v>2.2948504131765124</v>
      </c>
      <c r="AG1250" s="28">
        <v>4.3449660608956962E-2</v>
      </c>
      <c r="AH1250" s="30">
        <v>2.9757656534009991</v>
      </c>
      <c r="AI1250" s="28">
        <v>-0.19531268127897919</v>
      </c>
      <c r="AJ1250" s="30">
        <v>4.8464582031189538</v>
      </c>
      <c r="AK1250" s="30">
        <v>5.0711938096046003</v>
      </c>
      <c r="AL1250" s="28">
        <v>-4.4316114690786994E-2</v>
      </c>
      <c r="AM1250" s="30">
        <v>4.9946080839288998</v>
      </c>
      <c r="AN1250" s="28">
        <v>-2.966196312512414E-2</v>
      </c>
      <c r="AO1250" s="30">
        <v>10.466298698164552</v>
      </c>
      <c r="AP1250" s="28">
        <v>-0.53694631283847605</v>
      </c>
    </row>
    <row r="1251" spans="1:42" s="2" customFormat="1" x14ac:dyDescent="0.25">
      <c r="A1251" s="83" t="s">
        <v>199</v>
      </c>
      <c r="B1251" s="83" t="s">
        <v>258</v>
      </c>
      <c r="C1251" s="26" t="s">
        <v>208</v>
      </c>
      <c r="D1251" s="27">
        <v>114.52686716318131</v>
      </c>
      <c r="E1251" s="27">
        <v>1052.2675969791412</v>
      </c>
      <c r="F1251" s="28">
        <v>-0.89116184182429825</v>
      </c>
      <c r="G1251" s="27">
        <v>853.90548630237583</v>
      </c>
      <c r="H1251" s="28">
        <v>-0.86587875473301934</v>
      </c>
      <c r="I1251" s="27">
        <v>536.14035310506824</v>
      </c>
      <c r="J1251" s="28">
        <v>-0.78638640702962104</v>
      </c>
      <c r="K1251" s="29">
        <v>15.693668473928415</v>
      </c>
      <c r="L1251" s="29">
        <v>144.13389405830856</v>
      </c>
      <c r="M1251" s="28">
        <v>-0.89111743232594798</v>
      </c>
      <c r="N1251" s="29">
        <v>121.03624512702606</v>
      </c>
      <c r="O1251" s="28">
        <v>-0.87033910001538717</v>
      </c>
      <c r="P1251" s="29">
        <v>73.473829567260594</v>
      </c>
      <c r="Q1251" s="28">
        <v>-0.78640464820794642</v>
      </c>
      <c r="R1251" s="29">
        <v>4.5828420598052748</v>
      </c>
      <c r="S1251" s="29">
        <v>42.101366561287143</v>
      </c>
      <c r="T1251" s="28">
        <v>-0.8911474274087039</v>
      </c>
      <c r="U1251" s="29">
        <v>35.357059979031973</v>
      </c>
      <c r="V1251" s="28">
        <v>-0.87038396115166061</v>
      </c>
      <c r="W1251" s="29">
        <v>21.451564680315279</v>
      </c>
      <c r="X1251" s="28">
        <v>-0.78636327335084077</v>
      </c>
      <c r="Y1251" s="27">
        <v>114.52686716318131</v>
      </c>
      <c r="Z1251" s="26"/>
      <c r="AA1251" s="29">
        <v>4.5828420598052748</v>
      </c>
      <c r="AB1251" s="26"/>
      <c r="AC1251" s="30">
        <v>7.2976479242850427</v>
      </c>
      <c r="AD1251" s="30">
        <v>7.3006256013138193</v>
      </c>
      <c r="AE1251" s="28">
        <v>-4.0786600921443526E-4</v>
      </c>
      <c r="AF1251" s="30">
        <v>7.0549568470685164</v>
      </c>
      <c r="AG1251" s="28">
        <v>3.4400079614571921E-2</v>
      </c>
      <c r="AH1251" s="30">
        <v>7.2970247537494428</v>
      </c>
      <c r="AI1251" s="28">
        <v>8.54006333580956E-5</v>
      </c>
      <c r="AJ1251" s="30">
        <v>24.990358748703542</v>
      </c>
      <c r="AK1251" s="30">
        <v>24.993668446542006</v>
      </c>
      <c r="AL1251" s="28">
        <v>-1.3242145087837413E-4</v>
      </c>
      <c r="AM1251" s="30">
        <v>24.150918849270074</v>
      </c>
      <c r="AN1251" s="28">
        <v>3.4758093663953472E-2</v>
      </c>
      <c r="AO1251" s="30">
        <v>24.993065125783097</v>
      </c>
      <c r="AP1251" s="28">
        <v>-1.082851209299289E-4</v>
      </c>
    </row>
    <row r="1252" spans="1:42" s="2" customFormat="1" x14ac:dyDescent="0.25">
      <c r="A1252" s="83" t="s">
        <v>199</v>
      </c>
      <c r="B1252" s="83" t="s">
        <v>258</v>
      </c>
      <c r="C1252" s="26" t="s">
        <v>223</v>
      </c>
      <c r="D1252" s="27">
        <v>1558588.8882477772</v>
      </c>
      <c r="E1252" s="27">
        <v>1654488.2162206005</v>
      </c>
      <c r="F1252" s="28">
        <v>-5.796313750235655E-2</v>
      </c>
      <c r="G1252" s="27">
        <v>1305283.4396764701</v>
      </c>
      <c r="H1252" s="28">
        <v>0.19406164276020529</v>
      </c>
      <c r="I1252" s="27">
        <v>1160980.607186011</v>
      </c>
      <c r="J1252" s="28">
        <v>0.34247624689054074</v>
      </c>
      <c r="K1252" s="29">
        <v>500233.52822624892</v>
      </c>
      <c r="L1252" s="29">
        <v>528757.9465153591</v>
      </c>
      <c r="M1252" s="28">
        <v>-5.3946079632642682E-2</v>
      </c>
      <c r="N1252" s="29">
        <v>458171.50926606928</v>
      </c>
      <c r="O1252" s="28">
        <v>9.1804091065281396E-2</v>
      </c>
      <c r="P1252" s="29">
        <v>415402.69181133813</v>
      </c>
      <c r="Q1252" s="28">
        <v>0.20421349713698556</v>
      </c>
      <c r="R1252" s="29">
        <v>320637.57376994577</v>
      </c>
      <c r="S1252" s="29">
        <v>338959.94251298805</v>
      </c>
      <c r="T1252" s="28">
        <v>-5.4054672676669524E-2</v>
      </c>
      <c r="U1252" s="29">
        <v>272893.06656347448</v>
      </c>
      <c r="V1252" s="28">
        <v>0.17495683495266082</v>
      </c>
      <c r="W1252" s="29">
        <v>242945.7936160932</v>
      </c>
      <c r="X1252" s="28">
        <v>0.31979059607272869</v>
      </c>
      <c r="Y1252" s="27">
        <v>1552807.6452975927</v>
      </c>
      <c r="Z1252" s="45">
        <v>5781.2429501846082</v>
      </c>
      <c r="AA1252" s="29">
        <v>318232.46662631864</v>
      </c>
      <c r="AB1252" s="29">
        <v>2405.1071436271577</v>
      </c>
      <c r="AC1252" s="30">
        <v>3.1157225581705679</v>
      </c>
      <c r="AD1252" s="30">
        <v>3.1290087026097142</v>
      </c>
      <c r="AE1252" s="28">
        <v>-4.2461193629999084E-3</v>
      </c>
      <c r="AF1252" s="30">
        <v>2.8488970031492427</v>
      </c>
      <c r="AG1252" s="28">
        <v>9.3659249431049807E-2</v>
      </c>
      <c r="AH1252" s="30">
        <v>2.794831690000914</v>
      </c>
      <c r="AI1252" s="28">
        <v>0.11481581138417279</v>
      </c>
      <c r="AJ1252" s="30">
        <v>4.8609053203666299</v>
      </c>
      <c r="AK1252" s="30">
        <v>4.8810729785783016</v>
      </c>
      <c r="AL1252" s="28">
        <v>-4.1318083749581312E-3</v>
      </c>
      <c r="AM1252" s="30">
        <v>4.7831315618011985</v>
      </c>
      <c r="AN1252" s="28">
        <v>1.6260008231122947E-2</v>
      </c>
      <c r="AO1252" s="30">
        <v>4.7787639781926456</v>
      </c>
      <c r="AP1252" s="28">
        <v>1.7188825928383802E-2</v>
      </c>
    </row>
    <row r="1253" spans="1:42" s="2" customFormat="1" x14ac:dyDescent="0.25">
      <c r="A1253" s="83" t="s">
        <v>199</v>
      </c>
      <c r="B1253" s="83" t="s">
        <v>258</v>
      </c>
      <c r="C1253" s="26" t="s">
        <v>207</v>
      </c>
      <c r="D1253" s="27">
        <v>25.034153091907502</v>
      </c>
      <c r="E1253" s="27">
        <v>374.95571763515471</v>
      </c>
      <c r="F1253" s="28">
        <v>-0.93323437431545808</v>
      </c>
      <c r="G1253" s="27">
        <v>5208.2786837720869</v>
      </c>
      <c r="H1253" s="28">
        <v>-0.99519339217198399</v>
      </c>
      <c r="I1253" s="27">
        <v>4333.6685102784631</v>
      </c>
      <c r="J1253" s="28">
        <v>-0.99422333456457679</v>
      </c>
      <c r="K1253" s="29">
        <v>4.4204170703887939</v>
      </c>
      <c r="L1253" s="29">
        <v>188.20311363167372</v>
      </c>
      <c r="M1253" s="28">
        <v>-0.97651251892123392</v>
      </c>
      <c r="N1253" s="29">
        <v>2172.9335383392499</v>
      </c>
      <c r="O1253" s="28">
        <v>-0.99796569154445136</v>
      </c>
      <c r="P1253" s="29">
        <v>1717.2463196734195</v>
      </c>
      <c r="Q1253" s="28">
        <v>-0.99742586895092056</v>
      </c>
      <c r="R1253" s="29">
        <v>3.5805156191312086</v>
      </c>
      <c r="S1253" s="29">
        <v>61.332562980871899</v>
      </c>
      <c r="T1253" s="28">
        <v>-0.9416212947068936</v>
      </c>
      <c r="U1253" s="29">
        <v>516.74732995442946</v>
      </c>
      <c r="V1253" s="28">
        <v>-0.99307105153412789</v>
      </c>
      <c r="W1253" s="29">
        <v>382.52994158284497</v>
      </c>
      <c r="X1253" s="28">
        <v>-0.99063990754732645</v>
      </c>
      <c r="Y1253" s="27">
        <v>25.034153091907502</v>
      </c>
      <c r="Z1253" s="26"/>
      <c r="AA1253" s="29">
        <v>3.5805156191312086</v>
      </c>
      <c r="AB1253" s="26"/>
      <c r="AC1253" s="30">
        <v>5.6633011530981268</v>
      </c>
      <c r="AD1253" s="30">
        <v>1.9922928499948653</v>
      </c>
      <c r="AE1253" s="28">
        <v>1.8426047672222094</v>
      </c>
      <c r="AF1253" s="30">
        <v>2.3968881661022725</v>
      </c>
      <c r="AG1253" s="28">
        <v>1.3627723784491663</v>
      </c>
      <c r="AH1253" s="30">
        <v>2.5236149646269888</v>
      </c>
      <c r="AI1253" s="28">
        <v>1.2441225117458479</v>
      </c>
      <c r="AJ1253" s="30">
        <v>6.9917731843275392</v>
      </c>
      <c r="AK1253" s="30">
        <v>6.1134852256556451</v>
      </c>
      <c r="AL1253" s="28">
        <v>0.14366403553019161</v>
      </c>
      <c r="AM1253" s="30">
        <v>10.078965834678606</v>
      </c>
      <c r="AN1253" s="28">
        <v>-0.30630053727625417</v>
      </c>
      <c r="AO1253" s="30">
        <v>11.328965498351494</v>
      </c>
      <c r="AP1253" s="28">
        <v>-0.38284098531812727</v>
      </c>
    </row>
    <row r="1254" spans="1:42" s="2" customFormat="1" x14ac:dyDescent="0.25">
      <c r="A1254" s="83" t="s">
        <v>199</v>
      </c>
      <c r="B1254" s="83" t="s">
        <v>258</v>
      </c>
      <c r="C1254" s="26" t="s">
        <v>209</v>
      </c>
      <c r="D1254" s="26"/>
      <c r="E1254" s="27">
        <v>178.24053629159928</v>
      </c>
      <c r="F1254" s="28">
        <v>-1</v>
      </c>
      <c r="G1254" s="27">
        <v>203.21062720060348</v>
      </c>
      <c r="H1254" s="28">
        <v>-1</v>
      </c>
      <c r="I1254" s="27">
        <v>258.80647492766377</v>
      </c>
      <c r="J1254" s="28">
        <v>-1</v>
      </c>
      <c r="K1254" s="26"/>
      <c r="L1254" s="29">
        <v>3.4200175101760517</v>
      </c>
      <c r="M1254" s="28">
        <v>-1</v>
      </c>
      <c r="N1254" s="29">
        <v>4.4380923682960258</v>
      </c>
      <c r="O1254" s="28">
        <v>-1</v>
      </c>
      <c r="P1254" s="29">
        <v>5.6530660887176296</v>
      </c>
      <c r="Q1254" s="28">
        <v>-1</v>
      </c>
      <c r="R1254" s="26"/>
      <c r="S1254" s="29">
        <v>3.1387174422441464</v>
      </c>
      <c r="T1254" s="28">
        <v>-1</v>
      </c>
      <c r="U1254" s="29">
        <v>4.0645110907892974</v>
      </c>
      <c r="V1254" s="28">
        <v>-1</v>
      </c>
      <c r="W1254" s="29">
        <v>5.1770219689256933</v>
      </c>
      <c r="X1254" s="28">
        <v>-1</v>
      </c>
      <c r="Y1254" s="26"/>
      <c r="Z1254" s="26"/>
      <c r="AA1254" s="26"/>
      <c r="AB1254" s="26"/>
      <c r="AC1254" s="26"/>
      <c r="AD1254" s="30">
        <v>52.116849039882261</v>
      </c>
      <c r="AE1254" s="28">
        <v>-1</v>
      </c>
      <c r="AF1254" s="30">
        <v>45.787831873951006</v>
      </c>
      <c r="AG1254" s="28">
        <v>-1</v>
      </c>
      <c r="AH1254" s="30">
        <v>45.781611406275417</v>
      </c>
      <c r="AI1254" s="28">
        <v>-1</v>
      </c>
      <c r="AJ1254" s="26"/>
      <c r="AK1254" s="30">
        <v>56.787697386407416</v>
      </c>
      <c r="AL1254" s="28">
        <v>-1</v>
      </c>
      <c r="AM1254" s="30">
        <v>49.996327396203881</v>
      </c>
      <c r="AN1254" s="28">
        <v>-1</v>
      </c>
      <c r="AO1254" s="30">
        <v>49.99138046566371</v>
      </c>
      <c r="AP1254" s="28">
        <v>-1</v>
      </c>
    </row>
    <row r="1255" spans="1:42" s="2" customFormat="1" x14ac:dyDescent="0.25">
      <c r="A1255" s="83" t="s">
        <v>199</v>
      </c>
      <c r="B1255" s="83" t="s">
        <v>258</v>
      </c>
      <c r="C1255" s="26" t="s">
        <v>206</v>
      </c>
      <c r="D1255" s="27">
        <v>21342.17813052416</v>
      </c>
      <c r="E1255" s="27">
        <v>19430.114414572716</v>
      </c>
      <c r="F1255" s="28">
        <v>9.8407228859001675E-2</v>
      </c>
      <c r="G1255" s="27">
        <v>10795.478909437656</v>
      </c>
      <c r="H1255" s="28">
        <v>0.9769551966672213</v>
      </c>
      <c r="I1255" s="27">
        <v>9436.6326425671577</v>
      </c>
      <c r="J1255" s="28">
        <v>1.2616307043948038</v>
      </c>
      <c r="K1255" s="29">
        <v>5767.0036243117602</v>
      </c>
      <c r="L1255" s="29">
        <v>5656.7412022690387</v>
      </c>
      <c r="M1255" s="28">
        <v>1.9492216118795199E-2</v>
      </c>
      <c r="N1255" s="29">
        <v>3304.0700770159601</v>
      </c>
      <c r="O1255" s="28">
        <v>0.74542412536243041</v>
      </c>
      <c r="P1255" s="29">
        <v>2841.2533953856882</v>
      </c>
      <c r="Q1255" s="28">
        <v>1.0297392811488091</v>
      </c>
      <c r="R1255" s="29">
        <v>1297.0034769508895</v>
      </c>
      <c r="S1255" s="29">
        <v>1323.9455403485044</v>
      </c>
      <c r="T1255" s="28">
        <v>-2.0349827524267273E-2</v>
      </c>
      <c r="U1255" s="29">
        <v>753.65909997195536</v>
      </c>
      <c r="V1255" s="28">
        <v>0.7209418382915469</v>
      </c>
      <c r="W1255" s="29">
        <v>707.57004555976368</v>
      </c>
      <c r="X1255" s="28">
        <v>0.83303898333460524</v>
      </c>
      <c r="Y1255" s="27">
        <v>21342.122734270968</v>
      </c>
      <c r="Z1255" s="45">
        <v>5.5396253192593579E-2</v>
      </c>
      <c r="AA1255" s="29">
        <v>1296.9565203084103</v>
      </c>
      <c r="AB1255" s="29">
        <v>4.6956642479164423E-2</v>
      </c>
      <c r="AC1255" s="30">
        <v>3.7007395037091131</v>
      </c>
      <c r="AD1255" s="30">
        <v>3.4348600580805932</v>
      </c>
      <c r="AE1255" s="28">
        <v>7.7406194468689307E-2</v>
      </c>
      <c r="AF1255" s="30">
        <v>3.2673274651570017</v>
      </c>
      <c r="AG1255" s="28">
        <v>0.13265032145508718</v>
      </c>
      <c r="AH1255" s="30">
        <v>3.3212921655958723</v>
      </c>
      <c r="AI1255" s="28">
        <v>0.11424690126445539</v>
      </c>
      <c r="AJ1255" s="30">
        <v>16.454989142124152</v>
      </c>
      <c r="AK1255" s="30">
        <v>14.675916661540393</v>
      </c>
      <c r="AL1255" s="28">
        <v>0.12122394270921311</v>
      </c>
      <c r="AM1255" s="30">
        <v>14.324087521585515</v>
      </c>
      <c r="AN1255" s="28">
        <v>0.1487635158140091</v>
      </c>
      <c r="AO1255" s="30">
        <v>13.336676279309945</v>
      </c>
      <c r="AP1255" s="28">
        <v>0.23381484243205702</v>
      </c>
    </row>
    <row r="1256" spans="1:42" s="2" customFormat="1" x14ac:dyDescent="0.25">
      <c r="A1256" s="83" t="s">
        <v>199</v>
      </c>
      <c r="B1256" s="83" t="s">
        <v>258</v>
      </c>
      <c r="C1256" s="26" t="s">
        <v>211</v>
      </c>
      <c r="D1256" s="27">
        <v>54.491262078285217</v>
      </c>
      <c r="E1256" s="27">
        <v>344.23256047964094</v>
      </c>
      <c r="F1256" s="28">
        <v>-0.84170218528323093</v>
      </c>
      <c r="G1256" s="27">
        <v>600.43319348812099</v>
      </c>
      <c r="H1256" s="28">
        <v>-0.90924675272909727</v>
      </c>
      <c r="I1256" s="27">
        <v>1280.2694268083571</v>
      </c>
      <c r="J1256" s="28">
        <v>-0.95743766043517187</v>
      </c>
      <c r="K1256" s="29">
        <v>3.7849370834389848</v>
      </c>
      <c r="L1256" s="29">
        <v>8.439969586397126</v>
      </c>
      <c r="M1256" s="28">
        <v>-0.55154612292214344</v>
      </c>
      <c r="N1256" s="29">
        <v>41.560255977017206</v>
      </c>
      <c r="O1256" s="28">
        <v>-0.9089289275424085</v>
      </c>
      <c r="P1256" s="29">
        <v>56.805244085667027</v>
      </c>
      <c r="Q1256" s="28">
        <v>-0.93336993539309532</v>
      </c>
      <c r="R1256" s="29">
        <v>1.0898252336674012</v>
      </c>
      <c r="S1256" s="29">
        <v>6.886132141879834</v>
      </c>
      <c r="T1256" s="28">
        <v>-0.84173622997453956</v>
      </c>
      <c r="U1256" s="29">
        <v>12.008962946792767</v>
      </c>
      <c r="V1256" s="28">
        <v>-0.90924901354962873</v>
      </c>
      <c r="W1256" s="29">
        <v>25.607792507491791</v>
      </c>
      <c r="X1256" s="28">
        <v>-0.95744165634938805</v>
      </c>
      <c r="Y1256" s="27">
        <v>54.491262078285217</v>
      </c>
      <c r="Z1256" s="26"/>
      <c r="AA1256" s="29">
        <v>1.0898252336674012</v>
      </c>
      <c r="AB1256" s="26"/>
      <c r="AC1256" s="30">
        <v>14.396873944539809</v>
      </c>
      <c r="AD1256" s="30">
        <v>40.785995370699879</v>
      </c>
      <c r="AE1256" s="28">
        <v>-0.64701427993388305</v>
      </c>
      <c r="AF1256" s="30">
        <v>14.447292957487079</v>
      </c>
      <c r="AG1256" s="28">
        <v>-3.489858833459928E-3</v>
      </c>
      <c r="AH1256" s="30">
        <v>22.537873877939941</v>
      </c>
      <c r="AI1256" s="28">
        <v>-0.36121419338354438</v>
      </c>
      <c r="AJ1256" s="30">
        <v>50.000000362365583</v>
      </c>
      <c r="AK1256" s="30">
        <v>49.989246994855002</v>
      </c>
      <c r="AL1256" s="28">
        <v>2.1511361256728017E-4</v>
      </c>
      <c r="AM1256" s="30">
        <v>49.998754775780085</v>
      </c>
      <c r="AN1256" s="28">
        <v>2.4912352139234159E-5</v>
      </c>
      <c r="AO1256" s="30">
        <v>49.995306172283406</v>
      </c>
      <c r="AP1256" s="28">
        <v>9.38926159587918E-5</v>
      </c>
    </row>
    <row r="1257" spans="1:42" s="2" customFormat="1" x14ac:dyDescent="0.25">
      <c r="A1257" s="83" t="s">
        <v>199</v>
      </c>
      <c r="B1257" s="83" t="s">
        <v>258</v>
      </c>
      <c r="C1257" s="26" t="s">
        <v>204</v>
      </c>
      <c r="D1257" s="27">
        <v>288143.537967304</v>
      </c>
      <c r="E1257" s="27">
        <v>346468.37579389452</v>
      </c>
      <c r="F1257" s="28">
        <v>-0.16834101436515098</v>
      </c>
      <c r="G1257" s="27">
        <v>312169.62552312756</v>
      </c>
      <c r="H1257" s="28">
        <v>-7.6964847286346727E-2</v>
      </c>
      <c r="I1257" s="27">
        <v>370400.84557016252</v>
      </c>
      <c r="J1257" s="28">
        <v>-0.22207645740181517</v>
      </c>
      <c r="K1257" s="29">
        <v>75702.605876987422</v>
      </c>
      <c r="L1257" s="29">
        <v>94823.782137432077</v>
      </c>
      <c r="M1257" s="28">
        <v>-0.20164958441260583</v>
      </c>
      <c r="N1257" s="29">
        <v>97348.677404657108</v>
      </c>
      <c r="O1257" s="28">
        <v>-0.22235609260197459</v>
      </c>
      <c r="P1257" s="29">
        <v>119760.85911707926</v>
      </c>
      <c r="Q1257" s="28">
        <v>-0.36788524702398895</v>
      </c>
      <c r="R1257" s="29">
        <v>42869.492289221853</v>
      </c>
      <c r="S1257" s="29">
        <v>55285.491339546323</v>
      </c>
      <c r="T1257" s="28">
        <v>-0.22457969983606113</v>
      </c>
      <c r="U1257" s="29">
        <v>51542.5356787645</v>
      </c>
      <c r="V1257" s="28">
        <v>-0.16826962964330713</v>
      </c>
      <c r="W1257" s="29">
        <v>61408.196192939002</v>
      </c>
      <c r="X1257" s="28">
        <v>-0.30189298909660556</v>
      </c>
      <c r="Y1257" s="27">
        <v>286761.50297383312</v>
      </c>
      <c r="Z1257" s="45">
        <v>1382.0349934708565</v>
      </c>
      <c r="AA1257" s="29">
        <v>41830.011872617812</v>
      </c>
      <c r="AB1257" s="29">
        <v>1039.4804166040417</v>
      </c>
      <c r="AC1257" s="30">
        <v>3.8062565301321518</v>
      </c>
      <c r="AD1257" s="30">
        <v>3.6538130834281994</v>
      </c>
      <c r="AE1257" s="28">
        <v>4.1721741978361392E-2</v>
      </c>
      <c r="AF1257" s="30">
        <v>3.2067166585685274</v>
      </c>
      <c r="AG1257" s="28">
        <v>0.18696378115029905</v>
      </c>
      <c r="AH1257" s="30">
        <v>3.0928372449971775</v>
      </c>
      <c r="AI1257" s="28">
        <v>0.23066822746297644</v>
      </c>
      <c r="AJ1257" s="30">
        <v>6.7214124212930875</v>
      </c>
      <c r="AK1257" s="30">
        <v>6.2668951183954089</v>
      </c>
      <c r="AL1257" s="28">
        <v>7.2526712879479982E-2</v>
      </c>
      <c r="AM1257" s="30">
        <v>6.056543812060478</v>
      </c>
      <c r="AN1257" s="28">
        <v>0.10977690079755513</v>
      </c>
      <c r="AO1257" s="30">
        <v>6.0317818879811504</v>
      </c>
      <c r="AP1257" s="28">
        <v>0.11433280349312461</v>
      </c>
    </row>
    <row r="1258" spans="1:42" s="2" customFormat="1" x14ac:dyDescent="0.25">
      <c r="A1258" s="83" t="s">
        <v>199</v>
      </c>
      <c r="B1258" s="83" t="s">
        <v>258</v>
      </c>
      <c r="C1258" s="26" t="s">
        <v>227</v>
      </c>
      <c r="D1258" s="27">
        <v>2658168.8296319772</v>
      </c>
      <c r="E1258" s="27">
        <v>2964626.3986440669</v>
      </c>
      <c r="F1258" s="28">
        <v>-0.1033713958535397</v>
      </c>
      <c r="G1258" s="27">
        <v>2675291.6230694195</v>
      </c>
      <c r="H1258" s="28">
        <v>-6.4003465228949239E-3</v>
      </c>
      <c r="I1258" s="27">
        <v>2808916.8171657035</v>
      </c>
      <c r="J1258" s="28">
        <v>-5.3667658156511845E-2</v>
      </c>
      <c r="K1258" s="29">
        <v>1011043.1653276085</v>
      </c>
      <c r="L1258" s="29">
        <v>1155756.9403924621</v>
      </c>
      <c r="M1258" s="28">
        <v>-0.1252112533416524</v>
      </c>
      <c r="N1258" s="29">
        <v>1074091.800992369</v>
      </c>
      <c r="O1258" s="28">
        <v>-5.8699485096626695E-2</v>
      </c>
      <c r="P1258" s="29">
        <v>1147694.9048601349</v>
      </c>
      <c r="Q1258" s="28">
        <v>-0.11906625964256562</v>
      </c>
      <c r="R1258" s="29">
        <v>634617.1097463395</v>
      </c>
      <c r="S1258" s="29">
        <v>748551.91022616311</v>
      </c>
      <c r="T1258" s="28">
        <v>-0.15220694640322274</v>
      </c>
      <c r="U1258" s="29">
        <v>671268.08486492967</v>
      </c>
      <c r="V1258" s="28">
        <v>-5.4599609224628871E-2</v>
      </c>
      <c r="W1258" s="29">
        <v>713352.84219418396</v>
      </c>
      <c r="X1258" s="28">
        <v>-0.1103741764113019</v>
      </c>
      <c r="Y1258" s="27">
        <v>2632674.906596649</v>
      </c>
      <c r="Z1258" s="45">
        <v>25493.923035328273</v>
      </c>
      <c r="AA1258" s="29">
        <v>622019.72967627202</v>
      </c>
      <c r="AB1258" s="29">
        <v>12597.380070067469</v>
      </c>
      <c r="AC1258" s="30">
        <v>2.6291348587185697</v>
      </c>
      <c r="AD1258" s="30">
        <v>2.56509504293988</v>
      </c>
      <c r="AE1258" s="28">
        <v>2.4965864697665558E-2</v>
      </c>
      <c r="AF1258" s="30">
        <v>2.4907476442867162</v>
      </c>
      <c r="AG1258" s="28">
        <v>5.556051202107383E-2</v>
      </c>
      <c r="AH1258" s="30">
        <v>2.4474420904639418</v>
      </c>
      <c r="AI1258" s="28">
        <v>7.4237821177695715E-2</v>
      </c>
      <c r="AJ1258" s="30">
        <v>4.1886182846448374</v>
      </c>
      <c r="AK1258" s="30">
        <v>3.9604820429198448</v>
      </c>
      <c r="AL1258" s="28">
        <v>5.760315013492659E-2</v>
      </c>
      <c r="AM1258" s="30">
        <v>3.9854294929092791</v>
      </c>
      <c r="AN1258" s="28">
        <v>5.0982909645513476E-2</v>
      </c>
      <c r="AO1258" s="30">
        <v>3.9376261662122594</v>
      </c>
      <c r="AP1258" s="28">
        <v>6.374198764379306E-2</v>
      </c>
    </row>
    <row r="1259" spans="1:42" s="2" customFormat="1" x14ac:dyDescent="0.25">
      <c r="A1259" s="83" t="s">
        <v>199</v>
      </c>
      <c r="B1259" s="83" t="s">
        <v>258</v>
      </c>
      <c r="C1259" s="26" t="s">
        <v>205</v>
      </c>
      <c r="D1259" s="27">
        <v>178520.42969940661</v>
      </c>
      <c r="E1259" s="27">
        <v>185970.9725136304</v>
      </c>
      <c r="F1259" s="28">
        <v>-4.0062934088693443E-2</v>
      </c>
      <c r="G1259" s="27">
        <v>138055.06949648343</v>
      </c>
      <c r="H1259" s="28">
        <v>0.29311028092274388</v>
      </c>
      <c r="I1259" s="27">
        <v>108343.66757946371</v>
      </c>
      <c r="J1259" s="28">
        <v>0.64772370815739988</v>
      </c>
      <c r="K1259" s="29">
        <v>36706.481370130517</v>
      </c>
      <c r="L1259" s="29">
        <v>42526.022594305497</v>
      </c>
      <c r="M1259" s="28">
        <v>-0.13684659107889985</v>
      </c>
      <c r="N1259" s="29">
        <v>32188.689061518831</v>
      </c>
      <c r="O1259" s="28">
        <v>0.14035341109969743</v>
      </c>
      <c r="P1259" s="29">
        <v>27675.61598365337</v>
      </c>
      <c r="Q1259" s="28">
        <v>0.32631126952372941</v>
      </c>
      <c r="R1259" s="29">
        <v>11009.49011451942</v>
      </c>
      <c r="S1259" s="29">
        <v>12607.069004147619</v>
      </c>
      <c r="T1259" s="28">
        <v>-0.12672088088854033</v>
      </c>
      <c r="U1259" s="29">
        <v>9601.4067322472656</v>
      </c>
      <c r="V1259" s="28">
        <v>0.14665386245360987</v>
      </c>
      <c r="W1259" s="29">
        <v>7546.9345013888151</v>
      </c>
      <c r="X1259" s="28">
        <v>0.45880292355703001</v>
      </c>
      <c r="Y1259" s="27">
        <v>175117.35219106366</v>
      </c>
      <c r="Z1259" s="45">
        <v>3403.0775083429589</v>
      </c>
      <c r="AA1259" s="29">
        <v>10589.965467088054</v>
      </c>
      <c r="AB1259" s="29">
        <v>419.52464743136665</v>
      </c>
      <c r="AC1259" s="30">
        <v>4.8634579789681389</v>
      </c>
      <c r="AD1259" s="30">
        <v>4.3731099493544709</v>
      </c>
      <c r="AE1259" s="28">
        <v>0.11212799021576163</v>
      </c>
      <c r="AF1259" s="30">
        <v>4.2889310972756114</v>
      </c>
      <c r="AG1259" s="28">
        <v>0.13395572665121036</v>
      </c>
      <c r="AH1259" s="30">
        <v>3.9147698697458804</v>
      </c>
      <c r="AI1259" s="28">
        <v>0.24233560101550511</v>
      </c>
      <c r="AJ1259" s="30">
        <v>16.215140559867724</v>
      </c>
      <c r="AK1259" s="30">
        <v>14.7513250266535</v>
      </c>
      <c r="AL1259" s="28">
        <v>9.923281675166952E-2</v>
      </c>
      <c r="AM1259" s="30">
        <v>14.378629439039589</v>
      </c>
      <c r="AN1259" s="28">
        <v>0.1277250469952165</v>
      </c>
      <c r="AO1259" s="30">
        <v>14.355983553259394</v>
      </c>
      <c r="AP1259" s="28">
        <v>0.12950397997538979</v>
      </c>
    </row>
    <row r="1260" spans="1:42" s="2" customFormat="1" x14ac:dyDescent="0.25">
      <c r="A1260" s="83" t="s">
        <v>199</v>
      </c>
      <c r="B1260" s="83" t="s">
        <v>258</v>
      </c>
      <c r="C1260" s="26" t="s">
        <v>210</v>
      </c>
      <c r="D1260" s="27">
        <v>522.23177617549902</v>
      </c>
      <c r="E1260" s="27">
        <v>671.59493633031843</v>
      </c>
      <c r="F1260" s="28">
        <v>-0.22240066455974047</v>
      </c>
      <c r="G1260" s="27">
        <v>704.86409807443624</v>
      </c>
      <c r="H1260" s="28">
        <v>-0.25910288578728347</v>
      </c>
      <c r="I1260" s="27">
        <v>756.96579542875293</v>
      </c>
      <c r="J1260" s="28">
        <v>-0.31009858129758455</v>
      </c>
      <c r="K1260" s="29">
        <v>80.953103836446559</v>
      </c>
      <c r="L1260" s="29">
        <v>110.25106873089705</v>
      </c>
      <c r="M1260" s="28">
        <v>-0.26573860218953099</v>
      </c>
      <c r="N1260" s="29">
        <v>117.32549356952234</v>
      </c>
      <c r="O1260" s="28">
        <v>-0.31001267181137382</v>
      </c>
      <c r="P1260" s="29">
        <v>127.01875002710102</v>
      </c>
      <c r="Q1260" s="28">
        <v>-0.36266807995532774</v>
      </c>
      <c r="R1260" s="29">
        <v>35.532957560254758</v>
      </c>
      <c r="S1260" s="29">
        <v>49.17414871386147</v>
      </c>
      <c r="T1260" s="28">
        <v>-0.27740574082905195</v>
      </c>
      <c r="U1260" s="29">
        <v>49.825082829662023</v>
      </c>
      <c r="V1260" s="28">
        <v>-0.28684599117011067</v>
      </c>
      <c r="W1260" s="29">
        <v>55.319822814845402</v>
      </c>
      <c r="X1260" s="28">
        <v>-0.35768128399139992</v>
      </c>
      <c r="Y1260" s="27">
        <v>522.23177617549902</v>
      </c>
      <c r="Z1260" s="26"/>
      <c r="AA1260" s="29">
        <v>35.532957560254758</v>
      </c>
      <c r="AB1260" s="26"/>
      <c r="AC1260" s="30">
        <v>6.4510408054345758</v>
      </c>
      <c r="AD1260" s="30">
        <v>6.0915049990994685</v>
      </c>
      <c r="AE1260" s="28">
        <v>5.9022492206484096E-2</v>
      </c>
      <c r="AF1260" s="30">
        <v>6.0077658881252631</v>
      </c>
      <c r="AG1260" s="28">
        <v>7.3783653618306619E-2</v>
      </c>
      <c r="AH1260" s="30">
        <v>5.9594807480568415</v>
      </c>
      <c r="AI1260" s="28">
        <v>8.2483705906427035E-2</v>
      </c>
      <c r="AJ1260" s="30">
        <v>14.697109726651046</v>
      </c>
      <c r="AK1260" s="30">
        <v>13.657479669617659</v>
      </c>
      <c r="AL1260" s="28">
        <v>7.6121662428401127E-2</v>
      </c>
      <c r="AM1260" s="30">
        <v>14.146772228842424</v>
      </c>
      <c r="AN1260" s="28">
        <v>3.8901983357489435E-2</v>
      </c>
      <c r="AO1260" s="30">
        <v>13.683445768839604</v>
      </c>
      <c r="AP1260" s="28">
        <v>7.4079583091547815E-2</v>
      </c>
    </row>
    <row r="1261" spans="1:42" s="2" customFormat="1" x14ac:dyDescent="0.25">
      <c r="A1261" s="83" t="s">
        <v>199</v>
      </c>
      <c r="B1261" s="83" t="s">
        <v>259</v>
      </c>
      <c r="C1261" s="26" t="s">
        <v>221</v>
      </c>
      <c r="D1261" s="27">
        <v>401742.91326274152</v>
      </c>
      <c r="E1261" s="27">
        <v>409171.23244181392</v>
      </c>
      <c r="F1261" s="28">
        <v>-1.8154548976335321E-2</v>
      </c>
      <c r="G1261" s="27">
        <v>382079.62165569188</v>
      </c>
      <c r="H1261" s="28">
        <v>5.1463858558698707E-2</v>
      </c>
      <c r="I1261" s="27">
        <v>363765.91110887169</v>
      </c>
      <c r="J1261" s="28">
        <v>0.10439956299946884</v>
      </c>
      <c r="K1261" s="29">
        <v>143338.54589443686</v>
      </c>
      <c r="L1261" s="29">
        <v>142212.83351175295</v>
      </c>
      <c r="M1261" s="28">
        <v>7.915687739889354E-3</v>
      </c>
      <c r="N1261" s="29">
        <v>142952.21956438856</v>
      </c>
      <c r="O1261" s="28">
        <v>2.7024857062417618E-3</v>
      </c>
      <c r="P1261" s="29">
        <v>142880.48528861895</v>
      </c>
      <c r="Q1261" s="28">
        <v>3.2059004061515285E-3</v>
      </c>
      <c r="R1261" s="29">
        <v>93217.679497188961</v>
      </c>
      <c r="S1261" s="29">
        <v>94665.461582362768</v>
      </c>
      <c r="T1261" s="28">
        <v>-1.5293667415482659E-2</v>
      </c>
      <c r="U1261" s="29">
        <v>88587.580672844546</v>
      </c>
      <c r="V1261" s="28">
        <v>5.2265777992554621E-2</v>
      </c>
      <c r="W1261" s="29">
        <v>89875.914311796994</v>
      </c>
      <c r="X1261" s="28">
        <v>3.7181988199850018E-2</v>
      </c>
      <c r="Y1261" s="26"/>
      <c r="Z1261" s="26"/>
      <c r="AA1261" s="26"/>
      <c r="AB1261" s="26"/>
      <c r="AC1261" s="30">
        <v>2.8027556074038116</v>
      </c>
      <c r="AD1261" s="30">
        <v>2.8771751630136717</v>
      </c>
      <c r="AE1261" s="28">
        <v>-2.5865493546075945E-2</v>
      </c>
      <c r="AF1261" s="30">
        <v>2.6727785187245416</v>
      </c>
      <c r="AG1261" s="28">
        <v>4.8629951104701113E-2</v>
      </c>
      <c r="AH1261" s="30">
        <v>2.5459453778734278</v>
      </c>
      <c r="AI1261" s="28">
        <v>0.10087028251363811</v>
      </c>
      <c r="AJ1261" s="30">
        <v>4.3097287491999445</v>
      </c>
      <c r="AK1261" s="30">
        <v>4.3222863502949114</v>
      </c>
      <c r="AL1261" s="28">
        <v>-2.9053144741578796E-3</v>
      </c>
      <c r="AM1261" s="30">
        <v>4.3130156479463917</v>
      </c>
      <c r="AN1261" s="28">
        <v>-7.6208829615821011E-4</v>
      </c>
      <c r="AO1261" s="30">
        <v>4.0474237607964367</v>
      </c>
      <c r="AP1261" s="28">
        <v>6.4807888648628284E-2</v>
      </c>
    </row>
    <row r="1262" spans="1:42" s="2" customFormat="1" x14ac:dyDescent="0.25">
      <c r="A1262" s="83" t="s">
        <v>199</v>
      </c>
      <c r="B1262" s="83" t="s">
        <v>259</v>
      </c>
      <c r="C1262" s="26" t="s">
        <v>167</v>
      </c>
      <c r="D1262" s="27">
        <v>209248.17119896173</v>
      </c>
      <c r="E1262" s="27">
        <v>203276.45175943375</v>
      </c>
      <c r="F1262" s="28">
        <v>2.9377330171992448E-2</v>
      </c>
      <c r="G1262" s="27">
        <v>188667.99486136556</v>
      </c>
      <c r="H1262" s="28">
        <v>0.10908143881382011</v>
      </c>
      <c r="I1262" s="27">
        <v>209375.32487740516</v>
      </c>
      <c r="J1262" s="28">
        <v>-6.0730020845522386E-4</v>
      </c>
      <c r="K1262" s="29">
        <v>79758.214122363948</v>
      </c>
      <c r="L1262" s="29">
        <v>74906.636393981025</v>
      </c>
      <c r="M1262" s="28">
        <v>6.4768329776088596E-2</v>
      </c>
      <c r="N1262" s="29">
        <v>74182.34273554098</v>
      </c>
      <c r="O1262" s="28">
        <v>7.516440140884835E-2</v>
      </c>
      <c r="P1262" s="29">
        <v>87152.626127453055</v>
      </c>
      <c r="Q1262" s="28">
        <v>-8.484439693504392E-2</v>
      </c>
      <c r="R1262" s="29">
        <v>53347.507693273423</v>
      </c>
      <c r="S1262" s="29">
        <v>53163.662880552271</v>
      </c>
      <c r="T1262" s="28">
        <v>3.4580915377146501E-3</v>
      </c>
      <c r="U1262" s="29">
        <v>49832.992163853836</v>
      </c>
      <c r="V1262" s="28">
        <v>7.0525878074181272E-2</v>
      </c>
      <c r="W1262" s="29">
        <v>58686.614959834216</v>
      </c>
      <c r="X1262" s="28">
        <v>-9.0976575667465892E-2</v>
      </c>
      <c r="Y1262" s="26"/>
      <c r="Z1262" s="26"/>
      <c r="AA1262" s="26"/>
      <c r="AB1262" s="26"/>
      <c r="AC1262" s="30">
        <v>2.6235313002111118</v>
      </c>
      <c r="AD1262" s="30">
        <v>2.7137308727931031</v>
      </c>
      <c r="AE1262" s="28">
        <v>-3.3238215877005345E-2</v>
      </c>
      <c r="AF1262" s="30">
        <v>2.5433005740188652</v>
      </c>
      <c r="AG1262" s="28">
        <v>3.1545908105335668E-2</v>
      </c>
      <c r="AH1262" s="30">
        <v>2.4023983462209406</v>
      </c>
      <c r="AI1262" s="28">
        <v>9.2046747508805649E-2</v>
      </c>
      <c r="AJ1262" s="30">
        <v>3.9223607671056353</v>
      </c>
      <c r="AK1262" s="30">
        <v>3.8235975616682731</v>
      </c>
      <c r="AL1262" s="28">
        <v>2.5829916418889758E-2</v>
      </c>
      <c r="AM1262" s="30">
        <v>3.7860057497854833</v>
      </c>
      <c r="AN1262" s="28">
        <v>3.6015533607649149E-2</v>
      </c>
      <c r="AO1262" s="30">
        <v>3.5676844715051974</v>
      </c>
      <c r="AP1262" s="28">
        <v>9.9413582796687411E-2</v>
      </c>
    </row>
    <row r="1263" spans="1:42" s="2" customFormat="1" x14ac:dyDescent="0.25">
      <c r="A1263" s="83" t="s">
        <v>199</v>
      </c>
      <c r="B1263" s="83" t="s">
        <v>259</v>
      </c>
      <c r="C1263" s="26" t="s">
        <v>168</v>
      </c>
      <c r="D1263" s="27">
        <v>176335.53911347507</v>
      </c>
      <c r="E1263" s="27">
        <v>178909.37073956369</v>
      </c>
      <c r="F1263" s="28">
        <v>-1.4386231506203873E-2</v>
      </c>
      <c r="G1263" s="27">
        <v>152655.06695608021</v>
      </c>
      <c r="H1263" s="28">
        <v>0.15512404946380115</v>
      </c>
      <c r="I1263" s="27">
        <v>128894.98512262822</v>
      </c>
      <c r="J1263" s="28">
        <v>0.36805585528182355</v>
      </c>
      <c r="K1263" s="29">
        <v>59615.243915380997</v>
      </c>
      <c r="L1263" s="29">
        <v>60493.418354954498</v>
      </c>
      <c r="M1263" s="28">
        <v>-1.4516859246086507E-2</v>
      </c>
      <c r="N1263" s="29">
        <v>53862.2294529063</v>
      </c>
      <c r="O1263" s="28">
        <v>0.10680980941393758</v>
      </c>
      <c r="P1263" s="29">
        <v>48748.727438958311</v>
      </c>
      <c r="Q1263" s="28">
        <v>0.22290872084875266</v>
      </c>
      <c r="R1263" s="29">
        <v>38350.828729576373</v>
      </c>
      <c r="S1263" s="29">
        <v>39291.207070983604</v>
      </c>
      <c r="T1263" s="28">
        <v>-2.3933556933192233E-2</v>
      </c>
      <c r="U1263" s="29">
        <v>32416.59782685469</v>
      </c>
      <c r="V1263" s="28">
        <v>0.18306149628711571</v>
      </c>
      <c r="W1263" s="29">
        <v>28864.175083224822</v>
      </c>
      <c r="X1263" s="28">
        <v>0.32866533060440623</v>
      </c>
      <c r="Y1263" s="26"/>
      <c r="Z1263" s="26"/>
      <c r="AA1263" s="26"/>
      <c r="AB1263" s="26"/>
      <c r="AC1263" s="30">
        <v>2.9578934435589841</v>
      </c>
      <c r="AD1263" s="30">
        <v>2.957501420894836</v>
      </c>
      <c r="AE1263" s="28">
        <v>1.3255197829438386E-4</v>
      </c>
      <c r="AF1263" s="30">
        <v>2.8341765371883105</v>
      </c>
      <c r="AG1263" s="28">
        <v>4.365179964879988E-2</v>
      </c>
      <c r="AH1263" s="30">
        <v>2.6440687151070073</v>
      </c>
      <c r="AI1263" s="28">
        <v>0.11869008042753387</v>
      </c>
      <c r="AJ1263" s="30">
        <v>4.597959026045352</v>
      </c>
      <c r="AK1263" s="30">
        <v>4.5534200671500251</v>
      </c>
      <c r="AL1263" s="28">
        <v>9.7814298348282442E-3</v>
      </c>
      <c r="AM1263" s="30">
        <v>4.7091637367823056</v>
      </c>
      <c r="AN1263" s="28">
        <v>-2.3614534756639816E-2</v>
      </c>
      <c r="AO1263" s="30">
        <v>4.4655696811352472</v>
      </c>
      <c r="AP1263" s="28">
        <v>2.9646686618592516E-2</v>
      </c>
    </row>
    <row r="1264" spans="1:42" s="2" customFormat="1" x14ac:dyDescent="0.25">
      <c r="A1264" s="83" t="s">
        <v>199</v>
      </c>
      <c r="B1264" s="83" t="s">
        <v>259</v>
      </c>
      <c r="C1264" s="26" t="s">
        <v>192</v>
      </c>
      <c r="D1264" s="27">
        <v>16159.202950304747</v>
      </c>
      <c r="E1264" s="27">
        <v>26985.409942816495</v>
      </c>
      <c r="F1264" s="28">
        <v>-0.40118741999669638</v>
      </c>
      <c r="G1264" s="27">
        <v>40756.559838246103</v>
      </c>
      <c r="H1264" s="28">
        <v>-0.6035189668991422</v>
      </c>
      <c r="I1264" s="27">
        <v>25495.60110883832</v>
      </c>
      <c r="J1264" s="28">
        <v>-0.36619643203066166</v>
      </c>
      <c r="K1264" s="29">
        <v>3965.0878566919</v>
      </c>
      <c r="L1264" s="29">
        <v>6812.7787628174019</v>
      </c>
      <c r="M1264" s="28">
        <v>-0.41799257032498277</v>
      </c>
      <c r="N1264" s="29">
        <v>14907.647375941277</v>
      </c>
      <c r="O1264" s="28">
        <v>-0.73402323272745496</v>
      </c>
      <c r="P1264" s="29">
        <v>6979.1317222075559</v>
      </c>
      <c r="Q1264" s="28">
        <v>-0.43186516396086722</v>
      </c>
      <c r="R1264" s="29">
        <v>1519.343074339135</v>
      </c>
      <c r="S1264" s="29">
        <v>2210.5916308268856</v>
      </c>
      <c r="T1264" s="28">
        <v>-0.31269844092786364</v>
      </c>
      <c r="U1264" s="29">
        <v>6337.99068213601</v>
      </c>
      <c r="V1264" s="28">
        <v>-0.76028000820173325</v>
      </c>
      <c r="W1264" s="29">
        <v>2325.1242687379449</v>
      </c>
      <c r="X1264" s="28">
        <v>-0.34655403379200039</v>
      </c>
      <c r="Y1264" s="26"/>
      <c r="Z1264" s="26"/>
      <c r="AA1264" s="26"/>
      <c r="AB1264" s="26"/>
      <c r="AC1264" s="30">
        <v>4.075370719221965</v>
      </c>
      <c r="AD1264" s="30">
        <v>3.9609990111665931</v>
      </c>
      <c r="AE1264" s="28">
        <v>2.88744601381981E-2</v>
      </c>
      <c r="AF1264" s="30">
        <v>2.7339364026024069</v>
      </c>
      <c r="AG1264" s="28">
        <v>0.49066039551712326</v>
      </c>
      <c r="AH1264" s="30">
        <v>3.6531193454497308</v>
      </c>
      <c r="AI1264" s="28">
        <v>0.11558652588182863</v>
      </c>
      <c r="AJ1264" s="30">
        <v>10.635651172684272</v>
      </c>
      <c r="AK1264" s="30">
        <v>12.20732475709339</v>
      </c>
      <c r="AL1264" s="28">
        <v>-0.12874840439514451</v>
      </c>
      <c r="AM1264" s="30">
        <v>6.4305174750604799</v>
      </c>
      <c r="AN1264" s="28">
        <v>0.65393395071743299</v>
      </c>
      <c r="AO1264" s="30">
        <v>10.965263857779561</v>
      </c>
      <c r="AP1264" s="28">
        <v>-3.0059713051176464E-2</v>
      </c>
    </row>
    <row r="1265" spans="1:42" s="2" customFormat="1" x14ac:dyDescent="0.25">
      <c r="A1265" s="83" t="s">
        <v>199</v>
      </c>
      <c r="B1265" s="83" t="s">
        <v>259</v>
      </c>
      <c r="C1265" s="26" t="s">
        <v>224</v>
      </c>
      <c r="D1265" s="27">
        <v>4354.7615747785567</v>
      </c>
      <c r="E1265" s="27">
        <v>12876.646331654787</v>
      </c>
      <c r="F1265" s="28">
        <v>-0.66180933586152757</v>
      </c>
      <c r="G1265" s="27">
        <v>29070.315330661535</v>
      </c>
      <c r="H1265" s="28">
        <v>-0.85019902518272894</v>
      </c>
      <c r="I1265" s="27">
        <v>11926.633755512237</v>
      </c>
      <c r="J1265" s="28">
        <v>-0.6348708559306705</v>
      </c>
      <c r="K1265" s="29">
        <v>1440.1670333412487</v>
      </c>
      <c r="L1265" s="29">
        <v>3713.4176441786353</v>
      </c>
      <c r="M1265" s="28">
        <v>-0.6121720820713672</v>
      </c>
      <c r="N1265" s="29">
        <v>12203.485237717628</v>
      </c>
      <c r="O1265" s="28">
        <v>-0.88198723518015265</v>
      </c>
      <c r="P1265" s="29">
        <v>3659.2444321392672</v>
      </c>
      <c r="Q1265" s="28">
        <v>-0.6064304913079287</v>
      </c>
      <c r="R1265" s="29">
        <v>784.63581729267037</v>
      </c>
      <c r="S1265" s="29">
        <v>1301.0558880594062</v>
      </c>
      <c r="T1265" s="28">
        <v>-0.39692381818970418</v>
      </c>
      <c r="U1265" s="29">
        <v>5532.2541331797838</v>
      </c>
      <c r="V1265" s="28">
        <v>-0.85817068442557543</v>
      </c>
      <c r="W1265" s="29">
        <v>1403.9532626523132</v>
      </c>
      <c r="X1265" s="28">
        <v>-0.44112397601444647</v>
      </c>
      <c r="Y1265" s="26"/>
      <c r="Z1265" s="26"/>
      <c r="AA1265" s="26"/>
      <c r="AB1265" s="26"/>
      <c r="AC1265" s="30">
        <v>3.0237892369160297</v>
      </c>
      <c r="AD1265" s="30">
        <v>3.4675998138375173</v>
      </c>
      <c r="AE1265" s="28">
        <v>-0.1279878304152785</v>
      </c>
      <c r="AF1265" s="30">
        <v>2.3821322158700333</v>
      </c>
      <c r="AG1265" s="28">
        <v>0.26936247147459114</v>
      </c>
      <c r="AH1265" s="30">
        <v>3.25931595352314</v>
      </c>
      <c r="AI1265" s="28">
        <v>-7.2262621962905713E-2</v>
      </c>
      <c r="AJ1265" s="30">
        <v>5.550041788564215</v>
      </c>
      <c r="AK1265" s="30">
        <v>9.897073945732636</v>
      </c>
      <c r="AL1265" s="28">
        <v>-0.43922397478324887</v>
      </c>
      <c r="AM1265" s="30">
        <v>5.2546963011536016</v>
      </c>
      <c r="AN1265" s="28">
        <v>5.62060051588089E-2</v>
      </c>
      <c r="AO1265" s="30">
        <v>8.4950361759056996</v>
      </c>
      <c r="AP1265" s="28">
        <v>-0.34667237741662749</v>
      </c>
    </row>
    <row r="1266" spans="1:42" s="2" customFormat="1" x14ac:dyDescent="0.25">
      <c r="A1266" s="83" t="s">
        <v>199</v>
      </c>
      <c r="B1266" s="83" t="s">
        <v>259</v>
      </c>
      <c r="C1266" s="26" t="s">
        <v>223</v>
      </c>
      <c r="D1266" s="27">
        <v>142265.46980336189</v>
      </c>
      <c r="E1266" s="27">
        <v>148830.20364147425</v>
      </c>
      <c r="F1266" s="28">
        <v>-4.4108881648287773E-2</v>
      </c>
      <c r="G1266" s="27">
        <v>121718.4246135366</v>
      </c>
      <c r="H1266" s="28">
        <v>0.16880801123628911</v>
      </c>
      <c r="I1266" s="27">
        <v>97836.705557408335</v>
      </c>
      <c r="J1266" s="28">
        <v>0.45411140934098376</v>
      </c>
      <c r="K1266" s="29">
        <v>47390.353447819085</v>
      </c>
      <c r="L1266" s="29">
        <v>51253.754723872262</v>
      </c>
      <c r="M1266" s="28">
        <v>-7.5377917127576521E-2</v>
      </c>
      <c r="N1266" s="29">
        <v>42101.309607921292</v>
      </c>
      <c r="O1266" s="28">
        <v>0.12562658713359046</v>
      </c>
      <c r="P1266" s="29">
        <v>37409.198142761656</v>
      </c>
      <c r="Q1266" s="28">
        <v>0.26681019109169796</v>
      </c>
      <c r="R1266" s="29">
        <v>32434.472537342543</v>
      </c>
      <c r="S1266" s="29">
        <v>34822.900200681288</v>
      </c>
      <c r="T1266" s="28">
        <v>-6.8587844480914817E-2</v>
      </c>
      <c r="U1266" s="29">
        <v>26614.799644650324</v>
      </c>
      <c r="V1266" s="28">
        <v>0.21866303599478704</v>
      </c>
      <c r="W1266" s="29">
        <v>22979.953217187554</v>
      </c>
      <c r="X1266" s="28">
        <v>0.41142465481973239</v>
      </c>
      <c r="Y1266" s="26"/>
      <c r="Z1266" s="26"/>
      <c r="AA1266" s="26"/>
      <c r="AB1266" s="26"/>
      <c r="AC1266" s="30">
        <v>3.0019921661907119</v>
      </c>
      <c r="AD1266" s="30">
        <v>2.903791233311424</v>
      </c>
      <c r="AE1266" s="28">
        <v>3.381817940379328E-2</v>
      </c>
      <c r="AF1266" s="30">
        <v>2.8910840481464612</v>
      </c>
      <c r="AG1266" s="28">
        <v>3.836212168074335E-2</v>
      </c>
      <c r="AH1266" s="30">
        <v>2.6153114852673971</v>
      </c>
      <c r="AI1266" s="28">
        <v>0.14785262983073674</v>
      </c>
      <c r="AJ1266" s="30">
        <v>4.3862427434134599</v>
      </c>
      <c r="AK1266" s="30">
        <v>4.2739175308138888</v>
      </c>
      <c r="AL1266" s="28">
        <v>2.6281558263521475E-2</v>
      </c>
      <c r="AM1266" s="30">
        <v>4.5733361227087981</v>
      </c>
      <c r="AN1266" s="28">
        <v>-4.090960608959622E-2</v>
      </c>
      <c r="AO1266" s="30">
        <v>4.2574806237739704</v>
      </c>
      <c r="AP1266" s="28">
        <v>3.0243735912848502E-2</v>
      </c>
    </row>
    <row r="1267" spans="1:42" s="2" customFormat="1" x14ac:dyDescent="0.25">
      <c r="A1267" s="83" t="s">
        <v>199</v>
      </c>
      <c r="B1267" s="83" t="s">
        <v>259</v>
      </c>
      <c r="C1267" s="26" t="s">
        <v>207</v>
      </c>
      <c r="D1267" s="27">
        <v>504.31561947226521</v>
      </c>
      <c r="E1267" s="27">
        <v>421.18425263524057</v>
      </c>
      <c r="F1267" s="28">
        <v>0.19737529671846288</v>
      </c>
      <c r="G1267" s="27">
        <v>209.76305328369139</v>
      </c>
      <c r="H1267" s="28">
        <v>1.404215668953912</v>
      </c>
      <c r="I1267" s="27">
        <v>199.85739998459815</v>
      </c>
      <c r="J1267" s="28">
        <v>1.5233772655459838</v>
      </c>
      <c r="K1267" s="29">
        <v>103.88402998447418</v>
      </c>
      <c r="L1267" s="29">
        <v>118.28630697727203</v>
      </c>
      <c r="M1267" s="28">
        <v>-0.12175777028498454</v>
      </c>
      <c r="N1267" s="29">
        <v>64.410189628601074</v>
      </c>
      <c r="O1267" s="28">
        <v>0.61285086386929244</v>
      </c>
      <c r="P1267" s="29">
        <v>71.912149906158447</v>
      </c>
      <c r="Q1267" s="28">
        <v>0.4445963598646035</v>
      </c>
      <c r="R1267" s="29">
        <v>22.729825760602949</v>
      </c>
      <c r="S1267" s="29">
        <v>25.881043966627125</v>
      </c>
      <c r="T1267" s="28">
        <v>-0.12175777028498473</v>
      </c>
      <c r="U1267" s="29">
        <v>14.092949490737915</v>
      </c>
      <c r="V1267" s="28">
        <v>0.61285086386929233</v>
      </c>
      <c r="W1267" s="29">
        <v>15.734378399467467</v>
      </c>
      <c r="X1267" s="28">
        <v>0.44459635986460355</v>
      </c>
      <c r="Y1267" s="26"/>
      <c r="Z1267" s="26"/>
      <c r="AA1267" s="26"/>
      <c r="AB1267" s="26"/>
      <c r="AC1267" s="30">
        <v>4.854601997512388</v>
      </c>
      <c r="AD1267" s="30">
        <v>3.5607185937098236</v>
      </c>
      <c r="AE1267" s="28">
        <v>0.36337704588289288</v>
      </c>
      <c r="AF1267" s="30">
        <v>3.2566749840858562</v>
      </c>
      <c r="AG1267" s="28">
        <v>0.49066210820391937</v>
      </c>
      <c r="AH1267" s="30">
        <v>2.7791882212588761</v>
      </c>
      <c r="AI1267" s="28">
        <v>0.74676977988681215</v>
      </c>
      <c r="AJ1267" s="30">
        <v>22.187394869800681</v>
      </c>
      <c r="AK1267" s="30">
        <v>16.273850976735936</v>
      </c>
      <c r="AL1267" s="28">
        <v>0.36337704588289343</v>
      </c>
      <c r="AM1267" s="30">
        <v>14.884254954688558</v>
      </c>
      <c r="AN1267" s="28">
        <v>0.49066210820391953</v>
      </c>
      <c r="AO1267" s="30">
        <v>12.701957135552451</v>
      </c>
      <c r="AP1267" s="28">
        <v>0.74676977988681237</v>
      </c>
    </row>
    <row r="1268" spans="1:42" s="2" customFormat="1" x14ac:dyDescent="0.25">
      <c r="A1268" s="83" t="s">
        <v>199</v>
      </c>
      <c r="B1268" s="83" t="s">
        <v>259</v>
      </c>
      <c r="C1268" s="26" t="s">
        <v>206</v>
      </c>
      <c r="D1268" s="27">
        <v>409.76016003727915</v>
      </c>
      <c r="E1268" s="27">
        <v>561.67315377473835</v>
      </c>
      <c r="F1268" s="28">
        <v>-0.27046511430450992</v>
      </c>
      <c r="G1268" s="27">
        <v>219.37694583058357</v>
      </c>
      <c r="H1268" s="28">
        <v>0.86783601387960463</v>
      </c>
      <c r="I1268" s="27">
        <v>133.46413287043572</v>
      </c>
      <c r="J1268" s="28">
        <v>2.0701893551810362</v>
      </c>
      <c r="K1268" s="29">
        <v>130.38840270042419</v>
      </c>
      <c r="L1268" s="29">
        <v>168.20976948738098</v>
      </c>
      <c r="M1268" s="28">
        <v>-0.22484643372508831</v>
      </c>
      <c r="N1268" s="29">
        <v>70.850287318229675</v>
      </c>
      <c r="O1268" s="28">
        <v>0.84033696454573792</v>
      </c>
      <c r="P1268" s="29">
        <v>48.302240252494812</v>
      </c>
      <c r="Q1268" s="28">
        <v>1.699427645981485</v>
      </c>
      <c r="R1268" s="29">
        <v>24.447825506329536</v>
      </c>
      <c r="S1268" s="29">
        <v>31.539331778883934</v>
      </c>
      <c r="T1268" s="28">
        <v>-0.22484643372508831</v>
      </c>
      <c r="U1268" s="29">
        <v>13.284428872168064</v>
      </c>
      <c r="V1268" s="28">
        <v>0.84033696454573792</v>
      </c>
      <c r="W1268" s="29">
        <v>9.0566700473427773</v>
      </c>
      <c r="X1268" s="28">
        <v>1.699427645981485</v>
      </c>
      <c r="Y1268" s="26"/>
      <c r="Z1268" s="26"/>
      <c r="AA1268" s="26"/>
      <c r="AB1268" s="26"/>
      <c r="AC1268" s="30">
        <v>3.142612008053582</v>
      </c>
      <c r="AD1268" s="30">
        <v>3.3391232595255107</v>
      </c>
      <c r="AE1268" s="28">
        <v>-5.8851152293148037E-2</v>
      </c>
      <c r="AF1268" s="30">
        <v>3.0963451826981965</v>
      </c>
      <c r="AG1268" s="28">
        <v>1.4942399062583838E-2</v>
      </c>
      <c r="AH1268" s="30">
        <v>2.7631044061883299</v>
      </c>
      <c r="AI1268" s="28">
        <v>0.13734826704893804</v>
      </c>
      <c r="AJ1268" s="30">
        <v>16.760597376285769</v>
      </c>
      <c r="AK1268" s="30">
        <v>17.808657384136055</v>
      </c>
      <c r="AL1268" s="28">
        <v>-5.8851152293147982E-2</v>
      </c>
      <c r="AM1268" s="30">
        <v>16.51384097439038</v>
      </c>
      <c r="AN1268" s="28">
        <v>1.4942399062583838E-2</v>
      </c>
      <c r="AO1268" s="30">
        <v>14.736556833004427</v>
      </c>
      <c r="AP1268" s="28">
        <v>0.13734826704893793</v>
      </c>
    </row>
    <row r="1269" spans="1:42" s="2" customFormat="1" x14ac:dyDescent="0.25">
      <c r="A1269" s="83" t="s">
        <v>199</v>
      </c>
      <c r="B1269" s="83" t="s">
        <v>259</v>
      </c>
      <c r="C1269" s="26" t="s">
        <v>204</v>
      </c>
      <c r="D1269" s="27">
        <v>34070.069310113191</v>
      </c>
      <c r="E1269" s="27">
        <v>30079.167098089456</v>
      </c>
      <c r="F1269" s="28">
        <v>0.13267994419557003</v>
      </c>
      <c r="G1269" s="27">
        <v>30936.642342543601</v>
      </c>
      <c r="H1269" s="28">
        <v>0.10128529569805801</v>
      </c>
      <c r="I1269" s="27">
        <v>31058.27956521988</v>
      </c>
      <c r="J1269" s="28">
        <v>9.6972201520975923E-2</v>
      </c>
      <c r="K1269" s="29">
        <v>12224.890467561918</v>
      </c>
      <c r="L1269" s="29">
        <v>9239.6636310822341</v>
      </c>
      <c r="M1269" s="28">
        <v>0.32308825901815069</v>
      </c>
      <c r="N1269" s="29">
        <v>11760.919844985008</v>
      </c>
      <c r="O1269" s="28">
        <v>3.9450198512725347E-2</v>
      </c>
      <c r="P1269" s="29">
        <v>11339.529296196662</v>
      </c>
      <c r="Q1269" s="28">
        <v>7.8077418227775128E-2</v>
      </c>
      <c r="R1269" s="29">
        <v>5916.3561922338331</v>
      </c>
      <c r="S1269" s="29">
        <v>4468.3068703023155</v>
      </c>
      <c r="T1269" s="28">
        <v>0.32407114461087716</v>
      </c>
      <c r="U1269" s="29">
        <v>5801.7981822043657</v>
      </c>
      <c r="V1269" s="28">
        <v>1.9745259388864435E-2</v>
      </c>
      <c r="W1269" s="29">
        <v>5884.2218660372664</v>
      </c>
      <c r="X1269" s="28">
        <v>5.4611003677547554E-3</v>
      </c>
      <c r="Y1269" s="26"/>
      <c r="Z1269" s="26"/>
      <c r="AA1269" s="26"/>
      <c r="AB1269" s="26"/>
      <c r="AC1269" s="30">
        <v>2.7869427051732094</v>
      </c>
      <c r="AD1269" s="30">
        <v>3.2554396241117609</v>
      </c>
      <c r="AE1269" s="28">
        <v>-0.14391202818463567</v>
      </c>
      <c r="AF1269" s="30">
        <v>2.6304611161630644</v>
      </c>
      <c r="AG1269" s="28">
        <v>5.9488273006064289E-2</v>
      </c>
      <c r="AH1269" s="30">
        <v>2.7389390471116815</v>
      </c>
      <c r="AI1269" s="28">
        <v>1.7526369603642584E-2</v>
      </c>
      <c r="AJ1269" s="30">
        <v>5.7586237547420867</v>
      </c>
      <c r="AK1269" s="30">
        <v>6.7316699526624877</v>
      </c>
      <c r="AL1269" s="28">
        <v>-0.14454752011951286</v>
      </c>
      <c r="AM1269" s="30">
        <v>5.3322506869395054</v>
      </c>
      <c r="AN1269" s="28">
        <v>7.9961182028990829E-2</v>
      </c>
      <c r="AO1269" s="30">
        <v>5.2782305413198332</v>
      </c>
      <c r="AP1269" s="28">
        <v>9.1014064213673043E-2</v>
      </c>
    </row>
    <row r="1270" spans="1:42" s="2" customFormat="1" x14ac:dyDescent="0.25">
      <c r="A1270" s="83" t="s">
        <v>199</v>
      </c>
      <c r="B1270" s="83" t="s">
        <v>259</v>
      </c>
      <c r="C1270" s="26" t="s">
        <v>227</v>
      </c>
      <c r="D1270" s="27">
        <v>209248.17119896173</v>
      </c>
      <c r="E1270" s="27">
        <v>203276.45175943375</v>
      </c>
      <c r="F1270" s="28">
        <v>2.9377330171992448E-2</v>
      </c>
      <c r="G1270" s="27">
        <v>188667.99486136556</v>
      </c>
      <c r="H1270" s="28">
        <v>0.10908143881382011</v>
      </c>
      <c r="I1270" s="27">
        <v>209375.32487740516</v>
      </c>
      <c r="J1270" s="28">
        <v>-6.0730020845522386E-4</v>
      </c>
      <c r="K1270" s="29">
        <v>79758.214122363948</v>
      </c>
      <c r="L1270" s="29">
        <v>74906.636393981025</v>
      </c>
      <c r="M1270" s="28">
        <v>6.4768329776088596E-2</v>
      </c>
      <c r="N1270" s="29">
        <v>74182.34273554098</v>
      </c>
      <c r="O1270" s="28">
        <v>7.516440140884835E-2</v>
      </c>
      <c r="P1270" s="29">
        <v>87152.626127453055</v>
      </c>
      <c r="Q1270" s="28">
        <v>-8.484439693504392E-2</v>
      </c>
      <c r="R1270" s="29">
        <v>53347.507693273423</v>
      </c>
      <c r="S1270" s="29">
        <v>53163.662880552271</v>
      </c>
      <c r="T1270" s="28">
        <v>3.4580915377146501E-3</v>
      </c>
      <c r="U1270" s="29">
        <v>49832.992163853836</v>
      </c>
      <c r="V1270" s="28">
        <v>7.0525878074181272E-2</v>
      </c>
      <c r="W1270" s="29">
        <v>58686.614959834216</v>
      </c>
      <c r="X1270" s="28">
        <v>-9.0976575667465892E-2</v>
      </c>
      <c r="Y1270" s="26"/>
      <c r="Z1270" s="26"/>
      <c r="AA1270" s="26"/>
      <c r="AB1270" s="26"/>
      <c r="AC1270" s="30">
        <v>2.6235313002111118</v>
      </c>
      <c r="AD1270" s="30">
        <v>2.7137308727931031</v>
      </c>
      <c r="AE1270" s="28">
        <v>-3.3238215877005345E-2</v>
      </c>
      <c r="AF1270" s="30">
        <v>2.5433005740188652</v>
      </c>
      <c r="AG1270" s="28">
        <v>3.1545908105335668E-2</v>
      </c>
      <c r="AH1270" s="30">
        <v>2.4023983462209406</v>
      </c>
      <c r="AI1270" s="28">
        <v>9.2046747508805649E-2</v>
      </c>
      <c r="AJ1270" s="30">
        <v>3.9223607671056353</v>
      </c>
      <c r="AK1270" s="30">
        <v>3.8235975616682731</v>
      </c>
      <c r="AL1270" s="28">
        <v>2.5829916418889758E-2</v>
      </c>
      <c r="AM1270" s="30">
        <v>3.7860057497854833</v>
      </c>
      <c r="AN1270" s="28">
        <v>3.6015533607649149E-2</v>
      </c>
      <c r="AO1270" s="30">
        <v>3.5676844715051974</v>
      </c>
      <c r="AP1270" s="28">
        <v>9.9413582796687411E-2</v>
      </c>
    </row>
    <row r="1271" spans="1:42" s="2" customFormat="1" x14ac:dyDescent="0.25">
      <c r="A1271" s="83" t="s">
        <v>199</v>
      </c>
      <c r="B1271" s="83" t="s">
        <v>259</v>
      </c>
      <c r="C1271" s="26" t="s">
        <v>205</v>
      </c>
      <c r="D1271" s="27">
        <v>10887.191567965747</v>
      </c>
      <c r="E1271" s="27">
        <v>13125.906204751729</v>
      </c>
      <c r="F1271" s="28">
        <v>-0.17055695826742551</v>
      </c>
      <c r="G1271" s="27">
        <v>11257.104508470296</v>
      </c>
      <c r="H1271" s="28">
        <v>-3.2860398535539251E-2</v>
      </c>
      <c r="I1271" s="27">
        <v>13233.428260948658</v>
      </c>
      <c r="J1271" s="28">
        <v>-0.17729621128536785</v>
      </c>
      <c r="K1271" s="29">
        <v>2290.1583658348213</v>
      </c>
      <c r="L1271" s="29">
        <v>2812.8650421741136</v>
      </c>
      <c r="M1271" s="28">
        <v>-0.18582714367813499</v>
      </c>
      <c r="N1271" s="29">
        <v>2568.9016612768173</v>
      </c>
      <c r="O1271" s="28">
        <v>-0.10850679870067609</v>
      </c>
      <c r="P1271" s="29">
        <v>3199.3317368926346</v>
      </c>
      <c r="Q1271" s="28">
        <v>-0.28417602356573751</v>
      </c>
      <c r="R1271" s="29">
        <v>687.31800391627667</v>
      </c>
      <c r="S1271" s="29">
        <v>852.11536702196838</v>
      </c>
      <c r="T1271" s="28">
        <v>-0.19339794760612863</v>
      </c>
      <c r="U1271" s="29">
        <v>778.35917059332132</v>
      </c>
      <c r="V1271" s="28">
        <v>-0.11696549628579121</v>
      </c>
      <c r="W1271" s="29">
        <v>896.23212034275161</v>
      </c>
      <c r="X1271" s="28">
        <v>-0.23310268811452398</v>
      </c>
      <c r="Y1271" s="26"/>
      <c r="Z1271" s="26"/>
      <c r="AA1271" s="26"/>
      <c r="AB1271" s="26"/>
      <c r="AC1271" s="30">
        <v>4.7539033677250035</v>
      </c>
      <c r="AD1271" s="30">
        <v>4.6663832099838256</v>
      </c>
      <c r="AE1271" s="28">
        <v>1.8755458735992086E-2</v>
      </c>
      <c r="AF1271" s="30">
        <v>4.3820690679436884</v>
      </c>
      <c r="AG1271" s="28">
        <v>8.4853591765909911E-2</v>
      </c>
      <c r="AH1271" s="30">
        <v>4.136310126377106</v>
      </c>
      <c r="AI1271" s="28">
        <v>0.14931018769833695</v>
      </c>
      <c r="AJ1271" s="30">
        <v>15.840108226369018</v>
      </c>
      <c r="AK1271" s="30">
        <v>15.403907396512578</v>
      </c>
      <c r="AL1271" s="28">
        <v>2.8317544284588211E-2</v>
      </c>
      <c r="AM1271" s="30">
        <v>14.462609208919993</v>
      </c>
      <c r="AN1271" s="28">
        <v>9.5245539553086733E-2</v>
      </c>
      <c r="AO1271" s="30">
        <v>14.765625958471245</v>
      </c>
      <c r="AP1271" s="28">
        <v>7.2769164742475925E-2</v>
      </c>
    </row>
    <row r="1272" spans="1:42" s="2" customFormat="1" x14ac:dyDescent="0.25">
      <c r="A1272" s="83" t="s">
        <v>199</v>
      </c>
      <c r="B1272" s="83" t="s">
        <v>259</v>
      </c>
      <c r="C1272" s="26" t="s">
        <v>210</v>
      </c>
      <c r="D1272" s="27">
        <v>3.1740280508995058</v>
      </c>
      <c r="E1272" s="26"/>
      <c r="F1272" s="26"/>
      <c r="G1272" s="26"/>
      <c r="H1272" s="26"/>
      <c r="I1272" s="27">
        <v>2.2175595223903657</v>
      </c>
      <c r="J1272" s="28">
        <v>0.43131583114311967</v>
      </c>
      <c r="K1272" s="29">
        <v>0.49002483093178562</v>
      </c>
      <c r="L1272" s="26"/>
      <c r="M1272" s="26"/>
      <c r="N1272" s="26"/>
      <c r="O1272" s="26"/>
      <c r="P1272" s="29">
        <v>0.34116301700127138</v>
      </c>
      <c r="Q1272" s="28">
        <v>0.43633631581455817</v>
      </c>
      <c r="R1272" s="29">
        <v>0.2116018632555634</v>
      </c>
      <c r="S1272" s="26"/>
      <c r="T1272" s="26"/>
      <c r="U1272" s="26"/>
      <c r="V1272" s="26"/>
      <c r="W1272" s="29">
        <v>0.14783729607005114</v>
      </c>
      <c r="X1272" s="28">
        <v>0.43131583761717407</v>
      </c>
      <c r="Y1272" s="26"/>
      <c r="Z1272" s="26"/>
      <c r="AA1272" s="26"/>
      <c r="AB1272" s="26"/>
      <c r="AC1272" s="30">
        <v>6.4772800285733876</v>
      </c>
      <c r="AD1272" s="26"/>
      <c r="AE1272" s="26"/>
      <c r="AF1272" s="26"/>
      <c r="AG1272" s="26"/>
      <c r="AH1272" s="30">
        <v>6.4999997417132169</v>
      </c>
      <c r="AI1272" s="28">
        <v>-3.4953406219430201E-3</v>
      </c>
      <c r="AJ1272" s="30">
        <v>15.000000482349508</v>
      </c>
      <c r="AK1272" s="26"/>
      <c r="AL1272" s="26"/>
      <c r="AM1272" s="26"/>
      <c r="AN1272" s="26"/>
      <c r="AO1272" s="30">
        <v>15.000000550196742</v>
      </c>
      <c r="AP1272" s="28">
        <v>-4.523148741364306E-9</v>
      </c>
    </row>
    <row r="1273" spans="1:42" s="2" customFormat="1" x14ac:dyDescent="0.25">
      <c r="A1273" s="83" t="s">
        <v>199</v>
      </c>
      <c r="B1273" s="83" t="s">
        <v>260</v>
      </c>
      <c r="C1273" s="26" t="s">
        <v>221</v>
      </c>
      <c r="D1273" s="27">
        <v>1935280.9826497519</v>
      </c>
      <c r="E1273" s="27">
        <v>2058528.8964223135</v>
      </c>
      <c r="F1273" s="28">
        <v>-5.9871840510358765E-2</v>
      </c>
      <c r="G1273" s="27">
        <v>1841328.9753975892</v>
      </c>
      <c r="H1273" s="28">
        <v>5.1024020426266407E-2</v>
      </c>
      <c r="I1273" s="27">
        <v>1784559.5869440723</v>
      </c>
      <c r="J1273" s="28">
        <v>8.4458595167325859E-2</v>
      </c>
      <c r="K1273" s="29">
        <v>699188.63792167045</v>
      </c>
      <c r="L1273" s="29">
        <v>772926.71442229231</v>
      </c>
      <c r="M1273" s="28">
        <v>-9.5401122932768367E-2</v>
      </c>
      <c r="N1273" s="29">
        <v>693167.29376116116</v>
      </c>
      <c r="O1273" s="28">
        <v>8.6867112956775187E-3</v>
      </c>
      <c r="P1273" s="29">
        <v>663782.66428626888</v>
      </c>
      <c r="Q1273" s="28">
        <v>5.3339708221322391E-2</v>
      </c>
      <c r="R1273" s="29">
        <v>514143.03428736195</v>
      </c>
      <c r="S1273" s="29">
        <v>560674.82076698088</v>
      </c>
      <c r="T1273" s="28">
        <v>-8.2992466856216751E-2</v>
      </c>
      <c r="U1273" s="29">
        <v>501518.73463247844</v>
      </c>
      <c r="V1273" s="28">
        <v>2.517213970906752E-2</v>
      </c>
      <c r="W1273" s="29">
        <v>492043.60406768811</v>
      </c>
      <c r="X1273" s="28">
        <v>4.4913560580768626E-2</v>
      </c>
      <c r="Y1273" s="27">
        <v>1840464.7755049106</v>
      </c>
      <c r="Z1273" s="45">
        <v>94816.207144841232</v>
      </c>
      <c r="AA1273" s="29">
        <v>461264.68180829071</v>
      </c>
      <c r="AB1273" s="29">
        <v>52878.352479071254</v>
      </c>
      <c r="AC1273" s="30">
        <v>2.7678953542528246</v>
      </c>
      <c r="AD1273" s="30">
        <v>2.663291173679923</v>
      </c>
      <c r="AE1273" s="28">
        <v>3.9276284022812254E-2</v>
      </c>
      <c r="AF1273" s="30">
        <v>2.6563991001457152</v>
      </c>
      <c r="AG1273" s="28">
        <v>4.1972704365467274E-2</v>
      </c>
      <c r="AH1273" s="30">
        <v>2.6884697099809269</v>
      </c>
      <c r="AI1273" s="28">
        <v>2.9543068302771081E-2</v>
      </c>
      <c r="AJ1273" s="30">
        <v>3.7640906393532805</v>
      </c>
      <c r="AK1273" s="30">
        <v>3.6715201399740547</v>
      </c>
      <c r="AL1273" s="28">
        <v>2.5213125857966819E-2</v>
      </c>
      <c r="AM1273" s="30">
        <v>3.6715058645754213</v>
      </c>
      <c r="AN1273" s="28">
        <v>2.5217112049626497E-2</v>
      </c>
      <c r="AO1273" s="30">
        <v>3.626832199811663</v>
      </c>
      <c r="AP1273" s="28">
        <v>3.7845268813027827E-2</v>
      </c>
    </row>
    <row r="1274" spans="1:42" s="2" customFormat="1" x14ac:dyDescent="0.25">
      <c r="A1274" s="83" t="s">
        <v>199</v>
      </c>
      <c r="B1274" s="83" t="s">
        <v>260</v>
      </c>
      <c r="C1274" s="26" t="s">
        <v>167</v>
      </c>
      <c r="D1274" s="27">
        <v>1130232.6999345876</v>
      </c>
      <c r="E1274" s="27">
        <v>1194365.4387210237</v>
      </c>
      <c r="F1274" s="28">
        <v>-5.369607718648671E-2</v>
      </c>
      <c r="G1274" s="27">
        <v>1162926.1717905009</v>
      </c>
      <c r="H1274" s="28">
        <v>-2.8113110401132981E-2</v>
      </c>
      <c r="I1274" s="27">
        <v>1176356.3496292983</v>
      </c>
      <c r="J1274" s="28">
        <v>-3.9208909535996934E-2</v>
      </c>
      <c r="K1274" s="29">
        <v>451626.26316638064</v>
      </c>
      <c r="L1274" s="29">
        <v>490551.83726831502</v>
      </c>
      <c r="M1274" s="28">
        <v>-7.9350582639125727E-2</v>
      </c>
      <c r="N1274" s="29">
        <v>480551.4444529413</v>
      </c>
      <c r="O1274" s="28">
        <v>-6.0191643622024747E-2</v>
      </c>
      <c r="P1274" s="29">
        <v>478071.18406691181</v>
      </c>
      <c r="Q1274" s="28">
        <v>-5.5315864628289094E-2</v>
      </c>
      <c r="R1274" s="29">
        <v>370957.34440756252</v>
      </c>
      <c r="S1274" s="29">
        <v>401107.72586402512</v>
      </c>
      <c r="T1274" s="28">
        <v>-7.5167790377300134E-2</v>
      </c>
      <c r="U1274" s="29">
        <v>388922.42288283922</v>
      </c>
      <c r="V1274" s="28">
        <v>-4.6191932936426733E-2</v>
      </c>
      <c r="W1274" s="29">
        <v>392758.98356853292</v>
      </c>
      <c r="X1274" s="28">
        <v>-5.5508950967549826E-2</v>
      </c>
      <c r="Y1274" s="27">
        <v>1044116.007265592</v>
      </c>
      <c r="Z1274" s="45">
        <v>86116.692668995645</v>
      </c>
      <c r="AA1274" s="29">
        <v>320565.91823517397</v>
      </c>
      <c r="AB1274" s="29">
        <v>50391.426172388557</v>
      </c>
      <c r="AC1274" s="30">
        <v>2.5025840880254702</v>
      </c>
      <c r="AD1274" s="30">
        <v>2.4347384883358347</v>
      </c>
      <c r="AE1274" s="28">
        <v>2.7865661965202886E-2</v>
      </c>
      <c r="AF1274" s="30">
        <v>2.4199826786794354</v>
      </c>
      <c r="AG1274" s="28">
        <v>3.4133058089122224E-2</v>
      </c>
      <c r="AH1274" s="30">
        <v>2.4606301087259279</v>
      </c>
      <c r="AI1274" s="28">
        <v>1.7050095888351664E-2</v>
      </c>
      <c r="AJ1274" s="30">
        <v>3.0467996306681187</v>
      </c>
      <c r="AK1274" s="30">
        <v>2.9776674985460434</v>
      </c>
      <c r="AL1274" s="28">
        <v>2.3216874333964951E-2</v>
      </c>
      <c r="AM1274" s="30">
        <v>2.990123745425771</v>
      </c>
      <c r="AN1274" s="28">
        <v>1.8954361112662733E-2</v>
      </c>
      <c r="AO1274" s="30">
        <v>2.9951099754387531</v>
      </c>
      <c r="AP1274" s="28">
        <v>1.7258015783475036E-2</v>
      </c>
    </row>
    <row r="1275" spans="1:42" s="2" customFormat="1" x14ac:dyDescent="0.25">
      <c r="A1275" s="83" t="s">
        <v>199</v>
      </c>
      <c r="B1275" s="83" t="s">
        <v>260</v>
      </c>
      <c r="C1275" s="26" t="s">
        <v>168</v>
      </c>
      <c r="D1275" s="27">
        <v>581035.62154996279</v>
      </c>
      <c r="E1275" s="27">
        <v>627735.42299528187</v>
      </c>
      <c r="F1275" s="28">
        <v>-7.4394083453961923E-2</v>
      </c>
      <c r="G1275" s="27">
        <v>486827.86292139767</v>
      </c>
      <c r="H1275" s="28">
        <v>0.19351348968244189</v>
      </c>
      <c r="I1275" s="27">
        <v>505867.96748870495</v>
      </c>
      <c r="J1275" s="28">
        <v>0.14859144854420178</v>
      </c>
      <c r="K1275" s="29">
        <v>192200.89618453017</v>
      </c>
      <c r="L1275" s="29">
        <v>217907.39223671914</v>
      </c>
      <c r="M1275" s="28">
        <v>-0.11796982097910318</v>
      </c>
      <c r="N1275" s="29">
        <v>156952.57117926842</v>
      </c>
      <c r="O1275" s="28">
        <v>0.22457946843700793</v>
      </c>
      <c r="P1275" s="29">
        <v>167669.13134042086</v>
      </c>
      <c r="Q1275" s="28">
        <v>0.146310562045569</v>
      </c>
      <c r="R1275" s="29">
        <v>121224.85269801662</v>
      </c>
      <c r="S1275" s="29">
        <v>133033.06652449886</v>
      </c>
      <c r="T1275" s="28">
        <v>-8.8761494679277256E-2</v>
      </c>
      <c r="U1275" s="29">
        <v>88692.791803977845</v>
      </c>
      <c r="V1275" s="28">
        <v>0.36679486835794611</v>
      </c>
      <c r="W1275" s="29">
        <v>93550.807148646243</v>
      </c>
      <c r="X1275" s="28">
        <v>0.29581835146967883</v>
      </c>
      <c r="Y1275" s="27">
        <v>572354.12702485209</v>
      </c>
      <c r="Z1275" s="45">
        <v>8681.4945251106674</v>
      </c>
      <c r="AA1275" s="29">
        <v>118743.23065154048</v>
      </c>
      <c r="AB1275" s="29">
        <v>2481.6220464761368</v>
      </c>
      <c r="AC1275" s="30">
        <v>3.0230640599725209</v>
      </c>
      <c r="AD1275" s="30">
        <v>2.8807440470553409</v>
      </c>
      <c r="AE1275" s="28">
        <v>4.9403907668457273E-2</v>
      </c>
      <c r="AF1275" s="30">
        <v>3.1017514352495161</v>
      </c>
      <c r="AG1275" s="28">
        <v>-2.5368691502085275E-2</v>
      </c>
      <c r="AH1275" s="30">
        <v>3.0170608235670673</v>
      </c>
      <c r="AI1275" s="28">
        <v>1.9897631358840222E-3</v>
      </c>
      <c r="AJ1275" s="30">
        <v>4.793040441941236</v>
      </c>
      <c r="AK1275" s="30">
        <v>4.718642059413706</v>
      </c>
      <c r="AL1275" s="28">
        <v>1.5766905306814922E-2</v>
      </c>
      <c r="AM1275" s="30">
        <v>5.4889225270679054</v>
      </c>
      <c r="AN1275" s="28">
        <v>-0.12677936001009626</v>
      </c>
      <c r="AO1275" s="30">
        <v>5.4074142480129872</v>
      </c>
      <c r="AP1275" s="28">
        <v>-0.11361692999523931</v>
      </c>
    </row>
    <row r="1276" spans="1:42" s="2" customFormat="1" x14ac:dyDescent="0.25">
      <c r="A1276" s="83" t="s">
        <v>199</v>
      </c>
      <c r="B1276" s="83" t="s">
        <v>260</v>
      </c>
      <c r="C1276" s="26" t="s">
        <v>192</v>
      </c>
      <c r="D1276" s="27">
        <v>224012.66116520166</v>
      </c>
      <c r="E1276" s="27">
        <v>236428.03470600778</v>
      </c>
      <c r="F1276" s="28">
        <v>-5.2512273158486972E-2</v>
      </c>
      <c r="G1276" s="27">
        <v>191574.94068569061</v>
      </c>
      <c r="H1276" s="28">
        <v>0.16932131292020244</v>
      </c>
      <c r="I1276" s="27">
        <v>102335.26982606889</v>
      </c>
      <c r="J1276" s="28">
        <v>1.1890073827521845</v>
      </c>
      <c r="K1276" s="29">
        <v>55361.478570759449</v>
      </c>
      <c r="L1276" s="29">
        <v>64467.484917258203</v>
      </c>
      <c r="M1276" s="28">
        <v>-0.14124959827711597</v>
      </c>
      <c r="N1276" s="29">
        <v>55663.278128951555</v>
      </c>
      <c r="O1276" s="28">
        <v>-5.4218789898242458E-3</v>
      </c>
      <c r="P1276" s="29">
        <v>18042.348878936275</v>
      </c>
      <c r="Q1276" s="28">
        <v>2.0684185824270238</v>
      </c>
      <c r="R1276" s="29">
        <v>21960.837181782965</v>
      </c>
      <c r="S1276" s="29">
        <v>26534.028378456846</v>
      </c>
      <c r="T1276" s="28">
        <v>-0.17235193734800122</v>
      </c>
      <c r="U1276" s="29">
        <v>23903.519945661315</v>
      </c>
      <c r="V1276" s="28">
        <v>-8.1271828094546528E-2</v>
      </c>
      <c r="W1276" s="29">
        <v>5733.8133505089254</v>
      </c>
      <c r="X1276" s="28">
        <v>2.8300579107329598</v>
      </c>
      <c r="Y1276" s="27">
        <v>223994.64121446671</v>
      </c>
      <c r="Z1276" s="45">
        <v>18.019950734938611</v>
      </c>
      <c r="AA1276" s="29">
        <v>21955.53292157641</v>
      </c>
      <c r="AB1276" s="29">
        <v>5.3042602065527333</v>
      </c>
      <c r="AC1276" s="30">
        <v>4.0463634091507004</v>
      </c>
      <c r="AD1276" s="30">
        <v>3.6673996978392287</v>
      </c>
      <c r="AE1276" s="28">
        <v>0.10333308134773278</v>
      </c>
      <c r="AF1276" s="30">
        <v>3.4416755017891902</v>
      </c>
      <c r="AG1276" s="28">
        <v>0.17569579323999515</v>
      </c>
      <c r="AH1276" s="30">
        <v>5.6719482874838567</v>
      </c>
      <c r="AI1276" s="28">
        <v>-0.28660079322660487</v>
      </c>
      <c r="AJ1276" s="30">
        <v>10.20055197854777</v>
      </c>
      <c r="AK1276" s="30">
        <v>8.9103709144279524</v>
      </c>
      <c r="AL1276" s="28">
        <v>0.14479543854125262</v>
      </c>
      <c r="AM1276" s="30">
        <v>8.0145075336681959</v>
      </c>
      <c r="AN1276" s="28">
        <v>0.27276091958192139</v>
      </c>
      <c r="AO1276" s="30">
        <v>17.847680691766108</v>
      </c>
      <c r="AP1276" s="28">
        <v>-0.42846624417402779</v>
      </c>
    </row>
    <row r="1277" spans="1:42" s="2" customFormat="1" x14ac:dyDescent="0.25">
      <c r="A1277" s="83" t="s">
        <v>199</v>
      </c>
      <c r="B1277" s="83" t="s">
        <v>260</v>
      </c>
      <c r="C1277" s="26" t="s">
        <v>224</v>
      </c>
      <c r="D1277" s="27">
        <v>75498.097767224317</v>
      </c>
      <c r="E1277" s="27">
        <v>86362.613769990203</v>
      </c>
      <c r="F1277" s="28">
        <v>-0.1258011485351912</v>
      </c>
      <c r="G1277" s="27">
        <v>78025.670933578018</v>
      </c>
      <c r="H1277" s="28">
        <v>-3.2394122807420427E-2</v>
      </c>
      <c r="I1277" s="27">
        <v>9965.222144916057</v>
      </c>
      <c r="J1277" s="28">
        <v>6.5761580293261268</v>
      </c>
      <c r="K1277" s="29">
        <v>30365.417071455486</v>
      </c>
      <c r="L1277" s="29">
        <v>37623.893037589864</v>
      </c>
      <c r="M1277" s="28">
        <v>-0.19292198069143102</v>
      </c>
      <c r="N1277" s="29">
        <v>36242.146326613554</v>
      </c>
      <c r="O1277" s="28">
        <v>-0.16215179979124561</v>
      </c>
      <c r="P1277" s="29">
        <v>2353.527449965477</v>
      </c>
      <c r="Q1277" s="28">
        <v>11.90208749080063</v>
      </c>
      <c r="R1277" s="29">
        <v>14238.829563613184</v>
      </c>
      <c r="S1277" s="29">
        <v>17773.65496242106</v>
      </c>
      <c r="T1277" s="28">
        <v>-0.19888005063008016</v>
      </c>
      <c r="U1277" s="29">
        <v>17515.507098405298</v>
      </c>
      <c r="V1277" s="28">
        <v>-0.18707294721089973</v>
      </c>
      <c r="W1277" s="29">
        <v>708.91307663027953</v>
      </c>
      <c r="X1277" s="28">
        <v>19.085437880897185</v>
      </c>
      <c r="Y1277" s="27">
        <v>75474.409900479324</v>
      </c>
      <c r="Z1277" s="45">
        <v>23.687866744995116</v>
      </c>
      <c r="AA1277" s="29">
        <v>14234.261462024469</v>
      </c>
      <c r="AB1277" s="29">
        <v>4.568101588714768</v>
      </c>
      <c r="AC1277" s="30">
        <v>2.4863184849252433</v>
      </c>
      <c r="AD1277" s="30">
        <v>2.2954193943647909</v>
      </c>
      <c r="AE1277" s="28">
        <v>8.3165233782160189E-2</v>
      </c>
      <c r="AF1277" s="30">
        <v>2.1528987337121843</v>
      </c>
      <c r="AG1277" s="28">
        <v>0.15487015064482501</v>
      </c>
      <c r="AH1277" s="30">
        <v>4.2341644007858221</v>
      </c>
      <c r="AI1277" s="28">
        <v>-0.41279594990128265</v>
      </c>
      <c r="AJ1277" s="30">
        <v>5.3022685207327003</v>
      </c>
      <c r="AK1277" s="30">
        <v>4.8590238728380388</v>
      </c>
      <c r="AL1277" s="28">
        <v>9.1220924098027317E-2</v>
      </c>
      <c r="AM1277" s="30">
        <v>4.4546624025907802</v>
      </c>
      <c r="AN1277" s="28">
        <v>0.19027392909706517</v>
      </c>
      <c r="AO1277" s="30">
        <v>14.057043766612919</v>
      </c>
      <c r="AP1277" s="28">
        <v>-0.62280344226243411</v>
      </c>
    </row>
    <row r="1278" spans="1:42" s="2" customFormat="1" x14ac:dyDescent="0.25">
      <c r="A1278" s="83" t="s">
        <v>199</v>
      </c>
      <c r="B1278" s="83" t="s">
        <v>260</v>
      </c>
      <c r="C1278" s="26" t="s">
        <v>223</v>
      </c>
      <c r="D1278" s="27">
        <v>309699.833833282</v>
      </c>
      <c r="E1278" s="27">
        <v>319399.577231656</v>
      </c>
      <c r="F1278" s="28">
        <v>-3.0368679515624147E-2</v>
      </c>
      <c r="G1278" s="27">
        <v>245474.04478572964</v>
      </c>
      <c r="H1278" s="28">
        <v>0.26163983692701209</v>
      </c>
      <c r="I1278" s="27">
        <v>241012.20729638578</v>
      </c>
      <c r="J1278" s="28">
        <v>0.28499646265812306</v>
      </c>
      <c r="K1278" s="29">
        <v>103467.52911266587</v>
      </c>
      <c r="L1278" s="29">
        <v>106987.12291208297</v>
      </c>
      <c r="M1278" s="28">
        <v>-3.2897359080394512E-2</v>
      </c>
      <c r="N1278" s="29">
        <v>76650.332323299124</v>
      </c>
      <c r="O1278" s="28">
        <v>0.34986406420595806</v>
      </c>
      <c r="P1278" s="29">
        <v>75146.8394779636</v>
      </c>
      <c r="Q1278" s="28">
        <v>0.37687133393024674</v>
      </c>
      <c r="R1278" s="29">
        <v>78878.156842777389</v>
      </c>
      <c r="S1278" s="29">
        <v>79699.347546734716</v>
      </c>
      <c r="T1278" s="28">
        <v>-1.0303606356071998E-2</v>
      </c>
      <c r="U1278" s="29">
        <v>50764.28586924915</v>
      </c>
      <c r="V1278" s="28">
        <v>0.55381200566752042</v>
      </c>
      <c r="W1278" s="29">
        <v>47443.764081305766</v>
      </c>
      <c r="X1278" s="28">
        <v>0.66256110513494637</v>
      </c>
      <c r="Y1278" s="27">
        <v>305055.27792208857</v>
      </c>
      <c r="Z1278" s="45">
        <v>4644.5559111934435</v>
      </c>
      <c r="AA1278" s="29">
        <v>77265.288047774899</v>
      </c>
      <c r="AB1278" s="29">
        <v>1612.8687950024898</v>
      </c>
      <c r="AC1278" s="30">
        <v>2.9932079802161855</v>
      </c>
      <c r="AD1278" s="30">
        <v>2.9854020609015133</v>
      </c>
      <c r="AE1278" s="28">
        <v>2.614696163341913E-3</v>
      </c>
      <c r="AF1278" s="30">
        <v>3.2025176844681962</v>
      </c>
      <c r="AG1278" s="28">
        <v>-6.5357860556753883E-2</v>
      </c>
      <c r="AH1278" s="30">
        <v>3.2072168167107185</v>
      </c>
      <c r="AI1278" s="28">
        <v>-6.6727274370560877E-2</v>
      </c>
      <c r="AJ1278" s="30">
        <v>3.9263066763918708</v>
      </c>
      <c r="AK1278" s="30">
        <v>4.0075557336823122</v>
      </c>
      <c r="AL1278" s="28">
        <v>-2.0273968146610484E-2</v>
      </c>
      <c r="AM1278" s="30">
        <v>4.8355658034466193</v>
      </c>
      <c r="AN1278" s="28">
        <v>-0.18803572612054228</v>
      </c>
      <c r="AO1278" s="30">
        <v>5.0799554369960216</v>
      </c>
      <c r="AP1278" s="28">
        <v>-0.22709820487841698</v>
      </c>
    </row>
    <row r="1279" spans="1:42" s="2" customFormat="1" x14ac:dyDescent="0.25">
      <c r="A1279" s="83" t="s">
        <v>199</v>
      </c>
      <c r="B1279" s="83" t="s">
        <v>260</v>
      </c>
      <c r="C1279" s="26" t="s">
        <v>207</v>
      </c>
      <c r="D1279" s="26"/>
      <c r="E1279" s="26"/>
      <c r="F1279" s="26"/>
      <c r="G1279" s="27">
        <v>899.85103460311882</v>
      </c>
      <c r="H1279" s="28">
        <v>-1</v>
      </c>
      <c r="I1279" s="27">
        <v>337.71645143508908</v>
      </c>
      <c r="J1279" s="28">
        <v>-1</v>
      </c>
      <c r="K1279" s="26"/>
      <c r="L1279" s="26"/>
      <c r="M1279" s="26"/>
      <c r="N1279" s="29">
        <v>225.52657508850098</v>
      </c>
      <c r="O1279" s="28">
        <v>-1</v>
      </c>
      <c r="P1279" s="29">
        <v>84.640714645385742</v>
      </c>
      <c r="Q1279" s="28">
        <v>-1</v>
      </c>
      <c r="R1279" s="26"/>
      <c r="S1279" s="26"/>
      <c r="T1279" s="26"/>
      <c r="U1279" s="29">
        <v>49.345214629364008</v>
      </c>
      <c r="V1279" s="28">
        <v>-1</v>
      </c>
      <c r="W1279" s="29">
        <v>18.5193883644104</v>
      </c>
      <c r="X1279" s="28">
        <v>-1</v>
      </c>
      <c r="Y1279" s="26"/>
      <c r="Z1279" s="26"/>
      <c r="AA1279" s="26"/>
      <c r="AB1279" s="26"/>
      <c r="AC1279" s="26"/>
      <c r="AD1279" s="26"/>
      <c r="AE1279" s="26"/>
      <c r="AF1279" s="30">
        <v>3.9899999999999998</v>
      </c>
      <c r="AG1279" s="28">
        <v>-1</v>
      </c>
      <c r="AH1279" s="30">
        <v>3.9899999999999998</v>
      </c>
      <c r="AI1279" s="28">
        <v>-1</v>
      </c>
      <c r="AJ1279" s="26"/>
      <c r="AK1279" s="26"/>
      <c r="AL1279" s="26"/>
      <c r="AM1279" s="30">
        <v>18.235831809872028</v>
      </c>
      <c r="AN1279" s="28">
        <v>-1</v>
      </c>
      <c r="AO1279" s="30">
        <v>18.235831809872028</v>
      </c>
      <c r="AP1279" s="28">
        <v>-1</v>
      </c>
    </row>
    <row r="1280" spans="1:42" s="2" customFormat="1" x14ac:dyDescent="0.25">
      <c r="A1280" s="83" t="s">
        <v>199</v>
      </c>
      <c r="B1280" s="83" t="s">
        <v>260</v>
      </c>
      <c r="C1280" s="26" t="s">
        <v>206</v>
      </c>
      <c r="D1280" s="27">
        <v>2129.6423529970643</v>
      </c>
      <c r="E1280" s="27">
        <v>3844.5178592860698</v>
      </c>
      <c r="F1280" s="28">
        <v>-0.4460573650729403</v>
      </c>
      <c r="G1280" s="27">
        <v>1923.8967406439781</v>
      </c>
      <c r="H1280" s="28">
        <v>0.10694212844511491</v>
      </c>
      <c r="I1280" s="27">
        <v>1578.4116370880604</v>
      </c>
      <c r="J1280" s="28">
        <v>0.3492312796970658</v>
      </c>
      <c r="K1280" s="29">
        <v>573.16082220132898</v>
      </c>
      <c r="L1280" s="29">
        <v>844.81108928452386</v>
      </c>
      <c r="M1280" s="28">
        <v>-0.32155149302462083</v>
      </c>
      <c r="N1280" s="29">
        <v>450.3245311005187</v>
      </c>
      <c r="O1280" s="28">
        <v>0.27277281741818216</v>
      </c>
      <c r="P1280" s="29">
        <v>435.41035985946655</v>
      </c>
      <c r="Q1280" s="28">
        <v>0.31636928066278186</v>
      </c>
      <c r="R1280" s="29">
        <v>230.81199730223562</v>
      </c>
      <c r="S1280" s="29">
        <v>461.80068906344752</v>
      </c>
      <c r="T1280" s="28">
        <v>-0.50019131030243225</v>
      </c>
      <c r="U1280" s="29">
        <v>234.49622432419599</v>
      </c>
      <c r="V1280" s="28">
        <v>-1.5711242398798054E-2</v>
      </c>
      <c r="W1280" s="29">
        <v>97.552515528650318</v>
      </c>
      <c r="X1280" s="28">
        <v>1.3660281444454212</v>
      </c>
      <c r="Y1280" s="27">
        <v>2129.6423529970643</v>
      </c>
      <c r="Z1280" s="26"/>
      <c r="AA1280" s="29">
        <v>230.81199730223562</v>
      </c>
      <c r="AB1280" s="26"/>
      <c r="AC1280" s="30">
        <v>3.7156104718005381</v>
      </c>
      <c r="AD1280" s="30">
        <v>4.5507426548366183</v>
      </c>
      <c r="AE1280" s="28">
        <v>-0.18351558116530398</v>
      </c>
      <c r="AF1280" s="30">
        <v>4.2722450316936822</v>
      </c>
      <c r="AG1280" s="28">
        <v>-0.13029087886199092</v>
      </c>
      <c r="AH1280" s="30">
        <v>3.6251127272155625</v>
      </c>
      <c r="AI1280" s="28">
        <v>2.4964118744656674E-2</v>
      </c>
      <c r="AJ1280" s="30">
        <v>9.2267402816518871</v>
      </c>
      <c r="AK1280" s="30">
        <v>8.3250587327682943</v>
      </c>
      <c r="AL1280" s="28">
        <v>0.10830933184104524</v>
      </c>
      <c r="AM1280" s="30">
        <v>8.2043825916111555</v>
      </c>
      <c r="AN1280" s="28">
        <v>0.1246111670957514</v>
      </c>
      <c r="AO1280" s="30">
        <v>16.180122352913543</v>
      </c>
      <c r="AP1280" s="28">
        <v>-0.42974842338009672</v>
      </c>
    </row>
    <row r="1281" spans="1:42" s="2" customFormat="1" x14ac:dyDescent="0.25">
      <c r="A1281" s="83" t="s">
        <v>199</v>
      </c>
      <c r="B1281" s="83" t="s">
        <v>260</v>
      </c>
      <c r="C1281" s="26" t="s">
        <v>204</v>
      </c>
      <c r="D1281" s="27">
        <v>271335.78771668079</v>
      </c>
      <c r="E1281" s="27">
        <v>308335.84576362593</v>
      </c>
      <c r="F1281" s="28">
        <v>-0.11999921045608768</v>
      </c>
      <c r="G1281" s="27">
        <v>241353.81813566803</v>
      </c>
      <c r="H1281" s="28">
        <v>0.12422413621880021</v>
      </c>
      <c r="I1281" s="27">
        <v>264855.76019231917</v>
      </c>
      <c r="J1281" s="28">
        <v>2.4466251063055191E-2</v>
      </c>
      <c r="K1281" s="29">
        <v>88733.367071864297</v>
      </c>
      <c r="L1281" s="29">
        <v>110920.26932463617</v>
      </c>
      <c r="M1281" s="28">
        <v>-0.20002567959726375</v>
      </c>
      <c r="N1281" s="29">
        <v>80302.238855969306</v>
      </c>
      <c r="O1281" s="28">
        <v>0.10499244275140479</v>
      </c>
      <c r="P1281" s="29">
        <v>92522.291862457278</v>
      </c>
      <c r="Q1281" s="28">
        <v>-4.0951480063048572E-2</v>
      </c>
      <c r="R1281" s="29">
        <v>42346.695855239253</v>
      </c>
      <c r="S1281" s="29">
        <v>53333.718977764154</v>
      </c>
      <c r="T1281" s="28">
        <v>-0.20600519395817121</v>
      </c>
      <c r="U1281" s="29">
        <v>37928.505934728702</v>
      </c>
      <c r="V1281" s="28">
        <v>0.11648731769487122</v>
      </c>
      <c r="W1281" s="29">
        <v>46107.043067340463</v>
      </c>
      <c r="X1281" s="28">
        <v>-8.1556893739837752E-2</v>
      </c>
      <c r="Y1281" s="27">
        <v>267298.84910276358</v>
      </c>
      <c r="Z1281" s="45">
        <v>4036.9386139172229</v>
      </c>
      <c r="AA1281" s="29">
        <v>41477.942603765609</v>
      </c>
      <c r="AB1281" s="29">
        <v>868.75325147364742</v>
      </c>
      <c r="AC1281" s="30">
        <v>3.0578777372093695</v>
      </c>
      <c r="AD1281" s="30">
        <v>2.7797971249168465</v>
      </c>
      <c r="AE1281" s="28">
        <v>0.10003629754126081</v>
      </c>
      <c r="AF1281" s="30">
        <v>3.0055677347746435</v>
      </c>
      <c r="AG1281" s="28">
        <v>1.7404366512687574E-2</v>
      </c>
      <c r="AH1281" s="30">
        <v>2.8626156449523656</v>
      </c>
      <c r="AI1281" s="28">
        <v>6.8211075629838192E-2</v>
      </c>
      <c r="AJ1281" s="30">
        <v>6.4074842732531714</v>
      </c>
      <c r="AK1281" s="30">
        <v>5.7812553047758968</v>
      </c>
      <c r="AL1281" s="28">
        <v>0.10832058704619854</v>
      </c>
      <c r="AM1281" s="30">
        <v>6.3633884907308147</v>
      </c>
      <c r="AN1281" s="28">
        <v>6.9296071718061058E-3</v>
      </c>
      <c r="AO1281" s="30">
        <v>5.7443666427597808</v>
      </c>
      <c r="AP1281" s="28">
        <v>0.11543790146633245</v>
      </c>
    </row>
    <row r="1282" spans="1:42" s="2" customFormat="1" x14ac:dyDescent="0.25">
      <c r="A1282" s="83" t="s">
        <v>199</v>
      </c>
      <c r="B1282" s="83" t="s">
        <v>260</v>
      </c>
      <c r="C1282" s="26" t="s">
        <v>227</v>
      </c>
      <c r="D1282" s="27">
        <v>1130232.6999345876</v>
      </c>
      <c r="E1282" s="27">
        <v>1194365.4387210237</v>
      </c>
      <c r="F1282" s="28">
        <v>-5.369607718648671E-2</v>
      </c>
      <c r="G1282" s="27">
        <v>1162926.1717905009</v>
      </c>
      <c r="H1282" s="28">
        <v>-2.8113110401132981E-2</v>
      </c>
      <c r="I1282" s="27">
        <v>1176356.3496292983</v>
      </c>
      <c r="J1282" s="28">
        <v>-3.9208909535996934E-2</v>
      </c>
      <c r="K1282" s="29">
        <v>451626.26316638064</v>
      </c>
      <c r="L1282" s="29">
        <v>490551.83726831502</v>
      </c>
      <c r="M1282" s="28">
        <v>-7.9350582639125727E-2</v>
      </c>
      <c r="N1282" s="29">
        <v>480551.4444529413</v>
      </c>
      <c r="O1282" s="28">
        <v>-6.0191643622024747E-2</v>
      </c>
      <c r="P1282" s="29">
        <v>478071.18406691181</v>
      </c>
      <c r="Q1282" s="28">
        <v>-5.5315864628289094E-2</v>
      </c>
      <c r="R1282" s="29">
        <v>370957.34440756252</v>
      </c>
      <c r="S1282" s="29">
        <v>401107.72586402512</v>
      </c>
      <c r="T1282" s="28">
        <v>-7.5167790377300134E-2</v>
      </c>
      <c r="U1282" s="29">
        <v>388922.42288283922</v>
      </c>
      <c r="V1282" s="28">
        <v>-4.6191932936426733E-2</v>
      </c>
      <c r="W1282" s="29">
        <v>392758.98356853292</v>
      </c>
      <c r="X1282" s="28">
        <v>-5.5508950967549826E-2</v>
      </c>
      <c r="Y1282" s="27">
        <v>1044116.007265592</v>
      </c>
      <c r="Z1282" s="45">
        <v>86116.692668995645</v>
      </c>
      <c r="AA1282" s="29">
        <v>320565.91823517397</v>
      </c>
      <c r="AB1282" s="29">
        <v>50391.426172388557</v>
      </c>
      <c r="AC1282" s="30">
        <v>2.5025840880254702</v>
      </c>
      <c r="AD1282" s="30">
        <v>2.4347384883358347</v>
      </c>
      <c r="AE1282" s="28">
        <v>2.7865661965202886E-2</v>
      </c>
      <c r="AF1282" s="30">
        <v>2.4199826786794354</v>
      </c>
      <c r="AG1282" s="28">
        <v>3.4133058089122224E-2</v>
      </c>
      <c r="AH1282" s="30">
        <v>2.4606301087259279</v>
      </c>
      <c r="AI1282" s="28">
        <v>1.7050095888351664E-2</v>
      </c>
      <c r="AJ1282" s="30">
        <v>3.0467996306681187</v>
      </c>
      <c r="AK1282" s="30">
        <v>2.9776674985460434</v>
      </c>
      <c r="AL1282" s="28">
        <v>2.3216874333964951E-2</v>
      </c>
      <c r="AM1282" s="30">
        <v>2.990123745425771</v>
      </c>
      <c r="AN1282" s="28">
        <v>1.8954361112662733E-2</v>
      </c>
      <c r="AO1282" s="30">
        <v>2.9951099754387531</v>
      </c>
      <c r="AP1282" s="28">
        <v>1.7258015783475036E-2</v>
      </c>
    </row>
    <row r="1283" spans="1:42" s="2" customFormat="1" x14ac:dyDescent="0.25">
      <c r="A1283" s="83" t="s">
        <v>199</v>
      </c>
      <c r="B1283" s="83" t="s">
        <v>260</v>
      </c>
      <c r="C1283" s="26" t="s">
        <v>205</v>
      </c>
      <c r="D1283" s="27">
        <v>146384.92104498029</v>
      </c>
      <c r="E1283" s="27">
        <v>146220.90307673151</v>
      </c>
      <c r="F1283" s="28">
        <v>1.1217135498247392E-3</v>
      </c>
      <c r="G1283" s="27">
        <v>110725.52197686554</v>
      </c>
      <c r="H1283" s="28">
        <v>0.32205221010893281</v>
      </c>
      <c r="I1283" s="27">
        <v>90453.919592629682</v>
      </c>
      <c r="J1283" s="28">
        <v>0.61833695769340602</v>
      </c>
      <c r="K1283" s="29">
        <v>24422.900677102636</v>
      </c>
      <c r="L1283" s="29">
        <v>25998.780790383822</v>
      </c>
      <c r="M1283" s="28">
        <v>-6.0613615922484231E-2</v>
      </c>
      <c r="N1283" s="29">
        <v>18745.280696148984</v>
      </c>
      <c r="O1283" s="28">
        <v>0.30288263339369775</v>
      </c>
      <c r="P1283" s="29">
        <v>15168.770354465945</v>
      </c>
      <c r="Q1283" s="28">
        <v>0.61007781820047902</v>
      </c>
      <c r="R1283" s="29">
        <v>7491.1956208675501</v>
      </c>
      <c r="S1283" s="29">
        <v>8298.5727269723357</v>
      </c>
      <c r="T1283" s="28">
        <v>-9.729108036621982E-2</v>
      </c>
      <c r="U1283" s="29">
        <v>6104.1714083024672</v>
      </c>
      <c r="V1283" s="28">
        <v>0.22722563306111451</v>
      </c>
      <c r="W1283" s="29">
        <v>4908.8283699855856</v>
      </c>
      <c r="X1283" s="28">
        <v>0.52606590743150128</v>
      </c>
      <c r="Y1283" s="27">
        <v>146390.58896099034</v>
      </c>
      <c r="Z1283" s="45">
        <v>-5.6679160100565058</v>
      </c>
      <c r="AA1283" s="29">
        <v>7490.4594622497125</v>
      </c>
      <c r="AB1283" s="29">
        <v>0.73615861783796532</v>
      </c>
      <c r="AC1283" s="30">
        <v>5.9937565557977113</v>
      </c>
      <c r="AD1283" s="30">
        <v>5.6241446187666728</v>
      </c>
      <c r="AE1283" s="28">
        <v>6.5718782514538401E-2</v>
      </c>
      <c r="AF1283" s="30">
        <v>5.906847903302558</v>
      </c>
      <c r="AG1283" s="28">
        <v>1.4713203034491884E-2</v>
      </c>
      <c r="AH1283" s="30">
        <v>5.9631675791042946</v>
      </c>
      <c r="AI1283" s="28">
        <v>5.1296523680810771E-3</v>
      </c>
      <c r="AJ1283" s="30">
        <v>19.54092890555534</v>
      </c>
      <c r="AK1283" s="30">
        <v>17.620006221247998</v>
      </c>
      <c r="AL1283" s="28">
        <v>0.10901941010616092</v>
      </c>
      <c r="AM1283" s="30">
        <v>18.139320567942182</v>
      </c>
      <c r="AN1283" s="28">
        <v>7.7269064867304671E-2</v>
      </c>
      <c r="AO1283" s="30">
        <v>18.426783903405305</v>
      </c>
      <c r="AP1283" s="28">
        <v>6.0463345529554909E-2</v>
      </c>
    </row>
    <row r="1284" spans="1:42" s="2" customFormat="1" x14ac:dyDescent="0.25">
      <c r="A1284" s="83" t="s">
        <v>199</v>
      </c>
      <c r="B1284" s="83" t="s">
        <v>261</v>
      </c>
      <c r="C1284" s="26" t="s">
        <v>221</v>
      </c>
      <c r="D1284" s="27">
        <v>643769.23036439775</v>
      </c>
      <c r="E1284" s="27">
        <v>690960.26784527663</v>
      </c>
      <c r="F1284" s="28">
        <v>-6.8297758463075814E-2</v>
      </c>
      <c r="G1284" s="27">
        <v>622696.0266972637</v>
      </c>
      <c r="H1284" s="28">
        <v>3.3841879125044126E-2</v>
      </c>
      <c r="I1284" s="27">
        <v>619074.12042997126</v>
      </c>
      <c r="J1284" s="28">
        <v>3.9890392958560068E-2</v>
      </c>
      <c r="K1284" s="29">
        <v>229472.70566288196</v>
      </c>
      <c r="L1284" s="29">
        <v>253548.58118408755</v>
      </c>
      <c r="M1284" s="28">
        <v>-9.4955670462716732E-2</v>
      </c>
      <c r="N1284" s="29">
        <v>247217.0256768839</v>
      </c>
      <c r="O1284" s="28">
        <v>-7.1776286303169193E-2</v>
      </c>
      <c r="P1284" s="29">
        <v>237252.33733975975</v>
      </c>
      <c r="Q1284" s="28">
        <v>-3.279053755216281E-2</v>
      </c>
      <c r="R1284" s="29">
        <v>158688.5666778764</v>
      </c>
      <c r="S1284" s="29">
        <v>173120.72692069813</v>
      </c>
      <c r="T1284" s="28">
        <v>-8.3364716054090446E-2</v>
      </c>
      <c r="U1284" s="29">
        <v>159898.71068939078</v>
      </c>
      <c r="V1284" s="28">
        <v>-7.5681911773830858E-3</v>
      </c>
      <c r="W1284" s="29">
        <v>154955.26103906499</v>
      </c>
      <c r="X1284" s="28">
        <v>2.4092796938790097E-2</v>
      </c>
      <c r="Y1284" s="26"/>
      <c r="Z1284" s="26"/>
      <c r="AA1284" s="26"/>
      <c r="AB1284" s="26"/>
      <c r="AC1284" s="30">
        <v>2.8054283340789046</v>
      </c>
      <c r="AD1284" s="30">
        <v>2.7251592756640539</v>
      </c>
      <c r="AE1284" s="28">
        <v>2.9454813570590686E-2</v>
      </c>
      <c r="AF1284" s="30">
        <v>2.5188233900651165</v>
      </c>
      <c r="AG1284" s="28">
        <v>0.11378524796308916</v>
      </c>
      <c r="AH1284" s="30">
        <v>2.6093488787991141</v>
      </c>
      <c r="AI1284" s="28">
        <v>7.5144974622953054E-2</v>
      </c>
      <c r="AJ1284" s="30">
        <v>4.0568091567125419</v>
      </c>
      <c r="AK1284" s="30">
        <v>3.9912047513628259</v>
      </c>
      <c r="AL1284" s="28">
        <v>1.6437243748849244E-2</v>
      </c>
      <c r="AM1284" s="30">
        <v>3.894315495181659</v>
      </c>
      <c r="AN1284" s="28">
        <v>4.1725859584805694E-2</v>
      </c>
      <c r="AO1284" s="30">
        <v>3.9951797459390526</v>
      </c>
      <c r="AP1284" s="28">
        <v>1.5425941933184188E-2</v>
      </c>
    </row>
    <row r="1285" spans="1:42" s="2" customFormat="1" x14ac:dyDescent="0.25">
      <c r="A1285" s="83" t="s">
        <v>199</v>
      </c>
      <c r="B1285" s="83" t="s">
        <v>261</v>
      </c>
      <c r="C1285" s="26" t="s">
        <v>167</v>
      </c>
      <c r="D1285" s="27">
        <v>317796.53713744401</v>
      </c>
      <c r="E1285" s="27">
        <v>348745.8137247765</v>
      </c>
      <c r="F1285" s="28">
        <v>-8.874451067033326E-2</v>
      </c>
      <c r="G1285" s="27">
        <v>318325.91850827099</v>
      </c>
      <c r="H1285" s="28">
        <v>-1.6630168643123502E-3</v>
      </c>
      <c r="I1285" s="27">
        <v>369785.4718970239</v>
      </c>
      <c r="J1285" s="28">
        <v>-0.14059215061336297</v>
      </c>
      <c r="K1285" s="29">
        <v>129228.39983560648</v>
      </c>
      <c r="L1285" s="29">
        <v>137715.24925213223</v>
      </c>
      <c r="M1285" s="28">
        <v>-6.1626068736860252E-2</v>
      </c>
      <c r="N1285" s="29">
        <v>131846.67273852054</v>
      </c>
      <c r="O1285" s="28">
        <v>-1.9858467783306466E-2</v>
      </c>
      <c r="P1285" s="29">
        <v>150479.50483834217</v>
      </c>
      <c r="Q1285" s="28">
        <v>-0.14122258725907838</v>
      </c>
      <c r="R1285" s="29">
        <v>98481.358333661454</v>
      </c>
      <c r="S1285" s="29">
        <v>105531.80936237154</v>
      </c>
      <c r="T1285" s="28">
        <v>-6.6808776152984237E-2</v>
      </c>
      <c r="U1285" s="29">
        <v>96299.358215159154</v>
      </c>
      <c r="V1285" s="28">
        <v>2.2658511530545336E-2</v>
      </c>
      <c r="W1285" s="29">
        <v>108305.26174415582</v>
      </c>
      <c r="X1285" s="28">
        <v>-9.0705689200039921E-2</v>
      </c>
      <c r="Y1285" s="26"/>
      <c r="Z1285" s="26"/>
      <c r="AA1285" s="26"/>
      <c r="AB1285" s="26"/>
      <c r="AC1285" s="30">
        <v>2.4591849588923029</v>
      </c>
      <c r="AD1285" s="30">
        <v>2.5323688961001309</v>
      </c>
      <c r="AE1285" s="28">
        <v>-2.889939823559351E-2</v>
      </c>
      <c r="AF1285" s="30">
        <v>2.4143644423972508</v>
      </c>
      <c r="AG1285" s="28">
        <v>1.8564105612220383E-2</v>
      </c>
      <c r="AH1285" s="30">
        <v>2.4573809722080013</v>
      </c>
      <c r="AI1285" s="28">
        <v>7.3410948676821584E-4</v>
      </c>
      <c r="AJ1285" s="30">
        <v>3.2269715052134842</v>
      </c>
      <c r="AK1285" s="30">
        <v>3.3046511362964033</v>
      </c>
      <c r="AL1285" s="28">
        <v>-2.3506151747677787E-2</v>
      </c>
      <c r="AM1285" s="30">
        <v>3.305587123405783</v>
      </c>
      <c r="AN1285" s="28">
        <v>-2.37826489689675E-2</v>
      </c>
      <c r="AO1285" s="30">
        <v>3.4142890746208607</v>
      </c>
      <c r="AP1285" s="28">
        <v>-5.4862832441385234E-2</v>
      </c>
    </row>
    <row r="1286" spans="1:42" s="2" customFormat="1" x14ac:dyDescent="0.25">
      <c r="A1286" s="83" t="s">
        <v>199</v>
      </c>
      <c r="B1286" s="83" t="s">
        <v>261</v>
      </c>
      <c r="C1286" s="26" t="s">
        <v>168</v>
      </c>
      <c r="D1286" s="27">
        <v>287176.75465386268</v>
      </c>
      <c r="E1286" s="27">
        <v>289919.76662905572</v>
      </c>
      <c r="F1286" s="28">
        <v>-9.4612796053421717E-3</v>
      </c>
      <c r="G1286" s="27">
        <v>235594.33856438039</v>
      </c>
      <c r="H1286" s="28">
        <v>0.21894590678114476</v>
      </c>
      <c r="I1286" s="27">
        <v>210737.8470258856</v>
      </c>
      <c r="J1286" s="28">
        <v>0.36272035947386255</v>
      </c>
      <c r="K1286" s="29">
        <v>93006.574421328041</v>
      </c>
      <c r="L1286" s="29">
        <v>102218.34913349246</v>
      </c>
      <c r="M1286" s="28">
        <v>-9.0118601897339071E-2</v>
      </c>
      <c r="N1286" s="29">
        <v>87615.917863444425</v>
      </c>
      <c r="O1286" s="28">
        <v>6.1525995382315506E-2</v>
      </c>
      <c r="P1286" s="29">
        <v>77699.30947955008</v>
      </c>
      <c r="Q1286" s="28">
        <v>0.19700644760307331</v>
      </c>
      <c r="R1286" s="29">
        <v>57911.928079495396</v>
      </c>
      <c r="S1286" s="29">
        <v>62878.18397339496</v>
      </c>
      <c r="T1286" s="28">
        <v>-7.8982177602344369E-2</v>
      </c>
      <c r="U1286" s="29">
        <v>51654.844928620041</v>
      </c>
      <c r="V1286" s="28">
        <v>0.12113255125481048</v>
      </c>
      <c r="W1286" s="29">
        <v>44030.881293174149</v>
      </c>
      <c r="X1286" s="28">
        <v>0.31525707364102079</v>
      </c>
      <c r="Y1286" s="26"/>
      <c r="Z1286" s="26"/>
      <c r="AA1286" s="26"/>
      <c r="AB1286" s="26"/>
      <c r="AC1286" s="30">
        <v>3.0877038149252383</v>
      </c>
      <c r="AD1286" s="30">
        <v>2.8362790935943787</v>
      </c>
      <c r="AE1286" s="28">
        <v>8.8645973486421739E-2</v>
      </c>
      <c r="AF1286" s="30">
        <v>2.6889444784630432</v>
      </c>
      <c r="AG1286" s="28">
        <v>0.14829586094322014</v>
      </c>
      <c r="AH1286" s="30">
        <v>2.712222906966121</v>
      </c>
      <c r="AI1286" s="28">
        <v>0.13844028342756248</v>
      </c>
      <c r="AJ1286" s="30">
        <v>4.958853282516456</v>
      </c>
      <c r="AK1286" s="30">
        <v>4.6108164757386545</v>
      </c>
      <c r="AL1286" s="28">
        <v>7.5482684814959122E-2</v>
      </c>
      <c r="AM1286" s="30">
        <v>4.5609340012527317</v>
      </c>
      <c r="AN1286" s="28">
        <v>8.7245130307614507E-2</v>
      </c>
      <c r="AO1286" s="30">
        <v>4.7861373844124042</v>
      </c>
      <c r="AP1286" s="28">
        <v>3.6086698778550863E-2</v>
      </c>
    </row>
    <row r="1287" spans="1:42" s="2" customFormat="1" x14ac:dyDescent="0.25">
      <c r="A1287" s="83" t="s">
        <v>199</v>
      </c>
      <c r="B1287" s="83" t="s">
        <v>261</v>
      </c>
      <c r="C1287" s="26" t="s">
        <v>192</v>
      </c>
      <c r="D1287" s="27">
        <v>38795.938573091029</v>
      </c>
      <c r="E1287" s="27">
        <v>52294.687491444347</v>
      </c>
      <c r="F1287" s="28">
        <v>-0.25812849384675596</v>
      </c>
      <c r="G1287" s="27">
        <v>68775.769624612323</v>
      </c>
      <c r="H1287" s="28">
        <v>-0.43590687847123144</v>
      </c>
      <c r="I1287" s="27">
        <v>38550.801507061718</v>
      </c>
      <c r="J1287" s="28">
        <v>6.3588059507506331E-3</v>
      </c>
      <c r="K1287" s="29">
        <v>7237.7314059474375</v>
      </c>
      <c r="L1287" s="29">
        <v>13614.982798462823</v>
      </c>
      <c r="M1287" s="28">
        <v>-0.46839951889145232</v>
      </c>
      <c r="N1287" s="29">
        <v>27754.435074918896</v>
      </c>
      <c r="O1287" s="28">
        <v>-0.73922252834870261</v>
      </c>
      <c r="P1287" s="29">
        <v>9073.5230218674878</v>
      </c>
      <c r="Q1287" s="28">
        <v>-0.20232401587517135</v>
      </c>
      <c r="R1287" s="29">
        <v>2295.2802647195472</v>
      </c>
      <c r="S1287" s="29">
        <v>4710.7335849315959</v>
      </c>
      <c r="T1287" s="28">
        <v>-0.51275523793968136</v>
      </c>
      <c r="U1287" s="29">
        <v>11944.507545611537</v>
      </c>
      <c r="V1287" s="28">
        <v>-0.80783801626356344</v>
      </c>
      <c r="W1287" s="29">
        <v>2619.1180017350271</v>
      </c>
      <c r="X1287" s="28">
        <v>-0.12364381322298366</v>
      </c>
      <c r="Y1287" s="26"/>
      <c r="Z1287" s="26"/>
      <c r="AA1287" s="26"/>
      <c r="AB1287" s="26"/>
      <c r="AC1287" s="30">
        <v>5.3602346366723932</v>
      </c>
      <c r="AD1287" s="30">
        <v>3.8409661081135256</v>
      </c>
      <c r="AE1287" s="28">
        <v>0.39554333097332378</v>
      </c>
      <c r="AF1287" s="30">
        <v>2.4780100707855355</v>
      </c>
      <c r="AG1287" s="28">
        <v>1.1631206022391931</v>
      </c>
      <c r="AH1287" s="30">
        <v>4.2487136930333484</v>
      </c>
      <c r="AI1287" s="28">
        <v>0.26161351974872182</v>
      </c>
      <c r="AJ1287" s="30">
        <v>16.902484271493257</v>
      </c>
      <c r="AK1287" s="30">
        <v>11.101177035084593</v>
      </c>
      <c r="AL1287" s="28">
        <v>0.52258487708771661</v>
      </c>
      <c r="AM1287" s="30">
        <v>5.7579409918729407</v>
      </c>
      <c r="AN1287" s="28">
        <v>1.9355084213871432</v>
      </c>
      <c r="AO1287" s="30">
        <v>14.719001389599038</v>
      </c>
      <c r="AP1287" s="28">
        <v>0.1483444986585262</v>
      </c>
    </row>
    <row r="1288" spans="1:42" s="2" customFormat="1" x14ac:dyDescent="0.25">
      <c r="A1288" s="83" t="s">
        <v>199</v>
      </c>
      <c r="B1288" s="83" t="s">
        <v>261</v>
      </c>
      <c r="C1288" s="26" t="s">
        <v>224</v>
      </c>
      <c r="D1288" s="27">
        <v>1227.8365388667585</v>
      </c>
      <c r="E1288" s="27">
        <v>17059.759565094708</v>
      </c>
      <c r="F1288" s="28">
        <v>-0.92802732452460901</v>
      </c>
      <c r="G1288" s="27">
        <v>40138.336563595534</v>
      </c>
      <c r="H1288" s="28">
        <v>-0.96940987983093507</v>
      </c>
      <c r="I1288" s="27">
        <v>10435.316794810295</v>
      </c>
      <c r="J1288" s="28">
        <v>-0.88233835512522363</v>
      </c>
      <c r="K1288" s="29">
        <v>480.55124709390634</v>
      </c>
      <c r="L1288" s="29">
        <v>6786.907254105523</v>
      </c>
      <c r="M1288" s="28">
        <v>-0.92919436952623558</v>
      </c>
      <c r="N1288" s="29">
        <v>22283.313306450844</v>
      </c>
      <c r="O1288" s="28">
        <v>-0.97843447962674424</v>
      </c>
      <c r="P1288" s="29">
        <v>3255.0197990671604</v>
      </c>
      <c r="Q1288" s="28">
        <v>-0.85236610627326281</v>
      </c>
      <c r="R1288" s="29">
        <v>190.97006507781859</v>
      </c>
      <c r="S1288" s="29">
        <v>2576.8424773127877</v>
      </c>
      <c r="T1288" s="28">
        <v>-0.92588989557601198</v>
      </c>
      <c r="U1288" s="29">
        <v>10240.149653062224</v>
      </c>
      <c r="V1288" s="28">
        <v>-0.98135085213127626</v>
      </c>
      <c r="W1288" s="29">
        <v>913.33318185651808</v>
      </c>
      <c r="X1288" s="28">
        <v>-0.79090865319309134</v>
      </c>
      <c r="Y1288" s="26"/>
      <c r="Z1288" s="26"/>
      <c r="AA1288" s="26"/>
      <c r="AB1288" s="26"/>
      <c r="AC1288" s="30">
        <v>2.5550584798020974</v>
      </c>
      <c r="AD1288" s="30">
        <v>2.513627920106754</v>
      </c>
      <c r="AE1288" s="28">
        <v>1.6482375678570568E-2</v>
      </c>
      <c r="AF1288" s="30">
        <v>1.801273267201956</v>
      </c>
      <c r="AG1288" s="28">
        <v>0.41847354664350778</v>
      </c>
      <c r="AH1288" s="30">
        <v>3.2059149986740172</v>
      </c>
      <c r="AI1288" s="28">
        <v>-0.2030173972613489</v>
      </c>
      <c r="AJ1288" s="30">
        <v>6.4294712282075519</v>
      </c>
      <c r="AK1288" s="30">
        <v>6.6204122740498912</v>
      </c>
      <c r="AL1288" s="28">
        <v>-2.8841262135709159E-2</v>
      </c>
      <c r="AM1288" s="30">
        <v>3.9197021453287575</v>
      </c>
      <c r="AN1288" s="28">
        <v>0.64029586683512973</v>
      </c>
      <c r="AO1288" s="30">
        <v>11.425531232313919</v>
      </c>
      <c r="AP1288" s="28">
        <v>-0.43727157210654755</v>
      </c>
    </row>
    <row r="1289" spans="1:42" s="2" customFormat="1" x14ac:dyDescent="0.25">
      <c r="A1289" s="83" t="s">
        <v>199</v>
      </c>
      <c r="B1289" s="83" t="s">
        <v>261</v>
      </c>
      <c r="C1289" s="26" t="s">
        <v>223</v>
      </c>
      <c r="D1289" s="27">
        <v>217394.23060656904</v>
      </c>
      <c r="E1289" s="27">
        <v>208985.86392995834</v>
      </c>
      <c r="F1289" s="28">
        <v>4.0234140809776282E-2</v>
      </c>
      <c r="G1289" s="27">
        <v>172635.40737183811</v>
      </c>
      <c r="H1289" s="28">
        <v>0.25926792143123473</v>
      </c>
      <c r="I1289" s="27">
        <v>145534.83613070965</v>
      </c>
      <c r="J1289" s="28">
        <v>0.49376078186064049</v>
      </c>
      <c r="K1289" s="29">
        <v>70232.856575846672</v>
      </c>
      <c r="L1289" s="29">
        <v>72034.339974610455</v>
      </c>
      <c r="M1289" s="28">
        <v>-2.5008675020812877E-2</v>
      </c>
      <c r="N1289" s="29">
        <v>64183.093975977048</v>
      </c>
      <c r="O1289" s="28">
        <v>9.4257883581211843E-2</v>
      </c>
      <c r="P1289" s="29">
        <v>53318.121444960481</v>
      </c>
      <c r="Q1289" s="28">
        <v>0.31724176832349626</v>
      </c>
      <c r="R1289" s="29">
        <v>47272.056808341884</v>
      </c>
      <c r="S1289" s="29">
        <v>48494.491660344764</v>
      </c>
      <c r="T1289" s="28">
        <v>-2.52077052495943E-2</v>
      </c>
      <c r="U1289" s="29">
        <v>40374.840669682431</v>
      </c>
      <c r="V1289" s="28">
        <v>0.17082955682939918</v>
      </c>
      <c r="W1289" s="29">
        <v>32369.629194618523</v>
      </c>
      <c r="X1289" s="28">
        <v>0.46038301903689716</v>
      </c>
      <c r="Y1289" s="26"/>
      <c r="Z1289" s="26"/>
      <c r="AA1289" s="26"/>
      <c r="AB1289" s="26"/>
      <c r="AC1289" s="30">
        <v>3.0953351637035889</v>
      </c>
      <c r="AD1289" s="30">
        <v>2.9011977343530662</v>
      </c>
      <c r="AE1289" s="28">
        <v>6.6916303929147089E-2</v>
      </c>
      <c r="AF1289" s="30">
        <v>2.6897333343957124</v>
      </c>
      <c r="AG1289" s="28">
        <v>0.15079629795308344</v>
      </c>
      <c r="AH1289" s="30">
        <v>2.7295567095503004</v>
      </c>
      <c r="AI1289" s="28">
        <v>0.13400654138215401</v>
      </c>
      <c r="AJ1289" s="30">
        <v>4.5987893331564633</v>
      </c>
      <c r="AK1289" s="30">
        <v>4.3094763296766683</v>
      </c>
      <c r="AL1289" s="28">
        <v>6.7134143767649299E-2</v>
      </c>
      <c r="AM1289" s="30">
        <v>4.275816436879972</v>
      </c>
      <c r="AN1289" s="28">
        <v>7.5534789915387937E-2</v>
      </c>
      <c r="AO1289" s="30">
        <v>4.4960303763660328</v>
      </c>
      <c r="AP1289" s="28">
        <v>2.2855485436796948E-2</v>
      </c>
    </row>
    <row r="1290" spans="1:42" s="2" customFormat="1" x14ac:dyDescent="0.25">
      <c r="A1290" s="83" t="s">
        <v>199</v>
      </c>
      <c r="B1290" s="83" t="s">
        <v>261</v>
      </c>
      <c r="C1290" s="26" t="s">
        <v>206</v>
      </c>
      <c r="D1290" s="26"/>
      <c r="E1290" s="27">
        <v>5.98</v>
      </c>
      <c r="F1290" s="28">
        <v>-1</v>
      </c>
      <c r="G1290" s="27">
        <v>7.460119661092758</v>
      </c>
      <c r="H1290" s="28">
        <v>-1</v>
      </c>
      <c r="I1290" s="27">
        <v>54.568837616443631</v>
      </c>
      <c r="J1290" s="28">
        <v>-1</v>
      </c>
      <c r="K1290" s="26"/>
      <c r="L1290" s="29">
        <v>1</v>
      </c>
      <c r="M1290" s="28">
        <v>-1</v>
      </c>
      <c r="N1290" s="29">
        <v>1.7618818213273784</v>
      </c>
      <c r="O1290" s="28">
        <v>-1</v>
      </c>
      <c r="P1290" s="29">
        <v>12.668138236521305</v>
      </c>
      <c r="Q1290" s="28">
        <v>-1</v>
      </c>
      <c r="R1290" s="26"/>
      <c r="S1290" s="29">
        <v>0.43000000715255737</v>
      </c>
      <c r="T1290" s="28">
        <v>-1</v>
      </c>
      <c r="U1290" s="29">
        <v>0.74712709976626712</v>
      </c>
      <c r="V1290" s="28">
        <v>-1</v>
      </c>
      <c r="W1290" s="29">
        <v>5.3962487944538191</v>
      </c>
      <c r="X1290" s="28">
        <v>-1</v>
      </c>
      <c r="Y1290" s="26"/>
      <c r="Z1290" s="26"/>
      <c r="AA1290" s="26"/>
      <c r="AB1290" s="26"/>
      <c r="AC1290" s="26"/>
      <c r="AD1290" s="30">
        <v>5.98</v>
      </c>
      <c r="AE1290" s="28">
        <v>-1</v>
      </c>
      <c r="AF1290" s="30">
        <v>4.234177100182805</v>
      </c>
      <c r="AG1290" s="28">
        <v>-1</v>
      </c>
      <c r="AH1290" s="30">
        <v>4.3075656894180163</v>
      </c>
      <c r="AI1290" s="28">
        <v>-1</v>
      </c>
      <c r="AJ1290" s="26"/>
      <c r="AK1290" s="30">
        <v>13.906976512859426</v>
      </c>
      <c r="AL1290" s="28">
        <v>-1</v>
      </c>
      <c r="AM1290" s="30">
        <v>9.9850743781434215</v>
      </c>
      <c r="AN1290" s="28">
        <v>-1</v>
      </c>
      <c r="AO1290" s="30">
        <v>10.112365032636864</v>
      </c>
      <c r="AP1290" s="28">
        <v>-1</v>
      </c>
    </row>
    <row r="1291" spans="1:42" s="2" customFormat="1" x14ac:dyDescent="0.25">
      <c r="A1291" s="83" t="s">
        <v>199</v>
      </c>
      <c r="B1291" s="83" t="s">
        <v>261</v>
      </c>
      <c r="C1291" s="26" t="s">
        <v>204</v>
      </c>
      <c r="D1291" s="27">
        <v>69782.524047293671</v>
      </c>
      <c r="E1291" s="27">
        <v>80933.902699097394</v>
      </c>
      <c r="F1291" s="28">
        <v>-0.13778377515369819</v>
      </c>
      <c r="G1291" s="27">
        <v>62958.93119254231</v>
      </c>
      <c r="H1291" s="28">
        <v>0.10838165015672373</v>
      </c>
      <c r="I1291" s="27">
        <v>65203.010895175932</v>
      </c>
      <c r="J1291" s="28">
        <v>7.0234688387013675E-2</v>
      </c>
      <c r="K1291" s="29">
        <v>22773.717845481366</v>
      </c>
      <c r="L1291" s="29">
        <v>30184.009158882011</v>
      </c>
      <c r="M1291" s="28">
        <v>-0.24550387837462198</v>
      </c>
      <c r="N1291" s="29">
        <v>23432.823887467384</v>
      </c>
      <c r="O1291" s="28">
        <v>-2.8127469619166533E-2</v>
      </c>
      <c r="P1291" s="29">
        <v>24381.18803458961</v>
      </c>
      <c r="Q1291" s="28">
        <v>-6.5930757222647435E-2</v>
      </c>
      <c r="R1291" s="29">
        <v>10639.871271153508</v>
      </c>
      <c r="S1291" s="29">
        <v>14383.692313050193</v>
      </c>
      <c r="T1291" s="28">
        <v>-0.26028233644152343</v>
      </c>
      <c r="U1291" s="29">
        <v>11280.004258937604</v>
      </c>
      <c r="V1291" s="28">
        <v>-5.6749356923060816E-2</v>
      </c>
      <c r="W1291" s="29">
        <v>11661.252098555638</v>
      </c>
      <c r="X1291" s="28">
        <v>-8.7587577969319305E-2</v>
      </c>
      <c r="Y1291" s="26"/>
      <c r="Z1291" s="26"/>
      <c r="AA1291" s="26"/>
      <c r="AB1291" s="26"/>
      <c r="AC1291" s="30">
        <v>3.0641691673166807</v>
      </c>
      <c r="AD1291" s="30">
        <v>2.6813503227182003</v>
      </c>
      <c r="AE1291" s="28">
        <v>0.14277091708419526</v>
      </c>
      <c r="AF1291" s="30">
        <v>2.6867837822233085</v>
      </c>
      <c r="AG1291" s="28">
        <v>0.14045990138480235</v>
      </c>
      <c r="AH1291" s="30">
        <v>2.6743163951925712</v>
      </c>
      <c r="AI1291" s="28">
        <v>0.14577660774354151</v>
      </c>
      <c r="AJ1291" s="30">
        <v>6.5585872487466936</v>
      </c>
      <c r="AK1291" s="30">
        <v>5.6267821180842974</v>
      </c>
      <c r="AL1291" s="28">
        <v>0.16560177933096154</v>
      </c>
      <c r="AM1291" s="30">
        <v>5.5814634238863343</v>
      </c>
      <c r="AN1291" s="28">
        <v>0.17506588338081319</v>
      </c>
      <c r="AO1291" s="30">
        <v>5.5914245180628566</v>
      </c>
      <c r="AP1291" s="28">
        <v>0.17297250952050938</v>
      </c>
    </row>
    <row r="1292" spans="1:42" s="2" customFormat="1" x14ac:dyDescent="0.25">
      <c r="A1292" s="83" t="s">
        <v>199</v>
      </c>
      <c r="B1292" s="83" t="s">
        <v>261</v>
      </c>
      <c r="C1292" s="26" t="s">
        <v>227</v>
      </c>
      <c r="D1292" s="27">
        <v>317796.53713744401</v>
      </c>
      <c r="E1292" s="27">
        <v>348745.8137247765</v>
      </c>
      <c r="F1292" s="28">
        <v>-8.874451067033326E-2</v>
      </c>
      <c r="G1292" s="27">
        <v>318325.91850827099</v>
      </c>
      <c r="H1292" s="28">
        <v>-1.6630168643123502E-3</v>
      </c>
      <c r="I1292" s="27">
        <v>369785.4718970239</v>
      </c>
      <c r="J1292" s="28">
        <v>-0.14059215061336297</v>
      </c>
      <c r="K1292" s="29">
        <v>129228.39983560648</v>
      </c>
      <c r="L1292" s="29">
        <v>137715.24925213223</v>
      </c>
      <c r="M1292" s="28">
        <v>-6.1626068736860252E-2</v>
      </c>
      <c r="N1292" s="29">
        <v>131846.67273852054</v>
      </c>
      <c r="O1292" s="28">
        <v>-1.9858467783306466E-2</v>
      </c>
      <c r="P1292" s="29">
        <v>150479.50483834217</v>
      </c>
      <c r="Q1292" s="28">
        <v>-0.14122258725907838</v>
      </c>
      <c r="R1292" s="29">
        <v>98481.358333661454</v>
      </c>
      <c r="S1292" s="29">
        <v>105531.80936237154</v>
      </c>
      <c r="T1292" s="28">
        <v>-6.6808776152984237E-2</v>
      </c>
      <c r="U1292" s="29">
        <v>96299.358215159154</v>
      </c>
      <c r="V1292" s="28">
        <v>2.2658511530545336E-2</v>
      </c>
      <c r="W1292" s="29">
        <v>108305.26174415582</v>
      </c>
      <c r="X1292" s="28">
        <v>-9.0705689200039921E-2</v>
      </c>
      <c r="Y1292" s="26"/>
      <c r="Z1292" s="26"/>
      <c r="AA1292" s="26"/>
      <c r="AB1292" s="26"/>
      <c r="AC1292" s="30">
        <v>2.4591849588923029</v>
      </c>
      <c r="AD1292" s="30">
        <v>2.5323688961001309</v>
      </c>
      <c r="AE1292" s="28">
        <v>-2.889939823559351E-2</v>
      </c>
      <c r="AF1292" s="30">
        <v>2.4143644423972508</v>
      </c>
      <c r="AG1292" s="28">
        <v>1.8564105612220383E-2</v>
      </c>
      <c r="AH1292" s="30">
        <v>2.4573809722080013</v>
      </c>
      <c r="AI1292" s="28">
        <v>7.3410948676821584E-4</v>
      </c>
      <c r="AJ1292" s="30">
        <v>3.2269715052134842</v>
      </c>
      <c r="AK1292" s="30">
        <v>3.3046511362964033</v>
      </c>
      <c r="AL1292" s="28">
        <v>-2.3506151747677787E-2</v>
      </c>
      <c r="AM1292" s="30">
        <v>3.305587123405783</v>
      </c>
      <c r="AN1292" s="28">
        <v>-2.37826489689675E-2</v>
      </c>
      <c r="AO1292" s="30">
        <v>3.4142890746208607</v>
      </c>
      <c r="AP1292" s="28">
        <v>-5.4862832441385234E-2</v>
      </c>
    </row>
    <row r="1293" spans="1:42" s="2" customFormat="1" x14ac:dyDescent="0.25">
      <c r="A1293" s="83" t="s">
        <v>199</v>
      </c>
      <c r="B1293" s="83" t="s">
        <v>261</v>
      </c>
      <c r="C1293" s="26" t="s">
        <v>205</v>
      </c>
      <c r="D1293" s="27">
        <v>37568.10203422427</v>
      </c>
      <c r="E1293" s="27">
        <v>35228.94792634964</v>
      </c>
      <c r="F1293" s="28">
        <v>6.6398636506685177E-2</v>
      </c>
      <c r="G1293" s="27">
        <v>28626.347465710642</v>
      </c>
      <c r="H1293" s="28">
        <v>0.31236100166897951</v>
      </c>
      <c r="I1293" s="27">
        <v>28034.982456452846</v>
      </c>
      <c r="J1293" s="28">
        <v>0.34004371476170386</v>
      </c>
      <c r="K1293" s="29">
        <v>6757.1801588535309</v>
      </c>
      <c r="L1293" s="29">
        <v>6827.0755443572998</v>
      </c>
      <c r="M1293" s="28">
        <v>-1.0237968666032809E-2</v>
      </c>
      <c r="N1293" s="29">
        <v>5468.712878704071</v>
      </c>
      <c r="O1293" s="28">
        <v>0.23560704478871633</v>
      </c>
      <c r="P1293" s="29">
        <v>5801.1800800796718</v>
      </c>
      <c r="Q1293" s="28">
        <v>0.16479407044380695</v>
      </c>
      <c r="R1293" s="29">
        <v>2104.3101996417286</v>
      </c>
      <c r="S1293" s="29">
        <v>2133.4611076116562</v>
      </c>
      <c r="T1293" s="28">
        <v>-1.3663669736431789E-2</v>
      </c>
      <c r="U1293" s="29">
        <v>1703.3318827076198</v>
      </c>
      <c r="V1293" s="28">
        <v>0.23540821433854264</v>
      </c>
      <c r="W1293" s="29">
        <v>1698.3919671359699</v>
      </c>
      <c r="X1293" s="28">
        <v>0.23900150280989971</v>
      </c>
      <c r="Y1293" s="26"/>
      <c r="Z1293" s="26"/>
      <c r="AA1293" s="26"/>
      <c r="AB1293" s="26"/>
      <c r="AC1293" s="30">
        <v>5.5597307088225287</v>
      </c>
      <c r="AD1293" s="30">
        <v>5.1601813540011277</v>
      </c>
      <c r="AE1293" s="28">
        <v>7.7429324167375718E-2</v>
      </c>
      <c r="AF1293" s="30">
        <v>5.2345676397065244</v>
      </c>
      <c r="AG1293" s="28">
        <v>6.2118419609195188E-2</v>
      </c>
      <c r="AH1293" s="30">
        <v>4.8326344070442682</v>
      </c>
      <c r="AI1293" s="28">
        <v>0.15045547428922243</v>
      </c>
      <c r="AJ1293" s="30">
        <v>17.852929687182272</v>
      </c>
      <c r="AK1293" s="30">
        <v>16.512580332803608</v>
      </c>
      <c r="AL1293" s="28">
        <v>8.1171405520186812E-2</v>
      </c>
      <c r="AM1293" s="30">
        <v>16.806089145825265</v>
      </c>
      <c r="AN1293" s="28">
        <v>6.2289360259465743E-2</v>
      </c>
      <c r="AO1293" s="30">
        <v>16.506779941810937</v>
      </c>
      <c r="AP1293" s="28">
        <v>8.1551323160345635E-2</v>
      </c>
    </row>
    <row r="1294" spans="1:42" s="2" customFormat="1" x14ac:dyDescent="0.25">
      <c r="A1294" s="83" t="s">
        <v>199</v>
      </c>
      <c r="B1294" s="83" t="s">
        <v>261</v>
      </c>
      <c r="C1294" s="26" t="s">
        <v>210</v>
      </c>
      <c r="D1294" s="26"/>
      <c r="E1294" s="26"/>
      <c r="F1294" s="26"/>
      <c r="G1294" s="27">
        <v>3.6254756450653076</v>
      </c>
      <c r="H1294" s="28">
        <v>-1</v>
      </c>
      <c r="I1294" s="27">
        <v>25.933418182134631</v>
      </c>
      <c r="J1294" s="28">
        <v>-1</v>
      </c>
      <c r="K1294" s="26"/>
      <c r="L1294" s="26"/>
      <c r="M1294" s="26"/>
      <c r="N1294" s="29">
        <v>0.64700794265576178</v>
      </c>
      <c r="O1294" s="28">
        <v>-1</v>
      </c>
      <c r="P1294" s="29">
        <v>4.6550044841341105</v>
      </c>
      <c r="Q1294" s="28">
        <v>-1</v>
      </c>
      <c r="R1294" s="26"/>
      <c r="S1294" s="26"/>
      <c r="T1294" s="26"/>
      <c r="U1294" s="29">
        <v>0.27888274192810059</v>
      </c>
      <c r="V1294" s="28">
        <v>-1</v>
      </c>
      <c r="W1294" s="29">
        <v>1.9966039480852231</v>
      </c>
      <c r="X1294" s="28">
        <v>-1</v>
      </c>
      <c r="Y1294" s="26"/>
      <c r="Z1294" s="26"/>
      <c r="AA1294" s="26"/>
      <c r="AB1294" s="26"/>
      <c r="AC1294" s="26"/>
      <c r="AD1294" s="26"/>
      <c r="AE1294" s="26"/>
      <c r="AF1294" s="30">
        <v>5.6034484370993711</v>
      </c>
      <c r="AG1294" s="28">
        <v>-1</v>
      </c>
      <c r="AH1294" s="30">
        <v>5.5710833943393236</v>
      </c>
      <c r="AI1294" s="28">
        <v>-1</v>
      </c>
      <c r="AJ1294" s="26"/>
      <c r="AK1294" s="26"/>
      <c r="AL1294" s="26"/>
      <c r="AM1294" s="30">
        <v>13</v>
      </c>
      <c r="AN1294" s="28">
        <v>-1</v>
      </c>
      <c r="AO1294" s="30">
        <v>12.988764350088166</v>
      </c>
      <c r="AP1294" s="28">
        <v>-1</v>
      </c>
    </row>
    <row r="1295" spans="1:42" s="2" customFormat="1" x14ac:dyDescent="0.25">
      <c r="A1295" s="83" t="s">
        <v>199</v>
      </c>
      <c r="B1295" s="83" t="s">
        <v>262</v>
      </c>
      <c r="C1295" s="26" t="s">
        <v>221</v>
      </c>
      <c r="D1295" s="27">
        <v>1716537.9172495864</v>
      </c>
      <c r="E1295" s="27">
        <v>1903365.7370323741</v>
      </c>
      <c r="F1295" s="28">
        <v>-9.8156552967103225E-2</v>
      </c>
      <c r="G1295" s="27">
        <v>1550426.1107458996</v>
      </c>
      <c r="H1295" s="28">
        <v>0.10713945369752031</v>
      </c>
      <c r="I1295" s="27">
        <v>1521021.0334925235</v>
      </c>
      <c r="J1295" s="28">
        <v>0.12854318214661561</v>
      </c>
      <c r="K1295" s="29">
        <v>643190.17565724312</v>
      </c>
      <c r="L1295" s="29">
        <v>695274.9290402364</v>
      </c>
      <c r="M1295" s="28">
        <v>-7.4912457227375551E-2</v>
      </c>
      <c r="N1295" s="29">
        <v>614819.40706835501</v>
      </c>
      <c r="O1295" s="28">
        <v>4.6144881346814541E-2</v>
      </c>
      <c r="P1295" s="29">
        <v>599855.71942656592</v>
      </c>
      <c r="Q1295" s="28">
        <v>7.2241465451230363E-2</v>
      </c>
      <c r="R1295" s="29">
        <v>380329.467845559</v>
      </c>
      <c r="S1295" s="29">
        <v>412957.40663703834</v>
      </c>
      <c r="T1295" s="28">
        <v>-7.9010421576376E-2</v>
      </c>
      <c r="U1295" s="29">
        <v>347568.38618310465</v>
      </c>
      <c r="V1295" s="28">
        <v>9.4257944522017842E-2</v>
      </c>
      <c r="W1295" s="29">
        <v>341627.24151136662</v>
      </c>
      <c r="X1295" s="28">
        <v>0.11328788115073277</v>
      </c>
      <c r="Y1295" s="26"/>
      <c r="Z1295" s="26"/>
      <c r="AA1295" s="26"/>
      <c r="AB1295" s="26"/>
      <c r="AC1295" s="30">
        <v>2.6687875253933164</v>
      </c>
      <c r="AD1295" s="30">
        <v>2.7375728039838814</v>
      </c>
      <c r="AE1295" s="28">
        <v>-2.5126374170018215E-2</v>
      </c>
      <c r="AF1295" s="30">
        <v>2.5217585732024963</v>
      </c>
      <c r="AG1295" s="28">
        <v>5.8304134960906015E-2</v>
      </c>
      <c r="AH1295" s="30">
        <v>2.5356447962962636</v>
      </c>
      <c r="AI1295" s="28">
        <v>5.2508430712192106E-2</v>
      </c>
      <c r="AJ1295" s="30">
        <v>4.5132919281096138</v>
      </c>
      <c r="AK1295" s="30">
        <v>4.6091090907719305</v>
      </c>
      <c r="AL1295" s="28">
        <v>-2.078865151058279E-2</v>
      </c>
      <c r="AM1295" s="30">
        <v>4.4607800144663043</v>
      </c>
      <c r="AN1295" s="28">
        <v>1.1771912865690161E-2</v>
      </c>
      <c r="AO1295" s="30">
        <v>4.4522826305170868</v>
      </c>
      <c r="AP1295" s="28">
        <v>1.3702925590202555E-2</v>
      </c>
    </row>
    <row r="1296" spans="1:42" s="2" customFormat="1" x14ac:dyDescent="0.25">
      <c r="A1296" s="83" t="s">
        <v>199</v>
      </c>
      <c r="B1296" s="83" t="s">
        <v>262</v>
      </c>
      <c r="C1296" s="26" t="s">
        <v>167</v>
      </c>
      <c r="D1296" s="27">
        <v>817170.33086225868</v>
      </c>
      <c r="E1296" s="27">
        <v>940027.27720983268</v>
      </c>
      <c r="F1296" s="28">
        <v>-0.13069508654284498</v>
      </c>
      <c r="G1296" s="27">
        <v>760568.14579468849</v>
      </c>
      <c r="H1296" s="28">
        <v>7.4420925173547384E-2</v>
      </c>
      <c r="I1296" s="27">
        <v>761147.44999975804</v>
      </c>
      <c r="J1296" s="28">
        <v>7.360319063345537E-2</v>
      </c>
      <c r="K1296" s="29">
        <v>343626.82588215347</v>
      </c>
      <c r="L1296" s="29">
        <v>379822.77697247348</v>
      </c>
      <c r="M1296" s="28">
        <v>-9.5296947115267941E-2</v>
      </c>
      <c r="N1296" s="29">
        <v>329398.92648638278</v>
      </c>
      <c r="O1296" s="28">
        <v>4.3193520839719127E-2</v>
      </c>
      <c r="P1296" s="29">
        <v>322393.10304782278</v>
      </c>
      <c r="Q1296" s="28">
        <v>6.5862832156123846E-2</v>
      </c>
      <c r="R1296" s="29">
        <v>215232.78976430002</v>
      </c>
      <c r="S1296" s="29">
        <v>238957.39451731479</v>
      </c>
      <c r="T1296" s="28">
        <v>-9.9283827566573585E-2</v>
      </c>
      <c r="U1296" s="29">
        <v>195627.58894567768</v>
      </c>
      <c r="V1296" s="28">
        <v>0.10021695265112303</v>
      </c>
      <c r="W1296" s="29">
        <v>195909.57476829278</v>
      </c>
      <c r="X1296" s="28">
        <v>9.8633336419934034E-2</v>
      </c>
      <c r="Y1296" s="26"/>
      <c r="Z1296" s="26"/>
      <c r="AA1296" s="26"/>
      <c r="AB1296" s="26"/>
      <c r="AC1296" s="30">
        <v>2.3780749036820152</v>
      </c>
      <c r="AD1296" s="30">
        <v>2.4749102323528067</v>
      </c>
      <c r="AE1296" s="28">
        <v>-3.9126804441199335E-2</v>
      </c>
      <c r="AF1296" s="30">
        <v>2.3089575728357148</v>
      </c>
      <c r="AG1296" s="28">
        <v>2.9934430870210811E-2</v>
      </c>
      <c r="AH1296" s="30">
        <v>2.3609296936071607</v>
      </c>
      <c r="AI1296" s="28">
        <v>7.2620587225785517E-3</v>
      </c>
      <c r="AJ1296" s="30">
        <v>3.7966814060122362</v>
      </c>
      <c r="AK1296" s="30">
        <v>3.9338697976208414</v>
      </c>
      <c r="AL1296" s="28">
        <v>-3.4873648256374706E-2</v>
      </c>
      <c r="AM1296" s="30">
        <v>3.8878368326968689</v>
      </c>
      <c r="AN1296" s="28">
        <v>-2.3446309762285213E-2</v>
      </c>
      <c r="AO1296" s="30">
        <v>3.8851978056712464</v>
      </c>
      <c r="AP1296" s="28">
        <v>-2.2782984055484186E-2</v>
      </c>
    </row>
    <row r="1297" spans="1:42" s="2" customFormat="1" x14ac:dyDescent="0.25">
      <c r="A1297" s="83" t="s">
        <v>199</v>
      </c>
      <c r="B1297" s="83" t="s">
        <v>262</v>
      </c>
      <c r="C1297" s="26" t="s">
        <v>168</v>
      </c>
      <c r="D1297" s="27">
        <v>686787.94466943387</v>
      </c>
      <c r="E1297" s="27">
        <v>709769.92413653492</v>
      </c>
      <c r="F1297" s="28">
        <v>-3.2379477751272139E-2</v>
      </c>
      <c r="G1297" s="27">
        <v>599169.34855230805</v>
      </c>
      <c r="H1297" s="28">
        <v>0.14623344189556226</v>
      </c>
      <c r="I1297" s="27">
        <v>583441.64748382336</v>
      </c>
      <c r="J1297" s="28">
        <v>0.17713219073630823</v>
      </c>
      <c r="K1297" s="29">
        <v>246181.40435190022</v>
      </c>
      <c r="L1297" s="29">
        <v>251746.00256175129</v>
      </c>
      <c r="M1297" s="28">
        <v>-2.2104018150143696E-2</v>
      </c>
      <c r="N1297" s="29">
        <v>235054.76808554438</v>
      </c>
      <c r="O1297" s="28">
        <v>4.7336356360601371E-2</v>
      </c>
      <c r="P1297" s="29">
        <v>229369.19153839364</v>
      </c>
      <c r="Q1297" s="28">
        <v>7.3297606800398957E-2</v>
      </c>
      <c r="R1297" s="29">
        <v>149691.32567130923</v>
      </c>
      <c r="S1297" s="29">
        <v>154153.38138083636</v>
      </c>
      <c r="T1297" s="28">
        <v>-2.8945558440288864E-2</v>
      </c>
      <c r="U1297" s="29">
        <v>136788.64468926677</v>
      </c>
      <c r="V1297" s="28">
        <v>9.4325673094814072E-2</v>
      </c>
      <c r="W1297" s="29">
        <v>130518.89443632703</v>
      </c>
      <c r="X1297" s="28">
        <v>0.14689391384889006</v>
      </c>
      <c r="Y1297" s="26"/>
      <c r="Z1297" s="26"/>
      <c r="AA1297" s="26"/>
      <c r="AB1297" s="26"/>
      <c r="AC1297" s="30">
        <v>2.7897636967238819</v>
      </c>
      <c r="AD1297" s="30">
        <v>2.8193890544992231</v>
      </c>
      <c r="AE1297" s="28">
        <v>-1.050772248975875E-2</v>
      </c>
      <c r="AF1297" s="30">
        <v>2.5490627287945506</v>
      </c>
      <c r="AG1297" s="28">
        <v>9.4427243869027316E-2</v>
      </c>
      <c r="AH1297" s="30">
        <v>2.5436792254907621</v>
      </c>
      <c r="AI1297" s="28">
        <v>9.674351575743273E-2</v>
      </c>
      <c r="AJ1297" s="30">
        <v>4.5880276735438645</v>
      </c>
      <c r="AK1297" s="30">
        <v>4.6043097970264197</v>
      </c>
      <c r="AL1297" s="28">
        <v>-3.5362788779049162E-3</v>
      </c>
      <c r="AM1297" s="30">
        <v>4.3802564892239362</v>
      </c>
      <c r="AN1297" s="28">
        <v>4.7433565781153569E-2</v>
      </c>
      <c r="AO1297" s="30">
        <v>4.4701700087449971</v>
      </c>
      <c r="AP1297" s="28">
        <v>2.6365365202733308E-2</v>
      </c>
    </row>
    <row r="1298" spans="1:42" s="2" customFormat="1" x14ac:dyDescent="0.25">
      <c r="A1298" s="83" t="s">
        <v>199</v>
      </c>
      <c r="B1298" s="83" t="s">
        <v>262</v>
      </c>
      <c r="C1298" s="26" t="s">
        <v>192</v>
      </c>
      <c r="D1298" s="27">
        <v>212579.64171789409</v>
      </c>
      <c r="E1298" s="27">
        <v>253568.53568600654</v>
      </c>
      <c r="F1298" s="28">
        <v>-0.16164818658285318</v>
      </c>
      <c r="G1298" s="27">
        <v>190688.61639890313</v>
      </c>
      <c r="H1298" s="28">
        <v>0.114799853983926</v>
      </c>
      <c r="I1298" s="27">
        <v>176431.93600894214</v>
      </c>
      <c r="J1298" s="28">
        <v>0.20488187414731918</v>
      </c>
      <c r="K1298" s="29">
        <v>53381.945423189478</v>
      </c>
      <c r="L1298" s="29">
        <v>63706.149506011701</v>
      </c>
      <c r="M1298" s="28">
        <v>-0.16205977229636157</v>
      </c>
      <c r="N1298" s="29">
        <v>50365.712496427834</v>
      </c>
      <c r="O1298" s="28">
        <v>5.9886632736021933E-2</v>
      </c>
      <c r="P1298" s="29">
        <v>48093.424840349493</v>
      </c>
      <c r="Q1298" s="28">
        <v>0.10996348462176921</v>
      </c>
      <c r="R1298" s="29">
        <v>15405.352409949794</v>
      </c>
      <c r="S1298" s="29">
        <v>19846.630738887197</v>
      </c>
      <c r="T1298" s="28">
        <v>-0.22377996483983692</v>
      </c>
      <c r="U1298" s="29">
        <v>15152.152548160333</v>
      </c>
      <c r="V1298" s="28">
        <v>1.6710487898315297E-2</v>
      </c>
      <c r="W1298" s="29">
        <v>15198.772306746867</v>
      </c>
      <c r="X1298" s="28">
        <v>1.3591894071024671E-2</v>
      </c>
      <c r="Y1298" s="26"/>
      <c r="Z1298" s="26"/>
      <c r="AA1298" s="26"/>
      <c r="AB1298" s="26"/>
      <c r="AC1298" s="30">
        <v>3.982238564605554</v>
      </c>
      <c r="AD1298" s="30">
        <v>3.9802834993516325</v>
      </c>
      <c r="AE1298" s="28">
        <v>4.9118743783954047E-4</v>
      </c>
      <c r="AF1298" s="30">
        <v>3.7860799926622231</v>
      </c>
      <c r="AG1298" s="28">
        <v>5.181046684790195E-2</v>
      </c>
      <c r="AH1298" s="30">
        <v>3.6685250966140179</v>
      </c>
      <c r="AI1298" s="28">
        <v>8.5514875796021655E-2</v>
      </c>
      <c r="AJ1298" s="30">
        <v>13.799076844265901</v>
      </c>
      <c r="AK1298" s="30">
        <v>12.776402152188384</v>
      </c>
      <c r="AL1298" s="28">
        <v>8.0044028036668394E-2</v>
      </c>
      <c r="AM1298" s="30">
        <v>12.584919257696834</v>
      </c>
      <c r="AN1298" s="28">
        <v>9.6477185249043085E-2</v>
      </c>
      <c r="AO1298" s="30">
        <v>11.608301805444015</v>
      </c>
      <c r="AP1298" s="28">
        <v>0.18872485188095864</v>
      </c>
    </row>
    <row r="1299" spans="1:42" s="2" customFormat="1" x14ac:dyDescent="0.25">
      <c r="A1299" s="83" t="s">
        <v>199</v>
      </c>
      <c r="B1299" s="83" t="s">
        <v>262</v>
      </c>
      <c r="C1299" s="26" t="s">
        <v>224</v>
      </c>
      <c r="D1299" s="27">
        <v>27020.494158006906</v>
      </c>
      <c r="E1299" s="27">
        <v>41394.731277577877</v>
      </c>
      <c r="F1299" s="28">
        <v>-0.34724798726636519</v>
      </c>
      <c r="G1299" s="27">
        <v>31061.158318346737</v>
      </c>
      <c r="H1299" s="28">
        <v>-0.13008736245206776</v>
      </c>
      <c r="I1299" s="27">
        <v>37108.925728670365</v>
      </c>
      <c r="J1299" s="28">
        <v>-0.27185997364696368</v>
      </c>
      <c r="K1299" s="29">
        <v>7870.1957478523254</v>
      </c>
      <c r="L1299" s="29">
        <v>11407.659409761429</v>
      </c>
      <c r="M1299" s="28">
        <v>-0.31009548364339562</v>
      </c>
      <c r="N1299" s="29">
        <v>8639.531301856041</v>
      </c>
      <c r="O1299" s="28">
        <v>-8.9048297543460289E-2</v>
      </c>
      <c r="P1299" s="29">
        <v>9970.1022394895554</v>
      </c>
      <c r="Q1299" s="28">
        <v>-0.21062035686253303</v>
      </c>
      <c r="R1299" s="29">
        <v>1923.3171428865433</v>
      </c>
      <c r="S1299" s="29">
        <v>4333.7923644185066</v>
      </c>
      <c r="T1299" s="28">
        <v>-0.55620459376931697</v>
      </c>
      <c r="U1299" s="29">
        <v>3026.5481320149893</v>
      </c>
      <c r="V1299" s="28">
        <v>-0.36451790654125377</v>
      </c>
      <c r="W1299" s="29">
        <v>3664.4990496001242</v>
      </c>
      <c r="X1299" s="28">
        <v>-0.47514868557643136</v>
      </c>
      <c r="Y1299" s="26"/>
      <c r="Z1299" s="26"/>
      <c r="AA1299" s="26"/>
      <c r="AB1299" s="26"/>
      <c r="AC1299" s="30">
        <v>3.4332683739639447</v>
      </c>
      <c r="AD1299" s="30">
        <v>3.6286787491355841</v>
      </c>
      <c r="AE1299" s="28">
        <v>-5.385166025462839E-2</v>
      </c>
      <c r="AF1299" s="30">
        <v>3.5952365045166084</v>
      </c>
      <c r="AG1299" s="28">
        <v>-4.5050758232229524E-2</v>
      </c>
      <c r="AH1299" s="30">
        <v>3.7220205808611899</v>
      </c>
      <c r="AI1299" s="28">
        <v>-7.7579422419645674E-2</v>
      </c>
      <c r="AJ1299" s="30">
        <v>14.04890205338374</v>
      </c>
      <c r="AK1299" s="30">
        <v>9.5516184894871117</v>
      </c>
      <c r="AL1299" s="28">
        <v>0.47083994915066135</v>
      </c>
      <c r="AM1299" s="30">
        <v>10.262899172089858</v>
      </c>
      <c r="AN1299" s="28">
        <v>0.36890188803471696</v>
      </c>
      <c r="AO1299" s="30">
        <v>10.126602634190817</v>
      </c>
      <c r="AP1299" s="28">
        <v>0.38732628907052402</v>
      </c>
    </row>
    <row r="1300" spans="1:42" s="2" customFormat="1" x14ac:dyDescent="0.25">
      <c r="A1300" s="83" t="s">
        <v>199</v>
      </c>
      <c r="B1300" s="83" t="s">
        <v>262</v>
      </c>
      <c r="C1300" s="26" t="s">
        <v>223</v>
      </c>
      <c r="D1300" s="27">
        <v>537536.8834120119</v>
      </c>
      <c r="E1300" s="27">
        <v>533024.22221082216</v>
      </c>
      <c r="F1300" s="28">
        <v>8.4661465898727695E-3</v>
      </c>
      <c r="G1300" s="27">
        <v>467181.35223446012</v>
      </c>
      <c r="H1300" s="28">
        <v>0.15059576081333631</v>
      </c>
      <c r="I1300" s="27">
        <v>450597.51235042687</v>
      </c>
      <c r="J1300" s="28">
        <v>0.19294241241610055</v>
      </c>
      <c r="K1300" s="29">
        <v>192569.65545655735</v>
      </c>
      <c r="L1300" s="29">
        <v>190828.84005052393</v>
      </c>
      <c r="M1300" s="28">
        <v>9.1223915922379502E-3</v>
      </c>
      <c r="N1300" s="29">
        <v>189397.11004714848</v>
      </c>
      <c r="O1300" s="28">
        <v>1.67507593363969E-2</v>
      </c>
      <c r="P1300" s="29">
        <v>184735.14502648421</v>
      </c>
      <c r="Q1300" s="28">
        <v>4.2409420410772149E-2</v>
      </c>
      <c r="R1300" s="29">
        <v>123480.2157098389</v>
      </c>
      <c r="S1300" s="29">
        <v>124814.66479606455</v>
      </c>
      <c r="T1300" s="28">
        <v>-1.0691444698473648E-2</v>
      </c>
      <c r="U1300" s="29">
        <v>114348.53106038109</v>
      </c>
      <c r="V1300" s="28">
        <v>7.9858346799714208E-2</v>
      </c>
      <c r="W1300" s="29">
        <v>107206.12520327824</v>
      </c>
      <c r="X1300" s="28">
        <v>0.15180187210108234</v>
      </c>
      <c r="Y1300" s="26"/>
      <c r="Z1300" s="26"/>
      <c r="AA1300" s="26"/>
      <c r="AB1300" s="26"/>
      <c r="AC1300" s="30">
        <v>2.7913893398084064</v>
      </c>
      <c r="AD1300" s="30">
        <v>2.793205796721808</v>
      </c>
      <c r="AE1300" s="28">
        <v>-6.5031259620520912E-4</v>
      </c>
      <c r="AF1300" s="30">
        <v>2.466676245050202</v>
      </c>
      <c r="AG1300" s="28">
        <v>0.13163993264612472</v>
      </c>
      <c r="AH1300" s="30">
        <v>2.4391542404442199</v>
      </c>
      <c r="AI1300" s="28">
        <v>0.14440870262474148</v>
      </c>
      <c r="AJ1300" s="30">
        <v>4.3532227435943893</v>
      </c>
      <c r="AK1300" s="30">
        <v>4.2705256075616891</v>
      </c>
      <c r="AL1300" s="28">
        <v>1.9364627128396313E-2</v>
      </c>
      <c r="AM1300" s="30">
        <v>4.0855912000108479</v>
      </c>
      <c r="AN1300" s="28">
        <v>6.5506197385296616E-2</v>
      </c>
      <c r="AO1300" s="30">
        <v>4.2030948464561062</v>
      </c>
      <c r="AP1300" s="28">
        <v>3.5718417647621112E-2</v>
      </c>
    </row>
    <row r="1301" spans="1:42" s="2" customFormat="1" x14ac:dyDescent="0.25">
      <c r="A1301" s="83" t="s">
        <v>199</v>
      </c>
      <c r="B1301" s="83" t="s">
        <v>262</v>
      </c>
      <c r="C1301" s="26" t="s">
        <v>207</v>
      </c>
      <c r="D1301" s="26"/>
      <c r="E1301" s="27">
        <v>473.52984507560734</v>
      </c>
      <c r="F1301" s="28">
        <v>-1</v>
      </c>
      <c r="G1301" s="27">
        <v>1196.0528493452071</v>
      </c>
      <c r="H1301" s="28">
        <v>-1</v>
      </c>
      <c r="I1301" s="27">
        <v>1304.2189702677726</v>
      </c>
      <c r="J1301" s="28">
        <v>-1</v>
      </c>
      <c r="K1301" s="26"/>
      <c r="L1301" s="29">
        <v>94.895760536193848</v>
      </c>
      <c r="M1301" s="28">
        <v>-1</v>
      </c>
      <c r="N1301" s="29">
        <v>450.27920079231262</v>
      </c>
      <c r="O1301" s="28">
        <v>-1</v>
      </c>
      <c r="P1301" s="29">
        <v>480.29023122787476</v>
      </c>
      <c r="Q1301" s="28">
        <v>-1</v>
      </c>
      <c r="R1301" s="26"/>
      <c r="S1301" s="29">
        <v>20.763192405319217</v>
      </c>
      <c r="T1301" s="28">
        <v>-1</v>
      </c>
      <c r="U1301" s="29">
        <v>98.521089133358018</v>
      </c>
      <c r="V1301" s="28">
        <v>-1</v>
      </c>
      <c r="W1301" s="29">
        <v>105.08750259265901</v>
      </c>
      <c r="X1301" s="28">
        <v>-1</v>
      </c>
      <c r="Y1301" s="26"/>
      <c r="Z1301" s="26"/>
      <c r="AA1301" s="26"/>
      <c r="AB1301" s="26"/>
      <c r="AC1301" s="26"/>
      <c r="AD1301" s="30">
        <v>4.99</v>
      </c>
      <c r="AE1301" s="28">
        <v>-1</v>
      </c>
      <c r="AF1301" s="30">
        <v>2.6562471622953692</v>
      </c>
      <c r="AG1301" s="28">
        <v>-1</v>
      </c>
      <c r="AH1301" s="30">
        <v>2.7154809435401219</v>
      </c>
      <c r="AI1301" s="28">
        <v>-1</v>
      </c>
      <c r="AJ1301" s="26"/>
      <c r="AK1301" s="30">
        <v>22.806215722120658</v>
      </c>
      <c r="AL1301" s="28">
        <v>-1</v>
      </c>
      <c r="AM1301" s="30">
        <v>12.140069297510825</v>
      </c>
      <c r="AN1301" s="28">
        <v>-1</v>
      </c>
      <c r="AO1301" s="30">
        <v>12.4107904183735</v>
      </c>
      <c r="AP1301" s="28">
        <v>-1</v>
      </c>
    </row>
    <row r="1302" spans="1:42" s="2" customFormat="1" x14ac:dyDescent="0.25">
      <c r="A1302" s="83" t="s">
        <v>199</v>
      </c>
      <c r="B1302" s="83" t="s">
        <v>262</v>
      </c>
      <c r="C1302" s="26" t="s">
        <v>206</v>
      </c>
      <c r="D1302" s="27">
        <v>20090.198253376482</v>
      </c>
      <c r="E1302" s="27">
        <v>36089.329627623556</v>
      </c>
      <c r="F1302" s="28">
        <v>-0.44332027054337392</v>
      </c>
      <c r="G1302" s="27">
        <v>27168.893045457604</v>
      </c>
      <c r="H1302" s="28">
        <v>-0.26054410020450269</v>
      </c>
      <c r="I1302" s="27">
        <v>15496.769969550372</v>
      </c>
      <c r="J1302" s="28">
        <v>0.29641198087419146</v>
      </c>
      <c r="K1302" s="29">
        <v>5297.3090647242379</v>
      </c>
      <c r="L1302" s="29">
        <v>9476.1984831956743</v>
      </c>
      <c r="M1302" s="28">
        <v>-0.44098795797512491</v>
      </c>
      <c r="N1302" s="29">
        <v>7354.0970724883209</v>
      </c>
      <c r="O1302" s="28">
        <v>-0.27967920296545001</v>
      </c>
      <c r="P1302" s="29">
        <v>4624.5825499526081</v>
      </c>
      <c r="Q1302" s="28">
        <v>0.14546751139268208</v>
      </c>
      <c r="R1302" s="29">
        <v>1614.1794013505955</v>
      </c>
      <c r="S1302" s="29">
        <v>3057.9409101727365</v>
      </c>
      <c r="T1302" s="28">
        <v>-0.47213518875372446</v>
      </c>
      <c r="U1302" s="29">
        <v>2308.2926641776116</v>
      </c>
      <c r="V1302" s="28">
        <v>-0.30070418435190571</v>
      </c>
      <c r="W1302" s="29">
        <v>1155.3986883301186</v>
      </c>
      <c r="X1302" s="28">
        <v>0.39707567409787026</v>
      </c>
      <c r="Y1302" s="26"/>
      <c r="Z1302" s="26"/>
      <c r="AA1302" s="26"/>
      <c r="AB1302" s="26"/>
      <c r="AC1302" s="30">
        <v>3.7925290006506951</v>
      </c>
      <c r="AD1302" s="30">
        <v>3.8084185015353427</v>
      </c>
      <c r="AE1302" s="28">
        <v>-4.1722045196035612E-3</v>
      </c>
      <c r="AF1302" s="30">
        <v>3.6943886894145632</v>
      </c>
      <c r="AG1302" s="28">
        <v>2.6564695674099147E-2</v>
      </c>
      <c r="AH1302" s="30">
        <v>3.3509554218486555</v>
      </c>
      <c r="AI1302" s="28">
        <v>0.13177542617336052</v>
      </c>
      <c r="AJ1302" s="30">
        <v>12.446075223464547</v>
      </c>
      <c r="AK1302" s="30">
        <v>11.801840090358366</v>
      </c>
      <c r="AL1302" s="28">
        <v>5.4587685324807518E-2</v>
      </c>
      <c r="AM1302" s="30">
        <v>11.770124935668509</v>
      </c>
      <c r="AN1302" s="28">
        <v>5.7429321395529087E-2</v>
      </c>
      <c r="AO1302" s="30">
        <v>13.412487071408774</v>
      </c>
      <c r="AP1302" s="28">
        <v>-7.2053142925618568E-2</v>
      </c>
    </row>
    <row r="1303" spans="1:42" s="2" customFormat="1" x14ac:dyDescent="0.25">
      <c r="A1303" s="83" t="s">
        <v>199</v>
      </c>
      <c r="B1303" s="83" t="s">
        <v>262</v>
      </c>
      <c r="C1303" s="26" t="s">
        <v>204</v>
      </c>
      <c r="D1303" s="27">
        <v>149251.06125742197</v>
      </c>
      <c r="E1303" s="27">
        <v>176745.70192571281</v>
      </c>
      <c r="F1303" s="28">
        <v>-0.15556044853552925</v>
      </c>
      <c r="G1303" s="27">
        <v>131987.99631784798</v>
      </c>
      <c r="H1303" s="28">
        <v>0.13079268888969112</v>
      </c>
      <c r="I1303" s="27">
        <v>132844.1351333964</v>
      </c>
      <c r="J1303" s="28">
        <v>0.12350508441754271</v>
      </c>
      <c r="K1303" s="29">
        <v>53611.748895342855</v>
      </c>
      <c r="L1303" s="29">
        <v>60917.162511227369</v>
      </c>
      <c r="M1303" s="28">
        <v>-0.1199237343751539</v>
      </c>
      <c r="N1303" s="29">
        <v>45657.658038395908</v>
      </c>
      <c r="O1303" s="28">
        <v>0.17421153862639946</v>
      </c>
      <c r="P1303" s="29">
        <v>44634.046511909437</v>
      </c>
      <c r="Q1303" s="28">
        <v>0.20114023004922824</v>
      </c>
      <c r="R1303" s="29">
        <v>26211.109961470302</v>
      </c>
      <c r="S1303" s="29">
        <v>29338.716584771813</v>
      </c>
      <c r="T1303" s="28">
        <v>-0.10660338921999363</v>
      </c>
      <c r="U1303" s="29">
        <v>22440.113628885632</v>
      </c>
      <c r="V1303" s="28">
        <v>0.16804711397408087</v>
      </c>
      <c r="W1303" s="29">
        <v>23312.769233048813</v>
      </c>
      <c r="X1303" s="28">
        <v>0.12432417184967978</v>
      </c>
      <c r="Y1303" s="26"/>
      <c r="Z1303" s="26"/>
      <c r="AA1303" s="26"/>
      <c r="AB1303" s="26"/>
      <c r="AC1303" s="30">
        <v>2.7839245003698641</v>
      </c>
      <c r="AD1303" s="30">
        <v>2.9014106146709904</v>
      </c>
      <c r="AE1303" s="28">
        <v>-4.0492756767021347E-2</v>
      </c>
      <c r="AF1303" s="30">
        <v>2.8908183640705438</v>
      </c>
      <c r="AG1303" s="28">
        <v>-3.6977025270506156E-2</v>
      </c>
      <c r="AH1303" s="30">
        <v>2.976296023215157</v>
      </c>
      <c r="AI1303" s="28">
        <v>-6.4634539489617948E-2</v>
      </c>
      <c r="AJ1303" s="30">
        <v>5.6941908021757728</v>
      </c>
      <c r="AK1303" s="30">
        <v>6.0243160744615603</v>
      </c>
      <c r="AL1303" s="28">
        <v>-5.4798796777158362E-2</v>
      </c>
      <c r="AM1303" s="30">
        <v>5.8817882342604904</v>
      </c>
      <c r="AN1303" s="28">
        <v>-3.1894625344039432E-2</v>
      </c>
      <c r="AO1303" s="30">
        <v>5.6983421319622964</v>
      </c>
      <c r="AP1303" s="28">
        <v>-7.2851536295769905E-4</v>
      </c>
    </row>
    <row r="1304" spans="1:42" s="2" customFormat="1" x14ac:dyDescent="0.25">
      <c r="A1304" s="83" t="s">
        <v>199</v>
      </c>
      <c r="B1304" s="83" t="s">
        <v>262</v>
      </c>
      <c r="C1304" s="26" t="s">
        <v>227</v>
      </c>
      <c r="D1304" s="27">
        <v>817170.33086225868</v>
      </c>
      <c r="E1304" s="27">
        <v>940027.27720983268</v>
      </c>
      <c r="F1304" s="28">
        <v>-0.13069508654284498</v>
      </c>
      <c r="G1304" s="27">
        <v>760568.14579468849</v>
      </c>
      <c r="H1304" s="28">
        <v>7.4420925173547384E-2</v>
      </c>
      <c r="I1304" s="27">
        <v>761147.44999975804</v>
      </c>
      <c r="J1304" s="28">
        <v>7.360319063345537E-2</v>
      </c>
      <c r="K1304" s="29">
        <v>343626.82588215347</v>
      </c>
      <c r="L1304" s="29">
        <v>379822.77697247348</v>
      </c>
      <c r="M1304" s="28">
        <v>-9.5296947115267941E-2</v>
      </c>
      <c r="N1304" s="29">
        <v>329398.92648638278</v>
      </c>
      <c r="O1304" s="28">
        <v>4.3193520839719127E-2</v>
      </c>
      <c r="P1304" s="29">
        <v>322393.10304782278</v>
      </c>
      <c r="Q1304" s="28">
        <v>6.5862832156123846E-2</v>
      </c>
      <c r="R1304" s="29">
        <v>215232.78976430002</v>
      </c>
      <c r="S1304" s="29">
        <v>238957.39451731479</v>
      </c>
      <c r="T1304" s="28">
        <v>-9.9283827566573585E-2</v>
      </c>
      <c r="U1304" s="29">
        <v>195627.58894567768</v>
      </c>
      <c r="V1304" s="28">
        <v>0.10021695265112303</v>
      </c>
      <c r="W1304" s="29">
        <v>195909.57476829278</v>
      </c>
      <c r="X1304" s="28">
        <v>9.8633336419934034E-2</v>
      </c>
      <c r="Y1304" s="26"/>
      <c r="Z1304" s="26"/>
      <c r="AA1304" s="26"/>
      <c r="AB1304" s="26"/>
      <c r="AC1304" s="30">
        <v>2.3780749036820152</v>
      </c>
      <c r="AD1304" s="30">
        <v>2.4749102323528067</v>
      </c>
      <c r="AE1304" s="28">
        <v>-3.9126804441199335E-2</v>
      </c>
      <c r="AF1304" s="30">
        <v>2.3089575728357148</v>
      </c>
      <c r="AG1304" s="28">
        <v>2.9934430870210811E-2</v>
      </c>
      <c r="AH1304" s="30">
        <v>2.3609296936071607</v>
      </c>
      <c r="AI1304" s="28">
        <v>7.2620587225785517E-3</v>
      </c>
      <c r="AJ1304" s="30">
        <v>3.7966814060122362</v>
      </c>
      <c r="AK1304" s="30">
        <v>3.9338697976208414</v>
      </c>
      <c r="AL1304" s="28">
        <v>-3.4873648256374706E-2</v>
      </c>
      <c r="AM1304" s="30">
        <v>3.8878368326968689</v>
      </c>
      <c r="AN1304" s="28">
        <v>-2.3446309762285213E-2</v>
      </c>
      <c r="AO1304" s="30">
        <v>3.8851978056712464</v>
      </c>
      <c r="AP1304" s="28">
        <v>-2.2782984055484186E-2</v>
      </c>
    </row>
    <row r="1305" spans="1:42" s="2" customFormat="1" x14ac:dyDescent="0.25">
      <c r="A1305" s="83" t="s">
        <v>199</v>
      </c>
      <c r="B1305" s="83" t="s">
        <v>262</v>
      </c>
      <c r="C1305" s="26" t="s">
        <v>205</v>
      </c>
      <c r="D1305" s="27">
        <v>165468.94930651068</v>
      </c>
      <c r="E1305" s="27">
        <v>175610.94493572949</v>
      </c>
      <c r="F1305" s="28">
        <v>-5.7752639694129575E-2</v>
      </c>
      <c r="G1305" s="27">
        <v>131262.51218575359</v>
      </c>
      <c r="H1305" s="28">
        <v>0.26059563047483447</v>
      </c>
      <c r="I1305" s="27">
        <v>122522.02134045362</v>
      </c>
      <c r="J1305" s="28">
        <v>0.35052415472904941</v>
      </c>
      <c r="K1305" s="29">
        <v>40214.44061061291</v>
      </c>
      <c r="L1305" s="29">
        <v>42727.395852518406</v>
      </c>
      <c r="M1305" s="28">
        <v>-5.8813676606443113E-2</v>
      </c>
      <c r="N1305" s="29">
        <v>33921.804921291157</v>
      </c>
      <c r="O1305" s="28">
        <v>0.18550415297542597</v>
      </c>
      <c r="P1305" s="29">
        <v>33018.449819679452</v>
      </c>
      <c r="Q1305" s="28">
        <v>0.2179384807655188</v>
      </c>
      <c r="R1305" s="29">
        <v>11867.855865712649</v>
      </c>
      <c r="S1305" s="29">
        <v>12434.134271890627</v>
      </c>
      <c r="T1305" s="28">
        <v>-4.5542246351492476E-2</v>
      </c>
      <c r="U1305" s="29">
        <v>9718.7906628343717</v>
      </c>
      <c r="V1305" s="28">
        <v>0.22112475486240457</v>
      </c>
      <c r="W1305" s="29">
        <v>10273.787066223964</v>
      </c>
      <c r="X1305" s="28">
        <v>0.1551588318127923</v>
      </c>
      <c r="Y1305" s="26"/>
      <c r="Z1305" s="26"/>
      <c r="AA1305" s="26"/>
      <c r="AB1305" s="26"/>
      <c r="AC1305" s="30">
        <v>4.1146649510485078</v>
      </c>
      <c r="AD1305" s="30">
        <v>4.110031548421146</v>
      </c>
      <c r="AE1305" s="28">
        <v>1.1273399176562739E-3</v>
      </c>
      <c r="AF1305" s="30">
        <v>3.8695615545906916</v>
      </c>
      <c r="AG1305" s="28">
        <v>6.3341387131323812E-2</v>
      </c>
      <c r="AH1305" s="30">
        <v>3.7107139193260612</v>
      </c>
      <c r="AI1305" s="28">
        <v>0.10886073152085303</v>
      </c>
      <c r="AJ1305" s="30">
        <v>13.942615345082343</v>
      </c>
      <c r="AK1305" s="30">
        <v>14.12329488291971</v>
      </c>
      <c r="AL1305" s="28">
        <v>-1.2793016030266106E-2</v>
      </c>
      <c r="AM1305" s="30">
        <v>13.506054069845806</v>
      </c>
      <c r="AN1305" s="28">
        <v>3.2323376833743193E-2</v>
      </c>
      <c r="AO1305" s="30">
        <v>11.925692108536708</v>
      </c>
      <c r="AP1305" s="28">
        <v>0.16912420832178543</v>
      </c>
    </row>
    <row r="1306" spans="1:42" s="2" customFormat="1" x14ac:dyDescent="0.25">
      <c r="A1306" s="83" t="s">
        <v>199</v>
      </c>
      <c r="B1306" s="83" t="s">
        <v>263</v>
      </c>
      <c r="C1306" s="26" t="s">
        <v>221</v>
      </c>
      <c r="D1306" s="27">
        <v>863804.51748831873</v>
      </c>
      <c r="E1306" s="27">
        <v>917001.04301410913</v>
      </c>
      <c r="F1306" s="28">
        <v>-5.8011412234535389E-2</v>
      </c>
      <c r="G1306" s="27">
        <v>873774.82185092091</v>
      </c>
      <c r="H1306" s="28">
        <v>-1.1410610735477642E-2</v>
      </c>
      <c r="I1306" s="27">
        <v>779950.96359922527</v>
      </c>
      <c r="J1306" s="28">
        <v>0.10751131520132498</v>
      </c>
      <c r="K1306" s="29">
        <v>297273.92468548013</v>
      </c>
      <c r="L1306" s="29">
        <v>339309.20827290241</v>
      </c>
      <c r="M1306" s="28">
        <v>-0.12388488895242064</v>
      </c>
      <c r="N1306" s="29">
        <v>332273.04384520854</v>
      </c>
      <c r="O1306" s="28">
        <v>-0.10533240600773189</v>
      </c>
      <c r="P1306" s="29">
        <v>306792.83023008372</v>
      </c>
      <c r="Q1306" s="28">
        <v>-3.1027144726507305E-2</v>
      </c>
      <c r="R1306" s="29">
        <v>208848.24367106648</v>
      </c>
      <c r="S1306" s="29">
        <v>241882.31047029493</v>
      </c>
      <c r="T1306" s="28">
        <v>-0.13657082543572488</v>
      </c>
      <c r="U1306" s="29">
        <v>229981.29579248515</v>
      </c>
      <c r="V1306" s="28">
        <v>-9.1890308073084681E-2</v>
      </c>
      <c r="W1306" s="29">
        <v>214418.06249709715</v>
      </c>
      <c r="X1306" s="28">
        <v>-2.5976444153841208E-2</v>
      </c>
      <c r="Y1306" s="26"/>
      <c r="Z1306" s="26"/>
      <c r="AA1306" s="26"/>
      <c r="AB1306" s="26"/>
      <c r="AC1306" s="30">
        <v>2.9057527275634274</v>
      </c>
      <c r="AD1306" s="30">
        <v>2.7025527768069764</v>
      </c>
      <c r="AE1306" s="28">
        <v>7.5188152660807084E-2</v>
      </c>
      <c r="AF1306" s="30">
        <v>2.6296891608756994</v>
      </c>
      <c r="AG1306" s="28">
        <v>0.10497954313193332</v>
      </c>
      <c r="AH1306" s="30">
        <v>2.5422724612380603</v>
      </c>
      <c r="AI1306" s="28">
        <v>0.14297455204638296</v>
      </c>
      <c r="AJ1306" s="30">
        <v>4.1360391751668288</v>
      </c>
      <c r="AK1306" s="30">
        <v>3.7911041995223713</v>
      </c>
      <c r="AL1306" s="28">
        <v>9.0985358747964443E-2</v>
      </c>
      <c r="AM1306" s="30">
        <v>3.7993299361150581</v>
      </c>
      <c r="AN1306" s="28">
        <v>8.8623321668153732E-2</v>
      </c>
      <c r="AO1306" s="30">
        <v>3.6375245374199032</v>
      </c>
      <c r="AP1306" s="28">
        <v>0.137047773181627</v>
      </c>
    </row>
    <row r="1307" spans="1:42" s="2" customFormat="1" x14ac:dyDescent="0.25">
      <c r="A1307" s="83" t="s">
        <v>199</v>
      </c>
      <c r="B1307" s="83" t="s">
        <v>263</v>
      </c>
      <c r="C1307" s="26" t="s">
        <v>167</v>
      </c>
      <c r="D1307" s="27">
        <v>447813.67893401626</v>
      </c>
      <c r="E1307" s="27">
        <v>493324.0436047113</v>
      </c>
      <c r="F1307" s="28">
        <v>-9.2252476360469876E-2</v>
      </c>
      <c r="G1307" s="27">
        <v>479111.30567834619</v>
      </c>
      <c r="H1307" s="28">
        <v>-6.5324333559646258E-2</v>
      </c>
      <c r="I1307" s="27">
        <v>522668.10679705144</v>
      </c>
      <c r="J1307" s="28">
        <v>-0.14321598522961082</v>
      </c>
      <c r="K1307" s="29">
        <v>157344.46203910527</v>
      </c>
      <c r="L1307" s="29">
        <v>191839.2226704474</v>
      </c>
      <c r="M1307" s="28">
        <v>-0.17981078192022931</v>
      </c>
      <c r="N1307" s="29">
        <v>182266.24007928616</v>
      </c>
      <c r="O1307" s="28">
        <v>-0.13673282572428039</v>
      </c>
      <c r="P1307" s="29">
        <v>210247.85072532148</v>
      </c>
      <c r="Q1307" s="28">
        <v>-0.25162392149887841</v>
      </c>
      <c r="R1307" s="29">
        <v>119455.62265504643</v>
      </c>
      <c r="S1307" s="29">
        <v>149160.37541401607</v>
      </c>
      <c r="T1307" s="28">
        <v>-0.19914640652063142</v>
      </c>
      <c r="U1307" s="29">
        <v>139489.63576643015</v>
      </c>
      <c r="V1307" s="28">
        <v>-0.143623667818087</v>
      </c>
      <c r="W1307" s="29">
        <v>158423.99126775601</v>
      </c>
      <c r="X1307" s="28">
        <v>-0.2459751727050497</v>
      </c>
      <c r="Y1307" s="26"/>
      <c r="Z1307" s="26"/>
      <c r="AA1307" s="26"/>
      <c r="AB1307" s="26"/>
      <c r="AC1307" s="30">
        <v>2.8460720709872831</v>
      </c>
      <c r="AD1307" s="30">
        <v>2.5715494294520371</v>
      </c>
      <c r="AE1307" s="28">
        <v>0.10675378757690965</v>
      </c>
      <c r="AF1307" s="30">
        <v>2.6286343837999393</v>
      </c>
      <c r="AG1307" s="28">
        <v>8.2718878109255004E-2</v>
      </c>
      <c r="AH1307" s="30">
        <v>2.4859617113512935</v>
      </c>
      <c r="AI1307" s="28">
        <v>0.14485756477731287</v>
      </c>
      <c r="AJ1307" s="30">
        <v>3.7487869468243757</v>
      </c>
      <c r="AK1307" s="30">
        <v>3.3073397826696231</v>
      </c>
      <c r="AL1307" s="28">
        <v>0.13347499596743115</v>
      </c>
      <c r="AM1307" s="30">
        <v>3.4347448328031986</v>
      </c>
      <c r="AN1307" s="28">
        <v>9.1430988125216245E-2</v>
      </c>
      <c r="AO1307" s="30">
        <v>3.2991726986203633</v>
      </c>
      <c r="AP1307" s="28">
        <v>0.13628090714742838</v>
      </c>
    </row>
    <row r="1308" spans="1:42" s="2" customFormat="1" x14ac:dyDescent="0.25">
      <c r="A1308" s="83" t="s">
        <v>199</v>
      </c>
      <c r="B1308" s="83" t="s">
        <v>263</v>
      </c>
      <c r="C1308" s="26" t="s">
        <v>168</v>
      </c>
      <c r="D1308" s="27">
        <v>364257.97104000091</v>
      </c>
      <c r="E1308" s="27">
        <v>371246.33356605767</v>
      </c>
      <c r="F1308" s="28">
        <v>-1.8824058028880951E-2</v>
      </c>
      <c r="G1308" s="27">
        <v>302928.09406398179</v>
      </c>
      <c r="H1308" s="28">
        <v>0.20245688061888895</v>
      </c>
      <c r="I1308" s="27">
        <v>247105.04058290005</v>
      </c>
      <c r="J1308" s="28">
        <v>0.4741017430512422</v>
      </c>
      <c r="K1308" s="29">
        <v>120291.05189427614</v>
      </c>
      <c r="L1308" s="29">
        <v>126433.24935299432</v>
      </c>
      <c r="M1308" s="28">
        <v>-4.8580555274424023E-2</v>
      </c>
      <c r="N1308" s="29">
        <v>106325.11750379165</v>
      </c>
      <c r="O1308" s="28">
        <v>0.13135122460585522</v>
      </c>
      <c r="P1308" s="29">
        <v>94277.437198935135</v>
      </c>
      <c r="Q1308" s="28">
        <v>0.27592619685290753</v>
      </c>
      <c r="R1308" s="29">
        <v>80538.082542937831</v>
      </c>
      <c r="S1308" s="29">
        <v>83284.074135041228</v>
      </c>
      <c r="T1308" s="28">
        <v>-3.297138883540808E-2</v>
      </c>
      <c r="U1308" s="29">
        <v>69320.427561204793</v>
      </c>
      <c r="V1308" s="28">
        <v>0.16182322262551946</v>
      </c>
      <c r="W1308" s="29">
        <v>55347.344319066724</v>
      </c>
      <c r="X1308" s="28">
        <v>0.45513905922299325</v>
      </c>
      <c r="Y1308" s="26"/>
      <c r="Z1308" s="26"/>
      <c r="AA1308" s="26"/>
      <c r="AB1308" s="26"/>
      <c r="AC1308" s="30">
        <v>3.0281385464992643</v>
      </c>
      <c r="AD1308" s="30">
        <v>2.9363030331488149</v>
      </c>
      <c r="AE1308" s="28">
        <v>3.1275897723664903E-2</v>
      </c>
      <c r="AF1308" s="30">
        <v>2.849073682454939</v>
      </c>
      <c r="AG1308" s="28">
        <v>6.2850204663724915E-2</v>
      </c>
      <c r="AH1308" s="30">
        <v>2.6210411305674644</v>
      </c>
      <c r="AI1308" s="28">
        <v>0.15531897274868858</v>
      </c>
      <c r="AJ1308" s="30">
        <v>4.5228041137657025</v>
      </c>
      <c r="AK1308" s="30">
        <v>4.45759093105963</v>
      </c>
      <c r="AL1308" s="28">
        <v>1.4629692072388168E-2</v>
      </c>
      <c r="AM1308" s="30">
        <v>4.3699686329331824</v>
      </c>
      <c r="AN1308" s="28">
        <v>3.4974045278200278E-2</v>
      </c>
      <c r="AO1308" s="30">
        <v>4.464623255605316</v>
      </c>
      <c r="AP1308" s="28">
        <v>1.3031526923876635E-2</v>
      </c>
    </row>
    <row r="1309" spans="1:42" s="2" customFormat="1" x14ac:dyDescent="0.25">
      <c r="A1309" s="83" t="s">
        <v>199</v>
      </c>
      <c r="B1309" s="83" t="s">
        <v>263</v>
      </c>
      <c r="C1309" s="26" t="s">
        <v>192</v>
      </c>
      <c r="D1309" s="27">
        <v>51732.867514301543</v>
      </c>
      <c r="E1309" s="27">
        <v>52430.665843340161</v>
      </c>
      <c r="F1309" s="28">
        <v>-1.3308973247137465E-2</v>
      </c>
      <c r="G1309" s="27">
        <v>91735.422108592989</v>
      </c>
      <c r="H1309" s="28">
        <v>-0.43606443045455123</v>
      </c>
      <c r="I1309" s="27">
        <v>10177.816219273805</v>
      </c>
      <c r="J1309" s="28">
        <v>4.0829044659240976</v>
      </c>
      <c r="K1309" s="29">
        <v>19638.410752098724</v>
      </c>
      <c r="L1309" s="29">
        <v>21036.736249460708</v>
      </c>
      <c r="M1309" s="28">
        <v>-6.6470648335377178E-2</v>
      </c>
      <c r="N1309" s="29">
        <v>43681.686262130737</v>
      </c>
      <c r="O1309" s="28">
        <v>-0.55042004023722901</v>
      </c>
      <c r="P1309" s="29">
        <v>2267.5423058271408</v>
      </c>
      <c r="Q1309" s="28">
        <v>7.6606590323064072</v>
      </c>
      <c r="R1309" s="29">
        <v>8854.5384730822207</v>
      </c>
      <c r="S1309" s="29">
        <v>9437.8609212376232</v>
      </c>
      <c r="T1309" s="28">
        <v>-6.1806637438656935E-2</v>
      </c>
      <c r="U1309" s="29">
        <v>21171.232464850251</v>
      </c>
      <c r="V1309" s="28">
        <v>-0.58176556382425748</v>
      </c>
      <c r="W1309" s="29">
        <v>646.72691027438657</v>
      </c>
      <c r="X1309" s="28">
        <v>12.691309782247208</v>
      </c>
      <c r="Y1309" s="26"/>
      <c r="Z1309" s="26"/>
      <c r="AA1309" s="26"/>
      <c r="AB1309" s="26"/>
      <c r="AC1309" s="30">
        <v>2.6342695530376834</v>
      </c>
      <c r="AD1309" s="30">
        <v>2.4923384132215025</v>
      </c>
      <c r="AE1309" s="28">
        <v>5.6946977610767571E-2</v>
      </c>
      <c r="AF1309" s="30">
        <v>2.1000888463438696</v>
      </c>
      <c r="AG1309" s="28">
        <v>0.25436100364219866</v>
      </c>
      <c r="AH1309" s="30">
        <v>4.4884790873002922</v>
      </c>
      <c r="AI1309" s="28">
        <v>-0.41310419369200391</v>
      </c>
      <c r="AJ1309" s="30">
        <v>5.8425255784442474</v>
      </c>
      <c r="AK1309" s="30">
        <v>5.5553547865234618</v>
      </c>
      <c r="AL1309" s="28">
        <v>5.1692610635314051E-2</v>
      </c>
      <c r="AM1309" s="30">
        <v>4.333022286770392</v>
      </c>
      <c r="AN1309" s="28">
        <v>0.3483719195912468</v>
      </c>
      <c r="AO1309" s="30">
        <v>15.737424958790825</v>
      </c>
      <c r="AP1309" s="28">
        <v>-0.6287495830008295</v>
      </c>
    </row>
    <row r="1310" spans="1:42" s="2" customFormat="1" x14ac:dyDescent="0.25">
      <c r="A1310" s="83" t="s">
        <v>199</v>
      </c>
      <c r="B1310" s="83" t="s">
        <v>263</v>
      </c>
      <c r="C1310" s="26" t="s">
        <v>224</v>
      </c>
      <c r="D1310" s="27">
        <v>33314.272367208003</v>
      </c>
      <c r="E1310" s="27">
        <v>32069.574309406278</v>
      </c>
      <c r="F1310" s="28">
        <v>3.8812428434282155E-2</v>
      </c>
      <c r="G1310" s="27">
        <v>79026.32888165355</v>
      </c>
      <c r="H1310" s="28">
        <v>-0.57844084574524479</v>
      </c>
      <c r="I1310" s="27">
        <v>428.21011302948</v>
      </c>
      <c r="J1310" s="28">
        <v>76.79889207080565</v>
      </c>
      <c r="K1310" s="29">
        <v>15767.503306865692</v>
      </c>
      <c r="L1310" s="29">
        <v>16524.512020111084</v>
      </c>
      <c r="M1310" s="28">
        <v>-4.5811259801443925E-2</v>
      </c>
      <c r="N1310" s="29">
        <v>40975.58139693737</v>
      </c>
      <c r="O1310" s="28">
        <v>-0.61519756964219185</v>
      </c>
      <c r="P1310" s="29">
        <v>143.21408462524414</v>
      </c>
      <c r="Q1310" s="28">
        <v>109.09743453742941</v>
      </c>
      <c r="R1310" s="29">
        <v>7735.5318400294273</v>
      </c>
      <c r="S1310" s="29">
        <v>8227.256010055542</v>
      </c>
      <c r="T1310" s="28">
        <v>-5.9767700120807975E-2</v>
      </c>
      <c r="U1310" s="29">
        <v>20454.7360470891</v>
      </c>
      <c r="V1310" s="28">
        <v>-0.62182196718543015</v>
      </c>
      <c r="W1310" s="29">
        <v>53.705281734466553</v>
      </c>
      <c r="X1310" s="28">
        <v>143.0367053333039</v>
      </c>
      <c r="Y1310" s="26"/>
      <c r="Z1310" s="26"/>
      <c r="AA1310" s="26"/>
      <c r="AB1310" s="26"/>
      <c r="AC1310" s="30">
        <v>2.1128438484425032</v>
      </c>
      <c r="AD1310" s="30">
        <v>1.9407274641681489</v>
      </c>
      <c r="AE1310" s="28">
        <v>8.8686529897760921E-2</v>
      </c>
      <c r="AF1310" s="30">
        <v>1.9286200753593261</v>
      </c>
      <c r="AG1310" s="28">
        <v>9.5521028447686285E-2</v>
      </c>
      <c r="AH1310" s="30">
        <v>2.99</v>
      </c>
      <c r="AI1310" s="28">
        <v>-0.2933632613904672</v>
      </c>
      <c r="AJ1310" s="30">
        <v>4.3066557098007197</v>
      </c>
      <c r="AK1310" s="30">
        <v>3.8979672287102898</v>
      </c>
      <c r="AL1310" s="28">
        <v>0.1048465667130946</v>
      </c>
      <c r="AM1310" s="30">
        <v>3.8634734126965053</v>
      </c>
      <c r="AN1310" s="28">
        <v>0.11471084430082719</v>
      </c>
      <c r="AO1310" s="30">
        <v>7.9733333333333336</v>
      </c>
      <c r="AP1310" s="28">
        <v>-0.45986759492465895</v>
      </c>
    </row>
    <row r="1311" spans="1:42" s="2" customFormat="1" x14ac:dyDescent="0.25">
      <c r="A1311" s="83" t="s">
        <v>199</v>
      </c>
      <c r="B1311" s="83" t="s">
        <v>263</v>
      </c>
      <c r="C1311" s="26" t="s">
        <v>223</v>
      </c>
      <c r="D1311" s="27">
        <v>258928.94570343613</v>
      </c>
      <c r="E1311" s="27">
        <v>307778.88161365746</v>
      </c>
      <c r="F1311" s="28">
        <v>-0.15871763408231729</v>
      </c>
      <c r="G1311" s="27">
        <v>254597.8143277526</v>
      </c>
      <c r="H1311" s="28">
        <v>1.701165969205028E-2</v>
      </c>
      <c r="I1311" s="27">
        <v>201784.27361853363</v>
      </c>
      <c r="J1311" s="28">
        <v>0.2831968570203473</v>
      </c>
      <c r="K1311" s="29">
        <v>81746.80491260541</v>
      </c>
      <c r="L1311" s="29">
        <v>103753.2781556081</v>
      </c>
      <c r="M1311" s="28">
        <v>-0.21210388369606606</v>
      </c>
      <c r="N1311" s="29">
        <v>88983.71677829721</v>
      </c>
      <c r="O1311" s="28">
        <v>-8.132849613061853E-2</v>
      </c>
      <c r="P1311" s="29">
        <v>77172.601952610596</v>
      </c>
      <c r="Q1311" s="28">
        <v>5.9272369263948063E-2</v>
      </c>
      <c r="R1311" s="29">
        <v>60045.140876414007</v>
      </c>
      <c r="S1311" s="29">
        <v>71471.238738680055</v>
      </c>
      <c r="T1311" s="28">
        <v>-0.15986987302743183</v>
      </c>
      <c r="U1311" s="29">
        <v>60230.504782040596</v>
      </c>
      <c r="V1311" s="28">
        <v>-3.0775751639036683E-3</v>
      </c>
      <c r="W1311" s="29">
        <v>46609.613768869829</v>
      </c>
      <c r="X1311" s="28">
        <v>0.28825656385330645</v>
      </c>
      <c r="Y1311" s="26"/>
      <c r="Z1311" s="26"/>
      <c r="AA1311" s="26"/>
      <c r="AB1311" s="26"/>
      <c r="AC1311" s="30">
        <v>3.1674503484295706</v>
      </c>
      <c r="AD1311" s="30">
        <v>2.9664497072762739</v>
      </c>
      <c r="AE1311" s="28">
        <v>6.7757980410141833E-2</v>
      </c>
      <c r="AF1311" s="30">
        <v>2.8611730723957356</v>
      </c>
      <c r="AG1311" s="28">
        <v>0.10704605009349574</v>
      </c>
      <c r="AH1311" s="30">
        <v>2.6147138817794864</v>
      </c>
      <c r="AI1311" s="28">
        <v>0.21139462734404821</v>
      </c>
      <c r="AJ1311" s="30">
        <v>4.3122381249195225</v>
      </c>
      <c r="AK1311" s="30">
        <v>4.306331988158032</v>
      </c>
      <c r="AL1311" s="28">
        <v>1.3715005665452197E-3</v>
      </c>
      <c r="AM1311" s="30">
        <v>4.2270576221979139</v>
      </c>
      <c r="AN1311" s="28">
        <v>2.015125184816333E-2</v>
      </c>
      <c r="AO1311" s="30">
        <v>4.3292414869419851</v>
      </c>
      <c r="AP1311" s="28">
        <v>-3.9275614616899315E-3</v>
      </c>
    </row>
    <row r="1312" spans="1:42" s="2" customFormat="1" x14ac:dyDescent="0.25">
      <c r="A1312" s="83" t="s">
        <v>199</v>
      </c>
      <c r="B1312" s="83" t="s">
        <v>263</v>
      </c>
      <c r="C1312" s="26" t="s">
        <v>206</v>
      </c>
      <c r="D1312" s="27">
        <v>2451.19890127182</v>
      </c>
      <c r="E1312" s="27">
        <v>1153.243445829153</v>
      </c>
      <c r="F1312" s="28">
        <v>1.1254826204622128</v>
      </c>
      <c r="G1312" s="27">
        <v>300.54988503932952</v>
      </c>
      <c r="H1312" s="28">
        <v>7.1557139872173288</v>
      </c>
      <c r="I1312" s="27">
        <v>207.37771396875382</v>
      </c>
      <c r="J1312" s="28">
        <v>10.819972620785803</v>
      </c>
      <c r="K1312" s="29">
        <v>654.63224375832317</v>
      </c>
      <c r="L1312" s="29">
        <v>305.93896104692777</v>
      </c>
      <c r="M1312" s="28">
        <v>1.1397478814668183</v>
      </c>
      <c r="N1312" s="29">
        <v>84.862151622772217</v>
      </c>
      <c r="O1312" s="28">
        <v>6.714066061726589</v>
      </c>
      <c r="P1312" s="29">
        <v>46.186573266983032</v>
      </c>
      <c r="Q1312" s="28">
        <v>13.173648258644338</v>
      </c>
      <c r="R1312" s="29">
        <v>174.71160054375153</v>
      </c>
      <c r="S1312" s="29">
        <v>96.753386363041272</v>
      </c>
      <c r="T1312" s="28">
        <v>0.80574145372227957</v>
      </c>
      <c r="U1312" s="29">
        <v>17.565821487617491</v>
      </c>
      <c r="V1312" s="28">
        <v>8.9461104433350496</v>
      </c>
      <c r="W1312" s="29">
        <v>10.105622230815888</v>
      </c>
      <c r="X1312" s="28">
        <v>16.28855448514485</v>
      </c>
      <c r="Y1312" s="26"/>
      <c r="Z1312" s="26"/>
      <c r="AA1312" s="26"/>
      <c r="AB1312" s="26"/>
      <c r="AC1312" s="30">
        <v>3.7443907241708558</v>
      </c>
      <c r="AD1312" s="30">
        <v>3.7695213511961221</v>
      </c>
      <c r="AE1312" s="28">
        <v>-6.6667952463757632E-3</v>
      </c>
      <c r="AF1312" s="30">
        <v>3.5416246146495167</v>
      </c>
      <c r="AG1312" s="28">
        <v>5.7252287179906297E-2</v>
      </c>
      <c r="AH1312" s="30">
        <v>4.49</v>
      </c>
      <c r="AI1312" s="28">
        <v>-0.16605997234502101</v>
      </c>
      <c r="AJ1312" s="30">
        <v>14.029972215027515</v>
      </c>
      <c r="AK1312" s="30">
        <v>11.919411704122837</v>
      </c>
      <c r="AL1312" s="28">
        <v>0.17706918456173895</v>
      </c>
      <c r="AM1312" s="30">
        <v>17.109924819126356</v>
      </c>
      <c r="AN1312" s="28">
        <v>-0.18000970995827587</v>
      </c>
      <c r="AO1312" s="30">
        <v>20.521023765996343</v>
      </c>
      <c r="AP1312" s="28">
        <v>-0.31631226711625382</v>
      </c>
    </row>
    <row r="1313" spans="1:42" s="2" customFormat="1" x14ac:dyDescent="0.25">
      <c r="A1313" s="83" t="s">
        <v>199</v>
      </c>
      <c r="B1313" s="83" t="s">
        <v>263</v>
      </c>
      <c r="C1313" s="26" t="s">
        <v>204</v>
      </c>
      <c r="D1313" s="27">
        <v>105329.02533656478</v>
      </c>
      <c r="E1313" s="27">
        <v>63467.45195240021</v>
      </c>
      <c r="F1313" s="28">
        <v>0.65957545318756805</v>
      </c>
      <c r="G1313" s="27">
        <v>48330.279736229182</v>
      </c>
      <c r="H1313" s="28">
        <v>1.1793589011157406</v>
      </c>
      <c r="I1313" s="27">
        <v>45320.766964366441</v>
      </c>
      <c r="J1313" s="28">
        <v>1.324078615425462</v>
      </c>
      <c r="K1313" s="29">
        <v>38544.246981670738</v>
      </c>
      <c r="L1313" s="29">
        <v>22679.971197386218</v>
      </c>
      <c r="M1313" s="28">
        <v>0.6994839475860013</v>
      </c>
      <c r="N1313" s="29">
        <v>17341.400725494448</v>
      </c>
      <c r="O1313" s="28">
        <v>1.2226720662192496</v>
      </c>
      <c r="P1313" s="29">
        <v>17104.835246324539</v>
      </c>
      <c r="Q1313" s="28">
        <v>1.2534123495841953</v>
      </c>
      <c r="R1313" s="29">
        <v>20492.941666523828</v>
      </c>
      <c r="S1313" s="29">
        <v>11812.835396361199</v>
      </c>
      <c r="T1313" s="28">
        <v>0.73480294771875265</v>
      </c>
      <c r="U1313" s="29">
        <v>9089.922779164197</v>
      </c>
      <c r="V1313" s="28">
        <v>1.2544681802465345</v>
      </c>
      <c r="W1313" s="29">
        <v>8737.7305501968876</v>
      </c>
      <c r="X1313" s="28">
        <v>1.3453391643053194</v>
      </c>
      <c r="Y1313" s="26"/>
      <c r="Z1313" s="26"/>
      <c r="AA1313" s="26"/>
      <c r="AB1313" s="26"/>
      <c r="AC1313" s="30">
        <v>2.7326782486282002</v>
      </c>
      <c r="AD1313" s="30">
        <v>2.7983920878927129</v>
      </c>
      <c r="AE1313" s="28">
        <v>-2.3482713358440599E-2</v>
      </c>
      <c r="AF1313" s="30">
        <v>2.7869882313010885</v>
      </c>
      <c r="AG1313" s="28">
        <v>-1.9486979551231923E-2</v>
      </c>
      <c r="AH1313" s="30">
        <v>2.6495880440651947</v>
      </c>
      <c r="AI1313" s="28">
        <v>3.1359669194280619E-2</v>
      </c>
      <c r="AJ1313" s="30">
        <v>5.1397709050538429</v>
      </c>
      <c r="AK1313" s="30">
        <v>5.3727534349586037</v>
      </c>
      <c r="AL1313" s="28">
        <v>-4.3363711498247054E-2</v>
      </c>
      <c r="AM1313" s="30">
        <v>5.3169076251132985</v>
      </c>
      <c r="AN1313" s="28">
        <v>-3.3315741507862089E-2</v>
      </c>
      <c r="AO1313" s="30">
        <v>5.1867892588362352</v>
      </c>
      <c r="AP1313" s="28">
        <v>-9.0650210440479367E-3</v>
      </c>
    </row>
    <row r="1314" spans="1:42" s="2" customFormat="1" x14ac:dyDescent="0.25">
      <c r="A1314" s="83" t="s">
        <v>199</v>
      </c>
      <c r="B1314" s="83" t="s">
        <v>263</v>
      </c>
      <c r="C1314" s="26" t="s">
        <v>227</v>
      </c>
      <c r="D1314" s="27">
        <v>447813.67893401626</v>
      </c>
      <c r="E1314" s="27">
        <v>493324.0436047113</v>
      </c>
      <c r="F1314" s="28">
        <v>-9.2252476360469876E-2</v>
      </c>
      <c r="G1314" s="27">
        <v>479111.30567834619</v>
      </c>
      <c r="H1314" s="28">
        <v>-6.5324333559646258E-2</v>
      </c>
      <c r="I1314" s="27">
        <v>522668.10679705144</v>
      </c>
      <c r="J1314" s="28">
        <v>-0.14321598522961082</v>
      </c>
      <c r="K1314" s="29">
        <v>157344.46203910527</v>
      </c>
      <c r="L1314" s="29">
        <v>191839.2226704474</v>
      </c>
      <c r="M1314" s="28">
        <v>-0.17981078192022931</v>
      </c>
      <c r="N1314" s="29">
        <v>182266.24007928616</v>
      </c>
      <c r="O1314" s="28">
        <v>-0.13673282572428039</v>
      </c>
      <c r="P1314" s="29">
        <v>210247.85072532148</v>
      </c>
      <c r="Q1314" s="28">
        <v>-0.25162392149887841</v>
      </c>
      <c r="R1314" s="29">
        <v>119455.62265504643</v>
      </c>
      <c r="S1314" s="29">
        <v>149160.37541401607</v>
      </c>
      <c r="T1314" s="28">
        <v>-0.19914640652063142</v>
      </c>
      <c r="U1314" s="29">
        <v>139489.63576643015</v>
      </c>
      <c r="V1314" s="28">
        <v>-0.143623667818087</v>
      </c>
      <c r="W1314" s="29">
        <v>158423.99126775601</v>
      </c>
      <c r="X1314" s="28">
        <v>-0.2459751727050497</v>
      </c>
      <c r="Y1314" s="26"/>
      <c r="Z1314" s="26"/>
      <c r="AA1314" s="26"/>
      <c r="AB1314" s="26"/>
      <c r="AC1314" s="30">
        <v>2.8460720709872831</v>
      </c>
      <c r="AD1314" s="30">
        <v>2.5715494294520371</v>
      </c>
      <c r="AE1314" s="28">
        <v>0.10675378757690965</v>
      </c>
      <c r="AF1314" s="30">
        <v>2.6286343837999393</v>
      </c>
      <c r="AG1314" s="28">
        <v>8.2718878109255004E-2</v>
      </c>
      <c r="AH1314" s="30">
        <v>2.4859617113512935</v>
      </c>
      <c r="AI1314" s="28">
        <v>0.14485756477731287</v>
      </c>
      <c r="AJ1314" s="30">
        <v>3.7487869468243757</v>
      </c>
      <c r="AK1314" s="30">
        <v>3.3073397826696231</v>
      </c>
      <c r="AL1314" s="28">
        <v>0.13347499596743115</v>
      </c>
      <c r="AM1314" s="30">
        <v>3.4347448328031986</v>
      </c>
      <c r="AN1314" s="28">
        <v>9.1430988125216245E-2</v>
      </c>
      <c r="AO1314" s="30">
        <v>3.2991726986203633</v>
      </c>
      <c r="AP1314" s="28">
        <v>0.13628090714742838</v>
      </c>
    </row>
    <row r="1315" spans="1:42" s="2" customFormat="1" x14ac:dyDescent="0.25">
      <c r="A1315" s="83" t="s">
        <v>199</v>
      </c>
      <c r="B1315" s="83" t="s">
        <v>263</v>
      </c>
      <c r="C1315" s="26" t="s">
        <v>205</v>
      </c>
      <c r="D1315" s="27">
        <v>15967.396245821714</v>
      </c>
      <c r="E1315" s="27">
        <v>19207.848088104725</v>
      </c>
      <c r="F1315" s="28">
        <v>-0.16870457468318895</v>
      </c>
      <c r="G1315" s="27">
        <v>12408.543341900109</v>
      </c>
      <c r="H1315" s="28">
        <v>0.28680666262448179</v>
      </c>
      <c r="I1315" s="27">
        <v>9542.2283922755705</v>
      </c>
      <c r="J1315" s="28">
        <v>0.67334039696087278</v>
      </c>
      <c r="K1315" s="29">
        <v>3216.2752014747075</v>
      </c>
      <c r="L1315" s="29">
        <v>4206.2852683026958</v>
      </c>
      <c r="M1315" s="28">
        <v>-0.23536446143784095</v>
      </c>
      <c r="N1315" s="29">
        <v>2621.2427135705948</v>
      </c>
      <c r="O1315" s="28">
        <v>0.22700396450261318</v>
      </c>
      <c r="P1315" s="29">
        <v>2078.1416479349136</v>
      </c>
      <c r="Q1315" s="28">
        <v>0.54766890152592695</v>
      </c>
      <c r="R1315" s="29">
        <v>944.29503250904258</v>
      </c>
      <c r="S1315" s="29">
        <v>1113.8515248190392</v>
      </c>
      <c r="T1315" s="28">
        <v>-0.15222539856696204</v>
      </c>
      <c r="U1315" s="29">
        <v>698.93059627352943</v>
      </c>
      <c r="V1315" s="28">
        <v>0.35105693976442942</v>
      </c>
      <c r="W1315" s="29">
        <v>582.91600630910398</v>
      </c>
      <c r="X1315" s="28">
        <v>0.61995042559924052</v>
      </c>
      <c r="Y1315" s="26"/>
      <c r="Z1315" s="26"/>
      <c r="AA1315" s="26"/>
      <c r="AB1315" s="26"/>
      <c r="AC1315" s="30">
        <v>4.9645615644147734</v>
      </c>
      <c r="AD1315" s="30">
        <v>4.5664634856911173</v>
      </c>
      <c r="AE1315" s="28">
        <v>8.7178640532456914E-2</v>
      </c>
      <c r="AF1315" s="30">
        <v>4.7338398987850629</v>
      </c>
      <c r="AG1315" s="28">
        <v>4.8738797796884718E-2</v>
      </c>
      <c r="AH1315" s="30">
        <v>4.5917122164207873</v>
      </c>
      <c r="AI1315" s="28">
        <v>8.1200504391501241E-2</v>
      </c>
      <c r="AJ1315" s="30">
        <v>16.909329919268437</v>
      </c>
      <c r="AK1315" s="30">
        <v>17.244531842989854</v>
      </c>
      <c r="AL1315" s="28">
        <v>-1.9438157369153605E-2</v>
      </c>
      <c r="AM1315" s="30">
        <v>17.753613031191403</v>
      </c>
      <c r="AN1315" s="28">
        <v>-4.7555565756651395E-2</v>
      </c>
      <c r="AO1315" s="30">
        <v>16.369817073123215</v>
      </c>
      <c r="AP1315" s="28">
        <v>3.2957781002392557E-2</v>
      </c>
    </row>
    <row r="1316" spans="1:42" s="2" customFormat="1" x14ac:dyDescent="0.25">
      <c r="A1316" s="83" t="s">
        <v>199</v>
      </c>
      <c r="B1316" s="83" t="s">
        <v>264</v>
      </c>
      <c r="C1316" s="26" t="s">
        <v>221</v>
      </c>
      <c r="D1316" s="27">
        <v>5331452.6544770524</v>
      </c>
      <c r="E1316" s="27">
        <v>5679228.8835713407</v>
      </c>
      <c r="F1316" s="28">
        <v>-6.1236522813919732E-2</v>
      </c>
      <c r="G1316" s="27">
        <v>4763351.2003796743</v>
      </c>
      <c r="H1316" s="28">
        <v>0.11926507834486279</v>
      </c>
      <c r="I1316" s="27">
        <v>4613400.0653276555</v>
      </c>
      <c r="J1316" s="28">
        <v>0.15564498612335259</v>
      </c>
      <c r="K1316" s="29">
        <v>1769115.1264970039</v>
      </c>
      <c r="L1316" s="29">
        <v>2084709.5649431136</v>
      </c>
      <c r="M1316" s="28">
        <v>-0.15138532664367635</v>
      </c>
      <c r="N1316" s="29">
        <v>1779484.972649435</v>
      </c>
      <c r="O1316" s="28">
        <v>-5.8274423846309126E-3</v>
      </c>
      <c r="P1316" s="29">
        <v>1721994.769498399</v>
      </c>
      <c r="Q1316" s="28">
        <v>2.7363821210868531E-2</v>
      </c>
      <c r="R1316" s="29">
        <v>1180186.8241253947</v>
      </c>
      <c r="S1316" s="29">
        <v>1430129.6359236434</v>
      </c>
      <c r="T1316" s="28">
        <v>-0.17476933945000317</v>
      </c>
      <c r="U1316" s="29">
        <v>1179814.8501917445</v>
      </c>
      <c r="V1316" s="28">
        <v>3.152816169331376E-4</v>
      </c>
      <c r="W1316" s="29">
        <v>1112162.769943228</v>
      </c>
      <c r="X1316" s="28">
        <v>6.1163757698559799E-2</v>
      </c>
      <c r="Y1316" s="27">
        <v>5268472.1066244654</v>
      </c>
      <c r="Z1316" s="45">
        <v>62980.547852586533</v>
      </c>
      <c r="AA1316" s="29">
        <v>1134353.1661754311</v>
      </c>
      <c r="AB1316" s="29">
        <v>45833.657949963577</v>
      </c>
      <c r="AC1316" s="30">
        <v>3.0136267417676628</v>
      </c>
      <c r="AD1316" s="30">
        <v>2.7242302616510097</v>
      </c>
      <c r="AE1316" s="28">
        <v>0.10623055040188321</v>
      </c>
      <c r="AF1316" s="30">
        <v>2.6768145129585603</v>
      </c>
      <c r="AG1316" s="28">
        <v>0.12582576311454594</v>
      </c>
      <c r="AH1316" s="30">
        <v>2.679102252251031</v>
      </c>
      <c r="AI1316" s="28">
        <v>0.1248643978540043</v>
      </c>
      <c r="AJ1316" s="30">
        <v>4.5174649856204345</v>
      </c>
      <c r="AK1316" s="30">
        <v>3.9711287291123325</v>
      </c>
      <c r="AL1316" s="28">
        <v>0.13757707034348007</v>
      </c>
      <c r="AM1316" s="30">
        <v>4.0373717957572159</v>
      </c>
      <c r="AN1316" s="28">
        <v>0.11891230586386367</v>
      </c>
      <c r="AO1316" s="30">
        <v>4.1481338793269922</v>
      </c>
      <c r="AP1316" s="28">
        <v>8.9035483674737112E-2</v>
      </c>
    </row>
    <row r="1317" spans="1:42" s="2" customFormat="1" x14ac:dyDescent="0.25">
      <c r="A1317" s="83" t="s">
        <v>199</v>
      </c>
      <c r="B1317" s="83" t="s">
        <v>264</v>
      </c>
      <c r="C1317" s="26" t="s">
        <v>167</v>
      </c>
      <c r="D1317" s="27">
        <v>2343390.5611410867</v>
      </c>
      <c r="E1317" s="27">
        <v>2582907.8361974563</v>
      </c>
      <c r="F1317" s="28">
        <v>-9.2731638233358615E-2</v>
      </c>
      <c r="G1317" s="27">
        <v>2272862.9361803364</v>
      </c>
      <c r="H1317" s="28">
        <v>3.1030302724402582E-2</v>
      </c>
      <c r="I1317" s="27">
        <v>2354001.69698061</v>
      </c>
      <c r="J1317" s="28">
        <v>-4.5077010153109871E-3</v>
      </c>
      <c r="K1317" s="29">
        <v>857841.54236975673</v>
      </c>
      <c r="L1317" s="29">
        <v>1042355.3258031772</v>
      </c>
      <c r="M1317" s="28">
        <v>-0.177016204422657</v>
      </c>
      <c r="N1317" s="29">
        <v>920502.65151224111</v>
      </c>
      <c r="O1317" s="28">
        <v>-6.8072709013430904E-2</v>
      </c>
      <c r="P1317" s="29">
        <v>985526.50972290896</v>
      </c>
      <c r="Q1317" s="28">
        <v>-0.12956015499679677</v>
      </c>
      <c r="R1317" s="29">
        <v>570847.21640152636</v>
      </c>
      <c r="S1317" s="29">
        <v>689191.61267687683</v>
      </c>
      <c r="T1317" s="28">
        <v>-0.17171479469358472</v>
      </c>
      <c r="U1317" s="29">
        <v>579855.6292203106</v>
      </c>
      <c r="V1317" s="28">
        <v>-1.5535613288599434E-2</v>
      </c>
      <c r="W1317" s="29">
        <v>613592.22626277106</v>
      </c>
      <c r="X1317" s="28">
        <v>-6.9663545318351436E-2</v>
      </c>
      <c r="Y1317" s="27">
        <v>2291195.7085352149</v>
      </c>
      <c r="Z1317" s="45">
        <v>52194.852605871762</v>
      </c>
      <c r="AA1317" s="29">
        <v>537240.2012478729</v>
      </c>
      <c r="AB1317" s="29">
        <v>33607.015153653439</v>
      </c>
      <c r="AC1317" s="30">
        <v>2.7317289329070653</v>
      </c>
      <c r="AD1317" s="30">
        <v>2.4779533161661749</v>
      </c>
      <c r="AE1317" s="28">
        <v>0.10241339701004759</v>
      </c>
      <c r="AF1317" s="30">
        <v>2.4691541436044533</v>
      </c>
      <c r="AG1317" s="28">
        <v>0.10634199974218995</v>
      </c>
      <c r="AH1317" s="30">
        <v>2.3885726804471878</v>
      </c>
      <c r="AI1317" s="28">
        <v>0.14366581987182062</v>
      </c>
      <c r="AJ1317" s="30">
        <v>4.1051099029845792</v>
      </c>
      <c r="AK1317" s="30">
        <v>3.7477354464097874</v>
      </c>
      <c r="AL1317" s="28">
        <v>9.5357439628548299E-2</v>
      </c>
      <c r="AM1317" s="30">
        <v>3.9197048741882332</v>
      </c>
      <c r="AN1317" s="28">
        <v>4.73007623653664E-2</v>
      </c>
      <c r="AO1317" s="30">
        <v>3.836426858466274</v>
      </c>
      <c r="AP1317" s="28">
        <v>7.003471053419727E-2</v>
      </c>
    </row>
    <row r="1318" spans="1:42" s="2" customFormat="1" x14ac:dyDescent="0.25">
      <c r="A1318" s="83" t="s">
        <v>199</v>
      </c>
      <c r="B1318" s="83" t="s">
        <v>264</v>
      </c>
      <c r="C1318" s="26" t="s">
        <v>168</v>
      </c>
      <c r="D1318" s="27">
        <v>2391384.0465621473</v>
      </c>
      <c r="E1318" s="27">
        <v>2541300.7999569057</v>
      </c>
      <c r="F1318" s="28">
        <v>-5.8992132453309171E-2</v>
      </c>
      <c r="G1318" s="27">
        <v>2096116.421694977</v>
      </c>
      <c r="H1318" s="28">
        <v>0.14086413417266627</v>
      </c>
      <c r="I1318" s="27">
        <v>1902773.8524252796</v>
      </c>
      <c r="J1318" s="28">
        <v>0.25678836899828333</v>
      </c>
      <c r="K1318" s="29">
        <v>779889.03267061897</v>
      </c>
      <c r="L1318" s="29">
        <v>915168.37267960084</v>
      </c>
      <c r="M1318" s="28">
        <v>-0.14781907247612344</v>
      </c>
      <c r="N1318" s="29">
        <v>764801.8567233145</v>
      </c>
      <c r="O1318" s="28">
        <v>1.9726908106556303E-2</v>
      </c>
      <c r="P1318" s="29">
        <v>648700.17305387999</v>
      </c>
      <c r="Q1318" s="28">
        <v>0.20223342780863207</v>
      </c>
      <c r="R1318" s="29">
        <v>563625.77578413277</v>
      </c>
      <c r="S1318" s="29">
        <v>689309.29220463976</v>
      </c>
      <c r="T1318" s="28">
        <v>-0.18233254337618082</v>
      </c>
      <c r="U1318" s="29">
        <v>564023.29613062588</v>
      </c>
      <c r="V1318" s="28">
        <v>-7.0479419772236963E-4</v>
      </c>
      <c r="W1318" s="29">
        <v>465413.63339873799</v>
      </c>
      <c r="X1318" s="28">
        <v>0.21102119778526687</v>
      </c>
      <c r="Y1318" s="27">
        <v>2382030.7533956673</v>
      </c>
      <c r="Z1318" s="45">
        <v>9353.2931664800599</v>
      </c>
      <c r="AA1318" s="29">
        <v>551752.48156517488</v>
      </c>
      <c r="AB1318" s="29">
        <v>11873.294218957913</v>
      </c>
      <c r="AC1318" s="30">
        <v>3.06631321429562</v>
      </c>
      <c r="AD1318" s="30">
        <v>2.7768669414525444</v>
      </c>
      <c r="AE1318" s="28">
        <v>0.10423483693880911</v>
      </c>
      <c r="AF1318" s="30">
        <v>2.7407313453388982</v>
      </c>
      <c r="AG1318" s="28">
        <v>0.118793791850643</v>
      </c>
      <c r="AH1318" s="30">
        <v>2.9332100274732595</v>
      </c>
      <c r="AI1318" s="28">
        <v>4.5377993930089913E-2</v>
      </c>
      <c r="AJ1318" s="30">
        <v>4.2428578487830571</v>
      </c>
      <c r="AK1318" s="30">
        <v>3.6867351545907394</v>
      </c>
      <c r="AL1318" s="28">
        <v>0.15084422147867907</v>
      </c>
      <c r="AM1318" s="30">
        <v>3.7163649729984267</v>
      </c>
      <c r="AN1318" s="28">
        <v>0.14166877570150138</v>
      </c>
      <c r="AO1318" s="30">
        <v>4.0883500522536238</v>
      </c>
      <c r="AP1318" s="28">
        <v>3.7792213131129467E-2</v>
      </c>
    </row>
    <row r="1319" spans="1:42" s="2" customFormat="1" x14ac:dyDescent="0.25">
      <c r="A1319" s="83" t="s">
        <v>199</v>
      </c>
      <c r="B1319" s="83" t="s">
        <v>264</v>
      </c>
      <c r="C1319" s="26" t="s">
        <v>192</v>
      </c>
      <c r="D1319" s="27">
        <v>596678.04677381879</v>
      </c>
      <c r="E1319" s="27">
        <v>555020.2474169787</v>
      </c>
      <c r="F1319" s="28">
        <v>7.5056359746716012E-2</v>
      </c>
      <c r="G1319" s="27">
        <v>394371.84250436083</v>
      </c>
      <c r="H1319" s="28">
        <v>0.51298338893761397</v>
      </c>
      <c r="I1319" s="27">
        <v>356624.51592176559</v>
      </c>
      <c r="J1319" s="28">
        <v>0.6731268326620452</v>
      </c>
      <c r="K1319" s="29">
        <v>131384.55145662822</v>
      </c>
      <c r="L1319" s="29">
        <v>127185.86646033594</v>
      </c>
      <c r="M1319" s="28">
        <v>3.3012197920605307E-2</v>
      </c>
      <c r="N1319" s="29">
        <v>94180.464413879221</v>
      </c>
      <c r="O1319" s="28">
        <v>0.39502976837377218</v>
      </c>
      <c r="P1319" s="29">
        <v>87768.086721609812</v>
      </c>
      <c r="Q1319" s="28">
        <v>0.49695129931867804</v>
      </c>
      <c r="R1319" s="29">
        <v>45713.831939735785</v>
      </c>
      <c r="S1319" s="29">
        <v>51628.731042127387</v>
      </c>
      <c r="T1319" s="28">
        <v>-0.11456603683645129</v>
      </c>
      <c r="U1319" s="29">
        <v>35935.924840808431</v>
      </c>
      <c r="V1319" s="28">
        <v>0.27209281915638001</v>
      </c>
      <c r="W1319" s="29">
        <v>33156.910281718796</v>
      </c>
      <c r="X1319" s="28">
        <v>0.37871205583773287</v>
      </c>
      <c r="Y1319" s="27">
        <v>595245.64469358406</v>
      </c>
      <c r="Z1319" s="45">
        <v>1432.4020802347179</v>
      </c>
      <c r="AA1319" s="29">
        <v>45360.483362383595</v>
      </c>
      <c r="AB1319" s="29">
        <v>353.34857735219202</v>
      </c>
      <c r="AC1319" s="30">
        <v>4.541462753106023</v>
      </c>
      <c r="AD1319" s="30">
        <v>4.3638516044553333</v>
      </c>
      <c r="AE1319" s="28">
        <v>4.0700547303064848E-2</v>
      </c>
      <c r="AF1319" s="30">
        <v>4.1874060078030668</v>
      </c>
      <c r="AG1319" s="28">
        <v>8.4552762412621399E-2</v>
      </c>
      <c r="AH1319" s="30">
        <v>4.0632595427645262</v>
      </c>
      <c r="AI1319" s="28">
        <v>0.11768955571470607</v>
      </c>
      <c r="AJ1319" s="30">
        <v>13.052461836067804</v>
      </c>
      <c r="AK1319" s="30">
        <v>10.75022058868927</v>
      </c>
      <c r="AL1319" s="28">
        <v>0.21415758201285773</v>
      </c>
      <c r="AM1319" s="30">
        <v>10.974306192240157</v>
      </c>
      <c r="AN1319" s="28">
        <v>0.18936556055790524</v>
      </c>
      <c r="AO1319" s="30">
        <v>10.755661878374477</v>
      </c>
      <c r="AP1319" s="28">
        <v>0.21354333965363059</v>
      </c>
    </row>
    <row r="1320" spans="1:42" s="2" customFormat="1" x14ac:dyDescent="0.25">
      <c r="A1320" s="83" t="s">
        <v>199</v>
      </c>
      <c r="B1320" s="83" t="s">
        <v>264</v>
      </c>
      <c r="C1320" s="26" t="s">
        <v>224</v>
      </c>
      <c r="D1320" s="27">
        <v>155202.72127880572</v>
      </c>
      <c r="E1320" s="27">
        <v>106864.02246782831</v>
      </c>
      <c r="F1320" s="28">
        <v>0.45233838007108423</v>
      </c>
      <c r="G1320" s="27">
        <v>82039.357048497535</v>
      </c>
      <c r="H1320" s="28">
        <v>0.89180811335537025</v>
      </c>
      <c r="I1320" s="27">
        <v>88150.066758825778</v>
      </c>
      <c r="J1320" s="28">
        <v>0.76066481836517141</v>
      </c>
      <c r="K1320" s="29">
        <v>39752.296812130684</v>
      </c>
      <c r="L1320" s="29">
        <v>28710.230401797482</v>
      </c>
      <c r="M1320" s="28">
        <v>0.38460389400573686</v>
      </c>
      <c r="N1320" s="29">
        <v>21319.812366512942</v>
      </c>
      <c r="O1320" s="28">
        <v>0.86457066923204584</v>
      </c>
      <c r="P1320" s="29">
        <v>22994.616909976794</v>
      </c>
      <c r="Q1320" s="28">
        <v>0.72876534398288451</v>
      </c>
      <c r="R1320" s="29">
        <v>18552.943704060523</v>
      </c>
      <c r="S1320" s="29">
        <v>12400.601929588809</v>
      </c>
      <c r="T1320" s="28">
        <v>0.49613251109946072</v>
      </c>
      <c r="U1320" s="29">
        <v>8525.281005526138</v>
      </c>
      <c r="V1320" s="28">
        <v>1.1762266477825651</v>
      </c>
      <c r="W1320" s="29">
        <v>9616.0390379380697</v>
      </c>
      <c r="X1320" s="28">
        <v>0.92937483207625982</v>
      </c>
      <c r="Y1320" s="27">
        <v>153942.55363044451</v>
      </c>
      <c r="Z1320" s="45">
        <v>1260.1676483612137</v>
      </c>
      <c r="AA1320" s="29">
        <v>18224.462515186271</v>
      </c>
      <c r="AB1320" s="29">
        <v>328.48118887425164</v>
      </c>
      <c r="AC1320" s="30">
        <v>3.9042453826578534</v>
      </c>
      <c r="AD1320" s="30">
        <v>3.7221583028862701</v>
      </c>
      <c r="AE1320" s="28">
        <v>4.8919757021185152E-2</v>
      </c>
      <c r="AF1320" s="30">
        <v>3.8480337274148275</v>
      </c>
      <c r="AG1320" s="28">
        <v>1.4607890477298328E-2</v>
      </c>
      <c r="AH1320" s="30">
        <v>3.8335088209527703</v>
      </c>
      <c r="AI1320" s="28">
        <v>1.8452171368032053E-2</v>
      </c>
      <c r="AJ1320" s="30">
        <v>8.365396012323254</v>
      </c>
      <c r="AK1320" s="30">
        <v>8.617648004073283</v>
      </c>
      <c r="AL1320" s="28">
        <v>-2.927155897186769E-2</v>
      </c>
      <c r="AM1320" s="30">
        <v>9.6230677904129074</v>
      </c>
      <c r="AN1320" s="28">
        <v>-0.13069343430611841</v>
      </c>
      <c r="AO1320" s="30">
        <v>9.1669830385513347</v>
      </c>
      <c r="AP1320" s="28">
        <v>-8.7442839466053607E-2</v>
      </c>
    </row>
    <row r="1321" spans="1:42" s="2" customFormat="1" x14ac:dyDescent="0.25">
      <c r="A1321" s="83" t="s">
        <v>199</v>
      </c>
      <c r="B1321" s="83" t="s">
        <v>264</v>
      </c>
      <c r="C1321" s="26" t="s">
        <v>212</v>
      </c>
      <c r="D1321" s="27">
        <v>1.8863100743293761</v>
      </c>
      <c r="E1321" s="26"/>
      <c r="F1321" s="26"/>
      <c r="G1321" s="26"/>
      <c r="H1321" s="26"/>
      <c r="I1321" s="26"/>
      <c r="J1321" s="26"/>
      <c r="K1321" s="29">
        <v>0.8935153338716546</v>
      </c>
      <c r="L1321" s="26"/>
      <c r="M1321" s="26"/>
      <c r="N1321" s="26"/>
      <c r="O1321" s="26"/>
      <c r="P1321" s="26"/>
      <c r="Q1321" s="26"/>
      <c r="R1321" s="29">
        <v>1.9028566144786367</v>
      </c>
      <c r="S1321" s="26"/>
      <c r="T1321" s="26"/>
      <c r="U1321" s="26"/>
      <c r="V1321" s="26"/>
      <c r="W1321" s="26"/>
      <c r="X1321" s="26"/>
      <c r="Y1321" s="27">
        <v>1.8863100743293761</v>
      </c>
      <c r="Z1321" s="26"/>
      <c r="AA1321" s="29">
        <v>1.9028566144786367</v>
      </c>
      <c r="AB1321" s="26"/>
      <c r="AC1321" s="30">
        <v>2.111111027223096</v>
      </c>
      <c r="AD1321" s="26"/>
      <c r="AE1321" s="26"/>
      <c r="AF1321" s="26"/>
      <c r="AG1321" s="26"/>
      <c r="AH1321" s="26"/>
      <c r="AI1321" s="26"/>
      <c r="AJ1321" s="30">
        <v>0.99130436837785896</v>
      </c>
      <c r="AK1321" s="26"/>
      <c r="AL1321" s="26"/>
      <c r="AM1321" s="26"/>
      <c r="AN1321" s="26"/>
      <c r="AO1321" s="26"/>
      <c r="AP1321" s="26"/>
    </row>
    <row r="1322" spans="1:42" s="2" customFormat="1" x14ac:dyDescent="0.25">
      <c r="A1322" s="83" t="s">
        <v>199</v>
      </c>
      <c r="B1322" s="83" t="s">
        <v>264</v>
      </c>
      <c r="C1322" s="26" t="s">
        <v>208</v>
      </c>
      <c r="D1322" s="27">
        <v>871.12022295355791</v>
      </c>
      <c r="E1322" s="27">
        <v>1253.7719150662422</v>
      </c>
      <c r="F1322" s="28">
        <v>-0.30520040169544482</v>
      </c>
      <c r="G1322" s="27">
        <v>207.86634790897369</v>
      </c>
      <c r="H1322" s="28">
        <v>3.1907708088229283</v>
      </c>
      <c r="I1322" s="27">
        <v>333.23306980252266</v>
      </c>
      <c r="J1322" s="28">
        <v>1.6141469796793959</v>
      </c>
      <c r="K1322" s="29">
        <v>48.261490777589643</v>
      </c>
      <c r="L1322" s="29">
        <v>165.31301036663842</v>
      </c>
      <c r="M1322" s="28">
        <v>-0.70805993629567809</v>
      </c>
      <c r="N1322" s="29">
        <v>7.6545617940283108</v>
      </c>
      <c r="O1322" s="28">
        <v>5.304931892409666</v>
      </c>
      <c r="P1322" s="29">
        <v>13.121875882148743</v>
      </c>
      <c r="Q1322" s="28">
        <v>2.677941417144901</v>
      </c>
      <c r="R1322" s="29">
        <v>31.021936248545877</v>
      </c>
      <c r="S1322" s="29">
        <v>58.413888933616136</v>
      </c>
      <c r="T1322" s="28">
        <v>-0.46892876309261933</v>
      </c>
      <c r="U1322" s="29">
        <v>6.5020987909247374</v>
      </c>
      <c r="V1322" s="28">
        <v>3.7710650431587638</v>
      </c>
      <c r="W1322" s="29">
        <v>13.379721377280102</v>
      </c>
      <c r="X1322" s="28">
        <v>1.3185786440384137</v>
      </c>
      <c r="Y1322" s="27">
        <v>871.12022295355791</v>
      </c>
      <c r="Z1322" s="26"/>
      <c r="AA1322" s="29">
        <v>31.021936248545877</v>
      </c>
      <c r="AB1322" s="26"/>
      <c r="AC1322" s="30">
        <v>18.050006514885052</v>
      </c>
      <c r="AD1322" s="30">
        <v>7.5842301358227768</v>
      </c>
      <c r="AE1322" s="28">
        <v>1.379939188504977</v>
      </c>
      <c r="AF1322" s="30">
        <v>27.155878220375744</v>
      </c>
      <c r="AG1322" s="28">
        <v>-0.33531862352580172</v>
      </c>
      <c r="AH1322" s="30">
        <v>25.395231047403783</v>
      </c>
      <c r="AI1322" s="28">
        <v>-0.28923637350681447</v>
      </c>
      <c r="AJ1322" s="30">
        <v>28.080781804662202</v>
      </c>
      <c r="AK1322" s="30">
        <v>21.463592613925748</v>
      </c>
      <c r="AL1322" s="28">
        <v>0.30829830353950949</v>
      </c>
      <c r="AM1322" s="30">
        <v>31.969115602965278</v>
      </c>
      <c r="AN1322" s="28">
        <v>-0.12162781875462379</v>
      </c>
      <c r="AO1322" s="30">
        <v>24.905830278975806</v>
      </c>
      <c r="AP1322" s="28">
        <v>0.12747824465689558</v>
      </c>
    </row>
    <row r="1323" spans="1:42" s="2" customFormat="1" x14ac:dyDescent="0.25">
      <c r="A1323" s="83" t="s">
        <v>199</v>
      </c>
      <c r="B1323" s="83" t="s">
        <v>264</v>
      </c>
      <c r="C1323" s="26" t="s">
        <v>223</v>
      </c>
      <c r="D1323" s="27">
        <v>1769743.2240980482</v>
      </c>
      <c r="E1323" s="27">
        <v>1854470.0206658731</v>
      </c>
      <c r="F1323" s="28">
        <v>-4.568787611751339E-2</v>
      </c>
      <c r="G1323" s="27">
        <v>1536666.7638321579</v>
      </c>
      <c r="H1323" s="28">
        <v>0.15167664567992697</v>
      </c>
      <c r="I1323" s="27">
        <v>1329752.954733131</v>
      </c>
      <c r="J1323" s="28">
        <v>0.33088121203176357</v>
      </c>
      <c r="K1323" s="29">
        <v>597515.03497489309</v>
      </c>
      <c r="L1323" s="29">
        <v>708442.83682030789</v>
      </c>
      <c r="M1323" s="28">
        <v>-0.15657974938851835</v>
      </c>
      <c r="N1323" s="29">
        <v>592643.22826243262</v>
      </c>
      <c r="O1323" s="28">
        <v>8.2204714069611402E-3</v>
      </c>
      <c r="P1323" s="29">
        <v>473202.43297321454</v>
      </c>
      <c r="Q1323" s="28">
        <v>0.26270490880742198</v>
      </c>
      <c r="R1323" s="29">
        <v>467757.06600515702</v>
      </c>
      <c r="S1323" s="29">
        <v>551847.06540645205</v>
      </c>
      <c r="T1323" s="28">
        <v>-0.15237917291335093</v>
      </c>
      <c r="U1323" s="29">
        <v>439501.11356881418</v>
      </c>
      <c r="V1323" s="28">
        <v>6.4290968928156556E-2</v>
      </c>
      <c r="W1323" s="29">
        <v>335504.78353694262</v>
      </c>
      <c r="X1323" s="28">
        <v>0.39418896229732003</v>
      </c>
      <c r="Y1323" s="27">
        <v>1763593.672312499</v>
      </c>
      <c r="Z1323" s="45">
        <v>6149.5517855490543</v>
      </c>
      <c r="AA1323" s="29">
        <v>456884.82142809971</v>
      </c>
      <c r="AB1323" s="29">
        <v>10872.244577057309</v>
      </c>
      <c r="AC1323" s="30">
        <v>2.9618388166122225</v>
      </c>
      <c r="AD1323" s="30">
        <v>2.6176706493205009</v>
      </c>
      <c r="AE1323" s="28">
        <v>0.13147878912156552</v>
      </c>
      <c r="AF1323" s="30">
        <v>2.5929036063358097</v>
      </c>
      <c r="AG1323" s="28">
        <v>0.14228651206890702</v>
      </c>
      <c r="AH1323" s="30">
        <v>2.810114365596259</v>
      </c>
      <c r="AI1323" s="28">
        <v>5.3992269095343402E-2</v>
      </c>
      <c r="AJ1323" s="30">
        <v>3.7834665742463347</v>
      </c>
      <c r="AK1323" s="30">
        <v>3.3604781775907422</v>
      </c>
      <c r="AL1323" s="28">
        <v>0.12587149039570594</v>
      </c>
      <c r="AM1323" s="30">
        <v>3.4963887835327561</v>
      </c>
      <c r="AN1323" s="28">
        <v>8.2106941901213523E-2</v>
      </c>
      <c r="AO1323" s="30">
        <v>3.9634396288323299</v>
      </c>
      <c r="AP1323" s="28">
        <v>-4.5408299719457854E-2</v>
      </c>
    </row>
    <row r="1324" spans="1:42" s="2" customFormat="1" x14ac:dyDescent="0.25">
      <c r="A1324" s="83" t="s">
        <v>199</v>
      </c>
      <c r="B1324" s="83" t="s">
        <v>264</v>
      </c>
      <c r="C1324" s="26" t="s">
        <v>207</v>
      </c>
      <c r="D1324" s="27">
        <v>42.429825308322904</v>
      </c>
      <c r="E1324" s="27">
        <v>162.40365647077562</v>
      </c>
      <c r="F1324" s="28">
        <v>-0.73873848514021534</v>
      </c>
      <c r="G1324" s="27">
        <v>2787.1391070163249</v>
      </c>
      <c r="H1324" s="28">
        <v>-0.98477656705346694</v>
      </c>
      <c r="I1324" s="27">
        <v>1698.9964577364922</v>
      </c>
      <c r="J1324" s="28">
        <v>-0.97502653692118313</v>
      </c>
      <c r="K1324" s="29">
        <v>9.9218798875808716</v>
      </c>
      <c r="L1324" s="29">
        <v>61.148316860198975</v>
      </c>
      <c r="M1324" s="28">
        <v>-0.83774075236993228</v>
      </c>
      <c r="N1324" s="29">
        <v>990.2276531457901</v>
      </c>
      <c r="O1324" s="28">
        <v>-0.9899802031825099</v>
      </c>
      <c r="P1324" s="29">
        <v>609.67499732971191</v>
      </c>
      <c r="Q1324" s="28">
        <v>-0.98372595246477668</v>
      </c>
      <c r="R1324" s="29">
        <v>4.9640049348748452</v>
      </c>
      <c r="S1324" s="29">
        <v>13.381223714586111</v>
      </c>
      <c r="T1324" s="28">
        <v>-0.62903206457389504</v>
      </c>
      <c r="U1324" s="29">
        <v>265.15074381079972</v>
      </c>
      <c r="V1324" s="28">
        <v>-0.98127855549816245</v>
      </c>
      <c r="W1324" s="29">
        <v>157.34335541083811</v>
      </c>
      <c r="X1324" s="28">
        <v>-0.96845113082841427</v>
      </c>
      <c r="Y1324" s="27">
        <v>42.429825308322904</v>
      </c>
      <c r="Z1324" s="26"/>
      <c r="AA1324" s="29">
        <v>4.9640049348748452</v>
      </c>
      <c r="AB1324" s="26"/>
      <c r="AC1324" s="30">
        <v>4.276389735520981</v>
      </c>
      <c r="AD1324" s="30">
        <v>2.6558974115685441</v>
      </c>
      <c r="AE1324" s="28">
        <v>0.61014868906227515</v>
      </c>
      <c r="AF1324" s="30">
        <v>2.8146447921970701</v>
      </c>
      <c r="AG1324" s="28">
        <v>0.51933549390539413</v>
      </c>
      <c r="AH1324" s="30">
        <v>2.7867248372950346</v>
      </c>
      <c r="AI1324" s="28">
        <v>0.53455758469210979</v>
      </c>
      <c r="AJ1324" s="30">
        <v>8.547498615529209</v>
      </c>
      <c r="AK1324" s="30">
        <v>12.136681960839548</v>
      </c>
      <c r="AL1324" s="28">
        <v>-0.2957301968438546</v>
      </c>
      <c r="AM1324" s="30">
        <v>10.511526639371258</v>
      </c>
      <c r="AN1324" s="28">
        <v>-0.18684517399078071</v>
      </c>
      <c r="AO1324" s="30">
        <v>10.798018469227726</v>
      </c>
      <c r="AP1324" s="28">
        <v>-0.2084197077558318</v>
      </c>
    </row>
    <row r="1325" spans="1:42" s="2" customFormat="1" x14ac:dyDescent="0.25">
      <c r="A1325" s="83" t="s">
        <v>199</v>
      </c>
      <c r="B1325" s="83" t="s">
        <v>264</v>
      </c>
      <c r="C1325" s="26" t="s">
        <v>209</v>
      </c>
      <c r="D1325" s="27">
        <v>164.53368896484375</v>
      </c>
      <c r="E1325" s="26"/>
      <c r="F1325" s="26"/>
      <c r="G1325" s="27">
        <v>64.978199005126953</v>
      </c>
      <c r="H1325" s="28">
        <v>1.5321368010193943</v>
      </c>
      <c r="I1325" s="27">
        <v>64.83612060546875</v>
      </c>
      <c r="J1325" s="28">
        <v>1.5376855898896236</v>
      </c>
      <c r="K1325" s="29">
        <v>1.588623046875</v>
      </c>
      <c r="L1325" s="26"/>
      <c r="M1325" s="26"/>
      <c r="N1325" s="29">
        <v>1.6244549751281738</v>
      </c>
      <c r="O1325" s="28">
        <v>-2.205781557617292E-2</v>
      </c>
      <c r="P1325" s="29">
        <v>1.6209030151367188</v>
      </c>
      <c r="Q1325" s="28">
        <v>-1.9914805488221034E-2</v>
      </c>
      <c r="R1325" s="29">
        <v>4.1145335550536402</v>
      </c>
      <c r="S1325" s="26"/>
      <c r="T1325" s="26"/>
      <c r="U1325" s="29">
        <v>1.4944986042289372</v>
      </c>
      <c r="V1325" s="28">
        <v>1.7531197041006727</v>
      </c>
      <c r="W1325" s="29">
        <v>1.4912308009775188</v>
      </c>
      <c r="X1325" s="28">
        <v>1.7591527430606426</v>
      </c>
      <c r="Y1325" s="27">
        <v>164.53368896484375</v>
      </c>
      <c r="Z1325" s="26"/>
      <c r="AA1325" s="29">
        <v>4.1145335550536402</v>
      </c>
      <c r="AB1325" s="26"/>
      <c r="AC1325" s="30">
        <v>103.57</v>
      </c>
      <c r="AD1325" s="26"/>
      <c r="AE1325" s="26"/>
      <c r="AF1325" s="30">
        <v>40</v>
      </c>
      <c r="AG1325" s="28">
        <v>1.5892499999999998</v>
      </c>
      <c r="AH1325" s="30">
        <v>40</v>
      </c>
      <c r="AI1325" s="28">
        <v>1.5892499999999998</v>
      </c>
      <c r="AJ1325" s="30">
        <v>39.98841831360366</v>
      </c>
      <c r="AK1325" s="26"/>
      <c r="AL1325" s="26"/>
      <c r="AM1325" s="30">
        <v>43.478260080845928</v>
      </c>
      <c r="AN1325" s="28">
        <v>-8.0266362102647607E-2</v>
      </c>
      <c r="AO1325" s="30">
        <v>43.478260080845928</v>
      </c>
      <c r="AP1325" s="28">
        <v>-8.0266362102647607E-2</v>
      </c>
    </row>
    <row r="1326" spans="1:42" s="2" customFormat="1" x14ac:dyDescent="0.25">
      <c r="A1326" s="83" t="s">
        <v>199</v>
      </c>
      <c r="B1326" s="83" t="s">
        <v>264</v>
      </c>
      <c r="C1326" s="26" t="s">
        <v>206</v>
      </c>
      <c r="D1326" s="27">
        <v>36428.577519878148</v>
      </c>
      <c r="E1326" s="27">
        <v>46119.404253031011</v>
      </c>
      <c r="F1326" s="28">
        <v>-0.21012471626877036</v>
      </c>
      <c r="G1326" s="27">
        <v>30162.029257072209</v>
      </c>
      <c r="H1326" s="28">
        <v>0.20776282024647258</v>
      </c>
      <c r="I1326" s="27">
        <v>23803.025868759156</v>
      </c>
      <c r="J1326" s="28">
        <v>0.53041792756649886</v>
      </c>
      <c r="K1326" s="29">
        <v>9702.6680847753814</v>
      </c>
      <c r="L1326" s="29">
        <v>12906.521432898244</v>
      </c>
      <c r="M1326" s="28">
        <v>-0.24823523245824852</v>
      </c>
      <c r="N1326" s="29">
        <v>8599.605362626331</v>
      </c>
      <c r="O1326" s="28">
        <v>0.12826899324275196</v>
      </c>
      <c r="P1326" s="29">
        <v>6764.1593299558563</v>
      </c>
      <c r="Q1326" s="28">
        <v>0.43442334981761915</v>
      </c>
      <c r="R1326" s="29">
        <v>2818.3858852227509</v>
      </c>
      <c r="S1326" s="29">
        <v>3427.4754356196645</v>
      </c>
      <c r="T1326" s="28">
        <v>-0.17770792580072695</v>
      </c>
      <c r="U1326" s="29">
        <v>2643.7232929741203</v>
      </c>
      <c r="V1326" s="28">
        <v>6.6066896150897711E-2</v>
      </c>
      <c r="W1326" s="29">
        <v>2072.5751099573267</v>
      </c>
      <c r="X1326" s="28">
        <v>0.35984740513494828</v>
      </c>
      <c r="Y1326" s="27">
        <v>36397.887405118563</v>
      </c>
      <c r="Z1326" s="45">
        <v>30.690114759588759</v>
      </c>
      <c r="AA1326" s="29">
        <v>2811.4083452353157</v>
      </c>
      <c r="AB1326" s="29">
        <v>6.977539987435347</v>
      </c>
      <c r="AC1326" s="30">
        <v>3.7544907443591562</v>
      </c>
      <c r="AD1326" s="30">
        <v>3.5733411587939075</v>
      </c>
      <c r="AE1326" s="28">
        <v>5.0694735687199621E-2</v>
      </c>
      <c r="AF1326" s="30">
        <v>3.5073736509067763</v>
      </c>
      <c r="AG1326" s="28">
        <v>7.0456449197675769E-2</v>
      </c>
      <c r="AH1326" s="30">
        <v>3.5189924878535495</v>
      </c>
      <c r="AI1326" s="28">
        <v>6.6922068551857478E-2</v>
      </c>
      <c r="AJ1326" s="30">
        <v>12.925333507692834</v>
      </c>
      <c r="AK1326" s="30">
        <v>13.455794248367219</v>
      </c>
      <c r="AL1326" s="28">
        <v>-3.9422477104148188E-2</v>
      </c>
      <c r="AM1326" s="30">
        <v>11.40892064507277</v>
      </c>
      <c r="AN1326" s="28">
        <v>0.13291466474306352</v>
      </c>
      <c r="AO1326" s="30">
        <v>11.484759106872247</v>
      </c>
      <c r="AP1326" s="28">
        <v>0.12543357569934371</v>
      </c>
    </row>
    <row r="1327" spans="1:42" s="2" customFormat="1" x14ac:dyDescent="0.25">
      <c r="A1327" s="83" t="s">
        <v>199</v>
      </c>
      <c r="B1327" s="83" t="s">
        <v>264</v>
      </c>
      <c r="C1327" s="26" t="s">
        <v>211</v>
      </c>
      <c r="D1327" s="27">
        <v>99.981544770002373</v>
      </c>
      <c r="E1327" s="27">
        <v>161.13013066530229</v>
      </c>
      <c r="F1327" s="28">
        <v>-0.37949814626736122</v>
      </c>
      <c r="G1327" s="27">
        <v>75.6261551117897</v>
      </c>
      <c r="H1327" s="28">
        <v>0.32204982022702094</v>
      </c>
      <c r="I1327" s="27">
        <v>902.49783621430402</v>
      </c>
      <c r="J1327" s="28">
        <v>-0.88921685930085581</v>
      </c>
      <c r="K1327" s="29">
        <v>3.247378945350647</v>
      </c>
      <c r="L1327" s="29">
        <v>11.154919722269995</v>
      </c>
      <c r="M1327" s="28">
        <v>-0.70888370098554021</v>
      </c>
      <c r="N1327" s="29">
        <v>7.3998409545473578</v>
      </c>
      <c r="O1327" s="28">
        <v>-0.56115557546475858</v>
      </c>
      <c r="P1327" s="29">
        <v>65.799159970265237</v>
      </c>
      <c r="Q1327" s="28">
        <v>-0.9506471063336045</v>
      </c>
      <c r="R1327" s="29">
        <v>2.7717144680479855</v>
      </c>
      <c r="S1327" s="29">
        <v>3.2232345598214351</v>
      </c>
      <c r="T1327" s="28">
        <v>-0.14008291466025469</v>
      </c>
      <c r="U1327" s="29">
        <v>2.1331206573466446</v>
      </c>
      <c r="V1327" s="28">
        <v>0.29937069359014962</v>
      </c>
      <c r="W1327" s="29">
        <v>19.007912190838795</v>
      </c>
      <c r="X1327" s="28">
        <v>-0.85418101471534247</v>
      </c>
      <c r="Y1327" s="27">
        <v>99.981544770002373</v>
      </c>
      <c r="Z1327" s="26"/>
      <c r="AA1327" s="29">
        <v>2.7717144680479855</v>
      </c>
      <c r="AB1327" s="26"/>
      <c r="AC1327" s="30">
        <v>30.788382400873921</v>
      </c>
      <c r="AD1327" s="30">
        <v>14.444759323871921</v>
      </c>
      <c r="AE1327" s="28">
        <v>1.1314569326185968</v>
      </c>
      <c r="AF1327" s="30">
        <v>10.219970344810701</v>
      </c>
      <c r="AG1327" s="28">
        <v>2.0125706202765108</v>
      </c>
      <c r="AH1327" s="30">
        <v>13.715947690246265</v>
      </c>
      <c r="AI1327" s="28">
        <v>1.244714189364273</v>
      </c>
      <c r="AJ1327" s="30">
        <v>36.072093977420273</v>
      </c>
      <c r="AK1327" s="30">
        <v>49.990197013222883</v>
      </c>
      <c r="AL1327" s="28">
        <v>-0.27841664701023561</v>
      </c>
      <c r="AM1327" s="30">
        <v>35.453294613845188</v>
      </c>
      <c r="AN1327" s="28">
        <v>1.7453931159713228E-2</v>
      </c>
      <c r="AO1327" s="30">
        <v>47.480113920627176</v>
      </c>
      <c r="AP1327" s="28">
        <v>-0.24026943074057838</v>
      </c>
    </row>
    <row r="1328" spans="1:42" s="2" customFormat="1" x14ac:dyDescent="0.25">
      <c r="A1328" s="83" t="s">
        <v>199</v>
      </c>
      <c r="B1328" s="83" t="s">
        <v>264</v>
      </c>
      <c r="C1328" s="26" t="s">
        <v>204</v>
      </c>
      <c r="D1328" s="27">
        <v>621640.82246409892</v>
      </c>
      <c r="E1328" s="27">
        <v>686830.77929103246</v>
      </c>
      <c r="F1328" s="28">
        <v>-9.4914145947600934E-2</v>
      </c>
      <c r="G1328" s="27">
        <v>559449.65786281892</v>
      </c>
      <c r="H1328" s="28">
        <v>0.11116489880226135</v>
      </c>
      <c r="I1328" s="27">
        <v>573020.89769214869</v>
      </c>
      <c r="J1328" s="28">
        <v>8.4848432173709187E-2</v>
      </c>
      <c r="K1328" s="29">
        <v>182373.99769572588</v>
      </c>
      <c r="L1328" s="29">
        <v>206725.5358592929</v>
      </c>
      <c r="M1328" s="28">
        <v>-0.1177964689381278</v>
      </c>
      <c r="N1328" s="29">
        <v>172158.6284608818</v>
      </c>
      <c r="O1328" s="28">
        <v>5.933695758481973E-2</v>
      </c>
      <c r="P1328" s="29">
        <v>175497.74008066545</v>
      </c>
      <c r="Q1328" s="28">
        <v>3.9181459612527426E-2</v>
      </c>
      <c r="R1328" s="29">
        <v>95868.709778975826</v>
      </c>
      <c r="S1328" s="29">
        <v>137462.22679818759</v>
      </c>
      <c r="T1328" s="28">
        <v>-0.30258142900795904</v>
      </c>
      <c r="U1328" s="29">
        <v>124522.18256181148</v>
      </c>
      <c r="V1328" s="28">
        <v>-0.23010737680101598</v>
      </c>
      <c r="W1328" s="29">
        <v>129908.84986179556</v>
      </c>
      <c r="X1328" s="28">
        <v>-0.26203095569727219</v>
      </c>
      <c r="Y1328" s="27">
        <v>618437.08108316793</v>
      </c>
      <c r="Z1328" s="45">
        <v>3203.7413809310065</v>
      </c>
      <c r="AA1328" s="29">
        <v>94867.660137075218</v>
      </c>
      <c r="AB1328" s="29">
        <v>1001.0496419006092</v>
      </c>
      <c r="AC1328" s="30">
        <v>3.408604462908408</v>
      </c>
      <c r="AD1328" s="30">
        <v>3.3224283416951534</v>
      </c>
      <c r="AE1328" s="28">
        <v>2.5937691456510453E-2</v>
      </c>
      <c r="AF1328" s="30">
        <v>3.2496173027420356</v>
      </c>
      <c r="AG1328" s="28">
        <v>4.892488725740677E-2</v>
      </c>
      <c r="AH1328" s="30">
        <v>3.2651183851641989</v>
      </c>
      <c r="AI1328" s="28">
        <v>4.3945137914805907E-2</v>
      </c>
      <c r="AJ1328" s="30">
        <v>6.4842931953218574</v>
      </c>
      <c r="AK1328" s="30">
        <v>4.9965055512987524</v>
      </c>
      <c r="AL1328" s="28">
        <v>0.29776563415132828</v>
      </c>
      <c r="AM1328" s="30">
        <v>4.4927710577600424</v>
      </c>
      <c r="AN1328" s="28">
        <v>0.44327256206879295</v>
      </c>
      <c r="AO1328" s="30">
        <v>4.4109458154834025</v>
      </c>
      <c r="AP1328" s="28">
        <v>0.47004598708978557</v>
      </c>
    </row>
    <row r="1329" spans="1:42" s="2" customFormat="1" x14ac:dyDescent="0.25">
      <c r="A1329" s="83" t="s">
        <v>199</v>
      </c>
      <c r="B1329" s="83" t="s">
        <v>264</v>
      </c>
      <c r="C1329" s="26" t="s">
        <v>227</v>
      </c>
      <c r="D1329" s="27">
        <v>2343390.5611410867</v>
      </c>
      <c r="E1329" s="27">
        <v>2582907.8361974563</v>
      </c>
      <c r="F1329" s="28">
        <v>-9.2731638233358615E-2</v>
      </c>
      <c r="G1329" s="27">
        <v>2272862.9361803364</v>
      </c>
      <c r="H1329" s="28">
        <v>3.1030302724402582E-2</v>
      </c>
      <c r="I1329" s="27">
        <v>2354001.69698061</v>
      </c>
      <c r="J1329" s="28">
        <v>-4.5077010153109871E-3</v>
      </c>
      <c r="K1329" s="29">
        <v>857841.54236975673</v>
      </c>
      <c r="L1329" s="29">
        <v>1042355.3258031772</v>
      </c>
      <c r="M1329" s="28">
        <v>-0.177016204422657</v>
      </c>
      <c r="N1329" s="29">
        <v>920502.65151224111</v>
      </c>
      <c r="O1329" s="28">
        <v>-6.8072709013430904E-2</v>
      </c>
      <c r="P1329" s="29">
        <v>985526.50972290896</v>
      </c>
      <c r="Q1329" s="28">
        <v>-0.12956015499679677</v>
      </c>
      <c r="R1329" s="29">
        <v>570847.21640152636</v>
      </c>
      <c r="S1329" s="29">
        <v>689191.61267687683</v>
      </c>
      <c r="T1329" s="28">
        <v>-0.17171479469358472</v>
      </c>
      <c r="U1329" s="29">
        <v>579855.6292203106</v>
      </c>
      <c r="V1329" s="28">
        <v>-1.5535613288599434E-2</v>
      </c>
      <c r="W1329" s="29">
        <v>613592.22626277106</v>
      </c>
      <c r="X1329" s="28">
        <v>-6.9663545318351436E-2</v>
      </c>
      <c r="Y1329" s="27">
        <v>2291195.7085352149</v>
      </c>
      <c r="Z1329" s="45">
        <v>52194.852605871762</v>
      </c>
      <c r="AA1329" s="29">
        <v>537240.2012478729</v>
      </c>
      <c r="AB1329" s="29">
        <v>33607.015153653439</v>
      </c>
      <c r="AC1329" s="30">
        <v>2.7317289329070653</v>
      </c>
      <c r="AD1329" s="30">
        <v>2.4779533161661749</v>
      </c>
      <c r="AE1329" s="28">
        <v>0.10241339701004759</v>
      </c>
      <c r="AF1329" s="30">
        <v>2.4691541436044533</v>
      </c>
      <c r="AG1329" s="28">
        <v>0.10634199974218995</v>
      </c>
      <c r="AH1329" s="30">
        <v>2.3885726804471878</v>
      </c>
      <c r="AI1329" s="28">
        <v>0.14366581987182062</v>
      </c>
      <c r="AJ1329" s="30">
        <v>4.1051099029845792</v>
      </c>
      <c r="AK1329" s="30">
        <v>3.7477354464097874</v>
      </c>
      <c r="AL1329" s="28">
        <v>9.5357439628548299E-2</v>
      </c>
      <c r="AM1329" s="30">
        <v>3.9197048741882332</v>
      </c>
      <c r="AN1329" s="28">
        <v>4.73007623653664E-2</v>
      </c>
      <c r="AO1329" s="30">
        <v>3.836426858466274</v>
      </c>
      <c r="AP1329" s="28">
        <v>7.003471053419727E-2</v>
      </c>
    </row>
    <row r="1330" spans="1:42" s="2" customFormat="1" x14ac:dyDescent="0.25">
      <c r="A1330" s="83" t="s">
        <v>199</v>
      </c>
      <c r="B1330" s="83" t="s">
        <v>264</v>
      </c>
      <c r="C1330" s="26" t="s">
        <v>205</v>
      </c>
      <c r="D1330" s="27">
        <v>403866.79638306377</v>
      </c>
      <c r="E1330" s="27">
        <v>400459.51499391702</v>
      </c>
      <c r="F1330" s="28">
        <v>8.5084290960061437E-3</v>
      </c>
      <c r="G1330" s="27">
        <v>279034.84638974891</v>
      </c>
      <c r="H1330" s="28">
        <v>0.44737046862940089</v>
      </c>
      <c r="I1330" s="27">
        <v>241671.85980982185</v>
      </c>
      <c r="J1330" s="28">
        <v>0.67113703970697092</v>
      </c>
      <c r="K1330" s="29">
        <v>81865.673671730881</v>
      </c>
      <c r="L1330" s="29">
        <v>85331.498378691089</v>
      </c>
      <c r="M1330" s="28">
        <v>-4.061600666590065E-2</v>
      </c>
      <c r="N1330" s="29">
        <v>63254.140173870452</v>
      </c>
      <c r="O1330" s="28">
        <v>0.29423423426042611</v>
      </c>
      <c r="P1330" s="29">
        <v>57319.093545479896</v>
      </c>
      <c r="Q1330" s="28">
        <v>0.4282443878281933</v>
      </c>
      <c r="R1330" s="29">
        <v>24297.727304631524</v>
      </c>
      <c r="S1330" s="29">
        <v>35725.635329710865</v>
      </c>
      <c r="T1330" s="28">
        <v>-0.31987977035569853</v>
      </c>
      <c r="U1330" s="29">
        <v>24491.64008044486</v>
      </c>
      <c r="V1330" s="28">
        <v>-7.9175087979577296E-3</v>
      </c>
      <c r="W1330" s="29">
        <v>21277.073914043463</v>
      </c>
      <c r="X1330" s="28">
        <v>0.14196751878529429</v>
      </c>
      <c r="Y1330" s="27">
        <v>403725.25206594984</v>
      </c>
      <c r="Z1330" s="45">
        <v>141.54431711391555</v>
      </c>
      <c r="AA1330" s="29">
        <v>24279.83745614102</v>
      </c>
      <c r="AB1330" s="29">
        <v>17.889848490504995</v>
      </c>
      <c r="AC1330" s="30">
        <v>4.9332861780690802</v>
      </c>
      <c r="AD1330" s="30">
        <v>4.6929858563683613</v>
      </c>
      <c r="AE1330" s="28">
        <v>5.1204143599672777E-2</v>
      </c>
      <c r="AF1330" s="30">
        <v>4.4113293710538013</v>
      </c>
      <c r="AG1330" s="28">
        <v>0.11832188510797849</v>
      </c>
      <c r="AH1330" s="30">
        <v>4.2162540413879199</v>
      </c>
      <c r="AI1330" s="28">
        <v>0.17006378876665729</v>
      </c>
      <c r="AJ1330" s="30">
        <v>16.62158733282353</v>
      </c>
      <c r="AK1330" s="30">
        <v>11.209304223650262</v>
      </c>
      <c r="AL1330" s="28">
        <v>0.48283845287685317</v>
      </c>
      <c r="AM1330" s="30">
        <v>11.393064959032364</v>
      </c>
      <c r="AN1330" s="28">
        <v>0.45892149238085589</v>
      </c>
      <c r="AO1330" s="30">
        <v>11.358322144583596</v>
      </c>
      <c r="AP1330" s="28">
        <v>0.46338403870238964</v>
      </c>
    </row>
    <row r="1331" spans="1:42" s="2" customFormat="1" x14ac:dyDescent="0.25">
      <c r="A1331" s="83" t="s">
        <v>199</v>
      </c>
      <c r="B1331" s="83" t="s">
        <v>265</v>
      </c>
      <c r="C1331" s="26" t="s">
        <v>221</v>
      </c>
      <c r="D1331" s="27">
        <v>1436288.733329488</v>
      </c>
      <c r="E1331" s="27">
        <v>1471337.1236612212</v>
      </c>
      <c r="F1331" s="28">
        <v>-2.3820774836782577E-2</v>
      </c>
      <c r="G1331" s="27">
        <v>1308784.841061288</v>
      </c>
      <c r="H1331" s="28">
        <v>9.7421583951726995E-2</v>
      </c>
      <c r="I1331" s="27">
        <v>1215599.0075253271</v>
      </c>
      <c r="J1331" s="28">
        <v>0.18154812930740463</v>
      </c>
      <c r="K1331" s="29">
        <v>532613.36949166062</v>
      </c>
      <c r="L1331" s="29">
        <v>578814.03356555884</v>
      </c>
      <c r="M1331" s="28">
        <v>-7.9819529926213079E-2</v>
      </c>
      <c r="N1331" s="29">
        <v>517788.44373521878</v>
      </c>
      <c r="O1331" s="28">
        <v>2.863124107115618E-2</v>
      </c>
      <c r="P1331" s="29">
        <v>472858.14415319427</v>
      </c>
      <c r="Q1331" s="28">
        <v>0.12637029958631132</v>
      </c>
      <c r="R1331" s="29">
        <v>410231.65400249342</v>
      </c>
      <c r="S1331" s="29">
        <v>437062.31604922889</v>
      </c>
      <c r="T1331" s="28">
        <v>-6.1388641988785353E-2</v>
      </c>
      <c r="U1331" s="29">
        <v>384582.84128455201</v>
      </c>
      <c r="V1331" s="28">
        <v>6.6692556101232592E-2</v>
      </c>
      <c r="W1331" s="29">
        <v>357449.48994064686</v>
      </c>
      <c r="X1331" s="28">
        <v>0.14766327984021138</v>
      </c>
      <c r="Y1331" s="27">
        <v>1360399.6301816406</v>
      </c>
      <c r="Z1331" s="45">
        <v>75889.103147847374</v>
      </c>
      <c r="AA1331" s="29">
        <v>367287.87984239642</v>
      </c>
      <c r="AB1331" s="29">
        <v>42943.774160096989</v>
      </c>
      <c r="AC1331" s="30">
        <v>2.6966817124780729</v>
      </c>
      <c r="AD1331" s="30">
        <v>2.5419859200676611</v>
      </c>
      <c r="AE1331" s="28">
        <v>6.0856274296867137E-2</v>
      </c>
      <c r="AF1331" s="30">
        <v>2.5276439767948173</v>
      </c>
      <c r="AG1331" s="28">
        <v>6.687561113634527E-2</v>
      </c>
      <c r="AH1331" s="30">
        <v>2.5707477444472295</v>
      </c>
      <c r="AI1331" s="28">
        <v>4.898729107235765E-2</v>
      </c>
      <c r="AJ1331" s="30">
        <v>3.5011650595854751</v>
      </c>
      <c r="AK1331" s="30">
        <v>3.3664241222194411</v>
      </c>
      <c r="AL1331" s="28">
        <v>4.0024944117023786E-2</v>
      </c>
      <c r="AM1331" s="30">
        <v>3.4031285345175371</v>
      </c>
      <c r="AN1331" s="28">
        <v>2.8807764406652572E-2</v>
      </c>
      <c r="AO1331" s="30">
        <v>3.4007574265308724</v>
      </c>
      <c r="AP1331" s="28">
        <v>2.9525079404745701E-2</v>
      </c>
    </row>
    <row r="1332" spans="1:42" s="2" customFormat="1" x14ac:dyDescent="0.25">
      <c r="A1332" s="83" t="s">
        <v>199</v>
      </c>
      <c r="B1332" s="83" t="s">
        <v>265</v>
      </c>
      <c r="C1332" s="26" t="s">
        <v>167</v>
      </c>
      <c r="D1332" s="27">
        <v>874217.67258491158</v>
      </c>
      <c r="E1332" s="27">
        <v>903692.42990699294</v>
      </c>
      <c r="F1332" s="28">
        <v>-3.2615917038405287E-2</v>
      </c>
      <c r="G1332" s="27">
        <v>855469.11672531604</v>
      </c>
      <c r="H1332" s="28">
        <v>2.1916110696507517E-2</v>
      </c>
      <c r="I1332" s="27">
        <v>830616.23234954244</v>
      </c>
      <c r="J1332" s="28">
        <v>5.2492882437458373E-2</v>
      </c>
      <c r="K1332" s="29">
        <v>355620.1878666784</v>
      </c>
      <c r="L1332" s="29">
        <v>381345.50380187616</v>
      </c>
      <c r="M1332" s="28">
        <v>-6.7459339834154849E-2</v>
      </c>
      <c r="N1332" s="29">
        <v>365780.6371922805</v>
      </c>
      <c r="O1332" s="28">
        <v>-2.7777438968867658E-2</v>
      </c>
      <c r="P1332" s="29">
        <v>347291.58643413719</v>
      </c>
      <c r="Q1332" s="28">
        <v>2.398158135086496E-2</v>
      </c>
      <c r="R1332" s="29">
        <v>299222.70735437924</v>
      </c>
      <c r="S1332" s="29">
        <v>317357.48920374305</v>
      </c>
      <c r="T1332" s="28">
        <v>-5.7143071981267515E-2</v>
      </c>
      <c r="U1332" s="29">
        <v>298408.68143513659</v>
      </c>
      <c r="V1332" s="28">
        <v>2.7278895350086717E-3</v>
      </c>
      <c r="W1332" s="29">
        <v>284982.75119082042</v>
      </c>
      <c r="X1332" s="28">
        <v>4.9967782625636684E-2</v>
      </c>
      <c r="Y1332" s="27">
        <v>805193.77626841189</v>
      </c>
      <c r="Z1332" s="45">
        <v>69023.896316499653</v>
      </c>
      <c r="AA1332" s="29">
        <v>258272.5302139642</v>
      </c>
      <c r="AB1332" s="29">
        <v>40950.177140415028</v>
      </c>
      <c r="AC1332" s="30">
        <v>2.4582903401216774</v>
      </c>
      <c r="AD1332" s="30">
        <v>2.3697471738817102</v>
      </c>
      <c r="AE1332" s="28">
        <v>3.7363971657335515E-2</v>
      </c>
      <c r="AF1332" s="30">
        <v>2.3387490472209445</v>
      </c>
      <c r="AG1332" s="28">
        <v>5.1113347557652553E-2</v>
      </c>
      <c r="AH1332" s="30">
        <v>2.391696962422861</v>
      </c>
      <c r="AI1332" s="28">
        <v>2.7843568288582535E-2</v>
      </c>
      <c r="AJ1332" s="30">
        <v>2.9216287771554281</v>
      </c>
      <c r="AK1332" s="30">
        <v>2.8475535024378256</v>
      </c>
      <c r="AL1332" s="28">
        <v>2.6013655109266887E-2</v>
      </c>
      <c r="AM1332" s="30">
        <v>2.8667702045768548</v>
      </c>
      <c r="AN1332" s="28">
        <v>1.9136020212220186E-2</v>
      </c>
      <c r="AO1332" s="30">
        <v>2.9146193195158454</v>
      </c>
      <c r="AP1332" s="28">
        <v>2.4049307546438262E-3</v>
      </c>
    </row>
    <row r="1333" spans="1:42" s="2" customFormat="1" x14ac:dyDescent="0.25">
      <c r="A1333" s="83" t="s">
        <v>199</v>
      </c>
      <c r="B1333" s="83" t="s">
        <v>265</v>
      </c>
      <c r="C1333" s="26" t="s">
        <v>168</v>
      </c>
      <c r="D1333" s="27">
        <v>428028.15139043453</v>
      </c>
      <c r="E1333" s="27">
        <v>442647.40981272695</v>
      </c>
      <c r="F1333" s="28">
        <v>-3.302686991544232E-2</v>
      </c>
      <c r="G1333" s="27">
        <v>339818.63335317967</v>
      </c>
      <c r="H1333" s="28">
        <v>0.25957822608737618</v>
      </c>
      <c r="I1333" s="27">
        <v>340827.58229862328</v>
      </c>
      <c r="J1333" s="28">
        <v>0.25584950755367164</v>
      </c>
      <c r="K1333" s="29">
        <v>138969.72262464277</v>
      </c>
      <c r="L1333" s="29">
        <v>156883.95276290757</v>
      </c>
      <c r="M1333" s="28">
        <v>-0.11418777907347769</v>
      </c>
      <c r="N1333" s="29">
        <v>113504.6858483009</v>
      </c>
      <c r="O1333" s="28">
        <v>0.22435229511472254</v>
      </c>
      <c r="P1333" s="29">
        <v>117936.57283884805</v>
      </c>
      <c r="Q1333" s="28">
        <v>0.17834289465520617</v>
      </c>
      <c r="R1333" s="29">
        <v>94853.320755498178</v>
      </c>
      <c r="S1333" s="29">
        <v>101892.71565004035</v>
      </c>
      <c r="T1333" s="28">
        <v>-6.9086340958068135E-2</v>
      </c>
      <c r="U1333" s="29">
        <v>68848.215985106741</v>
      </c>
      <c r="V1333" s="28">
        <v>0.37771646510080764</v>
      </c>
      <c r="W1333" s="29">
        <v>70104.553758992741</v>
      </c>
      <c r="X1333" s="28">
        <v>0.35302652494711534</v>
      </c>
      <c r="Y1333" s="27">
        <v>421200.15947796346</v>
      </c>
      <c r="Z1333" s="45">
        <v>6827.9919124710805</v>
      </c>
      <c r="AA1333" s="29">
        <v>92863.528620748155</v>
      </c>
      <c r="AB1333" s="29">
        <v>1989.792134750026</v>
      </c>
      <c r="AC1333" s="30">
        <v>3.0800101151999746</v>
      </c>
      <c r="AD1333" s="30">
        <v>2.8214957745339464</v>
      </c>
      <c r="AE1333" s="28">
        <v>9.1623153576662536E-2</v>
      </c>
      <c r="AF1333" s="30">
        <v>2.9938731675566905</v>
      </c>
      <c r="AG1333" s="28">
        <v>2.8771074398445774E-2</v>
      </c>
      <c r="AH1333" s="30">
        <v>2.8899227279085</v>
      </c>
      <c r="AI1333" s="28">
        <v>6.5775941154331469E-2</v>
      </c>
      <c r="AJ1333" s="30">
        <v>4.5125267938036195</v>
      </c>
      <c r="AK1333" s="30">
        <v>4.344249802243362</v>
      </c>
      <c r="AL1333" s="28">
        <v>3.8735569826891546E-2</v>
      </c>
      <c r="AM1333" s="30">
        <v>4.9357652698900623</v>
      </c>
      <c r="AN1333" s="28">
        <v>-8.5749311999974792E-2</v>
      </c>
      <c r="AO1333" s="30">
        <v>4.8617038982992344</v>
      </c>
      <c r="AP1333" s="28">
        <v>-7.1821960325014284E-2</v>
      </c>
    </row>
    <row r="1334" spans="1:42" s="2" customFormat="1" x14ac:dyDescent="0.25">
      <c r="A1334" s="83" t="s">
        <v>199</v>
      </c>
      <c r="B1334" s="83" t="s">
        <v>265</v>
      </c>
      <c r="C1334" s="26" t="s">
        <v>192</v>
      </c>
      <c r="D1334" s="27">
        <v>134042.90935414194</v>
      </c>
      <c r="E1334" s="27">
        <v>124997.28394150139</v>
      </c>
      <c r="F1334" s="28">
        <v>7.2366575715948345E-2</v>
      </c>
      <c r="G1334" s="27">
        <v>113497.09098279238</v>
      </c>
      <c r="H1334" s="28">
        <v>0.18102506587119999</v>
      </c>
      <c r="I1334" s="27">
        <v>44155.192877161506</v>
      </c>
      <c r="J1334" s="28">
        <v>2.0357224285498088</v>
      </c>
      <c r="K1334" s="29">
        <v>38023.459000339433</v>
      </c>
      <c r="L1334" s="29">
        <v>40584.577000775069</v>
      </c>
      <c r="M1334" s="28">
        <v>-6.3105696540504158E-2</v>
      </c>
      <c r="N1334" s="29">
        <v>38503.120694637299</v>
      </c>
      <c r="O1334" s="28">
        <v>-1.2457735519725611E-2</v>
      </c>
      <c r="P1334" s="29">
        <v>7629.9848802089691</v>
      </c>
      <c r="Q1334" s="28">
        <v>3.9834252095265033</v>
      </c>
      <c r="R1334" s="29">
        <v>16155.62589261603</v>
      </c>
      <c r="S1334" s="29">
        <v>17812.111195445465</v>
      </c>
      <c r="T1334" s="28">
        <v>-9.2997696042510444E-2</v>
      </c>
      <c r="U1334" s="29">
        <v>17325.943864308734</v>
      </c>
      <c r="V1334" s="28">
        <v>-6.7547140915280648E-2</v>
      </c>
      <c r="W1334" s="29">
        <v>2362.1849908336635</v>
      </c>
      <c r="X1334" s="28">
        <v>5.8392720956686714</v>
      </c>
      <c r="Y1334" s="27">
        <v>134005.69443526529</v>
      </c>
      <c r="Z1334" s="45">
        <v>37.214918876642699</v>
      </c>
      <c r="AA1334" s="29">
        <v>16151.821007684104</v>
      </c>
      <c r="AB1334" s="29">
        <v>3.8048849319259488</v>
      </c>
      <c r="AC1334" s="30">
        <v>3.5252686861799014</v>
      </c>
      <c r="AD1334" s="30">
        <v>3.0799208265522697</v>
      </c>
      <c r="AE1334" s="28">
        <v>0.14459717788465484</v>
      </c>
      <c r="AF1334" s="30">
        <v>2.947737454398085</v>
      </c>
      <c r="AG1334" s="28">
        <v>0.19592356535013927</v>
      </c>
      <c r="AH1334" s="30">
        <v>5.7870616482731734</v>
      </c>
      <c r="AI1334" s="28">
        <v>-0.3908361616932452</v>
      </c>
      <c r="AJ1334" s="30">
        <v>8.2969802745560362</v>
      </c>
      <c r="AK1334" s="30">
        <v>7.0175445554967704</v>
      </c>
      <c r="AL1334" s="28">
        <v>0.18231957188744843</v>
      </c>
      <c r="AM1334" s="30">
        <v>6.5507017609929585</v>
      </c>
      <c r="AN1334" s="28">
        <v>0.26657884563781087</v>
      </c>
      <c r="AO1334" s="30">
        <v>18.692521139751307</v>
      </c>
      <c r="AP1334" s="28">
        <v>-0.55613369579602767</v>
      </c>
    </row>
    <row r="1335" spans="1:42" s="2" customFormat="1" x14ac:dyDescent="0.25">
      <c r="A1335" s="83" t="s">
        <v>199</v>
      </c>
      <c r="B1335" s="83" t="s">
        <v>265</v>
      </c>
      <c r="C1335" s="26" t="s">
        <v>224</v>
      </c>
      <c r="D1335" s="27">
        <v>51881.421071240904</v>
      </c>
      <c r="E1335" s="27">
        <v>57628.523324952126</v>
      </c>
      <c r="F1335" s="28">
        <v>-9.9726696471204371E-2</v>
      </c>
      <c r="G1335" s="27">
        <v>59665.413538366556</v>
      </c>
      <c r="H1335" s="28">
        <v>-0.13046071426489525</v>
      </c>
      <c r="I1335" s="27">
        <v>1257.6799999999998</v>
      </c>
      <c r="J1335" s="28">
        <v>40.251686495166425</v>
      </c>
      <c r="K1335" s="29">
        <v>23854.834165096283</v>
      </c>
      <c r="L1335" s="29">
        <v>28250.23375793569</v>
      </c>
      <c r="M1335" s="28">
        <v>-0.15558807868641825</v>
      </c>
      <c r="N1335" s="29">
        <v>29146.873067259789</v>
      </c>
      <c r="O1335" s="28">
        <v>-0.1815645503362063</v>
      </c>
      <c r="P1335" s="29">
        <v>316</v>
      </c>
      <c r="Q1335" s="28">
        <v>74.489981535114822</v>
      </c>
      <c r="R1335" s="29">
        <v>11846.273847282004</v>
      </c>
      <c r="S1335" s="29">
        <v>14080.80383659025</v>
      </c>
      <c r="T1335" s="28">
        <v>-0.15869335410394803</v>
      </c>
      <c r="U1335" s="29">
        <v>14505.827400222421</v>
      </c>
      <c r="V1335" s="28">
        <v>-0.18334380242933523</v>
      </c>
      <c r="W1335" s="29">
        <v>79</v>
      </c>
      <c r="X1335" s="28">
        <v>148.9528335098988</v>
      </c>
      <c r="Y1335" s="27">
        <v>51879.871171338564</v>
      </c>
      <c r="Z1335" s="45">
        <v>1.5498999023437501</v>
      </c>
      <c r="AA1335" s="29">
        <v>11846.113847315382</v>
      </c>
      <c r="AB1335" s="29">
        <v>0.15999996662139893</v>
      </c>
      <c r="AC1335" s="30">
        <v>2.1748808108317235</v>
      </c>
      <c r="AD1335" s="30">
        <v>2.0399308486700174</v>
      </c>
      <c r="AE1335" s="28">
        <v>6.6154184711550393E-2</v>
      </c>
      <c r="AF1335" s="30">
        <v>2.0470605337554288</v>
      </c>
      <c r="AG1335" s="28">
        <v>6.2440887784496683E-2</v>
      </c>
      <c r="AH1335" s="30">
        <v>3.9799999999999995</v>
      </c>
      <c r="AI1335" s="28">
        <v>-0.45354753496690359</v>
      </c>
      <c r="AJ1335" s="30">
        <v>4.3795561152880591</v>
      </c>
      <c r="AK1335" s="30">
        <v>4.0927012401947653</v>
      </c>
      <c r="AL1335" s="28">
        <v>7.008937575898963E-2</v>
      </c>
      <c r="AM1335" s="30">
        <v>4.1132030522748186</v>
      </c>
      <c r="AN1335" s="28">
        <v>6.4755631955960249E-2</v>
      </c>
      <c r="AO1335" s="30">
        <v>15.919999999999998</v>
      </c>
      <c r="AP1335" s="28">
        <v>-0.72490225406482034</v>
      </c>
    </row>
    <row r="1336" spans="1:42" s="2" customFormat="1" x14ac:dyDescent="0.25">
      <c r="A1336" s="83" t="s">
        <v>199</v>
      </c>
      <c r="B1336" s="83" t="s">
        <v>265</v>
      </c>
      <c r="C1336" s="26" t="s">
        <v>223</v>
      </c>
      <c r="D1336" s="27">
        <v>246751.14134463907</v>
      </c>
      <c r="E1336" s="27">
        <v>230288.47127193806</v>
      </c>
      <c r="F1336" s="28">
        <v>7.1487165561409813E-2</v>
      </c>
      <c r="G1336" s="27">
        <v>183049.91342071295</v>
      </c>
      <c r="H1336" s="28">
        <v>0.34799922454766929</v>
      </c>
      <c r="I1336" s="27">
        <v>169062.37284775614</v>
      </c>
      <c r="J1336" s="28">
        <v>0.45952725723803212</v>
      </c>
      <c r="K1336" s="29">
        <v>74515.259060263634</v>
      </c>
      <c r="L1336" s="29">
        <v>74290.614031207951</v>
      </c>
      <c r="M1336" s="28">
        <v>3.0238682501845188E-3</v>
      </c>
      <c r="N1336" s="29">
        <v>56890.454660242038</v>
      </c>
      <c r="O1336" s="28">
        <v>0.30980248804969934</v>
      </c>
      <c r="P1336" s="29">
        <v>56491.403169631958</v>
      </c>
      <c r="Q1336" s="28">
        <v>0.31905484515068211</v>
      </c>
      <c r="R1336" s="29">
        <v>62710.235406557564</v>
      </c>
      <c r="S1336" s="29">
        <v>60758.923776919801</v>
      </c>
      <c r="T1336" s="28">
        <v>3.2115638466575315E-2</v>
      </c>
      <c r="U1336" s="29">
        <v>41654.261294665252</v>
      </c>
      <c r="V1336" s="28">
        <v>0.50549387883608909</v>
      </c>
      <c r="W1336" s="29">
        <v>35803.603126049042</v>
      </c>
      <c r="X1336" s="28">
        <v>0.7515062711923679</v>
      </c>
      <c r="Y1336" s="27">
        <v>243082.56121457991</v>
      </c>
      <c r="Z1336" s="45">
        <v>3668.5801300591434</v>
      </c>
      <c r="AA1336" s="29">
        <v>61704.733164463491</v>
      </c>
      <c r="AB1336" s="29">
        <v>1005.5022420940732</v>
      </c>
      <c r="AC1336" s="30">
        <v>3.3114176137411131</v>
      </c>
      <c r="AD1336" s="30">
        <v>3.0998326541654189</v>
      </c>
      <c r="AE1336" s="28">
        <v>6.82568974461817E-2</v>
      </c>
      <c r="AF1336" s="30">
        <v>3.2175857006929074</v>
      </c>
      <c r="AG1336" s="28">
        <v>2.916221097949279E-2</v>
      </c>
      <c r="AH1336" s="30">
        <v>2.9927097462970944</v>
      </c>
      <c r="AI1336" s="28">
        <v>0.10649474705602796</v>
      </c>
      <c r="AJ1336" s="30">
        <v>3.934782571695409</v>
      </c>
      <c r="AK1336" s="30">
        <v>3.7901999732163891</v>
      </c>
      <c r="AL1336" s="28">
        <v>3.81464301358026E-2</v>
      </c>
      <c r="AM1336" s="30">
        <v>4.3945062937451862</v>
      </c>
      <c r="AN1336" s="28">
        <v>-0.1046132810650684</v>
      </c>
      <c r="AO1336" s="30">
        <v>4.7219374053656127</v>
      </c>
      <c r="AP1336" s="28">
        <v>-0.16670166630666197</v>
      </c>
    </row>
    <row r="1337" spans="1:42" s="2" customFormat="1" x14ac:dyDescent="0.25">
      <c r="A1337" s="83" t="s">
        <v>199</v>
      </c>
      <c r="B1337" s="83" t="s">
        <v>265</v>
      </c>
      <c r="C1337" s="26" t="s">
        <v>206</v>
      </c>
      <c r="D1337" s="27">
        <v>1249.1878749370576</v>
      </c>
      <c r="E1337" s="27">
        <v>1501.4041594159603</v>
      </c>
      <c r="F1337" s="28">
        <v>-0.16798693602728113</v>
      </c>
      <c r="G1337" s="27">
        <v>900.084624325037</v>
      </c>
      <c r="H1337" s="28">
        <v>0.38785603173013766</v>
      </c>
      <c r="I1337" s="27">
        <v>604.94000000000005</v>
      </c>
      <c r="J1337" s="28">
        <v>1.0649781382237204</v>
      </c>
      <c r="K1337" s="29">
        <v>344.85529303140254</v>
      </c>
      <c r="L1337" s="29">
        <v>459.67477861842258</v>
      </c>
      <c r="M1337" s="28">
        <v>-0.24978417552539259</v>
      </c>
      <c r="N1337" s="29">
        <v>270.56642198562622</v>
      </c>
      <c r="O1337" s="28">
        <v>0.27456796190963745</v>
      </c>
      <c r="P1337" s="29">
        <v>203</v>
      </c>
      <c r="Q1337" s="28">
        <v>0.69879454695272192</v>
      </c>
      <c r="R1337" s="29">
        <v>86.348180322663637</v>
      </c>
      <c r="S1337" s="29">
        <v>106.36775511890532</v>
      </c>
      <c r="T1337" s="28">
        <v>-0.18821093642394165</v>
      </c>
      <c r="U1337" s="29">
        <v>58.130706990485521</v>
      </c>
      <c r="V1337" s="28">
        <v>0.4854142464979237</v>
      </c>
      <c r="W1337" s="29">
        <v>40.600000000000009</v>
      </c>
      <c r="X1337" s="28">
        <v>1.1268024710015669</v>
      </c>
      <c r="Y1337" s="27">
        <v>1249.1878749370576</v>
      </c>
      <c r="Z1337" s="26"/>
      <c r="AA1337" s="29">
        <v>86.348180322663637</v>
      </c>
      <c r="AB1337" s="26"/>
      <c r="AC1337" s="30">
        <v>3.6223537819479152</v>
      </c>
      <c r="AD1337" s="30">
        <v>3.2662313210407405</v>
      </c>
      <c r="AE1337" s="28">
        <v>0.10903161041077185</v>
      </c>
      <c r="AF1337" s="30">
        <v>3.3266678759304944</v>
      </c>
      <c r="AG1337" s="28">
        <v>8.8883506573290014E-2</v>
      </c>
      <c r="AH1337" s="30">
        <v>2.9800000000000004</v>
      </c>
      <c r="AI1337" s="28">
        <v>0.21555496038520627</v>
      </c>
      <c r="AJ1337" s="30">
        <v>14.466869715946819</v>
      </c>
      <c r="AK1337" s="30">
        <v>14.115219012919711</v>
      </c>
      <c r="AL1337" s="28">
        <v>2.4912876144907191E-2</v>
      </c>
      <c r="AM1337" s="30">
        <v>15.483806595924548</v>
      </c>
      <c r="AN1337" s="28">
        <v>-6.5677446542466794E-2</v>
      </c>
      <c r="AO1337" s="30">
        <v>14.899999999999999</v>
      </c>
      <c r="AP1337" s="28">
        <v>-2.9069146580750299E-2</v>
      </c>
    </row>
    <row r="1338" spans="1:42" s="2" customFormat="1" x14ac:dyDescent="0.25">
      <c r="A1338" s="83" t="s">
        <v>199</v>
      </c>
      <c r="B1338" s="83" t="s">
        <v>265</v>
      </c>
      <c r="C1338" s="26" t="s">
        <v>204</v>
      </c>
      <c r="D1338" s="27">
        <v>181277.01004579544</v>
      </c>
      <c r="E1338" s="27">
        <v>212358.93854078889</v>
      </c>
      <c r="F1338" s="28">
        <v>-0.14636505865291555</v>
      </c>
      <c r="G1338" s="27">
        <v>156768.71993246675</v>
      </c>
      <c r="H1338" s="28">
        <v>0.15633405773732439</v>
      </c>
      <c r="I1338" s="27">
        <v>171765.20945086717</v>
      </c>
      <c r="J1338" s="28">
        <v>5.5376758921887981E-2</v>
      </c>
      <c r="K1338" s="29">
        <v>64454.463564379155</v>
      </c>
      <c r="L1338" s="29">
        <v>82593.338731699623</v>
      </c>
      <c r="M1338" s="28">
        <v>-0.21961668393432679</v>
      </c>
      <c r="N1338" s="29">
        <v>56614.231188058853</v>
      </c>
      <c r="O1338" s="28">
        <v>0.1384851867064473</v>
      </c>
      <c r="P1338" s="29">
        <v>61445.169669216084</v>
      </c>
      <c r="Q1338" s="28">
        <v>4.897527195975377E-2</v>
      </c>
      <c r="R1338" s="29">
        <v>32143.085348940589</v>
      </c>
      <c r="S1338" s="29">
        <v>41133.791873120535</v>
      </c>
      <c r="T1338" s="28">
        <v>-0.21857227633942136</v>
      </c>
      <c r="U1338" s="29">
        <v>27193.954690441489</v>
      </c>
      <c r="V1338" s="28">
        <v>0.18199378188412918</v>
      </c>
      <c r="W1338" s="29">
        <v>34300.950632943699</v>
      </c>
      <c r="X1338" s="28">
        <v>-6.2909780754899225E-2</v>
      </c>
      <c r="Y1338" s="27">
        <v>178117.59826338349</v>
      </c>
      <c r="Z1338" s="45">
        <v>3159.4117824119385</v>
      </c>
      <c r="AA1338" s="29">
        <v>31158.795456284635</v>
      </c>
      <c r="AB1338" s="29">
        <v>984.28989265595271</v>
      </c>
      <c r="AC1338" s="30">
        <v>2.8124818673687391</v>
      </c>
      <c r="AD1338" s="30">
        <v>2.571138808550002</v>
      </c>
      <c r="AE1338" s="28">
        <v>9.3866211352020668E-2</v>
      </c>
      <c r="AF1338" s="30">
        <v>2.7690691305463249</v>
      </c>
      <c r="AG1338" s="28">
        <v>1.5677736732361412E-2</v>
      </c>
      <c r="AH1338" s="30">
        <v>2.7954224941610213</v>
      </c>
      <c r="AI1338" s="28">
        <v>6.1026099787602006E-3</v>
      </c>
      <c r="AJ1338" s="30">
        <v>5.6396891610708488</v>
      </c>
      <c r="AK1338" s="30">
        <v>5.162639495911824</v>
      </c>
      <c r="AL1338" s="28">
        <v>9.2404217946418593E-2</v>
      </c>
      <c r="AM1338" s="30">
        <v>5.7648371381441628</v>
      </c>
      <c r="AN1338" s="28">
        <v>-2.1708848675923223E-2</v>
      </c>
      <c r="AO1338" s="30">
        <v>5.0075932672810106</v>
      </c>
      <c r="AP1338" s="28">
        <v>0.12622748295471078</v>
      </c>
    </row>
    <row r="1339" spans="1:42" s="2" customFormat="1" x14ac:dyDescent="0.25">
      <c r="A1339" s="83" t="s">
        <v>199</v>
      </c>
      <c r="B1339" s="83" t="s">
        <v>265</v>
      </c>
      <c r="C1339" s="26" t="s">
        <v>227</v>
      </c>
      <c r="D1339" s="27">
        <v>874217.67258491158</v>
      </c>
      <c r="E1339" s="27">
        <v>903692.42990699294</v>
      </c>
      <c r="F1339" s="28">
        <v>-3.2615917038405287E-2</v>
      </c>
      <c r="G1339" s="27">
        <v>855469.11672531604</v>
      </c>
      <c r="H1339" s="28">
        <v>2.1916110696507517E-2</v>
      </c>
      <c r="I1339" s="27">
        <v>830616.23234954244</v>
      </c>
      <c r="J1339" s="28">
        <v>5.2492882437458373E-2</v>
      </c>
      <c r="K1339" s="29">
        <v>355620.1878666784</v>
      </c>
      <c r="L1339" s="29">
        <v>381345.50380187616</v>
      </c>
      <c r="M1339" s="28">
        <v>-6.7459339834154849E-2</v>
      </c>
      <c r="N1339" s="29">
        <v>365780.6371922805</v>
      </c>
      <c r="O1339" s="28">
        <v>-2.7777438968867658E-2</v>
      </c>
      <c r="P1339" s="29">
        <v>347291.58643413719</v>
      </c>
      <c r="Q1339" s="28">
        <v>2.398158135086496E-2</v>
      </c>
      <c r="R1339" s="29">
        <v>299222.70735437924</v>
      </c>
      <c r="S1339" s="29">
        <v>317357.48920374305</v>
      </c>
      <c r="T1339" s="28">
        <v>-5.7143071981267515E-2</v>
      </c>
      <c r="U1339" s="29">
        <v>298408.68143513659</v>
      </c>
      <c r="V1339" s="28">
        <v>2.7278895350086717E-3</v>
      </c>
      <c r="W1339" s="29">
        <v>284982.75119082042</v>
      </c>
      <c r="X1339" s="28">
        <v>4.9967782625636684E-2</v>
      </c>
      <c r="Y1339" s="27">
        <v>805193.77626841189</v>
      </c>
      <c r="Z1339" s="45">
        <v>69023.896316499653</v>
      </c>
      <c r="AA1339" s="29">
        <v>258272.5302139642</v>
      </c>
      <c r="AB1339" s="29">
        <v>40950.177140415028</v>
      </c>
      <c r="AC1339" s="30">
        <v>2.4582903401216774</v>
      </c>
      <c r="AD1339" s="30">
        <v>2.3697471738817102</v>
      </c>
      <c r="AE1339" s="28">
        <v>3.7363971657335515E-2</v>
      </c>
      <c r="AF1339" s="30">
        <v>2.3387490472209445</v>
      </c>
      <c r="AG1339" s="28">
        <v>5.1113347557652553E-2</v>
      </c>
      <c r="AH1339" s="30">
        <v>2.391696962422861</v>
      </c>
      <c r="AI1339" s="28">
        <v>2.7843568288582535E-2</v>
      </c>
      <c r="AJ1339" s="30">
        <v>2.9216287771554281</v>
      </c>
      <c r="AK1339" s="30">
        <v>2.8475535024378256</v>
      </c>
      <c r="AL1339" s="28">
        <v>2.6013655109266887E-2</v>
      </c>
      <c r="AM1339" s="30">
        <v>2.8667702045768548</v>
      </c>
      <c r="AN1339" s="28">
        <v>1.9136020212220186E-2</v>
      </c>
      <c r="AO1339" s="30">
        <v>2.9146193195158454</v>
      </c>
      <c r="AP1339" s="28">
        <v>2.4049307546438262E-3</v>
      </c>
    </row>
    <row r="1340" spans="1:42" s="2" customFormat="1" x14ac:dyDescent="0.25">
      <c r="A1340" s="83" t="s">
        <v>199</v>
      </c>
      <c r="B1340" s="83" t="s">
        <v>265</v>
      </c>
      <c r="C1340" s="26" t="s">
        <v>205</v>
      </c>
      <c r="D1340" s="27">
        <v>80912.300407963994</v>
      </c>
      <c r="E1340" s="27">
        <v>65867.356457133283</v>
      </c>
      <c r="F1340" s="28">
        <v>0.2284127488951529</v>
      </c>
      <c r="G1340" s="27">
        <v>52931.592820100785</v>
      </c>
      <c r="H1340" s="28">
        <v>0.52862016986644556</v>
      </c>
      <c r="I1340" s="27">
        <v>42292.572877161503</v>
      </c>
      <c r="J1340" s="28">
        <v>0.91315625660735356</v>
      </c>
      <c r="K1340" s="29">
        <v>13823.76954221175</v>
      </c>
      <c r="L1340" s="29">
        <v>11874.668464220958</v>
      </c>
      <c r="M1340" s="28">
        <v>0.16413941019604403</v>
      </c>
      <c r="N1340" s="29">
        <v>9085.6812053918839</v>
      </c>
      <c r="O1340" s="28">
        <v>0.52148960872719763</v>
      </c>
      <c r="P1340" s="29">
        <v>7110.9848802089691</v>
      </c>
      <c r="Q1340" s="28">
        <v>0.94400210028368303</v>
      </c>
      <c r="R1340" s="29">
        <v>4223.0038650113593</v>
      </c>
      <c r="S1340" s="29">
        <v>3624.9396037363058</v>
      </c>
      <c r="T1340" s="28">
        <v>0.16498599332761721</v>
      </c>
      <c r="U1340" s="29">
        <v>2761.9857570958297</v>
      </c>
      <c r="V1340" s="28">
        <v>0.52897380233117475</v>
      </c>
      <c r="W1340" s="29">
        <v>2242.5849908336641</v>
      </c>
      <c r="X1340" s="28">
        <v>0.88309646335476877</v>
      </c>
      <c r="Y1340" s="27">
        <v>80876.6353889897</v>
      </c>
      <c r="Z1340" s="45">
        <v>35.665018974298945</v>
      </c>
      <c r="AA1340" s="29">
        <v>4219.358980046055</v>
      </c>
      <c r="AB1340" s="29">
        <v>3.6448849653045499</v>
      </c>
      <c r="AC1340" s="30">
        <v>5.8531285667699535</v>
      </c>
      <c r="AD1340" s="30">
        <v>5.5468796165211112</v>
      </c>
      <c r="AE1340" s="28">
        <v>5.5211032404001478E-2</v>
      </c>
      <c r="AF1340" s="30">
        <v>5.8258254525470923</v>
      </c>
      <c r="AG1340" s="28">
        <v>4.686565782866723E-3</v>
      </c>
      <c r="AH1340" s="30">
        <v>5.9474986362112272</v>
      </c>
      <c r="AI1340" s="28">
        <v>-1.5867186394411828E-2</v>
      </c>
      <c r="AJ1340" s="30">
        <v>19.159892577495036</v>
      </c>
      <c r="AK1340" s="30">
        <v>18.170607970748627</v>
      </c>
      <c r="AL1340" s="28">
        <v>5.4444221587905996E-2</v>
      </c>
      <c r="AM1340" s="30">
        <v>19.164325045527118</v>
      </c>
      <c r="AN1340" s="28">
        <v>-2.3128745841829125E-4</v>
      </c>
      <c r="AO1340" s="30">
        <v>18.858849519651677</v>
      </c>
      <c r="AP1340" s="28">
        <v>1.5962959857633921E-2</v>
      </c>
    </row>
    <row r="1341" spans="1:42" s="2" customFormat="1" x14ac:dyDescent="0.25">
      <c r="A1341" s="83" t="s">
        <v>199</v>
      </c>
      <c r="B1341" s="83" t="s">
        <v>266</v>
      </c>
      <c r="C1341" s="26" t="s">
        <v>221</v>
      </c>
      <c r="D1341" s="27">
        <v>580566.80267677433</v>
      </c>
      <c r="E1341" s="27">
        <v>600305.03549083474</v>
      </c>
      <c r="F1341" s="28">
        <v>-3.288033857307493E-2</v>
      </c>
      <c r="G1341" s="27">
        <v>537880.4986058044</v>
      </c>
      <c r="H1341" s="28">
        <v>7.936020023334843E-2</v>
      </c>
      <c r="I1341" s="27">
        <v>503004.29579732753</v>
      </c>
      <c r="J1341" s="28">
        <v>0.15419849796014184</v>
      </c>
      <c r="K1341" s="29">
        <v>205097.6298692952</v>
      </c>
      <c r="L1341" s="29">
        <v>217573.55947582642</v>
      </c>
      <c r="M1341" s="28">
        <v>-5.7341202840032433E-2</v>
      </c>
      <c r="N1341" s="29">
        <v>211149.82452636643</v>
      </c>
      <c r="O1341" s="28">
        <v>-2.8663034272687685E-2</v>
      </c>
      <c r="P1341" s="29">
        <v>200339.36791841991</v>
      </c>
      <c r="Q1341" s="28">
        <v>2.3751008103474164E-2</v>
      </c>
      <c r="R1341" s="29">
        <v>126958.12658707691</v>
      </c>
      <c r="S1341" s="29">
        <v>136193.41320428738</v>
      </c>
      <c r="T1341" s="28">
        <v>-6.7810082734013913E-2</v>
      </c>
      <c r="U1341" s="29">
        <v>126782.15149802911</v>
      </c>
      <c r="V1341" s="28">
        <v>1.3880115376535334E-3</v>
      </c>
      <c r="W1341" s="29">
        <v>123059.72475751553</v>
      </c>
      <c r="X1341" s="28">
        <v>3.1678941564699824E-2</v>
      </c>
      <c r="Y1341" s="27">
        <v>564412.15467220033</v>
      </c>
      <c r="Z1341" s="45">
        <v>16154.648004573966</v>
      </c>
      <c r="AA1341" s="29">
        <v>120283.12642660063</v>
      </c>
      <c r="AB1341" s="29">
        <v>6675.0001604762811</v>
      </c>
      <c r="AC1341" s="30">
        <v>2.8306850890805442</v>
      </c>
      <c r="AD1341" s="30">
        <v>2.7590900150600874</v>
      </c>
      <c r="AE1341" s="28">
        <v>2.5948799651213095E-2</v>
      </c>
      <c r="AF1341" s="30">
        <v>2.5473878551039899</v>
      </c>
      <c r="AG1341" s="28">
        <v>0.11121087564617814</v>
      </c>
      <c r="AH1341" s="30">
        <v>2.5107611201117277</v>
      </c>
      <c r="AI1341" s="28">
        <v>0.12742111003956441</v>
      </c>
      <c r="AJ1341" s="30">
        <v>4.5728998866297887</v>
      </c>
      <c r="AK1341" s="30">
        <v>4.4077391216445196</v>
      </c>
      <c r="AL1341" s="28">
        <v>3.7470630730896778E-2</v>
      </c>
      <c r="AM1341" s="30">
        <v>4.2425569549840461</v>
      </c>
      <c r="AN1341" s="28">
        <v>7.7864112409301744E-2</v>
      </c>
      <c r="AO1341" s="30">
        <v>4.0874810730194477</v>
      </c>
      <c r="AP1341" s="28">
        <v>0.11875744619699465</v>
      </c>
    </row>
    <row r="1342" spans="1:42" s="2" customFormat="1" x14ac:dyDescent="0.25">
      <c r="A1342" s="83" t="s">
        <v>199</v>
      </c>
      <c r="B1342" s="83" t="s">
        <v>266</v>
      </c>
      <c r="C1342" s="26" t="s">
        <v>167</v>
      </c>
      <c r="D1342" s="27">
        <v>269300.90361145139</v>
      </c>
      <c r="E1342" s="27">
        <v>297645.13934711815</v>
      </c>
      <c r="F1342" s="28">
        <v>-9.5228283579028308E-2</v>
      </c>
      <c r="G1342" s="27">
        <v>281393.71917442803</v>
      </c>
      <c r="H1342" s="28">
        <v>-4.2974717411800673E-2</v>
      </c>
      <c r="I1342" s="27">
        <v>291666.21317705692</v>
      </c>
      <c r="J1342" s="28">
        <v>-7.6681180593340115E-2</v>
      </c>
      <c r="K1342" s="29">
        <v>103591.99481726618</v>
      </c>
      <c r="L1342" s="29">
        <v>117357.46994510671</v>
      </c>
      <c r="M1342" s="28">
        <v>-0.11729526151406684</v>
      </c>
      <c r="N1342" s="29">
        <v>118681.45618849668</v>
      </c>
      <c r="O1342" s="28">
        <v>-0.12714253646554988</v>
      </c>
      <c r="P1342" s="29">
        <v>122613.58206922117</v>
      </c>
      <c r="Q1342" s="28">
        <v>-0.15513442255700843</v>
      </c>
      <c r="R1342" s="29">
        <v>65489.958997596441</v>
      </c>
      <c r="S1342" s="29">
        <v>76053.277057463012</v>
      </c>
      <c r="T1342" s="28">
        <v>-0.13889366071478187</v>
      </c>
      <c r="U1342" s="29">
        <v>73162.148901068387</v>
      </c>
      <c r="V1342" s="28">
        <v>-0.10486556257179468</v>
      </c>
      <c r="W1342" s="29">
        <v>79476.242453196814</v>
      </c>
      <c r="X1342" s="28">
        <v>-0.17598068333234085</v>
      </c>
      <c r="Y1342" s="27">
        <v>259227.75316824109</v>
      </c>
      <c r="Z1342" s="45">
        <v>10073.150443210299</v>
      </c>
      <c r="AA1342" s="29">
        <v>61031.817040642316</v>
      </c>
      <c r="AB1342" s="29">
        <v>4458.1419569541222</v>
      </c>
      <c r="AC1342" s="30">
        <v>2.5996304452529539</v>
      </c>
      <c r="AD1342" s="30">
        <v>2.5362266201404986</v>
      </c>
      <c r="AE1342" s="28">
        <v>2.4999274358591419E-2</v>
      </c>
      <c r="AF1342" s="30">
        <v>2.3709998866840865</v>
      </c>
      <c r="AG1342" s="28">
        <v>9.6427907842970881E-2</v>
      </c>
      <c r="AH1342" s="30">
        <v>2.3787431070433742</v>
      </c>
      <c r="AI1342" s="28">
        <v>9.285884531017248E-2</v>
      </c>
      <c r="AJ1342" s="30">
        <v>4.1120945521027892</v>
      </c>
      <c r="AK1342" s="30">
        <v>3.9136398964403414</v>
      </c>
      <c r="AL1342" s="28">
        <v>5.0708460899264798E-2</v>
      </c>
      <c r="AM1342" s="30">
        <v>3.8461653109032565</v>
      </c>
      <c r="AN1342" s="28">
        <v>6.9141396612794115E-2</v>
      </c>
      <c r="AO1342" s="30">
        <v>3.6698540868841123</v>
      </c>
      <c r="AP1342" s="28">
        <v>0.1205062802903319</v>
      </c>
    </row>
    <row r="1343" spans="1:42" s="2" customFormat="1" x14ac:dyDescent="0.25">
      <c r="A1343" s="83" t="s">
        <v>199</v>
      </c>
      <c r="B1343" s="83" t="s">
        <v>266</v>
      </c>
      <c r="C1343" s="26" t="s">
        <v>168</v>
      </c>
      <c r="D1343" s="27">
        <v>239155.22677572846</v>
      </c>
      <c r="E1343" s="27">
        <v>244467.46772838832</v>
      </c>
      <c r="F1343" s="28">
        <v>-2.1729848155346152E-2</v>
      </c>
      <c r="G1343" s="27">
        <v>193668.50077321052</v>
      </c>
      <c r="H1343" s="28">
        <v>0.23486899429135233</v>
      </c>
      <c r="I1343" s="27">
        <v>169211.90431366477</v>
      </c>
      <c r="J1343" s="28">
        <v>0.41334752862547502</v>
      </c>
      <c r="K1343" s="29">
        <v>73302.477484289513</v>
      </c>
      <c r="L1343" s="29">
        <v>78745.192902361276</v>
      </c>
      <c r="M1343" s="28">
        <v>-6.9118065718886013E-2</v>
      </c>
      <c r="N1343" s="29">
        <v>66189.278953618981</v>
      </c>
      <c r="O1343" s="28">
        <v>0.10746753315827758</v>
      </c>
      <c r="P1343" s="29">
        <v>60078.958541592663</v>
      </c>
      <c r="Q1343" s="28">
        <v>0.22010233305795751</v>
      </c>
      <c r="R1343" s="29">
        <v>48020.842389529396</v>
      </c>
      <c r="S1343" s="29">
        <v>50363.106504498872</v>
      </c>
      <c r="T1343" s="28">
        <v>-4.6507538504604436E-2</v>
      </c>
      <c r="U1343" s="29">
        <v>41337.083678262257</v>
      </c>
      <c r="V1343" s="28">
        <v>0.16168916905915878</v>
      </c>
      <c r="W1343" s="29">
        <v>35428.820959627374</v>
      </c>
      <c r="X1343" s="28">
        <v>0.35541745643331341</v>
      </c>
      <c r="Y1343" s="27">
        <v>233168.52557203773</v>
      </c>
      <c r="Z1343" s="45">
        <v>5986.7012036907108</v>
      </c>
      <c r="AA1343" s="29">
        <v>45864.083649609252</v>
      </c>
      <c r="AB1343" s="29">
        <v>2156.7587399201407</v>
      </c>
      <c r="AC1343" s="30">
        <v>3.2625804063305388</v>
      </c>
      <c r="AD1343" s="30">
        <v>3.1045383053605757</v>
      </c>
      <c r="AE1343" s="28">
        <v>5.0906796897005051E-2</v>
      </c>
      <c r="AF1343" s="30">
        <v>2.925979914495223</v>
      </c>
      <c r="AG1343" s="28">
        <v>0.11503855175758601</v>
      </c>
      <c r="AH1343" s="30">
        <v>2.8164919702547668</v>
      </c>
      <c r="AI1343" s="28">
        <v>0.1583844160704001</v>
      </c>
      <c r="AJ1343" s="30">
        <v>4.9802380565459332</v>
      </c>
      <c r="AK1343" s="30">
        <v>4.8540982615230526</v>
      </c>
      <c r="AL1343" s="28">
        <v>2.598624671913877E-2</v>
      </c>
      <c r="AM1343" s="30">
        <v>4.6851031456545176</v>
      </c>
      <c r="AN1343" s="28">
        <v>6.2994325144187346E-2</v>
      </c>
      <c r="AO1343" s="30">
        <v>4.7761088213036729</v>
      </c>
      <c r="AP1343" s="28">
        <v>4.2739653320240267E-2</v>
      </c>
    </row>
    <row r="1344" spans="1:42" s="2" customFormat="1" x14ac:dyDescent="0.25">
      <c r="A1344" s="83" t="s">
        <v>199</v>
      </c>
      <c r="B1344" s="83" t="s">
        <v>266</v>
      </c>
      <c r="C1344" s="26" t="s">
        <v>192</v>
      </c>
      <c r="D1344" s="27">
        <v>72110.672289594411</v>
      </c>
      <c r="E1344" s="27">
        <v>58192.428415328264</v>
      </c>
      <c r="F1344" s="28">
        <v>0.23917619960675143</v>
      </c>
      <c r="G1344" s="27">
        <v>62818.278658165931</v>
      </c>
      <c r="H1344" s="28">
        <v>0.14792499619409</v>
      </c>
      <c r="I1344" s="27">
        <v>42126.178306605812</v>
      </c>
      <c r="J1344" s="28">
        <v>0.71177816712338049</v>
      </c>
      <c r="K1344" s="29">
        <v>28203.157567739487</v>
      </c>
      <c r="L1344" s="29">
        <v>21470.896628358434</v>
      </c>
      <c r="M1344" s="28">
        <v>0.31355285510010722</v>
      </c>
      <c r="N1344" s="29">
        <v>26279.089384250783</v>
      </c>
      <c r="O1344" s="28">
        <v>7.3216699230141874E-2</v>
      </c>
      <c r="P1344" s="29">
        <v>17646.827307606087</v>
      </c>
      <c r="Q1344" s="28">
        <v>0.59819989599963042</v>
      </c>
      <c r="R1344" s="29">
        <v>13447.325199951048</v>
      </c>
      <c r="S1344" s="29">
        <v>9777.0296423255149</v>
      </c>
      <c r="T1344" s="28">
        <v>0.37539985986505975</v>
      </c>
      <c r="U1344" s="29">
        <v>12282.918918698471</v>
      </c>
      <c r="V1344" s="28">
        <v>9.4798825015443525E-2</v>
      </c>
      <c r="W1344" s="29">
        <v>8154.6613446913534</v>
      </c>
      <c r="X1344" s="28">
        <v>0.64903539601987204</v>
      </c>
      <c r="Y1344" s="27">
        <v>72015.875931921459</v>
      </c>
      <c r="Z1344" s="45">
        <v>94.796357672958408</v>
      </c>
      <c r="AA1344" s="29">
        <v>13387.22573634903</v>
      </c>
      <c r="AB1344" s="29">
        <v>60.099463602018602</v>
      </c>
      <c r="AC1344" s="30">
        <v>2.5568297491653578</v>
      </c>
      <c r="AD1344" s="30">
        <v>2.7102933530250706</v>
      </c>
      <c r="AE1344" s="28">
        <v>-5.66225068177309E-2</v>
      </c>
      <c r="AF1344" s="30">
        <v>2.3904282884251424</v>
      </c>
      <c r="AG1344" s="28">
        <v>6.9611567745394967E-2</v>
      </c>
      <c r="AH1344" s="30">
        <v>2.387181422036623</v>
      </c>
      <c r="AI1344" s="28">
        <v>7.1066373742134509E-2</v>
      </c>
      <c r="AJ1344" s="30">
        <v>5.3624547051079654</v>
      </c>
      <c r="AK1344" s="30">
        <v>5.9519537675746381</v>
      </c>
      <c r="AL1344" s="28">
        <v>-9.9042950514531256E-2</v>
      </c>
      <c r="AM1344" s="30">
        <v>5.1142793560687538</v>
      </c>
      <c r="AN1344" s="28">
        <v>4.8525966565498506E-2</v>
      </c>
      <c r="AO1344" s="30">
        <v>5.165901626807563</v>
      </c>
      <c r="AP1344" s="28">
        <v>3.8048165160641807E-2</v>
      </c>
    </row>
    <row r="1345" spans="1:42" s="2" customFormat="1" x14ac:dyDescent="0.25">
      <c r="A1345" s="83" t="s">
        <v>199</v>
      </c>
      <c r="B1345" s="83" t="s">
        <v>266</v>
      </c>
      <c r="C1345" s="26" t="s">
        <v>224</v>
      </c>
      <c r="D1345" s="27">
        <v>56757.902254123692</v>
      </c>
      <c r="E1345" s="27">
        <v>41949.870337930915</v>
      </c>
      <c r="F1345" s="28">
        <v>0.35299350860694817</v>
      </c>
      <c r="G1345" s="27">
        <v>48009.927034269567</v>
      </c>
      <c r="H1345" s="28">
        <v>0.18221179993899606</v>
      </c>
      <c r="I1345" s="27">
        <v>29106.279743121864</v>
      </c>
      <c r="J1345" s="28">
        <v>0.95002256403229313</v>
      </c>
      <c r="K1345" s="29">
        <v>24750.043171644211</v>
      </c>
      <c r="L1345" s="29">
        <v>17691.82235259741</v>
      </c>
      <c r="M1345" s="28">
        <v>0.39895386005899808</v>
      </c>
      <c r="N1345" s="29">
        <v>22589.682781447977</v>
      </c>
      <c r="O1345" s="28">
        <v>9.563482635402272E-2</v>
      </c>
      <c r="P1345" s="29">
        <v>14130.699013833604</v>
      </c>
      <c r="Q1345" s="28">
        <v>0.75150876452852988</v>
      </c>
      <c r="R1345" s="29">
        <v>12532.751129512715</v>
      </c>
      <c r="S1345" s="29">
        <v>8774.7580132491566</v>
      </c>
      <c r="T1345" s="28">
        <v>0.42827313420943353</v>
      </c>
      <c r="U1345" s="29">
        <v>11326.837531483376</v>
      </c>
      <c r="V1345" s="28">
        <v>0.10646516246723384</v>
      </c>
      <c r="W1345" s="29">
        <v>7188.4379362834479</v>
      </c>
      <c r="X1345" s="28">
        <v>0.74345960006888134</v>
      </c>
      <c r="Y1345" s="27">
        <v>56737.967654680237</v>
      </c>
      <c r="Z1345" s="45">
        <v>19.934599443458723</v>
      </c>
      <c r="AA1345" s="29">
        <v>12493.42912561808</v>
      </c>
      <c r="AB1345" s="29">
        <v>39.322003894634371</v>
      </c>
      <c r="AC1345" s="30">
        <v>2.2932445757973645</v>
      </c>
      <c r="AD1345" s="30">
        <v>2.3711446736165129</v>
      </c>
      <c r="AE1345" s="28">
        <v>-3.285337191185967E-2</v>
      </c>
      <c r="AF1345" s="30">
        <v>2.1253032855201597</v>
      </c>
      <c r="AG1345" s="28">
        <v>7.9019917496670061E-2</v>
      </c>
      <c r="AH1345" s="30">
        <v>2.0597905110446084</v>
      </c>
      <c r="AI1345" s="28">
        <v>0.11333874173173149</v>
      </c>
      <c r="AJ1345" s="30">
        <v>4.5287664031297563</v>
      </c>
      <c r="AK1345" s="30">
        <v>4.7807438421196453</v>
      </c>
      <c r="AL1345" s="28">
        <v>-5.2706743408818452E-2</v>
      </c>
      <c r="AM1345" s="30">
        <v>4.2385994237865736</v>
      </c>
      <c r="AN1345" s="28">
        <v>6.8458221768916444E-2</v>
      </c>
      <c r="AO1345" s="30">
        <v>4.0490409740075375</v>
      </c>
      <c r="AP1345" s="28">
        <v>0.11847877860505093</v>
      </c>
    </row>
    <row r="1346" spans="1:42" s="2" customFormat="1" x14ac:dyDescent="0.25">
      <c r="A1346" s="83" t="s">
        <v>199</v>
      </c>
      <c r="B1346" s="83" t="s">
        <v>266</v>
      </c>
      <c r="C1346" s="26" t="s">
        <v>223</v>
      </c>
      <c r="D1346" s="27">
        <v>205315.44678721071</v>
      </c>
      <c r="E1346" s="27">
        <v>207920.50235793949</v>
      </c>
      <c r="F1346" s="28">
        <v>-1.2529094250860014E-2</v>
      </c>
      <c r="G1346" s="27">
        <v>167246.91417251108</v>
      </c>
      <c r="H1346" s="28">
        <v>0.22761874443574406</v>
      </c>
      <c r="I1346" s="27">
        <v>139731.52374374183</v>
      </c>
      <c r="J1346" s="28">
        <v>0.46935667261272668</v>
      </c>
      <c r="K1346" s="29">
        <v>62992.867585062981</v>
      </c>
      <c r="L1346" s="29">
        <v>68065.374862062978</v>
      </c>
      <c r="M1346" s="28">
        <v>-7.4524048200419413E-2</v>
      </c>
      <c r="N1346" s="29">
        <v>57370.858933506097</v>
      </c>
      <c r="O1346" s="28">
        <v>9.799415166631717E-2</v>
      </c>
      <c r="P1346" s="29">
        <v>49911.350835423444</v>
      </c>
      <c r="Q1346" s="28">
        <v>0.2620950250930742</v>
      </c>
      <c r="R1346" s="29">
        <v>42948.858968914559</v>
      </c>
      <c r="S1346" s="29">
        <v>45287.062976852678</v>
      </c>
      <c r="T1346" s="28">
        <v>-5.1630727502316315E-2</v>
      </c>
      <c r="U1346" s="29">
        <v>36985.73610328327</v>
      </c>
      <c r="V1346" s="28">
        <v>0.16122763783798086</v>
      </c>
      <c r="W1346" s="29">
        <v>30381.826351346597</v>
      </c>
      <c r="X1346" s="28">
        <v>0.41363650993979695</v>
      </c>
      <c r="Y1346" s="27">
        <v>200613.55582314599</v>
      </c>
      <c r="Z1346" s="45">
        <v>4701.8909640647153</v>
      </c>
      <c r="AA1346" s="29">
        <v>41175.447688831657</v>
      </c>
      <c r="AB1346" s="29">
        <v>1773.4112800829053</v>
      </c>
      <c r="AC1346" s="30">
        <v>3.259344345769958</v>
      </c>
      <c r="AD1346" s="30">
        <v>3.0547176560666589</v>
      </c>
      <c r="AE1346" s="28">
        <v>6.6987104126272096E-2</v>
      </c>
      <c r="AF1346" s="30">
        <v>2.9151893013551251</v>
      </c>
      <c r="AG1346" s="28">
        <v>0.11805581347833999</v>
      </c>
      <c r="AH1346" s="30">
        <v>2.7995941084521911</v>
      </c>
      <c r="AI1346" s="28">
        <v>0.16422031891328295</v>
      </c>
      <c r="AJ1346" s="30">
        <v>4.780463363085234</v>
      </c>
      <c r="AK1346" s="30">
        <v>4.5911677351258735</v>
      </c>
      <c r="AL1346" s="28">
        <v>4.123038818884945E-2</v>
      </c>
      <c r="AM1346" s="30">
        <v>4.5219301220738544</v>
      </c>
      <c r="AN1346" s="28">
        <v>5.7173205695803794E-2</v>
      </c>
      <c r="AO1346" s="30">
        <v>4.5991811725811074</v>
      </c>
      <c r="AP1346" s="28">
        <v>3.9416188165161847E-2</v>
      </c>
    </row>
    <row r="1347" spans="1:42" s="2" customFormat="1" x14ac:dyDescent="0.25">
      <c r="A1347" s="83" t="s">
        <v>199</v>
      </c>
      <c r="B1347" s="83" t="s">
        <v>266</v>
      </c>
      <c r="C1347" s="26" t="s">
        <v>207</v>
      </c>
      <c r="D1347" s="27">
        <v>455.40210274338722</v>
      </c>
      <c r="E1347" s="27">
        <v>362.31339392662051</v>
      </c>
      <c r="F1347" s="28">
        <v>0.25692869868238988</v>
      </c>
      <c r="G1347" s="27">
        <v>679.74241504311567</v>
      </c>
      <c r="H1347" s="28">
        <v>-0.33003724254208661</v>
      </c>
      <c r="I1347" s="27">
        <v>564.69844637513165</v>
      </c>
      <c r="J1347" s="28">
        <v>-0.19354815713294596</v>
      </c>
      <c r="K1347" s="29">
        <v>91.752500891685486</v>
      </c>
      <c r="L1347" s="29">
        <v>100.47712361812592</v>
      </c>
      <c r="M1347" s="28">
        <v>-8.6831931610615115E-2</v>
      </c>
      <c r="N1347" s="29">
        <v>203.21017146110535</v>
      </c>
      <c r="O1347" s="28">
        <v>-0.54848470314269182</v>
      </c>
      <c r="P1347" s="29">
        <v>176.61295914649963</v>
      </c>
      <c r="Q1347" s="28">
        <v>-0.48048828729732562</v>
      </c>
      <c r="R1347" s="29">
        <v>20.075447195100786</v>
      </c>
      <c r="S1347" s="29">
        <v>21.984394647645949</v>
      </c>
      <c r="T1347" s="28">
        <v>-8.6831931610615004E-2</v>
      </c>
      <c r="U1347" s="29">
        <v>44.462385515689846</v>
      </c>
      <c r="V1347" s="28">
        <v>-0.54848470314269171</v>
      </c>
      <c r="W1347" s="29">
        <v>38.64291546125412</v>
      </c>
      <c r="X1347" s="28">
        <v>-0.48048828729732557</v>
      </c>
      <c r="Y1347" s="27">
        <v>455.40210274338722</v>
      </c>
      <c r="Z1347" s="26"/>
      <c r="AA1347" s="29">
        <v>20.075447195100786</v>
      </c>
      <c r="AB1347" s="26"/>
      <c r="AC1347" s="30">
        <v>4.9633753665308022</v>
      </c>
      <c r="AD1347" s="30">
        <v>3.6059291994029548</v>
      </c>
      <c r="AE1347" s="28">
        <v>0.37644836935583875</v>
      </c>
      <c r="AF1347" s="30">
        <v>3.3450216106589878</v>
      </c>
      <c r="AG1347" s="28">
        <v>0.48380965633073736</v>
      </c>
      <c r="AH1347" s="30">
        <v>3.1973783186924405</v>
      </c>
      <c r="AI1347" s="28">
        <v>0.55232658503813259</v>
      </c>
      <c r="AJ1347" s="30">
        <v>22.684530925643518</v>
      </c>
      <c r="AK1347" s="30">
        <v>16.480480801658842</v>
      </c>
      <c r="AL1347" s="28">
        <v>0.37644836935583864</v>
      </c>
      <c r="AM1347" s="30">
        <v>15.288032955479835</v>
      </c>
      <c r="AN1347" s="28">
        <v>0.48380965633073714</v>
      </c>
      <c r="AO1347" s="30">
        <v>14.6132464291245</v>
      </c>
      <c r="AP1347" s="28">
        <v>0.55232658503813248</v>
      </c>
    </row>
    <row r="1348" spans="1:42" s="2" customFormat="1" x14ac:dyDescent="0.25">
      <c r="A1348" s="83" t="s">
        <v>199</v>
      </c>
      <c r="B1348" s="83" t="s">
        <v>266</v>
      </c>
      <c r="C1348" s="26" t="s">
        <v>209</v>
      </c>
      <c r="D1348" s="26"/>
      <c r="E1348" s="26"/>
      <c r="F1348" s="26"/>
      <c r="G1348" s="27">
        <v>120.99336535453796</v>
      </c>
      <c r="H1348" s="28">
        <v>-1</v>
      </c>
      <c r="I1348" s="26"/>
      <c r="J1348" s="26"/>
      <c r="K1348" s="26"/>
      <c r="L1348" s="26"/>
      <c r="M1348" s="26"/>
      <c r="N1348" s="29">
        <v>3.4818234330692803</v>
      </c>
      <c r="O1348" s="28">
        <v>-1</v>
      </c>
      <c r="P1348" s="26"/>
      <c r="Q1348" s="26"/>
      <c r="R1348" s="26"/>
      <c r="S1348" s="26"/>
      <c r="T1348" s="26"/>
      <c r="U1348" s="29">
        <v>3.1845946311950684</v>
      </c>
      <c r="V1348" s="28">
        <v>-1</v>
      </c>
      <c r="W1348" s="26"/>
      <c r="X1348" s="26"/>
      <c r="Y1348" s="26"/>
      <c r="Z1348" s="26"/>
      <c r="AA1348" s="26"/>
      <c r="AB1348" s="26"/>
      <c r="AC1348" s="26"/>
      <c r="AD1348" s="26"/>
      <c r="AE1348" s="26"/>
      <c r="AF1348" s="30">
        <v>34.750000303111428</v>
      </c>
      <c r="AG1348" s="28">
        <v>-1</v>
      </c>
      <c r="AH1348" s="26"/>
      <c r="AI1348" s="26"/>
      <c r="AJ1348" s="26"/>
      <c r="AK1348" s="26"/>
      <c r="AL1348" s="26"/>
      <c r="AM1348" s="30">
        <v>37.993333333333332</v>
      </c>
      <c r="AN1348" s="28">
        <v>-1</v>
      </c>
      <c r="AO1348" s="26"/>
      <c r="AP1348" s="26"/>
    </row>
    <row r="1349" spans="1:42" s="2" customFormat="1" x14ac:dyDescent="0.25">
      <c r="A1349" s="83" t="s">
        <v>199</v>
      </c>
      <c r="B1349" s="83" t="s">
        <v>266</v>
      </c>
      <c r="C1349" s="26" t="s">
        <v>206</v>
      </c>
      <c r="D1349" s="27">
        <v>2105.453977344036</v>
      </c>
      <c r="E1349" s="27">
        <v>2001.2215647542475</v>
      </c>
      <c r="F1349" s="28">
        <v>5.2084394064876256E-2</v>
      </c>
      <c r="G1349" s="27">
        <v>1764.2362197983266</v>
      </c>
      <c r="H1349" s="28">
        <v>0.19340820334405942</v>
      </c>
      <c r="I1349" s="27">
        <v>1208.2210889017581</v>
      </c>
      <c r="J1349" s="28">
        <v>0.74260654501390932</v>
      </c>
      <c r="K1349" s="29">
        <v>559.31794691085815</v>
      </c>
      <c r="L1349" s="29">
        <v>546.55233836174011</v>
      </c>
      <c r="M1349" s="28">
        <v>2.3356607689909874E-2</v>
      </c>
      <c r="N1349" s="29">
        <v>501.28769005419559</v>
      </c>
      <c r="O1349" s="28">
        <v>0.11576238157850784</v>
      </c>
      <c r="P1349" s="29">
        <v>371.00511397406308</v>
      </c>
      <c r="Q1349" s="28">
        <v>0.50757476337633445</v>
      </c>
      <c r="R1349" s="29">
        <v>111.71704196615219</v>
      </c>
      <c r="S1349" s="29">
        <v>108.31441214549541</v>
      </c>
      <c r="T1349" s="28">
        <v>3.1414377396852197E-2</v>
      </c>
      <c r="U1349" s="29">
        <v>105.45528827679902</v>
      </c>
      <c r="V1349" s="28">
        <v>5.9378280517495913E-2</v>
      </c>
      <c r="W1349" s="29">
        <v>88.198082514012924</v>
      </c>
      <c r="X1349" s="28">
        <v>0.26666066632914126</v>
      </c>
      <c r="Y1349" s="27">
        <v>2105.453977344036</v>
      </c>
      <c r="Z1349" s="45">
        <v>0</v>
      </c>
      <c r="AA1349" s="29">
        <v>111.71704196615219</v>
      </c>
      <c r="AB1349" s="29">
        <v>0</v>
      </c>
      <c r="AC1349" s="30">
        <v>3.7643240110076333</v>
      </c>
      <c r="AD1349" s="30">
        <v>3.6615369184089426</v>
      </c>
      <c r="AE1349" s="28">
        <v>2.8072116952286535E-2</v>
      </c>
      <c r="AF1349" s="30">
        <v>3.5194086246314771</v>
      </c>
      <c r="AG1349" s="28">
        <v>6.9589926177384895E-2</v>
      </c>
      <c r="AH1349" s="30">
        <v>3.2566157268285654</v>
      </c>
      <c r="AI1349" s="28">
        <v>0.15590058108375482</v>
      </c>
      <c r="AJ1349" s="30">
        <v>18.84630975086095</v>
      </c>
      <c r="AK1349" s="30">
        <v>18.476041416040445</v>
      </c>
      <c r="AL1349" s="28">
        <v>2.0040458152418249E-2</v>
      </c>
      <c r="AM1349" s="30">
        <v>16.729708378090624</v>
      </c>
      <c r="AN1349" s="28">
        <v>0.12651752947123968</v>
      </c>
      <c r="AO1349" s="30">
        <v>13.69894961956566</v>
      </c>
      <c r="AP1349" s="28">
        <v>0.37574852629164518</v>
      </c>
    </row>
    <row r="1350" spans="1:42" s="2" customFormat="1" x14ac:dyDescent="0.25">
      <c r="A1350" s="83" t="s">
        <v>199</v>
      </c>
      <c r="B1350" s="83" t="s">
        <v>266</v>
      </c>
      <c r="C1350" s="26" t="s">
        <v>204</v>
      </c>
      <c r="D1350" s="27">
        <v>33839.779988517759</v>
      </c>
      <c r="E1350" s="27">
        <v>36546.96537044883</v>
      </c>
      <c r="F1350" s="28">
        <v>-7.4074149645268456E-2</v>
      </c>
      <c r="G1350" s="27">
        <v>26421.586600699426</v>
      </c>
      <c r="H1350" s="28">
        <v>0.28076260142613696</v>
      </c>
      <c r="I1350" s="27">
        <v>29480.380569922923</v>
      </c>
      <c r="J1350" s="28">
        <v>0.14787459776019551</v>
      </c>
      <c r="K1350" s="29">
        <v>10309.609899226532</v>
      </c>
      <c r="L1350" s="29">
        <v>10679.818040298296</v>
      </c>
      <c r="M1350" s="28">
        <v>-3.4664274210932489E-2</v>
      </c>
      <c r="N1350" s="29">
        <v>8818.4200201128842</v>
      </c>
      <c r="O1350" s="28">
        <v>0.16909943909595718</v>
      </c>
      <c r="P1350" s="29">
        <v>10167.607706169219</v>
      </c>
      <c r="Q1350" s="28">
        <v>1.396613610211897E-2</v>
      </c>
      <c r="R1350" s="29">
        <v>5071.9834206148398</v>
      </c>
      <c r="S1350" s="29">
        <v>5076.0435276461785</v>
      </c>
      <c r="T1350" s="28">
        <v>-7.9985662243156977E-4</v>
      </c>
      <c r="U1350" s="29">
        <v>4351.3475749789814</v>
      </c>
      <c r="V1350" s="28">
        <v>0.16561210825346201</v>
      </c>
      <c r="W1350" s="29">
        <v>5046.9946082807801</v>
      </c>
      <c r="X1350" s="28">
        <v>4.9512262789145273E-3</v>
      </c>
      <c r="Y1350" s="27">
        <v>32554.969748891763</v>
      </c>
      <c r="Z1350" s="45">
        <v>1284.8102396259965</v>
      </c>
      <c r="AA1350" s="29">
        <v>4688.6359607776049</v>
      </c>
      <c r="AB1350" s="29">
        <v>383.34745983723525</v>
      </c>
      <c r="AC1350" s="30">
        <v>3.2823530976721584</v>
      </c>
      <c r="AD1350" s="30">
        <v>3.422058805922132</v>
      </c>
      <c r="AE1350" s="28">
        <v>-4.0825046024399764E-2</v>
      </c>
      <c r="AF1350" s="30">
        <v>2.9961814633956623</v>
      </c>
      <c r="AG1350" s="28">
        <v>9.5512116930384208E-2</v>
      </c>
      <c r="AH1350" s="30">
        <v>2.8994411883176445</v>
      </c>
      <c r="AI1350" s="28">
        <v>0.13206403733841299</v>
      </c>
      <c r="AJ1350" s="30">
        <v>6.6719027217197819</v>
      </c>
      <c r="AK1350" s="30">
        <v>7.1998920362678787</v>
      </c>
      <c r="AL1350" s="28">
        <v>-7.3332948867631101E-2</v>
      </c>
      <c r="AM1350" s="30">
        <v>6.0720469108531399</v>
      </c>
      <c r="AN1350" s="28">
        <v>9.8789719459259032E-2</v>
      </c>
      <c r="AO1350" s="30">
        <v>5.8411753643551423</v>
      </c>
      <c r="AP1350" s="28">
        <v>0.14221921198155138</v>
      </c>
    </row>
    <row r="1351" spans="1:42" s="2" customFormat="1" x14ac:dyDescent="0.25">
      <c r="A1351" s="83" t="s">
        <v>199</v>
      </c>
      <c r="B1351" s="83" t="s">
        <v>266</v>
      </c>
      <c r="C1351" s="26" t="s">
        <v>227</v>
      </c>
      <c r="D1351" s="27">
        <v>269300.90361145139</v>
      </c>
      <c r="E1351" s="27">
        <v>297645.13934711815</v>
      </c>
      <c r="F1351" s="28">
        <v>-9.5228283579028308E-2</v>
      </c>
      <c r="G1351" s="27">
        <v>281393.71917442803</v>
      </c>
      <c r="H1351" s="28">
        <v>-4.2974717411800673E-2</v>
      </c>
      <c r="I1351" s="27">
        <v>291666.21317705692</v>
      </c>
      <c r="J1351" s="28">
        <v>-7.6681180593340115E-2</v>
      </c>
      <c r="K1351" s="29">
        <v>103591.99481726618</v>
      </c>
      <c r="L1351" s="29">
        <v>117357.46994510671</v>
      </c>
      <c r="M1351" s="28">
        <v>-0.11729526151406684</v>
      </c>
      <c r="N1351" s="29">
        <v>118681.45618849668</v>
      </c>
      <c r="O1351" s="28">
        <v>-0.12714253646554988</v>
      </c>
      <c r="P1351" s="29">
        <v>122613.58206922117</v>
      </c>
      <c r="Q1351" s="28">
        <v>-0.15513442255700843</v>
      </c>
      <c r="R1351" s="29">
        <v>65489.958997596441</v>
      </c>
      <c r="S1351" s="29">
        <v>76053.277057463012</v>
      </c>
      <c r="T1351" s="28">
        <v>-0.13889366071478187</v>
      </c>
      <c r="U1351" s="29">
        <v>73162.148901068387</v>
      </c>
      <c r="V1351" s="28">
        <v>-0.10486556257179468</v>
      </c>
      <c r="W1351" s="29">
        <v>79476.242453196814</v>
      </c>
      <c r="X1351" s="28">
        <v>-0.17598068333234085</v>
      </c>
      <c r="Y1351" s="27">
        <v>259227.75316824109</v>
      </c>
      <c r="Z1351" s="45">
        <v>10073.150443210299</v>
      </c>
      <c r="AA1351" s="29">
        <v>61031.817040642316</v>
      </c>
      <c r="AB1351" s="29">
        <v>4458.1419569541222</v>
      </c>
      <c r="AC1351" s="30">
        <v>2.5996304452529539</v>
      </c>
      <c r="AD1351" s="30">
        <v>2.5362266201404986</v>
      </c>
      <c r="AE1351" s="28">
        <v>2.4999274358591419E-2</v>
      </c>
      <c r="AF1351" s="30">
        <v>2.3709998866840865</v>
      </c>
      <c r="AG1351" s="28">
        <v>9.6427907842970881E-2</v>
      </c>
      <c r="AH1351" s="30">
        <v>2.3787431070433742</v>
      </c>
      <c r="AI1351" s="28">
        <v>9.285884531017248E-2</v>
      </c>
      <c r="AJ1351" s="30">
        <v>4.1120945521027892</v>
      </c>
      <c r="AK1351" s="30">
        <v>3.9136398964403414</v>
      </c>
      <c r="AL1351" s="28">
        <v>5.0708460899264798E-2</v>
      </c>
      <c r="AM1351" s="30">
        <v>3.8461653109032565</v>
      </c>
      <c r="AN1351" s="28">
        <v>6.9141396612794115E-2</v>
      </c>
      <c r="AO1351" s="30">
        <v>3.6698540868841123</v>
      </c>
      <c r="AP1351" s="28">
        <v>0.1205062802903319</v>
      </c>
    </row>
    <row r="1352" spans="1:42" s="2" customFormat="1" x14ac:dyDescent="0.25">
      <c r="A1352" s="83" t="s">
        <v>199</v>
      </c>
      <c r="B1352" s="83" t="s">
        <v>266</v>
      </c>
      <c r="C1352" s="26" t="s">
        <v>205</v>
      </c>
      <c r="D1352" s="27">
        <v>12791.913955383301</v>
      </c>
      <c r="E1352" s="27">
        <v>13846.475216811896</v>
      </c>
      <c r="F1352" s="28">
        <v>-7.6160990065412756E-2</v>
      </c>
      <c r="G1352" s="27">
        <v>12243.379623700381</v>
      </c>
      <c r="H1352" s="28">
        <v>4.4802525817388146E-2</v>
      </c>
      <c r="I1352" s="27">
        <v>11202.598825517893</v>
      </c>
      <c r="J1352" s="28">
        <v>0.14187021731468052</v>
      </c>
      <c r="K1352" s="29">
        <v>2802.0439482927322</v>
      </c>
      <c r="L1352" s="29">
        <v>3122.5396730899811</v>
      </c>
      <c r="M1352" s="28">
        <v>-0.10263944043986954</v>
      </c>
      <c r="N1352" s="29">
        <v>2981.4269178544337</v>
      </c>
      <c r="O1352" s="28">
        <v>-6.016681760248993E-2</v>
      </c>
      <c r="P1352" s="29">
        <v>2955.5333043047476</v>
      </c>
      <c r="Q1352" s="28">
        <v>-5.1932879859095969E-2</v>
      </c>
      <c r="R1352" s="29">
        <v>782.78158127708446</v>
      </c>
      <c r="S1352" s="29">
        <v>867.89919052350513</v>
      </c>
      <c r="T1352" s="28">
        <v>-9.8073152015591664E-2</v>
      </c>
      <c r="U1352" s="29">
        <v>802.97911879140906</v>
      </c>
      <c r="V1352" s="28">
        <v>-2.5153253729343052E-2</v>
      </c>
      <c r="W1352" s="29">
        <v>833.82693382378295</v>
      </c>
      <c r="X1352" s="28">
        <v>-6.1218162278128305E-2</v>
      </c>
      <c r="Y1352" s="27">
        <v>12717.052197153802</v>
      </c>
      <c r="Z1352" s="45">
        <v>74.861758229499685</v>
      </c>
      <c r="AA1352" s="29">
        <v>762.00412156970026</v>
      </c>
      <c r="AB1352" s="29">
        <v>20.777459707384232</v>
      </c>
      <c r="AC1352" s="30">
        <v>4.5652081806844373</v>
      </c>
      <c r="AD1352" s="30">
        <v>4.4343632640253361</v>
      </c>
      <c r="AE1352" s="28">
        <v>2.9507036042943743E-2</v>
      </c>
      <c r="AF1352" s="30">
        <v>4.1065503066267537</v>
      </c>
      <c r="AG1352" s="28">
        <v>0.11168933528405726</v>
      </c>
      <c r="AH1352" s="30">
        <v>3.7903815224146711</v>
      </c>
      <c r="AI1352" s="28">
        <v>0.20441917355489883</v>
      </c>
      <c r="AJ1352" s="30">
        <v>16.341613371272331</v>
      </c>
      <c r="AK1352" s="30">
        <v>15.954013286335581</v>
      </c>
      <c r="AL1352" s="28">
        <v>2.4294832778453606E-2</v>
      </c>
      <c r="AM1352" s="30">
        <v>15.247444593737761</v>
      </c>
      <c r="AN1352" s="28">
        <v>7.1760797083594785E-2</v>
      </c>
      <c r="AO1352" s="30">
        <v>13.435160668347272</v>
      </c>
      <c r="AP1352" s="28">
        <v>0.21633181579826957</v>
      </c>
    </row>
    <row r="1353" spans="1:42" s="2" customFormat="1" x14ac:dyDescent="0.25">
      <c r="A1353" s="83" t="s">
        <v>199</v>
      </c>
      <c r="B1353" s="83" t="s">
        <v>266</v>
      </c>
      <c r="C1353" s="26" t="s">
        <v>210</v>
      </c>
      <c r="D1353" s="26"/>
      <c r="E1353" s="27">
        <v>32.547901904582979</v>
      </c>
      <c r="F1353" s="28">
        <v>-1</v>
      </c>
      <c r="G1353" s="26"/>
      <c r="H1353" s="26"/>
      <c r="I1353" s="27">
        <v>44.380202689170837</v>
      </c>
      <c r="J1353" s="28">
        <v>-1</v>
      </c>
      <c r="K1353" s="26"/>
      <c r="L1353" s="29">
        <v>9.5051406911740912</v>
      </c>
      <c r="M1353" s="28">
        <v>-1</v>
      </c>
      <c r="N1353" s="26"/>
      <c r="O1353" s="26"/>
      <c r="P1353" s="29">
        <v>12.976916347174097</v>
      </c>
      <c r="Q1353" s="28">
        <v>-1</v>
      </c>
      <c r="R1353" s="26"/>
      <c r="S1353" s="29">
        <v>4.0736317597152834</v>
      </c>
      <c r="T1353" s="28">
        <v>-1</v>
      </c>
      <c r="U1353" s="26"/>
      <c r="V1353" s="26"/>
      <c r="W1353" s="29">
        <v>5.5554766088552583</v>
      </c>
      <c r="X1353" s="28">
        <v>-1</v>
      </c>
      <c r="Y1353" s="26"/>
      <c r="Z1353" s="26"/>
      <c r="AA1353" s="26"/>
      <c r="AB1353" s="26"/>
      <c r="AC1353" s="26"/>
      <c r="AD1353" s="30">
        <v>3.4242419930517207</v>
      </c>
      <c r="AE1353" s="28">
        <v>-1</v>
      </c>
      <c r="AF1353" s="26"/>
      <c r="AG1353" s="26"/>
      <c r="AH1353" s="30">
        <v>3.4199344052052272</v>
      </c>
      <c r="AI1353" s="28">
        <v>-1</v>
      </c>
      <c r="AJ1353" s="26"/>
      <c r="AK1353" s="30">
        <v>7.9898979152837901</v>
      </c>
      <c r="AL1353" s="28">
        <v>-1</v>
      </c>
      <c r="AM1353" s="26"/>
      <c r="AN1353" s="26"/>
      <c r="AO1353" s="30">
        <v>7.9885500045900946</v>
      </c>
      <c r="AP1353" s="28">
        <v>-1</v>
      </c>
    </row>
    <row r="1354" spans="1:42" s="2" customFormat="1" x14ac:dyDescent="0.25">
      <c r="A1354" s="83" t="s">
        <v>199</v>
      </c>
      <c r="B1354" s="83" t="s">
        <v>267</v>
      </c>
      <c r="C1354" s="26" t="s">
        <v>221</v>
      </c>
      <c r="D1354" s="27">
        <v>2268643.7052944647</v>
      </c>
      <c r="E1354" s="27">
        <v>2454166.3122284105</v>
      </c>
      <c r="F1354" s="28">
        <v>-7.5594961111453432E-2</v>
      </c>
      <c r="G1354" s="27">
        <v>2053306.7146741427</v>
      </c>
      <c r="H1354" s="28">
        <v>0.10487327055495252</v>
      </c>
      <c r="I1354" s="27">
        <v>2012889.85240081</v>
      </c>
      <c r="J1354" s="28">
        <v>0.12705804671259707</v>
      </c>
      <c r="K1354" s="29">
        <v>829023.69086767826</v>
      </c>
      <c r="L1354" s="29">
        <v>940842.68992822315</v>
      </c>
      <c r="M1354" s="28">
        <v>-0.11884983563944738</v>
      </c>
      <c r="N1354" s="29">
        <v>792929.31005008123</v>
      </c>
      <c r="O1354" s="28">
        <v>4.5520300939963135E-2</v>
      </c>
      <c r="P1354" s="29">
        <v>803171.93590914854</v>
      </c>
      <c r="Q1354" s="28">
        <v>3.2187074526286691E-2</v>
      </c>
      <c r="R1354" s="29">
        <v>517105.27421487239</v>
      </c>
      <c r="S1354" s="29">
        <v>603460.81617478188</v>
      </c>
      <c r="T1354" s="28">
        <v>-0.14310049574933481</v>
      </c>
      <c r="U1354" s="29">
        <v>492160.50358432543</v>
      </c>
      <c r="V1354" s="28">
        <v>5.0684218763753341E-2</v>
      </c>
      <c r="W1354" s="29">
        <v>496671.72146298364</v>
      </c>
      <c r="X1354" s="28">
        <v>4.1140962669870149E-2</v>
      </c>
      <c r="Y1354" s="26"/>
      <c r="Z1354" s="26"/>
      <c r="AA1354" s="26"/>
      <c r="AB1354" s="26"/>
      <c r="AC1354" s="30">
        <v>2.7365245773857705</v>
      </c>
      <c r="AD1354" s="30">
        <v>2.6084767820384922</v>
      </c>
      <c r="AE1354" s="28">
        <v>4.9089106803247268E-2</v>
      </c>
      <c r="AF1354" s="30">
        <v>2.5895205141861339</v>
      </c>
      <c r="AG1354" s="28">
        <v>5.6768835154734729E-2</v>
      </c>
      <c r="AH1354" s="30">
        <v>2.5061755303020194</v>
      </c>
      <c r="AI1354" s="28">
        <v>9.1912575275998984E-2</v>
      </c>
      <c r="AJ1354" s="30">
        <v>4.387198929152242</v>
      </c>
      <c r="AK1354" s="30">
        <v>4.0668196616060062</v>
      </c>
      <c r="AL1354" s="28">
        <v>7.8778823307772763E-2</v>
      </c>
      <c r="AM1354" s="30">
        <v>4.1720266045735928</v>
      </c>
      <c r="AN1354" s="28">
        <v>5.1575012571292357E-2</v>
      </c>
      <c r="AO1354" s="30">
        <v>4.0527571138370684</v>
      </c>
      <c r="AP1354" s="28">
        <v>8.2522047564437151E-2</v>
      </c>
    </row>
    <row r="1355" spans="1:42" s="2" customFormat="1" x14ac:dyDescent="0.25">
      <c r="A1355" s="83" t="s">
        <v>199</v>
      </c>
      <c r="B1355" s="83" t="s">
        <v>267</v>
      </c>
      <c r="C1355" s="26" t="s">
        <v>167</v>
      </c>
      <c r="D1355" s="27">
        <v>944143.17409565207</v>
      </c>
      <c r="E1355" s="27">
        <v>1044029.660514686</v>
      </c>
      <c r="F1355" s="28">
        <v>-9.5673992987701031E-2</v>
      </c>
      <c r="G1355" s="27">
        <v>926624.24693896179</v>
      </c>
      <c r="H1355" s="28">
        <v>1.8906182537919574E-2</v>
      </c>
      <c r="I1355" s="27">
        <v>977889.40858627914</v>
      </c>
      <c r="J1355" s="28">
        <v>-3.4509254517250093E-2</v>
      </c>
      <c r="K1355" s="29">
        <v>408651.06178237271</v>
      </c>
      <c r="L1355" s="29">
        <v>466064.78553698637</v>
      </c>
      <c r="M1355" s="28">
        <v>-0.12318828956035206</v>
      </c>
      <c r="N1355" s="29">
        <v>407267.22484216525</v>
      </c>
      <c r="O1355" s="28">
        <v>3.3978598222426585E-3</v>
      </c>
      <c r="P1355" s="29">
        <v>446558.42437370477</v>
      </c>
      <c r="Q1355" s="28">
        <v>-8.4887800839267294E-2</v>
      </c>
      <c r="R1355" s="29">
        <v>253616.01284726732</v>
      </c>
      <c r="S1355" s="29">
        <v>290715.66586457531</v>
      </c>
      <c r="T1355" s="28">
        <v>-0.12761490821960103</v>
      </c>
      <c r="U1355" s="29">
        <v>241490.12919460435</v>
      </c>
      <c r="V1355" s="28">
        <v>5.0212750695459503E-2</v>
      </c>
      <c r="W1355" s="29">
        <v>264938.82512556872</v>
      </c>
      <c r="X1355" s="28">
        <v>-4.2737459384953901E-2</v>
      </c>
      <c r="Y1355" s="26"/>
      <c r="Z1355" s="26"/>
      <c r="AA1355" s="26"/>
      <c r="AB1355" s="26"/>
      <c r="AC1355" s="30">
        <v>2.3103896267335675</v>
      </c>
      <c r="AD1355" s="30">
        <v>2.2400955680695449</v>
      </c>
      <c r="AE1355" s="28">
        <v>3.1379937385707241E-2</v>
      </c>
      <c r="AF1355" s="30">
        <v>2.2752242027284941</v>
      </c>
      <c r="AG1355" s="28">
        <v>1.5455806053268207E-2</v>
      </c>
      <c r="AH1355" s="30">
        <v>2.1898353165271991</v>
      </c>
      <c r="AI1355" s="28">
        <v>5.5051770010519446E-2</v>
      </c>
      <c r="AJ1355" s="30">
        <v>3.7227269820073787</v>
      </c>
      <c r="AK1355" s="30">
        <v>3.5912397682793902</v>
      </c>
      <c r="AL1355" s="28">
        <v>3.6613320806197738E-2</v>
      </c>
      <c r="AM1355" s="30">
        <v>3.8371102372977051</v>
      </c>
      <c r="AN1355" s="28">
        <v>-2.9809739156955013E-2</v>
      </c>
      <c r="AO1355" s="30">
        <v>3.6910007739439656</v>
      </c>
      <c r="AP1355" s="28">
        <v>8.595557141948932E-3</v>
      </c>
    </row>
    <row r="1356" spans="1:42" s="2" customFormat="1" x14ac:dyDescent="0.25">
      <c r="A1356" s="83" t="s">
        <v>199</v>
      </c>
      <c r="B1356" s="83" t="s">
        <v>267</v>
      </c>
      <c r="C1356" s="26" t="s">
        <v>168</v>
      </c>
      <c r="D1356" s="27">
        <v>1056541.0486388898</v>
      </c>
      <c r="E1356" s="27">
        <v>1147552.3792889942</v>
      </c>
      <c r="F1356" s="28">
        <v>-7.9309086271507415E-2</v>
      </c>
      <c r="G1356" s="27">
        <v>928821.79714977148</v>
      </c>
      <c r="H1356" s="28">
        <v>0.13750673367167301</v>
      </c>
      <c r="I1356" s="27">
        <v>855445.07663517154</v>
      </c>
      <c r="J1356" s="28">
        <v>0.23507759585771892</v>
      </c>
      <c r="K1356" s="29">
        <v>355599.90616209665</v>
      </c>
      <c r="L1356" s="29">
        <v>409794.55577259907</v>
      </c>
      <c r="M1356" s="28">
        <v>-0.1322483396792021</v>
      </c>
      <c r="N1356" s="29">
        <v>334589.30831514904</v>
      </c>
      <c r="O1356" s="28">
        <v>6.2795185993085492E-2</v>
      </c>
      <c r="P1356" s="29">
        <v>309202.87220744742</v>
      </c>
      <c r="Q1356" s="28">
        <v>0.1500536965372074</v>
      </c>
      <c r="R1356" s="29">
        <v>240105.24064672354</v>
      </c>
      <c r="S1356" s="29">
        <v>286147.77664811915</v>
      </c>
      <c r="T1356" s="28">
        <v>-0.16090474838116567</v>
      </c>
      <c r="U1356" s="29">
        <v>229898.34549382119</v>
      </c>
      <c r="V1356" s="28">
        <v>4.4397427615139887E-2</v>
      </c>
      <c r="W1356" s="29">
        <v>212312.5944904341</v>
      </c>
      <c r="X1356" s="28">
        <v>0.13090436873513717</v>
      </c>
      <c r="Y1356" s="26"/>
      <c r="Z1356" s="26"/>
      <c r="AA1356" s="26"/>
      <c r="AB1356" s="26"/>
      <c r="AC1356" s="30">
        <v>2.9711510895542141</v>
      </c>
      <c r="AD1356" s="30">
        <v>2.8003114319697984</v>
      </c>
      <c r="AE1356" s="28">
        <v>6.1007377834487335E-2</v>
      </c>
      <c r="AF1356" s="30">
        <v>2.7760056106602065</v>
      </c>
      <c r="AG1356" s="28">
        <v>7.029722063407394E-2</v>
      </c>
      <c r="AH1356" s="30">
        <v>2.7666142637292337</v>
      </c>
      <c r="AI1356" s="28">
        <v>7.393037349170492E-2</v>
      </c>
      <c r="AJ1356" s="30">
        <v>4.4003248150398386</v>
      </c>
      <c r="AK1356" s="30">
        <v>4.010348753120522</v>
      </c>
      <c r="AL1356" s="28">
        <v>9.7242431002009369E-2</v>
      </c>
      <c r="AM1356" s="30">
        <v>4.0401412857263681</v>
      </c>
      <c r="AN1356" s="28">
        <v>8.9151221167928521E-2</v>
      </c>
      <c r="AO1356" s="30">
        <v>4.0291772548317395</v>
      </c>
      <c r="AP1356" s="28">
        <v>9.2114974530600149E-2</v>
      </c>
    </row>
    <row r="1357" spans="1:42" s="2" customFormat="1" x14ac:dyDescent="0.25">
      <c r="A1357" s="83" t="s">
        <v>199</v>
      </c>
      <c r="B1357" s="83" t="s">
        <v>267</v>
      </c>
      <c r="C1357" s="26" t="s">
        <v>192</v>
      </c>
      <c r="D1357" s="27">
        <v>267959.48255992297</v>
      </c>
      <c r="E1357" s="27">
        <v>262584.27242473006</v>
      </c>
      <c r="F1357" s="28">
        <v>2.0470419212688027E-2</v>
      </c>
      <c r="G1357" s="27">
        <v>197860.67058540939</v>
      </c>
      <c r="H1357" s="28">
        <v>0.35428370765707284</v>
      </c>
      <c r="I1357" s="27">
        <v>179555.36717935919</v>
      </c>
      <c r="J1357" s="28">
        <v>0.49235016902756379</v>
      </c>
      <c r="K1357" s="29">
        <v>64772.722923208887</v>
      </c>
      <c r="L1357" s="29">
        <v>64983.348618637567</v>
      </c>
      <c r="M1357" s="28">
        <v>-3.2412256355818432E-3</v>
      </c>
      <c r="N1357" s="29">
        <v>51072.776892766888</v>
      </c>
      <c r="O1357" s="28">
        <v>0.26824360968675343</v>
      </c>
      <c r="P1357" s="29">
        <v>47410.639327996236</v>
      </c>
      <c r="Q1357" s="28">
        <v>0.36620648532280492</v>
      </c>
      <c r="R1357" s="29">
        <v>23384.020720881512</v>
      </c>
      <c r="S1357" s="29">
        <v>26597.373662087251</v>
      </c>
      <c r="T1357" s="28">
        <v>-0.12081467072766496</v>
      </c>
      <c r="U1357" s="29">
        <v>20772.028895900003</v>
      </c>
      <c r="V1357" s="28">
        <v>0.12574562831929556</v>
      </c>
      <c r="W1357" s="29">
        <v>19420.301846980685</v>
      </c>
      <c r="X1357" s="28">
        <v>0.20410181598269414</v>
      </c>
      <c r="Y1357" s="26"/>
      <c r="Z1357" s="26"/>
      <c r="AA1357" s="26"/>
      <c r="AB1357" s="26"/>
      <c r="AC1357" s="30">
        <v>4.1369186050369002</v>
      </c>
      <c r="AD1357" s="30">
        <v>4.0407931878939758</v>
      </c>
      <c r="AE1357" s="28">
        <v>2.3788749553159915E-2</v>
      </c>
      <c r="AF1357" s="30">
        <v>3.8740926697767071</v>
      </c>
      <c r="AG1357" s="28">
        <v>6.7841932979714137E-2</v>
      </c>
      <c r="AH1357" s="30">
        <v>3.7872378378439371</v>
      </c>
      <c r="AI1357" s="28">
        <v>9.2331346000713632E-2</v>
      </c>
      <c r="AJ1357" s="30">
        <v>11.459085063187613</v>
      </c>
      <c r="AK1357" s="30">
        <v>9.8725639516440715</v>
      </c>
      <c r="AL1357" s="28">
        <v>0.16070000856052591</v>
      </c>
      <c r="AM1357" s="30">
        <v>9.5253415820379139</v>
      </c>
      <c r="AN1357" s="28">
        <v>0.20301040802528172</v>
      </c>
      <c r="AO1357" s="30">
        <v>9.2457557351136153</v>
      </c>
      <c r="AP1357" s="28">
        <v>0.23938868725118875</v>
      </c>
    </row>
    <row r="1358" spans="1:42" s="2" customFormat="1" x14ac:dyDescent="0.25">
      <c r="A1358" s="83" t="s">
        <v>199</v>
      </c>
      <c r="B1358" s="83" t="s">
        <v>267</v>
      </c>
      <c r="C1358" s="26" t="s">
        <v>224</v>
      </c>
      <c r="D1358" s="27">
        <v>84362.803081568476</v>
      </c>
      <c r="E1358" s="27">
        <v>73289.243151911505</v>
      </c>
      <c r="F1358" s="28">
        <v>0.15109393211639618</v>
      </c>
      <c r="G1358" s="27">
        <v>73733.940634613042</v>
      </c>
      <c r="H1358" s="28">
        <v>0.14415155836613336</v>
      </c>
      <c r="I1358" s="27">
        <v>72661.996726040845</v>
      </c>
      <c r="J1358" s="28">
        <v>0.1610306196187182</v>
      </c>
      <c r="K1358" s="29">
        <v>21862.273061209358</v>
      </c>
      <c r="L1358" s="29">
        <v>18937.767747984301</v>
      </c>
      <c r="M1358" s="28">
        <v>0.15442714010136366</v>
      </c>
      <c r="N1358" s="29">
        <v>19215.012381126173</v>
      </c>
      <c r="O1358" s="28">
        <v>0.13777043842466846</v>
      </c>
      <c r="P1358" s="29">
        <v>18886.263227196017</v>
      </c>
      <c r="Q1358" s="28">
        <v>0.15757536566195468</v>
      </c>
      <c r="R1358" s="29">
        <v>8712.5751394780291</v>
      </c>
      <c r="S1358" s="29">
        <v>7746.8636740576412</v>
      </c>
      <c r="T1358" s="28">
        <v>0.12465837867449769</v>
      </c>
      <c r="U1358" s="29">
        <v>6911.8606031355566</v>
      </c>
      <c r="V1358" s="28">
        <v>0.26052529698379345</v>
      </c>
      <c r="W1358" s="29">
        <v>7440.1644817847564</v>
      </c>
      <c r="X1358" s="28">
        <v>0.17101915701036291</v>
      </c>
      <c r="Y1358" s="26"/>
      <c r="Z1358" s="26"/>
      <c r="AA1358" s="26"/>
      <c r="AB1358" s="26"/>
      <c r="AC1358" s="30">
        <v>3.8588303624866427</v>
      </c>
      <c r="AD1358" s="30">
        <v>3.8700043282404426</v>
      </c>
      <c r="AE1358" s="28">
        <v>-2.8873264229346057E-3</v>
      </c>
      <c r="AF1358" s="30">
        <v>3.8373090358785169</v>
      </c>
      <c r="AG1358" s="28">
        <v>5.6084423763901169E-3</v>
      </c>
      <c r="AH1358" s="30">
        <v>3.847346394145791</v>
      </c>
      <c r="AI1358" s="28">
        <v>2.9849062611897645E-3</v>
      </c>
      <c r="AJ1358" s="30">
        <v>9.682878107909513</v>
      </c>
      <c r="AK1358" s="30">
        <v>9.4605050812161995</v>
      </c>
      <c r="AL1358" s="28">
        <v>2.3505407458089565E-2</v>
      </c>
      <c r="AM1358" s="30">
        <v>10.667741273769863</v>
      </c>
      <c r="AN1358" s="28">
        <v>-9.232162091163186E-2</v>
      </c>
      <c r="AO1358" s="30">
        <v>9.7661815009512516</v>
      </c>
      <c r="AP1358" s="28">
        <v>-8.5297813719338155E-3</v>
      </c>
    </row>
    <row r="1359" spans="1:42" s="2" customFormat="1" x14ac:dyDescent="0.25">
      <c r="A1359" s="83" t="s">
        <v>199</v>
      </c>
      <c r="B1359" s="83" t="s">
        <v>267</v>
      </c>
      <c r="C1359" s="26" t="s">
        <v>208</v>
      </c>
      <c r="D1359" s="27">
        <v>0.19294111251831056</v>
      </c>
      <c r="E1359" s="26"/>
      <c r="F1359" s="26"/>
      <c r="G1359" s="27">
        <v>214.69955291748047</v>
      </c>
      <c r="H1359" s="28">
        <v>-0.99910134366887826</v>
      </c>
      <c r="I1359" s="27">
        <v>218.51687112808227</v>
      </c>
      <c r="J1359" s="28">
        <v>-0.99911704248956956</v>
      </c>
      <c r="K1359" s="29">
        <v>3.6176457788576366E-2</v>
      </c>
      <c r="L1359" s="26"/>
      <c r="M1359" s="26"/>
      <c r="N1359" s="29">
        <v>13.446231007575989</v>
      </c>
      <c r="O1359" s="28">
        <v>-0.99730954661063065</v>
      </c>
      <c r="P1359" s="29">
        <v>12.142286062240601</v>
      </c>
      <c r="Q1359" s="28">
        <v>-0.99702062217912357</v>
      </c>
      <c r="R1359" s="29">
        <v>1.2058819262858789E-2</v>
      </c>
      <c r="S1359" s="26"/>
      <c r="T1359" s="26"/>
      <c r="U1359" s="29">
        <v>5.439329819926197</v>
      </c>
      <c r="V1359" s="28">
        <v>-0.99778303216350606</v>
      </c>
      <c r="W1359" s="29">
        <v>4.031403675089706</v>
      </c>
      <c r="X1359" s="28">
        <v>-0.99700877901725116</v>
      </c>
      <c r="Y1359" s="26"/>
      <c r="Z1359" s="26"/>
      <c r="AA1359" s="26"/>
      <c r="AB1359" s="26"/>
      <c r="AC1359" s="30">
        <v>5.3333334525426261</v>
      </c>
      <c r="AD1359" s="26"/>
      <c r="AE1359" s="26"/>
      <c r="AF1359" s="30">
        <v>15.967266425551713</v>
      </c>
      <c r="AG1359" s="28">
        <v>-0.66598331170776193</v>
      </c>
      <c r="AH1359" s="30">
        <v>17.996353405608996</v>
      </c>
      <c r="AI1359" s="28">
        <v>-0.70364365867140821</v>
      </c>
      <c r="AJ1359" s="30">
        <v>16.000000357627879</v>
      </c>
      <c r="AK1359" s="26"/>
      <c r="AL1359" s="26"/>
      <c r="AM1359" s="30">
        <v>39.471692290281744</v>
      </c>
      <c r="AN1359" s="28">
        <v>-0.59464620265173651</v>
      </c>
      <c r="AO1359" s="30">
        <v>54.203669178135549</v>
      </c>
      <c r="AP1359" s="28">
        <v>-0.70481702437808602</v>
      </c>
    </row>
    <row r="1360" spans="1:42" s="2" customFormat="1" x14ac:dyDescent="0.25">
      <c r="A1360" s="83" t="s">
        <v>199</v>
      </c>
      <c r="B1360" s="83" t="s">
        <v>267</v>
      </c>
      <c r="C1360" s="26" t="s">
        <v>223</v>
      </c>
      <c r="D1360" s="27">
        <v>859994.21020332573</v>
      </c>
      <c r="E1360" s="27">
        <v>923508.79013417847</v>
      </c>
      <c r="F1360" s="28">
        <v>-6.8775284663640926E-2</v>
      </c>
      <c r="G1360" s="27">
        <v>757187.23214907409</v>
      </c>
      <c r="H1360" s="28">
        <v>0.13577484364397091</v>
      </c>
      <c r="I1360" s="27">
        <v>677139.41883129999</v>
      </c>
      <c r="J1360" s="28">
        <v>0.27004009261138806</v>
      </c>
      <c r="K1360" s="29">
        <v>294183.27316227916</v>
      </c>
      <c r="L1360" s="29">
        <v>343382.24263482174</v>
      </c>
      <c r="M1360" s="28">
        <v>-0.14327755883656579</v>
      </c>
      <c r="N1360" s="29">
        <v>285575.0878576953</v>
      </c>
      <c r="O1360" s="28">
        <v>3.0143334172318993E-2</v>
      </c>
      <c r="P1360" s="29">
        <v>258624.35338634977</v>
      </c>
      <c r="Q1360" s="28">
        <v>0.13749254202217057</v>
      </c>
      <c r="R1360" s="29">
        <v>209480.32356314277</v>
      </c>
      <c r="S1360" s="29">
        <v>247101.99946854616</v>
      </c>
      <c r="T1360" s="28">
        <v>-0.15225160454515985</v>
      </c>
      <c r="U1360" s="29">
        <v>197183.09134569886</v>
      </c>
      <c r="V1360" s="28">
        <v>6.2364537108734915E-2</v>
      </c>
      <c r="W1360" s="29">
        <v>175647.9284365029</v>
      </c>
      <c r="X1360" s="28">
        <v>0.19261482573573505</v>
      </c>
      <c r="Y1360" s="26"/>
      <c r="Z1360" s="26"/>
      <c r="AA1360" s="26"/>
      <c r="AB1360" s="26"/>
      <c r="AC1360" s="30">
        <v>2.9233280361556466</v>
      </c>
      <c r="AD1360" s="30">
        <v>2.6894483041637844</v>
      </c>
      <c r="AE1360" s="28">
        <v>8.696197343885409E-2</v>
      </c>
      <c r="AF1360" s="30">
        <v>2.6514470776470094</v>
      </c>
      <c r="AG1360" s="28">
        <v>0.10254059407812668</v>
      </c>
      <c r="AH1360" s="30">
        <v>2.6182353284408038</v>
      </c>
      <c r="AI1360" s="28">
        <v>0.11652608319838458</v>
      </c>
      <c r="AJ1360" s="30">
        <v>4.1053698771097293</v>
      </c>
      <c r="AK1360" s="30">
        <v>3.7373586297173316</v>
      </c>
      <c r="AL1360" s="28">
        <v>9.8468272342446206E-2</v>
      </c>
      <c r="AM1360" s="30">
        <v>3.8400211041502699</v>
      </c>
      <c r="AN1360" s="28">
        <v>6.9100863188661182E-2</v>
      </c>
      <c r="AO1360" s="30">
        <v>3.8550948187019882</v>
      </c>
      <c r="AP1360" s="28">
        <v>6.4920597333584865E-2</v>
      </c>
    </row>
    <row r="1361" spans="1:42" s="2" customFormat="1" x14ac:dyDescent="0.25">
      <c r="A1361" s="83" t="s">
        <v>199</v>
      </c>
      <c r="B1361" s="83" t="s">
        <v>267</v>
      </c>
      <c r="C1361" s="26" t="s">
        <v>207</v>
      </c>
      <c r="D1361" s="27">
        <v>930.25335003852842</v>
      </c>
      <c r="E1361" s="27">
        <v>1975.1016019821168</v>
      </c>
      <c r="F1361" s="28">
        <v>-0.52900987518567599</v>
      </c>
      <c r="G1361" s="27">
        <v>3110.3758501100538</v>
      </c>
      <c r="H1361" s="28">
        <v>-0.70091931172703337</v>
      </c>
      <c r="I1361" s="27">
        <v>2417.9612127244473</v>
      </c>
      <c r="J1361" s="28">
        <v>-0.61527366727675425</v>
      </c>
      <c r="K1361" s="29">
        <v>233.52267503738403</v>
      </c>
      <c r="L1361" s="29">
        <v>548.09104979522476</v>
      </c>
      <c r="M1361" s="28">
        <v>-0.57393452214804153</v>
      </c>
      <c r="N1361" s="29">
        <v>1041.1718799733057</v>
      </c>
      <c r="O1361" s="28">
        <v>-0.77571169609059054</v>
      </c>
      <c r="P1361" s="29">
        <v>753.61913049221039</v>
      </c>
      <c r="Q1361" s="28">
        <v>-0.69013170501011079</v>
      </c>
      <c r="R1361" s="29">
        <v>460.91281221682112</v>
      </c>
      <c r="S1361" s="29">
        <v>910.98732539393973</v>
      </c>
      <c r="T1361" s="28">
        <v>-0.49405134476760382</v>
      </c>
      <c r="U1361" s="29">
        <v>905.72852540626957</v>
      </c>
      <c r="V1361" s="28">
        <v>-0.49111372857548447</v>
      </c>
      <c r="W1361" s="29">
        <v>751.96189242855974</v>
      </c>
      <c r="X1361" s="28">
        <v>-0.38705296523971094</v>
      </c>
      <c r="Y1361" s="26"/>
      <c r="Z1361" s="26"/>
      <c r="AA1361" s="26"/>
      <c r="AB1361" s="26"/>
      <c r="AC1361" s="30">
        <v>3.9835675481603943</v>
      </c>
      <c r="AD1361" s="30">
        <v>3.6036012679281026</v>
      </c>
      <c r="AE1361" s="28">
        <v>0.10544071110585272</v>
      </c>
      <c r="AF1361" s="30">
        <v>2.9873798072512288</v>
      </c>
      <c r="AG1361" s="28">
        <v>0.33346537942418025</v>
      </c>
      <c r="AH1361" s="30">
        <v>3.2084658083788384</v>
      </c>
      <c r="AI1361" s="28">
        <v>0.24158017759060874</v>
      </c>
      <c r="AJ1361" s="30">
        <v>2.0182848586142614</v>
      </c>
      <c r="AK1361" s="30">
        <v>2.1680890029156226</v>
      </c>
      <c r="AL1361" s="28">
        <v>-6.9095015979466781E-2</v>
      </c>
      <c r="AM1361" s="30">
        <v>3.4341149283278645</v>
      </c>
      <c r="AN1361" s="28">
        <v>-0.41228383419392356</v>
      </c>
      <c r="AO1361" s="30">
        <v>3.2155369003013221</v>
      </c>
      <c r="AP1361" s="28">
        <v>-0.37233347923168547</v>
      </c>
    </row>
    <row r="1362" spans="1:42" s="2" customFormat="1" x14ac:dyDescent="0.25">
      <c r="A1362" s="83" t="s">
        <v>199</v>
      </c>
      <c r="B1362" s="83" t="s">
        <v>267</v>
      </c>
      <c r="C1362" s="26" t="s">
        <v>209</v>
      </c>
      <c r="D1362" s="27">
        <v>44.809376333951953</v>
      </c>
      <c r="E1362" s="27">
        <v>194.19449958443641</v>
      </c>
      <c r="F1362" s="28">
        <v>-0.76925517236666796</v>
      </c>
      <c r="G1362" s="27">
        <v>48.904800415039063</v>
      </c>
      <c r="H1362" s="28">
        <v>-8.3742782841982458E-2</v>
      </c>
      <c r="I1362" s="27">
        <v>97.103376038074487</v>
      </c>
      <c r="J1362" s="28">
        <v>-0.53853946008651565</v>
      </c>
      <c r="K1362" s="29">
        <v>1.2048770189285278</v>
      </c>
      <c r="L1362" s="29">
        <v>3.6417109966278076</v>
      </c>
      <c r="M1362" s="28">
        <v>-0.66914534952272886</v>
      </c>
      <c r="N1362" s="29">
        <v>1.2226200103759766</v>
      </c>
      <c r="O1362" s="28">
        <v>-1.4512269795087402E-2</v>
      </c>
      <c r="P1362" s="29">
        <v>2.4284950494766235</v>
      </c>
      <c r="Q1362" s="28">
        <v>-0.50385856492143288</v>
      </c>
      <c r="R1362" s="29">
        <v>1.1205356362214829</v>
      </c>
      <c r="S1362" s="29">
        <v>4.6615610909308032</v>
      </c>
      <c r="T1362" s="28">
        <v>-0.75962223504878734</v>
      </c>
      <c r="U1362" s="29">
        <v>1.1248104299505712</v>
      </c>
      <c r="V1362" s="28">
        <v>-3.8004570505949134E-3</v>
      </c>
      <c r="W1362" s="29">
        <v>2.3313671457736334</v>
      </c>
      <c r="X1362" s="28">
        <v>-0.51936543403177793</v>
      </c>
      <c r="Y1362" s="26"/>
      <c r="Z1362" s="26"/>
      <c r="AA1362" s="26"/>
      <c r="AB1362" s="26"/>
      <c r="AC1362" s="30">
        <v>37.190000000000005</v>
      </c>
      <c r="AD1362" s="30">
        <v>53.325071584279698</v>
      </c>
      <c r="AE1362" s="28">
        <v>-0.30257946412276987</v>
      </c>
      <c r="AF1362" s="30">
        <v>40</v>
      </c>
      <c r="AG1362" s="28">
        <v>-7.0249999999999882E-2</v>
      </c>
      <c r="AH1362" s="30">
        <v>39.985000611387576</v>
      </c>
      <c r="AI1362" s="28">
        <v>-6.9901227176461911E-2</v>
      </c>
      <c r="AJ1362" s="30">
        <v>39.989247004273786</v>
      </c>
      <c r="AK1362" s="30">
        <v>41.658683817798121</v>
      </c>
      <c r="AL1362" s="28">
        <v>-4.0074161267934498E-2</v>
      </c>
      <c r="AM1362" s="30">
        <v>43.478260080845928</v>
      </c>
      <c r="AN1362" s="28">
        <v>-8.0247302216888958E-2</v>
      </c>
      <c r="AO1362" s="30">
        <v>41.650829734864438</v>
      </c>
      <c r="AP1362" s="28">
        <v>-3.9893148375860561E-2</v>
      </c>
    </row>
    <row r="1363" spans="1:42" s="2" customFormat="1" x14ac:dyDescent="0.25">
      <c r="A1363" s="83" t="s">
        <v>199</v>
      </c>
      <c r="B1363" s="83" t="s">
        <v>267</v>
      </c>
      <c r="C1363" s="26" t="s">
        <v>206</v>
      </c>
      <c r="D1363" s="27">
        <v>20575.094825561046</v>
      </c>
      <c r="E1363" s="27">
        <v>22371.106401351688</v>
      </c>
      <c r="F1363" s="28">
        <v>-8.028264420941314E-2</v>
      </c>
      <c r="G1363" s="27">
        <v>15659.729044879674</v>
      </c>
      <c r="H1363" s="28">
        <v>0.31388574901866317</v>
      </c>
      <c r="I1363" s="27">
        <v>12949.462138555049</v>
      </c>
      <c r="J1363" s="28">
        <v>0.58887640315977585</v>
      </c>
      <c r="K1363" s="29">
        <v>5860.1286510316086</v>
      </c>
      <c r="L1363" s="29">
        <v>6432.9569245577786</v>
      </c>
      <c r="M1363" s="28">
        <v>-8.9045874275856127E-2</v>
      </c>
      <c r="N1363" s="29">
        <v>4572.4886324689078</v>
      </c>
      <c r="O1363" s="28">
        <v>0.28160595292009327</v>
      </c>
      <c r="P1363" s="29">
        <v>3734.9955922686322</v>
      </c>
      <c r="Q1363" s="28">
        <v>0.56897873270907207</v>
      </c>
      <c r="R1363" s="29">
        <v>1860.7122115356474</v>
      </c>
      <c r="S1363" s="29">
        <v>1958.2842009581709</v>
      </c>
      <c r="T1363" s="28">
        <v>-4.9825244657942108E-2</v>
      </c>
      <c r="U1363" s="29">
        <v>1730.1665923654334</v>
      </c>
      <c r="V1363" s="28">
        <v>7.5452629675235958E-2</v>
      </c>
      <c r="W1363" s="29">
        <v>1488.6457114813181</v>
      </c>
      <c r="X1363" s="28">
        <v>0.24993623209655047</v>
      </c>
      <c r="Y1363" s="26"/>
      <c r="Z1363" s="26"/>
      <c r="AA1363" s="26"/>
      <c r="AB1363" s="26"/>
      <c r="AC1363" s="30">
        <v>3.5110312504724681</v>
      </c>
      <c r="AD1363" s="30">
        <v>3.4775775220801042</v>
      </c>
      <c r="AE1363" s="28">
        <v>9.6198368490585575E-3</v>
      </c>
      <c r="AF1363" s="30">
        <v>3.4247715639315279</v>
      </c>
      <c r="AG1363" s="28">
        <v>2.5186989827116184E-2</v>
      </c>
      <c r="AH1363" s="30">
        <v>3.4670622276931686</v>
      </c>
      <c r="AI1363" s="28">
        <v>1.268192489540476E-2</v>
      </c>
      <c r="AJ1363" s="30">
        <v>11.057644862007114</v>
      </c>
      <c r="AK1363" s="30">
        <v>11.423830305328362</v>
      </c>
      <c r="AL1363" s="28">
        <v>-3.2054524054900377E-2</v>
      </c>
      <c r="AM1363" s="30">
        <v>9.0509949238299345</v>
      </c>
      <c r="AN1363" s="28">
        <v>0.22170490151242561</v>
      </c>
      <c r="AO1363" s="30">
        <v>8.6988207057469218</v>
      </c>
      <c r="AP1363" s="28">
        <v>0.27116597019890559</v>
      </c>
    </row>
    <row r="1364" spans="1:42" s="2" customFormat="1" x14ac:dyDescent="0.25">
      <c r="A1364" s="83" t="s">
        <v>199</v>
      </c>
      <c r="B1364" s="83" t="s">
        <v>267</v>
      </c>
      <c r="C1364" s="26" t="s">
        <v>211</v>
      </c>
      <c r="D1364" s="27">
        <v>6.0362631511688232</v>
      </c>
      <c r="E1364" s="27">
        <v>145.62030979514122</v>
      </c>
      <c r="F1364" s="28">
        <v>-0.95854793085071288</v>
      </c>
      <c r="G1364" s="27">
        <v>293.30656490921973</v>
      </c>
      <c r="H1364" s="28">
        <v>-0.97941995211379906</v>
      </c>
      <c r="I1364" s="27">
        <v>242.83357728481292</v>
      </c>
      <c r="J1364" s="28">
        <v>-0.97514238673802078</v>
      </c>
      <c r="K1364" s="29">
        <v>1.2096719741821289</v>
      </c>
      <c r="L1364" s="29">
        <v>1.2138060331344604</v>
      </c>
      <c r="M1364" s="28">
        <v>-3.4058645611243134E-3</v>
      </c>
      <c r="N1364" s="29">
        <v>19.02868985409043</v>
      </c>
      <c r="O1364" s="28">
        <v>-0.93642904564330287</v>
      </c>
      <c r="P1364" s="29">
        <v>20.253462964261473</v>
      </c>
      <c r="Q1364" s="28">
        <v>-0.94027332627923077</v>
      </c>
      <c r="R1364" s="29">
        <v>0.34959520601839245</v>
      </c>
      <c r="S1364" s="29">
        <v>3.6414180994033813</v>
      </c>
      <c r="T1364" s="28">
        <v>-0.9039947634478801</v>
      </c>
      <c r="U1364" s="29">
        <v>7.3946762336776715</v>
      </c>
      <c r="V1364" s="28">
        <v>-0.95272339248252325</v>
      </c>
      <c r="W1364" s="29">
        <v>5.8526158126675014</v>
      </c>
      <c r="X1364" s="28">
        <v>-0.94026684525204562</v>
      </c>
      <c r="Y1364" s="26"/>
      <c r="Z1364" s="26"/>
      <c r="AA1364" s="26"/>
      <c r="AB1364" s="26"/>
      <c r="AC1364" s="30">
        <v>4.99</v>
      </c>
      <c r="AD1364" s="30">
        <v>119.97</v>
      </c>
      <c r="AE1364" s="28">
        <v>-0.9584062682337251</v>
      </c>
      <c r="AF1364" s="30">
        <v>15.413912736938649</v>
      </c>
      <c r="AG1364" s="28">
        <v>-0.67626649474654665</v>
      </c>
      <c r="AH1364" s="30">
        <v>11.989731223411436</v>
      </c>
      <c r="AI1364" s="28">
        <v>-0.5838105202678433</v>
      </c>
      <c r="AJ1364" s="30">
        <v>17.26643571551508</v>
      </c>
      <c r="AK1364" s="30">
        <v>39.99</v>
      </c>
      <c r="AL1364" s="28">
        <v>-0.56823116490334891</v>
      </c>
      <c r="AM1364" s="30">
        <v>39.664558074011381</v>
      </c>
      <c r="AN1364" s="28">
        <v>-0.56468856445350835</v>
      </c>
      <c r="AO1364" s="30">
        <v>41.491460409757252</v>
      </c>
      <c r="AP1364" s="28">
        <v>-0.58385567668631266</v>
      </c>
    </row>
    <row r="1365" spans="1:42" s="2" customFormat="1" x14ac:dyDescent="0.25">
      <c r="A1365" s="83" t="s">
        <v>199</v>
      </c>
      <c r="B1365" s="83" t="s">
        <v>267</v>
      </c>
      <c r="C1365" s="26" t="s">
        <v>204</v>
      </c>
      <c r="D1365" s="27">
        <v>196546.83843556404</v>
      </c>
      <c r="E1365" s="27">
        <v>224043.58915481568</v>
      </c>
      <c r="F1365" s="28">
        <v>-0.12272946895280806</v>
      </c>
      <c r="G1365" s="27">
        <v>171634.56500069739</v>
      </c>
      <c r="H1365" s="28">
        <v>0.14514718194884249</v>
      </c>
      <c r="I1365" s="27">
        <v>178305.65780387164</v>
      </c>
      <c r="J1365" s="28">
        <v>0.1023028705671073</v>
      </c>
      <c r="K1365" s="29">
        <v>61416.632999817492</v>
      </c>
      <c r="L1365" s="29">
        <v>66412.313137777353</v>
      </c>
      <c r="M1365" s="28">
        <v>-7.5222197540325789E-2</v>
      </c>
      <c r="N1365" s="29">
        <v>49014.220457453783</v>
      </c>
      <c r="O1365" s="28">
        <v>0.2530370253083894</v>
      </c>
      <c r="P1365" s="29">
        <v>50578.518821097678</v>
      </c>
      <c r="Q1365" s="28">
        <v>0.21428294919144492</v>
      </c>
      <c r="R1365" s="29">
        <v>30624.917083580764</v>
      </c>
      <c r="S1365" s="29">
        <v>39045.777179572884</v>
      </c>
      <c r="T1365" s="28">
        <v>-0.21566634612660654</v>
      </c>
      <c r="U1365" s="29">
        <v>32715.254148122323</v>
      </c>
      <c r="V1365" s="28">
        <v>-6.3894874699041079E-2</v>
      </c>
      <c r="W1365" s="29">
        <v>36664.666053931207</v>
      </c>
      <c r="X1365" s="28">
        <v>-0.16472941445767941</v>
      </c>
      <c r="Y1365" s="26"/>
      <c r="Z1365" s="26"/>
      <c r="AA1365" s="26"/>
      <c r="AB1365" s="26"/>
      <c r="AC1365" s="30">
        <v>3.2002216473857841</v>
      </c>
      <c r="AD1365" s="30">
        <v>3.3735248566033285</v>
      </c>
      <c r="AE1365" s="28">
        <v>-5.1371552481174448E-2</v>
      </c>
      <c r="AF1365" s="30">
        <v>3.5017299754809477</v>
      </c>
      <c r="AG1365" s="28">
        <v>-8.6102677878168693E-2</v>
      </c>
      <c r="AH1365" s="30">
        <v>3.5253238323281129</v>
      </c>
      <c r="AI1365" s="28">
        <v>-9.2219098274337066E-2</v>
      </c>
      <c r="AJ1365" s="30">
        <v>6.4178733251474052</v>
      </c>
      <c r="AK1365" s="30">
        <v>5.7379723324351168</v>
      </c>
      <c r="AL1365" s="28">
        <v>0.1184915076827754</v>
      </c>
      <c r="AM1365" s="30">
        <v>5.2463161136881551</v>
      </c>
      <c r="AN1365" s="28">
        <v>0.22331044986072074</v>
      </c>
      <c r="AO1365" s="30">
        <v>4.8631469202964039</v>
      </c>
      <c r="AP1365" s="28">
        <v>0.31969554494895708</v>
      </c>
    </row>
    <row r="1366" spans="1:42" s="2" customFormat="1" x14ac:dyDescent="0.25">
      <c r="A1366" s="83" t="s">
        <v>199</v>
      </c>
      <c r="B1366" s="83" t="s">
        <v>267</v>
      </c>
      <c r="C1366" s="26" t="s">
        <v>227</v>
      </c>
      <c r="D1366" s="27">
        <v>944143.17409565207</v>
      </c>
      <c r="E1366" s="27">
        <v>1044029.660514686</v>
      </c>
      <c r="F1366" s="28">
        <v>-9.5673992987701031E-2</v>
      </c>
      <c r="G1366" s="27">
        <v>926624.24693896179</v>
      </c>
      <c r="H1366" s="28">
        <v>1.8906182537919574E-2</v>
      </c>
      <c r="I1366" s="27">
        <v>977889.40858627914</v>
      </c>
      <c r="J1366" s="28">
        <v>-3.4509254517250093E-2</v>
      </c>
      <c r="K1366" s="29">
        <v>408651.06178237271</v>
      </c>
      <c r="L1366" s="29">
        <v>466064.78553698637</v>
      </c>
      <c r="M1366" s="28">
        <v>-0.12318828956035206</v>
      </c>
      <c r="N1366" s="29">
        <v>407267.22484216525</v>
      </c>
      <c r="O1366" s="28">
        <v>3.3978598222426585E-3</v>
      </c>
      <c r="P1366" s="29">
        <v>446558.42437370477</v>
      </c>
      <c r="Q1366" s="28">
        <v>-8.4887800839267294E-2</v>
      </c>
      <c r="R1366" s="29">
        <v>253616.01284726732</v>
      </c>
      <c r="S1366" s="29">
        <v>290715.66586457531</v>
      </c>
      <c r="T1366" s="28">
        <v>-0.12761490821960103</v>
      </c>
      <c r="U1366" s="29">
        <v>241490.12919460435</v>
      </c>
      <c r="V1366" s="28">
        <v>5.0212750695459503E-2</v>
      </c>
      <c r="W1366" s="29">
        <v>264938.82512556872</v>
      </c>
      <c r="X1366" s="28">
        <v>-4.2737459384953901E-2</v>
      </c>
      <c r="Y1366" s="26"/>
      <c r="Z1366" s="26"/>
      <c r="AA1366" s="26"/>
      <c r="AB1366" s="26"/>
      <c r="AC1366" s="30">
        <v>2.3103896267335675</v>
      </c>
      <c r="AD1366" s="30">
        <v>2.2400955680695449</v>
      </c>
      <c r="AE1366" s="28">
        <v>3.1379937385707241E-2</v>
      </c>
      <c r="AF1366" s="30">
        <v>2.2752242027284941</v>
      </c>
      <c r="AG1366" s="28">
        <v>1.5455806053268207E-2</v>
      </c>
      <c r="AH1366" s="30">
        <v>2.1898353165271991</v>
      </c>
      <c r="AI1366" s="28">
        <v>5.5051770010519446E-2</v>
      </c>
      <c r="AJ1366" s="30">
        <v>3.7227269820073787</v>
      </c>
      <c r="AK1366" s="30">
        <v>3.5912397682793902</v>
      </c>
      <c r="AL1366" s="28">
        <v>3.6613320806197738E-2</v>
      </c>
      <c r="AM1366" s="30">
        <v>3.8371102372977051</v>
      </c>
      <c r="AN1366" s="28">
        <v>-2.9809739156955013E-2</v>
      </c>
      <c r="AO1366" s="30">
        <v>3.6910007739439656</v>
      </c>
      <c r="AP1366" s="28">
        <v>8.595557141948932E-3</v>
      </c>
    </row>
    <row r="1367" spans="1:42" s="2" customFormat="1" x14ac:dyDescent="0.25">
      <c r="A1367" s="83" t="s">
        <v>199</v>
      </c>
      <c r="B1367" s="83" t="s">
        <v>267</v>
      </c>
      <c r="C1367" s="26" t="s">
        <v>205</v>
      </c>
      <c r="D1367" s="27">
        <v>162040.29272215723</v>
      </c>
      <c r="E1367" s="27">
        <v>164609.00646010519</v>
      </c>
      <c r="F1367" s="28">
        <v>-1.5604940417221397E-2</v>
      </c>
      <c r="G1367" s="27">
        <v>104799.71413756489</v>
      </c>
      <c r="H1367" s="28">
        <v>0.54619021679253565</v>
      </c>
      <c r="I1367" s="27">
        <v>90967.493277587899</v>
      </c>
      <c r="J1367" s="28">
        <v>0.78129886714246621</v>
      </c>
      <c r="K1367" s="29">
        <v>36814.347810479638</v>
      </c>
      <c r="L1367" s="29">
        <v>39059.677379270506</v>
      </c>
      <c r="M1367" s="28">
        <v>-5.7484590745301316E-2</v>
      </c>
      <c r="N1367" s="29">
        <v>26210.406458326455</v>
      </c>
      <c r="O1367" s="28">
        <v>0.40456989360363577</v>
      </c>
      <c r="P1367" s="29">
        <v>24000.937133963394</v>
      </c>
      <c r="Q1367" s="28">
        <v>0.5338712653175598</v>
      </c>
      <c r="R1367" s="29">
        <v>12348.338367989516</v>
      </c>
      <c r="S1367" s="29">
        <v>15972.935482487163</v>
      </c>
      <c r="T1367" s="28">
        <v>-0.2269211641449175</v>
      </c>
      <c r="U1367" s="29">
        <v>11210.314358509182</v>
      </c>
      <c r="V1367" s="28">
        <v>0.10151579813785663</v>
      </c>
      <c r="W1367" s="29">
        <v>9727.3143746525184</v>
      </c>
      <c r="X1367" s="28">
        <v>0.26944991108407829</v>
      </c>
      <c r="Y1367" s="26"/>
      <c r="Z1367" s="26"/>
      <c r="AA1367" s="26"/>
      <c r="AB1367" s="26"/>
      <c r="AC1367" s="30">
        <v>4.4015527195087385</v>
      </c>
      <c r="AD1367" s="30">
        <v>4.2142950865094804</v>
      </c>
      <c r="AE1367" s="28">
        <v>4.4433915792630362E-2</v>
      </c>
      <c r="AF1367" s="30">
        <v>3.9984009520871959</v>
      </c>
      <c r="AG1367" s="28">
        <v>0.10082824915572668</v>
      </c>
      <c r="AH1367" s="30">
        <v>3.7901642244152649</v>
      </c>
      <c r="AI1367" s="28">
        <v>0.16130923593100949</v>
      </c>
      <c r="AJ1367" s="30">
        <v>13.122437035108529</v>
      </c>
      <c r="AK1367" s="30">
        <v>10.305494981844987</v>
      </c>
      <c r="AL1367" s="28">
        <v>0.27334369268299102</v>
      </c>
      <c r="AM1367" s="30">
        <v>9.3485080601702073</v>
      </c>
      <c r="AN1367" s="28">
        <v>0.40369318298150031</v>
      </c>
      <c r="AO1367" s="30">
        <v>9.3517583347189248</v>
      </c>
      <c r="AP1367" s="28">
        <v>0.40320531876778182</v>
      </c>
    </row>
    <row r="1368" spans="1:42" s="2" customFormat="1" x14ac:dyDescent="0.25">
      <c r="A1368" s="83" t="s">
        <v>199</v>
      </c>
      <c r="B1368" s="83" t="s">
        <v>268</v>
      </c>
      <c r="C1368" s="26" t="s">
        <v>221</v>
      </c>
      <c r="D1368" s="27">
        <v>2163358.1586480751</v>
      </c>
      <c r="E1368" s="27">
        <v>2238868.6140481508</v>
      </c>
      <c r="F1368" s="28">
        <v>-3.3727059697149238E-2</v>
      </c>
      <c r="G1368" s="27">
        <v>1999130.0208901381</v>
      </c>
      <c r="H1368" s="28">
        <v>8.2149803185293718E-2</v>
      </c>
      <c r="I1368" s="27">
        <v>1855289.7199352777</v>
      </c>
      <c r="J1368" s="28">
        <v>0.16604869600826788</v>
      </c>
      <c r="K1368" s="29">
        <v>735915.27597426146</v>
      </c>
      <c r="L1368" s="29">
        <v>776875.97922085889</v>
      </c>
      <c r="M1368" s="28">
        <v>-5.2724893473572919E-2</v>
      </c>
      <c r="N1368" s="29">
        <v>737109.60654824704</v>
      </c>
      <c r="O1368" s="28">
        <v>-1.6202889819580879E-3</v>
      </c>
      <c r="P1368" s="29">
        <v>692810.16458171466</v>
      </c>
      <c r="Q1368" s="28">
        <v>6.2217781430172259E-2</v>
      </c>
      <c r="R1368" s="29">
        <v>447359.3544417923</v>
      </c>
      <c r="S1368" s="29">
        <v>474114.64394764713</v>
      </c>
      <c r="T1368" s="28">
        <v>-5.6432109506428185E-2</v>
      </c>
      <c r="U1368" s="29">
        <v>433732.62181923207</v>
      </c>
      <c r="V1368" s="28">
        <v>3.1417357000736459E-2</v>
      </c>
      <c r="W1368" s="29">
        <v>409598.42269758543</v>
      </c>
      <c r="X1368" s="28">
        <v>9.2190129775198165E-2</v>
      </c>
      <c r="Y1368" s="27">
        <v>2138417.4776338227</v>
      </c>
      <c r="Z1368" s="45">
        <v>24940.681014252219</v>
      </c>
      <c r="AA1368" s="29">
        <v>433435.43900621717</v>
      </c>
      <c r="AB1368" s="29">
        <v>13923.915435575096</v>
      </c>
      <c r="AC1368" s="30">
        <v>2.9396837234884878</v>
      </c>
      <c r="AD1368" s="30">
        <v>2.8818867797837528</v>
      </c>
      <c r="AE1368" s="28">
        <v>2.0055244401055848E-2</v>
      </c>
      <c r="AF1368" s="30">
        <v>2.7121204270443684</v>
      </c>
      <c r="AG1368" s="28">
        <v>8.3906044206198765E-2</v>
      </c>
      <c r="AH1368" s="30">
        <v>2.677919312941103</v>
      </c>
      <c r="AI1368" s="28">
        <v>9.7749177610543636E-2</v>
      </c>
      <c r="AJ1368" s="30">
        <v>4.8358397721390629</v>
      </c>
      <c r="AK1368" s="30">
        <v>4.7222093698826395</v>
      </c>
      <c r="AL1368" s="28">
        <v>2.4062974204645957E-2</v>
      </c>
      <c r="AM1368" s="30">
        <v>4.6091299577722813</v>
      </c>
      <c r="AN1368" s="28">
        <v>4.9187116970847287E-2</v>
      </c>
      <c r="AO1368" s="30">
        <v>4.5295333603007419</v>
      </c>
      <c r="AP1368" s="28">
        <v>6.7624275498874675E-2</v>
      </c>
    </row>
    <row r="1369" spans="1:42" s="2" customFormat="1" x14ac:dyDescent="0.25">
      <c r="A1369" s="83" t="s">
        <v>199</v>
      </c>
      <c r="B1369" s="83" t="s">
        <v>268</v>
      </c>
      <c r="C1369" s="26" t="s">
        <v>167</v>
      </c>
      <c r="D1369" s="27">
        <v>1152878.4424250126</v>
      </c>
      <c r="E1369" s="27">
        <v>1196413.0529075896</v>
      </c>
      <c r="F1369" s="28">
        <v>-3.6387609092676451E-2</v>
      </c>
      <c r="G1369" s="27">
        <v>1113750.6778094899</v>
      </c>
      <c r="H1369" s="28">
        <v>3.5131529340551033E-2</v>
      </c>
      <c r="I1369" s="27">
        <v>1029581.369868809</v>
      </c>
      <c r="J1369" s="28">
        <v>0.11975456837560522</v>
      </c>
      <c r="K1369" s="29">
        <v>410696.99483870546</v>
      </c>
      <c r="L1369" s="29">
        <v>424709.17062056868</v>
      </c>
      <c r="M1369" s="28">
        <v>-3.2992402215824931E-2</v>
      </c>
      <c r="N1369" s="29">
        <v>420695.1087563035</v>
      </c>
      <c r="O1369" s="28">
        <v>-2.3765700407488342E-2</v>
      </c>
      <c r="P1369" s="29">
        <v>391245.5822575342</v>
      </c>
      <c r="Q1369" s="28">
        <v>4.971663186312357E-2</v>
      </c>
      <c r="R1369" s="29">
        <v>258250.57355390885</v>
      </c>
      <c r="S1369" s="29">
        <v>271271.60591384885</v>
      </c>
      <c r="T1369" s="28">
        <v>-4.7999982585996318E-2</v>
      </c>
      <c r="U1369" s="29">
        <v>260226.18163078072</v>
      </c>
      <c r="V1369" s="28">
        <v>-7.5918881969952549E-3</v>
      </c>
      <c r="W1369" s="29">
        <v>249993.40221288486</v>
      </c>
      <c r="X1369" s="28">
        <v>3.3029557052039707E-2</v>
      </c>
      <c r="Y1369" s="27">
        <v>1134276.3055365621</v>
      </c>
      <c r="Z1369" s="45">
        <v>18602.136888450499</v>
      </c>
      <c r="AA1369" s="29">
        <v>247249.63295693978</v>
      </c>
      <c r="AB1369" s="29">
        <v>11000.94059696906</v>
      </c>
      <c r="AC1369" s="30">
        <v>2.8071265602461657</v>
      </c>
      <c r="AD1369" s="30">
        <v>2.817017233603496</v>
      </c>
      <c r="AE1369" s="28">
        <v>-3.5110446749657465E-3</v>
      </c>
      <c r="AF1369" s="30">
        <v>2.6474058162978391</v>
      </c>
      <c r="AG1369" s="28">
        <v>6.0331039149744636E-2</v>
      </c>
      <c r="AH1369" s="30">
        <v>2.6315475919958007</v>
      </c>
      <c r="AI1369" s="28">
        <v>6.6720802916280755E-2</v>
      </c>
      <c r="AJ1369" s="30">
        <v>4.464185409386336</v>
      </c>
      <c r="AK1369" s="30">
        <v>4.4103880643061091</v>
      </c>
      <c r="AL1369" s="28">
        <v>1.2197871093388905E-2</v>
      </c>
      <c r="AM1369" s="30">
        <v>4.2799332135984836</v>
      </c>
      <c r="AN1369" s="28">
        <v>4.3050250224100306E-2</v>
      </c>
      <c r="AO1369" s="30">
        <v>4.1184341696828328</v>
      </c>
      <c r="AP1369" s="28">
        <v>8.3952110306556152E-2</v>
      </c>
    </row>
    <row r="1370" spans="1:42" s="2" customFormat="1" x14ac:dyDescent="0.25">
      <c r="A1370" s="83" t="s">
        <v>199</v>
      </c>
      <c r="B1370" s="83" t="s">
        <v>268</v>
      </c>
      <c r="C1370" s="26" t="s">
        <v>168</v>
      </c>
      <c r="D1370" s="27">
        <v>848776.51760365721</v>
      </c>
      <c r="E1370" s="27">
        <v>861757.8198061455</v>
      </c>
      <c r="F1370" s="28">
        <v>-1.5063747498581992E-2</v>
      </c>
      <c r="G1370" s="27">
        <v>715898.96221466665</v>
      </c>
      <c r="H1370" s="28">
        <v>0.18560937004005101</v>
      </c>
      <c r="I1370" s="27">
        <v>655226.63616550318</v>
      </c>
      <c r="J1370" s="28">
        <v>0.29539379316268427</v>
      </c>
      <c r="K1370" s="29">
        <v>265210.91854196822</v>
      </c>
      <c r="L1370" s="29">
        <v>280466.87315561966</v>
      </c>
      <c r="M1370" s="28">
        <v>-5.4394853987574251E-2</v>
      </c>
      <c r="N1370" s="29">
        <v>245690.55753104715</v>
      </c>
      <c r="O1370" s="28">
        <v>7.9451002134888093E-2</v>
      </c>
      <c r="P1370" s="29">
        <v>230868.40843538236</v>
      </c>
      <c r="Q1370" s="28">
        <v>0.14875361397138911</v>
      </c>
      <c r="R1370" s="29">
        <v>162540.75534949676</v>
      </c>
      <c r="S1370" s="29">
        <v>170541.23986621131</v>
      </c>
      <c r="T1370" s="28">
        <v>-4.6912315889053528E-2</v>
      </c>
      <c r="U1370" s="29">
        <v>141466.40624166731</v>
      </c>
      <c r="V1370" s="28">
        <v>0.14897069677325442</v>
      </c>
      <c r="W1370" s="29">
        <v>128026.84540020245</v>
      </c>
      <c r="X1370" s="28">
        <v>0.26958338184000685</v>
      </c>
      <c r="Y1370" s="27">
        <v>844052.30223958264</v>
      </c>
      <c r="Z1370" s="45">
        <v>4724.2153640745091</v>
      </c>
      <c r="AA1370" s="29">
        <v>159887.9586985638</v>
      </c>
      <c r="AB1370" s="29">
        <v>2652.7966509329563</v>
      </c>
      <c r="AC1370" s="30">
        <v>3.2003830093795433</v>
      </c>
      <c r="AD1370" s="30">
        <v>3.0725832612965709</v>
      </c>
      <c r="AE1370" s="28">
        <v>4.1593583383984008E-2</v>
      </c>
      <c r="AF1370" s="30">
        <v>2.9138236707538128</v>
      </c>
      <c r="AG1370" s="28">
        <v>9.8344776831192748E-2</v>
      </c>
      <c r="AH1370" s="30">
        <v>2.8380956953185486</v>
      </c>
      <c r="AI1370" s="28">
        <v>0.12765154982567689</v>
      </c>
      <c r="AJ1370" s="30">
        <v>5.2219304369455495</v>
      </c>
      <c r="AK1370" s="30">
        <v>5.0530758453626223</v>
      </c>
      <c r="AL1370" s="28">
        <v>3.3416199706935074E-2</v>
      </c>
      <c r="AM1370" s="30">
        <v>5.060558059216512</v>
      </c>
      <c r="AN1370" s="28">
        <v>3.188825735041987E-2</v>
      </c>
      <c r="AO1370" s="30">
        <v>5.1178847226713522</v>
      </c>
      <c r="AP1370" s="28">
        <v>2.0329827636267891E-2</v>
      </c>
    </row>
    <row r="1371" spans="1:42" s="2" customFormat="1" x14ac:dyDescent="0.25">
      <c r="A1371" s="83" t="s">
        <v>199</v>
      </c>
      <c r="B1371" s="83" t="s">
        <v>268</v>
      </c>
      <c r="C1371" s="26" t="s">
        <v>192</v>
      </c>
      <c r="D1371" s="27">
        <v>161703.19861940504</v>
      </c>
      <c r="E1371" s="27">
        <v>180697.74133441568</v>
      </c>
      <c r="F1371" s="28">
        <v>-0.10511776502982188</v>
      </c>
      <c r="G1371" s="27">
        <v>169480.38086598157</v>
      </c>
      <c r="H1371" s="28">
        <v>-4.5888392549261615E-2</v>
      </c>
      <c r="I1371" s="27">
        <v>170481.71390096546</v>
      </c>
      <c r="J1371" s="28">
        <v>-5.1492415700724069E-2</v>
      </c>
      <c r="K1371" s="29">
        <v>60007.362593587764</v>
      </c>
      <c r="L1371" s="29">
        <v>71699.935444670511</v>
      </c>
      <c r="M1371" s="28">
        <v>-0.16307647668812317</v>
      </c>
      <c r="N1371" s="29">
        <v>70723.940260896488</v>
      </c>
      <c r="O1371" s="28">
        <v>-0.15152687516809576</v>
      </c>
      <c r="P1371" s="29">
        <v>70696.17388879809</v>
      </c>
      <c r="Q1371" s="28">
        <v>-0.15119363194991778</v>
      </c>
      <c r="R1371" s="29">
        <v>26568.025538386621</v>
      </c>
      <c r="S1371" s="29">
        <v>32301.798167586883</v>
      </c>
      <c r="T1371" s="28">
        <v>-0.17750629854884659</v>
      </c>
      <c r="U1371" s="29">
        <v>32040.03394678406</v>
      </c>
      <c r="V1371" s="28">
        <v>-0.17078659833775486</v>
      </c>
      <c r="W1371" s="29">
        <v>31578.175084498151</v>
      </c>
      <c r="X1371" s="28">
        <v>-0.15865861572764006</v>
      </c>
      <c r="Y1371" s="27">
        <v>160088.86985767784</v>
      </c>
      <c r="Z1371" s="45">
        <v>1614.3287617272076</v>
      </c>
      <c r="AA1371" s="29">
        <v>26297.847350713542</v>
      </c>
      <c r="AB1371" s="29">
        <v>270.17818767307688</v>
      </c>
      <c r="AC1371" s="30">
        <v>2.6947226411961029</v>
      </c>
      <c r="AD1371" s="30">
        <v>2.5201939194750982</v>
      </c>
      <c r="AE1371" s="28">
        <v>6.9252100154798921E-2</v>
      </c>
      <c r="AF1371" s="30">
        <v>2.3963650814812967</v>
      </c>
      <c r="AG1371" s="28">
        <v>0.12450421766719226</v>
      </c>
      <c r="AH1371" s="30">
        <v>2.4114701620079972</v>
      </c>
      <c r="AI1371" s="28">
        <v>0.11746049511649165</v>
      </c>
      <c r="AJ1371" s="30">
        <v>6.0863837391969282</v>
      </c>
      <c r="AK1371" s="30">
        <v>5.5940458917155933</v>
      </c>
      <c r="AL1371" s="28">
        <v>8.8011049071022862E-2</v>
      </c>
      <c r="AM1371" s="30">
        <v>5.2896442353174455</v>
      </c>
      <c r="AN1371" s="28">
        <v>0.15062251229674017</v>
      </c>
      <c r="AO1371" s="30">
        <v>5.398719636102582</v>
      </c>
      <c r="AP1371" s="28">
        <v>0.12737540554907967</v>
      </c>
    </row>
    <row r="1372" spans="1:42" s="2" customFormat="1" x14ac:dyDescent="0.25">
      <c r="A1372" s="83" t="s">
        <v>199</v>
      </c>
      <c r="B1372" s="83" t="s">
        <v>268</v>
      </c>
      <c r="C1372" s="26" t="s">
        <v>224</v>
      </c>
      <c r="D1372" s="27">
        <v>89117.636214295635</v>
      </c>
      <c r="E1372" s="27">
        <v>118293.40105346918</v>
      </c>
      <c r="F1372" s="28">
        <v>-0.24663898898287623</v>
      </c>
      <c r="G1372" s="27">
        <v>116025.46078186155</v>
      </c>
      <c r="H1372" s="28">
        <v>-0.23191310240219667</v>
      </c>
      <c r="I1372" s="27">
        <v>114763.58473550915</v>
      </c>
      <c r="J1372" s="28">
        <v>-0.22346764943181818</v>
      </c>
      <c r="K1372" s="29">
        <v>43114.995279057723</v>
      </c>
      <c r="L1372" s="29">
        <v>56511.73319517116</v>
      </c>
      <c r="M1372" s="28">
        <v>-0.23706117577116123</v>
      </c>
      <c r="N1372" s="29">
        <v>57211.561468918408</v>
      </c>
      <c r="O1372" s="28">
        <v>-0.24639366288785863</v>
      </c>
      <c r="P1372" s="29">
        <v>55381.214945389707</v>
      </c>
      <c r="Q1372" s="28">
        <v>-0.2214870092400005</v>
      </c>
      <c r="R1372" s="29">
        <v>21130.516687618601</v>
      </c>
      <c r="S1372" s="29">
        <v>27223.114963920983</v>
      </c>
      <c r="T1372" s="28">
        <v>-0.22380239309046568</v>
      </c>
      <c r="U1372" s="29">
        <v>27519.95312030998</v>
      </c>
      <c r="V1372" s="28">
        <v>-0.23217468448287126</v>
      </c>
      <c r="W1372" s="29">
        <v>26562.869784232225</v>
      </c>
      <c r="X1372" s="28">
        <v>-0.20450926954580337</v>
      </c>
      <c r="Y1372" s="27">
        <v>88919.052073532759</v>
      </c>
      <c r="Z1372" s="45">
        <v>198.58414076287008</v>
      </c>
      <c r="AA1372" s="29">
        <v>21068.411508198296</v>
      </c>
      <c r="AB1372" s="29">
        <v>62.105179420306683</v>
      </c>
      <c r="AC1372" s="30">
        <v>2.0669754371417688</v>
      </c>
      <c r="AD1372" s="30">
        <v>2.0932538141225718</v>
      </c>
      <c r="AE1372" s="28">
        <v>-1.2553841681075898E-2</v>
      </c>
      <c r="AF1372" s="30">
        <v>2.028007238447691</v>
      </c>
      <c r="AG1372" s="28">
        <v>1.9215019530159763E-2</v>
      </c>
      <c r="AH1372" s="30">
        <v>2.0722475093526787</v>
      </c>
      <c r="AI1372" s="28">
        <v>-2.5441324876084581E-3</v>
      </c>
      <c r="AJ1372" s="30">
        <v>4.217484954663413</v>
      </c>
      <c r="AK1372" s="30">
        <v>4.3453293721252839</v>
      </c>
      <c r="AL1372" s="28">
        <v>-2.9421110924749694E-2</v>
      </c>
      <c r="AM1372" s="30">
        <v>4.2160486347716084</v>
      </c>
      <c r="AN1372" s="28">
        <v>3.4067915629782628E-4</v>
      </c>
      <c r="AO1372" s="30">
        <v>4.3204512790870604</v>
      </c>
      <c r="AP1372" s="28">
        <v>-2.3832307731845283E-2</v>
      </c>
    </row>
    <row r="1373" spans="1:42" s="2" customFormat="1" x14ac:dyDescent="0.25">
      <c r="A1373" s="83" t="s">
        <v>199</v>
      </c>
      <c r="B1373" s="83" t="s">
        <v>268</v>
      </c>
      <c r="C1373" s="26" t="s">
        <v>208</v>
      </c>
      <c r="D1373" s="27">
        <v>601.94501943111413</v>
      </c>
      <c r="E1373" s="27">
        <v>2247.9200916671753</v>
      </c>
      <c r="F1373" s="28">
        <v>-0.73222134467214084</v>
      </c>
      <c r="G1373" s="27">
        <v>592.32561207413676</v>
      </c>
      <c r="H1373" s="28">
        <v>1.6240066545988543E-2</v>
      </c>
      <c r="I1373" s="27">
        <v>933.1404242372513</v>
      </c>
      <c r="J1373" s="28">
        <v>-0.35492557840568978</v>
      </c>
      <c r="K1373" s="29">
        <v>64.55881880070126</v>
      </c>
      <c r="L1373" s="29">
        <v>243.54282406845383</v>
      </c>
      <c r="M1373" s="28">
        <v>-0.7349180003654906</v>
      </c>
      <c r="N1373" s="29">
        <v>59.554853212459619</v>
      </c>
      <c r="O1373" s="28">
        <v>8.4022801137468822E-2</v>
      </c>
      <c r="P1373" s="29">
        <v>97.637192490596618</v>
      </c>
      <c r="Q1373" s="28">
        <v>-0.33878866081776282</v>
      </c>
      <c r="R1373" s="29">
        <v>20.072689323548502</v>
      </c>
      <c r="S1373" s="29">
        <v>75.609704902188895</v>
      </c>
      <c r="T1373" s="28">
        <v>-0.73452231628842923</v>
      </c>
      <c r="U1373" s="29">
        <v>60.499496424993531</v>
      </c>
      <c r="V1373" s="28">
        <v>-0.66821724956943473</v>
      </c>
      <c r="W1373" s="29">
        <v>97.209178780718105</v>
      </c>
      <c r="X1373" s="28">
        <v>-0.79351034979085722</v>
      </c>
      <c r="Y1373" s="27">
        <v>601.94501943111413</v>
      </c>
      <c r="Z1373" s="26"/>
      <c r="AA1373" s="29">
        <v>20.072689323548502</v>
      </c>
      <c r="AB1373" s="26"/>
      <c r="AC1373" s="30">
        <v>9.3239782048889595</v>
      </c>
      <c r="AD1373" s="30">
        <v>9.2300814046376534</v>
      </c>
      <c r="AE1373" s="28">
        <v>1.0172911389939384E-2</v>
      </c>
      <c r="AF1373" s="30">
        <v>9.9458831669190459</v>
      </c>
      <c r="AG1373" s="28">
        <v>-6.2528882713865128E-2</v>
      </c>
      <c r="AH1373" s="30">
        <v>9.5572230257145243</v>
      </c>
      <c r="AI1373" s="28">
        <v>-2.4405082961651073E-2</v>
      </c>
      <c r="AJ1373" s="30">
        <v>29.988259656115712</v>
      </c>
      <c r="AK1373" s="30">
        <v>29.730576181657575</v>
      </c>
      <c r="AL1373" s="28">
        <v>8.6672882786952496E-3</v>
      </c>
      <c r="AM1373" s="30">
        <v>9.7905874771783292</v>
      </c>
      <c r="AN1373" s="28">
        <v>2.0629683587443313</v>
      </c>
      <c r="AO1373" s="30">
        <v>9.59930364541197</v>
      </c>
      <c r="AP1373" s="28">
        <v>2.1240036531658979</v>
      </c>
    </row>
    <row r="1374" spans="1:42" s="2" customFormat="1" x14ac:dyDescent="0.25">
      <c r="A1374" s="83" t="s">
        <v>199</v>
      </c>
      <c r="B1374" s="83" t="s">
        <v>268</v>
      </c>
      <c r="C1374" s="26" t="s">
        <v>223</v>
      </c>
      <c r="D1374" s="27">
        <v>695768.54914105171</v>
      </c>
      <c r="E1374" s="27">
        <v>704314.98725350853</v>
      </c>
      <c r="F1374" s="28">
        <v>-1.2134397630503132E-2</v>
      </c>
      <c r="G1374" s="27">
        <v>551287.27540373686</v>
      </c>
      <c r="H1374" s="28">
        <v>0.26207982694957649</v>
      </c>
      <c r="I1374" s="27">
        <v>516473.37269441009</v>
      </c>
      <c r="J1374" s="28">
        <v>0.34715279804507559</v>
      </c>
      <c r="K1374" s="29">
        <v>215122.09969586096</v>
      </c>
      <c r="L1374" s="29">
        <v>223143.49353972939</v>
      </c>
      <c r="M1374" s="28">
        <v>-3.594724505126682E-2</v>
      </c>
      <c r="N1374" s="29">
        <v>186698.90213269737</v>
      </c>
      <c r="O1374" s="28">
        <v>0.15224083933263638</v>
      </c>
      <c r="P1374" s="29">
        <v>180352.38344764928</v>
      </c>
      <c r="Q1374" s="28">
        <v>0.19278767257491919</v>
      </c>
      <c r="R1374" s="29">
        <v>137523.6834112861</v>
      </c>
      <c r="S1374" s="29">
        <v>143517.40382144056</v>
      </c>
      <c r="T1374" s="28">
        <v>-4.1763021421510976E-2</v>
      </c>
      <c r="U1374" s="29">
        <v>113064.32030473706</v>
      </c>
      <c r="V1374" s="28">
        <v>0.21633140358182704</v>
      </c>
      <c r="W1374" s="29">
        <v>103219.88090662914</v>
      </c>
      <c r="X1374" s="28">
        <v>0.33233716415239384</v>
      </c>
      <c r="Y1374" s="27">
        <v>692274.6033754953</v>
      </c>
      <c r="Z1374" s="45">
        <v>3493.9457655564711</v>
      </c>
      <c r="AA1374" s="29">
        <v>135611.05417731439</v>
      </c>
      <c r="AB1374" s="29">
        <v>1912.6292339717183</v>
      </c>
      <c r="AC1374" s="30">
        <v>3.2342960120077269</v>
      </c>
      <c r="AD1374" s="30">
        <v>3.1563321703041698</v>
      </c>
      <c r="AE1374" s="28">
        <v>2.4700772129456785E-2</v>
      </c>
      <c r="AF1374" s="30">
        <v>2.9528147680906343</v>
      </c>
      <c r="AG1374" s="28">
        <v>9.5326414294217857E-2</v>
      </c>
      <c r="AH1374" s="30">
        <v>2.8636903090572483</v>
      </c>
      <c r="AI1374" s="28">
        <v>0.1294154265837793</v>
      </c>
      <c r="AJ1374" s="30">
        <v>5.0592634801690632</v>
      </c>
      <c r="AK1374" s="30">
        <v>4.9075231888237969</v>
      </c>
      <c r="AL1374" s="28">
        <v>3.0919933642052633E-2</v>
      </c>
      <c r="AM1374" s="30">
        <v>4.875873077535668</v>
      </c>
      <c r="AN1374" s="28">
        <v>3.7611808124850377E-2</v>
      </c>
      <c r="AO1374" s="30">
        <v>5.0036230245373243</v>
      </c>
      <c r="AP1374" s="28">
        <v>1.1120033495505766E-2</v>
      </c>
    </row>
    <row r="1375" spans="1:42" s="2" customFormat="1" x14ac:dyDescent="0.25">
      <c r="A1375" s="83" t="s">
        <v>199</v>
      </c>
      <c r="B1375" s="83" t="s">
        <v>268</v>
      </c>
      <c r="C1375" s="26" t="s">
        <v>207</v>
      </c>
      <c r="D1375" s="26"/>
      <c r="E1375" s="27">
        <v>12.105655854940414</v>
      </c>
      <c r="F1375" s="28">
        <v>-1</v>
      </c>
      <c r="G1375" s="27">
        <v>407.04730909585953</v>
      </c>
      <c r="H1375" s="28">
        <v>-1</v>
      </c>
      <c r="I1375" s="27">
        <v>271.05898722171787</v>
      </c>
      <c r="J1375" s="28">
        <v>-1</v>
      </c>
      <c r="K1375" s="26"/>
      <c r="L1375" s="29">
        <v>4.2919022664574413</v>
      </c>
      <c r="M1375" s="28">
        <v>-1</v>
      </c>
      <c r="N1375" s="29">
        <v>204.54638648033142</v>
      </c>
      <c r="O1375" s="28">
        <v>-1</v>
      </c>
      <c r="P1375" s="29">
        <v>134.95010711974487</v>
      </c>
      <c r="Q1375" s="28">
        <v>-1</v>
      </c>
      <c r="R1375" s="26"/>
      <c r="S1375" s="29">
        <v>1.2116980729422977</v>
      </c>
      <c r="T1375" s="28">
        <v>-1</v>
      </c>
      <c r="U1375" s="29">
        <v>44.754749361896501</v>
      </c>
      <c r="V1375" s="28">
        <v>-1</v>
      </c>
      <c r="W1375" s="29">
        <v>29.721921614107515</v>
      </c>
      <c r="X1375" s="28">
        <v>-1</v>
      </c>
      <c r="Y1375" s="26"/>
      <c r="Z1375" s="26"/>
      <c r="AA1375" s="26"/>
      <c r="AB1375" s="26"/>
      <c r="AC1375" s="26"/>
      <c r="AD1375" s="30">
        <v>2.8205805033236429</v>
      </c>
      <c r="AE1375" s="28">
        <v>-1</v>
      </c>
      <c r="AF1375" s="30">
        <v>1.99</v>
      </c>
      <c r="AG1375" s="28">
        <v>-1</v>
      </c>
      <c r="AH1375" s="30">
        <v>2.0085866770094514</v>
      </c>
      <c r="AI1375" s="28">
        <v>-1</v>
      </c>
      <c r="AJ1375" s="26"/>
      <c r="AK1375" s="30">
        <v>9.9906537158592137</v>
      </c>
      <c r="AL1375" s="28">
        <v>-1</v>
      </c>
      <c r="AM1375" s="30">
        <v>9.0950639853747752</v>
      </c>
      <c r="AN1375" s="28">
        <v>-1</v>
      </c>
      <c r="AO1375" s="30">
        <v>9.1198338634020111</v>
      </c>
      <c r="AP1375" s="28">
        <v>-1</v>
      </c>
    </row>
    <row r="1376" spans="1:42" s="2" customFormat="1" x14ac:dyDescent="0.25">
      <c r="A1376" s="83" t="s">
        <v>199</v>
      </c>
      <c r="B1376" s="83" t="s">
        <v>268</v>
      </c>
      <c r="C1376" s="26" t="s">
        <v>209</v>
      </c>
      <c r="D1376" s="27">
        <v>71.041740984916686</v>
      </c>
      <c r="E1376" s="27">
        <v>154.09523617744446</v>
      </c>
      <c r="F1376" s="28">
        <v>-0.53897509911915531</v>
      </c>
      <c r="G1376" s="27">
        <v>1431.370655605793</v>
      </c>
      <c r="H1376" s="28">
        <v>-0.95036803311099738</v>
      </c>
      <c r="I1376" s="27">
        <v>361.47826358795169</v>
      </c>
      <c r="J1376" s="28">
        <v>-0.803468844074406</v>
      </c>
      <c r="K1376" s="29">
        <v>1.8598439068423076</v>
      </c>
      <c r="L1376" s="29">
        <v>8.3682535294631588</v>
      </c>
      <c r="M1376" s="28">
        <v>-0.77775005258933394</v>
      </c>
      <c r="N1376" s="29">
        <v>51.834816503359924</v>
      </c>
      <c r="O1376" s="28">
        <v>-0.96411979375442081</v>
      </c>
      <c r="P1376" s="29">
        <v>13.283094947112225</v>
      </c>
      <c r="Q1376" s="28">
        <v>-0.85998414418872748</v>
      </c>
      <c r="R1376" s="29">
        <v>1.6907860875590917</v>
      </c>
      <c r="S1376" s="29">
        <v>7.6775050435429275</v>
      </c>
      <c r="T1376" s="28">
        <v>-0.77977401799545454</v>
      </c>
      <c r="U1376" s="29">
        <v>47.456642981173275</v>
      </c>
      <c r="V1376" s="28">
        <v>-0.96437198290174364</v>
      </c>
      <c r="W1376" s="29">
        <v>13.852379215591423</v>
      </c>
      <c r="X1376" s="28">
        <v>-0.87794254970611529</v>
      </c>
      <c r="Y1376" s="27">
        <v>71.041740984916686</v>
      </c>
      <c r="Z1376" s="26"/>
      <c r="AA1376" s="29">
        <v>1.6907860875590917</v>
      </c>
      <c r="AB1376" s="26"/>
      <c r="AC1376" s="30">
        <v>38.197689990840814</v>
      </c>
      <c r="AD1376" s="30">
        <v>18.414264772799015</v>
      </c>
      <c r="AE1376" s="28">
        <v>1.0743532507073139</v>
      </c>
      <c r="AF1376" s="30">
        <v>27.614077798712991</v>
      </c>
      <c r="AG1376" s="28">
        <v>0.38326871783569372</v>
      </c>
      <c r="AH1376" s="30">
        <v>27.213406591401192</v>
      </c>
      <c r="AI1376" s="28">
        <v>0.40363500109943612</v>
      </c>
      <c r="AJ1376" s="30">
        <v>42.016989320911854</v>
      </c>
      <c r="AK1376" s="30">
        <v>20.071004226437388</v>
      </c>
      <c r="AL1376" s="28">
        <v>1.0934173919194021</v>
      </c>
      <c r="AM1376" s="30">
        <v>30.161649996474427</v>
      </c>
      <c r="AN1376" s="28">
        <v>0.39306003901720193</v>
      </c>
      <c r="AO1376" s="30">
        <v>26.095030894122001</v>
      </c>
      <c r="AP1376" s="28">
        <v>0.61015288663162037</v>
      </c>
    </row>
    <row r="1377" spans="1:42" s="2" customFormat="1" x14ac:dyDescent="0.25">
      <c r="A1377" s="83" t="s">
        <v>199</v>
      </c>
      <c r="B1377" s="83" t="s">
        <v>268</v>
      </c>
      <c r="C1377" s="26" t="s">
        <v>206</v>
      </c>
      <c r="D1377" s="27">
        <v>4878.658159832954</v>
      </c>
      <c r="E1377" s="27">
        <v>3805.3783162474633</v>
      </c>
      <c r="F1377" s="28">
        <v>0.28204287573800729</v>
      </c>
      <c r="G1377" s="27">
        <v>2530.4912873435023</v>
      </c>
      <c r="H1377" s="28">
        <v>0.92794900509400524</v>
      </c>
      <c r="I1377" s="27">
        <v>5039.7480440366271</v>
      </c>
      <c r="J1377" s="28">
        <v>-3.1963876526384223E-2</v>
      </c>
      <c r="K1377" s="29">
        <v>1153.622617926442</v>
      </c>
      <c r="L1377" s="29">
        <v>1035.7429261281588</v>
      </c>
      <c r="M1377" s="28">
        <v>0.1138117276252555</v>
      </c>
      <c r="N1377" s="29">
        <v>673.38251348655945</v>
      </c>
      <c r="O1377" s="28">
        <v>0.71317578764163736</v>
      </c>
      <c r="P1377" s="29">
        <v>1580.2948596969395</v>
      </c>
      <c r="Q1377" s="28">
        <v>-0.26999533609336834</v>
      </c>
      <c r="R1377" s="29">
        <v>497.51391969422991</v>
      </c>
      <c r="S1377" s="29">
        <v>402.55340699451102</v>
      </c>
      <c r="T1377" s="28">
        <v>0.23589543908893987</v>
      </c>
      <c r="U1377" s="29">
        <v>240.16304348426826</v>
      </c>
      <c r="V1377" s="28">
        <v>1.0715673505645729</v>
      </c>
      <c r="W1377" s="29">
        <v>582.49524833149405</v>
      </c>
      <c r="X1377" s="28">
        <v>-0.14589188303369963</v>
      </c>
      <c r="Y1377" s="27">
        <v>4752.6428411555289</v>
      </c>
      <c r="Z1377" s="45">
        <v>126.01531867742537</v>
      </c>
      <c r="AA1377" s="29">
        <v>490.18107725390331</v>
      </c>
      <c r="AB1377" s="29">
        <v>7.3328424403265799</v>
      </c>
      <c r="AC1377" s="30">
        <v>4.2289896921421404</v>
      </c>
      <c r="AD1377" s="30">
        <v>3.6740567763014589</v>
      </c>
      <c r="AE1377" s="28">
        <v>0.15104092005875655</v>
      </c>
      <c r="AF1377" s="30">
        <v>3.7578809022548376</v>
      </c>
      <c r="AG1377" s="28">
        <v>0.12536554567352676</v>
      </c>
      <c r="AH1377" s="30">
        <v>3.1891187983760974</v>
      </c>
      <c r="AI1377" s="28">
        <v>0.3260684093347499</v>
      </c>
      <c r="AJ1377" s="30">
        <v>9.806073693036284</v>
      </c>
      <c r="AK1377" s="30">
        <v>9.4531017502960815</v>
      </c>
      <c r="AL1377" s="28">
        <v>3.7339272554550364E-2</v>
      </c>
      <c r="AM1377" s="30">
        <v>10.53655571078429</v>
      </c>
      <c r="AN1377" s="28">
        <v>-6.9328349585847021E-2</v>
      </c>
      <c r="AO1377" s="30">
        <v>8.6519985501556249</v>
      </c>
      <c r="AP1377" s="28">
        <v>0.13338827280084328</v>
      </c>
    </row>
    <row r="1378" spans="1:42" s="2" customFormat="1" x14ac:dyDescent="0.25">
      <c r="A1378" s="83" t="s">
        <v>199</v>
      </c>
      <c r="B1378" s="83" t="s">
        <v>268</v>
      </c>
      <c r="C1378" s="26" t="s">
        <v>211</v>
      </c>
      <c r="D1378" s="27">
        <v>118.65501389026642</v>
      </c>
      <c r="E1378" s="27">
        <v>351.25668847560883</v>
      </c>
      <c r="F1378" s="28">
        <v>-0.66219856366235208</v>
      </c>
      <c r="G1378" s="27">
        <v>130.08593656539918</v>
      </c>
      <c r="H1378" s="28">
        <v>-8.7872086537086974E-2</v>
      </c>
      <c r="I1378" s="27">
        <v>593.26738318562514</v>
      </c>
      <c r="J1378" s="28">
        <v>-0.79999740883590609</v>
      </c>
      <c r="K1378" s="29">
        <v>2.0983210521740148</v>
      </c>
      <c r="L1378" s="29">
        <v>11.516653899520179</v>
      </c>
      <c r="M1378" s="28">
        <v>-0.81780115383501817</v>
      </c>
      <c r="N1378" s="29">
        <v>1.1339429616928101</v>
      </c>
      <c r="O1378" s="28">
        <v>0.85046437348271031</v>
      </c>
      <c r="P1378" s="29">
        <v>8.8858338620189414</v>
      </c>
      <c r="Q1378" s="28">
        <v>-0.76385772176734601</v>
      </c>
      <c r="R1378" s="29">
        <v>2.4815989827404792</v>
      </c>
      <c r="S1378" s="29">
        <v>7.6662907852173277</v>
      </c>
      <c r="T1378" s="28">
        <v>-0.6762973056636894</v>
      </c>
      <c r="U1378" s="29">
        <v>2.8915544982460517</v>
      </c>
      <c r="V1378" s="28">
        <v>-0.14177685938627191</v>
      </c>
      <c r="W1378" s="29">
        <v>13.084360529849256</v>
      </c>
      <c r="X1378" s="28">
        <v>-0.81033853530103928</v>
      </c>
      <c r="Y1378" s="27">
        <v>118.65501389026642</v>
      </c>
      <c r="Z1378" s="26"/>
      <c r="AA1378" s="29">
        <v>2.4815989827404792</v>
      </c>
      <c r="AB1378" s="26"/>
      <c r="AC1378" s="30">
        <v>56.547597312304092</v>
      </c>
      <c r="AD1378" s="30">
        <v>30.499890987454553</v>
      </c>
      <c r="AE1378" s="28">
        <v>0.85402621063674222</v>
      </c>
      <c r="AF1378" s="30">
        <v>114.72000000000001</v>
      </c>
      <c r="AG1378" s="28">
        <v>-0.50708161338647062</v>
      </c>
      <c r="AH1378" s="30">
        <v>66.765527287365856</v>
      </c>
      <c r="AI1378" s="28">
        <v>-0.15304200221594474</v>
      </c>
      <c r="AJ1378" s="30">
        <v>47.813935577630403</v>
      </c>
      <c r="AK1378" s="30">
        <v>45.818336183246046</v>
      </c>
      <c r="AL1378" s="28">
        <v>4.3554601948074853E-2</v>
      </c>
      <c r="AM1378" s="30">
        <v>44.988236135375011</v>
      </c>
      <c r="AN1378" s="28">
        <v>6.2809740612024045E-2</v>
      </c>
      <c r="AO1378" s="30">
        <v>45.341717834219608</v>
      </c>
      <c r="AP1378" s="28">
        <v>5.4524130568890807E-2</v>
      </c>
    </row>
    <row r="1379" spans="1:42" s="2" customFormat="1" x14ac:dyDescent="0.25">
      <c r="A1379" s="83" t="s">
        <v>199</v>
      </c>
      <c r="B1379" s="83" t="s">
        <v>268</v>
      </c>
      <c r="C1379" s="26" t="s">
        <v>204</v>
      </c>
      <c r="D1379" s="27">
        <v>153007.96846260547</v>
      </c>
      <c r="E1379" s="27">
        <v>157442.83255263686</v>
      </c>
      <c r="F1379" s="28">
        <v>-2.8168091351816294E-2</v>
      </c>
      <c r="G1379" s="27">
        <v>164611.68681092979</v>
      </c>
      <c r="H1379" s="28">
        <v>-7.0491461287631188E-2</v>
      </c>
      <c r="I1379" s="27">
        <v>138753.26347109317</v>
      </c>
      <c r="J1379" s="28">
        <v>0.10273419619050626</v>
      </c>
      <c r="K1379" s="29">
        <v>50088.818846107279</v>
      </c>
      <c r="L1379" s="29">
        <v>57323.379615890255</v>
      </c>
      <c r="M1379" s="28">
        <v>-0.12620611028623877</v>
      </c>
      <c r="N1379" s="29">
        <v>58991.655398349758</v>
      </c>
      <c r="O1379" s="28">
        <v>-0.15091687955058689</v>
      </c>
      <c r="P1379" s="29">
        <v>50516.024987733057</v>
      </c>
      <c r="Q1379" s="28">
        <v>-8.4568439763326193E-3</v>
      </c>
      <c r="R1379" s="29">
        <v>25017.071938210654</v>
      </c>
      <c r="S1379" s="29">
        <v>27023.836044770826</v>
      </c>
      <c r="T1379" s="28">
        <v>-7.4259039435982832E-2</v>
      </c>
      <c r="U1379" s="29">
        <v>28402.085936930267</v>
      </c>
      <c r="V1379" s="28">
        <v>-0.11918188002938876</v>
      </c>
      <c r="W1379" s="29">
        <v>24806.964493573319</v>
      </c>
      <c r="X1379" s="28">
        <v>8.4696958667299666E-3</v>
      </c>
      <c r="Y1379" s="27">
        <v>151777.69886408743</v>
      </c>
      <c r="Z1379" s="45">
        <v>1230.2695985180376</v>
      </c>
      <c r="AA1379" s="29">
        <v>24276.904521249417</v>
      </c>
      <c r="AB1379" s="29">
        <v>740.16741696123745</v>
      </c>
      <c r="AC1379" s="30">
        <v>3.0547330120262295</v>
      </c>
      <c r="AD1379" s="30">
        <v>2.7465727528213133</v>
      </c>
      <c r="AE1379" s="28">
        <v>0.11219810539821681</v>
      </c>
      <c r="AF1379" s="30">
        <v>2.7904232505320516</v>
      </c>
      <c r="AG1379" s="28">
        <v>9.4720312212056623E-2</v>
      </c>
      <c r="AH1379" s="30">
        <v>2.7467177693570903</v>
      </c>
      <c r="AI1379" s="28">
        <v>0.11213938545321846</v>
      </c>
      <c r="AJ1379" s="30">
        <v>6.1161421624608145</v>
      </c>
      <c r="AK1379" s="30">
        <v>5.826072667544266</v>
      </c>
      <c r="AL1379" s="28">
        <v>4.9788169744682406E-2</v>
      </c>
      <c r="AM1379" s="30">
        <v>5.7957604654977404</v>
      </c>
      <c r="AN1379" s="28">
        <v>5.5278629762273962E-2</v>
      </c>
      <c r="AO1379" s="30">
        <v>5.5933189047390162</v>
      </c>
      <c r="AP1379" s="28">
        <v>9.347281401724282E-2</v>
      </c>
    </row>
    <row r="1380" spans="1:42" s="2" customFormat="1" x14ac:dyDescent="0.25">
      <c r="A1380" s="83" t="s">
        <v>199</v>
      </c>
      <c r="B1380" s="83" t="s">
        <v>268</v>
      </c>
      <c r="C1380" s="26" t="s">
        <v>227</v>
      </c>
      <c r="D1380" s="27">
        <v>1152878.4424250126</v>
      </c>
      <c r="E1380" s="27">
        <v>1196413.0529075896</v>
      </c>
      <c r="F1380" s="28">
        <v>-3.6387609092676451E-2</v>
      </c>
      <c r="G1380" s="27">
        <v>1113750.6778094899</v>
      </c>
      <c r="H1380" s="28">
        <v>3.5131529340551033E-2</v>
      </c>
      <c r="I1380" s="27">
        <v>1029581.369868809</v>
      </c>
      <c r="J1380" s="28">
        <v>0.11975456837560522</v>
      </c>
      <c r="K1380" s="29">
        <v>410696.99483870546</v>
      </c>
      <c r="L1380" s="29">
        <v>424709.17062056868</v>
      </c>
      <c r="M1380" s="28">
        <v>-3.2992402215824931E-2</v>
      </c>
      <c r="N1380" s="29">
        <v>420695.1087563035</v>
      </c>
      <c r="O1380" s="28">
        <v>-2.3765700407488342E-2</v>
      </c>
      <c r="P1380" s="29">
        <v>391245.5822575342</v>
      </c>
      <c r="Q1380" s="28">
        <v>4.971663186312357E-2</v>
      </c>
      <c r="R1380" s="29">
        <v>258250.57355390885</v>
      </c>
      <c r="S1380" s="29">
        <v>271271.60591384885</v>
      </c>
      <c r="T1380" s="28">
        <v>-4.7999982585996318E-2</v>
      </c>
      <c r="U1380" s="29">
        <v>260226.18163078072</v>
      </c>
      <c r="V1380" s="28">
        <v>-7.5918881969952549E-3</v>
      </c>
      <c r="W1380" s="29">
        <v>249993.40221288486</v>
      </c>
      <c r="X1380" s="28">
        <v>3.3029557052039707E-2</v>
      </c>
      <c r="Y1380" s="27">
        <v>1134276.3055365621</v>
      </c>
      <c r="Z1380" s="45">
        <v>18602.136888450499</v>
      </c>
      <c r="AA1380" s="29">
        <v>247249.63295693978</v>
      </c>
      <c r="AB1380" s="29">
        <v>11000.94059696906</v>
      </c>
      <c r="AC1380" s="30">
        <v>2.8071265602461657</v>
      </c>
      <c r="AD1380" s="30">
        <v>2.817017233603496</v>
      </c>
      <c r="AE1380" s="28">
        <v>-3.5110446749657465E-3</v>
      </c>
      <c r="AF1380" s="30">
        <v>2.6474058162978391</v>
      </c>
      <c r="AG1380" s="28">
        <v>6.0331039149744636E-2</v>
      </c>
      <c r="AH1380" s="30">
        <v>2.6315475919958007</v>
      </c>
      <c r="AI1380" s="28">
        <v>6.6720802916280755E-2</v>
      </c>
      <c r="AJ1380" s="30">
        <v>4.464185409386336</v>
      </c>
      <c r="AK1380" s="30">
        <v>4.4103880643061091</v>
      </c>
      <c r="AL1380" s="28">
        <v>1.2197871093388905E-2</v>
      </c>
      <c r="AM1380" s="30">
        <v>4.2799332135984836</v>
      </c>
      <c r="AN1380" s="28">
        <v>4.3050250224100306E-2</v>
      </c>
      <c r="AO1380" s="30">
        <v>4.1184341696828328</v>
      </c>
      <c r="AP1380" s="28">
        <v>8.3952110306556152E-2</v>
      </c>
    </row>
    <row r="1381" spans="1:42" s="2" customFormat="1" x14ac:dyDescent="0.25">
      <c r="A1381" s="83" t="s">
        <v>199</v>
      </c>
      <c r="B1381" s="83" t="s">
        <v>268</v>
      </c>
      <c r="C1381" s="26" t="s">
        <v>205</v>
      </c>
      <c r="D1381" s="27">
        <v>66568.734580320117</v>
      </c>
      <c r="E1381" s="27">
        <v>55265.172350288631</v>
      </c>
      <c r="F1381" s="28">
        <v>0.20453319422195654</v>
      </c>
      <c r="G1381" s="27">
        <v>47774.619316257238</v>
      </c>
      <c r="H1381" s="28">
        <v>0.39339120924543763</v>
      </c>
      <c r="I1381" s="27">
        <v>47945.172173603773</v>
      </c>
      <c r="J1381" s="28">
        <v>0.38843457145763577</v>
      </c>
      <c r="K1381" s="29">
        <v>15569.362193346189</v>
      </c>
      <c r="L1381" s="29">
        <v>13764.047700720654</v>
      </c>
      <c r="M1381" s="28">
        <v>0.1311615980908736</v>
      </c>
      <c r="N1381" s="29">
        <v>12389.165915728361</v>
      </c>
      <c r="O1381" s="28">
        <v>0.25669171752559128</v>
      </c>
      <c r="P1381" s="29">
        <v>13355.555972070795</v>
      </c>
      <c r="Q1381" s="28">
        <v>0.1657591960907443</v>
      </c>
      <c r="R1381" s="29">
        <v>4874.2141633365791</v>
      </c>
      <c r="S1381" s="29">
        <v>4532.2701770138437</v>
      </c>
      <c r="T1381" s="28">
        <v>7.5446514212008084E-2</v>
      </c>
      <c r="U1381" s="29">
        <v>4067.9510094561197</v>
      </c>
      <c r="V1381" s="28">
        <v>0.19819883572989633</v>
      </c>
      <c r="W1381" s="29">
        <v>4227.2870355342784</v>
      </c>
      <c r="X1381" s="28">
        <v>0.1530360068678272</v>
      </c>
      <c r="Y1381" s="27">
        <v>65283.811457957214</v>
      </c>
      <c r="Z1381" s="45">
        <v>1284.923122362901</v>
      </c>
      <c r="AA1381" s="29">
        <v>4674.0328293113034</v>
      </c>
      <c r="AB1381" s="29">
        <v>200.18133402527548</v>
      </c>
      <c r="AC1381" s="30">
        <v>4.2756237380596946</v>
      </c>
      <c r="AD1381" s="30">
        <v>4.0151831461173355</v>
      </c>
      <c r="AE1381" s="28">
        <v>6.4863938322266584E-2</v>
      </c>
      <c r="AF1381" s="30">
        <v>3.856161071796298</v>
      </c>
      <c r="AG1381" s="28">
        <v>0.10877726797547912</v>
      </c>
      <c r="AH1381" s="30">
        <v>3.5899046264990355</v>
      </c>
      <c r="AI1381" s="28">
        <v>0.19101318360911151</v>
      </c>
      <c r="AJ1381" s="30">
        <v>13.65732656579689</v>
      </c>
      <c r="AK1381" s="30">
        <v>12.193706507298501</v>
      </c>
      <c r="AL1381" s="28">
        <v>0.12003077633714936</v>
      </c>
      <c r="AM1381" s="30">
        <v>11.74414814858959</v>
      </c>
      <c r="AN1381" s="28">
        <v>0.16290482655713626</v>
      </c>
      <c r="AO1381" s="30">
        <v>11.341830296968249</v>
      </c>
      <c r="AP1381" s="28">
        <v>0.20415543243030088</v>
      </c>
    </row>
    <row r="1382" spans="1:42" s="2" customFormat="1" x14ac:dyDescent="0.25">
      <c r="A1382" s="83" t="s">
        <v>199</v>
      </c>
      <c r="B1382" s="83" t="s">
        <v>268</v>
      </c>
      <c r="C1382" s="26" t="s">
        <v>210</v>
      </c>
      <c r="D1382" s="27">
        <v>346.52789065003395</v>
      </c>
      <c r="E1382" s="27">
        <v>568.41194223523144</v>
      </c>
      <c r="F1382" s="28">
        <v>-0.39035782871249569</v>
      </c>
      <c r="G1382" s="27">
        <v>588.97996717810634</v>
      </c>
      <c r="H1382" s="28">
        <v>-0.41164740744867367</v>
      </c>
      <c r="I1382" s="27">
        <v>574.26388958334928</v>
      </c>
      <c r="J1382" s="28">
        <v>-0.39657029296852814</v>
      </c>
      <c r="K1382" s="29">
        <v>100.86551949769408</v>
      </c>
      <c r="L1382" s="29">
        <v>120.69198888663878</v>
      </c>
      <c r="M1382" s="28">
        <v>-0.16427328418265541</v>
      </c>
      <c r="N1382" s="29">
        <v>132.76036360530597</v>
      </c>
      <c r="O1382" s="28">
        <v>-0.2402437236646523</v>
      </c>
      <c r="P1382" s="29">
        <v>124.35188322117455</v>
      </c>
      <c r="Q1382" s="28">
        <v>-0.18887018929747279</v>
      </c>
      <c r="R1382" s="29">
        <v>41.53569334336909</v>
      </c>
      <c r="S1382" s="29">
        <v>51.694420853649916</v>
      </c>
      <c r="T1382" s="28">
        <v>-0.19651496897587475</v>
      </c>
      <c r="U1382" s="29">
        <v>56.364330267381732</v>
      </c>
      <c r="V1382" s="28">
        <v>-0.26308548072279736</v>
      </c>
      <c r="W1382" s="29">
        <v>51.655176259898134</v>
      </c>
      <c r="X1382" s="28">
        <v>-0.19590452785629503</v>
      </c>
      <c r="Y1382" s="27">
        <v>341.72171072602271</v>
      </c>
      <c r="Z1382" s="45">
        <v>4.8061799240112304</v>
      </c>
      <c r="AA1382" s="29">
        <v>40.976861556200966</v>
      </c>
      <c r="AB1382" s="29">
        <v>0.55883178716812409</v>
      </c>
      <c r="AC1382" s="30">
        <v>3.4355436067322893</v>
      </c>
      <c r="AD1382" s="30">
        <v>4.7096078826666643</v>
      </c>
      <c r="AE1382" s="28">
        <v>-0.2705244911414954</v>
      </c>
      <c r="AF1382" s="30">
        <v>4.4364142367757635</v>
      </c>
      <c r="AG1382" s="28">
        <v>-0.22560351144551219</v>
      </c>
      <c r="AH1382" s="30">
        <v>4.6180554303464225</v>
      </c>
      <c r="AI1382" s="28">
        <v>-0.25606271761996313</v>
      </c>
      <c r="AJ1382" s="30">
        <v>8.3428940931680611</v>
      </c>
      <c r="AK1382" s="30">
        <v>10.995614862277703</v>
      </c>
      <c r="AL1382" s="28">
        <v>-0.24125260863858053</v>
      </c>
      <c r="AM1382" s="30">
        <v>10.449515932933057</v>
      </c>
      <c r="AN1382" s="28">
        <v>-0.2015999452305435</v>
      </c>
      <c r="AO1382" s="30">
        <v>11.117257381796451</v>
      </c>
      <c r="AP1382" s="28">
        <v>-0.24955465123719903</v>
      </c>
    </row>
    <row r="1383" spans="1:42" s="2" customFormat="1" x14ac:dyDescent="0.25">
      <c r="A1383" s="83" t="s">
        <v>199</v>
      </c>
      <c r="B1383" s="83" t="s">
        <v>269</v>
      </c>
      <c r="C1383" s="26" t="s">
        <v>221</v>
      </c>
      <c r="D1383" s="27">
        <v>1000531.7765131558</v>
      </c>
      <c r="E1383" s="27">
        <v>1063057.4722862756</v>
      </c>
      <c r="F1383" s="28">
        <v>-5.8816853653874679E-2</v>
      </c>
      <c r="G1383" s="27">
        <v>913236.98257201072</v>
      </c>
      <c r="H1383" s="28">
        <v>9.5588325491693146E-2</v>
      </c>
      <c r="I1383" s="27">
        <v>836107.57302578446</v>
      </c>
      <c r="J1383" s="28">
        <v>0.19665436457217772</v>
      </c>
      <c r="K1383" s="29">
        <v>333998.29335611511</v>
      </c>
      <c r="L1383" s="29">
        <v>383370.13985516271</v>
      </c>
      <c r="M1383" s="28">
        <v>-0.12878375587024143</v>
      </c>
      <c r="N1383" s="29">
        <v>376714.41535670031</v>
      </c>
      <c r="O1383" s="28">
        <v>-0.11339125942430023</v>
      </c>
      <c r="P1383" s="29">
        <v>336584.32989829197</v>
      </c>
      <c r="Q1383" s="28">
        <v>-7.6831756931711338E-3</v>
      </c>
      <c r="R1383" s="29">
        <v>202258.94807214732</v>
      </c>
      <c r="S1383" s="29">
        <v>226700.19373532265</v>
      </c>
      <c r="T1383" s="28">
        <v>-0.10781307797077143</v>
      </c>
      <c r="U1383" s="29">
        <v>214415.24339585754</v>
      </c>
      <c r="V1383" s="28">
        <v>-5.6695107731995681E-2</v>
      </c>
      <c r="W1383" s="29">
        <v>195904.07040948642</v>
      </c>
      <c r="X1383" s="28">
        <v>3.2438721918220927E-2</v>
      </c>
      <c r="Y1383" s="26"/>
      <c r="Z1383" s="26"/>
      <c r="AA1383" s="26"/>
      <c r="AB1383" s="26"/>
      <c r="AC1383" s="30">
        <v>2.9956194280501021</v>
      </c>
      <c r="AD1383" s="30">
        <v>2.772927157779943</v>
      </c>
      <c r="AE1383" s="28">
        <v>8.0309455531623344E-2</v>
      </c>
      <c r="AF1383" s="30">
        <v>2.4242156534076145</v>
      </c>
      <c r="AG1383" s="28">
        <v>0.2357066599414496</v>
      </c>
      <c r="AH1383" s="30">
        <v>2.4840953626047799</v>
      </c>
      <c r="AI1383" s="28">
        <v>0.20591965717006402</v>
      </c>
      <c r="AJ1383" s="30">
        <v>4.946786216628885</v>
      </c>
      <c r="AK1383" s="30">
        <v>4.6892658306565806</v>
      </c>
      <c r="AL1383" s="28">
        <v>5.4916994530089774E-2</v>
      </c>
      <c r="AM1383" s="30">
        <v>4.2591980313917093</v>
      </c>
      <c r="AN1383" s="28">
        <v>0.16143606852027578</v>
      </c>
      <c r="AO1383" s="30">
        <v>4.2679438527138274</v>
      </c>
      <c r="AP1383" s="28">
        <v>0.15905606712314335</v>
      </c>
    </row>
    <row r="1384" spans="1:42" s="2" customFormat="1" x14ac:dyDescent="0.25">
      <c r="A1384" s="83" t="s">
        <v>199</v>
      </c>
      <c r="B1384" s="83" t="s">
        <v>269</v>
      </c>
      <c r="C1384" s="26" t="s">
        <v>167</v>
      </c>
      <c r="D1384" s="27">
        <v>746434.86315404414</v>
      </c>
      <c r="E1384" s="27">
        <v>769857.72333079099</v>
      </c>
      <c r="F1384" s="28">
        <v>-3.0424920692368712E-2</v>
      </c>
      <c r="G1384" s="27">
        <v>671198.33284894226</v>
      </c>
      <c r="H1384" s="28">
        <v>0.11209284442909125</v>
      </c>
      <c r="I1384" s="27">
        <v>621617.41851445555</v>
      </c>
      <c r="J1384" s="28">
        <v>0.20079463818417115</v>
      </c>
      <c r="K1384" s="29">
        <v>248700.07854748482</v>
      </c>
      <c r="L1384" s="29">
        <v>278497.48805684061</v>
      </c>
      <c r="M1384" s="28">
        <v>-0.1069934587821999</v>
      </c>
      <c r="N1384" s="29">
        <v>284749.59149478999</v>
      </c>
      <c r="O1384" s="28">
        <v>-0.12660075386961445</v>
      </c>
      <c r="P1384" s="29">
        <v>253858.99382159617</v>
      </c>
      <c r="Q1384" s="28">
        <v>-2.0321971644372262E-2</v>
      </c>
      <c r="R1384" s="29">
        <v>151341.04255578879</v>
      </c>
      <c r="S1384" s="29">
        <v>168751.38258063869</v>
      </c>
      <c r="T1384" s="28">
        <v>-0.10317154004074768</v>
      </c>
      <c r="U1384" s="29">
        <v>164740.65862765917</v>
      </c>
      <c r="V1384" s="28">
        <v>-8.1337638100353229E-2</v>
      </c>
      <c r="W1384" s="29">
        <v>149385.80060873413</v>
      </c>
      <c r="X1384" s="28">
        <v>1.3088539466851725E-2</v>
      </c>
      <c r="Y1384" s="26"/>
      <c r="Z1384" s="26"/>
      <c r="AA1384" s="26"/>
      <c r="AB1384" s="26"/>
      <c r="AC1384" s="30">
        <v>3.001345506256146</v>
      </c>
      <c r="AD1384" s="30">
        <v>2.7643255553301977</v>
      </c>
      <c r="AE1384" s="28">
        <v>8.5742415711103304E-2</v>
      </c>
      <c r="AF1384" s="30">
        <v>2.3571529262798716</v>
      </c>
      <c r="AG1384" s="28">
        <v>0.27329265436882716</v>
      </c>
      <c r="AH1384" s="30">
        <v>2.4486720330708787</v>
      </c>
      <c r="AI1384" s="28">
        <v>0.22570334684312943</v>
      </c>
      <c r="AJ1384" s="30">
        <v>4.9321377106206077</v>
      </c>
      <c r="AK1384" s="30">
        <v>4.5620824644972062</v>
      </c>
      <c r="AL1384" s="28">
        <v>8.1115422398263415E-2</v>
      </c>
      <c r="AM1384" s="30">
        <v>4.0742724864658957</v>
      </c>
      <c r="AN1384" s="28">
        <v>0.21055666428900077</v>
      </c>
      <c r="AO1384" s="30">
        <v>4.1611546477738761</v>
      </c>
      <c r="AP1384" s="28">
        <v>0.18528104050619462</v>
      </c>
    </row>
    <row r="1385" spans="1:42" s="2" customFormat="1" x14ac:dyDescent="0.25">
      <c r="A1385" s="83" t="s">
        <v>199</v>
      </c>
      <c r="B1385" s="83" t="s">
        <v>269</v>
      </c>
      <c r="C1385" s="26" t="s">
        <v>168</v>
      </c>
      <c r="D1385" s="27">
        <v>195461.32202780605</v>
      </c>
      <c r="E1385" s="27">
        <v>236491.52443712234</v>
      </c>
      <c r="F1385" s="28">
        <v>-0.17349544558509233</v>
      </c>
      <c r="G1385" s="27">
        <v>194651.4744590926</v>
      </c>
      <c r="H1385" s="28">
        <v>4.1605005611382818E-3</v>
      </c>
      <c r="I1385" s="27">
        <v>170535.53504795552</v>
      </c>
      <c r="J1385" s="28">
        <v>0.1461618364339213</v>
      </c>
      <c r="K1385" s="29">
        <v>66597.449649210539</v>
      </c>
      <c r="L1385" s="29">
        <v>83618.389092755242</v>
      </c>
      <c r="M1385" s="28">
        <v>-0.20355497909274373</v>
      </c>
      <c r="N1385" s="29">
        <v>72154.821991361969</v>
      </c>
      <c r="O1385" s="28">
        <v>-7.7020110212685886E-2</v>
      </c>
      <c r="P1385" s="29">
        <v>66294.447670784139</v>
      </c>
      <c r="Q1385" s="28">
        <v>4.5705483501589372E-3</v>
      </c>
      <c r="R1385" s="29">
        <v>43785.262971069758</v>
      </c>
      <c r="S1385" s="29">
        <v>51256.617766198644</v>
      </c>
      <c r="T1385" s="28">
        <v>-0.14576371053604509</v>
      </c>
      <c r="U1385" s="29">
        <v>42630.832356759798</v>
      </c>
      <c r="V1385" s="28">
        <v>2.7079710868626913E-2</v>
      </c>
      <c r="W1385" s="29">
        <v>40740.780988738617</v>
      </c>
      <c r="X1385" s="28">
        <v>7.4728120287450628E-2</v>
      </c>
      <c r="Y1385" s="26"/>
      <c r="Z1385" s="26"/>
      <c r="AA1385" s="26"/>
      <c r="AB1385" s="26"/>
      <c r="AC1385" s="30">
        <v>2.9349670754264849</v>
      </c>
      <c r="AD1385" s="30">
        <v>2.8282238751907758</v>
      </c>
      <c r="AE1385" s="28">
        <v>3.7742132499503374E-2</v>
      </c>
      <c r="AF1385" s="30">
        <v>2.6976918393949521</v>
      </c>
      <c r="AG1385" s="28">
        <v>8.795490743848261E-2</v>
      </c>
      <c r="AH1385" s="30">
        <v>2.5723954424483466</v>
      </c>
      <c r="AI1385" s="28">
        <v>0.14094708262779809</v>
      </c>
      <c r="AJ1385" s="30">
        <v>4.4640892566284966</v>
      </c>
      <c r="AK1385" s="30">
        <v>4.6138729932562486</v>
      </c>
      <c r="AL1385" s="28">
        <v>-3.2463775410957248E-2</v>
      </c>
      <c r="AM1385" s="30">
        <v>4.565978745855463</v>
      </c>
      <c r="AN1385" s="28">
        <v>-2.2314928495769156E-2</v>
      </c>
      <c r="AO1385" s="30">
        <v>4.185868088662664</v>
      </c>
      <c r="AP1385" s="28">
        <v>6.6466778711777572E-2</v>
      </c>
    </row>
    <row r="1386" spans="1:42" s="2" customFormat="1" x14ac:dyDescent="0.25">
      <c r="A1386" s="83" t="s">
        <v>199</v>
      </c>
      <c r="B1386" s="83" t="s">
        <v>269</v>
      </c>
      <c r="C1386" s="26" t="s">
        <v>192</v>
      </c>
      <c r="D1386" s="27">
        <v>58635.591331305506</v>
      </c>
      <c r="E1386" s="27">
        <v>56708.22451836228</v>
      </c>
      <c r="F1386" s="28">
        <v>3.398743002999749E-2</v>
      </c>
      <c r="G1386" s="27">
        <v>47387.175263975863</v>
      </c>
      <c r="H1386" s="28">
        <v>0.23737258033780259</v>
      </c>
      <c r="I1386" s="27">
        <v>43954.619463373419</v>
      </c>
      <c r="J1386" s="28">
        <v>0.33400293409809795</v>
      </c>
      <c r="K1386" s="29">
        <v>18700.765159419807</v>
      </c>
      <c r="L1386" s="29">
        <v>21254.262705566747</v>
      </c>
      <c r="M1386" s="28">
        <v>-0.12014049047573636</v>
      </c>
      <c r="N1386" s="29">
        <v>19810.001870548404</v>
      </c>
      <c r="O1386" s="28">
        <v>-5.5993771145357772E-2</v>
      </c>
      <c r="P1386" s="29">
        <v>16430.88840591169</v>
      </c>
      <c r="Q1386" s="28">
        <v>0.13814692775172371</v>
      </c>
      <c r="R1386" s="29">
        <v>7132.6425452887306</v>
      </c>
      <c r="S1386" s="29">
        <v>6692.1933884852278</v>
      </c>
      <c r="T1386" s="28">
        <v>6.5815365939865353E-2</v>
      </c>
      <c r="U1386" s="29">
        <v>7043.7524114384678</v>
      </c>
      <c r="V1386" s="28">
        <v>1.2619712996429666E-2</v>
      </c>
      <c r="W1386" s="29">
        <v>5777.4888120136857</v>
      </c>
      <c r="X1386" s="28">
        <v>0.23455756945078698</v>
      </c>
      <c r="Y1386" s="26"/>
      <c r="Z1386" s="26"/>
      <c r="AA1386" s="26"/>
      <c r="AB1386" s="26"/>
      <c r="AC1386" s="30">
        <v>3.1354648235754157</v>
      </c>
      <c r="AD1386" s="30">
        <v>2.6680871175789935</v>
      </c>
      <c r="AE1386" s="28">
        <v>0.17517333032982743</v>
      </c>
      <c r="AF1386" s="30">
        <v>2.392083331119041</v>
      </c>
      <c r="AG1386" s="28">
        <v>0.3107673895744314</v>
      </c>
      <c r="AH1386" s="30">
        <v>2.6751212945709577</v>
      </c>
      <c r="AI1386" s="28">
        <v>0.1720832359783854</v>
      </c>
      <c r="AJ1386" s="30">
        <v>8.2207388017833054</v>
      </c>
      <c r="AK1386" s="30">
        <v>8.4737874754091855</v>
      </c>
      <c r="AL1386" s="28">
        <v>-2.9862523028837327E-2</v>
      </c>
      <c r="AM1386" s="30">
        <v>6.7275469800759939</v>
      </c>
      <c r="AN1386" s="28">
        <v>0.22195189808848342</v>
      </c>
      <c r="AO1386" s="30">
        <v>7.6079107885028474</v>
      </c>
      <c r="AP1386" s="28">
        <v>8.0551419478599826E-2</v>
      </c>
    </row>
    <row r="1387" spans="1:42" s="2" customFormat="1" x14ac:dyDescent="0.25">
      <c r="A1387" s="83" t="s">
        <v>199</v>
      </c>
      <c r="B1387" s="83" t="s">
        <v>269</v>
      </c>
      <c r="C1387" s="26" t="s">
        <v>224</v>
      </c>
      <c r="D1387" s="27">
        <v>15219.161272362471</v>
      </c>
      <c r="E1387" s="27">
        <v>12175.114012570381</v>
      </c>
      <c r="F1387" s="28">
        <v>0.25002207426141704</v>
      </c>
      <c r="G1387" s="27">
        <v>17386.063831743002</v>
      </c>
      <c r="H1387" s="28">
        <v>-0.12463445322363646</v>
      </c>
      <c r="I1387" s="27">
        <v>9825.3989936220642</v>
      </c>
      <c r="J1387" s="28">
        <v>0.54896114470686086</v>
      </c>
      <c r="K1387" s="29">
        <v>5696.0612547559904</v>
      </c>
      <c r="L1387" s="29">
        <v>5511.0982285686168</v>
      </c>
      <c r="M1387" s="28">
        <v>3.3561917882093985E-2</v>
      </c>
      <c r="N1387" s="29">
        <v>8255.3097532902684</v>
      </c>
      <c r="O1387" s="28">
        <v>-0.31001241322462236</v>
      </c>
      <c r="P1387" s="29">
        <v>4762.4579296696575</v>
      </c>
      <c r="Q1387" s="28">
        <v>0.19603392594191194</v>
      </c>
      <c r="R1387" s="29">
        <v>2757.7003203136187</v>
      </c>
      <c r="S1387" s="29">
        <v>1501.7178519428139</v>
      </c>
      <c r="T1387" s="28">
        <v>0.83636381278008087</v>
      </c>
      <c r="U1387" s="29">
        <v>3131.7855854474783</v>
      </c>
      <c r="V1387" s="28">
        <v>-0.11944791714737049</v>
      </c>
      <c r="W1387" s="29">
        <v>1306.167716491067</v>
      </c>
      <c r="X1387" s="28">
        <v>1.1112911347418675</v>
      </c>
      <c r="Y1387" s="26"/>
      <c r="Z1387" s="26"/>
      <c r="AA1387" s="26"/>
      <c r="AB1387" s="26"/>
      <c r="AC1387" s="30">
        <v>2.6718745799397894</v>
      </c>
      <c r="AD1387" s="30">
        <v>2.2091992389931674</v>
      </c>
      <c r="AE1387" s="28">
        <v>0.2094312422257959</v>
      </c>
      <c r="AF1387" s="30">
        <v>2.1060462116292542</v>
      </c>
      <c r="AG1387" s="28">
        <v>0.26866854354197944</v>
      </c>
      <c r="AH1387" s="30">
        <v>2.0630941288553477</v>
      </c>
      <c r="AI1387" s="28">
        <v>0.29508127747045992</v>
      </c>
      <c r="AJ1387" s="30">
        <v>5.5187872156578912</v>
      </c>
      <c r="AK1387" s="30">
        <v>8.1074577337008407</v>
      </c>
      <c r="AL1387" s="28">
        <v>-0.31929497544987995</v>
      </c>
      <c r="AM1387" s="30">
        <v>5.5514859997220505</v>
      </c>
      <c r="AN1387" s="28">
        <v>-5.8900957447783203E-3</v>
      </c>
      <c r="AO1387" s="30">
        <v>7.5223103967209868</v>
      </c>
      <c r="AP1387" s="28">
        <v>-0.26634412506248634</v>
      </c>
    </row>
    <row r="1388" spans="1:42" s="2" customFormat="1" x14ac:dyDescent="0.25">
      <c r="A1388" s="83" t="s">
        <v>199</v>
      </c>
      <c r="B1388" s="83" t="s">
        <v>269</v>
      </c>
      <c r="C1388" s="26" t="s">
        <v>208</v>
      </c>
      <c r="D1388" s="27">
        <v>178.21026488304139</v>
      </c>
      <c r="E1388" s="27">
        <v>429.85375308513642</v>
      </c>
      <c r="F1388" s="28">
        <v>-0.58541651991172627</v>
      </c>
      <c r="G1388" s="27">
        <v>61.228754007816313</v>
      </c>
      <c r="H1388" s="28">
        <v>1.910564942417275</v>
      </c>
      <c r="I1388" s="27">
        <v>63.019689130783085</v>
      </c>
      <c r="J1388" s="28">
        <v>1.8278505867143577</v>
      </c>
      <c r="K1388" s="29">
        <v>15.261947349466361</v>
      </c>
      <c r="L1388" s="29">
        <v>36.804599084174122</v>
      </c>
      <c r="M1388" s="28">
        <v>-0.58532499390737946</v>
      </c>
      <c r="N1388" s="29">
        <v>4.916221267315791</v>
      </c>
      <c r="O1388" s="28">
        <v>2.1044061118508677</v>
      </c>
      <c r="P1388" s="29">
        <v>5.2269169381780092</v>
      </c>
      <c r="Q1388" s="28">
        <v>1.9198756226622471</v>
      </c>
      <c r="R1388" s="29">
        <v>4.4556183474692581</v>
      </c>
      <c r="S1388" s="29">
        <v>10.747849024619761</v>
      </c>
      <c r="T1388" s="28">
        <v>-0.58544092522486013</v>
      </c>
      <c r="U1388" s="29">
        <v>1.4301680037991051</v>
      </c>
      <c r="V1388" s="28">
        <v>2.1154510068980232</v>
      </c>
      <c r="W1388" s="29">
        <v>1.5251225718142671</v>
      </c>
      <c r="X1388" s="28">
        <v>1.9214821351499041</v>
      </c>
      <c r="Y1388" s="26"/>
      <c r="Z1388" s="26"/>
      <c r="AA1388" s="26"/>
      <c r="AB1388" s="26"/>
      <c r="AC1388" s="30">
        <v>11.676771043851922</v>
      </c>
      <c r="AD1388" s="30">
        <v>11.679348879797264</v>
      </c>
      <c r="AE1388" s="28">
        <v>-2.207174365517058E-4</v>
      </c>
      <c r="AF1388" s="30">
        <v>12.454434143328665</v>
      </c>
      <c r="AG1388" s="28">
        <v>-6.2440660934668497E-2</v>
      </c>
      <c r="AH1388" s="30">
        <v>12.05676116076763</v>
      </c>
      <c r="AI1388" s="28">
        <v>-3.1516765725789271E-2</v>
      </c>
      <c r="AJ1388" s="30">
        <v>39.996752635750958</v>
      </c>
      <c r="AK1388" s="30">
        <v>39.994398144269041</v>
      </c>
      <c r="AL1388" s="28">
        <v>5.8870531653550933E-5</v>
      </c>
      <c r="AM1388" s="30">
        <v>42.81228068672209</v>
      </c>
      <c r="AN1388" s="28">
        <v>-6.5764495743025134E-2</v>
      </c>
      <c r="AO1388" s="30">
        <v>41.32106513630287</v>
      </c>
      <c r="AP1388" s="28">
        <v>-3.2049331162773663E-2</v>
      </c>
    </row>
    <row r="1389" spans="1:42" s="2" customFormat="1" x14ac:dyDescent="0.25">
      <c r="A1389" s="83" t="s">
        <v>199</v>
      </c>
      <c r="B1389" s="83" t="s">
        <v>269</v>
      </c>
      <c r="C1389" s="26" t="s">
        <v>223</v>
      </c>
      <c r="D1389" s="27">
        <v>116094.21024534703</v>
      </c>
      <c r="E1389" s="27">
        <v>115917.26631973863</v>
      </c>
      <c r="F1389" s="28">
        <v>1.5264673782103351E-3</v>
      </c>
      <c r="G1389" s="27">
        <v>119628.81136834741</v>
      </c>
      <c r="H1389" s="28">
        <v>-2.9546403433843689E-2</v>
      </c>
      <c r="I1389" s="27">
        <v>89593.167860971691</v>
      </c>
      <c r="J1389" s="28">
        <v>0.29579311700975852</v>
      </c>
      <c r="K1389" s="29">
        <v>39773.389552102468</v>
      </c>
      <c r="L1389" s="29">
        <v>41454.545706344026</v>
      </c>
      <c r="M1389" s="28">
        <v>-4.0554205228795485E-2</v>
      </c>
      <c r="N1389" s="29">
        <v>44453.429154072357</v>
      </c>
      <c r="O1389" s="28">
        <v>-0.10527960814337206</v>
      </c>
      <c r="P1389" s="29">
        <v>38706.030968135572</v>
      </c>
      <c r="Q1389" s="28">
        <v>2.7576027747344856E-2</v>
      </c>
      <c r="R1389" s="29">
        <v>30410.909673464565</v>
      </c>
      <c r="S1389" s="29">
        <v>29251.927539810462</v>
      </c>
      <c r="T1389" s="28">
        <v>3.962070985157419E-2</v>
      </c>
      <c r="U1389" s="29">
        <v>28256.031022878753</v>
      </c>
      <c r="V1389" s="28">
        <v>7.6262609169738607E-2</v>
      </c>
      <c r="W1389" s="29">
        <v>22468.285625528733</v>
      </c>
      <c r="X1389" s="28">
        <v>0.35350378664010429</v>
      </c>
      <c r="Y1389" s="26"/>
      <c r="Z1389" s="26"/>
      <c r="AA1389" s="26"/>
      <c r="AB1389" s="26"/>
      <c r="AC1389" s="30">
        <v>2.9188915391097252</v>
      </c>
      <c r="AD1389" s="30">
        <v>2.7962498284476229</v>
      </c>
      <c r="AE1389" s="28">
        <v>4.3859353843997743E-2</v>
      </c>
      <c r="AF1389" s="30">
        <v>2.6911042330102957</v>
      </c>
      <c r="AG1389" s="28">
        <v>8.4644549737348682E-2</v>
      </c>
      <c r="AH1389" s="30">
        <v>2.3147082152321055</v>
      </c>
      <c r="AI1389" s="28">
        <v>0.2610192161162031</v>
      </c>
      <c r="AJ1389" s="30">
        <v>3.8175184988513036</v>
      </c>
      <c r="AK1389" s="30">
        <v>3.9627223252888486</v>
      </c>
      <c r="AL1389" s="28">
        <v>-3.6642442875923921E-2</v>
      </c>
      <c r="AM1389" s="30">
        <v>4.2337443383851259</v>
      </c>
      <c r="AN1389" s="28">
        <v>-9.8311519606916808E-2</v>
      </c>
      <c r="AO1389" s="30">
        <v>3.9875391186577613</v>
      </c>
      <c r="AP1389" s="28">
        <v>-4.2637981659146236E-2</v>
      </c>
    </row>
    <row r="1390" spans="1:42" s="2" customFormat="1" x14ac:dyDescent="0.25">
      <c r="A1390" s="83" t="s">
        <v>199</v>
      </c>
      <c r="B1390" s="83" t="s">
        <v>269</v>
      </c>
      <c r="C1390" s="26" t="s">
        <v>209</v>
      </c>
      <c r="D1390" s="26"/>
      <c r="E1390" s="27">
        <v>126.26626502513885</v>
      </c>
      <c r="F1390" s="28">
        <v>-1</v>
      </c>
      <c r="G1390" s="27">
        <v>27.57661634683609</v>
      </c>
      <c r="H1390" s="28">
        <v>-1</v>
      </c>
      <c r="I1390" s="27">
        <v>101.26145005226135</v>
      </c>
      <c r="J1390" s="28">
        <v>-1</v>
      </c>
      <c r="K1390" s="26"/>
      <c r="L1390" s="29">
        <v>2.3360313292924388</v>
      </c>
      <c r="M1390" s="28">
        <v>-1</v>
      </c>
      <c r="N1390" s="29">
        <v>0.59624434644180369</v>
      </c>
      <c r="O1390" s="28">
        <v>-1</v>
      </c>
      <c r="P1390" s="29">
        <v>2.4394141370700133</v>
      </c>
      <c r="Q1390" s="28">
        <v>-1</v>
      </c>
      <c r="R1390" s="26"/>
      <c r="S1390" s="29">
        <v>2.140106122188314</v>
      </c>
      <c r="T1390" s="28">
        <v>-1</v>
      </c>
      <c r="U1390" s="29">
        <v>0.5515323229159419</v>
      </c>
      <c r="V1390" s="28">
        <v>-1</v>
      </c>
      <c r="W1390" s="29">
        <v>2.2619879764525663</v>
      </c>
      <c r="X1390" s="28">
        <v>-1</v>
      </c>
      <c r="Y1390" s="26"/>
      <c r="Z1390" s="26"/>
      <c r="AA1390" s="26"/>
      <c r="AB1390" s="26"/>
      <c r="AC1390" s="26"/>
      <c r="AD1390" s="30">
        <v>54.051614566052791</v>
      </c>
      <c r="AE1390" s="28">
        <v>-1</v>
      </c>
      <c r="AF1390" s="30">
        <v>46.250528850134266</v>
      </c>
      <c r="AG1390" s="28">
        <v>-1</v>
      </c>
      <c r="AH1390" s="30">
        <v>41.510561291526642</v>
      </c>
      <c r="AI1390" s="28">
        <v>-1</v>
      </c>
      <c r="AJ1390" s="26"/>
      <c r="AK1390" s="30">
        <v>59.000001783102384</v>
      </c>
      <c r="AL1390" s="28">
        <v>-1</v>
      </c>
      <c r="AM1390" s="30">
        <v>50.000000364509908</v>
      </c>
      <c r="AN1390" s="28">
        <v>-1</v>
      </c>
      <c r="AO1390" s="30">
        <v>44.766573079255622</v>
      </c>
      <c r="AP1390" s="28">
        <v>-1</v>
      </c>
    </row>
    <row r="1391" spans="1:42" s="2" customFormat="1" x14ac:dyDescent="0.25">
      <c r="A1391" s="83" t="s">
        <v>199</v>
      </c>
      <c r="B1391" s="83" t="s">
        <v>269</v>
      </c>
      <c r="C1391" s="26" t="s">
        <v>206</v>
      </c>
      <c r="D1391" s="27">
        <v>3436.7961885893346</v>
      </c>
      <c r="E1391" s="27">
        <v>1913.1597631978989</v>
      </c>
      <c r="F1391" s="28">
        <v>0.79639790398091781</v>
      </c>
      <c r="G1391" s="27">
        <v>3556.4158797037599</v>
      </c>
      <c r="H1391" s="28">
        <v>-3.3634899618204726E-2</v>
      </c>
      <c r="I1391" s="27">
        <v>2961.5529140138624</v>
      </c>
      <c r="J1391" s="28">
        <v>0.16047097194402779</v>
      </c>
      <c r="K1391" s="29">
        <v>1429.7118370629305</v>
      </c>
      <c r="L1391" s="29">
        <v>904.0936673379166</v>
      </c>
      <c r="M1391" s="28">
        <v>0.58137578960450498</v>
      </c>
      <c r="N1391" s="29">
        <v>1845.2266576781126</v>
      </c>
      <c r="O1391" s="28">
        <v>-0.22518362114821877</v>
      </c>
      <c r="P1391" s="29">
        <v>1564.0741655415861</v>
      </c>
      <c r="Q1391" s="28">
        <v>-8.5905343518112826E-2</v>
      </c>
      <c r="R1391" s="29">
        <v>569.8296146940653</v>
      </c>
      <c r="S1391" s="29">
        <v>337.97708976109288</v>
      </c>
      <c r="T1391" s="28">
        <v>0.68600071412196273</v>
      </c>
      <c r="U1391" s="29">
        <v>744.27701753602014</v>
      </c>
      <c r="V1391" s="28">
        <v>-0.23438504579850508</v>
      </c>
      <c r="W1391" s="29">
        <v>632.63302433253375</v>
      </c>
      <c r="X1391" s="28">
        <v>-9.9273049655809326E-2</v>
      </c>
      <c r="Y1391" s="26"/>
      <c r="Z1391" s="26"/>
      <c r="AA1391" s="26"/>
      <c r="AB1391" s="26"/>
      <c r="AC1391" s="30">
        <v>2.4038383816207154</v>
      </c>
      <c r="AD1391" s="30">
        <v>2.116107912613916</v>
      </c>
      <c r="AE1391" s="28">
        <v>0.13597154818601914</v>
      </c>
      <c r="AF1391" s="30">
        <v>1.9273599071990823</v>
      </c>
      <c r="AG1391" s="28">
        <v>0.24721821422241314</v>
      </c>
      <c r="AH1391" s="30">
        <v>1.8934862420596126</v>
      </c>
      <c r="AI1391" s="28">
        <v>0.26953041866624528</v>
      </c>
      <c r="AJ1391" s="30">
        <v>6.0312698743018283</v>
      </c>
      <c r="AK1391" s="30">
        <v>5.6606196726241453</v>
      </c>
      <c r="AL1391" s="28">
        <v>6.5478732561775735E-2</v>
      </c>
      <c r="AM1391" s="30">
        <v>4.7783497218247009</v>
      </c>
      <c r="AN1391" s="28">
        <v>0.26220771300068779</v>
      </c>
      <c r="AO1391" s="30">
        <v>4.6813125463035705</v>
      </c>
      <c r="AP1391" s="28">
        <v>0.28837154422944966</v>
      </c>
    </row>
    <row r="1392" spans="1:42" s="2" customFormat="1" x14ac:dyDescent="0.25">
      <c r="A1392" s="83" t="s">
        <v>199</v>
      </c>
      <c r="B1392" s="83" t="s">
        <v>269</v>
      </c>
      <c r="C1392" s="26" t="s">
        <v>211</v>
      </c>
      <c r="D1392" s="26"/>
      <c r="E1392" s="26"/>
      <c r="F1392" s="26"/>
      <c r="G1392" s="27">
        <v>176.6545757651329</v>
      </c>
      <c r="H1392" s="28">
        <v>-1</v>
      </c>
      <c r="I1392" s="27">
        <v>175.71905502676964</v>
      </c>
      <c r="J1392" s="28">
        <v>-1</v>
      </c>
      <c r="K1392" s="26"/>
      <c r="L1392" s="26"/>
      <c r="M1392" s="26"/>
      <c r="N1392" s="29">
        <v>12.239075441921798</v>
      </c>
      <c r="O1392" s="28">
        <v>-1</v>
      </c>
      <c r="P1392" s="29">
        <v>12.19287689429847</v>
      </c>
      <c r="Q1392" s="28">
        <v>-1</v>
      </c>
      <c r="R1392" s="26"/>
      <c r="S1392" s="26"/>
      <c r="T1392" s="26"/>
      <c r="U1392" s="29">
        <v>3.5330914835268001</v>
      </c>
      <c r="V1392" s="28">
        <v>-1</v>
      </c>
      <c r="W1392" s="29">
        <v>3.5217850686295087</v>
      </c>
      <c r="X1392" s="28">
        <v>-1</v>
      </c>
      <c r="Y1392" s="26"/>
      <c r="Z1392" s="26"/>
      <c r="AA1392" s="26"/>
      <c r="AB1392" s="26"/>
      <c r="AC1392" s="26"/>
      <c r="AD1392" s="26"/>
      <c r="AE1392" s="26"/>
      <c r="AF1392" s="30">
        <v>14.433653636944518</v>
      </c>
      <c r="AG1392" s="28">
        <v>-1</v>
      </c>
      <c r="AH1392" s="30">
        <v>14.411615613780034</v>
      </c>
      <c r="AI1392" s="28">
        <v>-1</v>
      </c>
      <c r="AJ1392" s="26"/>
      <c r="AK1392" s="26"/>
      <c r="AL1392" s="26"/>
      <c r="AM1392" s="30">
        <v>50.000000449689146</v>
      </c>
      <c r="AN1392" s="28">
        <v>-1</v>
      </c>
      <c r="AO1392" s="30">
        <v>49.894883305627204</v>
      </c>
      <c r="AP1392" s="28">
        <v>-1</v>
      </c>
    </row>
    <row r="1393" spans="1:42" s="2" customFormat="1" x14ac:dyDescent="0.25">
      <c r="A1393" s="83" t="s">
        <v>199</v>
      </c>
      <c r="B1393" s="83" t="s">
        <v>269</v>
      </c>
      <c r="C1393" s="26" t="s">
        <v>204</v>
      </c>
      <c r="D1393" s="27">
        <v>79367.111782459018</v>
      </c>
      <c r="E1393" s="27">
        <v>120574.25811738372</v>
      </c>
      <c r="F1393" s="28">
        <v>-0.34175741139379806</v>
      </c>
      <c r="G1393" s="27">
        <v>75022.66309074522</v>
      </c>
      <c r="H1393" s="28">
        <v>5.7908484086453715E-2</v>
      </c>
      <c r="I1393" s="27">
        <v>80942.367186983814</v>
      </c>
      <c r="J1393" s="28">
        <v>-1.9461444720115746E-2</v>
      </c>
      <c r="K1393" s="29">
        <v>26824.060097108078</v>
      </c>
      <c r="L1393" s="29">
        <v>42163.843386411216</v>
      </c>
      <c r="M1393" s="28">
        <v>-0.3638136862600842</v>
      </c>
      <c r="N1393" s="29">
        <v>27701.392837289604</v>
      </c>
      <c r="O1393" s="28">
        <v>-3.1671069586094031E-2</v>
      </c>
      <c r="P1393" s="29">
        <v>27588.416702648577</v>
      </c>
      <c r="Q1393" s="28">
        <v>-2.7705707572088335E-2</v>
      </c>
      <c r="R1393" s="29">
        <v>13374.353297605177</v>
      </c>
      <c r="S1393" s="29">
        <v>22004.690226388182</v>
      </c>
      <c r="T1393" s="28">
        <v>-0.39220442732856303</v>
      </c>
      <c r="U1393" s="29">
        <v>14374.801333881043</v>
      </c>
      <c r="V1393" s="28">
        <v>-6.959734698509086E-2</v>
      </c>
      <c r="W1393" s="29">
        <v>18272.49536320987</v>
      </c>
      <c r="X1393" s="28">
        <v>-0.26806092809122767</v>
      </c>
      <c r="Y1393" s="26"/>
      <c r="Z1393" s="26"/>
      <c r="AA1393" s="26"/>
      <c r="AB1393" s="26"/>
      <c r="AC1393" s="30">
        <v>2.9588030855558531</v>
      </c>
      <c r="AD1393" s="30">
        <v>2.8596600412438451</v>
      </c>
      <c r="AE1393" s="28">
        <v>3.4669521160593804E-2</v>
      </c>
      <c r="AF1393" s="30">
        <v>2.7082632101355983</v>
      </c>
      <c r="AG1393" s="28">
        <v>9.2509426145367418E-2</v>
      </c>
      <c r="AH1393" s="30">
        <v>2.9339257870210829</v>
      </c>
      <c r="AI1393" s="28">
        <v>8.4791846626867361E-3</v>
      </c>
      <c r="AJ1393" s="30">
        <v>5.9342765976333647</v>
      </c>
      <c r="AK1393" s="30">
        <v>5.4794799143679924</v>
      </c>
      <c r="AL1393" s="28">
        <v>8.2999972693180116E-2</v>
      </c>
      <c r="AM1393" s="30">
        <v>5.2190399956289273</v>
      </c>
      <c r="AN1393" s="28">
        <v>0.13704370968673654</v>
      </c>
      <c r="AO1393" s="30">
        <v>4.429738006662979</v>
      </c>
      <c r="AP1393" s="28">
        <v>0.33964505095049363</v>
      </c>
    </row>
    <row r="1394" spans="1:42" s="2" customFormat="1" x14ac:dyDescent="0.25">
      <c r="A1394" s="83" t="s">
        <v>199</v>
      </c>
      <c r="B1394" s="83" t="s">
        <v>269</v>
      </c>
      <c r="C1394" s="26" t="s">
        <v>227</v>
      </c>
      <c r="D1394" s="27">
        <v>746434.86315404414</v>
      </c>
      <c r="E1394" s="27">
        <v>769857.72333079099</v>
      </c>
      <c r="F1394" s="28">
        <v>-3.0424920692368712E-2</v>
      </c>
      <c r="G1394" s="27">
        <v>671198.33284894226</v>
      </c>
      <c r="H1394" s="28">
        <v>0.11209284442909125</v>
      </c>
      <c r="I1394" s="27">
        <v>621617.41851445555</v>
      </c>
      <c r="J1394" s="28">
        <v>0.20079463818417115</v>
      </c>
      <c r="K1394" s="29">
        <v>248700.07854748482</v>
      </c>
      <c r="L1394" s="29">
        <v>278497.48805684061</v>
      </c>
      <c r="M1394" s="28">
        <v>-0.1069934587821999</v>
      </c>
      <c r="N1394" s="29">
        <v>284749.59149478999</v>
      </c>
      <c r="O1394" s="28">
        <v>-0.12660075386961445</v>
      </c>
      <c r="P1394" s="29">
        <v>253858.99382159617</v>
      </c>
      <c r="Q1394" s="28">
        <v>-2.0321971644372262E-2</v>
      </c>
      <c r="R1394" s="29">
        <v>151341.04255578879</v>
      </c>
      <c r="S1394" s="29">
        <v>168751.38258063869</v>
      </c>
      <c r="T1394" s="28">
        <v>-0.10317154004074768</v>
      </c>
      <c r="U1394" s="29">
        <v>164740.65862765917</v>
      </c>
      <c r="V1394" s="28">
        <v>-8.1337638100353229E-2</v>
      </c>
      <c r="W1394" s="29">
        <v>149385.80060873413</v>
      </c>
      <c r="X1394" s="28">
        <v>1.3088539466851725E-2</v>
      </c>
      <c r="Y1394" s="26"/>
      <c r="Z1394" s="26"/>
      <c r="AA1394" s="26"/>
      <c r="AB1394" s="26"/>
      <c r="AC1394" s="30">
        <v>3.001345506256146</v>
      </c>
      <c r="AD1394" s="30">
        <v>2.7643255553301977</v>
      </c>
      <c r="AE1394" s="28">
        <v>8.5742415711103304E-2</v>
      </c>
      <c r="AF1394" s="30">
        <v>2.3571529262798716</v>
      </c>
      <c r="AG1394" s="28">
        <v>0.27329265436882716</v>
      </c>
      <c r="AH1394" s="30">
        <v>2.4486720330708787</v>
      </c>
      <c r="AI1394" s="28">
        <v>0.22570334684312943</v>
      </c>
      <c r="AJ1394" s="30">
        <v>4.9321377106206077</v>
      </c>
      <c r="AK1394" s="30">
        <v>4.5620824644972062</v>
      </c>
      <c r="AL1394" s="28">
        <v>8.1115422398263415E-2</v>
      </c>
      <c r="AM1394" s="30">
        <v>4.0742724864658957</v>
      </c>
      <c r="AN1394" s="28">
        <v>0.21055666428900077</v>
      </c>
      <c r="AO1394" s="30">
        <v>4.1611546477738761</v>
      </c>
      <c r="AP1394" s="28">
        <v>0.18528104050619462</v>
      </c>
    </row>
    <row r="1395" spans="1:42" s="2" customFormat="1" x14ac:dyDescent="0.25">
      <c r="A1395" s="83" t="s">
        <v>199</v>
      </c>
      <c r="B1395" s="83" t="s">
        <v>269</v>
      </c>
      <c r="C1395" s="26" t="s">
        <v>205</v>
      </c>
      <c r="D1395" s="27">
        <v>39801.423605470656</v>
      </c>
      <c r="E1395" s="27">
        <v>42063.830724483727</v>
      </c>
      <c r="F1395" s="28">
        <v>-5.3785094701234881E-2</v>
      </c>
      <c r="G1395" s="27">
        <v>26139.366017885208</v>
      </c>
      <c r="H1395" s="28">
        <v>0.52266216320003811</v>
      </c>
      <c r="I1395" s="27">
        <v>30793.610213637352</v>
      </c>
      <c r="J1395" s="28">
        <v>0.29252216058265479</v>
      </c>
      <c r="K1395" s="29">
        <v>11559.730120251419</v>
      </c>
      <c r="L1395" s="29">
        <v>14799.930179246745</v>
      </c>
      <c r="M1395" s="28">
        <v>-0.21893346926317991</v>
      </c>
      <c r="N1395" s="29">
        <v>9687.9877838076882</v>
      </c>
      <c r="O1395" s="28">
        <v>0.19320238404636761</v>
      </c>
      <c r="P1395" s="29">
        <v>10081.31353583515</v>
      </c>
      <c r="Q1395" s="28">
        <v>0.14664920192800995</v>
      </c>
      <c r="R1395" s="29">
        <v>3800.6569919335761</v>
      </c>
      <c r="S1395" s="29">
        <v>4839.610491634513</v>
      </c>
      <c r="T1395" s="28">
        <v>-0.21467709054206227</v>
      </c>
      <c r="U1395" s="29">
        <v>3160.5802330921647</v>
      </c>
      <c r="V1395" s="28">
        <v>0.20251875024073984</v>
      </c>
      <c r="W1395" s="29">
        <v>3830.0168896549303</v>
      </c>
      <c r="X1395" s="28">
        <v>-7.6657358354363251E-3</v>
      </c>
      <c r="Y1395" s="26"/>
      <c r="Z1395" s="26"/>
      <c r="AA1395" s="26"/>
      <c r="AB1395" s="26"/>
      <c r="AC1395" s="30">
        <v>3.4431101065017766</v>
      </c>
      <c r="AD1395" s="30">
        <v>2.8421641328732674</v>
      </c>
      <c r="AE1395" s="28">
        <v>0.21143957404774746</v>
      </c>
      <c r="AF1395" s="30">
        <v>2.6981212818593794</v>
      </c>
      <c r="AG1395" s="28">
        <v>0.27611391291091136</v>
      </c>
      <c r="AH1395" s="30">
        <v>3.0545236098627466</v>
      </c>
      <c r="AI1395" s="28">
        <v>0.12721672714668947</v>
      </c>
      <c r="AJ1395" s="30">
        <v>10.47224826916616</v>
      </c>
      <c r="AK1395" s="30">
        <v>8.6915735878317015</v>
      </c>
      <c r="AL1395" s="28">
        <v>0.20487368177235737</v>
      </c>
      <c r="AM1395" s="30">
        <v>8.270432670621263</v>
      </c>
      <c r="AN1395" s="28">
        <v>0.26622737724065165</v>
      </c>
      <c r="AO1395" s="30">
        <v>8.040071650026519</v>
      </c>
      <c r="AP1395" s="28">
        <v>0.30250683389514554</v>
      </c>
    </row>
    <row r="1396" spans="1:42" s="2" customFormat="1" x14ac:dyDescent="0.25">
      <c r="A1396" s="83" t="s">
        <v>199</v>
      </c>
      <c r="B1396" s="83" t="s">
        <v>269</v>
      </c>
      <c r="C1396" s="26" t="s">
        <v>210</v>
      </c>
      <c r="D1396" s="26"/>
      <c r="E1396" s="26"/>
      <c r="F1396" s="26"/>
      <c r="G1396" s="27">
        <v>39.869588524103165</v>
      </c>
      <c r="H1396" s="28">
        <v>-1</v>
      </c>
      <c r="I1396" s="27">
        <v>34.057147890329361</v>
      </c>
      <c r="J1396" s="28">
        <v>-1</v>
      </c>
      <c r="K1396" s="26"/>
      <c r="L1396" s="26"/>
      <c r="M1396" s="26"/>
      <c r="N1396" s="29">
        <v>3.72613471665783</v>
      </c>
      <c r="O1396" s="28">
        <v>-1</v>
      </c>
      <c r="P1396" s="29">
        <v>3.1835668957480117</v>
      </c>
      <c r="Q1396" s="28">
        <v>-1</v>
      </c>
      <c r="R1396" s="26"/>
      <c r="S1396" s="26"/>
      <c r="T1396" s="26"/>
      <c r="U1396" s="29">
        <v>1.5947835525640652</v>
      </c>
      <c r="V1396" s="28">
        <v>-1</v>
      </c>
      <c r="W1396" s="29">
        <v>1.3622859182568146</v>
      </c>
      <c r="X1396" s="28">
        <v>-1</v>
      </c>
      <c r="Y1396" s="26"/>
      <c r="Z1396" s="26"/>
      <c r="AA1396" s="26"/>
      <c r="AB1396" s="26"/>
      <c r="AC1396" s="26"/>
      <c r="AD1396" s="26"/>
      <c r="AE1396" s="26"/>
      <c r="AF1396" s="30">
        <v>10.699985791137561</v>
      </c>
      <c r="AG1396" s="28">
        <v>-1</v>
      </c>
      <c r="AH1396" s="30">
        <v>10.697795587652411</v>
      </c>
      <c r="AI1396" s="28">
        <v>-1</v>
      </c>
      <c r="AJ1396" s="26"/>
      <c r="AK1396" s="26"/>
      <c r="AL1396" s="26"/>
      <c r="AM1396" s="30">
        <v>24.999999818158102</v>
      </c>
      <c r="AN1396" s="28">
        <v>-1</v>
      </c>
      <c r="AO1396" s="30">
        <v>24.999999951485218</v>
      </c>
      <c r="AP1396" s="28">
        <v>-1</v>
      </c>
    </row>
    <row r="1397" spans="1:42" s="2" customFormat="1" x14ac:dyDescent="0.25">
      <c r="A1397" s="83" t="s">
        <v>199</v>
      </c>
      <c r="B1397" s="83" t="s">
        <v>270</v>
      </c>
      <c r="C1397" s="26" t="s">
        <v>221</v>
      </c>
      <c r="D1397" s="27">
        <v>1841541.2309555113</v>
      </c>
      <c r="E1397" s="27">
        <v>2046249.8103482248</v>
      </c>
      <c r="F1397" s="28">
        <v>-0.10004085442425859</v>
      </c>
      <c r="G1397" s="27">
        <v>1620990.8095492851</v>
      </c>
      <c r="H1397" s="28">
        <v>0.13605902026523523</v>
      </c>
      <c r="I1397" s="27">
        <v>1604546.0470809734</v>
      </c>
      <c r="J1397" s="28">
        <v>0.14770232634064007</v>
      </c>
      <c r="K1397" s="29">
        <v>594109.90067678888</v>
      </c>
      <c r="L1397" s="29">
        <v>683925.23587930272</v>
      </c>
      <c r="M1397" s="28">
        <v>-0.13132332379436312</v>
      </c>
      <c r="N1397" s="29">
        <v>609424.31437950023</v>
      </c>
      <c r="O1397" s="28">
        <v>-2.5129311944673684E-2</v>
      </c>
      <c r="P1397" s="29">
        <v>637293.88606483664</v>
      </c>
      <c r="Q1397" s="28">
        <v>-6.7761493295817266E-2</v>
      </c>
      <c r="R1397" s="29">
        <v>346089.72060508106</v>
      </c>
      <c r="S1397" s="29">
        <v>400188.65349283547</v>
      </c>
      <c r="T1397" s="28">
        <v>-0.13518357508535142</v>
      </c>
      <c r="U1397" s="29">
        <v>338209.68460016855</v>
      </c>
      <c r="V1397" s="28">
        <v>2.3299261859483101E-2</v>
      </c>
      <c r="W1397" s="29">
        <v>353301.88838235452</v>
      </c>
      <c r="X1397" s="28">
        <v>-2.0413612308429606E-2</v>
      </c>
      <c r="Y1397" s="27">
        <v>1806102.3868654917</v>
      </c>
      <c r="Z1397" s="45">
        <v>35438.844090019658</v>
      </c>
      <c r="AA1397" s="29">
        <v>334536.83125745313</v>
      </c>
      <c r="AB1397" s="29">
        <v>11552.889347627914</v>
      </c>
      <c r="AC1397" s="30">
        <v>3.0996642689470297</v>
      </c>
      <c r="AD1397" s="30">
        <v>2.9919203196492981</v>
      </c>
      <c r="AE1397" s="28">
        <v>3.6011637271931435E-2</v>
      </c>
      <c r="AF1397" s="30">
        <v>2.6598722290884229</v>
      </c>
      <c r="AG1397" s="28">
        <v>0.16534329545947024</v>
      </c>
      <c r="AH1397" s="30">
        <v>2.5177490042917672</v>
      </c>
      <c r="AI1397" s="28">
        <v>0.23112520893199717</v>
      </c>
      <c r="AJ1397" s="30">
        <v>5.320993723060826</v>
      </c>
      <c r="AK1397" s="30">
        <v>5.1132129621582552</v>
      </c>
      <c r="AL1397" s="28">
        <v>4.0636046736232133E-2</v>
      </c>
      <c r="AM1397" s="30">
        <v>4.7928574590216728</v>
      </c>
      <c r="AN1397" s="28">
        <v>0.110192357806309</v>
      </c>
      <c r="AO1397" s="30">
        <v>4.5415722356527084</v>
      </c>
      <c r="AP1397" s="28">
        <v>0.17161930868112685</v>
      </c>
    </row>
    <row r="1398" spans="1:42" s="2" customFormat="1" x14ac:dyDescent="0.25">
      <c r="A1398" s="83" t="s">
        <v>199</v>
      </c>
      <c r="B1398" s="83" t="s">
        <v>270</v>
      </c>
      <c r="C1398" s="26" t="s">
        <v>167</v>
      </c>
      <c r="D1398" s="27">
        <v>878591.35530429718</v>
      </c>
      <c r="E1398" s="27">
        <v>951783.85529522505</v>
      </c>
      <c r="F1398" s="28">
        <v>-7.6900337806449726E-2</v>
      </c>
      <c r="G1398" s="27">
        <v>775015.5906053544</v>
      </c>
      <c r="H1398" s="28">
        <v>0.13364345950517087</v>
      </c>
      <c r="I1398" s="27">
        <v>786550.55646934512</v>
      </c>
      <c r="J1398" s="28">
        <v>0.1170182870991831</v>
      </c>
      <c r="K1398" s="29">
        <v>301592.987857509</v>
      </c>
      <c r="L1398" s="29">
        <v>321254.33279861254</v>
      </c>
      <c r="M1398" s="28">
        <v>-6.1201804719094068E-2</v>
      </c>
      <c r="N1398" s="29">
        <v>293593.9959542827</v>
      </c>
      <c r="O1398" s="28">
        <v>2.7245079986144779E-2</v>
      </c>
      <c r="P1398" s="29">
        <v>314747.64202070929</v>
      </c>
      <c r="Q1398" s="28">
        <v>-4.1794289795933602E-2</v>
      </c>
      <c r="R1398" s="29">
        <v>184427.87461299301</v>
      </c>
      <c r="S1398" s="29">
        <v>199776.41671925448</v>
      </c>
      <c r="T1398" s="28">
        <v>-7.6828598481825619E-2</v>
      </c>
      <c r="U1398" s="29">
        <v>174323.67468811662</v>
      </c>
      <c r="V1398" s="28">
        <v>5.796229309044721E-2</v>
      </c>
      <c r="W1398" s="29">
        <v>185926.00647047072</v>
      </c>
      <c r="X1398" s="28">
        <v>-8.0576778145108382E-3</v>
      </c>
      <c r="Y1398" s="27">
        <v>856731.02042386727</v>
      </c>
      <c r="Z1398" s="45">
        <v>21860.334880429924</v>
      </c>
      <c r="AA1398" s="29">
        <v>176375.92811530759</v>
      </c>
      <c r="AB1398" s="29">
        <v>8051.9464976854324</v>
      </c>
      <c r="AC1398" s="30">
        <v>2.9131690413153688</v>
      </c>
      <c r="AD1398" s="30">
        <v>2.9627113415210431</v>
      </c>
      <c r="AE1398" s="28">
        <v>-1.6721946384503153E-2</v>
      </c>
      <c r="AF1398" s="30">
        <v>2.6397528603617522</v>
      </c>
      <c r="AG1398" s="28">
        <v>0.10357643136189182</v>
      </c>
      <c r="AH1398" s="30">
        <v>2.4989879238478707</v>
      </c>
      <c r="AI1398" s="28">
        <v>0.16573954340273631</v>
      </c>
      <c r="AJ1398" s="30">
        <v>4.7638750766279241</v>
      </c>
      <c r="AK1398" s="30">
        <v>4.7642453044533557</v>
      </c>
      <c r="AL1398" s="28">
        <v>-7.7709647965763643E-5</v>
      </c>
      <c r="AM1398" s="30">
        <v>4.4458424364443827</v>
      </c>
      <c r="AN1398" s="28">
        <v>7.1534842885230973E-2</v>
      </c>
      <c r="AO1398" s="30">
        <v>4.2304493674706407</v>
      </c>
      <c r="AP1398" s="28">
        <v>0.12609197341043116</v>
      </c>
    </row>
    <row r="1399" spans="1:42" s="2" customFormat="1" x14ac:dyDescent="0.25">
      <c r="A1399" s="83" t="s">
        <v>199</v>
      </c>
      <c r="B1399" s="83" t="s">
        <v>270</v>
      </c>
      <c r="C1399" s="26" t="s">
        <v>168</v>
      </c>
      <c r="D1399" s="27">
        <v>865268.05011572246</v>
      </c>
      <c r="E1399" s="27">
        <v>970869.528579565</v>
      </c>
      <c r="F1399" s="28">
        <v>-0.10876999983544983</v>
      </c>
      <c r="G1399" s="27">
        <v>748685.00140064</v>
      </c>
      <c r="H1399" s="28">
        <v>0.1557170886246938</v>
      </c>
      <c r="I1399" s="27">
        <v>725919.19476517441</v>
      </c>
      <c r="J1399" s="28">
        <v>0.19196193785125854</v>
      </c>
      <c r="K1399" s="29">
        <v>273764.67344208586</v>
      </c>
      <c r="L1399" s="29">
        <v>337227.80954035855</v>
      </c>
      <c r="M1399" s="28">
        <v>-0.18819069573405864</v>
      </c>
      <c r="N1399" s="29">
        <v>295415.79044740851</v>
      </c>
      <c r="O1399" s="28">
        <v>-7.3290317259385299E-2</v>
      </c>
      <c r="P1399" s="29">
        <v>303074.09363080765</v>
      </c>
      <c r="Q1399" s="28">
        <v>-9.6707111576568194E-2</v>
      </c>
      <c r="R1399" s="29">
        <v>155748.6062670364</v>
      </c>
      <c r="S1399" s="29">
        <v>192864.59085970596</v>
      </c>
      <c r="T1399" s="28">
        <v>-0.19244582132584701</v>
      </c>
      <c r="U1399" s="29">
        <v>157855.62359032745</v>
      </c>
      <c r="V1399" s="28">
        <v>-1.3347749515463903E-2</v>
      </c>
      <c r="W1399" s="29">
        <v>161637.58982177611</v>
      </c>
      <c r="X1399" s="28">
        <v>-3.6433255168138702E-2</v>
      </c>
      <c r="Y1399" s="27">
        <v>854558.70984378783</v>
      </c>
      <c r="Z1399" s="45">
        <v>10709.340271934623</v>
      </c>
      <c r="AA1399" s="29">
        <v>152479.38562327847</v>
      </c>
      <c r="AB1399" s="29">
        <v>3269.2206437579202</v>
      </c>
      <c r="AC1399" s="30">
        <v>3.1606271153855339</v>
      </c>
      <c r="AD1399" s="30">
        <v>2.8789723181574498</v>
      </c>
      <c r="AE1399" s="28">
        <v>9.7831714272384504E-2</v>
      </c>
      <c r="AF1399" s="30">
        <v>2.5343432057804129</v>
      </c>
      <c r="AG1399" s="28">
        <v>0.24711882280847838</v>
      </c>
      <c r="AH1399" s="30">
        <v>2.3951872166594983</v>
      </c>
      <c r="AI1399" s="28">
        <v>0.31957414159615194</v>
      </c>
      <c r="AJ1399" s="30">
        <v>5.5555428125770208</v>
      </c>
      <c r="AK1399" s="30">
        <v>5.0339438890874337</v>
      </c>
      <c r="AL1399" s="28">
        <v>0.10361635627689601</v>
      </c>
      <c r="AM1399" s="30">
        <v>4.7428465604979273</v>
      </c>
      <c r="AN1399" s="28">
        <v>0.17135200173833426</v>
      </c>
      <c r="AO1399" s="30">
        <v>4.4910295653726537</v>
      </c>
      <c r="AP1399" s="28">
        <v>0.23703100407356961</v>
      </c>
    </row>
    <row r="1400" spans="1:42" s="2" customFormat="1" x14ac:dyDescent="0.25">
      <c r="A1400" s="83" t="s">
        <v>199</v>
      </c>
      <c r="B1400" s="83" t="s">
        <v>270</v>
      </c>
      <c r="C1400" s="26" t="s">
        <v>192</v>
      </c>
      <c r="D1400" s="27">
        <v>97681.825535491706</v>
      </c>
      <c r="E1400" s="27">
        <v>123596.42647343483</v>
      </c>
      <c r="F1400" s="28">
        <v>-0.20967111814930239</v>
      </c>
      <c r="G1400" s="27">
        <v>97290.217543290855</v>
      </c>
      <c r="H1400" s="28">
        <v>4.0251528066179727E-3</v>
      </c>
      <c r="I1400" s="27">
        <v>92076.295846453897</v>
      </c>
      <c r="J1400" s="28">
        <v>6.0879183263253443E-2</v>
      </c>
      <c r="K1400" s="29">
        <v>18752.239377194041</v>
      </c>
      <c r="L1400" s="29">
        <v>25443.093540331462</v>
      </c>
      <c r="M1400" s="28">
        <v>-0.2629732957799068</v>
      </c>
      <c r="N1400" s="29">
        <v>20414.527977808946</v>
      </c>
      <c r="O1400" s="28">
        <v>-8.1426746796293845E-2</v>
      </c>
      <c r="P1400" s="29">
        <v>19472.150413319832</v>
      </c>
      <c r="Q1400" s="28">
        <v>-3.6971316513318427E-2</v>
      </c>
      <c r="R1400" s="29">
        <v>5913.2397250515869</v>
      </c>
      <c r="S1400" s="29">
        <v>7547.6459138748951</v>
      </c>
      <c r="T1400" s="28">
        <v>-0.21654515957336667</v>
      </c>
      <c r="U1400" s="29">
        <v>6030.3863217244761</v>
      </c>
      <c r="V1400" s="28">
        <v>-1.9426051735834643E-2</v>
      </c>
      <c r="W1400" s="29">
        <v>5738.2920901076031</v>
      </c>
      <c r="X1400" s="28">
        <v>3.0487753533073144E-2</v>
      </c>
      <c r="Y1400" s="27">
        <v>94812.656597836598</v>
      </c>
      <c r="Z1400" s="45">
        <v>2869.168937655114</v>
      </c>
      <c r="AA1400" s="29">
        <v>5681.5175188670255</v>
      </c>
      <c r="AB1400" s="29">
        <v>231.72220618456186</v>
      </c>
      <c r="AC1400" s="30">
        <v>5.2090752240657539</v>
      </c>
      <c r="AD1400" s="30">
        <v>4.8577593867473032</v>
      </c>
      <c r="AE1400" s="28">
        <v>7.2320551379488437E-2</v>
      </c>
      <c r="AF1400" s="30">
        <v>4.7657343656952307</v>
      </c>
      <c r="AG1400" s="28">
        <v>9.3026766569657124E-2</v>
      </c>
      <c r="AH1400" s="30">
        <v>4.7286146569343233</v>
      </c>
      <c r="AI1400" s="28">
        <v>0.10160704603553485</v>
      </c>
      <c r="AJ1400" s="30">
        <v>16.519172243543625</v>
      </c>
      <c r="AK1400" s="30">
        <v>16.375493482839008</v>
      </c>
      <c r="AL1400" s="28">
        <v>8.7740110461518479E-3</v>
      </c>
      <c r="AM1400" s="30">
        <v>16.133330827048791</v>
      </c>
      <c r="AN1400" s="28">
        <v>2.3915793993881346E-2</v>
      </c>
      <c r="AO1400" s="30">
        <v>16.045940917714297</v>
      </c>
      <c r="AP1400" s="28">
        <v>2.9492276473914544E-2</v>
      </c>
    </row>
    <row r="1401" spans="1:42" s="2" customFormat="1" x14ac:dyDescent="0.25">
      <c r="A1401" s="83" t="s">
        <v>199</v>
      </c>
      <c r="B1401" s="83" t="s">
        <v>270</v>
      </c>
      <c r="C1401" s="26" t="s">
        <v>224</v>
      </c>
      <c r="D1401" s="27">
        <v>5624.1699063384531</v>
      </c>
      <c r="E1401" s="27">
        <v>26841.780656414034</v>
      </c>
      <c r="F1401" s="28">
        <v>-0.79046956763673148</v>
      </c>
      <c r="G1401" s="27">
        <v>23054.755933818818</v>
      </c>
      <c r="H1401" s="28">
        <v>-0.7560516397361462</v>
      </c>
      <c r="I1401" s="27">
        <v>23559.656131284239</v>
      </c>
      <c r="J1401" s="28">
        <v>-0.76127962670599991</v>
      </c>
      <c r="K1401" s="29">
        <v>1493.2806232712951</v>
      </c>
      <c r="L1401" s="29">
        <v>6877.4979920646219</v>
      </c>
      <c r="M1401" s="28">
        <v>-0.78287443704174553</v>
      </c>
      <c r="N1401" s="29">
        <v>5579.4514871605734</v>
      </c>
      <c r="O1401" s="28">
        <v>-0.73236067618696377</v>
      </c>
      <c r="P1401" s="29">
        <v>5689.1307755466023</v>
      </c>
      <c r="Q1401" s="28">
        <v>-0.73752042584610411</v>
      </c>
      <c r="R1401" s="29">
        <v>340.54855162303522</v>
      </c>
      <c r="S1401" s="29">
        <v>1707.7692382012578</v>
      </c>
      <c r="T1401" s="28">
        <v>-0.80058866033813525</v>
      </c>
      <c r="U1401" s="29">
        <v>1494.9228037394025</v>
      </c>
      <c r="V1401" s="28">
        <v>-0.7721965637481838</v>
      </c>
      <c r="W1401" s="29">
        <v>1566.8880821118678</v>
      </c>
      <c r="X1401" s="28">
        <v>-0.78265930061575284</v>
      </c>
      <c r="Y1401" s="27">
        <v>5560.6066338050359</v>
      </c>
      <c r="Z1401" s="45">
        <v>63.56327253341675</v>
      </c>
      <c r="AA1401" s="29">
        <v>338.60206952928536</v>
      </c>
      <c r="AB1401" s="29">
        <v>1.946482093749843</v>
      </c>
      <c r="AC1401" s="30">
        <v>3.7663181445545812</v>
      </c>
      <c r="AD1401" s="30">
        <v>3.9028409295625464</v>
      </c>
      <c r="AE1401" s="28">
        <v>-3.4980361093852573E-2</v>
      </c>
      <c r="AF1401" s="30">
        <v>4.1320828735355786</v>
      </c>
      <c r="AG1401" s="28">
        <v>-8.8518246166741116E-2</v>
      </c>
      <c r="AH1401" s="30">
        <v>4.1411697253559208</v>
      </c>
      <c r="AI1401" s="28">
        <v>-9.0518284847434544E-2</v>
      </c>
      <c r="AJ1401" s="30">
        <v>16.515031056611388</v>
      </c>
      <c r="AK1401" s="30">
        <v>15.717451782118804</v>
      </c>
      <c r="AL1401" s="28">
        <v>5.0744820823943111E-2</v>
      </c>
      <c r="AM1401" s="30">
        <v>15.422037764190641</v>
      </c>
      <c r="AN1401" s="28">
        <v>7.0872170664672732E-2</v>
      </c>
      <c r="AO1401" s="30">
        <v>15.035953365303726</v>
      </c>
      <c r="AP1401" s="28">
        <v>9.8369398692118429E-2</v>
      </c>
    </row>
    <row r="1402" spans="1:42" s="2" customFormat="1" x14ac:dyDescent="0.25">
      <c r="A1402" s="83" t="s">
        <v>199</v>
      </c>
      <c r="B1402" s="83" t="s">
        <v>270</v>
      </c>
      <c r="C1402" s="26" t="s">
        <v>208</v>
      </c>
      <c r="D1402" s="27">
        <v>2062.0654484176634</v>
      </c>
      <c r="E1402" s="27">
        <v>4123.8171109194955</v>
      </c>
      <c r="F1402" s="28">
        <v>-0.49996195443355129</v>
      </c>
      <c r="G1402" s="27">
        <v>416.77112081646919</v>
      </c>
      <c r="H1402" s="28">
        <v>3.9477167332947762</v>
      </c>
      <c r="I1402" s="27">
        <v>419.27172921419145</v>
      </c>
      <c r="J1402" s="28">
        <v>3.9182077033489309</v>
      </c>
      <c r="K1402" s="29">
        <v>214.19251806087215</v>
      </c>
      <c r="L1402" s="29">
        <v>352.72336277340816</v>
      </c>
      <c r="M1402" s="28">
        <v>-0.39274643908838314</v>
      </c>
      <c r="N1402" s="29">
        <v>50.09799501971122</v>
      </c>
      <c r="O1402" s="28">
        <v>3.2754708641852313</v>
      </c>
      <c r="P1402" s="29">
        <v>50.732209022248412</v>
      </c>
      <c r="Q1402" s="28">
        <v>3.2220223047440899</v>
      </c>
      <c r="R1402" s="29">
        <v>65.933908466227052</v>
      </c>
      <c r="S1402" s="29">
        <v>140.10602838299769</v>
      </c>
      <c r="T1402" s="28">
        <v>-0.52939991785372498</v>
      </c>
      <c r="U1402" s="29">
        <v>14.622102780541056</v>
      </c>
      <c r="V1402" s="28">
        <v>3.5091947072052605</v>
      </c>
      <c r="W1402" s="29">
        <v>14.818675652843034</v>
      </c>
      <c r="X1402" s="28">
        <v>3.4493792840102628</v>
      </c>
      <c r="Y1402" s="27">
        <v>1675.7904092001913</v>
      </c>
      <c r="Z1402" s="45">
        <v>386.27503921747211</v>
      </c>
      <c r="AA1402" s="29">
        <v>51.188805280600661</v>
      </c>
      <c r="AB1402" s="29">
        <v>14.745103185626393</v>
      </c>
      <c r="AC1402" s="30">
        <v>9.6271590954061139</v>
      </c>
      <c r="AD1402" s="30">
        <v>11.691363675188885</v>
      </c>
      <c r="AE1402" s="28">
        <v>-0.17655806774391714</v>
      </c>
      <c r="AF1402" s="30">
        <v>8.3191177741242779</v>
      </c>
      <c r="AG1402" s="28">
        <v>0.157233177459076</v>
      </c>
      <c r="AH1402" s="30">
        <v>8.2644090863522521</v>
      </c>
      <c r="AI1402" s="28">
        <v>0.16489382299628549</v>
      </c>
      <c r="AJ1402" s="30">
        <v>31.27473399326696</v>
      </c>
      <c r="AK1402" s="30">
        <v>29.433545140873708</v>
      </c>
      <c r="AL1402" s="28">
        <v>6.2554097495936156E-2</v>
      </c>
      <c r="AM1402" s="30">
        <v>28.502817075742616</v>
      </c>
      <c r="AN1402" s="28">
        <v>9.7250630004687838E-2</v>
      </c>
      <c r="AO1402" s="30">
        <v>28.293468258329291</v>
      </c>
      <c r="AP1402" s="28">
        <v>0.10536939860881199</v>
      </c>
    </row>
    <row r="1403" spans="1:42" s="2" customFormat="1" x14ac:dyDescent="0.25">
      <c r="A1403" s="83" t="s">
        <v>199</v>
      </c>
      <c r="B1403" s="83" t="s">
        <v>270</v>
      </c>
      <c r="C1403" s="26" t="s">
        <v>223</v>
      </c>
      <c r="D1403" s="27">
        <v>740935.86320740101</v>
      </c>
      <c r="E1403" s="27">
        <v>839388.48700789292</v>
      </c>
      <c r="F1403" s="28">
        <v>-0.11729089131474607</v>
      </c>
      <c r="G1403" s="27">
        <v>637427.14437171223</v>
      </c>
      <c r="H1403" s="28">
        <v>0.16238517570147315</v>
      </c>
      <c r="I1403" s="27">
        <v>613003.88997549179</v>
      </c>
      <c r="J1403" s="28">
        <v>0.20869683753071128</v>
      </c>
      <c r="K1403" s="29">
        <v>235821.5846909323</v>
      </c>
      <c r="L1403" s="29">
        <v>297583.79381451407</v>
      </c>
      <c r="M1403" s="28">
        <v>-0.2075456070100328</v>
      </c>
      <c r="N1403" s="29">
        <v>259808.91003026496</v>
      </c>
      <c r="O1403" s="28">
        <v>-9.2326800249223143E-2</v>
      </c>
      <c r="P1403" s="29">
        <v>266304.79819379555</v>
      </c>
      <c r="Q1403" s="28">
        <v>-0.11446738365066925</v>
      </c>
      <c r="R1403" s="29">
        <v>135678.0472494633</v>
      </c>
      <c r="S1403" s="29">
        <v>172032.25947224422</v>
      </c>
      <c r="T1403" s="28">
        <v>-0.2113220644448161</v>
      </c>
      <c r="U1403" s="29">
        <v>139538.73132254794</v>
      </c>
      <c r="V1403" s="28">
        <v>-2.7667472940975497E-2</v>
      </c>
      <c r="W1403" s="29">
        <v>142835.97242385658</v>
      </c>
      <c r="X1403" s="28">
        <v>-5.0112902603782469E-2</v>
      </c>
      <c r="Y1403" s="27">
        <v>732592.69242886233</v>
      </c>
      <c r="Z1403" s="45">
        <v>8343.1707785387171</v>
      </c>
      <c r="AA1403" s="29">
        <v>133358.58695294932</v>
      </c>
      <c r="AB1403" s="29">
        <v>2319.4602965139666</v>
      </c>
      <c r="AC1403" s="30">
        <v>3.1419340353363809</v>
      </c>
      <c r="AD1403" s="30">
        <v>2.8206794336760463</v>
      </c>
      <c r="AE1403" s="28">
        <v>0.113892630911858</v>
      </c>
      <c r="AF1403" s="30">
        <v>2.4534460511668317</v>
      </c>
      <c r="AG1403" s="28">
        <v>0.28062079614186425</v>
      </c>
      <c r="AH1403" s="30">
        <v>2.3018882653755117</v>
      </c>
      <c r="AI1403" s="28">
        <v>0.36493768294345547</v>
      </c>
      <c r="AJ1403" s="30">
        <v>5.4609856069426286</v>
      </c>
      <c r="AK1403" s="30">
        <v>4.8792504939651762</v>
      </c>
      <c r="AL1403" s="28">
        <v>0.11922632660425249</v>
      </c>
      <c r="AM1403" s="30">
        <v>4.568101904970602</v>
      </c>
      <c r="AN1403" s="28">
        <v>0.1954605480671239</v>
      </c>
      <c r="AO1403" s="30">
        <v>4.2916632244183006</v>
      </c>
      <c r="AP1403" s="28">
        <v>0.27246368630959383</v>
      </c>
    </row>
    <row r="1404" spans="1:42" s="2" customFormat="1" x14ac:dyDescent="0.25">
      <c r="A1404" s="83" t="s">
        <v>199</v>
      </c>
      <c r="B1404" s="83" t="s">
        <v>270</v>
      </c>
      <c r="C1404" s="26" t="s">
        <v>207</v>
      </c>
      <c r="D1404" s="26"/>
      <c r="E1404" s="27">
        <v>108.07618358969688</v>
      </c>
      <c r="F1404" s="28">
        <v>-1</v>
      </c>
      <c r="G1404" s="27">
        <v>500.94396212339399</v>
      </c>
      <c r="H1404" s="28">
        <v>-1</v>
      </c>
      <c r="I1404" s="27">
        <v>345.85483890891078</v>
      </c>
      <c r="J1404" s="28">
        <v>-1</v>
      </c>
      <c r="K1404" s="26"/>
      <c r="L1404" s="29">
        <v>30.104786515235901</v>
      </c>
      <c r="M1404" s="28">
        <v>-1</v>
      </c>
      <c r="N1404" s="29">
        <v>139.75884175300598</v>
      </c>
      <c r="O1404" s="28">
        <v>-1</v>
      </c>
      <c r="P1404" s="29">
        <v>98.872368216514587</v>
      </c>
      <c r="Q1404" s="28">
        <v>-1</v>
      </c>
      <c r="R1404" s="26"/>
      <c r="S1404" s="29">
        <v>6.5869272895336142</v>
      </c>
      <c r="T1404" s="28">
        <v>-1</v>
      </c>
      <c r="U1404" s="29">
        <v>30.579234575557706</v>
      </c>
      <c r="V1404" s="28">
        <v>-1</v>
      </c>
      <c r="W1404" s="29">
        <v>21.63327416577339</v>
      </c>
      <c r="X1404" s="28">
        <v>-1</v>
      </c>
      <c r="Y1404" s="26"/>
      <c r="Z1404" s="26"/>
      <c r="AA1404" s="26"/>
      <c r="AB1404" s="26"/>
      <c r="AC1404" s="26"/>
      <c r="AD1404" s="30">
        <v>3.59</v>
      </c>
      <c r="AE1404" s="28">
        <v>-1</v>
      </c>
      <c r="AF1404" s="30">
        <v>3.5843454041262439</v>
      </c>
      <c r="AG1404" s="28">
        <v>-1</v>
      </c>
      <c r="AH1404" s="30">
        <v>3.4979928684578923</v>
      </c>
      <c r="AI1404" s="28">
        <v>-1</v>
      </c>
      <c r="AJ1404" s="26"/>
      <c r="AK1404" s="30">
        <v>16.40767824497258</v>
      </c>
      <c r="AL1404" s="28">
        <v>-1</v>
      </c>
      <c r="AM1404" s="30">
        <v>16.381834570960898</v>
      </c>
      <c r="AN1404" s="28">
        <v>-1</v>
      </c>
      <c r="AO1404" s="30">
        <v>15.987170331160385</v>
      </c>
      <c r="AP1404" s="28">
        <v>-1</v>
      </c>
    </row>
    <row r="1405" spans="1:42" s="2" customFormat="1" x14ac:dyDescent="0.25">
      <c r="A1405" s="83" t="s">
        <v>199</v>
      </c>
      <c r="B1405" s="83" t="s">
        <v>270</v>
      </c>
      <c r="C1405" s="26" t="s">
        <v>209</v>
      </c>
      <c r="D1405" s="27">
        <v>42.86150155067444</v>
      </c>
      <c r="E1405" s="27">
        <v>129.41263628125191</v>
      </c>
      <c r="F1405" s="28">
        <v>-0.66879971861848386</v>
      </c>
      <c r="G1405" s="27">
        <v>148.95995564103126</v>
      </c>
      <c r="H1405" s="28">
        <v>-0.71226158489222746</v>
      </c>
      <c r="I1405" s="27">
        <v>253.98440971493721</v>
      </c>
      <c r="J1405" s="28">
        <v>-0.83124357278944561</v>
      </c>
      <c r="K1405" s="29">
        <v>2.1146899907041075</v>
      </c>
      <c r="L1405" s="29">
        <v>2.8303252814224464</v>
      </c>
      <c r="M1405" s="28">
        <v>-0.25284559884886437</v>
      </c>
      <c r="N1405" s="29">
        <v>3.2536003035053831</v>
      </c>
      <c r="O1405" s="28">
        <v>-0.35004616626517698</v>
      </c>
      <c r="P1405" s="29">
        <v>5.5450924024284802</v>
      </c>
      <c r="Q1405" s="28">
        <v>-0.61863755601656412</v>
      </c>
      <c r="R1405" s="29">
        <v>0.8373604446853129</v>
      </c>
      <c r="S1405" s="29">
        <v>2.5885372664160293</v>
      </c>
      <c r="T1405" s="28">
        <v>-0.6765121153365955</v>
      </c>
      <c r="U1405" s="29">
        <v>2.9800630180125829</v>
      </c>
      <c r="V1405" s="28">
        <v>-0.71901250422423879</v>
      </c>
      <c r="W1405" s="29">
        <v>5.0805594458190058</v>
      </c>
      <c r="X1405" s="28">
        <v>-0.83518341757138381</v>
      </c>
      <c r="Y1405" s="27">
        <v>42.86150155067444</v>
      </c>
      <c r="Z1405" s="26"/>
      <c r="AA1405" s="29">
        <v>0.8373604446853129</v>
      </c>
      <c r="AB1405" s="26"/>
      <c r="AC1405" s="30">
        <v>20.268456246110699</v>
      </c>
      <c r="AD1405" s="30">
        <v>45.723591253162446</v>
      </c>
      <c r="AE1405" s="28">
        <v>-0.55671775355771425</v>
      </c>
      <c r="AF1405" s="30">
        <v>45.783114625525421</v>
      </c>
      <c r="AG1405" s="28">
        <v>-0.55729407201993975</v>
      </c>
      <c r="AH1405" s="30">
        <v>45.803458496688791</v>
      </c>
      <c r="AI1405" s="28">
        <v>-0.55749070241986332</v>
      </c>
      <c r="AJ1405" s="30">
        <v>51.186441660475317</v>
      </c>
      <c r="AK1405" s="30">
        <v>49.994503830509167</v>
      </c>
      <c r="AL1405" s="28">
        <v>2.3841377324336395E-2</v>
      </c>
      <c r="AM1405" s="30">
        <v>49.985505252963847</v>
      </c>
      <c r="AN1405" s="28">
        <v>2.4025693077099824E-2</v>
      </c>
      <c r="AO1405" s="30">
        <v>49.991425634031522</v>
      </c>
      <c r="AP1405" s="28">
        <v>2.3904419833754284E-2</v>
      </c>
    </row>
    <row r="1406" spans="1:42" s="2" customFormat="1" x14ac:dyDescent="0.25">
      <c r="A1406" s="83" t="s">
        <v>199</v>
      </c>
      <c r="B1406" s="83" t="s">
        <v>270</v>
      </c>
      <c r="C1406" s="26" t="s">
        <v>206</v>
      </c>
      <c r="D1406" s="27">
        <v>9294.2077128434175</v>
      </c>
      <c r="E1406" s="27">
        <v>5863.8778326138672</v>
      </c>
      <c r="F1406" s="28">
        <v>0.58499340848314629</v>
      </c>
      <c r="G1406" s="27">
        <v>3902.8513163518905</v>
      </c>
      <c r="H1406" s="28">
        <v>1.3813891330943617</v>
      </c>
      <c r="I1406" s="27">
        <v>3436.5104120206834</v>
      </c>
      <c r="J1406" s="28">
        <v>1.7045481021483018</v>
      </c>
      <c r="K1406" s="29">
        <v>2102.8410558545952</v>
      </c>
      <c r="L1406" s="29">
        <v>1668.4964334370388</v>
      </c>
      <c r="M1406" s="28">
        <v>0.26032097744603688</v>
      </c>
      <c r="N1406" s="29">
        <v>1105.4092312004084</v>
      </c>
      <c r="O1406" s="28">
        <v>0.90231906564687847</v>
      </c>
      <c r="P1406" s="29">
        <v>969.14266315943814</v>
      </c>
      <c r="Q1406" s="28">
        <v>1.1697951558537951</v>
      </c>
      <c r="R1406" s="29">
        <v>539.77341586016291</v>
      </c>
      <c r="S1406" s="29">
        <v>376.84555477422356</v>
      </c>
      <c r="T1406" s="28">
        <v>0.4323465117786861</v>
      </c>
      <c r="U1406" s="29">
        <v>257.4230410768883</v>
      </c>
      <c r="V1406" s="28">
        <v>1.0968341202174707</v>
      </c>
      <c r="W1406" s="29">
        <v>228.56074672820066</v>
      </c>
      <c r="X1406" s="28">
        <v>1.3616190600831795</v>
      </c>
      <c r="Y1406" s="27">
        <v>9061.4266683435435</v>
      </c>
      <c r="Z1406" s="45">
        <v>232.78104449987413</v>
      </c>
      <c r="AA1406" s="29">
        <v>525.69669446184048</v>
      </c>
      <c r="AB1406" s="29">
        <v>14.076721398322386</v>
      </c>
      <c r="AC1406" s="30">
        <v>4.4198336754777925</v>
      </c>
      <c r="AD1406" s="30">
        <v>3.5144683051761181</v>
      </c>
      <c r="AE1406" s="28">
        <v>0.25761090773482009</v>
      </c>
      <c r="AF1406" s="30">
        <v>3.5306845701963492</v>
      </c>
      <c r="AG1406" s="28">
        <v>0.251834761107531</v>
      </c>
      <c r="AH1406" s="30">
        <v>3.5459283164952642</v>
      </c>
      <c r="AI1406" s="28">
        <v>0.24645319391179391</v>
      </c>
      <c r="AJ1406" s="30">
        <v>17.218720744208035</v>
      </c>
      <c r="AK1406" s="30">
        <v>15.56042723159371</v>
      </c>
      <c r="AL1406" s="28">
        <v>0.10657120707118793</v>
      </c>
      <c r="AM1406" s="30">
        <v>15.161235373589456</v>
      </c>
      <c r="AN1406" s="28">
        <v>0.13570697373399229</v>
      </c>
      <c r="AO1406" s="30">
        <v>15.035435704571375</v>
      </c>
      <c r="AP1406" s="28">
        <v>0.14520929639390853</v>
      </c>
    </row>
    <row r="1407" spans="1:42" s="2" customFormat="1" x14ac:dyDescent="0.25">
      <c r="A1407" s="83" t="s">
        <v>199</v>
      </c>
      <c r="B1407" s="83" t="s">
        <v>270</v>
      </c>
      <c r="C1407" s="26" t="s">
        <v>204</v>
      </c>
      <c r="D1407" s="27">
        <v>124332.18690832138</v>
      </c>
      <c r="E1407" s="27">
        <v>131481.0415716721</v>
      </c>
      <c r="F1407" s="28">
        <v>-5.4371752595630173E-2</v>
      </c>
      <c r="G1407" s="27">
        <v>111257.8570289278</v>
      </c>
      <c r="H1407" s="28">
        <v>0.11751376692429163</v>
      </c>
      <c r="I1407" s="27">
        <v>112915.30478968263</v>
      </c>
      <c r="J1407" s="28">
        <v>0.10111013861144837</v>
      </c>
      <c r="K1407" s="29">
        <v>37943.088751153511</v>
      </c>
      <c r="L1407" s="29">
        <v>39644.015725844481</v>
      </c>
      <c r="M1407" s="28">
        <v>-4.290501210708865E-2</v>
      </c>
      <c r="N1407" s="29">
        <v>35606.880417143577</v>
      </c>
      <c r="O1407" s="28">
        <v>6.5611148930787108E-2</v>
      </c>
      <c r="P1407" s="29">
        <v>36769.295437012093</v>
      </c>
      <c r="Q1407" s="28">
        <v>3.1923192984543117E-2</v>
      </c>
      <c r="R1407" s="29">
        <v>20070.559017573076</v>
      </c>
      <c r="S1407" s="29">
        <v>20832.331387461742</v>
      </c>
      <c r="T1407" s="28">
        <v>-3.6566832378019394E-2</v>
      </c>
      <c r="U1407" s="29">
        <v>18316.892267779429</v>
      </c>
      <c r="V1407" s="28">
        <v>9.574040858876795E-2</v>
      </c>
      <c r="W1407" s="29">
        <v>18801.617397919483</v>
      </c>
      <c r="X1407" s="28">
        <v>6.7491088282330941E-2</v>
      </c>
      <c r="Y1407" s="27">
        <v>121966.01741492547</v>
      </c>
      <c r="Z1407" s="45">
        <v>2366.1694933959066</v>
      </c>
      <c r="AA1407" s="29">
        <v>19120.798670329121</v>
      </c>
      <c r="AB1407" s="29">
        <v>949.76034724395436</v>
      </c>
      <c r="AC1407" s="30">
        <v>3.2768072131328938</v>
      </c>
      <c r="AD1407" s="30">
        <v>3.3165419588399012</v>
      </c>
      <c r="AE1407" s="28">
        <v>-1.1980775820157661E-2</v>
      </c>
      <c r="AF1407" s="30">
        <v>3.1246168079178509</v>
      </c>
      <c r="AG1407" s="28">
        <v>4.8706902180577445E-2</v>
      </c>
      <c r="AH1407" s="30">
        <v>3.0709129301406661</v>
      </c>
      <c r="AI1407" s="28">
        <v>6.7046603950049632E-2</v>
      </c>
      <c r="AJ1407" s="30">
        <v>6.1947545556384602</v>
      </c>
      <c r="AK1407" s="30">
        <v>6.3113935318255345</v>
      </c>
      <c r="AL1407" s="28">
        <v>-1.8480700910015534E-2</v>
      </c>
      <c r="AM1407" s="30">
        <v>6.0740575094519391</v>
      </c>
      <c r="AN1407" s="28">
        <v>1.9870909354859165E-2</v>
      </c>
      <c r="AO1407" s="30">
        <v>6.0056165594656461</v>
      </c>
      <c r="AP1407" s="28">
        <v>3.1493518492236673E-2</v>
      </c>
    </row>
    <row r="1408" spans="1:42" s="2" customFormat="1" x14ac:dyDescent="0.25">
      <c r="A1408" s="83" t="s">
        <v>199</v>
      </c>
      <c r="B1408" s="83" t="s">
        <v>270</v>
      </c>
      <c r="C1408" s="26" t="s">
        <v>227</v>
      </c>
      <c r="D1408" s="27">
        <v>878591.35530429718</v>
      </c>
      <c r="E1408" s="27">
        <v>951783.85529522505</v>
      </c>
      <c r="F1408" s="28">
        <v>-7.6900337806449726E-2</v>
      </c>
      <c r="G1408" s="27">
        <v>775015.5906053544</v>
      </c>
      <c r="H1408" s="28">
        <v>0.13364345950517087</v>
      </c>
      <c r="I1408" s="27">
        <v>786550.55646934512</v>
      </c>
      <c r="J1408" s="28">
        <v>0.1170182870991831</v>
      </c>
      <c r="K1408" s="29">
        <v>301592.987857509</v>
      </c>
      <c r="L1408" s="29">
        <v>321254.33279861254</v>
      </c>
      <c r="M1408" s="28">
        <v>-6.1201804719094068E-2</v>
      </c>
      <c r="N1408" s="29">
        <v>293593.9959542827</v>
      </c>
      <c r="O1408" s="28">
        <v>2.7245079986144779E-2</v>
      </c>
      <c r="P1408" s="29">
        <v>314747.64202070929</v>
      </c>
      <c r="Q1408" s="28">
        <v>-4.1794289795933602E-2</v>
      </c>
      <c r="R1408" s="29">
        <v>184427.87461299301</v>
      </c>
      <c r="S1408" s="29">
        <v>199776.41671925448</v>
      </c>
      <c r="T1408" s="28">
        <v>-7.6828598481825619E-2</v>
      </c>
      <c r="U1408" s="29">
        <v>174323.67468811662</v>
      </c>
      <c r="V1408" s="28">
        <v>5.796229309044721E-2</v>
      </c>
      <c r="W1408" s="29">
        <v>185926.00647047072</v>
      </c>
      <c r="X1408" s="28">
        <v>-8.0576778145108382E-3</v>
      </c>
      <c r="Y1408" s="27">
        <v>856731.02042386727</v>
      </c>
      <c r="Z1408" s="45">
        <v>21860.334880429924</v>
      </c>
      <c r="AA1408" s="29">
        <v>176375.92811530759</v>
      </c>
      <c r="AB1408" s="29">
        <v>8051.9464976854324</v>
      </c>
      <c r="AC1408" s="30">
        <v>2.9131690413153688</v>
      </c>
      <c r="AD1408" s="30">
        <v>2.9627113415210431</v>
      </c>
      <c r="AE1408" s="28">
        <v>-1.6721946384503153E-2</v>
      </c>
      <c r="AF1408" s="30">
        <v>2.6397528603617522</v>
      </c>
      <c r="AG1408" s="28">
        <v>0.10357643136189182</v>
      </c>
      <c r="AH1408" s="30">
        <v>2.4989879238478707</v>
      </c>
      <c r="AI1408" s="28">
        <v>0.16573954340273631</v>
      </c>
      <c r="AJ1408" s="30">
        <v>4.7638750766279241</v>
      </c>
      <c r="AK1408" s="30">
        <v>4.7642453044533557</v>
      </c>
      <c r="AL1408" s="28">
        <v>-7.7709647965763643E-5</v>
      </c>
      <c r="AM1408" s="30">
        <v>4.4458424364443827</v>
      </c>
      <c r="AN1408" s="28">
        <v>7.1534842885230973E-2</v>
      </c>
      <c r="AO1408" s="30">
        <v>4.2304493674706407</v>
      </c>
      <c r="AP1408" s="28">
        <v>0.12609197341043116</v>
      </c>
    </row>
    <row r="1409" spans="1:42" s="2" customFormat="1" x14ac:dyDescent="0.25">
      <c r="A1409" s="83" t="s">
        <v>199</v>
      </c>
      <c r="B1409" s="83" t="s">
        <v>270</v>
      </c>
      <c r="C1409" s="26" t="s">
        <v>205</v>
      </c>
      <c r="D1409" s="27">
        <v>80613.870920768968</v>
      </c>
      <c r="E1409" s="27">
        <v>86421.302374616105</v>
      </c>
      <c r="F1409" s="28">
        <v>-6.719907354176731E-2</v>
      </c>
      <c r="G1409" s="27">
        <v>69179.599395616053</v>
      </c>
      <c r="H1409" s="28">
        <v>0.1652838643913499</v>
      </c>
      <c r="I1409" s="27">
        <v>63847.288464701174</v>
      </c>
      <c r="J1409" s="28">
        <v>0.26260445602693722</v>
      </c>
      <c r="K1409" s="29">
        <v>14929.257632760213</v>
      </c>
      <c r="L1409" s="29">
        <v>16490.618668557367</v>
      </c>
      <c r="M1409" s="28">
        <v>-9.4681774357817036E-2</v>
      </c>
      <c r="N1409" s="29">
        <v>13518.637277707407</v>
      </c>
      <c r="O1409" s="28">
        <v>0.10434634246596414</v>
      </c>
      <c r="P1409" s="29">
        <v>12621.560119694355</v>
      </c>
      <c r="Q1409" s="28">
        <v>0.18283773885171184</v>
      </c>
      <c r="R1409" s="29">
        <v>4962.8464797970482</v>
      </c>
      <c r="S1409" s="29">
        <v>5305.7760761467234</v>
      </c>
      <c r="T1409" s="28">
        <v>-6.4633258439116978E-2</v>
      </c>
      <c r="U1409" s="29">
        <v>4223.4109903246963</v>
      </c>
      <c r="V1409" s="28">
        <v>0.17508016415317043</v>
      </c>
      <c r="W1409" s="29">
        <v>3885.3363595963287</v>
      </c>
      <c r="X1409" s="28">
        <v>0.27732737155160192</v>
      </c>
      <c r="Y1409" s="27">
        <v>78445.948945872151</v>
      </c>
      <c r="Z1409" s="45">
        <v>2167.9219748968112</v>
      </c>
      <c r="AA1409" s="29">
        <v>4763.2771991341679</v>
      </c>
      <c r="AB1409" s="29">
        <v>199.56928066288049</v>
      </c>
      <c r="AC1409" s="30">
        <v>5.3997240119879013</v>
      </c>
      <c r="AD1409" s="30">
        <v>5.2406343334707906</v>
      </c>
      <c r="AE1409" s="28">
        <v>3.0356950779992342E-2</v>
      </c>
      <c r="AF1409" s="30">
        <v>5.1173500682420894</v>
      </c>
      <c r="AG1409" s="28">
        <v>5.5179719968388434E-2</v>
      </c>
      <c r="AH1409" s="30">
        <v>5.0585892599026261</v>
      </c>
      <c r="AI1409" s="28">
        <v>6.7436736718142209E-2</v>
      </c>
      <c r="AJ1409" s="30">
        <v>16.243474636770472</v>
      </c>
      <c r="AK1409" s="30">
        <v>16.28815485884185</v>
      </c>
      <c r="AL1409" s="28">
        <v>-2.7431113259046408E-3</v>
      </c>
      <c r="AM1409" s="30">
        <v>16.380030159058123</v>
      </c>
      <c r="AN1409" s="28">
        <v>-8.3367076227351122E-3</v>
      </c>
      <c r="AO1409" s="30">
        <v>16.432885741540961</v>
      </c>
      <c r="AP1409" s="28">
        <v>-1.1526344657266954E-2</v>
      </c>
    </row>
    <row r="1410" spans="1:42" s="2" customFormat="1" x14ac:dyDescent="0.25">
      <c r="A1410" s="83" t="s">
        <v>199</v>
      </c>
      <c r="B1410" s="83" t="s">
        <v>270</v>
      </c>
      <c r="C1410" s="26" t="s">
        <v>210</v>
      </c>
      <c r="D1410" s="27">
        <v>44.650045572519304</v>
      </c>
      <c r="E1410" s="27">
        <v>108.15967900037765</v>
      </c>
      <c r="F1410" s="28">
        <v>-0.58718400437964124</v>
      </c>
      <c r="G1410" s="27">
        <v>86.335858923196795</v>
      </c>
      <c r="H1410" s="28">
        <v>-0.48283313411824191</v>
      </c>
      <c r="I1410" s="27">
        <v>213.72986060976982</v>
      </c>
      <c r="J1410" s="28">
        <v>-0.79109121465230436</v>
      </c>
      <c r="K1410" s="29">
        <v>10.552857256361364</v>
      </c>
      <c r="L1410" s="29">
        <v>20.821971702367982</v>
      </c>
      <c r="M1410" s="28">
        <v>-0.49318645672920408</v>
      </c>
      <c r="N1410" s="29">
        <v>17.919544664337394</v>
      </c>
      <c r="O1410" s="28">
        <v>-0.41109791269623347</v>
      </c>
      <c r="P1410" s="29">
        <v>37.167185278244006</v>
      </c>
      <c r="Q1410" s="28">
        <v>-0.71607058276380886</v>
      </c>
      <c r="R1410" s="29">
        <v>3.3000088604274822</v>
      </c>
      <c r="S1410" s="29">
        <v>7.9735518137435495</v>
      </c>
      <c r="T1410" s="28">
        <v>-0.58613063067584914</v>
      </c>
      <c r="U1410" s="29">
        <v>6.4480862093768785</v>
      </c>
      <c r="V1410" s="28">
        <v>-0.48821886785127461</v>
      </c>
      <c r="W1410" s="29">
        <v>15.974392406772001</v>
      </c>
      <c r="X1410" s="28">
        <v>-0.7934188182939268</v>
      </c>
      <c r="Y1410" s="27">
        <v>26.022439064979555</v>
      </c>
      <c r="Z1410" s="45">
        <v>18.627606507539749</v>
      </c>
      <c r="AA1410" s="29">
        <v>1.9153900164447339</v>
      </c>
      <c r="AB1410" s="29">
        <v>1.3846188439827483</v>
      </c>
      <c r="AC1410" s="30">
        <v>4.2310859028822572</v>
      </c>
      <c r="AD1410" s="30">
        <v>5.1944974542481575</v>
      </c>
      <c r="AE1410" s="28">
        <v>-0.18546771075573523</v>
      </c>
      <c r="AF1410" s="30">
        <v>4.8179716918264237</v>
      </c>
      <c r="AG1410" s="28">
        <v>-0.1218117968479982</v>
      </c>
      <c r="AH1410" s="30">
        <v>5.7504989686393504</v>
      </c>
      <c r="AI1410" s="28">
        <v>-0.26422282206175368</v>
      </c>
      <c r="AJ1410" s="30">
        <v>13.530280511651521</v>
      </c>
      <c r="AK1410" s="30">
        <v>13.56480543764061</v>
      </c>
      <c r="AL1410" s="28">
        <v>-2.545184016667641E-3</v>
      </c>
      <c r="AM1410" s="30">
        <v>13.389377269436354</v>
      </c>
      <c r="AN1410" s="28">
        <v>1.052350974804509E-2</v>
      </c>
      <c r="AO1410" s="30">
        <v>13.379529885541288</v>
      </c>
      <c r="AP1410" s="28">
        <v>1.126725881999356E-2</v>
      </c>
    </row>
    <row r="1411" spans="1:42" s="2" customFormat="1" x14ac:dyDescent="0.25">
      <c r="A1411" s="83" t="s">
        <v>199</v>
      </c>
      <c r="B1411" s="83" t="s">
        <v>271</v>
      </c>
      <c r="C1411" s="26" t="s">
        <v>221</v>
      </c>
      <c r="D1411" s="27">
        <v>369445.93763364671</v>
      </c>
      <c r="E1411" s="27">
        <v>436490.55654553411</v>
      </c>
      <c r="F1411" s="28">
        <v>-0.15359924265599409</v>
      </c>
      <c r="G1411" s="27">
        <v>372773.5880141044</v>
      </c>
      <c r="H1411" s="28">
        <v>-8.9267332435896372E-3</v>
      </c>
      <c r="I1411" s="27">
        <v>374798.21286435367</v>
      </c>
      <c r="J1411" s="28">
        <v>-1.4280418227725239E-2</v>
      </c>
      <c r="K1411" s="29">
        <v>143418.36102859036</v>
      </c>
      <c r="L1411" s="29">
        <v>175365.40673634043</v>
      </c>
      <c r="M1411" s="28">
        <v>-0.18217416024234492</v>
      </c>
      <c r="N1411" s="29">
        <v>159460.5473519247</v>
      </c>
      <c r="O1411" s="28">
        <v>-0.1006028549991724</v>
      </c>
      <c r="P1411" s="29">
        <v>155062.37109252269</v>
      </c>
      <c r="Q1411" s="28">
        <v>-7.5092428820042884E-2</v>
      </c>
      <c r="R1411" s="29">
        <v>86131.215774151424</v>
      </c>
      <c r="S1411" s="29">
        <v>106321.74696923066</v>
      </c>
      <c r="T1411" s="28">
        <v>-0.18990029575908252</v>
      </c>
      <c r="U1411" s="29">
        <v>94264.612324493006</v>
      </c>
      <c r="V1411" s="28">
        <v>-8.6282607542515308E-2</v>
      </c>
      <c r="W1411" s="29">
        <v>91442.517662186001</v>
      </c>
      <c r="X1411" s="28">
        <v>-5.8083504520905667E-2</v>
      </c>
      <c r="Y1411" s="26"/>
      <c r="Z1411" s="26"/>
      <c r="AA1411" s="26"/>
      <c r="AB1411" s="26"/>
      <c r="AC1411" s="30">
        <v>2.5760016708041862</v>
      </c>
      <c r="AD1411" s="30">
        <v>2.4890345517334094</v>
      </c>
      <c r="AE1411" s="28">
        <v>3.4940101177065343E-2</v>
      </c>
      <c r="AF1411" s="30">
        <v>2.3377167218133534</v>
      </c>
      <c r="AG1411" s="28">
        <v>0.10193063460913968</v>
      </c>
      <c r="AH1411" s="30">
        <v>2.4170803672331238</v>
      </c>
      <c r="AI1411" s="28">
        <v>6.5749284022766072E-2</v>
      </c>
      <c r="AJ1411" s="30">
        <v>4.2893384740137384</v>
      </c>
      <c r="AK1411" s="30">
        <v>4.1053741966058341</v>
      </c>
      <c r="AL1411" s="28">
        <v>4.481059913125552E-2</v>
      </c>
      <c r="AM1411" s="30">
        <v>3.9545443281608419</v>
      </c>
      <c r="AN1411" s="28">
        <v>8.4660612720606598E-2</v>
      </c>
      <c r="AO1411" s="30">
        <v>4.0987302454746724</v>
      </c>
      <c r="AP1411" s="28">
        <v>4.6504214018356735E-2</v>
      </c>
    </row>
    <row r="1412" spans="1:42" s="2" customFormat="1" x14ac:dyDescent="0.25">
      <c r="A1412" s="83" t="s">
        <v>199</v>
      </c>
      <c r="B1412" s="83" t="s">
        <v>271</v>
      </c>
      <c r="C1412" s="26" t="s">
        <v>167</v>
      </c>
      <c r="D1412" s="27">
        <v>169618.2204970801</v>
      </c>
      <c r="E1412" s="27">
        <v>208140.55450922967</v>
      </c>
      <c r="F1412" s="28">
        <v>-0.18507846345937048</v>
      </c>
      <c r="G1412" s="27">
        <v>179405.00785632612</v>
      </c>
      <c r="H1412" s="28">
        <v>-5.4551361058346987E-2</v>
      </c>
      <c r="I1412" s="27">
        <v>196627.09931482316</v>
      </c>
      <c r="J1412" s="28">
        <v>-0.13736091775680762</v>
      </c>
      <c r="K1412" s="29">
        <v>72944.504045011679</v>
      </c>
      <c r="L1412" s="29">
        <v>87626.853818655756</v>
      </c>
      <c r="M1412" s="28">
        <v>-0.16755536840372334</v>
      </c>
      <c r="N1412" s="29">
        <v>80999.583133239605</v>
      </c>
      <c r="O1412" s="28">
        <v>-9.9445932641132093E-2</v>
      </c>
      <c r="P1412" s="29">
        <v>89866.052287475701</v>
      </c>
      <c r="Q1412" s="28">
        <v>-0.18829744727556386</v>
      </c>
      <c r="R1412" s="29">
        <v>43941.165471127963</v>
      </c>
      <c r="S1412" s="29">
        <v>53139.23265389572</v>
      </c>
      <c r="T1412" s="28">
        <v>-0.17309371482038954</v>
      </c>
      <c r="U1412" s="29">
        <v>47624.526386705227</v>
      </c>
      <c r="V1412" s="28">
        <v>-7.7341680748042138E-2</v>
      </c>
      <c r="W1412" s="29">
        <v>52549.28600172497</v>
      </c>
      <c r="X1412" s="28">
        <v>-0.16381041847675035</v>
      </c>
      <c r="Y1412" s="26"/>
      <c r="Z1412" s="26"/>
      <c r="AA1412" s="26"/>
      <c r="AB1412" s="26"/>
      <c r="AC1412" s="30">
        <v>2.3253050071108059</v>
      </c>
      <c r="AD1412" s="30">
        <v>2.3753055763017312</v>
      </c>
      <c r="AE1412" s="28">
        <v>-2.1050162846320802E-2</v>
      </c>
      <c r="AF1412" s="30">
        <v>2.2148880391299706</v>
      </c>
      <c r="AG1412" s="28">
        <v>4.9852166804877501E-2</v>
      </c>
      <c r="AH1412" s="30">
        <v>2.1880019685946119</v>
      </c>
      <c r="AI1412" s="28">
        <v>6.2752703373656404E-2</v>
      </c>
      <c r="AJ1412" s="30">
        <v>3.8601211114559457</v>
      </c>
      <c r="AK1412" s="30">
        <v>3.9168904802386257</v>
      </c>
      <c r="AL1412" s="28">
        <v>-1.4493478709474027E-2</v>
      </c>
      <c r="AM1412" s="30">
        <v>3.7670717478548719</v>
      </c>
      <c r="AN1412" s="28">
        <v>2.4700714461852246E-2</v>
      </c>
      <c r="AO1412" s="30">
        <v>3.7417653839933949</v>
      </c>
      <c r="AP1412" s="28">
        <v>3.1630985729050667E-2</v>
      </c>
    </row>
    <row r="1413" spans="1:42" s="2" customFormat="1" x14ac:dyDescent="0.25">
      <c r="A1413" s="83" t="s">
        <v>199</v>
      </c>
      <c r="B1413" s="83" t="s">
        <v>271</v>
      </c>
      <c r="C1413" s="26" t="s">
        <v>168</v>
      </c>
      <c r="D1413" s="27">
        <v>164950.61525598646</v>
      </c>
      <c r="E1413" s="27">
        <v>192945.15039776085</v>
      </c>
      <c r="F1413" s="28">
        <v>-0.14509063888915072</v>
      </c>
      <c r="G1413" s="27">
        <v>168917.54769615413</v>
      </c>
      <c r="H1413" s="28">
        <v>-2.3484430683917569E-2</v>
      </c>
      <c r="I1413" s="27">
        <v>156528.84240450858</v>
      </c>
      <c r="J1413" s="28">
        <v>5.3803329291313373E-2</v>
      </c>
      <c r="K1413" s="29">
        <v>62452.36719889404</v>
      </c>
      <c r="L1413" s="29">
        <v>79167.822114017181</v>
      </c>
      <c r="M1413" s="28">
        <v>-0.21113950679418222</v>
      </c>
      <c r="N1413" s="29">
        <v>71887.702849992493</v>
      </c>
      <c r="O1413" s="28">
        <v>-0.13125103845350425</v>
      </c>
      <c r="P1413" s="29">
        <v>59547.508624678638</v>
      </c>
      <c r="Q1413" s="28">
        <v>4.8782201662279527E-2</v>
      </c>
      <c r="R1413" s="29">
        <v>39686.973154076142</v>
      </c>
      <c r="S1413" s="29">
        <v>50662.630938640206</v>
      </c>
      <c r="T1413" s="28">
        <v>-0.21664208078449732</v>
      </c>
      <c r="U1413" s="29">
        <v>44815.546595968422</v>
      </c>
      <c r="V1413" s="28">
        <v>-0.11443737344383173</v>
      </c>
      <c r="W1413" s="29">
        <v>37359.619531438446</v>
      </c>
      <c r="X1413" s="28">
        <v>6.2295966924374273E-2</v>
      </c>
      <c r="Y1413" s="26"/>
      <c r="Z1413" s="26"/>
      <c r="AA1413" s="26"/>
      <c r="AB1413" s="26"/>
      <c r="AC1413" s="30">
        <v>2.6412227855296981</v>
      </c>
      <c r="AD1413" s="30">
        <v>2.4371663290153669</v>
      </c>
      <c r="AE1413" s="28">
        <v>8.3726930774056588E-2</v>
      </c>
      <c r="AF1413" s="30">
        <v>2.3497419029876787</v>
      </c>
      <c r="AG1413" s="28">
        <v>0.12404804211535052</v>
      </c>
      <c r="AH1413" s="30">
        <v>2.6286379736067982</v>
      </c>
      <c r="AI1413" s="28">
        <v>4.7875789854896298E-3</v>
      </c>
      <c r="AJ1413" s="30">
        <v>4.1562911491284851</v>
      </c>
      <c r="AK1413" s="30">
        <v>3.8084313195547503</v>
      </c>
      <c r="AL1413" s="28">
        <v>9.1339399449746034E-2</v>
      </c>
      <c r="AM1413" s="30">
        <v>3.7691729885394243</v>
      </c>
      <c r="AN1413" s="28">
        <v>0.1027063925604198</v>
      </c>
      <c r="AO1413" s="30">
        <v>4.1897868438619454</v>
      </c>
      <c r="AP1413" s="28">
        <v>-7.9946059266789906E-3</v>
      </c>
    </row>
    <row r="1414" spans="1:42" s="2" customFormat="1" x14ac:dyDescent="0.25">
      <c r="A1414" s="83" t="s">
        <v>199</v>
      </c>
      <c r="B1414" s="83" t="s">
        <v>271</v>
      </c>
      <c r="C1414" s="26" t="s">
        <v>192</v>
      </c>
      <c r="D1414" s="27">
        <v>34877.101880580187</v>
      </c>
      <c r="E1414" s="27">
        <v>35404.851638543609</v>
      </c>
      <c r="F1414" s="28">
        <v>-1.490614233753448E-2</v>
      </c>
      <c r="G1414" s="27">
        <v>24451.032461624145</v>
      </c>
      <c r="H1414" s="28">
        <v>0.42640610106422872</v>
      </c>
      <c r="I1414" s="27">
        <v>21642.271145021918</v>
      </c>
      <c r="J1414" s="28">
        <v>0.61152688860025217</v>
      </c>
      <c r="K1414" s="29">
        <v>8021.4897846846361</v>
      </c>
      <c r="L1414" s="29">
        <v>8570.7308036674913</v>
      </c>
      <c r="M1414" s="28">
        <v>-6.4083335664658847E-2</v>
      </c>
      <c r="N1414" s="29">
        <v>6573.2613686925961</v>
      </c>
      <c r="O1414" s="28">
        <v>0.22032113661107755</v>
      </c>
      <c r="P1414" s="29">
        <v>5648.8101803683603</v>
      </c>
      <c r="Q1414" s="28">
        <v>0.42003174625378414</v>
      </c>
      <c r="R1414" s="29">
        <v>2503.07714894734</v>
      </c>
      <c r="S1414" s="29">
        <v>2519.8833766947628</v>
      </c>
      <c r="T1414" s="28">
        <v>-6.6694466509267126E-3</v>
      </c>
      <c r="U1414" s="29">
        <v>1824.5393418193366</v>
      </c>
      <c r="V1414" s="28">
        <v>0.37189541029649731</v>
      </c>
      <c r="W1414" s="29">
        <v>1533.6121290225856</v>
      </c>
      <c r="X1414" s="28">
        <v>0.63214485695455602</v>
      </c>
      <c r="Y1414" s="26"/>
      <c r="Z1414" s="26"/>
      <c r="AA1414" s="26"/>
      <c r="AB1414" s="26"/>
      <c r="AC1414" s="30">
        <v>4.3479581495161597</v>
      </c>
      <c r="AD1414" s="30">
        <v>4.1309023057162824</v>
      </c>
      <c r="AE1414" s="28">
        <v>5.254441469107575E-2</v>
      </c>
      <c r="AF1414" s="30">
        <v>3.71977182865123</v>
      </c>
      <c r="AG1414" s="28">
        <v>0.16887764889942369</v>
      </c>
      <c r="AH1414" s="30">
        <v>3.8312972916379038</v>
      </c>
      <c r="AI1414" s="28">
        <v>0.13485271920973277</v>
      </c>
      <c r="AJ1414" s="30">
        <v>13.933690336012067</v>
      </c>
      <c r="AK1414" s="30">
        <v>14.050194531217883</v>
      </c>
      <c r="AL1414" s="28">
        <v>-8.2919987297654946E-3</v>
      </c>
      <c r="AM1414" s="30">
        <v>13.401208678374035</v>
      </c>
      <c r="AN1414" s="28">
        <v>3.9733853148433897E-2</v>
      </c>
      <c r="AO1414" s="30">
        <v>14.111958777226905</v>
      </c>
      <c r="AP1414" s="28">
        <v>-1.263243778053815E-2</v>
      </c>
    </row>
    <row r="1415" spans="1:42" s="2" customFormat="1" x14ac:dyDescent="0.25">
      <c r="A1415" s="83" t="s">
        <v>199</v>
      </c>
      <c r="B1415" s="83" t="s">
        <v>271</v>
      </c>
      <c r="C1415" s="26" t="s">
        <v>224</v>
      </c>
      <c r="D1415" s="27">
        <v>1032.8422288751603</v>
      </c>
      <c r="E1415" s="27">
        <v>346.4514785039425</v>
      </c>
      <c r="F1415" s="28">
        <v>1.981203120665588</v>
      </c>
      <c r="G1415" s="27">
        <v>713.71225773215292</v>
      </c>
      <c r="H1415" s="28">
        <v>0.4471409418650798</v>
      </c>
      <c r="I1415" s="27">
        <v>1161.5333957624437</v>
      </c>
      <c r="J1415" s="28">
        <v>-0.11079420303951655</v>
      </c>
      <c r="K1415" s="29">
        <v>172.42775106430054</v>
      </c>
      <c r="L1415" s="29">
        <v>70.231554627418518</v>
      </c>
      <c r="M1415" s="28">
        <v>1.4551321977569389</v>
      </c>
      <c r="N1415" s="29">
        <v>226.60512793064117</v>
      </c>
      <c r="O1415" s="28">
        <v>-0.23908274874928309</v>
      </c>
      <c r="P1415" s="29">
        <v>279.09510183334351</v>
      </c>
      <c r="Q1415" s="28">
        <v>-0.38218997778304764</v>
      </c>
      <c r="R1415" s="29">
        <v>64.660406649112701</v>
      </c>
      <c r="S1415" s="29">
        <v>33.375735088491439</v>
      </c>
      <c r="T1415" s="28">
        <v>0.93734779107258637</v>
      </c>
      <c r="U1415" s="29">
        <v>107.72126475100517</v>
      </c>
      <c r="V1415" s="28">
        <v>-0.399743339455088</v>
      </c>
      <c r="W1415" s="29">
        <v>68.277924547576902</v>
      </c>
      <c r="X1415" s="28">
        <v>-5.2982247519012815E-2</v>
      </c>
      <c r="Y1415" s="26"/>
      <c r="Z1415" s="26"/>
      <c r="AA1415" s="26"/>
      <c r="AB1415" s="26"/>
      <c r="AC1415" s="30">
        <v>5.9900000000000011</v>
      </c>
      <c r="AD1415" s="30">
        <v>4.932988887144572</v>
      </c>
      <c r="AE1415" s="28">
        <v>0.21427397000832757</v>
      </c>
      <c r="AF1415" s="30">
        <v>3.1495856437573844</v>
      </c>
      <c r="AG1415" s="28">
        <v>0.90183747245369927</v>
      </c>
      <c r="AH1415" s="30">
        <v>4.1617835215754946</v>
      </c>
      <c r="AI1415" s="28">
        <v>0.43928677908081404</v>
      </c>
      <c r="AJ1415" s="30">
        <v>15.973333333333334</v>
      </c>
      <c r="AK1415" s="30">
        <v>10.38034001604373</v>
      </c>
      <c r="AL1415" s="28">
        <v>0.53880636941036042</v>
      </c>
      <c r="AM1415" s="30">
        <v>6.6255465843432102</v>
      </c>
      <c r="AN1415" s="28">
        <v>1.4108702776431794</v>
      </c>
      <c r="AO1415" s="30">
        <v>17.011843922600089</v>
      </c>
      <c r="AP1415" s="28">
        <v>-6.1046327134891151E-2</v>
      </c>
    </row>
    <row r="1416" spans="1:42" s="2" customFormat="1" x14ac:dyDescent="0.25">
      <c r="A1416" s="83" t="s">
        <v>199</v>
      </c>
      <c r="B1416" s="83" t="s">
        <v>271</v>
      </c>
      <c r="C1416" s="26" t="s">
        <v>223</v>
      </c>
      <c r="D1416" s="27">
        <v>119943.71441065191</v>
      </c>
      <c r="E1416" s="27">
        <v>148329.31005287886</v>
      </c>
      <c r="F1416" s="28">
        <v>-0.19136875666790057</v>
      </c>
      <c r="G1416" s="27">
        <v>131489.54561304091</v>
      </c>
      <c r="H1416" s="28">
        <v>-8.7807978562547462E-2</v>
      </c>
      <c r="I1416" s="27">
        <v>120876.94209499122</v>
      </c>
      <c r="J1416" s="28">
        <v>-7.7204772735392918E-3</v>
      </c>
      <c r="K1416" s="29">
        <v>46409.113164374845</v>
      </c>
      <c r="L1416" s="29">
        <v>63718.617675569236</v>
      </c>
      <c r="M1416" s="28">
        <v>-0.27165536765608678</v>
      </c>
      <c r="N1416" s="29">
        <v>57936.551953443268</v>
      </c>
      <c r="O1416" s="28">
        <v>-0.19896660053797571</v>
      </c>
      <c r="P1416" s="29">
        <v>46758.521691804912</v>
      </c>
      <c r="Q1416" s="28">
        <v>-7.4726170714525747E-3</v>
      </c>
      <c r="R1416" s="29">
        <v>31172.990931391534</v>
      </c>
      <c r="S1416" s="29">
        <v>42313.15320117987</v>
      </c>
      <c r="T1416" s="28">
        <v>-0.26327894347230307</v>
      </c>
      <c r="U1416" s="29">
        <v>37386.887490109868</v>
      </c>
      <c r="V1416" s="28">
        <v>-0.1662052386779222</v>
      </c>
      <c r="W1416" s="29">
        <v>30538.378839038509</v>
      </c>
      <c r="X1416" s="28">
        <v>2.0780804891377323E-2</v>
      </c>
      <c r="Y1416" s="26"/>
      <c r="Z1416" s="26"/>
      <c r="AA1416" s="26"/>
      <c r="AB1416" s="26"/>
      <c r="AC1416" s="30">
        <v>2.584486240575798</v>
      </c>
      <c r="AD1416" s="30">
        <v>2.3278802250248871</v>
      </c>
      <c r="AE1416" s="28">
        <v>0.11023162308454575</v>
      </c>
      <c r="AF1416" s="30">
        <v>2.2695438575409779</v>
      </c>
      <c r="AG1416" s="28">
        <v>0.13876902267755964</v>
      </c>
      <c r="AH1416" s="30">
        <v>2.5851318160081309</v>
      </c>
      <c r="AI1416" s="28">
        <v>-2.4972631118276041E-4</v>
      </c>
      <c r="AJ1416" s="30">
        <v>3.8476806628736839</v>
      </c>
      <c r="AK1416" s="30">
        <v>3.5055130339173779</v>
      </c>
      <c r="AL1416" s="28">
        <v>9.7608431532184875E-2</v>
      </c>
      <c r="AM1416" s="30">
        <v>3.5169963171666665</v>
      </c>
      <c r="AN1416" s="28">
        <v>9.4024649412604619E-2</v>
      </c>
      <c r="AO1416" s="30">
        <v>3.958197739706768</v>
      </c>
      <c r="AP1416" s="28">
        <v>-2.7921060063379109E-2</v>
      </c>
    </row>
    <row r="1417" spans="1:42" s="2" customFormat="1" x14ac:dyDescent="0.25">
      <c r="A1417" s="83" t="s">
        <v>199</v>
      </c>
      <c r="B1417" s="83" t="s">
        <v>271</v>
      </c>
      <c r="C1417" s="26" t="s">
        <v>206</v>
      </c>
      <c r="D1417" s="27">
        <v>5365.6516212058068</v>
      </c>
      <c r="E1417" s="27">
        <v>5144.2336256492135</v>
      </c>
      <c r="F1417" s="28">
        <v>4.304197897478846E-2</v>
      </c>
      <c r="G1417" s="27">
        <v>4282.021243718862</v>
      </c>
      <c r="H1417" s="28">
        <v>0.25306515680567487</v>
      </c>
      <c r="I1417" s="27">
        <v>2224.0528900599479</v>
      </c>
      <c r="J1417" s="28">
        <v>1.412555764832184</v>
      </c>
      <c r="K1417" s="29">
        <v>1361.6475516920461</v>
      </c>
      <c r="L1417" s="29">
        <v>1611.6099017546462</v>
      </c>
      <c r="M1417" s="28">
        <v>-0.15510102648938348</v>
      </c>
      <c r="N1417" s="29">
        <v>1337.9517096868344</v>
      </c>
      <c r="O1417" s="28">
        <v>1.771053606318725E-2</v>
      </c>
      <c r="P1417" s="29">
        <v>725.5293948289218</v>
      </c>
      <c r="Q1417" s="28">
        <v>0.87676414132485914</v>
      </c>
      <c r="R1417" s="29">
        <v>495.10155391824389</v>
      </c>
      <c r="S1417" s="29">
        <v>542.97822718655061</v>
      </c>
      <c r="T1417" s="28">
        <v>-8.8174204546617604E-2</v>
      </c>
      <c r="U1417" s="29">
        <v>399.17093176974799</v>
      </c>
      <c r="V1417" s="28">
        <v>0.2403246692417752</v>
      </c>
      <c r="W1417" s="29">
        <v>190.6050192353751</v>
      </c>
      <c r="X1417" s="28">
        <v>1.5975263185847739</v>
      </c>
      <c r="Y1417" s="26"/>
      <c r="Z1417" s="26"/>
      <c r="AA1417" s="26"/>
      <c r="AB1417" s="26"/>
      <c r="AC1417" s="30">
        <v>3.9405583438520493</v>
      </c>
      <c r="AD1417" s="30">
        <v>3.1919843754052457</v>
      </c>
      <c r="AE1417" s="28">
        <v>0.23451680221704302</v>
      </c>
      <c r="AF1417" s="30">
        <v>3.2004303389403543</v>
      </c>
      <c r="AG1417" s="28">
        <v>0.23125890162531937</v>
      </c>
      <c r="AH1417" s="30">
        <v>3.0654207891664744</v>
      </c>
      <c r="AI1417" s="28">
        <v>0.28548692492019523</v>
      </c>
      <c r="AJ1417" s="30">
        <v>10.837476834281633</v>
      </c>
      <c r="AK1417" s="30">
        <v>9.4741066364744189</v>
      </c>
      <c r="AL1417" s="28">
        <v>0.14390488202427096</v>
      </c>
      <c r="AM1417" s="30">
        <v>10.727287241919813</v>
      </c>
      <c r="AN1417" s="28">
        <v>1.0271897253876462E-2</v>
      </c>
      <c r="AO1417" s="30">
        <v>11.6683857486119</v>
      </c>
      <c r="AP1417" s="28">
        <v>-7.1210271260453872E-2</v>
      </c>
    </row>
    <row r="1418" spans="1:42" s="2" customFormat="1" x14ac:dyDescent="0.25">
      <c r="A1418" s="83" t="s">
        <v>199</v>
      </c>
      <c r="B1418" s="83" t="s">
        <v>271</v>
      </c>
      <c r="C1418" s="26" t="s">
        <v>204</v>
      </c>
      <c r="D1418" s="27">
        <v>45006.90084533453</v>
      </c>
      <c r="E1418" s="27">
        <v>44615.84034488201</v>
      </c>
      <c r="F1418" s="28">
        <v>8.7650596162620522E-3</v>
      </c>
      <c r="G1418" s="27">
        <v>37428.002083113199</v>
      </c>
      <c r="H1418" s="28">
        <v>0.20249274180843296</v>
      </c>
      <c r="I1418" s="27">
        <v>35651.900309517383</v>
      </c>
      <c r="J1418" s="28">
        <v>0.26239837020187678</v>
      </c>
      <c r="K1418" s="29">
        <v>16043.254034519196</v>
      </c>
      <c r="L1418" s="29">
        <v>15449.204438447952</v>
      </c>
      <c r="M1418" s="28">
        <v>3.8451792028387596E-2</v>
      </c>
      <c r="N1418" s="29">
        <v>13951.150896549225</v>
      </c>
      <c r="O1418" s="28">
        <v>0.14995917924502172</v>
      </c>
      <c r="P1418" s="29">
        <v>12788.986932873726</v>
      </c>
      <c r="Q1418" s="28">
        <v>0.25445855240343307</v>
      </c>
      <c r="R1418" s="29">
        <v>8513.9822226846045</v>
      </c>
      <c r="S1418" s="29">
        <v>8349.4777374603309</v>
      </c>
      <c r="T1418" s="28">
        <v>1.9702368267444606E-2</v>
      </c>
      <c r="U1418" s="29">
        <v>7428.6591058585573</v>
      </c>
      <c r="V1418" s="28">
        <v>0.14609946443364391</v>
      </c>
      <c r="W1418" s="29">
        <v>6821.2406923999342</v>
      </c>
      <c r="X1418" s="28">
        <v>0.24815742569686525</v>
      </c>
      <c r="Y1418" s="26"/>
      <c r="Z1418" s="26"/>
      <c r="AA1418" s="26"/>
      <c r="AB1418" s="26"/>
      <c r="AC1418" s="30">
        <v>2.8053473907784663</v>
      </c>
      <c r="AD1418" s="30">
        <v>2.8879053625472109</v>
      </c>
      <c r="AE1418" s="28">
        <v>-2.8587492110865503E-2</v>
      </c>
      <c r="AF1418" s="30">
        <v>2.6827895677317133</v>
      </c>
      <c r="AG1418" s="28">
        <v>4.5682980327963293E-2</v>
      </c>
      <c r="AH1418" s="30">
        <v>2.7877032400334376</v>
      </c>
      <c r="AI1418" s="28">
        <v>6.3292787021394141E-3</v>
      </c>
      <c r="AJ1418" s="30">
        <v>5.2862338290322484</v>
      </c>
      <c r="AK1418" s="30">
        <v>5.3435486323546817</v>
      </c>
      <c r="AL1418" s="28">
        <v>-1.0725981415308474E-2</v>
      </c>
      <c r="AM1418" s="30">
        <v>5.0383254299010547</v>
      </c>
      <c r="AN1418" s="28">
        <v>4.9204522927385065E-2</v>
      </c>
      <c r="AO1418" s="30">
        <v>5.2266005433937979</v>
      </c>
      <c r="AP1418" s="28">
        <v>1.1409573994290505E-2</v>
      </c>
    </row>
    <row r="1419" spans="1:42" s="2" customFormat="1" x14ac:dyDescent="0.25">
      <c r="A1419" s="83" t="s">
        <v>199</v>
      </c>
      <c r="B1419" s="83" t="s">
        <v>271</v>
      </c>
      <c r="C1419" s="26" t="s">
        <v>227</v>
      </c>
      <c r="D1419" s="27">
        <v>169618.2204970801</v>
      </c>
      <c r="E1419" s="27">
        <v>208140.55450922967</v>
      </c>
      <c r="F1419" s="28">
        <v>-0.18507846345937048</v>
      </c>
      <c r="G1419" s="27">
        <v>179405.00785632612</v>
      </c>
      <c r="H1419" s="28">
        <v>-5.4551361058346987E-2</v>
      </c>
      <c r="I1419" s="27">
        <v>196627.09931482316</v>
      </c>
      <c r="J1419" s="28">
        <v>-0.13736091775680762</v>
      </c>
      <c r="K1419" s="29">
        <v>72944.504045011679</v>
      </c>
      <c r="L1419" s="29">
        <v>87626.853818655756</v>
      </c>
      <c r="M1419" s="28">
        <v>-0.16755536840372334</v>
      </c>
      <c r="N1419" s="29">
        <v>80999.583133239605</v>
      </c>
      <c r="O1419" s="28">
        <v>-9.9445932641132093E-2</v>
      </c>
      <c r="P1419" s="29">
        <v>89866.052287475701</v>
      </c>
      <c r="Q1419" s="28">
        <v>-0.18829744727556386</v>
      </c>
      <c r="R1419" s="29">
        <v>43941.165471127963</v>
      </c>
      <c r="S1419" s="29">
        <v>53139.23265389572</v>
      </c>
      <c r="T1419" s="28">
        <v>-0.17309371482038954</v>
      </c>
      <c r="U1419" s="29">
        <v>47624.526386705227</v>
      </c>
      <c r="V1419" s="28">
        <v>-7.7341680748042138E-2</v>
      </c>
      <c r="W1419" s="29">
        <v>52549.28600172497</v>
      </c>
      <c r="X1419" s="28">
        <v>-0.16381041847675035</v>
      </c>
      <c r="Y1419" s="26"/>
      <c r="Z1419" s="26"/>
      <c r="AA1419" s="26"/>
      <c r="AB1419" s="26"/>
      <c r="AC1419" s="30">
        <v>2.3253050071108059</v>
      </c>
      <c r="AD1419" s="30">
        <v>2.3753055763017312</v>
      </c>
      <c r="AE1419" s="28">
        <v>-2.1050162846320802E-2</v>
      </c>
      <c r="AF1419" s="30">
        <v>2.2148880391299706</v>
      </c>
      <c r="AG1419" s="28">
        <v>4.9852166804877501E-2</v>
      </c>
      <c r="AH1419" s="30">
        <v>2.1880019685946119</v>
      </c>
      <c r="AI1419" s="28">
        <v>6.2752703373656404E-2</v>
      </c>
      <c r="AJ1419" s="30">
        <v>3.8601211114559457</v>
      </c>
      <c r="AK1419" s="30">
        <v>3.9168904802386257</v>
      </c>
      <c r="AL1419" s="28">
        <v>-1.4493478709474027E-2</v>
      </c>
      <c r="AM1419" s="30">
        <v>3.7670717478548719</v>
      </c>
      <c r="AN1419" s="28">
        <v>2.4700714461852246E-2</v>
      </c>
      <c r="AO1419" s="30">
        <v>3.7417653839933949</v>
      </c>
      <c r="AP1419" s="28">
        <v>3.1630985729050667E-2</v>
      </c>
    </row>
    <row r="1420" spans="1:42" s="2" customFormat="1" x14ac:dyDescent="0.25">
      <c r="A1420" s="83" t="s">
        <v>199</v>
      </c>
      <c r="B1420" s="83" t="s">
        <v>271</v>
      </c>
      <c r="C1420" s="26" t="s">
        <v>205</v>
      </c>
      <c r="D1420" s="27">
        <v>28478.608030499221</v>
      </c>
      <c r="E1420" s="27">
        <v>29914.16653439045</v>
      </c>
      <c r="F1420" s="28">
        <v>-4.7989252926062861E-2</v>
      </c>
      <c r="G1420" s="27">
        <v>19455.298960173131</v>
      </c>
      <c r="H1420" s="28">
        <v>0.46379698861465307</v>
      </c>
      <c r="I1420" s="27">
        <v>18256.684859199522</v>
      </c>
      <c r="J1420" s="28">
        <v>0.55990029132528318</v>
      </c>
      <c r="K1420" s="29">
        <v>6487.4144819282892</v>
      </c>
      <c r="L1420" s="29">
        <v>6888.8893472854261</v>
      </c>
      <c r="M1420" s="28">
        <v>-5.8278605609384401E-2</v>
      </c>
      <c r="N1420" s="29">
        <v>5008.7045310751209</v>
      </c>
      <c r="O1420" s="28">
        <v>0.29522802586555497</v>
      </c>
      <c r="P1420" s="29">
        <v>4644.185683706095</v>
      </c>
      <c r="Q1420" s="28">
        <v>0.39688955691179079</v>
      </c>
      <c r="R1420" s="29">
        <v>1943.3151883799831</v>
      </c>
      <c r="S1420" s="29">
        <v>1943.5294144197205</v>
      </c>
      <c r="T1420" s="28">
        <v>-1.102252624262082E-4</v>
      </c>
      <c r="U1420" s="29">
        <v>1317.6471452985834</v>
      </c>
      <c r="V1420" s="28">
        <v>0.47483732296146791</v>
      </c>
      <c r="W1420" s="29">
        <v>1274.7291852396338</v>
      </c>
      <c r="X1420" s="28">
        <v>0.52449258311651747</v>
      </c>
      <c r="Y1420" s="26"/>
      <c r="Z1420" s="26"/>
      <c r="AA1420" s="26"/>
      <c r="AB1420" s="26"/>
      <c r="AC1420" s="30">
        <v>4.3898240369612349</v>
      </c>
      <c r="AD1420" s="30">
        <v>4.3423787241085758</v>
      </c>
      <c r="AE1420" s="28">
        <v>1.0926111209334665E-2</v>
      </c>
      <c r="AF1420" s="30">
        <v>3.8842975942118594</v>
      </c>
      <c r="AG1420" s="28">
        <v>0.13014616683919375</v>
      </c>
      <c r="AH1420" s="30">
        <v>3.9310841776314489</v>
      </c>
      <c r="AI1420" s="28">
        <v>0.11669550653229341</v>
      </c>
      <c r="AJ1420" s="30">
        <v>14.654652112424442</v>
      </c>
      <c r="AK1420" s="30">
        <v>15.391671621971268</v>
      </c>
      <c r="AL1420" s="28">
        <v>-4.7884305723801125E-2</v>
      </c>
      <c r="AM1420" s="30">
        <v>14.765181277544903</v>
      </c>
      <c r="AN1420" s="28">
        <v>-7.4857980435739917E-3</v>
      </c>
      <c r="AO1420" s="30">
        <v>14.322010565536306</v>
      </c>
      <c r="AP1420" s="28">
        <v>2.3225897325378716E-2</v>
      </c>
    </row>
    <row r="1421" spans="1:42" s="2" customFormat="1" x14ac:dyDescent="0.25">
      <c r="A1421" s="83" t="s">
        <v>199</v>
      </c>
      <c r="B1421" s="83" t="s">
        <v>272</v>
      </c>
      <c r="C1421" s="26" t="s">
        <v>221</v>
      </c>
      <c r="D1421" s="27">
        <v>1301850.4999781703</v>
      </c>
      <c r="E1421" s="27">
        <v>1335487.264812473</v>
      </c>
      <c r="F1421" s="28">
        <v>-2.5186885506561483E-2</v>
      </c>
      <c r="G1421" s="27">
        <v>1092755.2910457992</v>
      </c>
      <c r="H1421" s="28">
        <v>0.1913467824367712</v>
      </c>
      <c r="I1421" s="27">
        <v>970475.87491870404</v>
      </c>
      <c r="J1421" s="28">
        <v>0.34145580907637213</v>
      </c>
      <c r="K1421" s="29">
        <v>517842.94664883491</v>
      </c>
      <c r="L1421" s="29">
        <v>605092.65254951222</v>
      </c>
      <c r="M1421" s="28">
        <v>-0.14419230762934776</v>
      </c>
      <c r="N1421" s="29">
        <v>510469.94948721409</v>
      </c>
      <c r="O1421" s="28">
        <v>1.444354788960108E-2</v>
      </c>
      <c r="P1421" s="29">
        <v>469965.3923496647</v>
      </c>
      <c r="Q1421" s="28">
        <v>0.10187463817239599</v>
      </c>
      <c r="R1421" s="29">
        <v>299254.69763865328</v>
      </c>
      <c r="S1421" s="29">
        <v>349755.77340253216</v>
      </c>
      <c r="T1421" s="28">
        <v>-0.14438954151518021</v>
      </c>
      <c r="U1421" s="29">
        <v>288270.67266033305</v>
      </c>
      <c r="V1421" s="28">
        <v>3.8103164907318257E-2</v>
      </c>
      <c r="W1421" s="29">
        <v>266330.58435302461</v>
      </c>
      <c r="X1421" s="28">
        <v>0.12362122572444528</v>
      </c>
      <c r="Y1421" s="26"/>
      <c r="Z1421" s="26"/>
      <c r="AA1421" s="26"/>
      <c r="AB1421" s="26"/>
      <c r="AC1421" s="30">
        <v>2.5139871237079818</v>
      </c>
      <c r="AD1421" s="30">
        <v>2.2070789641644106</v>
      </c>
      <c r="AE1421" s="28">
        <v>0.13905626600893509</v>
      </c>
      <c r="AF1421" s="30">
        <v>2.1406848574407018</v>
      </c>
      <c r="AG1421" s="28">
        <v>0.1743845036179599</v>
      </c>
      <c r="AH1421" s="30">
        <v>2.0649943394058439</v>
      </c>
      <c r="AI1421" s="28">
        <v>0.21743051578113556</v>
      </c>
      <c r="AJ1421" s="30">
        <v>4.3503093192880815</v>
      </c>
      <c r="AK1421" s="30">
        <v>3.8183423016021738</v>
      </c>
      <c r="AL1421" s="28">
        <v>0.13931883934625106</v>
      </c>
      <c r="AM1421" s="30">
        <v>3.7907265451639742</v>
      </c>
      <c r="AN1421" s="28">
        <v>0.14761887133167018</v>
      </c>
      <c r="AO1421" s="30">
        <v>3.6438769406683154</v>
      </c>
      <c r="AP1421" s="28">
        <v>0.19386834136341635</v>
      </c>
    </row>
    <row r="1422" spans="1:42" s="2" customFormat="1" x14ac:dyDescent="0.25">
      <c r="A1422" s="83" t="s">
        <v>199</v>
      </c>
      <c r="B1422" s="83" t="s">
        <v>272</v>
      </c>
      <c r="C1422" s="26" t="s">
        <v>167</v>
      </c>
      <c r="D1422" s="27">
        <v>655588.76112483023</v>
      </c>
      <c r="E1422" s="27">
        <v>665843.61031822208</v>
      </c>
      <c r="F1422" s="28">
        <v>-1.5401287981859323E-2</v>
      </c>
      <c r="G1422" s="27">
        <v>571957.07812835579</v>
      </c>
      <c r="H1422" s="28">
        <v>0.14622020811447364</v>
      </c>
      <c r="I1422" s="27">
        <v>537915.60492546798</v>
      </c>
      <c r="J1422" s="28">
        <v>0.21875765477312503</v>
      </c>
      <c r="K1422" s="29">
        <v>303375.59501440008</v>
      </c>
      <c r="L1422" s="29">
        <v>349877.6631452025</v>
      </c>
      <c r="M1422" s="28">
        <v>-0.13290950817715858</v>
      </c>
      <c r="N1422" s="29">
        <v>308623.45575479616</v>
      </c>
      <c r="O1422" s="28">
        <v>-1.7004089101268913E-2</v>
      </c>
      <c r="P1422" s="29">
        <v>298582.35730036482</v>
      </c>
      <c r="Q1422" s="28">
        <v>1.6053318613240802E-2</v>
      </c>
      <c r="R1422" s="29">
        <v>183406.81409475769</v>
      </c>
      <c r="S1422" s="29">
        <v>212856.86602819397</v>
      </c>
      <c r="T1422" s="28">
        <v>-0.13835612861807084</v>
      </c>
      <c r="U1422" s="29">
        <v>181959.99380209431</v>
      </c>
      <c r="V1422" s="28">
        <v>7.9513098590066542E-3</v>
      </c>
      <c r="W1422" s="29">
        <v>176630.41921798274</v>
      </c>
      <c r="X1422" s="28">
        <v>3.8364823606131422E-2</v>
      </c>
      <c r="Y1422" s="26"/>
      <c r="Z1422" s="26"/>
      <c r="AA1422" s="26"/>
      <c r="AB1422" s="26"/>
      <c r="AC1422" s="30">
        <v>2.1609805531447313</v>
      </c>
      <c r="AD1422" s="30">
        <v>1.9030755045425427</v>
      </c>
      <c r="AE1422" s="28">
        <v>0.13552013463815943</v>
      </c>
      <c r="AF1422" s="30">
        <v>1.8532521344806026</v>
      </c>
      <c r="AG1422" s="28">
        <v>0.16604778860830693</v>
      </c>
      <c r="AH1422" s="30">
        <v>1.8015652692578255</v>
      </c>
      <c r="AI1422" s="28">
        <v>0.19950167225135887</v>
      </c>
      <c r="AJ1422" s="30">
        <v>3.5745060201859147</v>
      </c>
      <c r="AK1422" s="30">
        <v>3.128128412028897</v>
      </c>
      <c r="AL1422" s="28">
        <v>0.142697980824738</v>
      </c>
      <c r="AM1422" s="30">
        <v>3.1433122532991247</v>
      </c>
      <c r="AN1422" s="28">
        <v>0.13717815226095409</v>
      </c>
      <c r="AO1422" s="30">
        <v>3.0454301547097433</v>
      </c>
      <c r="AP1422" s="28">
        <v>0.17372779495794971</v>
      </c>
    </row>
    <row r="1423" spans="1:42" s="2" customFormat="1" x14ac:dyDescent="0.25">
      <c r="A1423" s="83" t="s">
        <v>199</v>
      </c>
      <c r="B1423" s="83" t="s">
        <v>272</v>
      </c>
      <c r="C1423" s="26" t="s">
        <v>168</v>
      </c>
      <c r="D1423" s="27">
        <v>539828.20090092777</v>
      </c>
      <c r="E1423" s="27">
        <v>543338.08704186673</v>
      </c>
      <c r="F1423" s="28">
        <v>-6.4598566245338725E-3</v>
      </c>
      <c r="G1423" s="27">
        <v>421633.98648148536</v>
      </c>
      <c r="H1423" s="28">
        <v>0.28032421059262141</v>
      </c>
      <c r="I1423" s="27">
        <v>361588.2041477561</v>
      </c>
      <c r="J1423" s="28">
        <v>0.4929364252168395</v>
      </c>
      <c r="K1423" s="29">
        <v>190821.87438625988</v>
      </c>
      <c r="L1423" s="29">
        <v>222505.14032632776</v>
      </c>
      <c r="M1423" s="28">
        <v>-0.14239341119760632</v>
      </c>
      <c r="N1423" s="29">
        <v>175466.31026776199</v>
      </c>
      <c r="O1423" s="28">
        <v>8.7512891192988912E-2</v>
      </c>
      <c r="P1423" s="29">
        <v>151420.37013918304</v>
      </c>
      <c r="Q1423" s="28">
        <v>0.26021270593157081</v>
      </c>
      <c r="R1423" s="29">
        <v>107878.44710837235</v>
      </c>
      <c r="S1423" s="29">
        <v>126574.38386842032</v>
      </c>
      <c r="T1423" s="28">
        <v>-0.14770711251877969</v>
      </c>
      <c r="U1423" s="29">
        <v>97778.229450147512</v>
      </c>
      <c r="V1423" s="28">
        <v>0.10329720342680636</v>
      </c>
      <c r="W1423" s="29">
        <v>83661.629862817237</v>
      </c>
      <c r="X1423" s="28">
        <v>0.28946145664702244</v>
      </c>
      <c r="Y1423" s="26"/>
      <c r="Z1423" s="26"/>
      <c r="AA1423" s="26"/>
      <c r="AB1423" s="26"/>
      <c r="AC1423" s="30">
        <v>2.828963936326359</v>
      </c>
      <c r="AD1423" s="30">
        <v>2.4419125160209911</v>
      </c>
      <c r="AE1423" s="28">
        <v>0.15850339345328157</v>
      </c>
      <c r="AF1423" s="30">
        <v>2.4029341349805038</v>
      </c>
      <c r="AG1423" s="28">
        <v>0.17729566330760532</v>
      </c>
      <c r="AH1423" s="30">
        <v>2.3879759626488188</v>
      </c>
      <c r="AI1423" s="28">
        <v>0.1846701895560047</v>
      </c>
      <c r="AJ1423" s="30">
        <v>5.0040412646895822</v>
      </c>
      <c r="AK1423" s="30">
        <v>4.2926386085093702</v>
      </c>
      <c r="AL1423" s="28">
        <v>0.16572619338837108</v>
      </c>
      <c r="AM1423" s="30">
        <v>4.3121458514081255</v>
      </c>
      <c r="AN1423" s="28">
        <v>0.16045269272501977</v>
      </c>
      <c r="AO1423" s="30">
        <v>4.3220315542580794</v>
      </c>
      <c r="AP1423" s="28">
        <v>0.15779841074033452</v>
      </c>
    </row>
    <row r="1424" spans="1:42" s="2" customFormat="1" x14ac:dyDescent="0.25">
      <c r="A1424" s="83" t="s">
        <v>199</v>
      </c>
      <c r="B1424" s="83" t="s">
        <v>272</v>
      </c>
      <c r="C1424" s="26" t="s">
        <v>192</v>
      </c>
      <c r="D1424" s="27">
        <v>106433.53795241237</v>
      </c>
      <c r="E1424" s="27">
        <v>126305.56745238423</v>
      </c>
      <c r="F1424" s="28">
        <v>-0.15733296560710508</v>
      </c>
      <c r="G1424" s="27">
        <v>99164.226435958146</v>
      </c>
      <c r="H1424" s="28">
        <v>7.330578554100721E-2</v>
      </c>
      <c r="I1424" s="27">
        <v>70972.065845479956</v>
      </c>
      <c r="J1424" s="28">
        <v>0.49965393686213055</v>
      </c>
      <c r="K1424" s="29">
        <v>23645.477248174946</v>
      </c>
      <c r="L1424" s="29">
        <v>32709.849077981889</v>
      </c>
      <c r="M1424" s="28">
        <v>-0.27711444978535471</v>
      </c>
      <c r="N1424" s="29">
        <v>26380.183464656046</v>
      </c>
      <c r="O1424" s="28">
        <v>-0.10366517049227639</v>
      </c>
      <c r="P1424" s="29">
        <v>19962.664910116779</v>
      </c>
      <c r="Q1424" s="28">
        <v>0.18448500511531271</v>
      </c>
      <c r="R1424" s="29">
        <v>7969.4364355232983</v>
      </c>
      <c r="S1424" s="29">
        <v>10324.523505917892</v>
      </c>
      <c r="T1424" s="28">
        <v>-0.22810612703285399</v>
      </c>
      <c r="U1424" s="29">
        <v>8532.4494080912664</v>
      </c>
      <c r="V1424" s="28">
        <v>-6.598491776981022E-2</v>
      </c>
      <c r="W1424" s="29">
        <v>6038.5352722246289</v>
      </c>
      <c r="X1424" s="28">
        <v>0.31976316710116937</v>
      </c>
      <c r="Y1424" s="26"/>
      <c r="Z1424" s="26"/>
      <c r="AA1424" s="26"/>
      <c r="AB1424" s="26"/>
      <c r="AC1424" s="30">
        <v>4.5012218123289243</v>
      </c>
      <c r="AD1424" s="30">
        <v>3.8613925472803481</v>
      </c>
      <c r="AE1424" s="28">
        <v>0.16569909876146108</v>
      </c>
      <c r="AF1424" s="30">
        <v>3.7590423345166482</v>
      </c>
      <c r="AG1424" s="28">
        <v>0.19743844622268888</v>
      </c>
      <c r="AH1424" s="30">
        <v>3.5552400526200478</v>
      </c>
      <c r="AI1424" s="28">
        <v>0.26608098066731994</v>
      </c>
      <c r="AJ1424" s="30">
        <v>13.355215116340107</v>
      </c>
      <c r="AK1424" s="30">
        <v>12.233549313921113</v>
      </c>
      <c r="AL1424" s="28">
        <v>9.168768389584199E-2</v>
      </c>
      <c r="AM1424" s="30">
        <v>11.622011651416457</v>
      </c>
      <c r="AN1424" s="28">
        <v>0.14913110715324499</v>
      </c>
      <c r="AO1424" s="30">
        <v>11.753192230561147</v>
      </c>
      <c r="AP1424" s="28">
        <v>0.13630534193198268</v>
      </c>
    </row>
    <row r="1425" spans="1:42" s="2" customFormat="1" x14ac:dyDescent="0.25">
      <c r="A1425" s="83" t="s">
        <v>199</v>
      </c>
      <c r="B1425" s="83" t="s">
        <v>272</v>
      </c>
      <c r="C1425" s="26" t="s">
        <v>224</v>
      </c>
      <c r="D1425" s="27">
        <v>21643.465215343236</v>
      </c>
      <c r="E1425" s="27">
        <v>15663.787205995322</v>
      </c>
      <c r="F1425" s="28">
        <v>0.38175173926387285</v>
      </c>
      <c r="G1425" s="27">
        <v>23524.566054925919</v>
      </c>
      <c r="H1425" s="28">
        <v>-7.996325352784947E-2</v>
      </c>
      <c r="I1425" s="27">
        <v>8735.8829048907755</v>
      </c>
      <c r="J1425" s="28">
        <v>1.477536094631736</v>
      </c>
      <c r="K1425" s="29">
        <v>5421.2675800323486</v>
      </c>
      <c r="L1425" s="29">
        <v>3980.7342129653648</v>
      </c>
      <c r="M1425" s="28">
        <v>0.36187629969745921</v>
      </c>
      <c r="N1425" s="29">
        <v>6435.5151974534783</v>
      </c>
      <c r="O1425" s="28">
        <v>-0.1576016194977623</v>
      </c>
      <c r="P1425" s="29">
        <v>3062.0043833662548</v>
      </c>
      <c r="Q1425" s="28">
        <v>0.77049634856250815</v>
      </c>
      <c r="R1425" s="29">
        <v>2414.09917290459</v>
      </c>
      <c r="S1425" s="29">
        <v>1512.0550298211419</v>
      </c>
      <c r="T1425" s="28">
        <v>0.59656832938821613</v>
      </c>
      <c r="U1425" s="29">
        <v>2390.1790596202845</v>
      </c>
      <c r="V1425" s="28">
        <v>1.0007665822369605E-2</v>
      </c>
      <c r="W1425" s="29">
        <v>949.1564823055337</v>
      </c>
      <c r="X1425" s="28">
        <v>1.5434153565918447</v>
      </c>
      <c r="Y1425" s="26"/>
      <c r="Z1425" s="26"/>
      <c r="AA1425" s="26"/>
      <c r="AB1425" s="26"/>
      <c r="AC1425" s="30">
        <v>3.9923255762288146</v>
      </c>
      <c r="AD1425" s="30">
        <v>3.9348990331929024</v>
      </c>
      <c r="AE1425" s="28">
        <v>1.4594159227845419E-2</v>
      </c>
      <c r="AF1425" s="30">
        <v>3.6554285605967562</v>
      </c>
      <c r="AG1425" s="28">
        <v>9.2163479615932964E-2</v>
      </c>
      <c r="AH1425" s="30">
        <v>2.8529949050193286</v>
      </c>
      <c r="AI1425" s="28">
        <v>0.39934549802561498</v>
      </c>
      <c r="AJ1425" s="30">
        <v>8.965441626535295</v>
      </c>
      <c r="AK1425" s="30">
        <v>10.359270593377916</v>
      </c>
      <c r="AL1425" s="28">
        <v>-0.13454894862323757</v>
      </c>
      <c r="AM1425" s="30">
        <v>9.8421772880326159</v>
      </c>
      <c r="AN1425" s="28">
        <v>-8.9079442062415276E-2</v>
      </c>
      <c r="AO1425" s="30">
        <v>9.2038384268008322</v>
      </c>
      <c r="AP1425" s="28">
        <v>-2.5901888887069666E-2</v>
      </c>
    </row>
    <row r="1426" spans="1:42" s="2" customFormat="1" x14ac:dyDescent="0.25">
      <c r="A1426" s="83" t="s">
        <v>199</v>
      </c>
      <c r="B1426" s="83" t="s">
        <v>272</v>
      </c>
      <c r="C1426" s="26" t="s">
        <v>223</v>
      </c>
      <c r="D1426" s="27">
        <v>359078.92547738191</v>
      </c>
      <c r="E1426" s="27">
        <v>382365.65550256014</v>
      </c>
      <c r="F1426" s="28">
        <v>-6.0901730294190382E-2</v>
      </c>
      <c r="G1426" s="27">
        <v>297798.0519566274</v>
      </c>
      <c r="H1426" s="28">
        <v>0.20577996772685311</v>
      </c>
      <c r="I1426" s="27">
        <v>252911.85949364663</v>
      </c>
      <c r="J1426" s="28">
        <v>0.41977891505875509</v>
      </c>
      <c r="K1426" s="29">
        <v>128322.81963360314</v>
      </c>
      <c r="L1426" s="29">
        <v>163336.99927112833</v>
      </c>
      <c r="M1426" s="28">
        <v>-0.21436771701311855</v>
      </c>
      <c r="N1426" s="29">
        <v>129664.10412153599</v>
      </c>
      <c r="O1426" s="28">
        <v>-1.0344300737817483E-2</v>
      </c>
      <c r="P1426" s="29">
        <v>109960.73421645135</v>
      </c>
      <c r="Q1426" s="28">
        <v>0.1669876574396737</v>
      </c>
      <c r="R1426" s="29">
        <v>76894.420928031424</v>
      </c>
      <c r="S1426" s="29">
        <v>96732.86008624699</v>
      </c>
      <c r="T1426" s="28">
        <v>-0.2050847989041947</v>
      </c>
      <c r="U1426" s="29">
        <v>74724.361074324959</v>
      </c>
      <c r="V1426" s="28">
        <v>2.9040861942573243E-2</v>
      </c>
      <c r="W1426" s="29">
        <v>61370.856825357536</v>
      </c>
      <c r="X1426" s="28">
        <v>0.25294683675101926</v>
      </c>
      <c r="Y1426" s="26"/>
      <c r="Z1426" s="26"/>
      <c r="AA1426" s="26"/>
      <c r="AB1426" s="26"/>
      <c r="AC1426" s="30">
        <v>2.7982468473078348</v>
      </c>
      <c r="AD1426" s="30">
        <v>2.3409616756082259</v>
      </c>
      <c r="AE1426" s="28">
        <v>0.19534073388057394</v>
      </c>
      <c r="AF1426" s="30">
        <v>2.2966884626565354</v>
      </c>
      <c r="AG1426" s="28">
        <v>0.21838329090187378</v>
      </c>
      <c r="AH1426" s="30">
        <v>2.3000197415543284</v>
      </c>
      <c r="AI1426" s="28">
        <v>0.21661862146314009</v>
      </c>
      <c r="AJ1426" s="30">
        <v>4.6697656493630184</v>
      </c>
      <c r="AK1426" s="30">
        <v>3.9528000636148155</v>
      </c>
      <c r="AL1426" s="28">
        <v>0.18138169758389994</v>
      </c>
      <c r="AM1426" s="30">
        <v>3.9852873637878425</v>
      </c>
      <c r="AN1426" s="28">
        <v>0.17175129999273353</v>
      </c>
      <c r="AO1426" s="30">
        <v>4.1210416894350281</v>
      </c>
      <c r="AP1426" s="28">
        <v>0.13315176144292229</v>
      </c>
    </row>
    <row r="1427" spans="1:42" s="2" customFormat="1" x14ac:dyDescent="0.25">
      <c r="A1427" s="83" t="s">
        <v>199</v>
      </c>
      <c r="B1427" s="83" t="s">
        <v>272</v>
      </c>
      <c r="C1427" s="26" t="s">
        <v>207</v>
      </c>
      <c r="D1427" s="26"/>
      <c r="E1427" s="26"/>
      <c r="F1427" s="26"/>
      <c r="G1427" s="27">
        <v>1585.8077133905888</v>
      </c>
      <c r="H1427" s="28">
        <v>-1</v>
      </c>
      <c r="I1427" s="27">
        <v>1125.3074602758884</v>
      </c>
      <c r="J1427" s="28">
        <v>-1</v>
      </c>
      <c r="K1427" s="26"/>
      <c r="L1427" s="26"/>
      <c r="M1427" s="26"/>
      <c r="N1427" s="29">
        <v>522.62648451328278</v>
      </c>
      <c r="O1427" s="28">
        <v>-1</v>
      </c>
      <c r="P1427" s="29">
        <v>371.92766988277435</v>
      </c>
      <c r="Q1427" s="28">
        <v>-1</v>
      </c>
      <c r="R1427" s="26"/>
      <c r="S1427" s="26"/>
      <c r="T1427" s="26"/>
      <c r="U1427" s="29">
        <v>112.39647379128935</v>
      </c>
      <c r="V1427" s="28">
        <v>-1</v>
      </c>
      <c r="W1427" s="29">
        <v>70.42733996385337</v>
      </c>
      <c r="X1427" s="28">
        <v>-1</v>
      </c>
      <c r="Y1427" s="26"/>
      <c r="Z1427" s="26"/>
      <c r="AA1427" s="26"/>
      <c r="AB1427" s="26"/>
      <c r="AC1427" s="26"/>
      <c r="AD1427" s="26"/>
      <c r="AE1427" s="26"/>
      <c r="AF1427" s="30">
        <v>3.0343041548448064</v>
      </c>
      <c r="AG1427" s="28">
        <v>-1</v>
      </c>
      <c r="AH1427" s="30">
        <v>3.0256083410803161</v>
      </c>
      <c r="AI1427" s="28">
        <v>-1</v>
      </c>
      <c r="AJ1427" s="26"/>
      <c r="AK1427" s="26"/>
      <c r="AL1427" s="26"/>
      <c r="AM1427" s="30">
        <v>14.109052178409957</v>
      </c>
      <c r="AN1427" s="28">
        <v>-1</v>
      </c>
      <c r="AO1427" s="30">
        <v>15.978275778319176</v>
      </c>
      <c r="AP1427" s="28">
        <v>-1</v>
      </c>
    </row>
    <row r="1428" spans="1:42" s="2" customFormat="1" x14ac:dyDescent="0.25">
      <c r="A1428" s="83" t="s">
        <v>199</v>
      </c>
      <c r="B1428" s="83" t="s">
        <v>272</v>
      </c>
      <c r="C1428" s="26" t="s">
        <v>209</v>
      </c>
      <c r="D1428" s="26"/>
      <c r="E1428" s="27">
        <v>157.35134675502778</v>
      </c>
      <c r="F1428" s="28">
        <v>-1</v>
      </c>
      <c r="G1428" s="27">
        <v>121.45549463272094</v>
      </c>
      <c r="H1428" s="28">
        <v>-1</v>
      </c>
      <c r="I1428" s="26"/>
      <c r="J1428" s="26"/>
      <c r="K1428" s="26"/>
      <c r="L1428" s="29">
        <v>46.138836004372045</v>
      </c>
      <c r="M1428" s="28">
        <v>-1</v>
      </c>
      <c r="N1428" s="29">
        <v>20.948509684987709</v>
      </c>
      <c r="O1428" s="28">
        <v>-1</v>
      </c>
      <c r="P1428" s="26"/>
      <c r="Q1428" s="26"/>
      <c r="R1428" s="26"/>
      <c r="S1428" s="29">
        <v>5.2450448750783352</v>
      </c>
      <c r="T1428" s="28">
        <v>-1</v>
      </c>
      <c r="U1428" s="29">
        <v>4.2011147580716974</v>
      </c>
      <c r="V1428" s="28">
        <v>-1</v>
      </c>
      <c r="W1428" s="26"/>
      <c r="X1428" s="26"/>
      <c r="Y1428" s="26"/>
      <c r="Z1428" s="26"/>
      <c r="AA1428" s="26"/>
      <c r="AB1428" s="26"/>
      <c r="AC1428" s="26"/>
      <c r="AD1428" s="30">
        <v>3.4103883058540401</v>
      </c>
      <c r="AE1428" s="28">
        <v>-1</v>
      </c>
      <c r="AF1428" s="30">
        <v>5.7978107492658228</v>
      </c>
      <c r="AG1428" s="28">
        <v>-1</v>
      </c>
      <c r="AH1428" s="26"/>
      <c r="AI1428" s="26"/>
      <c r="AJ1428" s="26"/>
      <c r="AK1428" s="30">
        <v>30.000000095838594</v>
      </c>
      <c r="AL1428" s="28">
        <v>-1</v>
      </c>
      <c r="AM1428" s="30">
        <v>28.910301581113856</v>
      </c>
      <c r="AN1428" s="28">
        <v>-1</v>
      </c>
      <c r="AO1428" s="26"/>
      <c r="AP1428" s="26"/>
    </row>
    <row r="1429" spans="1:42" s="2" customFormat="1" x14ac:dyDescent="0.25">
      <c r="A1429" s="83" t="s">
        <v>199</v>
      </c>
      <c r="B1429" s="83" t="s">
        <v>272</v>
      </c>
      <c r="C1429" s="26" t="s">
        <v>206</v>
      </c>
      <c r="D1429" s="27">
        <v>7698.0333733546731</v>
      </c>
      <c r="E1429" s="27">
        <v>6360.3551343691342</v>
      </c>
      <c r="F1429" s="28">
        <v>0.21031502341075164</v>
      </c>
      <c r="G1429" s="27">
        <v>5055.2200104832646</v>
      </c>
      <c r="H1429" s="28">
        <v>0.52278898987400613</v>
      </c>
      <c r="I1429" s="27">
        <v>2931.1918878912925</v>
      </c>
      <c r="J1429" s="28">
        <v>1.6262468196487334</v>
      </c>
      <c r="K1429" s="29">
        <v>2315.6861849555594</v>
      </c>
      <c r="L1429" s="29">
        <v>1880.1419358158976</v>
      </c>
      <c r="M1429" s="28">
        <v>0.23165498351094174</v>
      </c>
      <c r="N1429" s="29">
        <v>1489.1645066448743</v>
      </c>
      <c r="O1429" s="28">
        <v>0.55502375635641454</v>
      </c>
      <c r="P1429" s="29">
        <v>916.14879922942464</v>
      </c>
      <c r="Q1429" s="28">
        <v>1.5276310866785938</v>
      </c>
      <c r="R1429" s="29">
        <v>614.14833991563432</v>
      </c>
      <c r="S1429" s="29">
        <v>507.26985934168391</v>
      </c>
      <c r="T1429" s="28">
        <v>0.21069353640023744</v>
      </c>
      <c r="U1429" s="29">
        <v>482.38908691901474</v>
      </c>
      <c r="V1429" s="28">
        <v>0.27313895892246792</v>
      </c>
      <c r="W1429" s="29">
        <v>235.07310624531718</v>
      </c>
      <c r="X1429" s="28">
        <v>1.6125844411768759</v>
      </c>
      <c r="Y1429" s="26"/>
      <c r="Z1429" s="26"/>
      <c r="AA1429" s="26"/>
      <c r="AB1429" s="26"/>
      <c r="AC1429" s="30">
        <v>3.3242990450808461</v>
      </c>
      <c r="AD1429" s="30">
        <v>3.3829122223206114</v>
      </c>
      <c r="AE1429" s="28">
        <v>-1.7326248329185983E-2</v>
      </c>
      <c r="AF1429" s="30">
        <v>3.3946686131224042</v>
      </c>
      <c r="AG1429" s="28">
        <v>-2.0729436673004868E-2</v>
      </c>
      <c r="AH1429" s="30">
        <v>3.1994714072176116</v>
      </c>
      <c r="AI1429" s="28">
        <v>3.9015081548045331E-2</v>
      </c>
      <c r="AJ1429" s="30">
        <v>12.534485356440356</v>
      </c>
      <c r="AK1429" s="30">
        <v>12.538405381749604</v>
      </c>
      <c r="AL1429" s="28">
        <v>-3.1264145558357017E-4</v>
      </c>
      <c r="AM1429" s="30">
        <v>10.479548869504077</v>
      </c>
      <c r="AN1429" s="28">
        <v>0.19609016690749256</v>
      </c>
      <c r="AO1429" s="30">
        <v>12.469277897031592</v>
      </c>
      <c r="AP1429" s="28">
        <v>5.2294495276496737E-3</v>
      </c>
    </row>
    <row r="1430" spans="1:42" s="2" customFormat="1" x14ac:dyDescent="0.25">
      <c r="A1430" s="83" t="s">
        <v>199</v>
      </c>
      <c r="B1430" s="83" t="s">
        <v>272</v>
      </c>
      <c r="C1430" s="26" t="s">
        <v>211</v>
      </c>
      <c r="D1430" s="26"/>
      <c r="E1430" s="26"/>
      <c r="F1430" s="26"/>
      <c r="G1430" s="27">
        <v>136.95956672668456</v>
      </c>
      <c r="H1430" s="28">
        <v>-1</v>
      </c>
      <c r="I1430" s="26"/>
      <c r="J1430" s="26"/>
      <c r="K1430" s="26"/>
      <c r="L1430" s="26"/>
      <c r="M1430" s="26"/>
      <c r="N1430" s="29">
        <v>6.2790632247924805</v>
      </c>
      <c r="O1430" s="28">
        <v>-1</v>
      </c>
      <c r="P1430" s="26"/>
      <c r="Q1430" s="26"/>
      <c r="R1430" s="26"/>
      <c r="S1430" s="26"/>
      <c r="T1430" s="26"/>
      <c r="U1430" s="29">
        <v>3.436546562752028</v>
      </c>
      <c r="V1430" s="28">
        <v>-1</v>
      </c>
      <c r="W1430" s="26"/>
      <c r="X1430" s="26"/>
      <c r="Y1430" s="26"/>
      <c r="Z1430" s="26"/>
      <c r="AA1430" s="26"/>
      <c r="AB1430" s="26"/>
      <c r="AC1430" s="26"/>
      <c r="AD1430" s="26"/>
      <c r="AE1430" s="26"/>
      <c r="AF1430" s="30">
        <v>21.81210187308012</v>
      </c>
      <c r="AG1430" s="28">
        <v>-1</v>
      </c>
      <c r="AH1430" s="26"/>
      <c r="AI1430" s="26"/>
      <c r="AJ1430" s="26"/>
      <c r="AK1430" s="26"/>
      <c r="AL1430" s="26"/>
      <c r="AM1430" s="30">
        <v>39.853837050008039</v>
      </c>
      <c r="AN1430" s="28">
        <v>-1</v>
      </c>
      <c r="AO1430" s="26"/>
      <c r="AP1430" s="26"/>
    </row>
    <row r="1431" spans="1:42" s="2" customFormat="1" x14ac:dyDescent="0.25">
      <c r="A1431" s="83" t="s">
        <v>199</v>
      </c>
      <c r="B1431" s="83" t="s">
        <v>272</v>
      </c>
      <c r="C1431" s="26" t="s">
        <v>204</v>
      </c>
      <c r="D1431" s="27">
        <v>180749.27542354583</v>
      </c>
      <c r="E1431" s="27">
        <v>160972.43153930665</v>
      </c>
      <c r="F1431" s="28">
        <v>0.12285857705646956</v>
      </c>
      <c r="G1431" s="27">
        <v>123835.93452485799</v>
      </c>
      <c r="H1431" s="28">
        <v>0.45958663870109073</v>
      </c>
      <c r="I1431" s="27">
        <v>108676.34465410947</v>
      </c>
      <c r="J1431" s="28">
        <v>0.6631887647567376</v>
      </c>
      <c r="K1431" s="29">
        <v>62499.054752656761</v>
      </c>
      <c r="L1431" s="29">
        <v>59168.141055199427</v>
      </c>
      <c r="M1431" s="28">
        <v>5.6295730067805271E-2</v>
      </c>
      <c r="N1431" s="29">
        <v>45802.206146226032</v>
      </c>
      <c r="O1431" s="28">
        <v>0.36454245354743681</v>
      </c>
      <c r="P1431" s="29">
        <v>41459.635922731686</v>
      </c>
      <c r="Q1431" s="28">
        <v>0.50746752501966574</v>
      </c>
      <c r="R1431" s="29">
        <v>30984.026180340934</v>
      </c>
      <c r="S1431" s="29">
        <v>29841.523782173372</v>
      </c>
      <c r="T1431" s="28">
        <v>3.8285658819140679E-2</v>
      </c>
      <c r="U1431" s="29">
        <v>23053.868375822542</v>
      </c>
      <c r="V1431" s="28">
        <v>0.34398382411322548</v>
      </c>
      <c r="W1431" s="29">
        <v>22290.773037459676</v>
      </c>
      <c r="X1431" s="28">
        <v>0.38999334515102879</v>
      </c>
      <c r="Y1431" s="26"/>
      <c r="Z1431" s="26"/>
      <c r="AA1431" s="26"/>
      <c r="AB1431" s="26"/>
      <c r="AC1431" s="30">
        <v>2.8920321457479705</v>
      </c>
      <c r="AD1431" s="30">
        <v>2.720593019630809</v>
      </c>
      <c r="AE1431" s="28">
        <v>6.3015351756076407E-2</v>
      </c>
      <c r="AF1431" s="30">
        <v>2.7037111297544278</v>
      </c>
      <c r="AG1431" s="28">
        <v>6.9652787208316691E-2</v>
      </c>
      <c r="AH1431" s="30">
        <v>2.6212566086361577</v>
      </c>
      <c r="AI1431" s="28">
        <v>0.10329989678221453</v>
      </c>
      <c r="AJ1431" s="30">
        <v>5.8336277658527642</v>
      </c>
      <c r="AK1431" s="30">
        <v>5.3942430257354292</v>
      </c>
      <c r="AL1431" s="28">
        <v>8.145438350127561E-2</v>
      </c>
      <c r="AM1431" s="30">
        <v>5.3715902470723478</v>
      </c>
      <c r="AN1431" s="28">
        <v>8.6015034194434042E-2</v>
      </c>
      <c r="AO1431" s="30">
        <v>4.8753959529119388</v>
      </c>
      <c r="AP1431" s="28">
        <v>0.19654440833026088</v>
      </c>
    </row>
    <row r="1432" spans="1:42" s="2" customFormat="1" x14ac:dyDescent="0.25">
      <c r="A1432" s="83" t="s">
        <v>199</v>
      </c>
      <c r="B1432" s="83" t="s">
        <v>272</v>
      </c>
      <c r="C1432" s="26" t="s">
        <v>227</v>
      </c>
      <c r="D1432" s="27">
        <v>655588.76112483023</v>
      </c>
      <c r="E1432" s="27">
        <v>665843.61031822208</v>
      </c>
      <c r="F1432" s="28">
        <v>-1.5401287981859323E-2</v>
      </c>
      <c r="G1432" s="27">
        <v>571957.07812835579</v>
      </c>
      <c r="H1432" s="28">
        <v>0.14622020811447364</v>
      </c>
      <c r="I1432" s="27">
        <v>537915.60492546798</v>
      </c>
      <c r="J1432" s="28">
        <v>0.21875765477312503</v>
      </c>
      <c r="K1432" s="29">
        <v>303375.59501440008</v>
      </c>
      <c r="L1432" s="29">
        <v>349877.6631452025</v>
      </c>
      <c r="M1432" s="28">
        <v>-0.13290950817715858</v>
      </c>
      <c r="N1432" s="29">
        <v>308623.45575479616</v>
      </c>
      <c r="O1432" s="28">
        <v>-1.7004089101268913E-2</v>
      </c>
      <c r="P1432" s="29">
        <v>298582.35730036482</v>
      </c>
      <c r="Q1432" s="28">
        <v>1.6053318613240802E-2</v>
      </c>
      <c r="R1432" s="29">
        <v>183406.81409475769</v>
      </c>
      <c r="S1432" s="29">
        <v>212856.86602819397</v>
      </c>
      <c r="T1432" s="28">
        <v>-0.13835612861807084</v>
      </c>
      <c r="U1432" s="29">
        <v>181959.99380209431</v>
      </c>
      <c r="V1432" s="28">
        <v>7.9513098590066542E-3</v>
      </c>
      <c r="W1432" s="29">
        <v>176630.41921798274</v>
      </c>
      <c r="X1432" s="28">
        <v>3.8364823606131422E-2</v>
      </c>
      <c r="Y1432" s="26"/>
      <c r="Z1432" s="26"/>
      <c r="AA1432" s="26"/>
      <c r="AB1432" s="26"/>
      <c r="AC1432" s="30">
        <v>2.1609805531447313</v>
      </c>
      <c r="AD1432" s="30">
        <v>1.9030755045425427</v>
      </c>
      <c r="AE1432" s="28">
        <v>0.13552013463815943</v>
      </c>
      <c r="AF1432" s="30">
        <v>1.8532521344806026</v>
      </c>
      <c r="AG1432" s="28">
        <v>0.16604778860830693</v>
      </c>
      <c r="AH1432" s="30">
        <v>1.8015652692578255</v>
      </c>
      <c r="AI1432" s="28">
        <v>0.19950167225135887</v>
      </c>
      <c r="AJ1432" s="30">
        <v>3.5745060201859147</v>
      </c>
      <c r="AK1432" s="30">
        <v>3.128128412028897</v>
      </c>
      <c r="AL1432" s="28">
        <v>0.142697980824738</v>
      </c>
      <c r="AM1432" s="30">
        <v>3.1433122532991247</v>
      </c>
      <c r="AN1432" s="28">
        <v>0.13717815226095409</v>
      </c>
      <c r="AO1432" s="30">
        <v>3.0454301547097433</v>
      </c>
      <c r="AP1432" s="28">
        <v>0.17372779495794971</v>
      </c>
    </row>
    <row r="1433" spans="1:42" s="2" customFormat="1" x14ac:dyDescent="0.25">
      <c r="A1433" s="83" t="s">
        <v>199</v>
      </c>
      <c r="B1433" s="83" t="s">
        <v>272</v>
      </c>
      <c r="C1433" s="26" t="s">
        <v>205</v>
      </c>
      <c r="D1433" s="27">
        <v>77092.039363714459</v>
      </c>
      <c r="E1433" s="27">
        <v>104113.74395178437</v>
      </c>
      <c r="F1433" s="28">
        <v>-0.2595402255497008</v>
      </c>
      <c r="G1433" s="27">
        <v>68637.263510220044</v>
      </c>
      <c r="H1433" s="28">
        <v>0.12318054976413075</v>
      </c>
      <c r="I1433" s="27">
        <v>58167.993594172003</v>
      </c>
      <c r="J1433" s="28">
        <v>0.32533433938898149</v>
      </c>
      <c r="K1433" s="29">
        <v>15908.52348318704</v>
      </c>
      <c r="L1433" s="29">
        <v>26801.68633614288</v>
      </c>
      <c r="M1433" s="28">
        <v>-0.40643572633211822</v>
      </c>
      <c r="N1433" s="29">
        <v>17889.917840495717</v>
      </c>
      <c r="O1433" s="28">
        <v>-0.11075480474390895</v>
      </c>
      <c r="P1433" s="29">
        <v>15611.218886040053</v>
      </c>
      <c r="Q1433" s="28">
        <v>1.9044291116361495E-2</v>
      </c>
      <c r="R1433" s="29">
        <v>4941.1889227030733</v>
      </c>
      <c r="S1433" s="29">
        <v>8299.4370812196503</v>
      </c>
      <c r="T1433" s="28">
        <v>-0.40463565488263969</v>
      </c>
      <c r="U1433" s="29">
        <v>5534.6982804828203</v>
      </c>
      <c r="V1433" s="28">
        <v>-0.1072342750593393</v>
      </c>
      <c r="W1433" s="29">
        <v>4783.2932702068802</v>
      </c>
      <c r="X1433" s="28">
        <v>3.3009820551806582E-2</v>
      </c>
      <c r="Y1433" s="26"/>
      <c r="Z1433" s="26"/>
      <c r="AA1433" s="26"/>
      <c r="AB1433" s="26"/>
      <c r="AC1433" s="30">
        <v>4.8459581711143311</v>
      </c>
      <c r="AD1433" s="30">
        <v>3.8845967617859873</v>
      </c>
      <c r="AE1433" s="28">
        <v>0.24748036109836713</v>
      </c>
      <c r="AF1433" s="30">
        <v>3.8366449819491266</v>
      </c>
      <c r="AG1433" s="28">
        <v>0.26307182288532838</v>
      </c>
      <c r="AH1433" s="30">
        <v>3.7260379230341392</v>
      </c>
      <c r="AI1433" s="28">
        <v>0.3005659822077798</v>
      </c>
      <c r="AJ1433" s="30">
        <v>15.601921029471855</v>
      </c>
      <c r="AK1433" s="30">
        <v>12.544675371704157</v>
      </c>
      <c r="AL1433" s="28">
        <v>0.2437086307281924</v>
      </c>
      <c r="AM1433" s="30">
        <v>12.401265621336176</v>
      </c>
      <c r="AN1433" s="28">
        <v>0.25809102924374133</v>
      </c>
      <c r="AO1433" s="30">
        <v>12.16065800449158</v>
      </c>
      <c r="AP1433" s="28">
        <v>0.28298329117628607</v>
      </c>
    </row>
    <row r="1434" spans="1:42" s="2" customFormat="1" x14ac:dyDescent="0.25">
      <c r="A1434" s="83" t="s">
        <v>199</v>
      </c>
      <c r="B1434" s="83" t="s">
        <v>272</v>
      </c>
      <c r="C1434" s="26" t="s">
        <v>210</v>
      </c>
      <c r="D1434" s="26"/>
      <c r="E1434" s="27">
        <v>10.329813480377197</v>
      </c>
      <c r="F1434" s="28">
        <v>-1</v>
      </c>
      <c r="G1434" s="27">
        <v>102.95408557891845</v>
      </c>
      <c r="H1434" s="28">
        <v>-1</v>
      </c>
      <c r="I1434" s="27">
        <v>11.68999825000763</v>
      </c>
      <c r="J1434" s="28">
        <v>-1</v>
      </c>
      <c r="K1434" s="26"/>
      <c r="L1434" s="29">
        <v>1.1477570533752441</v>
      </c>
      <c r="M1434" s="28">
        <v>-1</v>
      </c>
      <c r="N1434" s="29">
        <v>15.731862638915914</v>
      </c>
      <c r="O1434" s="28">
        <v>-1</v>
      </c>
      <c r="P1434" s="29">
        <v>1.3651715982744008</v>
      </c>
      <c r="Q1434" s="28">
        <v>-1</v>
      </c>
      <c r="R1434" s="26"/>
      <c r="S1434" s="29">
        <v>0.51649066033652957</v>
      </c>
      <c r="T1434" s="28">
        <v>-1</v>
      </c>
      <c r="U1434" s="29">
        <v>5.1488459570339771</v>
      </c>
      <c r="V1434" s="28">
        <v>-1</v>
      </c>
      <c r="W1434" s="29">
        <v>0.58507350304410011</v>
      </c>
      <c r="X1434" s="28">
        <v>-1</v>
      </c>
      <c r="Y1434" s="26"/>
      <c r="Z1434" s="26"/>
      <c r="AA1434" s="26"/>
      <c r="AB1434" s="26"/>
      <c r="AC1434" s="26"/>
      <c r="AD1434" s="30">
        <v>9</v>
      </c>
      <c r="AE1434" s="28">
        <v>-1</v>
      </c>
      <c r="AF1434" s="30">
        <v>6.5443036175666132</v>
      </c>
      <c r="AG1434" s="28">
        <v>-1</v>
      </c>
      <c r="AH1434" s="30">
        <v>8.5630247983359595</v>
      </c>
      <c r="AI1434" s="28">
        <v>-1</v>
      </c>
      <c r="AJ1434" s="26"/>
      <c r="AK1434" s="30">
        <v>20.000000529819079</v>
      </c>
      <c r="AL1434" s="28">
        <v>-1</v>
      </c>
      <c r="AM1434" s="30">
        <v>19.995565304934033</v>
      </c>
      <c r="AN1434" s="28">
        <v>-1</v>
      </c>
      <c r="AO1434" s="30">
        <v>19.980392530486025</v>
      </c>
      <c r="AP1434" s="28">
        <v>-1</v>
      </c>
    </row>
    <row r="1435" spans="1:42" s="2" customFormat="1" x14ac:dyDescent="0.25">
      <c r="A1435" s="83" t="s">
        <v>199</v>
      </c>
      <c r="B1435" s="83" t="s">
        <v>273</v>
      </c>
      <c r="C1435" s="26" t="s">
        <v>221</v>
      </c>
      <c r="D1435" s="27">
        <v>1080967.5714843606</v>
      </c>
      <c r="E1435" s="27">
        <v>1154633.111629182</v>
      </c>
      <c r="F1435" s="28">
        <v>-6.3799954637434278E-2</v>
      </c>
      <c r="G1435" s="27">
        <v>964514.26422102156</v>
      </c>
      <c r="H1435" s="28">
        <v>0.12073777608399724</v>
      </c>
      <c r="I1435" s="27">
        <v>888875.69332928176</v>
      </c>
      <c r="J1435" s="28">
        <v>0.21610657102749564</v>
      </c>
      <c r="K1435" s="29">
        <v>411153.17559299251</v>
      </c>
      <c r="L1435" s="29">
        <v>472361.83751500631</v>
      </c>
      <c r="M1435" s="28">
        <v>-0.12958003179092401</v>
      </c>
      <c r="N1435" s="29">
        <v>411741.45508136018</v>
      </c>
      <c r="O1435" s="28">
        <v>-1.4287594341245641E-3</v>
      </c>
      <c r="P1435" s="29">
        <v>402185.69691597845</v>
      </c>
      <c r="Q1435" s="28">
        <v>2.2296861240412236E-2</v>
      </c>
      <c r="R1435" s="29">
        <v>241474.06188554721</v>
      </c>
      <c r="S1435" s="29">
        <v>275630.0688222443</v>
      </c>
      <c r="T1435" s="28">
        <v>-0.12391974171266679</v>
      </c>
      <c r="U1435" s="29">
        <v>234484.65343753769</v>
      </c>
      <c r="V1435" s="28">
        <v>2.9807530452611756E-2</v>
      </c>
      <c r="W1435" s="29">
        <v>231660.8685793638</v>
      </c>
      <c r="X1435" s="28">
        <v>4.2360167974685586E-2</v>
      </c>
      <c r="Y1435" s="26"/>
      <c r="Z1435" s="26"/>
      <c r="AA1435" s="26"/>
      <c r="AB1435" s="26"/>
      <c r="AC1435" s="30">
        <v>2.6291115711931865</v>
      </c>
      <c r="AD1435" s="30">
        <v>2.4443827166552183</v>
      </c>
      <c r="AE1435" s="28">
        <v>7.5572803423656465E-2</v>
      </c>
      <c r="AF1435" s="30">
        <v>2.34252405804131</v>
      </c>
      <c r="AG1435" s="28">
        <v>0.12234133185018609</v>
      </c>
      <c r="AH1435" s="30">
        <v>2.210112642357291</v>
      </c>
      <c r="AI1435" s="28">
        <v>0.18958261258077513</v>
      </c>
      <c r="AJ1435" s="30">
        <v>4.4765369955002159</v>
      </c>
      <c r="AK1435" s="30">
        <v>4.1890680380514391</v>
      </c>
      <c r="AL1435" s="28">
        <v>6.862360669188225E-2</v>
      </c>
      <c r="AM1435" s="30">
        <v>4.1133364170374165</v>
      </c>
      <c r="AN1435" s="28">
        <v>8.8298291615153249E-2</v>
      </c>
      <c r="AO1435" s="30">
        <v>3.836969526965083</v>
      </c>
      <c r="AP1435" s="28">
        <v>0.16668557413355581</v>
      </c>
    </row>
    <row r="1436" spans="1:42" s="2" customFormat="1" x14ac:dyDescent="0.25">
      <c r="A1436" s="83" t="s">
        <v>199</v>
      </c>
      <c r="B1436" s="83" t="s">
        <v>273</v>
      </c>
      <c r="C1436" s="26" t="s">
        <v>167</v>
      </c>
      <c r="D1436" s="27">
        <v>521102.05172344326</v>
      </c>
      <c r="E1436" s="27">
        <v>542207.71656322363</v>
      </c>
      <c r="F1436" s="28">
        <v>-3.8925423218906477E-2</v>
      </c>
      <c r="G1436" s="27">
        <v>478957.84857435821</v>
      </c>
      <c r="H1436" s="28">
        <v>8.7991465792928047E-2</v>
      </c>
      <c r="I1436" s="27">
        <v>457700.94120896462</v>
      </c>
      <c r="J1436" s="28">
        <v>0.13852082179908101</v>
      </c>
      <c r="K1436" s="29">
        <v>231581.22849960253</v>
      </c>
      <c r="L1436" s="29">
        <v>258400.9159989233</v>
      </c>
      <c r="M1436" s="28">
        <v>-0.10379099236410032</v>
      </c>
      <c r="N1436" s="29">
        <v>233835.77846927816</v>
      </c>
      <c r="O1436" s="28">
        <v>-9.6415954155272179E-3</v>
      </c>
      <c r="P1436" s="29">
        <v>239779.56449021545</v>
      </c>
      <c r="Q1436" s="28">
        <v>-3.4191137214061723E-2</v>
      </c>
      <c r="R1436" s="29">
        <v>140398.67742065209</v>
      </c>
      <c r="S1436" s="29">
        <v>157708.84698015443</v>
      </c>
      <c r="T1436" s="28">
        <v>-0.10976029494198629</v>
      </c>
      <c r="U1436" s="29">
        <v>139515.14638531694</v>
      </c>
      <c r="V1436" s="28">
        <v>6.332868209842901E-3</v>
      </c>
      <c r="W1436" s="29">
        <v>144729.71614372206</v>
      </c>
      <c r="X1436" s="28">
        <v>-2.9925013594092081E-2</v>
      </c>
      <c r="Y1436" s="26"/>
      <c r="Z1436" s="26"/>
      <c r="AA1436" s="26"/>
      <c r="AB1436" s="26"/>
      <c r="AC1436" s="30">
        <v>2.2501912400224513</v>
      </c>
      <c r="AD1436" s="30">
        <v>2.0983196381760618</v>
      </c>
      <c r="AE1436" s="28">
        <v>7.2377725053558564E-2</v>
      </c>
      <c r="AF1436" s="30">
        <v>2.0482658886064553</v>
      </c>
      <c r="AG1436" s="28">
        <v>9.8583564047623029E-2</v>
      </c>
      <c r="AH1436" s="30">
        <v>1.9088404893138498</v>
      </c>
      <c r="AI1436" s="28">
        <v>0.17882623122233918</v>
      </c>
      <c r="AJ1436" s="30">
        <v>3.7115880384126125</v>
      </c>
      <c r="AK1436" s="30">
        <v>3.4380298058450283</v>
      </c>
      <c r="AL1436" s="28">
        <v>7.9568313253859879E-2</v>
      </c>
      <c r="AM1436" s="30">
        <v>3.4330168514575377</v>
      </c>
      <c r="AN1436" s="28">
        <v>8.1144718773169838E-2</v>
      </c>
      <c r="AO1436" s="30">
        <v>3.1624531119404002</v>
      </c>
      <c r="AP1436" s="28">
        <v>0.17364207690506347</v>
      </c>
    </row>
    <row r="1437" spans="1:42" s="2" customFormat="1" x14ac:dyDescent="0.25">
      <c r="A1437" s="83" t="s">
        <v>199</v>
      </c>
      <c r="B1437" s="83" t="s">
        <v>273</v>
      </c>
      <c r="C1437" s="26" t="s">
        <v>168</v>
      </c>
      <c r="D1437" s="27">
        <v>480055.43817624688</v>
      </c>
      <c r="E1437" s="27">
        <v>499702.41743914725</v>
      </c>
      <c r="F1437" s="28">
        <v>-3.9317358846463722E-2</v>
      </c>
      <c r="G1437" s="27">
        <v>393925.44734234631</v>
      </c>
      <c r="H1437" s="28">
        <v>0.21864540972152055</v>
      </c>
      <c r="I1437" s="27">
        <v>358182.19172335265</v>
      </c>
      <c r="J1437" s="28">
        <v>0.34025490174850698</v>
      </c>
      <c r="K1437" s="29">
        <v>162940.3328767624</v>
      </c>
      <c r="L1437" s="29">
        <v>185342.48949331252</v>
      </c>
      <c r="M1437" s="28">
        <v>-0.12086897439325926</v>
      </c>
      <c r="N1437" s="29">
        <v>154409.25882284288</v>
      </c>
      <c r="O1437" s="28">
        <v>5.5249757164545506E-2</v>
      </c>
      <c r="P1437" s="29">
        <v>142300.94611354102</v>
      </c>
      <c r="Q1437" s="28">
        <v>0.14504040434666784</v>
      </c>
      <c r="R1437" s="29">
        <v>95593.60423582168</v>
      </c>
      <c r="S1437" s="29">
        <v>108622.55744645689</v>
      </c>
      <c r="T1437" s="28">
        <v>-0.11994703049647445</v>
      </c>
      <c r="U1437" s="29">
        <v>87196.665050942174</v>
      </c>
      <c r="V1437" s="28">
        <v>9.6298857071813848E-2</v>
      </c>
      <c r="W1437" s="29">
        <v>80795.647022462392</v>
      </c>
      <c r="X1437" s="28">
        <v>0.18315290190380226</v>
      </c>
      <c r="Y1437" s="26"/>
      <c r="Z1437" s="26"/>
      <c r="AA1437" s="26"/>
      <c r="AB1437" s="26"/>
      <c r="AC1437" s="30">
        <v>2.9462038630995675</v>
      </c>
      <c r="AD1437" s="30">
        <v>2.6961028677516357</v>
      </c>
      <c r="AE1437" s="28">
        <v>9.2763892038176893E-2</v>
      </c>
      <c r="AF1437" s="30">
        <v>2.5511776323873532</v>
      </c>
      <c r="AG1437" s="28">
        <v>0.15484073931087064</v>
      </c>
      <c r="AH1437" s="30">
        <v>2.5170752655260729</v>
      </c>
      <c r="AI1437" s="28">
        <v>0.17048699474777368</v>
      </c>
      <c r="AJ1437" s="30">
        <v>5.0218363667091053</v>
      </c>
      <c r="AK1437" s="30">
        <v>4.6003558486041412</v>
      </c>
      <c r="AL1437" s="28">
        <v>9.1619112080829887E-2</v>
      </c>
      <c r="AM1437" s="30">
        <v>4.5176664395617259</v>
      </c>
      <c r="AN1437" s="28">
        <v>0.11159963531886843</v>
      </c>
      <c r="AO1437" s="30">
        <v>4.4331867485852632</v>
      </c>
      <c r="AP1437" s="28">
        <v>0.13278249970220504</v>
      </c>
    </row>
    <row r="1438" spans="1:42" s="2" customFormat="1" x14ac:dyDescent="0.25">
      <c r="A1438" s="83" t="s">
        <v>199</v>
      </c>
      <c r="B1438" s="83" t="s">
        <v>273</v>
      </c>
      <c r="C1438" s="26" t="s">
        <v>192</v>
      </c>
      <c r="D1438" s="27">
        <v>79810.081584670537</v>
      </c>
      <c r="E1438" s="27">
        <v>112722.97762681126</v>
      </c>
      <c r="F1438" s="28">
        <v>-0.29198036403105415</v>
      </c>
      <c r="G1438" s="27">
        <v>91630.968304317081</v>
      </c>
      <c r="H1438" s="28">
        <v>-0.12900536727264528</v>
      </c>
      <c r="I1438" s="27">
        <v>72992.560396964545</v>
      </c>
      <c r="J1438" s="28">
        <v>9.3400219839246845E-2</v>
      </c>
      <c r="K1438" s="29">
        <v>16631.614216627626</v>
      </c>
      <c r="L1438" s="29">
        <v>28618.432022770543</v>
      </c>
      <c r="M1438" s="28">
        <v>-0.41884956508467985</v>
      </c>
      <c r="N1438" s="29">
        <v>23496.41778923924</v>
      </c>
      <c r="O1438" s="28">
        <v>-0.29216383681071245</v>
      </c>
      <c r="P1438" s="29">
        <v>20105.186312221998</v>
      </c>
      <c r="Q1438" s="28">
        <v>-0.17276995306841689</v>
      </c>
      <c r="R1438" s="29">
        <v>5481.7802290734871</v>
      </c>
      <c r="S1438" s="29">
        <v>9298.6643956330554</v>
      </c>
      <c r="T1438" s="28">
        <v>-0.41047660224753318</v>
      </c>
      <c r="U1438" s="29">
        <v>7772.8420012785773</v>
      </c>
      <c r="V1438" s="28">
        <v>-0.29475213465399486</v>
      </c>
      <c r="W1438" s="29">
        <v>6135.5054131793931</v>
      </c>
      <c r="X1438" s="28">
        <v>-0.10654789460403204</v>
      </c>
      <c r="Y1438" s="26"/>
      <c r="Z1438" s="26"/>
      <c r="AA1438" s="26"/>
      <c r="AB1438" s="26"/>
      <c r="AC1438" s="30">
        <v>4.798697260839516</v>
      </c>
      <c r="AD1438" s="30">
        <v>3.938824375043402</v>
      </c>
      <c r="AE1438" s="28">
        <v>0.21830698805570356</v>
      </c>
      <c r="AF1438" s="30">
        <v>3.8997846023269864</v>
      </c>
      <c r="AG1438" s="28">
        <v>0.23050315598870558</v>
      </c>
      <c r="AH1438" s="30">
        <v>3.6305338962510469</v>
      </c>
      <c r="AI1438" s="28">
        <v>0.32176076521272395</v>
      </c>
      <c r="AJ1438" s="30">
        <v>14.559153824041534</v>
      </c>
      <c r="AK1438" s="30">
        <v>12.122491234305597</v>
      </c>
      <c r="AL1438" s="28">
        <v>0.2010034523960218</v>
      </c>
      <c r="AM1438" s="30">
        <v>11.788605543409275</v>
      </c>
      <c r="AN1438" s="28">
        <v>0.23501916918249971</v>
      </c>
      <c r="AO1438" s="30">
        <v>11.896747778947864</v>
      </c>
      <c r="AP1438" s="28">
        <v>0.22379276206939391</v>
      </c>
    </row>
    <row r="1439" spans="1:42" s="2" customFormat="1" x14ac:dyDescent="0.25">
      <c r="A1439" s="83" t="s">
        <v>199</v>
      </c>
      <c r="B1439" s="83" t="s">
        <v>273</v>
      </c>
      <c r="C1439" s="26" t="s">
        <v>224</v>
      </c>
      <c r="D1439" s="27">
        <v>15719.951740136146</v>
      </c>
      <c r="E1439" s="27">
        <v>25225.551156371832</v>
      </c>
      <c r="F1439" s="28">
        <v>-0.3768242508284948</v>
      </c>
      <c r="G1439" s="27">
        <v>28079.44674427931</v>
      </c>
      <c r="H1439" s="28">
        <v>-0.44016162842172779</v>
      </c>
      <c r="I1439" s="27">
        <v>14706.873735758067</v>
      </c>
      <c r="J1439" s="28">
        <v>6.8884660505032919E-2</v>
      </c>
      <c r="K1439" s="29">
        <v>3666.2522342564289</v>
      </c>
      <c r="L1439" s="29">
        <v>6093.3394000659391</v>
      </c>
      <c r="M1439" s="28">
        <v>-0.39831806608101389</v>
      </c>
      <c r="N1439" s="29">
        <v>6683.6512871767281</v>
      </c>
      <c r="O1439" s="28">
        <v>-0.45145967724400726</v>
      </c>
      <c r="P1439" s="29">
        <v>4051.8953660016514</v>
      </c>
      <c r="Q1439" s="28">
        <v>-9.5175984794930488E-2</v>
      </c>
      <c r="R1439" s="29">
        <v>1396.8725065861154</v>
      </c>
      <c r="S1439" s="29">
        <v>2116.71765600975</v>
      </c>
      <c r="T1439" s="28">
        <v>-0.34007613031424483</v>
      </c>
      <c r="U1439" s="29">
        <v>2421.4555638370593</v>
      </c>
      <c r="V1439" s="28">
        <v>-0.42312692933641155</v>
      </c>
      <c r="W1439" s="29">
        <v>1189.8117161835448</v>
      </c>
      <c r="X1439" s="28">
        <v>0.17402819924041543</v>
      </c>
      <c r="Y1439" s="26"/>
      <c r="Z1439" s="26"/>
      <c r="AA1439" s="26"/>
      <c r="AB1439" s="26"/>
      <c r="AC1439" s="30">
        <v>4.2877441964448986</v>
      </c>
      <c r="AD1439" s="30">
        <v>4.139856571274998</v>
      </c>
      <c r="AE1439" s="28">
        <v>3.5722886197565536E-2</v>
      </c>
      <c r="AF1439" s="30">
        <v>4.2012136088177749</v>
      </c>
      <c r="AG1439" s="28">
        <v>2.0596569392593536E-2</v>
      </c>
      <c r="AH1439" s="30">
        <v>3.6296282128012072</v>
      </c>
      <c r="AI1439" s="28">
        <v>0.18131773974056226</v>
      </c>
      <c r="AJ1439" s="30">
        <v>11.253676814468129</v>
      </c>
      <c r="AK1439" s="30">
        <v>11.917296142332379</v>
      </c>
      <c r="AL1439" s="28">
        <v>-5.5685393728444402E-2</v>
      </c>
      <c r="AM1439" s="30">
        <v>11.596102428484947</v>
      </c>
      <c r="AN1439" s="28">
        <v>-2.9529371280446408E-2</v>
      </c>
      <c r="AO1439" s="30">
        <v>12.360673151657997</v>
      </c>
      <c r="AP1439" s="28">
        <v>-8.9557932938416129E-2</v>
      </c>
    </row>
    <row r="1440" spans="1:42" s="2" customFormat="1" x14ac:dyDescent="0.25">
      <c r="A1440" s="83" t="s">
        <v>199</v>
      </c>
      <c r="B1440" s="83" t="s">
        <v>273</v>
      </c>
      <c r="C1440" s="26" t="s">
        <v>208</v>
      </c>
      <c r="D1440" s="26"/>
      <c r="E1440" s="26"/>
      <c r="F1440" s="26"/>
      <c r="G1440" s="27">
        <v>18.543443459272385</v>
      </c>
      <c r="H1440" s="28">
        <v>-1</v>
      </c>
      <c r="I1440" s="26"/>
      <c r="J1440" s="26"/>
      <c r="K1440" s="26"/>
      <c r="L1440" s="26"/>
      <c r="M1440" s="26"/>
      <c r="N1440" s="29">
        <v>1.1596900224685669</v>
      </c>
      <c r="O1440" s="28">
        <v>-1</v>
      </c>
      <c r="P1440" s="26"/>
      <c r="Q1440" s="26"/>
      <c r="R1440" s="26"/>
      <c r="S1440" s="26"/>
      <c r="T1440" s="26"/>
      <c r="U1440" s="29">
        <v>1.1596900224685669</v>
      </c>
      <c r="V1440" s="28">
        <v>-1</v>
      </c>
      <c r="W1440" s="26"/>
      <c r="X1440" s="26"/>
      <c r="Y1440" s="26"/>
      <c r="Z1440" s="26"/>
      <c r="AA1440" s="26"/>
      <c r="AB1440" s="26"/>
      <c r="AC1440" s="26"/>
      <c r="AD1440" s="26"/>
      <c r="AE1440" s="26"/>
      <c r="AF1440" s="30">
        <v>15.99</v>
      </c>
      <c r="AG1440" s="28">
        <v>-1</v>
      </c>
      <c r="AH1440" s="26"/>
      <c r="AI1440" s="26"/>
      <c r="AJ1440" s="26"/>
      <c r="AK1440" s="26"/>
      <c r="AL1440" s="26"/>
      <c r="AM1440" s="30">
        <v>15.99</v>
      </c>
      <c r="AN1440" s="28">
        <v>-1</v>
      </c>
      <c r="AO1440" s="26"/>
      <c r="AP1440" s="26"/>
    </row>
    <row r="1441" spans="1:42" s="2" customFormat="1" x14ac:dyDescent="0.25">
      <c r="A1441" s="83" t="s">
        <v>199</v>
      </c>
      <c r="B1441" s="83" t="s">
        <v>273</v>
      </c>
      <c r="C1441" s="26" t="s">
        <v>223</v>
      </c>
      <c r="D1441" s="27">
        <v>391876.78490470053</v>
      </c>
      <c r="E1441" s="27">
        <v>376621.10371646762</v>
      </c>
      <c r="F1441" s="28">
        <v>4.0506708300971549E-2</v>
      </c>
      <c r="G1441" s="27">
        <v>282081.78568355326</v>
      </c>
      <c r="H1441" s="28">
        <v>0.38923108401021744</v>
      </c>
      <c r="I1441" s="27">
        <v>246223.51356880783</v>
      </c>
      <c r="J1441" s="28">
        <v>0.59154899231502311</v>
      </c>
      <c r="K1441" s="29">
        <v>134900.16270538664</v>
      </c>
      <c r="L1441" s="29">
        <v>140488.09713982837</v>
      </c>
      <c r="M1441" s="28">
        <v>-3.9775144999508676E-2</v>
      </c>
      <c r="N1441" s="29">
        <v>111951.53093829325</v>
      </c>
      <c r="O1441" s="28">
        <v>0.20498720807795373</v>
      </c>
      <c r="P1441" s="29">
        <v>95734.915050205498</v>
      </c>
      <c r="Q1441" s="28">
        <v>0.40910098091842484</v>
      </c>
      <c r="R1441" s="29">
        <v>82430.225008305439</v>
      </c>
      <c r="S1441" s="29">
        <v>86669.659556525177</v>
      </c>
      <c r="T1441" s="28">
        <v>-4.8914863285632472E-2</v>
      </c>
      <c r="U1441" s="29">
        <v>66370.062618130614</v>
      </c>
      <c r="V1441" s="28">
        <v>0.24197901518609682</v>
      </c>
      <c r="W1441" s="29">
        <v>56428.689150633509</v>
      </c>
      <c r="X1441" s="28">
        <v>0.46078575010420952</v>
      </c>
      <c r="Y1441" s="26"/>
      <c r="Z1441" s="26"/>
      <c r="AA1441" s="26"/>
      <c r="AB1441" s="26"/>
      <c r="AC1441" s="30">
        <v>2.904939305081006</v>
      </c>
      <c r="AD1441" s="30">
        <v>2.6808043626757585</v>
      </c>
      <c r="AE1441" s="28">
        <v>8.3607347677371865E-2</v>
      </c>
      <c r="AF1441" s="30">
        <v>2.5196777866220907</v>
      </c>
      <c r="AG1441" s="28">
        <v>0.15290110525417666</v>
      </c>
      <c r="AH1441" s="30">
        <v>2.5719301410533744</v>
      </c>
      <c r="AI1441" s="28">
        <v>0.1294783084159675</v>
      </c>
      <c r="AJ1441" s="30">
        <v>4.754042402106947</v>
      </c>
      <c r="AK1441" s="30">
        <v>4.3454780559145814</v>
      </c>
      <c r="AL1441" s="28">
        <v>9.4020575166930881E-2</v>
      </c>
      <c r="AM1441" s="30">
        <v>4.2501358979657748</v>
      </c>
      <c r="AN1441" s="28">
        <v>0.11856244511672082</v>
      </c>
      <c r="AO1441" s="30">
        <v>4.363445567759455</v>
      </c>
      <c r="AP1441" s="28">
        <v>8.9515688526866588E-2</v>
      </c>
    </row>
    <row r="1442" spans="1:42" s="2" customFormat="1" x14ac:dyDescent="0.25">
      <c r="A1442" s="83" t="s">
        <v>199</v>
      </c>
      <c r="B1442" s="83" t="s">
        <v>273</v>
      </c>
      <c r="C1442" s="26" t="s">
        <v>207</v>
      </c>
      <c r="D1442" s="26"/>
      <c r="E1442" s="26"/>
      <c r="F1442" s="26"/>
      <c r="G1442" s="27">
        <v>777.78288275361058</v>
      </c>
      <c r="H1442" s="28">
        <v>-1</v>
      </c>
      <c r="I1442" s="27">
        <v>259.60463077545165</v>
      </c>
      <c r="J1442" s="28">
        <v>-1</v>
      </c>
      <c r="K1442" s="26"/>
      <c r="L1442" s="26"/>
      <c r="M1442" s="26"/>
      <c r="N1442" s="29">
        <v>261.95335948467255</v>
      </c>
      <c r="O1442" s="28">
        <v>-1</v>
      </c>
      <c r="P1442" s="29">
        <v>86.824291229248047</v>
      </c>
      <c r="Q1442" s="28">
        <v>-1</v>
      </c>
      <c r="R1442" s="26"/>
      <c r="S1442" s="26"/>
      <c r="T1442" s="26"/>
      <c r="U1442" s="29">
        <v>69.308119796216488</v>
      </c>
      <c r="V1442" s="28">
        <v>-1</v>
      </c>
      <c r="W1442" s="29">
        <v>17.923801362514496</v>
      </c>
      <c r="X1442" s="28">
        <v>-1</v>
      </c>
      <c r="Y1442" s="26"/>
      <c r="Z1442" s="26"/>
      <c r="AA1442" s="26"/>
      <c r="AB1442" s="26"/>
      <c r="AC1442" s="26"/>
      <c r="AD1442" s="26"/>
      <c r="AE1442" s="26"/>
      <c r="AF1442" s="30">
        <v>2.9691655197081768</v>
      </c>
      <c r="AG1442" s="28">
        <v>-1</v>
      </c>
      <c r="AH1442" s="30">
        <v>2.9899999999999998</v>
      </c>
      <c r="AI1442" s="28">
        <v>-1</v>
      </c>
      <c r="AJ1442" s="26"/>
      <c r="AK1442" s="26"/>
      <c r="AL1442" s="26"/>
      <c r="AM1442" s="30">
        <v>11.222103341433733</v>
      </c>
      <c r="AN1442" s="28">
        <v>-1</v>
      </c>
      <c r="AO1442" s="30">
        <v>14.483793115359108</v>
      </c>
      <c r="AP1442" s="28">
        <v>-1</v>
      </c>
    </row>
    <row r="1443" spans="1:42" s="2" customFormat="1" x14ac:dyDescent="0.25">
      <c r="A1443" s="83" t="s">
        <v>199</v>
      </c>
      <c r="B1443" s="83" t="s">
        <v>273</v>
      </c>
      <c r="C1443" s="26" t="s">
        <v>209</v>
      </c>
      <c r="D1443" s="26"/>
      <c r="E1443" s="27">
        <v>36.810970258712764</v>
      </c>
      <c r="F1443" s="28">
        <v>-1</v>
      </c>
      <c r="G1443" s="27">
        <v>76.964910904169074</v>
      </c>
      <c r="H1443" s="28">
        <v>-1</v>
      </c>
      <c r="I1443" s="26"/>
      <c r="J1443" s="26"/>
      <c r="K1443" s="26"/>
      <c r="L1443" s="29">
        <v>18.625773528870276</v>
      </c>
      <c r="M1443" s="28">
        <v>-1</v>
      </c>
      <c r="N1443" s="29">
        <v>18.552316966082635</v>
      </c>
      <c r="O1443" s="28">
        <v>-1</v>
      </c>
      <c r="P1443" s="26"/>
      <c r="Q1443" s="26"/>
      <c r="R1443" s="26"/>
      <c r="S1443" s="29">
        <v>1.2270323253100253</v>
      </c>
      <c r="T1443" s="28">
        <v>-1</v>
      </c>
      <c r="U1443" s="29">
        <v>2.5658840483978853</v>
      </c>
      <c r="V1443" s="28">
        <v>-1</v>
      </c>
      <c r="W1443" s="26"/>
      <c r="X1443" s="26"/>
      <c r="Y1443" s="26"/>
      <c r="Z1443" s="26"/>
      <c r="AA1443" s="26"/>
      <c r="AB1443" s="26"/>
      <c r="AC1443" s="26"/>
      <c r="AD1443" s="30">
        <v>1.9763458522490416</v>
      </c>
      <c r="AE1443" s="28">
        <v>-1</v>
      </c>
      <c r="AF1443" s="30">
        <v>4.1485336330161022</v>
      </c>
      <c r="AG1443" s="28">
        <v>-1</v>
      </c>
      <c r="AH1443" s="26"/>
      <c r="AI1443" s="26"/>
      <c r="AJ1443" s="26"/>
      <c r="AK1443" s="30">
        <v>30.000000407008027</v>
      </c>
      <c r="AL1443" s="28">
        <v>-1</v>
      </c>
      <c r="AM1443" s="30">
        <v>29.995475030224092</v>
      </c>
      <c r="AN1443" s="28">
        <v>-1</v>
      </c>
      <c r="AO1443" s="26"/>
      <c r="AP1443" s="26"/>
    </row>
    <row r="1444" spans="1:42" s="2" customFormat="1" x14ac:dyDescent="0.25">
      <c r="A1444" s="83" t="s">
        <v>199</v>
      </c>
      <c r="B1444" s="83" t="s">
        <v>273</v>
      </c>
      <c r="C1444" s="26" t="s">
        <v>206</v>
      </c>
      <c r="D1444" s="27">
        <v>6598.7798423349859</v>
      </c>
      <c r="E1444" s="27">
        <v>5383.4275409471993</v>
      </c>
      <c r="F1444" s="28">
        <v>0.22575808667315111</v>
      </c>
      <c r="G1444" s="27">
        <v>4766.8677655601505</v>
      </c>
      <c r="H1444" s="28">
        <v>0.38430100579044885</v>
      </c>
      <c r="I1444" s="27">
        <v>2853.5727188432215</v>
      </c>
      <c r="J1444" s="28">
        <v>1.3124624786187304</v>
      </c>
      <c r="K1444" s="29">
        <v>1793.9200085401535</v>
      </c>
      <c r="L1444" s="29">
        <v>1416.9863092899323</v>
      </c>
      <c r="M1444" s="28">
        <v>0.26601082648364255</v>
      </c>
      <c r="N1444" s="29">
        <v>1265.1583540831416</v>
      </c>
      <c r="O1444" s="28">
        <v>0.4179410844108955</v>
      </c>
      <c r="P1444" s="29">
        <v>811.15714920966388</v>
      </c>
      <c r="Q1444" s="28">
        <v>1.2115566759018601</v>
      </c>
      <c r="R1444" s="29">
        <v>537.52879933171823</v>
      </c>
      <c r="S1444" s="29">
        <v>477.07284763103655</v>
      </c>
      <c r="T1444" s="28">
        <v>0.12672268396929964</v>
      </c>
      <c r="U1444" s="29">
        <v>488.24666604720818</v>
      </c>
      <c r="V1444" s="28">
        <v>0.10093695812301769</v>
      </c>
      <c r="W1444" s="29">
        <v>315.5694533895213</v>
      </c>
      <c r="X1444" s="28">
        <v>0.70336131573616767</v>
      </c>
      <c r="Y1444" s="26"/>
      <c r="Z1444" s="26"/>
      <c r="AA1444" s="26"/>
      <c r="AB1444" s="26"/>
      <c r="AC1444" s="30">
        <v>3.6784136477216203</v>
      </c>
      <c r="AD1444" s="30">
        <v>3.7992092835709155</v>
      </c>
      <c r="AE1444" s="28">
        <v>-3.1794941218862824E-2</v>
      </c>
      <c r="AF1444" s="30">
        <v>3.7678032557550414</v>
      </c>
      <c r="AG1444" s="28">
        <v>-2.3724595464714109E-2</v>
      </c>
      <c r="AH1444" s="30">
        <v>3.5179036782497053</v>
      </c>
      <c r="AI1444" s="28">
        <v>4.5626595879900547E-2</v>
      </c>
      <c r="AJ1444" s="30">
        <v>12.276141949117717</v>
      </c>
      <c r="AK1444" s="30">
        <v>11.284288275216806</v>
      </c>
      <c r="AL1444" s="28">
        <v>8.7896874814805667E-2</v>
      </c>
      <c r="AM1444" s="30">
        <v>9.7632366937642256</v>
      </c>
      <c r="AN1444" s="28">
        <v>0.25738444474653394</v>
      </c>
      <c r="AO1444" s="30">
        <v>9.0426138784761623</v>
      </c>
      <c r="AP1444" s="28">
        <v>0.3575877632393677</v>
      </c>
    </row>
    <row r="1445" spans="1:42" s="2" customFormat="1" x14ac:dyDescent="0.25">
      <c r="A1445" s="83" t="s">
        <v>199</v>
      </c>
      <c r="B1445" s="83" t="s">
        <v>273</v>
      </c>
      <c r="C1445" s="26" t="s">
        <v>211</v>
      </c>
      <c r="D1445" s="26"/>
      <c r="E1445" s="26"/>
      <c r="F1445" s="26"/>
      <c r="G1445" s="27">
        <v>46.405074259042742</v>
      </c>
      <c r="H1445" s="28">
        <v>-1</v>
      </c>
      <c r="I1445" s="27">
        <v>47.210597991943359</v>
      </c>
      <c r="J1445" s="28">
        <v>-1</v>
      </c>
      <c r="K1445" s="26"/>
      <c r="L1445" s="26"/>
      <c r="M1445" s="26"/>
      <c r="N1445" s="29">
        <v>4.177500947912506</v>
      </c>
      <c r="O1445" s="28">
        <v>-1</v>
      </c>
      <c r="P1445" s="29">
        <v>4.0719141330845332</v>
      </c>
      <c r="Q1445" s="28">
        <v>-1</v>
      </c>
      <c r="R1445" s="26"/>
      <c r="S1445" s="26"/>
      <c r="T1445" s="26"/>
      <c r="U1445" s="29">
        <v>1.2068335948785034</v>
      </c>
      <c r="V1445" s="28">
        <v>-1</v>
      </c>
      <c r="W1445" s="29">
        <v>1.180264949798584</v>
      </c>
      <c r="X1445" s="28">
        <v>-1</v>
      </c>
      <c r="Y1445" s="26"/>
      <c r="Z1445" s="26"/>
      <c r="AA1445" s="26"/>
      <c r="AB1445" s="26"/>
      <c r="AC1445" s="26"/>
      <c r="AD1445" s="26"/>
      <c r="AE1445" s="26"/>
      <c r="AF1445" s="30">
        <v>11.108333627603681</v>
      </c>
      <c r="AG1445" s="28">
        <v>-1</v>
      </c>
      <c r="AH1445" s="30">
        <v>11.594202738302995</v>
      </c>
      <c r="AI1445" s="28">
        <v>-1</v>
      </c>
      <c r="AJ1445" s="26"/>
      <c r="AK1445" s="26"/>
      <c r="AL1445" s="26"/>
      <c r="AM1445" s="30">
        <v>38.451924487331262</v>
      </c>
      <c r="AN1445" s="28">
        <v>-1</v>
      </c>
      <c r="AO1445" s="30">
        <v>40</v>
      </c>
      <c r="AP1445" s="28">
        <v>-1</v>
      </c>
    </row>
    <row r="1446" spans="1:42" s="2" customFormat="1" x14ac:dyDescent="0.25">
      <c r="A1446" s="83" t="s">
        <v>199</v>
      </c>
      <c r="B1446" s="83" t="s">
        <v>273</v>
      </c>
      <c r="C1446" s="26" t="s">
        <v>204</v>
      </c>
      <c r="D1446" s="27">
        <v>88178.653271546355</v>
      </c>
      <c r="E1446" s="27">
        <v>123081.31372267961</v>
      </c>
      <c r="F1446" s="28">
        <v>-0.28357399994749899</v>
      </c>
      <c r="G1446" s="27">
        <v>111843.66165879308</v>
      </c>
      <c r="H1446" s="28">
        <v>-0.21159007167918661</v>
      </c>
      <c r="I1446" s="27">
        <v>111958.67815454483</v>
      </c>
      <c r="J1446" s="28">
        <v>-0.21240001467481737</v>
      </c>
      <c r="K1446" s="29">
        <v>28040.17017137575</v>
      </c>
      <c r="L1446" s="29">
        <v>44854.392353484152</v>
      </c>
      <c r="M1446" s="28">
        <v>-0.37486233342769437</v>
      </c>
      <c r="N1446" s="29">
        <v>42457.72788454964</v>
      </c>
      <c r="O1446" s="28">
        <v>-0.33957440568600084</v>
      </c>
      <c r="P1446" s="29">
        <v>46566.031063335497</v>
      </c>
      <c r="Q1446" s="28">
        <v>-0.39784066773400356</v>
      </c>
      <c r="R1446" s="29">
        <v>13163.379227516245</v>
      </c>
      <c r="S1446" s="29">
        <v>21952.897889931712</v>
      </c>
      <c r="T1446" s="28">
        <v>-0.40038079284496725</v>
      </c>
      <c r="U1446" s="29">
        <v>20826.602432811531</v>
      </c>
      <c r="V1446" s="28">
        <v>-0.36795359348782525</v>
      </c>
      <c r="W1446" s="29">
        <v>24366.957871828861</v>
      </c>
      <c r="X1446" s="28">
        <v>-0.45978569435068062</v>
      </c>
      <c r="Y1446" s="26"/>
      <c r="Z1446" s="26"/>
      <c r="AA1446" s="26"/>
      <c r="AB1446" s="26"/>
      <c r="AC1446" s="30">
        <v>3.14472603884415</v>
      </c>
      <c r="AD1446" s="30">
        <v>2.7440191977791675</v>
      </c>
      <c r="AE1446" s="28">
        <v>0.14602916823223719</v>
      </c>
      <c r="AF1446" s="30">
        <v>2.634235679377769</v>
      </c>
      <c r="AG1446" s="28">
        <v>0.19379069362045978</v>
      </c>
      <c r="AH1446" s="30">
        <v>2.4042993486446664</v>
      </c>
      <c r="AI1446" s="28">
        <v>0.30795944382585777</v>
      </c>
      <c r="AJ1446" s="30">
        <v>6.6987854522356187</v>
      </c>
      <c r="AK1446" s="30">
        <v>5.6066089470187244</v>
      </c>
      <c r="AL1446" s="28">
        <v>0.19480161993421205</v>
      </c>
      <c r="AM1446" s="30">
        <v>5.3702307911053024</v>
      </c>
      <c r="AN1446" s="28">
        <v>0.24739247023252658</v>
      </c>
      <c r="AO1446" s="30">
        <v>4.5946924824777797</v>
      </c>
      <c r="AP1446" s="28">
        <v>0.45793988994518409</v>
      </c>
    </row>
    <row r="1447" spans="1:42" s="2" customFormat="1" x14ac:dyDescent="0.25">
      <c r="A1447" s="83" t="s">
        <v>199</v>
      </c>
      <c r="B1447" s="83" t="s">
        <v>273</v>
      </c>
      <c r="C1447" s="26" t="s">
        <v>227</v>
      </c>
      <c r="D1447" s="27">
        <v>521102.05172344326</v>
      </c>
      <c r="E1447" s="27">
        <v>542207.71656322363</v>
      </c>
      <c r="F1447" s="28">
        <v>-3.8925423218906477E-2</v>
      </c>
      <c r="G1447" s="27">
        <v>478957.84857435821</v>
      </c>
      <c r="H1447" s="28">
        <v>8.7991465792928047E-2</v>
      </c>
      <c r="I1447" s="27">
        <v>457700.94120896462</v>
      </c>
      <c r="J1447" s="28">
        <v>0.13852082179908101</v>
      </c>
      <c r="K1447" s="29">
        <v>231581.22849960253</v>
      </c>
      <c r="L1447" s="29">
        <v>258400.9159989233</v>
      </c>
      <c r="M1447" s="28">
        <v>-0.10379099236410032</v>
      </c>
      <c r="N1447" s="29">
        <v>233835.77846927816</v>
      </c>
      <c r="O1447" s="28">
        <v>-9.6415954155272179E-3</v>
      </c>
      <c r="P1447" s="29">
        <v>239779.56449021545</v>
      </c>
      <c r="Q1447" s="28">
        <v>-3.4191137214061723E-2</v>
      </c>
      <c r="R1447" s="29">
        <v>140398.67742065209</v>
      </c>
      <c r="S1447" s="29">
        <v>157708.84698015443</v>
      </c>
      <c r="T1447" s="28">
        <v>-0.10976029494198629</v>
      </c>
      <c r="U1447" s="29">
        <v>139515.14638531694</v>
      </c>
      <c r="V1447" s="28">
        <v>6.332868209842901E-3</v>
      </c>
      <c r="W1447" s="29">
        <v>144729.71614372206</v>
      </c>
      <c r="X1447" s="28">
        <v>-2.9925013594092081E-2</v>
      </c>
      <c r="Y1447" s="26"/>
      <c r="Z1447" s="26"/>
      <c r="AA1447" s="26"/>
      <c r="AB1447" s="26"/>
      <c r="AC1447" s="30">
        <v>2.2501912400224513</v>
      </c>
      <c r="AD1447" s="30">
        <v>2.0983196381760618</v>
      </c>
      <c r="AE1447" s="28">
        <v>7.2377725053558564E-2</v>
      </c>
      <c r="AF1447" s="30">
        <v>2.0482658886064553</v>
      </c>
      <c r="AG1447" s="28">
        <v>9.8583564047623029E-2</v>
      </c>
      <c r="AH1447" s="30">
        <v>1.9088404893138498</v>
      </c>
      <c r="AI1447" s="28">
        <v>0.17882623122233918</v>
      </c>
      <c r="AJ1447" s="30">
        <v>3.7115880384126125</v>
      </c>
      <c r="AK1447" s="30">
        <v>3.4380298058450283</v>
      </c>
      <c r="AL1447" s="28">
        <v>7.9568313253859879E-2</v>
      </c>
      <c r="AM1447" s="30">
        <v>3.4330168514575377</v>
      </c>
      <c r="AN1447" s="28">
        <v>8.1144718773169838E-2</v>
      </c>
      <c r="AO1447" s="30">
        <v>3.1624531119404002</v>
      </c>
      <c r="AP1447" s="28">
        <v>0.17364207690506347</v>
      </c>
    </row>
    <row r="1448" spans="1:42" s="2" customFormat="1" x14ac:dyDescent="0.25">
      <c r="A1448" s="83" t="s">
        <v>199</v>
      </c>
      <c r="B1448" s="83" t="s">
        <v>273</v>
      </c>
      <c r="C1448" s="26" t="s">
        <v>205</v>
      </c>
      <c r="D1448" s="27">
        <v>57491.350002199411</v>
      </c>
      <c r="E1448" s="27">
        <v>82077.187959233517</v>
      </c>
      <c r="F1448" s="28">
        <v>-0.2995453251790926</v>
      </c>
      <c r="G1448" s="27">
        <v>57824.118522760313</v>
      </c>
      <c r="H1448" s="28">
        <v>-5.754839486743225E-3</v>
      </c>
      <c r="I1448" s="27">
        <v>55125.298713595868</v>
      </c>
      <c r="J1448" s="28">
        <v>4.2921332742274831E-2</v>
      </c>
      <c r="K1448" s="29">
        <v>11171.441973831044</v>
      </c>
      <c r="L1448" s="29">
        <v>21089.480539885801</v>
      </c>
      <c r="M1448" s="28">
        <v>-0.47028368229824891</v>
      </c>
      <c r="N1448" s="29">
        <v>15256.415369427648</v>
      </c>
      <c r="O1448" s="28">
        <v>-0.26775446896801774</v>
      </c>
      <c r="P1448" s="29">
        <v>15151.237591648351</v>
      </c>
      <c r="Q1448" s="28">
        <v>-0.2626713226390856</v>
      </c>
      <c r="R1448" s="29">
        <v>3547.3789231556534</v>
      </c>
      <c r="S1448" s="29">
        <v>6703.6468596669611</v>
      </c>
      <c r="T1448" s="28">
        <v>-0.47082849120547376</v>
      </c>
      <c r="U1448" s="29">
        <v>4786.8567153713238</v>
      </c>
      <c r="V1448" s="28">
        <v>-0.25893354781970368</v>
      </c>
      <c r="W1448" s="29">
        <v>4611.0201772940127</v>
      </c>
      <c r="X1448" s="28">
        <v>-0.23067373666591923</v>
      </c>
      <c r="Y1448" s="26"/>
      <c r="Z1448" s="26"/>
      <c r="AA1448" s="26"/>
      <c r="AB1448" s="26"/>
      <c r="AC1448" s="30">
        <v>5.1462783530427085</v>
      </c>
      <c r="AD1448" s="30">
        <v>3.891854415475231</v>
      </c>
      <c r="AE1448" s="28">
        <v>0.32232036547397441</v>
      </c>
      <c r="AF1448" s="30">
        <v>3.7901510363066113</v>
      </c>
      <c r="AG1448" s="28">
        <v>0.35780297506497333</v>
      </c>
      <c r="AH1448" s="30">
        <v>3.6383363656036902</v>
      </c>
      <c r="AI1448" s="28">
        <v>0.41445920220430565</v>
      </c>
      <c r="AJ1448" s="30">
        <v>16.206712405861804</v>
      </c>
      <c r="AK1448" s="30">
        <v>12.243662244957685</v>
      </c>
      <c r="AL1448" s="28">
        <v>0.32368176135667454</v>
      </c>
      <c r="AM1448" s="30">
        <v>12.07976798993759</v>
      </c>
      <c r="AN1448" s="28">
        <v>0.34164103311934024</v>
      </c>
      <c r="AO1448" s="30">
        <v>11.955119820348795</v>
      </c>
      <c r="AP1448" s="28">
        <v>0.3556294415616294</v>
      </c>
    </row>
    <row r="1449" spans="1:42" s="2" customFormat="1" x14ac:dyDescent="0.25">
      <c r="A1449" s="83" t="s">
        <v>199</v>
      </c>
      <c r="B1449" s="83" t="s">
        <v>273</v>
      </c>
      <c r="C1449" s="26" t="s">
        <v>210</v>
      </c>
      <c r="D1449" s="26"/>
      <c r="E1449" s="26"/>
      <c r="F1449" s="26"/>
      <c r="G1449" s="27">
        <v>40.838960341215135</v>
      </c>
      <c r="H1449" s="28">
        <v>-1</v>
      </c>
      <c r="I1449" s="26"/>
      <c r="J1449" s="26"/>
      <c r="K1449" s="26"/>
      <c r="L1449" s="26"/>
      <c r="M1449" s="26"/>
      <c r="N1449" s="29">
        <v>5.3499111305872447</v>
      </c>
      <c r="O1449" s="28">
        <v>-1</v>
      </c>
      <c r="P1449" s="26"/>
      <c r="Q1449" s="26"/>
      <c r="R1449" s="26"/>
      <c r="S1449" s="26"/>
      <c r="T1449" s="26"/>
      <c r="U1449" s="29">
        <v>2.0425285610246675</v>
      </c>
      <c r="V1449" s="28">
        <v>-1</v>
      </c>
      <c r="W1449" s="26"/>
      <c r="X1449" s="26"/>
      <c r="Y1449" s="26"/>
      <c r="Z1449" s="26"/>
      <c r="AA1449" s="26"/>
      <c r="AB1449" s="26"/>
      <c r="AC1449" s="26"/>
      <c r="AD1449" s="26"/>
      <c r="AE1449" s="26"/>
      <c r="AF1449" s="30">
        <v>7.6335773332242916</v>
      </c>
      <c r="AG1449" s="28">
        <v>-1</v>
      </c>
      <c r="AH1449" s="26"/>
      <c r="AI1449" s="26"/>
      <c r="AJ1449" s="26"/>
      <c r="AK1449" s="26"/>
      <c r="AL1449" s="26"/>
      <c r="AM1449" s="30">
        <v>19.994315438471816</v>
      </c>
      <c r="AN1449" s="28">
        <v>-1</v>
      </c>
      <c r="AO1449" s="26"/>
      <c r="AP1449" s="26"/>
    </row>
    <row r="1450" spans="1:42" s="2" customFormat="1" x14ac:dyDescent="0.25">
      <c r="A1450" s="83" t="s">
        <v>199</v>
      </c>
      <c r="B1450" s="83" t="s">
        <v>274</v>
      </c>
      <c r="C1450" s="26" t="s">
        <v>221</v>
      </c>
      <c r="D1450" s="27">
        <v>721330.85810700059</v>
      </c>
      <c r="E1450" s="27">
        <v>766897.57497766614</v>
      </c>
      <c r="F1450" s="28">
        <v>-5.941695261194764E-2</v>
      </c>
      <c r="G1450" s="27">
        <v>677138.92389283539</v>
      </c>
      <c r="H1450" s="28">
        <v>6.5262729190205371E-2</v>
      </c>
      <c r="I1450" s="27">
        <v>629457.9500534368</v>
      </c>
      <c r="J1450" s="28">
        <v>0.14595559249949006</v>
      </c>
      <c r="K1450" s="29">
        <v>270899.56666274916</v>
      </c>
      <c r="L1450" s="29">
        <v>301051.50958669715</v>
      </c>
      <c r="M1450" s="28">
        <v>-0.10015542843595941</v>
      </c>
      <c r="N1450" s="29">
        <v>283275.56641045096</v>
      </c>
      <c r="O1450" s="28">
        <v>-4.3688906546107298E-2</v>
      </c>
      <c r="P1450" s="29">
        <v>287241.12642950192</v>
      </c>
      <c r="Q1450" s="28">
        <v>-5.6891434628054557E-2</v>
      </c>
      <c r="R1450" s="29">
        <v>164406.65008916918</v>
      </c>
      <c r="S1450" s="29">
        <v>180734.48668244141</v>
      </c>
      <c r="T1450" s="28">
        <v>-9.0341566200151741E-2</v>
      </c>
      <c r="U1450" s="29">
        <v>165008.24694919697</v>
      </c>
      <c r="V1450" s="28">
        <v>-3.6458593503693511E-3</v>
      </c>
      <c r="W1450" s="29">
        <v>169214.5424271269</v>
      </c>
      <c r="X1450" s="28">
        <v>-2.8412997305052905E-2</v>
      </c>
      <c r="Y1450" s="26"/>
      <c r="Z1450" s="26"/>
      <c r="AA1450" s="26"/>
      <c r="AB1450" s="26"/>
      <c r="AC1450" s="30">
        <v>2.662724296657907</v>
      </c>
      <c r="AD1450" s="30">
        <v>2.5473965436363777</v>
      </c>
      <c r="AE1450" s="28">
        <v>4.527279167023613E-2</v>
      </c>
      <c r="AF1450" s="30">
        <v>2.3903894447136951</v>
      </c>
      <c r="AG1450" s="28">
        <v>0.11392907233023294</v>
      </c>
      <c r="AH1450" s="30">
        <v>2.1913921515271797</v>
      </c>
      <c r="AI1450" s="28">
        <v>0.21508343214711992</v>
      </c>
      <c r="AJ1450" s="30">
        <v>4.3874798112836224</v>
      </c>
      <c r="AK1450" s="30">
        <v>4.2432276709045551</v>
      </c>
      <c r="AL1450" s="28">
        <v>3.3995852112341685E-2</v>
      </c>
      <c r="AM1450" s="30">
        <v>4.1036671585348952</v>
      </c>
      <c r="AN1450" s="28">
        <v>6.9160738867051527E-2</v>
      </c>
      <c r="AO1450" s="30">
        <v>3.7198809335463356</v>
      </c>
      <c r="AP1450" s="28">
        <v>0.17946780815396521</v>
      </c>
    </row>
    <row r="1451" spans="1:42" s="2" customFormat="1" x14ac:dyDescent="0.25">
      <c r="A1451" s="83" t="s">
        <v>199</v>
      </c>
      <c r="B1451" s="83" t="s">
        <v>274</v>
      </c>
      <c r="C1451" s="26" t="s">
        <v>167</v>
      </c>
      <c r="D1451" s="27">
        <v>391997.58003856061</v>
      </c>
      <c r="E1451" s="27">
        <v>394929.27688093664</v>
      </c>
      <c r="F1451" s="28">
        <v>-7.4233464420007406E-3</v>
      </c>
      <c r="G1451" s="27">
        <v>363400.11280707002</v>
      </c>
      <c r="H1451" s="28">
        <v>7.8694161679231656E-2</v>
      </c>
      <c r="I1451" s="27">
        <v>360382.60637745145</v>
      </c>
      <c r="J1451" s="28">
        <v>8.772613633854684E-2</v>
      </c>
      <c r="K1451" s="29">
        <v>161954.42008769591</v>
      </c>
      <c r="L1451" s="29">
        <v>172116.90726383607</v>
      </c>
      <c r="M1451" s="28">
        <v>-5.904409588630475E-2</v>
      </c>
      <c r="N1451" s="29">
        <v>165035.77408247956</v>
      </c>
      <c r="O1451" s="28">
        <v>-1.8670824625233635E-2</v>
      </c>
      <c r="P1451" s="29">
        <v>182993.24419059782</v>
      </c>
      <c r="Q1451" s="28">
        <v>-0.11497049629323357</v>
      </c>
      <c r="R1451" s="29">
        <v>99901.189154997497</v>
      </c>
      <c r="S1451" s="29">
        <v>106277.47482405463</v>
      </c>
      <c r="T1451" s="28">
        <v>-5.9996586102683158E-2</v>
      </c>
      <c r="U1451" s="29">
        <v>99929.417467138454</v>
      </c>
      <c r="V1451" s="28">
        <v>-2.8248250471628355E-4</v>
      </c>
      <c r="W1451" s="29">
        <v>111368.117118309</v>
      </c>
      <c r="X1451" s="28">
        <v>-0.10296418993175503</v>
      </c>
      <c r="Y1451" s="26"/>
      <c r="Z1451" s="26"/>
      <c r="AA1451" s="26"/>
      <c r="AB1451" s="26"/>
      <c r="AC1451" s="30">
        <v>2.420419151427295</v>
      </c>
      <c r="AD1451" s="30">
        <v>2.2945408627146313</v>
      </c>
      <c r="AE1451" s="28">
        <v>5.4859902805888275E-2</v>
      </c>
      <c r="AF1451" s="30">
        <v>2.2019475160909923</v>
      </c>
      <c r="AG1451" s="28">
        <v>9.9217458063734679E-2</v>
      </c>
      <c r="AH1451" s="30">
        <v>1.969376563443471</v>
      </c>
      <c r="AI1451" s="28">
        <v>0.22902810785722583</v>
      </c>
      <c r="AJ1451" s="30">
        <v>3.9238529926843335</v>
      </c>
      <c r="AK1451" s="30">
        <v>3.7160205164335456</v>
      </c>
      <c r="AL1451" s="28">
        <v>5.5928775239985858E-2</v>
      </c>
      <c r="AM1451" s="30">
        <v>3.6365679098106747</v>
      </c>
      <c r="AN1451" s="28">
        <v>7.8998960008041033E-2</v>
      </c>
      <c r="AO1451" s="30">
        <v>3.2359585104110939</v>
      </c>
      <c r="AP1451" s="28">
        <v>0.21257827628508436</v>
      </c>
    </row>
    <row r="1452" spans="1:42" s="2" customFormat="1" x14ac:dyDescent="0.25">
      <c r="A1452" s="83" t="s">
        <v>199</v>
      </c>
      <c r="B1452" s="83" t="s">
        <v>274</v>
      </c>
      <c r="C1452" s="26" t="s">
        <v>168</v>
      </c>
      <c r="D1452" s="27">
        <v>294352.67455741763</v>
      </c>
      <c r="E1452" s="27">
        <v>314764.76878410933</v>
      </c>
      <c r="F1452" s="28">
        <v>-6.4848725940773677E-2</v>
      </c>
      <c r="G1452" s="27">
        <v>253427.95149346947</v>
      </c>
      <c r="H1452" s="28">
        <v>0.16148464612042898</v>
      </c>
      <c r="I1452" s="27">
        <v>232321.46345263123</v>
      </c>
      <c r="J1452" s="28">
        <v>0.26700594160743202</v>
      </c>
      <c r="K1452" s="29">
        <v>99035.378380869719</v>
      </c>
      <c r="L1452" s="29">
        <v>110724.01968332588</v>
      </c>
      <c r="M1452" s="28">
        <v>-0.10556554337429257</v>
      </c>
      <c r="N1452" s="29">
        <v>96560.845997041208</v>
      </c>
      <c r="O1452" s="28">
        <v>2.5626664289005247E-2</v>
      </c>
      <c r="P1452" s="29">
        <v>93054.072703994592</v>
      </c>
      <c r="Q1452" s="28">
        <v>6.4277741995255655E-2</v>
      </c>
      <c r="R1452" s="29">
        <v>60651.467445873663</v>
      </c>
      <c r="S1452" s="29">
        <v>67817.50021440447</v>
      </c>
      <c r="T1452" s="28">
        <v>-0.10566642453460322</v>
      </c>
      <c r="U1452" s="29">
        <v>56465.836885864555</v>
      </c>
      <c r="V1452" s="28">
        <v>7.4126778081224587E-2</v>
      </c>
      <c r="W1452" s="29">
        <v>54456.429429480231</v>
      </c>
      <c r="X1452" s="28">
        <v>0.11376136998507876</v>
      </c>
      <c r="Y1452" s="26"/>
      <c r="Z1452" s="26"/>
      <c r="AA1452" s="26"/>
      <c r="AB1452" s="26"/>
      <c r="AC1452" s="30">
        <v>2.972197202351242</v>
      </c>
      <c r="AD1452" s="30">
        <v>2.8427866842654943</v>
      </c>
      <c r="AE1452" s="28">
        <v>4.5522416015953776E-2</v>
      </c>
      <c r="AF1452" s="30">
        <v>2.6245415403799894</v>
      </c>
      <c r="AG1452" s="28">
        <v>0.13246338708013661</v>
      </c>
      <c r="AH1452" s="30">
        <v>2.4966286450636805</v>
      </c>
      <c r="AI1452" s="28">
        <v>0.19048429898769798</v>
      </c>
      <c r="AJ1452" s="30">
        <v>4.85318306304959</v>
      </c>
      <c r="AK1452" s="30">
        <v>4.641350208854397</v>
      </c>
      <c r="AL1452" s="28">
        <v>4.5640351333772498E-2</v>
      </c>
      <c r="AM1452" s="30">
        <v>4.4881642683473917</v>
      </c>
      <c r="AN1452" s="28">
        <v>8.1329196722250016E-2</v>
      </c>
      <c r="AO1452" s="30">
        <v>4.2661897940532798</v>
      </c>
      <c r="AP1452" s="28">
        <v>0.13759192566034706</v>
      </c>
    </row>
    <row r="1453" spans="1:42" s="2" customFormat="1" x14ac:dyDescent="0.25">
      <c r="A1453" s="83" t="s">
        <v>199</v>
      </c>
      <c r="B1453" s="83" t="s">
        <v>274</v>
      </c>
      <c r="C1453" s="26" t="s">
        <v>192</v>
      </c>
      <c r="D1453" s="27">
        <v>34980.603511022331</v>
      </c>
      <c r="E1453" s="27">
        <v>57203.529312620165</v>
      </c>
      <c r="F1453" s="28">
        <v>-0.38848871859196704</v>
      </c>
      <c r="G1453" s="27">
        <v>60310.859592295885</v>
      </c>
      <c r="H1453" s="28">
        <v>-0.419994943738279</v>
      </c>
      <c r="I1453" s="27">
        <v>36753.880223354099</v>
      </c>
      <c r="J1453" s="28">
        <v>-4.8247333385088277E-2</v>
      </c>
      <c r="K1453" s="29">
        <v>9909.7681941834853</v>
      </c>
      <c r="L1453" s="29">
        <v>18210.582639535245</v>
      </c>
      <c r="M1453" s="28">
        <v>-0.45582366087127052</v>
      </c>
      <c r="N1453" s="29">
        <v>21678.946330930252</v>
      </c>
      <c r="O1453" s="28">
        <v>-0.54288515489127775</v>
      </c>
      <c r="P1453" s="29">
        <v>11193.809534909449</v>
      </c>
      <c r="Q1453" s="28">
        <v>-0.11470995077426525</v>
      </c>
      <c r="R1453" s="29">
        <v>3853.9934882980542</v>
      </c>
      <c r="S1453" s="29">
        <v>6639.5116439823005</v>
      </c>
      <c r="T1453" s="28">
        <v>-0.41953660224527078</v>
      </c>
      <c r="U1453" s="29">
        <v>8612.9925961939516</v>
      </c>
      <c r="V1453" s="28">
        <v>-0.55253723427080159</v>
      </c>
      <c r="W1453" s="29">
        <v>3389.9958793377414</v>
      </c>
      <c r="X1453" s="28">
        <v>0.13687261739414205</v>
      </c>
      <c r="Y1453" s="26"/>
      <c r="Z1453" s="26"/>
      <c r="AA1453" s="26"/>
      <c r="AB1453" s="26"/>
      <c r="AC1453" s="30">
        <v>3.5299113789113767</v>
      </c>
      <c r="AD1453" s="30">
        <v>3.1412245530481315</v>
      </c>
      <c r="AE1453" s="28">
        <v>0.1237373576129976</v>
      </c>
      <c r="AF1453" s="30">
        <v>2.7820014253297853</v>
      </c>
      <c r="AG1453" s="28">
        <v>0.26883881035141177</v>
      </c>
      <c r="AH1453" s="30">
        <v>3.2834112559028292</v>
      </c>
      <c r="AI1453" s="28">
        <v>7.5074397873673662E-2</v>
      </c>
      <c r="AJ1453" s="30">
        <v>9.0764563088221433</v>
      </c>
      <c r="AK1453" s="30">
        <v>8.6156230126452744</v>
      </c>
      <c r="AL1453" s="28">
        <v>5.3488098945427068E-2</v>
      </c>
      <c r="AM1453" s="30">
        <v>7.0023117886978126</v>
      </c>
      <c r="AN1453" s="28">
        <v>0.29620853551139142</v>
      </c>
      <c r="AO1453" s="30">
        <v>10.841865751923633</v>
      </c>
      <c r="AP1453" s="28">
        <v>-0.16283262341523272</v>
      </c>
    </row>
    <row r="1454" spans="1:42" s="2" customFormat="1" x14ac:dyDescent="0.25">
      <c r="A1454" s="83" t="s">
        <v>199</v>
      </c>
      <c r="B1454" s="83" t="s">
        <v>274</v>
      </c>
      <c r="C1454" s="26" t="s">
        <v>224</v>
      </c>
      <c r="D1454" s="27">
        <v>11403.617587748766</v>
      </c>
      <c r="E1454" s="27">
        <v>20537.845124018193</v>
      </c>
      <c r="F1454" s="28">
        <v>-0.44475101847892073</v>
      </c>
      <c r="G1454" s="27">
        <v>31700.716760264637</v>
      </c>
      <c r="H1454" s="28">
        <v>-0.64027256310990843</v>
      </c>
      <c r="I1454" s="27">
        <v>8250.7687223994726</v>
      </c>
      <c r="J1454" s="28">
        <v>0.38212789273681008</v>
      </c>
      <c r="K1454" s="29">
        <v>4697.8654087367067</v>
      </c>
      <c r="L1454" s="29">
        <v>7502.3759381642012</v>
      </c>
      <c r="M1454" s="28">
        <v>-0.37381631533033333</v>
      </c>
      <c r="N1454" s="29">
        <v>13356.830933232472</v>
      </c>
      <c r="O1454" s="28">
        <v>-0.64827993764238045</v>
      </c>
      <c r="P1454" s="29">
        <v>2774.0673340035714</v>
      </c>
      <c r="Q1454" s="28">
        <v>0.69349364781159939</v>
      </c>
      <c r="R1454" s="29">
        <v>2256.3025565948492</v>
      </c>
      <c r="S1454" s="29">
        <v>3157.3872841787556</v>
      </c>
      <c r="T1454" s="28">
        <v>-0.28538935723822073</v>
      </c>
      <c r="U1454" s="29">
        <v>5904.5211650801539</v>
      </c>
      <c r="V1454" s="28">
        <v>-0.61786866478880342</v>
      </c>
      <c r="W1454" s="29">
        <v>725.77318259181197</v>
      </c>
      <c r="X1454" s="28">
        <v>2.1088260226664159</v>
      </c>
      <c r="Y1454" s="26"/>
      <c r="Z1454" s="26"/>
      <c r="AA1454" s="26"/>
      <c r="AB1454" s="26"/>
      <c r="AC1454" s="30">
        <v>2.4274040645228467</v>
      </c>
      <c r="AD1454" s="30">
        <v>2.7375121285969195</v>
      </c>
      <c r="AE1454" s="28">
        <v>-0.11328098269760548</v>
      </c>
      <c r="AF1454" s="30">
        <v>2.3733711176497447</v>
      </c>
      <c r="AG1454" s="28">
        <v>2.2766328650113805E-2</v>
      </c>
      <c r="AH1454" s="30">
        <v>2.9742496230226148</v>
      </c>
      <c r="AI1454" s="28">
        <v>-0.18386000766944036</v>
      </c>
      <c r="AJ1454" s="30">
        <v>5.0541172124357283</v>
      </c>
      <c r="AK1454" s="30">
        <v>6.5046962173220182</v>
      </c>
      <c r="AL1454" s="28">
        <v>-0.22300488084645603</v>
      </c>
      <c r="AM1454" s="30">
        <v>5.3688886658151729</v>
      </c>
      <c r="AN1454" s="28">
        <v>-5.8628791351860145E-2</v>
      </c>
      <c r="AO1454" s="30">
        <v>11.36824688525293</v>
      </c>
      <c r="AP1454" s="28">
        <v>-0.55541806371288349</v>
      </c>
    </row>
    <row r="1455" spans="1:42" s="2" customFormat="1" x14ac:dyDescent="0.25">
      <c r="A1455" s="83" t="s">
        <v>199</v>
      </c>
      <c r="B1455" s="83" t="s">
        <v>274</v>
      </c>
      <c r="C1455" s="26" t="s">
        <v>223</v>
      </c>
      <c r="D1455" s="27">
        <v>229722.50851487278</v>
      </c>
      <c r="E1455" s="27">
        <v>238536.82479233266</v>
      </c>
      <c r="F1455" s="28">
        <v>-3.6951595566569288E-2</v>
      </c>
      <c r="G1455" s="27">
        <v>183442.40542976261</v>
      </c>
      <c r="H1455" s="28">
        <v>0.25228683071772157</v>
      </c>
      <c r="I1455" s="27">
        <v>152314.79916733145</v>
      </c>
      <c r="J1455" s="28">
        <v>0.50820872148150242</v>
      </c>
      <c r="K1455" s="29">
        <v>74231.23845679946</v>
      </c>
      <c r="L1455" s="29">
        <v>80585.567175306103</v>
      </c>
      <c r="M1455" s="28">
        <v>-7.885194509686104E-2</v>
      </c>
      <c r="N1455" s="29">
        <v>66988.284151047876</v>
      </c>
      <c r="O1455" s="28">
        <v>0.10812270231343557</v>
      </c>
      <c r="P1455" s="29">
        <v>60551.566622073682</v>
      </c>
      <c r="Q1455" s="28">
        <v>0.22591771935656149</v>
      </c>
      <c r="R1455" s="29">
        <v>49175.883500163014</v>
      </c>
      <c r="S1455" s="29">
        <v>53541.082125615336</v>
      </c>
      <c r="T1455" s="28">
        <v>-8.152989166731664E-2</v>
      </c>
      <c r="U1455" s="29">
        <v>42380.727342325925</v>
      </c>
      <c r="V1455" s="28">
        <v>0.16033599666541637</v>
      </c>
      <c r="W1455" s="29">
        <v>36874.512189218745</v>
      </c>
      <c r="X1455" s="28">
        <v>0.33360092325617002</v>
      </c>
      <c r="Y1455" s="26"/>
      <c r="Z1455" s="26"/>
      <c r="AA1455" s="26"/>
      <c r="AB1455" s="26"/>
      <c r="AC1455" s="30">
        <v>3.0946878065164567</v>
      </c>
      <c r="AD1455" s="30">
        <v>2.9600440023387673</v>
      </c>
      <c r="AE1455" s="28">
        <v>4.5487095486183876E-2</v>
      </c>
      <c r="AF1455" s="30">
        <v>2.738425200086172</v>
      </c>
      <c r="AG1455" s="28">
        <v>0.13009762195406102</v>
      </c>
      <c r="AH1455" s="30">
        <v>2.5154559603385405</v>
      </c>
      <c r="AI1455" s="28">
        <v>0.23026912627798932</v>
      </c>
      <c r="AJ1455" s="30">
        <v>4.671446492956477</v>
      </c>
      <c r="AK1455" s="30">
        <v>4.455211126153368</v>
      </c>
      <c r="AL1455" s="28">
        <v>4.8535380407394225E-2</v>
      </c>
      <c r="AM1455" s="30">
        <v>4.3284392914738259</v>
      </c>
      <c r="AN1455" s="28">
        <v>7.9245006891585104E-2</v>
      </c>
      <c r="AO1455" s="30">
        <v>4.1306254679584553</v>
      </c>
      <c r="AP1455" s="28">
        <v>0.13092957209342929</v>
      </c>
    </row>
    <row r="1456" spans="1:42" s="2" customFormat="1" x14ac:dyDescent="0.25">
      <c r="A1456" s="83" t="s">
        <v>199</v>
      </c>
      <c r="B1456" s="83" t="s">
        <v>274</v>
      </c>
      <c r="C1456" s="26" t="s">
        <v>206</v>
      </c>
      <c r="D1456" s="27">
        <v>507.73034911632539</v>
      </c>
      <c r="E1456" s="27">
        <v>615.97605408906929</v>
      </c>
      <c r="F1456" s="28">
        <v>-0.17573037824144333</v>
      </c>
      <c r="G1456" s="27">
        <v>421.15970036745074</v>
      </c>
      <c r="H1456" s="28">
        <v>0.20555302103535555</v>
      </c>
      <c r="I1456" s="27">
        <v>375.80725295782088</v>
      </c>
      <c r="J1456" s="28">
        <v>0.35103924982871748</v>
      </c>
      <c r="K1456" s="29">
        <v>169.69840481547811</v>
      </c>
      <c r="L1456" s="29">
        <v>205.62504668634296</v>
      </c>
      <c r="M1456" s="28">
        <v>-0.17471919131362798</v>
      </c>
      <c r="N1456" s="29">
        <v>139.80036377906799</v>
      </c>
      <c r="O1456" s="28">
        <v>0.21386239798101792</v>
      </c>
      <c r="P1456" s="29">
        <v>117.51074506485264</v>
      </c>
      <c r="Q1456" s="28">
        <v>0.44410968309173587</v>
      </c>
      <c r="R1456" s="29">
        <v>42.592024726440805</v>
      </c>
      <c r="S1456" s="29">
        <v>51.976015788534284</v>
      </c>
      <c r="T1456" s="28">
        <v>-0.1805446400561459</v>
      </c>
      <c r="U1456" s="29">
        <v>34.807357154560087</v>
      </c>
      <c r="V1456" s="28">
        <v>0.22365006160373926</v>
      </c>
      <c r="W1456" s="29">
        <v>31.254213998801632</v>
      </c>
      <c r="X1456" s="28">
        <v>0.36276102569957108</v>
      </c>
      <c r="Y1456" s="26"/>
      <c r="Z1456" s="26"/>
      <c r="AA1456" s="26"/>
      <c r="AB1456" s="26"/>
      <c r="AC1456" s="30">
        <v>2.9919571116087211</v>
      </c>
      <c r="AD1456" s="30">
        <v>2.9956275464275954</v>
      </c>
      <c r="AE1456" s="28">
        <v>-1.2252640763874138E-3</v>
      </c>
      <c r="AF1456" s="30">
        <v>3.0125794310022393</v>
      </c>
      <c r="AG1456" s="28">
        <v>-6.8454027074922588E-3</v>
      </c>
      <c r="AH1456" s="30">
        <v>3.1980671448420974</v>
      </c>
      <c r="AI1456" s="28">
        <v>-6.444831327753528E-2</v>
      </c>
      <c r="AJ1456" s="30">
        <v>11.920784521923192</v>
      </c>
      <c r="AK1456" s="30">
        <v>11.851159515480818</v>
      </c>
      <c r="AL1456" s="28">
        <v>5.8749531091388096E-3</v>
      </c>
      <c r="AM1456" s="30">
        <v>12.099732205961949</v>
      </c>
      <c r="AN1456" s="28">
        <v>-1.4789392111552977E-2</v>
      </c>
      <c r="AO1456" s="30">
        <v>12.024210654353052</v>
      </c>
      <c r="AP1456" s="28">
        <v>-8.6014903932523038E-3</v>
      </c>
    </row>
    <row r="1457" spans="1:42" s="2" customFormat="1" x14ac:dyDescent="0.25">
      <c r="A1457" s="83" t="s">
        <v>199</v>
      </c>
      <c r="B1457" s="83" t="s">
        <v>274</v>
      </c>
      <c r="C1457" s="26" t="s">
        <v>204</v>
      </c>
      <c r="D1457" s="27">
        <v>64630.166042544843</v>
      </c>
      <c r="E1457" s="27">
        <v>76227.943991776701</v>
      </c>
      <c r="F1457" s="28">
        <v>-0.15214601551476978</v>
      </c>
      <c r="G1457" s="27">
        <v>69985.546063706875</v>
      </c>
      <c r="H1457" s="28">
        <v>-7.6521229344800767E-2</v>
      </c>
      <c r="I1457" s="27">
        <v>80006.664285299776</v>
      </c>
      <c r="J1457" s="28">
        <v>-0.19219021790388743</v>
      </c>
      <c r="K1457" s="29">
        <v>24804.139924070267</v>
      </c>
      <c r="L1457" s="29">
        <v>30138.452508019771</v>
      </c>
      <c r="M1457" s="28">
        <v>-0.17699357929973533</v>
      </c>
      <c r="N1457" s="29">
        <v>29572.561845993336</v>
      </c>
      <c r="O1457" s="28">
        <v>-0.1612448034348814</v>
      </c>
      <c r="P1457" s="29">
        <v>32502.506081920914</v>
      </c>
      <c r="Q1457" s="28">
        <v>-0.23685454095285166</v>
      </c>
      <c r="R1457" s="29">
        <v>11475.583945710649</v>
      </c>
      <c r="S1457" s="29">
        <v>14276.418088789136</v>
      </c>
      <c r="T1457" s="28">
        <v>-0.19618605490952262</v>
      </c>
      <c r="U1457" s="29">
        <v>14085.109543538627</v>
      </c>
      <c r="V1457" s="28">
        <v>-0.1852683921102386</v>
      </c>
      <c r="W1457" s="29">
        <v>17581.917240261468</v>
      </c>
      <c r="X1457" s="28">
        <v>-0.3473075894458032</v>
      </c>
      <c r="Y1457" s="26"/>
      <c r="Z1457" s="26"/>
      <c r="AA1457" s="26"/>
      <c r="AB1457" s="26"/>
      <c r="AC1457" s="30">
        <v>2.6056201198827647</v>
      </c>
      <c r="AD1457" s="30">
        <v>2.5292587259247177</v>
      </c>
      <c r="AE1457" s="28">
        <v>3.0191214989335906E-2</v>
      </c>
      <c r="AF1457" s="30">
        <v>2.3665702832299234</v>
      </c>
      <c r="AG1457" s="28">
        <v>0.10101108695009185</v>
      </c>
      <c r="AH1457" s="30">
        <v>2.4615537055403371</v>
      </c>
      <c r="AI1457" s="28">
        <v>5.8526618378534789E-2</v>
      </c>
      <c r="AJ1457" s="30">
        <v>5.6319718759673529</v>
      </c>
      <c r="AK1457" s="30">
        <v>5.3394306273249539</v>
      </c>
      <c r="AL1457" s="28">
        <v>5.4788847175070751E-2</v>
      </c>
      <c r="AM1457" s="30">
        <v>4.9687612188867849</v>
      </c>
      <c r="AN1457" s="28">
        <v>0.13347605728358095</v>
      </c>
      <c r="AO1457" s="30">
        <v>4.5505085248660837</v>
      </c>
      <c r="AP1457" s="28">
        <v>0.23765769148473256</v>
      </c>
    </row>
    <row r="1458" spans="1:42" s="2" customFormat="1" x14ac:dyDescent="0.25">
      <c r="A1458" s="83" t="s">
        <v>199</v>
      </c>
      <c r="B1458" s="83" t="s">
        <v>274</v>
      </c>
      <c r="C1458" s="26" t="s">
        <v>227</v>
      </c>
      <c r="D1458" s="27">
        <v>391997.58003856061</v>
      </c>
      <c r="E1458" s="27">
        <v>394929.27688093664</v>
      </c>
      <c r="F1458" s="28">
        <v>-7.4233464420007406E-3</v>
      </c>
      <c r="G1458" s="27">
        <v>363400.11280707002</v>
      </c>
      <c r="H1458" s="28">
        <v>7.8694161679231656E-2</v>
      </c>
      <c r="I1458" s="27">
        <v>360382.60637745145</v>
      </c>
      <c r="J1458" s="28">
        <v>8.772613633854684E-2</v>
      </c>
      <c r="K1458" s="29">
        <v>161954.42008769591</v>
      </c>
      <c r="L1458" s="29">
        <v>172116.90726383607</v>
      </c>
      <c r="M1458" s="28">
        <v>-5.904409588630475E-2</v>
      </c>
      <c r="N1458" s="29">
        <v>165035.77408247956</v>
      </c>
      <c r="O1458" s="28">
        <v>-1.8670824625233635E-2</v>
      </c>
      <c r="P1458" s="29">
        <v>182993.24419059782</v>
      </c>
      <c r="Q1458" s="28">
        <v>-0.11497049629323357</v>
      </c>
      <c r="R1458" s="29">
        <v>99901.189154997497</v>
      </c>
      <c r="S1458" s="29">
        <v>106277.47482405463</v>
      </c>
      <c r="T1458" s="28">
        <v>-5.9996586102683158E-2</v>
      </c>
      <c r="U1458" s="29">
        <v>99929.417467138454</v>
      </c>
      <c r="V1458" s="28">
        <v>-2.8248250471628355E-4</v>
      </c>
      <c r="W1458" s="29">
        <v>111368.117118309</v>
      </c>
      <c r="X1458" s="28">
        <v>-0.10296418993175503</v>
      </c>
      <c r="Y1458" s="26"/>
      <c r="Z1458" s="26"/>
      <c r="AA1458" s="26"/>
      <c r="AB1458" s="26"/>
      <c r="AC1458" s="30">
        <v>2.420419151427295</v>
      </c>
      <c r="AD1458" s="30">
        <v>2.2945408627146313</v>
      </c>
      <c r="AE1458" s="28">
        <v>5.4859902805888275E-2</v>
      </c>
      <c r="AF1458" s="30">
        <v>2.2019475160909923</v>
      </c>
      <c r="AG1458" s="28">
        <v>9.9217458063734679E-2</v>
      </c>
      <c r="AH1458" s="30">
        <v>1.969376563443471</v>
      </c>
      <c r="AI1458" s="28">
        <v>0.22902810785722583</v>
      </c>
      <c r="AJ1458" s="30">
        <v>3.9238529926843335</v>
      </c>
      <c r="AK1458" s="30">
        <v>3.7160205164335456</v>
      </c>
      <c r="AL1458" s="28">
        <v>5.5928775239985858E-2</v>
      </c>
      <c r="AM1458" s="30">
        <v>3.6365679098106747</v>
      </c>
      <c r="AN1458" s="28">
        <v>7.8998960008041033E-2</v>
      </c>
      <c r="AO1458" s="30">
        <v>3.2359585104110939</v>
      </c>
      <c r="AP1458" s="28">
        <v>0.21257827628508436</v>
      </c>
    </row>
    <row r="1459" spans="1:42" s="2" customFormat="1" x14ac:dyDescent="0.25">
      <c r="A1459" s="83" t="s">
        <v>199</v>
      </c>
      <c r="B1459" s="83" t="s">
        <v>274</v>
      </c>
      <c r="C1459" s="26" t="s">
        <v>205</v>
      </c>
      <c r="D1459" s="27">
        <v>23069.255574157236</v>
      </c>
      <c r="E1459" s="27">
        <v>36049.708134512897</v>
      </c>
      <c r="F1459" s="28">
        <v>-0.36007094736860212</v>
      </c>
      <c r="G1459" s="27">
        <v>28188.983131663797</v>
      </c>
      <c r="H1459" s="28">
        <v>-0.18162157654263636</v>
      </c>
      <c r="I1459" s="27">
        <v>28127.304247996806</v>
      </c>
      <c r="J1459" s="28">
        <v>-0.17982699761210846</v>
      </c>
      <c r="K1459" s="29">
        <v>5042.2043806313004</v>
      </c>
      <c r="L1459" s="29">
        <v>10502.581654684702</v>
      </c>
      <c r="M1459" s="28">
        <v>-0.51990810008297217</v>
      </c>
      <c r="N1459" s="29">
        <v>8182.3150339187141</v>
      </c>
      <c r="O1459" s="28">
        <v>-0.38376799723189547</v>
      </c>
      <c r="P1459" s="29">
        <v>8302.2314558410253</v>
      </c>
      <c r="Q1459" s="28">
        <v>-0.39266877737022576</v>
      </c>
      <c r="R1459" s="29">
        <v>1555.0989069767652</v>
      </c>
      <c r="S1459" s="29">
        <v>3430.1483440150118</v>
      </c>
      <c r="T1459" s="28">
        <v>-0.54663800191320255</v>
      </c>
      <c r="U1459" s="29">
        <v>2673.6640739592376</v>
      </c>
      <c r="V1459" s="28">
        <v>-0.41836413851575205</v>
      </c>
      <c r="W1459" s="29">
        <v>2632.9684827471278</v>
      </c>
      <c r="X1459" s="28">
        <v>-0.40937427957578859</v>
      </c>
      <c r="Y1459" s="26"/>
      <c r="Z1459" s="26"/>
      <c r="AA1459" s="26"/>
      <c r="AB1459" s="26"/>
      <c r="AC1459" s="30">
        <v>4.5752321470294888</v>
      </c>
      <c r="AD1459" s="30">
        <v>3.4324615908539817</v>
      </c>
      <c r="AE1459" s="28">
        <v>0.33293032592716953</v>
      </c>
      <c r="AF1459" s="30">
        <v>3.4451109514617886</v>
      </c>
      <c r="AG1459" s="28">
        <v>0.32803622626092216</v>
      </c>
      <c r="AH1459" s="30">
        <v>3.3879209942054644</v>
      </c>
      <c r="AI1459" s="28">
        <v>0.35045420328713206</v>
      </c>
      <c r="AJ1459" s="30">
        <v>14.834590565693141</v>
      </c>
      <c r="AK1459" s="30">
        <v>10.509664457344277</v>
      </c>
      <c r="AL1459" s="28">
        <v>0.41151895247488651</v>
      </c>
      <c r="AM1459" s="30">
        <v>10.543203017243954</v>
      </c>
      <c r="AN1459" s="28">
        <v>0.40702882619545505</v>
      </c>
      <c r="AO1459" s="30">
        <v>10.682734879777204</v>
      </c>
      <c r="AP1459" s="28">
        <v>0.38865100862659679</v>
      </c>
    </row>
    <row r="1460" spans="1:42" s="2" customFormat="1" x14ac:dyDescent="0.25">
      <c r="A1460" s="83" t="s">
        <v>199</v>
      </c>
      <c r="B1460" s="83" t="s">
        <v>275</v>
      </c>
      <c r="C1460" s="26" t="s">
        <v>221</v>
      </c>
      <c r="D1460" s="27">
        <v>1265050.3432030582</v>
      </c>
      <c r="E1460" s="27">
        <v>1408135.8818921102</v>
      </c>
      <c r="F1460" s="28">
        <v>-0.10161344549844732</v>
      </c>
      <c r="G1460" s="27">
        <v>1154941.3831736541</v>
      </c>
      <c r="H1460" s="28">
        <v>9.5337271339984916E-2</v>
      </c>
      <c r="I1460" s="27">
        <v>1193762.6072605741</v>
      </c>
      <c r="J1460" s="28">
        <v>5.9716844462128015E-2</v>
      </c>
      <c r="K1460" s="29">
        <v>405612.17584433622</v>
      </c>
      <c r="L1460" s="29">
        <v>453661.11006428883</v>
      </c>
      <c r="M1460" s="28">
        <v>-0.10591371654745443</v>
      </c>
      <c r="N1460" s="29">
        <v>394166.76028235932</v>
      </c>
      <c r="O1460" s="28">
        <v>2.9036988186873079E-2</v>
      </c>
      <c r="P1460" s="29">
        <v>405106.79899043211</v>
      </c>
      <c r="Q1460" s="28">
        <v>1.2475151124680109E-3</v>
      </c>
      <c r="R1460" s="29">
        <v>248213.06890891702</v>
      </c>
      <c r="S1460" s="29">
        <v>343158.65417610569</v>
      </c>
      <c r="T1460" s="28">
        <v>-0.27668130793654272</v>
      </c>
      <c r="U1460" s="29">
        <v>301751.57484078093</v>
      </c>
      <c r="V1460" s="28">
        <v>-0.17742577138201673</v>
      </c>
      <c r="W1460" s="29">
        <v>326766.54289713572</v>
      </c>
      <c r="X1460" s="28">
        <v>-0.24039631870435063</v>
      </c>
      <c r="Y1460" s="26"/>
      <c r="Z1460" s="26"/>
      <c r="AA1460" s="26"/>
      <c r="AB1460" s="26"/>
      <c r="AC1460" s="30">
        <v>3.1188667859136281</v>
      </c>
      <c r="AD1460" s="30">
        <v>3.103937830801855</v>
      </c>
      <c r="AE1460" s="28">
        <v>4.8096823859118303E-3</v>
      </c>
      <c r="AF1460" s="30">
        <v>2.9300831514720262</v>
      </c>
      <c r="AG1460" s="28">
        <v>6.4429446088163062E-2</v>
      </c>
      <c r="AH1460" s="30">
        <v>2.9467849224835367</v>
      </c>
      <c r="AI1460" s="28">
        <v>5.839647885976746E-2</v>
      </c>
      <c r="AJ1460" s="30">
        <v>5.0966306841291846</v>
      </c>
      <c r="AK1460" s="30">
        <v>4.1034543781881965</v>
      </c>
      <c r="AL1460" s="28">
        <v>0.24203420201774159</v>
      </c>
      <c r="AM1460" s="30">
        <v>3.8274576819791521</v>
      </c>
      <c r="AN1460" s="28">
        <v>0.33159687385328629</v>
      </c>
      <c r="AO1460" s="30">
        <v>3.6532583681199085</v>
      </c>
      <c r="AP1460" s="28">
        <v>0.39509177029602888</v>
      </c>
    </row>
    <row r="1461" spans="1:42" s="2" customFormat="1" x14ac:dyDescent="0.25">
      <c r="A1461" s="83" t="s">
        <v>199</v>
      </c>
      <c r="B1461" s="83" t="s">
        <v>275</v>
      </c>
      <c r="C1461" s="26" t="s">
        <v>167</v>
      </c>
      <c r="D1461" s="27">
        <v>639722.39219713572</v>
      </c>
      <c r="E1461" s="27">
        <v>688056.22110201477</v>
      </c>
      <c r="F1461" s="28">
        <v>-7.0246917944388185E-2</v>
      </c>
      <c r="G1461" s="27">
        <v>606051.06331883185</v>
      </c>
      <c r="H1461" s="28">
        <v>5.5558567447954517E-2</v>
      </c>
      <c r="I1461" s="27">
        <v>684229.7983660507</v>
      </c>
      <c r="J1461" s="28">
        <v>-6.5047453757786089E-2</v>
      </c>
      <c r="K1461" s="29">
        <v>220523.21905934642</v>
      </c>
      <c r="L1461" s="29">
        <v>234691.29703504557</v>
      </c>
      <c r="M1461" s="28">
        <v>-6.0368996016002624E-2</v>
      </c>
      <c r="N1461" s="29">
        <v>218585.70537954284</v>
      </c>
      <c r="O1461" s="28">
        <v>8.8638626960503494E-3</v>
      </c>
      <c r="P1461" s="29">
        <v>241291.22834830687</v>
      </c>
      <c r="Q1461" s="28">
        <v>-8.6070303637319046E-2</v>
      </c>
      <c r="R1461" s="29">
        <v>138316.6804587988</v>
      </c>
      <c r="S1461" s="29">
        <v>195224.81816304522</v>
      </c>
      <c r="T1461" s="28">
        <v>-0.29150052867109677</v>
      </c>
      <c r="U1461" s="29">
        <v>183060.26992739452</v>
      </c>
      <c r="V1461" s="28">
        <v>-0.2444199906748851</v>
      </c>
      <c r="W1461" s="29">
        <v>212294.29747825596</v>
      </c>
      <c r="X1461" s="28">
        <v>-0.3484672829096328</v>
      </c>
      <c r="Y1461" s="26"/>
      <c r="Z1461" s="26"/>
      <c r="AA1461" s="26"/>
      <c r="AB1461" s="26"/>
      <c r="AC1461" s="30">
        <v>2.9009298654622664</v>
      </c>
      <c r="AD1461" s="30">
        <v>2.9317500469532534</v>
      </c>
      <c r="AE1461" s="28">
        <v>-1.0512554275565225E-2</v>
      </c>
      <c r="AF1461" s="30">
        <v>2.7726015398239827</v>
      </c>
      <c r="AG1461" s="28">
        <v>4.6284445779551334E-2</v>
      </c>
      <c r="AH1461" s="30">
        <v>2.8357010863998608</v>
      </c>
      <c r="AI1461" s="28">
        <v>2.3002699182662605E-2</v>
      </c>
      <c r="AJ1461" s="30">
        <v>4.62505599523619</v>
      </c>
      <c r="AK1461" s="30">
        <v>3.5244300779800102</v>
      </c>
      <c r="AL1461" s="28">
        <v>0.31228479297480971</v>
      </c>
      <c r="AM1461" s="30">
        <v>3.3106640974538286</v>
      </c>
      <c r="AN1461" s="28">
        <v>0.39701759498743355</v>
      </c>
      <c r="AO1461" s="30">
        <v>3.2230248597993185</v>
      </c>
      <c r="AP1461" s="28">
        <v>0.43500475374061154</v>
      </c>
    </row>
    <row r="1462" spans="1:42" s="2" customFormat="1" x14ac:dyDescent="0.25">
      <c r="A1462" s="83" t="s">
        <v>199</v>
      </c>
      <c r="B1462" s="83" t="s">
        <v>275</v>
      </c>
      <c r="C1462" s="26" t="s">
        <v>168</v>
      </c>
      <c r="D1462" s="27">
        <v>550180.07559176208</v>
      </c>
      <c r="E1462" s="27">
        <v>627655.99738380546</v>
      </c>
      <c r="F1462" s="28">
        <v>-0.12343691785783673</v>
      </c>
      <c r="G1462" s="27">
        <v>478787.36247075081</v>
      </c>
      <c r="H1462" s="28">
        <v>0.14911152364714442</v>
      </c>
      <c r="I1462" s="27">
        <v>464472.98247557046</v>
      </c>
      <c r="J1462" s="28">
        <v>0.18452546509677664</v>
      </c>
      <c r="K1462" s="29">
        <v>169199.65734032274</v>
      </c>
      <c r="L1462" s="29">
        <v>195317.92767084113</v>
      </c>
      <c r="M1462" s="28">
        <v>-0.13372182800615273</v>
      </c>
      <c r="N1462" s="29">
        <v>156471.64447226937</v>
      </c>
      <c r="O1462" s="28">
        <v>8.1343894038955311E-2</v>
      </c>
      <c r="P1462" s="29">
        <v>152667.68005732814</v>
      </c>
      <c r="Q1462" s="28">
        <v>0.1082873420018349</v>
      </c>
      <c r="R1462" s="29">
        <v>103866.90941082791</v>
      </c>
      <c r="S1462" s="29">
        <v>138440.84597678465</v>
      </c>
      <c r="T1462" s="28">
        <v>-0.24973797524868127</v>
      </c>
      <c r="U1462" s="29">
        <v>110832.14279013475</v>
      </c>
      <c r="V1462" s="28">
        <v>-6.2844886004737782E-2</v>
      </c>
      <c r="W1462" s="29">
        <v>110358.04002698087</v>
      </c>
      <c r="X1462" s="28">
        <v>-5.8818828375041647E-2</v>
      </c>
      <c r="Y1462" s="26"/>
      <c r="Z1462" s="26"/>
      <c r="AA1462" s="26"/>
      <c r="AB1462" s="26"/>
      <c r="AC1462" s="30">
        <v>3.2516618782811575</v>
      </c>
      <c r="AD1462" s="30">
        <v>3.2135094042240739</v>
      </c>
      <c r="AE1462" s="28">
        <v>1.1872526032422101E-2</v>
      </c>
      <c r="AF1462" s="30">
        <v>3.0598985783370081</v>
      </c>
      <c r="AG1462" s="28">
        <v>6.2669822229326586E-2</v>
      </c>
      <c r="AH1462" s="30">
        <v>3.0423792534291247</v>
      </c>
      <c r="AI1462" s="28">
        <v>6.8789130946165317E-2</v>
      </c>
      <c r="AJ1462" s="30">
        <v>5.2969716602967196</v>
      </c>
      <c r="AK1462" s="30">
        <v>4.5337486415610178</v>
      </c>
      <c r="AL1462" s="28">
        <v>0.16834259661843892</v>
      </c>
      <c r="AM1462" s="30">
        <v>4.3199323807837455</v>
      </c>
      <c r="AN1462" s="28">
        <v>0.22617004003560684</v>
      </c>
      <c r="AO1462" s="30">
        <v>4.208782453566716</v>
      </c>
      <c r="AP1462" s="28">
        <v>0.25855202038485547</v>
      </c>
    </row>
    <row r="1463" spans="1:42" s="2" customFormat="1" x14ac:dyDescent="0.25">
      <c r="A1463" s="83" t="s">
        <v>199</v>
      </c>
      <c r="B1463" s="83" t="s">
        <v>275</v>
      </c>
      <c r="C1463" s="26" t="s">
        <v>192</v>
      </c>
      <c r="D1463" s="27">
        <v>75147.875414160488</v>
      </c>
      <c r="E1463" s="27">
        <v>92423.663406289823</v>
      </c>
      <c r="F1463" s="28">
        <v>-0.1869195328926298</v>
      </c>
      <c r="G1463" s="27">
        <v>70102.957384071342</v>
      </c>
      <c r="H1463" s="28">
        <v>7.1964410894246267E-2</v>
      </c>
      <c r="I1463" s="27">
        <v>45059.826418952944</v>
      </c>
      <c r="J1463" s="28">
        <v>0.6677355726020282</v>
      </c>
      <c r="K1463" s="29">
        <v>15889.299444667107</v>
      </c>
      <c r="L1463" s="29">
        <v>23651.885358402076</v>
      </c>
      <c r="M1463" s="28">
        <v>-0.32820157023877145</v>
      </c>
      <c r="N1463" s="29">
        <v>19109.410430547239</v>
      </c>
      <c r="O1463" s="28">
        <v>-0.16850917497342785</v>
      </c>
      <c r="P1463" s="29">
        <v>11147.890584797038</v>
      </c>
      <c r="Q1463" s="28">
        <v>0.42531892682335587</v>
      </c>
      <c r="R1463" s="29">
        <v>6029.4790392902269</v>
      </c>
      <c r="S1463" s="29">
        <v>9492.9900362757271</v>
      </c>
      <c r="T1463" s="28">
        <v>-0.36484932394854791</v>
      </c>
      <c r="U1463" s="29">
        <v>7859.1621232517291</v>
      </c>
      <c r="V1463" s="28">
        <v>-0.23280892482778695</v>
      </c>
      <c r="W1463" s="29">
        <v>4114.2053918988468</v>
      </c>
      <c r="X1463" s="28">
        <v>0.46552698879902438</v>
      </c>
      <c r="Y1463" s="26"/>
      <c r="Z1463" s="26"/>
      <c r="AA1463" s="26"/>
      <c r="AB1463" s="26"/>
      <c r="AC1463" s="30">
        <v>4.7294643590710486</v>
      </c>
      <c r="AD1463" s="30">
        <v>3.9076657951691498</v>
      </c>
      <c r="AE1463" s="28">
        <v>0.21030420895201604</v>
      </c>
      <c r="AF1463" s="30">
        <v>3.668504459562429</v>
      </c>
      <c r="AG1463" s="28">
        <v>0.28920774424659373</v>
      </c>
      <c r="AH1463" s="30">
        <v>4.0420047251274056</v>
      </c>
      <c r="AI1463" s="28">
        <v>0.17007887934172911</v>
      </c>
      <c r="AJ1463" s="30">
        <v>12.463411005241124</v>
      </c>
      <c r="AK1463" s="30">
        <v>9.7359907735191626</v>
      </c>
      <c r="AL1463" s="28">
        <v>0.28013792280291061</v>
      </c>
      <c r="AM1463" s="30">
        <v>8.9199021835506098</v>
      </c>
      <c r="AN1463" s="28">
        <v>0.3972587085344027</v>
      </c>
      <c r="AO1463" s="30">
        <v>10.95225496220457</v>
      </c>
      <c r="AP1463" s="28">
        <v>0.13797670418114283</v>
      </c>
    </row>
    <row r="1464" spans="1:42" s="2" customFormat="1" x14ac:dyDescent="0.25">
      <c r="A1464" s="83" t="s">
        <v>199</v>
      </c>
      <c r="B1464" s="83" t="s">
        <v>275</v>
      </c>
      <c r="C1464" s="26" t="s">
        <v>224</v>
      </c>
      <c r="D1464" s="27">
        <v>20093.977316370012</v>
      </c>
      <c r="E1464" s="27">
        <v>33245.712682708501</v>
      </c>
      <c r="F1464" s="28">
        <v>-0.39559192163682705</v>
      </c>
      <c r="G1464" s="27">
        <v>28958.667165690662</v>
      </c>
      <c r="H1464" s="28">
        <v>-0.3061152572596042</v>
      </c>
      <c r="I1464" s="27">
        <v>12302.710649247168</v>
      </c>
      <c r="J1464" s="28">
        <v>0.63329674973698658</v>
      </c>
      <c r="K1464" s="29">
        <v>5372.9674634933472</v>
      </c>
      <c r="L1464" s="29">
        <v>11521.412900507195</v>
      </c>
      <c r="M1464" s="28">
        <v>-0.53365377060162311</v>
      </c>
      <c r="N1464" s="29">
        <v>10339.731554714461</v>
      </c>
      <c r="O1464" s="28">
        <v>-0.48035716062246209</v>
      </c>
      <c r="P1464" s="29">
        <v>4150.8569424151456</v>
      </c>
      <c r="Q1464" s="28">
        <v>0.29442366673497677</v>
      </c>
      <c r="R1464" s="29">
        <v>2403.0863930581977</v>
      </c>
      <c r="S1464" s="29">
        <v>5433.9307902681167</v>
      </c>
      <c r="T1464" s="28">
        <v>-0.55776278980917482</v>
      </c>
      <c r="U1464" s="29">
        <v>5000.6445734066583</v>
      </c>
      <c r="V1464" s="28">
        <v>-0.51944467202532851</v>
      </c>
      <c r="W1464" s="29">
        <v>1836.2430900966228</v>
      </c>
      <c r="X1464" s="28">
        <v>0.30869731029552716</v>
      </c>
      <c r="Y1464" s="26"/>
      <c r="Z1464" s="26"/>
      <c r="AA1464" s="26"/>
      <c r="AB1464" s="26"/>
      <c r="AC1464" s="30">
        <v>3.7398285868839958</v>
      </c>
      <c r="AD1464" s="30">
        <v>2.8855586523806434</v>
      </c>
      <c r="AE1464" s="28">
        <v>0.2960501023947521</v>
      </c>
      <c r="AF1464" s="30">
        <v>2.8007175053289259</v>
      </c>
      <c r="AG1464" s="28">
        <v>0.33531089078717252</v>
      </c>
      <c r="AH1464" s="30">
        <v>2.963896568810422</v>
      </c>
      <c r="AI1464" s="28">
        <v>0.26179456673314311</v>
      </c>
      <c r="AJ1464" s="30">
        <v>8.3617373784045128</v>
      </c>
      <c r="AK1464" s="30">
        <v>6.1181700624987378</v>
      </c>
      <c r="AL1464" s="28">
        <v>0.36670561507560867</v>
      </c>
      <c r="AM1464" s="30">
        <v>5.7909868899086243</v>
      </c>
      <c r="AN1464" s="28">
        <v>0.44392269182575411</v>
      </c>
      <c r="AO1464" s="30">
        <v>6.6999357087300471</v>
      </c>
      <c r="AP1464" s="28">
        <v>0.24803247999964098</v>
      </c>
    </row>
    <row r="1465" spans="1:42" s="2" customFormat="1" x14ac:dyDescent="0.25">
      <c r="A1465" s="83" t="s">
        <v>199</v>
      </c>
      <c r="B1465" s="83" t="s">
        <v>275</v>
      </c>
      <c r="C1465" s="26" t="s">
        <v>212</v>
      </c>
      <c r="D1465" s="27">
        <v>45.766648560762405</v>
      </c>
      <c r="E1465" s="27">
        <v>75.888164802789689</v>
      </c>
      <c r="F1465" s="28">
        <v>-0.39691981378524521</v>
      </c>
      <c r="G1465" s="26"/>
      <c r="H1465" s="26"/>
      <c r="I1465" s="26"/>
      <c r="J1465" s="26"/>
      <c r="K1465" s="29">
        <v>4.8557714798046554</v>
      </c>
      <c r="L1465" s="29">
        <v>2.8476074962479343</v>
      </c>
      <c r="M1465" s="28">
        <v>0.70521094856040345</v>
      </c>
      <c r="N1465" s="26"/>
      <c r="O1465" s="26"/>
      <c r="P1465" s="26"/>
      <c r="Q1465" s="26"/>
      <c r="R1465" s="29">
        <v>3.6644734665182455</v>
      </c>
      <c r="S1465" s="29">
        <v>6.0757765442992415</v>
      </c>
      <c r="T1465" s="28">
        <v>-0.39687158673461503</v>
      </c>
      <c r="U1465" s="26"/>
      <c r="V1465" s="26"/>
      <c r="W1465" s="26"/>
      <c r="X1465" s="26"/>
      <c r="Y1465" s="26"/>
      <c r="Z1465" s="26"/>
      <c r="AA1465" s="26"/>
      <c r="AB1465" s="26"/>
      <c r="AC1465" s="30">
        <v>9.4252064272603633</v>
      </c>
      <c r="AD1465" s="30">
        <v>26.649798085860319</v>
      </c>
      <c r="AE1465" s="28">
        <v>-0.64633103797281188</v>
      </c>
      <c r="AF1465" s="26"/>
      <c r="AG1465" s="26"/>
      <c r="AH1465" s="26"/>
      <c r="AI1465" s="26"/>
      <c r="AJ1465" s="30">
        <v>12.48928365259717</v>
      </c>
      <c r="AK1465" s="30">
        <v>12.490282394271688</v>
      </c>
      <c r="AL1465" s="28">
        <v>-7.9961496705338239E-5</v>
      </c>
      <c r="AM1465" s="26"/>
      <c r="AN1465" s="26"/>
      <c r="AO1465" s="26"/>
      <c r="AP1465" s="26"/>
    </row>
    <row r="1466" spans="1:42" s="2" customFormat="1" x14ac:dyDescent="0.25">
      <c r="A1466" s="83" t="s">
        <v>199</v>
      </c>
      <c r="B1466" s="83" t="s">
        <v>275</v>
      </c>
      <c r="C1466" s="26" t="s">
        <v>208</v>
      </c>
      <c r="D1466" s="27">
        <v>222.26967658281325</v>
      </c>
      <c r="E1466" s="27">
        <v>1155.4391631209851</v>
      </c>
      <c r="F1466" s="28">
        <v>-0.80763186528796971</v>
      </c>
      <c r="G1466" s="27">
        <v>139.73321941852569</v>
      </c>
      <c r="H1466" s="28">
        <v>0.59067169215558024</v>
      </c>
      <c r="I1466" s="27">
        <v>156.1143424153328</v>
      </c>
      <c r="J1466" s="28">
        <v>0.42376205250558058</v>
      </c>
      <c r="K1466" s="29">
        <v>28.781303882598877</v>
      </c>
      <c r="L1466" s="29">
        <v>110.31629256933577</v>
      </c>
      <c r="M1466" s="28">
        <v>-0.73910196570004094</v>
      </c>
      <c r="N1466" s="29">
        <v>12.4941453126591</v>
      </c>
      <c r="O1466" s="28">
        <v>1.3035832513839571</v>
      </c>
      <c r="P1466" s="29">
        <v>11.812164163135922</v>
      </c>
      <c r="Q1466" s="28">
        <v>1.4365817715623372</v>
      </c>
      <c r="R1466" s="29">
        <v>13.959953767959268</v>
      </c>
      <c r="S1466" s="29">
        <v>42.969752796513511</v>
      </c>
      <c r="T1466" s="28">
        <v>-0.67512138517371323</v>
      </c>
      <c r="U1466" s="29">
        <v>2.8878987444150646</v>
      </c>
      <c r="V1466" s="28">
        <v>3.8339484876180503</v>
      </c>
      <c r="W1466" s="29">
        <v>7.9379180137004397</v>
      </c>
      <c r="X1466" s="28">
        <v>0.75864171737036123</v>
      </c>
      <c r="Y1466" s="26"/>
      <c r="Z1466" s="26"/>
      <c r="AA1466" s="26"/>
      <c r="AB1466" s="26"/>
      <c r="AC1466" s="30">
        <v>7.7227104612587434</v>
      </c>
      <c r="AD1466" s="30">
        <v>10.47387594533936</v>
      </c>
      <c r="AE1466" s="28">
        <v>-0.26266928293196212</v>
      </c>
      <c r="AF1466" s="30">
        <v>11.183895810539969</v>
      </c>
      <c r="AG1466" s="28">
        <v>-0.30947939858482248</v>
      </c>
      <c r="AH1466" s="30">
        <v>13.21640473830726</v>
      </c>
      <c r="AI1466" s="28">
        <v>-0.41567236974252514</v>
      </c>
      <c r="AJ1466" s="30">
        <v>15.921949332881328</v>
      </c>
      <c r="AK1466" s="30">
        <v>26.889592979337209</v>
      </c>
      <c r="AL1466" s="28">
        <v>-0.40787689329785531</v>
      </c>
      <c r="AM1466" s="30">
        <v>48.385775189922128</v>
      </c>
      <c r="AN1466" s="28">
        <v>-0.67093739285182363</v>
      </c>
      <c r="AO1466" s="30">
        <v>19.666912929295496</v>
      </c>
      <c r="AP1466" s="28">
        <v>-0.19041949338351596</v>
      </c>
    </row>
    <row r="1467" spans="1:42" s="2" customFormat="1" x14ac:dyDescent="0.25">
      <c r="A1467" s="83" t="s">
        <v>199</v>
      </c>
      <c r="B1467" s="83" t="s">
        <v>275</v>
      </c>
      <c r="C1467" s="26" t="s">
        <v>223</v>
      </c>
      <c r="D1467" s="27">
        <v>475115.7674767971</v>
      </c>
      <c r="E1467" s="27">
        <v>533936.34193533182</v>
      </c>
      <c r="F1467" s="28">
        <v>-0.11016402113654744</v>
      </c>
      <c r="G1467" s="27">
        <v>397837.57345527288</v>
      </c>
      <c r="H1467" s="28">
        <v>0.1942455896016877</v>
      </c>
      <c r="I1467" s="27">
        <v>386478.35761546495</v>
      </c>
      <c r="J1467" s="28">
        <v>0.22934637377424347</v>
      </c>
      <c r="K1467" s="29">
        <v>147968.57135726494</v>
      </c>
      <c r="L1467" s="29">
        <v>167915.86414313657</v>
      </c>
      <c r="M1467" s="28">
        <v>-0.11879337838423623</v>
      </c>
      <c r="N1467" s="29">
        <v>132483.80621306889</v>
      </c>
      <c r="O1467" s="28">
        <v>0.11688043683838961</v>
      </c>
      <c r="P1467" s="29">
        <v>130132.59795009614</v>
      </c>
      <c r="Q1467" s="28">
        <v>0.1370599964046566</v>
      </c>
      <c r="R1467" s="29">
        <v>92914.454753715094</v>
      </c>
      <c r="S1467" s="29">
        <v>124201.56917737587</v>
      </c>
      <c r="T1467" s="28">
        <v>-0.2519059511959848</v>
      </c>
      <c r="U1467" s="29">
        <v>98480.476291869199</v>
      </c>
      <c r="V1467" s="28">
        <v>-5.6519035525964961E-2</v>
      </c>
      <c r="W1467" s="29">
        <v>98716.969306601939</v>
      </c>
      <c r="X1467" s="28">
        <v>-5.8779302015087166E-2</v>
      </c>
      <c r="Y1467" s="26"/>
      <c r="Z1467" s="26"/>
      <c r="AA1467" s="26"/>
      <c r="AB1467" s="26"/>
      <c r="AC1467" s="30">
        <v>3.2109235300356227</v>
      </c>
      <c r="AD1467" s="30">
        <v>3.1797849754099965</v>
      </c>
      <c r="AE1467" s="28">
        <v>9.7926604680592423E-3</v>
      </c>
      <c r="AF1467" s="30">
        <v>3.0029147322008938</v>
      </c>
      <c r="AG1467" s="28">
        <v>6.9268965783212663E-2</v>
      </c>
      <c r="AH1467" s="30">
        <v>2.9698812111910153</v>
      </c>
      <c r="AI1467" s="28">
        <v>8.1162276099232211E-2</v>
      </c>
      <c r="AJ1467" s="30">
        <v>5.1134752793434446</v>
      </c>
      <c r="AK1467" s="30">
        <v>4.2989500492767672</v>
      </c>
      <c r="AL1467" s="28">
        <v>0.18947073604721434</v>
      </c>
      <c r="AM1467" s="30">
        <v>4.0397608585501876</v>
      </c>
      <c r="AN1467" s="28">
        <v>0.26578662905769074</v>
      </c>
      <c r="AO1467" s="30">
        <v>3.9150144127208155</v>
      </c>
      <c r="AP1467" s="28">
        <v>0.30611914549498054</v>
      </c>
    </row>
    <row r="1468" spans="1:42" s="2" customFormat="1" x14ac:dyDescent="0.25">
      <c r="A1468" s="83" t="s">
        <v>199</v>
      </c>
      <c r="B1468" s="83" t="s">
        <v>275</v>
      </c>
      <c r="C1468" s="26" t="s">
        <v>207</v>
      </c>
      <c r="D1468" s="26"/>
      <c r="E1468" s="26"/>
      <c r="F1468" s="26"/>
      <c r="G1468" s="27">
        <v>326.71538712859154</v>
      </c>
      <c r="H1468" s="28">
        <v>-1</v>
      </c>
      <c r="I1468" s="27">
        <v>144.381899112463</v>
      </c>
      <c r="J1468" s="28">
        <v>-1</v>
      </c>
      <c r="K1468" s="26"/>
      <c r="L1468" s="26"/>
      <c r="M1468" s="26"/>
      <c r="N1468" s="29">
        <v>109.08795354415676</v>
      </c>
      <c r="O1468" s="28">
        <v>-1</v>
      </c>
      <c r="P1468" s="29">
        <v>54.6403194402819</v>
      </c>
      <c r="Q1468" s="28">
        <v>-1</v>
      </c>
      <c r="R1468" s="26"/>
      <c r="S1468" s="26"/>
      <c r="T1468" s="26"/>
      <c r="U1468" s="29">
        <v>25.549319151706886</v>
      </c>
      <c r="V1468" s="28">
        <v>-1</v>
      </c>
      <c r="W1468" s="29">
        <v>13.732665431453684</v>
      </c>
      <c r="X1468" s="28">
        <v>-1</v>
      </c>
      <c r="Y1468" s="26"/>
      <c r="Z1468" s="26"/>
      <c r="AA1468" s="26"/>
      <c r="AB1468" s="26"/>
      <c r="AC1468" s="26"/>
      <c r="AD1468" s="26"/>
      <c r="AE1468" s="26"/>
      <c r="AF1468" s="30">
        <v>2.9949721899984425</v>
      </c>
      <c r="AG1468" s="28">
        <v>-1</v>
      </c>
      <c r="AH1468" s="30">
        <v>2.6424058386090232</v>
      </c>
      <c r="AI1468" s="28">
        <v>-1</v>
      </c>
      <c r="AJ1468" s="26"/>
      <c r="AK1468" s="26"/>
      <c r="AL1468" s="26"/>
      <c r="AM1468" s="30">
        <v>12.787635756108378</v>
      </c>
      <c r="AN1468" s="28">
        <v>-1</v>
      </c>
      <c r="AO1468" s="30">
        <v>10.513756403164576</v>
      </c>
      <c r="AP1468" s="28">
        <v>-1</v>
      </c>
    </row>
    <row r="1469" spans="1:42" s="2" customFormat="1" x14ac:dyDescent="0.25">
      <c r="A1469" s="83" t="s">
        <v>199</v>
      </c>
      <c r="B1469" s="83" t="s">
        <v>275</v>
      </c>
      <c r="C1469" s="26" t="s">
        <v>209</v>
      </c>
      <c r="D1469" s="26"/>
      <c r="E1469" s="26"/>
      <c r="F1469" s="26"/>
      <c r="G1469" s="26"/>
      <c r="H1469" s="26"/>
      <c r="I1469" s="27">
        <v>76.771503589153284</v>
      </c>
      <c r="J1469" s="28">
        <v>-1</v>
      </c>
      <c r="K1469" s="26"/>
      <c r="L1469" s="26"/>
      <c r="M1469" s="26"/>
      <c r="N1469" s="26"/>
      <c r="O1469" s="26"/>
      <c r="P1469" s="29">
        <v>2.666140079498291</v>
      </c>
      <c r="Q1469" s="28">
        <v>-1</v>
      </c>
      <c r="R1469" s="26"/>
      <c r="S1469" s="26"/>
      <c r="T1469" s="26"/>
      <c r="U1469" s="26"/>
      <c r="V1469" s="26"/>
      <c r="W1469" s="29">
        <v>1.2797472095545999</v>
      </c>
      <c r="X1469" s="28">
        <v>-1</v>
      </c>
      <c r="Y1469" s="26"/>
      <c r="Z1469" s="26"/>
      <c r="AA1469" s="26"/>
      <c r="AB1469" s="26"/>
      <c r="AC1469" s="26"/>
      <c r="AD1469" s="26"/>
      <c r="AE1469" s="26"/>
      <c r="AF1469" s="26"/>
      <c r="AG1469" s="26"/>
      <c r="AH1469" s="30">
        <v>28.794999999999998</v>
      </c>
      <c r="AI1469" s="28">
        <v>-1</v>
      </c>
      <c r="AJ1469" s="26"/>
      <c r="AK1469" s="26"/>
      <c r="AL1469" s="26"/>
      <c r="AM1469" s="26"/>
      <c r="AN1469" s="26"/>
      <c r="AO1469" s="30">
        <v>59.989584674205034</v>
      </c>
      <c r="AP1469" s="28">
        <v>-1</v>
      </c>
    </row>
    <row r="1470" spans="1:42" s="2" customFormat="1" x14ac:dyDescent="0.25">
      <c r="A1470" s="83" t="s">
        <v>199</v>
      </c>
      <c r="B1470" s="83" t="s">
        <v>275</v>
      </c>
      <c r="C1470" s="26" t="s">
        <v>206</v>
      </c>
      <c r="D1470" s="27">
        <v>5664.2223012256618</v>
      </c>
      <c r="E1470" s="27">
        <v>6675.5534527969357</v>
      </c>
      <c r="F1470" s="28">
        <v>-0.15149772355542215</v>
      </c>
      <c r="G1470" s="27">
        <v>3532.40368303895</v>
      </c>
      <c r="H1470" s="28">
        <v>0.6035036789319318</v>
      </c>
      <c r="I1470" s="27">
        <v>2830.8419869983195</v>
      </c>
      <c r="J1470" s="28">
        <v>1.0008966686380523</v>
      </c>
      <c r="K1470" s="29">
        <v>1144.3856485757585</v>
      </c>
      <c r="L1470" s="29">
        <v>1429.2213301981233</v>
      </c>
      <c r="M1470" s="28">
        <v>-0.19929431194738739</v>
      </c>
      <c r="N1470" s="29">
        <v>848.77870642640721</v>
      </c>
      <c r="O1470" s="28">
        <v>0.34827327772387007</v>
      </c>
      <c r="P1470" s="29">
        <v>682.02919501008762</v>
      </c>
      <c r="Q1470" s="28">
        <v>0.6779129939721017</v>
      </c>
      <c r="R1470" s="29">
        <v>392.98951424485176</v>
      </c>
      <c r="S1470" s="29">
        <v>441.15847382713616</v>
      </c>
      <c r="T1470" s="28">
        <v>-0.10918742909868474</v>
      </c>
      <c r="U1470" s="29">
        <v>232.37309418304773</v>
      </c>
      <c r="V1470" s="28">
        <v>0.69120059112902865</v>
      </c>
      <c r="W1470" s="29">
        <v>181.30274022288111</v>
      </c>
      <c r="X1470" s="28">
        <v>1.1675872839083266</v>
      </c>
      <c r="Y1470" s="26"/>
      <c r="Z1470" s="26"/>
      <c r="AA1470" s="26"/>
      <c r="AB1470" s="26"/>
      <c r="AC1470" s="30">
        <v>4.9495747419369085</v>
      </c>
      <c r="AD1470" s="30">
        <v>4.6707625416362548</v>
      </c>
      <c r="AE1470" s="28">
        <v>5.969307962356412E-2</v>
      </c>
      <c r="AF1470" s="30">
        <v>4.1617487058686295</v>
      </c>
      <c r="AG1470" s="28">
        <v>0.18930168343834347</v>
      </c>
      <c r="AH1470" s="30">
        <v>4.1506170230094765</v>
      </c>
      <c r="AI1470" s="28">
        <v>0.19249131261648753</v>
      </c>
      <c r="AJ1470" s="30">
        <v>14.413163954538932</v>
      </c>
      <c r="AK1470" s="30">
        <v>15.131871762283522</v>
      </c>
      <c r="AL1470" s="28">
        <v>-4.749629252978356E-2</v>
      </c>
      <c r="AM1470" s="30">
        <v>15.20143154033299</v>
      </c>
      <c r="AN1470" s="28">
        <v>-5.1854825889430071E-2</v>
      </c>
      <c r="AO1470" s="30">
        <v>15.613895209296215</v>
      </c>
      <c r="AP1470" s="28">
        <v>-7.6901454676241876E-2</v>
      </c>
    </row>
    <row r="1471" spans="1:42" s="2" customFormat="1" x14ac:dyDescent="0.25">
      <c r="A1471" s="83" t="s">
        <v>199</v>
      </c>
      <c r="B1471" s="83" t="s">
        <v>275</v>
      </c>
      <c r="C1471" s="26" t="s">
        <v>211</v>
      </c>
      <c r="D1471" s="27">
        <v>82.324538258314135</v>
      </c>
      <c r="E1471" s="27">
        <v>65.616551637649536</v>
      </c>
      <c r="F1471" s="28">
        <v>0.25463067173859028</v>
      </c>
      <c r="G1471" s="27">
        <v>261.97366457581518</v>
      </c>
      <c r="H1471" s="28">
        <v>-0.68575261795259801</v>
      </c>
      <c r="I1471" s="27">
        <v>299.02259151816372</v>
      </c>
      <c r="J1471" s="28">
        <v>-0.72468789785967247</v>
      </c>
      <c r="K1471" s="29">
        <v>3.9230149984359741</v>
      </c>
      <c r="L1471" s="29">
        <v>5.2485840320587158</v>
      </c>
      <c r="M1471" s="28">
        <v>-0.25255745654943773</v>
      </c>
      <c r="N1471" s="29">
        <v>3.8037661389163731</v>
      </c>
      <c r="O1471" s="28">
        <v>3.135020796877197E-2</v>
      </c>
      <c r="P1471" s="29">
        <v>7.8706403911355594</v>
      </c>
      <c r="Q1471" s="28">
        <v>-0.5015634302318861</v>
      </c>
      <c r="R1471" s="29">
        <v>1.6467521002628338</v>
      </c>
      <c r="S1471" s="29">
        <v>1.3123310523067229</v>
      </c>
      <c r="T1471" s="28">
        <v>0.25482979113257226</v>
      </c>
      <c r="U1471" s="29">
        <v>5.4062927505222689</v>
      </c>
      <c r="V1471" s="28">
        <v>-0.69540086409420743</v>
      </c>
      <c r="W1471" s="29">
        <v>6.3811246786007683</v>
      </c>
      <c r="X1471" s="28">
        <v>-0.74193387792825138</v>
      </c>
      <c r="Y1471" s="26"/>
      <c r="Z1471" s="26"/>
      <c r="AA1471" s="26"/>
      <c r="AB1471" s="26"/>
      <c r="AC1471" s="30">
        <v>20.985017465172895</v>
      </c>
      <c r="AD1471" s="30">
        <v>12.501762615756761</v>
      </c>
      <c r="AE1471" s="28">
        <v>0.67856470404614411</v>
      </c>
      <c r="AF1471" s="30">
        <v>68.872179573701899</v>
      </c>
      <c r="AG1471" s="28">
        <v>-0.69530487353436687</v>
      </c>
      <c r="AH1471" s="30">
        <v>37.992155232367487</v>
      </c>
      <c r="AI1471" s="28">
        <v>-0.44764867018403132</v>
      </c>
      <c r="AJ1471" s="30">
        <v>49.992065135471535</v>
      </c>
      <c r="AK1471" s="30">
        <v>49.99999925500002</v>
      </c>
      <c r="AL1471" s="28">
        <v>-1.5868239293407639E-4</v>
      </c>
      <c r="AM1471" s="30">
        <v>48.457173272850881</v>
      </c>
      <c r="AN1471" s="28">
        <v>3.1675224924451142E-2</v>
      </c>
      <c r="AO1471" s="30">
        <v>46.860484096313314</v>
      </c>
      <c r="AP1471" s="28">
        <v>6.6827756894739229E-2</v>
      </c>
    </row>
    <row r="1472" spans="1:42" s="2" customFormat="1" x14ac:dyDescent="0.25">
      <c r="A1472" s="83" t="s">
        <v>199</v>
      </c>
      <c r="B1472" s="83" t="s">
        <v>275</v>
      </c>
      <c r="C1472" s="26" t="s">
        <v>204</v>
      </c>
      <c r="D1472" s="27">
        <v>75064.308114964952</v>
      </c>
      <c r="E1472" s="27">
        <v>93719.655448473699</v>
      </c>
      <c r="F1472" s="28">
        <v>-0.19905480066308295</v>
      </c>
      <c r="G1472" s="27">
        <v>80949.789015477902</v>
      </c>
      <c r="H1472" s="28">
        <v>-7.2705327241651296E-2</v>
      </c>
      <c r="I1472" s="27">
        <v>77994.624860105512</v>
      </c>
      <c r="J1472" s="28">
        <v>-3.7570752476808522E-2</v>
      </c>
      <c r="K1472" s="29">
        <v>21231.085983057808</v>
      </c>
      <c r="L1472" s="29">
        <v>27402.063527704566</v>
      </c>
      <c r="M1472" s="28">
        <v>-0.22520119838448138</v>
      </c>
      <c r="N1472" s="29">
        <v>23987.838259200485</v>
      </c>
      <c r="O1472" s="28">
        <v>-0.11492291411817114</v>
      </c>
      <c r="P1472" s="29">
        <v>22535.082107231996</v>
      </c>
      <c r="Q1472" s="28">
        <v>-5.7865159663904972E-2</v>
      </c>
      <c r="R1472" s="29">
        <v>10952.454657112847</v>
      </c>
      <c r="S1472" s="29">
        <v>14239.276799408806</v>
      </c>
      <c r="T1472" s="28">
        <v>-0.23082788463192341</v>
      </c>
      <c r="U1472" s="29">
        <v>12351.666498265542</v>
      </c>
      <c r="V1472" s="28">
        <v>-0.11328121928722548</v>
      </c>
      <c r="W1472" s="29">
        <v>11641.070720378964</v>
      </c>
      <c r="X1472" s="28">
        <v>-5.9154014248931595E-2</v>
      </c>
      <c r="Y1472" s="26"/>
      <c r="Z1472" s="26"/>
      <c r="AA1472" s="26"/>
      <c r="AB1472" s="26"/>
      <c r="AC1472" s="30">
        <v>3.5355849519363027</v>
      </c>
      <c r="AD1472" s="30">
        <v>3.4201678042866894</v>
      </c>
      <c r="AE1472" s="28">
        <v>3.3746048221655812E-2</v>
      </c>
      <c r="AF1472" s="30">
        <v>3.3746179268333933</v>
      </c>
      <c r="AG1472" s="28">
        <v>4.7699333255766356E-2</v>
      </c>
      <c r="AH1472" s="30">
        <v>3.4610313150390231</v>
      </c>
      <c r="AI1472" s="28">
        <v>2.1540873257438031E-2</v>
      </c>
      <c r="AJ1472" s="30">
        <v>6.8536515753768477</v>
      </c>
      <c r="AK1472" s="30">
        <v>6.581770743607203</v>
      </c>
      <c r="AL1472" s="28">
        <v>4.1308158907497547E-2</v>
      </c>
      <c r="AM1472" s="30">
        <v>6.5537544287521943</v>
      </c>
      <c r="AN1472" s="28">
        <v>4.5759594730764498E-2</v>
      </c>
      <c r="AO1472" s="30">
        <v>6.6999528422731265</v>
      </c>
      <c r="AP1472" s="28">
        <v>2.2940270882798489E-2</v>
      </c>
    </row>
    <row r="1473" spans="1:42" s="2" customFormat="1" x14ac:dyDescent="0.25">
      <c r="A1473" s="83" t="s">
        <v>199</v>
      </c>
      <c r="B1473" s="83" t="s">
        <v>275</v>
      </c>
      <c r="C1473" s="26" t="s">
        <v>227</v>
      </c>
      <c r="D1473" s="27">
        <v>639722.39219713572</v>
      </c>
      <c r="E1473" s="27">
        <v>688056.22110201477</v>
      </c>
      <c r="F1473" s="28">
        <v>-7.0246917944388185E-2</v>
      </c>
      <c r="G1473" s="27">
        <v>606051.06331883185</v>
      </c>
      <c r="H1473" s="28">
        <v>5.5558567447954517E-2</v>
      </c>
      <c r="I1473" s="27">
        <v>684229.7983660507</v>
      </c>
      <c r="J1473" s="28">
        <v>-6.5047453757786089E-2</v>
      </c>
      <c r="K1473" s="29">
        <v>220523.21905934642</v>
      </c>
      <c r="L1473" s="29">
        <v>234691.29703504557</v>
      </c>
      <c r="M1473" s="28">
        <v>-6.0368996016002624E-2</v>
      </c>
      <c r="N1473" s="29">
        <v>218585.70537954284</v>
      </c>
      <c r="O1473" s="28">
        <v>8.8638626960503494E-3</v>
      </c>
      <c r="P1473" s="29">
        <v>241291.22834830687</v>
      </c>
      <c r="Q1473" s="28">
        <v>-8.6070303637319046E-2</v>
      </c>
      <c r="R1473" s="29">
        <v>138316.6804587988</v>
      </c>
      <c r="S1473" s="29">
        <v>195224.81816304522</v>
      </c>
      <c r="T1473" s="28">
        <v>-0.29150052867109677</v>
      </c>
      <c r="U1473" s="29">
        <v>183060.26992739452</v>
      </c>
      <c r="V1473" s="28">
        <v>-0.2444199906748851</v>
      </c>
      <c r="W1473" s="29">
        <v>212294.29747825596</v>
      </c>
      <c r="X1473" s="28">
        <v>-0.3484672829096328</v>
      </c>
      <c r="Y1473" s="26"/>
      <c r="Z1473" s="26"/>
      <c r="AA1473" s="26"/>
      <c r="AB1473" s="26"/>
      <c r="AC1473" s="30">
        <v>2.9009298654622664</v>
      </c>
      <c r="AD1473" s="30">
        <v>2.9317500469532534</v>
      </c>
      <c r="AE1473" s="28">
        <v>-1.0512554275565225E-2</v>
      </c>
      <c r="AF1473" s="30">
        <v>2.7726015398239827</v>
      </c>
      <c r="AG1473" s="28">
        <v>4.6284445779551334E-2</v>
      </c>
      <c r="AH1473" s="30">
        <v>2.8357010863998608</v>
      </c>
      <c r="AI1473" s="28">
        <v>2.3002699182662605E-2</v>
      </c>
      <c r="AJ1473" s="30">
        <v>4.62505599523619</v>
      </c>
      <c r="AK1473" s="30">
        <v>3.5244300779800102</v>
      </c>
      <c r="AL1473" s="28">
        <v>0.31228479297480971</v>
      </c>
      <c r="AM1473" s="30">
        <v>3.3106640974538286</v>
      </c>
      <c r="AN1473" s="28">
        <v>0.39701759498743355</v>
      </c>
      <c r="AO1473" s="30">
        <v>3.2230248597993185</v>
      </c>
      <c r="AP1473" s="28">
        <v>0.43500475374061154</v>
      </c>
    </row>
    <row r="1474" spans="1:42" s="2" customFormat="1" x14ac:dyDescent="0.25">
      <c r="A1474" s="83" t="s">
        <v>199</v>
      </c>
      <c r="B1474" s="83" t="s">
        <v>275</v>
      </c>
      <c r="C1474" s="26" t="s">
        <v>205</v>
      </c>
      <c r="D1474" s="27">
        <v>49021.189764080045</v>
      </c>
      <c r="E1474" s="27">
        <v>51181.641438760758</v>
      </c>
      <c r="F1474" s="28">
        <v>-4.2211457349716125E-2</v>
      </c>
      <c r="G1474" s="27">
        <v>36796.49199571371</v>
      </c>
      <c r="H1474" s="28">
        <v>0.33222454384484112</v>
      </c>
      <c r="I1474" s="27">
        <v>29160.968977156877</v>
      </c>
      <c r="J1474" s="28">
        <v>0.68105489918666928</v>
      </c>
      <c r="K1474" s="29">
        <v>9330.4619192744012</v>
      </c>
      <c r="L1474" s="29">
        <v>10578.905119586552</v>
      </c>
      <c r="M1474" s="28">
        <v>-0.11801251511375149</v>
      </c>
      <c r="N1474" s="29">
        <v>7764.5708204101056</v>
      </c>
      <c r="O1474" s="28">
        <v>0.20167130097495706</v>
      </c>
      <c r="P1474" s="29">
        <v>6205.1260229202189</v>
      </c>
      <c r="Q1474" s="28">
        <v>0.50367001166615399</v>
      </c>
      <c r="R1474" s="29">
        <v>3212.116590645775</v>
      </c>
      <c r="S1474" s="29">
        <v>3564.8942268409974</v>
      </c>
      <c r="T1474" s="28">
        <v>-9.8958794776874345E-2</v>
      </c>
      <c r="U1474" s="29">
        <v>2578.3934626730952</v>
      </c>
      <c r="V1474" s="28">
        <v>0.24578216519199542</v>
      </c>
      <c r="W1474" s="29">
        <v>2053.240357778237</v>
      </c>
      <c r="X1474" s="28">
        <v>0.56441333255378368</v>
      </c>
      <c r="Y1474" s="26"/>
      <c r="Z1474" s="26"/>
      <c r="AA1474" s="26"/>
      <c r="AB1474" s="26"/>
      <c r="AC1474" s="30">
        <v>5.2538866980223693</v>
      </c>
      <c r="AD1474" s="30">
        <v>4.8380849303581854</v>
      </c>
      <c r="AE1474" s="28">
        <v>8.5943461855143621E-2</v>
      </c>
      <c r="AF1474" s="30">
        <v>4.7390245831733182</v>
      </c>
      <c r="AG1474" s="28">
        <v>0.1086430563532321</v>
      </c>
      <c r="AH1474" s="30">
        <v>4.6994966531611739</v>
      </c>
      <c r="AI1474" s="28">
        <v>0.11796796248131768</v>
      </c>
      <c r="AJ1474" s="30">
        <v>15.26133575189581</v>
      </c>
      <c r="AK1474" s="30">
        <v>14.357127640253989</v>
      </c>
      <c r="AL1474" s="28">
        <v>6.2979736218729168E-2</v>
      </c>
      <c r="AM1474" s="30">
        <v>14.271092650679357</v>
      </c>
      <c r="AN1474" s="28">
        <v>6.9388036743585582E-2</v>
      </c>
      <c r="AO1474" s="30">
        <v>14.202413695350931</v>
      </c>
      <c r="AP1474" s="28">
        <v>7.4559302331230579E-2</v>
      </c>
    </row>
    <row r="1475" spans="1:42" s="2" customFormat="1" x14ac:dyDescent="0.25">
      <c r="A1475" s="83" t="s">
        <v>199</v>
      </c>
      <c r="B1475" s="83" t="s">
        <v>275</v>
      </c>
      <c r="C1475" s="26" t="s">
        <v>210</v>
      </c>
      <c r="D1475" s="27">
        <v>18.125169082880021</v>
      </c>
      <c r="E1475" s="27">
        <v>23.811952462196352</v>
      </c>
      <c r="F1475" s="28">
        <v>-0.23882054142114634</v>
      </c>
      <c r="G1475" s="27">
        <v>86.972268505096437</v>
      </c>
      <c r="H1475" s="28">
        <v>-0.79159829455502917</v>
      </c>
      <c r="I1475" s="27">
        <v>89.014468915462501</v>
      </c>
      <c r="J1475" s="28">
        <v>-0.79637951780520555</v>
      </c>
      <c r="K1475" s="29">
        <v>3.9243229627609253</v>
      </c>
      <c r="L1475" s="29">
        <v>3.9335240125656128</v>
      </c>
      <c r="M1475" s="28">
        <v>-2.3391365542182571E-3</v>
      </c>
      <c r="N1475" s="29">
        <v>30.943484000533637</v>
      </c>
      <c r="O1475" s="28">
        <v>-0.87317772741126209</v>
      </c>
      <c r="P1475" s="29">
        <v>32.88916037753323</v>
      </c>
      <c r="Q1475" s="28">
        <v>-0.88068035432605163</v>
      </c>
      <c r="R1475" s="29">
        <v>2.0153620066615598</v>
      </c>
      <c r="S1475" s="29">
        <v>2.6486849463506132</v>
      </c>
      <c r="T1475" s="28">
        <v>-0.2391084453293143</v>
      </c>
      <c r="U1475" s="29">
        <v>13.90748234228446</v>
      </c>
      <c r="V1475" s="28">
        <v>-0.85508793345478273</v>
      </c>
      <c r="W1475" s="29">
        <v>14.087748467797539</v>
      </c>
      <c r="X1475" s="28">
        <v>-0.85694222101790274</v>
      </c>
      <c r="Y1475" s="26"/>
      <c r="Z1475" s="26"/>
      <c r="AA1475" s="26"/>
      <c r="AB1475" s="26"/>
      <c r="AC1475" s="30">
        <v>4.6186741649133296</v>
      </c>
      <c r="AD1475" s="30">
        <v>6.0535927545196753</v>
      </c>
      <c r="AE1475" s="28">
        <v>-0.23703586412135513</v>
      </c>
      <c r="AF1475" s="30">
        <v>2.8106811923181163</v>
      </c>
      <c r="AG1475" s="28">
        <v>0.64325793246727725</v>
      </c>
      <c r="AH1475" s="30">
        <v>2.7064986729265605</v>
      </c>
      <c r="AI1475" s="28">
        <v>0.70651262870161213</v>
      </c>
      <c r="AJ1475" s="30">
        <v>8.9935053965338465</v>
      </c>
      <c r="AK1475" s="30">
        <v>8.9901037475237349</v>
      </c>
      <c r="AL1475" s="28">
        <v>3.78377058334683E-4</v>
      </c>
      <c r="AM1475" s="30">
        <v>6.2536314168571696</v>
      </c>
      <c r="AN1475" s="28">
        <v>0.43812527426722414</v>
      </c>
      <c r="AO1475" s="30">
        <v>6.3185731289095708</v>
      </c>
      <c r="AP1475" s="28">
        <v>0.42334435529211051</v>
      </c>
    </row>
    <row r="1476" spans="1:42" s="2" customFormat="1" x14ac:dyDescent="0.25">
      <c r="A1476" s="83" t="s">
        <v>199</v>
      </c>
      <c r="B1476" s="83" t="s">
        <v>276</v>
      </c>
      <c r="C1476" s="26" t="s">
        <v>221</v>
      </c>
      <c r="D1476" s="27">
        <v>1186678.458948778</v>
      </c>
      <c r="E1476" s="27">
        <v>1278533.706077782</v>
      </c>
      <c r="F1476" s="28">
        <v>-7.1844212391390647E-2</v>
      </c>
      <c r="G1476" s="27">
        <v>1107926.8387670182</v>
      </c>
      <c r="H1476" s="28">
        <v>7.1080162900828692E-2</v>
      </c>
      <c r="I1476" s="27">
        <v>1063827.059779179</v>
      </c>
      <c r="J1476" s="28">
        <v>0.11548061128948861</v>
      </c>
      <c r="K1476" s="29">
        <v>395186.82323155797</v>
      </c>
      <c r="L1476" s="29">
        <v>431063.4752106102</v>
      </c>
      <c r="M1476" s="28">
        <v>-8.3228234453228758E-2</v>
      </c>
      <c r="N1476" s="29">
        <v>398755.03782629163</v>
      </c>
      <c r="O1476" s="28">
        <v>-8.9483874967068843E-3</v>
      </c>
      <c r="P1476" s="29">
        <v>386008.44361186854</v>
      </c>
      <c r="Q1476" s="28">
        <v>2.3777665415314814E-2</v>
      </c>
      <c r="R1476" s="29">
        <v>241037.21582356028</v>
      </c>
      <c r="S1476" s="29">
        <v>269028.80663087248</v>
      </c>
      <c r="T1476" s="28">
        <v>-0.1040468162419452</v>
      </c>
      <c r="U1476" s="29">
        <v>234053.69584430795</v>
      </c>
      <c r="V1476" s="28">
        <v>2.9837255737665248E-2</v>
      </c>
      <c r="W1476" s="29">
        <v>225163.99507957834</v>
      </c>
      <c r="X1476" s="28">
        <v>7.0496265348160891E-2</v>
      </c>
      <c r="Y1476" s="27">
        <v>1179363.1595553111</v>
      </c>
      <c r="Z1476" s="45">
        <v>7315.2993934669048</v>
      </c>
      <c r="AA1476" s="29">
        <v>237815.1308350343</v>
      </c>
      <c r="AB1476" s="29">
        <v>3222.0849885259772</v>
      </c>
      <c r="AC1476" s="30">
        <v>3.0028290145024625</v>
      </c>
      <c r="AD1476" s="30">
        <v>2.9659986976468198</v>
      </c>
      <c r="AE1476" s="28">
        <v>1.2417509449637787E-2</v>
      </c>
      <c r="AF1476" s="30">
        <v>2.7784648058782917</v>
      </c>
      <c r="AG1476" s="28">
        <v>8.0751142915142224E-2</v>
      </c>
      <c r="AH1476" s="30">
        <v>2.7559683664558827</v>
      </c>
      <c r="AI1476" s="28">
        <v>8.957310651719759E-2</v>
      </c>
      <c r="AJ1476" s="30">
        <v>4.9232167526255735</v>
      </c>
      <c r="AK1476" s="30">
        <v>4.7524044807291776</v>
      </c>
      <c r="AL1476" s="28">
        <v>3.594228407725672E-2</v>
      </c>
      <c r="AM1476" s="30">
        <v>4.7336438536907739</v>
      </c>
      <c r="AN1476" s="28">
        <v>4.0047985187350227E-2</v>
      </c>
      <c r="AO1476" s="30">
        <v>4.7246766047262447</v>
      </c>
      <c r="AP1476" s="28">
        <v>4.2021955047827547E-2</v>
      </c>
    </row>
    <row r="1477" spans="1:42" s="2" customFormat="1" x14ac:dyDescent="0.25">
      <c r="A1477" s="83" t="s">
        <v>199</v>
      </c>
      <c r="B1477" s="83" t="s">
        <v>276</v>
      </c>
      <c r="C1477" s="26" t="s">
        <v>167</v>
      </c>
      <c r="D1477" s="27">
        <v>597762.87659428839</v>
      </c>
      <c r="E1477" s="27">
        <v>652442.74163561943</v>
      </c>
      <c r="F1477" s="28">
        <v>-8.3807913786048391E-2</v>
      </c>
      <c r="G1477" s="27">
        <v>561320.68865141866</v>
      </c>
      <c r="H1477" s="28">
        <v>6.4922224816659851E-2</v>
      </c>
      <c r="I1477" s="27">
        <v>582383.12062073709</v>
      </c>
      <c r="J1477" s="28">
        <v>2.6408313409150126E-2</v>
      </c>
      <c r="K1477" s="29">
        <v>214362.21532424621</v>
      </c>
      <c r="L1477" s="29">
        <v>235593.38599074347</v>
      </c>
      <c r="M1477" s="28">
        <v>-9.0117855292132176E-2</v>
      </c>
      <c r="N1477" s="29">
        <v>212267.88725919413</v>
      </c>
      <c r="O1477" s="28">
        <v>9.8664385465652305E-3</v>
      </c>
      <c r="P1477" s="29">
        <v>221533.21498951467</v>
      </c>
      <c r="Q1477" s="28">
        <v>-3.236986230533364E-2</v>
      </c>
      <c r="R1477" s="29">
        <v>136042.78508686871</v>
      </c>
      <c r="S1477" s="29">
        <v>152745.11355109219</v>
      </c>
      <c r="T1477" s="28">
        <v>-0.10934771054811299</v>
      </c>
      <c r="U1477" s="29">
        <v>130810.97565214978</v>
      </c>
      <c r="V1477" s="28">
        <v>3.9995187014209475E-2</v>
      </c>
      <c r="W1477" s="29">
        <v>133852.93293602209</v>
      </c>
      <c r="X1477" s="28">
        <v>1.6360135731155846E-2</v>
      </c>
      <c r="Y1477" s="27">
        <v>592025.72030163684</v>
      </c>
      <c r="Z1477" s="45">
        <v>5737.1562926514907</v>
      </c>
      <c r="AA1477" s="29">
        <v>133419.05128674675</v>
      </c>
      <c r="AB1477" s="29">
        <v>2623.7338001219478</v>
      </c>
      <c r="AC1477" s="30">
        <v>2.7885645597108004</v>
      </c>
      <c r="AD1477" s="30">
        <v>2.7693593302371151</v>
      </c>
      <c r="AE1477" s="28">
        <v>6.9348998029955663E-3</v>
      </c>
      <c r="AF1477" s="30">
        <v>2.6443975859900388</v>
      </c>
      <c r="AG1477" s="28">
        <v>5.4517888869871571E-2</v>
      </c>
      <c r="AH1477" s="30">
        <v>2.6288749551542496</v>
      </c>
      <c r="AI1477" s="28">
        <v>6.0744465705171197E-2</v>
      </c>
      <c r="AJ1477" s="30">
        <v>4.3939329543466279</v>
      </c>
      <c r="AK1477" s="30">
        <v>4.2714475538190086</v>
      </c>
      <c r="AL1477" s="28">
        <v>2.8675384394713614E-2</v>
      </c>
      <c r="AM1477" s="30">
        <v>4.2910825017013305</v>
      </c>
      <c r="AN1477" s="28">
        <v>2.3968416502017649E-2</v>
      </c>
      <c r="AO1477" s="30">
        <v>4.3509178906008712</v>
      </c>
      <c r="AP1477" s="28">
        <v>9.8864342714167427E-3</v>
      </c>
    </row>
    <row r="1478" spans="1:42" s="2" customFormat="1" x14ac:dyDescent="0.25">
      <c r="A1478" s="83" t="s">
        <v>199</v>
      </c>
      <c r="B1478" s="83" t="s">
        <v>276</v>
      </c>
      <c r="C1478" s="26" t="s">
        <v>168</v>
      </c>
      <c r="D1478" s="27">
        <v>494149.34905216336</v>
      </c>
      <c r="E1478" s="27">
        <v>530381.0672571552</v>
      </c>
      <c r="F1478" s="28">
        <v>-6.8312616044842511E-2</v>
      </c>
      <c r="G1478" s="27">
        <v>453455.62036871887</v>
      </c>
      <c r="H1478" s="28">
        <v>8.9741370170591694E-2</v>
      </c>
      <c r="I1478" s="27">
        <v>426228.98531886935</v>
      </c>
      <c r="J1478" s="28">
        <v>0.15935181809017893</v>
      </c>
      <c r="K1478" s="29">
        <v>152806.49514791608</v>
      </c>
      <c r="L1478" s="29">
        <v>163921.96176292413</v>
      </c>
      <c r="M1478" s="28">
        <v>-6.7809502128116553E-2</v>
      </c>
      <c r="N1478" s="29">
        <v>155718.30243174962</v>
      </c>
      <c r="O1478" s="28">
        <v>-1.8699197450535804E-2</v>
      </c>
      <c r="P1478" s="29">
        <v>148543.09885615416</v>
      </c>
      <c r="Q1478" s="28">
        <v>2.8701409386177539E-2</v>
      </c>
      <c r="R1478" s="29">
        <v>93891.350810794509</v>
      </c>
      <c r="S1478" s="29">
        <v>103538.97786128634</v>
      </c>
      <c r="T1478" s="28">
        <v>-9.3178697045058656E-2</v>
      </c>
      <c r="U1478" s="29">
        <v>91198.800442511958</v>
      </c>
      <c r="V1478" s="28">
        <v>2.9523966929585067E-2</v>
      </c>
      <c r="W1478" s="29">
        <v>86371.173131983567</v>
      </c>
      <c r="X1478" s="28">
        <v>8.7068143294978501E-2</v>
      </c>
      <c r="Y1478" s="27">
        <v>492750.74552186538</v>
      </c>
      <c r="Z1478" s="45">
        <v>1398.6035302980113</v>
      </c>
      <c r="AA1478" s="29">
        <v>93320.010255893139</v>
      </c>
      <c r="AB1478" s="29">
        <v>571.34055490136961</v>
      </c>
      <c r="AC1478" s="30">
        <v>3.2338242466318512</v>
      </c>
      <c r="AD1478" s="30">
        <v>3.2355705211985621</v>
      </c>
      <c r="AE1478" s="28">
        <v>-5.3971148373056332E-4</v>
      </c>
      <c r="AF1478" s="30">
        <v>2.9120251973429117</v>
      </c>
      <c r="AG1478" s="28">
        <v>0.11050695906840582</v>
      </c>
      <c r="AH1478" s="30">
        <v>2.8693960783167722</v>
      </c>
      <c r="AI1478" s="28">
        <v>0.127005181009677</v>
      </c>
      <c r="AJ1478" s="30">
        <v>5.2629911571721895</v>
      </c>
      <c r="AK1478" s="30">
        <v>5.1225256247721456</v>
      </c>
      <c r="AL1478" s="28">
        <v>2.7421147826135455E-2</v>
      </c>
      <c r="AM1478" s="30">
        <v>4.9721664996521415</v>
      </c>
      <c r="AN1478" s="28">
        <v>5.8490530745580291E-2</v>
      </c>
      <c r="AO1478" s="30">
        <v>4.9348523339789532</v>
      </c>
      <c r="AP1478" s="28">
        <v>6.6494152405297838E-2</v>
      </c>
    </row>
    <row r="1479" spans="1:42" s="2" customFormat="1" x14ac:dyDescent="0.25">
      <c r="A1479" s="83" t="s">
        <v>199</v>
      </c>
      <c r="B1479" s="83" t="s">
        <v>276</v>
      </c>
      <c r="C1479" s="26" t="s">
        <v>192</v>
      </c>
      <c r="D1479" s="27">
        <v>94766.233302326204</v>
      </c>
      <c r="E1479" s="27">
        <v>95709.897185007343</v>
      </c>
      <c r="F1479" s="28">
        <v>-9.8596269605956861E-3</v>
      </c>
      <c r="G1479" s="27">
        <v>93150.529746880537</v>
      </c>
      <c r="H1479" s="28">
        <v>1.7345081770721485E-2</v>
      </c>
      <c r="I1479" s="27">
        <v>55214.95383957267</v>
      </c>
      <c r="J1479" s="28">
        <v>0.71631463421431041</v>
      </c>
      <c r="K1479" s="29">
        <v>28018.11275939563</v>
      </c>
      <c r="L1479" s="29">
        <v>31548.127456942642</v>
      </c>
      <c r="M1479" s="28">
        <v>-0.1118930022824597</v>
      </c>
      <c r="N1479" s="29">
        <v>30768.848135347816</v>
      </c>
      <c r="O1479" s="28">
        <v>-8.9400011461335513E-2</v>
      </c>
      <c r="P1479" s="29">
        <v>15932.129766199798</v>
      </c>
      <c r="Q1479" s="28">
        <v>0.75859179975023727</v>
      </c>
      <c r="R1479" s="29">
        <v>11103.079925897015</v>
      </c>
      <c r="S1479" s="29">
        <v>12744.715218493975</v>
      </c>
      <c r="T1479" s="28">
        <v>-0.12880909965055698</v>
      </c>
      <c r="U1479" s="29">
        <v>12043.919749646242</v>
      </c>
      <c r="V1479" s="28">
        <v>-7.8117410552894298E-2</v>
      </c>
      <c r="W1479" s="29">
        <v>4939.88901157275</v>
      </c>
      <c r="X1479" s="28">
        <v>1.2476375278646277</v>
      </c>
      <c r="Y1479" s="27">
        <v>94586.693731808802</v>
      </c>
      <c r="Z1479" s="45">
        <v>179.53957051740275</v>
      </c>
      <c r="AA1479" s="29">
        <v>11076.069292394355</v>
      </c>
      <c r="AB1479" s="29">
        <v>27.010633502658951</v>
      </c>
      <c r="AC1479" s="30">
        <v>3.3823203624072495</v>
      </c>
      <c r="AD1479" s="30">
        <v>3.0337742649110839</v>
      </c>
      <c r="AE1479" s="28">
        <v>0.11488860642252863</v>
      </c>
      <c r="AF1479" s="30">
        <v>3.0274298646840636</v>
      </c>
      <c r="AG1479" s="28">
        <v>0.11722501051571729</v>
      </c>
      <c r="AH1479" s="30">
        <v>3.4656354580234372</v>
      </c>
      <c r="AI1479" s="28">
        <v>-2.4040351798485154E-2</v>
      </c>
      <c r="AJ1479" s="30">
        <v>8.5351302462744432</v>
      </c>
      <c r="AK1479" s="30">
        <v>7.5097713479012711</v>
      </c>
      <c r="AL1479" s="28">
        <v>0.13653663352343284</v>
      </c>
      <c r="AM1479" s="30">
        <v>7.7342369995131017</v>
      </c>
      <c r="AN1479" s="28">
        <v>0.10355168154425065</v>
      </c>
      <c r="AO1479" s="30">
        <v>11.177367287042237</v>
      </c>
      <c r="AP1479" s="28">
        <v>-0.23639171666398598</v>
      </c>
    </row>
    <row r="1480" spans="1:42" s="2" customFormat="1" x14ac:dyDescent="0.25">
      <c r="A1480" s="83" t="s">
        <v>199</v>
      </c>
      <c r="B1480" s="83" t="s">
        <v>276</v>
      </c>
      <c r="C1480" s="26" t="s">
        <v>224</v>
      </c>
      <c r="D1480" s="27">
        <v>39512.969964452983</v>
      </c>
      <c r="E1480" s="27">
        <v>47107.13209337592</v>
      </c>
      <c r="F1480" s="28">
        <v>-0.16121045352261654</v>
      </c>
      <c r="G1480" s="27">
        <v>44029.910382620095</v>
      </c>
      <c r="H1480" s="28">
        <v>-0.10258799936031852</v>
      </c>
      <c r="I1480" s="27">
        <v>18059.761600332262</v>
      </c>
      <c r="J1480" s="28">
        <v>1.1879009722767342</v>
      </c>
      <c r="K1480" s="29">
        <v>16407.295252203941</v>
      </c>
      <c r="L1480" s="29">
        <v>20425.328029864526</v>
      </c>
      <c r="M1480" s="28">
        <v>-0.1967181516882221</v>
      </c>
      <c r="N1480" s="29">
        <v>19331.680612448363</v>
      </c>
      <c r="O1480" s="28">
        <v>-0.15127424350065585</v>
      </c>
      <c r="P1480" s="29">
        <v>6823.1092901148586</v>
      </c>
      <c r="Q1480" s="28">
        <v>1.4046654618260914</v>
      </c>
      <c r="R1480" s="29">
        <v>7728.2228236686751</v>
      </c>
      <c r="S1480" s="29">
        <v>9393.4639223584691</v>
      </c>
      <c r="T1480" s="28">
        <v>-0.17727657363181659</v>
      </c>
      <c r="U1480" s="29">
        <v>8785.6870111783846</v>
      </c>
      <c r="V1480" s="28">
        <v>-0.12036215109464463</v>
      </c>
      <c r="W1480" s="29">
        <v>2564.7289844699485</v>
      </c>
      <c r="X1480" s="28">
        <v>2.0132707473050466</v>
      </c>
      <c r="Y1480" s="27">
        <v>39469.876479147439</v>
      </c>
      <c r="Z1480" s="45">
        <v>43.093485305545762</v>
      </c>
      <c r="AA1480" s="29">
        <v>7722.6801001916265</v>
      </c>
      <c r="AB1480" s="29">
        <v>5.5427234770488525</v>
      </c>
      <c r="AC1480" s="30">
        <v>2.4082561663626629</v>
      </c>
      <c r="AD1480" s="30">
        <v>2.3063096966912391</v>
      </c>
      <c r="AE1480" s="28">
        <v>4.4203287103064239E-2</v>
      </c>
      <c r="AF1480" s="30">
        <v>2.2776038599700255</v>
      </c>
      <c r="AG1480" s="28">
        <v>5.7363929122581016E-2</v>
      </c>
      <c r="AH1480" s="30">
        <v>2.6468521655510884</v>
      </c>
      <c r="AI1480" s="28">
        <v>-9.0143303919185264E-2</v>
      </c>
      <c r="AJ1480" s="30">
        <v>5.1128145326554817</v>
      </c>
      <c r="AK1480" s="30">
        <v>5.014884017518904</v>
      </c>
      <c r="AL1480" s="28">
        <v>1.9527972091571612E-2</v>
      </c>
      <c r="AM1480" s="30">
        <v>5.0115500730448357</v>
      </c>
      <c r="AN1480" s="28">
        <v>2.0206215269664343E-2</v>
      </c>
      <c r="AO1480" s="30">
        <v>7.0415867367228531</v>
      </c>
      <c r="AP1480" s="28">
        <v>-0.27391158785399267</v>
      </c>
    </row>
    <row r="1481" spans="1:42" s="2" customFormat="1" x14ac:dyDescent="0.25">
      <c r="A1481" s="83" t="s">
        <v>199</v>
      </c>
      <c r="B1481" s="83" t="s">
        <v>276</v>
      </c>
      <c r="C1481" s="26" t="s">
        <v>208</v>
      </c>
      <c r="D1481" s="26"/>
      <c r="E1481" s="27">
        <v>136.30801018595696</v>
      </c>
      <c r="F1481" s="28">
        <v>-1</v>
      </c>
      <c r="G1481" s="27">
        <v>14.840367794036865</v>
      </c>
      <c r="H1481" s="28">
        <v>-1</v>
      </c>
      <c r="I1481" s="27">
        <v>6.4640418887138367</v>
      </c>
      <c r="J1481" s="28">
        <v>-1</v>
      </c>
      <c r="K1481" s="26"/>
      <c r="L1481" s="29">
        <v>18.673968498985616</v>
      </c>
      <c r="M1481" s="28">
        <v>-1</v>
      </c>
      <c r="N1481" s="29">
        <v>2.0395993168574478</v>
      </c>
      <c r="O1481" s="28">
        <v>-1</v>
      </c>
      <c r="P1481" s="29">
        <v>0.88215157354675</v>
      </c>
      <c r="Q1481" s="28">
        <v>-1</v>
      </c>
      <c r="R1481" s="26"/>
      <c r="S1481" s="29">
        <v>5.4541338862602657</v>
      </c>
      <c r="T1481" s="28">
        <v>-1</v>
      </c>
      <c r="U1481" s="29">
        <v>0.59361468998781675</v>
      </c>
      <c r="V1481" s="28">
        <v>-1</v>
      </c>
      <c r="W1481" s="29">
        <v>0.25856167826822585</v>
      </c>
      <c r="X1481" s="28">
        <v>-1</v>
      </c>
      <c r="Y1481" s="26"/>
      <c r="Z1481" s="26"/>
      <c r="AA1481" s="26"/>
      <c r="AB1481" s="26"/>
      <c r="AC1481" s="26"/>
      <c r="AD1481" s="30">
        <v>7.2993595439213319</v>
      </c>
      <c r="AE1481" s="28">
        <v>-1</v>
      </c>
      <c r="AF1481" s="30">
        <v>7.2761192217412827</v>
      </c>
      <c r="AG1481" s="28">
        <v>-1</v>
      </c>
      <c r="AH1481" s="30">
        <v>7.3275864177453309</v>
      </c>
      <c r="AI1481" s="28">
        <v>-1</v>
      </c>
      <c r="AJ1481" s="26"/>
      <c r="AK1481" s="30">
        <v>24.991687594860132</v>
      </c>
      <c r="AL1481" s="28">
        <v>-1</v>
      </c>
      <c r="AM1481" s="30">
        <v>25.000000916994569</v>
      </c>
      <c r="AN1481" s="28">
        <v>-1</v>
      </c>
      <c r="AO1481" s="30">
        <v>24.999999737038333</v>
      </c>
      <c r="AP1481" s="28">
        <v>-1</v>
      </c>
    </row>
    <row r="1482" spans="1:42" s="2" customFormat="1" x14ac:dyDescent="0.25">
      <c r="A1482" s="83" t="s">
        <v>199</v>
      </c>
      <c r="B1482" s="83" t="s">
        <v>276</v>
      </c>
      <c r="C1482" s="26" t="s">
        <v>223</v>
      </c>
      <c r="D1482" s="27">
        <v>419160.07594320539</v>
      </c>
      <c r="E1482" s="27">
        <v>449451.79811560392</v>
      </c>
      <c r="F1482" s="28">
        <v>-6.7397043018631253E-2</v>
      </c>
      <c r="G1482" s="27">
        <v>376976.8204892131</v>
      </c>
      <c r="H1482" s="28">
        <v>0.11189880427992874</v>
      </c>
      <c r="I1482" s="27">
        <v>350707.06527287129</v>
      </c>
      <c r="J1482" s="28">
        <v>0.19518571893347378</v>
      </c>
      <c r="K1482" s="29">
        <v>135067.61366229906</v>
      </c>
      <c r="L1482" s="29">
        <v>143531.43492171337</v>
      </c>
      <c r="M1482" s="28">
        <v>-5.8968415274540727E-2</v>
      </c>
      <c r="N1482" s="29">
        <v>132046.3435087906</v>
      </c>
      <c r="O1482" s="28">
        <v>2.2880377246548528E-2</v>
      </c>
      <c r="P1482" s="29">
        <v>123092.73213573331</v>
      </c>
      <c r="Q1482" s="28">
        <v>9.7283416484420432E-2</v>
      </c>
      <c r="R1482" s="29">
        <v>83355.871723015676</v>
      </c>
      <c r="S1482" s="29">
        <v>90928.04446504431</v>
      </c>
      <c r="T1482" s="28">
        <v>-8.3276537910585133E-2</v>
      </c>
      <c r="U1482" s="29">
        <v>78857.75284746915</v>
      </c>
      <c r="V1482" s="28">
        <v>5.7040921318757667E-2</v>
      </c>
      <c r="W1482" s="29">
        <v>73698.486070878076</v>
      </c>
      <c r="X1482" s="28">
        <v>0.1310391321044207</v>
      </c>
      <c r="Y1482" s="27">
        <v>418144.8428529838</v>
      </c>
      <c r="Z1482" s="45">
        <v>1015.2330902215798</v>
      </c>
      <c r="AA1482" s="29">
        <v>82947.133917522922</v>
      </c>
      <c r="AB1482" s="29">
        <v>408.73780549275773</v>
      </c>
      <c r="AC1482" s="30">
        <v>3.1033351710144563</v>
      </c>
      <c r="AD1482" s="30">
        <v>3.1313823230482525</v>
      </c>
      <c r="AE1482" s="28">
        <v>-8.9567957982510348E-3</v>
      </c>
      <c r="AF1482" s="30">
        <v>2.8548826909706664</v>
      </c>
      <c r="AG1482" s="28">
        <v>8.7027211601228893E-2</v>
      </c>
      <c r="AH1482" s="30">
        <v>2.8491289387106105</v>
      </c>
      <c r="AI1482" s="28">
        <v>8.9222438777687735E-2</v>
      </c>
      <c r="AJ1482" s="30">
        <v>5.0285608833417026</v>
      </c>
      <c r="AK1482" s="30">
        <v>4.9429392302436215</v>
      </c>
      <c r="AL1482" s="28">
        <v>1.732201208831392E-2</v>
      </c>
      <c r="AM1482" s="30">
        <v>4.7804661796333665</v>
      </c>
      <c r="AN1482" s="28">
        <v>5.1897596256472937E-2</v>
      </c>
      <c r="AO1482" s="30">
        <v>4.7586739425771327</v>
      </c>
      <c r="AP1482" s="28">
        <v>5.6714736924885524E-2</v>
      </c>
    </row>
    <row r="1483" spans="1:42" s="2" customFormat="1" x14ac:dyDescent="0.25">
      <c r="A1483" s="83" t="s">
        <v>199</v>
      </c>
      <c r="B1483" s="83" t="s">
        <v>276</v>
      </c>
      <c r="C1483" s="26" t="s">
        <v>207</v>
      </c>
      <c r="D1483" s="26"/>
      <c r="E1483" s="27">
        <v>5.3930257451534267</v>
      </c>
      <c r="F1483" s="28">
        <v>-1</v>
      </c>
      <c r="G1483" s="27">
        <v>2690.4944225978852</v>
      </c>
      <c r="H1483" s="28">
        <v>-1</v>
      </c>
      <c r="I1483" s="27">
        <v>1014.7280209469795</v>
      </c>
      <c r="J1483" s="28">
        <v>-1</v>
      </c>
      <c r="K1483" s="26"/>
      <c r="L1483" s="29">
        <v>3.0219019651412964</v>
      </c>
      <c r="M1483" s="28">
        <v>-1</v>
      </c>
      <c r="N1483" s="29">
        <v>954.74151289463043</v>
      </c>
      <c r="O1483" s="28">
        <v>-1</v>
      </c>
      <c r="P1483" s="29">
        <v>403.60578021102765</v>
      </c>
      <c r="Q1483" s="28">
        <v>-1</v>
      </c>
      <c r="R1483" s="26"/>
      <c r="S1483" s="29">
        <v>0.77043223489808099</v>
      </c>
      <c r="T1483" s="28">
        <v>-1</v>
      </c>
      <c r="U1483" s="29">
        <v>209.49880432523483</v>
      </c>
      <c r="V1483" s="28">
        <v>-1</v>
      </c>
      <c r="W1483" s="29">
        <v>94.481459182723896</v>
      </c>
      <c r="X1483" s="28">
        <v>-1</v>
      </c>
      <c r="Y1483" s="26"/>
      <c r="Z1483" s="26"/>
      <c r="AA1483" s="26"/>
      <c r="AB1483" s="26"/>
      <c r="AC1483" s="26"/>
      <c r="AD1483" s="30">
        <v>1.7846461623718699</v>
      </c>
      <c r="AE1483" s="28">
        <v>-1</v>
      </c>
      <c r="AF1483" s="30">
        <v>2.8180343959703995</v>
      </c>
      <c r="AG1483" s="28">
        <v>-1</v>
      </c>
      <c r="AH1483" s="30">
        <v>2.5141563146504566</v>
      </c>
      <c r="AI1483" s="28">
        <v>-1</v>
      </c>
      <c r="AJ1483" s="26"/>
      <c r="AK1483" s="30">
        <v>7.0000001309224293</v>
      </c>
      <c r="AL1483" s="28">
        <v>-1</v>
      </c>
      <c r="AM1483" s="30">
        <v>12.842528773677618</v>
      </c>
      <c r="AN1483" s="28">
        <v>-1</v>
      </c>
      <c r="AO1483" s="30">
        <v>10.739969828202277</v>
      </c>
      <c r="AP1483" s="28">
        <v>-1</v>
      </c>
    </row>
    <row r="1484" spans="1:42" s="2" customFormat="1" x14ac:dyDescent="0.25">
      <c r="A1484" s="83" t="s">
        <v>199</v>
      </c>
      <c r="B1484" s="83" t="s">
        <v>276</v>
      </c>
      <c r="C1484" s="26" t="s">
        <v>209</v>
      </c>
      <c r="D1484" s="27">
        <v>12.7955002784729</v>
      </c>
      <c r="E1484" s="27">
        <v>11.336714923381805</v>
      </c>
      <c r="F1484" s="28">
        <v>0.12867796049827204</v>
      </c>
      <c r="G1484" s="26"/>
      <c r="H1484" s="26"/>
      <c r="I1484" s="27">
        <v>72.859283761978148</v>
      </c>
      <c r="J1484" s="28">
        <v>-0.82438064694302859</v>
      </c>
      <c r="K1484" s="29">
        <v>0.2860170614591766</v>
      </c>
      <c r="L1484" s="29">
        <v>0.24184991295971159</v>
      </c>
      <c r="M1484" s="28">
        <v>0.18262213932168159</v>
      </c>
      <c r="N1484" s="26"/>
      <c r="O1484" s="26"/>
      <c r="P1484" s="29">
        <v>1.5941288700953464</v>
      </c>
      <c r="Q1484" s="28">
        <v>-0.82058096630414223</v>
      </c>
      <c r="R1484" s="29">
        <v>0.25591000826123889</v>
      </c>
      <c r="S1484" s="29">
        <v>0.22673430747724765</v>
      </c>
      <c r="T1484" s="28">
        <v>0.12867792752060231</v>
      </c>
      <c r="U1484" s="26"/>
      <c r="V1484" s="26"/>
      <c r="W1484" s="29">
        <v>1.4574892862702313</v>
      </c>
      <c r="X1484" s="28">
        <v>-0.82441722853680666</v>
      </c>
      <c r="Y1484" s="27">
        <v>12.7955002784729</v>
      </c>
      <c r="Z1484" s="26"/>
      <c r="AA1484" s="29">
        <v>0.25591000826123889</v>
      </c>
      <c r="AB1484" s="26"/>
      <c r="AC1484" s="30">
        <v>44.736842666636548</v>
      </c>
      <c r="AD1484" s="30">
        <v>46.875001047737918</v>
      </c>
      <c r="AE1484" s="28">
        <v>-4.5614044443942528E-2</v>
      </c>
      <c r="AF1484" s="26"/>
      <c r="AG1484" s="26"/>
      <c r="AH1484" s="30">
        <v>45.704763980355217</v>
      </c>
      <c r="AI1484" s="28">
        <v>-2.1177689794759699E-2</v>
      </c>
      <c r="AJ1484" s="30">
        <v>49.999999474076667</v>
      </c>
      <c r="AK1484" s="30">
        <v>49.999998013178583</v>
      </c>
      <c r="AL1484" s="28">
        <v>2.921796282889975E-8</v>
      </c>
      <c r="AM1484" s="26"/>
      <c r="AN1484" s="26"/>
      <c r="AO1484" s="30">
        <v>49.989584450687616</v>
      </c>
      <c r="AP1484" s="28">
        <v>2.0834386809765726E-4</v>
      </c>
    </row>
    <row r="1485" spans="1:42" s="2" customFormat="1" x14ac:dyDescent="0.25">
      <c r="A1485" s="83" t="s">
        <v>199</v>
      </c>
      <c r="B1485" s="83" t="s">
        <v>276</v>
      </c>
      <c r="C1485" s="26" t="s">
        <v>206</v>
      </c>
      <c r="D1485" s="27">
        <v>5307.1995824635032</v>
      </c>
      <c r="E1485" s="27">
        <v>7428.8866634786136</v>
      </c>
      <c r="F1485" s="28">
        <v>-0.28559960289145397</v>
      </c>
      <c r="G1485" s="27">
        <v>6088.2464462101461</v>
      </c>
      <c r="H1485" s="28">
        <v>-0.12828765567347136</v>
      </c>
      <c r="I1485" s="27">
        <v>5742.1183113121988</v>
      </c>
      <c r="J1485" s="28">
        <v>-7.5741861325268861E-2</v>
      </c>
      <c r="K1485" s="29">
        <v>1481.0350483059856</v>
      </c>
      <c r="L1485" s="29">
        <v>2186.9996982812881</v>
      </c>
      <c r="M1485" s="28">
        <v>-0.32280052463203524</v>
      </c>
      <c r="N1485" s="29">
        <v>1778.8786672469198</v>
      </c>
      <c r="O1485" s="28">
        <v>-0.16743335249609331</v>
      </c>
      <c r="P1485" s="29">
        <v>1682.0626763328244</v>
      </c>
      <c r="Q1485" s="28">
        <v>-0.11951256683556664</v>
      </c>
      <c r="R1485" s="29">
        <v>342.4005877446063</v>
      </c>
      <c r="S1485" s="29">
        <v>606.11430155097037</v>
      </c>
      <c r="T1485" s="28">
        <v>-0.4350890799500256</v>
      </c>
      <c r="U1485" s="29">
        <v>497.74345064537277</v>
      </c>
      <c r="V1485" s="28">
        <v>-0.31209423790378227</v>
      </c>
      <c r="W1485" s="29">
        <v>482.44375129222004</v>
      </c>
      <c r="X1485" s="28">
        <v>-0.29027873855244213</v>
      </c>
      <c r="Y1485" s="27">
        <v>5307.1995824635032</v>
      </c>
      <c r="Z1485" s="26"/>
      <c r="AA1485" s="29">
        <v>342.4005877446063</v>
      </c>
      <c r="AB1485" s="26"/>
      <c r="AC1485" s="30">
        <v>3.583439560416819</v>
      </c>
      <c r="AD1485" s="30">
        <v>3.3968393636802063</v>
      </c>
      <c r="AE1485" s="28">
        <v>5.4933476905556736E-2</v>
      </c>
      <c r="AF1485" s="30">
        <v>3.4225192298430427</v>
      </c>
      <c r="AG1485" s="28">
        <v>4.7018093914743653E-2</v>
      </c>
      <c r="AH1485" s="30">
        <v>3.4137362371246289</v>
      </c>
      <c r="AI1485" s="28">
        <v>4.971190259125885E-2</v>
      </c>
      <c r="AJ1485" s="30">
        <v>15.499972174177746</v>
      </c>
      <c r="AK1485" s="30">
        <v>12.256577091926433</v>
      </c>
      <c r="AL1485" s="28">
        <v>0.26462486695308918</v>
      </c>
      <c r="AM1485" s="30">
        <v>12.231695742688613</v>
      </c>
      <c r="AN1485" s="28">
        <v>0.26719732899199328</v>
      </c>
      <c r="AO1485" s="30">
        <v>11.902150864078974</v>
      </c>
      <c r="AP1485" s="28">
        <v>0.30228328906139956</v>
      </c>
    </row>
    <row r="1486" spans="1:42" s="2" customFormat="1" x14ac:dyDescent="0.25">
      <c r="A1486" s="83" t="s">
        <v>199</v>
      </c>
      <c r="B1486" s="83" t="s">
        <v>276</v>
      </c>
      <c r="C1486" s="26" t="s">
        <v>211</v>
      </c>
      <c r="D1486" s="27">
        <v>24.75486820936203</v>
      </c>
      <c r="E1486" s="26"/>
      <c r="F1486" s="26"/>
      <c r="G1486" s="27">
        <v>148.47123086452484</v>
      </c>
      <c r="H1486" s="28">
        <v>-0.83326824957792633</v>
      </c>
      <c r="I1486" s="27">
        <v>276.66792682290077</v>
      </c>
      <c r="J1486" s="28">
        <v>-0.91052498027641637</v>
      </c>
      <c r="K1486" s="29">
        <v>1.7103363275485748</v>
      </c>
      <c r="L1486" s="26"/>
      <c r="M1486" s="26"/>
      <c r="N1486" s="29">
        <v>10.278775554901751</v>
      </c>
      <c r="O1486" s="28">
        <v>-0.83360505165102583</v>
      </c>
      <c r="P1486" s="29">
        <v>19.170237668996272</v>
      </c>
      <c r="Q1486" s="28">
        <v>-0.91078168371826318</v>
      </c>
      <c r="R1486" s="29">
        <v>0.49509738386064228</v>
      </c>
      <c r="S1486" s="26"/>
      <c r="T1486" s="26"/>
      <c r="U1486" s="29">
        <v>2.9694246899036019</v>
      </c>
      <c r="V1486" s="28">
        <v>-0.83326824702979252</v>
      </c>
      <c r="W1486" s="29">
        <v>5.5336621352993518</v>
      </c>
      <c r="X1486" s="28">
        <v>-0.91052988567870718</v>
      </c>
      <c r="Y1486" s="27">
        <v>24.75486820936203</v>
      </c>
      <c r="Z1486" s="26"/>
      <c r="AA1486" s="29">
        <v>0.49509738386064228</v>
      </c>
      <c r="AB1486" s="26"/>
      <c r="AC1486" s="30">
        <v>14.473684392147119</v>
      </c>
      <c r="AD1486" s="26"/>
      <c r="AE1486" s="26"/>
      <c r="AF1486" s="30">
        <v>14.444447207889636</v>
      </c>
      <c r="AG1486" s="28">
        <v>2.0241123690432979E-3</v>
      </c>
      <c r="AH1486" s="30">
        <v>14.432159454671316</v>
      </c>
      <c r="AI1486" s="28">
        <v>2.877250463191225E-3</v>
      </c>
      <c r="AJ1486" s="30">
        <v>49.999998013178583</v>
      </c>
      <c r="AK1486" s="26"/>
      <c r="AL1486" s="26"/>
      <c r="AM1486" s="30">
        <v>49.999998777320315</v>
      </c>
      <c r="AN1486" s="28">
        <v>-1.5282834998206225E-8</v>
      </c>
      <c r="AO1486" s="30">
        <v>49.997256799982424</v>
      </c>
      <c r="AP1486" s="28">
        <v>5.4827271966662849E-5</v>
      </c>
    </row>
    <row r="1487" spans="1:42" s="2" customFormat="1" x14ac:dyDescent="0.25">
      <c r="A1487" s="83" t="s">
        <v>199</v>
      </c>
      <c r="B1487" s="83" t="s">
        <v>276</v>
      </c>
      <c r="C1487" s="26" t="s">
        <v>204</v>
      </c>
      <c r="D1487" s="27">
        <v>74989.273108958005</v>
      </c>
      <c r="E1487" s="27">
        <v>80929.269141551253</v>
      </c>
      <c r="F1487" s="28">
        <v>-7.339737644490224E-2</v>
      </c>
      <c r="G1487" s="27">
        <v>76478.799879505794</v>
      </c>
      <c r="H1487" s="28">
        <v>-1.9476335571355391E-2</v>
      </c>
      <c r="I1487" s="27">
        <v>75521.920045998093</v>
      </c>
      <c r="J1487" s="28">
        <v>-7.0528786439178091E-3</v>
      </c>
      <c r="K1487" s="29">
        <v>17738.881485617021</v>
      </c>
      <c r="L1487" s="29">
        <v>20390.526841210754</v>
      </c>
      <c r="M1487" s="28">
        <v>-0.13004300360864454</v>
      </c>
      <c r="N1487" s="29">
        <v>23671.958922959024</v>
      </c>
      <c r="O1487" s="28">
        <v>-0.25063736620409616</v>
      </c>
      <c r="P1487" s="29">
        <v>25450.366720420847</v>
      </c>
      <c r="Q1487" s="28">
        <v>-0.30300094766871433</v>
      </c>
      <c r="R1487" s="29">
        <v>10535.479087778845</v>
      </c>
      <c r="S1487" s="29">
        <v>12610.933396242046</v>
      </c>
      <c r="T1487" s="28">
        <v>-0.16457578858371172</v>
      </c>
      <c r="U1487" s="29">
        <v>12341.047595042817</v>
      </c>
      <c r="V1487" s="28">
        <v>-0.14630593499932995</v>
      </c>
      <c r="W1487" s="29">
        <v>12672.687061105476</v>
      </c>
      <c r="X1487" s="28">
        <v>-0.16864678840575709</v>
      </c>
      <c r="Y1487" s="27">
        <v>74605.902668881579</v>
      </c>
      <c r="Z1487" s="45">
        <v>383.37044007643158</v>
      </c>
      <c r="AA1487" s="29">
        <v>10372.876338370233</v>
      </c>
      <c r="AB1487" s="29">
        <v>162.60274940861186</v>
      </c>
      <c r="AC1487" s="30">
        <v>4.2273958011253727</v>
      </c>
      <c r="AD1487" s="30">
        <v>3.9689641063117236</v>
      </c>
      <c r="AE1487" s="28">
        <v>6.511313478564168E-2</v>
      </c>
      <c r="AF1487" s="30">
        <v>3.2307761317264845</v>
      </c>
      <c r="AG1487" s="28">
        <v>0.30847685780887202</v>
      </c>
      <c r="AH1487" s="30">
        <v>2.9674197183728936</v>
      </c>
      <c r="AI1487" s="28">
        <v>0.42460325883503724</v>
      </c>
      <c r="AJ1487" s="30">
        <v>7.1177848187222503</v>
      </c>
      <c r="AK1487" s="30">
        <v>6.4173893080481657</v>
      </c>
      <c r="AL1487" s="28">
        <v>0.10914025580397714</v>
      </c>
      <c r="AM1487" s="30">
        <v>6.1971076029417462</v>
      </c>
      <c r="AN1487" s="28">
        <v>0.14856563331956052</v>
      </c>
      <c r="AO1487" s="30">
        <v>5.9594243653176813</v>
      </c>
      <c r="AP1487" s="28">
        <v>0.19437455405020815</v>
      </c>
    </row>
    <row r="1488" spans="1:42" s="2" customFormat="1" x14ac:dyDescent="0.25">
      <c r="A1488" s="83" t="s">
        <v>199</v>
      </c>
      <c r="B1488" s="83" t="s">
        <v>276</v>
      </c>
      <c r="C1488" s="26" t="s">
        <v>227</v>
      </c>
      <c r="D1488" s="27">
        <v>597762.87659428839</v>
      </c>
      <c r="E1488" s="27">
        <v>652442.74163561943</v>
      </c>
      <c r="F1488" s="28">
        <v>-8.3807913786048391E-2</v>
      </c>
      <c r="G1488" s="27">
        <v>561320.68865141866</v>
      </c>
      <c r="H1488" s="28">
        <v>6.4922224816659851E-2</v>
      </c>
      <c r="I1488" s="27">
        <v>582383.12062073709</v>
      </c>
      <c r="J1488" s="28">
        <v>2.6408313409150126E-2</v>
      </c>
      <c r="K1488" s="29">
        <v>214362.21532424621</v>
      </c>
      <c r="L1488" s="29">
        <v>235593.38599074347</v>
      </c>
      <c r="M1488" s="28">
        <v>-9.0117855292132176E-2</v>
      </c>
      <c r="N1488" s="29">
        <v>212267.88725919413</v>
      </c>
      <c r="O1488" s="28">
        <v>9.8664385465652305E-3</v>
      </c>
      <c r="P1488" s="29">
        <v>221533.21498951467</v>
      </c>
      <c r="Q1488" s="28">
        <v>-3.236986230533364E-2</v>
      </c>
      <c r="R1488" s="29">
        <v>136042.78508686871</v>
      </c>
      <c r="S1488" s="29">
        <v>152745.11355109219</v>
      </c>
      <c r="T1488" s="28">
        <v>-0.10934771054811299</v>
      </c>
      <c r="U1488" s="29">
        <v>130810.97565214978</v>
      </c>
      <c r="V1488" s="28">
        <v>3.9995187014209475E-2</v>
      </c>
      <c r="W1488" s="29">
        <v>133852.93293602209</v>
      </c>
      <c r="X1488" s="28">
        <v>1.6360135731155846E-2</v>
      </c>
      <c r="Y1488" s="27">
        <v>592025.72030163684</v>
      </c>
      <c r="Z1488" s="45">
        <v>5737.1562926514907</v>
      </c>
      <c r="AA1488" s="29">
        <v>133419.05128674675</v>
      </c>
      <c r="AB1488" s="29">
        <v>2623.7338001219478</v>
      </c>
      <c r="AC1488" s="30">
        <v>2.7885645597108004</v>
      </c>
      <c r="AD1488" s="30">
        <v>2.7693593302371151</v>
      </c>
      <c r="AE1488" s="28">
        <v>6.9348998029955663E-3</v>
      </c>
      <c r="AF1488" s="30">
        <v>2.6443975859900388</v>
      </c>
      <c r="AG1488" s="28">
        <v>5.4517888869871571E-2</v>
      </c>
      <c r="AH1488" s="30">
        <v>2.6288749551542496</v>
      </c>
      <c r="AI1488" s="28">
        <v>6.0744465705171197E-2</v>
      </c>
      <c r="AJ1488" s="30">
        <v>4.3939329543466279</v>
      </c>
      <c r="AK1488" s="30">
        <v>4.2714475538190086</v>
      </c>
      <c r="AL1488" s="28">
        <v>2.8675384394713614E-2</v>
      </c>
      <c r="AM1488" s="30">
        <v>4.2910825017013305</v>
      </c>
      <c r="AN1488" s="28">
        <v>2.3968416502017649E-2</v>
      </c>
      <c r="AO1488" s="30">
        <v>4.3509178906008712</v>
      </c>
      <c r="AP1488" s="28">
        <v>9.8864342714167427E-3</v>
      </c>
    </row>
    <row r="1489" spans="1:42" s="2" customFormat="1" x14ac:dyDescent="0.25">
      <c r="A1489" s="83" t="s">
        <v>199</v>
      </c>
      <c r="B1489" s="83" t="s">
        <v>276</v>
      </c>
      <c r="C1489" s="26" t="s">
        <v>205</v>
      </c>
      <c r="D1489" s="27">
        <v>49838.259713854786</v>
      </c>
      <c r="E1489" s="27">
        <v>40957.653482574227</v>
      </c>
      <c r="F1489" s="28">
        <v>0.216824096992248</v>
      </c>
      <c r="G1489" s="27">
        <v>39994.94023497343</v>
      </c>
      <c r="H1489" s="28">
        <v>0.24611411896232568</v>
      </c>
      <c r="I1489" s="27">
        <v>29778.450670176746</v>
      </c>
      <c r="J1489" s="28">
        <v>0.67363508148421003</v>
      </c>
      <c r="K1489" s="29">
        <v>10116.835730540712</v>
      </c>
      <c r="L1489" s="29">
        <v>8902.6427732075172</v>
      </c>
      <c r="M1489" s="28">
        <v>0.13638567650802585</v>
      </c>
      <c r="N1489" s="29">
        <v>8659.3042012531459</v>
      </c>
      <c r="O1489" s="28">
        <v>0.16831970507245103</v>
      </c>
      <c r="P1489" s="29">
        <v>6956.0306982313487</v>
      </c>
      <c r="Q1489" s="28">
        <v>0.45439779803056851</v>
      </c>
      <c r="R1489" s="29">
        <v>3027.0189235719758</v>
      </c>
      <c r="S1489" s="29">
        <v>2733.8235933195187</v>
      </c>
      <c r="T1489" s="28">
        <v>0.10724734798870014</v>
      </c>
      <c r="U1489" s="29">
        <v>2533.1475921587212</v>
      </c>
      <c r="V1489" s="28">
        <v>0.19496350427508363</v>
      </c>
      <c r="W1489" s="29">
        <v>1770.579791374327</v>
      </c>
      <c r="X1489" s="28">
        <v>0.70962016979895537</v>
      </c>
      <c r="Y1489" s="27">
        <v>49701.813628642929</v>
      </c>
      <c r="Z1489" s="45">
        <v>136.446085211857</v>
      </c>
      <c r="AA1489" s="29">
        <v>3005.5510135463655</v>
      </c>
      <c r="AB1489" s="29">
        <v>21.467910025610099</v>
      </c>
      <c r="AC1489" s="30">
        <v>4.9262695413154738</v>
      </c>
      <c r="AD1489" s="30">
        <v>4.6006174263035904</v>
      </c>
      <c r="AE1489" s="28">
        <v>7.0784437138806319E-2</v>
      </c>
      <c r="AF1489" s="30">
        <v>4.6187244731725086</v>
      </c>
      <c r="AG1489" s="28">
        <v>6.6586580327386083E-2</v>
      </c>
      <c r="AH1489" s="30">
        <v>4.2809544641239521</v>
      </c>
      <c r="AI1489" s="28">
        <v>0.15074093466760993</v>
      </c>
      <c r="AJ1489" s="30">
        <v>16.464469159989292</v>
      </c>
      <c r="AK1489" s="30">
        <v>14.981820181324061</v>
      </c>
      <c r="AL1489" s="28">
        <v>9.8963207455490795E-2</v>
      </c>
      <c r="AM1489" s="30">
        <v>15.788634013579198</v>
      </c>
      <c r="AN1489" s="28">
        <v>4.2805168948044155E-2</v>
      </c>
      <c r="AO1489" s="30">
        <v>16.818474273369326</v>
      </c>
      <c r="AP1489" s="28">
        <v>-2.1048586668802136E-2</v>
      </c>
    </row>
    <row r="1490" spans="1:42" s="2" customFormat="1" x14ac:dyDescent="0.25">
      <c r="A1490" s="83" t="s">
        <v>199</v>
      </c>
      <c r="B1490" s="83" t="s">
        <v>276</v>
      </c>
      <c r="C1490" s="26" t="s">
        <v>210</v>
      </c>
      <c r="D1490" s="27">
        <v>70.25367306709289</v>
      </c>
      <c r="E1490" s="27">
        <v>63.187194724082943</v>
      </c>
      <c r="F1490" s="28">
        <v>0.11183402545194264</v>
      </c>
      <c r="G1490" s="27">
        <v>183.62666182041167</v>
      </c>
      <c r="H1490" s="28">
        <v>-0.61741028034479251</v>
      </c>
      <c r="I1490" s="27">
        <v>263.90398433089257</v>
      </c>
      <c r="J1490" s="28">
        <v>-0.73379078286667221</v>
      </c>
      <c r="K1490" s="29">
        <v>10.950374955984216</v>
      </c>
      <c r="L1490" s="29">
        <v>11.219235212223367</v>
      </c>
      <c r="M1490" s="28">
        <v>-2.3964223153662683E-2</v>
      </c>
      <c r="N1490" s="29">
        <v>31.924766632999351</v>
      </c>
      <c r="O1490" s="28">
        <v>-0.65699436171711112</v>
      </c>
      <c r="P1490" s="29">
        <v>45.674803197100204</v>
      </c>
      <c r="Q1490" s="28">
        <v>-0.76025348355131106</v>
      </c>
      <c r="R1490" s="29">
        <v>4.6865835196402088</v>
      </c>
      <c r="S1490" s="29">
        <v>4.8621008363865847</v>
      </c>
      <c r="T1490" s="28">
        <v>-3.6099069651713944E-2</v>
      </c>
      <c r="U1490" s="29">
        <v>14.279851958634641</v>
      </c>
      <c r="V1490" s="28">
        <v>-0.67180447435896851</v>
      </c>
      <c r="W1490" s="29">
        <v>20.405312153691796</v>
      </c>
      <c r="X1490" s="28">
        <v>-0.77032532095852813</v>
      </c>
      <c r="Y1490" s="27">
        <v>70.25367306709289</v>
      </c>
      <c r="Z1490" s="26"/>
      <c r="AA1490" s="29">
        <v>4.6865835196402088</v>
      </c>
      <c r="AB1490" s="26"/>
      <c r="AC1490" s="30">
        <v>6.4156408661331099</v>
      </c>
      <c r="AD1490" s="30">
        <v>5.6320411800655039</v>
      </c>
      <c r="AE1490" s="28">
        <v>0.13913244967759492</v>
      </c>
      <c r="AF1490" s="30">
        <v>5.7518560411528323</v>
      </c>
      <c r="AG1490" s="28">
        <v>0.11540358802986254</v>
      </c>
      <c r="AH1490" s="30">
        <v>5.7778899055584167</v>
      </c>
      <c r="AI1490" s="28">
        <v>0.11037783187269927</v>
      </c>
      <c r="AJ1490" s="30">
        <v>14.990381110819571</v>
      </c>
      <c r="AK1490" s="30">
        <v>12.99586266315332</v>
      </c>
      <c r="AL1490" s="28">
        <v>0.15347333989002784</v>
      </c>
      <c r="AM1490" s="30">
        <v>12.8591432426845</v>
      </c>
      <c r="AN1490" s="28">
        <v>0.16573715899366173</v>
      </c>
      <c r="AO1490" s="30">
        <v>12.933102044368686</v>
      </c>
      <c r="AP1490" s="28">
        <v>0.15907081374546664</v>
      </c>
    </row>
    <row r="1491" spans="1:42" s="2" customFormat="1" x14ac:dyDescent="0.25">
      <c r="A1491" s="83" t="s">
        <v>199</v>
      </c>
      <c r="B1491" s="83" t="s">
        <v>277</v>
      </c>
      <c r="C1491" s="26" t="s">
        <v>221</v>
      </c>
      <c r="D1491" s="27">
        <v>2450713.0462025511</v>
      </c>
      <c r="E1491" s="27">
        <v>2762284.6160287834</v>
      </c>
      <c r="F1491" s="28">
        <v>-0.11279488290897598</v>
      </c>
      <c r="G1491" s="27">
        <v>2366682.3002903499</v>
      </c>
      <c r="H1491" s="28">
        <v>3.5505714434883026E-2</v>
      </c>
      <c r="I1491" s="27">
        <v>2449105.7112964368</v>
      </c>
      <c r="J1491" s="28">
        <v>6.5629462162473202E-4</v>
      </c>
      <c r="K1491" s="29">
        <v>743082.29766074347</v>
      </c>
      <c r="L1491" s="29">
        <v>845009.31898467848</v>
      </c>
      <c r="M1491" s="28">
        <v>-0.12062236360470616</v>
      </c>
      <c r="N1491" s="29">
        <v>754988.91028271336</v>
      </c>
      <c r="O1491" s="28">
        <v>-1.5770579487732261E-2</v>
      </c>
      <c r="P1491" s="29">
        <v>802071.93439173268</v>
      </c>
      <c r="Q1491" s="28">
        <v>-7.3546566338498279E-2</v>
      </c>
      <c r="R1491" s="29">
        <v>442261.61502520752</v>
      </c>
      <c r="S1491" s="29">
        <v>522873.28715820645</v>
      </c>
      <c r="T1491" s="28">
        <v>-0.15417056887935482</v>
      </c>
      <c r="U1491" s="29">
        <v>458482.14275159349</v>
      </c>
      <c r="V1491" s="28">
        <v>-3.5378755711265045E-2</v>
      </c>
      <c r="W1491" s="29">
        <v>491218.04613336199</v>
      </c>
      <c r="X1491" s="28">
        <v>-9.9663339923108551E-2</v>
      </c>
      <c r="Y1491" s="27">
        <v>2445045.8986377991</v>
      </c>
      <c r="Z1491" s="45">
        <v>5667.1475647518937</v>
      </c>
      <c r="AA1491" s="29">
        <v>440115.347641634</v>
      </c>
      <c r="AB1491" s="29">
        <v>2146.2673835735031</v>
      </c>
      <c r="AC1491" s="30">
        <v>3.2980371809656965</v>
      </c>
      <c r="AD1491" s="30">
        <v>3.2689398258327</v>
      </c>
      <c r="AE1491" s="28">
        <v>8.9011596062599594E-3</v>
      </c>
      <c r="AF1491" s="30">
        <v>3.1347245874169483</v>
      </c>
      <c r="AG1491" s="28">
        <v>5.2097908123826558E-2</v>
      </c>
      <c r="AH1491" s="30">
        <v>3.0534738921562754</v>
      </c>
      <c r="AI1491" s="28">
        <v>8.0093459923679777E-2</v>
      </c>
      <c r="AJ1491" s="30">
        <v>5.5413198047107661</v>
      </c>
      <c r="AK1491" s="30">
        <v>5.2828948884378466</v>
      </c>
      <c r="AL1491" s="28">
        <v>4.8917292834750277E-2</v>
      </c>
      <c r="AM1491" s="30">
        <v>5.1619945023085076</v>
      </c>
      <c r="AN1491" s="28">
        <v>7.3484251529640249E-2</v>
      </c>
      <c r="AO1491" s="30">
        <v>4.9857812239893224</v>
      </c>
      <c r="AP1491" s="28">
        <v>0.11142458037437412</v>
      </c>
    </row>
    <row r="1492" spans="1:42" s="2" customFormat="1" x14ac:dyDescent="0.25">
      <c r="A1492" s="83" t="s">
        <v>199</v>
      </c>
      <c r="B1492" s="83" t="s">
        <v>277</v>
      </c>
      <c r="C1492" s="26" t="s">
        <v>167</v>
      </c>
      <c r="D1492" s="27">
        <v>1178515.7739141679</v>
      </c>
      <c r="E1492" s="27">
        <v>1307776.4151043845</v>
      </c>
      <c r="F1492" s="28">
        <v>-9.8840015538817674E-2</v>
      </c>
      <c r="G1492" s="27">
        <v>1198202.5142181444</v>
      </c>
      <c r="H1492" s="28">
        <v>-1.6430227837422397E-2</v>
      </c>
      <c r="I1492" s="27">
        <v>1318982.2926203073</v>
      </c>
      <c r="J1492" s="28">
        <v>-0.10649613682613343</v>
      </c>
      <c r="K1492" s="29">
        <v>386870.9778316397</v>
      </c>
      <c r="L1492" s="29">
        <v>429225.94876624213</v>
      </c>
      <c r="M1492" s="28">
        <v>-9.8677563778114194E-2</v>
      </c>
      <c r="N1492" s="29">
        <v>406285.88359339756</v>
      </c>
      <c r="O1492" s="28">
        <v>-4.7786316349568023E-2</v>
      </c>
      <c r="P1492" s="29">
        <v>459314.98624339717</v>
      </c>
      <c r="Q1492" s="28">
        <v>-0.15772184792892524</v>
      </c>
      <c r="R1492" s="29">
        <v>243287.22280170713</v>
      </c>
      <c r="S1492" s="29">
        <v>286740.10957779625</v>
      </c>
      <c r="T1492" s="28">
        <v>-0.15154101335899711</v>
      </c>
      <c r="U1492" s="29">
        <v>267722.57694968861</v>
      </c>
      <c r="V1492" s="28">
        <v>-9.127117490944163E-2</v>
      </c>
      <c r="W1492" s="29">
        <v>300129.48308297223</v>
      </c>
      <c r="X1492" s="28">
        <v>-0.1893924572067143</v>
      </c>
      <c r="Y1492" s="27">
        <v>1175165.3870330122</v>
      </c>
      <c r="Z1492" s="45">
        <v>3350.3868811557641</v>
      </c>
      <c r="AA1492" s="29">
        <v>241914.06702928562</v>
      </c>
      <c r="AB1492" s="29">
        <v>1373.1557724215172</v>
      </c>
      <c r="AC1492" s="30">
        <v>3.046275997542105</v>
      </c>
      <c r="AD1492" s="30">
        <v>3.046825148534074</v>
      </c>
      <c r="AE1492" s="28">
        <v>-1.8023712067404818E-4</v>
      </c>
      <c r="AF1492" s="30">
        <v>2.9491610774675117</v>
      </c>
      <c r="AG1492" s="28">
        <v>3.2929676448187548E-2</v>
      </c>
      <c r="AH1492" s="30">
        <v>2.8716291262514151</v>
      </c>
      <c r="AI1492" s="28">
        <v>6.0818045650160787E-2</v>
      </c>
      <c r="AJ1492" s="30">
        <v>4.844133449929366</v>
      </c>
      <c r="AK1492" s="30">
        <v>4.5608422798958586</v>
      </c>
      <c r="AL1492" s="28">
        <v>6.2113783518068962E-2</v>
      </c>
      <c r="AM1492" s="30">
        <v>4.4755378043567644</v>
      </c>
      <c r="AN1492" s="28">
        <v>8.2357844282711201E-2</v>
      </c>
      <c r="AO1492" s="30">
        <v>4.3947108397067023</v>
      </c>
      <c r="AP1492" s="28">
        <v>0.10226443254515868</v>
      </c>
    </row>
    <row r="1493" spans="1:42" s="2" customFormat="1" x14ac:dyDescent="0.25">
      <c r="A1493" s="83" t="s">
        <v>199</v>
      </c>
      <c r="B1493" s="83" t="s">
        <v>277</v>
      </c>
      <c r="C1493" s="26" t="s">
        <v>168</v>
      </c>
      <c r="D1493" s="27">
        <v>1052780.4517783057</v>
      </c>
      <c r="E1493" s="27">
        <v>1177809.857526188</v>
      </c>
      <c r="F1493" s="28">
        <v>-0.10615415124007176</v>
      </c>
      <c r="G1493" s="27">
        <v>952830.565614686</v>
      </c>
      <c r="H1493" s="28">
        <v>0.10489785883300295</v>
      </c>
      <c r="I1493" s="27">
        <v>966493.09490501997</v>
      </c>
      <c r="J1493" s="28">
        <v>8.9278813607835891E-2</v>
      </c>
      <c r="K1493" s="29">
        <v>312101.08629372698</v>
      </c>
      <c r="L1493" s="29">
        <v>350472.57533370436</v>
      </c>
      <c r="M1493" s="28">
        <v>-0.10948499751640126</v>
      </c>
      <c r="N1493" s="29">
        <v>294964.29076177254</v>
      </c>
      <c r="O1493" s="28">
        <v>5.8097864957473606E-2</v>
      </c>
      <c r="P1493" s="29">
        <v>300703.04197063774</v>
      </c>
      <c r="Q1493" s="28">
        <v>3.7904652538241393E-2</v>
      </c>
      <c r="R1493" s="29">
        <v>182661.30107428707</v>
      </c>
      <c r="S1493" s="29">
        <v>211732.2782357159</v>
      </c>
      <c r="T1493" s="28">
        <v>-0.13730063929631403</v>
      </c>
      <c r="U1493" s="29">
        <v>170574.68921273839</v>
      </c>
      <c r="V1493" s="28">
        <v>7.0858179002597638E-2</v>
      </c>
      <c r="W1493" s="29">
        <v>176053.89967739553</v>
      </c>
      <c r="X1493" s="28">
        <v>3.7530559726305777E-2</v>
      </c>
      <c r="Y1493" s="27">
        <v>1051730.4155892145</v>
      </c>
      <c r="Z1493" s="45">
        <v>1050.0361890910692</v>
      </c>
      <c r="AA1493" s="29">
        <v>182011.1101513574</v>
      </c>
      <c r="AB1493" s="29">
        <v>650.19092292968116</v>
      </c>
      <c r="AC1493" s="30">
        <v>3.3732034203415262</v>
      </c>
      <c r="AD1493" s="30">
        <v>3.3606334430154199</v>
      </c>
      <c r="AE1493" s="28">
        <v>3.7403595302043903E-3</v>
      </c>
      <c r="AF1493" s="30">
        <v>3.2303251459826305</v>
      </c>
      <c r="AG1493" s="28">
        <v>4.423030744647645E-2</v>
      </c>
      <c r="AH1493" s="30">
        <v>3.2141114654882457</v>
      </c>
      <c r="AI1493" s="28">
        <v>4.949795816403442E-2</v>
      </c>
      <c r="AJ1493" s="30">
        <v>5.7635659309694027</v>
      </c>
      <c r="AK1493" s="30">
        <v>5.5627317069481661</v>
      </c>
      <c r="AL1493" s="28">
        <v>3.6103525138626288E-2</v>
      </c>
      <c r="AM1493" s="30">
        <v>5.586002061691163</v>
      </c>
      <c r="AN1493" s="28">
        <v>3.1787290322711097E-2</v>
      </c>
      <c r="AO1493" s="30">
        <v>5.4897568112722297</v>
      </c>
      <c r="AP1493" s="28">
        <v>4.987636595030133E-2</v>
      </c>
    </row>
    <row r="1494" spans="1:42" s="2" customFormat="1" x14ac:dyDescent="0.25">
      <c r="A1494" s="83" t="s">
        <v>199</v>
      </c>
      <c r="B1494" s="83" t="s">
        <v>277</v>
      </c>
      <c r="C1494" s="26" t="s">
        <v>192</v>
      </c>
      <c r="D1494" s="27">
        <v>219416.82051007749</v>
      </c>
      <c r="E1494" s="27">
        <v>276698.343398211</v>
      </c>
      <c r="F1494" s="28">
        <v>-0.20701794663691456</v>
      </c>
      <c r="G1494" s="27">
        <v>215649.22045751929</v>
      </c>
      <c r="H1494" s="28">
        <v>1.7470965323059837E-2</v>
      </c>
      <c r="I1494" s="27">
        <v>163630.32377110957</v>
      </c>
      <c r="J1494" s="28">
        <v>0.34093006389820235</v>
      </c>
      <c r="K1494" s="29">
        <v>44110.233535376829</v>
      </c>
      <c r="L1494" s="29">
        <v>65310.794884731906</v>
      </c>
      <c r="M1494" s="28">
        <v>-0.32461037087011874</v>
      </c>
      <c r="N1494" s="29">
        <v>53738.735927543516</v>
      </c>
      <c r="O1494" s="28">
        <v>-0.17917247635204697</v>
      </c>
      <c r="P1494" s="29">
        <v>42053.906177697747</v>
      </c>
      <c r="Q1494" s="28">
        <v>4.8897416306350257E-2</v>
      </c>
      <c r="R1494" s="29">
        <v>16313.091149213233</v>
      </c>
      <c r="S1494" s="29">
        <v>24400.899344694375</v>
      </c>
      <c r="T1494" s="28">
        <v>-0.33145533208552497</v>
      </c>
      <c r="U1494" s="29">
        <v>20184.876589166575</v>
      </c>
      <c r="V1494" s="28">
        <v>-0.19181615616274655</v>
      </c>
      <c r="W1494" s="29">
        <v>15034.66337299419</v>
      </c>
      <c r="X1494" s="28">
        <v>8.5032018642692178E-2</v>
      </c>
      <c r="Y1494" s="27">
        <v>218150.09601557243</v>
      </c>
      <c r="Z1494" s="45">
        <v>1266.7244945050602</v>
      </c>
      <c r="AA1494" s="29">
        <v>16190.170460990928</v>
      </c>
      <c r="AB1494" s="29">
        <v>122.92068822230513</v>
      </c>
      <c r="AC1494" s="30">
        <v>4.9742838095405482</v>
      </c>
      <c r="AD1494" s="30">
        <v>4.2366402657716913</v>
      </c>
      <c r="AE1494" s="28">
        <v>0.1741104973505456</v>
      </c>
      <c r="AF1494" s="30">
        <v>4.0129194841553648</v>
      </c>
      <c r="AG1494" s="28">
        <v>0.23956730983042146</v>
      </c>
      <c r="AH1494" s="30">
        <v>3.8909661109646665</v>
      </c>
      <c r="AI1494" s="28">
        <v>0.27841869285962517</v>
      </c>
      <c r="AJ1494" s="30">
        <v>13.450352143754177</v>
      </c>
      <c r="AK1494" s="30">
        <v>11.339678078643241</v>
      </c>
      <c r="AL1494" s="28">
        <v>0.1861317446997113</v>
      </c>
      <c r="AM1494" s="30">
        <v>10.683702697159932</v>
      </c>
      <c r="AN1494" s="28">
        <v>0.25895979371736999</v>
      </c>
      <c r="AO1494" s="30">
        <v>10.883537576573103</v>
      </c>
      <c r="AP1494" s="28">
        <v>0.23584377314102009</v>
      </c>
    </row>
    <row r="1495" spans="1:42" s="2" customFormat="1" x14ac:dyDescent="0.25">
      <c r="A1495" s="83" t="s">
        <v>199</v>
      </c>
      <c r="B1495" s="83" t="s">
        <v>277</v>
      </c>
      <c r="C1495" s="26" t="s">
        <v>224</v>
      </c>
      <c r="D1495" s="27">
        <v>54648.043886985775</v>
      </c>
      <c r="E1495" s="27">
        <v>85913.896016808751</v>
      </c>
      <c r="F1495" s="28">
        <v>-0.36392078091425306</v>
      </c>
      <c r="G1495" s="27">
        <v>86310.799995391368</v>
      </c>
      <c r="H1495" s="28">
        <v>-0.36684581894845431</v>
      </c>
      <c r="I1495" s="27">
        <v>62532.287422869202</v>
      </c>
      <c r="J1495" s="28">
        <v>-0.12608276237468988</v>
      </c>
      <c r="K1495" s="29">
        <v>14391.728396654129</v>
      </c>
      <c r="L1495" s="29">
        <v>27418.534014626402</v>
      </c>
      <c r="M1495" s="28">
        <v>-0.47510948656201424</v>
      </c>
      <c r="N1495" s="29">
        <v>26879.226982375163</v>
      </c>
      <c r="O1495" s="28">
        <v>-0.46457803990825874</v>
      </c>
      <c r="P1495" s="29">
        <v>20115.550014838896</v>
      </c>
      <c r="Q1495" s="28">
        <v>-0.28454710977141578</v>
      </c>
      <c r="R1495" s="29">
        <v>6054.0490763519383</v>
      </c>
      <c r="S1495" s="29">
        <v>11574.452881434274</v>
      </c>
      <c r="T1495" s="28">
        <v>-0.47694727877265009</v>
      </c>
      <c r="U1495" s="29">
        <v>11972.623795914766</v>
      </c>
      <c r="V1495" s="28">
        <v>-0.49434232800184796</v>
      </c>
      <c r="W1495" s="29">
        <v>8399.0018125985207</v>
      </c>
      <c r="X1495" s="28">
        <v>-0.27919421719008897</v>
      </c>
      <c r="Y1495" s="27">
        <v>54620.956926918749</v>
      </c>
      <c r="Z1495" s="45">
        <v>27.086960067028414</v>
      </c>
      <c r="AA1495" s="29">
        <v>6046.5517028859813</v>
      </c>
      <c r="AB1495" s="29">
        <v>7.4973734659568905</v>
      </c>
      <c r="AC1495" s="30">
        <v>3.7971842144888353</v>
      </c>
      <c r="AD1495" s="30">
        <v>3.1334241273066614</v>
      </c>
      <c r="AE1495" s="28">
        <v>0.2118321874775087</v>
      </c>
      <c r="AF1495" s="30">
        <v>3.2110596056942327</v>
      </c>
      <c r="AG1495" s="28">
        <v>0.18253308277280708</v>
      </c>
      <c r="AH1495" s="30">
        <v>3.1086541196606707</v>
      </c>
      <c r="AI1495" s="28">
        <v>0.22148816443539301</v>
      </c>
      <c r="AJ1495" s="30">
        <v>9.0266932424531507</v>
      </c>
      <c r="AK1495" s="30">
        <v>7.4227176780525754</v>
      </c>
      <c r="AL1495" s="28">
        <v>0.21609006754267318</v>
      </c>
      <c r="AM1495" s="30">
        <v>7.2090129504312896</v>
      </c>
      <c r="AN1495" s="28">
        <v>0.25213996763774932</v>
      </c>
      <c r="AO1495" s="30">
        <v>7.4452046586143892</v>
      </c>
      <c r="AP1495" s="28">
        <v>0.21241707331831614</v>
      </c>
    </row>
    <row r="1496" spans="1:42" s="2" customFormat="1" x14ac:dyDescent="0.25">
      <c r="A1496" s="83" t="s">
        <v>199</v>
      </c>
      <c r="B1496" s="83" t="s">
        <v>277</v>
      </c>
      <c r="C1496" s="26" t="s">
        <v>212</v>
      </c>
      <c r="D1496" s="27">
        <v>173.39976874232292</v>
      </c>
      <c r="E1496" s="27">
        <v>128.92296683907509</v>
      </c>
      <c r="F1496" s="28">
        <v>0.34498742151012474</v>
      </c>
      <c r="G1496" s="26"/>
      <c r="H1496" s="26"/>
      <c r="I1496" s="27">
        <v>134.95006905674933</v>
      </c>
      <c r="J1496" s="28">
        <v>0.28491796969295874</v>
      </c>
      <c r="K1496" s="29">
        <v>16.457197802737198</v>
      </c>
      <c r="L1496" s="29">
        <v>4.5707894871409742</v>
      </c>
      <c r="M1496" s="28">
        <v>2.6005153702738486</v>
      </c>
      <c r="N1496" s="26"/>
      <c r="O1496" s="26"/>
      <c r="P1496" s="29">
        <v>4.6928978447578089</v>
      </c>
      <c r="Q1496" s="28">
        <v>2.506830608111505</v>
      </c>
      <c r="R1496" s="29">
        <v>13.453919954073456</v>
      </c>
      <c r="S1496" s="29">
        <v>9.7681012238779914</v>
      </c>
      <c r="T1496" s="28">
        <v>0.37733215962028838</v>
      </c>
      <c r="U1496" s="26"/>
      <c r="V1496" s="26"/>
      <c r="W1496" s="29">
        <v>10.027631416390893</v>
      </c>
      <c r="X1496" s="28">
        <v>0.34168473046207554</v>
      </c>
      <c r="Y1496" s="27">
        <v>173.39976874232292</v>
      </c>
      <c r="Z1496" s="26"/>
      <c r="AA1496" s="29">
        <v>13.453919954073456</v>
      </c>
      <c r="AB1496" s="26"/>
      <c r="AC1496" s="30">
        <v>10.536409103224285</v>
      </c>
      <c r="AD1496" s="30">
        <v>28.20584216397949</v>
      </c>
      <c r="AE1496" s="28">
        <v>-0.62644586033031491</v>
      </c>
      <c r="AF1496" s="26"/>
      <c r="AG1496" s="26"/>
      <c r="AH1496" s="30">
        <v>28.756234105435514</v>
      </c>
      <c r="AI1496" s="28">
        <v>-0.63359565565531795</v>
      </c>
      <c r="AJ1496" s="30">
        <v>12.888419831115653</v>
      </c>
      <c r="AK1496" s="30">
        <v>13.198365156569491</v>
      </c>
      <c r="AL1496" s="28">
        <v>-2.3483614961172804E-2</v>
      </c>
      <c r="AM1496" s="26"/>
      <c r="AN1496" s="26"/>
      <c r="AO1496" s="30">
        <v>13.45782103998793</v>
      </c>
      <c r="AP1496" s="28">
        <v>-4.2310059494801211E-2</v>
      </c>
    </row>
    <row r="1497" spans="1:42" s="2" customFormat="1" x14ac:dyDescent="0.25">
      <c r="A1497" s="83" t="s">
        <v>199</v>
      </c>
      <c r="B1497" s="83" t="s">
        <v>277</v>
      </c>
      <c r="C1497" s="26" t="s">
        <v>208</v>
      </c>
      <c r="D1497" s="27">
        <v>455.48985214948652</v>
      </c>
      <c r="E1497" s="27">
        <v>5946.5843728065493</v>
      </c>
      <c r="F1497" s="28">
        <v>-0.9234031128470287</v>
      </c>
      <c r="G1497" s="27">
        <v>2364.1132002758977</v>
      </c>
      <c r="H1497" s="28">
        <v>-0.80733162350418342</v>
      </c>
      <c r="I1497" s="27">
        <v>204.06067263126374</v>
      </c>
      <c r="J1497" s="28">
        <v>1.2321295244015666</v>
      </c>
      <c r="K1497" s="29">
        <v>34.327371835708618</v>
      </c>
      <c r="L1497" s="29">
        <v>590.23510482662084</v>
      </c>
      <c r="M1497" s="28">
        <v>-0.94184118912108394</v>
      </c>
      <c r="N1497" s="29">
        <v>189.88882253635634</v>
      </c>
      <c r="O1497" s="28">
        <v>-0.8192238417343588</v>
      </c>
      <c r="P1497" s="29">
        <v>16.445191405664687</v>
      </c>
      <c r="Q1497" s="28">
        <v>1.0873804985866118</v>
      </c>
      <c r="R1497" s="29">
        <v>16.803998331725111</v>
      </c>
      <c r="S1497" s="29">
        <v>200.26678104316017</v>
      </c>
      <c r="T1497" s="28">
        <v>-0.91609193374859499</v>
      </c>
      <c r="U1497" s="29">
        <v>53.876902343453587</v>
      </c>
      <c r="V1497" s="28">
        <v>-0.68810385154285114</v>
      </c>
      <c r="W1497" s="29">
        <v>6.1026738290128932</v>
      </c>
      <c r="X1497" s="28">
        <v>1.753546855451581</v>
      </c>
      <c r="Y1497" s="27">
        <v>455.48985214948652</v>
      </c>
      <c r="Z1497" s="26"/>
      <c r="AA1497" s="29">
        <v>16.803998331725111</v>
      </c>
      <c r="AB1497" s="26"/>
      <c r="AC1497" s="30">
        <v>13.268998696709689</v>
      </c>
      <c r="AD1497" s="30">
        <v>10.0749418734647</v>
      </c>
      <c r="AE1497" s="28">
        <v>0.31702980159691729</v>
      </c>
      <c r="AF1497" s="30">
        <v>12.449986095538939</v>
      </c>
      <c r="AG1497" s="28">
        <v>6.5784218141754947E-2</v>
      </c>
      <c r="AH1497" s="30">
        <v>12.408531320649347</v>
      </c>
      <c r="AI1497" s="28">
        <v>6.9344820416290254E-2</v>
      </c>
      <c r="AJ1497" s="30">
        <v>27.106040071995508</v>
      </c>
      <c r="AK1497" s="30">
        <v>29.693313797883338</v>
      </c>
      <c r="AL1497" s="28">
        <v>-8.7133209297517375E-2</v>
      </c>
      <c r="AM1497" s="30">
        <v>43.879902099886664</v>
      </c>
      <c r="AN1497" s="28">
        <v>-0.38226753536750668</v>
      </c>
      <c r="AO1497" s="30">
        <v>33.437912355914087</v>
      </c>
      <c r="AP1497" s="28">
        <v>-0.18936206951325041</v>
      </c>
    </row>
    <row r="1498" spans="1:42" s="2" customFormat="1" x14ac:dyDescent="0.25">
      <c r="A1498" s="83" t="s">
        <v>199</v>
      </c>
      <c r="B1498" s="83" t="s">
        <v>277</v>
      </c>
      <c r="C1498" s="26" t="s">
        <v>223</v>
      </c>
      <c r="D1498" s="27">
        <v>881670.45270392776</v>
      </c>
      <c r="E1498" s="27">
        <v>965275.8936731983</v>
      </c>
      <c r="F1498" s="28">
        <v>-8.6612999990214004E-2</v>
      </c>
      <c r="G1498" s="27">
        <v>761282.8829943001</v>
      </c>
      <c r="H1498" s="28">
        <v>0.15813775982472605</v>
      </c>
      <c r="I1498" s="27">
        <v>769464.33607117063</v>
      </c>
      <c r="J1498" s="28">
        <v>0.14582367417530157</v>
      </c>
      <c r="K1498" s="29">
        <v>264919.72701171733</v>
      </c>
      <c r="L1498" s="29">
        <v>290127.73857946321</v>
      </c>
      <c r="M1498" s="28">
        <v>-8.6885906501634441E-2</v>
      </c>
      <c r="N1498" s="29">
        <v>239509.18976808275</v>
      </c>
      <c r="O1498" s="28">
        <v>0.10609420568889091</v>
      </c>
      <c r="P1498" s="29">
        <v>244953.62656620951</v>
      </c>
      <c r="Q1498" s="28">
        <v>8.1509715636363944E-2</v>
      </c>
      <c r="R1498" s="29">
        <v>158482.96648800187</v>
      </c>
      <c r="S1498" s="29">
        <v>180649.50482555971</v>
      </c>
      <c r="T1498" s="28">
        <v>-0.12270467255895597</v>
      </c>
      <c r="U1498" s="29">
        <v>141881.01396471343</v>
      </c>
      <c r="V1498" s="28">
        <v>0.11701320747127891</v>
      </c>
      <c r="W1498" s="29">
        <v>147164.5406289552</v>
      </c>
      <c r="X1498" s="28">
        <v>7.6910007061984587E-2</v>
      </c>
      <c r="Y1498" s="27">
        <v>880647.13853439398</v>
      </c>
      <c r="Z1498" s="45">
        <v>1023.3141695337287</v>
      </c>
      <c r="AA1498" s="29">
        <v>157845.84436214811</v>
      </c>
      <c r="AB1498" s="29">
        <v>637.12212585376687</v>
      </c>
      <c r="AC1498" s="30">
        <v>3.3280664397820843</v>
      </c>
      <c r="AD1498" s="30">
        <v>3.3270720628073227</v>
      </c>
      <c r="AE1498" s="28">
        <v>2.9887449264400098E-4</v>
      </c>
      <c r="AF1498" s="30">
        <v>3.1785122054458617</v>
      </c>
      <c r="AG1498" s="28">
        <v>4.7051647019000227E-2</v>
      </c>
      <c r="AH1498" s="30">
        <v>3.1412653360459188</v>
      </c>
      <c r="AI1498" s="28">
        <v>5.946683382413729E-2</v>
      </c>
      <c r="AJ1498" s="30">
        <v>5.5631874657689195</v>
      </c>
      <c r="AK1498" s="30">
        <v>5.3433630753945112</v>
      </c>
      <c r="AL1498" s="28">
        <v>4.1139706823717627E-2</v>
      </c>
      <c r="AM1498" s="30">
        <v>5.3656430957255159</v>
      </c>
      <c r="AN1498" s="28">
        <v>3.6816531871226271E-2</v>
      </c>
      <c r="AO1498" s="30">
        <v>5.228598769667042</v>
      </c>
      <c r="AP1498" s="28">
        <v>6.3992038946064367E-2</v>
      </c>
    </row>
    <row r="1499" spans="1:42" s="2" customFormat="1" x14ac:dyDescent="0.25">
      <c r="A1499" s="83" t="s">
        <v>199</v>
      </c>
      <c r="B1499" s="83" t="s">
        <v>277</v>
      </c>
      <c r="C1499" s="26" t="s">
        <v>207</v>
      </c>
      <c r="D1499" s="26"/>
      <c r="E1499" s="27">
        <v>152.11337614655494</v>
      </c>
      <c r="F1499" s="28">
        <v>-1</v>
      </c>
      <c r="G1499" s="27">
        <v>1348.154214193821</v>
      </c>
      <c r="H1499" s="28">
        <v>-1</v>
      </c>
      <c r="I1499" s="27">
        <v>676.08699867844575</v>
      </c>
      <c r="J1499" s="28">
        <v>-1</v>
      </c>
      <c r="K1499" s="26"/>
      <c r="L1499" s="29">
        <v>44.694862075324039</v>
      </c>
      <c r="M1499" s="28">
        <v>-1</v>
      </c>
      <c r="N1499" s="29">
        <v>451.70738285600805</v>
      </c>
      <c r="O1499" s="28">
        <v>-1</v>
      </c>
      <c r="P1499" s="29">
        <v>269.23358923732064</v>
      </c>
      <c r="Q1499" s="28">
        <v>-1</v>
      </c>
      <c r="R1499" s="26"/>
      <c r="S1499" s="29">
        <v>16.358560455025923</v>
      </c>
      <c r="T1499" s="28">
        <v>-1</v>
      </c>
      <c r="U1499" s="29">
        <v>98.86445534740291</v>
      </c>
      <c r="V1499" s="28">
        <v>-1</v>
      </c>
      <c r="W1499" s="29">
        <v>60.27611623303742</v>
      </c>
      <c r="X1499" s="28">
        <v>-1</v>
      </c>
      <c r="Y1499" s="26"/>
      <c r="Z1499" s="26"/>
      <c r="AA1499" s="26"/>
      <c r="AB1499" s="26"/>
      <c r="AC1499" s="26"/>
      <c r="AD1499" s="30">
        <v>3.4033749984550572</v>
      </c>
      <c r="AE1499" s="28">
        <v>-1</v>
      </c>
      <c r="AF1499" s="30">
        <v>2.9845742296038043</v>
      </c>
      <c r="AG1499" s="28">
        <v>-1</v>
      </c>
      <c r="AH1499" s="30">
        <v>2.5111539782003094</v>
      </c>
      <c r="AI1499" s="28">
        <v>-1</v>
      </c>
      <c r="AJ1499" s="26"/>
      <c r="AK1499" s="30">
        <v>9.2987018365555745</v>
      </c>
      <c r="AL1499" s="28">
        <v>-1</v>
      </c>
      <c r="AM1499" s="30">
        <v>13.636389432951404</v>
      </c>
      <c r="AN1499" s="28">
        <v>-1</v>
      </c>
      <c r="AO1499" s="30">
        <v>11.216499020351307</v>
      </c>
      <c r="AP1499" s="28">
        <v>-1</v>
      </c>
    </row>
    <row r="1500" spans="1:42" s="2" customFormat="1" x14ac:dyDescent="0.25">
      <c r="A1500" s="83" t="s">
        <v>199</v>
      </c>
      <c r="B1500" s="83" t="s">
        <v>277</v>
      </c>
      <c r="C1500" s="26" t="s">
        <v>209</v>
      </c>
      <c r="D1500" s="26"/>
      <c r="E1500" s="27">
        <v>131.61935293912887</v>
      </c>
      <c r="F1500" s="28">
        <v>-1</v>
      </c>
      <c r="G1500" s="26"/>
      <c r="H1500" s="26"/>
      <c r="I1500" s="26"/>
      <c r="J1500" s="26"/>
      <c r="K1500" s="26"/>
      <c r="L1500" s="29">
        <v>5.555724729902721</v>
      </c>
      <c r="M1500" s="28">
        <v>-1</v>
      </c>
      <c r="N1500" s="26"/>
      <c r="O1500" s="26"/>
      <c r="P1500" s="26"/>
      <c r="Q1500" s="26"/>
      <c r="R1500" s="26"/>
      <c r="S1500" s="29">
        <v>2.1938932993663212</v>
      </c>
      <c r="T1500" s="28">
        <v>-1</v>
      </c>
      <c r="U1500" s="26"/>
      <c r="V1500" s="26"/>
      <c r="W1500" s="26"/>
      <c r="X1500" s="26"/>
      <c r="Y1500" s="26"/>
      <c r="Z1500" s="26"/>
      <c r="AA1500" s="26"/>
      <c r="AB1500" s="26"/>
      <c r="AC1500" s="26"/>
      <c r="AD1500" s="30">
        <v>23.690762112584633</v>
      </c>
      <c r="AE1500" s="28">
        <v>-1</v>
      </c>
      <c r="AF1500" s="26"/>
      <c r="AG1500" s="26"/>
      <c r="AH1500" s="26"/>
      <c r="AI1500" s="26"/>
      <c r="AJ1500" s="26"/>
      <c r="AK1500" s="30">
        <v>59.993506966426075</v>
      </c>
      <c r="AL1500" s="28">
        <v>-1</v>
      </c>
      <c r="AM1500" s="26"/>
      <c r="AN1500" s="26"/>
      <c r="AO1500" s="26"/>
      <c r="AP1500" s="26"/>
    </row>
    <row r="1501" spans="1:42" s="2" customFormat="1" x14ac:dyDescent="0.25">
      <c r="A1501" s="83" t="s">
        <v>199</v>
      </c>
      <c r="B1501" s="83" t="s">
        <v>277</v>
      </c>
      <c r="C1501" s="26" t="s">
        <v>206</v>
      </c>
      <c r="D1501" s="27">
        <v>22621.131320558787</v>
      </c>
      <c r="E1501" s="27">
        <v>34099.333079302312</v>
      </c>
      <c r="F1501" s="28">
        <v>-0.33661074051065798</v>
      </c>
      <c r="G1501" s="27">
        <v>15651.580460449457</v>
      </c>
      <c r="H1501" s="28">
        <v>0.4452937438312341</v>
      </c>
      <c r="I1501" s="27">
        <v>11401.15944730997</v>
      </c>
      <c r="J1501" s="28">
        <v>0.98410796946586832</v>
      </c>
      <c r="K1501" s="29">
        <v>4481.0311299562454</v>
      </c>
      <c r="L1501" s="29">
        <v>7306.0622621536486</v>
      </c>
      <c r="M1501" s="28">
        <v>-0.38666945761349875</v>
      </c>
      <c r="N1501" s="29">
        <v>3714.9870064813904</v>
      </c>
      <c r="O1501" s="28">
        <v>0.20620371542036844</v>
      </c>
      <c r="P1501" s="29">
        <v>3136.3274139644591</v>
      </c>
      <c r="Q1501" s="28">
        <v>0.42875106406445629</v>
      </c>
      <c r="R1501" s="29">
        <v>2273.7010118489593</v>
      </c>
      <c r="S1501" s="29">
        <v>3138.3286864363381</v>
      </c>
      <c r="T1501" s="28">
        <v>-0.2755057742435475</v>
      </c>
      <c r="U1501" s="29">
        <v>1167.4437960876805</v>
      </c>
      <c r="V1501" s="28">
        <v>0.94758927107973057</v>
      </c>
      <c r="W1501" s="29">
        <v>960.09016337930257</v>
      </c>
      <c r="X1501" s="28">
        <v>1.3682161307080165</v>
      </c>
      <c r="Y1501" s="27">
        <v>22621.131320558787</v>
      </c>
      <c r="Z1501" s="45">
        <v>0</v>
      </c>
      <c r="AA1501" s="29">
        <v>2273.7010118489593</v>
      </c>
      <c r="AB1501" s="29">
        <v>0</v>
      </c>
      <c r="AC1501" s="30">
        <v>5.0481977617458931</v>
      </c>
      <c r="AD1501" s="30">
        <v>4.6672656016006444</v>
      </c>
      <c r="AE1501" s="28">
        <v>8.161784493571729E-2</v>
      </c>
      <c r="AF1501" s="30">
        <v>4.2130915755944143</v>
      </c>
      <c r="AG1501" s="28">
        <v>0.1982169556885684</v>
      </c>
      <c r="AH1501" s="30">
        <v>3.6351942710274598</v>
      </c>
      <c r="AI1501" s="28">
        <v>0.38870095663939813</v>
      </c>
      <c r="AJ1501" s="30">
        <v>9.9490351645502528</v>
      </c>
      <c r="AK1501" s="30">
        <v>10.865443516696487</v>
      </c>
      <c r="AL1501" s="28">
        <v>-8.434155041513279E-2</v>
      </c>
      <c r="AM1501" s="30">
        <v>13.406710038548143</v>
      </c>
      <c r="AN1501" s="28">
        <v>-0.25790629200274201</v>
      </c>
      <c r="AO1501" s="30">
        <v>11.875092446714005</v>
      </c>
      <c r="AP1501" s="28">
        <v>-0.1621930347747918</v>
      </c>
    </row>
    <row r="1502" spans="1:42" s="2" customFormat="1" x14ac:dyDescent="0.25">
      <c r="A1502" s="83" t="s">
        <v>199</v>
      </c>
      <c r="B1502" s="83" t="s">
        <v>277</v>
      </c>
      <c r="C1502" s="26" t="s">
        <v>211</v>
      </c>
      <c r="D1502" s="27">
        <v>298.27725087642671</v>
      </c>
      <c r="E1502" s="27">
        <v>934.78584579348558</v>
      </c>
      <c r="F1502" s="28">
        <v>-0.68091381334166823</v>
      </c>
      <c r="G1502" s="27">
        <v>1136.497227652073</v>
      </c>
      <c r="H1502" s="28">
        <v>-0.73754687330593183</v>
      </c>
      <c r="I1502" s="27">
        <v>740.12796177864072</v>
      </c>
      <c r="J1502" s="28">
        <v>-0.59699232257132828</v>
      </c>
      <c r="K1502" s="29">
        <v>4.3816833894162439</v>
      </c>
      <c r="L1502" s="29">
        <v>33.924400604029358</v>
      </c>
      <c r="M1502" s="28">
        <v>-0.87083976985887224</v>
      </c>
      <c r="N1502" s="29">
        <v>33.948722967750527</v>
      </c>
      <c r="O1502" s="28">
        <v>-0.870932305949222</v>
      </c>
      <c r="P1502" s="29">
        <v>20.688923132720333</v>
      </c>
      <c r="Q1502" s="28">
        <v>-0.78821114268212233</v>
      </c>
      <c r="R1502" s="29">
        <v>5.9669762239938455</v>
      </c>
      <c r="S1502" s="29">
        <v>18.699135041858082</v>
      </c>
      <c r="T1502" s="28">
        <v>-0.68089560235611168</v>
      </c>
      <c r="U1502" s="29">
        <v>22.9697776909141</v>
      </c>
      <c r="V1502" s="28">
        <v>-0.7402249031624657</v>
      </c>
      <c r="W1502" s="29">
        <v>14.805414903745447</v>
      </c>
      <c r="X1502" s="28">
        <v>-0.59697338691370738</v>
      </c>
      <c r="Y1502" s="27">
        <v>298.27725087642671</v>
      </c>
      <c r="Z1502" s="26"/>
      <c r="AA1502" s="29">
        <v>5.9669762239938455</v>
      </c>
      <c r="AB1502" s="26"/>
      <c r="AC1502" s="30">
        <v>68.073665841968818</v>
      </c>
      <c r="AD1502" s="30">
        <v>27.554970143892735</v>
      </c>
      <c r="AE1502" s="28">
        <v>1.47046777719179</v>
      </c>
      <c r="AF1502" s="30">
        <v>33.476877134132103</v>
      </c>
      <c r="AG1502" s="28">
        <v>1.0334532868528163</v>
      </c>
      <c r="AH1502" s="30">
        <v>35.774117242868947</v>
      </c>
      <c r="AI1502" s="28">
        <v>0.902874790167976</v>
      </c>
      <c r="AJ1502" s="30">
        <v>49.988007271928147</v>
      </c>
      <c r="AK1502" s="30">
        <v>49.990860202943296</v>
      </c>
      <c r="AL1502" s="28">
        <v>-5.7069052294091439E-5</v>
      </c>
      <c r="AM1502" s="30">
        <v>49.477937616332461</v>
      </c>
      <c r="AN1502" s="28">
        <v>1.0309032271129143E-2</v>
      </c>
      <c r="AO1502" s="30">
        <v>49.990356000857801</v>
      </c>
      <c r="AP1502" s="28">
        <v>-4.6983640796910597E-5</v>
      </c>
    </row>
    <row r="1503" spans="1:42" s="2" customFormat="1" x14ac:dyDescent="0.25">
      <c r="A1503" s="83" t="s">
        <v>199</v>
      </c>
      <c r="B1503" s="83" t="s">
        <v>277</v>
      </c>
      <c r="C1503" s="26" t="s">
        <v>204</v>
      </c>
      <c r="D1503" s="27">
        <v>171109.99907437802</v>
      </c>
      <c r="E1503" s="27">
        <v>212533.96385298966</v>
      </c>
      <c r="F1503" s="28">
        <v>-0.19490515317008208</v>
      </c>
      <c r="G1503" s="27">
        <v>191547.68262038589</v>
      </c>
      <c r="H1503" s="28">
        <v>-0.10669762884321497</v>
      </c>
      <c r="I1503" s="27">
        <v>197028.75883384942</v>
      </c>
      <c r="J1503" s="28">
        <v>-0.13154810451467239</v>
      </c>
      <c r="K1503" s="29">
        <v>47181.359282009682</v>
      </c>
      <c r="L1503" s="29">
        <v>60344.836754241085</v>
      </c>
      <c r="M1503" s="28">
        <v>-0.21813759354160922</v>
      </c>
      <c r="N1503" s="29">
        <v>55455.10099368979</v>
      </c>
      <c r="O1503" s="28">
        <v>-0.14919712638557042</v>
      </c>
      <c r="P1503" s="29">
        <v>55749.41540442819</v>
      </c>
      <c r="Q1503" s="28">
        <v>-0.15368871691770145</v>
      </c>
      <c r="R1503" s="29">
        <v>24178.334586285247</v>
      </c>
      <c r="S1503" s="29">
        <v>31082.773410156147</v>
      </c>
      <c r="T1503" s="28">
        <v>-0.22213071957134004</v>
      </c>
      <c r="U1503" s="29">
        <v>28693.675248024905</v>
      </c>
      <c r="V1503" s="28">
        <v>-0.1573636218682187</v>
      </c>
      <c r="W1503" s="29">
        <v>28889.359048440245</v>
      </c>
      <c r="X1503" s="28">
        <v>-0.1630712697452299</v>
      </c>
      <c r="Y1503" s="27">
        <v>171083.27705482068</v>
      </c>
      <c r="Z1503" s="45">
        <v>26.722019557340538</v>
      </c>
      <c r="AA1503" s="29">
        <v>24165.265789209334</v>
      </c>
      <c r="AB1503" s="29">
        <v>13.068797075914375</v>
      </c>
      <c r="AC1503" s="30">
        <v>3.626644117046931</v>
      </c>
      <c r="AD1503" s="30">
        <v>3.5219908659054018</v>
      </c>
      <c r="AE1503" s="28">
        <v>2.9714231276016079E-2</v>
      </c>
      <c r="AF1503" s="30">
        <v>3.4541039361227024</v>
      </c>
      <c r="AG1503" s="28">
        <v>4.9952226138831324E-2</v>
      </c>
      <c r="AH1503" s="30">
        <v>3.5341852000514318</v>
      </c>
      <c r="AI1503" s="28">
        <v>2.6161310673292876E-2</v>
      </c>
      <c r="AJ1503" s="30">
        <v>7.076996906620578</v>
      </c>
      <c r="AK1503" s="30">
        <v>6.8376769681544953</v>
      </c>
      <c r="AL1503" s="28">
        <v>3.5000182018056887E-2</v>
      </c>
      <c r="AM1503" s="30">
        <v>6.6756064172563896</v>
      </c>
      <c r="AN1503" s="28">
        <v>6.0127944081094592E-2</v>
      </c>
      <c r="AO1503" s="30">
        <v>6.8201152716292999</v>
      </c>
      <c r="AP1503" s="28">
        <v>3.7665292265640853E-2</v>
      </c>
    </row>
    <row r="1504" spans="1:42" s="2" customFormat="1" x14ac:dyDescent="0.25">
      <c r="A1504" s="83" t="s">
        <v>199</v>
      </c>
      <c r="B1504" s="83" t="s">
        <v>277</v>
      </c>
      <c r="C1504" s="26" t="s">
        <v>227</v>
      </c>
      <c r="D1504" s="27">
        <v>1178515.7739141679</v>
      </c>
      <c r="E1504" s="27">
        <v>1307776.4151043845</v>
      </c>
      <c r="F1504" s="28">
        <v>-9.8840015538817674E-2</v>
      </c>
      <c r="G1504" s="27">
        <v>1198202.5142181444</v>
      </c>
      <c r="H1504" s="28">
        <v>-1.6430227837422397E-2</v>
      </c>
      <c r="I1504" s="27">
        <v>1318982.2926203073</v>
      </c>
      <c r="J1504" s="28">
        <v>-0.10649613682613343</v>
      </c>
      <c r="K1504" s="29">
        <v>386870.9778316397</v>
      </c>
      <c r="L1504" s="29">
        <v>429225.94876624213</v>
      </c>
      <c r="M1504" s="28">
        <v>-9.8677563778114194E-2</v>
      </c>
      <c r="N1504" s="29">
        <v>406285.88359339756</v>
      </c>
      <c r="O1504" s="28">
        <v>-4.7786316349568023E-2</v>
      </c>
      <c r="P1504" s="29">
        <v>459314.98624339717</v>
      </c>
      <c r="Q1504" s="28">
        <v>-0.15772184792892524</v>
      </c>
      <c r="R1504" s="29">
        <v>243287.22280170713</v>
      </c>
      <c r="S1504" s="29">
        <v>286740.10957779625</v>
      </c>
      <c r="T1504" s="28">
        <v>-0.15154101335899711</v>
      </c>
      <c r="U1504" s="29">
        <v>267722.57694968861</v>
      </c>
      <c r="V1504" s="28">
        <v>-9.127117490944163E-2</v>
      </c>
      <c r="W1504" s="29">
        <v>300129.48308297223</v>
      </c>
      <c r="X1504" s="28">
        <v>-0.1893924572067143</v>
      </c>
      <c r="Y1504" s="27">
        <v>1175165.3870330122</v>
      </c>
      <c r="Z1504" s="45">
        <v>3350.3868811557641</v>
      </c>
      <c r="AA1504" s="29">
        <v>241914.06702928562</v>
      </c>
      <c r="AB1504" s="29">
        <v>1373.1557724215172</v>
      </c>
      <c r="AC1504" s="30">
        <v>3.046275997542105</v>
      </c>
      <c r="AD1504" s="30">
        <v>3.046825148534074</v>
      </c>
      <c r="AE1504" s="28">
        <v>-1.8023712067404818E-4</v>
      </c>
      <c r="AF1504" s="30">
        <v>2.9491610774675117</v>
      </c>
      <c r="AG1504" s="28">
        <v>3.2929676448187548E-2</v>
      </c>
      <c r="AH1504" s="30">
        <v>2.8716291262514151</v>
      </c>
      <c r="AI1504" s="28">
        <v>6.0818045650160787E-2</v>
      </c>
      <c r="AJ1504" s="30">
        <v>4.844133449929366</v>
      </c>
      <c r="AK1504" s="30">
        <v>4.5608422798958586</v>
      </c>
      <c r="AL1504" s="28">
        <v>6.2113783518068962E-2</v>
      </c>
      <c r="AM1504" s="30">
        <v>4.4755378043567644</v>
      </c>
      <c r="AN1504" s="28">
        <v>8.2357844282711201E-2</v>
      </c>
      <c r="AO1504" s="30">
        <v>4.3947108397067023</v>
      </c>
      <c r="AP1504" s="28">
        <v>0.10226443254515868</v>
      </c>
    </row>
    <row r="1505" spans="1:42" s="2" customFormat="1" x14ac:dyDescent="0.25">
      <c r="A1505" s="83" t="s">
        <v>199</v>
      </c>
      <c r="B1505" s="83" t="s">
        <v>277</v>
      </c>
      <c r="C1505" s="26" t="s">
        <v>205</v>
      </c>
      <c r="D1505" s="27">
        <v>141057.71414596439</v>
      </c>
      <c r="E1505" s="27">
        <v>149274.05715791823</v>
      </c>
      <c r="F1505" s="28">
        <v>-5.504200239738713E-2</v>
      </c>
      <c r="G1505" s="27">
        <v>108665.09536881447</v>
      </c>
      <c r="H1505" s="28">
        <v>0.29809589424467764</v>
      </c>
      <c r="I1505" s="27">
        <v>87617.666651083229</v>
      </c>
      <c r="J1505" s="28">
        <v>0.60992319856785948</v>
      </c>
      <c r="K1505" s="29">
        <v>25165.147486835816</v>
      </c>
      <c r="L1505" s="29">
        <v>29878.102280879724</v>
      </c>
      <c r="M1505" s="28">
        <v>-0.15773942902190041</v>
      </c>
      <c r="N1505" s="29">
        <v>22413.696133605488</v>
      </c>
      <c r="O1505" s="28">
        <v>0.12275759146680852</v>
      </c>
      <c r="P1505" s="29">
        <v>18417.375896004291</v>
      </c>
      <c r="Q1505" s="28">
        <v>0.36638072811965994</v>
      </c>
      <c r="R1505" s="29">
        <v>7931.0089997279338</v>
      </c>
      <c r="S1505" s="29">
        <v>9427.826255002341</v>
      </c>
      <c r="T1505" s="28">
        <v>-0.15876589309017083</v>
      </c>
      <c r="U1505" s="29">
        <v>6847.473308442296</v>
      </c>
      <c r="V1505" s="28">
        <v>0.15823876085062491</v>
      </c>
      <c r="W1505" s="29">
        <v>5547.5283081773823</v>
      </c>
      <c r="X1505" s="28">
        <v>0.42964732384279336</v>
      </c>
      <c r="Y1505" s="27">
        <v>139818.07661152637</v>
      </c>
      <c r="Z1505" s="45">
        <v>1239.6375344380317</v>
      </c>
      <c r="AA1505" s="29">
        <v>7815.5856849715856</v>
      </c>
      <c r="AB1505" s="29">
        <v>115.42331475634825</v>
      </c>
      <c r="AC1505" s="30">
        <v>5.6052806453748518</v>
      </c>
      <c r="AD1505" s="30">
        <v>4.9961023546480421</v>
      </c>
      <c r="AE1505" s="28">
        <v>0.12193070667578912</v>
      </c>
      <c r="AF1505" s="30">
        <v>4.8481559989514542</v>
      </c>
      <c r="AG1505" s="28">
        <v>0.15616755042270636</v>
      </c>
      <c r="AH1505" s="30">
        <v>4.7573371551857271</v>
      </c>
      <c r="AI1505" s="28">
        <v>0.17823909942242067</v>
      </c>
      <c r="AJ1505" s="30">
        <v>17.785595017078311</v>
      </c>
      <c r="AK1505" s="30">
        <v>15.83334833718583</v>
      </c>
      <c r="AL1505" s="28">
        <v>0.12329967346878108</v>
      </c>
      <c r="AM1505" s="30">
        <v>15.869371149623984</v>
      </c>
      <c r="AN1505" s="28">
        <v>0.12074982993259512</v>
      </c>
      <c r="AO1505" s="30">
        <v>15.794000820496878</v>
      </c>
      <c r="AP1505" s="28">
        <v>0.12609814442942252</v>
      </c>
    </row>
    <row r="1506" spans="1:42" s="2" customFormat="1" x14ac:dyDescent="0.25">
      <c r="A1506" s="83" t="s">
        <v>199</v>
      </c>
      <c r="B1506" s="83" t="s">
        <v>277</v>
      </c>
      <c r="C1506" s="26" t="s">
        <v>210</v>
      </c>
      <c r="D1506" s="27">
        <v>162.76428480029108</v>
      </c>
      <c r="E1506" s="27">
        <v>117.03122965693474</v>
      </c>
      <c r="F1506" s="28">
        <v>0.39077650706925138</v>
      </c>
      <c r="G1506" s="27">
        <v>172.97999074220658</v>
      </c>
      <c r="H1506" s="28">
        <v>-5.9057153940654604E-2</v>
      </c>
      <c r="I1506" s="27">
        <v>323.98454770207405</v>
      </c>
      <c r="J1506" s="28">
        <v>-0.4976171365124365</v>
      </c>
      <c r="K1506" s="29">
        <v>17.160268902778625</v>
      </c>
      <c r="L1506" s="29">
        <v>29.115445349115788</v>
      </c>
      <c r="M1506" s="28">
        <v>-0.41061286554217968</v>
      </c>
      <c r="N1506" s="29">
        <v>55.280876721354574</v>
      </c>
      <c r="O1506" s="28">
        <v>-0.68958037714785836</v>
      </c>
      <c r="P1506" s="29">
        <v>73.592251269642176</v>
      </c>
      <c r="Q1506" s="28">
        <v>-0.76681962289883809</v>
      </c>
      <c r="R1506" s="29">
        <v>18.107166774609155</v>
      </c>
      <c r="S1506" s="29">
        <v>13.005050758131306</v>
      </c>
      <c r="T1506" s="28">
        <v>0.39231803945769234</v>
      </c>
      <c r="U1506" s="29">
        <v>21.624553340068665</v>
      </c>
      <c r="V1506" s="28">
        <v>-0.16265707365812077</v>
      </c>
      <c r="W1506" s="29">
        <v>36.831252456789464</v>
      </c>
      <c r="X1506" s="28">
        <v>-0.5083749379456336</v>
      </c>
      <c r="Y1506" s="27">
        <v>162.76428480029108</v>
      </c>
      <c r="Z1506" s="26"/>
      <c r="AA1506" s="29">
        <v>18.107166774609155</v>
      </c>
      <c r="AB1506" s="26"/>
      <c r="AC1506" s="30">
        <v>9.484949549592196</v>
      </c>
      <c r="AD1506" s="30">
        <v>4.0195582878312006</v>
      </c>
      <c r="AE1506" s="28">
        <v>1.3596994670551004</v>
      </c>
      <c r="AF1506" s="30">
        <v>3.1291108426901224</v>
      </c>
      <c r="AG1506" s="28">
        <v>2.0311964089574746</v>
      </c>
      <c r="AH1506" s="30">
        <v>4.4024274582251053</v>
      </c>
      <c r="AI1506" s="28">
        <v>1.1544817352688814</v>
      </c>
      <c r="AJ1506" s="30">
        <v>8.9889427112654605</v>
      </c>
      <c r="AK1506" s="30">
        <v>8.9989060276263722</v>
      </c>
      <c r="AL1506" s="28">
        <v>-1.1071697304455175E-3</v>
      </c>
      <c r="AM1506" s="30">
        <v>7.999239939059815</v>
      </c>
      <c r="AN1506" s="28">
        <v>0.1237246013053047</v>
      </c>
      <c r="AO1506" s="30">
        <v>8.7964575215619867</v>
      </c>
      <c r="AP1506" s="28">
        <v>2.1882125757062061E-2</v>
      </c>
    </row>
    <row r="1507" spans="1:42" s="2" customFormat="1" x14ac:dyDescent="0.25">
      <c r="A1507" s="83" t="s">
        <v>199</v>
      </c>
      <c r="B1507" s="83" t="s">
        <v>278</v>
      </c>
      <c r="C1507" s="26" t="s">
        <v>221</v>
      </c>
      <c r="D1507" s="27">
        <v>1984486.1845934545</v>
      </c>
      <c r="E1507" s="27">
        <v>2205512.052807231</v>
      </c>
      <c r="F1507" s="28">
        <v>-0.10021521665794084</v>
      </c>
      <c r="G1507" s="27">
        <v>1840435.068855312</v>
      </c>
      <c r="H1507" s="28">
        <v>7.8270142846026847E-2</v>
      </c>
      <c r="I1507" s="27">
        <v>1892122.3388128793</v>
      </c>
      <c r="J1507" s="28">
        <v>4.8814943878588958E-2</v>
      </c>
      <c r="K1507" s="29">
        <v>634060.91018413112</v>
      </c>
      <c r="L1507" s="29">
        <v>726331.57917533303</v>
      </c>
      <c r="M1507" s="28">
        <v>-0.12703656516761225</v>
      </c>
      <c r="N1507" s="29">
        <v>690165.49228566035</v>
      </c>
      <c r="O1507" s="28">
        <v>-8.129149128526332E-2</v>
      </c>
      <c r="P1507" s="29">
        <v>720408.66404155828</v>
      </c>
      <c r="Q1507" s="28">
        <v>-0.11985940503964568</v>
      </c>
      <c r="R1507" s="29">
        <v>357412.6971258875</v>
      </c>
      <c r="S1507" s="29">
        <v>402275.26491588214</v>
      </c>
      <c r="T1507" s="28">
        <v>-0.11152206387677265</v>
      </c>
      <c r="U1507" s="29">
        <v>368747.63574072556</v>
      </c>
      <c r="V1507" s="28">
        <v>-3.0739013667352429E-2</v>
      </c>
      <c r="W1507" s="29">
        <v>386891.09588452935</v>
      </c>
      <c r="X1507" s="28">
        <v>-7.6193014189811975E-2</v>
      </c>
      <c r="Y1507" s="26"/>
      <c r="Z1507" s="26"/>
      <c r="AA1507" s="26"/>
      <c r="AB1507" s="26"/>
      <c r="AC1507" s="30">
        <v>3.1298037029552259</v>
      </c>
      <c r="AD1507" s="30">
        <v>3.0365085534506697</v>
      </c>
      <c r="AE1507" s="28">
        <v>3.0724481048649166E-2</v>
      </c>
      <c r="AF1507" s="30">
        <v>2.6666576196967462</v>
      </c>
      <c r="AG1507" s="28">
        <v>0.17368037045233761</v>
      </c>
      <c r="AH1507" s="30">
        <v>2.6264569448650166</v>
      </c>
      <c r="AI1507" s="28">
        <v>0.19164477798667215</v>
      </c>
      <c r="AJ1507" s="30">
        <v>5.5523662157264688</v>
      </c>
      <c r="AK1507" s="30">
        <v>5.482594246177217</v>
      </c>
      <c r="AL1507" s="28">
        <v>1.2726086669262615E-2</v>
      </c>
      <c r="AM1507" s="30">
        <v>4.9910423565382844</v>
      </c>
      <c r="AN1507" s="28">
        <v>0.1124662583664208</v>
      </c>
      <c r="AO1507" s="30">
        <v>4.8905812486767539</v>
      </c>
      <c r="AP1507" s="28">
        <v>0.13531826451687604</v>
      </c>
    </row>
    <row r="1508" spans="1:42" s="2" customFormat="1" x14ac:dyDescent="0.25">
      <c r="A1508" s="83" t="s">
        <v>199</v>
      </c>
      <c r="B1508" s="83" t="s">
        <v>278</v>
      </c>
      <c r="C1508" s="26" t="s">
        <v>167</v>
      </c>
      <c r="D1508" s="27">
        <v>948114.07887497905</v>
      </c>
      <c r="E1508" s="27">
        <v>1046167.6201199854</v>
      </c>
      <c r="F1508" s="28">
        <v>-9.3726415690212783E-2</v>
      </c>
      <c r="G1508" s="27">
        <v>908238.45644826058</v>
      </c>
      <c r="H1508" s="28">
        <v>4.3904353689949771E-2</v>
      </c>
      <c r="I1508" s="27">
        <v>973319.80051916116</v>
      </c>
      <c r="J1508" s="28">
        <v>-2.5896649416499669E-2</v>
      </c>
      <c r="K1508" s="29">
        <v>326347.49516230694</v>
      </c>
      <c r="L1508" s="29">
        <v>359050.39778095944</v>
      </c>
      <c r="M1508" s="28">
        <v>-9.1081649876358237E-2</v>
      </c>
      <c r="N1508" s="29">
        <v>355466.21181250201</v>
      </c>
      <c r="O1508" s="28">
        <v>-8.1916974616857083E-2</v>
      </c>
      <c r="P1508" s="29">
        <v>380995.97886859567</v>
      </c>
      <c r="Q1508" s="28">
        <v>-0.14343585428007058</v>
      </c>
      <c r="R1508" s="29">
        <v>192416.44955643659</v>
      </c>
      <c r="S1508" s="29">
        <v>211864.21504847793</v>
      </c>
      <c r="T1508" s="28">
        <v>-9.1793536192940242E-2</v>
      </c>
      <c r="U1508" s="29">
        <v>201475.22945729017</v>
      </c>
      <c r="V1508" s="28">
        <v>-4.4962251316228975E-2</v>
      </c>
      <c r="W1508" s="29">
        <v>218319.88100724906</v>
      </c>
      <c r="X1508" s="28">
        <v>-0.1186489811706721</v>
      </c>
      <c r="Y1508" s="26"/>
      <c r="Z1508" s="26"/>
      <c r="AA1508" s="26"/>
      <c r="AB1508" s="26"/>
      <c r="AC1508" s="30">
        <v>2.9052286073268014</v>
      </c>
      <c r="AD1508" s="30">
        <v>2.9137068962619712</v>
      </c>
      <c r="AE1508" s="28">
        <v>-2.9097947175286136E-3</v>
      </c>
      <c r="AF1508" s="30">
        <v>2.5550626930678004</v>
      </c>
      <c r="AG1508" s="28">
        <v>0.13704787565841114</v>
      </c>
      <c r="AH1508" s="30">
        <v>2.5546721081139183</v>
      </c>
      <c r="AI1508" s="28">
        <v>0.13722171941341407</v>
      </c>
      <c r="AJ1508" s="30">
        <v>4.9274065760001093</v>
      </c>
      <c r="AK1508" s="30">
        <v>4.9379156356376912</v>
      </c>
      <c r="AL1508" s="28">
        <v>-2.128237988056413E-3</v>
      </c>
      <c r="AM1508" s="30">
        <v>4.5079410451337587</v>
      </c>
      <c r="AN1508" s="28">
        <v>9.3050358615305348E-2</v>
      </c>
      <c r="AO1508" s="30">
        <v>4.4582279727737815</v>
      </c>
      <c r="AP1508" s="28">
        <v>0.10523880925147451</v>
      </c>
    </row>
    <row r="1509" spans="1:42" s="2" customFormat="1" x14ac:dyDescent="0.25">
      <c r="A1509" s="83" t="s">
        <v>199</v>
      </c>
      <c r="B1509" s="83" t="s">
        <v>278</v>
      </c>
      <c r="C1509" s="26" t="s">
        <v>168</v>
      </c>
      <c r="D1509" s="27">
        <v>908496.69760838384</v>
      </c>
      <c r="E1509" s="27">
        <v>973885.81247357605</v>
      </c>
      <c r="F1509" s="28">
        <v>-6.714248634458507E-2</v>
      </c>
      <c r="G1509" s="27">
        <v>797936.53384334443</v>
      </c>
      <c r="H1509" s="28">
        <v>0.13855759083058256</v>
      </c>
      <c r="I1509" s="27">
        <v>788249.85599550605</v>
      </c>
      <c r="J1509" s="28">
        <v>0.15254914504362857</v>
      </c>
      <c r="K1509" s="29">
        <v>283090.52426558832</v>
      </c>
      <c r="L1509" s="29">
        <v>331635.88135550724</v>
      </c>
      <c r="M1509" s="28">
        <v>-0.14638149795944197</v>
      </c>
      <c r="N1509" s="29">
        <v>306766.7991569452</v>
      </c>
      <c r="O1509" s="28">
        <v>-7.7180043461104283E-2</v>
      </c>
      <c r="P1509" s="29">
        <v>310980.39656963502</v>
      </c>
      <c r="Q1509" s="28">
        <v>-8.968369907458644E-2</v>
      </c>
      <c r="R1509" s="29">
        <v>157086.58155980296</v>
      </c>
      <c r="S1509" s="29">
        <v>179322.20905999202</v>
      </c>
      <c r="T1509" s="28">
        <v>-0.12399817968308743</v>
      </c>
      <c r="U1509" s="29">
        <v>158929.41031624028</v>
      </c>
      <c r="V1509" s="28">
        <v>-1.159526580241144E-2</v>
      </c>
      <c r="W1509" s="29">
        <v>159854.92923524941</v>
      </c>
      <c r="X1509" s="28">
        <v>-1.7317874955062724E-2</v>
      </c>
      <c r="Y1509" s="26"/>
      <c r="Z1509" s="26"/>
      <c r="AA1509" s="26"/>
      <c r="AB1509" s="26"/>
      <c r="AC1509" s="30">
        <v>3.2092091388974056</v>
      </c>
      <c r="AD1509" s="30">
        <v>2.9366117094838398</v>
      </c>
      <c r="AE1509" s="28">
        <v>9.2827195550983996E-2</v>
      </c>
      <c r="AF1509" s="30">
        <v>2.6011176438787675</v>
      </c>
      <c r="AG1509" s="28">
        <v>0.23378085049311972</v>
      </c>
      <c r="AH1509" s="30">
        <v>2.5347252260609952</v>
      </c>
      <c r="AI1509" s="28">
        <v>0.26609744752671655</v>
      </c>
      <c r="AJ1509" s="30">
        <v>5.7834137619356021</v>
      </c>
      <c r="AK1509" s="30">
        <v>5.4309269196419709</v>
      </c>
      <c r="AL1509" s="28">
        <v>6.4903624649927813E-2</v>
      </c>
      <c r="AM1509" s="30">
        <v>5.0206977566681807</v>
      </c>
      <c r="AN1509" s="28">
        <v>0.15191434382888894</v>
      </c>
      <c r="AO1509" s="30">
        <v>4.9310325290969512</v>
      </c>
      <c r="AP1509" s="28">
        <v>0.1728605982233811</v>
      </c>
    </row>
    <row r="1510" spans="1:42" s="2" customFormat="1" x14ac:dyDescent="0.25">
      <c r="A1510" s="83" t="s">
        <v>199</v>
      </c>
      <c r="B1510" s="83" t="s">
        <v>278</v>
      </c>
      <c r="C1510" s="26" t="s">
        <v>192</v>
      </c>
      <c r="D1510" s="27">
        <v>127875.4081100917</v>
      </c>
      <c r="E1510" s="27">
        <v>185458.62021366955</v>
      </c>
      <c r="F1510" s="28">
        <v>-0.31049089029798349</v>
      </c>
      <c r="G1510" s="27">
        <v>134260.07856370689</v>
      </c>
      <c r="H1510" s="28">
        <v>-4.7554496630103242E-2</v>
      </c>
      <c r="I1510" s="27">
        <v>130552.68229821206</v>
      </c>
      <c r="J1510" s="28">
        <v>-2.0507232337094883E-2</v>
      </c>
      <c r="K1510" s="29">
        <v>24622.890756235909</v>
      </c>
      <c r="L1510" s="29">
        <v>35645.300038866335</v>
      </c>
      <c r="M1510" s="28">
        <v>-0.30922475811992023</v>
      </c>
      <c r="N1510" s="29">
        <v>27932.481316213154</v>
      </c>
      <c r="O1510" s="28">
        <v>-0.11848537630834191</v>
      </c>
      <c r="P1510" s="29">
        <v>28432.288603327761</v>
      </c>
      <c r="Q1510" s="28">
        <v>-0.13398140052102572</v>
      </c>
      <c r="R1510" s="29">
        <v>7909.6660096479209</v>
      </c>
      <c r="S1510" s="29">
        <v>11088.840807412384</v>
      </c>
      <c r="T1510" s="28">
        <v>-0.28670037319314112</v>
      </c>
      <c r="U1510" s="29">
        <v>8342.99596719494</v>
      </c>
      <c r="V1510" s="28">
        <v>-5.193937037137418E-2</v>
      </c>
      <c r="W1510" s="29">
        <v>8716.2856420309836</v>
      </c>
      <c r="X1510" s="28">
        <v>-9.2541670329554751E-2</v>
      </c>
      <c r="Y1510" s="26"/>
      <c r="Z1510" s="26"/>
      <c r="AA1510" s="26"/>
      <c r="AB1510" s="26"/>
      <c r="AC1510" s="30">
        <v>5.193354808582189</v>
      </c>
      <c r="AD1510" s="30">
        <v>5.202891265088307</v>
      </c>
      <c r="AE1510" s="28">
        <v>-1.8329148199018048E-3</v>
      </c>
      <c r="AF1510" s="30">
        <v>4.8065933364028366</v>
      </c>
      <c r="AG1510" s="28">
        <v>8.0464779337624887E-2</v>
      </c>
      <c r="AH1510" s="30">
        <v>4.5917050195857945</v>
      </c>
      <c r="AI1510" s="28">
        <v>0.13102971258608154</v>
      </c>
      <c r="AJ1510" s="30">
        <v>16.166979484862441</v>
      </c>
      <c r="AK1510" s="30">
        <v>16.724797788574882</v>
      </c>
      <c r="AL1510" s="28">
        <v>-3.335276819271922E-2</v>
      </c>
      <c r="AM1510" s="30">
        <v>16.092549857584007</v>
      </c>
      <c r="AN1510" s="28">
        <v>4.625098442268126E-3</v>
      </c>
      <c r="AO1510" s="30">
        <v>14.978017892010243</v>
      </c>
      <c r="AP1510" s="28">
        <v>7.9380436144787139E-2</v>
      </c>
    </row>
    <row r="1511" spans="1:42" s="2" customFormat="1" x14ac:dyDescent="0.25">
      <c r="A1511" s="83" t="s">
        <v>199</v>
      </c>
      <c r="B1511" s="83" t="s">
        <v>278</v>
      </c>
      <c r="C1511" s="26" t="s">
        <v>224</v>
      </c>
      <c r="D1511" s="27">
        <v>8924.3208598864076</v>
      </c>
      <c r="E1511" s="27">
        <v>27420.560487869978</v>
      </c>
      <c r="F1511" s="28">
        <v>-0.67453907939503077</v>
      </c>
      <c r="G1511" s="27">
        <v>17975.374682395457</v>
      </c>
      <c r="H1511" s="28">
        <v>-0.50352518278093972</v>
      </c>
      <c r="I1511" s="27">
        <v>22127.158571127653</v>
      </c>
      <c r="J1511" s="28">
        <v>-0.59668021399136184</v>
      </c>
      <c r="K1511" s="29">
        <v>1856.5444208108524</v>
      </c>
      <c r="L1511" s="29">
        <v>5863.5498641829108</v>
      </c>
      <c r="M1511" s="28">
        <v>-0.68337535045938202</v>
      </c>
      <c r="N1511" s="29">
        <v>4391.6505047636001</v>
      </c>
      <c r="O1511" s="28">
        <v>-0.57725588163332475</v>
      </c>
      <c r="P1511" s="29">
        <v>6200.7839434072739</v>
      </c>
      <c r="Q1511" s="28">
        <v>-0.7005952089679327</v>
      </c>
      <c r="R1511" s="29">
        <v>468.83818815927947</v>
      </c>
      <c r="S1511" s="29">
        <v>1480.9963599762596</v>
      </c>
      <c r="T1511" s="28">
        <v>-0.68343056010833481</v>
      </c>
      <c r="U1511" s="29">
        <v>1091.4245623509785</v>
      </c>
      <c r="V1511" s="28">
        <v>-0.57043463714122344</v>
      </c>
      <c r="W1511" s="29">
        <v>2002.3334957955358</v>
      </c>
      <c r="X1511" s="28">
        <v>-0.76585409516260028</v>
      </c>
      <c r="Y1511" s="26"/>
      <c r="Z1511" s="26"/>
      <c r="AA1511" s="26"/>
      <c r="AB1511" s="26"/>
      <c r="AC1511" s="30">
        <v>4.806952508030311</v>
      </c>
      <c r="AD1511" s="30">
        <v>4.6764436430167633</v>
      </c>
      <c r="AE1511" s="28">
        <v>2.7907716841286848E-2</v>
      </c>
      <c r="AF1511" s="30">
        <v>4.0930795068727948</v>
      </c>
      <c r="AG1511" s="28">
        <v>0.17440975675132472</v>
      </c>
      <c r="AH1511" s="30">
        <v>3.5684453406336525</v>
      </c>
      <c r="AI1511" s="28">
        <v>0.34707191764824274</v>
      </c>
      <c r="AJ1511" s="30">
        <v>19.034970028624304</v>
      </c>
      <c r="AK1511" s="30">
        <v>18.514941176701832</v>
      </c>
      <c r="AL1511" s="28">
        <v>2.8086983747852644E-2</v>
      </c>
      <c r="AM1511" s="30">
        <v>16.469644630019758</v>
      </c>
      <c r="AN1511" s="28">
        <v>0.155760822788407</v>
      </c>
      <c r="AO1511" s="30">
        <v>11.05068592099661</v>
      </c>
      <c r="AP1511" s="28">
        <v>0.72251479814998021</v>
      </c>
    </row>
    <row r="1512" spans="1:42" s="2" customFormat="1" x14ac:dyDescent="0.25">
      <c r="A1512" s="83" t="s">
        <v>199</v>
      </c>
      <c r="B1512" s="83" t="s">
        <v>278</v>
      </c>
      <c r="C1512" s="26" t="s">
        <v>208</v>
      </c>
      <c r="D1512" s="27">
        <v>2445.193498800993</v>
      </c>
      <c r="E1512" s="27">
        <v>5702.3147726202005</v>
      </c>
      <c r="F1512" s="28">
        <v>-0.57119282321248777</v>
      </c>
      <c r="G1512" s="27">
        <v>2047.3071703481673</v>
      </c>
      <c r="H1512" s="28">
        <v>0.19434618029748835</v>
      </c>
      <c r="I1512" s="27">
        <v>2482.0836298954487</v>
      </c>
      <c r="J1512" s="28">
        <v>-1.4862565729104616E-2</v>
      </c>
      <c r="K1512" s="29">
        <v>287.55691428081957</v>
      </c>
      <c r="L1512" s="29">
        <v>558.74595532314891</v>
      </c>
      <c r="M1512" s="28">
        <v>-0.48535302754091175</v>
      </c>
      <c r="N1512" s="29">
        <v>225.81978800050709</v>
      </c>
      <c r="O1512" s="28">
        <v>0.27339112673409227</v>
      </c>
      <c r="P1512" s="29">
        <v>280.95323506453872</v>
      </c>
      <c r="Q1512" s="28">
        <v>2.3504549484058793E-2</v>
      </c>
      <c r="R1512" s="29">
        <v>71.311692306599582</v>
      </c>
      <c r="S1512" s="29">
        <v>169.07173780594781</v>
      </c>
      <c r="T1512" s="28">
        <v>-0.5782163640593343</v>
      </c>
      <c r="U1512" s="29">
        <v>63.607256176616339</v>
      </c>
      <c r="V1512" s="28">
        <v>0.12112511359695455</v>
      </c>
      <c r="W1512" s="29">
        <v>82.384052571095538</v>
      </c>
      <c r="X1512" s="28">
        <v>-0.13439931538862773</v>
      </c>
      <c r="Y1512" s="26"/>
      <c r="Z1512" s="26"/>
      <c r="AA1512" s="26"/>
      <c r="AB1512" s="26"/>
      <c r="AC1512" s="30">
        <v>8.5033375216048164</v>
      </c>
      <c r="AD1512" s="30">
        <v>10.205558927620846</v>
      </c>
      <c r="AE1512" s="28">
        <v>-0.16679355026886872</v>
      </c>
      <c r="AF1512" s="30">
        <v>9.0661105852405193</v>
      </c>
      <c r="AG1512" s="28">
        <v>-6.2074365665899585E-2</v>
      </c>
      <c r="AH1512" s="30">
        <v>8.8345080964285057</v>
      </c>
      <c r="AI1512" s="28">
        <v>-3.7486023127600097E-2</v>
      </c>
      <c r="AJ1512" s="30">
        <v>34.288816037180219</v>
      </c>
      <c r="AK1512" s="30">
        <v>33.727190875420206</v>
      </c>
      <c r="AL1512" s="28">
        <v>1.6651999386326465E-2</v>
      </c>
      <c r="AM1512" s="30">
        <v>32.186692107319828</v>
      </c>
      <c r="AN1512" s="28">
        <v>6.5310343879119215E-2</v>
      </c>
      <c r="AO1512" s="30">
        <v>30.128205064365677</v>
      </c>
      <c r="AP1512" s="28">
        <v>0.13809687513497212</v>
      </c>
    </row>
    <row r="1513" spans="1:42" s="2" customFormat="1" x14ac:dyDescent="0.25">
      <c r="A1513" s="83" t="s">
        <v>199</v>
      </c>
      <c r="B1513" s="83" t="s">
        <v>278</v>
      </c>
      <c r="C1513" s="26" t="s">
        <v>223</v>
      </c>
      <c r="D1513" s="27">
        <v>771868.69068961265</v>
      </c>
      <c r="E1513" s="27">
        <v>824410.99027449964</v>
      </c>
      <c r="F1513" s="28">
        <v>-6.3733138209853643E-2</v>
      </c>
      <c r="G1513" s="27">
        <v>659218.46935622813</v>
      </c>
      <c r="H1513" s="28">
        <v>0.17088450425758725</v>
      </c>
      <c r="I1513" s="27">
        <v>639273.32688711642</v>
      </c>
      <c r="J1513" s="28">
        <v>0.20741576134289436</v>
      </c>
      <c r="K1513" s="29">
        <v>245376.80353464102</v>
      </c>
      <c r="L1513" s="29">
        <v>290414.58521265863</v>
      </c>
      <c r="M1513" s="28">
        <v>-0.15508099100821088</v>
      </c>
      <c r="N1513" s="29">
        <v>266427.2937237611</v>
      </c>
      <c r="O1513" s="28">
        <v>-7.9010261654895594E-2</v>
      </c>
      <c r="P1513" s="29">
        <v>267152.59966185136</v>
      </c>
      <c r="Q1513" s="28">
        <v>-8.1510702702399587E-2</v>
      </c>
      <c r="R1513" s="29">
        <v>137525.03216422765</v>
      </c>
      <c r="S1513" s="29">
        <v>158210.63765602736</v>
      </c>
      <c r="T1513" s="28">
        <v>-0.13074724808816704</v>
      </c>
      <c r="U1513" s="29">
        <v>138525.17487442697</v>
      </c>
      <c r="V1513" s="28">
        <v>-7.2199346516324319E-3</v>
      </c>
      <c r="W1513" s="29">
        <v>137810.95328562532</v>
      </c>
      <c r="X1513" s="28">
        <v>-2.0747343703883259E-3</v>
      </c>
      <c r="Y1513" s="26"/>
      <c r="Z1513" s="26"/>
      <c r="AA1513" s="26"/>
      <c r="AB1513" s="26"/>
      <c r="AC1513" s="30">
        <v>3.1456465304416774</v>
      </c>
      <c r="AD1513" s="30">
        <v>2.8387382461208603</v>
      </c>
      <c r="AE1513" s="28">
        <v>0.10811433028043627</v>
      </c>
      <c r="AF1513" s="30">
        <v>2.4742903031538628</v>
      </c>
      <c r="AG1513" s="28">
        <v>0.27133284499077093</v>
      </c>
      <c r="AH1513" s="30">
        <v>2.3929144904308517</v>
      </c>
      <c r="AI1513" s="28">
        <v>0.3145670449240725</v>
      </c>
      <c r="AJ1513" s="30">
        <v>5.6125686978053109</v>
      </c>
      <c r="AK1513" s="30">
        <v>5.2108442421355221</v>
      </c>
      <c r="AL1513" s="28">
        <v>7.7093928930248162E-2</v>
      </c>
      <c r="AM1513" s="30">
        <v>4.7588351355904042</v>
      </c>
      <c r="AN1513" s="28">
        <v>0.1793996929689787</v>
      </c>
      <c r="AO1513" s="30">
        <v>4.6387700806492953</v>
      </c>
      <c r="AP1513" s="28">
        <v>0.20992603647639971</v>
      </c>
    </row>
    <row r="1514" spans="1:42" s="2" customFormat="1" x14ac:dyDescent="0.25">
      <c r="A1514" s="83" t="s">
        <v>199</v>
      </c>
      <c r="B1514" s="83" t="s">
        <v>278</v>
      </c>
      <c r="C1514" s="26" t="s">
        <v>207</v>
      </c>
      <c r="D1514" s="26"/>
      <c r="E1514" s="27">
        <v>188.57601773977279</v>
      </c>
      <c r="F1514" s="28">
        <v>-1</v>
      </c>
      <c r="G1514" s="27">
        <v>350.99601169824598</v>
      </c>
      <c r="H1514" s="28">
        <v>-1</v>
      </c>
      <c r="I1514" s="27">
        <v>224.35727199554441</v>
      </c>
      <c r="J1514" s="28">
        <v>-1</v>
      </c>
      <c r="K1514" s="26"/>
      <c r="L1514" s="29">
        <v>63.068902254104614</v>
      </c>
      <c r="M1514" s="28">
        <v>-1</v>
      </c>
      <c r="N1514" s="29">
        <v>87.96892523765564</v>
      </c>
      <c r="O1514" s="28">
        <v>-1</v>
      </c>
      <c r="P1514" s="29">
        <v>56.229892730712891</v>
      </c>
      <c r="Q1514" s="28">
        <v>-1</v>
      </c>
      <c r="R1514" s="26"/>
      <c r="S1514" s="29">
        <v>19.818506829571724</v>
      </c>
      <c r="T1514" s="28">
        <v>-1</v>
      </c>
      <c r="U1514" s="29">
        <v>19.247600841999052</v>
      </c>
      <c r="V1514" s="28">
        <v>-1</v>
      </c>
      <c r="W1514" s="29">
        <v>12.30310052947998</v>
      </c>
      <c r="X1514" s="28">
        <v>-1</v>
      </c>
      <c r="Y1514" s="26"/>
      <c r="Z1514" s="26"/>
      <c r="AA1514" s="26"/>
      <c r="AB1514" s="26"/>
      <c r="AC1514" s="26"/>
      <c r="AD1514" s="30">
        <v>2.9899999999999998</v>
      </c>
      <c r="AE1514" s="28">
        <v>-1</v>
      </c>
      <c r="AF1514" s="30">
        <v>3.9899999999999998</v>
      </c>
      <c r="AG1514" s="28">
        <v>-1</v>
      </c>
      <c r="AH1514" s="30">
        <v>3.9899999999999998</v>
      </c>
      <c r="AI1514" s="28">
        <v>-1</v>
      </c>
      <c r="AJ1514" s="26"/>
      <c r="AK1514" s="30">
        <v>9.515147602259999</v>
      </c>
      <c r="AL1514" s="28">
        <v>-1</v>
      </c>
      <c r="AM1514" s="30">
        <v>18.235831809872028</v>
      </c>
      <c r="AN1514" s="28">
        <v>-1</v>
      </c>
      <c r="AO1514" s="30">
        <v>18.235831809872028</v>
      </c>
      <c r="AP1514" s="28">
        <v>-1</v>
      </c>
    </row>
    <row r="1515" spans="1:42" s="2" customFormat="1" x14ac:dyDescent="0.25">
      <c r="A1515" s="83" t="s">
        <v>199</v>
      </c>
      <c r="B1515" s="83" t="s">
        <v>278</v>
      </c>
      <c r="C1515" s="26" t="s">
        <v>209</v>
      </c>
      <c r="D1515" s="27">
        <v>255.9307540333271</v>
      </c>
      <c r="E1515" s="27">
        <v>343.00532272338864</v>
      </c>
      <c r="F1515" s="28">
        <v>-0.25385777689602063</v>
      </c>
      <c r="G1515" s="27">
        <v>1170.4953446674347</v>
      </c>
      <c r="H1515" s="28">
        <v>-0.78134833666848713</v>
      </c>
      <c r="I1515" s="27">
        <v>2035.333793421984</v>
      </c>
      <c r="J1515" s="28">
        <v>-0.87425612699967337</v>
      </c>
      <c r="K1515" s="29">
        <v>15.442082158223736</v>
      </c>
      <c r="L1515" s="29">
        <v>12.287180579130027</v>
      </c>
      <c r="M1515" s="28">
        <v>0.2567636699709907</v>
      </c>
      <c r="N1515" s="29">
        <v>125.1833232562727</v>
      </c>
      <c r="O1515" s="28">
        <v>-0.87664425454969719</v>
      </c>
      <c r="P1515" s="29">
        <v>208.93610613233807</v>
      </c>
      <c r="Q1515" s="28">
        <v>-0.92609184480329654</v>
      </c>
      <c r="R1515" s="29">
        <v>5.2553295577177153</v>
      </c>
      <c r="S1515" s="29">
        <v>7.267577016585661</v>
      </c>
      <c r="T1515" s="28">
        <v>-0.27688010106748179</v>
      </c>
      <c r="U1515" s="29">
        <v>23.381539677720852</v>
      </c>
      <c r="V1515" s="28">
        <v>-0.77523594980679278</v>
      </c>
      <c r="W1515" s="29">
        <v>40.743615721678076</v>
      </c>
      <c r="X1515" s="28">
        <v>-0.87101464942097517</v>
      </c>
      <c r="Y1515" s="26"/>
      <c r="Z1515" s="26"/>
      <c r="AA1515" s="26"/>
      <c r="AB1515" s="26"/>
      <c r="AC1515" s="30">
        <v>16.573591010007046</v>
      </c>
      <c r="AD1515" s="30">
        <v>27.915706171519012</v>
      </c>
      <c r="AE1515" s="28">
        <v>-0.40629870123377909</v>
      </c>
      <c r="AF1515" s="30">
        <v>9.3502498114003636</v>
      </c>
      <c r="AG1515" s="28">
        <v>0.77252922053478923</v>
      </c>
      <c r="AH1515" s="30">
        <v>9.7414172739144647</v>
      </c>
      <c r="AI1515" s="28">
        <v>0.70135315467778536</v>
      </c>
      <c r="AJ1515" s="30">
        <v>48.699277794573312</v>
      </c>
      <c r="AK1515" s="30">
        <v>47.196654667793808</v>
      </c>
      <c r="AL1515" s="28">
        <v>3.1837492240840287E-2</v>
      </c>
      <c r="AM1515" s="30">
        <v>50.060661564676323</v>
      </c>
      <c r="AN1515" s="28">
        <v>-2.7194681962885343E-2</v>
      </c>
      <c r="AO1515" s="30">
        <v>49.954667924551991</v>
      </c>
      <c r="AP1515" s="28">
        <v>-2.5130587032922157E-2</v>
      </c>
    </row>
    <row r="1516" spans="1:42" s="2" customFormat="1" x14ac:dyDescent="0.25">
      <c r="A1516" s="83" t="s">
        <v>199</v>
      </c>
      <c r="B1516" s="83" t="s">
        <v>278</v>
      </c>
      <c r="C1516" s="26" t="s">
        <v>206</v>
      </c>
      <c r="D1516" s="27">
        <v>20786.823412233593</v>
      </c>
      <c r="E1516" s="27">
        <v>26537.068030586241</v>
      </c>
      <c r="F1516" s="28">
        <v>-0.21668726219961448</v>
      </c>
      <c r="G1516" s="27">
        <v>15864.882785890102</v>
      </c>
      <c r="H1516" s="28">
        <v>0.31024122224974532</v>
      </c>
      <c r="I1516" s="27">
        <v>14326.139239174128</v>
      </c>
      <c r="J1516" s="28">
        <v>0.4509717562560776</v>
      </c>
      <c r="K1516" s="29">
        <v>4325.1871288547609</v>
      </c>
      <c r="L1516" s="29">
        <v>5512.6648954288212</v>
      </c>
      <c r="M1516" s="28">
        <v>-0.21540902432845746</v>
      </c>
      <c r="N1516" s="29">
        <v>3933.6943408773259</v>
      </c>
      <c r="O1516" s="28">
        <v>9.9522930368331805E-2</v>
      </c>
      <c r="P1516" s="29">
        <v>3823.7977492713344</v>
      </c>
      <c r="Q1516" s="28">
        <v>0.13112340465155919</v>
      </c>
      <c r="R1516" s="29">
        <v>1493.3580660537496</v>
      </c>
      <c r="S1516" s="29">
        <v>2000.4611479313214</v>
      </c>
      <c r="T1516" s="28">
        <v>-0.25349309203128867</v>
      </c>
      <c r="U1516" s="29">
        <v>1291.3405650091238</v>
      </c>
      <c r="V1516" s="28">
        <v>0.15644014175547752</v>
      </c>
      <c r="W1516" s="29">
        <v>1216.7522085033288</v>
      </c>
      <c r="X1516" s="28">
        <v>0.22733129688801712</v>
      </c>
      <c r="Y1516" s="26"/>
      <c r="Z1516" s="26"/>
      <c r="AA1516" s="26"/>
      <c r="AB1516" s="26"/>
      <c r="AC1516" s="30">
        <v>4.8059940051050702</v>
      </c>
      <c r="AD1516" s="30">
        <v>4.8138365988092522</v>
      </c>
      <c r="AE1516" s="28">
        <v>-1.629177381326546E-3</v>
      </c>
      <c r="AF1516" s="30">
        <v>4.0330746141175222</v>
      </c>
      <c r="AG1516" s="28">
        <v>0.19164519998762053</v>
      </c>
      <c r="AH1516" s="30">
        <v>3.746573479704602</v>
      </c>
      <c r="AI1516" s="28">
        <v>0.28277051848559986</v>
      </c>
      <c r="AJ1516" s="30">
        <v>13.919517284400181</v>
      </c>
      <c r="AK1516" s="30">
        <v>13.265475342037133</v>
      </c>
      <c r="AL1516" s="28">
        <v>4.9304071320418176E-2</v>
      </c>
      <c r="AM1516" s="30">
        <v>12.285591590455466</v>
      </c>
      <c r="AN1516" s="28">
        <v>0.13299528003308303</v>
      </c>
      <c r="AO1516" s="30">
        <v>11.774081147381731</v>
      </c>
      <c r="AP1516" s="28">
        <v>0.182216863478603</v>
      </c>
    </row>
    <row r="1517" spans="1:42" s="2" customFormat="1" x14ac:dyDescent="0.25">
      <c r="A1517" s="83" t="s">
        <v>199</v>
      </c>
      <c r="B1517" s="83" t="s">
        <v>278</v>
      </c>
      <c r="C1517" s="26" t="s">
        <v>211</v>
      </c>
      <c r="D1517" s="27">
        <v>35.549108839035028</v>
      </c>
      <c r="E1517" s="27">
        <v>32.009708943367002</v>
      </c>
      <c r="F1517" s="28">
        <v>0.11057269848751483</v>
      </c>
      <c r="G1517" s="27">
        <v>92.221055729389192</v>
      </c>
      <c r="H1517" s="28">
        <v>-0.61452285968890541</v>
      </c>
      <c r="I1517" s="26"/>
      <c r="J1517" s="26"/>
      <c r="K1517" s="29">
        <v>2.3938870429992676</v>
      </c>
      <c r="L1517" s="29">
        <v>4.7580889463424683</v>
      </c>
      <c r="M1517" s="28">
        <v>-0.49688056066302777</v>
      </c>
      <c r="N1517" s="29">
        <v>8.3968868255615234</v>
      </c>
      <c r="O1517" s="28">
        <v>-0.71490778752526751</v>
      </c>
      <c r="P1517" s="26"/>
      <c r="Q1517" s="26"/>
      <c r="R1517" s="29">
        <v>1.0173986960553805</v>
      </c>
      <c r="S1517" s="29">
        <v>0.91592257941508137</v>
      </c>
      <c r="T1517" s="28">
        <v>0.1107911508253273</v>
      </c>
      <c r="U1517" s="29">
        <v>2.6386567861362744</v>
      </c>
      <c r="V1517" s="28">
        <v>-0.61442552839729703</v>
      </c>
      <c r="W1517" s="26"/>
      <c r="X1517" s="26"/>
      <c r="Y1517" s="26"/>
      <c r="Z1517" s="26"/>
      <c r="AA1517" s="26"/>
      <c r="AB1517" s="26"/>
      <c r="AC1517" s="30">
        <v>14.849952483345266</v>
      </c>
      <c r="AD1517" s="30">
        <v>6.72742971061371</v>
      </c>
      <c r="AE1517" s="28">
        <v>1.2073738592789518</v>
      </c>
      <c r="AF1517" s="30">
        <v>10.982767500051677</v>
      </c>
      <c r="AG1517" s="28">
        <v>0.35211388962530549</v>
      </c>
      <c r="AH1517" s="26"/>
      <c r="AI1517" s="26"/>
      <c r="AJ1517" s="30">
        <v>34.941177904851543</v>
      </c>
      <c r="AK1517" s="30">
        <v>34.948050919116731</v>
      </c>
      <c r="AL1517" s="28">
        <v>-1.9666373615786245E-4</v>
      </c>
      <c r="AM1517" s="30">
        <v>34.950000399417767</v>
      </c>
      <c r="AN1517" s="28">
        <v>-2.5243188742200194E-4</v>
      </c>
      <c r="AO1517" s="26"/>
      <c r="AP1517" s="26"/>
    </row>
    <row r="1518" spans="1:42" s="2" customFormat="1" x14ac:dyDescent="0.25">
      <c r="A1518" s="83" t="s">
        <v>199</v>
      </c>
      <c r="B1518" s="83" t="s">
        <v>278</v>
      </c>
      <c r="C1518" s="26" t="s">
        <v>204</v>
      </c>
      <c r="D1518" s="27">
        <v>136628.00691877125</v>
      </c>
      <c r="E1518" s="27">
        <v>149474.82219907641</v>
      </c>
      <c r="F1518" s="28">
        <v>-8.5946349300186978E-2</v>
      </c>
      <c r="G1518" s="27">
        <v>138718.06448711632</v>
      </c>
      <c r="H1518" s="28">
        <v>-1.5066945866586764E-2</v>
      </c>
      <c r="I1518" s="27">
        <v>148976.52910838963</v>
      </c>
      <c r="J1518" s="28">
        <v>-8.2889044761098346E-2</v>
      </c>
      <c r="K1518" s="29">
        <v>37713.720730947272</v>
      </c>
      <c r="L1518" s="29">
        <v>41221.29614284866</v>
      </c>
      <c r="M1518" s="28">
        <v>-8.5091342100117456E-2</v>
      </c>
      <c r="N1518" s="29">
        <v>40339.505433184073</v>
      </c>
      <c r="O1518" s="28">
        <v>-6.5092139183163561E-2</v>
      </c>
      <c r="P1518" s="29">
        <v>43827.796907783704</v>
      </c>
      <c r="Q1518" s="28">
        <v>-0.13950224761926347</v>
      </c>
      <c r="R1518" s="29">
        <v>19561.549395575334</v>
      </c>
      <c r="S1518" s="29">
        <v>21111.571403964637</v>
      </c>
      <c r="T1518" s="28">
        <v>-7.3420494321811497E-2</v>
      </c>
      <c r="U1518" s="29">
        <v>20404.235441813347</v>
      </c>
      <c r="V1518" s="28">
        <v>-4.1299564918327723E-2</v>
      </c>
      <c r="W1518" s="29">
        <v>22043.975949624055</v>
      </c>
      <c r="X1518" s="28">
        <v>-0.11261246880878843</v>
      </c>
      <c r="Y1518" s="26"/>
      <c r="Z1518" s="26"/>
      <c r="AA1518" s="26"/>
      <c r="AB1518" s="26"/>
      <c r="AC1518" s="30">
        <v>3.6227665759495458</v>
      </c>
      <c r="AD1518" s="30">
        <v>3.6261553174137218</v>
      </c>
      <c r="AE1518" s="28">
        <v>-9.3452738990588849E-4</v>
      </c>
      <c r="AF1518" s="30">
        <v>3.4387646302922721</v>
      </c>
      <c r="AG1518" s="28">
        <v>5.3508153491050287E-2</v>
      </c>
      <c r="AH1518" s="30">
        <v>3.3991334180416395</v>
      </c>
      <c r="AI1518" s="28">
        <v>6.5791226881806011E-2</v>
      </c>
      <c r="AJ1518" s="30">
        <v>6.9845186675077695</v>
      </c>
      <c r="AK1518" s="30">
        <v>7.0802319419484743</v>
      </c>
      <c r="AL1518" s="28">
        <v>-1.3518381209184589E-2</v>
      </c>
      <c r="AM1518" s="30">
        <v>6.7984936207336908</v>
      </c>
      <c r="AN1518" s="28">
        <v>2.7362686081921037E-2</v>
      </c>
      <c r="AO1518" s="30">
        <v>6.7581514990234925</v>
      </c>
      <c r="AP1518" s="28">
        <v>3.3495426747533773E-2</v>
      </c>
    </row>
    <row r="1519" spans="1:42" s="2" customFormat="1" x14ac:dyDescent="0.25">
      <c r="A1519" s="83" t="s">
        <v>199</v>
      </c>
      <c r="B1519" s="83" t="s">
        <v>278</v>
      </c>
      <c r="C1519" s="26" t="s">
        <v>227</v>
      </c>
      <c r="D1519" s="27">
        <v>948114.07887497905</v>
      </c>
      <c r="E1519" s="27">
        <v>1046167.6201199854</v>
      </c>
      <c r="F1519" s="28">
        <v>-9.3726415690212783E-2</v>
      </c>
      <c r="G1519" s="27">
        <v>908238.45644826058</v>
      </c>
      <c r="H1519" s="28">
        <v>4.3904353689949771E-2</v>
      </c>
      <c r="I1519" s="27">
        <v>973319.80051916116</v>
      </c>
      <c r="J1519" s="28">
        <v>-2.5896649416499669E-2</v>
      </c>
      <c r="K1519" s="29">
        <v>326347.49516230694</v>
      </c>
      <c r="L1519" s="29">
        <v>359050.39778095944</v>
      </c>
      <c r="M1519" s="28">
        <v>-9.1081649876358237E-2</v>
      </c>
      <c r="N1519" s="29">
        <v>355466.21181250201</v>
      </c>
      <c r="O1519" s="28">
        <v>-8.1916974616857083E-2</v>
      </c>
      <c r="P1519" s="29">
        <v>380995.97886859567</v>
      </c>
      <c r="Q1519" s="28">
        <v>-0.14343585428007058</v>
      </c>
      <c r="R1519" s="29">
        <v>192416.44955643659</v>
      </c>
      <c r="S1519" s="29">
        <v>211864.21504847793</v>
      </c>
      <c r="T1519" s="28">
        <v>-9.1793536192940242E-2</v>
      </c>
      <c r="U1519" s="29">
        <v>201475.22945729017</v>
      </c>
      <c r="V1519" s="28">
        <v>-4.4962251316228975E-2</v>
      </c>
      <c r="W1519" s="29">
        <v>218319.88100724906</v>
      </c>
      <c r="X1519" s="28">
        <v>-0.1186489811706721</v>
      </c>
      <c r="Y1519" s="26"/>
      <c r="Z1519" s="26"/>
      <c r="AA1519" s="26"/>
      <c r="AB1519" s="26"/>
      <c r="AC1519" s="30">
        <v>2.9052286073268014</v>
      </c>
      <c r="AD1519" s="30">
        <v>2.9137068962619712</v>
      </c>
      <c r="AE1519" s="28">
        <v>-2.9097947175286136E-3</v>
      </c>
      <c r="AF1519" s="30">
        <v>2.5550626930678004</v>
      </c>
      <c r="AG1519" s="28">
        <v>0.13704787565841114</v>
      </c>
      <c r="AH1519" s="30">
        <v>2.5546721081139183</v>
      </c>
      <c r="AI1519" s="28">
        <v>0.13722171941341407</v>
      </c>
      <c r="AJ1519" s="30">
        <v>4.9274065760001093</v>
      </c>
      <c r="AK1519" s="30">
        <v>4.9379156356376912</v>
      </c>
      <c r="AL1519" s="28">
        <v>-2.128237988056413E-3</v>
      </c>
      <c r="AM1519" s="30">
        <v>4.5079410451337587</v>
      </c>
      <c r="AN1519" s="28">
        <v>9.3050358615305348E-2</v>
      </c>
      <c r="AO1519" s="30">
        <v>4.4582279727737815</v>
      </c>
      <c r="AP1519" s="28">
        <v>0.10523880925147451</v>
      </c>
    </row>
    <row r="1520" spans="1:42" s="2" customFormat="1" x14ac:dyDescent="0.25">
      <c r="A1520" s="83" t="s">
        <v>199</v>
      </c>
      <c r="B1520" s="83" t="s">
        <v>278</v>
      </c>
      <c r="C1520" s="26" t="s">
        <v>205</v>
      </c>
      <c r="D1520" s="27">
        <v>95268.946787779336</v>
      </c>
      <c r="E1520" s="27">
        <v>125149.05498999477</v>
      </c>
      <c r="F1520" s="28">
        <v>-0.23875616323754295</v>
      </c>
      <c r="G1520" s="27">
        <v>96571.59164293528</v>
      </c>
      <c r="H1520" s="28">
        <v>-1.3488903237427791E-2</v>
      </c>
      <c r="I1520" s="27">
        <v>89145.675557152033</v>
      </c>
      <c r="J1520" s="28">
        <v>6.8688370942925014E-2</v>
      </c>
      <c r="K1520" s="29">
        <v>18090.89766951363</v>
      </c>
      <c r="L1520" s="29">
        <v>23605.101092835925</v>
      </c>
      <c r="M1520" s="28">
        <v>-0.2336021947813576</v>
      </c>
      <c r="N1520" s="29">
        <v>19105.094679217313</v>
      </c>
      <c r="O1520" s="28">
        <v>-5.3085160096428892E-2</v>
      </c>
      <c r="P1520" s="29">
        <v>17800.972859305799</v>
      </c>
      <c r="Q1520" s="28">
        <v>1.6287020518446955E-2</v>
      </c>
      <c r="R1520" s="29">
        <v>5850.6593342577553</v>
      </c>
      <c r="S1520" s="29">
        <v>7399.5437991041954</v>
      </c>
      <c r="T1520" s="28">
        <v>-0.20932161588582682</v>
      </c>
      <c r="U1520" s="29">
        <v>5827.9245594591648</v>
      </c>
      <c r="V1520" s="28">
        <v>3.9010070509046331E-3</v>
      </c>
      <c r="W1520" s="29">
        <v>5336.1758016536669</v>
      </c>
      <c r="X1520" s="28">
        <v>9.6414277139192317E-2</v>
      </c>
      <c r="Y1520" s="26"/>
      <c r="Z1520" s="26"/>
      <c r="AA1520" s="26"/>
      <c r="AB1520" s="26"/>
      <c r="AC1520" s="30">
        <v>5.2661260114430037</v>
      </c>
      <c r="AD1520" s="30">
        <v>5.3017800897271785</v>
      </c>
      <c r="AE1520" s="28">
        <v>-6.7249259080471363E-3</v>
      </c>
      <c r="AF1520" s="30">
        <v>5.0547559833862898</v>
      </c>
      <c r="AG1520" s="28">
        <v>4.1816069608787046E-2</v>
      </c>
      <c r="AH1520" s="30">
        <v>5.0079103126405489</v>
      </c>
      <c r="AI1520" s="28">
        <v>5.1561566138812104E-2</v>
      </c>
      <c r="AJ1520" s="30">
        <v>16.283454794563877</v>
      </c>
      <c r="AK1520" s="30">
        <v>16.91307712850427</v>
      </c>
      <c r="AL1520" s="28">
        <v>-3.7226953389768787E-2</v>
      </c>
      <c r="AM1520" s="30">
        <v>16.570494462937454</v>
      </c>
      <c r="AN1520" s="28">
        <v>-1.7322335734494033E-2</v>
      </c>
      <c r="AO1520" s="30">
        <v>16.705910537941051</v>
      </c>
      <c r="AP1520" s="28">
        <v>-2.528780112988924E-2</v>
      </c>
    </row>
    <row r="1521" spans="1:42" s="2" customFormat="1" x14ac:dyDescent="0.25">
      <c r="A1521" s="83" t="s">
        <v>199</v>
      </c>
      <c r="B1521" s="83" t="s">
        <v>278</v>
      </c>
      <c r="C1521" s="26" t="s">
        <v>210</v>
      </c>
      <c r="D1521" s="27">
        <v>158.64368851900099</v>
      </c>
      <c r="E1521" s="27">
        <v>86.03088319182396</v>
      </c>
      <c r="F1521" s="28">
        <v>0.84403184801987319</v>
      </c>
      <c r="G1521" s="27">
        <v>187.2098700428009</v>
      </c>
      <c r="H1521" s="28">
        <v>-0.15258907832834329</v>
      </c>
      <c r="I1521" s="27">
        <v>211.93423544526101</v>
      </c>
      <c r="J1521" s="28">
        <v>-0.25144850625147847</v>
      </c>
      <c r="K1521" s="29">
        <v>44.868653574623345</v>
      </c>
      <c r="L1521" s="29">
        <v>25.124059315951392</v>
      </c>
      <c r="M1521" s="28">
        <v>0.78588392147824659</v>
      </c>
      <c r="N1521" s="29">
        <v>54.672868034917826</v>
      </c>
      <c r="O1521" s="28">
        <v>-0.17932504389623097</v>
      </c>
      <c r="P1521" s="29">
        <v>60.614817415768499</v>
      </c>
      <c r="Q1521" s="28">
        <v>-0.25977416929493063</v>
      </c>
      <c r="R1521" s="29">
        <v>19.22600061676453</v>
      </c>
      <c r="S1521" s="29">
        <v>10.765756169087336</v>
      </c>
      <c r="T1521" s="28">
        <v>0.78584767431105673</v>
      </c>
      <c r="U1521" s="29">
        <v>23.431226893202037</v>
      </c>
      <c r="V1521" s="28">
        <v>-0.17947102367300896</v>
      </c>
      <c r="W1521" s="29">
        <v>25.593367256199578</v>
      </c>
      <c r="X1521" s="28">
        <v>-0.24878971866793559</v>
      </c>
      <c r="Y1521" s="26"/>
      <c r="Z1521" s="26"/>
      <c r="AA1521" s="26"/>
      <c r="AB1521" s="26"/>
      <c r="AC1521" s="30">
        <v>3.5357354384426221</v>
      </c>
      <c r="AD1521" s="30">
        <v>3.4242429581115705</v>
      </c>
      <c r="AE1521" s="28">
        <v>3.2559745816791663E-2</v>
      </c>
      <c r="AF1521" s="30">
        <v>3.4241823553729778</v>
      </c>
      <c r="AG1521" s="28">
        <v>3.2578020529369096E-2</v>
      </c>
      <c r="AH1521" s="30">
        <v>3.4964096978394572</v>
      </c>
      <c r="AI1521" s="28">
        <v>1.1247463541662601E-2</v>
      </c>
      <c r="AJ1521" s="30">
        <v>8.251517914790254</v>
      </c>
      <c r="AK1521" s="30">
        <v>7.9911602901477572</v>
      </c>
      <c r="AL1521" s="28">
        <v>3.2580703576111446E-2</v>
      </c>
      <c r="AM1521" s="30">
        <v>7.9897596014110119</v>
      </c>
      <c r="AN1521" s="28">
        <v>3.2761725813754757E-2</v>
      </c>
      <c r="AO1521" s="30">
        <v>8.2808265643092884</v>
      </c>
      <c r="AP1521" s="28">
        <v>-3.5393386507279311E-3</v>
      </c>
    </row>
    <row r="1522" spans="1:42" s="2" customFormat="1" x14ac:dyDescent="0.25">
      <c r="A1522" s="83" t="s">
        <v>199</v>
      </c>
      <c r="B1522" s="83" t="s">
        <v>279</v>
      </c>
      <c r="C1522" s="26" t="s">
        <v>221</v>
      </c>
      <c r="D1522" s="27">
        <v>1750959.8646424115</v>
      </c>
      <c r="E1522" s="27">
        <v>1761312.0250892155</v>
      </c>
      <c r="F1522" s="28">
        <v>-5.8775278311516948E-3</v>
      </c>
      <c r="G1522" s="27">
        <v>1522944.6836473881</v>
      </c>
      <c r="H1522" s="28">
        <v>0.14971993628090063</v>
      </c>
      <c r="I1522" s="27">
        <v>1410881.351031394</v>
      </c>
      <c r="J1522" s="28">
        <v>0.24103976805874608</v>
      </c>
      <c r="K1522" s="29">
        <v>704270.70276635955</v>
      </c>
      <c r="L1522" s="29">
        <v>761140.64631659305</v>
      </c>
      <c r="M1522" s="28">
        <v>-7.4716734450387901E-2</v>
      </c>
      <c r="N1522" s="29">
        <v>670589.93251212069</v>
      </c>
      <c r="O1522" s="28">
        <v>5.0225582910357947E-2</v>
      </c>
      <c r="P1522" s="29">
        <v>639267.8277896673</v>
      </c>
      <c r="Q1522" s="28">
        <v>0.10168331980892301</v>
      </c>
      <c r="R1522" s="29">
        <v>438065.54124896758</v>
      </c>
      <c r="S1522" s="29">
        <v>478971.48375542281</v>
      </c>
      <c r="T1522" s="28">
        <v>-8.5403711690157813E-2</v>
      </c>
      <c r="U1522" s="29">
        <v>420318.30372745701</v>
      </c>
      <c r="V1522" s="28">
        <v>4.2223327806866683E-2</v>
      </c>
      <c r="W1522" s="29">
        <v>405745.99100566457</v>
      </c>
      <c r="X1522" s="28">
        <v>7.9654638517061269E-2</v>
      </c>
      <c r="Y1522" s="26"/>
      <c r="Z1522" s="26"/>
      <c r="AA1522" s="26"/>
      <c r="AB1522" s="26"/>
      <c r="AC1522" s="30">
        <v>2.4862029014762084</v>
      </c>
      <c r="AD1522" s="30">
        <v>2.3140427903998777</v>
      </c>
      <c r="AE1522" s="28">
        <v>7.4397980793855831E-2</v>
      </c>
      <c r="AF1522" s="30">
        <v>2.2710521136847839</v>
      </c>
      <c r="AG1522" s="28">
        <v>9.4736173817844355E-2</v>
      </c>
      <c r="AH1522" s="30">
        <v>2.2070269919724539</v>
      </c>
      <c r="AI1522" s="28">
        <v>0.12649410746637524</v>
      </c>
      <c r="AJ1522" s="30">
        <v>3.9970271563708346</v>
      </c>
      <c r="AK1522" s="30">
        <v>3.6772795141779131</v>
      </c>
      <c r="AL1522" s="28">
        <v>8.6952226764411139E-2</v>
      </c>
      <c r="AM1522" s="30">
        <v>3.6233127849576037</v>
      </c>
      <c r="AN1522" s="28">
        <v>0.1031416257974548</v>
      </c>
      <c r="AO1522" s="30">
        <v>3.4772527204383317</v>
      </c>
      <c r="AP1522" s="28">
        <v>0.14947847560156105</v>
      </c>
    </row>
    <row r="1523" spans="1:42" s="2" customFormat="1" x14ac:dyDescent="0.25">
      <c r="A1523" s="83" t="s">
        <v>199</v>
      </c>
      <c r="B1523" s="83" t="s">
        <v>279</v>
      </c>
      <c r="C1523" s="26" t="s">
        <v>167</v>
      </c>
      <c r="D1523" s="27">
        <v>945427.01105559221</v>
      </c>
      <c r="E1523" s="27">
        <v>955459.55806423805</v>
      </c>
      <c r="F1523" s="28">
        <v>-1.0500231981531261E-2</v>
      </c>
      <c r="G1523" s="27">
        <v>870944.42805370456</v>
      </c>
      <c r="H1523" s="28">
        <v>8.5519328906361505E-2</v>
      </c>
      <c r="I1523" s="27">
        <v>826885.72098254436</v>
      </c>
      <c r="J1523" s="28">
        <v>0.14335873393991075</v>
      </c>
      <c r="K1523" s="29">
        <v>435358.79575395834</v>
      </c>
      <c r="L1523" s="29">
        <v>462214.48288530821</v>
      </c>
      <c r="M1523" s="28">
        <v>-5.81022190471122E-2</v>
      </c>
      <c r="N1523" s="29">
        <v>422331.15401084453</v>
      </c>
      <c r="O1523" s="28">
        <v>3.0846982561886234E-2</v>
      </c>
      <c r="P1523" s="29">
        <v>409035.31423808023</v>
      </c>
      <c r="Q1523" s="28">
        <v>6.4355033904374456E-2</v>
      </c>
      <c r="R1523" s="29">
        <v>290752.9335084873</v>
      </c>
      <c r="S1523" s="29">
        <v>315820.51033420756</v>
      </c>
      <c r="T1523" s="28">
        <v>-7.9372858967244553E-2</v>
      </c>
      <c r="U1523" s="29">
        <v>286056.56546762394</v>
      </c>
      <c r="V1523" s="28">
        <v>1.6417620176576244E-2</v>
      </c>
      <c r="W1523" s="29">
        <v>279878.45057570294</v>
      </c>
      <c r="X1523" s="28">
        <v>3.8854305897491656E-2</v>
      </c>
      <c r="Y1523" s="26"/>
      <c r="Z1523" s="26"/>
      <c r="AA1523" s="26"/>
      <c r="AB1523" s="26"/>
      <c r="AC1523" s="30">
        <v>2.1716042498194921</v>
      </c>
      <c r="AD1523" s="30">
        <v>2.0671346170286955</v>
      </c>
      <c r="AE1523" s="28">
        <v>5.0538379034531136E-2</v>
      </c>
      <c r="AF1523" s="30">
        <v>2.0622310710029708</v>
      </c>
      <c r="AG1523" s="28">
        <v>5.3036335430310153E-2</v>
      </c>
      <c r="AH1523" s="30">
        <v>2.021550932644542</v>
      </c>
      <c r="AI1523" s="28">
        <v>7.4226829881873971E-2</v>
      </c>
      <c r="AJ1523" s="30">
        <v>3.2516508076022368</v>
      </c>
      <c r="AK1523" s="30">
        <v>3.0253245967247397</v>
      </c>
      <c r="AL1523" s="28">
        <v>7.4810554583967973E-2</v>
      </c>
      <c r="AM1523" s="30">
        <v>3.0446580613521301</v>
      </c>
      <c r="AN1523" s="28">
        <v>6.7985547828047846E-2</v>
      </c>
      <c r="AO1523" s="30">
        <v>2.9544458291864242</v>
      </c>
      <c r="AP1523" s="28">
        <v>0.10059584625982293</v>
      </c>
    </row>
    <row r="1524" spans="1:42" s="2" customFormat="1" x14ac:dyDescent="0.25">
      <c r="A1524" s="83" t="s">
        <v>199</v>
      </c>
      <c r="B1524" s="83" t="s">
        <v>279</v>
      </c>
      <c r="C1524" s="26" t="s">
        <v>168</v>
      </c>
      <c r="D1524" s="27">
        <v>700824.55394705408</v>
      </c>
      <c r="E1524" s="27">
        <v>671296.02358304628</v>
      </c>
      <c r="F1524" s="28">
        <v>4.3987345860324198E-2</v>
      </c>
      <c r="G1524" s="27">
        <v>547995.71809812542</v>
      </c>
      <c r="H1524" s="28">
        <v>0.27888691608638222</v>
      </c>
      <c r="I1524" s="27">
        <v>511817.0246684408</v>
      </c>
      <c r="J1524" s="28">
        <v>0.36928730419050415</v>
      </c>
      <c r="K1524" s="29">
        <v>244601.7484140966</v>
      </c>
      <c r="L1524" s="29">
        <v>260711.39319216239</v>
      </c>
      <c r="M1524" s="28">
        <v>-6.1791103874742695E-2</v>
      </c>
      <c r="N1524" s="29">
        <v>216509.30324826867</v>
      </c>
      <c r="O1524" s="28">
        <v>0.12975167692269857</v>
      </c>
      <c r="P1524" s="29">
        <v>210072.7144729858</v>
      </c>
      <c r="Q1524" s="28">
        <v>0.16436705751022723</v>
      </c>
      <c r="R1524" s="29">
        <v>138773.6373438052</v>
      </c>
      <c r="S1524" s="29">
        <v>149368.85757670715</v>
      </c>
      <c r="T1524" s="28">
        <v>-7.0933261489670704E-2</v>
      </c>
      <c r="U1524" s="29">
        <v>122743.13675923803</v>
      </c>
      <c r="V1524" s="28">
        <v>0.1306020117117519</v>
      </c>
      <c r="W1524" s="29">
        <v>119875.8247548401</v>
      </c>
      <c r="X1524" s="28">
        <v>0.15764490152717037</v>
      </c>
      <c r="Y1524" s="26"/>
      <c r="Z1524" s="26"/>
      <c r="AA1524" s="26"/>
      <c r="AB1524" s="26"/>
      <c r="AC1524" s="30">
        <v>2.8651657581801038</v>
      </c>
      <c r="AD1524" s="30">
        <v>2.5748626301431119</v>
      </c>
      <c r="AE1524" s="28">
        <v>0.11274509352013731</v>
      </c>
      <c r="AF1524" s="30">
        <v>2.5310492892295957</v>
      </c>
      <c r="AG1524" s="28">
        <v>0.13200709696657345</v>
      </c>
      <c r="AH1524" s="30">
        <v>2.4363803074209223</v>
      </c>
      <c r="AI1524" s="28">
        <v>0.17599282404850852</v>
      </c>
      <c r="AJ1524" s="30">
        <v>5.0501274403494518</v>
      </c>
      <c r="AK1524" s="30">
        <v>4.4942167629440943</v>
      </c>
      <c r="AL1524" s="28">
        <v>0.1236946740061529</v>
      </c>
      <c r="AM1524" s="30">
        <v>4.4645731937992172</v>
      </c>
      <c r="AN1524" s="28">
        <v>0.13115570540169497</v>
      </c>
      <c r="AO1524" s="30">
        <v>4.2695599860536158</v>
      </c>
      <c r="AP1524" s="28">
        <v>0.18282152185366532</v>
      </c>
    </row>
    <row r="1525" spans="1:42" s="2" customFormat="1" x14ac:dyDescent="0.25">
      <c r="A1525" s="83" t="s">
        <v>199</v>
      </c>
      <c r="B1525" s="83" t="s">
        <v>279</v>
      </c>
      <c r="C1525" s="26" t="s">
        <v>192</v>
      </c>
      <c r="D1525" s="27">
        <v>104708.29963976503</v>
      </c>
      <c r="E1525" s="27">
        <v>134556.44344193104</v>
      </c>
      <c r="F1525" s="28">
        <v>-0.2218261945593652</v>
      </c>
      <c r="G1525" s="27">
        <v>104004.53749555827</v>
      </c>
      <c r="H1525" s="28">
        <v>6.7666484670134393E-3</v>
      </c>
      <c r="I1525" s="27">
        <v>72178.605380408771</v>
      </c>
      <c r="J1525" s="28">
        <v>0.45068333043998793</v>
      </c>
      <c r="K1525" s="29">
        <v>24310.158598304712</v>
      </c>
      <c r="L1525" s="29">
        <v>38214.770239122423</v>
      </c>
      <c r="M1525" s="28">
        <v>-0.36385438284234001</v>
      </c>
      <c r="N1525" s="29">
        <v>31749.475253007393</v>
      </c>
      <c r="O1525" s="28">
        <v>-0.23431305857560622</v>
      </c>
      <c r="P1525" s="29">
        <v>20159.799078601296</v>
      </c>
      <c r="Q1525" s="28">
        <v>0.20587305972254616</v>
      </c>
      <c r="R1525" s="29">
        <v>8538.9703966750185</v>
      </c>
      <c r="S1525" s="29">
        <v>13782.115844508275</v>
      </c>
      <c r="T1525" s="28">
        <v>-0.38043109686401883</v>
      </c>
      <c r="U1525" s="29">
        <v>11518.601500595189</v>
      </c>
      <c r="V1525" s="28">
        <v>-0.25867993642858528</v>
      </c>
      <c r="W1525" s="29">
        <v>5991.7156751216844</v>
      </c>
      <c r="X1525" s="28">
        <v>0.42512943865641661</v>
      </c>
      <c r="Y1525" s="26"/>
      <c r="Z1525" s="26"/>
      <c r="AA1525" s="26"/>
      <c r="AB1525" s="26"/>
      <c r="AC1525" s="30">
        <v>4.3071829094141307</v>
      </c>
      <c r="AD1525" s="30">
        <v>3.5210585488272463</v>
      </c>
      <c r="AE1525" s="28">
        <v>0.22326364349968497</v>
      </c>
      <c r="AF1525" s="30">
        <v>3.275787604889838</v>
      </c>
      <c r="AG1525" s="28">
        <v>0.31485414469018291</v>
      </c>
      <c r="AH1525" s="30">
        <v>3.5803236480180529</v>
      </c>
      <c r="AI1525" s="28">
        <v>0.20301495977841075</v>
      </c>
      <c r="AJ1525" s="30">
        <v>12.262403401765779</v>
      </c>
      <c r="AK1525" s="30">
        <v>9.7631194629340907</v>
      </c>
      <c r="AL1525" s="28">
        <v>0.25599235452564906</v>
      </c>
      <c r="AM1525" s="30">
        <v>9.0292677882974033</v>
      </c>
      <c r="AN1525" s="28">
        <v>0.35807284591323757</v>
      </c>
      <c r="AO1525" s="30">
        <v>12.046400278989024</v>
      </c>
      <c r="AP1525" s="28">
        <v>1.7930926897182804E-2</v>
      </c>
    </row>
    <row r="1526" spans="1:42" s="2" customFormat="1" x14ac:dyDescent="0.25">
      <c r="A1526" s="83" t="s">
        <v>199</v>
      </c>
      <c r="B1526" s="83" t="s">
        <v>279</v>
      </c>
      <c r="C1526" s="26" t="s">
        <v>224</v>
      </c>
      <c r="D1526" s="27">
        <v>17398.593550049067</v>
      </c>
      <c r="E1526" s="27">
        <v>33582.521074595454</v>
      </c>
      <c r="F1526" s="28">
        <v>-0.48191520489476364</v>
      </c>
      <c r="G1526" s="27">
        <v>35794.953287634853</v>
      </c>
      <c r="H1526" s="28">
        <v>-0.51393724667719276</v>
      </c>
      <c r="I1526" s="27">
        <v>13954.589118950367</v>
      </c>
      <c r="J1526" s="28">
        <v>0.2468008482185787</v>
      </c>
      <c r="K1526" s="29">
        <v>7398.5798934112436</v>
      </c>
      <c r="L1526" s="29">
        <v>14656.670089006424</v>
      </c>
      <c r="M1526" s="28">
        <v>-0.49520731185996192</v>
      </c>
      <c r="N1526" s="29">
        <v>16266.408126735765</v>
      </c>
      <c r="O1526" s="28">
        <v>-0.54516203972216815</v>
      </c>
      <c r="P1526" s="29">
        <v>6595.2589245939316</v>
      </c>
      <c r="Q1526" s="28">
        <v>0.12180279470479959</v>
      </c>
      <c r="R1526" s="29">
        <v>3496.1705618789329</v>
      </c>
      <c r="S1526" s="29">
        <v>6699.2295326036983</v>
      </c>
      <c r="T1526" s="28">
        <v>-0.47812348496736401</v>
      </c>
      <c r="U1526" s="29">
        <v>6708.4862765563057</v>
      </c>
      <c r="V1526" s="28">
        <v>-0.4788435993233281</v>
      </c>
      <c r="W1526" s="29">
        <v>2009.211156778143</v>
      </c>
      <c r="X1526" s="28">
        <v>0.74007124641154864</v>
      </c>
      <c r="Y1526" s="26"/>
      <c r="Z1526" s="26"/>
      <c r="AA1526" s="26"/>
      <c r="AB1526" s="26"/>
      <c r="AC1526" s="30">
        <v>2.3516125798064667</v>
      </c>
      <c r="AD1526" s="30">
        <v>2.2912790470589091</v>
      </c>
      <c r="AE1526" s="28">
        <v>2.6331813589009097E-2</v>
      </c>
      <c r="AF1526" s="30">
        <v>2.2005443985388276</v>
      </c>
      <c r="AG1526" s="28">
        <v>6.8650367321808695E-2</v>
      </c>
      <c r="AH1526" s="30">
        <v>2.1158515955928974</v>
      </c>
      <c r="AI1526" s="28">
        <v>0.11142604930545948</v>
      </c>
      <c r="AJ1526" s="30">
        <v>4.9764716114704113</v>
      </c>
      <c r="AK1526" s="30">
        <v>5.0128930366031801</v>
      </c>
      <c r="AL1526" s="28">
        <v>-7.2655500260680938E-3</v>
      </c>
      <c r="AM1526" s="30">
        <v>5.3357720075727162</v>
      </c>
      <c r="AN1526" s="28">
        <v>-6.7338033857588575E-2</v>
      </c>
      <c r="AO1526" s="30">
        <v>6.9453074017999947</v>
      </c>
      <c r="AP1526" s="28">
        <v>-0.28347712727867541</v>
      </c>
    </row>
    <row r="1527" spans="1:42" s="2" customFormat="1" x14ac:dyDescent="0.25">
      <c r="A1527" s="83" t="s">
        <v>199</v>
      </c>
      <c r="B1527" s="83" t="s">
        <v>279</v>
      </c>
      <c r="C1527" s="26" t="s">
        <v>223</v>
      </c>
      <c r="D1527" s="27">
        <v>493770.71489765047</v>
      </c>
      <c r="E1527" s="27">
        <v>440914.12351005414</v>
      </c>
      <c r="F1527" s="28">
        <v>0.11987956059745282</v>
      </c>
      <c r="G1527" s="27">
        <v>361014.56049098016</v>
      </c>
      <c r="H1527" s="28">
        <v>0.36773074810645257</v>
      </c>
      <c r="I1527" s="27">
        <v>317037.61062175274</v>
      </c>
      <c r="J1527" s="28">
        <v>0.55745153999016306</v>
      </c>
      <c r="K1527" s="29">
        <v>173514.6906046794</v>
      </c>
      <c r="L1527" s="29">
        <v>169818.64067553746</v>
      </c>
      <c r="M1527" s="28">
        <v>2.1764689167449919E-2</v>
      </c>
      <c r="N1527" s="29">
        <v>140640.26385865296</v>
      </c>
      <c r="O1527" s="28">
        <v>0.23374832956134148</v>
      </c>
      <c r="P1527" s="29">
        <v>128338.04351784322</v>
      </c>
      <c r="Q1527" s="28">
        <v>0.35201290161911447</v>
      </c>
      <c r="R1527" s="29">
        <v>105362.46366358652</v>
      </c>
      <c r="S1527" s="29">
        <v>104953.88214938946</v>
      </c>
      <c r="T1527" s="28">
        <v>3.8929623738499248E-3</v>
      </c>
      <c r="U1527" s="29">
        <v>85692.278600100952</v>
      </c>
      <c r="V1527" s="28">
        <v>0.22954442786240012</v>
      </c>
      <c r="W1527" s="29">
        <v>77971.944529861037</v>
      </c>
      <c r="X1527" s="28">
        <v>0.35128685450746572</v>
      </c>
      <c r="Y1527" s="26"/>
      <c r="Z1527" s="26"/>
      <c r="AA1527" s="26"/>
      <c r="AB1527" s="26"/>
      <c r="AC1527" s="30">
        <v>2.8456997685724157</v>
      </c>
      <c r="AD1527" s="30">
        <v>2.5963823627141318</v>
      </c>
      <c r="AE1527" s="28">
        <v>9.6024918917435406E-2</v>
      </c>
      <c r="AF1527" s="30">
        <v>2.5669360294560382</v>
      </c>
      <c r="AG1527" s="28">
        <v>0.10859785203741544</v>
      </c>
      <c r="AH1527" s="30">
        <v>2.470332271955463</v>
      </c>
      <c r="AI1527" s="28">
        <v>0.15195020559716838</v>
      </c>
      <c r="AJ1527" s="30">
        <v>4.6864006186702207</v>
      </c>
      <c r="AK1527" s="30">
        <v>4.2010272938971891</v>
      </c>
      <c r="AL1527" s="28">
        <v>0.11553681773934937</v>
      </c>
      <c r="AM1527" s="30">
        <v>4.2129182044011477</v>
      </c>
      <c r="AN1527" s="28">
        <v>0.11238822860943178</v>
      </c>
      <c r="AO1527" s="30">
        <v>4.0660472498583946</v>
      </c>
      <c r="AP1527" s="28">
        <v>0.15256914902635005</v>
      </c>
    </row>
    <row r="1528" spans="1:42" s="2" customFormat="1" x14ac:dyDescent="0.25">
      <c r="A1528" s="83" t="s">
        <v>199</v>
      </c>
      <c r="B1528" s="83" t="s">
        <v>279</v>
      </c>
      <c r="C1528" s="26" t="s">
        <v>207</v>
      </c>
      <c r="D1528" s="26"/>
      <c r="E1528" s="26"/>
      <c r="F1528" s="26"/>
      <c r="G1528" s="27">
        <v>517.53898758530613</v>
      </c>
      <c r="H1528" s="28">
        <v>-1</v>
      </c>
      <c r="I1528" s="27">
        <v>416.78328638434414</v>
      </c>
      <c r="J1528" s="28">
        <v>-1</v>
      </c>
      <c r="K1528" s="26"/>
      <c r="L1528" s="26"/>
      <c r="M1528" s="26"/>
      <c r="N1528" s="29">
        <v>166.7524698972702</v>
      </c>
      <c r="O1528" s="28">
        <v>-1</v>
      </c>
      <c r="P1528" s="29">
        <v>134.32081782817841</v>
      </c>
      <c r="Q1528" s="28">
        <v>-1</v>
      </c>
      <c r="R1528" s="26"/>
      <c r="S1528" s="26"/>
      <c r="T1528" s="26"/>
      <c r="U1528" s="29">
        <v>32.113383693087101</v>
      </c>
      <c r="V1528" s="28">
        <v>-1</v>
      </c>
      <c r="W1528" s="29">
        <v>25.863202608132365</v>
      </c>
      <c r="X1528" s="28">
        <v>-1</v>
      </c>
      <c r="Y1528" s="26"/>
      <c r="Z1528" s="26"/>
      <c r="AA1528" s="26"/>
      <c r="AB1528" s="26"/>
      <c r="AC1528" s="26"/>
      <c r="AD1528" s="26"/>
      <c r="AE1528" s="26"/>
      <c r="AF1528" s="30">
        <v>3.1036361134809098</v>
      </c>
      <c r="AG1528" s="28">
        <v>-1</v>
      </c>
      <c r="AH1528" s="30">
        <v>3.1028941985559406</v>
      </c>
      <c r="AI1528" s="28">
        <v>-1</v>
      </c>
      <c r="AJ1528" s="26"/>
      <c r="AK1528" s="26"/>
      <c r="AL1528" s="26"/>
      <c r="AM1528" s="30">
        <v>16.115990533153141</v>
      </c>
      <c r="AN1528" s="28">
        <v>-1</v>
      </c>
      <c r="AO1528" s="30">
        <v>16.114914022801329</v>
      </c>
      <c r="AP1528" s="28">
        <v>-1</v>
      </c>
    </row>
    <row r="1529" spans="1:42" s="2" customFormat="1" x14ac:dyDescent="0.25">
      <c r="A1529" s="83" t="s">
        <v>199</v>
      </c>
      <c r="B1529" s="83" t="s">
        <v>279</v>
      </c>
      <c r="C1529" s="26" t="s">
        <v>209</v>
      </c>
      <c r="D1529" s="26"/>
      <c r="E1529" s="27">
        <v>44.605343914031984</v>
      </c>
      <c r="F1529" s="28">
        <v>-1</v>
      </c>
      <c r="G1529" s="27">
        <v>22.759304416179656</v>
      </c>
      <c r="H1529" s="28">
        <v>-1</v>
      </c>
      <c r="I1529" s="26"/>
      <c r="J1529" s="26"/>
      <c r="K1529" s="26"/>
      <c r="L1529" s="29">
        <v>10.319512285944462</v>
      </c>
      <c r="M1529" s="28">
        <v>-1</v>
      </c>
      <c r="N1529" s="29">
        <v>4.9499749070592234</v>
      </c>
      <c r="O1529" s="28">
        <v>-1</v>
      </c>
      <c r="P1529" s="26"/>
      <c r="Q1529" s="26"/>
      <c r="R1529" s="26"/>
      <c r="S1529" s="29">
        <v>1.4868448187695413</v>
      </c>
      <c r="T1529" s="28">
        <v>-1</v>
      </c>
      <c r="U1529" s="29">
        <v>0.7586434994666178</v>
      </c>
      <c r="V1529" s="28">
        <v>-1</v>
      </c>
      <c r="W1529" s="26"/>
      <c r="X1529" s="26"/>
      <c r="Y1529" s="26"/>
      <c r="Z1529" s="26"/>
      <c r="AA1529" s="26"/>
      <c r="AB1529" s="26"/>
      <c r="AC1529" s="26"/>
      <c r="AD1529" s="30">
        <v>4.3224275215783239</v>
      </c>
      <c r="AE1529" s="28">
        <v>-1</v>
      </c>
      <c r="AF1529" s="30">
        <v>4.5978625838531659</v>
      </c>
      <c r="AG1529" s="28">
        <v>-1</v>
      </c>
      <c r="AH1529" s="26"/>
      <c r="AI1529" s="26"/>
      <c r="AJ1529" s="26"/>
      <c r="AK1529" s="30">
        <v>29.99999956346873</v>
      </c>
      <c r="AL1529" s="28">
        <v>-1</v>
      </c>
      <c r="AM1529" s="30">
        <v>29.999999251533986</v>
      </c>
      <c r="AN1529" s="28">
        <v>-1</v>
      </c>
      <c r="AO1529" s="26"/>
      <c r="AP1529" s="26"/>
    </row>
    <row r="1530" spans="1:42" s="2" customFormat="1" x14ac:dyDescent="0.25">
      <c r="A1530" s="83" t="s">
        <v>199</v>
      </c>
      <c r="B1530" s="83" t="s">
        <v>279</v>
      </c>
      <c r="C1530" s="26" t="s">
        <v>206</v>
      </c>
      <c r="D1530" s="27">
        <v>3626.5567656302451</v>
      </c>
      <c r="E1530" s="27">
        <v>3488.3171795392036</v>
      </c>
      <c r="F1530" s="28">
        <v>3.9629305185287803E-2</v>
      </c>
      <c r="G1530" s="27">
        <v>2618.5634254539013</v>
      </c>
      <c r="H1530" s="28">
        <v>0.3849413500463974</v>
      </c>
      <c r="I1530" s="27">
        <v>2461.2732140517237</v>
      </c>
      <c r="J1530" s="28">
        <v>0.47344746000800259</v>
      </c>
      <c r="K1530" s="29">
        <v>1177.7646801619751</v>
      </c>
      <c r="L1530" s="29">
        <v>1124.7149453163147</v>
      </c>
      <c r="M1530" s="28">
        <v>4.7167271197539475E-2</v>
      </c>
      <c r="N1530" s="29">
        <v>792.60076283898479</v>
      </c>
      <c r="O1530" s="28">
        <v>0.4859494658362265</v>
      </c>
      <c r="P1530" s="29">
        <v>703.30948485335648</v>
      </c>
      <c r="Q1530" s="28">
        <v>0.67460372073262298</v>
      </c>
      <c r="R1530" s="29">
        <v>276.56289201367503</v>
      </c>
      <c r="S1530" s="29">
        <v>246.9915030172636</v>
      </c>
      <c r="T1530" s="28">
        <v>0.11972634133225434</v>
      </c>
      <c r="U1530" s="29">
        <v>361.35348719190631</v>
      </c>
      <c r="V1530" s="28">
        <v>-0.23464723099019383</v>
      </c>
      <c r="W1530" s="29">
        <v>201.10340635756504</v>
      </c>
      <c r="X1530" s="28">
        <v>0.37522728740825917</v>
      </c>
      <c r="Y1530" s="26"/>
      <c r="Z1530" s="26"/>
      <c r="AA1530" s="26"/>
      <c r="AB1530" s="26"/>
      <c r="AC1530" s="30">
        <v>3.0791862132692702</v>
      </c>
      <c r="AD1530" s="30">
        <v>3.1015122490064804</v>
      </c>
      <c r="AE1530" s="28">
        <v>-7.1984354549500607E-3</v>
      </c>
      <c r="AF1530" s="30">
        <v>3.3037609200306273</v>
      </c>
      <c r="AG1530" s="28">
        <v>-6.7975471651040398E-2</v>
      </c>
      <c r="AH1530" s="30">
        <v>3.4995592510243361</v>
      </c>
      <c r="AI1530" s="28">
        <v>-0.12012170893578122</v>
      </c>
      <c r="AJ1530" s="30">
        <v>13.112955028872511</v>
      </c>
      <c r="AK1530" s="30">
        <v>14.123227467041188</v>
      </c>
      <c r="AL1530" s="28">
        <v>-7.1532689006553879E-2</v>
      </c>
      <c r="AM1530" s="30">
        <v>7.2465425636344944</v>
      </c>
      <c r="AN1530" s="28">
        <v>0.80954640281526546</v>
      </c>
      <c r="AO1530" s="30">
        <v>12.23884397898035</v>
      </c>
      <c r="AP1530" s="28">
        <v>7.142104690552524E-2</v>
      </c>
    </row>
    <row r="1531" spans="1:42" s="2" customFormat="1" x14ac:dyDescent="0.25">
      <c r="A1531" s="83" t="s">
        <v>199</v>
      </c>
      <c r="B1531" s="83" t="s">
        <v>279</v>
      </c>
      <c r="C1531" s="26" t="s">
        <v>204</v>
      </c>
      <c r="D1531" s="27">
        <v>207053.83904940367</v>
      </c>
      <c r="E1531" s="27">
        <v>230381.9000729922</v>
      </c>
      <c r="F1531" s="28">
        <v>-0.10125821957453023</v>
      </c>
      <c r="G1531" s="27">
        <v>186981.15760714532</v>
      </c>
      <c r="H1531" s="28">
        <v>0.10735135935157616</v>
      </c>
      <c r="I1531" s="27">
        <v>194779.41404668809</v>
      </c>
      <c r="J1531" s="28">
        <v>6.3017054768290004E-2</v>
      </c>
      <c r="K1531" s="29">
        <v>71087.05780941718</v>
      </c>
      <c r="L1531" s="29">
        <v>90892.752516624925</v>
      </c>
      <c r="M1531" s="28">
        <v>-0.21790180359633343</v>
      </c>
      <c r="N1531" s="29">
        <v>75869.039389615689</v>
      </c>
      <c r="O1531" s="28">
        <v>-6.3029420415372059E-2</v>
      </c>
      <c r="P1531" s="29">
        <v>81734.670955142574</v>
      </c>
      <c r="Q1531" s="28">
        <v>-0.13027045954059069</v>
      </c>
      <c r="R1531" s="29">
        <v>33411.173680218657</v>
      </c>
      <c r="S1531" s="29">
        <v>44414.97542731771</v>
      </c>
      <c r="T1531" s="28">
        <v>-0.24774981053645018</v>
      </c>
      <c r="U1531" s="29">
        <v>37050.858159137075</v>
      </c>
      <c r="V1531" s="28">
        <v>-9.8234822612896455E-2</v>
      </c>
      <c r="W1531" s="29">
        <v>41903.880224979053</v>
      </c>
      <c r="X1531" s="28">
        <v>-0.20267112494507999</v>
      </c>
      <c r="Y1531" s="26"/>
      <c r="Z1531" s="26"/>
      <c r="AA1531" s="26"/>
      <c r="AB1531" s="26"/>
      <c r="AC1531" s="30">
        <v>2.9126798242868683</v>
      </c>
      <c r="AD1531" s="30">
        <v>2.5346564351305538</v>
      </c>
      <c r="AE1531" s="28">
        <v>0.14914186550763969</v>
      </c>
      <c r="AF1531" s="30">
        <v>2.4645251753739448</v>
      </c>
      <c r="AG1531" s="28">
        <v>0.18184218744891686</v>
      </c>
      <c r="AH1531" s="30">
        <v>2.3830696541689935</v>
      </c>
      <c r="AI1531" s="28">
        <v>0.22223864467887597</v>
      </c>
      <c r="AJ1531" s="30">
        <v>6.1971435374026234</v>
      </c>
      <c r="AK1531" s="30">
        <v>5.1870320281950297</v>
      </c>
      <c r="AL1531" s="28">
        <v>0.19473785851272055</v>
      </c>
      <c r="AM1531" s="30">
        <v>5.0466080111840563</v>
      </c>
      <c r="AN1531" s="28">
        <v>0.22798194820536966</v>
      </c>
      <c r="AO1531" s="30">
        <v>4.6482429073615812</v>
      </c>
      <c r="AP1531" s="28">
        <v>0.33322282438983453</v>
      </c>
    </row>
    <row r="1532" spans="1:42" s="2" customFormat="1" x14ac:dyDescent="0.25">
      <c r="A1532" s="83" t="s">
        <v>199</v>
      </c>
      <c r="B1532" s="83" t="s">
        <v>279</v>
      </c>
      <c r="C1532" s="26" t="s">
        <v>227</v>
      </c>
      <c r="D1532" s="27">
        <v>945427.01105559221</v>
      </c>
      <c r="E1532" s="27">
        <v>955459.55806423805</v>
      </c>
      <c r="F1532" s="28">
        <v>-1.0500231981531261E-2</v>
      </c>
      <c r="G1532" s="27">
        <v>870944.42805370456</v>
      </c>
      <c r="H1532" s="28">
        <v>8.5519328906361505E-2</v>
      </c>
      <c r="I1532" s="27">
        <v>826885.72098254436</v>
      </c>
      <c r="J1532" s="28">
        <v>0.14335873393991075</v>
      </c>
      <c r="K1532" s="29">
        <v>435358.79575395834</v>
      </c>
      <c r="L1532" s="29">
        <v>462214.48288530821</v>
      </c>
      <c r="M1532" s="28">
        <v>-5.81022190471122E-2</v>
      </c>
      <c r="N1532" s="29">
        <v>422331.15401084453</v>
      </c>
      <c r="O1532" s="28">
        <v>3.0846982561886234E-2</v>
      </c>
      <c r="P1532" s="29">
        <v>409035.31423808023</v>
      </c>
      <c r="Q1532" s="28">
        <v>6.4355033904374456E-2</v>
      </c>
      <c r="R1532" s="29">
        <v>290752.9335084873</v>
      </c>
      <c r="S1532" s="29">
        <v>315820.51033420756</v>
      </c>
      <c r="T1532" s="28">
        <v>-7.9372858967244553E-2</v>
      </c>
      <c r="U1532" s="29">
        <v>286056.56546762394</v>
      </c>
      <c r="V1532" s="28">
        <v>1.6417620176576244E-2</v>
      </c>
      <c r="W1532" s="29">
        <v>279878.45057570294</v>
      </c>
      <c r="X1532" s="28">
        <v>3.8854305897491656E-2</v>
      </c>
      <c r="Y1532" s="26"/>
      <c r="Z1532" s="26"/>
      <c r="AA1532" s="26"/>
      <c r="AB1532" s="26"/>
      <c r="AC1532" s="30">
        <v>2.1716042498194921</v>
      </c>
      <c r="AD1532" s="30">
        <v>2.0671346170286955</v>
      </c>
      <c r="AE1532" s="28">
        <v>5.0538379034531136E-2</v>
      </c>
      <c r="AF1532" s="30">
        <v>2.0622310710029708</v>
      </c>
      <c r="AG1532" s="28">
        <v>5.3036335430310153E-2</v>
      </c>
      <c r="AH1532" s="30">
        <v>2.021550932644542</v>
      </c>
      <c r="AI1532" s="28">
        <v>7.4226829881873971E-2</v>
      </c>
      <c r="AJ1532" s="30">
        <v>3.2516508076022368</v>
      </c>
      <c r="AK1532" s="30">
        <v>3.0253245967247397</v>
      </c>
      <c r="AL1532" s="28">
        <v>7.4810554583967973E-2</v>
      </c>
      <c r="AM1532" s="30">
        <v>3.0446580613521301</v>
      </c>
      <c r="AN1532" s="28">
        <v>6.7985547828047846E-2</v>
      </c>
      <c r="AO1532" s="30">
        <v>2.9544458291864242</v>
      </c>
      <c r="AP1532" s="28">
        <v>0.10059584625982293</v>
      </c>
    </row>
    <row r="1533" spans="1:42" s="2" customFormat="1" x14ac:dyDescent="0.25">
      <c r="A1533" s="83" t="s">
        <v>199</v>
      </c>
      <c r="B1533" s="83" t="s">
        <v>279</v>
      </c>
      <c r="C1533" s="26" t="s">
        <v>205</v>
      </c>
      <c r="D1533" s="27">
        <v>83683.149324085709</v>
      </c>
      <c r="E1533" s="27">
        <v>97440.999843882353</v>
      </c>
      <c r="F1533" s="28">
        <v>-0.14119159842201071</v>
      </c>
      <c r="G1533" s="27">
        <v>65020.140685157778</v>
      </c>
      <c r="H1533" s="28">
        <v>0.28703427033937745</v>
      </c>
      <c r="I1533" s="27">
        <v>55315.002540785077</v>
      </c>
      <c r="J1533" s="28">
        <v>0.51284724722527342</v>
      </c>
      <c r="K1533" s="29">
        <v>15733.814024731493</v>
      </c>
      <c r="L1533" s="29">
        <v>22423.065692513737</v>
      </c>
      <c r="M1533" s="28">
        <v>-0.29832012087515519</v>
      </c>
      <c r="N1533" s="29">
        <v>14513.909712248551</v>
      </c>
      <c r="O1533" s="28">
        <v>8.4050702854616965E-2</v>
      </c>
      <c r="P1533" s="29">
        <v>12722.591083284393</v>
      </c>
      <c r="Q1533" s="28">
        <v>0.23668315060470685</v>
      </c>
      <c r="R1533" s="29">
        <v>4766.2369427824133</v>
      </c>
      <c r="S1533" s="29">
        <v>6834.4079640685468</v>
      </c>
      <c r="T1533" s="28">
        <v>-0.30261158423076401</v>
      </c>
      <c r="U1533" s="29">
        <v>4414.3600171669641</v>
      </c>
      <c r="V1533" s="28">
        <v>7.9711877655433236E-2</v>
      </c>
      <c r="W1533" s="29">
        <v>3753.9894434590019</v>
      </c>
      <c r="X1533" s="28">
        <v>0.26964580336984273</v>
      </c>
      <c r="Y1533" s="26"/>
      <c r="Z1533" s="26"/>
      <c r="AA1533" s="26"/>
      <c r="AB1533" s="26"/>
      <c r="AC1533" s="30">
        <v>5.3186817381053801</v>
      </c>
      <c r="AD1533" s="30">
        <v>4.3455699225112845</v>
      </c>
      <c r="AE1533" s="28">
        <v>0.22393191985085789</v>
      </c>
      <c r="AF1533" s="30">
        <v>4.4798501557637573</v>
      </c>
      <c r="AG1533" s="28">
        <v>0.18724545535577466</v>
      </c>
      <c r="AH1533" s="30">
        <v>4.3477780727748794</v>
      </c>
      <c r="AI1533" s="28">
        <v>0.22331030910021624</v>
      </c>
      <c r="AJ1533" s="30">
        <v>17.557488292899162</v>
      </c>
      <c r="AK1533" s="30">
        <v>14.257416349180799</v>
      </c>
      <c r="AL1533" s="28">
        <v>0.2314635318837398</v>
      </c>
      <c r="AM1533" s="30">
        <v>14.729233780729608</v>
      </c>
      <c r="AN1533" s="28">
        <v>0.19201640453760641</v>
      </c>
      <c r="AO1533" s="30">
        <v>14.734991500087094</v>
      </c>
      <c r="AP1533" s="28">
        <v>0.19155062239400578</v>
      </c>
    </row>
    <row r="1534" spans="1:42" s="2" customFormat="1" x14ac:dyDescent="0.25">
      <c r="A1534" s="83" t="s">
        <v>199</v>
      </c>
      <c r="B1534" s="83" t="s">
        <v>279</v>
      </c>
      <c r="C1534" s="26" t="s">
        <v>210</v>
      </c>
      <c r="D1534" s="26"/>
      <c r="E1534" s="26"/>
      <c r="F1534" s="26"/>
      <c r="G1534" s="27">
        <v>30.581805310249329</v>
      </c>
      <c r="H1534" s="28">
        <v>-1</v>
      </c>
      <c r="I1534" s="27">
        <v>30.957220237255097</v>
      </c>
      <c r="J1534" s="28">
        <v>-1</v>
      </c>
      <c r="K1534" s="26"/>
      <c r="L1534" s="26"/>
      <c r="M1534" s="26"/>
      <c r="N1534" s="29">
        <v>4.8542063797630135</v>
      </c>
      <c r="O1534" s="28">
        <v>-1</v>
      </c>
      <c r="P1534" s="29">
        <v>4.3187680414374086</v>
      </c>
      <c r="Q1534" s="28">
        <v>-1</v>
      </c>
      <c r="R1534" s="26"/>
      <c r="S1534" s="26"/>
      <c r="T1534" s="26"/>
      <c r="U1534" s="29">
        <v>1.5296924874598261</v>
      </c>
      <c r="V1534" s="28">
        <v>-1</v>
      </c>
      <c r="W1534" s="29">
        <v>1.5484659188428083</v>
      </c>
      <c r="X1534" s="28">
        <v>-1</v>
      </c>
      <c r="Y1534" s="26"/>
      <c r="Z1534" s="26"/>
      <c r="AA1534" s="26"/>
      <c r="AB1534" s="26"/>
      <c r="AC1534" s="26"/>
      <c r="AD1534" s="26"/>
      <c r="AE1534" s="26"/>
      <c r="AF1534" s="30">
        <v>6.3000628563597161</v>
      </c>
      <c r="AG1534" s="28">
        <v>-1</v>
      </c>
      <c r="AH1534" s="30">
        <v>7.1680673609300065</v>
      </c>
      <c r="AI1534" s="28">
        <v>-1</v>
      </c>
      <c r="AJ1534" s="26"/>
      <c r="AK1534" s="26"/>
      <c r="AL1534" s="26"/>
      <c r="AM1534" s="30">
        <v>19.992126235144688</v>
      </c>
      <c r="AN1534" s="28">
        <v>-1</v>
      </c>
      <c r="AO1534" s="30">
        <v>19.992187015901447</v>
      </c>
      <c r="AP1534" s="28">
        <v>-1</v>
      </c>
    </row>
    <row r="1535" spans="1:42" s="2" customFormat="1" x14ac:dyDescent="0.25">
      <c r="A1535" s="83" t="s">
        <v>199</v>
      </c>
      <c r="B1535" s="83" t="s">
        <v>280</v>
      </c>
      <c r="C1535" s="26" t="s">
        <v>221</v>
      </c>
      <c r="D1535" s="27">
        <v>310143.48884103773</v>
      </c>
      <c r="E1535" s="27">
        <v>340055.25341914414</v>
      </c>
      <c r="F1535" s="28">
        <v>-8.7961483545257471E-2</v>
      </c>
      <c r="G1535" s="27">
        <v>278139.32822881103</v>
      </c>
      <c r="H1535" s="28">
        <v>0.11506521143927732</v>
      </c>
      <c r="I1535" s="27">
        <v>280927.75543766021</v>
      </c>
      <c r="J1535" s="28">
        <v>0.10399731901841468</v>
      </c>
      <c r="K1535" s="29">
        <v>107475.12722921441</v>
      </c>
      <c r="L1535" s="29">
        <v>123812.24188792738</v>
      </c>
      <c r="M1535" s="28">
        <v>-0.13195072158939683</v>
      </c>
      <c r="N1535" s="29">
        <v>110149.8676559251</v>
      </c>
      <c r="O1535" s="28">
        <v>-2.4282738451087124E-2</v>
      </c>
      <c r="P1535" s="29">
        <v>112549.90044711948</v>
      </c>
      <c r="Q1535" s="28">
        <v>-4.5089095572229315E-2</v>
      </c>
      <c r="R1535" s="29">
        <v>58654.251844858838</v>
      </c>
      <c r="S1535" s="29">
        <v>67163.357743722634</v>
      </c>
      <c r="T1535" s="28">
        <v>-0.12669268161565511</v>
      </c>
      <c r="U1535" s="29">
        <v>58272.347719999256</v>
      </c>
      <c r="V1535" s="28">
        <v>6.553779619359862E-3</v>
      </c>
      <c r="W1535" s="29">
        <v>60418.431449082767</v>
      </c>
      <c r="X1535" s="28">
        <v>-2.9199361219939646E-2</v>
      </c>
      <c r="Y1535" s="27">
        <v>304158.82836075907</v>
      </c>
      <c r="Z1535" s="45">
        <v>5984.6604802786524</v>
      </c>
      <c r="AA1535" s="29">
        <v>56192.468716247276</v>
      </c>
      <c r="AB1535" s="29">
        <v>2461.7831286115584</v>
      </c>
      <c r="AC1535" s="30">
        <v>2.885723393279529</v>
      </c>
      <c r="AD1535" s="30">
        <v>2.7465398270306425</v>
      </c>
      <c r="AE1535" s="28">
        <v>5.0675968678510507E-2</v>
      </c>
      <c r="AF1535" s="30">
        <v>2.5250990686401389</v>
      </c>
      <c r="AG1535" s="28">
        <v>0.1428159113113926</v>
      </c>
      <c r="AH1535" s="30">
        <v>2.4960284666768895</v>
      </c>
      <c r="AI1535" s="28">
        <v>0.15612599447692335</v>
      </c>
      <c r="AJ1535" s="30">
        <v>5.2876556956411411</v>
      </c>
      <c r="AK1535" s="30">
        <v>5.063106801728166</v>
      </c>
      <c r="AL1535" s="28">
        <v>4.435002118389661E-2</v>
      </c>
      <c r="AM1535" s="30">
        <v>4.7730928838714481</v>
      </c>
      <c r="AN1535" s="28">
        <v>0.10780490224869287</v>
      </c>
      <c r="AO1535" s="30">
        <v>4.6497028919794152</v>
      </c>
      <c r="AP1535" s="28">
        <v>0.13720291779549476</v>
      </c>
    </row>
    <row r="1536" spans="1:42" s="2" customFormat="1" x14ac:dyDescent="0.25">
      <c r="A1536" s="83" t="s">
        <v>199</v>
      </c>
      <c r="B1536" s="83" t="s">
        <v>280</v>
      </c>
      <c r="C1536" s="26" t="s">
        <v>167</v>
      </c>
      <c r="D1536" s="27">
        <v>171379.58278550266</v>
      </c>
      <c r="E1536" s="27">
        <v>182657.02386041044</v>
      </c>
      <c r="F1536" s="28">
        <v>-6.1741075358406089E-2</v>
      </c>
      <c r="G1536" s="27">
        <v>159701.60332281829</v>
      </c>
      <c r="H1536" s="28">
        <v>7.3123745909292354E-2</v>
      </c>
      <c r="I1536" s="27">
        <v>169677.02266506912</v>
      </c>
      <c r="J1536" s="28">
        <v>1.0034123027926284E-2</v>
      </c>
      <c r="K1536" s="29">
        <v>64863.276060254764</v>
      </c>
      <c r="L1536" s="29">
        <v>70696.745417341241</v>
      </c>
      <c r="M1536" s="28">
        <v>-8.2513973205555535E-2</v>
      </c>
      <c r="N1536" s="29">
        <v>66132.970785320111</v>
      </c>
      <c r="O1536" s="28">
        <v>-1.9199118230859628E-2</v>
      </c>
      <c r="P1536" s="29">
        <v>71034.337674316135</v>
      </c>
      <c r="Q1536" s="28">
        <v>-8.6874345789707277E-2</v>
      </c>
      <c r="R1536" s="29">
        <v>35600.526113966982</v>
      </c>
      <c r="S1536" s="29">
        <v>38952.94639467352</v>
      </c>
      <c r="T1536" s="28">
        <v>-8.6063330017185871E-2</v>
      </c>
      <c r="U1536" s="29">
        <v>35812.149639366413</v>
      </c>
      <c r="V1536" s="28">
        <v>-5.9092661996141202E-3</v>
      </c>
      <c r="W1536" s="29">
        <v>38871.583959007199</v>
      </c>
      <c r="X1536" s="28">
        <v>-8.4150361572344887E-2</v>
      </c>
      <c r="Y1536" s="27">
        <v>166167.60551298465</v>
      </c>
      <c r="Z1536" s="45">
        <v>5211.9772725180073</v>
      </c>
      <c r="AA1536" s="29">
        <v>33373.585858354534</v>
      </c>
      <c r="AB1536" s="29">
        <v>2226.9402556124469</v>
      </c>
      <c r="AC1536" s="30">
        <v>2.6421666186934427</v>
      </c>
      <c r="AD1536" s="30">
        <v>2.5836694855207067</v>
      </c>
      <c r="AE1536" s="28">
        <v>2.2641105412500778E-2</v>
      </c>
      <c r="AF1536" s="30">
        <v>2.4148560306059639</v>
      </c>
      <c r="AG1536" s="28">
        <v>9.4130078649218449E-2</v>
      </c>
      <c r="AH1536" s="30">
        <v>2.388661993908042</v>
      </c>
      <c r="AI1536" s="28">
        <v>0.10612829501701364</v>
      </c>
      <c r="AJ1536" s="30">
        <v>4.8139620812588539</v>
      </c>
      <c r="AK1536" s="30">
        <v>4.6891709297088555</v>
      </c>
      <c r="AL1536" s="28">
        <v>2.6612625860867593E-2</v>
      </c>
      <c r="AM1536" s="30">
        <v>4.4594252210782317</v>
      </c>
      <c r="AN1536" s="28">
        <v>7.9502815408775879E-2</v>
      </c>
      <c r="AO1536" s="30">
        <v>4.3650658240221283</v>
      </c>
      <c r="AP1536" s="28">
        <v>0.10283837067618297</v>
      </c>
    </row>
    <row r="1537" spans="1:42" s="2" customFormat="1" x14ac:dyDescent="0.25">
      <c r="A1537" s="83" t="s">
        <v>199</v>
      </c>
      <c r="B1537" s="83" t="s">
        <v>280</v>
      </c>
      <c r="C1537" s="26" t="s">
        <v>168</v>
      </c>
      <c r="D1537" s="27">
        <v>126557.96087232471</v>
      </c>
      <c r="E1537" s="27">
        <v>141808.01744278669</v>
      </c>
      <c r="F1537" s="28">
        <v>-0.10754015778138008</v>
      </c>
      <c r="G1537" s="27">
        <v>107855.49393930315</v>
      </c>
      <c r="H1537" s="28">
        <v>0.1734030066520911</v>
      </c>
      <c r="I1537" s="27">
        <v>102826.37301650285</v>
      </c>
      <c r="J1537" s="28">
        <v>0.23079281277394773</v>
      </c>
      <c r="K1537" s="29">
        <v>39899.976012088584</v>
      </c>
      <c r="L1537" s="29">
        <v>49674.735250401696</v>
      </c>
      <c r="M1537" s="28">
        <v>-0.19677526591818259</v>
      </c>
      <c r="N1537" s="29">
        <v>41619.019042308311</v>
      </c>
      <c r="O1537" s="28">
        <v>-4.1304265928810424E-2</v>
      </c>
      <c r="P1537" s="29">
        <v>39580.604119899777</v>
      </c>
      <c r="Q1537" s="28">
        <v>8.068898878383652E-3</v>
      </c>
      <c r="R1537" s="29">
        <v>22306.888252761983</v>
      </c>
      <c r="S1537" s="29">
        <v>27266.445402858913</v>
      </c>
      <c r="T1537" s="28">
        <v>-0.18189232504714078</v>
      </c>
      <c r="U1537" s="29">
        <v>21841.560060483909</v>
      </c>
      <c r="V1537" s="28">
        <v>2.1304714085874865E-2</v>
      </c>
      <c r="W1537" s="29">
        <v>21052.56106001966</v>
      </c>
      <c r="X1537" s="28">
        <v>5.9580741229834561E-2</v>
      </c>
      <c r="Y1537" s="27">
        <v>125801.71312307491</v>
      </c>
      <c r="Z1537" s="45">
        <v>756.24774924979306</v>
      </c>
      <c r="AA1537" s="29">
        <v>22075.233493598953</v>
      </c>
      <c r="AB1537" s="29">
        <v>231.65475916302839</v>
      </c>
      <c r="AC1537" s="30">
        <v>3.1718806255417586</v>
      </c>
      <c r="AD1537" s="30">
        <v>2.8547312175486623</v>
      </c>
      <c r="AE1537" s="28">
        <v>0.11109606608268721</v>
      </c>
      <c r="AF1537" s="30">
        <v>2.5914953408599408</v>
      </c>
      <c r="AG1537" s="28">
        <v>0.22395768015898784</v>
      </c>
      <c r="AH1537" s="30">
        <v>2.5978980185601883</v>
      </c>
      <c r="AI1537" s="28">
        <v>0.22094116200130287</v>
      </c>
      <c r="AJ1537" s="30">
        <v>5.6734923956349945</v>
      </c>
      <c r="AK1537" s="30">
        <v>5.2008252395054759</v>
      </c>
      <c r="AL1537" s="28">
        <v>9.0883106884487905E-2</v>
      </c>
      <c r="AM1537" s="30">
        <v>4.9380856331062626</v>
      </c>
      <c r="AN1537" s="28">
        <v>0.14892547784071747</v>
      </c>
      <c r="AO1537" s="30">
        <v>4.8842690788712444</v>
      </c>
      <c r="AP1537" s="28">
        <v>0.16158473335914977</v>
      </c>
    </row>
    <row r="1538" spans="1:42" s="2" customFormat="1" x14ac:dyDescent="0.25">
      <c r="A1538" s="83" t="s">
        <v>199</v>
      </c>
      <c r="B1538" s="83" t="s">
        <v>280</v>
      </c>
      <c r="C1538" s="26" t="s">
        <v>192</v>
      </c>
      <c r="D1538" s="27">
        <v>12205.945183210373</v>
      </c>
      <c r="E1538" s="27">
        <v>15590.212115947008</v>
      </c>
      <c r="F1538" s="28">
        <v>-0.21707638790077244</v>
      </c>
      <c r="G1538" s="27">
        <v>10582.230966689587</v>
      </c>
      <c r="H1538" s="28">
        <v>0.15343779791159939</v>
      </c>
      <c r="I1538" s="27">
        <v>8424.3597560882572</v>
      </c>
      <c r="J1538" s="28">
        <v>0.44888698211032318</v>
      </c>
      <c r="K1538" s="29">
        <v>2711.8751568710582</v>
      </c>
      <c r="L1538" s="29">
        <v>3440.7612201844408</v>
      </c>
      <c r="M1538" s="28">
        <v>-0.21183860682849448</v>
      </c>
      <c r="N1538" s="29">
        <v>2397.87782829668</v>
      </c>
      <c r="O1538" s="28">
        <v>0.1309480094727864</v>
      </c>
      <c r="P1538" s="29">
        <v>1934.9586529035637</v>
      </c>
      <c r="Q1538" s="28">
        <v>0.40151581678588727</v>
      </c>
      <c r="R1538" s="29">
        <v>746.83747812987554</v>
      </c>
      <c r="S1538" s="29">
        <v>943.96594619020686</v>
      </c>
      <c r="T1538" s="28">
        <v>-0.20883006305039994</v>
      </c>
      <c r="U1538" s="29">
        <v>618.63802014893611</v>
      </c>
      <c r="V1538" s="28">
        <v>0.20722854691354989</v>
      </c>
      <c r="W1538" s="29">
        <v>494.28643005590527</v>
      </c>
      <c r="X1538" s="28">
        <v>0.51094068685115634</v>
      </c>
      <c r="Y1538" s="27">
        <v>12189.509724699521</v>
      </c>
      <c r="Z1538" s="45">
        <v>16.435458510851458</v>
      </c>
      <c r="AA1538" s="29">
        <v>743.64936429379281</v>
      </c>
      <c r="AB1538" s="29">
        <v>3.1881138360827626</v>
      </c>
      <c r="AC1538" s="30">
        <v>4.5009244442113276</v>
      </c>
      <c r="AD1538" s="30">
        <v>4.5310357558352452</v>
      </c>
      <c r="AE1538" s="28">
        <v>-6.6455691913574139E-3</v>
      </c>
      <c r="AF1538" s="30">
        <v>4.4131651920759527</v>
      </c>
      <c r="AG1538" s="28">
        <v>1.988578453690128E-2</v>
      </c>
      <c r="AH1538" s="30">
        <v>4.3537673238892296</v>
      </c>
      <c r="AI1538" s="28">
        <v>3.3799950565718856E-2</v>
      </c>
      <c r="AJ1538" s="30">
        <v>16.343509184588285</v>
      </c>
      <c r="AK1538" s="30">
        <v>16.515650992356473</v>
      </c>
      <c r="AL1538" s="28">
        <v>-1.0422950197231481E-2</v>
      </c>
      <c r="AM1538" s="30">
        <v>17.105691247592464</v>
      </c>
      <c r="AN1538" s="28">
        <v>-4.4557220867145725E-2</v>
      </c>
      <c r="AO1538" s="30">
        <v>17.043477716221012</v>
      </c>
      <c r="AP1538" s="28">
        <v>-4.1069583525581585E-2</v>
      </c>
    </row>
    <row r="1539" spans="1:42" s="2" customFormat="1" x14ac:dyDescent="0.25">
      <c r="A1539" s="83" t="s">
        <v>199</v>
      </c>
      <c r="B1539" s="83" t="s">
        <v>280</v>
      </c>
      <c r="C1539" s="26" t="s">
        <v>224</v>
      </c>
      <c r="D1539" s="27">
        <v>2287.7623008596897</v>
      </c>
      <c r="E1539" s="27">
        <v>2632.0947112858294</v>
      </c>
      <c r="F1539" s="28">
        <v>-0.13082067637981254</v>
      </c>
      <c r="G1539" s="27">
        <v>1704.9703066313268</v>
      </c>
      <c r="H1539" s="28">
        <v>0.34181943929559738</v>
      </c>
      <c r="I1539" s="27">
        <v>1378.690254240036</v>
      </c>
      <c r="J1539" s="28">
        <v>0.659373665566929</v>
      </c>
      <c r="K1539" s="29">
        <v>526.76315474510193</v>
      </c>
      <c r="L1539" s="29">
        <v>598.49646527930963</v>
      </c>
      <c r="M1539" s="28">
        <v>-0.1198558633102884</v>
      </c>
      <c r="N1539" s="29">
        <v>411.06747473356495</v>
      </c>
      <c r="O1539" s="28">
        <v>0.28145179836114642</v>
      </c>
      <c r="P1539" s="29">
        <v>370.46473115366666</v>
      </c>
      <c r="Q1539" s="28">
        <v>0.42189825494239441</v>
      </c>
      <c r="R1539" s="29">
        <v>118.28798009524559</v>
      </c>
      <c r="S1539" s="29">
        <v>140.30688077057764</v>
      </c>
      <c r="T1539" s="28">
        <v>-0.15693386207720053</v>
      </c>
      <c r="U1539" s="29">
        <v>97.826381473364108</v>
      </c>
      <c r="V1539" s="28">
        <v>0.20916237842705757</v>
      </c>
      <c r="W1539" s="29">
        <v>91.453609365709724</v>
      </c>
      <c r="X1539" s="28">
        <v>0.29342057591438631</v>
      </c>
      <c r="Y1539" s="27">
        <v>2268.2138532827507</v>
      </c>
      <c r="Z1539" s="45">
        <v>19.548447576939214</v>
      </c>
      <c r="AA1539" s="29">
        <v>115.15062228916122</v>
      </c>
      <c r="AB1539" s="29">
        <v>3.137357806084367</v>
      </c>
      <c r="AC1539" s="30">
        <v>4.3430567993441507</v>
      </c>
      <c r="AD1539" s="30">
        <v>4.3978450399994742</v>
      </c>
      <c r="AE1539" s="28">
        <v>-1.2457974339025383E-2</v>
      </c>
      <c r="AF1539" s="30">
        <v>4.1476653139157023</v>
      </c>
      <c r="AG1539" s="28">
        <v>4.7108787869864173E-2</v>
      </c>
      <c r="AH1539" s="30">
        <v>3.7215155406201492</v>
      </c>
      <c r="AI1539" s="28">
        <v>0.16701294188883825</v>
      </c>
      <c r="AJ1539" s="30">
        <v>19.340615158172298</v>
      </c>
      <c r="AK1539" s="30">
        <v>18.759555460360428</v>
      </c>
      <c r="AL1539" s="28">
        <v>3.0974065405743167E-2</v>
      </c>
      <c r="AM1539" s="30">
        <v>17.428532886045176</v>
      </c>
      <c r="AN1539" s="28">
        <v>0.10970988118329252</v>
      </c>
      <c r="AO1539" s="30">
        <v>15.075296249127287</v>
      </c>
      <c r="AP1539" s="28">
        <v>0.28293433432805215</v>
      </c>
    </row>
    <row r="1540" spans="1:42" s="2" customFormat="1" x14ac:dyDescent="0.25">
      <c r="A1540" s="83" t="s">
        <v>199</v>
      </c>
      <c r="B1540" s="83" t="s">
        <v>280</v>
      </c>
      <c r="C1540" s="26" t="s">
        <v>208</v>
      </c>
      <c r="D1540" s="27">
        <v>423.44861564159396</v>
      </c>
      <c r="E1540" s="27">
        <v>455.11554895639421</v>
      </c>
      <c r="F1540" s="28">
        <v>-6.9579985538649081E-2</v>
      </c>
      <c r="G1540" s="27">
        <v>238.43501053452491</v>
      </c>
      <c r="H1540" s="28">
        <v>0.77594982671506396</v>
      </c>
      <c r="I1540" s="27">
        <v>57.283002829551698</v>
      </c>
      <c r="J1540" s="28">
        <v>6.3922209857186685</v>
      </c>
      <c r="K1540" s="29">
        <v>41.439573424954744</v>
      </c>
      <c r="L1540" s="29">
        <v>52.212317656538119</v>
      </c>
      <c r="M1540" s="28">
        <v>-0.20632572379660286</v>
      </c>
      <c r="N1540" s="29">
        <v>26.401816455242965</v>
      </c>
      <c r="O1540" s="28">
        <v>0.56957281690084349</v>
      </c>
      <c r="P1540" s="29">
        <v>5.7080810070037842</v>
      </c>
      <c r="Q1540" s="28">
        <v>6.2598082217313689</v>
      </c>
      <c r="R1540" s="29">
        <v>11.816703604484328</v>
      </c>
      <c r="S1540" s="29">
        <v>13.065982571786503</v>
      </c>
      <c r="T1540" s="28">
        <v>-9.5613089979145874E-2</v>
      </c>
      <c r="U1540" s="29">
        <v>6.9332862711969074</v>
      </c>
      <c r="V1540" s="28">
        <v>0.70434381940562596</v>
      </c>
      <c r="W1540" s="29">
        <v>1.6366572225343869</v>
      </c>
      <c r="X1540" s="28">
        <v>6.2200234977645437</v>
      </c>
      <c r="Y1540" s="27">
        <v>423.44861564159396</v>
      </c>
      <c r="Z1540" s="26"/>
      <c r="AA1540" s="29">
        <v>11.816703604484328</v>
      </c>
      <c r="AB1540" s="26"/>
      <c r="AC1540" s="30">
        <v>10.218459811330851</v>
      </c>
      <c r="AD1540" s="30">
        <v>8.7166318099538298</v>
      </c>
      <c r="AE1540" s="28">
        <v>0.1722945323515937</v>
      </c>
      <c r="AF1540" s="30">
        <v>9.0310078073122746</v>
      </c>
      <c r="AG1540" s="28">
        <v>0.1314861009263123</v>
      </c>
      <c r="AH1540" s="30">
        <v>10.035422195176587</v>
      </c>
      <c r="AI1540" s="28">
        <v>1.8239154526277845E-2</v>
      </c>
      <c r="AJ1540" s="30">
        <v>35.834749674257651</v>
      </c>
      <c r="AK1540" s="30">
        <v>34.832095210285175</v>
      </c>
      <c r="AL1540" s="28">
        <v>2.8785361831361028E-2</v>
      </c>
      <c r="AM1540" s="30">
        <v>34.389898412973416</v>
      </c>
      <c r="AN1540" s="28">
        <v>4.2013827547079122E-2</v>
      </c>
      <c r="AO1540" s="30">
        <v>35.000000024958283</v>
      </c>
      <c r="AP1540" s="28">
        <v>2.3849989962974678E-2</v>
      </c>
    </row>
    <row r="1541" spans="1:42" s="2" customFormat="1" x14ac:dyDescent="0.25">
      <c r="A1541" s="83" t="s">
        <v>199</v>
      </c>
      <c r="B1541" s="83" t="s">
        <v>280</v>
      </c>
      <c r="C1541" s="26" t="s">
        <v>223</v>
      </c>
      <c r="D1541" s="27">
        <v>111693.72321269869</v>
      </c>
      <c r="E1541" s="27">
        <v>123971.63555909753</v>
      </c>
      <c r="F1541" s="28">
        <v>-9.9038076661866176E-2</v>
      </c>
      <c r="G1541" s="27">
        <v>93148.223907957086</v>
      </c>
      <c r="H1541" s="28">
        <v>0.1990966496910026</v>
      </c>
      <c r="I1541" s="27">
        <v>88431.318250535725</v>
      </c>
      <c r="J1541" s="28">
        <v>0.2630561821577509</v>
      </c>
      <c r="K1541" s="29">
        <v>35887.477585949891</v>
      </c>
      <c r="L1541" s="29">
        <v>44921.772396806999</v>
      </c>
      <c r="M1541" s="28">
        <v>-0.20111171774467335</v>
      </c>
      <c r="N1541" s="29">
        <v>37480.999089659163</v>
      </c>
      <c r="O1541" s="28">
        <v>-4.2515448958480848E-2</v>
      </c>
      <c r="P1541" s="29">
        <v>35324.648008989694</v>
      </c>
      <c r="Q1541" s="28">
        <v>1.5933055491931979E-2</v>
      </c>
      <c r="R1541" s="29">
        <v>20263.490418897523</v>
      </c>
      <c r="S1541" s="29">
        <v>24902.290887811174</v>
      </c>
      <c r="T1541" s="28">
        <v>-0.18628006916360398</v>
      </c>
      <c r="U1541" s="29">
        <v>19860.606994452839</v>
      </c>
      <c r="V1541" s="28">
        <v>2.0285554442379911E-2</v>
      </c>
      <c r="W1541" s="29">
        <v>19033.143750412321</v>
      </c>
      <c r="X1541" s="28">
        <v>6.4642325231140524E-2</v>
      </c>
      <c r="Y1541" s="27">
        <v>111130.75804413098</v>
      </c>
      <c r="Z1541" s="45">
        <v>562.96516856771416</v>
      </c>
      <c r="AA1541" s="29">
        <v>20091.876038528357</v>
      </c>
      <c r="AB1541" s="29">
        <v>171.61438036916618</v>
      </c>
      <c r="AC1541" s="30">
        <v>3.1123313959637913</v>
      </c>
      <c r="AD1541" s="30">
        <v>2.7597227122745789</v>
      </c>
      <c r="AE1541" s="28">
        <v>0.12776960602632079</v>
      </c>
      <c r="AF1541" s="30">
        <v>2.4852118718910101</v>
      </c>
      <c r="AG1541" s="28">
        <v>0.25234046688969131</v>
      </c>
      <c r="AH1541" s="30">
        <v>2.5033885186352327</v>
      </c>
      <c r="AI1541" s="28">
        <v>0.24324745152244076</v>
      </c>
      <c r="AJ1541" s="30">
        <v>5.5120673143524312</v>
      </c>
      <c r="AK1541" s="30">
        <v>4.9783225213137898</v>
      </c>
      <c r="AL1541" s="28">
        <v>0.1072137835091056</v>
      </c>
      <c r="AM1541" s="30">
        <v>4.6900995490205224</v>
      </c>
      <c r="AN1541" s="28">
        <v>0.17525593150865382</v>
      </c>
      <c r="AO1541" s="30">
        <v>4.6461750833264217</v>
      </c>
      <c r="AP1541" s="28">
        <v>0.18636668130166015</v>
      </c>
    </row>
    <row r="1542" spans="1:42" s="2" customFormat="1" x14ac:dyDescent="0.25">
      <c r="A1542" s="83" t="s">
        <v>199</v>
      </c>
      <c r="B1542" s="83" t="s">
        <v>280</v>
      </c>
      <c r="C1542" s="26" t="s">
        <v>207</v>
      </c>
      <c r="D1542" s="26"/>
      <c r="E1542" s="26"/>
      <c r="F1542" s="26"/>
      <c r="G1542" s="27">
        <v>7.1166637086868283</v>
      </c>
      <c r="H1542" s="28">
        <v>-1</v>
      </c>
      <c r="I1542" s="26"/>
      <c r="J1542" s="26"/>
      <c r="K1542" s="26"/>
      <c r="L1542" s="26"/>
      <c r="M1542" s="26"/>
      <c r="N1542" s="29">
        <v>2.380155086517334</v>
      </c>
      <c r="O1542" s="28">
        <v>-1</v>
      </c>
      <c r="P1542" s="26"/>
      <c r="Q1542" s="26"/>
      <c r="R1542" s="26"/>
      <c r="S1542" s="26"/>
      <c r="T1542" s="26"/>
      <c r="U1542" s="29">
        <v>0.52077793292999264</v>
      </c>
      <c r="V1542" s="28">
        <v>-1</v>
      </c>
      <c r="W1542" s="26"/>
      <c r="X1542" s="26"/>
      <c r="Y1542" s="26"/>
      <c r="Z1542" s="26"/>
      <c r="AA1542" s="26"/>
      <c r="AB1542" s="26"/>
      <c r="AC1542" s="26"/>
      <c r="AD1542" s="26"/>
      <c r="AE1542" s="26"/>
      <c r="AF1542" s="30">
        <v>2.9899999999999998</v>
      </c>
      <c r="AG1542" s="28">
        <v>-1</v>
      </c>
      <c r="AH1542" s="26"/>
      <c r="AI1542" s="26"/>
      <c r="AJ1542" s="26"/>
      <c r="AK1542" s="26"/>
      <c r="AL1542" s="26"/>
      <c r="AM1542" s="30">
        <v>13.6654478976234</v>
      </c>
      <c r="AN1542" s="28">
        <v>-1</v>
      </c>
      <c r="AO1542" s="26"/>
      <c r="AP1542" s="26"/>
    </row>
    <row r="1543" spans="1:42" s="2" customFormat="1" x14ac:dyDescent="0.25">
      <c r="A1543" s="83" t="s">
        <v>199</v>
      </c>
      <c r="B1543" s="83" t="s">
        <v>280</v>
      </c>
      <c r="C1543" s="26" t="s">
        <v>209</v>
      </c>
      <c r="D1543" s="27">
        <v>93.390224014520641</v>
      </c>
      <c r="E1543" s="27">
        <v>42.56117856502533</v>
      </c>
      <c r="F1543" s="28">
        <v>1.1942584102044604</v>
      </c>
      <c r="G1543" s="27">
        <v>117.66607594490051</v>
      </c>
      <c r="H1543" s="28">
        <v>-0.20631139209356761</v>
      </c>
      <c r="I1543" s="27">
        <v>436.33917105197906</v>
      </c>
      <c r="J1543" s="28">
        <v>-0.7859687366839786</v>
      </c>
      <c r="K1543" s="29">
        <v>5.7327201553271294</v>
      </c>
      <c r="L1543" s="29">
        <v>5.55731201171875</v>
      </c>
      <c r="M1543" s="28">
        <v>3.1563486670983167E-2</v>
      </c>
      <c r="N1543" s="29">
        <v>19.013121699437555</v>
      </c>
      <c r="O1543" s="28">
        <v>-0.69848611680128703</v>
      </c>
      <c r="P1543" s="29">
        <v>35.207520097069988</v>
      </c>
      <c r="Q1543" s="28">
        <v>-0.83717341807882084</v>
      </c>
      <c r="R1543" s="29">
        <v>1.8681707670002998</v>
      </c>
      <c r="S1543" s="29">
        <v>0.8512235592078774</v>
      </c>
      <c r="T1543" s="28">
        <v>1.1946887474998489</v>
      </c>
      <c r="U1543" s="29">
        <v>2.3533215157481546</v>
      </c>
      <c r="V1543" s="28">
        <v>-0.20615574433891937</v>
      </c>
      <c r="W1543" s="29">
        <v>8.7267836163437522</v>
      </c>
      <c r="X1543" s="28">
        <v>-0.78592676876947654</v>
      </c>
      <c r="Y1543" s="27">
        <v>93.390224014520641</v>
      </c>
      <c r="Z1543" s="26"/>
      <c r="AA1543" s="29">
        <v>1.8681707670002998</v>
      </c>
      <c r="AB1543" s="26"/>
      <c r="AC1543" s="30">
        <v>16.290734849099128</v>
      </c>
      <c r="AD1543" s="30">
        <v>7.6585907854869797</v>
      </c>
      <c r="AE1543" s="28">
        <v>1.1271191143898236</v>
      </c>
      <c r="AF1543" s="30">
        <v>6.1886773673983955</v>
      </c>
      <c r="AG1543" s="28">
        <v>1.6323451493719487</v>
      </c>
      <c r="AH1543" s="30">
        <v>12.393351472894331</v>
      </c>
      <c r="AI1543" s="28">
        <v>0.31447372284477021</v>
      </c>
      <c r="AJ1543" s="30">
        <v>49.99019664806994</v>
      </c>
      <c r="AK1543" s="30">
        <v>50.000000710308655</v>
      </c>
      <c r="AL1543" s="28">
        <v>-1.9608124198872696E-4</v>
      </c>
      <c r="AM1543" s="30">
        <v>50.000000066923612</v>
      </c>
      <c r="AN1543" s="28">
        <v>-1.9606837681099853E-4</v>
      </c>
      <c r="AO1543" s="30">
        <v>49.999998881007144</v>
      </c>
      <c r="AP1543" s="28">
        <v>-1.9604466313153716E-4</v>
      </c>
    </row>
    <row r="1544" spans="1:42" s="2" customFormat="1" x14ac:dyDescent="0.25">
      <c r="A1544" s="83" t="s">
        <v>199</v>
      </c>
      <c r="B1544" s="83" t="s">
        <v>280</v>
      </c>
      <c r="C1544" s="26" t="s">
        <v>206</v>
      </c>
      <c r="D1544" s="27">
        <v>3064.799924197197</v>
      </c>
      <c r="E1544" s="27">
        <v>2331.1435985922813</v>
      </c>
      <c r="F1544" s="28">
        <v>0.31471949048868214</v>
      </c>
      <c r="G1544" s="27">
        <v>1076.6792071676255</v>
      </c>
      <c r="H1544" s="28">
        <v>1.8465302420575547</v>
      </c>
      <c r="I1544" s="27">
        <v>899.54363365173344</v>
      </c>
      <c r="J1544" s="28">
        <v>2.4070608801437663</v>
      </c>
      <c r="K1544" s="29">
        <v>673.68125881298329</v>
      </c>
      <c r="L1544" s="29">
        <v>556.01960707488263</v>
      </c>
      <c r="M1544" s="28">
        <v>0.21161421331362229</v>
      </c>
      <c r="N1544" s="29">
        <v>337.09942711402664</v>
      </c>
      <c r="O1544" s="28">
        <v>0.99846456157015384</v>
      </c>
      <c r="P1544" s="29">
        <v>268.14060086638472</v>
      </c>
      <c r="Q1544" s="28">
        <v>1.5124179502703536</v>
      </c>
      <c r="R1544" s="29">
        <v>225.52144887953494</v>
      </c>
      <c r="S1544" s="29">
        <v>173.4167823869916</v>
      </c>
      <c r="T1544" s="28">
        <v>0.30045919302243862</v>
      </c>
      <c r="U1544" s="29">
        <v>85.916400769873931</v>
      </c>
      <c r="V1544" s="28">
        <v>1.6248940465231023</v>
      </c>
      <c r="W1544" s="29">
        <v>68.375249761812412</v>
      </c>
      <c r="X1544" s="28">
        <v>2.2982906777693217</v>
      </c>
      <c r="Y1544" s="27">
        <v>3066.6316132144566</v>
      </c>
      <c r="Z1544" s="45">
        <v>-1.8316890172596323</v>
      </c>
      <c r="AA1544" s="29">
        <v>225.49319282807889</v>
      </c>
      <c r="AB1544" s="29">
        <v>2.8256051456067466E-2</v>
      </c>
      <c r="AC1544" s="30">
        <v>4.5493323201499329</v>
      </c>
      <c r="AD1544" s="30">
        <v>4.1925564655102736</v>
      </c>
      <c r="AE1544" s="28">
        <v>8.5097447720656125E-2</v>
      </c>
      <c r="AF1544" s="30">
        <v>3.1939514593225042</v>
      </c>
      <c r="AG1544" s="28">
        <v>0.42435862851683098</v>
      </c>
      <c r="AH1544" s="30">
        <v>3.3547460949413579</v>
      </c>
      <c r="AI1544" s="28">
        <v>0.35608841664944446</v>
      </c>
      <c r="AJ1544" s="30">
        <v>13.589837859876013</v>
      </c>
      <c r="AK1544" s="30">
        <v>13.442433693586658</v>
      </c>
      <c r="AL1544" s="28">
        <v>1.0965586265802563E-2</v>
      </c>
      <c r="AM1544" s="30">
        <v>12.531707538022898</v>
      </c>
      <c r="AN1544" s="28">
        <v>8.4436244513575218E-2</v>
      </c>
      <c r="AO1544" s="30">
        <v>13.155983148658693</v>
      </c>
      <c r="AP1544" s="28">
        <v>3.2977749083051476E-2</v>
      </c>
    </row>
    <row r="1545" spans="1:42" s="2" customFormat="1" x14ac:dyDescent="0.25">
      <c r="A1545" s="83" t="s">
        <v>199</v>
      </c>
      <c r="B1545" s="83" t="s">
        <v>280</v>
      </c>
      <c r="C1545" s="26" t="s">
        <v>204</v>
      </c>
      <c r="D1545" s="27">
        <v>14864.237659626007</v>
      </c>
      <c r="E1545" s="27">
        <v>17836.381883689166</v>
      </c>
      <c r="F1545" s="28">
        <v>-0.16663380743047979</v>
      </c>
      <c r="G1545" s="27">
        <v>14707.270031346083</v>
      </c>
      <c r="H1545" s="28">
        <v>1.0672791615668606E-2</v>
      </c>
      <c r="I1545" s="27">
        <v>14395.05476596713</v>
      </c>
      <c r="J1545" s="28">
        <v>3.2593338565694248E-2</v>
      </c>
      <c r="K1545" s="29">
        <v>4012.4984261386949</v>
      </c>
      <c r="L1545" s="29">
        <v>4752.9628535946986</v>
      </c>
      <c r="M1545" s="28">
        <v>-0.15579007247994486</v>
      </c>
      <c r="N1545" s="29">
        <v>4138.0199526491488</v>
      </c>
      <c r="O1545" s="28">
        <v>-3.0333717078888267E-2</v>
      </c>
      <c r="P1545" s="29">
        <v>4255.9561109100805</v>
      </c>
      <c r="Q1545" s="28">
        <v>-5.7203993280683853E-2</v>
      </c>
      <c r="R1545" s="29">
        <v>2043.3978338644542</v>
      </c>
      <c r="S1545" s="29">
        <v>2364.1545150477377</v>
      </c>
      <c r="T1545" s="28">
        <v>-0.13567500734054461</v>
      </c>
      <c r="U1545" s="29">
        <v>1980.9530660310702</v>
      </c>
      <c r="V1545" s="28">
        <v>3.1522588245109201E-2</v>
      </c>
      <c r="W1545" s="29">
        <v>2019.417309607333</v>
      </c>
      <c r="X1545" s="28">
        <v>1.1874972123411268E-2</v>
      </c>
      <c r="Y1545" s="27">
        <v>14670.955078943929</v>
      </c>
      <c r="Z1545" s="45">
        <v>193.28258068207899</v>
      </c>
      <c r="AA1545" s="29">
        <v>1983.3574550705921</v>
      </c>
      <c r="AB1545" s="29">
        <v>60.040378793862217</v>
      </c>
      <c r="AC1545" s="30">
        <v>3.7044843588711762</v>
      </c>
      <c r="AD1545" s="30">
        <v>3.7526869940082506</v>
      </c>
      <c r="AE1545" s="28">
        <v>-1.2844832306567897E-2</v>
      </c>
      <c r="AF1545" s="30">
        <v>3.5541805500310675</v>
      </c>
      <c r="AG1545" s="28">
        <v>4.2289300367364543E-2</v>
      </c>
      <c r="AH1545" s="30">
        <v>3.3823315821010516</v>
      </c>
      <c r="AI1545" s="28">
        <v>9.524577024763739E-2</v>
      </c>
      <c r="AJ1545" s="30">
        <v>7.2742749421021475</v>
      </c>
      <c r="AK1545" s="30">
        <v>7.5445076750108306</v>
      </c>
      <c r="AL1545" s="28">
        <v>-3.5818471469484608E-2</v>
      </c>
      <c r="AM1545" s="30">
        <v>7.4243404770880153</v>
      </c>
      <c r="AN1545" s="28">
        <v>-2.0212641843269374E-2</v>
      </c>
      <c r="AO1545" s="30">
        <v>7.1283209753045975</v>
      </c>
      <c r="AP1545" s="28">
        <v>2.0475223731253673E-2</v>
      </c>
    </row>
    <row r="1546" spans="1:42" s="2" customFormat="1" x14ac:dyDescent="0.25">
      <c r="A1546" s="83" t="s">
        <v>199</v>
      </c>
      <c r="B1546" s="83" t="s">
        <v>280</v>
      </c>
      <c r="C1546" s="26" t="s">
        <v>227</v>
      </c>
      <c r="D1546" s="27">
        <v>171379.58278550266</v>
      </c>
      <c r="E1546" s="27">
        <v>182657.02386041044</v>
      </c>
      <c r="F1546" s="28">
        <v>-6.1741075358406089E-2</v>
      </c>
      <c r="G1546" s="27">
        <v>159701.60332281829</v>
      </c>
      <c r="H1546" s="28">
        <v>7.3123745909292354E-2</v>
      </c>
      <c r="I1546" s="27">
        <v>169677.02266506912</v>
      </c>
      <c r="J1546" s="28">
        <v>1.0034123027926284E-2</v>
      </c>
      <c r="K1546" s="29">
        <v>64863.276060254764</v>
      </c>
      <c r="L1546" s="29">
        <v>70696.745417341241</v>
      </c>
      <c r="M1546" s="28">
        <v>-8.2513973205555535E-2</v>
      </c>
      <c r="N1546" s="29">
        <v>66132.970785320111</v>
      </c>
      <c r="O1546" s="28">
        <v>-1.9199118230859628E-2</v>
      </c>
      <c r="P1546" s="29">
        <v>71034.337674316135</v>
      </c>
      <c r="Q1546" s="28">
        <v>-8.6874345789707277E-2</v>
      </c>
      <c r="R1546" s="29">
        <v>35600.526113966982</v>
      </c>
      <c r="S1546" s="29">
        <v>38952.94639467352</v>
      </c>
      <c r="T1546" s="28">
        <v>-8.6063330017185871E-2</v>
      </c>
      <c r="U1546" s="29">
        <v>35812.149639366413</v>
      </c>
      <c r="V1546" s="28">
        <v>-5.9092661996141202E-3</v>
      </c>
      <c r="W1546" s="29">
        <v>38871.583959007199</v>
      </c>
      <c r="X1546" s="28">
        <v>-8.4150361572344887E-2</v>
      </c>
      <c r="Y1546" s="27">
        <v>166167.60551298465</v>
      </c>
      <c r="Z1546" s="45">
        <v>5211.9772725180073</v>
      </c>
      <c r="AA1546" s="29">
        <v>33373.585858354534</v>
      </c>
      <c r="AB1546" s="29">
        <v>2226.9402556124469</v>
      </c>
      <c r="AC1546" s="30">
        <v>2.6421666186934427</v>
      </c>
      <c r="AD1546" s="30">
        <v>2.5836694855207067</v>
      </c>
      <c r="AE1546" s="28">
        <v>2.2641105412500778E-2</v>
      </c>
      <c r="AF1546" s="30">
        <v>2.4148560306059639</v>
      </c>
      <c r="AG1546" s="28">
        <v>9.4130078649218449E-2</v>
      </c>
      <c r="AH1546" s="30">
        <v>2.388661993908042</v>
      </c>
      <c r="AI1546" s="28">
        <v>0.10612829501701364</v>
      </c>
      <c r="AJ1546" s="30">
        <v>4.8139620812588539</v>
      </c>
      <c r="AK1546" s="30">
        <v>4.6891709297088555</v>
      </c>
      <c r="AL1546" s="28">
        <v>2.6612625860867593E-2</v>
      </c>
      <c r="AM1546" s="30">
        <v>4.4594252210782317</v>
      </c>
      <c r="AN1546" s="28">
        <v>7.9502815408775879E-2</v>
      </c>
      <c r="AO1546" s="30">
        <v>4.3650658240221283</v>
      </c>
      <c r="AP1546" s="28">
        <v>0.10283837067618297</v>
      </c>
    </row>
    <row r="1547" spans="1:42" s="2" customFormat="1" x14ac:dyDescent="0.25">
      <c r="A1547" s="83" t="s">
        <v>199</v>
      </c>
      <c r="B1547" s="83" t="s">
        <v>280</v>
      </c>
      <c r="C1547" s="26" t="s">
        <v>205</v>
      </c>
      <c r="D1547" s="27">
        <v>6336.5441184973715</v>
      </c>
      <c r="E1547" s="27">
        <v>10129.297078547477</v>
      </c>
      <c r="F1547" s="28">
        <v>-0.37443397410889045</v>
      </c>
      <c r="G1547" s="27">
        <v>7437.3637027025216</v>
      </c>
      <c r="H1547" s="28">
        <v>-0.1480120682823598</v>
      </c>
      <c r="I1547" s="27">
        <v>5652.5036943149571</v>
      </c>
      <c r="J1547" s="28">
        <v>0.12101547582717949</v>
      </c>
      <c r="K1547" s="29">
        <v>1464.2584497326911</v>
      </c>
      <c r="L1547" s="29">
        <v>2228.4755181619917</v>
      </c>
      <c r="M1547" s="28">
        <v>-0.3429326740190593</v>
      </c>
      <c r="N1547" s="29">
        <v>1601.9158332078905</v>
      </c>
      <c r="O1547" s="28">
        <v>-8.5932968899830278E-2</v>
      </c>
      <c r="P1547" s="29">
        <v>1255.4377197794386</v>
      </c>
      <c r="Q1547" s="28">
        <v>0.16633300614063054</v>
      </c>
      <c r="R1547" s="29">
        <v>389.34317478361032</v>
      </c>
      <c r="S1547" s="29">
        <v>616.325076901643</v>
      </c>
      <c r="T1547" s="28">
        <v>-0.36828276282234718</v>
      </c>
      <c r="U1547" s="29">
        <v>425.08785218582312</v>
      </c>
      <c r="V1547" s="28">
        <v>-8.408774143606286E-2</v>
      </c>
      <c r="W1547" s="29">
        <v>324.0941300895048</v>
      </c>
      <c r="X1547" s="28">
        <v>0.20132744976308503</v>
      </c>
      <c r="Y1547" s="27">
        <v>6337.8254185461992</v>
      </c>
      <c r="Z1547" s="45">
        <v>-1.281300048828125</v>
      </c>
      <c r="AA1547" s="29">
        <v>389.32067480506799</v>
      </c>
      <c r="AB1547" s="29">
        <v>2.2499978542327881E-2</v>
      </c>
      <c r="AC1547" s="30">
        <v>4.3274765596566267</v>
      </c>
      <c r="AD1547" s="30">
        <v>4.5453930258574022</v>
      </c>
      <c r="AE1547" s="28">
        <v>-4.794227142980001E-2</v>
      </c>
      <c r="AF1547" s="30">
        <v>4.6427930534957946</v>
      </c>
      <c r="AG1547" s="28">
        <v>-6.791525924287109E-2</v>
      </c>
      <c r="AH1547" s="30">
        <v>4.5024166513875468</v>
      </c>
      <c r="AI1547" s="28">
        <v>-3.8854709653982675E-2</v>
      </c>
      <c r="AJ1547" s="30">
        <v>16.274958773886571</v>
      </c>
      <c r="AK1547" s="30">
        <v>16.434990978249573</v>
      </c>
      <c r="AL1547" s="28">
        <v>-9.7372858053157672E-3</v>
      </c>
      <c r="AM1547" s="30">
        <v>17.496062671420091</v>
      </c>
      <c r="AN1547" s="28">
        <v>-6.979306833006492E-2</v>
      </c>
      <c r="AO1547" s="30">
        <v>17.440932030314496</v>
      </c>
      <c r="AP1547" s="28">
        <v>-6.6852691954840462E-2</v>
      </c>
    </row>
    <row r="1548" spans="1:42" s="2" customFormat="1" x14ac:dyDescent="0.25">
      <c r="A1548" s="83" t="s">
        <v>199</v>
      </c>
      <c r="B1548" s="83" t="s">
        <v>281</v>
      </c>
      <c r="C1548" s="26" t="s">
        <v>221</v>
      </c>
      <c r="D1548" s="27">
        <v>922172.73099897266</v>
      </c>
      <c r="E1548" s="27">
        <v>907821.57060989505</v>
      </c>
      <c r="F1548" s="28">
        <v>1.5808349188526312E-2</v>
      </c>
      <c r="G1548" s="27">
        <v>785579.8901569593</v>
      </c>
      <c r="H1548" s="28">
        <v>0.17387517495479937</v>
      </c>
      <c r="I1548" s="27">
        <v>749458.39983744151</v>
      </c>
      <c r="J1548" s="28">
        <v>0.23045219214167606</v>
      </c>
      <c r="K1548" s="29">
        <v>282010.23626672925</v>
      </c>
      <c r="L1548" s="29">
        <v>282921.64596891653</v>
      </c>
      <c r="M1548" s="28">
        <v>-3.2214208957607312E-3</v>
      </c>
      <c r="N1548" s="29">
        <v>258876.08690100187</v>
      </c>
      <c r="O1548" s="28">
        <v>8.9363794248690995E-2</v>
      </c>
      <c r="P1548" s="29">
        <v>256171.78837155493</v>
      </c>
      <c r="Q1548" s="28">
        <v>0.10086375263812383</v>
      </c>
      <c r="R1548" s="29">
        <v>180034.89796288306</v>
      </c>
      <c r="S1548" s="29">
        <v>186881.81455380135</v>
      </c>
      <c r="T1548" s="28">
        <v>-3.6637682522860648E-2</v>
      </c>
      <c r="U1548" s="29">
        <v>164323.35352289252</v>
      </c>
      <c r="V1548" s="28">
        <v>9.5613582020778951E-2</v>
      </c>
      <c r="W1548" s="29">
        <v>165564.94211496974</v>
      </c>
      <c r="X1548" s="28">
        <v>8.739746266975558E-2</v>
      </c>
      <c r="Y1548" s="27">
        <v>918432.716946817</v>
      </c>
      <c r="Z1548" s="45">
        <v>3740.0140521557078</v>
      </c>
      <c r="AA1548" s="29">
        <v>179028.74516693698</v>
      </c>
      <c r="AB1548" s="29">
        <v>1006.1527959460848</v>
      </c>
      <c r="AC1548" s="30">
        <v>3.26999737033222</v>
      </c>
      <c r="AD1548" s="30">
        <v>3.2087384742192322</v>
      </c>
      <c r="AE1548" s="28">
        <v>1.909127110394801E-2</v>
      </c>
      <c r="AF1548" s="30">
        <v>3.034578819392372</v>
      </c>
      <c r="AG1548" s="28">
        <v>7.7578657517614599E-2</v>
      </c>
      <c r="AH1548" s="30">
        <v>2.9256086495770455</v>
      </c>
      <c r="AI1548" s="28">
        <v>0.11771523877773699</v>
      </c>
      <c r="AJ1548" s="30">
        <v>5.1221887613649919</v>
      </c>
      <c r="AK1548" s="30">
        <v>4.857730928915732</v>
      </c>
      <c r="AL1548" s="28">
        <v>5.444060947778516E-2</v>
      </c>
      <c r="AM1548" s="30">
        <v>4.7806953382771438</v>
      </c>
      <c r="AN1548" s="28">
        <v>7.1431747669349455E-2</v>
      </c>
      <c r="AO1548" s="30">
        <v>4.526673281575583</v>
      </c>
      <c r="AP1548" s="28">
        <v>0.13155698296434815</v>
      </c>
    </row>
    <row r="1549" spans="1:42" s="2" customFormat="1" x14ac:dyDescent="0.25">
      <c r="A1549" s="83" t="s">
        <v>199</v>
      </c>
      <c r="B1549" s="83" t="s">
        <v>281</v>
      </c>
      <c r="C1549" s="26" t="s">
        <v>167</v>
      </c>
      <c r="D1549" s="27">
        <v>458532.70883025287</v>
      </c>
      <c r="E1549" s="27">
        <v>464146.27002425911</v>
      </c>
      <c r="F1549" s="28">
        <v>-1.2094379631043546E-2</v>
      </c>
      <c r="G1549" s="27">
        <v>407433.57868987799</v>
      </c>
      <c r="H1549" s="28">
        <v>0.12541708099927984</v>
      </c>
      <c r="I1549" s="27">
        <v>458480.36297037959</v>
      </c>
      <c r="J1549" s="28">
        <v>1.1417252318975552E-4</v>
      </c>
      <c r="K1549" s="29">
        <v>152584.6476333912</v>
      </c>
      <c r="L1549" s="29">
        <v>157308.66221726077</v>
      </c>
      <c r="M1549" s="28">
        <v>-3.0030225400716874E-2</v>
      </c>
      <c r="N1549" s="29">
        <v>141069.47781877403</v>
      </c>
      <c r="O1549" s="28">
        <v>8.1627648961813126E-2</v>
      </c>
      <c r="P1549" s="29">
        <v>168381.05741846439</v>
      </c>
      <c r="Q1549" s="28">
        <v>-9.3813461129511735E-2</v>
      </c>
      <c r="R1549" s="29">
        <v>94209.370111826327</v>
      </c>
      <c r="S1549" s="29">
        <v>103822.62993823471</v>
      </c>
      <c r="T1549" s="28">
        <v>-9.259310645595685E-2</v>
      </c>
      <c r="U1549" s="29">
        <v>90190.050174145901</v>
      </c>
      <c r="V1549" s="28">
        <v>4.4565003899206319E-2</v>
      </c>
      <c r="W1549" s="29">
        <v>112148.57357794173</v>
      </c>
      <c r="X1549" s="28">
        <v>-0.15995926558662737</v>
      </c>
      <c r="Y1549" s="27">
        <v>455188.9904547215</v>
      </c>
      <c r="Z1549" s="45">
        <v>3343.7183755313617</v>
      </c>
      <c r="AA1549" s="29">
        <v>93276.457008672529</v>
      </c>
      <c r="AB1549" s="29">
        <v>932.91310315380179</v>
      </c>
      <c r="AC1549" s="30">
        <v>3.0051038288724197</v>
      </c>
      <c r="AD1549" s="30">
        <v>2.9505448936004646</v>
      </c>
      <c r="AE1549" s="28">
        <v>1.84911388368602E-2</v>
      </c>
      <c r="AF1549" s="30">
        <v>2.8881766983875181</v>
      </c>
      <c r="AG1549" s="28">
        <v>4.0484756542140406E-2</v>
      </c>
      <c r="AH1549" s="30">
        <v>2.7228737602648132</v>
      </c>
      <c r="AI1549" s="28">
        <v>0.10365154372054258</v>
      </c>
      <c r="AJ1549" s="30">
        <v>4.8671666978133441</v>
      </c>
      <c r="AK1549" s="30">
        <v>4.4705693768341748</v>
      </c>
      <c r="AL1549" s="28">
        <v>8.8712932861366084E-2</v>
      </c>
      <c r="AM1549" s="30">
        <v>4.5175002996802176</v>
      </c>
      <c r="AN1549" s="28">
        <v>7.7402628652371866E-2</v>
      </c>
      <c r="AO1549" s="30">
        <v>4.0881515327677524</v>
      </c>
      <c r="AP1549" s="28">
        <v>0.19055437617748586</v>
      </c>
    </row>
    <row r="1550" spans="1:42" s="2" customFormat="1" x14ac:dyDescent="0.25">
      <c r="A1550" s="83" t="s">
        <v>199</v>
      </c>
      <c r="B1550" s="83" t="s">
        <v>281</v>
      </c>
      <c r="C1550" s="26" t="s">
        <v>168</v>
      </c>
      <c r="D1550" s="27">
        <v>380148.13792515517</v>
      </c>
      <c r="E1550" s="27">
        <v>391364.37609189627</v>
      </c>
      <c r="F1550" s="28">
        <v>-2.865932325968118E-2</v>
      </c>
      <c r="G1550" s="27">
        <v>299662.49265074491</v>
      </c>
      <c r="H1550" s="28">
        <v>0.26858765193619294</v>
      </c>
      <c r="I1550" s="27">
        <v>261248.11768740416</v>
      </c>
      <c r="J1550" s="28">
        <v>0.45512297386203782</v>
      </c>
      <c r="K1550" s="29">
        <v>102054.4580767069</v>
      </c>
      <c r="L1550" s="29">
        <v>112192.39724691736</v>
      </c>
      <c r="M1550" s="28">
        <v>-9.0362087084194256E-2</v>
      </c>
      <c r="N1550" s="29">
        <v>88264.220965180255</v>
      </c>
      <c r="O1550" s="28">
        <v>0.15623813319518012</v>
      </c>
      <c r="P1550" s="29">
        <v>79989.08171874845</v>
      </c>
      <c r="Q1550" s="28">
        <v>0.27585485273531524</v>
      </c>
      <c r="R1550" s="29">
        <v>74512.084004640681</v>
      </c>
      <c r="S1550" s="29">
        <v>78576.886853360542</v>
      </c>
      <c r="T1550" s="28">
        <v>-5.1730260786553663E-2</v>
      </c>
      <c r="U1550" s="29">
        <v>61106.92748698996</v>
      </c>
      <c r="V1550" s="28">
        <v>0.21937212471539763</v>
      </c>
      <c r="W1550" s="29">
        <v>50789.437636119095</v>
      </c>
      <c r="X1550" s="28">
        <v>0.4670783429122109</v>
      </c>
      <c r="Y1550" s="27">
        <v>379751.84224853083</v>
      </c>
      <c r="Z1550" s="45">
        <v>396.29567662434539</v>
      </c>
      <c r="AA1550" s="29">
        <v>74438.844311848399</v>
      </c>
      <c r="AB1550" s="29">
        <v>73.239692792283023</v>
      </c>
      <c r="AC1550" s="30">
        <v>3.7249537657573519</v>
      </c>
      <c r="AD1550" s="30">
        <v>3.4883324155251487</v>
      </c>
      <c r="AE1550" s="28">
        <v>6.7832225271621999E-2</v>
      </c>
      <c r="AF1550" s="30">
        <v>3.3950618877490588</v>
      </c>
      <c r="AG1550" s="28">
        <v>9.7168148598025375E-2</v>
      </c>
      <c r="AH1550" s="30">
        <v>3.2660472163686665</v>
      </c>
      <c r="AI1550" s="28">
        <v>0.14050824099809486</v>
      </c>
      <c r="AJ1550" s="30">
        <v>5.1018320451415526</v>
      </c>
      <c r="AK1550" s="30">
        <v>4.9806551489149324</v>
      </c>
      <c r="AL1550" s="28">
        <v>2.4329509392558398E-2</v>
      </c>
      <c r="AM1550" s="30">
        <v>4.9039037793962867</v>
      </c>
      <c r="AN1550" s="28">
        <v>4.0361368136312123E-2</v>
      </c>
      <c r="AO1550" s="30">
        <v>5.1437489731450894</v>
      </c>
      <c r="AP1550" s="28">
        <v>-8.1491006311505704E-3</v>
      </c>
    </row>
    <row r="1551" spans="1:42" s="2" customFormat="1" x14ac:dyDescent="0.25">
      <c r="A1551" s="83" t="s">
        <v>199</v>
      </c>
      <c r="B1551" s="83" t="s">
        <v>281</v>
      </c>
      <c r="C1551" s="26" t="s">
        <v>192</v>
      </c>
      <c r="D1551" s="27">
        <v>83491.884243564593</v>
      </c>
      <c r="E1551" s="27">
        <v>52310.924493739607</v>
      </c>
      <c r="F1551" s="28">
        <v>0.59606975123440264</v>
      </c>
      <c r="G1551" s="27">
        <v>78483.818816336396</v>
      </c>
      <c r="H1551" s="28">
        <v>6.3810164983788595E-2</v>
      </c>
      <c r="I1551" s="27">
        <v>29729.919179657696</v>
      </c>
      <c r="J1551" s="28">
        <v>1.8083454831822352</v>
      </c>
      <c r="K1551" s="29">
        <v>27371.13055663112</v>
      </c>
      <c r="L1551" s="29">
        <v>13420.586504738396</v>
      </c>
      <c r="M1551" s="28">
        <v>1.0394884043977672</v>
      </c>
      <c r="N1551" s="29">
        <v>29542.388117047587</v>
      </c>
      <c r="O1551" s="28">
        <v>-7.3496345380539202E-2</v>
      </c>
      <c r="P1551" s="29">
        <v>7801.6492343420459</v>
      </c>
      <c r="Q1551" s="28">
        <v>2.5083774897423301</v>
      </c>
      <c r="R1551" s="29">
        <v>11313.443846416005</v>
      </c>
      <c r="S1551" s="29">
        <v>4482.2977622060343</v>
      </c>
      <c r="T1551" s="28">
        <v>1.5240277301095484</v>
      </c>
      <c r="U1551" s="29">
        <v>13026.375861756671</v>
      </c>
      <c r="V1551" s="28">
        <v>-0.13149720486490468</v>
      </c>
      <c r="W1551" s="29">
        <v>2626.9309009088915</v>
      </c>
      <c r="X1551" s="28">
        <v>3.3067154307338908</v>
      </c>
      <c r="Y1551" s="27">
        <v>83491.884243564593</v>
      </c>
      <c r="Z1551" s="26"/>
      <c r="AA1551" s="29">
        <v>11313.443846416005</v>
      </c>
      <c r="AB1551" s="26"/>
      <c r="AC1551" s="30">
        <v>3.0503630118901781</v>
      </c>
      <c r="AD1551" s="30">
        <v>3.89781210197261</v>
      </c>
      <c r="AE1551" s="28">
        <v>-0.2174166090904058</v>
      </c>
      <c r="AF1551" s="30">
        <v>2.6566511314312775</v>
      </c>
      <c r="AG1551" s="28">
        <v>0.14819856314622212</v>
      </c>
      <c r="AH1551" s="30">
        <v>3.8107223596761686</v>
      </c>
      <c r="AI1551" s="28">
        <v>-0.199531552293567</v>
      </c>
      <c r="AJ1551" s="30">
        <v>7.3798823220406096</v>
      </c>
      <c r="AK1551" s="30">
        <v>11.670559893369054</v>
      </c>
      <c r="AL1551" s="28">
        <v>-0.36764967666772436</v>
      </c>
      <c r="AM1551" s="30">
        <v>6.0249926494714598</v>
      </c>
      <c r="AN1551" s="28">
        <v>0.2248782283058896</v>
      </c>
      <c r="AO1551" s="30">
        <v>11.317358659632594</v>
      </c>
      <c r="AP1551" s="28">
        <v>-0.34791477905850965</v>
      </c>
    </row>
    <row r="1552" spans="1:42" s="2" customFormat="1" x14ac:dyDescent="0.25">
      <c r="A1552" s="83" t="s">
        <v>199</v>
      </c>
      <c r="B1552" s="83" t="s">
        <v>281</v>
      </c>
      <c r="C1552" s="26" t="s">
        <v>224</v>
      </c>
      <c r="D1552" s="27">
        <v>41768.340680359601</v>
      </c>
      <c r="E1552" s="27">
        <v>11957.476200114488</v>
      </c>
      <c r="F1552" s="28">
        <v>2.493073285812577</v>
      </c>
      <c r="G1552" s="27">
        <v>47159.596071105007</v>
      </c>
      <c r="H1552" s="28">
        <v>-0.11431937166333499</v>
      </c>
      <c r="I1552" s="27">
        <v>4550.6228052771094</v>
      </c>
      <c r="J1552" s="28">
        <v>8.1785987254147123</v>
      </c>
      <c r="K1552" s="29">
        <v>17936.100962281227</v>
      </c>
      <c r="L1552" s="29">
        <v>4306.6525379419327</v>
      </c>
      <c r="M1552" s="28">
        <v>3.1647429887279803</v>
      </c>
      <c r="N1552" s="29">
        <v>22401.66941973038</v>
      </c>
      <c r="O1552" s="28">
        <v>-0.199340878297047</v>
      </c>
      <c r="P1552" s="29">
        <v>1688.9221497774124</v>
      </c>
      <c r="Q1552" s="28">
        <v>9.6198506335209562</v>
      </c>
      <c r="R1552" s="29">
        <v>8619.6592987447038</v>
      </c>
      <c r="S1552" s="29">
        <v>1877.411322247505</v>
      </c>
      <c r="T1552" s="28">
        <v>3.591247105309801</v>
      </c>
      <c r="U1552" s="29">
        <v>10948.139286863008</v>
      </c>
      <c r="V1552" s="28">
        <v>-0.21268271503563307</v>
      </c>
      <c r="W1552" s="29">
        <v>715.69309619069099</v>
      </c>
      <c r="X1552" s="28">
        <v>11.043792715932614</v>
      </c>
      <c r="Y1552" s="27">
        <v>41768.340680359601</v>
      </c>
      <c r="Z1552" s="26"/>
      <c r="AA1552" s="29">
        <v>8619.6592987447038</v>
      </c>
      <c r="AB1552" s="26"/>
      <c r="AC1552" s="30">
        <v>2.3287302389854099</v>
      </c>
      <c r="AD1552" s="30">
        <v>2.7765128704413051</v>
      </c>
      <c r="AE1552" s="28">
        <v>-0.16127518666417121</v>
      </c>
      <c r="AF1552" s="30">
        <v>2.1051822159989988</v>
      </c>
      <c r="AG1552" s="28">
        <v>0.10618939362468821</v>
      </c>
      <c r="AH1552" s="30">
        <v>2.6943946503850684</v>
      </c>
      <c r="AI1552" s="28">
        <v>-0.13571301121288959</v>
      </c>
      <c r="AJ1552" s="30">
        <v>4.8457066843050747</v>
      </c>
      <c r="AK1552" s="30">
        <v>6.3691296938594348</v>
      </c>
      <c r="AL1552" s="28">
        <v>-0.23918856779178374</v>
      </c>
      <c r="AM1552" s="30">
        <v>4.3075443995942928</v>
      </c>
      <c r="AN1552" s="28">
        <v>0.12493482011734315</v>
      </c>
      <c r="AO1552" s="30">
        <v>6.3583438620520525</v>
      </c>
      <c r="AP1552" s="28">
        <v>-0.23789798264524792</v>
      </c>
    </row>
    <row r="1553" spans="1:42" s="2" customFormat="1" x14ac:dyDescent="0.25">
      <c r="A1553" s="83" t="s">
        <v>199</v>
      </c>
      <c r="B1553" s="83" t="s">
        <v>281</v>
      </c>
      <c r="C1553" s="26" t="s">
        <v>223</v>
      </c>
      <c r="D1553" s="27">
        <v>333690.31922780635</v>
      </c>
      <c r="E1553" s="27">
        <v>336647.58984850999</v>
      </c>
      <c r="F1553" s="28">
        <v>-8.7844699022927766E-3</v>
      </c>
      <c r="G1553" s="27">
        <v>262886.72969580768</v>
      </c>
      <c r="H1553" s="28">
        <v>0.2693311663693605</v>
      </c>
      <c r="I1553" s="27">
        <v>216690.05264784215</v>
      </c>
      <c r="J1553" s="28">
        <v>0.53994295146584026</v>
      </c>
      <c r="K1553" s="29">
        <v>90874.679011838583</v>
      </c>
      <c r="L1553" s="29">
        <v>97790.269255793653</v>
      </c>
      <c r="M1553" s="28">
        <v>-7.0718592929381374E-2</v>
      </c>
      <c r="N1553" s="29">
        <v>79005.817284209887</v>
      </c>
      <c r="O1553" s="28">
        <v>0.15022769380300821</v>
      </c>
      <c r="P1553" s="29">
        <v>67263.152551824518</v>
      </c>
      <c r="Q1553" s="28">
        <v>0.35103211140485863</v>
      </c>
      <c r="R1553" s="29">
        <v>68349.210766299628</v>
      </c>
      <c r="S1553" s="29">
        <v>71088.497316428751</v>
      </c>
      <c r="T1553" s="28">
        <v>-3.8533471004964778E-2</v>
      </c>
      <c r="U1553" s="29">
        <v>55817.518106406082</v>
      </c>
      <c r="V1553" s="28">
        <v>0.22451182146802234</v>
      </c>
      <c r="W1553" s="29">
        <v>43234.262505150371</v>
      </c>
      <c r="X1553" s="28">
        <v>0.58090382039377653</v>
      </c>
      <c r="Y1553" s="27">
        <v>333329.36645105801</v>
      </c>
      <c r="Z1553" s="45">
        <v>360.95277674835177</v>
      </c>
      <c r="AA1553" s="29">
        <v>68284.127727457017</v>
      </c>
      <c r="AB1553" s="29">
        <v>65.083038842609568</v>
      </c>
      <c r="AC1553" s="30">
        <v>3.6719834706027985</v>
      </c>
      <c r="AD1553" s="30">
        <v>3.4425469160732991</v>
      </c>
      <c r="AE1553" s="28">
        <v>6.6647328307497269E-2</v>
      </c>
      <c r="AF1553" s="30">
        <v>3.3274351020269521</v>
      </c>
      <c r="AG1553" s="28">
        <v>0.10354773512065196</v>
      </c>
      <c r="AH1553" s="30">
        <v>3.2215268602060849</v>
      </c>
      <c r="AI1553" s="28">
        <v>0.13982705404725304</v>
      </c>
      <c r="AJ1553" s="30">
        <v>4.8821385863366284</v>
      </c>
      <c r="AK1553" s="30">
        <v>4.7356126878027256</v>
      </c>
      <c r="AL1553" s="28">
        <v>3.0941275858834928E-2</v>
      </c>
      <c r="AM1553" s="30">
        <v>4.7097531136132087</v>
      </c>
      <c r="AN1553" s="28">
        <v>3.6601806626583404E-2</v>
      </c>
      <c r="AO1553" s="30">
        <v>5.01199835713697</v>
      </c>
      <c r="AP1553" s="28">
        <v>-2.5909779203224237E-2</v>
      </c>
    </row>
    <row r="1554" spans="1:42" s="2" customFormat="1" x14ac:dyDescent="0.25">
      <c r="A1554" s="83" t="s">
        <v>199</v>
      </c>
      <c r="B1554" s="83" t="s">
        <v>281</v>
      </c>
      <c r="C1554" s="26" t="s">
        <v>207</v>
      </c>
      <c r="D1554" s="26"/>
      <c r="E1554" s="27">
        <v>41.713502044677732</v>
      </c>
      <c r="F1554" s="28">
        <v>-1</v>
      </c>
      <c r="G1554" s="27">
        <v>121.06763286113738</v>
      </c>
      <c r="H1554" s="28">
        <v>-1</v>
      </c>
      <c r="I1554" s="26"/>
      <c r="J1554" s="26"/>
      <c r="K1554" s="26"/>
      <c r="L1554" s="29">
        <v>13.951004028320313</v>
      </c>
      <c r="M1554" s="28">
        <v>-1</v>
      </c>
      <c r="N1554" s="29">
        <v>40.490847110748291</v>
      </c>
      <c r="O1554" s="28">
        <v>-1</v>
      </c>
      <c r="P1554" s="26"/>
      <c r="Q1554" s="26"/>
      <c r="R1554" s="26"/>
      <c r="S1554" s="29">
        <v>3.9443316505110744</v>
      </c>
      <c r="T1554" s="28">
        <v>-1</v>
      </c>
      <c r="U1554" s="29">
        <v>11.451321292998003</v>
      </c>
      <c r="V1554" s="28">
        <v>-1</v>
      </c>
      <c r="W1554" s="26"/>
      <c r="X1554" s="26"/>
      <c r="Y1554" s="26"/>
      <c r="Z1554" s="26"/>
      <c r="AA1554" s="26"/>
      <c r="AB1554" s="26"/>
      <c r="AC1554" s="26"/>
      <c r="AD1554" s="30">
        <v>2.9899999999999998</v>
      </c>
      <c r="AE1554" s="28">
        <v>-1</v>
      </c>
      <c r="AF1554" s="30">
        <v>2.9899999999999998</v>
      </c>
      <c r="AG1554" s="28">
        <v>-1</v>
      </c>
      <c r="AH1554" s="26"/>
      <c r="AI1554" s="26"/>
      <c r="AJ1554" s="26"/>
      <c r="AK1554" s="30">
        <v>10.575556454354652</v>
      </c>
      <c r="AL1554" s="28">
        <v>-1</v>
      </c>
      <c r="AM1554" s="30">
        <v>10.572372372013097</v>
      </c>
      <c r="AN1554" s="28">
        <v>-1</v>
      </c>
      <c r="AO1554" s="26"/>
      <c r="AP1554" s="26"/>
    </row>
    <row r="1555" spans="1:42" s="2" customFormat="1" x14ac:dyDescent="0.25">
      <c r="A1555" s="83" t="s">
        <v>199</v>
      </c>
      <c r="B1555" s="83" t="s">
        <v>281</v>
      </c>
      <c r="C1555" s="26" t="s">
        <v>209</v>
      </c>
      <c r="D1555" s="27">
        <v>65.932385158538821</v>
      </c>
      <c r="E1555" s="27">
        <v>57.824567985534671</v>
      </c>
      <c r="F1555" s="28">
        <v>0.14021405529622621</v>
      </c>
      <c r="G1555" s="27">
        <v>98.189420843124395</v>
      </c>
      <c r="H1555" s="28">
        <v>-0.32851844330686197</v>
      </c>
      <c r="I1555" s="27">
        <v>26.125839805603029</v>
      </c>
      <c r="J1555" s="28">
        <v>1.5236465372645651</v>
      </c>
      <c r="K1555" s="29">
        <v>1.8004773280122706</v>
      </c>
      <c r="L1555" s="29">
        <v>2.1176983806481502</v>
      </c>
      <c r="M1555" s="28">
        <v>-0.14979520007886574</v>
      </c>
      <c r="N1555" s="29">
        <v>2.6571226819526892</v>
      </c>
      <c r="O1555" s="28">
        <v>-0.32239586066492032</v>
      </c>
      <c r="P1555" s="29">
        <v>0.61546450739908209</v>
      </c>
      <c r="Q1555" s="28">
        <v>1.9253958698950571</v>
      </c>
      <c r="R1555" s="29">
        <v>1.6483096063222042</v>
      </c>
      <c r="S1555" s="29">
        <v>1.9274856320182323</v>
      </c>
      <c r="T1555" s="28">
        <v>-0.14483948469369826</v>
      </c>
      <c r="U1555" s="29">
        <v>2.4420266528018395</v>
      </c>
      <c r="V1555" s="28">
        <v>-0.32502390814161281</v>
      </c>
      <c r="W1555" s="29">
        <v>0.56522248082101356</v>
      </c>
      <c r="X1555" s="28">
        <v>1.9162138135906293</v>
      </c>
      <c r="Y1555" s="27">
        <v>65.932385158538821</v>
      </c>
      <c r="Z1555" s="26"/>
      <c r="AA1555" s="29">
        <v>1.6483096063222042</v>
      </c>
      <c r="AB1555" s="26"/>
      <c r="AC1555" s="30">
        <v>36.619392053844003</v>
      </c>
      <c r="AD1555" s="30">
        <v>27.30538423882474</v>
      </c>
      <c r="AE1555" s="28">
        <v>0.34110517301477644</v>
      </c>
      <c r="AF1555" s="30">
        <v>36.953288423613962</v>
      </c>
      <c r="AG1555" s="28">
        <v>-9.0356334717045812E-3</v>
      </c>
      <c r="AH1555" s="30">
        <v>42.448978765663249</v>
      </c>
      <c r="AI1555" s="28">
        <v>-0.13733161271089914</v>
      </c>
      <c r="AJ1555" s="30">
        <v>40.000000549442078</v>
      </c>
      <c r="AK1555" s="30">
        <v>29.999999494153272</v>
      </c>
      <c r="AL1555" s="28">
        <v>0.33333337413014674</v>
      </c>
      <c r="AM1555" s="30">
        <v>40.20816919850877</v>
      </c>
      <c r="AN1555" s="28">
        <v>-5.1772725099458903E-3</v>
      </c>
      <c r="AO1555" s="30">
        <v>46.222223446692986</v>
      </c>
      <c r="AP1555" s="28">
        <v>-0.13461539565328037</v>
      </c>
    </row>
    <row r="1556" spans="1:42" s="2" customFormat="1" x14ac:dyDescent="0.25">
      <c r="A1556" s="83" t="s">
        <v>199</v>
      </c>
      <c r="B1556" s="83" t="s">
        <v>281</v>
      </c>
      <c r="C1556" s="26" t="s">
        <v>206</v>
      </c>
      <c r="D1556" s="27">
        <v>2740.9606216084958</v>
      </c>
      <c r="E1556" s="27">
        <v>3501.3288467884063</v>
      </c>
      <c r="F1556" s="28">
        <v>-0.21716561295787976</v>
      </c>
      <c r="G1556" s="27">
        <v>2499.4298092174531</v>
      </c>
      <c r="H1556" s="28">
        <v>9.6634364966089445E-2</v>
      </c>
      <c r="I1556" s="27">
        <v>1664.0163844132423</v>
      </c>
      <c r="J1556" s="28">
        <v>0.64719569307305858</v>
      </c>
      <c r="K1556" s="29">
        <v>685.95471244798705</v>
      </c>
      <c r="L1556" s="29">
        <v>911.39619372217214</v>
      </c>
      <c r="M1556" s="28">
        <v>-0.24735837479578957</v>
      </c>
      <c r="N1556" s="29">
        <v>643.75193606585253</v>
      </c>
      <c r="O1556" s="28">
        <v>6.5557513721896429E-2</v>
      </c>
      <c r="P1556" s="29">
        <v>479.40888204117317</v>
      </c>
      <c r="Q1556" s="28">
        <v>0.43083438405939894</v>
      </c>
      <c r="R1556" s="29">
        <v>142.8462646172481</v>
      </c>
      <c r="S1556" s="29">
        <v>206.54948141860825</v>
      </c>
      <c r="T1556" s="28">
        <v>-0.30841625146593599</v>
      </c>
      <c r="U1556" s="29">
        <v>157.01434567515176</v>
      </c>
      <c r="V1556" s="28">
        <v>-9.0234309463774226E-2</v>
      </c>
      <c r="W1556" s="29">
        <v>190.11177047569794</v>
      </c>
      <c r="X1556" s="28">
        <v>-0.24861956595418594</v>
      </c>
      <c r="Y1556" s="27">
        <v>2740.9606216084958</v>
      </c>
      <c r="Z1556" s="26"/>
      <c r="AA1556" s="29">
        <v>142.8462646172481</v>
      </c>
      <c r="AB1556" s="26"/>
      <c r="AC1556" s="30">
        <v>3.9958332115348369</v>
      </c>
      <c r="AD1556" s="30">
        <v>3.8417198479717847</v>
      </c>
      <c r="AE1556" s="28">
        <v>4.011572151582464E-2</v>
      </c>
      <c r="AF1556" s="30">
        <v>3.8825977355379546</v>
      </c>
      <c r="AG1556" s="28">
        <v>2.9164874578796133E-2</v>
      </c>
      <c r="AH1556" s="30">
        <v>3.4709752921731045</v>
      </c>
      <c r="AI1556" s="28">
        <v>0.15121338389969638</v>
      </c>
      <c r="AJ1556" s="30">
        <v>19.188185487053584</v>
      </c>
      <c r="AK1556" s="30">
        <v>16.951525720330217</v>
      </c>
      <c r="AL1556" s="28">
        <v>0.13194445170448035</v>
      </c>
      <c r="AM1556" s="30">
        <v>15.918480559658819</v>
      </c>
      <c r="AN1556" s="28">
        <v>0.20540307946733102</v>
      </c>
      <c r="AO1556" s="30">
        <v>8.7528319801006447</v>
      </c>
      <c r="AP1556" s="28">
        <v>1.1922259596296909</v>
      </c>
    </row>
    <row r="1557" spans="1:42" s="2" customFormat="1" x14ac:dyDescent="0.25">
      <c r="A1557" s="83" t="s">
        <v>199</v>
      </c>
      <c r="B1557" s="83" t="s">
        <v>281</v>
      </c>
      <c r="C1557" s="26" t="s">
        <v>204</v>
      </c>
      <c r="D1557" s="27">
        <v>46457.818697348834</v>
      </c>
      <c r="E1557" s="27">
        <v>54716.786243386268</v>
      </c>
      <c r="F1557" s="28">
        <v>-0.15094028931634693</v>
      </c>
      <c r="G1557" s="27">
        <v>36775.762954937221</v>
      </c>
      <c r="H1557" s="28">
        <v>0.26327273629306924</v>
      </c>
      <c r="I1557" s="27">
        <v>44558.065039561989</v>
      </c>
      <c r="J1557" s="28">
        <v>4.2635461304257743E-2</v>
      </c>
      <c r="K1557" s="29">
        <v>11179.779064868317</v>
      </c>
      <c r="L1557" s="29">
        <v>14402.127991123718</v>
      </c>
      <c r="M1557" s="28">
        <v>-0.22374116715539474</v>
      </c>
      <c r="N1557" s="29">
        <v>9258.4036809703721</v>
      </c>
      <c r="O1557" s="28">
        <v>0.20752771753159996</v>
      </c>
      <c r="P1557" s="29">
        <v>12725.929166923939</v>
      </c>
      <c r="Q1557" s="28">
        <v>-0.12149604809008628</v>
      </c>
      <c r="R1557" s="29">
        <v>6162.8732383410352</v>
      </c>
      <c r="S1557" s="29">
        <v>7488.3895369318125</v>
      </c>
      <c r="T1557" s="28">
        <v>-0.17700952815735541</v>
      </c>
      <c r="U1557" s="29">
        <v>5289.4093805838838</v>
      </c>
      <c r="V1557" s="28">
        <v>0.16513447814484195</v>
      </c>
      <c r="W1557" s="29">
        <v>7555.1751309687324</v>
      </c>
      <c r="X1557" s="28">
        <v>-0.18428452927856551</v>
      </c>
      <c r="Y1557" s="27">
        <v>46422.475797472842</v>
      </c>
      <c r="Z1557" s="45">
        <v>35.342899875993609</v>
      </c>
      <c r="AA1557" s="29">
        <v>6154.7165843913617</v>
      </c>
      <c r="AB1557" s="29">
        <v>8.1566539496734549</v>
      </c>
      <c r="AC1557" s="30">
        <v>4.1555220749700963</v>
      </c>
      <c r="AD1557" s="30">
        <v>3.7992153851923254</v>
      </c>
      <c r="AE1557" s="28">
        <v>9.3784282714398884E-2</v>
      </c>
      <c r="AF1557" s="30">
        <v>3.9721494354934799</v>
      </c>
      <c r="AG1557" s="28">
        <v>4.6164587323446235E-2</v>
      </c>
      <c r="AH1557" s="30">
        <v>3.5013604472491644</v>
      </c>
      <c r="AI1557" s="28">
        <v>0.18683070125924123</v>
      </c>
      <c r="AJ1557" s="30">
        <v>7.5383375417039522</v>
      </c>
      <c r="AK1557" s="30">
        <v>7.306883005154825</v>
      </c>
      <c r="AL1557" s="28">
        <v>3.1676234091313864E-2</v>
      </c>
      <c r="AM1557" s="30">
        <v>6.9527163259346061</v>
      </c>
      <c r="AN1557" s="28">
        <v>8.4229125469263991E-2</v>
      </c>
      <c r="AO1557" s="30">
        <v>5.8976879115505962</v>
      </c>
      <c r="AP1557" s="28">
        <v>0.27818522355856617</v>
      </c>
    </row>
    <row r="1558" spans="1:42" s="2" customFormat="1" x14ac:dyDescent="0.25">
      <c r="A1558" s="83" t="s">
        <v>199</v>
      </c>
      <c r="B1558" s="83" t="s">
        <v>281</v>
      </c>
      <c r="C1558" s="26" t="s">
        <v>227</v>
      </c>
      <c r="D1558" s="27">
        <v>458532.70883025287</v>
      </c>
      <c r="E1558" s="27">
        <v>464146.27002425911</v>
      </c>
      <c r="F1558" s="28">
        <v>-1.2094379631043546E-2</v>
      </c>
      <c r="G1558" s="27">
        <v>407433.57868987799</v>
      </c>
      <c r="H1558" s="28">
        <v>0.12541708099927984</v>
      </c>
      <c r="I1558" s="27">
        <v>458480.36297037959</v>
      </c>
      <c r="J1558" s="28">
        <v>1.1417252318975552E-4</v>
      </c>
      <c r="K1558" s="29">
        <v>152584.6476333912</v>
      </c>
      <c r="L1558" s="29">
        <v>157308.66221726077</v>
      </c>
      <c r="M1558" s="28">
        <v>-3.0030225400716874E-2</v>
      </c>
      <c r="N1558" s="29">
        <v>141069.47781877403</v>
      </c>
      <c r="O1558" s="28">
        <v>8.1627648961813126E-2</v>
      </c>
      <c r="P1558" s="29">
        <v>168381.05741846439</v>
      </c>
      <c r="Q1558" s="28">
        <v>-9.3813461129511735E-2</v>
      </c>
      <c r="R1558" s="29">
        <v>94209.370111826327</v>
      </c>
      <c r="S1558" s="29">
        <v>103822.62993823471</v>
      </c>
      <c r="T1558" s="28">
        <v>-9.259310645595685E-2</v>
      </c>
      <c r="U1558" s="29">
        <v>90190.050174145901</v>
      </c>
      <c r="V1558" s="28">
        <v>4.4565003899206319E-2</v>
      </c>
      <c r="W1558" s="29">
        <v>112148.57357794173</v>
      </c>
      <c r="X1558" s="28">
        <v>-0.15995926558662737</v>
      </c>
      <c r="Y1558" s="27">
        <v>455188.9904547215</v>
      </c>
      <c r="Z1558" s="45">
        <v>3343.7183755313617</v>
      </c>
      <c r="AA1558" s="29">
        <v>93276.457008672529</v>
      </c>
      <c r="AB1558" s="29">
        <v>932.91310315380179</v>
      </c>
      <c r="AC1558" s="30">
        <v>3.0051038288724197</v>
      </c>
      <c r="AD1558" s="30">
        <v>2.9505448936004646</v>
      </c>
      <c r="AE1558" s="28">
        <v>1.84911388368602E-2</v>
      </c>
      <c r="AF1558" s="30">
        <v>2.8881766983875181</v>
      </c>
      <c r="AG1558" s="28">
        <v>4.0484756542140406E-2</v>
      </c>
      <c r="AH1558" s="30">
        <v>2.7228737602648132</v>
      </c>
      <c r="AI1558" s="28">
        <v>0.10365154372054258</v>
      </c>
      <c r="AJ1558" s="30">
        <v>4.8671666978133441</v>
      </c>
      <c r="AK1558" s="30">
        <v>4.4705693768341748</v>
      </c>
      <c r="AL1558" s="28">
        <v>8.8712932861366084E-2</v>
      </c>
      <c r="AM1558" s="30">
        <v>4.5175002996802176</v>
      </c>
      <c r="AN1558" s="28">
        <v>7.7402628652371866E-2</v>
      </c>
      <c r="AO1558" s="30">
        <v>4.0881515327677524</v>
      </c>
      <c r="AP1558" s="28">
        <v>0.19055437617748586</v>
      </c>
    </row>
    <row r="1559" spans="1:42" s="2" customFormat="1" x14ac:dyDescent="0.25">
      <c r="A1559" s="83" t="s">
        <v>199</v>
      </c>
      <c r="B1559" s="83" t="s">
        <v>281</v>
      </c>
      <c r="C1559" s="26" t="s">
        <v>205</v>
      </c>
      <c r="D1559" s="27">
        <v>38915.740127923491</v>
      </c>
      <c r="E1559" s="27">
        <v>36747.101144338849</v>
      </c>
      <c r="F1559" s="28">
        <v>5.9015239734597033E-2</v>
      </c>
      <c r="G1559" s="27">
        <v>28605.535882309676</v>
      </c>
      <c r="H1559" s="28">
        <v>0.36042688688065738</v>
      </c>
      <c r="I1559" s="27">
        <v>23489.154150161743</v>
      </c>
      <c r="J1559" s="28">
        <v>0.65675357567762915</v>
      </c>
      <c r="K1559" s="29">
        <v>8746.9203490389773</v>
      </c>
      <c r="L1559" s="29">
        <v>8184.3251834131552</v>
      </c>
      <c r="M1559" s="28">
        <v>6.874056846690442E-2</v>
      </c>
      <c r="N1559" s="29">
        <v>6453.8187914586524</v>
      </c>
      <c r="O1559" s="28">
        <v>0.35530925668615687</v>
      </c>
      <c r="P1559" s="29">
        <v>5632.7027380160607</v>
      </c>
      <c r="Q1559" s="28">
        <v>0.55288158382734043</v>
      </c>
      <c r="R1559" s="29">
        <v>2549.1382353653753</v>
      </c>
      <c r="S1559" s="29">
        <v>2391.551769162058</v>
      </c>
      <c r="T1559" s="28">
        <v>6.5892977202217026E-2</v>
      </c>
      <c r="U1559" s="29">
        <v>1907.3288812727133</v>
      </c>
      <c r="V1559" s="28">
        <v>0.33649642722570139</v>
      </c>
      <c r="W1559" s="29">
        <v>1720.5608117616819</v>
      </c>
      <c r="X1559" s="28">
        <v>0.48157404140532134</v>
      </c>
      <c r="Y1559" s="27">
        <v>38915.740127923491</v>
      </c>
      <c r="Z1559" s="26"/>
      <c r="AA1559" s="29">
        <v>2549.1382353653753</v>
      </c>
      <c r="AB1559" s="26"/>
      <c r="AC1559" s="30">
        <v>4.4490790558301079</v>
      </c>
      <c r="AD1559" s="30">
        <v>4.4899365947497696</v>
      </c>
      <c r="AE1559" s="28">
        <v>-9.0998030946445371E-3</v>
      </c>
      <c r="AF1559" s="30">
        <v>4.4323425876425064</v>
      </c>
      <c r="AG1559" s="28">
        <v>3.7759870444724138E-3</v>
      </c>
      <c r="AH1559" s="30">
        <v>4.1701391397116483</v>
      </c>
      <c r="AI1559" s="28">
        <v>6.6889834313237653E-2</v>
      </c>
      <c r="AJ1559" s="30">
        <v>15.26623373657317</v>
      </c>
      <c r="AK1559" s="30">
        <v>15.365379758103311</v>
      </c>
      <c r="AL1559" s="28">
        <v>-6.4525591356018016E-3</v>
      </c>
      <c r="AM1559" s="30">
        <v>14.997694505219211</v>
      </c>
      <c r="AN1559" s="28">
        <v>1.7905367472347621E-2</v>
      </c>
      <c r="AO1559" s="30">
        <v>13.652033679711211</v>
      </c>
      <c r="AP1559" s="28">
        <v>0.11823879831624508</v>
      </c>
    </row>
    <row r="1560" spans="1:42" s="2" customFormat="1" x14ac:dyDescent="0.25">
      <c r="A1560" s="83" t="s">
        <v>199</v>
      </c>
      <c r="B1560" s="83" t="s">
        <v>281</v>
      </c>
      <c r="C1560" s="26" t="s">
        <v>210</v>
      </c>
      <c r="D1560" s="27">
        <v>0.91042851448059081</v>
      </c>
      <c r="E1560" s="27">
        <v>5.4802324676513674</v>
      </c>
      <c r="F1560" s="28">
        <v>-0.83387045716497343</v>
      </c>
      <c r="G1560" s="26"/>
      <c r="H1560" s="26"/>
      <c r="I1560" s="26"/>
      <c r="J1560" s="26"/>
      <c r="K1560" s="29">
        <v>0.3540555349165011</v>
      </c>
      <c r="L1560" s="29">
        <v>2.1438872521672749</v>
      </c>
      <c r="M1560" s="28">
        <v>-0.8348534725608433</v>
      </c>
      <c r="N1560" s="26"/>
      <c r="O1560" s="26"/>
      <c r="P1560" s="26"/>
      <c r="Q1560" s="26"/>
      <c r="R1560" s="29">
        <v>0.15173808235515462</v>
      </c>
      <c r="S1560" s="29">
        <v>0.91337209533281438</v>
      </c>
      <c r="T1560" s="28">
        <v>-0.83387046404142184</v>
      </c>
      <c r="U1560" s="26"/>
      <c r="V1560" s="26"/>
      <c r="W1560" s="26"/>
      <c r="X1560" s="26"/>
      <c r="Y1560" s="27">
        <v>0.91042851448059081</v>
      </c>
      <c r="Z1560" s="26"/>
      <c r="AA1560" s="29">
        <v>0.15173808235515462</v>
      </c>
      <c r="AB1560" s="26"/>
      <c r="AC1560" s="30">
        <v>2.5714285604807796</v>
      </c>
      <c r="AD1560" s="30">
        <v>2.5562130014586129</v>
      </c>
      <c r="AE1560" s="28">
        <v>5.952383081333416E-3</v>
      </c>
      <c r="AF1560" s="26"/>
      <c r="AG1560" s="26"/>
      <c r="AH1560" s="26"/>
      <c r="AI1560" s="26"/>
      <c r="AJ1560" s="30">
        <v>6.0000001341104534</v>
      </c>
      <c r="AK1560" s="30">
        <v>5.99999988575793</v>
      </c>
      <c r="AL1560" s="28">
        <v>4.1392088027345948E-8</v>
      </c>
      <c r="AM1560" s="26"/>
      <c r="AN1560" s="26"/>
      <c r="AO1560" s="26"/>
      <c r="AP1560" s="26"/>
    </row>
    <row r="1561" spans="1:42" s="2" customFormat="1" x14ac:dyDescent="0.25">
      <c r="A1561" s="83" t="s">
        <v>199</v>
      </c>
      <c r="B1561" s="83" t="s">
        <v>282</v>
      </c>
      <c r="C1561" s="26" t="s">
        <v>221</v>
      </c>
      <c r="D1561" s="27">
        <v>504527.64387931465</v>
      </c>
      <c r="E1561" s="27">
        <v>562376.24217923521</v>
      </c>
      <c r="F1561" s="28">
        <v>-0.10286458417189609</v>
      </c>
      <c r="G1561" s="27">
        <v>493149.61851300474</v>
      </c>
      <c r="H1561" s="28">
        <v>2.3072156885405492E-2</v>
      </c>
      <c r="I1561" s="27">
        <v>481758.9476735401</v>
      </c>
      <c r="J1561" s="28">
        <v>4.7261594861344583E-2</v>
      </c>
      <c r="K1561" s="29">
        <v>171166.18762262154</v>
      </c>
      <c r="L1561" s="29">
        <v>197943.48844040636</v>
      </c>
      <c r="M1561" s="28">
        <v>-0.13527750283054399</v>
      </c>
      <c r="N1561" s="29">
        <v>180091.82233352924</v>
      </c>
      <c r="O1561" s="28">
        <v>-4.9561576951436849E-2</v>
      </c>
      <c r="P1561" s="29">
        <v>184173.403229711</v>
      </c>
      <c r="Q1561" s="28">
        <v>-7.062483170203547E-2</v>
      </c>
      <c r="R1561" s="29">
        <v>115595.39231207497</v>
      </c>
      <c r="S1561" s="29">
        <v>133116.72199876246</v>
      </c>
      <c r="T1561" s="28">
        <v>-0.13162380671340734</v>
      </c>
      <c r="U1561" s="29">
        <v>114583.80453995283</v>
      </c>
      <c r="V1561" s="28">
        <v>8.828366069564525E-3</v>
      </c>
      <c r="W1561" s="29">
        <v>117302.15555988946</v>
      </c>
      <c r="X1561" s="28">
        <v>-1.455014393953822E-2</v>
      </c>
      <c r="Y1561" s="26"/>
      <c r="Z1561" s="26"/>
      <c r="AA1561" s="26"/>
      <c r="AB1561" s="26"/>
      <c r="AC1561" s="30">
        <v>2.9475894210582725</v>
      </c>
      <c r="AD1561" s="30">
        <v>2.8410949337620997</v>
      </c>
      <c r="AE1561" s="28">
        <v>3.7483607474937758E-2</v>
      </c>
      <c r="AF1561" s="30">
        <v>2.7383232182508204</v>
      </c>
      <c r="AG1561" s="28">
        <v>7.6421293663472889E-2</v>
      </c>
      <c r="AH1561" s="30">
        <v>2.6157900067289539</v>
      </c>
      <c r="AI1561" s="28">
        <v>0.12684482067588976</v>
      </c>
      <c r="AJ1561" s="30">
        <v>4.364599953233709</v>
      </c>
      <c r="AK1561" s="30">
        <v>4.2246851765510227</v>
      </c>
      <c r="AL1561" s="28">
        <v>3.3118391273100935E-2</v>
      </c>
      <c r="AM1561" s="30">
        <v>4.3038335172494158</v>
      </c>
      <c r="AN1561" s="28">
        <v>1.4119141862887182E-2</v>
      </c>
      <c r="AO1561" s="30">
        <v>4.1069914305843644</v>
      </c>
      <c r="AP1561" s="28">
        <v>6.2724387670000714E-2</v>
      </c>
    </row>
    <row r="1562" spans="1:42" s="2" customFormat="1" x14ac:dyDescent="0.25">
      <c r="A1562" s="83" t="s">
        <v>199</v>
      </c>
      <c r="B1562" s="83" t="s">
        <v>282</v>
      </c>
      <c r="C1562" s="26" t="s">
        <v>167</v>
      </c>
      <c r="D1562" s="27">
        <v>240151.83397422315</v>
      </c>
      <c r="E1562" s="27">
        <v>289168.76371426106</v>
      </c>
      <c r="F1562" s="28">
        <v>-0.16950976692791569</v>
      </c>
      <c r="G1562" s="27">
        <v>248587.51747203828</v>
      </c>
      <c r="H1562" s="28">
        <v>-3.3934461326136367E-2</v>
      </c>
      <c r="I1562" s="27">
        <v>248443.11603242875</v>
      </c>
      <c r="J1562" s="28">
        <v>-3.3372959535426842E-2</v>
      </c>
      <c r="K1562" s="29">
        <v>88259.95623842717</v>
      </c>
      <c r="L1562" s="29">
        <v>108656.94475876821</v>
      </c>
      <c r="M1562" s="28">
        <v>-0.18771914271678505</v>
      </c>
      <c r="N1562" s="29">
        <v>95513.528725152617</v>
      </c>
      <c r="O1562" s="28">
        <v>-7.5942880380832217E-2</v>
      </c>
      <c r="P1562" s="29">
        <v>102421.33742697717</v>
      </c>
      <c r="Q1562" s="28">
        <v>-0.13826592724046952</v>
      </c>
      <c r="R1562" s="29">
        <v>62107.48091371687</v>
      </c>
      <c r="S1562" s="29">
        <v>73594.890096867603</v>
      </c>
      <c r="T1562" s="28">
        <v>-0.15608976612412478</v>
      </c>
      <c r="U1562" s="29">
        <v>61403.967127656295</v>
      </c>
      <c r="V1562" s="28">
        <v>1.1457138992306468E-2</v>
      </c>
      <c r="W1562" s="29">
        <v>66542.560554036158</v>
      </c>
      <c r="X1562" s="28">
        <v>-6.6650270193882338E-2</v>
      </c>
      <c r="Y1562" s="26"/>
      <c r="Z1562" s="26"/>
      <c r="AA1562" s="26"/>
      <c r="AB1562" s="26"/>
      <c r="AC1562" s="30">
        <v>2.7209602656664851</v>
      </c>
      <c r="AD1562" s="30">
        <v>2.6613003370953536</v>
      </c>
      <c r="AE1562" s="28">
        <v>2.2417585771715869E-2</v>
      </c>
      <c r="AF1562" s="30">
        <v>2.602641958579162</v>
      </c>
      <c r="AG1562" s="28">
        <v>4.5460846697451825E-2</v>
      </c>
      <c r="AH1562" s="30">
        <v>2.4256968545207682</v>
      </c>
      <c r="AI1562" s="28">
        <v>0.12172312900329438</v>
      </c>
      <c r="AJ1562" s="30">
        <v>3.8667134850929679</v>
      </c>
      <c r="AK1562" s="30">
        <v>3.9291962163901495</v>
      </c>
      <c r="AL1562" s="28">
        <v>-1.5902166208076537E-2</v>
      </c>
      <c r="AM1562" s="30">
        <v>4.0483950646907738</v>
      </c>
      <c r="AN1562" s="28">
        <v>-4.4877433327195113E-2</v>
      </c>
      <c r="AO1562" s="30">
        <v>3.7335971739572527</v>
      </c>
      <c r="AP1562" s="28">
        <v>3.5653635069212555E-2</v>
      </c>
    </row>
    <row r="1563" spans="1:42" s="2" customFormat="1" x14ac:dyDescent="0.25">
      <c r="A1563" s="83" t="s">
        <v>199</v>
      </c>
      <c r="B1563" s="83" t="s">
        <v>282</v>
      </c>
      <c r="C1563" s="26" t="s">
        <v>168</v>
      </c>
      <c r="D1563" s="27">
        <v>215029.39117010235</v>
      </c>
      <c r="E1563" s="27">
        <v>223413.9330833733</v>
      </c>
      <c r="F1563" s="28">
        <v>-3.7529180913448305E-2</v>
      </c>
      <c r="G1563" s="27">
        <v>203074.84949057101</v>
      </c>
      <c r="H1563" s="28">
        <v>5.886766238911529E-2</v>
      </c>
      <c r="I1563" s="27">
        <v>202288.84825112819</v>
      </c>
      <c r="J1563" s="28">
        <v>6.298193414575981E-2</v>
      </c>
      <c r="K1563" s="29">
        <v>71549.285228777779</v>
      </c>
      <c r="L1563" s="29">
        <v>77390.046547185368</v>
      </c>
      <c r="M1563" s="28">
        <v>-7.5471738020553167E-2</v>
      </c>
      <c r="N1563" s="29">
        <v>74311.288217034016</v>
      </c>
      <c r="O1563" s="28">
        <v>-3.7168013831081953E-2</v>
      </c>
      <c r="P1563" s="29">
        <v>73344.242244475448</v>
      </c>
      <c r="Q1563" s="28">
        <v>-2.4473046019271843E-2</v>
      </c>
      <c r="R1563" s="29">
        <v>49430.880931819855</v>
      </c>
      <c r="S1563" s="29">
        <v>55180.478264746896</v>
      </c>
      <c r="T1563" s="28">
        <v>-0.10419622144885037</v>
      </c>
      <c r="U1563" s="29">
        <v>49533.268983253758</v>
      </c>
      <c r="V1563" s="28">
        <v>-2.0670562136433771E-3</v>
      </c>
      <c r="W1563" s="29">
        <v>47950.515405365048</v>
      </c>
      <c r="X1563" s="28">
        <v>3.0872776109705236E-2</v>
      </c>
      <c r="Y1563" s="26"/>
      <c r="Z1563" s="26"/>
      <c r="AA1563" s="26"/>
      <c r="AB1563" s="26"/>
      <c r="AC1563" s="30">
        <v>3.0053324849095144</v>
      </c>
      <c r="AD1563" s="30">
        <v>2.8868561662791601</v>
      </c>
      <c r="AE1563" s="28">
        <v>4.1039910479176135E-2</v>
      </c>
      <c r="AF1563" s="30">
        <v>2.732759105150611</v>
      </c>
      <c r="AG1563" s="28">
        <v>9.9742922544898444E-2</v>
      </c>
      <c r="AH1563" s="30">
        <v>2.7580740090932676</v>
      </c>
      <c r="AI1563" s="28">
        <v>8.9648963371194837E-2</v>
      </c>
      <c r="AJ1563" s="30">
        <v>4.3501023472896012</v>
      </c>
      <c r="AK1563" s="30">
        <v>4.0487857320023553</v>
      </c>
      <c r="AL1563" s="28">
        <v>7.4421477260597765E-2</v>
      </c>
      <c r="AM1563" s="30">
        <v>4.0997667559398652</v>
      </c>
      <c r="AN1563" s="28">
        <v>6.1060934987836157E-2</v>
      </c>
      <c r="AO1563" s="30">
        <v>4.2187001858272968</v>
      </c>
      <c r="AP1563" s="28">
        <v>3.1147546797411527E-2</v>
      </c>
    </row>
    <row r="1564" spans="1:42" s="2" customFormat="1" x14ac:dyDescent="0.25">
      <c r="A1564" s="83" t="s">
        <v>199</v>
      </c>
      <c r="B1564" s="83" t="s">
        <v>282</v>
      </c>
      <c r="C1564" s="26" t="s">
        <v>192</v>
      </c>
      <c r="D1564" s="27">
        <v>49346.418734989165</v>
      </c>
      <c r="E1564" s="27">
        <v>49793.545381600852</v>
      </c>
      <c r="F1564" s="28">
        <v>-8.979610573721146E-3</v>
      </c>
      <c r="G1564" s="27">
        <v>41487.251550395493</v>
      </c>
      <c r="H1564" s="28">
        <v>0.18943571557269748</v>
      </c>
      <c r="I1564" s="27">
        <v>31026.983389983176</v>
      </c>
      <c r="J1564" s="28">
        <v>0.59043559326235628</v>
      </c>
      <c r="K1564" s="29">
        <v>11356.946155416581</v>
      </c>
      <c r="L1564" s="29">
        <v>11896.497134452806</v>
      </c>
      <c r="M1564" s="28">
        <v>-4.5353768671423475E-2</v>
      </c>
      <c r="N1564" s="29">
        <v>10267.005391342598</v>
      </c>
      <c r="O1564" s="28">
        <v>0.10615955894919941</v>
      </c>
      <c r="P1564" s="29">
        <v>8407.823558258382</v>
      </c>
      <c r="Q1564" s="28">
        <v>0.35075933465105774</v>
      </c>
      <c r="R1564" s="29">
        <v>4057.0304665382409</v>
      </c>
      <c r="S1564" s="29">
        <v>4341.3536371479477</v>
      </c>
      <c r="T1564" s="28">
        <v>-6.5491824526069442E-2</v>
      </c>
      <c r="U1564" s="29">
        <v>3646.5684290427771</v>
      </c>
      <c r="V1564" s="28">
        <v>0.11256117785323172</v>
      </c>
      <c r="W1564" s="29">
        <v>2809.0796004882768</v>
      </c>
      <c r="X1564" s="28">
        <v>0.44425614205914427</v>
      </c>
      <c r="Y1564" s="26"/>
      <c r="Z1564" s="26"/>
      <c r="AA1564" s="26"/>
      <c r="AB1564" s="26"/>
      <c r="AC1564" s="30">
        <v>4.3450429419755494</v>
      </c>
      <c r="AD1564" s="30">
        <v>4.1855636006834684</v>
      </c>
      <c r="AE1564" s="28">
        <v>3.8102238194645831E-2</v>
      </c>
      <c r="AF1564" s="30">
        <v>4.0408327422695818</v>
      </c>
      <c r="AG1564" s="28">
        <v>7.5284036511519742E-2</v>
      </c>
      <c r="AH1564" s="30">
        <v>3.6902514872005932</v>
      </c>
      <c r="AI1564" s="28">
        <v>0.17743816567679996</v>
      </c>
      <c r="AJ1564" s="30">
        <v>12.163186631697934</v>
      </c>
      <c r="AK1564" s="30">
        <v>11.469589796953912</v>
      </c>
      <c r="AL1564" s="28">
        <v>6.0472680106504577E-2</v>
      </c>
      <c r="AM1564" s="30">
        <v>11.37706650997521</v>
      </c>
      <c r="AN1564" s="28">
        <v>6.9096908331639673E-2</v>
      </c>
      <c r="AO1564" s="30">
        <v>11.045248908072963</v>
      </c>
      <c r="AP1564" s="28">
        <v>0.10121435315123331</v>
      </c>
    </row>
    <row r="1565" spans="1:42" s="2" customFormat="1" x14ac:dyDescent="0.25">
      <c r="A1565" s="83" t="s">
        <v>199</v>
      </c>
      <c r="B1565" s="83" t="s">
        <v>282</v>
      </c>
      <c r="C1565" s="26" t="s">
        <v>224</v>
      </c>
      <c r="D1565" s="27">
        <v>15142.841202235222</v>
      </c>
      <c r="E1565" s="27">
        <v>12493.020835608244</v>
      </c>
      <c r="F1565" s="28">
        <v>0.21210405405507093</v>
      </c>
      <c r="G1565" s="27">
        <v>10856.000451177359</v>
      </c>
      <c r="H1565" s="28">
        <v>0.39488214562416912</v>
      </c>
      <c r="I1565" s="27">
        <v>9835.1052840840821</v>
      </c>
      <c r="J1565" s="28">
        <v>0.53967250627611718</v>
      </c>
      <c r="K1565" s="29">
        <v>3807.3129305093184</v>
      </c>
      <c r="L1565" s="29">
        <v>3406.561264872551</v>
      </c>
      <c r="M1565" s="28">
        <v>0.11764111503562251</v>
      </c>
      <c r="N1565" s="29">
        <v>2796.7547042369843</v>
      </c>
      <c r="O1565" s="28">
        <v>0.36133244890636074</v>
      </c>
      <c r="P1565" s="29">
        <v>2585.6836940050125</v>
      </c>
      <c r="Q1565" s="28">
        <v>0.47245888556929488</v>
      </c>
      <c r="R1565" s="29">
        <v>1580.7353935785932</v>
      </c>
      <c r="S1565" s="29">
        <v>1371.2846688353286</v>
      </c>
      <c r="T1565" s="28">
        <v>0.15274051369739083</v>
      </c>
      <c r="U1565" s="29">
        <v>1008.5754637106043</v>
      </c>
      <c r="V1565" s="28">
        <v>0.56729511122844622</v>
      </c>
      <c r="W1565" s="29">
        <v>897.92704599189005</v>
      </c>
      <c r="X1565" s="28">
        <v>0.7604274207293118</v>
      </c>
      <c r="Y1565" s="26"/>
      <c r="Z1565" s="26"/>
      <c r="AA1565" s="26"/>
      <c r="AB1565" s="26"/>
      <c r="AC1565" s="30">
        <v>3.977304066836846</v>
      </c>
      <c r="AD1565" s="30">
        <v>3.667340718170129</v>
      </c>
      <c r="AE1565" s="28">
        <v>8.4519921241835855E-2</v>
      </c>
      <c r="AF1565" s="30">
        <v>3.8816419740819255</v>
      </c>
      <c r="AG1565" s="28">
        <v>2.4644749153493545E-2</v>
      </c>
      <c r="AH1565" s="30">
        <v>3.8036768793054918</v>
      </c>
      <c r="AI1565" s="28">
        <v>4.5647196920432564E-2</v>
      </c>
      <c r="AJ1565" s="30">
        <v>9.5796179827122536</v>
      </c>
      <c r="AK1565" s="30">
        <v>9.1104503095035145</v>
      </c>
      <c r="AL1565" s="28">
        <v>5.1497747890609701E-2</v>
      </c>
      <c r="AM1565" s="30">
        <v>10.76369676021816</v>
      </c>
      <c r="AN1565" s="28">
        <v>-0.11000670158993844</v>
      </c>
      <c r="AO1565" s="30">
        <v>10.953122893430377</v>
      </c>
      <c r="AP1565" s="28">
        <v>-0.12539847530989945</v>
      </c>
    </row>
    <row r="1566" spans="1:42" s="2" customFormat="1" x14ac:dyDescent="0.25">
      <c r="A1566" s="83" t="s">
        <v>199</v>
      </c>
      <c r="B1566" s="83" t="s">
        <v>282</v>
      </c>
      <c r="C1566" s="26" t="s">
        <v>208</v>
      </c>
      <c r="D1566" s="26"/>
      <c r="E1566" s="27">
        <v>19.772914427518845</v>
      </c>
      <c r="F1566" s="28">
        <v>-1</v>
      </c>
      <c r="G1566" s="27">
        <v>19.886250683069228</v>
      </c>
      <c r="H1566" s="28">
        <v>-1</v>
      </c>
      <c r="I1566" s="27">
        <v>49.9163818359375</v>
      </c>
      <c r="J1566" s="28">
        <v>-1</v>
      </c>
      <c r="K1566" s="26"/>
      <c r="L1566" s="29">
        <v>1.2365800142288208</v>
      </c>
      <c r="M1566" s="28">
        <v>-1</v>
      </c>
      <c r="N1566" s="29">
        <v>1.2436679601669312</v>
      </c>
      <c r="O1566" s="28">
        <v>-1</v>
      </c>
      <c r="P1566" s="29">
        <v>2.495819091796875</v>
      </c>
      <c r="Q1566" s="28">
        <v>-1</v>
      </c>
      <c r="R1566" s="26"/>
      <c r="S1566" s="29">
        <v>0.6182900071144104</v>
      </c>
      <c r="T1566" s="28">
        <v>-1</v>
      </c>
      <c r="U1566" s="29">
        <v>0.62183398008346558</v>
      </c>
      <c r="V1566" s="28">
        <v>-1</v>
      </c>
      <c r="W1566" s="29">
        <v>0.7237875157943563</v>
      </c>
      <c r="X1566" s="28">
        <v>-1</v>
      </c>
      <c r="Y1566" s="26"/>
      <c r="Z1566" s="26"/>
      <c r="AA1566" s="26"/>
      <c r="AB1566" s="26"/>
      <c r="AC1566" s="26"/>
      <c r="AD1566" s="30">
        <v>15.99</v>
      </c>
      <c r="AE1566" s="28">
        <v>-1</v>
      </c>
      <c r="AF1566" s="30">
        <v>15.989999999999998</v>
      </c>
      <c r="AG1566" s="28">
        <v>-1</v>
      </c>
      <c r="AH1566" s="30">
        <v>20</v>
      </c>
      <c r="AI1566" s="28">
        <v>-1</v>
      </c>
      <c r="AJ1566" s="26"/>
      <c r="AK1566" s="30">
        <v>31.98</v>
      </c>
      <c r="AL1566" s="28">
        <v>-1</v>
      </c>
      <c r="AM1566" s="30">
        <v>31.979999999999997</v>
      </c>
      <c r="AN1566" s="28">
        <v>-1</v>
      </c>
      <c r="AO1566" s="30">
        <v>68.965519225838406</v>
      </c>
      <c r="AP1566" s="28">
        <v>-1</v>
      </c>
    </row>
    <row r="1567" spans="1:42" s="2" customFormat="1" x14ac:dyDescent="0.25">
      <c r="A1567" s="83" t="s">
        <v>199</v>
      </c>
      <c r="B1567" s="83" t="s">
        <v>282</v>
      </c>
      <c r="C1567" s="26" t="s">
        <v>223</v>
      </c>
      <c r="D1567" s="27">
        <v>150513.20160629749</v>
      </c>
      <c r="E1567" s="27">
        <v>156809.62007015347</v>
      </c>
      <c r="F1567" s="28">
        <v>-4.0153266496271663E-2</v>
      </c>
      <c r="G1567" s="27">
        <v>137137.60138842463</v>
      </c>
      <c r="H1567" s="28">
        <v>9.7534156077210235E-2</v>
      </c>
      <c r="I1567" s="27">
        <v>130425.88239108681</v>
      </c>
      <c r="J1567" s="28">
        <v>0.1540132897470313</v>
      </c>
      <c r="K1567" s="29">
        <v>47984.438194474475</v>
      </c>
      <c r="L1567" s="29">
        <v>54874.240248575443</v>
      </c>
      <c r="M1567" s="28">
        <v>-0.12555621768776709</v>
      </c>
      <c r="N1567" s="29">
        <v>52114.968149002729</v>
      </c>
      <c r="O1567" s="28">
        <v>-7.9258034711229039E-2</v>
      </c>
      <c r="P1567" s="29">
        <v>49247.889237395066</v>
      </c>
      <c r="Q1567" s="28">
        <v>-2.5654927804727588E-2</v>
      </c>
      <c r="R1567" s="29">
        <v>37045.667586652722</v>
      </c>
      <c r="S1567" s="29">
        <v>43055.427355267602</v>
      </c>
      <c r="T1567" s="28">
        <v>-0.1395819328194316</v>
      </c>
      <c r="U1567" s="29">
        <v>37202.820398415963</v>
      </c>
      <c r="V1567" s="28">
        <v>-4.2242176824295805E-3</v>
      </c>
      <c r="W1567" s="29">
        <v>34216.02761509188</v>
      </c>
      <c r="X1567" s="28">
        <v>8.2699254378458445E-2</v>
      </c>
      <c r="Y1567" s="26"/>
      <c r="Z1567" s="26"/>
      <c r="AA1567" s="26"/>
      <c r="AB1567" s="26"/>
      <c r="AC1567" s="30">
        <v>3.136708634501205</v>
      </c>
      <c r="AD1567" s="30">
        <v>2.8576180619507405</v>
      </c>
      <c r="AE1567" s="28">
        <v>9.7665456509588439E-2</v>
      </c>
      <c r="AF1567" s="30">
        <v>2.6314436381565534</v>
      </c>
      <c r="AG1567" s="28">
        <v>0.19201057131461605</v>
      </c>
      <c r="AH1567" s="30">
        <v>2.6483547703411299</v>
      </c>
      <c r="AI1567" s="28">
        <v>0.18439895954618313</v>
      </c>
      <c r="AJ1567" s="30">
        <v>4.0629096844923982</v>
      </c>
      <c r="AK1567" s="30">
        <v>3.6420407298771975</v>
      </c>
      <c r="AL1567" s="28">
        <v>0.11555855242436884</v>
      </c>
      <c r="AM1567" s="30">
        <v>3.6862151826065244</v>
      </c>
      <c r="AN1567" s="28">
        <v>0.10219004676214072</v>
      </c>
      <c r="AO1567" s="30">
        <v>3.811835899195938</v>
      </c>
      <c r="AP1567" s="28">
        <v>6.5866892472842609E-2</v>
      </c>
    </row>
    <row r="1568" spans="1:42" s="2" customFormat="1" x14ac:dyDescent="0.25">
      <c r="A1568" s="83" t="s">
        <v>199</v>
      </c>
      <c r="B1568" s="83" t="s">
        <v>282</v>
      </c>
      <c r="C1568" s="26" t="s">
        <v>207</v>
      </c>
      <c r="D1568" s="26"/>
      <c r="E1568" s="27">
        <v>122.60126055598259</v>
      </c>
      <c r="F1568" s="28">
        <v>-1</v>
      </c>
      <c r="G1568" s="27">
        <v>359.5527253508568</v>
      </c>
      <c r="H1568" s="28">
        <v>-1</v>
      </c>
      <c r="I1568" s="27">
        <v>346.34303129792215</v>
      </c>
      <c r="J1568" s="28">
        <v>-1</v>
      </c>
      <c r="K1568" s="26"/>
      <c r="L1568" s="29">
        <v>24.569390892982483</v>
      </c>
      <c r="M1568" s="28">
        <v>-1</v>
      </c>
      <c r="N1568" s="29">
        <v>112.41790890693665</v>
      </c>
      <c r="O1568" s="28">
        <v>-1</v>
      </c>
      <c r="P1568" s="29">
        <v>113.67588531970978</v>
      </c>
      <c r="Q1568" s="28">
        <v>-1</v>
      </c>
      <c r="R1568" s="26"/>
      <c r="S1568" s="29">
        <v>5.375782727384566</v>
      </c>
      <c r="T1568" s="28">
        <v>-1</v>
      </c>
      <c r="U1568" s="29">
        <v>34.033220657277106</v>
      </c>
      <c r="V1568" s="28">
        <v>-1</v>
      </c>
      <c r="W1568" s="29">
        <v>33.98670191565752</v>
      </c>
      <c r="X1568" s="28">
        <v>-1</v>
      </c>
      <c r="Y1568" s="26"/>
      <c r="Z1568" s="26"/>
      <c r="AA1568" s="26"/>
      <c r="AB1568" s="26"/>
      <c r="AC1568" s="26"/>
      <c r="AD1568" s="30">
        <v>4.99</v>
      </c>
      <c r="AE1568" s="28">
        <v>-1</v>
      </c>
      <c r="AF1568" s="30">
        <v>3.1983580627576584</v>
      </c>
      <c r="AG1568" s="28">
        <v>-1</v>
      </c>
      <c r="AH1568" s="30">
        <v>3.046759040616605</v>
      </c>
      <c r="AI1568" s="28">
        <v>-1</v>
      </c>
      <c r="AJ1568" s="26"/>
      <c r="AK1568" s="30">
        <v>22.806215722120665</v>
      </c>
      <c r="AL1568" s="28">
        <v>-1</v>
      </c>
      <c r="AM1568" s="30">
        <v>10.564757563547721</v>
      </c>
      <c r="AN1568" s="28">
        <v>-1</v>
      </c>
      <c r="AO1568" s="30">
        <v>10.190545471502885</v>
      </c>
      <c r="AP1568" s="28">
        <v>-1</v>
      </c>
    </row>
    <row r="1569" spans="1:42" s="2" customFormat="1" x14ac:dyDescent="0.25">
      <c r="A1569" s="83" t="s">
        <v>199</v>
      </c>
      <c r="B1569" s="83" t="s">
        <v>282</v>
      </c>
      <c r="C1569" s="26" t="s">
        <v>206</v>
      </c>
      <c r="D1569" s="27">
        <v>2876.1890431523325</v>
      </c>
      <c r="E1569" s="27">
        <v>4513.6340062403679</v>
      </c>
      <c r="F1569" s="28">
        <v>-0.36277752268442015</v>
      </c>
      <c r="G1569" s="27">
        <v>4306.0770358812806</v>
      </c>
      <c r="H1569" s="28">
        <v>-0.3320627988803056</v>
      </c>
      <c r="I1569" s="27">
        <v>3132.3467839574814</v>
      </c>
      <c r="J1569" s="28">
        <v>-8.1778218847631284E-2</v>
      </c>
      <c r="K1569" s="29">
        <v>753.15287555815485</v>
      </c>
      <c r="L1569" s="29">
        <v>1161.5234103008115</v>
      </c>
      <c r="M1569" s="28">
        <v>-0.35158183737071369</v>
      </c>
      <c r="N1569" s="29">
        <v>1185.997370578162</v>
      </c>
      <c r="O1569" s="28">
        <v>-0.36496244069158407</v>
      </c>
      <c r="P1569" s="29">
        <v>860.29681279723968</v>
      </c>
      <c r="Q1569" s="28">
        <v>-0.12454298986730898</v>
      </c>
      <c r="R1569" s="29">
        <v>260.15802756665812</v>
      </c>
      <c r="S1569" s="29">
        <v>359.73742371343394</v>
      </c>
      <c r="T1569" s="28">
        <v>-0.27681133399704488</v>
      </c>
      <c r="U1569" s="29">
        <v>454.13684358474103</v>
      </c>
      <c r="V1569" s="28">
        <v>-0.42713736786230788</v>
      </c>
      <c r="W1569" s="29">
        <v>383.16305196098671</v>
      </c>
      <c r="X1569" s="28">
        <v>-0.32102527570130335</v>
      </c>
      <c r="Y1569" s="26"/>
      <c r="Z1569" s="26"/>
      <c r="AA1569" s="26"/>
      <c r="AB1569" s="26"/>
      <c r="AC1569" s="30">
        <v>3.8188648500091227</v>
      </c>
      <c r="AD1569" s="30">
        <v>3.8859604259473568</v>
      </c>
      <c r="AE1569" s="28">
        <v>-1.7266150084860144E-2</v>
      </c>
      <c r="AF1569" s="30">
        <v>3.6307644036193021</v>
      </c>
      <c r="AG1569" s="28">
        <v>5.180739521471401E-2</v>
      </c>
      <c r="AH1569" s="30">
        <v>3.6410070772815164</v>
      </c>
      <c r="AI1569" s="28">
        <v>4.8848510577573542E-2</v>
      </c>
      <c r="AJ1569" s="30">
        <v>11.055546008148415</v>
      </c>
      <c r="AK1569" s="30">
        <v>12.547023769859205</v>
      </c>
      <c r="AL1569" s="28">
        <v>-0.11887103978344711</v>
      </c>
      <c r="AM1569" s="30">
        <v>9.4818931709903769</v>
      </c>
      <c r="AN1569" s="28">
        <v>0.16596399144978671</v>
      </c>
      <c r="AO1569" s="30">
        <v>8.174970858819691</v>
      </c>
      <c r="AP1569" s="28">
        <v>0.35236518870534833</v>
      </c>
    </row>
    <row r="1570" spans="1:42" s="2" customFormat="1" x14ac:dyDescent="0.25">
      <c r="A1570" s="83" t="s">
        <v>199</v>
      </c>
      <c r="B1570" s="83" t="s">
        <v>282</v>
      </c>
      <c r="C1570" s="26" t="s">
        <v>211</v>
      </c>
      <c r="D1570" s="26"/>
      <c r="E1570" s="26"/>
      <c r="F1570" s="26"/>
      <c r="G1570" s="26"/>
      <c r="H1570" s="26"/>
      <c r="I1570" s="27">
        <v>99.820295051336288</v>
      </c>
      <c r="J1570" s="28">
        <v>-1</v>
      </c>
      <c r="K1570" s="26"/>
      <c r="L1570" s="26"/>
      <c r="M1570" s="26"/>
      <c r="N1570" s="26"/>
      <c r="O1570" s="26"/>
      <c r="P1570" s="29">
        <v>8.6481913098579355</v>
      </c>
      <c r="Q1570" s="28">
        <v>-1</v>
      </c>
      <c r="R1570" s="26"/>
      <c r="S1570" s="26"/>
      <c r="T1570" s="26"/>
      <c r="U1570" s="26"/>
      <c r="V1570" s="26"/>
      <c r="W1570" s="29">
        <v>2.5083505499062824</v>
      </c>
      <c r="X1570" s="28">
        <v>-1</v>
      </c>
      <c r="Y1570" s="26"/>
      <c r="Z1570" s="26"/>
      <c r="AA1570" s="26"/>
      <c r="AB1570" s="26"/>
      <c r="AC1570" s="26"/>
      <c r="AD1570" s="26"/>
      <c r="AE1570" s="26"/>
      <c r="AF1570" s="26"/>
      <c r="AG1570" s="26"/>
      <c r="AH1570" s="30">
        <v>11.542331971490123</v>
      </c>
      <c r="AI1570" s="28">
        <v>-1</v>
      </c>
      <c r="AJ1570" s="26"/>
      <c r="AK1570" s="26"/>
      <c r="AL1570" s="26"/>
      <c r="AM1570" s="26"/>
      <c r="AN1570" s="26"/>
      <c r="AO1570" s="30">
        <v>39.795193321390343</v>
      </c>
      <c r="AP1570" s="28">
        <v>-1</v>
      </c>
    </row>
    <row r="1571" spans="1:42" s="2" customFormat="1" x14ac:dyDescent="0.25">
      <c r="A1571" s="83" t="s">
        <v>199</v>
      </c>
      <c r="B1571" s="83" t="s">
        <v>282</v>
      </c>
      <c r="C1571" s="26" t="s">
        <v>204</v>
      </c>
      <c r="D1571" s="27">
        <v>64516.189563804859</v>
      </c>
      <c r="E1571" s="27">
        <v>66604.313013219828</v>
      </c>
      <c r="F1571" s="28">
        <v>-3.1351174645409395E-2</v>
      </c>
      <c r="G1571" s="27">
        <v>65937.24810214639</v>
      </c>
      <c r="H1571" s="28">
        <v>-2.1551681018596721E-2</v>
      </c>
      <c r="I1571" s="27">
        <v>71862.965860041382</v>
      </c>
      <c r="J1571" s="28">
        <v>-0.10223313508302638</v>
      </c>
      <c r="K1571" s="29">
        <v>23564.847034303304</v>
      </c>
      <c r="L1571" s="29">
        <v>22515.806298609925</v>
      </c>
      <c r="M1571" s="28">
        <v>4.6591302207025322E-2</v>
      </c>
      <c r="N1571" s="29">
        <v>22196.320068031284</v>
      </c>
      <c r="O1571" s="28">
        <v>6.1655579036412882E-2</v>
      </c>
      <c r="P1571" s="29">
        <v>24096.353007080383</v>
      </c>
      <c r="Q1571" s="28">
        <v>-2.2057527652458563E-2</v>
      </c>
      <c r="R1571" s="29">
        <v>12385.213345167136</v>
      </c>
      <c r="S1571" s="29">
        <v>12125.050909479287</v>
      </c>
      <c r="T1571" s="28">
        <v>2.1456605636554969E-2</v>
      </c>
      <c r="U1571" s="29">
        <v>12330.448584837788</v>
      </c>
      <c r="V1571" s="28">
        <v>4.4414248153704554E-3</v>
      </c>
      <c r="W1571" s="29">
        <v>13734.487790273166</v>
      </c>
      <c r="X1571" s="28">
        <v>-9.8239880926727599E-2</v>
      </c>
      <c r="Y1571" s="26"/>
      <c r="Z1571" s="26"/>
      <c r="AA1571" s="26"/>
      <c r="AB1571" s="26"/>
      <c r="AC1571" s="30">
        <v>2.7378149100602589</v>
      </c>
      <c r="AD1571" s="30">
        <v>2.9581136082757928</v>
      </c>
      <c r="AE1571" s="28">
        <v>-7.4472696923881934E-2</v>
      </c>
      <c r="AF1571" s="30">
        <v>2.9706387320082799</v>
      </c>
      <c r="AG1571" s="28">
        <v>-7.8375003812941615E-2</v>
      </c>
      <c r="AH1571" s="30">
        <v>2.9823171099346624</v>
      </c>
      <c r="AI1571" s="28">
        <v>-8.1983971141070269E-2</v>
      </c>
      <c r="AJ1571" s="30">
        <v>5.209130256038736</v>
      </c>
      <c r="AK1571" s="30">
        <v>5.4931161535288071</v>
      </c>
      <c r="AL1571" s="28">
        <v>-5.1698505830363159E-2</v>
      </c>
      <c r="AM1571" s="30">
        <v>5.3475141353110649</v>
      </c>
      <c r="AN1571" s="28">
        <v>-2.5878169888050064E-2</v>
      </c>
      <c r="AO1571" s="30">
        <v>5.2323003928064287</v>
      </c>
      <c r="AP1571" s="28">
        <v>-4.4282887120830929E-3</v>
      </c>
    </row>
    <row r="1572" spans="1:42" s="2" customFormat="1" x14ac:dyDescent="0.25">
      <c r="A1572" s="83" t="s">
        <v>199</v>
      </c>
      <c r="B1572" s="83" t="s">
        <v>282</v>
      </c>
      <c r="C1572" s="26" t="s">
        <v>227</v>
      </c>
      <c r="D1572" s="27">
        <v>240151.83397422315</v>
      </c>
      <c r="E1572" s="27">
        <v>289168.76371426106</v>
      </c>
      <c r="F1572" s="28">
        <v>-0.16950976692791569</v>
      </c>
      <c r="G1572" s="27">
        <v>248587.51747203828</v>
      </c>
      <c r="H1572" s="28">
        <v>-3.3934461326136367E-2</v>
      </c>
      <c r="I1572" s="27">
        <v>248443.11603242875</v>
      </c>
      <c r="J1572" s="28">
        <v>-3.3372959535426842E-2</v>
      </c>
      <c r="K1572" s="29">
        <v>88259.95623842717</v>
      </c>
      <c r="L1572" s="29">
        <v>108656.94475876821</v>
      </c>
      <c r="M1572" s="28">
        <v>-0.18771914271678505</v>
      </c>
      <c r="N1572" s="29">
        <v>95513.528725152617</v>
      </c>
      <c r="O1572" s="28">
        <v>-7.5942880380832217E-2</v>
      </c>
      <c r="P1572" s="29">
        <v>102421.33742697717</v>
      </c>
      <c r="Q1572" s="28">
        <v>-0.13826592724046952</v>
      </c>
      <c r="R1572" s="29">
        <v>62107.48091371687</v>
      </c>
      <c r="S1572" s="29">
        <v>73594.890096867603</v>
      </c>
      <c r="T1572" s="28">
        <v>-0.15608976612412478</v>
      </c>
      <c r="U1572" s="29">
        <v>61403.967127656295</v>
      </c>
      <c r="V1572" s="28">
        <v>1.1457138992306468E-2</v>
      </c>
      <c r="W1572" s="29">
        <v>66542.560554036158</v>
      </c>
      <c r="X1572" s="28">
        <v>-6.6650270193882338E-2</v>
      </c>
      <c r="Y1572" s="26"/>
      <c r="Z1572" s="26"/>
      <c r="AA1572" s="26"/>
      <c r="AB1572" s="26"/>
      <c r="AC1572" s="30">
        <v>2.7209602656664851</v>
      </c>
      <c r="AD1572" s="30">
        <v>2.6613003370953536</v>
      </c>
      <c r="AE1572" s="28">
        <v>2.2417585771715869E-2</v>
      </c>
      <c r="AF1572" s="30">
        <v>2.602641958579162</v>
      </c>
      <c r="AG1572" s="28">
        <v>4.5460846697451825E-2</v>
      </c>
      <c r="AH1572" s="30">
        <v>2.4256968545207682</v>
      </c>
      <c r="AI1572" s="28">
        <v>0.12172312900329438</v>
      </c>
      <c r="AJ1572" s="30">
        <v>3.8667134850929679</v>
      </c>
      <c r="AK1572" s="30">
        <v>3.9291962163901495</v>
      </c>
      <c r="AL1572" s="28">
        <v>-1.5902166208076537E-2</v>
      </c>
      <c r="AM1572" s="30">
        <v>4.0483950646907738</v>
      </c>
      <c r="AN1572" s="28">
        <v>-4.4877433327195113E-2</v>
      </c>
      <c r="AO1572" s="30">
        <v>3.7335971739572527</v>
      </c>
      <c r="AP1572" s="28">
        <v>3.5653635069212555E-2</v>
      </c>
    </row>
    <row r="1573" spans="1:42" s="2" customFormat="1" x14ac:dyDescent="0.25">
      <c r="A1573" s="83" t="s">
        <v>199</v>
      </c>
      <c r="B1573" s="83" t="s">
        <v>282</v>
      </c>
      <c r="C1573" s="26" t="s">
        <v>205</v>
      </c>
      <c r="D1573" s="27">
        <v>31327.388489601613</v>
      </c>
      <c r="E1573" s="27">
        <v>32644.516364768744</v>
      </c>
      <c r="F1573" s="28">
        <v>-4.0347599592212902E-2</v>
      </c>
      <c r="G1573" s="27">
        <v>25945.735087302925</v>
      </c>
      <c r="H1573" s="28">
        <v>0.20741957721337836</v>
      </c>
      <c r="I1573" s="27">
        <v>17563.451613756417</v>
      </c>
      <c r="J1573" s="28">
        <v>0.7836692455749823</v>
      </c>
      <c r="K1573" s="29">
        <v>6796.4803493491072</v>
      </c>
      <c r="L1573" s="29">
        <v>7302.606488372232</v>
      </c>
      <c r="M1573" s="28">
        <v>-6.9307601310438602E-2</v>
      </c>
      <c r="N1573" s="29">
        <v>6170.5917396603472</v>
      </c>
      <c r="O1573" s="28">
        <v>0.10143088962861951</v>
      </c>
      <c r="P1573" s="29">
        <v>4837.0231557347661</v>
      </c>
      <c r="Q1573" s="28">
        <v>0.40509568189501266</v>
      </c>
      <c r="R1573" s="29">
        <v>2216.1370453929899</v>
      </c>
      <c r="S1573" s="29">
        <v>2604.3374718646874</v>
      </c>
      <c r="T1573" s="28">
        <v>-0.14905918709288804</v>
      </c>
      <c r="U1573" s="29">
        <v>2149.2010671100711</v>
      </c>
      <c r="V1573" s="28">
        <v>3.1144586380149348E-2</v>
      </c>
      <c r="W1573" s="29">
        <v>1490.7706625540418</v>
      </c>
      <c r="X1573" s="28">
        <v>0.48657140971383511</v>
      </c>
      <c r="Y1573" s="26"/>
      <c r="Z1573" s="26"/>
      <c r="AA1573" s="26"/>
      <c r="AB1573" s="26"/>
      <c r="AC1573" s="30">
        <v>4.6093546776166008</v>
      </c>
      <c r="AD1573" s="30">
        <v>4.4702554378012618</v>
      </c>
      <c r="AE1573" s="28">
        <v>3.111662001215669E-2</v>
      </c>
      <c r="AF1573" s="30">
        <v>4.2047401905625144</v>
      </c>
      <c r="AG1573" s="28">
        <v>9.6228177893663558E-2</v>
      </c>
      <c r="AH1573" s="30">
        <v>3.6310455931833241</v>
      </c>
      <c r="AI1573" s="28">
        <v>0.26942902790036211</v>
      </c>
      <c r="AJ1573" s="30">
        <v>14.136033940106035</v>
      </c>
      <c r="AK1573" s="30">
        <v>12.534672145002583</v>
      </c>
      <c r="AL1573" s="28">
        <v>0.12775458157809857</v>
      </c>
      <c r="AM1573" s="30">
        <v>12.072269777062285</v>
      </c>
      <c r="AN1573" s="28">
        <v>0.17095079890982645</v>
      </c>
      <c r="AO1573" s="30">
        <v>11.781457775447553</v>
      </c>
      <c r="AP1573" s="28">
        <v>0.19985439913602177</v>
      </c>
    </row>
    <row r="1574" spans="1:42" s="2" customFormat="1" x14ac:dyDescent="0.25">
      <c r="A1574" s="83" t="s">
        <v>199</v>
      </c>
      <c r="B1574" s="83" t="s">
        <v>283</v>
      </c>
      <c r="C1574" s="26" t="s">
        <v>221</v>
      </c>
      <c r="D1574" s="27">
        <v>1711841.7280343913</v>
      </c>
      <c r="E1574" s="27">
        <v>1726129.9152725087</v>
      </c>
      <c r="F1574" s="28">
        <v>-8.2775850830797588E-3</v>
      </c>
      <c r="G1574" s="27">
        <v>1576075.8503359114</v>
      </c>
      <c r="H1574" s="28">
        <v>8.6141715622090095E-2</v>
      </c>
      <c r="I1574" s="27">
        <v>1524644.192598728</v>
      </c>
      <c r="J1574" s="28">
        <v>0.12278112909516846</v>
      </c>
      <c r="K1574" s="29">
        <v>637993.98346928565</v>
      </c>
      <c r="L1574" s="29">
        <v>679441.954853517</v>
      </c>
      <c r="M1574" s="28">
        <v>-6.100296145704933E-2</v>
      </c>
      <c r="N1574" s="29">
        <v>622350.29196109471</v>
      </c>
      <c r="O1574" s="28">
        <v>2.5136473317777252E-2</v>
      </c>
      <c r="P1574" s="29">
        <v>590670.86783993326</v>
      </c>
      <c r="Q1574" s="28">
        <v>8.0117571740776217E-2</v>
      </c>
      <c r="R1574" s="29">
        <v>485754.60843648028</v>
      </c>
      <c r="S1574" s="29">
        <v>507954.6664499811</v>
      </c>
      <c r="T1574" s="28">
        <v>-4.3704801786060343E-2</v>
      </c>
      <c r="U1574" s="29">
        <v>461738.86136028334</v>
      </c>
      <c r="V1574" s="28">
        <v>5.2011535276555498E-2</v>
      </c>
      <c r="W1574" s="29">
        <v>444123.02563034784</v>
      </c>
      <c r="X1574" s="28">
        <v>9.3738852533133937E-2</v>
      </c>
      <c r="Y1574" s="27">
        <v>1612423.644746046</v>
      </c>
      <c r="Z1574" s="45">
        <v>99418.083288345282</v>
      </c>
      <c r="AA1574" s="29">
        <v>431103.18773555628</v>
      </c>
      <c r="AB1574" s="29">
        <v>54651.420700923984</v>
      </c>
      <c r="AC1574" s="30">
        <v>2.6831628077834417</v>
      </c>
      <c r="AD1574" s="30">
        <v>2.5405112282838798</v>
      </c>
      <c r="AE1574" s="28">
        <v>5.6150737659177122E-2</v>
      </c>
      <c r="AF1574" s="30">
        <v>2.5324577985968668</v>
      </c>
      <c r="AG1574" s="28">
        <v>5.9509386205793643E-2</v>
      </c>
      <c r="AH1574" s="30">
        <v>2.5812077006172811</v>
      </c>
      <c r="AI1574" s="28">
        <v>3.9498993878632337E-2</v>
      </c>
      <c r="AJ1574" s="30">
        <v>3.5240874678356042</v>
      </c>
      <c r="AK1574" s="30">
        <v>3.3981967866073002</v>
      </c>
      <c r="AL1574" s="28">
        <v>3.7046318719520382E-2</v>
      </c>
      <c r="AM1574" s="30">
        <v>3.4133489342716135</v>
      </c>
      <c r="AN1574" s="28">
        <v>3.2442781472507634E-2</v>
      </c>
      <c r="AO1574" s="30">
        <v>3.4329321035197098</v>
      </c>
      <c r="AP1574" s="28">
        <v>2.6553209200506717E-2</v>
      </c>
    </row>
    <row r="1575" spans="1:42" s="2" customFormat="1" x14ac:dyDescent="0.25">
      <c r="A1575" s="83" t="s">
        <v>199</v>
      </c>
      <c r="B1575" s="83" t="s">
        <v>283</v>
      </c>
      <c r="C1575" s="26" t="s">
        <v>167</v>
      </c>
      <c r="D1575" s="27">
        <v>1010915.5903051721</v>
      </c>
      <c r="E1575" s="27">
        <v>1024774.9747885835</v>
      </c>
      <c r="F1575" s="28">
        <v>-1.3524319801301345E-2</v>
      </c>
      <c r="G1575" s="27">
        <v>994007.11922851205</v>
      </c>
      <c r="H1575" s="28">
        <v>1.7010412450348865E-2</v>
      </c>
      <c r="I1575" s="27">
        <v>1042018.8804789258</v>
      </c>
      <c r="J1575" s="28">
        <v>-2.9849065843661243E-2</v>
      </c>
      <c r="K1575" s="29">
        <v>410900.95373207732</v>
      </c>
      <c r="L1575" s="29">
        <v>432609.67040266545</v>
      </c>
      <c r="M1575" s="28">
        <v>-5.0180840040820247E-2</v>
      </c>
      <c r="N1575" s="29">
        <v>420366.99463754514</v>
      </c>
      <c r="O1575" s="28">
        <v>-2.2518516025811595E-2</v>
      </c>
      <c r="P1575" s="29">
        <v>435718.56577251403</v>
      </c>
      <c r="Q1575" s="28">
        <v>-5.6957894361090486E-2</v>
      </c>
      <c r="R1575" s="29">
        <v>349799.50491046469</v>
      </c>
      <c r="S1575" s="29">
        <v>365436.6387744206</v>
      </c>
      <c r="T1575" s="28">
        <v>-4.279027389371462E-2</v>
      </c>
      <c r="U1575" s="29">
        <v>349818.95673019788</v>
      </c>
      <c r="V1575" s="28">
        <v>-5.5605390614080219E-5</v>
      </c>
      <c r="W1575" s="29">
        <v>357241.71796136815</v>
      </c>
      <c r="X1575" s="28">
        <v>-2.0832429911526337E-2</v>
      </c>
      <c r="Y1575" s="27">
        <v>924190.67327307712</v>
      </c>
      <c r="Z1575" s="45">
        <v>86724.917032095036</v>
      </c>
      <c r="AA1575" s="29">
        <v>298741.50312153297</v>
      </c>
      <c r="AB1575" s="29">
        <v>51058.001788931717</v>
      </c>
      <c r="AC1575" s="30">
        <v>2.4602415280942052</v>
      </c>
      <c r="AD1575" s="30">
        <v>2.3688212374789055</v>
      </c>
      <c r="AE1575" s="28">
        <v>3.8593157292272785E-2</v>
      </c>
      <c r="AF1575" s="30">
        <v>2.3646174221779215</v>
      </c>
      <c r="AG1575" s="28">
        <v>4.0439567525561694E-2</v>
      </c>
      <c r="AH1575" s="30">
        <v>2.3914952502229556</v>
      </c>
      <c r="AI1575" s="28">
        <v>2.8746148613441914E-2</v>
      </c>
      <c r="AJ1575" s="30">
        <v>2.8899857664576394</v>
      </c>
      <c r="AK1575" s="30">
        <v>2.80424803113725</v>
      </c>
      <c r="AL1575" s="28">
        <v>3.0574233936653195E-2</v>
      </c>
      <c r="AM1575" s="30">
        <v>2.8414901482744748</v>
      </c>
      <c r="AN1575" s="28">
        <v>1.706696685632153E-2</v>
      </c>
      <c r="AO1575" s="30">
        <v>2.91684545250006</v>
      </c>
      <c r="AP1575" s="28">
        <v>-9.2084707537037607E-3</v>
      </c>
    </row>
    <row r="1576" spans="1:42" s="2" customFormat="1" x14ac:dyDescent="0.25">
      <c r="A1576" s="83" t="s">
        <v>199</v>
      </c>
      <c r="B1576" s="83" t="s">
        <v>283</v>
      </c>
      <c r="C1576" s="26" t="s">
        <v>168</v>
      </c>
      <c r="D1576" s="27">
        <v>528493.45209878567</v>
      </c>
      <c r="E1576" s="27">
        <v>528798.05284309748</v>
      </c>
      <c r="F1576" s="28">
        <v>-5.7602470862765055E-4</v>
      </c>
      <c r="G1576" s="27">
        <v>419254.41121318936</v>
      </c>
      <c r="H1576" s="28">
        <v>0.2605554955748543</v>
      </c>
      <c r="I1576" s="27">
        <v>419148.10320702672</v>
      </c>
      <c r="J1576" s="28">
        <v>0.26087520867952207</v>
      </c>
      <c r="K1576" s="29">
        <v>175217.88497881137</v>
      </c>
      <c r="L1576" s="29">
        <v>188630.23445508338</v>
      </c>
      <c r="M1576" s="28">
        <v>-7.1103921993299304E-2</v>
      </c>
      <c r="N1576" s="29">
        <v>144502.87377804439</v>
      </c>
      <c r="O1576" s="28">
        <v>0.21255640388124783</v>
      </c>
      <c r="P1576" s="29">
        <v>144098.64431403205</v>
      </c>
      <c r="Q1576" s="28">
        <v>0.21595790031835152</v>
      </c>
      <c r="R1576" s="29">
        <v>113377.58322687524</v>
      </c>
      <c r="S1576" s="29">
        <v>116075.07153039559</v>
      </c>
      <c r="T1576" s="28">
        <v>-2.3239169857534697E-2</v>
      </c>
      <c r="U1576" s="29">
        <v>85313.329809909381</v>
      </c>
      <c r="V1576" s="28">
        <v>0.32895508216004621</v>
      </c>
      <c r="W1576" s="29">
        <v>83181.027388111645</v>
      </c>
      <c r="X1576" s="28">
        <v>0.36302215525507364</v>
      </c>
      <c r="Y1576" s="27">
        <v>515828.27641060622</v>
      </c>
      <c r="Z1576" s="45">
        <v>12665.175688179437</v>
      </c>
      <c r="AA1576" s="29">
        <v>109786.33354972005</v>
      </c>
      <c r="AB1576" s="29">
        <v>3591.2496771552014</v>
      </c>
      <c r="AC1576" s="30">
        <v>3.0162072334265133</v>
      </c>
      <c r="AD1576" s="30">
        <v>2.8033578729872959</v>
      </c>
      <c r="AE1576" s="28">
        <v>7.5926574516296877E-2</v>
      </c>
      <c r="AF1576" s="30">
        <v>2.9013569090477866</v>
      </c>
      <c r="AG1576" s="28">
        <v>3.9585038304170608E-2</v>
      </c>
      <c r="AH1576" s="30">
        <v>2.9087581302540464</v>
      </c>
      <c r="AI1576" s="28">
        <v>3.6939854866201091E-2</v>
      </c>
      <c r="AJ1576" s="30">
        <v>4.6613575369765909</v>
      </c>
      <c r="AK1576" s="30">
        <v>4.5556556276135964</v>
      </c>
      <c r="AL1576" s="28">
        <v>2.3202348466002175E-2</v>
      </c>
      <c r="AM1576" s="30">
        <v>4.9142896209461018</v>
      </c>
      <c r="AN1576" s="28">
        <v>-5.1468697101498102E-2</v>
      </c>
      <c r="AO1576" s="30">
        <v>5.038986850346741</v>
      </c>
      <c r="AP1576" s="28">
        <v>-7.4941515940682546E-2</v>
      </c>
    </row>
    <row r="1577" spans="1:42" s="2" customFormat="1" x14ac:dyDescent="0.25">
      <c r="A1577" s="83" t="s">
        <v>199</v>
      </c>
      <c r="B1577" s="83" t="s">
        <v>283</v>
      </c>
      <c r="C1577" s="26" t="s">
        <v>192</v>
      </c>
      <c r="D1577" s="27">
        <v>172432.68563043355</v>
      </c>
      <c r="E1577" s="27">
        <v>172556.88764082792</v>
      </c>
      <c r="F1577" s="28">
        <v>-7.1977428483114441E-4</v>
      </c>
      <c r="G1577" s="27">
        <v>162814.31989421009</v>
      </c>
      <c r="H1577" s="28">
        <v>5.9075674317056855E-2</v>
      </c>
      <c r="I1577" s="27">
        <v>63477.208912775517</v>
      </c>
      <c r="J1577" s="28">
        <v>1.7164503383785277</v>
      </c>
      <c r="K1577" s="29">
        <v>51875.144758396971</v>
      </c>
      <c r="L1577" s="29">
        <v>58202.049995768219</v>
      </c>
      <c r="M1577" s="28">
        <v>-0.10870588300294005</v>
      </c>
      <c r="N1577" s="29">
        <v>57480.423545504993</v>
      </c>
      <c r="O1577" s="28">
        <v>-9.75163097514503E-2</v>
      </c>
      <c r="P1577" s="29">
        <v>10853.65775338708</v>
      </c>
      <c r="Q1577" s="28">
        <v>3.7795080642015262</v>
      </c>
      <c r="R1577" s="29">
        <v>22577.52029914036</v>
      </c>
      <c r="S1577" s="29">
        <v>26442.956145164608</v>
      </c>
      <c r="T1577" s="28">
        <v>-0.14618017081010384</v>
      </c>
      <c r="U1577" s="29">
        <v>26606.574820176011</v>
      </c>
      <c r="V1577" s="28">
        <v>-0.1514307853704033</v>
      </c>
      <c r="W1577" s="29">
        <v>3700.2802808679862</v>
      </c>
      <c r="X1577" s="28">
        <v>5.1015703096534839</v>
      </c>
      <c r="Y1577" s="27">
        <v>172404.69506236273</v>
      </c>
      <c r="Z1577" s="45">
        <v>27.990568070817684</v>
      </c>
      <c r="AA1577" s="29">
        <v>22575.351064303293</v>
      </c>
      <c r="AB1577" s="29">
        <v>2.1692348370674379</v>
      </c>
      <c r="AC1577" s="30">
        <v>3.3239943027343952</v>
      </c>
      <c r="AD1577" s="30">
        <v>2.9647905469545188</v>
      </c>
      <c r="AE1577" s="28">
        <v>0.12115653706089166</v>
      </c>
      <c r="AF1577" s="30">
        <v>2.8325177486786677</v>
      </c>
      <c r="AG1577" s="28">
        <v>0.17351225929122419</v>
      </c>
      <c r="AH1577" s="30">
        <v>5.8484623667966966</v>
      </c>
      <c r="AI1577" s="28">
        <v>-0.43164645777570354</v>
      </c>
      <c r="AJ1577" s="30">
        <v>7.637361559010488</v>
      </c>
      <c r="AK1577" s="30">
        <v>6.5256277208016282</v>
      </c>
      <c r="AL1577" s="28">
        <v>0.17036427540372942</v>
      </c>
      <c r="AM1577" s="30">
        <v>6.1193265572367661</v>
      </c>
      <c r="AN1577" s="28">
        <v>0.24807223271627515</v>
      </c>
      <c r="AO1577" s="30">
        <v>17.154702912906227</v>
      </c>
      <c r="AP1577" s="28">
        <v>-0.55479488057676773</v>
      </c>
    </row>
    <row r="1578" spans="1:42" s="2" customFormat="1" x14ac:dyDescent="0.25">
      <c r="A1578" s="83" t="s">
        <v>199</v>
      </c>
      <c r="B1578" s="83" t="s">
        <v>283</v>
      </c>
      <c r="C1578" s="26" t="s">
        <v>224</v>
      </c>
      <c r="D1578" s="27">
        <v>72148.220244814162</v>
      </c>
      <c r="E1578" s="27">
        <v>82588.602796115883</v>
      </c>
      <c r="F1578" s="28">
        <v>-0.12641432592189014</v>
      </c>
      <c r="G1578" s="27">
        <v>86024.37783048868</v>
      </c>
      <c r="H1578" s="28">
        <v>-0.16130494559364944</v>
      </c>
      <c r="I1578" s="27">
        <v>327.53565945744515</v>
      </c>
      <c r="J1578" s="28">
        <v>219.2759246560388</v>
      </c>
      <c r="K1578" s="29">
        <v>34660.99387562045</v>
      </c>
      <c r="L1578" s="29">
        <v>41837.928102369769</v>
      </c>
      <c r="M1578" s="28">
        <v>-0.17154133945611916</v>
      </c>
      <c r="N1578" s="29">
        <v>44155.041563697494</v>
      </c>
      <c r="O1578" s="28">
        <v>-0.21501616467467374</v>
      </c>
      <c r="P1578" s="29">
        <v>78.84174160061977</v>
      </c>
      <c r="Q1578" s="28">
        <v>438.62745078868198</v>
      </c>
      <c r="R1578" s="29">
        <v>17288.117017760058</v>
      </c>
      <c r="S1578" s="29">
        <v>20878.018871608667</v>
      </c>
      <c r="T1578" s="28">
        <v>-0.17194647997614365</v>
      </c>
      <c r="U1578" s="29">
        <v>22027.312114694563</v>
      </c>
      <c r="V1578" s="28">
        <v>-0.2151508578195048</v>
      </c>
      <c r="W1578" s="29">
        <v>20.227878825394519</v>
      </c>
      <c r="X1578" s="28">
        <v>853.66781598751618</v>
      </c>
      <c r="Y1578" s="27">
        <v>72148.220244814162</v>
      </c>
      <c r="Z1578" s="26"/>
      <c r="AA1578" s="29">
        <v>17288.117017760058</v>
      </c>
      <c r="AB1578" s="26"/>
      <c r="AC1578" s="30">
        <v>2.0815392802559294</v>
      </c>
      <c r="AD1578" s="30">
        <v>1.9740127329928159</v>
      </c>
      <c r="AE1578" s="28">
        <v>5.4471050498287148E-2</v>
      </c>
      <c r="AF1578" s="30">
        <v>1.9482345567808157</v>
      </c>
      <c r="AG1578" s="28">
        <v>6.8423344104613898E-2</v>
      </c>
      <c r="AH1578" s="30">
        <v>4.1543432807028502</v>
      </c>
      <c r="AI1578" s="28">
        <v>-0.49894865695745649</v>
      </c>
      <c r="AJ1578" s="30">
        <v>4.1732838903563874</v>
      </c>
      <c r="AK1578" s="30">
        <v>3.9557681839451453</v>
      </c>
      <c r="AL1578" s="28">
        <v>5.4986969988294533E-2</v>
      </c>
      <c r="AM1578" s="30">
        <v>3.905350656610584</v>
      </c>
      <c r="AN1578" s="28">
        <v>6.8606703291104729E-2</v>
      </c>
      <c r="AO1578" s="30">
        <v>16.192288983175526</v>
      </c>
      <c r="AP1578" s="28">
        <v>-0.74226720541533031</v>
      </c>
    </row>
    <row r="1579" spans="1:42" s="2" customFormat="1" x14ac:dyDescent="0.25">
      <c r="A1579" s="83" t="s">
        <v>199</v>
      </c>
      <c r="B1579" s="83" t="s">
        <v>283</v>
      </c>
      <c r="C1579" s="26" t="s">
        <v>223</v>
      </c>
      <c r="D1579" s="27">
        <v>318257.41637123824</v>
      </c>
      <c r="E1579" s="27">
        <v>294162.64544557215</v>
      </c>
      <c r="F1579" s="28">
        <v>8.1909689414063472E-2</v>
      </c>
      <c r="G1579" s="27">
        <v>243050.86489976168</v>
      </c>
      <c r="H1579" s="28">
        <v>0.30942721188214256</v>
      </c>
      <c r="I1579" s="27">
        <v>202318.8298924613</v>
      </c>
      <c r="J1579" s="28">
        <v>0.57304891759408594</v>
      </c>
      <c r="K1579" s="29">
        <v>101851.66086482309</v>
      </c>
      <c r="L1579" s="29">
        <v>99069.489401587576</v>
      </c>
      <c r="M1579" s="28">
        <v>2.8083030204765852E-2</v>
      </c>
      <c r="N1579" s="29">
        <v>83278.786294392747</v>
      </c>
      <c r="O1579" s="28">
        <v>0.22302047612431253</v>
      </c>
      <c r="P1579" s="29">
        <v>67297.669727921486</v>
      </c>
      <c r="Q1579" s="28">
        <v>0.51345003885870533</v>
      </c>
      <c r="R1579" s="29">
        <v>76380.070532560654</v>
      </c>
      <c r="S1579" s="29">
        <v>71052.236358686467</v>
      </c>
      <c r="T1579" s="28">
        <v>7.4984749909604145E-2</v>
      </c>
      <c r="U1579" s="29">
        <v>54921.677394142629</v>
      </c>
      <c r="V1579" s="28">
        <v>0.3907089906308388</v>
      </c>
      <c r="W1579" s="29">
        <v>40063.511810421944</v>
      </c>
      <c r="X1579" s="28">
        <v>0.9064746718656721</v>
      </c>
      <c r="Y1579" s="27">
        <v>309827.48656357947</v>
      </c>
      <c r="Z1579" s="45">
        <v>8429.9298076587875</v>
      </c>
      <c r="AA1579" s="29">
        <v>73952.217619847041</v>
      </c>
      <c r="AB1579" s="29">
        <v>2427.852912713608</v>
      </c>
      <c r="AC1579" s="30">
        <v>3.1247150382125586</v>
      </c>
      <c r="AD1579" s="30">
        <v>2.9692556933765548</v>
      </c>
      <c r="AE1579" s="28">
        <v>5.2356334681039118E-2</v>
      </c>
      <c r="AF1579" s="30">
        <v>2.9185207387697791</v>
      </c>
      <c r="AG1579" s="28">
        <v>7.0650277280433132E-2</v>
      </c>
      <c r="AH1579" s="30">
        <v>3.0063274212973257</v>
      </c>
      <c r="AI1579" s="28">
        <v>3.9379482113809448E-2</v>
      </c>
      <c r="AJ1579" s="30">
        <v>4.166759917242624</v>
      </c>
      <c r="AK1579" s="30">
        <v>4.1400898904937762</v>
      </c>
      <c r="AL1579" s="28">
        <v>6.4418955757665737E-3</v>
      </c>
      <c r="AM1579" s="30">
        <v>4.4254086260971146</v>
      </c>
      <c r="AN1579" s="28">
        <v>-5.8446288401304045E-2</v>
      </c>
      <c r="AO1579" s="30">
        <v>5.0499524567347338</v>
      </c>
      <c r="AP1579" s="28">
        <v>-0.17489125829576152</v>
      </c>
    </row>
    <row r="1580" spans="1:42" s="2" customFormat="1" x14ac:dyDescent="0.25">
      <c r="A1580" s="83" t="s">
        <v>199</v>
      </c>
      <c r="B1580" s="83" t="s">
        <v>283</v>
      </c>
      <c r="C1580" s="26" t="s">
        <v>206</v>
      </c>
      <c r="D1580" s="27">
        <v>693.67059187054633</v>
      </c>
      <c r="E1580" s="27">
        <v>689.9332362031937</v>
      </c>
      <c r="F1580" s="28">
        <v>5.4169816313240117E-3</v>
      </c>
      <c r="G1580" s="27">
        <v>262.60832989215851</v>
      </c>
      <c r="H1580" s="28">
        <v>1.6414645421011809</v>
      </c>
      <c r="I1580" s="27">
        <v>151.97999999999999</v>
      </c>
      <c r="J1580" s="28">
        <v>3.5642228705786705</v>
      </c>
      <c r="K1580" s="29">
        <v>238.60864825252102</v>
      </c>
      <c r="L1580" s="29">
        <v>175.27498171630475</v>
      </c>
      <c r="M1580" s="28">
        <v>0.36133888542476872</v>
      </c>
      <c r="N1580" s="29">
        <v>72.570685921884291</v>
      </c>
      <c r="O1580" s="28">
        <v>2.2879480911805272</v>
      </c>
      <c r="P1580" s="29">
        <v>51</v>
      </c>
      <c r="Q1580" s="28">
        <v>3.678600946127863</v>
      </c>
      <c r="R1580" s="29">
        <v>77.841785062288722</v>
      </c>
      <c r="S1580" s="29">
        <v>137.17488120119685</v>
      </c>
      <c r="T1580" s="28">
        <v>-0.43253615836476078</v>
      </c>
      <c r="U1580" s="29">
        <v>37.924090566761002</v>
      </c>
      <c r="V1580" s="28">
        <v>1.0525682725405692</v>
      </c>
      <c r="W1580" s="29">
        <v>10.200000000000001</v>
      </c>
      <c r="X1580" s="28">
        <v>6.6315475551263443</v>
      </c>
      <c r="Y1580" s="27">
        <v>693.67059187054633</v>
      </c>
      <c r="Z1580" s="26"/>
      <c r="AA1580" s="29">
        <v>77.841785062288722</v>
      </c>
      <c r="AB1580" s="26"/>
      <c r="AC1580" s="30">
        <v>2.9071477373126493</v>
      </c>
      <c r="AD1580" s="30">
        <v>3.936290447429061</v>
      </c>
      <c r="AE1580" s="28">
        <v>-0.26144989142978092</v>
      </c>
      <c r="AF1580" s="30">
        <v>3.6186557499929428</v>
      </c>
      <c r="AG1580" s="28">
        <v>-0.19662218841393828</v>
      </c>
      <c r="AH1580" s="30">
        <v>2.98</v>
      </c>
      <c r="AI1580" s="28">
        <v>-2.444706801588949E-2</v>
      </c>
      <c r="AJ1580" s="30">
        <v>8.9112883435994377</v>
      </c>
      <c r="AK1580" s="30">
        <v>5.0295887276275915</v>
      </c>
      <c r="AL1580" s="28">
        <v>0.77177276834776243</v>
      </c>
      <c r="AM1580" s="30">
        <v>6.9245781762351486</v>
      </c>
      <c r="AN1580" s="28">
        <v>0.28690703127341272</v>
      </c>
      <c r="AO1580" s="30">
        <v>14.899999999999997</v>
      </c>
      <c r="AP1580" s="28">
        <v>-0.40192695680540674</v>
      </c>
    </row>
    <row r="1581" spans="1:42" s="2" customFormat="1" x14ac:dyDescent="0.25">
      <c r="A1581" s="83" t="s">
        <v>199</v>
      </c>
      <c r="B1581" s="83" t="s">
        <v>283</v>
      </c>
      <c r="C1581" s="26" t="s">
        <v>204</v>
      </c>
      <c r="D1581" s="27">
        <v>210236.03572754742</v>
      </c>
      <c r="E1581" s="27">
        <v>234635.40739752533</v>
      </c>
      <c r="F1581" s="28">
        <v>-0.10398844718538094</v>
      </c>
      <c r="G1581" s="27">
        <v>176203.54631342768</v>
      </c>
      <c r="H1581" s="28">
        <v>0.19314304465577195</v>
      </c>
      <c r="I1581" s="27">
        <v>216829.27331456542</v>
      </c>
      <c r="J1581" s="28">
        <v>-3.0407506727437337E-2</v>
      </c>
      <c r="K1581" s="29">
        <v>73366.224113988297</v>
      </c>
      <c r="L1581" s="29">
        <v>89560.74505349579</v>
      </c>
      <c r="M1581" s="28">
        <v>-0.18082164155550845</v>
      </c>
      <c r="N1581" s="29">
        <v>61224.087483651645</v>
      </c>
      <c r="O1581" s="28">
        <v>0.198322868161635</v>
      </c>
      <c r="P1581" s="29">
        <v>76800.974586110562</v>
      </c>
      <c r="Q1581" s="28">
        <v>-4.4722745910875966E-2</v>
      </c>
      <c r="R1581" s="29">
        <v>36997.512694314617</v>
      </c>
      <c r="S1581" s="29">
        <v>45022.835171709128</v>
      </c>
      <c r="T1581" s="28">
        <v>-0.17825004682151516</v>
      </c>
      <c r="U1581" s="29">
        <v>30391.652415766763</v>
      </c>
      <c r="V1581" s="28">
        <v>0.21735772007976856</v>
      </c>
      <c r="W1581" s="29">
        <v>43117.515577689694</v>
      </c>
      <c r="X1581" s="28">
        <v>-0.1419377438931512</v>
      </c>
      <c r="Y1581" s="27">
        <v>206000.78984702678</v>
      </c>
      <c r="Z1581" s="45">
        <v>4235.2458805206497</v>
      </c>
      <c r="AA1581" s="29">
        <v>35834.115929873027</v>
      </c>
      <c r="AB1581" s="29">
        <v>1163.3967644415927</v>
      </c>
      <c r="AC1581" s="30">
        <v>2.8655697940908884</v>
      </c>
      <c r="AD1581" s="30">
        <v>2.6198465327345652</v>
      </c>
      <c r="AE1581" s="28">
        <v>9.379299828675082E-2</v>
      </c>
      <c r="AF1581" s="30">
        <v>2.878010168146294</v>
      </c>
      <c r="AG1581" s="28">
        <v>-4.3225608418952536E-3</v>
      </c>
      <c r="AH1581" s="30">
        <v>2.8232620026384265</v>
      </c>
      <c r="AI1581" s="28">
        <v>1.4985428703720707E-2</v>
      </c>
      <c r="AJ1581" s="30">
        <v>5.6824370185256878</v>
      </c>
      <c r="AK1581" s="30">
        <v>5.2114756101579873</v>
      </c>
      <c r="AL1581" s="28">
        <v>9.0370068594338715E-2</v>
      </c>
      <c r="AM1581" s="30">
        <v>5.7977613031009714</v>
      </c>
      <c r="AN1581" s="28">
        <v>-1.9891174980522494E-2</v>
      </c>
      <c r="AO1581" s="30">
        <v>5.0287979353513457</v>
      </c>
      <c r="AP1581" s="28">
        <v>0.12997919017175116</v>
      </c>
    </row>
    <row r="1582" spans="1:42" s="2" customFormat="1" x14ac:dyDescent="0.25">
      <c r="A1582" s="83" t="s">
        <v>199</v>
      </c>
      <c r="B1582" s="83" t="s">
        <v>283</v>
      </c>
      <c r="C1582" s="26" t="s">
        <v>227</v>
      </c>
      <c r="D1582" s="27">
        <v>1010915.5903051721</v>
      </c>
      <c r="E1582" s="27">
        <v>1024774.9747885835</v>
      </c>
      <c r="F1582" s="28">
        <v>-1.3524319801301345E-2</v>
      </c>
      <c r="G1582" s="27">
        <v>994007.11922851205</v>
      </c>
      <c r="H1582" s="28">
        <v>1.7010412450348865E-2</v>
      </c>
      <c r="I1582" s="27">
        <v>1042018.8804789258</v>
      </c>
      <c r="J1582" s="28">
        <v>-2.9849065843661243E-2</v>
      </c>
      <c r="K1582" s="29">
        <v>410900.95373207732</v>
      </c>
      <c r="L1582" s="29">
        <v>432609.67040266545</v>
      </c>
      <c r="M1582" s="28">
        <v>-5.0180840040820247E-2</v>
      </c>
      <c r="N1582" s="29">
        <v>420366.99463754514</v>
      </c>
      <c r="O1582" s="28">
        <v>-2.2518516025811595E-2</v>
      </c>
      <c r="P1582" s="29">
        <v>435718.56577251403</v>
      </c>
      <c r="Q1582" s="28">
        <v>-5.6957894361090486E-2</v>
      </c>
      <c r="R1582" s="29">
        <v>349799.50491046469</v>
      </c>
      <c r="S1582" s="29">
        <v>365436.6387744206</v>
      </c>
      <c r="T1582" s="28">
        <v>-4.279027389371462E-2</v>
      </c>
      <c r="U1582" s="29">
        <v>349818.95673019788</v>
      </c>
      <c r="V1582" s="28">
        <v>-5.5605390614080219E-5</v>
      </c>
      <c r="W1582" s="29">
        <v>357241.71796136815</v>
      </c>
      <c r="X1582" s="28">
        <v>-2.0832429911526337E-2</v>
      </c>
      <c r="Y1582" s="27">
        <v>924190.67327307712</v>
      </c>
      <c r="Z1582" s="45">
        <v>86724.917032095036</v>
      </c>
      <c r="AA1582" s="29">
        <v>298741.50312153297</v>
      </c>
      <c r="AB1582" s="29">
        <v>51058.001788931717</v>
      </c>
      <c r="AC1582" s="30">
        <v>2.4602415280942052</v>
      </c>
      <c r="AD1582" s="30">
        <v>2.3688212374789055</v>
      </c>
      <c r="AE1582" s="28">
        <v>3.8593157292272785E-2</v>
      </c>
      <c r="AF1582" s="30">
        <v>2.3646174221779215</v>
      </c>
      <c r="AG1582" s="28">
        <v>4.0439567525561694E-2</v>
      </c>
      <c r="AH1582" s="30">
        <v>2.3914952502229556</v>
      </c>
      <c r="AI1582" s="28">
        <v>2.8746148613441914E-2</v>
      </c>
      <c r="AJ1582" s="30">
        <v>2.8899857664576394</v>
      </c>
      <c r="AK1582" s="30">
        <v>2.80424803113725</v>
      </c>
      <c r="AL1582" s="28">
        <v>3.0574233936653195E-2</v>
      </c>
      <c r="AM1582" s="30">
        <v>2.8414901482744748</v>
      </c>
      <c r="AN1582" s="28">
        <v>1.706696685632153E-2</v>
      </c>
      <c r="AO1582" s="30">
        <v>2.91684545250006</v>
      </c>
      <c r="AP1582" s="28">
        <v>-9.2084707537037607E-3</v>
      </c>
    </row>
    <row r="1583" spans="1:42" s="2" customFormat="1" x14ac:dyDescent="0.25">
      <c r="A1583" s="83" t="s">
        <v>199</v>
      </c>
      <c r="B1583" s="83" t="s">
        <v>283</v>
      </c>
      <c r="C1583" s="26" t="s">
        <v>205</v>
      </c>
      <c r="D1583" s="27">
        <v>99590.79479374885</v>
      </c>
      <c r="E1583" s="27">
        <v>89278.351608508819</v>
      </c>
      <c r="F1583" s="28">
        <v>0.11550888876690669</v>
      </c>
      <c r="G1583" s="27">
        <v>76527.333733829262</v>
      </c>
      <c r="H1583" s="28">
        <v>0.30137546853699254</v>
      </c>
      <c r="I1583" s="27">
        <v>62997.693253318073</v>
      </c>
      <c r="J1583" s="28">
        <v>0.58086414995049718</v>
      </c>
      <c r="K1583" s="29">
        <v>16975.542234524004</v>
      </c>
      <c r="L1583" s="29">
        <v>16188.846911682149</v>
      </c>
      <c r="M1583" s="28">
        <v>4.859489543224739E-2</v>
      </c>
      <c r="N1583" s="29">
        <v>13252.811295885616</v>
      </c>
      <c r="O1583" s="28">
        <v>0.28090122582475185</v>
      </c>
      <c r="P1583" s="29">
        <v>10723.816011786461</v>
      </c>
      <c r="Q1583" s="28">
        <v>0.58297589364330016</v>
      </c>
      <c r="R1583" s="29">
        <v>5211.5614963180087</v>
      </c>
      <c r="S1583" s="29">
        <v>5427.7623923547453</v>
      </c>
      <c r="T1583" s="28">
        <v>-3.9832417192997537E-2</v>
      </c>
      <c r="U1583" s="29">
        <v>4541.3386149146836</v>
      </c>
      <c r="V1583" s="28">
        <v>0.1475826707134712</v>
      </c>
      <c r="W1583" s="29">
        <v>3669.8524020425916</v>
      </c>
      <c r="X1583" s="28">
        <v>0.42010111725946309</v>
      </c>
      <c r="Y1583" s="27">
        <v>99562.804225678032</v>
      </c>
      <c r="Z1583" s="45">
        <v>27.990568070817684</v>
      </c>
      <c r="AA1583" s="29">
        <v>5209.3922614809417</v>
      </c>
      <c r="AB1583" s="29">
        <v>2.1692348370674379</v>
      </c>
      <c r="AC1583" s="30">
        <v>5.8667224538610672</v>
      </c>
      <c r="AD1583" s="30">
        <v>5.5148060943169481</v>
      </c>
      <c r="AE1583" s="28">
        <v>6.3813006935415487E-2</v>
      </c>
      <c r="AF1583" s="30">
        <v>5.7744226508067351</v>
      </c>
      <c r="AG1583" s="28">
        <v>1.5984247886918532E-2</v>
      </c>
      <c r="AH1583" s="30">
        <v>5.874559315832891</v>
      </c>
      <c r="AI1583" s="28">
        <v>-1.3340340186373226E-3</v>
      </c>
      <c r="AJ1583" s="30">
        <v>19.109588338180444</v>
      </c>
      <c r="AK1583" s="30">
        <v>16.448463502061461</v>
      </c>
      <c r="AL1583" s="28">
        <v>0.16178561819986823</v>
      </c>
      <c r="AM1583" s="30">
        <v>16.851272328052762</v>
      </c>
      <c r="AN1583" s="28">
        <v>0.13401456971104808</v>
      </c>
      <c r="AO1583" s="30">
        <v>17.166274376117794</v>
      </c>
      <c r="AP1583" s="28">
        <v>0.11320534202612088</v>
      </c>
    </row>
    <row r="1584" spans="1:42" s="2" customFormat="1" x14ac:dyDescent="0.25">
      <c r="A1584" s="83" t="s">
        <v>199</v>
      </c>
      <c r="B1584" s="83" t="s">
        <v>284</v>
      </c>
      <c r="C1584" s="26" t="s">
        <v>221</v>
      </c>
      <c r="D1584" s="27">
        <v>624792.6583345735</v>
      </c>
      <c r="E1584" s="27">
        <v>690389.21774743556</v>
      </c>
      <c r="F1584" s="28">
        <v>-9.5013881628810706E-2</v>
      </c>
      <c r="G1584" s="27">
        <v>604263.23780999065</v>
      </c>
      <c r="H1584" s="28">
        <v>3.3974300007041443E-2</v>
      </c>
      <c r="I1584" s="27">
        <v>585361.88178658125</v>
      </c>
      <c r="J1584" s="28">
        <v>6.7361367001974398E-2</v>
      </c>
      <c r="K1584" s="29">
        <v>233160.55966416048</v>
      </c>
      <c r="L1584" s="29">
        <v>266720.22947233589</v>
      </c>
      <c r="M1584" s="28">
        <v>-0.1258234888091089</v>
      </c>
      <c r="N1584" s="29">
        <v>253628.78397067962</v>
      </c>
      <c r="O1584" s="28">
        <v>-8.0701503930584395E-2</v>
      </c>
      <c r="P1584" s="29">
        <v>244478.44429262023</v>
      </c>
      <c r="Q1584" s="28">
        <v>-4.6293998070902287E-2</v>
      </c>
      <c r="R1584" s="29">
        <v>139460.10437167069</v>
      </c>
      <c r="S1584" s="29">
        <v>158575.05463691338</v>
      </c>
      <c r="T1584" s="28">
        <v>-0.12054197495949075</v>
      </c>
      <c r="U1584" s="29">
        <v>144224.49120989224</v>
      </c>
      <c r="V1584" s="28">
        <v>-3.3034519992085495E-2</v>
      </c>
      <c r="W1584" s="29">
        <v>142463.71599673558</v>
      </c>
      <c r="X1584" s="28">
        <v>-2.1083344654113309E-2</v>
      </c>
      <c r="Y1584" s="26"/>
      <c r="Z1584" s="26"/>
      <c r="AA1584" s="26"/>
      <c r="AB1584" s="26"/>
      <c r="AC1584" s="30">
        <v>2.6796670038642536</v>
      </c>
      <c r="AD1584" s="30">
        <v>2.5884396512152912</v>
      </c>
      <c r="AE1584" s="28">
        <v>3.5244148962920774E-2</v>
      </c>
      <c r="AF1584" s="30">
        <v>2.3824710600664538</v>
      </c>
      <c r="AG1584" s="28">
        <v>0.12474272984013084</v>
      </c>
      <c r="AH1584" s="30">
        <v>2.3943292157322142</v>
      </c>
      <c r="AI1584" s="28">
        <v>0.11917232862431563</v>
      </c>
      <c r="AJ1584" s="30">
        <v>4.4800816774771546</v>
      </c>
      <c r="AK1584" s="30">
        <v>4.3537063211373823</v>
      </c>
      <c r="AL1584" s="28">
        <v>2.9027074179582554E-2</v>
      </c>
      <c r="AM1584" s="30">
        <v>4.1897408182261957</v>
      </c>
      <c r="AN1584" s="28">
        <v>6.9298047742695462E-2</v>
      </c>
      <c r="AO1584" s="30">
        <v>4.1088488931454954</v>
      </c>
      <c r="AP1584" s="28">
        <v>9.0349583054991592E-2</v>
      </c>
    </row>
    <row r="1585" spans="1:42" s="2" customFormat="1" x14ac:dyDescent="0.25">
      <c r="A1585" s="83" t="s">
        <v>199</v>
      </c>
      <c r="B1585" s="83" t="s">
        <v>284</v>
      </c>
      <c r="C1585" s="26" t="s">
        <v>167</v>
      </c>
      <c r="D1585" s="27">
        <v>356861.05325756315</v>
      </c>
      <c r="E1585" s="27">
        <v>387681.98614681361</v>
      </c>
      <c r="F1585" s="28">
        <v>-7.9500554553955188E-2</v>
      </c>
      <c r="G1585" s="27">
        <v>337062.69886670471</v>
      </c>
      <c r="H1585" s="28">
        <v>5.8737897896818075E-2</v>
      </c>
      <c r="I1585" s="27">
        <v>331539.18094486237</v>
      </c>
      <c r="J1585" s="28">
        <v>7.637671131519147E-2</v>
      </c>
      <c r="K1585" s="29">
        <v>149547.68388241407</v>
      </c>
      <c r="L1585" s="29">
        <v>169454.37162276235</v>
      </c>
      <c r="M1585" s="28">
        <v>-0.11747520910622684</v>
      </c>
      <c r="N1585" s="29">
        <v>159302.94451126718</v>
      </c>
      <c r="O1585" s="28">
        <v>-6.1237164565800847E-2</v>
      </c>
      <c r="P1585" s="29">
        <v>152816.48892344054</v>
      </c>
      <c r="Q1585" s="28">
        <v>-2.1390394872009569E-2</v>
      </c>
      <c r="R1585" s="29">
        <v>90423.44018171294</v>
      </c>
      <c r="S1585" s="29">
        <v>102231.60373189652</v>
      </c>
      <c r="T1585" s="28">
        <v>-0.11550404296846031</v>
      </c>
      <c r="U1585" s="29">
        <v>92698.691749403763</v>
      </c>
      <c r="V1585" s="28">
        <v>-2.4544591997496628E-2</v>
      </c>
      <c r="W1585" s="29">
        <v>92153.939075330869</v>
      </c>
      <c r="X1585" s="28">
        <v>-1.8778349693802449E-2</v>
      </c>
      <c r="Y1585" s="26"/>
      <c r="Z1585" s="26"/>
      <c r="AA1585" s="26"/>
      <c r="AB1585" s="26"/>
      <c r="AC1585" s="30">
        <v>2.3862693422798498</v>
      </c>
      <c r="AD1585" s="30">
        <v>2.2878252265445673</v>
      </c>
      <c r="AE1585" s="28">
        <v>4.3029561258911456E-2</v>
      </c>
      <c r="AF1585" s="30">
        <v>2.1158598160303619</v>
      </c>
      <c r="AG1585" s="28">
        <v>0.12780124855190672</v>
      </c>
      <c r="AH1585" s="30">
        <v>2.1695249202522904</v>
      </c>
      <c r="AI1585" s="28">
        <v>9.9904094211720113E-2</v>
      </c>
      <c r="AJ1585" s="30">
        <v>3.9465547046255161</v>
      </c>
      <c r="AK1585" s="30">
        <v>3.7921931378824278</v>
      </c>
      <c r="AL1585" s="28">
        <v>4.0705090993673435E-2</v>
      </c>
      <c r="AM1585" s="30">
        <v>3.6361106344186642</v>
      </c>
      <c r="AN1585" s="28">
        <v>8.5378059531042064E-2</v>
      </c>
      <c r="AO1585" s="30">
        <v>3.5976669502303857</v>
      </c>
      <c r="AP1585" s="28">
        <v>9.6976112358813094E-2</v>
      </c>
    </row>
    <row r="1586" spans="1:42" s="2" customFormat="1" x14ac:dyDescent="0.25">
      <c r="A1586" s="83" t="s">
        <v>199</v>
      </c>
      <c r="B1586" s="83" t="s">
        <v>284</v>
      </c>
      <c r="C1586" s="26" t="s">
        <v>168</v>
      </c>
      <c r="D1586" s="27">
        <v>237842.79507835984</v>
      </c>
      <c r="E1586" s="27">
        <v>272027.64636844158</v>
      </c>
      <c r="F1586" s="28">
        <v>-0.12566682742158075</v>
      </c>
      <c r="G1586" s="27">
        <v>238089.336381011</v>
      </c>
      <c r="H1586" s="28">
        <v>-1.0354991382588859E-3</v>
      </c>
      <c r="I1586" s="27">
        <v>219057.04460472701</v>
      </c>
      <c r="J1586" s="28">
        <v>8.5757344656641324E-2</v>
      </c>
      <c r="K1586" s="29">
        <v>74991.655306582848</v>
      </c>
      <c r="L1586" s="29">
        <v>88576.536937502184</v>
      </c>
      <c r="M1586" s="28">
        <v>-0.15336885026905661</v>
      </c>
      <c r="N1586" s="29">
        <v>84949.73640268849</v>
      </c>
      <c r="O1586" s="28">
        <v>-0.11722321360599876</v>
      </c>
      <c r="P1586" s="29">
        <v>79783.798885201832</v>
      </c>
      <c r="Q1586" s="28">
        <v>-6.0064118850924032E-2</v>
      </c>
      <c r="R1586" s="29">
        <v>45358.729954101516</v>
      </c>
      <c r="S1586" s="29">
        <v>53020.191354519688</v>
      </c>
      <c r="T1586" s="28">
        <v>-0.1445008251514934</v>
      </c>
      <c r="U1586" s="29">
        <v>47927.769477449627</v>
      </c>
      <c r="V1586" s="28">
        <v>-5.3602317640858765E-2</v>
      </c>
      <c r="W1586" s="29">
        <v>45274.467708180149</v>
      </c>
      <c r="X1586" s="28">
        <v>1.8611427187722124E-3</v>
      </c>
      <c r="Y1586" s="26"/>
      <c r="Z1586" s="26"/>
      <c r="AA1586" s="26"/>
      <c r="AB1586" s="26"/>
      <c r="AC1586" s="30">
        <v>3.17159014701042</v>
      </c>
      <c r="AD1586" s="30">
        <v>3.0711027521924774</v>
      </c>
      <c r="AE1586" s="28">
        <v>3.2720297211222923E-2</v>
      </c>
      <c r="AF1586" s="30">
        <v>2.8027083598281295</v>
      </c>
      <c r="AG1586" s="28">
        <v>0.13161618685324483</v>
      </c>
      <c r="AH1586" s="30">
        <v>2.7456331694598881</v>
      </c>
      <c r="AI1586" s="28">
        <v>0.15513979882255163</v>
      </c>
      <c r="AJ1586" s="30">
        <v>5.2435946799884583</v>
      </c>
      <c r="AK1586" s="30">
        <v>5.1306424857942856</v>
      </c>
      <c r="AL1586" s="28">
        <v>2.2015214372647193E-2</v>
      </c>
      <c r="AM1586" s="30">
        <v>4.9676698702415898</v>
      </c>
      <c r="AN1586" s="28">
        <v>5.5544111616549437E-2</v>
      </c>
      <c r="AO1586" s="30">
        <v>4.8384234137588322</v>
      </c>
      <c r="AP1586" s="28">
        <v>8.374034919669425E-2</v>
      </c>
    </row>
    <row r="1587" spans="1:42" s="2" customFormat="1" x14ac:dyDescent="0.25">
      <c r="A1587" s="83" t="s">
        <v>199</v>
      </c>
      <c r="B1587" s="83" t="s">
        <v>284</v>
      </c>
      <c r="C1587" s="26" t="s">
        <v>192</v>
      </c>
      <c r="D1587" s="27">
        <v>30088.809998650548</v>
      </c>
      <c r="E1587" s="27">
        <v>30679.585232180354</v>
      </c>
      <c r="F1587" s="28">
        <v>-1.9256297927722047E-2</v>
      </c>
      <c r="G1587" s="27">
        <v>29111.202562274932</v>
      </c>
      <c r="H1587" s="28">
        <v>3.3581829341618914E-2</v>
      </c>
      <c r="I1587" s="27">
        <v>34765.656236991883</v>
      </c>
      <c r="J1587" s="28">
        <v>-0.13452489452406788</v>
      </c>
      <c r="K1587" s="29">
        <v>8621.2204751635618</v>
      </c>
      <c r="L1587" s="29">
        <v>8689.3209120713818</v>
      </c>
      <c r="M1587" s="28">
        <v>-7.8372565125559499E-3</v>
      </c>
      <c r="N1587" s="29">
        <v>9376.1030567239377</v>
      </c>
      <c r="O1587" s="28">
        <v>-8.0511335785608998E-2</v>
      </c>
      <c r="P1587" s="29">
        <v>11878.156483977848</v>
      </c>
      <c r="Q1587" s="28">
        <v>-0.2741954118223216</v>
      </c>
      <c r="R1587" s="29">
        <v>3677.9342358562817</v>
      </c>
      <c r="S1587" s="29">
        <v>3323.2595504971646</v>
      </c>
      <c r="T1587" s="28">
        <v>0.1067249427767558</v>
      </c>
      <c r="U1587" s="29">
        <v>3598.0299830387967</v>
      </c>
      <c r="V1587" s="28">
        <v>2.2207778477154352E-2</v>
      </c>
      <c r="W1587" s="29">
        <v>5035.3092132245456</v>
      </c>
      <c r="X1587" s="28">
        <v>-0.26957132519355625</v>
      </c>
      <c r="Y1587" s="26"/>
      <c r="Z1587" s="26"/>
      <c r="AA1587" s="26"/>
      <c r="AB1587" s="26"/>
      <c r="AC1587" s="30">
        <v>3.4900870573176825</v>
      </c>
      <c r="AD1587" s="30">
        <v>3.5307230038609401</v>
      </c>
      <c r="AE1587" s="28">
        <v>-1.1509242299331052E-2</v>
      </c>
      <c r="AF1587" s="30">
        <v>3.1048296276349321</v>
      </c>
      <c r="AG1587" s="28">
        <v>0.12408327537643855</v>
      </c>
      <c r="AH1587" s="30">
        <v>2.9268562241865075</v>
      </c>
      <c r="AI1587" s="28">
        <v>0.19243542900291244</v>
      </c>
      <c r="AJ1587" s="30">
        <v>8.1808994041584313</v>
      </c>
      <c r="AK1587" s="30">
        <v>9.231775239340136</v>
      </c>
      <c r="AL1587" s="28">
        <v>-0.11383247619629208</v>
      </c>
      <c r="AM1587" s="30">
        <v>8.0908726996456029</v>
      </c>
      <c r="AN1587" s="28">
        <v>1.1126946110123796E-2</v>
      </c>
      <c r="AO1587" s="30">
        <v>6.9043736471406119</v>
      </c>
      <c r="AP1587" s="28">
        <v>0.18488654036655183</v>
      </c>
    </row>
    <row r="1588" spans="1:42" s="2" customFormat="1" x14ac:dyDescent="0.25">
      <c r="A1588" s="83" t="s">
        <v>199</v>
      </c>
      <c r="B1588" s="83" t="s">
        <v>284</v>
      </c>
      <c r="C1588" s="26" t="s">
        <v>224</v>
      </c>
      <c r="D1588" s="27">
        <v>14758.825106621982</v>
      </c>
      <c r="E1588" s="27">
        <v>14218.416379568576</v>
      </c>
      <c r="F1588" s="28">
        <v>3.8007659406427016E-2</v>
      </c>
      <c r="G1588" s="27">
        <v>11720.349544049501</v>
      </c>
      <c r="H1588" s="28">
        <v>0.25924786211816825</v>
      </c>
      <c r="I1588" s="27">
        <v>18078.305859844684</v>
      </c>
      <c r="J1588" s="28">
        <v>-0.18361680452568807</v>
      </c>
      <c r="K1588" s="29">
        <v>5024.2741365772745</v>
      </c>
      <c r="L1588" s="29">
        <v>4318.1370179917421</v>
      </c>
      <c r="M1588" s="28">
        <v>0.16352818718891396</v>
      </c>
      <c r="N1588" s="29">
        <v>4231.7338753361528</v>
      </c>
      <c r="O1588" s="28">
        <v>0.18728499584066244</v>
      </c>
      <c r="P1588" s="29">
        <v>6801.4063990111135</v>
      </c>
      <c r="Q1588" s="28">
        <v>-0.26128893910709766</v>
      </c>
      <c r="R1588" s="29">
        <v>2696.8488020712225</v>
      </c>
      <c r="S1588" s="29">
        <v>2008.0506717079927</v>
      </c>
      <c r="T1588" s="28">
        <v>0.34301830131475569</v>
      </c>
      <c r="U1588" s="29">
        <v>2034.2132146075796</v>
      </c>
      <c r="V1588" s="28">
        <v>0.32574539517553575</v>
      </c>
      <c r="W1588" s="29">
        <v>3548.2158653818165</v>
      </c>
      <c r="X1588" s="28">
        <v>-0.23994229652625151</v>
      </c>
      <c r="Y1588" s="26"/>
      <c r="Z1588" s="26"/>
      <c r="AA1588" s="26"/>
      <c r="AB1588" s="26"/>
      <c r="AC1588" s="30">
        <v>2.9375039469236151</v>
      </c>
      <c r="AD1588" s="30">
        <v>3.2927200596754584</v>
      </c>
      <c r="AE1588" s="28">
        <v>-0.10787923246255397</v>
      </c>
      <c r="AF1588" s="30">
        <v>2.7696329422696699</v>
      </c>
      <c r="AG1588" s="28">
        <v>6.0611282488710401E-2</v>
      </c>
      <c r="AH1588" s="30">
        <v>2.6580246495008986</v>
      </c>
      <c r="AI1588" s="28">
        <v>0.10514548744880706</v>
      </c>
      <c r="AJ1588" s="30">
        <v>5.4726186708305526</v>
      </c>
      <c r="AK1588" s="30">
        <v>7.0807059701709534</v>
      </c>
      <c r="AL1588" s="28">
        <v>-0.22710832876196607</v>
      </c>
      <c r="AM1588" s="30">
        <v>5.7616131189622983</v>
      </c>
      <c r="AN1588" s="28">
        <v>-5.0158600059525577E-2</v>
      </c>
      <c r="AO1588" s="30">
        <v>5.0950411546900947</v>
      </c>
      <c r="AP1588" s="28">
        <v>7.4106862864667888E-2</v>
      </c>
    </row>
    <row r="1589" spans="1:42" s="2" customFormat="1" x14ac:dyDescent="0.25">
      <c r="A1589" s="83" t="s">
        <v>199</v>
      </c>
      <c r="B1589" s="83" t="s">
        <v>284</v>
      </c>
      <c r="C1589" s="26" t="s">
        <v>223</v>
      </c>
      <c r="D1589" s="27">
        <v>189898.09076356649</v>
      </c>
      <c r="E1589" s="27">
        <v>221698.07903273701</v>
      </c>
      <c r="F1589" s="28">
        <v>-0.14343826706985033</v>
      </c>
      <c r="G1589" s="27">
        <v>189897.72534993052</v>
      </c>
      <c r="H1589" s="28">
        <v>1.9242654712993679E-6</v>
      </c>
      <c r="I1589" s="27">
        <v>160828.24737536072</v>
      </c>
      <c r="J1589" s="28">
        <v>0.18075085603811253</v>
      </c>
      <c r="K1589" s="29">
        <v>58354.394180685362</v>
      </c>
      <c r="L1589" s="29">
        <v>72017.562474828665</v>
      </c>
      <c r="M1589" s="28">
        <v>-0.18971994919876395</v>
      </c>
      <c r="N1589" s="29">
        <v>68837.990936896065</v>
      </c>
      <c r="O1589" s="28">
        <v>-0.15229376414865214</v>
      </c>
      <c r="P1589" s="29">
        <v>58882.666735889536</v>
      </c>
      <c r="Q1589" s="28">
        <v>-8.9716139653401063E-3</v>
      </c>
      <c r="R1589" s="29">
        <v>37321.574530220751</v>
      </c>
      <c r="S1589" s="29">
        <v>44993.748340837788</v>
      </c>
      <c r="T1589" s="28">
        <v>-0.17051644047298731</v>
      </c>
      <c r="U1589" s="29">
        <v>40219.434957267331</v>
      </c>
      <c r="V1589" s="28">
        <v>-7.2051246620583362E-2</v>
      </c>
      <c r="W1589" s="29">
        <v>34329.531199607736</v>
      </c>
      <c r="X1589" s="28">
        <v>8.7156544993751695E-2</v>
      </c>
      <c r="Y1589" s="26"/>
      <c r="Z1589" s="26"/>
      <c r="AA1589" s="26"/>
      <c r="AB1589" s="26"/>
      <c r="AC1589" s="30">
        <v>3.2542209276575882</v>
      </c>
      <c r="AD1589" s="30">
        <v>3.0783890958573359</v>
      </c>
      <c r="AE1589" s="28">
        <v>5.7118131050059112E-2</v>
      </c>
      <c r="AF1589" s="30">
        <v>2.7586180648998049</v>
      </c>
      <c r="AG1589" s="28">
        <v>0.17965620868787574</v>
      </c>
      <c r="AH1589" s="30">
        <v>2.731334300749908</v>
      </c>
      <c r="AI1589" s="28">
        <v>0.19143999574278323</v>
      </c>
      <c r="AJ1589" s="30">
        <v>5.0881586094337612</v>
      </c>
      <c r="AK1589" s="30">
        <v>4.9273085085804382</v>
      </c>
      <c r="AL1589" s="28">
        <v>3.2644617355137767E-2</v>
      </c>
      <c r="AM1589" s="30">
        <v>4.7215413531218076</v>
      </c>
      <c r="AN1589" s="28">
        <v>7.7647791026875621E-2</v>
      </c>
      <c r="AO1589" s="30">
        <v>4.6848366917751099</v>
      </c>
      <c r="AP1589" s="28">
        <v>8.6090923589020665E-2</v>
      </c>
    </row>
    <row r="1590" spans="1:42" s="2" customFormat="1" x14ac:dyDescent="0.25">
      <c r="A1590" s="83" t="s">
        <v>199</v>
      </c>
      <c r="B1590" s="83" t="s">
        <v>284</v>
      </c>
      <c r="C1590" s="26" t="s">
        <v>207</v>
      </c>
      <c r="D1590" s="27">
        <v>1009.1371309590339</v>
      </c>
      <c r="E1590" s="27">
        <v>686.64834885954861</v>
      </c>
      <c r="F1590" s="28">
        <v>0.46965638617657146</v>
      </c>
      <c r="G1590" s="27">
        <v>520.21205763697617</v>
      </c>
      <c r="H1590" s="28">
        <v>0.93985724887455091</v>
      </c>
      <c r="I1590" s="27">
        <v>400.35110526442526</v>
      </c>
      <c r="J1590" s="28">
        <v>1.5206303109679582</v>
      </c>
      <c r="K1590" s="29">
        <v>218.64176154136658</v>
      </c>
      <c r="L1590" s="29">
        <v>197.23493361473083</v>
      </c>
      <c r="M1590" s="28">
        <v>0.10853466743599692</v>
      </c>
      <c r="N1590" s="29">
        <v>159.13628149032593</v>
      </c>
      <c r="O1590" s="28">
        <v>0.37392780259640573</v>
      </c>
      <c r="P1590" s="29">
        <v>147.06580519676208</v>
      </c>
      <c r="Q1590" s="28">
        <v>0.48669339720978433</v>
      </c>
      <c r="R1590" s="29">
        <v>47.838817425251008</v>
      </c>
      <c r="S1590" s="29">
        <v>43.155003474903104</v>
      </c>
      <c r="T1590" s="28">
        <v>0.10853466743599702</v>
      </c>
      <c r="U1590" s="29">
        <v>34.819018390083315</v>
      </c>
      <c r="V1590" s="28">
        <v>0.37392780259640568</v>
      </c>
      <c r="W1590" s="29">
        <v>32.177998177051549</v>
      </c>
      <c r="X1590" s="28">
        <v>0.48669339720978411</v>
      </c>
      <c r="Y1590" s="26"/>
      <c r="Z1590" s="26"/>
      <c r="AA1590" s="26"/>
      <c r="AB1590" s="26"/>
      <c r="AC1590" s="30">
        <v>4.6154820737121955</v>
      </c>
      <c r="AD1590" s="30">
        <v>3.4813728799220436</v>
      </c>
      <c r="AE1590" s="28">
        <v>0.32576493036148069</v>
      </c>
      <c r="AF1590" s="30">
        <v>3.2689720581952924</v>
      </c>
      <c r="AG1590" s="28">
        <v>0.41190624806388632</v>
      </c>
      <c r="AH1590" s="30">
        <v>2.7222582756663796</v>
      </c>
      <c r="AI1590" s="28">
        <v>0.6954607558617395</v>
      </c>
      <c r="AJ1590" s="30">
        <v>21.094525016966156</v>
      </c>
      <c r="AK1590" s="30">
        <v>15.911210602934387</v>
      </c>
      <c r="AL1590" s="28">
        <v>0.32576493036148035</v>
      </c>
      <c r="AM1590" s="30">
        <v>14.940457304366053</v>
      </c>
      <c r="AN1590" s="28">
        <v>0.41190624806388615</v>
      </c>
      <c r="AO1590" s="30">
        <v>12.441765428091314</v>
      </c>
      <c r="AP1590" s="28">
        <v>0.69546075586173939</v>
      </c>
    </row>
    <row r="1591" spans="1:42" s="2" customFormat="1" x14ac:dyDescent="0.25">
      <c r="A1591" s="83" t="s">
        <v>199</v>
      </c>
      <c r="B1591" s="83" t="s">
        <v>284</v>
      </c>
      <c r="C1591" s="26" t="s">
        <v>209</v>
      </c>
      <c r="D1591" s="26"/>
      <c r="E1591" s="26"/>
      <c r="F1591" s="26"/>
      <c r="G1591" s="27">
        <v>30.194034576416016</v>
      </c>
      <c r="H1591" s="28">
        <v>-1</v>
      </c>
      <c r="I1591" s="27">
        <v>20.245017528533936</v>
      </c>
      <c r="J1591" s="28">
        <v>-1</v>
      </c>
      <c r="K1591" s="26"/>
      <c r="L1591" s="26"/>
      <c r="M1591" s="26"/>
      <c r="N1591" s="29">
        <v>4.1936159133911133</v>
      </c>
      <c r="O1591" s="28">
        <v>-1</v>
      </c>
      <c r="P1591" s="29">
        <v>2.8118079900741577</v>
      </c>
      <c r="Q1591" s="28">
        <v>-1</v>
      </c>
      <c r="R1591" s="26"/>
      <c r="S1591" s="26"/>
      <c r="T1591" s="26"/>
      <c r="U1591" s="29">
        <v>3.8441479206085205</v>
      </c>
      <c r="V1591" s="28">
        <v>-1</v>
      </c>
      <c r="W1591" s="29">
        <v>2.5868633977953337</v>
      </c>
      <c r="X1591" s="28">
        <v>-1</v>
      </c>
      <c r="Y1591" s="26"/>
      <c r="Z1591" s="26"/>
      <c r="AA1591" s="26"/>
      <c r="AB1591" s="26"/>
      <c r="AC1591" s="26"/>
      <c r="AD1591" s="26"/>
      <c r="AE1591" s="26"/>
      <c r="AF1591" s="30">
        <v>7.2</v>
      </c>
      <c r="AG1591" s="28">
        <v>-1</v>
      </c>
      <c r="AH1591" s="30">
        <v>7.2</v>
      </c>
      <c r="AI1591" s="28">
        <v>-1</v>
      </c>
      <c r="AJ1591" s="26"/>
      <c r="AK1591" s="26"/>
      <c r="AL1591" s="26"/>
      <c r="AM1591" s="30">
        <v>7.8545454545454545</v>
      </c>
      <c r="AN1591" s="28">
        <v>-1</v>
      </c>
      <c r="AO1591" s="30">
        <v>7.8260868145522666</v>
      </c>
      <c r="AP1591" s="28">
        <v>-1</v>
      </c>
    </row>
    <row r="1592" spans="1:42" s="2" customFormat="1" x14ac:dyDescent="0.25">
      <c r="A1592" s="83" t="s">
        <v>199</v>
      </c>
      <c r="B1592" s="83" t="s">
        <v>284</v>
      </c>
      <c r="C1592" s="26" t="s">
        <v>206</v>
      </c>
      <c r="D1592" s="27">
        <v>1477.5842710542679</v>
      </c>
      <c r="E1592" s="27">
        <v>1523.6131538152695</v>
      </c>
      <c r="F1592" s="28">
        <v>-3.0210347453184527E-2</v>
      </c>
      <c r="G1592" s="27">
        <v>1256.395195759535</v>
      </c>
      <c r="H1592" s="28">
        <v>0.17605055801014613</v>
      </c>
      <c r="I1592" s="27">
        <v>991.87932197690009</v>
      </c>
      <c r="J1592" s="28">
        <v>0.48968149483075868</v>
      </c>
      <c r="K1592" s="29">
        <v>437.09424543380737</v>
      </c>
      <c r="L1592" s="29">
        <v>427.09089720249176</v>
      </c>
      <c r="M1592" s="28">
        <v>2.3422059090556637E-2</v>
      </c>
      <c r="N1592" s="29">
        <v>366.79411374334552</v>
      </c>
      <c r="O1592" s="28">
        <v>0.19166101378511355</v>
      </c>
      <c r="P1592" s="29">
        <v>310.42684039560629</v>
      </c>
      <c r="Q1592" s="28">
        <v>0.40804269655541647</v>
      </c>
      <c r="R1592" s="29">
        <v>81.955171018838882</v>
      </c>
      <c r="S1592" s="29">
        <v>80.079543225467205</v>
      </c>
      <c r="T1592" s="28">
        <v>2.3422059090556637E-2</v>
      </c>
      <c r="U1592" s="29">
        <v>73.99784881593915</v>
      </c>
      <c r="V1592" s="28">
        <v>0.10753450715429072</v>
      </c>
      <c r="W1592" s="29">
        <v>63.201082505030705</v>
      </c>
      <c r="X1592" s="28">
        <v>0.29673682428327686</v>
      </c>
      <c r="Y1592" s="26"/>
      <c r="Z1592" s="26"/>
      <c r="AA1592" s="26"/>
      <c r="AB1592" s="26"/>
      <c r="AC1592" s="30">
        <v>3.3804706570497052</v>
      </c>
      <c r="AD1592" s="30">
        <v>3.5674212768175577</v>
      </c>
      <c r="AE1592" s="28">
        <v>-5.2404974142731008E-2</v>
      </c>
      <c r="AF1592" s="30">
        <v>3.4253417617237565</v>
      </c>
      <c r="AG1592" s="28">
        <v>-1.3099745308763159E-2</v>
      </c>
      <c r="AH1592" s="30">
        <v>3.1952112153474048</v>
      </c>
      <c r="AI1592" s="28">
        <v>5.7980342836946919E-2</v>
      </c>
      <c r="AJ1592" s="30">
        <v>18.029176837598428</v>
      </c>
      <c r="AK1592" s="30">
        <v>19.026246809693642</v>
      </c>
      <c r="AL1592" s="28">
        <v>-5.2404974142731063E-2</v>
      </c>
      <c r="AM1592" s="30">
        <v>16.978807031062061</v>
      </c>
      <c r="AN1592" s="28">
        <v>6.1863581146470191E-2</v>
      </c>
      <c r="AO1592" s="30">
        <v>15.694024258175453</v>
      </c>
      <c r="AP1592" s="28">
        <v>0.14879246654703804</v>
      </c>
    </row>
    <row r="1593" spans="1:42" s="2" customFormat="1" x14ac:dyDescent="0.25">
      <c r="A1593" s="83" t="s">
        <v>199</v>
      </c>
      <c r="B1593" s="83" t="s">
        <v>284</v>
      </c>
      <c r="C1593" s="26" t="s">
        <v>204</v>
      </c>
      <c r="D1593" s="27">
        <v>47944.704314793351</v>
      </c>
      <c r="E1593" s="27">
        <v>50329.567335704567</v>
      </c>
      <c r="F1593" s="28">
        <v>-4.7384929916124231E-2</v>
      </c>
      <c r="G1593" s="27">
        <v>48191.611031080487</v>
      </c>
      <c r="H1593" s="28">
        <v>-5.1234376897650738E-3</v>
      </c>
      <c r="I1593" s="27">
        <v>58228.797229366304</v>
      </c>
      <c r="J1593" s="28">
        <v>-0.17661523857453845</v>
      </c>
      <c r="K1593" s="29">
        <v>16637.26112589749</v>
      </c>
      <c r="L1593" s="29">
        <v>16558.974462673512</v>
      </c>
      <c r="M1593" s="28">
        <v>4.7277482914445355E-3</v>
      </c>
      <c r="N1593" s="29">
        <v>16111.745465792414</v>
      </c>
      <c r="O1593" s="28">
        <v>3.2616929135382826E-2</v>
      </c>
      <c r="P1593" s="29">
        <v>20901.1321493123</v>
      </c>
      <c r="Q1593" s="28">
        <v>-0.20400191687966057</v>
      </c>
      <c r="R1593" s="29">
        <v>8037.1554238807585</v>
      </c>
      <c r="S1593" s="29">
        <v>8026.4430136819037</v>
      </c>
      <c r="T1593" s="28">
        <v>1.3346397875863977E-3</v>
      </c>
      <c r="U1593" s="29">
        <v>7708.3345201823086</v>
      </c>
      <c r="V1593" s="28">
        <v>4.2657840398274909E-2</v>
      </c>
      <c r="W1593" s="29">
        <v>10944.936508572413</v>
      </c>
      <c r="X1593" s="28">
        <v>-0.26567363660942123</v>
      </c>
      <c r="Y1593" s="26"/>
      <c r="Z1593" s="26"/>
      <c r="AA1593" s="26"/>
      <c r="AB1593" s="26"/>
      <c r="AC1593" s="30">
        <v>2.8817666532962463</v>
      </c>
      <c r="AD1593" s="30">
        <v>3.039413307216289</v>
      </c>
      <c r="AE1593" s="28">
        <v>-5.186746190317458E-2</v>
      </c>
      <c r="AF1593" s="30">
        <v>2.9910856730823054</v>
      </c>
      <c r="AG1593" s="28">
        <v>-3.6548274350632771E-2</v>
      </c>
      <c r="AH1593" s="30">
        <v>2.7859159405047911</v>
      </c>
      <c r="AI1593" s="28">
        <v>3.4405457608346797E-2</v>
      </c>
      <c r="AJ1593" s="30">
        <v>5.965382251080463</v>
      </c>
      <c r="AK1593" s="30">
        <v>6.2704696526110766</v>
      </c>
      <c r="AL1593" s="28">
        <v>-4.8654633294265698E-2</v>
      </c>
      <c r="AM1593" s="30">
        <v>6.2518837117023196</v>
      </c>
      <c r="AN1593" s="28">
        <v>-4.5826421896744678E-2</v>
      </c>
      <c r="AO1593" s="30">
        <v>5.3201585211352951</v>
      </c>
      <c r="AP1593" s="28">
        <v>0.12127904222814032</v>
      </c>
    </row>
    <row r="1594" spans="1:42" s="2" customFormat="1" x14ac:dyDescent="0.25">
      <c r="A1594" s="83" t="s">
        <v>199</v>
      </c>
      <c r="B1594" s="83" t="s">
        <v>284</v>
      </c>
      <c r="C1594" s="26" t="s">
        <v>227</v>
      </c>
      <c r="D1594" s="27">
        <v>356861.05325756315</v>
      </c>
      <c r="E1594" s="27">
        <v>387681.98614681361</v>
      </c>
      <c r="F1594" s="28">
        <v>-7.9500554553955188E-2</v>
      </c>
      <c r="G1594" s="27">
        <v>337062.69886670471</v>
      </c>
      <c r="H1594" s="28">
        <v>5.8737897896818075E-2</v>
      </c>
      <c r="I1594" s="27">
        <v>331539.18094486237</v>
      </c>
      <c r="J1594" s="28">
        <v>7.637671131519147E-2</v>
      </c>
      <c r="K1594" s="29">
        <v>149547.68388241407</v>
      </c>
      <c r="L1594" s="29">
        <v>169454.37162276235</v>
      </c>
      <c r="M1594" s="28">
        <v>-0.11747520910622684</v>
      </c>
      <c r="N1594" s="29">
        <v>159302.94451126718</v>
      </c>
      <c r="O1594" s="28">
        <v>-6.1237164565800847E-2</v>
      </c>
      <c r="P1594" s="29">
        <v>152816.48892344054</v>
      </c>
      <c r="Q1594" s="28">
        <v>-2.1390394872009569E-2</v>
      </c>
      <c r="R1594" s="29">
        <v>90423.44018171294</v>
      </c>
      <c r="S1594" s="29">
        <v>102231.60373189652</v>
      </c>
      <c r="T1594" s="28">
        <v>-0.11550404296846031</v>
      </c>
      <c r="U1594" s="29">
        <v>92698.691749403763</v>
      </c>
      <c r="V1594" s="28">
        <v>-2.4544591997496628E-2</v>
      </c>
      <c r="W1594" s="29">
        <v>92153.939075330869</v>
      </c>
      <c r="X1594" s="28">
        <v>-1.8778349693802449E-2</v>
      </c>
      <c r="Y1594" s="26"/>
      <c r="Z1594" s="26"/>
      <c r="AA1594" s="26"/>
      <c r="AB1594" s="26"/>
      <c r="AC1594" s="30">
        <v>2.3862693422798498</v>
      </c>
      <c r="AD1594" s="30">
        <v>2.2878252265445673</v>
      </c>
      <c r="AE1594" s="28">
        <v>4.3029561258911456E-2</v>
      </c>
      <c r="AF1594" s="30">
        <v>2.1158598160303619</v>
      </c>
      <c r="AG1594" s="28">
        <v>0.12780124855190672</v>
      </c>
      <c r="AH1594" s="30">
        <v>2.1695249202522904</v>
      </c>
      <c r="AI1594" s="28">
        <v>9.9904094211720113E-2</v>
      </c>
      <c r="AJ1594" s="30">
        <v>3.9465547046255161</v>
      </c>
      <c r="AK1594" s="30">
        <v>3.7921931378824278</v>
      </c>
      <c r="AL1594" s="28">
        <v>4.0705090993673435E-2</v>
      </c>
      <c r="AM1594" s="30">
        <v>3.6361106344186642</v>
      </c>
      <c r="AN1594" s="28">
        <v>8.5378059531042064E-2</v>
      </c>
      <c r="AO1594" s="30">
        <v>3.5976669502303857</v>
      </c>
      <c r="AP1594" s="28">
        <v>9.6976112358813094E-2</v>
      </c>
    </row>
    <row r="1595" spans="1:42" s="2" customFormat="1" x14ac:dyDescent="0.25">
      <c r="A1595" s="83" t="s">
        <v>199</v>
      </c>
      <c r="B1595" s="83" t="s">
        <v>284</v>
      </c>
      <c r="C1595" s="26" t="s">
        <v>205</v>
      </c>
      <c r="D1595" s="27">
        <v>12843.263490015268</v>
      </c>
      <c r="E1595" s="27">
        <v>14250.907349936962</v>
      </c>
      <c r="F1595" s="28">
        <v>-9.8775735843087992E-2</v>
      </c>
      <c r="G1595" s="27">
        <v>15584.051730252504</v>
      </c>
      <c r="H1595" s="28">
        <v>-0.17587135153797567</v>
      </c>
      <c r="I1595" s="27">
        <v>15274.874932377337</v>
      </c>
      <c r="J1595" s="28">
        <v>-0.1591902685375127</v>
      </c>
      <c r="K1595" s="29">
        <v>2941.2103316111138</v>
      </c>
      <c r="L1595" s="29">
        <v>3746.858063262418</v>
      </c>
      <c r="M1595" s="28">
        <v>-0.21501954919258953</v>
      </c>
      <c r="N1595" s="29">
        <v>4614.2451702407216</v>
      </c>
      <c r="O1595" s="28">
        <v>-0.36258039547177484</v>
      </c>
      <c r="P1595" s="29">
        <v>4616.445631384292</v>
      </c>
      <c r="Q1595" s="28">
        <v>-0.36288422599073056</v>
      </c>
      <c r="R1595" s="29">
        <v>851.29144534096883</v>
      </c>
      <c r="S1595" s="29">
        <v>1191.9743320888017</v>
      </c>
      <c r="T1595" s="28">
        <v>-0.28581394546543987</v>
      </c>
      <c r="U1595" s="29">
        <v>1451.1557533045852</v>
      </c>
      <c r="V1595" s="28">
        <v>-0.41337003736339112</v>
      </c>
      <c r="W1595" s="29">
        <v>1389.1274037628518</v>
      </c>
      <c r="X1595" s="28">
        <v>-0.38717540015768126</v>
      </c>
      <c r="Y1595" s="26"/>
      <c r="Z1595" s="26"/>
      <c r="AA1595" s="26"/>
      <c r="AB1595" s="26"/>
      <c r="AC1595" s="30">
        <v>4.3666593143578698</v>
      </c>
      <c r="AD1595" s="30">
        <v>3.8034286619142943</v>
      </c>
      <c r="AE1595" s="28">
        <v>0.14808497871499376</v>
      </c>
      <c r="AF1595" s="30">
        <v>3.3773783479822108</v>
      </c>
      <c r="AG1595" s="28">
        <v>0.29291387118849077</v>
      </c>
      <c r="AH1595" s="30">
        <v>3.3087955869193237</v>
      </c>
      <c r="AI1595" s="28">
        <v>0.31971262643742737</v>
      </c>
      <c r="AJ1595" s="30">
        <v>15.086799662213378</v>
      </c>
      <c r="AK1595" s="30">
        <v>11.955716634404233</v>
      </c>
      <c r="AL1595" s="28">
        <v>0.26189003332506389</v>
      </c>
      <c r="AM1595" s="30">
        <v>10.739062085351181</v>
      </c>
      <c r="AN1595" s="28">
        <v>0.40485263445797659</v>
      </c>
      <c r="AO1595" s="30">
        <v>10.996021596723912</v>
      </c>
      <c r="AP1595" s="28">
        <v>0.37202346589681562</v>
      </c>
    </row>
    <row r="1596" spans="1:42" s="2" customFormat="1" x14ac:dyDescent="0.25">
      <c r="A1596" s="83" t="s">
        <v>199</v>
      </c>
      <c r="B1596" s="83" t="s">
        <v>285</v>
      </c>
      <c r="C1596" s="26" t="s">
        <v>221</v>
      </c>
      <c r="D1596" s="27">
        <v>1292230.0706701027</v>
      </c>
      <c r="E1596" s="27">
        <v>1350592.5704074693</v>
      </c>
      <c r="F1596" s="28">
        <v>-4.3212513541192363E-2</v>
      </c>
      <c r="G1596" s="27">
        <v>1158432.4352181302</v>
      </c>
      <c r="H1596" s="28">
        <v>0.11549886845733795</v>
      </c>
      <c r="I1596" s="27">
        <v>1147615.6141723287</v>
      </c>
      <c r="J1596" s="28">
        <v>0.126012973953889</v>
      </c>
      <c r="K1596" s="29">
        <v>464588.97797738697</v>
      </c>
      <c r="L1596" s="29">
        <v>513521.57268333458</v>
      </c>
      <c r="M1596" s="28">
        <v>-9.5288294219573369E-2</v>
      </c>
      <c r="N1596" s="29">
        <v>466611.97355528094</v>
      </c>
      <c r="O1596" s="28">
        <v>-4.3354986424374428E-3</v>
      </c>
      <c r="P1596" s="29">
        <v>467140.35374593461</v>
      </c>
      <c r="Q1596" s="28">
        <v>-5.4616899355590057E-3</v>
      </c>
      <c r="R1596" s="29">
        <v>288921.42980915279</v>
      </c>
      <c r="S1596" s="29">
        <v>318131.85973044351</v>
      </c>
      <c r="T1596" s="28">
        <v>-9.1818624975320062E-2</v>
      </c>
      <c r="U1596" s="29">
        <v>277524.17217724118</v>
      </c>
      <c r="V1596" s="28">
        <v>4.106762139851635E-2</v>
      </c>
      <c r="W1596" s="29">
        <v>277116.5115365127</v>
      </c>
      <c r="X1596" s="28">
        <v>4.2599115466581218E-2</v>
      </c>
      <c r="Y1596" s="27">
        <v>1283948.0294512056</v>
      </c>
      <c r="Z1596" s="45">
        <v>8282.041218897175</v>
      </c>
      <c r="AA1596" s="29">
        <v>284854.25458183867</v>
      </c>
      <c r="AB1596" s="29">
        <v>4067.1752273141083</v>
      </c>
      <c r="AC1596" s="30">
        <v>2.781447972132046</v>
      </c>
      <c r="AD1596" s="30">
        <v>2.6300600447029678</v>
      </c>
      <c r="AE1596" s="28">
        <v>5.7560635444038125E-2</v>
      </c>
      <c r="AF1596" s="30">
        <v>2.4826461832764934</v>
      </c>
      <c r="AG1596" s="28">
        <v>0.12035617111625883</v>
      </c>
      <c r="AH1596" s="30">
        <v>2.456682675709251</v>
      </c>
      <c r="AI1596" s="28">
        <v>0.13219668117252234</v>
      </c>
      <c r="AJ1596" s="30">
        <v>4.4726002897178168</v>
      </c>
      <c r="AK1596" s="30">
        <v>4.2453860847254994</v>
      </c>
      <c r="AL1596" s="28">
        <v>5.352026893615465E-2</v>
      </c>
      <c r="AM1596" s="30">
        <v>4.1741676990871115</v>
      </c>
      <c r="AN1596" s="28">
        <v>7.1495112833145719E-2</v>
      </c>
      <c r="AO1596" s="30">
        <v>4.1412747577154727</v>
      </c>
      <c r="AP1596" s="28">
        <v>8.0005686989268784E-2</v>
      </c>
    </row>
    <row r="1597" spans="1:42" s="2" customFormat="1" x14ac:dyDescent="0.25">
      <c r="A1597" s="83" t="s">
        <v>199</v>
      </c>
      <c r="B1597" s="83" t="s">
        <v>285</v>
      </c>
      <c r="C1597" s="26" t="s">
        <v>167</v>
      </c>
      <c r="D1597" s="27">
        <v>795184.62734950893</v>
      </c>
      <c r="E1597" s="27">
        <v>861655.12806110503</v>
      </c>
      <c r="F1597" s="28">
        <v>-7.7142813344786704E-2</v>
      </c>
      <c r="G1597" s="27">
        <v>731857.75543785212</v>
      </c>
      <c r="H1597" s="28">
        <v>8.6528934674976465E-2</v>
      </c>
      <c r="I1597" s="27">
        <v>727484.19603607536</v>
      </c>
      <c r="J1597" s="28">
        <v>9.306103374110461E-2</v>
      </c>
      <c r="K1597" s="29">
        <v>315456.3863956948</v>
      </c>
      <c r="L1597" s="29">
        <v>357871.07836005412</v>
      </c>
      <c r="M1597" s="28">
        <v>-0.11851947399249148</v>
      </c>
      <c r="N1597" s="29">
        <v>320303.8410130773</v>
      </c>
      <c r="O1597" s="28">
        <v>-1.5133925968701018E-2</v>
      </c>
      <c r="P1597" s="29">
        <v>319103.89633168728</v>
      </c>
      <c r="Q1597" s="28">
        <v>-1.1430477590286566E-2</v>
      </c>
      <c r="R1597" s="29">
        <v>192353.64375498408</v>
      </c>
      <c r="S1597" s="29">
        <v>220843.51503600663</v>
      </c>
      <c r="T1597" s="28">
        <v>-0.12900479000425946</v>
      </c>
      <c r="U1597" s="29">
        <v>192344.98029049535</v>
      </c>
      <c r="V1597" s="28">
        <v>4.504128194891941E-5</v>
      </c>
      <c r="W1597" s="29">
        <v>195199.90478686953</v>
      </c>
      <c r="X1597" s="28">
        <v>-1.4581262398632663E-2</v>
      </c>
      <c r="Y1597" s="27">
        <v>788479.17976847128</v>
      </c>
      <c r="Z1597" s="45">
        <v>6705.4475810376516</v>
      </c>
      <c r="AA1597" s="29">
        <v>189073.01308451628</v>
      </c>
      <c r="AB1597" s="29">
        <v>3280.63067046779</v>
      </c>
      <c r="AC1597" s="30">
        <v>2.5207434740346764</v>
      </c>
      <c r="AD1597" s="30">
        <v>2.4077249606468443</v>
      </c>
      <c r="AE1597" s="28">
        <v>4.6939960018302605E-2</v>
      </c>
      <c r="AF1597" s="30">
        <v>2.2848859792723246</v>
      </c>
      <c r="AG1597" s="28">
        <v>0.10322506107611815</v>
      </c>
      <c r="AH1597" s="30">
        <v>2.2797722133731138</v>
      </c>
      <c r="AI1597" s="28">
        <v>0.10569970949203976</v>
      </c>
      <c r="AJ1597" s="30">
        <v>4.1339722597737634</v>
      </c>
      <c r="AK1597" s="30">
        <v>3.9016546531629857</v>
      </c>
      <c r="AL1597" s="28">
        <v>5.954335461813437E-2</v>
      </c>
      <c r="AM1597" s="30">
        <v>3.8049225632638803</v>
      </c>
      <c r="AN1597" s="28">
        <v>8.6479998223044696E-2</v>
      </c>
      <c r="AO1597" s="30">
        <v>3.7268675762438734</v>
      </c>
      <c r="AP1597" s="28">
        <v>0.10923508152661296</v>
      </c>
    </row>
    <row r="1598" spans="1:42" s="2" customFormat="1" x14ac:dyDescent="0.25">
      <c r="A1598" s="83" t="s">
        <v>199</v>
      </c>
      <c r="B1598" s="83" t="s">
        <v>285</v>
      </c>
      <c r="C1598" s="26" t="s">
        <v>168</v>
      </c>
      <c r="D1598" s="27">
        <v>452156.35184805631</v>
      </c>
      <c r="E1598" s="27">
        <v>436870.07069991587</v>
      </c>
      <c r="F1598" s="28">
        <v>3.4990451791879588E-2</v>
      </c>
      <c r="G1598" s="27">
        <v>377886.16110844014</v>
      </c>
      <c r="H1598" s="28">
        <v>0.19654117663838772</v>
      </c>
      <c r="I1598" s="27">
        <v>366836.61834985495</v>
      </c>
      <c r="J1598" s="28">
        <v>0.23258237926735892</v>
      </c>
      <c r="K1598" s="29">
        <v>137108.90220884176</v>
      </c>
      <c r="L1598" s="29">
        <v>140372.92470114602</v>
      </c>
      <c r="M1598" s="28">
        <v>-2.3252507556235463E-2</v>
      </c>
      <c r="N1598" s="29">
        <v>131110.39949288269</v>
      </c>
      <c r="O1598" s="28">
        <v>4.5751540222289507E-2</v>
      </c>
      <c r="P1598" s="29">
        <v>132065.35156802647</v>
      </c>
      <c r="Q1598" s="28">
        <v>3.8189809673261417E-2</v>
      </c>
      <c r="R1598" s="29">
        <v>92161.700908610757</v>
      </c>
      <c r="S1598" s="29">
        <v>91815.588250446206</v>
      </c>
      <c r="T1598" s="28">
        <v>3.7696502822642344E-3</v>
      </c>
      <c r="U1598" s="29">
        <v>79632.659918167759</v>
      </c>
      <c r="V1598" s="28">
        <v>0.15733545762904455</v>
      </c>
      <c r="W1598" s="29">
        <v>76245.911732126493</v>
      </c>
      <c r="X1598" s="28">
        <v>0.20874285341882912</v>
      </c>
      <c r="Y1598" s="27">
        <v>450883.10906203475</v>
      </c>
      <c r="Z1598" s="45">
        <v>1273.2427860215496</v>
      </c>
      <c r="AA1598" s="29">
        <v>91417.279991627904</v>
      </c>
      <c r="AB1598" s="29">
        <v>744.42091698284776</v>
      </c>
      <c r="AC1598" s="30">
        <v>3.2977898922955422</v>
      </c>
      <c r="AD1598" s="30">
        <v>3.1122103612930507</v>
      </c>
      <c r="AE1598" s="28">
        <v>5.9629494622396771E-2</v>
      </c>
      <c r="AF1598" s="30">
        <v>2.8821982281348602</v>
      </c>
      <c r="AG1598" s="28">
        <v>0.14419260275155377</v>
      </c>
      <c r="AH1598" s="30">
        <v>2.7776900905071873</v>
      </c>
      <c r="AI1598" s="28">
        <v>0.18724183938510874</v>
      </c>
      <c r="AJ1598" s="30">
        <v>4.9061198674753506</v>
      </c>
      <c r="AK1598" s="30">
        <v>4.7581252707139603</v>
      </c>
      <c r="AL1598" s="28">
        <v>3.1103551996054017E-2</v>
      </c>
      <c r="AM1598" s="30">
        <v>4.745366555591187</v>
      </c>
      <c r="AN1598" s="28">
        <v>3.3875847102845476E-2</v>
      </c>
      <c r="AO1598" s="30">
        <v>4.8112300058612458</v>
      </c>
      <c r="AP1598" s="28">
        <v>1.9722578529504067E-2</v>
      </c>
    </row>
    <row r="1599" spans="1:42" s="2" customFormat="1" x14ac:dyDescent="0.25">
      <c r="A1599" s="83" t="s">
        <v>199</v>
      </c>
      <c r="B1599" s="83" t="s">
        <v>285</v>
      </c>
      <c r="C1599" s="26" t="s">
        <v>192</v>
      </c>
      <c r="D1599" s="27">
        <v>44889.091472537519</v>
      </c>
      <c r="E1599" s="27">
        <v>52067.371646448373</v>
      </c>
      <c r="F1599" s="28">
        <v>-0.13786523012249075</v>
      </c>
      <c r="G1599" s="27">
        <v>48688.518671838043</v>
      </c>
      <c r="H1599" s="28">
        <v>-7.8035382939225739E-2</v>
      </c>
      <c r="I1599" s="27">
        <v>53294.799786398413</v>
      </c>
      <c r="J1599" s="28">
        <v>-0.15772098492817963</v>
      </c>
      <c r="K1599" s="29">
        <v>12023.689372850404</v>
      </c>
      <c r="L1599" s="29">
        <v>15277.569622134457</v>
      </c>
      <c r="M1599" s="28">
        <v>-0.21298415453265318</v>
      </c>
      <c r="N1599" s="29">
        <v>15197.733049320879</v>
      </c>
      <c r="O1599" s="28">
        <v>-0.20884981109813017</v>
      </c>
      <c r="P1599" s="29">
        <v>15971.105846220926</v>
      </c>
      <c r="Q1599" s="28">
        <v>-0.24715987179463578</v>
      </c>
      <c r="R1599" s="29">
        <v>4406.0851455579232</v>
      </c>
      <c r="S1599" s="29">
        <v>5472.7564439907528</v>
      </c>
      <c r="T1599" s="28">
        <v>-0.19490567675527859</v>
      </c>
      <c r="U1599" s="29">
        <v>5546.5319685780432</v>
      </c>
      <c r="V1599" s="28">
        <v>-0.2056143964338305</v>
      </c>
      <c r="W1599" s="29">
        <v>5670.6950175166839</v>
      </c>
      <c r="X1599" s="28">
        <v>-0.22300791491208777</v>
      </c>
      <c r="Y1599" s="27">
        <v>44585.740620699544</v>
      </c>
      <c r="Z1599" s="45">
        <v>303.35085183797446</v>
      </c>
      <c r="AA1599" s="29">
        <v>4363.9615056944522</v>
      </c>
      <c r="AB1599" s="29">
        <v>42.123639863471205</v>
      </c>
      <c r="AC1599" s="30">
        <v>3.7333874886935687</v>
      </c>
      <c r="AD1599" s="30">
        <v>3.4080925784826466</v>
      </c>
      <c r="AE1599" s="28">
        <v>9.5447791607747398E-2</v>
      </c>
      <c r="AF1599" s="30">
        <v>3.2036698179807628</v>
      </c>
      <c r="AG1599" s="28">
        <v>0.16534714899136549</v>
      </c>
      <c r="AH1599" s="30">
        <v>3.3369511353535359</v>
      </c>
      <c r="AI1599" s="28">
        <v>0.1188019654048761</v>
      </c>
      <c r="AJ1599" s="30">
        <v>10.187976398457323</v>
      </c>
      <c r="AK1599" s="30">
        <v>9.5139208512777635</v>
      </c>
      <c r="AL1599" s="28">
        <v>7.0849396133985151E-2</v>
      </c>
      <c r="AM1599" s="30">
        <v>8.7781913000170171</v>
      </c>
      <c r="AN1599" s="28">
        <v>0.16060086300894047</v>
      </c>
      <c r="AO1599" s="30">
        <v>9.3982835652017354</v>
      </c>
      <c r="AP1599" s="28">
        <v>8.4025218836716042E-2</v>
      </c>
    </row>
    <row r="1600" spans="1:42" s="2" customFormat="1" x14ac:dyDescent="0.25">
      <c r="A1600" s="83" t="s">
        <v>199</v>
      </c>
      <c r="B1600" s="83" t="s">
        <v>285</v>
      </c>
      <c r="C1600" s="26" t="s">
        <v>224</v>
      </c>
      <c r="D1600" s="27">
        <v>28846.50191678643</v>
      </c>
      <c r="E1600" s="27">
        <v>35160.252001085282</v>
      </c>
      <c r="F1600" s="28">
        <v>-0.17957067213579606</v>
      </c>
      <c r="G1600" s="27">
        <v>32777.257521113155</v>
      </c>
      <c r="H1600" s="28">
        <v>-0.1199232608705828</v>
      </c>
      <c r="I1600" s="27">
        <v>34658.543745776413</v>
      </c>
      <c r="J1600" s="28">
        <v>-0.16769434606433095</v>
      </c>
      <c r="K1600" s="29">
        <v>8409.3871239721084</v>
      </c>
      <c r="L1600" s="29">
        <v>11498.493794083595</v>
      </c>
      <c r="M1600" s="28">
        <v>-0.26865315800761208</v>
      </c>
      <c r="N1600" s="29">
        <v>11452.071458697319</v>
      </c>
      <c r="O1600" s="28">
        <v>-0.2656885564938064</v>
      </c>
      <c r="P1600" s="29">
        <v>10940.494655966759</v>
      </c>
      <c r="Q1600" s="28">
        <v>-0.23135220221639866</v>
      </c>
      <c r="R1600" s="29">
        <v>3252.3541105400313</v>
      </c>
      <c r="S1600" s="29">
        <v>4328.1068426495549</v>
      </c>
      <c r="T1600" s="28">
        <v>-0.24855041042632292</v>
      </c>
      <c r="U1600" s="29">
        <v>4471.4369480195519</v>
      </c>
      <c r="V1600" s="28">
        <v>-0.27263782351207383</v>
      </c>
      <c r="W1600" s="29">
        <v>4093.8053250889652</v>
      </c>
      <c r="X1600" s="28">
        <v>-0.20554255704150948</v>
      </c>
      <c r="Y1600" s="27">
        <v>28717.280142581494</v>
      </c>
      <c r="Z1600" s="45">
        <v>129.22177420493463</v>
      </c>
      <c r="AA1600" s="29">
        <v>3238.4396564762274</v>
      </c>
      <c r="AB1600" s="29">
        <v>13.914454063803884</v>
      </c>
      <c r="AC1600" s="30">
        <v>3.4302739892370431</v>
      </c>
      <c r="AD1600" s="30">
        <v>3.0578137128861647</v>
      </c>
      <c r="AE1600" s="28">
        <v>0.12180607169797994</v>
      </c>
      <c r="AF1600" s="30">
        <v>2.8621247814708966</v>
      </c>
      <c r="AG1600" s="28">
        <v>0.1985060929014299</v>
      </c>
      <c r="AH1600" s="30">
        <v>3.1679137768121146</v>
      </c>
      <c r="AI1600" s="28">
        <v>8.28179776688691E-2</v>
      </c>
      <c r="AJ1600" s="30">
        <v>8.8694222511941252</v>
      </c>
      <c r="AK1600" s="30">
        <v>8.123702412937913</v>
      </c>
      <c r="AL1600" s="28">
        <v>9.1795563198938612E-2</v>
      </c>
      <c r="AM1600" s="30">
        <v>7.3303633489969169</v>
      </c>
      <c r="AN1600" s="28">
        <v>0.20995670049668305</v>
      </c>
      <c r="AO1600" s="30">
        <v>8.4660947440199106</v>
      </c>
      <c r="AP1600" s="28">
        <v>4.7640325246667954E-2</v>
      </c>
    </row>
    <row r="1601" spans="1:42" s="2" customFormat="1" x14ac:dyDescent="0.25">
      <c r="A1601" s="83" t="s">
        <v>199</v>
      </c>
      <c r="B1601" s="83" t="s">
        <v>285</v>
      </c>
      <c r="C1601" s="26" t="s">
        <v>212</v>
      </c>
      <c r="D1601" s="26"/>
      <c r="E1601" s="26"/>
      <c r="F1601" s="26"/>
      <c r="G1601" s="26"/>
      <c r="H1601" s="26"/>
      <c r="I1601" s="27">
        <v>68.424258085489271</v>
      </c>
      <c r="J1601" s="28">
        <v>-1</v>
      </c>
      <c r="K1601" s="26"/>
      <c r="L1601" s="26"/>
      <c r="M1601" s="26"/>
      <c r="N1601" s="26"/>
      <c r="O1601" s="26"/>
      <c r="P1601" s="29">
        <v>0.78265761057707195</v>
      </c>
      <c r="Q1601" s="28">
        <v>-1</v>
      </c>
      <c r="R1601" s="26"/>
      <c r="S1601" s="26"/>
      <c r="T1601" s="26"/>
      <c r="U1601" s="26"/>
      <c r="V1601" s="26"/>
      <c r="W1601" s="29">
        <v>1.6652289628982544</v>
      </c>
      <c r="X1601" s="28">
        <v>-1</v>
      </c>
      <c r="Y1601" s="26"/>
      <c r="Z1601" s="26"/>
      <c r="AA1601" s="26"/>
      <c r="AB1601" s="26"/>
      <c r="AC1601" s="26"/>
      <c r="AD1601" s="26"/>
      <c r="AE1601" s="26"/>
      <c r="AF1601" s="26"/>
      <c r="AG1601" s="26"/>
      <c r="AH1601" s="30">
        <v>87.425532136636917</v>
      </c>
      <c r="AI1601" s="28">
        <v>-1</v>
      </c>
      <c r="AJ1601" s="26"/>
      <c r="AK1601" s="26"/>
      <c r="AL1601" s="26"/>
      <c r="AM1601" s="26"/>
      <c r="AN1601" s="26"/>
      <c r="AO1601" s="30">
        <v>41.089999999999996</v>
      </c>
      <c r="AP1601" s="28">
        <v>-1</v>
      </c>
    </row>
    <row r="1602" spans="1:42" s="2" customFormat="1" x14ac:dyDescent="0.25">
      <c r="A1602" s="83" t="s">
        <v>199</v>
      </c>
      <c r="B1602" s="83" t="s">
        <v>285</v>
      </c>
      <c r="C1602" s="26" t="s">
        <v>208</v>
      </c>
      <c r="D1602" s="27">
        <v>55.182748827934269</v>
      </c>
      <c r="E1602" s="27">
        <v>188.37547100663187</v>
      </c>
      <c r="F1602" s="28">
        <v>-0.70705979641058725</v>
      </c>
      <c r="G1602" s="27">
        <v>13.751287364959717</v>
      </c>
      <c r="H1602" s="28">
        <v>3.0129151084827122</v>
      </c>
      <c r="I1602" s="27">
        <v>211.07866404175758</v>
      </c>
      <c r="J1602" s="28">
        <v>-0.73856785062360686</v>
      </c>
      <c r="K1602" s="29">
        <v>7.7898789644241333</v>
      </c>
      <c r="L1602" s="29">
        <v>22.622857627802603</v>
      </c>
      <c r="M1602" s="28">
        <v>-0.65566335196970527</v>
      </c>
      <c r="N1602" s="29">
        <v>1.6370580196380615</v>
      </c>
      <c r="O1602" s="28">
        <v>3.7584623580698771</v>
      </c>
      <c r="P1602" s="29">
        <v>16.60358800428159</v>
      </c>
      <c r="Q1602" s="28">
        <v>-0.53083159119490642</v>
      </c>
      <c r="R1602" s="29">
        <v>1.8399451689342996</v>
      </c>
      <c r="S1602" s="29">
        <v>6.6590924944804399</v>
      </c>
      <c r="T1602" s="28">
        <v>-0.72369430662520673</v>
      </c>
      <c r="U1602" s="29">
        <v>2.6847751531821835</v>
      </c>
      <c r="V1602" s="28">
        <v>-0.31467439023582006</v>
      </c>
      <c r="W1602" s="29">
        <v>13.701937676234483</v>
      </c>
      <c r="X1602" s="28">
        <v>-0.86571642548589178</v>
      </c>
      <c r="Y1602" s="27">
        <v>55.182748827934269</v>
      </c>
      <c r="Z1602" s="26"/>
      <c r="AA1602" s="29">
        <v>1.8399451689342996</v>
      </c>
      <c r="AB1602" s="26"/>
      <c r="AC1602" s="30">
        <v>7.0839032390554806</v>
      </c>
      <c r="AD1602" s="30">
        <v>8.3267761352626746</v>
      </c>
      <c r="AE1602" s="28">
        <v>-0.14926219655933942</v>
      </c>
      <c r="AF1602" s="30">
        <v>8.4</v>
      </c>
      <c r="AG1602" s="28">
        <v>-0.15667818582672854</v>
      </c>
      <c r="AH1602" s="30">
        <v>12.712834357689822</v>
      </c>
      <c r="AI1602" s="28">
        <v>-0.44277546298945342</v>
      </c>
      <c r="AJ1602" s="30">
        <v>29.991518095018147</v>
      </c>
      <c r="AK1602" s="30">
        <v>28.288459900920692</v>
      </c>
      <c r="AL1602" s="28">
        <v>6.0203284309656824E-2</v>
      </c>
      <c r="AM1602" s="30">
        <v>5.1219512176506585</v>
      </c>
      <c r="AN1602" s="28">
        <v>4.8554868682983452</v>
      </c>
      <c r="AO1602" s="30">
        <v>15.405022926638027</v>
      </c>
      <c r="AP1602" s="28">
        <v>0.94686617721012756</v>
      </c>
    </row>
    <row r="1603" spans="1:42" s="2" customFormat="1" x14ac:dyDescent="0.25">
      <c r="A1603" s="83" t="s">
        <v>199</v>
      </c>
      <c r="B1603" s="83" t="s">
        <v>285</v>
      </c>
      <c r="C1603" s="26" t="s">
        <v>223</v>
      </c>
      <c r="D1603" s="27">
        <v>277191.19174025895</v>
      </c>
      <c r="E1603" s="27">
        <v>270778.6448167229</v>
      </c>
      <c r="F1603" s="28">
        <v>2.3681878339691067E-2</v>
      </c>
      <c r="G1603" s="27">
        <v>218839.26500633478</v>
      </c>
      <c r="H1603" s="28">
        <v>0.2666428564921155</v>
      </c>
      <c r="I1603" s="27">
        <v>195500.57229534746</v>
      </c>
      <c r="J1603" s="28">
        <v>0.41785360771987656</v>
      </c>
      <c r="K1603" s="29">
        <v>80912.831510178308</v>
      </c>
      <c r="L1603" s="29">
        <v>81801.453202277655</v>
      </c>
      <c r="M1603" s="28">
        <v>-1.0863152881917311E-2</v>
      </c>
      <c r="N1603" s="29">
        <v>73224.851131315765</v>
      </c>
      <c r="O1603" s="28">
        <v>0.10499141015767333</v>
      </c>
      <c r="P1603" s="29">
        <v>71134.822059779865</v>
      </c>
      <c r="Q1603" s="28">
        <v>0.13745742475016326</v>
      </c>
      <c r="R1603" s="29">
        <v>59554.892987530518</v>
      </c>
      <c r="S1603" s="29">
        <v>59591.414452441386</v>
      </c>
      <c r="T1603" s="28">
        <v>-6.1286454175398864E-4</v>
      </c>
      <c r="U1603" s="29">
        <v>47749.064358334523</v>
      </c>
      <c r="V1603" s="28">
        <v>0.24724732909107375</v>
      </c>
      <c r="W1603" s="29">
        <v>39399.468679651945</v>
      </c>
      <c r="X1603" s="28">
        <v>0.51156589119913543</v>
      </c>
      <c r="Y1603" s="27">
        <v>276241.88146251644</v>
      </c>
      <c r="Z1603" s="45">
        <v>949.31027774250038</v>
      </c>
      <c r="AA1603" s="29">
        <v>58997.404501127356</v>
      </c>
      <c r="AB1603" s="29">
        <v>557.4884864031601</v>
      </c>
      <c r="AC1603" s="30">
        <v>3.4258001674974148</v>
      </c>
      <c r="AD1603" s="30">
        <v>3.3101935750107607</v>
      </c>
      <c r="AE1603" s="28">
        <v>3.4924420541260416E-2</v>
      </c>
      <c r="AF1603" s="30">
        <v>2.9885928291460155</v>
      </c>
      <c r="AG1603" s="28">
        <v>0.14629203887781875</v>
      </c>
      <c r="AH1603" s="30">
        <v>2.7483104144276038</v>
      </c>
      <c r="AI1603" s="28">
        <v>0.2465113654968677</v>
      </c>
      <c r="AJ1603" s="30">
        <v>4.6543814930252108</v>
      </c>
      <c r="AK1603" s="30">
        <v>4.5439204171403826</v>
      </c>
      <c r="AL1603" s="28">
        <v>2.4309641398681095E-2</v>
      </c>
      <c r="AM1603" s="30">
        <v>4.5831110608586565</v>
      </c>
      <c r="AN1603" s="28">
        <v>1.5550666614917594E-2</v>
      </c>
      <c r="AO1603" s="30">
        <v>4.9620103734118306</v>
      </c>
      <c r="AP1603" s="28">
        <v>-6.1996823310769743E-2</v>
      </c>
    </row>
    <row r="1604" spans="1:42" s="2" customFormat="1" x14ac:dyDescent="0.25">
      <c r="A1604" s="83" t="s">
        <v>199</v>
      </c>
      <c r="B1604" s="83" t="s">
        <v>285</v>
      </c>
      <c r="C1604" s="26" t="s">
        <v>206</v>
      </c>
      <c r="D1604" s="27">
        <v>1585.459933166504</v>
      </c>
      <c r="E1604" s="27">
        <v>1745.0314636588096</v>
      </c>
      <c r="F1604" s="28">
        <v>-9.1443354355188383E-2</v>
      </c>
      <c r="G1604" s="27">
        <v>1024.9081178438664</v>
      </c>
      <c r="H1604" s="28">
        <v>0.54692884714572199</v>
      </c>
      <c r="I1604" s="27">
        <v>1945.6185891652106</v>
      </c>
      <c r="J1604" s="28">
        <v>-0.18511267213644203</v>
      </c>
      <c r="K1604" s="29">
        <v>359.59501427845942</v>
      </c>
      <c r="L1604" s="29">
        <v>442.34265021340826</v>
      </c>
      <c r="M1604" s="28">
        <v>-0.18706682680276759</v>
      </c>
      <c r="N1604" s="29">
        <v>307.17884238210132</v>
      </c>
      <c r="O1604" s="28">
        <v>0.17063731176887942</v>
      </c>
      <c r="P1604" s="29">
        <v>572.2901760217311</v>
      </c>
      <c r="Q1604" s="28">
        <v>-0.37165614692500887</v>
      </c>
      <c r="R1604" s="29">
        <v>175.22345471820472</v>
      </c>
      <c r="S1604" s="29">
        <v>184.06768779258709</v>
      </c>
      <c r="T1604" s="28">
        <v>-4.8048808459789621E-2</v>
      </c>
      <c r="U1604" s="29">
        <v>107.02374698874976</v>
      </c>
      <c r="V1604" s="28">
        <v>0.63723902076259809</v>
      </c>
      <c r="W1604" s="29">
        <v>213.51931178633248</v>
      </c>
      <c r="X1604" s="28">
        <v>-0.17935547256938614</v>
      </c>
      <c r="Y1604" s="27">
        <v>1585.459933166504</v>
      </c>
      <c r="Z1604" s="26"/>
      <c r="AA1604" s="29">
        <v>175.22345471820472</v>
      </c>
      <c r="AB1604" s="26"/>
      <c r="AC1604" s="30">
        <v>4.4090153372893326</v>
      </c>
      <c r="AD1604" s="30">
        <v>3.9449767342509681</v>
      </c>
      <c r="AE1604" s="28">
        <v>0.11762771602922303</v>
      </c>
      <c r="AF1604" s="30">
        <v>3.3365192403745634</v>
      </c>
      <c r="AG1604" s="28">
        <v>0.32144160415342576</v>
      </c>
      <c r="AH1604" s="30">
        <v>3.399706426362509</v>
      </c>
      <c r="AI1604" s="28">
        <v>0.29688119629986004</v>
      </c>
      <c r="AJ1604" s="30">
        <v>9.0482175215427016</v>
      </c>
      <c r="AK1604" s="30">
        <v>9.4803791180620607</v>
      </c>
      <c r="AL1604" s="28">
        <v>-4.5584843299779312E-2</v>
      </c>
      <c r="AM1604" s="30">
        <v>9.5764551950475418</v>
      </c>
      <c r="AN1604" s="28">
        <v>-5.5160042285585797E-2</v>
      </c>
      <c r="AO1604" s="30">
        <v>9.1121434070196869</v>
      </c>
      <c r="AP1604" s="28">
        <v>-7.0154608659625528E-3</v>
      </c>
    </row>
    <row r="1605" spans="1:42" s="2" customFormat="1" x14ac:dyDescent="0.25">
      <c r="A1605" s="83" t="s">
        <v>199</v>
      </c>
      <c r="B1605" s="83" t="s">
        <v>285</v>
      </c>
      <c r="C1605" s="26" t="s">
        <v>211</v>
      </c>
      <c r="D1605" s="26"/>
      <c r="E1605" s="27">
        <v>172.81136737346648</v>
      </c>
      <c r="F1605" s="28">
        <v>-1</v>
      </c>
      <c r="G1605" s="26"/>
      <c r="H1605" s="26"/>
      <c r="I1605" s="26"/>
      <c r="J1605" s="26"/>
      <c r="K1605" s="26"/>
      <c r="L1605" s="29">
        <v>3.1641740798950195</v>
      </c>
      <c r="M1605" s="28">
        <v>-1</v>
      </c>
      <c r="N1605" s="26"/>
      <c r="O1605" s="26"/>
      <c r="P1605" s="26"/>
      <c r="Q1605" s="26"/>
      <c r="R1605" s="26"/>
      <c r="S1605" s="29">
        <v>3.8919342257725731</v>
      </c>
      <c r="T1605" s="28">
        <v>-1</v>
      </c>
      <c r="U1605" s="26"/>
      <c r="V1605" s="26"/>
      <c r="W1605" s="26"/>
      <c r="X1605" s="26"/>
      <c r="Y1605" s="26"/>
      <c r="Z1605" s="26"/>
      <c r="AA1605" s="26"/>
      <c r="AB1605" s="26"/>
      <c r="AC1605" s="26"/>
      <c r="AD1605" s="30">
        <v>54.614999999999995</v>
      </c>
      <c r="AE1605" s="28">
        <v>-1</v>
      </c>
      <c r="AF1605" s="26"/>
      <c r="AG1605" s="26"/>
      <c r="AH1605" s="26"/>
      <c r="AI1605" s="26"/>
      <c r="AJ1605" s="26"/>
      <c r="AK1605" s="30">
        <v>44.402437797920996</v>
      </c>
      <c r="AL1605" s="28">
        <v>-1</v>
      </c>
      <c r="AM1605" s="26"/>
      <c r="AN1605" s="26"/>
      <c r="AO1605" s="26"/>
      <c r="AP1605" s="26"/>
    </row>
    <row r="1606" spans="1:42" s="2" customFormat="1" x14ac:dyDescent="0.25">
      <c r="A1606" s="83" t="s">
        <v>199</v>
      </c>
      <c r="B1606" s="83" t="s">
        <v>285</v>
      </c>
      <c r="C1606" s="26" t="s">
        <v>204</v>
      </c>
      <c r="D1606" s="27">
        <v>174965.16010779739</v>
      </c>
      <c r="E1606" s="27">
        <v>166091.42588319301</v>
      </c>
      <c r="F1606" s="28">
        <v>5.3426805010663277E-2</v>
      </c>
      <c r="G1606" s="27">
        <v>159046.89610210538</v>
      </c>
      <c r="H1606" s="28">
        <v>0.10008534838349033</v>
      </c>
      <c r="I1606" s="27">
        <v>171336.04605450749</v>
      </c>
      <c r="J1606" s="28">
        <v>2.1181264169802094E-2</v>
      </c>
      <c r="K1606" s="29">
        <v>56196.070698663425</v>
      </c>
      <c r="L1606" s="29">
        <v>58571.47149886837</v>
      </c>
      <c r="M1606" s="28">
        <v>-4.0555593694634066E-2</v>
      </c>
      <c r="N1606" s="29">
        <v>57885.548361566922</v>
      </c>
      <c r="O1606" s="28">
        <v>-2.9186519100598596E-2</v>
      </c>
      <c r="P1606" s="29">
        <v>60930.529508246618</v>
      </c>
      <c r="Q1606" s="28">
        <v>-7.7702571236352214E-2</v>
      </c>
      <c r="R1606" s="29">
        <v>32606.80792108025</v>
      </c>
      <c r="S1606" s="29">
        <v>32224.173798004813</v>
      </c>
      <c r="T1606" s="28">
        <v>1.1874132924988385E-2</v>
      </c>
      <c r="U1606" s="29">
        <v>31883.595559833244</v>
      </c>
      <c r="V1606" s="28">
        <v>2.2682898479558698E-2</v>
      </c>
      <c r="W1606" s="29">
        <v>36846.443052474533</v>
      </c>
      <c r="X1606" s="28">
        <v>-0.11506226327888541</v>
      </c>
      <c r="Y1606" s="27">
        <v>174641.22759951834</v>
      </c>
      <c r="Z1606" s="45">
        <v>323.93250827904922</v>
      </c>
      <c r="AA1606" s="29">
        <v>32419.875490500563</v>
      </c>
      <c r="AB1606" s="29">
        <v>186.93243057968758</v>
      </c>
      <c r="AC1606" s="30">
        <v>3.1134767597186968</v>
      </c>
      <c r="AD1606" s="30">
        <v>2.8357051928668375</v>
      </c>
      <c r="AE1606" s="28">
        <v>9.7955022810759143E-2</v>
      </c>
      <c r="AF1606" s="30">
        <v>2.7476097334115348</v>
      </c>
      <c r="AG1606" s="28">
        <v>0.13315829459261952</v>
      </c>
      <c r="AH1606" s="30">
        <v>2.8119901047522995</v>
      </c>
      <c r="AI1606" s="28">
        <v>0.10721469270353438</v>
      </c>
      <c r="AJ1606" s="30">
        <v>5.3659088780255209</v>
      </c>
      <c r="AK1606" s="30">
        <v>5.154249319915122</v>
      </c>
      <c r="AL1606" s="28">
        <v>4.1065060103434102E-2</v>
      </c>
      <c r="AM1606" s="30">
        <v>4.9883613597981924</v>
      </c>
      <c r="AN1606" s="28">
        <v>7.5685679323480762E-2</v>
      </c>
      <c r="AO1606" s="30">
        <v>4.6500023302249494</v>
      </c>
      <c r="AP1606" s="28">
        <v>0.15395832022431238</v>
      </c>
    </row>
    <row r="1607" spans="1:42" s="2" customFormat="1" x14ac:dyDescent="0.25">
      <c r="A1607" s="83" t="s">
        <v>199</v>
      </c>
      <c r="B1607" s="83" t="s">
        <v>285</v>
      </c>
      <c r="C1607" s="26" t="s">
        <v>227</v>
      </c>
      <c r="D1607" s="27">
        <v>795184.62734950893</v>
      </c>
      <c r="E1607" s="27">
        <v>861655.12806110503</v>
      </c>
      <c r="F1607" s="28">
        <v>-7.7142813344786704E-2</v>
      </c>
      <c r="G1607" s="27">
        <v>731857.75543785212</v>
      </c>
      <c r="H1607" s="28">
        <v>8.6528934674976465E-2</v>
      </c>
      <c r="I1607" s="27">
        <v>727484.19603607536</v>
      </c>
      <c r="J1607" s="28">
        <v>9.306103374110461E-2</v>
      </c>
      <c r="K1607" s="29">
        <v>315456.3863956948</v>
      </c>
      <c r="L1607" s="29">
        <v>357871.07836005412</v>
      </c>
      <c r="M1607" s="28">
        <v>-0.11851947399249148</v>
      </c>
      <c r="N1607" s="29">
        <v>320303.8410130773</v>
      </c>
      <c r="O1607" s="28">
        <v>-1.5133925968701018E-2</v>
      </c>
      <c r="P1607" s="29">
        <v>319103.89633168728</v>
      </c>
      <c r="Q1607" s="28">
        <v>-1.1430477590286566E-2</v>
      </c>
      <c r="R1607" s="29">
        <v>192353.64375498408</v>
      </c>
      <c r="S1607" s="29">
        <v>220843.51503600663</v>
      </c>
      <c r="T1607" s="28">
        <v>-0.12900479000425946</v>
      </c>
      <c r="U1607" s="29">
        <v>192344.98029049535</v>
      </c>
      <c r="V1607" s="28">
        <v>4.504128194891941E-5</v>
      </c>
      <c r="W1607" s="29">
        <v>195199.90478686953</v>
      </c>
      <c r="X1607" s="28">
        <v>-1.4581262398632663E-2</v>
      </c>
      <c r="Y1607" s="27">
        <v>788479.17976847128</v>
      </c>
      <c r="Z1607" s="45">
        <v>6705.4475810376516</v>
      </c>
      <c r="AA1607" s="29">
        <v>189073.01308451628</v>
      </c>
      <c r="AB1607" s="29">
        <v>3280.63067046779</v>
      </c>
      <c r="AC1607" s="30">
        <v>2.5207434740346764</v>
      </c>
      <c r="AD1607" s="30">
        <v>2.4077249606468443</v>
      </c>
      <c r="AE1607" s="28">
        <v>4.6939960018302605E-2</v>
      </c>
      <c r="AF1607" s="30">
        <v>2.2848859792723246</v>
      </c>
      <c r="AG1607" s="28">
        <v>0.10322506107611815</v>
      </c>
      <c r="AH1607" s="30">
        <v>2.2797722133731138</v>
      </c>
      <c r="AI1607" s="28">
        <v>0.10569970949203976</v>
      </c>
      <c r="AJ1607" s="30">
        <v>4.1339722597737634</v>
      </c>
      <c r="AK1607" s="30">
        <v>3.9016546531629857</v>
      </c>
      <c r="AL1607" s="28">
        <v>5.954335461813437E-2</v>
      </c>
      <c r="AM1607" s="30">
        <v>3.8049225632638803</v>
      </c>
      <c r="AN1607" s="28">
        <v>8.6479998223044696E-2</v>
      </c>
      <c r="AO1607" s="30">
        <v>3.7268675762438734</v>
      </c>
      <c r="AP1607" s="28">
        <v>0.10923508152661296</v>
      </c>
    </row>
    <row r="1608" spans="1:42" s="2" customFormat="1" x14ac:dyDescent="0.25">
      <c r="A1608" s="83" t="s">
        <v>199</v>
      </c>
      <c r="B1608" s="83" t="s">
        <v>285</v>
      </c>
      <c r="C1608" s="26" t="s">
        <v>205</v>
      </c>
      <c r="D1608" s="27">
        <v>14350.582030699254</v>
      </c>
      <c r="E1608" s="27">
        <v>14712.333235125541</v>
      </c>
      <c r="F1608" s="28">
        <v>-2.4588295999346341E-2</v>
      </c>
      <c r="G1608" s="27">
        <v>14843.606518640518</v>
      </c>
      <c r="H1608" s="28">
        <v>-3.3214602348972708E-2</v>
      </c>
      <c r="I1608" s="27">
        <v>16302.524677380325</v>
      </c>
      <c r="J1608" s="28">
        <v>-0.11973253746331586</v>
      </c>
      <c r="K1608" s="29">
        <v>3233.9470215523688</v>
      </c>
      <c r="L1608" s="29">
        <v>3299.781460188432</v>
      </c>
      <c r="M1608" s="28">
        <v>-1.9951151138446525E-2</v>
      </c>
      <c r="N1608" s="29">
        <v>3430.0679446096483</v>
      </c>
      <c r="O1608" s="28">
        <v>-5.7176979064068829E-2</v>
      </c>
      <c r="P1608" s="29">
        <v>4427.466366926782</v>
      </c>
      <c r="Q1608" s="28">
        <v>-0.26957163453346922</v>
      </c>
      <c r="R1608" s="29">
        <v>971.24659981481443</v>
      </c>
      <c r="S1608" s="29">
        <v>944.75874295150163</v>
      </c>
      <c r="T1608" s="28">
        <v>2.8036635872310239E-2</v>
      </c>
      <c r="U1608" s="29">
        <v>962.48876621148042</v>
      </c>
      <c r="V1608" s="28">
        <v>9.0991541000590894E-3</v>
      </c>
      <c r="W1608" s="29">
        <v>1342.6758960791688</v>
      </c>
      <c r="X1608" s="28">
        <v>-0.27663362197011809</v>
      </c>
      <c r="Y1608" s="27">
        <v>14176.452953066213</v>
      </c>
      <c r="Z1608" s="45">
        <v>174.12907763303986</v>
      </c>
      <c r="AA1608" s="29">
        <v>943.03741401514708</v>
      </c>
      <c r="AB1608" s="29">
        <v>28.209185799667317</v>
      </c>
      <c r="AC1608" s="30">
        <v>4.4374821031578451</v>
      </c>
      <c r="AD1608" s="30">
        <v>4.4585780642228965</v>
      </c>
      <c r="AE1608" s="28">
        <v>-4.7315446227873337E-3</v>
      </c>
      <c r="AF1608" s="30">
        <v>4.3274963523586303</v>
      </c>
      <c r="AG1608" s="28">
        <v>2.5415561757612778E-2</v>
      </c>
      <c r="AH1608" s="30">
        <v>3.682134052820897</v>
      </c>
      <c r="AI1608" s="28">
        <v>0.20513866130383629</v>
      </c>
      <c r="AJ1608" s="30">
        <v>14.775425760497333</v>
      </c>
      <c r="AK1608" s="30">
        <v>15.572582254346797</v>
      </c>
      <c r="AL1608" s="28">
        <v>-5.1189743668038891E-2</v>
      </c>
      <c r="AM1608" s="30">
        <v>15.422108849194656</v>
      </c>
      <c r="AN1608" s="28">
        <v>-4.1932208819229842E-2</v>
      </c>
      <c r="AO1608" s="30">
        <v>12.141816744447665</v>
      </c>
      <c r="AP1608" s="28">
        <v>0.21690403268967076</v>
      </c>
    </row>
    <row r="1609" spans="1:42" s="2" customFormat="1" x14ac:dyDescent="0.25">
      <c r="A1609" s="83" t="s">
        <v>199</v>
      </c>
      <c r="B1609" s="83" t="s">
        <v>285</v>
      </c>
      <c r="C1609" s="26" t="s">
        <v>210</v>
      </c>
      <c r="D1609" s="27">
        <v>51.364843057394026</v>
      </c>
      <c r="E1609" s="27">
        <v>88.568108198642733</v>
      </c>
      <c r="F1609" s="28">
        <v>-0.42005261146380485</v>
      </c>
      <c r="G1609" s="27">
        <v>28.995226875543594</v>
      </c>
      <c r="H1609" s="28">
        <v>0.7714930556628401</v>
      </c>
      <c r="I1609" s="27">
        <v>108.60985194921494</v>
      </c>
      <c r="J1609" s="28">
        <v>-0.52707013097290845</v>
      </c>
      <c r="K1609" s="29">
        <v>12.970334083043937</v>
      </c>
      <c r="L1609" s="29">
        <v>11.16468594132418</v>
      </c>
      <c r="M1609" s="28">
        <v>0.1617285207312871</v>
      </c>
      <c r="N1609" s="29">
        <v>6.7777456121733231</v>
      </c>
      <c r="O1609" s="28">
        <v>0.91366493008357763</v>
      </c>
      <c r="P1609" s="29">
        <v>13.468401690795773</v>
      </c>
      <c r="Q1609" s="28">
        <v>-3.6980453893962179E-2</v>
      </c>
      <c r="R1609" s="29">
        <v>5.4210353159383455</v>
      </c>
      <c r="S1609" s="29">
        <v>5.2721438768559779</v>
      </c>
      <c r="T1609" s="28">
        <v>2.8241156265856406E-2</v>
      </c>
      <c r="U1609" s="29">
        <v>2.8977322050788068</v>
      </c>
      <c r="V1609" s="28">
        <v>0.87078547370146475</v>
      </c>
      <c r="W1609" s="29">
        <v>5.3273179230823811</v>
      </c>
      <c r="X1609" s="28">
        <v>1.7591852825209215E-2</v>
      </c>
      <c r="Y1609" s="27">
        <v>51.364843057394026</v>
      </c>
      <c r="Z1609" s="26"/>
      <c r="AA1609" s="29">
        <v>5.4210353159383455</v>
      </c>
      <c r="AB1609" s="26"/>
      <c r="AC1609" s="30">
        <v>3.9601788765443651</v>
      </c>
      <c r="AD1609" s="30">
        <v>7.9328794973822765</v>
      </c>
      <c r="AE1609" s="28">
        <v>-0.50078923071361903</v>
      </c>
      <c r="AF1609" s="30">
        <v>4.2780045954315638</v>
      </c>
      <c r="AG1609" s="28">
        <v>-7.4292982112876049E-2</v>
      </c>
      <c r="AH1609" s="30">
        <v>8.0640490566477752</v>
      </c>
      <c r="AI1609" s="28">
        <v>-0.50890937682482162</v>
      </c>
      <c r="AJ1609" s="30">
        <v>9.4750984016607731</v>
      </c>
      <c r="AK1609" s="30">
        <v>16.79925856869065</v>
      </c>
      <c r="AL1609" s="28">
        <v>-0.43598115578030111</v>
      </c>
      <c r="AM1609" s="30">
        <v>10.006178909398233</v>
      </c>
      <c r="AN1609" s="28">
        <v>-5.3075256053901516E-2</v>
      </c>
      <c r="AO1609" s="30">
        <v>20.387341907759353</v>
      </c>
      <c r="AP1609" s="28">
        <v>-0.53524601468254263</v>
      </c>
    </row>
    <row r="1610" spans="1:42" s="2" customFormat="1" x14ac:dyDescent="0.25">
      <c r="A1610" s="83" t="s">
        <v>199</v>
      </c>
      <c r="B1610" s="83" t="s">
        <v>286</v>
      </c>
      <c r="C1610" s="26" t="s">
        <v>221</v>
      </c>
      <c r="D1610" s="27">
        <v>233381.95759623885</v>
      </c>
      <c r="E1610" s="27">
        <v>235008.15658455729</v>
      </c>
      <c r="F1610" s="28">
        <v>-6.9197555180742316E-3</v>
      </c>
      <c r="G1610" s="27">
        <v>205140.8107066548</v>
      </c>
      <c r="H1610" s="28">
        <v>0.13766713113934234</v>
      </c>
      <c r="I1610" s="27">
        <v>206524.25906798005</v>
      </c>
      <c r="J1610" s="28">
        <v>0.13004621660169352</v>
      </c>
      <c r="K1610" s="29">
        <v>88684.516405443224</v>
      </c>
      <c r="L1610" s="29">
        <v>89999.551576507743</v>
      </c>
      <c r="M1610" s="28">
        <v>-1.4611574702643052E-2</v>
      </c>
      <c r="N1610" s="29">
        <v>85499.757103444586</v>
      </c>
      <c r="O1610" s="28">
        <v>3.7248752626811044E-2</v>
      </c>
      <c r="P1610" s="29">
        <v>84318.38705247805</v>
      </c>
      <c r="Q1610" s="28">
        <v>5.1781461975165435E-2</v>
      </c>
      <c r="R1610" s="29">
        <v>56852.341555150648</v>
      </c>
      <c r="S1610" s="29">
        <v>56523.61376101624</v>
      </c>
      <c r="T1610" s="28">
        <v>5.8157603921836915E-3</v>
      </c>
      <c r="U1610" s="29">
        <v>52540.045015866039</v>
      </c>
      <c r="V1610" s="28">
        <v>8.2076376942242471E-2</v>
      </c>
      <c r="W1610" s="29">
        <v>53062.360633203964</v>
      </c>
      <c r="X1610" s="28">
        <v>7.1425034180915989E-2</v>
      </c>
      <c r="Y1610" s="26"/>
      <c r="Z1610" s="26"/>
      <c r="AA1610" s="26"/>
      <c r="AB1610" s="26"/>
      <c r="AC1610" s="30">
        <v>2.6315975669222285</v>
      </c>
      <c r="AD1610" s="30">
        <v>2.6112147501621621</v>
      </c>
      <c r="AE1610" s="28">
        <v>7.8058753148512782E-3</v>
      </c>
      <c r="AF1610" s="30">
        <v>2.3993145437648282</v>
      </c>
      <c r="AG1610" s="28">
        <v>9.6812243213813376E-2</v>
      </c>
      <c r="AH1610" s="30">
        <v>2.4493383505953874</v>
      </c>
      <c r="AI1610" s="28">
        <v>7.4411612541214367E-2</v>
      </c>
      <c r="AJ1610" s="30">
        <v>4.1050544482823534</v>
      </c>
      <c r="AK1610" s="30">
        <v>4.1576987200107158</v>
      </c>
      <c r="AL1610" s="28">
        <v>-1.2661877464807432E-2</v>
      </c>
      <c r="AM1610" s="30">
        <v>3.9044658344831338</v>
      </c>
      <c r="AN1610" s="28">
        <v>5.1374150089284421E-2</v>
      </c>
      <c r="AO1610" s="30">
        <v>3.8921046218729054</v>
      </c>
      <c r="AP1610" s="28">
        <v>5.47132842248663E-2</v>
      </c>
    </row>
    <row r="1611" spans="1:42" s="2" customFormat="1" x14ac:dyDescent="0.25">
      <c r="A1611" s="83" t="s">
        <v>199</v>
      </c>
      <c r="B1611" s="83" t="s">
        <v>286</v>
      </c>
      <c r="C1611" s="26" t="s">
        <v>167</v>
      </c>
      <c r="D1611" s="27">
        <v>127340.37280868053</v>
      </c>
      <c r="E1611" s="27">
        <v>129868.60747204542</v>
      </c>
      <c r="F1611" s="28">
        <v>-1.9467635116585773E-2</v>
      </c>
      <c r="G1611" s="27">
        <v>119919.34438216925</v>
      </c>
      <c r="H1611" s="28">
        <v>6.1883497318508646E-2</v>
      </c>
      <c r="I1611" s="27">
        <v>125841.38976137877</v>
      </c>
      <c r="J1611" s="28">
        <v>1.191168541720769E-2</v>
      </c>
      <c r="K1611" s="29">
        <v>52654.180789331062</v>
      </c>
      <c r="L1611" s="29">
        <v>54742.353562521377</v>
      </c>
      <c r="M1611" s="28">
        <v>-3.8145469408899423E-2</v>
      </c>
      <c r="N1611" s="29">
        <v>53816.94252409396</v>
      </c>
      <c r="O1611" s="28">
        <v>-2.1605867599080484E-2</v>
      </c>
      <c r="P1611" s="29">
        <v>54389.252327884191</v>
      </c>
      <c r="Q1611" s="28">
        <v>-3.1901000000759266E-2</v>
      </c>
      <c r="R1611" s="29">
        <v>33600.423380598404</v>
      </c>
      <c r="S1611" s="29">
        <v>35203.523303953414</v>
      </c>
      <c r="T1611" s="28">
        <v>-4.5538053379304208E-2</v>
      </c>
      <c r="U1611" s="29">
        <v>34222.344326239516</v>
      </c>
      <c r="V1611" s="28">
        <v>-1.8172949804735099E-2</v>
      </c>
      <c r="W1611" s="29">
        <v>36610.442806268169</v>
      </c>
      <c r="X1611" s="28">
        <v>-8.2217509402929476E-2</v>
      </c>
      <c r="Y1611" s="26"/>
      <c r="Z1611" s="26"/>
      <c r="AA1611" s="26"/>
      <c r="AB1611" s="26"/>
      <c r="AC1611" s="30">
        <v>2.4184285255176281</v>
      </c>
      <c r="AD1611" s="30">
        <v>2.3723606863874087</v>
      </c>
      <c r="AE1611" s="28">
        <v>1.9418564552412445E-2</v>
      </c>
      <c r="AF1611" s="30">
        <v>2.2282823727580046</v>
      </c>
      <c r="AG1611" s="28">
        <v>8.5333059707452863E-2</v>
      </c>
      <c r="AH1611" s="30">
        <v>2.3137179566791475</v>
      </c>
      <c r="AI1611" s="28">
        <v>4.5256410158466542E-2</v>
      </c>
      <c r="AJ1611" s="30">
        <v>3.7898442935159431</v>
      </c>
      <c r="AK1611" s="30">
        <v>3.6890798216626504</v>
      </c>
      <c r="AL1611" s="28">
        <v>2.7314256325274816E-2</v>
      </c>
      <c r="AM1611" s="30">
        <v>3.5041241838661161</v>
      </c>
      <c r="AN1611" s="28">
        <v>8.1538237419026244E-2</v>
      </c>
      <c r="AO1611" s="30">
        <v>3.437308596000733</v>
      </c>
      <c r="AP1611" s="28">
        <v>0.10256155002357982</v>
      </c>
    </row>
    <row r="1612" spans="1:42" s="2" customFormat="1" x14ac:dyDescent="0.25">
      <c r="A1612" s="83" t="s">
        <v>199</v>
      </c>
      <c r="B1612" s="83" t="s">
        <v>286</v>
      </c>
      <c r="C1612" s="26" t="s">
        <v>168</v>
      </c>
      <c r="D1612" s="27">
        <v>96013.582990832321</v>
      </c>
      <c r="E1612" s="27">
        <v>93055.027777646785</v>
      </c>
      <c r="F1612" s="28">
        <v>3.1793609478629657E-2</v>
      </c>
      <c r="G1612" s="27">
        <v>75525.381996291879</v>
      </c>
      <c r="H1612" s="28">
        <v>0.27127570166472464</v>
      </c>
      <c r="I1612" s="27">
        <v>70635.628640017501</v>
      </c>
      <c r="J1612" s="28">
        <v>0.35927979745390615</v>
      </c>
      <c r="K1612" s="29">
        <v>33007.892223321302</v>
      </c>
      <c r="L1612" s="29">
        <v>32133.927646432945</v>
      </c>
      <c r="M1612" s="28">
        <v>2.7197564720519676E-2</v>
      </c>
      <c r="N1612" s="29">
        <v>28703.381859312049</v>
      </c>
      <c r="O1612" s="28">
        <v>0.14996526838222615</v>
      </c>
      <c r="P1612" s="29">
        <v>27071.307021669854</v>
      </c>
      <c r="Q1612" s="28">
        <v>0.21929436938155111</v>
      </c>
      <c r="R1612" s="29">
        <v>22184.446198822345</v>
      </c>
      <c r="S1612" s="29">
        <v>20375.020759076077</v>
      </c>
      <c r="T1612" s="28">
        <v>8.8806066071871734E-2</v>
      </c>
      <c r="U1612" s="29">
        <v>17441.659529958462</v>
      </c>
      <c r="V1612" s="28">
        <v>0.27192290164347549</v>
      </c>
      <c r="W1612" s="29">
        <v>15602.538841964728</v>
      </c>
      <c r="X1612" s="28">
        <v>0.42184848398869934</v>
      </c>
      <c r="Y1612" s="26"/>
      <c r="Z1612" s="26"/>
      <c r="AA1612" s="26"/>
      <c r="AB1612" s="26"/>
      <c r="AC1612" s="30">
        <v>2.9088068496235322</v>
      </c>
      <c r="AD1612" s="30">
        <v>2.8958497946943762</v>
      </c>
      <c r="AE1612" s="28">
        <v>4.4743532461162978E-3</v>
      </c>
      <c r="AF1612" s="30">
        <v>2.6312363597598059</v>
      </c>
      <c r="AG1612" s="28">
        <v>0.10549051925121031</v>
      </c>
      <c r="AH1612" s="30">
        <v>2.6092433802134334</v>
      </c>
      <c r="AI1612" s="28">
        <v>0.11480855779179742</v>
      </c>
      <c r="AJ1612" s="30">
        <v>4.3279684392540378</v>
      </c>
      <c r="AK1612" s="30">
        <v>4.5671132745322636</v>
      </c>
      <c r="AL1612" s="28">
        <v>-5.2362361277916304E-2</v>
      </c>
      <c r="AM1612" s="30">
        <v>4.3301717859224684</v>
      </c>
      <c r="AN1612" s="28">
        <v>-5.0883585625718973E-4</v>
      </c>
      <c r="AO1612" s="30">
        <v>4.5271881297955998</v>
      </c>
      <c r="AP1612" s="28">
        <v>-4.4005171605394855E-2</v>
      </c>
    </row>
    <row r="1613" spans="1:42" s="2" customFormat="1" x14ac:dyDescent="0.25">
      <c r="A1613" s="83" t="s">
        <v>199</v>
      </c>
      <c r="B1613" s="83" t="s">
        <v>286</v>
      </c>
      <c r="C1613" s="26" t="s">
        <v>192</v>
      </c>
      <c r="D1613" s="27">
        <v>10028.001796725988</v>
      </c>
      <c r="E1613" s="27">
        <v>12084.521334865094</v>
      </c>
      <c r="F1613" s="28">
        <v>-0.17017798894572964</v>
      </c>
      <c r="G1613" s="27">
        <v>9696.084328193665</v>
      </c>
      <c r="H1613" s="28">
        <v>3.4232114459565338E-2</v>
      </c>
      <c r="I1613" s="27">
        <v>10047.240666583777</v>
      </c>
      <c r="J1613" s="28">
        <v>-1.9148411485529128E-3</v>
      </c>
      <c r="K1613" s="29">
        <v>3022.4433927908658</v>
      </c>
      <c r="L1613" s="29">
        <v>3123.2703675534171</v>
      </c>
      <c r="M1613" s="28">
        <v>-3.2282499718887019E-2</v>
      </c>
      <c r="N1613" s="29">
        <v>2979.4327200385869</v>
      </c>
      <c r="O1613" s="28">
        <v>1.4435859706783996E-2</v>
      </c>
      <c r="P1613" s="29">
        <v>2857.8277029239971</v>
      </c>
      <c r="Q1613" s="28">
        <v>5.7601684558674253E-2</v>
      </c>
      <c r="R1613" s="29">
        <v>1067.4719757298942</v>
      </c>
      <c r="S1613" s="29">
        <v>945.06969798675163</v>
      </c>
      <c r="T1613" s="28">
        <v>0.12951666739912601</v>
      </c>
      <c r="U1613" s="29">
        <v>876.04115966805728</v>
      </c>
      <c r="V1613" s="28">
        <v>0.21851806156502102</v>
      </c>
      <c r="W1613" s="29">
        <v>849.37898497105698</v>
      </c>
      <c r="X1613" s="28">
        <v>0.25676758504481823</v>
      </c>
      <c r="Y1613" s="26"/>
      <c r="Z1613" s="26"/>
      <c r="AA1613" s="26"/>
      <c r="AB1613" s="26"/>
      <c r="AC1613" s="30">
        <v>3.3178460250553528</v>
      </c>
      <c r="AD1613" s="30">
        <v>3.8691883547473296</v>
      </c>
      <c r="AE1613" s="28">
        <v>-0.14249560350699991</v>
      </c>
      <c r="AF1613" s="30">
        <v>3.2543390770267471</v>
      </c>
      <c r="AG1613" s="28">
        <v>1.9514545511535128E-2</v>
      </c>
      <c r="AH1613" s="30">
        <v>3.5156915360236396</v>
      </c>
      <c r="AI1613" s="28">
        <v>-5.6274991403840992E-2</v>
      </c>
      <c r="AJ1613" s="30">
        <v>9.3941593079005621</v>
      </c>
      <c r="AK1613" s="30">
        <v>12.786910172454286</v>
      </c>
      <c r="AL1613" s="28">
        <v>-0.26532999910036348</v>
      </c>
      <c r="AM1613" s="30">
        <v>11.068069372297108</v>
      </c>
      <c r="AN1613" s="28">
        <v>-0.15123776406626702</v>
      </c>
      <c r="AO1613" s="30">
        <v>11.828925420053972</v>
      </c>
      <c r="AP1613" s="28">
        <v>-0.20583155491247496</v>
      </c>
    </row>
    <row r="1614" spans="1:42" s="2" customFormat="1" x14ac:dyDescent="0.25">
      <c r="A1614" s="83" t="s">
        <v>199</v>
      </c>
      <c r="B1614" s="83" t="s">
        <v>286</v>
      </c>
      <c r="C1614" s="26" t="s">
        <v>224</v>
      </c>
      <c r="D1614" s="27">
        <v>4183.6328563344478</v>
      </c>
      <c r="E1614" s="27">
        <v>5615.6325199723242</v>
      </c>
      <c r="F1614" s="28">
        <v>-0.2550023810398715</v>
      </c>
      <c r="G1614" s="27">
        <v>5195.5308883678917</v>
      </c>
      <c r="H1614" s="28">
        <v>-0.1947631635294384</v>
      </c>
      <c r="I1614" s="27">
        <v>4468.0748767089844</v>
      </c>
      <c r="J1614" s="28">
        <v>-6.3660978883157388E-2</v>
      </c>
      <c r="K1614" s="29">
        <v>1563.475057721138</v>
      </c>
      <c r="L1614" s="29">
        <v>1686.3697544577381</v>
      </c>
      <c r="M1614" s="28">
        <v>-7.2875297017004168E-2</v>
      </c>
      <c r="N1614" s="29">
        <v>1785.3753334283829</v>
      </c>
      <c r="O1614" s="28">
        <v>-0.12428774586077589</v>
      </c>
      <c r="P1614" s="29">
        <v>1498.3420648574829</v>
      </c>
      <c r="Q1614" s="28">
        <v>4.3470042249564897E-2</v>
      </c>
      <c r="R1614" s="29">
        <v>622.02716443028442</v>
      </c>
      <c r="S1614" s="29">
        <v>507.93582656358763</v>
      </c>
      <c r="T1614" s="28">
        <v>0.22461762273902899</v>
      </c>
      <c r="U1614" s="29">
        <v>518.6274333570957</v>
      </c>
      <c r="V1614" s="28">
        <v>0.19937188899530095</v>
      </c>
      <c r="W1614" s="29">
        <v>454.39951621437081</v>
      </c>
      <c r="X1614" s="28">
        <v>0.36889926647024063</v>
      </c>
      <c r="Y1614" s="26"/>
      <c r="Z1614" s="26"/>
      <c r="AA1614" s="26"/>
      <c r="AB1614" s="26"/>
      <c r="AC1614" s="30">
        <v>2.6758551955618355</v>
      </c>
      <c r="AD1614" s="30">
        <v>3.330012593696015</v>
      </c>
      <c r="AE1614" s="28">
        <v>-0.19644292017770526</v>
      </c>
      <c r="AF1614" s="30">
        <v>2.9100496635579294</v>
      </c>
      <c r="AG1614" s="28">
        <v>-8.0477825148097121E-2</v>
      </c>
      <c r="AH1614" s="30">
        <v>2.9820125734332716</v>
      </c>
      <c r="AI1614" s="28">
        <v>-0.10266803721721028</v>
      </c>
      <c r="AJ1614" s="30">
        <v>6.7258041056233342</v>
      </c>
      <c r="AK1614" s="30">
        <v>11.055791354519295</v>
      </c>
      <c r="AL1614" s="28">
        <v>-0.39164878479060516</v>
      </c>
      <c r="AM1614" s="30">
        <v>10.017848178097747</v>
      </c>
      <c r="AN1614" s="28">
        <v>-0.32861788419511934</v>
      </c>
      <c r="AO1614" s="30">
        <v>9.8329217291707973</v>
      </c>
      <c r="AP1614" s="28">
        <v>-0.31599129019096583</v>
      </c>
    </row>
    <row r="1615" spans="1:42" s="2" customFormat="1" x14ac:dyDescent="0.25">
      <c r="A1615" s="83" t="s">
        <v>199</v>
      </c>
      <c r="B1615" s="83" t="s">
        <v>286</v>
      </c>
      <c r="C1615" s="26" t="s">
        <v>208</v>
      </c>
      <c r="D1615" s="26"/>
      <c r="E1615" s="27">
        <v>10.411028623580933</v>
      </c>
      <c r="F1615" s="28">
        <v>-1</v>
      </c>
      <c r="G1615" s="26"/>
      <c r="H1615" s="26"/>
      <c r="I1615" s="27">
        <v>15.180264043807984</v>
      </c>
      <c r="J1615" s="28">
        <v>-1</v>
      </c>
      <c r="K1615" s="26"/>
      <c r="L1615" s="29">
        <v>1.1914843538251603</v>
      </c>
      <c r="M1615" s="28">
        <v>-1</v>
      </c>
      <c r="N1615" s="26"/>
      <c r="O1615" s="26"/>
      <c r="P1615" s="29">
        <v>1.7365301940439224</v>
      </c>
      <c r="Q1615" s="28">
        <v>-1</v>
      </c>
      <c r="R1615" s="26"/>
      <c r="S1615" s="29">
        <v>0.34703430124260137</v>
      </c>
      <c r="T1615" s="28">
        <v>-1</v>
      </c>
      <c r="U1615" s="26"/>
      <c r="V1615" s="26"/>
      <c r="W1615" s="29">
        <v>0.50600879871840476</v>
      </c>
      <c r="X1615" s="28">
        <v>-1</v>
      </c>
      <c r="Y1615" s="26"/>
      <c r="Z1615" s="26"/>
      <c r="AA1615" s="26"/>
      <c r="AB1615" s="26"/>
      <c r="AC1615" s="26"/>
      <c r="AD1615" s="30">
        <v>8.7378643203808775</v>
      </c>
      <c r="AE1615" s="28">
        <v>-1</v>
      </c>
      <c r="AF1615" s="26"/>
      <c r="AG1615" s="26"/>
      <c r="AH1615" s="30">
        <v>8.7417219095149381</v>
      </c>
      <c r="AI1615" s="28">
        <v>-1</v>
      </c>
      <c r="AJ1615" s="26"/>
      <c r="AK1615" s="30">
        <v>29.999998807907151</v>
      </c>
      <c r="AL1615" s="28">
        <v>-1</v>
      </c>
      <c r="AM1615" s="26"/>
      <c r="AN1615" s="26"/>
      <c r="AO1615" s="30">
        <v>30.000000162558123</v>
      </c>
      <c r="AP1615" s="28">
        <v>-1</v>
      </c>
    </row>
    <row r="1616" spans="1:42" s="2" customFormat="1" x14ac:dyDescent="0.25">
      <c r="A1616" s="83" t="s">
        <v>199</v>
      </c>
      <c r="B1616" s="83" t="s">
        <v>286</v>
      </c>
      <c r="C1616" s="26" t="s">
        <v>223</v>
      </c>
      <c r="D1616" s="27">
        <v>70641.97076696872</v>
      </c>
      <c r="E1616" s="27">
        <v>63223.554655210974</v>
      </c>
      <c r="F1616" s="28">
        <v>0.11733627051205843</v>
      </c>
      <c r="G1616" s="27">
        <v>49383.85993121982</v>
      </c>
      <c r="H1616" s="28">
        <v>0.43046677326066618</v>
      </c>
      <c r="I1616" s="27">
        <v>44956.76320868254</v>
      </c>
      <c r="J1616" s="28">
        <v>0.57133133537793424</v>
      </c>
      <c r="K1616" s="29">
        <v>22716.02863073349</v>
      </c>
      <c r="L1616" s="29">
        <v>20573.518372058868</v>
      </c>
      <c r="M1616" s="28">
        <v>0.10413922499441755</v>
      </c>
      <c r="N1616" s="29">
        <v>18000.872765302658</v>
      </c>
      <c r="O1616" s="28">
        <v>0.26194040294087673</v>
      </c>
      <c r="P1616" s="29">
        <v>16145.605651736259</v>
      </c>
      <c r="Q1616" s="28">
        <v>0.40694806504769693</v>
      </c>
      <c r="R1616" s="29">
        <v>16211.193514287472</v>
      </c>
      <c r="S1616" s="29">
        <v>13878.751582860947</v>
      </c>
      <c r="T1616" s="28">
        <v>0.16805848260205827</v>
      </c>
      <c r="U1616" s="29">
        <v>11623.9408705512</v>
      </c>
      <c r="V1616" s="28">
        <v>0.39463833262933207</v>
      </c>
      <c r="W1616" s="29">
        <v>9868.615252526648</v>
      </c>
      <c r="X1616" s="28">
        <v>0.64270194950977977</v>
      </c>
      <c r="Y1616" s="26"/>
      <c r="Z1616" s="26"/>
      <c r="AA1616" s="26"/>
      <c r="AB1616" s="26"/>
      <c r="AC1616" s="30">
        <v>3.1097852496714222</v>
      </c>
      <c r="AD1616" s="30">
        <v>3.0730550561091978</v>
      </c>
      <c r="AE1616" s="28">
        <v>1.195233827301766E-2</v>
      </c>
      <c r="AF1616" s="30">
        <v>2.7434147541117575</v>
      </c>
      <c r="AG1616" s="28">
        <v>0.13354542728566954</v>
      </c>
      <c r="AH1616" s="30">
        <v>2.784458147833432</v>
      </c>
      <c r="AI1616" s="28">
        <v>0.11683677202730627</v>
      </c>
      <c r="AJ1616" s="30">
        <v>4.3576045591405448</v>
      </c>
      <c r="AK1616" s="30">
        <v>4.5554208732496209</v>
      </c>
      <c r="AL1616" s="28">
        <v>-4.3424377157047028E-2</v>
      </c>
      <c r="AM1616" s="30">
        <v>4.2484610409824004</v>
      </c>
      <c r="AN1616" s="28">
        <v>2.5690130403762956E-2</v>
      </c>
      <c r="AO1616" s="30">
        <v>4.5555290239096431</v>
      </c>
      <c r="AP1616" s="28">
        <v>-4.3447086766497146E-2</v>
      </c>
    </row>
    <row r="1617" spans="1:42" s="2" customFormat="1" x14ac:dyDescent="0.25">
      <c r="A1617" s="83" t="s">
        <v>199</v>
      </c>
      <c r="B1617" s="83" t="s">
        <v>286</v>
      </c>
      <c r="C1617" s="26" t="s">
        <v>209</v>
      </c>
      <c r="D1617" s="26"/>
      <c r="E1617" s="27">
        <v>109.94046226501465</v>
      </c>
      <c r="F1617" s="28">
        <v>-1</v>
      </c>
      <c r="G1617" s="26"/>
      <c r="H1617" s="26"/>
      <c r="I1617" s="26"/>
      <c r="J1617" s="26"/>
      <c r="K1617" s="26"/>
      <c r="L1617" s="29">
        <v>2.2210193900536126</v>
      </c>
      <c r="M1617" s="28">
        <v>-1</v>
      </c>
      <c r="N1617" s="26"/>
      <c r="O1617" s="26"/>
      <c r="P1617" s="26"/>
      <c r="Q1617" s="26"/>
      <c r="R1617" s="26"/>
      <c r="S1617" s="29">
        <v>2.0359344753572373</v>
      </c>
      <c r="T1617" s="28">
        <v>-1</v>
      </c>
      <c r="U1617" s="26"/>
      <c r="V1617" s="26"/>
      <c r="W1617" s="26"/>
      <c r="X1617" s="26"/>
      <c r="Y1617" s="26"/>
      <c r="Z1617" s="26"/>
      <c r="AA1617" s="26"/>
      <c r="AB1617" s="26"/>
      <c r="AC1617" s="26"/>
      <c r="AD1617" s="30">
        <v>49.50000110641124</v>
      </c>
      <c r="AE1617" s="28">
        <v>-1</v>
      </c>
      <c r="AF1617" s="26"/>
      <c r="AG1617" s="26"/>
      <c r="AH1617" s="26"/>
      <c r="AI1617" s="26"/>
      <c r="AJ1617" s="26"/>
      <c r="AK1617" s="30">
        <v>54.000000292604618</v>
      </c>
      <c r="AL1617" s="28">
        <v>-1</v>
      </c>
      <c r="AM1617" s="26"/>
      <c r="AN1617" s="26"/>
      <c r="AO1617" s="26"/>
      <c r="AP1617" s="26"/>
    </row>
    <row r="1618" spans="1:42" s="2" customFormat="1" x14ac:dyDescent="0.25">
      <c r="A1618" s="83" t="s">
        <v>199</v>
      </c>
      <c r="B1618" s="83" t="s">
        <v>286</v>
      </c>
      <c r="C1618" s="26" t="s">
        <v>206</v>
      </c>
      <c r="D1618" s="27">
        <v>119.48</v>
      </c>
      <c r="E1618" s="27">
        <v>150.50111874103547</v>
      </c>
      <c r="F1618" s="28">
        <v>-0.20611885812233025</v>
      </c>
      <c r="G1618" s="27">
        <v>75.44</v>
      </c>
      <c r="H1618" s="28">
        <v>0.58377518557794283</v>
      </c>
      <c r="I1618" s="27">
        <v>80.460000000000008</v>
      </c>
      <c r="J1618" s="28">
        <v>0.48496147153865266</v>
      </c>
      <c r="K1618" s="29">
        <v>29</v>
      </c>
      <c r="L1618" s="29">
        <v>47.362963627788574</v>
      </c>
      <c r="M1618" s="28">
        <v>-0.38770723411857494</v>
      </c>
      <c r="N1618" s="29">
        <v>23</v>
      </c>
      <c r="O1618" s="28">
        <v>0.2608695652173913</v>
      </c>
      <c r="P1618" s="29">
        <v>27</v>
      </c>
      <c r="Q1618" s="28">
        <v>7.407407407407407E-2</v>
      </c>
      <c r="R1618" s="29">
        <v>6.3452000000000002</v>
      </c>
      <c r="S1618" s="29">
        <v>10.642326986598967</v>
      </c>
      <c r="T1618" s="28">
        <v>-0.40377701155113876</v>
      </c>
      <c r="U1618" s="29">
        <v>5.0323999999999991</v>
      </c>
      <c r="V1618" s="28">
        <v>0.26086956521739157</v>
      </c>
      <c r="W1618" s="29">
        <v>5.9075999999999986</v>
      </c>
      <c r="X1618" s="28">
        <v>7.4074074074074348E-2</v>
      </c>
      <c r="Y1618" s="26"/>
      <c r="Z1618" s="26"/>
      <c r="AA1618" s="26"/>
      <c r="AB1618" s="26"/>
      <c r="AC1618" s="30">
        <v>4.12</v>
      </c>
      <c r="AD1618" s="30">
        <v>3.1776119400757721</v>
      </c>
      <c r="AE1618" s="28">
        <v>0.29657116025997693</v>
      </c>
      <c r="AF1618" s="30">
        <v>3.28</v>
      </c>
      <c r="AG1618" s="28">
        <v>0.25609756097560987</v>
      </c>
      <c r="AH1618" s="30">
        <v>2.9800000000000004</v>
      </c>
      <c r="AI1618" s="28">
        <v>0.38255033557046964</v>
      </c>
      <c r="AJ1618" s="30">
        <v>18.829981718464349</v>
      </c>
      <c r="AK1618" s="30">
        <v>14.141749161677659</v>
      </c>
      <c r="AL1618" s="28">
        <v>0.33151716263580777</v>
      </c>
      <c r="AM1618" s="30">
        <v>14.990859232175506</v>
      </c>
      <c r="AN1618" s="28">
        <v>0.25609756097560937</v>
      </c>
      <c r="AO1618" s="30">
        <v>13.619744058500919</v>
      </c>
      <c r="AP1618" s="28">
        <v>0.38255033557046925</v>
      </c>
    </row>
    <row r="1619" spans="1:42" s="2" customFormat="1" x14ac:dyDescent="0.25">
      <c r="A1619" s="83" t="s">
        <v>199</v>
      </c>
      <c r="B1619" s="83" t="s">
        <v>286</v>
      </c>
      <c r="C1619" s="26" t="s">
        <v>204</v>
      </c>
      <c r="D1619" s="27">
        <v>25371.612223863602</v>
      </c>
      <c r="E1619" s="27">
        <v>29831.473122435807</v>
      </c>
      <c r="F1619" s="28">
        <v>-0.14950186604154023</v>
      </c>
      <c r="G1619" s="27">
        <v>26141.522065072058</v>
      </c>
      <c r="H1619" s="28">
        <v>-2.9451607266477449E-2</v>
      </c>
      <c r="I1619" s="27">
        <v>25678.865431334973</v>
      </c>
      <c r="J1619" s="28">
        <v>-1.1965217400004016E-2</v>
      </c>
      <c r="K1619" s="29">
        <v>10291.863592587812</v>
      </c>
      <c r="L1619" s="29">
        <v>11560.409274374075</v>
      </c>
      <c r="M1619" s="28">
        <v>-0.10973190063419681</v>
      </c>
      <c r="N1619" s="29">
        <v>10702.509094009389</v>
      </c>
      <c r="O1619" s="28">
        <v>-3.8369086894906861E-2</v>
      </c>
      <c r="P1619" s="29">
        <v>10925.701369933597</v>
      </c>
      <c r="Q1619" s="28">
        <v>-5.801346347338774E-2</v>
      </c>
      <c r="R1619" s="29">
        <v>5973.252684534873</v>
      </c>
      <c r="S1619" s="29">
        <v>6496.2691762151308</v>
      </c>
      <c r="T1619" s="28">
        <v>-8.0510286364854522E-2</v>
      </c>
      <c r="U1619" s="29">
        <v>5817.7186594072627</v>
      </c>
      <c r="V1619" s="28">
        <v>2.6734538782845985E-2</v>
      </c>
      <c r="W1619" s="29">
        <v>5733.9235894380818</v>
      </c>
      <c r="X1619" s="28">
        <v>4.1739149705035603E-2</v>
      </c>
      <c r="Y1619" s="26"/>
      <c r="Z1619" s="26"/>
      <c r="AA1619" s="26"/>
      <c r="AB1619" s="26"/>
      <c r="AC1619" s="30">
        <v>2.4652106973256243</v>
      </c>
      <c r="AD1619" s="30">
        <v>2.5804858992806721</v>
      </c>
      <c r="AE1619" s="28">
        <v>-4.4671897640355854E-2</v>
      </c>
      <c r="AF1619" s="30">
        <v>2.4425601357072884</v>
      </c>
      <c r="AG1619" s="28">
        <v>9.2732871904408643E-3</v>
      </c>
      <c r="AH1619" s="30">
        <v>2.3503173445688863</v>
      </c>
      <c r="AI1619" s="28">
        <v>4.8884187074666123E-2</v>
      </c>
      <c r="AJ1619" s="30">
        <v>4.2475370729840884</v>
      </c>
      <c r="AK1619" s="30">
        <v>4.592093140422528</v>
      </c>
      <c r="AL1619" s="28">
        <v>-7.5032464913535324E-2</v>
      </c>
      <c r="AM1619" s="30">
        <v>4.4934318064351846</v>
      </c>
      <c r="AN1619" s="28">
        <v>-5.4723147928703975E-2</v>
      </c>
      <c r="AO1619" s="30">
        <v>4.4784108177924766</v>
      </c>
      <c r="AP1619" s="28">
        <v>-5.155260519895577E-2</v>
      </c>
    </row>
    <row r="1620" spans="1:42" s="2" customFormat="1" x14ac:dyDescent="0.25">
      <c r="A1620" s="83" t="s">
        <v>199</v>
      </c>
      <c r="B1620" s="83" t="s">
        <v>286</v>
      </c>
      <c r="C1620" s="26" t="s">
        <v>222</v>
      </c>
      <c r="D1620" s="27">
        <v>127340.37280868053</v>
      </c>
      <c r="E1620" s="27">
        <v>129868.60747204542</v>
      </c>
      <c r="F1620" s="28">
        <v>-1.9467635116585773E-2</v>
      </c>
      <c r="G1620" s="27">
        <v>119919.34438216925</v>
      </c>
      <c r="H1620" s="28">
        <v>6.1883497318508646E-2</v>
      </c>
      <c r="I1620" s="27">
        <v>125841.38976137877</v>
      </c>
      <c r="J1620" s="28">
        <v>1.191168541720769E-2</v>
      </c>
      <c r="K1620" s="29">
        <v>52654.180789331062</v>
      </c>
      <c r="L1620" s="29">
        <v>54742.353562521377</v>
      </c>
      <c r="M1620" s="28">
        <v>-3.8145469408899423E-2</v>
      </c>
      <c r="N1620" s="29">
        <v>53816.94252409396</v>
      </c>
      <c r="O1620" s="28">
        <v>-2.1605867599080484E-2</v>
      </c>
      <c r="P1620" s="29">
        <v>54389.252327884191</v>
      </c>
      <c r="Q1620" s="28">
        <v>-3.1901000000759266E-2</v>
      </c>
      <c r="R1620" s="29">
        <v>33600.423380598404</v>
      </c>
      <c r="S1620" s="29">
        <v>35203.523303953414</v>
      </c>
      <c r="T1620" s="28">
        <v>-4.5538053379304208E-2</v>
      </c>
      <c r="U1620" s="29">
        <v>34222.344326239516</v>
      </c>
      <c r="V1620" s="28">
        <v>-1.8172949804735099E-2</v>
      </c>
      <c r="W1620" s="29">
        <v>36610.442806268169</v>
      </c>
      <c r="X1620" s="28">
        <v>-8.2217509402929476E-2</v>
      </c>
      <c r="Y1620" s="26"/>
      <c r="Z1620" s="26"/>
      <c r="AA1620" s="26"/>
      <c r="AB1620" s="26"/>
      <c r="AC1620" s="30">
        <v>2.4184285255176281</v>
      </c>
      <c r="AD1620" s="30">
        <v>2.3723606863874087</v>
      </c>
      <c r="AE1620" s="28">
        <v>1.9418564552412445E-2</v>
      </c>
      <c r="AF1620" s="30">
        <v>2.2282823727580046</v>
      </c>
      <c r="AG1620" s="28">
        <v>8.5333059707452863E-2</v>
      </c>
      <c r="AH1620" s="30">
        <v>2.3137179566791475</v>
      </c>
      <c r="AI1620" s="28">
        <v>4.5256410158466542E-2</v>
      </c>
      <c r="AJ1620" s="30">
        <v>3.7898442935159431</v>
      </c>
      <c r="AK1620" s="30">
        <v>3.6890798216626504</v>
      </c>
      <c r="AL1620" s="28">
        <v>2.7314256325274816E-2</v>
      </c>
      <c r="AM1620" s="30">
        <v>3.5041241838661161</v>
      </c>
      <c r="AN1620" s="28">
        <v>8.1538237419026244E-2</v>
      </c>
      <c r="AO1620" s="30">
        <v>3.437308596000733</v>
      </c>
      <c r="AP1620" s="28">
        <v>0.10256155002357982</v>
      </c>
    </row>
    <row r="1621" spans="1:42" s="2" customFormat="1" x14ac:dyDescent="0.25">
      <c r="A1621" s="83" t="s">
        <v>199</v>
      </c>
      <c r="B1621" s="83" t="s">
        <v>286</v>
      </c>
      <c r="C1621" s="26" t="s">
        <v>205</v>
      </c>
      <c r="D1621" s="27">
        <v>5713.3549190235135</v>
      </c>
      <c r="E1621" s="27">
        <v>6190.0081454133988</v>
      </c>
      <c r="F1621" s="28">
        <v>-7.7003650914913624E-2</v>
      </c>
      <c r="G1621" s="27">
        <v>4425.1134398257727</v>
      </c>
      <c r="H1621" s="28">
        <v>0.29112055469666376</v>
      </c>
      <c r="I1621" s="27">
        <v>5459.513563169241</v>
      </c>
      <c r="J1621" s="28">
        <v>4.649523312236592E-2</v>
      </c>
      <c r="K1621" s="29">
        <v>1425.8179218769073</v>
      </c>
      <c r="L1621" s="29">
        <v>1383.233193397522</v>
      </c>
      <c r="M1621" s="28">
        <v>3.0786369704437187E-2</v>
      </c>
      <c r="N1621" s="29">
        <v>1171.0573866102038</v>
      </c>
      <c r="O1621" s="28">
        <v>0.21754743890403613</v>
      </c>
      <c r="P1621" s="29">
        <v>1322.1052634716034</v>
      </c>
      <c r="Q1621" s="28">
        <v>7.8445083966290047E-2</v>
      </c>
      <c r="R1621" s="29">
        <v>437.32250058653358</v>
      </c>
      <c r="S1621" s="29">
        <v>422.87082000851632</v>
      </c>
      <c r="T1621" s="28">
        <v>3.4175166254616987E-2</v>
      </c>
      <c r="U1621" s="29">
        <v>352.38132631096141</v>
      </c>
      <c r="V1621" s="28">
        <v>0.24104902255976873</v>
      </c>
      <c r="W1621" s="29">
        <v>384.86463869292731</v>
      </c>
      <c r="X1621" s="28">
        <v>0.13630210889668384</v>
      </c>
      <c r="Y1621" s="26"/>
      <c r="Z1621" s="26"/>
      <c r="AA1621" s="26"/>
      <c r="AB1621" s="26"/>
      <c r="AC1621" s="30">
        <v>4.0070718928140634</v>
      </c>
      <c r="AD1621" s="30">
        <v>4.4750286321638875</v>
      </c>
      <c r="AE1621" s="28">
        <v>-0.10457066933302389</v>
      </c>
      <c r="AF1621" s="30">
        <v>3.7787332119008346</v>
      </c>
      <c r="AG1621" s="28">
        <v>6.0427309394083029E-2</v>
      </c>
      <c r="AH1621" s="30">
        <v>4.1294091431370372</v>
      </c>
      <c r="AI1621" s="28">
        <v>-2.9625848658347387E-2</v>
      </c>
      <c r="AJ1621" s="30">
        <v>13.064397352893588</v>
      </c>
      <c r="AK1621" s="30">
        <v>14.638059313926499</v>
      </c>
      <c r="AL1621" s="28">
        <v>-0.10750482200435857</v>
      </c>
      <c r="AM1621" s="30">
        <v>12.557741030581171</v>
      </c>
      <c r="AN1621" s="28">
        <v>4.0346135589082802E-2</v>
      </c>
      <c r="AO1621" s="30">
        <v>14.185542173245056</v>
      </c>
      <c r="AP1621" s="28">
        <v>-7.9034329929667885E-2</v>
      </c>
    </row>
    <row r="1622" spans="1:42" s="2" customFormat="1" x14ac:dyDescent="0.25">
      <c r="A1622" s="83" t="s">
        <v>199</v>
      </c>
      <c r="B1622" s="83" t="s">
        <v>286</v>
      </c>
      <c r="C1622" s="26" t="s">
        <v>210</v>
      </c>
      <c r="D1622" s="27">
        <v>11.534021368026734</v>
      </c>
      <c r="E1622" s="27">
        <v>8.0280598497390745</v>
      </c>
      <c r="F1622" s="28">
        <v>0.43671342564811705</v>
      </c>
      <c r="G1622" s="26"/>
      <c r="H1622" s="26"/>
      <c r="I1622" s="27">
        <v>24.011962661743162</v>
      </c>
      <c r="J1622" s="28">
        <v>-0.51965520142994359</v>
      </c>
      <c r="K1622" s="29">
        <v>4.1504131928204799</v>
      </c>
      <c r="L1622" s="29">
        <v>2.8919523264896299</v>
      </c>
      <c r="M1622" s="28">
        <v>0.43515961684555893</v>
      </c>
      <c r="N1622" s="26"/>
      <c r="O1622" s="26"/>
      <c r="P1622" s="29">
        <v>8.6438444008668469</v>
      </c>
      <c r="Q1622" s="28">
        <v>-0.51984175092227991</v>
      </c>
      <c r="R1622" s="29">
        <v>1.7771107130764037</v>
      </c>
      <c r="S1622" s="29">
        <v>1.2377556514487722</v>
      </c>
      <c r="T1622" s="28">
        <v>0.43575245323770118</v>
      </c>
      <c r="U1622" s="26"/>
      <c r="V1622" s="26"/>
      <c r="W1622" s="29">
        <v>3.7012212650405303</v>
      </c>
      <c r="X1622" s="28">
        <v>-0.5198582884352515</v>
      </c>
      <c r="Y1622" s="26"/>
      <c r="Z1622" s="26"/>
      <c r="AA1622" s="26"/>
      <c r="AB1622" s="26"/>
      <c r="AC1622" s="30">
        <v>2.7790055669586486</v>
      </c>
      <c r="AD1622" s="30">
        <v>2.7760000661849991</v>
      </c>
      <c r="AE1622" s="28">
        <v>1.0826731635420969E-3</v>
      </c>
      <c r="AF1622" s="26"/>
      <c r="AG1622" s="26"/>
      <c r="AH1622" s="30">
        <v>2.7779262962363283</v>
      </c>
      <c r="AI1622" s="28">
        <v>3.8851668735151126E-4</v>
      </c>
      <c r="AJ1622" s="30">
        <v>6.4903223435414903</v>
      </c>
      <c r="AK1622" s="30">
        <v>6.4859811711159345</v>
      </c>
      <c r="AL1622" s="28">
        <v>6.6931622387193096E-4</v>
      </c>
      <c r="AM1622" s="26"/>
      <c r="AN1622" s="26"/>
      <c r="AO1622" s="30">
        <v>6.4875782727570108</v>
      </c>
      <c r="AP1622" s="28">
        <v>4.2297305236416475E-4</v>
      </c>
    </row>
  </sheetData>
  <autoFilter ref="A18:AP1622" xr:uid="{DFCCAE76-55AB-4536-9EFA-8E66460D063B}"/>
  <mergeCells count="6">
    <mergeCell ref="AC17:AP17"/>
    <mergeCell ref="K17:Q17"/>
    <mergeCell ref="R17:X17"/>
    <mergeCell ref="Y17:AB17"/>
    <mergeCell ref="A17:C17"/>
    <mergeCell ref="D17:J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C1EE7-8AC9-4207-AC43-C163DA2E1080}">
  <dimension ref="A2:AV1748"/>
  <sheetViews>
    <sheetView workbookViewId="0">
      <pane xSplit="3" ySplit="17" topLeftCell="D18" activePane="bottomRight" state="frozen"/>
      <selection pane="topRight" activeCell="D1" sqref="D1"/>
      <selection pane="bottomLeft" activeCell="A19" sqref="A19"/>
      <selection pane="bottomRight" activeCell="AA12" sqref="AA12"/>
    </sheetView>
  </sheetViews>
  <sheetFormatPr defaultRowHeight="13.2" x14ac:dyDescent="0.25"/>
  <cols>
    <col min="1" max="1" width="32.6640625" customWidth="1"/>
    <col min="2" max="2" width="27.6640625" customWidth="1"/>
    <col min="3" max="3" width="42.109375" bestFit="1" customWidth="1"/>
    <col min="4" max="4" width="13.77734375" bestFit="1" customWidth="1"/>
    <col min="5" max="5" width="12.109375" bestFit="1" customWidth="1"/>
    <col min="6" max="6" width="12.6640625" bestFit="1" customWidth="1"/>
    <col min="7" max="7" width="11.109375" bestFit="1" customWidth="1"/>
    <col min="8" max="9" width="8.5546875" bestFit="1" customWidth="1"/>
    <col min="10" max="10" width="9.5546875" bestFit="1" customWidth="1"/>
    <col min="11" max="11" width="11" bestFit="1" customWidth="1"/>
    <col min="12" max="12" width="11.109375" bestFit="1" customWidth="1"/>
    <col min="13" max="13" width="11" bestFit="1" customWidth="1"/>
    <col min="14" max="14" width="11.109375" bestFit="1" customWidth="1"/>
    <col min="15" max="15" width="8.5546875" bestFit="1" customWidth="1"/>
    <col min="16" max="16" width="8.6640625" bestFit="1" customWidth="1"/>
    <col min="17" max="18" width="9.5546875" bestFit="1" customWidth="1"/>
    <col min="19" max="19" width="11.109375" bestFit="1" customWidth="1"/>
    <col min="20" max="20" width="9.5546875" bestFit="1" customWidth="1"/>
    <col min="21" max="22" width="11.109375" bestFit="1" customWidth="1"/>
    <col min="23" max="23" width="11.21875" customWidth="1"/>
    <col min="24" max="24" width="11.109375" bestFit="1" customWidth="1"/>
    <col min="32" max="32" width="10.21875" customWidth="1"/>
    <col min="41" max="41" width="13" bestFit="1" customWidth="1"/>
    <col min="46" max="46" width="10" customWidth="1"/>
  </cols>
  <sheetData>
    <row r="2" spans="3:3" x14ac:dyDescent="0.25">
      <c r="C2" s="46" t="s">
        <v>173</v>
      </c>
    </row>
    <row r="9" spans="3:3" s="2" customFormat="1" x14ac:dyDescent="0.25"/>
    <row r="10" spans="3:3" s="2" customFormat="1" x14ac:dyDescent="0.25"/>
    <row r="11" spans="3:3" s="2" customFormat="1" x14ac:dyDescent="0.25"/>
    <row r="12" spans="3:3" s="2" customFormat="1" x14ac:dyDescent="0.25"/>
    <row r="13" spans="3:3" s="2" customFormat="1" x14ac:dyDescent="0.25"/>
    <row r="14" spans="3:3" s="2" customFormat="1" x14ac:dyDescent="0.25"/>
    <row r="15" spans="3:3" s="2" customFormat="1" x14ac:dyDescent="0.25"/>
    <row r="16" spans="3:3" s="2" customFormat="1" x14ac:dyDescent="0.25"/>
    <row r="17" spans="1:48" s="104" customFormat="1" ht="19.2" customHeight="1" x14ac:dyDescent="0.25">
      <c r="A17" s="109" t="s">
        <v>213</v>
      </c>
      <c r="B17" s="109"/>
      <c r="C17" s="109"/>
      <c r="D17" s="112" t="s">
        <v>217</v>
      </c>
      <c r="E17" s="112"/>
      <c r="F17" s="112"/>
      <c r="G17" s="112"/>
      <c r="H17" s="109" t="s">
        <v>362</v>
      </c>
      <c r="I17" s="109"/>
      <c r="J17" s="109"/>
      <c r="K17" s="109"/>
      <c r="L17" s="109"/>
      <c r="M17" s="109"/>
      <c r="N17" s="109"/>
      <c r="O17" s="109"/>
      <c r="P17" s="109"/>
      <c r="Q17" s="109"/>
      <c r="R17" s="109"/>
      <c r="S17" s="109"/>
      <c r="T17" s="109"/>
      <c r="U17" s="109"/>
      <c r="V17" s="109" t="s">
        <v>356</v>
      </c>
      <c r="W17" s="109"/>
      <c r="X17" s="109"/>
      <c r="Y17" s="109"/>
      <c r="Z17" s="109" t="s">
        <v>379</v>
      </c>
      <c r="AA17" s="109"/>
      <c r="AB17" s="109"/>
      <c r="AC17" s="109"/>
      <c r="AD17" s="109"/>
      <c r="AE17" s="109"/>
      <c r="AF17" s="109" t="s">
        <v>358</v>
      </c>
      <c r="AG17" s="109"/>
      <c r="AH17" s="109" t="s">
        <v>140</v>
      </c>
      <c r="AI17" s="109"/>
      <c r="AJ17" s="109"/>
      <c r="AK17" s="109"/>
      <c r="AL17" s="109"/>
      <c r="AM17" s="109"/>
      <c r="AN17" s="109"/>
      <c r="AO17" s="109" t="s">
        <v>359</v>
      </c>
      <c r="AP17" s="109"/>
      <c r="AQ17" s="109"/>
      <c r="AR17" s="109"/>
      <c r="AS17" s="109"/>
      <c r="AT17" s="109"/>
      <c r="AU17" s="109"/>
      <c r="AV17" s="109"/>
    </row>
    <row r="18" spans="1:48" ht="105.6" x14ac:dyDescent="0.25">
      <c r="A18" s="95" t="s">
        <v>8</v>
      </c>
      <c r="B18" s="95" t="s">
        <v>7</v>
      </c>
      <c r="C18" s="95" t="s">
        <v>0</v>
      </c>
      <c r="D18" s="95" t="s">
        <v>2</v>
      </c>
      <c r="E18" s="95" t="s">
        <v>3</v>
      </c>
      <c r="F18" s="95" t="s">
        <v>5</v>
      </c>
      <c r="G18" s="95" t="s">
        <v>6</v>
      </c>
      <c r="H18" s="95" t="s">
        <v>47</v>
      </c>
      <c r="I18" s="95" t="s">
        <v>133</v>
      </c>
      <c r="J18" s="95" t="s">
        <v>48</v>
      </c>
      <c r="K18" s="95" t="s">
        <v>134</v>
      </c>
      <c r="L18" s="95" t="s">
        <v>49</v>
      </c>
      <c r="M18" s="95" t="s">
        <v>135</v>
      </c>
      <c r="N18" s="95" t="s">
        <v>136</v>
      </c>
      <c r="O18" s="95" t="s">
        <v>50</v>
      </c>
      <c r="P18" s="95" t="s">
        <v>137</v>
      </c>
      <c r="Q18" s="95" t="s">
        <v>51</v>
      </c>
      <c r="R18" s="95" t="s">
        <v>138</v>
      </c>
      <c r="S18" s="95" t="s">
        <v>52</v>
      </c>
      <c r="T18" s="95" t="s">
        <v>225</v>
      </c>
      <c r="U18" s="95" t="s">
        <v>226</v>
      </c>
      <c r="V18" s="95" t="s">
        <v>367</v>
      </c>
      <c r="W18" s="95" t="s">
        <v>368</v>
      </c>
      <c r="X18" s="95" t="s">
        <v>369</v>
      </c>
      <c r="Y18" s="95" t="s">
        <v>370</v>
      </c>
      <c r="Z18" s="95" t="s">
        <v>142</v>
      </c>
      <c r="AA18" s="95" t="s">
        <v>143</v>
      </c>
      <c r="AB18" s="95" t="s">
        <v>335</v>
      </c>
      <c r="AC18" s="95" t="s">
        <v>336</v>
      </c>
      <c r="AD18" s="95" t="s">
        <v>144</v>
      </c>
      <c r="AE18" s="95" t="s">
        <v>337</v>
      </c>
      <c r="AF18" s="95" t="s">
        <v>338</v>
      </c>
      <c r="AG18" s="95" t="s">
        <v>339</v>
      </c>
      <c r="AH18" s="95" t="s">
        <v>345</v>
      </c>
      <c r="AI18" s="95" t="s">
        <v>346</v>
      </c>
      <c r="AJ18" s="95" t="s">
        <v>347</v>
      </c>
      <c r="AK18" s="95" t="s">
        <v>348</v>
      </c>
      <c r="AL18" s="95" t="s">
        <v>349</v>
      </c>
      <c r="AM18" s="95" t="s">
        <v>350</v>
      </c>
      <c r="AN18" s="95" t="s">
        <v>351</v>
      </c>
      <c r="AO18" s="95" t="s">
        <v>354</v>
      </c>
      <c r="AP18" s="95" t="s">
        <v>355</v>
      </c>
      <c r="AQ18" s="95" t="s">
        <v>53</v>
      </c>
      <c r="AR18" s="95" t="s">
        <v>131</v>
      </c>
      <c r="AS18" s="95" t="s">
        <v>54</v>
      </c>
      <c r="AT18" s="95" t="s">
        <v>55</v>
      </c>
      <c r="AU18" s="95" t="s">
        <v>132</v>
      </c>
      <c r="AV18" s="95" t="s">
        <v>56</v>
      </c>
    </row>
    <row r="19" spans="1:48" x14ac:dyDescent="0.25">
      <c r="A19" s="26" t="s">
        <v>366</v>
      </c>
      <c r="B19" s="26" t="s">
        <v>228</v>
      </c>
      <c r="C19" s="26" t="s">
        <v>365</v>
      </c>
      <c r="D19" s="27">
        <v>5282138420.6680593</v>
      </c>
      <c r="E19" s="45">
        <v>300861645.02829355</v>
      </c>
      <c r="F19" s="29">
        <v>2647811938.0948195</v>
      </c>
      <c r="G19" s="29">
        <v>275817901.9233321</v>
      </c>
      <c r="H19" s="30">
        <v>2.2143850214252114</v>
      </c>
      <c r="I19" s="30">
        <v>2.0935642320737715</v>
      </c>
      <c r="J19" s="28">
        <v>5.7710571999867122E-2</v>
      </c>
      <c r="K19" s="30">
        <v>2.0591177433701247</v>
      </c>
      <c r="L19" s="28">
        <v>7.5404759419421707E-2</v>
      </c>
      <c r="M19" s="30">
        <v>2.0766714760590514</v>
      </c>
      <c r="N19" s="28">
        <v>6.6314555264900266E-2</v>
      </c>
      <c r="O19" s="30">
        <v>1.9096124924151445</v>
      </c>
      <c r="P19" s="30">
        <v>1.811816465863183</v>
      </c>
      <c r="Q19" s="28">
        <v>5.3976784290548807E-2</v>
      </c>
      <c r="R19" s="30">
        <v>1.7857888297376019</v>
      </c>
      <c r="S19" s="28">
        <v>6.9338356593784317E-2</v>
      </c>
      <c r="T19" s="30">
        <v>1.7841197128171722</v>
      </c>
      <c r="U19" s="28">
        <v>7.0338766337498693E-2</v>
      </c>
      <c r="V19" s="26"/>
      <c r="W19" s="26"/>
      <c r="X19" s="26"/>
      <c r="Y19" s="26"/>
      <c r="Z19" s="50">
        <v>22.011659964102158</v>
      </c>
      <c r="AA19" s="50">
        <v>19.806884096170467</v>
      </c>
      <c r="AB19" s="50">
        <v>2.2047758679316907</v>
      </c>
      <c r="AC19" s="50">
        <v>26.359075853525287</v>
      </c>
      <c r="AD19" s="50">
        <v>23.028647003383316</v>
      </c>
      <c r="AE19" s="26"/>
      <c r="AF19" s="50">
        <v>5.3888884379005981</v>
      </c>
      <c r="AG19" s="50">
        <v>9.4340910791093737</v>
      </c>
      <c r="AH19" s="28">
        <v>-0.1109656432354232</v>
      </c>
      <c r="AI19" s="96">
        <v>582.72446892522055</v>
      </c>
      <c r="AJ19" s="96">
        <v>618.70520539255153</v>
      </c>
      <c r="AK19" s="28">
        <v>-5.815489534228533E-2</v>
      </c>
      <c r="AL19" s="31">
        <v>301.30291283788193</v>
      </c>
      <c r="AM19" s="31">
        <v>337.55592641226184</v>
      </c>
      <c r="AN19" s="28">
        <v>-0.10739853973146835</v>
      </c>
      <c r="AO19" s="96">
        <v>16755.150889216802</v>
      </c>
      <c r="AP19" s="31">
        <v>8774.2262770222696</v>
      </c>
      <c r="AQ19" s="31">
        <v>95.151962164422358</v>
      </c>
      <c r="AR19" s="31">
        <v>95.386506422609102</v>
      </c>
      <c r="AS19" s="26"/>
      <c r="AT19" s="32">
        <v>47540.921397575243</v>
      </c>
      <c r="AU19" s="32">
        <v>47771.248729768035</v>
      </c>
      <c r="AV19" s="28">
        <v>-4.8214635019424622E-3</v>
      </c>
    </row>
    <row r="20" spans="1:48" x14ac:dyDescent="0.25">
      <c r="A20" s="26" t="s">
        <v>366</v>
      </c>
      <c r="B20" s="26" t="s">
        <v>228</v>
      </c>
      <c r="C20" s="26" t="s">
        <v>170</v>
      </c>
      <c r="D20" s="27">
        <v>212025383.09101465</v>
      </c>
      <c r="E20" s="45">
        <v>4529410.8024135754</v>
      </c>
      <c r="F20" s="29">
        <v>46211194.616229072</v>
      </c>
      <c r="G20" s="29">
        <v>1963721.943879575</v>
      </c>
      <c r="H20" s="30">
        <v>2.8205541325951562</v>
      </c>
      <c r="I20" s="30">
        <v>2.7000959130469075</v>
      </c>
      <c r="J20" s="28">
        <v>4.4612570600248889E-2</v>
      </c>
      <c r="K20" s="30">
        <v>2.5546158078985983</v>
      </c>
      <c r="L20" s="28">
        <v>0.10410110352965994</v>
      </c>
      <c r="M20" s="30">
        <v>2.5146892072020171</v>
      </c>
      <c r="N20" s="28">
        <v>0.12163130319132417</v>
      </c>
      <c r="O20" s="30">
        <v>4.4951773527875076</v>
      </c>
      <c r="P20" s="30">
        <v>4.2810882233854786</v>
      </c>
      <c r="Q20" s="28">
        <v>5.000810967467699E-2</v>
      </c>
      <c r="R20" s="30">
        <v>4.1805387836633487</v>
      </c>
      <c r="S20" s="28">
        <v>7.5262683928133636E-2</v>
      </c>
      <c r="T20" s="30">
        <v>4.09665450815654</v>
      </c>
      <c r="U20" s="28">
        <v>9.7280071784793878E-2</v>
      </c>
      <c r="V20" s="26"/>
      <c r="W20" s="26"/>
      <c r="X20" s="81">
        <v>99.999999999999986</v>
      </c>
      <c r="Y20" s="81">
        <v>100</v>
      </c>
      <c r="Z20" s="50">
        <v>12.854878583738518</v>
      </c>
      <c r="AA20" s="50">
        <v>15.115451676683072</v>
      </c>
      <c r="AB20" s="50">
        <v>-2.2605730929445542</v>
      </c>
      <c r="AC20" s="50">
        <v>14.822054061295697</v>
      </c>
      <c r="AD20" s="50">
        <v>17.618512082150719</v>
      </c>
      <c r="AE20" s="26"/>
      <c r="AF20" s="50">
        <v>2.0915772497941592</v>
      </c>
      <c r="AG20" s="50">
        <v>4.0762332020428236</v>
      </c>
      <c r="AH20" s="28">
        <v>-0.15082659243040153</v>
      </c>
      <c r="AI20" s="96">
        <v>23.811102228173109</v>
      </c>
      <c r="AJ20" s="96">
        <v>26.664663840052725</v>
      </c>
      <c r="AK20" s="28">
        <v>-0.10701659803388595</v>
      </c>
      <c r="AL20" s="31">
        <v>5.2293361806750962</v>
      </c>
      <c r="AM20" s="31">
        <v>6.1540338933629624</v>
      </c>
      <c r="AN20" s="28">
        <v>-0.1502587942658456</v>
      </c>
      <c r="AO20" s="96">
        <v>684.54383406041995</v>
      </c>
      <c r="AP20" s="31">
        <v>152.28191971945162</v>
      </c>
      <c r="AQ20" s="31">
        <v>92.373760593931237</v>
      </c>
      <c r="AR20" s="31">
        <v>92.495995458698516</v>
      </c>
      <c r="AS20" s="26"/>
      <c r="AT20" s="32">
        <v>1641.2675155214631</v>
      </c>
      <c r="AU20" s="32">
        <v>1583.7630208498683</v>
      </c>
      <c r="AV20" s="28">
        <v>3.6308774680657151E-2</v>
      </c>
    </row>
    <row r="21" spans="1:48" x14ac:dyDescent="0.25">
      <c r="A21" s="26" t="s">
        <v>366</v>
      </c>
      <c r="B21" s="26" t="s">
        <v>228</v>
      </c>
      <c r="C21" s="26" t="s">
        <v>167</v>
      </c>
      <c r="D21" s="27">
        <v>109019196.18748276</v>
      </c>
      <c r="E21" s="45">
        <v>3058133.8464219733</v>
      </c>
      <c r="F21" s="29">
        <v>26886058.662186969</v>
      </c>
      <c r="G21" s="29">
        <v>1446445.5272812298</v>
      </c>
      <c r="H21" s="30">
        <v>2.5723354199998663</v>
      </c>
      <c r="I21" s="30">
        <v>2.4703703282594294</v>
      </c>
      <c r="J21" s="28">
        <v>4.1275225246199962E-2</v>
      </c>
      <c r="K21" s="30">
        <v>2.3553380635789112</v>
      </c>
      <c r="L21" s="28">
        <v>9.2130025738738283E-2</v>
      </c>
      <c r="M21" s="30">
        <v>2.332173376745077</v>
      </c>
      <c r="N21" s="28">
        <v>0.10297778271955665</v>
      </c>
      <c r="O21" s="30">
        <v>3.9557862335220721</v>
      </c>
      <c r="P21" s="30">
        <v>3.7720816823451337</v>
      </c>
      <c r="Q21" s="28">
        <v>4.8701106351103141E-2</v>
      </c>
      <c r="R21" s="30">
        <v>3.6978916599808569</v>
      </c>
      <c r="S21" s="28">
        <v>6.9740976008623876E-2</v>
      </c>
      <c r="T21" s="30">
        <v>3.6350213775528757</v>
      </c>
      <c r="U21" s="28">
        <v>8.8242907717130906E-2</v>
      </c>
      <c r="V21" s="26"/>
      <c r="W21" s="26"/>
      <c r="X21" s="26"/>
      <c r="Y21" s="26"/>
      <c r="Z21" s="50">
        <v>15.04196321506028</v>
      </c>
      <c r="AA21" s="50">
        <v>17.207121824831873</v>
      </c>
      <c r="AB21" s="50">
        <v>-2.1651586097715931</v>
      </c>
      <c r="AC21" s="50">
        <v>17.338586207163861</v>
      </c>
      <c r="AD21" s="50">
        <v>19.831259719238091</v>
      </c>
      <c r="AE21" s="26"/>
      <c r="AF21" s="50">
        <v>2.7285927006798354</v>
      </c>
      <c r="AG21" s="50">
        <v>5.1052512605606708</v>
      </c>
      <c r="AH21" s="28">
        <v>-0.16044336957909056</v>
      </c>
      <c r="AI21" s="96">
        <v>12.339322214689851</v>
      </c>
      <c r="AJ21" s="96">
        <v>13.982847826007536</v>
      </c>
      <c r="AK21" s="28">
        <v>-0.1175386896695531</v>
      </c>
      <c r="AL21" s="31">
        <v>3.0922113129156159</v>
      </c>
      <c r="AM21" s="31">
        <v>3.6793797258140812</v>
      </c>
      <c r="AN21" s="28">
        <v>-0.15958353218586357</v>
      </c>
      <c r="AO21" s="96">
        <v>355.70487166830503</v>
      </c>
      <c r="AP21" s="31">
        <v>89.918596177748441</v>
      </c>
      <c r="AQ21" s="31">
        <v>92.031257055617246</v>
      </c>
      <c r="AR21" s="31">
        <v>92.260070772157263</v>
      </c>
      <c r="AS21" s="26"/>
      <c r="AT21" s="32">
        <v>711.72420918561295</v>
      </c>
      <c r="AU21" s="32">
        <v>680.14822030603182</v>
      </c>
      <c r="AV21" s="28">
        <v>4.6425158424105786E-2</v>
      </c>
    </row>
    <row r="22" spans="1:48" x14ac:dyDescent="0.25">
      <c r="A22" s="26" t="s">
        <v>366</v>
      </c>
      <c r="B22" s="26" t="s">
        <v>228</v>
      </c>
      <c r="C22" s="26" t="s">
        <v>168</v>
      </c>
      <c r="D22" s="27">
        <v>86081684.688664764</v>
      </c>
      <c r="E22" s="45">
        <v>1255544.0764856066</v>
      </c>
      <c r="F22" s="29">
        <v>17564725.826817598</v>
      </c>
      <c r="G22" s="29">
        <v>485177.50908902107</v>
      </c>
      <c r="H22" s="30">
        <v>3.0507833630458792</v>
      </c>
      <c r="I22" s="30">
        <v>2.918770994925616</v>
      </c>
      <c r="J22" s="28">
        <v>4.5228751536099003E-2</v>
      </c>
      <c r="K22" s="30">
        <v>2.7687538542027577</v>
      </c>
      <c r="L22" s="28">
        <v>0.1018615318277651</v>
      </c>
      <c r="M22" s="30">
        <v>2.7227355310424621</v>
      </c>
      <c r="N22" s="28">
        <v>0.1204846479811487</v>
      </c>
      <c r="O22" s="30">
        <v>4.8386535451085031</v>
      </c>
      <c r="P22" s="30">
        <v>4.6072941017424247</v>
      </c>
      <c r="Q22" s="28">
        <v>5.0215905096785758E-2</v>
      </c>
      <c r="R22" s="30">
        <v>4.5709535901625644</v>
      </c>
      <c r="S22" s="28">
        <v>5.8565450220731299E-2</v>
      </c>
      <c r="T22" s="30">
        <v>4.5797893286483182</v>
      </c>
      <c r="U22" s="28">
        <v>5.6523171238661803E-2</v>
      </c>
      <c r="V22" s="26"/>
      <c r="W22" s="26"/>
      <c r="X22" s="26"/>
      <c r="Y22" s="26"/>
      <c r="Z22" s="50">
        <v>10.925607595301246</v>
      </c>
      <c r="AA22" s="50">
        <v>13.667872764655561</v>
      </c>
      <c r="AB22" s="50">
        <v>-2.7422651693543152</v>
      </c>
      <c r="AC22" s="50">
        <v>11.594381031993981</v>
      </c>
      <c r="AD22" s="50">
        <v>14.769064429152143</v>
      </c>
      <c r="AE22" s="26"/>
      <c r="AF22" s="50">
        <v>1.4375817669481614</v>
      </c>
      <c r="AG22" s="50">
        <v>2.6879784343435174</v>
      </c>
      <c r="AH22" s="28">
        <v>-0.13933865657502204</v>
      </c>
      <c r="AI22" s="96">
        <v>9.8650145066484818</v>
      </c>
      <c r="AJ22" s="96">
        <v>10.903417834369833</v>
      </c>
      <c r="AK22" s="28">
        <v>-9.5236497719833196E-2</v>
      </c>
      <c r="AL22" s="31">
        <v>2.0085012086120657</v>
      </c>
      <c r="AM22" s="31">
        <v>2.3340906978360234</v>
      </c>
      <c r="AN22" s="28">
        <v>-0.13949307519447185</v>
      </c>
      <c r="AO22" s="96">
        <v>302.8502449712766</v>
      </c>
      <c r="AP22" s="31">
        <v>62.58961048909778</v>
      </c>
      <c r="AQ22" s="31">
        <v>90.70467737918446</v>
      </c>
      <c r="AR22" s="31">
        <v>89.665945190392293</v>
      </c>
      <c r="AS22" s="26"/>
      <c r="AT22" s="32">
        <v>724.43829405767769</v>
      </c>
      <c r="AU22" s="32">
        <v>680.12568946419935</v>
      </c>
      <c r="AV22" s="28">
        <v>6.515355217413954E-2</v>
      </c>
    </row>
    <row r="23" spans="1:48" x14ac:dyDescent="0.25">
      <c r="A23" s="26" t="s">
        <v>366</v>
      </c>
      <c r="B23" s="26" t="s">
        <v>228</v>
      </c>
      <c r="C23" s="26" t="s">
        <v>192</v>
      </c>
      <c r="D23" s="27">
        <v>16924502.214867149</v>
      </c>
      <c r="E23" s="45">
        <v>215732.87950599528</v>
      </c>
      <c r="F23" s="29">
        <v>1760410.1272244619</v>
      </c>
      <c r="G23" s="29">
        <v>32098.907509323861</v>
      </c>
      <c r="H23" s="30">
        <v>3.7429599299716623</v>
      </c>
      <c r="I23" s="30">
        <v>3.538878733677536</v>
      </c>
      <c r="J23" s="28">
        <v>5.7668321423958183E-2</v>
      </c>
      <c r="K23" s="30">
        <v>3.2223400326123977</v>
      </c>
      <c r="L23" s="28">
        <v>0.16156578514067943</v>
      </c>
      <c r="M23" s="30">
        <v>3.5335320042961103</v>
      </c>
      <c r="N23" s="28">
        <v>5.9268721896653845E-2</v>
      </c>
      <c r="O23" s="30">
        <v>9.5621471145994654</v>
      </c>
      <c r="P23" s="30">
        <v>9.1196197313272833</v>
      </c>
      <c r="Q23" s="28">
        <v>4.8524762688517936E-2</v>
      </c>
      <c r="R23" s="30">
        <v>8.0597716936581971</v>
      </c>
      <c r="S23" s="28">
        <v>0.18640421565829304</v>
      </c>
      <c r="T23" s="30">
        <v>9.7320878875578938</v>
      </c>
      <c r="U23" s="28">
        <v>-1.7461902823102452E-2</v>
      </c>
      <c r="V23" s="26"/>
      <c r="W23" s="26"/>
      <c r="X23" s="26"/>
      <c r="Y23" s="26"/>
      <c r="Z23" s="50">
        <v>8.3843783865288231</v>
      </c>
      <c r="AA23" s="50">
        <v>8.6146637281326903</v>
      </c>
      <c r="AB23" s="50">
        <v>-0.23028534160386727</v>
      </c>
      <c r="AC23" s="50">
        <v>7.5470718245292154</v>
      </c>
      <c r="AD23" s="50">
        <v>10.530612629445105</v>
      </c>
      <c r="AE23" s="26"/>
      <c r="AF23" s="50">
        <v>1.2586343087955474</v>
      </c>
      <c r="AG23" s="50">
        <v>1.7907250054162782</v>
      </c>
      <c r="AH23" s="28">
        <v>-0.16016040019158023</v>
      </c>
      <c r="AI23" s="96">
        <v>2.6010367888268151</v>
      </c>
      <c r="AJ23" s="96">
        <v>3.0438690085932163</v>
      </c>
      <c r="AK23" s="28">
        <v>-0.14548333667323771</v>
      </c>
      <c r="AL23" s="31">
        <v>0.2942094533518067</v>
      </c>
      <c r="AM23" s="31">
        <v>0.36734048123995283</v>
      </c>
      <c r="AN23" s="28">
        <v>-0.19908240889022993</v>
      </c>
      <c r="AO23" s="96">
        <v>100.81755976509149</v>
      </c>
      <c r="AP23" s="31">
        <v>10.543105136490833</v>
      </c>
      <c r="AQ23" s="31">
        <v>60.20569040135716</v>
      </c>
      <c r="AR23" s="31">
        <v>62.528072373864227</v>
      </c>
      <c r="AS23" s="26"/>
      <c r="AT23" s="32">
        <v>205.11343298472536</v>
      </c>
      <c r="AU23" s="32">
        <v>223.46225434505848</v>
      </c>
      <c r="AV23" s="28">
        <v>-8.2111502070501122E-2</v>
      </c>
    </row>
    <row r="24" spans="1:48" x14ac:dyDescent="0.25">
      <c r="A24" s="26" t="s">
        <v>366</v>
      </c>
      <c r="B24" s="26" t="s">
        <v>228</v>
      </c>
      <c r="C24" s="26" t="s">
        <v>364</v>
      </c>
      <c r="D24" s="27">
        <v>6143224.8644319735</v>
      </c>
      <c r="E24" s="45">
        <v>51834.879777592549</v>
      </c>
      <c r="F24" s="29">
        <v>1063226.9564347663</v>
      </c>
      <c r="G24" s="29">
        <v>15233.173831467237</v>
      </c>
      <c r="H24" s="30">
        <v>2.7595897961101232</v>
      </c>
      <c r="I24" s="30">
        <v>2.6923047501728203</v>
      </c>
      <c r="J24" s="28">
        <v>2.4991615801659834E-2</v>
      </c>
      <c r="K24" s="30">
        <v>2.4885067598100195</v>
      </c>
      <c r="L24" s="28">
        <v>0.10893401644639258</v>
      </c>
      <c r="M24" s="30">
        <v>2.9105156466127915</v>
      </c>
      <c r="N24" s="28">
        <v>-5.1855364762705608E-2</v>
      </c>
      <c r="O24" s="30">
        <v>5.744356764195099</v>
      </c>
      <c r="P24" s="30">
        <v>5.8912783390574468</v>
      </c>
      <c r="Q24" s="28">
        <v>-2.493882760356116E-2</v>
      </c>
      <c r="R24" s="30">
        <v>5.4053838799220131</v>
      </c>
      <c r="S24" s="28">
        <v>6.2710233316116762E-2</v>
      </c>
      <c r="T24" s="30">
        <v>6.7632020760842906</v>
      </c>
      <c r="U24" s="28">
        <v>-0.15064540441457211</v>
      </c>
      <c r="V24" s="26"/>
      <c r="W24" s="26"/>
      <c r="X24" s="81">
        <v>2.8607354438241166</v>
      </c>
      <c r="Y24" s="81">
        <v>2.2386341425638401</v>
      </c>
      <c r="Z24" s="50">
        <v>4.7309509872292601</v>
      </c>
      <c r="AA24" s="50">
        <v>9.9515250305824399</v>
      </c>
      <c r="AB24" s="50">
        <v>-5.2205740433531798</v>
      </c>
      <c r="AC24" s="50">
        <v>5.5656522685699112</v>
      </c>
      <c r="AD24" s="50">
        <v>11.943302147702962</v>
      </c>
      <c r="AE24" s="26"/>
      <c r="AF24" s="50">
        <v>0.83671315399406543</v>
      </c>
      <c r="AG24" s="50">
        <v>1.4124929984854151</v>
      </c>
      <c r="AH24" s="28">
        <v>-2.0861638895451225E-2</v>
      </c>
      <c r="AI24" s="96">
        <v>2.0356770475047123</v>
      </c>
      <c r="AJ24" s="96">
        <v>1.8963914916466289</v>
      </c>
      <c r="AK24" s="28">
        <v>7.3447680224056677E-2</v>
      </c>
      <c r="AL24" s="31">
        <v>0.34001300091747388</v>
      </c>
      <c r="AM24" s="31">
        <v>0.325772485399349</v>
      </c>
      <c r="AN24" s="28">
        <v>4.3713070183530434E-2</v>
      </c>
      <c r="AO24" s="96">
        <v>80.283136675147404</v>
      </c>
      <c r="AP24" s="31">
        <v>13.974892630864138</v>
      </c>
      <c r="AQ24" s="31">
        <v>27.32701711029863</v>
      </c>
      <c r="AR24" s="31">
        <v>37.239051331646522</v>
      </c>
      <c r="AS24" s="26"/>
      <c r="AT24" s="32">
        <v>65.084053431354292</v>
      </c>
      <c r="AU24" s="32">
        <v>74.101215703960463</v>
      </c>
      <c r="AV24" s="28">
        <v>-0.12168710306495328</v>
      </c>
    </row>
    <row r="25" spans="1:48" x14ac:dyDescent="0.25">
      <c r="A25" s="26" t="s">
        <v>366</v>
      </c>
      <c r="B25" s="26" t="s">
        <v>228</v>
      </c>
      <c r="C25" s="26" t="s">
        <v>145</v>
      </c>
      <c r="D25" s="27">
        <v>1118.7962324070932</v>
      </c>
      <c r="E25" s="45">
        <v>0</v>
      </c>
      <c r="F25" s="29">
        <v>172.68992691138445</v>
      </c>
      <c r="G25" s="29">
        <v>0</v>
      </c>
      <c r="H25" s="30">
        <v>9.903874753358183</v>
      </c>
      <c r="I25" s="30">
        <v>11.702890394845051</v>
      </c>
      <c r="J25" s="28">
        <v>-0.1537240442992876</v>
      </c>
      <c r="K25" s="30">
        <v>7.8965492618279658</v>
      </c>
      <c r="L25" s="28">
        <v>0.2542028707695978</v>
      </c>
      <c r="M25" s="30">
        <v>11.725740576052608</v>
      </c>
      <c r="N25" s="28">
        <v>-0.15537319889331411</v>
      </c>
      <c r="O25" s="30">
        <v>6.4786421096883178</v>
      </c>
      <c r="P25" s="30">
        <v>5.5331194257909768</v>
      </c>
      <c r="Q25" s="28">
        <v>0.17088419951502773</v>
      </c>
      <c r="R25" s="30">
        <v>3.6907220441600361</v>
      </c>
      <c r="S25" s="28">
        <v>0.75538608222738124</v>
      </c>
      <c r="T25" s="30">
        <v>5.4787502527998457</v>
      </c>
      <c r="U25" s="28">
        <v>0.18250363874087708</v>
      </c>
      <c r="V25" s="26"/>
      <c r="W25" s="26"/>
      <c r="X25" s="81">
        <v>5.1663424867781009E-4</v>
      </c>
      <c r="Y25" s="81">
        <v>3.5846440272691786E-4</v>
      </c>
      <c r="Z25" s="50">
        <v>0.63138924914349392</v>
      </c>
      <c r="AA25" s="50">
        <v>4.6408426416631388</v>
      </c>
      <c r="AB25" s="50">
        <v>-4.0094533925196449</v>
      </c>
      <c r="AC25" s="50">
        <v>0.34961923402217082</v>
      </c>
      <c r="AD25" s="50">
        <v>2.0839694907302211</v>
      </c>
      <c r="AE25" s="26"/>
      <c r="AF25" s="50">
        <v>0</v>
      </c>
      <c r="AG25" s="50">
        <v>0</v>
      </c>
      <c r="AH25" s="28">
        <v>-0.54455901263756512</v>
      </c>
      <c r="AI25" s="96">
        <v>0.24709778033814994</v>
      </c>
      <c r="AJ25" s="96">
        <v>0.34414908528195959</v>
      </c>
      <c r="AK25" s="28">
        <v>-0.28200366961398721</v>
      </c>
      <c r="AL25" s="31">
        <v>3.8104963391820713E-2</v>
      </c>
      <c r="AM25" s="31">
        <v>6.2185730841759462E-2</v>
      </c>
      <c r="AN25" s="28">
        <v>-0.38723943779346626</v>
      </c>
      <c r="AO25" s="96">
        <v>17.022267663841795</v>
      </c>
      <c r="AP25" s="31">
        <v>2.386434506414612</v>
      </c>
      <c r="AQ25" s="31">
        <v>3.2263259662691779E-2</v>
      </c>
      <c r="AR25" s="31">
        <v>3.0657367997954672E-2</v>
      </c>
      <c r="AS25" s="26"/>
      <c r="AT25" s="32">
        <v>0.16501578296127134</v>
      </c>
      <c r="AU25" s="32">
        <v>0.1164470083546537</v>
      </c>
      <c r="AV25" s="28">
        <v>0.41708907161183101</v>
      </c>
    </row>
    <row r="26" spans="1:48" x14ac:dyDescent="0.25">
      <c r="A26" s="26" t="s">
        <v>366</v>
      </c>
      <c r="B26" s="26" t="s">
        <v>228</v>
      </c>
      <c r="C26" s="26" t="s">
        <v>146</v>
      </c>
      <c r="D26" s="27">
        <v>34606.678166310783</v>
      </c>
      <c r="E26" s="45">
        <v>543.4430234825611</v>
      </c>
      <c r="F26" s="29">
        <v>1147.6896880171278</v>
      </c>
      <c r="G26" s="29">
        <v>21.212476306634606</v>
      </c>
      <c r="H26" s="30">
        <v>10.134005482453453</v>
      </c>
      <c r="I26" s="30">
        <v>3.9464843295209291</v>
      </c>
      <c r="J26" s="28">
        <v>1.5678565113379377</v>
      </c>
      <c r="K26" s="30">
        <v>9.9454623879393402</v>
      </c>
      <c r="L26" s="28">
        <v>1.8957700221435201E-2</v>
      </c>
      <c r="M26" s="30">
        <v>9.5421399673161069</v>
      </c>
      <c r="N26" s="28">
        <v>6.2026496903693912E-2</v>
      </c>
      <c r="O26" s="30">
        <v>30.07105492881735</v>
      </c>
      <c r="P26" s="30">
        <v>12.971168850409043</v>
      </c>
      <c r="Q26" s="28">
        <v>1.3182995515372591</v>
      </c>
      <c r="R26" s="30">
        <v>27.380347428456595</v>
      </c>
      <c r="S26" s="28">
        <v>9.8271488606615831E-2</v>
      </c>
      <c r="T26" s="30">
        <v>22.111231356402705</v>
      </c>
      <c r="U26" s="28">
        <v>0.35999006315447624</v>
      </c>
      <c r="V26" s="26"/>
      <c r="W26" s="26"/>
      <c r="X26" s="81">
        <v>1.6231513769716661E-2</v>
      </c>
      <c r="Y26" s="81">
        <v>2.4263709162117672E-3</v>
      </c>
      <c r="Z26" s="50">
        <v>3.774902737260287</v>
      </c>
      <c r="AA26" s="50">
        <v>1.2915428226543271</v>
      </c>
      <c r="AB26" s="50">
        <v>2.48335991460596</v>
      </c>
      <c r="AC26" s="50">
        <v>3.6126244282979623</v>
      </c>
      <c r="AD26" s="50">
        <v>0.95147874552747735</v>
      </c>
      <c r="AE26" s="26"/>
      <c r="AF26" s="50">
        <v>1.5460630151123418</v>
      </c>
      <c r="AG26" s="50">
        <v>1.814734967054024</v>
      </c>
      <c r="AH26" s="28">
        <v>-0.85788402019471566</v>
      </c>
      <c r="AI26" s="96">
        <v>0.25554196835895199</v>
      </c>
      <c r="AJ26" s="96">
        <v>0.57621628612712805</v>
      </c>
      <c r="AK26" s="28">
        <v>-0.55651727569780474</v>
      </c>
      <c r="AL26" s="31">
        <v>8.4968578824068802E-3</v>
      </c>
      <c r="AM26" s="31">
        <v>4.4417756471891591E-2</v>
      </c>
      <c r="AN26" s="28">
        <v>-0.80870582944044334</v>
      </c>
      <c r="AO26" s="96">
        <v>11.509634799896869</v>
      </c>
      <c r="AP26" s="31">
        <v>0.38236592324098051</v>
      </c>
      <c r="AQ26" s="31">
        <v>0.98156495614198902</v>
      </c>
      <c r="AR26" s="31">
        <v>1.9528669858024279</v>
      </c>
      <c r="AS26" s="26"/>
      <c r="AT26" s="32">
        <v>4.0004062933767521</v>
      </c>
      <c r="AU26" s="32">
        <v>5.8049792135514373</v>
      </c>
      <c r="AV26" s="28">
        <v>-0.31086638793847854</v>
      </c>
    </row>
    <row r="27" spans="1:48" x14ac:dyDescent="0.25">
      <c r="A27" s="26" t="s">
        <v>366</v>
      </c>
      <c r="B27" s="26" t="s">
        <v>228</v>
      </c>
      <c r="C27" s="26" t="s">
        <v>378</v>
      </c>
      <c r="D27" s="27">
        <v>66031052.84643209</v>
      </c>
      <c r="E27" s="45">
        <v>933528.58777891705</v>
      </c>
      <c r="F27" s="29">
        <v>14224942.077961206</v>
      </c>
      <c r="G27" s="29">
        <v>393178.306476</v>
      </c>
      <c r="H27" s="30">
        <v>3.0552628857521147</v>
      </c>
      <c r="I27" s="30">
        <v>2.9046833736227247</v>
      </c>
      <c r="J27" s="28">
        <v>5.1840249955225612E-2</v>
      </c>
      <c r="K27" s="30">
        <v>2.7438982550914632</v>
      </c>
      <c r="L27" s="28">
        <v>0.11347528286914292</v>
      </c>
      <c r="M27" s="30">
        <v>2.6634968040706872</v>
      </c>
      <c r="N27" s="28">
        <v>0.14708712286896</v>
      </c>
      <c r="O27" s="30">
        <v>4.5809296731133138</v>
      </c>
      <c r="P27" s="30">
        <v>4.3596201822197935</v>
      </c>
      <c r="Q27" s="28">
        <v>5.0763479762779659E-2</v>
      </c>
      <c r="R27" s="30">
        <v>4.341546416500683</v>
      </c>
      <c r="S27" s="28">
        <v>5.5137785859623589E-2</v>
      </c>
      <c r="T27" s="30">
        <v>4.3789197636741903</v>
      </c>
      <c r="U27" s="28">
        <v>4.6132361482144259E-2</v>
      </c>
      <c r="V27" s="26"/>
      <c r="W27" s="26"/>
      <c r="X27" s="81">
        <v>30.922696390256714</v>
      </c>
      <c r="Y27" s="81">
        <v>30.343841625958891</v>
      </c>
      <c r="Z27" s="50">
        <v>10.772502853484463</v>
      </c>
      <c r="AA27" s="50">
        <v>13.673518132799265</v>
      </c>
      <c r="AB27" s="50">
        <v>-2.9010152793148016</v>
      </c>
      <c r="AC27" s="50">
        <v>11.363195323377992</v>
      </c>
      <c r="AD27" s="50">
        <v>14.266814528081792</v>
      </c>
      <c r="AE27" s="26"/>
      <c r="AF27" s="50">
        <v>1.394063201449347</v>
      </c>
      <c r="AG27" s="50">
        <v>2.6896638975184994</v>
      </c>
      <c r="AH27" s="28">
        <v>-0.13533618416900808</v>
      </c>
      <c r="AI27" s="96">
        <v>7.8036436438022294</v>
      </c>
      <c r="AJ27" s="96">
        <v>8.5683983323076482</v>
      </c>
      <c r="AK27" s="28">
        <v>-8.9252933727633377E-2</v>
      </c>
      <c r="AL27" s="31">
        <v>1.6768611033751446</v>
      </c>
      <c r="AM27" s="31">
        <v>1.9350357233685542</v>
      </c>
      <c r="AN27" s="28">
        <v>-0.13342111304486584</v>
      </c>
      <c r="AO27" s="96">
        <v>249.45216726147481</v>
      </c>
      <c r="AP27" s="31">
        <v>54.454160186138218</v>
      </c>
      <c r="AQ27" s="31">
        <v>88.399191537317606</v>
      </c>
      <c r="AR27" s="31">
        <v>87.439645274828592</v>
      </c>
      <c r="AS27" s="26"/>
      <c r="AT27" s="32">
        <v>436.89266451425709</v>
      </c>
      <c r="AU27" s="32">
        <v>404.21047396050972</v>
      </c>
      <c r="AV27" s="28">
        <v>8.0854388144678158E-2</v>
      </c>
    </row>
    <row r="28" spans="1:48" x14ac:dyDescent="0.25">
      <c r="A28" s="26" t="s">
        <v>366</v>
      </c>
      <c r="B28" s="26" t="s">
        <v>228</v>
      </c>
      <c r="C28" s="26" t="s">
        <v>147</v>
      </c>
      <c r="D28" s="27">
        <v>56122.091274972052</v>
      </c>
      <c r="E28" s="45">
        <v>1847.2595376741024</v>
      </c>
      <c r="F28" s="29">
        <v>3334.4176782701325</v>
      </c>
      <c r="G28" s="29">
        <v>147.02285752109415</v>
      </c>
      <c r="H28" s="30">
        <v>4.728471711905927</v>
      </c>
      <c r="I28" s="30">
        <v>3.5451274242333763</v>
      </c>
      <c r="J28" s="28">
        <v>0.3337945709887834</v>
      </c>
      <c r="K28" s="30">
        <v>2.8937000067543206</v>
      </c>
      <c r="L28" s="28">
        <v>0.63405733174447243</v>
      </c>
      <c r="M28" s="30">
        <v>2.8519252648109576</v>
      </c>
      <c r="N28" s="28">
        <v>0.65799285494928905</v>
      </c>
      <c r="O28" s="30">
        <v>16.650966810056822</v>
      </c>
      <c r="P28" s="30">
        <v>10.474358289672645</v>
      </c>
      <c r="Q28" s="28">
        <v>0.5896884896971778</v>
      </c>
      <c r="R28" s="30">
        <v>10.520042809615312</v>
      </c>
      <c r="S28" s="28">
        <v>0.58278508095402903</v>
      </c>
      <c r="T28" s="30">
        <v>10.07227412059701</v>
      </c>
      <c r="U28" s="28">
        <v>0.65314869419676558</v>
      </c>
      <c r="V28" s="26"/>
      <c r="W28" s="26"/>
      <c r="X28" s="81">
        <v>2.6768906737374854E-2</v>
      </c>
      <c r="Y28" s="81">
        <v>7.2266664571123346E-3</v>
      </c>
      <c r="Z28" s="50">
        <v>20.470083803625798</v>
      </c>
      <c r="AA28" s="50">
        <v>14.834192433193859</v>
      </c>
      <c r="AB28" s="50">
        <v>5.6358913704319384</v>
      </c>
      <c r="AC28" s="50">
        <v>17.909806848265735</v>
      </c>
      <c r="AD28" s="50">
        <v>11.51398564355593</v>
      </c>
      <c r="AE28" s="26"/>
      <c r="AF28" s="50">
        <v>3.1866141534762851</v>
      </c>
      <c r="AG28" s="50">
        <v>4.2230466385857799</v>
      </c>
      <c r="AH28" s="28">
        <v>-0.25021769704530983</v>
      </c>
      <c r="AI28" s="96">
        <v>0.23839655701756124</v>
      </c>
      <c r="AJ28" s="96">
        <v>0.22039628447172011</v>
      </c>
      <c r="AK28" s="28">
        <v>8.1672304907439666E-2</v>
      </c>
      <c r="AL28" s="31">
        <v>1.4316448952093646E-2</v>
      </c>
      <c r="AM28" s="31">
        <v>2.0954421905040758E-2</v>
      </c>
      <c r="AN28" s="28">
        <v>-0.31678148808057993</v>
      </c>
      <c r="AO28" s="96">
        <v>20.770512341067896</v>
      </c>
      <c r="AP28" s="31">
        <v>1.2462722923855545</v>
      </c>
      <c r="AQ28" s="31">
        <v>1.7342262828338353</v>
      </c>
      <c r="AR28" s="31">
        <v>2.1342997454428985</v>
      </c>
      <c r="AS28" s="26"/>
      <c r="AT28" s="32">
        <v>1.9502450546798571</v>
      </c>
      <c r="AU28" s="32">
        <v>2.5798968397163753</v>
      </c>
      <c r="AV28" s="28">
        <v>-0.24406083814798574</v>
      </c>
    </row>
    <row r="29" spans="1:48" x14ac:dyDescent="0.25">
      <c r="A29" s="26" t="s">
        <v>366</v>
      </c>
      <c r="B29" s="26" t="s">
        <v>228</v>
      </c>
      <c r="C29" s="26" t="s">
        <v>148</v>
      </c>
      <c r="D29" s="27">
        <v>9085.1863131344326</v>
      </c>
      <c r="E29" s="45">
        <v>66.407048954963685</v>
      </c>
      <c r="F29" s="29">
        <v>281.35584573665892</v>
      </c>
      <c r="G29" s="29">
        <v>1.2752462054533233</v>
      </c>
      <c r="H29" s="30">
        <v>23.088974499174654</v>
      </c>
      <c r="I29" s="30">
        <v>13.807386994778751</v>
      </c>
      <c r="J29" s="28">
        <v>0.67221897292411126</v>
      </c>
      <c r="K29" s="30">
        <v>12.910746409903865</v>
      </c>
      <c r="L29" s="28">
        <v>0.78835318781128294</v>
      </c>
      <c r="M29" s="30">
        <v>17.26819829243502</v>
      </c>
      <c r="N29" s="28">
        <v>0.33708069065257623</v>
      </c>
      <c r="O29" s="30">
        <v>32.379995064250757</v>
      </c>
      <c r="P29" s="30">
        <v>26.91710470335363</v>
      </c>
      <c r="Q29" s="28">
        <v>0.20295237623445064</v>
      </c>
      <c r="R29" s="30">
        <v>29.42840422403205</v>
      </c>
      <c r="S29" s="28">
        <v>0.10029734598413446</v>
      </c>
      <c r="T29" s="30">
        <v>33.47770857431135</v>
      </c>
      <c r="U29" s="28">
        <v>-3.2789386036501569E-2</v>
      </c>
      <c r="V29" s="26"/>
      <c r="W29" s="26"/>
      <c r="X29" s="81">
        <v>4.2259943534628521E-3</v>
      </c>
      <c r="Y29" s="81">
        <v>5.8667686863446606E-4</v>
      </c>
      <c r="Z29" s="50">
        <v>1.2684623163717799</v>
      </c>
      <c r="AA29" s="26"/>
      <c r="AB29" s="50">
        <v>1.2684623163717799</v>
      </c>
      <c r="AC29" s="50">
        <v>0.74677823335757998</v>
      </c>
      <c r="AD29" s="26"/>
      <c r="AE29" s="26"/>
      <c r="AF29" s="50">
        <v>0.72563373750909665</v>
      </c>
      <c r="AG29" s="50">
        <v>0.45120520771101713</v>
      </c>
      <c r="AH29" s="28">
        <v>0.56191700701434444</v>
      </c>
      <c r="AI29" s="96">
        <v>0.31804511448577555</v>
      </c>
      <c r="AJ29" s="96">
        <v>0.14226117335508326</v>
      </c>
      <c r="AK29" s="28">
        <v>1.2356424243172546</v>
      </c>
      <c r="AL29" s="31">
        <v>9.8204845261742734E-3</v>
      </c>
      <c r="AM29" s="31">
        <v>5.2842458521668656E-3</v>
      </c>
      <c r="AN29" s="28">
        <v>0.85844580303682716</v>
      </c>
      <c r="AO29" s="96">
        <v>17.256213903732679</v>
      </c>
      <c r="AP29" s="31">
        <v>0.5369355257744316</v>
      </c>
      <c r="AQ29" s="31">
        <v>0.20526267426763806</v>
      </c>
      <c r="AR29" s="31">
        <v>0.46302681172822452</v>
      </c>
      <c r="AS29" s="26"/>
      <c r="AT29" s="32">
        <v>1.6070680018530865</v>
      </c>
      <c r="AU29" s="32">
        <v>2.7719281337919996</v>
      </c>
      <c r="AV29" s="28">
        <v>-0.42023460772245336</v>
      </c>
    </row>
    <row r="30" spans="1:48" x14ac:dyDescent="0.25">
      <c r="A30" s="26" t="s">
        <v>366</v>
      </c>
      <c r="B30" s="26" t="s">
        <v>228</v>
      </c>
      <c r="C30" s="26" t="s">
        <v>149</v>
      </c>
      <c r="D30" s="27">
        <v>1037839.0355213317</v>
      </c>
      <c r="E30" s="45">
        <v>5154.4792231479414</v>
      </c>
      <c r="F30" s="29">
        <v>83691.678347816836</v>
      </c>
      <c r="G30" s="29">
        <v>496.32996748784581</v>
      </c>
      <c r="H30" s="30">
        <v>3.7311571833011721</v>
      </c>
      <c r="I30" s="30">
        <v>3.6543023069512528</v>
      </c>
      <c r="J30" s="28">
        <v>2.1031340566357935E-2</v>
      </c>
      <c r="K30" s="30">
        <v>3.5525661339423595</v>
      </c>
      <c r="L30" s="28">
        <v>5.0270999222926833E-2</v>
      </c>
      <c r="M30" s="30">
        <v>3.3561394082173548</v>
      </c>
      <c r="N30" s="28">
        <v>0.1117408216612228</v>
      </c>
      <c r="O30" s="30">
        <v>12.388860784521874</v>
      </c>
      <c r="P30" s="30">
        <v>11.756184623384708</v>
      </c>
      <c r="Q30" s="28">
        <v>5.3816453331183976E-2</v>
      </c>
      <c r="R30" s="30">
        <v>10.56042016940787</v>
      </c>
      <c r="S30" s="28">
        <v>0.17314089645890735</v>
      </c>
      <c r="T30" s="30">
        <v>9.8376355915354292</v>
      </c>
      <c r="U30" s="28">
        <v>0.25933316692291275</v>
      </c>
      <c r="V30" s="26"/>
      <c r="W30" s="26"/>
      <c r="X30" s="81">
        <v>0.48163030519553468</v>
      </c>
      <c r="Y30" s="81">
        <v>0.17475486067580817</v>
      </c>
      <c r="Z30" s="50">
        <v>2.4485799709151292</v>
      </c>
      <c r="AA30" s="50">
        <v>4.6818518798782796</v>
      </c>
      <c r="AB30" s="50">
        <v>-2.2332719089631503</v>
      </c>
      <c r="AC30" s="50">
        <v>2.2275290281278779</v>
      </c>
      <c r="AD30" s="50">
        <v>4.5065990936869555</v>
      </c>
      <c r="AE30" s="26"/>
      <c r="AF30" s="50">
        <v>0.49420050559094075</v>
      </c>
      <c r="AG30" s="50">
        <v>0.58954948266381202</v>
      </c>
      <c r="AH30" s="28">
        <v>-0.2051044844680695</v>
      </c>
      <c r="AI30" s="96">
        <v>0.42606130636171891</v>
      </c>
      <c r="AJ30" s="96">
        <v>0.48921084585321473</v>
      </c>
      <c r="AK30" s="28">
        <v>-0.12908450421077444</v>
      </c>
      <c r="AL30" s="31">
        <v>3.4058743422970265E-2</v>
      </c>
      <c r="AM30" s="31">
        <v>4.1247978431463238E-2</v>
      </c>
      <c r="AN30" s="28">
        <v>-0.17429302675859501</v>
      </c>
      <c r="AO30" s="96">
        <v>19.7125301595099</v>
      </c>
      <c r="AP30" s="31">
        <v>1.5915530064951844</v>
      </c>
      <c r="AQ30" s="31">
        <v>19.916927079430089</v>
      </c>
      <c r="AR30" s="31">
        <v>22.27819572018312</v>
      </c>
      <c r="AS30" s="26"/>
      <c r="AT30" s="32">
        <v>36.699611995540501</v>
      </c>
      <c r="AU30" s="32">
        <v>37.981232267065415</v>
      </c>
      <c r="AV30" s="28">
        <v>-3.3743514757846427E-2</v>
      </c>
    </row>
    <row r="31" spans="1:48" x14ac:dyDescent="0.25">
      <c r="A31" s="26" t="s">
        <v>366</v>
      </c>
      <c r="B31" s="26" t="s">
        <v>228</v>
      </c>
      <c r="C31" s="26" t="s">
        <v>150</v>
      </c>
      <c r="D31" s="27">
        <v>2341.6437497055531</v>
      </c>
      <c r="E31" s="26"/>
      <c r="F31" s="29">
        <v>54.165075671001723</v>
      </c>
      <c r="G31" s="26"/>
      <c r="H31" s="30">
        <v>23.709285516637468</v>
      </c>
      <c r="I31" s="30">
        <v>23.587606737658636</v>
      </c>
      <c r="J31" s="28">
        <v>5.1585894377561958E-3</v>
      </c>
      <c r="K31" s="30">
        <v>15.674928905818632</v>
      </c>
      <c r="L31" s="28">
        <v>0.51256096018632868</v>
      </c>
      <c r="M31" s="30">
        <v>20.983151256974836</v>
      </c>
      <c r="N31" s="28">
        <v>0.12992015480784666</v>
      </c>
      <c r="O31" s="30">
        <v>43.23161595727624</v>
      </c>
      <c r="P31" s="30">
        <v>46.388594356615137</v>
      </c>
      <c r="Q31" s="28">
        <v>-6.8055056272441308E-2</v>
      </c>
      <c r="R31" s="30">
        <v>43.26146143436727</v>
      </c>
      <c r="S31" s="28">
        <v>-6.8988601174069892E-4</v>
      </c>
      <c r="T31" s="30">
        <v>46.002534587978843</v>
      </c>
      <c r="U31" s="28">
        <v>-6.0234042657003641E-2</v>
      </c>
      <c r="V31" s="26"/>
      <c r="W31" s="26"/>
      <c r="X31" s="81">
        <v>1.0813169764590533E-3</v>
      </c>
      <c r="Y31" s="81">
        <v>1.1243418678975616E-4</v>
      </c>
      <c r="Z31" s="26"/>
      <c r="AA31" s="26"/>
      <c r="AB31" s="26"/>
      <c r="AC31" s="26"/>
      <c r="AD31" s="26"/>
      <c r="AE31" s="26"/>
      <c r="AF31" s="26"/>
      <c r="AG31" s="26"/>
      <c r="AH31" s="28">
        <v>-0.22779898671290949</v>
      </c>
      <c r="AI31" s="96">
        <v>0.26823031222277977</v>
      </c>
      <c r="AJ31" s="96">
        <v>0.36175786174614799</v>
      </c>
      <c r="AK31" s="28">
        <v>-0.25853632889116918</v>
      </c>
      <c r="AL31" s="31">
        <v>6.2049268283560863E-3</v>
      </c>
      <c r="AM31" s="31">
        <v>7.7981475899936564E-3</v>
      </c>
      <c r="AN31" s="28">
        <v>-0.204307592700854</v>
      </c>
      <c r="AO31" s="96">
        <v>19.454723956923452</v>
      </c>
      <c r="AP31" s="31">
        <v>0.44853145983944609</v>
      </c>
      <c r="AQ31" s="31">
        <v>6.2228110940079837E-2</v>
      </c>
      <c r="AR31" s="31">
        <v>0.11314255741453438</v>
      </c>
      <c r="AS31" s="26"/>
      <c r="AT31" s="32">
        <v>0.34136498810894167</v>
      </c>
      <c r="AU31" s="32">
        <v>0.60351890722091039</v>
      </c>
      <c r="AV31" s="28">
        <v>-0.43437565248641102</v>
      </c>
    </row>
    <row r="32" spans="1:48" x14ac:dyDescent="0.25">
      <c r="A32" s="26" t="s">
        <v>366</v>
      </c>
      <c r="B32" s="26" t="s">
        <v>228</v>
      </c>
      <c r="C32" s="26" t="s">
        <v>151</v>
      </c>
      <c r="D32" s="27">
        <v>20050631.842232674</v>
      </c>
      <c r="E32" s="45">
        <v>322015.48870668956</v>
      </c>
      <c r="F32" s="29">
        <v>3339783.7488563908</v>
      </c>
      <c r="G32" s="29">
        <v>91999.202613021116</v>
      </c>
      <c r="H32" s="30">
        <v>3.0361513437426835</v>
      </c>
      <c r="I32" s="30">
        <v>2.9654610110698134</v>
      </c>
      <c r="J32" s="28">
        <v>2.3837889761149807E-2</v>
      </c>
      <c r="K32" s="30">
        <v>2.845266991327208</v>
      </c>
      <c r="L32" s="28">
        <v>6.7088379753927868E-2</v>
      </c>
      <c r="M32" s="30">
        <v>2.8858569187884311</v>
      </c>
      <c r="N32" s="28">
        <v>5.2079652312544474E-2</v>
      </c>
      <c r="O32" s="30">
        <v>5.9364614892722907</v>
      </c>
      <c r="P32" s="30">
        <v>5.6491500304383209</v>
      </c>
      <c r="Q32" s="28">
        <v>5.0859236749935838E-2</v>
      </c>
      <c r="R32" s="30">
        <v>5.4213623669246598</v>
      </c>
      <c r="S32" s="28">
        <v>9.5012856083963954E-2</v>
      </c>
      <c r="T32" s="30">
        <v>5.1841674713928052</v>
      </c>
      <c r="U32" s="28">
        <v>0.14511375684346289</v>
      </c>
      <c r="V32" s="26"/>
      <c r="W32" s="26"/>
      <c r="X32" s="81">
        <v>9.407617797168335</v>
      </c>
      <c r="Y32" s="81">
        <v>7.1235887812852141</v>
      </c>
      <c r="Z32" s="50">
        <v>11.428860549363007</v>
      </c>
      <c r="AA32" s="50">
        <v>13.649546025266341</v>
      </c>
      <c r="AB32" s="50">
        <v>-2.2206854759033341</v>
      </c>
      <c r="AC32" s="50">
        <v>12.579146259720012</v>
      </c>
      <c r="AD32" s="50">
        <v>16.881810244802168</v>
      </c>
      <c r="AE32" s="26"/>
      <c r="AF32" s="50">
        <v>1.5806266288115327</v>
      </c>
      <c r="AG32" s="50">
        <v>2.6807989874076719</v>
      </c>
      <c r="AH32" s="28">
        <v>-0.15704353014936628</v>
      </c>
      <c r="AI32" s="96">
        <v>2.6134398448549594</v>
      </c>
      <c r="AJ32" s="96">
        <v>2.9135374559595868</v>
      </c>
      <c r="AK32" s="28">
        <v>-0.1030011165604833</v>
      </c>
      <c r="AL32" s="31">
        <v>0.43714180384157109</v>
      </c>
      <c r="AM32" s="31">
        <v>0.51743359267744127</v>
      </c>
      <c r="AN32" s="28">
        <v>-0.15517312747400733</v>
      </c>
      <c r="AO32" s="96">
        <v>86.23394243376336</v>
      </c>
      <c r="AP32" s="31">
        <v>14.525902622155327</v>
      </c>
      <c r="AQ32" s="31">
        <v>78.245331561036309</v>
      </c>
      <c r="AR32" s="31">
        <v>79.633974299220768</v>
      </c>
      <c r="AS32" s="26"/>
      <c r="AT32" s="32">
        <v>287.5456295434206</v>
      </c>
      <c r="AU32" s="32">
        <v>275.91521550368964</v>
      </c>
      <c r="AV32" s="28">
        <v>4.2152130024795384E-2</v>
      </c>
    </row>
    <row r="33" spans="1:48" x14ac:dyDescent="0.25">
      <c r="A33" s="26" t="s">
        <v>366</v>
      </c>
      <c r="B33" s="26" t="s">
        <v>228</v>
      </c>
      <c r="C33" s="26" t="s">
        <v>363</v>
      </c>
      <c r="D33" s="27">
        <v>109019196.18748276</v>
      </c>
      <c r="E33" s="45">
        <v>3058133.8464219733</v>
      </c>
      <c r="F33" s="29">
        <v>26886058.662186969</v>
      </c>
      <c r="G33" s="29">
        <v>1446445.5272812298</v>
      </c>
      <c r="H33" s="30">
        <v>2.5723354199998663</v>
      </c>
      <c r="I33" s="30">
        <v>2.4703703282594294</v>
      </c>
      <c r="J33" s="28">
        <v>4.1275225246199962E-2</v>
      </c>
      <c r="K33" s="30">
        <v>2.3553380635789112</v>
      </c>
      <c r="L33" s="28">
        <v>9.2130025738738283E-2</v>
      </c>
      <c r="M33" s="30">
        <v>2.332173376745077</v>
      </c>
      <c r="N33" s="28">
        <v>0.10297778271955665</v>
      </c>
      <c r="O33" s="30">
        <v>3.9557862335220721</v>
      </c>
      <c r="P33" s="30">
        <v>3.7720816823451337</v>
      </c>
      <c r="Q33" s="28">
        <v>4.8701106351103141E-2</v>
      </c>
      <c r="R33" s="30">
        <v>3.6978916599808569</v>
      </c>
      <c r="S33" s="28">
        <v>6.9740976008623876E-2</v>
      </c>
      <c r="T33" s="30">
        <v>3.6350213775528757</v>
      </c>
      <c r="U33" s="28">
        <v>8.8242907717130906E-2</v>
      </c>
      <c r="V33" s="26"/>
      <c r="W33" s="26"/>
      <c r="X33" s="81">
        <v>51.754721296569691</v>
      </c>
      <c r="Y33" s="81">
        <v>58.81173484569976</v>
      </c>
      <c r="Z33" s="50">
        <v>15.04196321506028</v>
      </c>
      <c r="AA33" s="50">
        <v>17.207121824831873</v>
      </c>
      <c r="AB33" s="50">
        <v>-2.1651586097715931</v>
      </c>
      <c r="AC33" s="50">
        <v>17.338586207163861</v>
      </c>
      <c r="AD33" s="50">
        <v>19.831259719238091</v>
      </c>
      <c r="AE33" s="26"/>
      <c r="AF33" s="50">
        <v>2.7285927006798354</v>
      </c>
      <c r="AG33" s="50">
        <v>5.1052512605606708</v>
      </c>
      <c r="AH33" s="28">
        <v>-0.16044336957909078</v>
      </c>
      <c r="AI33" s="96">
        <v>12.339322214689853</v>
      </c>
      <c r="AJ33" s="96">
        <v>13.982847826007536</v>
      </c>
      <c r="AK33" s="28">
        <v>-0.11753868966955296</v>
      </c>
      <c r="AL33" s="31">
        <v>3.0922113129156164</v>
      </c>
      <c r="AM33" s="31">
        <v>3.6793797258140812</v>
      </c>
      <c r="AN33" s="28">
        <v>-0.15958353218586346</v>
      </c>
      <c r="AO33" s="96">
        <v>355.70487166830503</v>
      </c>
      <c r="AP33" s="31">
        <v>89.918596177748441</v>
      </c>
      <c r="AQ33" s="31">
        <v>92.031257055617232</v>
      </c>
      <c r="AR33" s="31">
        <v>92.260070772157249</v>
      </c>
      <c r="AS33" s="26"/>
      <c r="AT33" s="32">
        <v>711.72420918561295</v>
      </c>
      <c r="AU33" s="32">
        <v>680.14822030603182</v>
      </c>
      <c r="AV33" s="28">
        <v>4.6425158424105786E-2</v>
      </c>
    </row>
    <row r="34" spans="1:48" x14ac:dyDescent="0.25">
      <c r="A34" s="26" t="s">
        <v>366</v>
      </c>
      <c r="B34" s="26" t="s">
        <v>228</v>
      </c>
      <c r="C34" s="26" t="s">
        <v>152</v>
      </c>
      <c r="D34" s="27">
        <v>9635131.4803272877</v>
      </c>
      <c r="E34" s="45">
        <v>156172.83037978472</v>
      </c>
      <c r="F34" s="29">
        <v>608035.93512999627</v>
      </c>
      <c r="G34" s="29">
        <v>16188.424381455168</v>
      </c>
      <c r="H34" s="30">
        <v>4.805620456478108</v>
      </c>
      <c r="I34" s="30">
        <v>4.4551077933308294</v>
      </c>
      <c r="J34" s="28">
        <v>7.8676584138320099E-2</v>
      </c>
      <c r="K34" s="30">
        <v>4.2997025015637789</v>
      </c>
      <c r="L34" s="28">
        <v>0.11766347898030839</v>
      </c>
      <c r="M34" s="30">
        <v>4.0700403468798347</v>
      </c>
      <c r="N34" s="28">
        <v>0.18073042203676973</v>
      </c>
      <c r="O34" s="30">
        <v>15.685553057189608</v>
      </c>
      <c r="P34" s="30">
        <v>13.745323614442931</v>
      </c>
      <c r="Q34" s="28">
        <v>0.14115560296506779</v>
      </c>
      <c r="R34" s="30">
        <v>13.509368695740122</v>
      </c>
      <c r="S34" s="28">
        <v>0.16108705080613409</v>
      </c>
      <c r="T34" s="30">
        <v>13.088861685285659</v>
      </c>
      <c r="U34" s="28">
        <v>0.19838939659841609</v>
      </c>
      <c r="V34" s="26"/>
      <c r="W34" s="26"/>
      <c r="X34" s="81">
        <v>4.5213980880633864</v>
      </c>
      <c r="Y34" s="81">
        <v>1.2957455955997275</v>
      </c>
      <c r="Z34" s="50">
        <v>11.285345238573369</v>
      </c>
      <c r="AA34" s="50">
        <v>8.2824300915519569</v>
      </c>
      <c r="AB34" s="50">
        <v>3.0029151470214117</v>
      </c>
      <c r="AC34" s="50">
        <v>11.646122029195364</v>
      </c>
      <c r="AD34" s="50">
        <v>9.3257098453557195</v>
      </c>
      <c r="AE34" s="26"/>
      <c r="AF34" s="50">
        <v>1.5950155916306805</v>
      </c>
      <c r="AG34" s="50">
        <v>2.5933663329199494</v>
      </c>
      <c r="AH34" s="28">
        <v>-0.30235866572971348</v>
      </c>
      <c r="AI34" s="96">
        <v>1.5199237063304896</v>
      </c>
      <c r="AJ34" s="96">
        <v>1.7784790405944597</v>
      </c>
      <c r="AK34" s="28">
        <v>-0.14538002886868298</v>
      </c>
      <c r="AL34" s="31">
        <v>9.6799605897393767E-2</v>
      </c>
      <c r="AM34" s="31">
        <v>0.13775555398006639</v>
      </c>
      <c r="AN34" s="28">
        <v>-0.29730886994653632</v>
      </c>
      <c r="AO34" s="96">
        <v>73.26052795309667</v>
      </c>
      <c r="AP34" s="31">
        <v>4.670663370949006</v>
      </c>
      <c r="AQ34" s="31">
        <v>49.664285625754765</v>
      </c>
      <c r="AR34" s="31">
        <v>52.600515503359738</v>
      </c>
      <c r="AS34" s="26"/>
      <c r="AT34" s="32">
        <v>92.953396431035515</v>
      </c>
      <c r="AU34" s="32">
        <v>96.910744823495094</v>
      </c>
      <c r="AV34" s="28">
        <v>-4.0834980679048061E-2</v>
      </c>
    </row>
    <row r="35" spans="1:48" x14ac:dyDescent="0.25">
      <c r="A35" s="26" t="s">
        <v>366</v>
      </c>
      <c r="B35" s="26" t="s">
        <v>228</v>
      </c>
      <c r="C35" s="26" t="s">
        <v>153</v>
      </c>
      <c r="D35" s="27">
        <v>5032.4388500261311</v>
      </c>
      <c r="E35" s="45">
        <v>113.58051535844803</v>
      </c>
      <c r="F35" s="29">
        <v>465.23909727699993</v>
      </c>
      <c r="G35" s="29">
        <v>11.468748880426267</v>
      </c>
      <c r="H35" s="30">
        <v>4.8362484427847958</v>
      </c>
      <c r="I35" s="30">
        <v>4.9322199351829141</v>
      </c>
      <c r="J35" s="28">
        <v>-1.9458072360789634E-2</v>
      </c>
      <c r="K35" s="30">
        <v>4.4385461892374964</v>
      </c>
      <c r="L35" s="28">
        <v>8.9601918419062607E-2</v>
      </c>
      <c r="M35" s="30">
        <v>4.7545113558959251</v>
      </c>
      <c r="N35" s="28">
        <v>1.7191480000886113E-2</v>
      </c>
      <c r="O35" s="30">
        <v>10.794912244186509</v>
      </c>
      <c r="P35" s="30">
        <v>11.385036984508799</v>
      </c>
      <c r="Q35" s="28">
        <v>-5.1833361729544752E-2</v>
      </c>
      <c r="R35" s="30">
        <v>10.714417133950644</v>
      </c>
      <c r="S35" s="28">
        <v>7.5127848047657087E-3</v>
      </c>
      <c r="T35" s="30">
        <v>10.878705299941792</v>
      </c>
      <c r="U35" s="28">
        <v>-7.7024842060692102E-3</v>
      </c>
      <c r="V35" s="26"/>
      <c r="W35" s="26"/>
      <c r="X35" s="81">
        <v>2.3763128365179749E-3</v>
      </c>
      <c r="Y35" s="81">
        <v>9.8953538520950009E-4</v>
      </c>
      <c r="Z35" s="50">
        <v>3.4880426676710279</v>
      </c>
      <c r="AA35" s="50">
        <v>3.7499382152983415E-2</v>
      </c>
      <c r="AB35" s="50">
        <v>3.4505432855180445</v>
      </c>
      <c r="AC35" s="50">
        <v>3.5449245253777946</v>
      </c>
      <c r="AD35" s="50">
        <v>0.12485742958240369</v>
      </c>
      <c r="AE35" s="26"/>
      <c r="AF35" s="50">
        <v>2.2071528941858105</v>
      </c>
      <c r="AG35" s="50">
        <v>2.4058233932736384</v>
      </c>
      <c r="AH35" s="28">
        <v>-0.11336378443814255</v>
      </c>
      <c r="AI35" s="96">
        <v>9.2744031166083582E-2</v>
      </c>
      <c r="AJ35" s="96">
        <v>0.11741559036456001</v>
      </c>
      <c r="AK35" s="28">
        <v>-0.21012166375755101</v>
      </c>
      <c r="AL35" s="31">
        <v>8.5913887062255712E-3</v>
      </c>
      <c r="AM35" s="31">
        <v>1.0314213663288441E-2</v>
      </c>
      <c r="AN35" s="28">
        <v>-0.16703405739934885</v>
      </c>
      <c r="AO35" s="96">
        <v>5.0329316095336747</v>
      </c>
      <c r="AP35" s="31">
        <v>0.46920801554418357</v>
      </c>
      <c r="AQ35" s="31">
        <v>0.39574731544077552</v>
      </c>
      <c r="AR35" s="31">
        <v>0.41640071508238768</v>
      </c>
      <c r="AS35" s="26"/>
      <c r="AT35" s="32">
        <v>2.3122710058151501</v>
      </c>
      <c r="AU35" s="32">
        <v>2.5922914479021348</v>
      </c>
      <c r="AV35" s="28">
        <v>-0.10802043200566705</v>
      </c>
    </row>
    <row r="36" spans="1:48" x14ac:dyDescent="0.25">
      <c r="A36" s="26" t="s">
        <v>366</v>
      </c>
      <c r="B36" s="26" t="s">
        <v>229</v>
      </c>
      <c r="C36" s="26" t="s">
        <v>365</v>
      </c>
      <c r="D36" s="27">
        <v>618411672.19159067</v>
      </c>
      <c r="E36" s="45">
        <v>26731993.604826234</v>
      </c>
      <c r="F36" s="29">
        <v>309254957.0314647</v>
      </c>
      <c r="G36" s="29">
        <v>22708921.894483294</v>
      </c>
      <c r="H36" s="30">
        <v>2.0977900585302933</v>
      </c>
      <c r="I36" s="30">
        <v>2.0428211927083582</v>
      </c>
      <c r="J36" s="28">
        <v>2.6908309948095763E-2</v>
      </c>
      <c r="K36" s="30">
        <v>2.0175838689709407</v>
      </c>
      <c r="L36" s="28">
        <v>3.9753583874687429E-2</v>
      </c>
      <c r="M36" s="30">
        <v>2.0187766441191419</v>
      </c>
      <c r="N36" s="28">
        <v>3.9139255271911234E-2</v>
      </c>
      <c r="O36" s="30">
        <v>1.9434152531406308</v>
      </c>
      <c r="P36" s="30">
        <v>1.8741692416682292</v>
      </c>
      <c r="Q36" s="28">
        <v>3.6947576522366035E-2</v>
      </c>
      <c r="R36" s="30">
        <v>1.8475045631786897</v>
      </c>
      <c r="S36" s="28">
        <v>5.1913641716220565E-2</v>
      </c>
      <c r="T36" s="30">
        <v>1.9027361386994759</v>
      </c>
      <c r="U36" s="28">
        <v>2.1379272519078323E-2</v>
      </c>
      <c r="V36" s="50">
        <v>11.555501669440687</v>
      </c>
      <c r="W36" s="50">
        <v>11.354511244278681</v>
      </c>
      <c r="X36" s="26"/>
      <c r="Y36" s="26"/>
      <c r="Z36" s="50">
        <v>18.316343095065761</v>
      </c>
      <c r="AA36" s="50">
        <v>15.104180001768727</v>
      </c>
      <c r="AB36" s="50">
        <v>3.2121630932970344</v>
      </c>
      <c r="AC36" s="50">
        <v>20.987000178931385</v>
      </c>
      <c r="AD36" s="50">
        <v>17.038541761155056</v>
      </c>
      <c r="AE36" s="26"/>
      <c r="AF36" s="50">
        <v>4.1435722029179543</v>
      </c>
      <c r="AG36" s="50">
        <v>6.8407809813395488</v>
      </c>
      <c r="AH36" s="28">
        <v>-9.1989859016263567E-2</v>
      </c>
      <c r="AI36" s="96">
        <v>732.54012764217509</v>
      </c>
      <c r="AJ36" s="96">
        <v>773.5246411064096</v>
      </c>
      <c r="AK36" s="28">
        <v>-5.2984108438500918E-2</v>
      </c>
      <c r="AL36" s="31">
        <v>375.2497911790046</v>
      </c>
      <c r="AM36" s="31">
        <v>410.07344151408739</v>
      </c>
      <c r="AN36" s="28">
        <v>-8.4920521081554803E-2</v>
      </c>
      <c r="AO36" s="96">
        <v>17215.680616962924</v>
      </c>
      <c r="AP36" s="31">
        <v>8858.5450473293949</v>
      </c>
      <c r="AQ36" s="31">
        <v>96.306442097766052</v>
      </c>
      <c r="AR36" s="31">
        <v>96.594945441777341</v>
      </c>
      <c r="AS36" s="26"/>
      <c r="AT36" s="32">
        <v>52686.138189320482</v>
      </c>
      <c r="AU36" s="32">
        <v>53799.949582910442</v>
      </c>
      <c r="AV36" s="28">
        <v>-2.0702833408300484E-2</v>
      </c>
    </row>
    <row r="37" spans="1:48" x14ac:dyDescent="0.25">
      <c r="A37" s="26" t="s">
        <v>366</v>
      </c>
      <c r="B37" s="26" t="s">
        <v>229</v>
      </c>
      <c r="C37" s="26" t="s">
        <v>170</v>
      </c>
      <c r="D37" s="27">
        <v>26723529.906412248</v>
      </c>
      <c r="E37" s="45">
        <v>140814.31321672827</v>
      </c>
      <c r="F37" s="29">
        <v>5338414.2560396641</v>
      </c>
      <c r="G37" s="29">
        <v>51138.844927096601</v>
      </c>
      <c r="H37" s="30">
        <v>3.0455045166389478</v>
      </c>
      <c r="I37" s="30">
        <v>3.0029655638701933</v>
      </c>
      <c r="J37" s="28">
        <v>1.4165647878402817E-2</v>
      </c>
      <c r="K37" s="30">
        <v>2.8227951056028542</v>
      </c>
      <c r="L37" s="28">
        <v>7.8896768169268314E-2</v>
      </c>
      <c r="M37" s="30">
        <v>2.7921436619892046</v>
      </c>
      <c r="N37" s="28">
        <v>9.074062273330219E-2</v>
      </c>
      <c r="O37" s="30">
        <v>4.9845216693031809</v>
      </c>
      <c r="P37" s="30">
        <v>4.6418067530648939</v>
      </c>
      <c r="Q37" s="28">
        <v>7.3832224060598611E-2</v>
      </c>
      <c r="R37" s="30">
        <v>4.5267163234277286</v>
      </c>
      <c r="S37" s="28">
        <v>0.10113409216877811</v>
      </c>
      <c r="T37" s="30">
        <v>4.4253187286362836</v>
      </c>
      <c r="U37" s="28">
        <v>0.12636444399999691</v>
      </c>
      <c r="V37" s="50">
        <v>12.405333420071761</v>
      </c>
      <c r="W37" s="50">
        <v>11.18746743285404</v>
      </c>
      <c r="X37" s="81">
        <v>100</v>
      </c>
      <c r="Y37" s="81">
        <v>100.00000000000003</v>
      </c>
      <c r="Z37" s="50">
        <v>5.2430503966830768</v>
      </c>
      <c r="AA37" s="50">
        <v>5.9306023585463254</v>
      </c>
      <c r="AB37" s="50">
        <v>-0.68755196186324863</v>
      </c>
      <c r="AC37" s="50">
        <v>5.6591589815417578</v>
      </c>
      <c r="AD37" s="50">
        <v>6.7247841144010003</v>
      </c>
      <c r="AE37" s="26"/>
      <c r="AF37" s="50">
        <v>0.52416806479809563</v>
      </c>
      <c r="AG37" s="50">
        <v>0.94885130490547498</v>
      </c>
      <c r="AH37" s="28">
        <v>-0.18488458799661933</v>
      </c>
      <c r="AI37" s="96">
        <v>31.278908280448988</v>
      </c>
      <c r="AJ37" s="96">
        <v>35.727541729738434</v>
      </c>
      <c r="AK37" s="28">
        <v>-0.12451552034957247</v>
      </c>
      <c r="AL37" s="31">
        <v>6.2212446809129576</v>
      </c>
      <c r="AM37" s="31">
        <v>7.621053534625001</v>
      </c>
      <c r="AN37" s="28">
        <v>-0.18367655434412611</v>
      </c>
      <c r="AO37" s="96">
        <v>758.05313861942898</v>
      </c>
      <c r="AP37" s="31">
        <v>152.08229321348904</v>
      </c>
      <c r="AQ37" s="31">
        <v>93.917268357612002</v>
      </c>
      <c r="AR37" s="31">
        <v>93.906781937234996</v>
      </c>
      <c r="AS37" s="26"/>
      <c r="AT37" s="32">
        <v>1949.1240132813509</v>
      </c>
      <c r="AU37" s="32">
        <v>1896.830005086588</v>
      </c>
      <c r="AV37" s="28">
        <v>2.7569159099407936E-2</v>
      </c>
    </row>
    <row r="38" spans="1:48" x14ac:dyDescent="0.25">
      <c r="A38" s="26" t="s">
        <v>366</v>
      </c>
      <c r="B38" s="26" t="s">
        <v>229</v>
      </c>
      <c r="C38" s="26" t="s">
        <v>167</v>
      </c>
      <c r="D38" s="27">
        <v>13796877.074104847</v>
      </c>
      <c r="E38" s="45">
        <v>80725.203328854928</v>
      </c>
      <c r="F38" s="29">
        <v>3092652.9081004565</v>
      </c>
      <c r="G38" s="29">
        <v>34136.024707057819</v>
      </c>
      <c r="H38" s="30">
        <v>2.8140041616096281</v>
      </c>
      <c r="I38" s="30">
        <v>2.7770514546472711</v>
      </c>
      <c r="J38" s="28">
        <v>1.330645382912091E-2</v>
      </c>
      <c r="K38" s="30">
        <v>2.6522524992905545</v>
      </c>
      <c r="L38" s="28">
        <v>6.098652460968184E-2</v>
      </c>
      <c r="M38" s="30">
        <v>2.6366371465479101</v>
      </c>
      <c r="N38" s="28">
        <v>6.7270164684564412E-2</v>
      </c>
      <c r="O38" s="30">
        <v>4.4382919908102441</v>
      </c>
      <c r="P38" s="30">
        <v>4.0668045104931601</v>
      </c>
      <c r="Q38" s="28">
        <v>9.1346284130100874E-2</v>
      </c>
      <c r="R38" s="30">
        <v>4.0084097643322973</v>
      </c>
      <c r="S38" s="28">
        <v>0.10724508015700698</v>
      </c>
      <c r="T38" s="30">
        <v>3.9731095986580218</v>
      </c>
      <c r="U38" s="28">
        <v>0.11708269822441965</v>
      </c>
      <c r="V38" s="50">
        <v>12.382167092342012</v>
      </c>
      <c r="W38" s="50">
        <v>11.036048603038095</v>
      </c>
      <c r="X38" s="26"/>
      <c r="Y38" s="26"/>
      <c r="Z38" s="50">
        <v>5.7282104452952929</v>
      </c>
      <c r="AA38" s="50">
        <v>7.7559937523874325</v>
      </c>
      <c r="AB38" s="50">
        <v>-2.0277833070921396</v>
      </c>
      <c r="AC38" s="50">
        <v>6.2668419990335984</v>
      </c>
      <c r="AD38" s="50">
        <v>8.3631664538803641</v>
      </c>
      <c r="AE38" s="26"/>
      <c r="AF38" s="50">
        <v>0.58169416960537745</v>
      </c>
      <c r="AG38" s="50">
        <v>1.0917278217563411</v>
      </c>
      <c r="AH38" s="28">
        <v>-0.19685195878685324</v>
      </c>
      <c r="AI38" s="96">
        <v>16.11561614824894</v>
      </c>
      <c r="AJ38" s="96">
        <v>18.380132468715022</v>
      </c>
      <c r="AK38" s="28">
        <v>-0.123204570169477</v>
      </c>
      <c r="AL38" s="31">
        <v>3.6140304140437824</v>
      </c>
      <c r="AM38" s="31">
        <v>4.491232588885044</v>
      </c>
      <c r="AN38" s="28">
        <v>-0.19531435023253346</v>
      </c>
      <c r="AO38" s="96">
        <v>392.34803155697489</v>
      </c>
      <c r="AP38" s="31">
        <v>88.401235348895085</v>
      </c>
      <c r="AQ38" s="31">
        <v>93.848166970041959</v>
      </c>
      <c r="AR38" s="31">
        <v>93.833347208087091</v>
      </c>
      <c r="AS38" s="26"/>
      <c r="AT38" s="32">
        <v>837.87894604644305</v>
      </c>
      <c r="AU38" s="32">
        <v>797.79073813872606</v>
      </c>
      <c r="AV38" s="28">
        <v>5.0249026456792661E-2</v>
      </c>
    </row>
    <row r="39" spans="1:48" x14ac:dyDescent="0.25">
      <c r="A39" s="26" t="s">
        <v>366</v>
      </c>
      <c r="B39" s="26" t="s">
        <v>229</v>
      </c>
      <c r="C39" s="26" t="s">
        <v>168</v>
      </c>
      <c r="D39" s="27">
        <v>10734025.54509908</v>
      </c>
      <c r="E39" s="45">
        <v>43623.141141269312</v>
      </c>
      <c r="F39" s="29">
        <v>2003799.1444570648</v>
      </c>
      <c r="G39" s="29">
        <v>14820.239989010803</v>
      </c>
      <c r="H39" s="30">
        <v>3.2722416124994682</v>
      </c>
      <c r="I39" s="30">
        <v>3.2572352671723301</v>
      </c>
      <c r="J39" s="28">
        <v>4.6070805748598485E-3</v>
      </c>
      <c r="K39" s="30">
        <v>3.0169126802024295</v>
      </c>
      <c r="L39" s="28">
        <v>8.4632523166002463E-2</v>
      </c>
      <c r="M39" s="30">
        <v>2.9841709902921387</v>
      </c>
      <c r="N39" s="28">
        <v>9.6532880704375615E-2</v>
      </c>
      <c r="O39" s="30">
        <v>5.3391187904389499</v>
      </c>
      <c r="P39" s="30">
        <v>5.0967540934718771</v>
      </c>
      <c r="Q39" s="28">
        <v>4.7552754659578922E-2</v>
      </c>
      <c r="R39" s="30">
        <v>4.9991772355317599</v>
      </c>
      <c r="S39" s="28">
        <v>6.799950049601125E-2</v>
      </c>
      <c r="T39" s="30">
        <v>4.9481417668103411</v>
      </c>
      <c r="U39" s="28">
        <v>7.9014919550423349E-2</v>
      </c>
      <c r="V39" s="50">
        <v>12.340268678802969</v>
      </c>
      <c r="W39" s="50">
        <v>11.183546786261408</v>
      </c>
      <c r="X39" s="26"/>
      <c r="Y39" s="26"/>
      <c r="Z39" s="50">
        <v>4.4859104698901628</v>
      </c>
      <c r="AA39" s="50">
        <v>4.2975427420303918</v>
      </c>
      <c r="AB39" s="50">
        <v>0.18836772785977107</v>
      </c>
      <c r="AC39" s="50">
        <v>4.7840263395046847</v>
      </c>
      <c r="AD39" s="50">
        <v>4.5913137385731755</v>
      </c>
      <c r="AE39" s="26"/>
      <c r="AF39" s="50">
        <v>0.40475564208139642</v>
      </c>
      <c r="AG39" s="50">
        <v>0.7341770371970141</v>
      </c>
      <c r="AH39" s="28">
        <v>-0.17510474404404927</v>
      </c>
      <c r="AI39" s="96">
        <v>12.754820527217769</v>
      </c>
      <c r="AJ39" s="96">
        <v>14.674176753389498</v>
      </c>
      <c r="AK39" s="28">
        <v>-0.13079822183063106</v>
      </c>
      <c r="AL39" s="31">
        <v>2.3715614544473635</v>
      </c>
      <c r="AM39" s="31">
        <v>2.8551492876639739</v>
      </c>
      <c r="AN39" s="28">
        <v>-0.16937392216442462</v>
      </c>
      <c r="AO39" s="96">
        <v>313.29285572383787</v>
      </c>
      <c r="AP39" s="31">
        <v>58.679188373351565</v>
      </c>
      <c r="AQ39" s="31">
        <v>92.888032245631209</v>
      </c>
      <c r="AR39" s="31">
        <v>92.112773536910311</v>
      </c>
      <c r="AS39" s="26"/>
      <c r="AT39" s="32">
        <v>865.52186694986665</v>
      </c>
      <c r="AU39" s="32">
        <v>801.33296949549458</v>
      </c>
      <c r="AV39" s="28">
        <v>8.0102653825393319E-2</v>
      </c>
    </row>
    <row r="40" spans="1:48" x14ac:dyDescent="0.25">
      <c r="A40" s="26" t="s">
        <v>366</v>
      </c>
      <c r="B40" s="26" t="s">
        <v>229</v>
      </c>
      <c r="C40" s="26" t="s">
        <v>192</v>
      </c>
      <c r="D40" s="27">
        <v>2192627.2872083201</v>
      </c>
      <c r="E40" s="45">
        <v>16465.968746604027</v>
      </c>
      <c r="F40" s="29">
        <v>241962.20348214352</v>
      </c>
      <c r="G40" s="29">
        <v>2182.5802310279882</v>
      </c>
      <c r="H40" s="30">
        <v>3.7083807539369156</v>
      </c>
      <c r="I40" s="30">
        <v>3.4646394705531662</v>
      </c>
      <c r="J40" s="28">
        <v>7.0351124685661293E-2</v>
      </c>
      <c r="K40" s="30">
        <v>3.2550049942671082</v>
      </c>
      <c r="L40" s="28">
        <v>0.1392857339599532</v>
      </c>
      <c r="M40" s="30">
        <v>3.6258447984087123</v>
      </c>
      <c r="N40" s="28">
        <v>2.2763234533487508E-2</v>
      </c>
      <c r="O40" s="30">
        <v>9.0482918469813853</v>
      </c>
      <c r="P40" s="30">
        <v>8.6896043093829061</v>
      </c>
      <c r="Q40" s="28">
        <v>4.1277775699311618E-2</v>
      </c>
      <c r="R40" s="30">
        <v>8.0753893658131108</v>
      </c>
      <c r="S40" s="28">
        <v>0.12047747013748024</v>
      </c>
      <c r="T40" s="30">
        <v>10.807041099046746</v>
      </c>
      <c r="U40" s="28">
        <v>-0.16274105335090233</v>
      </c>
      <c r="V40" s="50">
        <v>12.888348635778822</v>
      </c>
      <c r="W40" s="50">
        <v>13.620281905548703</v>
      </c>
      <c r="X40" s="26"/>
      <c r="Y40" s="26"/>
      <c r="Z40" s="50">
        <v>5.8891661448125188</v>
      </c>
      <c r="AA40" s="50">
        <v>2.3422330913789109</v>
      </c>
      <c r="AB40" s="50">
        <v>3.5469330534336079</v>
      </c>
      <c r="AC40" s="50">
        <v>5.1122014895975854</v>
      </c>
      <c r="AD40" s="50">
        <v>2.3940139655131634</v>
      </c>
      <c r="AE40" s="26"/>
      <c r="AF40" s="50">
        <v>0.74537227897544267</v>
      </c>
      <c r="AG40" s="50">
        <v>0.89396963467060897</v>
      </c>
      <c r="AH40" s="28">
        <v>-0.18452690899264151</v>
      </c>
      <c r="AI40" s="96">
        <v>3.0352945264309876</v>
      </c>
      <c r="AJ40" s="96">
        <v>3.4215718529215882</v>
      </c>
      <c r="AK40" s="28">
        <v>-0.11289469959859785</v>
      </c>
      <c r="AL40" s="31">
        <v>0.3145707595416215</v>
      </c>
      <c r="AM40" s="31">
        <v>0.38684456343261092</v>
      </c>
      <c r="AN40" s="28">
        <v>-0.18682905415466608</v>
      </c>
      <c r="AO40" s="96">
        <v>88.632686791203412</v>
      </c>
      <c r="AP40" s="31">
        <v>9.7963694138868451</v>
      </c>
      <c r="AQ40" s="31">
        <v>72.118786573351628</v>
      </c>
      <c r="AR40" s="31">
        <v>73.085666855892953</v>
      </c>
      <c r="AS40" s="26"/>
      <c r="AT40" s="32">
        <v>245.75124988614402</v>
      </c>
      <c r="AU40" s="32">
        <v>297.75109046689386</v>
      </c>
      <c r="AV40" s="28">
        <v>-0.17464198199647418</v>
      </c>
    </row>
    <row r="41" spans="1:48" x14ac:dyDescent="0.25">
      <c r="A41" s="26" t="s">
        <v>366</v>
      </c>
      <c r="B41" s="26" t="s">
        <v>229</v>
      </c>
      <c r="C41" s="26" t="s">
        <v>364</v>
      </c>
      <c r="D41" s="27">
        <v>888605.359376112</v>
      </c>
      <c r="E41" s="45">
        <v>1251.9101308145123</v>
      </c>
      <c r="F41" s="29">
        <v>161256.11511309361</v>
      </c>
      <c r="G41" s="29">
        <v>591.96923498262959</v>
      </c>
      <c r="H41" s="30">
        <v>2.6478933393946118</v>
      </c>
      <c r="I41" s="30">
        <v>2.5971378802317355</v>
      </c>
      <c r="J41" s="28">
        <v>1.9542843508311349E-2</v>
      </c>
      <c r="K41" s="30">
        <v>2.524470813801043</v>
      </c>
      <c r="L41" s="28">
        <v>4.8890454553417513E-2</v>
      </c>
      <c r="M41" s="30">
        <v>2.8381191775439767</v>
      </c>
      <c r="N41" s="28">
        <v>-6.7025317208130999E-2</v>
      </c>
      <c r="O41" s="30">
        <v>5.4981019583350026</v>
      </c>
      <c r="P41" s="30">
        <v>5.6297833128166346</v>
      </c>
      <c r="Q41" s="28">
        <v>-2.3390128387685769E-2</v>
      </c>
      <c r="R41" s="30">
        <v>5.4243886277857216</v>
      </c>
      <c r="S41" s="28">
        <v>1.3589242144579036E-2</v>
      </c>
      <c r="T41" s="30">
        <v>7.1079876410240814</v>
      </c>
      <c r="U41" s="28">
        <v>-0.22648965698780182</v>
      </c>
      <c r="V41" s="50">
        <v>14.363982047770619</v>
      </c>
      <c r="W41" s="50">
        <v>15.007331268530221</v>
      </c>
      <c r="X41" s="81">
        <v>3.3124101680350506</v>
      </c>
      <c r="Y41" s="81">
        <v>3.0029963768061672</v>
      </c>
      <c r="Z41" s="50">
        <v>2.5200455417959713</v>
      </c>
      <c r="AA41" s="50">
        <v>2.9114300914146853</v>
      </c>
      <c r="AB41" s="50">
        <v>-0.39138454961871405</v>
      </c>
      <c r="AC41" s="50">
        <v>3.2790520163749788</v>
      </c>
      <c r="AD41" s="50">
        <v>2.324095378890739</v>
      </c>
      <c r="AE41" s="26"/>
      <c r="AF41" s="50">
        <v>0.14068662174420407</v>
      </c>
      <c r="AG41" s="50">
        <v>0.36575609613612697</v>
      </c>
      <c r="AH41" s="28">
        <v>-2.6801756421449965E-2</v>
      </c>
      <c r="AI41" s="96">
        <v>2.399177357710343</v>
      </c>
      <c r="AJ41" s="96">
        <v>2.1496629784241721</v>
      </c>
      <c r="AK41" s="28">
        <v>0.11607139434902464</v>
      </c>
      <c r="AL41" s="31">
        <v>0.37639375365160238</v>
      </c>
      <c r="AM41" s="31">
        <v>0.35548219239938378</v>
      </c>
      <c r="AN41" s="28">
        <v>5.8825903798647924E-2</v>
      </c>
      <c r="AO41" s="96">
        <v>76.862648183548515</v>
      </c>
      <c r="AP41" s="31">
        <v>13.984295338055658</v>
      </c>
      <c r="AQ41" s="31">
        <v>31.697830297765179</v>
      </c>
      <c r="AR41" s="31">
        <v>46.056957532924557</v>
      </c>
      <c r="AS41" s="26"/>
      <c r="AT41" s="32">
        <v>64.351695881505364</v>
      </c>
      <c r="AU41" s="32">
        <v>92.769685263449915</v>
      </c>
      <c r="AV41" s="28">
        <v>-0.30632840136562239</v>
      </c>
    </row>
    <row r="42" spans="1:48" x14ac:dyDescent="0.25">
      <c r="A42" s="26" t="s">
        <v>366</v>
      </c>
      <c r="B42" s="26" t="s">
        <v>229</v>
      </c>
      <c r="C42" s="26" t="s">
        <v>145</v>
      </c>
      <c r="D42" s="27">
        <v>737.73581411957741</v>
      </c>
      <c r="E42" s="45">
        <v>0</v>
      </c>
      <c r="F42" s="29">
        <v>55.31428850004621</v>
      </c>
      <c r="G42" s="29">
        <v>0</v>
      </c>
      <c r="H42" s="30">
        <v>12.693685880702075</v>
      </c>
      <c r="I42" s="30">
        <v>12.902628728091191</v>
      </c>
      <c r="J42" s="28">
        <v>-1.6193820018568159E-2</v>
      </c>
      <c r="K42" s="30">
        <v>9.4923860884542286</v>
      </c>
      <c r="L42" s="28">
        <v>0.33724921873349095</v>
      </c>
      <c r="M42" s="30">
        <v>11.440831791502751</v>
      </c>
      <c r="N42" s="28">
        <v>0.10950725541912389</v>
      </c>
      <c r="O42" s="30">
        <v>13.337165389354345</v>
      </c>
      <c r="P42" s="30">
        <v>6.0316277480650955</v>
      </c>
      <c r="Q42" s="28">
        <v>1.2112049924886057</v>
      </c>
      <c r="R42" s="30">
        <v>4.4386144369804228</v>
      </c>
      <c r="S42" s="28">
        <v>2.0048037689949889</v>
      </c>
      <c r="T42" s="30">
        <v>5.3463602867412012</v>
      </c>
      <c r="U42" s="28">
        <v>1.4946252541995868</v>
      </c>
      <c r="V42" s="50">
        <v>65.940141086490499</v>
      </c>
      <c r="W42" s="50">
        <v>32.03098726680836</v>
      </c>
      <c r="X42" s="81">
        <v>2.7461523277405591E-3</v>
      </c>
      <c r="Y42" s="81">
        <v>1.0263242139709899E-3</v>
      </c>
      <c r="Z42" s="50">
        <v>0.95751880226542296</v>
      </c>
      <c r="AA42" s="50">
        <v>5.1847929345665706</v>
      </c>
      <c r="AB42" s="50">
        <v>-4.2272741323011473</v>
      </c>
      <c r="AC42" s="50">
        <v>1.0915031469681193</v>
      </c>
      <c r="AD42" s="50">
        <v>2.5379929813479634</v>
      </c>
      <c r="AE42" s="26"/>
      <c r="AF42" s="50">
        <v>0</v>
      </c>
      <c r="AG42" s="50">
        <v>0</v>
      </c>
      <c r="AH42" s="28">
        <v>-0.59665009321846296</v>
      </c>
      <c r="AI42" s="96">
        <v>0.43612400980937804</v>
      </c>
      <c r="AJ42" s="96">
        <v>0.63888566523968982</v>
      </c>
      <c r="AK42" s="28">
        <v>-0.31736767071498151</v>
      </c>
      <c r="AL42" s="31">
        <v>3.2699202017391314E-2</v>
      </c>
      <c r="AM42" s="31">
        <v>0.1058937751569935</v>
      </c>
      <c r="AN42" s="28">
        <v>-0.69120751461629437</v>
      </c>
      <c r="AO42" s="96">
        <v>13.789116471288022</v>
      </c>
      <c r="AP42" s="31">
        <v>1.0299687649374043</v>
      </c>
      <c r="AQ42" s="31">
        <v>0.15129621115577294</v>
      </c>
      <c r="AR42" s="31">
        <v>0.18186617858138124</v>
      </c>
      <c r="AS42" s="26"/>
      <c r="AT42" s="32">
        <v>0.2019230537418446</v>
      </c>
      <c r="AU42" s="32">
        <v>0.31862311280494632</v>
      </c>
      <c r="AV42" s="28">
        <v>-0.36626363365718162</v>
      </c>
    </row>
    <row r="43" spans="1:48" x14ac:dyDescent="0.25">
      <c r="A43" s="26" t="s">
        <v>366</v>
      </c>
      <c r="B43" s="26" t="s">
        <v>229</v>
      </c>
      <c r="C43" s="26" t="s">
        <v>146</v>
      </c>
      <c r="D43" s="27">
        <v>3790.2041469502451</v>
      </c>
      <c r="E43" s="26"/>
      <c r="F43" s="29">
        <v>191.42309970444609</v>
      </c>
      <c r="G43" s="26"/>
      <c r="H43" s="30">
        <v>9.6655643821509827</v>
      </c>
      <c r="I43" s="30">
        <v>9.9939735830151406</v>
      </c>
      <c r="J43" s="28">
        <v>-3.2860723328535978E-2</v>
      </c>
      <c r="K43" s="30">
        <v>10.92737993842964</v>
      </c>
      <c r="L43" s="28">
        <v>-0.11547283643365211</v>
      </c>
      <c r="M43" s="30">
        <v>9.3390813520724691</v>
      </c>
      <c r="N43" s="28">
        <v>3.4958794957500025E-2</v>
      </c>
      <c r="O43" s="30">
        <v>19.800139861919767</v>
      </c>
      <c r="P43" s="30">
        <v>28.174026153475584</v>
      </c>
      <c r="Q43" s="28">
        <v>-0.29722007944266793</v>
      </c>
      <c r="R43" s="30">
        <v>35.485591678239757</v>
      </c>
      <c r="S43" s="28">
        <v>-0.44202311627055441</v>
      </c>
      <c r="T43" s="30">
        <v>23.328264574666541</v>
      </c>
      <c r="U43" s="28">
        <v>-0.15123819868616203</v>
      </c>
      <c r="V43" s="50">
        <v>10.782904919402721</v>
      </c>
      <c r="W43" s="50">
        <v>16.376314934380236</v>
      </c>
      <c r="X43" s="81">
        <v>1.4108679206771241E-2</v>
      </c>
      <c r="Y43" s="81">
        <v>3.5517434584717102E-3</v>
      </c>
      <c r="Z43" s="26"/>
      <c r="AA43" s="26"/>
      <c r="AB43" s="26"/>
      <c r="AC43" s="26"/>
      <c r="AD43" s="26"/>
      <c r="AE43" s="26"/>
      <c r="AF43" s="26"/>
      <c r="AG43" s="26"/>
      <c r="AH43" s="28">
        <v>-0.48150934467698575</v>
      </c>
      <c r="AI43" s="96">
        <v>0.3172959643018668</v>
      </c>
      <c r="AJ43" s="96">
        <v>0.46144804964943198</v>
      </c>
      <c r="AK43" s="28">
        <v>-0.31239071322780404</v>
      </c>
      <c r="AL43" s="31">
        <v>1.602256379714102E-2</v>
      </c>
      <c r="AM43" s="31">
        <v>1.6378220605621763E-2</v>
      </c>
      <c r="AN43" s="28">
        <v>-2.1715228842299608E-2</v>
      </c>
      <c r="AO43" s="96">
        <v>11.563152677346153</v>
      </c>
      <c r="AP43" s="31">
        <v>0.59518730778070073</v>
      </c>
      <c r="AQ43" s="31">
        <v>1.0690583751298375</v>
      </c>
      <c r="AR43" s="31">
        <v>4.344639973259242</v>
      </c>
      <c r="AS43" s="26"/>
      <c r="AT43" s="32">
        <v>5.4344279235325184</v>
      </c>
      <c r="AU43" s="32">
        <v>11.855490122219198</v>
      </c>
      <c r="AV43" s="28">
        <v>-0.5416108598203393</v>
      </c>
    </row>
    <row r="44" spans="1:48" x14ac:dyDescent="0.25">
      <c r="A44" s="26" t="s">
        <v>366</v>
      </c>
      <c r="B44" s="26" t="s">
        <v>229</v>
      </c>
      <c r="C44" s="26" t="s">
        <v>378</v>
      </c>
      <c r="D44" s="27">
        <v>9128035.2027648166</v>
      </c>
      <c r="E44" s="45">
        <v>34238.2719275567</v>
      </c>
      <c r="F44" s="29">
        <v>1775702.0136247866</v>
      </c>
      <c r="G44" s="29">
        <v>11443.136287666612</v>
      </c>
      <c r="H44" s="30">
        <v>3.1920068003603768</v>
      </c>
      <c r="I44" s="30">
        <v>3.1884274908839063</v>
      </c>
      <c r="J44" s="28">
        <v>1.1225939704459708E-3</v>
      </c>
      <c r="K44" s="30">
        <v>2.9619667268700525</v>
      </c>
      <c r="L44" s="28">
        <v>7.7664637959458285E-2</v>
      </c>
      <c r="M44" s="30">
        <v>2.9215962260363368</v>
      </c>
      <c r="N44" s="28">
        <v>9.2555765206097554E-2</v>
      </c>
      <c r="O44" s="30">
        <v>5.126765151191667</v>
      </c>
      <c r="P44" s="30">
        <v>4.8721066907399289</v>
      </c>
      <c r="Q44" s="28">
        <v>5.2268654324781019E-2</v>
      </c>
      <c r="R44" s="30">
        <v>4.7729540068972129</v>
      </c>
      <c r="S44" s="28">
        <v>7.412833724841579E-2</v>
      </c>
      <c r="T44" s="30">
        <v>4.6795601515086389</v>
      </c>
      <c r="U44" s="28">
        <v>9.5565605570612028E-2</v>
      </c>
      <c r="V44" s="50">
        <v>13.682267966826311</v>
      </c>
      <c r="W44" s="50">
        <v>12.225546807064811</v>
      </c>
      <c r="X44" s="81">
        <v>34.105703082816262</v>
      </c>
      <c r="Y44" s="81">
        <v>33.159431151942471</v>
      </c>
      <c r="Z44" s="50">
        <v>4.1945828750390648</v>
      </c>
      <c r="AA44" s="50">
        <v>3.7998226470144467</v>
      </c>
      <c r="AB44" s="50">
        <v>0.39476022802461808</v>
      </c>
      <c r="AC44" s="50">
        <v>4.3967941269785493</v>
      </c>
      <c r="AD44" s="50">
        <v>3.953147632026567</v>
      </c>
      <c r="AE44" s="26"/>
      <c r="AF44" s="50">
        <v>0.37368751349900375</v>
      </c>
      <c r="AG44" s="50">
        <v>0.64030256793787432</v>
      </c>
      <c r="AH44" s="28">
        <v>-0.15887573259041604</v>
      </c>
      <c r="AI44" s="96">
        <v>10.861244601629654</v>
      </c>
      <c r="AJ44" s="96">
        <v>12.188050051388938</v>
      </c>
      <c r="AK44" s="28">
        <v>-0.10886117501692429</v>
      </c>
      <c r="AL44" s="31">
        <v>2.1033765428100648</v>
      </c>
      <c r="AM44" s="31">
        <v>2.4793255457555663</v>
      </c>
      <c r="AN44" s="28">
        <v>-0.15163357776436426</v>
      </c>
      <c r="AO44" s="96">
        <v>268.60165359918608</v>
      </c>
      <c r="AP44" s="31">
        <v>52.391848333955657</v>
      </c>
      <c r="AQ44" s="31">
        <v>92.358021142386875</v>
      </c>
      <c r="AR44" s="31">
        <v>91.845234045887992</v>
      </c>
      <c r="AS44" s="26"/>
      <c r="AT44" s="32">
        <v>592.21820181468536</v>
      </c>
      <c r="AU44" s="32">
        <v>541.02368446900425</v>
      </c>
      <c r="AV44" s="28">
        <v>9.4625279475383281E-2</v>
      </c>
    </row>
    <row r="45" spans="1:48" x14ac:dyDescent="0.25">
      <c r="A45" s="26" t="s">
        <v>366</v>
      </c>
      <c r="B45" s="26" t="s">
        <v>229</v>
      </c>
      <c r="C45" s="26" t="s">
        <v>147</v>
      </c>
      <c r="D45" s="27">
        <v>69.701636617183681</v>
      </c>
      <c r="E45" s="26"/>
      <c r="F45" s="29">
        <v>8.6730221433961088</v>
      </c>
      <c r="G45" s="26"/>
      <c r="H45" s="30">
        <v>4.3511401685198097</v>
      </c>
      <c r="I45" s="30">
        <v>2.5650986262969959</v>
      </c>
      <c r="J45" s="28">
        <v>0.69628571935308492</v>
      </c>
      <c r="K45" s="30">
        <v>2.5964331440049357</v>
      </c>
      <c r="L45" s="28">
        <v>0.67581444512308164</v>
      </c>
      <c r="M45" s="30">
        <v>2.4988531268055265</v>
      </c>
      <c r="N45" s="28">
        <v>0.7412548668205251</v>
      </c>
      <c r="O45" s="30">
        <v>8.0366030969097118</v>
      </c>
      <c r="P45" s="30">
        <v>7.1033985146205696</v>
      </c>
      <c r="Q45" s="28">
        <v>0.13137438092039661</v>
      </c>
      <c r="R45" s="30">
        <v>10.718040425571264</v>
      </c>
      <c r="S45" s="28">
        <v>-0.25017981106547593</v>
      </c>
      <c r="T45" s="30">
        <v>10.008674982785935</v>
      </c>
      <c r="U45" s="28">
        <v>-0.19703625997127677</v>
      </c>
      <c r="V45" s="50">
        <v>0.12023877383491088</v>
      </c>
      <c r="W45" s="50">
        <v>0.24912165105887674</v>
      </c>
      <c r="X45" s="81">
        <v>2.5945780044857666E-4</v>
      </c>
      <c r="Y45" s="81">
        <v>1.6092284426774404E-4</v>
      </c>
      <c r="Z45" s="26"/>
      <c r="AA45" s="26"/>
      <c r="AB45" s="26"/>
      <c r="AC45" s="26"/>
      <c r="AD45" s="26"/>
      <c r="AE45" s="26"/>
      <c r="AF45" s="26"/>
      <c r="AG45" s="26"/>
      <c r="AH45" s="28">
        <v>-0.80380375577179197</v>
      </c>
      <c r="AI45" s="96">
        <v>6.746021221295212E-2</v>
      </c>
      <c r="AJ45" s="96">
        <v>0.20072135459284521</v>
      </c>
      <c r="AK45" s="28">
        <v>-0.66391113516649825</v>
      </c>
      <c r="AL45" s="31">
        <v>8.3931306162116619E-3</v>
      </c>
      <c r="AM45" s="31">
        <v>2.8248673534751908E-2</v>
      </c>
      <c r="AN45" s="28">
        <v>-0.70288408034854044</v>
      </c>
      <c r="AO45" s="96">
        <v>3.6583623794895308</v>
      </c>
      <c r="AP45" s="31">
        <v>0.45004692066697816</v>
      </c>
      <c r="AQ45" s="31">
        <v>0.10568733143171967</v>
      </c>
      <c r="AR45" s="31">
        <v>0.83437944262268493</v>
      </c>
      <c r="AS45" s="26"/>
      <c r="AT45" s="32">
        <v>0.47888180382048501</v>
      </c>
      <c r="AU45" s="32">
        <v>2.8659629889171052</v>
      </c>
      <c r="AV45" s="28">
        <v>-0.83290719186801887</v>
      </c>
    </row>
    <row r="46" spans="1:48" x14ac:dyDescent="0.25">
      <c r="A46" s="26" t="s">
        <v>366</v>
      </c>
      <c r="B46" s="26" t="s">
        <v>229</v>
      </c>
      <c r="C46" s="26" t="s">
        <v>148</v>
      </c>
      <c r="D46" s="27">
        <v>139.1902371418476</v>
      </c>
      <c r="E46" s="26"/>
      <c r="F46" s="29">
        <v>2.4188751988414197</v>
      </c>
      <c r="G46" s="26"/>
      <c r="H46" s="30">
        <v>30.20530770065324</v>
      </c>
      <c r="I46" s="30">
        <v>39.306216284754868</v>
      </c>
      <c r="J46" s="28">
        <v>-0.23153865836817941</v>
      </c>
      <c r="K46" s="30">
        <v>45.819596203215411</v>
      </c>
      <c r="L46" s="28">
        <v>-0.34077752307791903</v>
      </c>
      <c r="M46" s="30">
        <v>46.485689999440176</v>
      </c>
      <c r="N46" s="28">
        <v>-0.35022352683122482</v>
      </c>
      <c r="O46" s="30">
        <v>57.543372724858322</v>
      </c>
      <c r="P46" s="30">
        <v>53.950704657464065</v>
      </c>
      <c r="Q46" s="28">
        <v>6.6591680131043704E-2</v>
      </c>
      <c r="R46" s="30">
        <v>49.992400476804029</v>
      </c>
      <c r="S46" s="28">
        <v>0.15104240196583216</v>
      </c>
      <c r="T46" s="30">
        <v>52.804759376600053</v>
      </c>
      <c r="U46" s="28">
        <v>8.9738375938100426E-2</v>
      </c>
      <c r="V46" s="50">
        <v>1.5209399241715122</v>
      </c>
      <c r="W46" s="50">
        <v>0.85584186163666931</v>
      </c>
      <c r="X46" s="81">
        <v>5.1812259403728701E-4</v>
      </c>
      <c r="Y46" s="81">
        <v>4.4880812073407906E-5</v>
      </c>
      <c r="Z46" s="26"/>
      <c r="AA46" s="26"/>
      <c r="AB46" s="26"/>
      <c r="AC46" s="26"/>
      <c r="AD46" s="26"/>
      <c r="AE46" s="26"/>
      <c r="AF46" s="26"/>
      <c r="AG46" s="26"/>
      <c r="AH46" s="28">
        <v>-0.37194009872289602</v>
      </c>
      <c r="AI46" s="96">
        <v>0.26503515954793871</v>
      </c>
      <c r="AJ46" s="96">
        <v>0.46964436955691857</v>
      </c>
      <c r="AK46" s="28">
        <v>-0.43566839777514299</v>
      </c>
      <c r="AL46" s="31">
        <v>4.6058634663918678E-3</v>
      </c>
      <c r="AM46" s="31">
        <v>8.7058069377044522E-3</v>
      </c>
      <c r="AN46" s="28">
        <v>-0.47094353236296987</v>
      </c>
      <c r="AO46" s="96">
        <v>11.267786199005728</v>
      </c>
      <c r="AP46" s="31">
        <v>0.19593721118680948</v>
      </c>
      <c r="AQ46" s="31">
        <v>9.4071958189408986E-2</v>
      </c>
      <c r="AR46" s="31">
        <v>0.24971332079184358</v>
      </c>
      <c r="AS46" s="26"/>
      <c r="AT46" s="32">
        <v>0.29758814162092023</v>
      </c>
      <c r="AU46" s="32">
        <v>1.6497662432202398</v>
      </c>
      <c r="AV46" s="28">
        <v>-0.81961799567431626</v>
      </c>
    </row>
    <row r="47" spans="1:48" x14ac:dyDescent="0.25">
      <c r="A47" s="26" t="s">
        <v>366</v>
      </c>
      <c r="B47" s="26" t="s">
        <v>229</v>
      </c>
      <c r="C47" s="26" t="s">
        <v>149</v>
      </c>
      <c r="D47" s="27">
        <v>147308.62178386055</v>
      </c>
      <c r="E47" s="45">
        <v>141.34478627956909</v>
      </c>
      <c r="F47" s="29">
        <v>12023.159657171795</v>
      </c>
      <c r="G47" s="29">
        <v>11.28175191120541</v>
      </c>
      <c r="H47" s="30">
        <v>4.2614314809661478</v>
      </c>
      <c r="I47" s="30">
        <v>4.0194498238342726</v>
      </c>
      <c r="J47" s="28">
        <v>6.0202681396092576E-2</v>
      </c>
      <c r="K47" s="30">
        <v>3.7684593057165081</v>
      </c>
      <c r="L47" s="28">
        <v>0.13081531078279998</v>
      </c>
      <c r="M47" s="30">
        <v>3.4851014813036967</v>
      </c>
      <c r="N47" s="28">
        <v>0.22275678450891015</v>
      </c>
      <c r="O47" s="30">
        <v>12.252331583820101</v>
      </c>
      <c r="P47" s="30">
        <v>12.528884460206507</v>
      </c>
      <c r="Q47" s="28">
        <v>-2.2073224257496867E-2</v>
      </c>
      <c r="R47" s="30">
        <v>13.370480721229244</v>
      </c>
      <c r="S47" s="28">
        <v>-8.3628192637365636E-2</v>
      </c>
      <c r="T47" s="30">
        <v>12.370104980641296</v>
      </c>
      <c r="U47" s="28">
        <v>-9.520808190836276E-3</v>
      </c>
      <c r="V47" s="50">
        <v>14.137189204504644</v>
      </c>
      <c r="W47" s="50">
        <v>14.29472159979254</v>
      </c>
      <c r="X47" s="81">
        <v>0.54886866161580383</v>
      </c>
      <c r="Y47" s="81">
        <v>0.22329200925628326</v>
      </c>
      <c r="Z47" s="50">
        <v>0.23544167844180172</v>
      </c>
      <c r="AA47" s="50">
        <v>3.1909177961820863</v>
      </c>
      <c r="AB47" s="50">
        <v>-2.9554761177402846</v>
      </c>
      <c r="AC47" s="50">
        <v>0.23210898045803113</v>
      </c>
      <c r="AD47" s="50">
        <v>3.3431342356652793</v>
      </c>
      <c r="AE47" s="26"/>
      <c r="AF47" s="50">
        <v>9.5859490217200652E-2</v>
      </c>
      <c r="AG47" s="50">
        <v>9.3745538556451014E-2</v>
      </c>
      <c r="AH47" s="28">
        <v>-0.18921473299587638</v>
      </c>
      <c r="AI47" s="96">
        <v>0.49461822696827579</v>
      </c>
      <c r="AJ47" s="96">
        <v>0.51081947932948057</v>
      </c>
      <c r="AK47" s="28">
        <v>-3.1716199199120429E-2</v>
      </c>
      <c r="AL47" s="31">
        <v>4.0361947978806587E-2</v>
      </c>
      <c r="AM47" s="31">
        <v>4.0841159192909725E-2</v>
      </c>
      <c r="AN47" s="28">
        <v>-1.1733536059533105E-2</v>
      </c>
      <c r="AO47" s="96">
        <v>15.736277463296844</v>
      </c>
      <c r="AP47" s="31">
        <v>1.2981665210755637</v>
      </c>
      <c r="AQ47" s="31">
        <v>29.082803139773784</v>
      </c>
      <c r="AR47" s="31">
        <v>35.421054193022471</v>
      </c>
      <c r="AS47" s="26"/>
      <c r="AT47" s="32">
        <v>58.771916664723683</v>
      </c>
      <c r="AU47" s="32">
        <v>60.219638110306654</v>
      </c>
      <c r="AV47" s="28">
        <v>-2.4040686576879178E-2</v>
      </c>
    </row>
    <row r="48" spans="1:48" x14ac:dyDescent="0.25">
      <c r="A48" s="26" t="s">
        <v>366</v>
      </c>
      <c r="B48" s="26" t="s">
        <v>229</v>
      </c>
      <c r="C48" s="26" t="s">
        <v>150</v>
      </c>
      <c r="D48" s="27">
        <v>1186.9575986468792</v>
      </c>
      <c r="E48" s="26"/>
      <c r="F48" s="29">
        <v>23.88464705532347</v>
      </c>
      <c r="G48" s="26"/>
      <c r="H48" s="30">
        <v>22.763733361036113</v>
      </c>
      <c r="I48" s="30">
        <v>24.84506048009704</v>
      </c>
      <c r="J48" s="28">
        <v>-8.3772270175322877E-2</v>
      </c>
      <c r="K48" s="30">
        <v>19.596810149455266</v>
      </c>
      <c r="L48" s="28">
        <v>0.16160401552233636</v>
      </c>
      <c r="M48" s="30">
        <v>26.41023396642457</v>
      </c>
      <c r="N48" s="28">
        <v>-0.13807149948100675</v>
      </c>
      <c r="O48" s="30">
        <v>49.695421326409225</v>
      </c>
      <c r="P48" s="30">
        <v>49.773423628079037</v>
      </c>
      <c r="Q48" s="28">
        <v>-1.5671476057718555E-3</v>
      </c>
      <c r="R48" s="30">
        <v>46.42709192226414</v>
      </c>
      <c r="S48" s="28">
        <v>7.0397030458368121E-2</v>
      </c>
      <c r="T48" s="30">
        <v>49.246587816178021</v>
      </c>
      <c r="U48" s="28">
        <v>9.1140022108040751E-3</v>
      </c>
      <c r="V48" s="50">
        <v>50.689076798984971</v>
      </c>
      <c r="W48" s="50">
        <v>44.096028223792473</v>
      </c>
      <c r="X48" s="81">
        <v>4.4183382588569003E-3</v>
      </c>
      <c r="Y48" s="81">
        <v>4.4316563187844137E-4</v>
      </c>
      <c r="Z48" s="26"/>
      <c r="AA48" s="26"/>
      <c r="AB48" s="26"/>
      <c r="AC48" s="26"/>
      <c r="AD48" s="26"/>
      <c r="AE48" s="26"/>
      <c r="AF48" s="26"/>
      <c r="AG48" s="26"/>
      <c r="AH48" s="28">
        <v>-0.28099365524937203</v>
      </c>
      <c r="AI48" s="96">
        <v>0.29518630714630623</v>
      </c>
      <c r="AJ48" s="96">
        <v>0.36380075853684296</v>
      </c>
      <c r="AK48" s="28">
        <v>-0.18860447588535742</v>
      </c>
      <c r="AL48" s="31">
        <v>5.939932294442592E-3</v>
      </c>
      <c r="AM48" s="31">
        <v>7.309398005353537E-3</v>
      </c>
      <c r="AN48" s="28">
        <v>-0.18735683977092549</v>
      </c>
      <c r="AO48" s="96">
        <v>14.812120527617671</v>
      </c>
      <c r="AP48" s="31">
        <v>0.29787224100894294</v>
      </c>
      <c r="AQ48" s="31">
        <v>0.35965807877542499</v>
      </c>
      <c r="AR48" s="31">
        <v>0.67985026380790281</v>
      </c>
      <c r="AS48" s="26"/>
      <c r="AT48" s="32">
        <v>1.7327467650724451</v>
      </c>
      <c r="AU48" s="32">
        <v>2.9167434806693895</v>
      </c>
      <c r="AV48" s="28">
        <v>-0.40593104036876715</v>
      </c>
    </row>
    <row r="49" spans="1:48" x14ac:dyDescent="0.25">
      <c r="A49" s="26" t="s">
        <v>366</v>
      </c>
      <c r="B49" s="26" t="s">
        <v>229</v>
      </c>
      <c r="C49" s="26" t="s">
        <v>151</v>
      </c>
      <c r="D49" s="27">
        <v>1605990.3423342628</v>
      </c>
      <c r="E49" s="45">
        <v>9384.8692137126145</v>
      </c>
      <c r="F49" s="29">
        <v>228097.13083227864</v>
      </c>
      <c r="G49" s="29">
        <v>3377.1037013441828</v>
      </c>
      <c r="H49" s="30">
        <v>3.8163377920253327</v>
      </c>
      <c r="I49" s="30">
        <v>3.6419845644486957</v>
      </c>
      <c r="J49" s="28">
        <v>4.7873137431330585E-2</v>
      </c>
      <c r="K49" s="30">
        <v>3.2900873656842236</v>
      </c>
      <c r="L49" s="28">
        <v>0.15995028941478198</v>
      </c>
      <c r="M49" s="30">
        <v>3.2490467091099648</v>
      </c>
      <c r="N49" s="28">
        <v>0.17460231683488789</v>
      </c>
      <c r="O49" s="30">
        <v>6.9786393928579287</v>
      </c>
      <c r="P49" s="30">
        <v>6.5825428320619217</v>
      </c>
      <c r="Q49" s="28">
        <v>6.017379163364036E-2</v>
      </c>
      <c r="R49" s="30">
        <v>6.3452800224187342</v>
      </c>
      <c r="S49" s="28">
        <v>9.9815826598897123E-2</v>
      </c>
      <c r="T49" s="30">
        <v>6.3312977167103979</v>
      </c>
      <c r="U49" s="28">
        <v>0.10224470639549631</v>
      </c>
      <c r="V49" s="50">
        <v>7.929137462143915</v>
      </c>
      <c r="W49" s="50">
        <v>6.7450138253793348</v>
      </c>
      <c r="X49" s="81">
        <v>6.0130826136737374</v>
      </c>
      <c r="Y49" s="81">
        <v>4.2948687989010024</v>
      </c>
      <c r="Z49" s="50">
        <v>6.1382962906384524</v>
      </c>
      <c r="AA49" s="50">
        <v>6.734028808708981</v>
      </c>
      <c r="AB49" s="50">
        <v>-0.59573251807052863</v>
      </c>
      <c r="AC49" s="50">
        <v>7.7737334742978019</v>
      </c>
      <c r="AD49" s="50">
        <v>8.8120614655709026</v>
      </c>
      <c r="AE49" s="26"/>
      <c r="AF49" s="50">
        <v>0.58097147626273893</v>
      </c>
      <c r="AG49" s="50">
        <v>1.4589544741981384</v>
      </c>
      <c r="AH49" s="28">
        <v>-0.2812587454192918</v>
      </c>
      <c r="AI49" s="96">
        <v>2.0818867298719117</v>
      </c>
      <c r="AJ49" s="96">
        <v>2.6993611698874775</v>
      </c>
      <c r="AK49" s="28">
        <v>-0.22874835976147095</v>
      </c>
      <c r="AL49" s="31">
        <v>0.29823753710463918</v>
      </c>
      <c r="AM49" s="31">
        <v>0.40968974397774716</v>
      </c>
      <c r="AN49" s="28">
        <v>-0.27204050995028484</v>
      </c>
      <c r="AO49" s="96">
        <v>58.098352443768704</v>
      </c>
      <c r="AP49" s="31">
        <v>8.3259628669480517</v>
      </c>
      <c r="AQ49" s="31">
        <v>78.924868198715075</v>
      </c>
      <c r="AR49" s="31">
        <v>79.791190359513337</v>
      </c>
      <c r="AS49" s="26"/>
      <c r="AT49" s="32">
        <v>273.30366513518123</v>
      </c>
      <c r="AU49" s="32">
        <v>260.30928502649033</v>
      </c>
      <c r="AV49" s="28">
        <v>4.9919003493742196E-2</v>
      </c>
    </row>
    <row r="50" spans="1:48" x14ac:dyDescent="0.25">
      <c r="A50" s="26" t="s">
        <v>366</v>
      </c>
      <c r="B50" s="26" t="s">
        <v>229</v>
      </c>
      <c r="C50" s="26" t="s">
        <v>363</v>
      </c>
      <c r="D50" s="27">
        <v>13796877.074104847</v>
      </c>
      <c r="E50" s="45">
        <v>80725.203328854928</v>
      </c>
      <c r="F50" s="29">
        <v>3092652.9081004565</v>
      </c>
      <c r="G50" s="29">
        <v>34136.024707057819</v>
      </c>
      <c r="H50" s="30">
        <v>2.8140041616096281</v>
      </c>
      <c r="I50" s="30">
        <v>2.7770514546472711</v>
      </c>
      <c r="J50" s="28">
        <v>1.330645382912091E-2</v>
      </c>
      <c r="K50" s="30">
        <v>2.6522524992905545</v>
      </c>
      <c r="L50" s="28">
        <v>6.098652460968184E-2</v>
      </c>
      <c r="M50" s="30">
        <v>2.6366371465479101</v>
      </c>
      <c r="N50" s="28">
        <v>6.7270164684564412E-2</v>
      </c>
      <c r="O50" s="30">
        <v>4.4382919908102441</v>
      </c>
      <c r="P50" s="30">
        <v>4.0668045104931601</v>
      </c>
      <c r="Q50" s="28">
        <v>9.1346284130100874E-2</v>
      </c>
      <c r="R50" s="30">
        <v>4.0084097643322973</v>
      </c>
      <c r="S50" s="28">
        <v>0.10724508015700698</v>
      </c>
      <c r="T50" s="30">
        <v>3.9731095986580218</v>
      </c>
      <c r="U50" s="28">
        <v>0.11708269822441965</v>
      </c>
      <c r="V50" s="50">
        <v>12.382167092342012</v>
      </c>
      <c r="W50" s="50">
        <v>11.036048603038095</v>
      </c>
      <c r="X50" s="81">
        <v>51.658071993038838</v>
      </c>
      <c r="Y50" s="81">
        <v>58.015736634019653</v>
      </c>
      <c r="Z50" s="50">
        <v>5.7282104452952929</v>
      </c>
      <c r="AA50" s="50">
        <v>7.7559937523874325</v>
      </c>
      <c r="AB50" s="50">
        <v>-2.0277833070921396</v>
      </c>
      <c r="AC50" s="50">
        <v>6.2668419990335984</v>
      </c>
      <c r="AD50" s="50">
        <v>8.3631664538803641</v>
      </c>
      <c r="AE50" s="26"/>
      <c r="AF50" s="50">
        <v>0.58169416960537745</v>
      </c>
      <c r="AG50" s="50">
        <v>1.0917278217563411</v>
      </c>
      <c r="AH50" s="28">
        <v>-0.19685195878685371</v>
      </c>
      <c r="AI50" s="96">
        <v>16.11561614824894</v>
      </c>
      <c r="AJ50" s="96">
        <v>18.380132468715026</v>
      </c>
      <c r="AK50" s="28">
        <v>-0.12320457016947717</v>
      </c>
      <c r="AL50" s="31">
        <v>3.6140304140437824</v>
      </c>
      <c r="AM50" s="31">
        <v>4.4912325888850448</v>
      </c>
      <c r="AN50" s="28">
        <v>-0.19531435023253363</v>
      </c>
      <c r="AO50" s="96">
        <v>392.34803155697489</v>
      </c>
      <c r="AP50" s="31">
        <v>88.401235348895085</v>
      </c>
      <c r="AQ50" s="31">
        <v>93.848166970041959</v>
      </c>
      <c r="AR50" s="31">
        <v>93.833347208087091</v>
      </c>
      <c r="AS50" s="26"/>
      <c r="AT50" s="32">
        <v>837.87894604644305</v>
      </c>
      <c r="AU50" s="32">
        <v>797.79073813872606</v>
      </c>
      <c r="AV50" s="28">
        <v>5.0249026456792661E-2</v>
      </c>
    </row>
    <row r="51" spans="1:48" x14ac:dyDescent="0.25">
      <c r="A51" s="26" t="s">
        <v>366</v>
      </c>
      <c r="B51" s="26" t="s">
        <v>229</v>
      </c>
      <c r="C51" s="26" t="s">
        <v>152</v>
      </c>
      <c r="D51" s="27">
        <v>1148988.5366411142</v>
      </c>
      <c r="E51" s="45">
        <v>15072.713829509945</v>
      </c>
      <c r="F51" s="29">
        <v>68249.631427137807</v>
      </c>
      <c r="G51" s="29">
        <v>1579.3292441341537</v>
      </c>
      <c r="H51" s="30">
        <v>5.1914986153317741</v>
      </c>
      <c r="I51" s="30">
        <v>4.6899061142761376</v>
      </c>
      <c r="J51" s="28">
        <v>0.10695150155112534</v>
      </c>
      <c r="K51" s="30">
        <v>4.6023632868410749</v>
      </c>
      <c r="L51" s="28">
        <v>0.12800713280829776</v>
      </c>
      <c r="M51" s="30">
        <v>4.3448374549605671</v>
      </c>
      <c r="N51" s="28">
        <v>0.19486601493102146</v>
      </c>
      <c r="O51" s="30">
        <v>16.6701786662783</v>
      </c>
      <c r="P51" s="30">
        <v>15.066558160958946</v>
      </c>
      <c r="Q51" s="28">
        <v>0.10643575581015695</v>
      </c>
      <c r="R51" s="30">
        <v>15.096802902764855</v>
      </c>
      <c r="S51" s="28">
        <v>0.104219136571313</v>
      </c>
      <c r="T51" s="30">
        <v>15.096271922548016</v>
      </c>
      <c r="U51" s="28">
        <v>0.10425797520111393</v>
      </c>
      <c r="V51" s="50">
        <v>11.888725072079414</v>
      </c>
      <c r="W51" s="50">
        <v>11.18651645154052</v>
      </c>
      <c r="X51" s="81">
        <v>4.3331087517114204</v>
      </c>
      <c r="Y51" s="81">
        <v>1.2956354518289517</v>
      </c>
      <c r="Z51" s="50">
        <v>9.2192864430289436</v>
      </c>
      <c r="AA51" s="50">
        <v>1.7594153492981477</v>
      </c>
      <c r="AB51" s="50">
        <v>7.4598710937307962</v>
      </c>
      <c r="AC51" s="50">
        <v>10.232937095627237</v>
      </c>
      <c r="AD51" s="50">
        <v>2.4253380040647494</v>
      </c>
      <c r="AE51" s="26"/>
      <c r="AF51" s="50">
        <v>1.2948385510999634</v>
      </c>
      <c r="AG51" s="50">
        <v>2.2617109419242709</v>
      </c>
      <c r="AH51" s="28">
        <v>-9.9786534716895567E-2</v>
      </c>
      <c r="AI51" s="96">
        <v>1.9093624708115082</v>
      </c>
      <c r="AJ51" s="96">
        <v>1.9231137118373642</v>
      </c>
      <c r="AK51" s="28">
        <v>-7.1505085431052958E-3</v>
      </c>
      <c r="AL51" s="31">
        <v>0.1152933487249691</v>
      </c>
      <c r="AM51" s="31">
        <v>0.12777644011431794</v>
      </c>
      <c r="AN51" s="28">
        <v>-9.769478143373353E-2</v>
      </c>
      <c r="AO51" s="96">
        <v>61.089121067233549</v>
      </c>
      <c r="AP51" s="31">
        <v>3.6643893606807385</v>
      </c>
      <c r="AQ51" s="31">
        <v>58.200224097894569</v>
      </c>
      <c r="AR51" s="31">
        <v>59.389512508758834</v>
      </c>
      <c r="AS51" s="26"/>
      <c r="AT51" s="32">
        <v>107.82569753890309</v>
      </c>
      <c r="AU51" s="32">
        <v>116.26025756968039</v>
      </c>
      <c r="AV51" s="28">
        <v>-7.254895358994079E-2</v>
      </c>
    </row>
    <row r="52" spans="1:48" x14ac:dyDescent="0.25">
      <c r="A52" s="26" t="s">
        <v>366</v>
      </c>
      <c r="B52" s="26" t="s">
        <v>229</v>
      </c>
      <c r="C52" s="26" t="s">
        <v>153</v>
      </c>
      <c r="D52" s="27">
        <v>1800.9799737572671</v>
      </c>
      <c r="E52" s="26"/>
      <c r="F52" s="29">
        <v>151.58335213822997</v>
      </c>
      <c r="G52" s="26"/>
      <c r="H52" s="30">
        <v>6.1679184099773563</v>
      </c>
      <c r="I52" s="30">
        <v>5.4907921190853148</v>
      </c>
      <c r="J52" s="28">
        <v>0.12332032905387806</v>
      </c>
      <c r="K52" s="30">
        <v>4.4827581644446157</v>
      </c>
      <c r="L52" s="28">
        <v>0.37592040072532462</v>
      </c>
      <c r="M52" s="30">
        <v>4.9535294662465894</v>
      </c>
      <c r="N52" s="28">
        <v>0.24515629754614929</v>
      </c>
      <c r="O52" s="30">
        <v>11.881119848272917</v>
      </c>
      <c r="P52" s="30">
        <v>12.313137521718717</v>
      </c>
      <c r="Q52" s="28">
        <v>-3.5085913130083989E-2</v>
      </c>
      <c r="R52" s="30">
        <v>10.777778905187832</v>
      </c>
      <c r="S52" s="28">
        <v>0.10237182937144843</v>
      </c>
      <c r="T52" s="30">
        <v>10.928152599646257</v>
      </c>
      <c r="U52" s="28">
        <v>8.7202959506395186E-2</v>
      </c>
      <c r="V52" s="50">
        <v>34.99753587932085</v>
      </c>
      <c r="W52" s="50">
        <v>31.797956203173474</v>
      </c>
      <c r="X52" s="81">
        <v>6.7039789210314865E-3</v>
      </c>
      <c r="Y52" s="81">
        <v>2.8125402848529213E-3</v>
      </c>
      <c r="Z52" s="26"/>
      <c r="AA52" s="26"/>
      <c r="AB52" s="26"/>
      <c r="AC52" s="26"/>
      <c r="AD52" s="26"/>
      <c r="AE52" s="26"/>
      <c r="AF52" s="26"/>
      <c r="AG52" s="26"/>
      <c r="AH52" s="28">
        <v>-4.3224438438106687E-2</v>
      </c>
      <c r="AI52" s="96">
        <v>0.15273746326132845</v>
      </c>
      <c r="AJ52" s="96">
        <v>0.16011133608335154</v>
      </c>
      <c r="AK52" s="28">
        <v>-4.6054657979896975E-2</v>
      </c>
      <c r="AL52" s="31">
        <v>1.2855326918596456E-2</v>
      </c>
      <c r="AM52" s="31">
        <v>1.3003208196288859E-2</v>
      </c>
      <c r="AN52" s="28">
        <v>-1.1372676301115322E-2</v>
      </c>
      <c r="AO52" s="96">
        <v>6.214206272612242</v>
      </c>
      <c r="AP52" s="31">
        <v>0.54795984746470661</v>
      </c>
      <c r="AQ52" s="31">
        <v>1.0551222967802596</v>
      </c>
      <c r="AR52" s="31">
        <v>1.4491691378954947</v>
      </c>
      <c r="AS52" s="26"/>
      <c r="AT52" s="32">
        <v>6.6563721132236884</v>
      </c>
      <c r="AU52" s="32">
        <v>8.8949235756259739</v>
      </c>
      <c r="AV52" s="28">
        <v>-0.25166618278052477</v>
      </c>
    </row>
    <row r="53" spans="1:48" x14ac:dyDescent="0.25">
      <c r="A53" s="26" t="s">
        <v>366</v>
      </c>
      <c r="B53" s="26" t="s">
        <v>230</v>
      </c>
      <c r="C53" s="26" t="s">
        <v>365</v>
      </c>
      <c r="D53" s="27">
        <v>694306709.88392806</v>
      </c>
      <c r="E53" s="45">
        <v>39265148.517082855</v>
      </c>
      <c r="F53" s="29">
        <v>360200450.856462</v>
      </c>
      <c r="G53" s="29">
        <v>39638139.569279663</v>
      </c>
      <c r="H53" s="30">
        <v>2.1722671671494607</v>
      </c>
      <c r="I53" s="30">
        <v>2.0551316312346328</v>
      </c>
      <c r="J53" s="28">
        <v>5.6996609917612892E-2</v>
      </c>
      <c r="K53" s="30">
        <v>1.9768828500197475</v>
      </c>
      <c r="L53" s="28">
        <v>9.883454506561247E-2</v>
      </c>
      <c r="M53" s="30">
        <v>2.003030516398375</v>
      </c>
      <c r="N53" s="28">
        <v>8.4490300754572631E-2</v>
      </c>
      <c r="O53" s="30">
        <v>1.8346699792531667</v>
      </c>
      <c r="P53" s="30">
        <v>1.7287887355971983</v>
      </c>
      <c r="Q53" s="28">
        <v>6.1245912514227743E-2</v>
      </c>
      <c r="R53" s="30">
        <v>1.6936682528886098</v>
      </c>
      <c r="S53" s="28">
        <v>8.3252269813804181E-2</v>
      </c>
      <c r="T53" s="30">
        <v>1.6288490834627041</v>
      </c>
      <c r="U53" s="28">
        <v>0.12635970875393582</v>
      </c>
      <c r="V53" s="50">
        <v>13.13938473524833</v>
      </c>
      <c r="W53" s="50">
        <v>13.676101705927966</v>
      </c>
      <c r="X53" s="26"/>
      <c r="Y53" s="26"/>
      <c r="Z53" s="50">
        <v>23.311890362814761</v>
      </c>
      <c r="AA53" s="50">
        <v>21.696118410822667</v>
      </c>
      <c r="AB53" s="50">
        <v>1.6157719519920946</v>
      </c>
      <c r="AC53" s="50">
        <v>28.394775259131617</v>
      </c>
      <c r="AD53" s="50">
        <v>23.865332790242061</v>
      </c>
      <c r="AE53" s="26"/>
      <c r="AF53" s="50">
        <v>5.352597440511186</v>
      </c>
      <c r="AG53" s="50">
        <v>9.9135352410765591</v>
      </c>
      <c r="AH53" s="28">
        <v>-0.12368389996429462</v>
      </c>
      <c r="AI53" s="96">
        <v>540.78699759396829</v>
      </c>
      <c r="AJ53" s="96">
        <v>577.35576308191082</v>
      </c>
      <c r="AK53" s="28">
        <v>-6.3338357086347177E-2</v>
      </c>
      <c r="AL53" s="31">
        <v>293.20442231248171</v>
      </c>
      <c r="AM53" s="31">
        <v>331.74629093869856</v>
      </c>
      <c r="AN53" s="28">
        <v>-0.11617874767238552</v>
      </c>
      <c r="AO53" s="96">
        <v>16249.121669340018</v>
      </c>
      <c r="AP53" s="31">
        <v>8856.8042132279752</v>
      </c>
      <c r="AQ53" s="31">
        <v>94.856193879175038</v>
      </c>
      <c r="AR53" s="31">
        <v>95.221690362671779</v>
      </c>
      <c r="AS53" s="26"/>
      <c r="AT53" s="32">
        <v>52585.725073848444</v>
      </c>
      <c r="AU53" s="32">
        <v>53973.191945655875</v>
      </c>
      <c r="AV53" s="28">
        <v>-2.5706592880488412E-2</v>
      </c>
    </row>
    <row r="54" spans="1:48" x14ac:dyDescent="0.25">
      <c r="A54" s="26" t="s">
        <v>366</v>
      </c>
      <c r="B54" s="26" t="s">
        <v>230</v>
      </c>
      <c r="C54" s="26" t="s">
        <v>170</v>
      </c>
      <c r="D54" s="27">
        <v>31391301.995707329</v>
      </c>
      <c r="E54" s="45">
        <v>1122333.3109824404</v>
      </c>
      <c r="F54" s="29">
        <v>6473183.4697312443</v>
      </c>
      <c r="G54" s="29">
        <v>426889.73656684341</v>
      </c>
      <c r="H54" s="30">
        <v>2.8403669378144967</v>
      </c>
      <c r="I54" s="30">
        <v>2.7236142726816657</v>
      </c>
      <c r="J54" s="28">
        <v>4.2866813521973704E-2</v>
      </c>
      <c r="K54" s="30">
        <v>2.5540423144081994</v>
      </c>
      <c r="L54" s="28">
        <v>0.11210645250121548</v>
      </c>
      <c r="M54" s="30">
        <v>2.4636584512348771</v>
      </c>
      <c r="N54" s="28">
        <v>0.15290613290604435</v>
      </c>
      <c r="O54" s="30">
        <v>4.7120710657116991</v>
      </c>
      <c r="P54" s="30">
        <v>4.528150417382883</v>
      </c>
      <c r="Q54" s="28">
        <v>4.0617168463037923E-2</v>
      </c>
      <c r="R54" s="30">
        <v>4.383417339709033</v>
      </c>
      <c r="S54" s="28">
        <v>7.4976599427441643E-2</v>
      </c>
      <c r="T54" s="30">
        <v>4.2121874209688297</v>
      </c>
      <c r="U54" s="28">
        <v>0.11867554664219879</v>
      </c>
      <c r="V54" s="50">
        <v>15.014045508819583</v>
      </c>
      <c r="W54" s="50">
        <v>14.322958292390094</v>
      </c>
      <c r="X54" s="81">
        <v>100.00000000000001</v>
      </c>
      <c r="Y54" s="81">
        <v>99.999999999999972</v>
      </c>
      <c r="Z54" s="50">
        <v>19.448513847895541</v>
      </c>
      <c r="AA54" s="50">
        <v>21.701994202632438</v>
      </c>
      <c r="AB54" s="50">
        <v>-2.2534803547368973</v>
      </c>
      <c r="AC54" s="50">
        <v>21.173783323293673</v>
      </c>
      <c r="AD54" s="50">
        <v>23.275146596860356</v>
      </c>
      <c r="AE54" s="26"/>
      <c r="AF54" s="50">
        <v>3.4518850334509263</v>
      </c>
      <c r="AG54" s="50">
        <v>6.186742137419599</v>
      </c>
      <c r="AH54" s="28">
        <v>-0.16699256760347714</v>
      </c>
      <c r="AI54" s="96">
        <v>24.529838619151676</v>
      </c>
      <c r="AJ54" s="96">
        <v>28.15852374685738</v>
      </c>
      <c r="AK54" s="28">
        <v>-0.12886631274875276</v>
      </c>
      <c r="AL54" s="31">
        <v>5.1620452682873266</v>
      </c>
      <c r="AM54" s="31">
        <v>6.1613985708564503</v>
      </c>
      <c r="AN54" s="28">
        <v>-0.16219585392447855</v>
      </c>
      <c r="AO54" s="96">
        <v>742.00246249713814</v>
      </c>
      <c r="AP54" s="31">
        <v>157.46551367848767</v>
      </c>
      <c r="AQ54" s="31">
        <v>94.428020262826792</v>
      </c>
      <c r="AR54" s="31">
        <v>94.35973029910727</v>
      </c>
      <c r="AS54" s="26"/>
      <c r="AT54" s="32">
        <v>1713.5059477175687</v>
      </c>
      <c r="AU54" s="32">
        <v>1677.1138650335288</v>
      </c>
      <c r="AV54" s="28">
        <v>2.1699231902368391E-2</v>
      </c>
    </row>
    <row r="55" spans="1:48" x14ac:dyDescent="0.25">
      <c r="A55" s="26" t="s">
        <v>366</v>
      </c>
      <c r="B55" s="26" t="s">
        <v>230</v>
      </c>
      <c r="C55" s="26" t="s">
        <v>167</v>
      </c>
      <c r="D55" s="27">
        <v>17175169.495733246</v>
      </c>
      <c r="E55" s="45">
        <v>676357.25244176795</v>
      </c>
      <c r="F55" s="29">
        <v>3936706.5279417881</v>
      </c>
      <c r="G55" s="29">
        <v>259878.43607694056</v>
      </c>
      <c r="H55" s="30">
        <v>2.5931456405598552</v>
      </c>
      <c r="I55" s="30">
        <v>2.4810647164063613</v>
      </c>
      <c r="J55" s="28">
        <v>4.5174526650733578E-2</v>
      </c>
      <c r="K55" s="30">
        <v>2.3274579532578707</v>
      </c>
      <c r="L55" s="28">
        <v>0.11415359273411869</v>
      </c>
      <c r="M55" s="30">
        <v>2.2990807755221998</v>
      </c>
      <c r="N55" s="28">
        <v>0.12790540818247814</v>
      </c>
      <c r="O55" s="30">
        <v>4.2538223105770401</v>
      </c>
      <c r="P55" s="30">
        <v>4.0455086583031798</v>
      </c>
      <c r="Q55" s="28">
        <v>5.1492573584364508E-2</v>
      </c>
      <c r="R55" s="30">
        <v>3.8914663016598912</v>
      </c>
      <c r="S55" s="28">
        <v>9.3115545870868066E-2</v>
      </c>
      <c r="T55" s="30">
        <v>3.7812563708446163</v>
      </c>
      <c r="U55" s="28">
        <v>0.12497590572703408</v>
      </c>
      <c r="V55" s="50">
        <v>15.927865825117991</v>
      </c>
      <c r="W55" s="50">
        <v>14.811909797859272</v>
      </c>
      <c r="X55" s="26"/>
      <c r="Y55" s="26"/>
      <c r="Z55" s="50">
        <v>20.467944865232894</v>
      </c>
      <c r="AA55" s="50">
        <v>23.176802493885543</v>
      </c>
      <c r="AB55" s="50">
        <v>-2.7088576286526482</v>
      </c>
      <c r="AC55" s="50">
        <v>21.726025340146705</v>
      </c>
      <c r="AD55" s="50">
        <v>23.845533543410092</v>
      </c>
      <c r="AE55" s="26"/>
      <c r="AF55" s="50">
        <v>3.788792196784585</v>
      </c>
      <c r="AG55" s="50">
        <v>6.1926170518438894</v>
      </c>
      <c r="AH55" s="28">
        <v>-0.19269823500490299</v>
      </c>
      <c r="AI55" s="96">
        <v>13.476641282291933</v>
      </c>
      <c r="AJ55" s="96">
        <v>15.779085225308167</v>
      </c>
      <c r="AK55" s="28">
        <v>-0.14591745403106962</v>
      </c>
      <c r="AL55" s="31">
        <v>3.1448375092229641</v>
      </c>
      <c r="AM55" s="31">
        <v>3.8708392637492723</v>
      </c>
      <c r="AN55" s="28">
        <v>-0.18755667829593811</v>
      </c>
      <c r="AO55" s="96">
        <v>407.89949559406398</v>
      </c>
      <c r="AP55" s="31">
        <v>95.888554159909773</v>
      </c>
      <c r="AQ55" s="31">
        <v>94.38051060615085</v>
      </c>
      <c r="AR55" s="31">
        <v>94.343253151471245</v>
      </c>
      <c r="AS55" s="26"/>
      <c r="AT55" s="32">
        <v>760.57708295344446</v>
      </c>
      <c r="AU55" s="32">
        <v>726.38701896085263</v>
      </c>
      <c r="AV55" s="28">
        <v>4.7068660507594291E-2</v>
      </c>
    </row>
    <row r="56" spans="1:48" x14ac:dyDescent="0.25">
      <c r="A56" s="26" t="s">
        <v>366</v>
      </c>
      <c r="B56" s="26" t="s">
        <v>230</v>
      </c>
      <c r="C56" s="26" t="s">
        <v>168</v>
      </c>
      <c r="D56" s="27">
        <v>12000628.427552741</v>
      </c>
      <c r="E56" s="45">
        <v>388123.90512530168</v>
      </c>
      <c r="F56" s="29">
        <v>2275304.0598784662</v>
      </c>
      <c r="G56" s="29">
        <v>155221.93893253416</v>
      </c>
      <c r="H56" s="30">
        <v>3.1642361338031919</v>
      </c>
      <c r="I56" s="30">
        <v>3.0789986961405043</v>
      </c>
      <c r="J56" s="28">
        <v>2.7683492613859165E-2</v>
      </c>
      <c r="K56" s="30">
        <v>2.9015098322010999</v>
      </c>
      <c r="L56" s="28">
        <v>9.0548134177021372E-2</v>
      </c>
      <c r="M56" s="30">
        <v>2.6953730438875447</v>
      </c>
      <c r="N56" s="28">
        <v>0.17395109407171502</v>
      </c>
      <c r="O56" s="30">
        <v>5.0971486578372538</v>
      </c>
      <c r="P56" s="30">
        <v>5.0125182107588611</v>
      </c>
      <c r="Q56" s="28">
        <v>1.6883818376308753E-2</v>
      </c>
      <c r="R56" s="30">
        <v>4.9583874707459765</v>
      </c>
      <c r="S56" s="28">
        <v>2.7985143942452124E-2</v>
      </c>
      <c r="T56" s="30">
        <v>4.7324321497074573</v>
      </c>
      <c r="U56" s="28">
        <v>7.7067456350608646E-2</v>
      </c>
      <c r="V56" s="50">
        <v>14.184961565464107</v>
      </c>
      <c r="W56" s="50">
        <v>13.465590111920223</v>
      </c>
      <c r="X56" s="26"/>
      <c r="Y56" s="26"/>
      <c r="Z56" s="50">
        <v>18.573230835338073</v>
      </c>
      <c r="AA56" s="50">
        <v>20.777263775395252</v>
      </c>
      <c r="AB56" s="50">
        <v>-2.2040329400571785</v>
      </c>
      <c r="AC56" s="50">
        <v>20.699858154871933</v>
      </c>
      <c r="AD56" s="50">
        <v>22.357612496299947</v>
      </c>
      <c r="AE56" s="26"/>
      <c r="AF56" s="50">
        <v>3.13287322809368</v>
      </c>
      <c r="AG56" s="50">
        <v>6.3863517200995936</v>
      </c>
      <c r="AH56" s="28">
        <v>-0.11307750392551839</v>
      </c>
      <c r="AI56" s="96">
        <v>9.5138827831097874</v>
      </c>
      <c r="AJ56" s="96">
        <v>10.510346294835031</v>
      </c>
      <c r="AK56" s="28">
        <v>-9.4807866817378184E-2</v>
      </c>
      <c r="AL56" s="31">
        <v>1.8493920425002608</v>
      </c>
      <c r="AM56" s="31">
        <v>2.0844913662596887</v>
      </c>
      <c r="AN56" s="28">
        <v>-0.11278498321692684</v>
      </c>
      <c r="AO56" s="96">
        <v>310.39622311361819</v>
      </c>
      <c r="AP56" s="31">
        <v>60.896372859700158</v>
      </c>
      <c r="AQ56" s="31">
        <v>93.833298713643458</v>
      </c>
      <c r="AR56" s="31">
        <v>92.679591023007035</v>
      </c>
      <c r="AS56" s="26"/>
      <c r="AT56" s="32">
        <v>748.30442860751555</v>
      </c>
      <c r="AU56" s="32">
        <v>719.84809617386577</v>
      </c>
      <c r="AV56" s="28">
        <v>3.9531024093695299E-2</v>
      </c>
    </row>
    <row r="57" spans="1:48" x14ac:dyDescent="0.25">
      <c r="A57" s="26" t="s">
        <v>366</v>
      </c>
      <c r="B57" s="26" t="s">
        <v>230</v>
      </c>
      <c r="C57" s="26" t="s">
        <v>192</v>
      </c>
      <c r="D57" s="27">
        <v>2215504.0724213412</v>
      </c>
      <c r="E57" s="45">
        <v>57852.153415370703</v>
      </c>
      <c r="F57" s="29">
        <v>261172.88191098772</v>
      </c>
      <c r="G57" s="29">
        <v>11789.361557368607</v>
      </c>
      <c r="H57" s="30">
        <v>3.5103183593413618</v>
      </c>
      <c r="I57" s="30">
        <v>3.283365115933949</v>
      </c>
      <c r="J57" s="28">
        <v>6.912214615000449E-2</v>
      </c>
      <c r="K57" s="30">
        <v>3.0802845600157163</v>
      </c>
      <c r="L57" s="28">
        <v>0.13960846504501243</v>
      </c>
      <c r="M57" s="30">
        <v>3.0190924461102568</v>
      </c>
      <c r="N57" s="28">
        <v>0.16270648282532435</v>
      </c>
      <c r="O57" s="30">
        <v>8.3284640283968638</v>
      </c>
      <c r="P57" s="30">
        <v>8.1683932033254756</v>
      </c>
      <c r="Q57" s="28">
        <v>1.9596366272649685E-2</v>
      </c>
      <c r="R57" s="30">
        <v>7.6113699374496067</v>
      </c>
      <c r="S57" s="28">
        <v>9.4213538014884454E-2</v>
      </c>
      <c r="T57" s="30">
        <v>7.3127323497553718</v>
      </c>
      <c r="U57" s="28">
        <v>0.13889906399698476</v>
      </c>
      <c r="V57" s="50">
        <v>13.263273305877917</v>
      </c>
      <c r="W57" s="50">
        <v>15.227942408050131</v>
      </c>
      <c r="X57" s="26"/>
      <c r="Y57" s="26"/>
      <c r="Z57" s="50">
        <v>16.213325483328816</v>
      </c>
      <c r="AA57" s="50">
        <v>14.743342539101839</v>
      </c>
      <c r="AB57" s="50">
        <v>1.4699829442269774</v>
      </c>
      <c r="AC57" s="50">
        <v>16.903437775595464</v>
      </c>
      <c r="AD57" s="50">
        <v>21.994530009518616</v>
      </c>
      <c r="AE57" s="26"/>
      <c r="AF57" s="50">
        <v>2.5447905065594432</v>
      </c>
      <c r="AG57" s="50">
        <v>4.3190447907991771</v>
      </c>
      <c r="AH57" s="28">
        <v>-0.15435705400042146</v>
      </c>
      <c r="AI57" s="96">
        <v>2.3096545101673556</v>
      </c>
      <c r="AJ57" s="96">
        <v>2.9211291587148129</v>
      </c>
      <c r="AK57" s="28">
        <v>-0.20932817938679688</v>
      </c>
      <c r="AL57" s="31">
        <v>0.31095066373231461</v>
      </c>
      <c r="AM57" s="31">
        <v>0.41436922525779368</v>
      </c>
      <c r="AN57" s="28">
        <v>-0.24958070054825798</v>
      </c>
      <c r="AO57" s="96">
        <v>102.91178678946969</v>
      </c>
      <c r="AP57" s="31">
        <v>12.357309156121797</v>
      </c>
      <c r="AQ57" s="31">
        <v>64.664177328301193</v>
      </c>
      <c r="AR57" s="31">
        <v>61.610377566333639</v>
      </c>
      <c r="AS57" s="26"/>
      <c r="AT57" s="32">
        <v>204.67302900332606</v>
      </c>
      <c r="AU57" s="32">
        <v>230.9221926966926</v>
      </c>
      <c r="AV57" s="28">
        <v>-0.11367103086468525</v>
      </c>
    </row>
    <row r="58" spans="1:48" x14ac:dyDescent="0.25">
      <c r="A58" s="26" t="s">
        <v>366</v>
      </c>
      <c r="B58" s="26" t="s">
        <v>230</v>
      </c>
      <c r="C58" s="26" t="s">
        <v>364</v>
      </c>
      <c r="D58" s="27">
        <v>1070849.7525349297</v>
      </c>
      <c r="E58" s="45">
        <v>28002.864607161155</v>
      </c>
      <c r="F58" s="29">
        <v>192728.65349597079</v>
      </c>
      <c r="G58" s="29">
        <v>8402.1733176061498</v>
      </c>
      <c r="H58" s="30">
        <v>2.8842321282541987</v>
      </c>
      <c r="I58" s="30">
        <v>2.8216926409174987</v>
      </c>
      <c r="J58" s="28">
        <v>2.2163819839840788E-2</v>
      </c>
      <c r="K58" s="30">
        <v>2.6326498183851115</v>
      </c>
      <c r="L58" s="28">
        <v>9.5562390452449103E-2</v>
      </c>
      <c r="M58" s="30">
        <v>2.7139028668590051</v>
      </c>
      <c r="N58" s="28">
        <v>6.2761738260856764E-2</v>
      </c>
      <c r="O58" s="30">
        <v>5.4633724454411423</v>
      </c>
      <c r="P58" s="30">
        <v>5.7993643622344724</v>
      </c>
      <c r="Q58" s="28">
        <v>-5.7935990189082326E-2</v>
      </c>
      <c r="R58" s="30">
        <v>5.4249366319902235</v>
      </c>
      <c r="S58" s="28">
        <v>7.0850253299305473E-3</v>
      </c>
      <c r="T58" s="30">
        <v>5.3606052575896497</v>
      </c>
      <c r="U58" s="28">
        <v>1.9170818016490367E-2</v>
      </c>
      <c r="V58" s="50">
        <v>17.737562872887104</v>
      </c>
      <c r="W58" s="50">
        <v>18.649815711214551</v>
      </c>
      <c r="X58" s="81">
        <v>3.3796670436172334</v>
      </c>
      <c r="Y58" s="81">
        <v>2.9149085929985987</v>
      </c>
      <c r="Z58" s="50">
        <v>14.058574701584062</v>
      </c>
      <c r="AA58" s="50">
        <v>21.616833703271045</v>
      </c>
      <c r="AB58" s="50">
        <v>-7.5582590016869826</v>
      </c>
      <c r="AC58" s="50">
        <v>15.657658979354741</v>
      </c>
      <c r="AD58" s="50">
        <v>27.171061586671218</v>
      </c>
      <c r="AE58" s="26"/>
      <c r="AF58" s="50">
        <v>2.5483731093976321</v>
      </c>
      <c r="AG58" s="50">
        <v>4.1774667020058098</v>
      </c>
      <c r="AH58" s="28">
        <v>6.0608290032802214E-2</v>
      </c>
      <c r="AI58" s="96">
        <v>2.1999502812909788</v>
      </c>
      <c r="AJ58" s="96">
        <v>1.8066459546081206</v>
      </c>
      <c r="AK58" s="28">
        <v>0.2176986175291715</v>
      </c>
      <c r="AL58" s="31">
        <v>0.39915888167659869</v>
      </c>
      <c r="AM58" s="31">
        <v>0.34410863045059764</v>
      </c>
      <c r="AN58" s="28">
        <v>0.15997928082743743</v>
      </c>
      <c r="AO58" s="96">
        <v>99.386381417046778</v>
      </c>
      <c r="AP58" s="31">
        <v>18.196491587598508</v>
      </c>
      <c r="AQ58" s="31">
        <v>31.876292706264614</v>
      </c>
      <c r="AR58" s="31">
        <v>52.41139647407077</v>
      </c>
      <c r="AS58" s="26"/>
      <c r="AT58" s="32">
        <v>86.474056710356578</v>
      </c>
      <c r="AU58" s="32">
        <v>104.46931221187954</v>
      </c>
      <c r="AV58" s="28">
        <v>-0.17225398655852034</v>
      </c>
    </row>
    <row r="59" spans="1:48" x14ac:dyDescent="0.25">
      <c r="A59" s="26" t="s">
        <v>366</v>
      </c>
      <c r="B59" s="26" t="s">
        <v>230</v>
      </c>
      <c r="C59" s="26" t="s">
        <v>145</v>
      </c>
      <c r="D59" s="27">
        <v>305.9637532031536</v>
      </c>
      <c r="E59" s="26"/>
      <c r="F59" s="29">
        <v>93.671309670567751</v>
      </c>
      <c r="G59" s="26"/>
      <c r="H59" s="30">
        <v>6.99</v>
      </c>
      <c r="I59" s="30">
        <v>6.9899999999999993</v>
      </c>
      <c r="J59" s="28">
        <v>1.2706415160230691E-16</v>
      </c>
      <c r="K59" s="30">
        <v>6.99</v>
      </c>
      <c r="L59" s="28">
        <v>0</v>
      </c>
      <c r="M59" s="30">
        <v>6.99</v>
      </c>
      <c r="N59" s="28">
        <v>0</v>
      </c>
      <c r="O59" s="30">
        <v>3.2663550267333328</v>
      </c>
      <c r="P59" s="30">
        <v>3.2663550023430719</v>
      </c>
      <c r="Q59" s="28">
        <v>7.4671188234441744E-9</v>
      </c>
      <c r="R59" s="30">
        <v>3.266355021652295</v>
      </c>
      <c r="S59" s="28">
        <v>1.5555681421748934E-9</v>
      </c>
      <c r="T59" s="30">
        <v>3.2663549945239039</v>
      </c>
      <c r="U59" s="28">
        <v>9.8609700892303021E-9</v>
      </c>
      <c r="V59" s="50">
        <v>27.347585229606267</v>
      </c>
      <c r="W59" s="50">
        <v>54.242486140280221</v>
      </c>
      <c r="X59" s="81">
        <v>9.4103212488269746E-4</v>
      </c>
      <c r="Y59" s="81">
        <v>1.3575408096405213E-3</v>
      </c>
      <c r="Z59" s="26"/>
      <c r="AA59" s="26"/>
      <c r="AB59" s="26"/>
      <c r="AC59" s="26"/>
      <c r="AD59" s="26"/>
      <c r="AE59" s="26"/>
      <c r="AF59" s="26"/>
      <c r="AG59" s="26"/>
      <c r="AH59" s="28">
        <v>0.22795889833442454</v>
      </c>
      <c r="AI59" s="96">
        <v>0.16896017948440903</v>
      </c>
      <c r="AJ59" s="96">
        <v>0.10144262019210748</v>
      </c>
      <c r="AK59" s="28">
        <v>0.66557388959827557</v>
      </c>
      <c r="AL59" s="31">
        <v>5.1727438720434157E-2</v>
      </c>
      <c r="AM59" s="31">
        <v>3.1056826376923415E-2</v>
      </c>
      <c r="AN59" s="28">
        <v>0.66557387714508764</v>
      </c>
      <c r="AO59" s="96">
        <v>16.160671775673233</v>
      </c>
      <c r="AP59" s="31">
        <v>4.9476164472351023</v>
      </c>
      <c r="AQ59" s="31">
        <v>0.12202312043304987</v>
      </c>
      <c r="AR59" s="31">
        <v>9.1885240985331892E-2</v>
      </c>
      <c r="AS59" s="26"/>
      <c r="AT59" s="32">
        <v>0.73226229544825494</v>
      </c>
      <c r="AU59" s="32">
        <v>0.40868706378948427</v>
      </c>
      <c r="AV59" s="28">
        <v>0.79174326845208165</v>
      </c>
    </row>
    <row r="60" spans="1:48" x14ac:dyDescent="0.25">
      <c r="A60" s="26" t="s">
        <v>366</v>
      </c>
      <c r="B60" s="26" t="s">
        <v>230</v>
      </c>
      <c r="C60" s="26" t="s">
        <v>146</v>
      </c>
      <c r="D60" s="27">
        <v>689.18123435974121</v>
      </c>
      <c r="E60" s="26"/>
      <c r="F60" s="29">
        <v>20.622034993986844</v>
      </c>
      <c r="G60" s="26"/>
      <c r="H60" s="30">
        <v>9.760828043518325</v>
      </c>
      <c r="I60" s="30">
        <v>10.710223683001628</v>
      </c>
      <c r="J60" s="28">
        <v>-8.8643866606642793E-2</v>
      </c>
      <c r="K60" s="30">
        <v>10.178811949022686</v>
      </c>
      <c r="L60" s="28">
        <v>-4.10641151047587E-2</v>
      </c>
      <c r="M60" s="30">
        <v>9.0820017088875264</v>
      </c>
      <c r="N60" s="28">
        <v>7.4744132008531569E-2</v>
      </c>
      <c r="O60" s="30">
        <v>33.419652064439752</v>
      </c>
      <c r="P60" s="30">
        <v>36.70612507466987</v>
      </c>
      <c r="Q60" s="28">
        <v>-8.9534730335729298E-2</v>
      </c>
      <c r="R60" s="30">
        <v>34.87697898008097</v>
      </c>
      <c r="S60" s="28">
        <v>-4.1784780627746751E-2</v>
      </c>
      <c r="T60" s="30">
        <v>31.113794037502888</v>
      </c>
      <c r="U60" s="28">
        <v>7.4110474092536169E-2</v>
      </c>
      <c r="V60" s="50">
        <v>1.960679539733311</v>
      </c>
      <c r="W60" s="50">
        <v>1.7642225006844074</v>
      </c>
      <c r="X60" s="81">
        <v>2.119668341786255E-3</v>
      </c>
      <c r="Y60" s="81">
        <v>2.9886690151582652E-4</v>
      </c>
      <c r="Z60" s="26"/>
      <c r="AA60" s="26"/>
      <c r="AB60" s="26"/>
      <c r="AC60" s="26"/>
      <c r="AD60" s="26"/>
      <c r="AE60" s="26"/>
      <c r="AF60" s="26"/>
      <c r="AG60" s="26"/>
      <c r="AH60" s="28">
        <v>-0.18995853523398867</v>
      </c>
      <c r="AI60" s="96">
        <v>0.14626725598556004</v>
      </c>
      <c r="AJ60" s="96">
        <v>0.18533268489115359</v>
      </c>
      <c r="AK60" s="28">
        <v>-0.21078542583320797</v>
      </c>
      <c r="AL60" s="31">
        <v>4.376446382556313E-3</v>
      </c>
      <c r="AM60" s="31">
        <v>5.0486779704649277E-3</v>
      </c>
      <c r="AN60" s="28">
        <v>-0.13315002300428158</v>
      </c>
      <c r="AO60" s="96">
        <v>10.079752764062262</v>
      </c>
      <c r="AP60" s="31">
        <v>0.29907556389619766</v>
      </c>
      <c r="AQ60" s="31">
        <v>0.23799035065663693</v>
      </c>
      <c r="AR60" s="31">
        <v>0.37908314010947969</v>
      </c>
      <c r="AS60" s="26"/>
      <c r="AT60" s="32">
        <v>1.5931370007312762</v>
      </c>
      <c r="AU60" s="32">
        <v>2.3882792218753872</v>
      </c>
      <c r="AV60" s="28">
        <v>-0.33293520031536705</v>
      </c>
    </row>
    <row r="61" spans="1:48" x14ac:dyDescent="0.25">
      <c r="A61" s="26" t="s">
        <v>366</v>
      </c>
      <c r="B61" s="26" t="s">
        <v>230</v>
      </c>
      <c r="C61" s="26" t="s">
        <v>378</v>
      </c>
      <c r="D61" s="27">
        <v>9366890.2561291046</v>
      </c>
      <c r="E61" s="45">
        <v>310445.26375857013</v>
      </c>
      <c r="F61" s="29">
        <v>1871754.460961875</v>
      </c>
      <c r="G61" s="29">
        <v>132480.96431015444</v>
      </c>
      <c r="H61" s="30">
        <v>3.1583409194013519</v>
      </c>
      <c r="I61" s="30">
        <v>3.0495524058559678</v>
      </c>
      <c r="J61" s="28">
        <v>3.5673600275398003E-2</v>
      </c>
      <c r="K61" s="30">
        <v>2.8899376419356888</v>
      </c>
      <c r="L61" s="28">
        <v>9.2875110372930308E-2</v>
      </c>
      <c r="M61" s="30">
        <v>2.6097162420147191</v>
      </c>
      <c r="N61" s="28">
        <v>0.21022388126116376</v>
      </c>
      <c r="O61" s="30">
        <v>4.8284425062361098</v>
      </c>
      <c r="P61" s="30">
        <v>4.7284274839598668</v>
      </c>
      <c r="Q61" s="28">
        <v>2.1151857063584384E-2</v>
      </c>
      <c r="R61" s="30">
        <v>4.7240123756408172</v>
      </c>
      <c r="S61" s="28">
        <v>2.2106235608903659E-2</v>
      </c>
      <c r="T61" s="30">
        <v>4.4951987275532774</v>
      </c>
      <c r="U61" s="28">
        <v>7.4133269490449405E-2</v>
      </c>
      <c r="V61" s="50">
        <v>14.45142389099396</v>
      </c>
      <c r="W61" s="50">
        <v>13.710623339822714</v>
      </c>
      <c r="X61" s="81">
        <v>29.763929590169631</v>
      </c>
      <c r="Y61" s="81">
        <v>29.046582048472324</v>
      </c>
      <c r="Z61" s="50">
        <v>19.52195191248418</v>
      </c>
      <c r="AA61" s="50">
        <v>21.887688969220818</v>
      </c>
      <c r="AB61" s="50">
        <v>-2.3657370567366378</v>
      </c>
      <c r="AC61" s="50">
        <v>21.52283682415074</v>
      </c>
      <c r="AD61" s="50">
        <v>22.907869192315001</v>
      </c>
      <c r="AE61" s="26"/>
      <c r="AF61" s="50">
        <v>3.2079621825716496</v>
      </c>
      <c r="AG61" s="50">
        <v>6.6100500290365405</v>
      </c>
      <c r="AH61" s="28">
        <v>-0.12344069208130909</v>
      </c>
      <c r="AI61" s="96">
        <v>7.5932731521782539</v>
      </c>
      <c r="AJ61" s="96">
        <v>8.3381743662385901</v>
      </c>
      <c r="AK61" s="28">
        <v>-8.9336248121225897E-2</v>
      </c>
      <c r="AL61" s="31">
        <v>1.5576722801015714</v>
      </c>
      <c r="AM61" s="31">
        <v>1.745576532912537</v>
      </c>
      <c r="AN61" s="28">
        <v>-0.10764595494271612</v>
      </c>
      <c r="AO61" s="96">
        <v>258.93146418405695</v>
      </c>
      <c r="AP61" s="31">
        <v>53.623980406619921</v>
      </c>
      <c r="AQ61" s="31">
        <v>92.274641435790258</v>
      </c>
      <c r="AR61" s="31">
        <v>91.401359124984879</v>
      </c>
      <c r="AS61" s="26"/>
      <c r="AT61" s="32">
        <v>462.27252970698549</v>
      </c>
      <c r="AU61" s="32">
        <v>434.96119701137627</v>
      </c>
      <c r="AV61" s="28">
        <v>6.2790273898604573E-2</v>
      </c>
    </row>
    <row r="62" spans="1:48" x14ac:dyDescent="0.25">
      <c r="A62" s="26" t="s">
        <v>366</v>
      </c>
      <c r="B62" s="26" t="s">
        <v>230</v>
      </c>
      <c r="C62" s="26" t="s">
        <v>147</v>
      </c>
      <c r="D62" s="27">
        <v>51267.745060113295</v>
      </c>
      <c r="E62" s="45">
        <v>1811.742880146877</v>
      </c>
      <c r="F62" s="29">
        <v>2296.0321557655147</v>
      </c>
      <c r="G62" s="29">
        <v>140.99898101153312</v>
      </c>
      <c r="H62" s="30">
        <v>4.7680782929748364</v>
      </c>
      <c r="I62" s="30">
        <v>3.5407745670268018</v>
      </c>
      <c r="J62" s="28">
        <v>0.34662012582704604</v>
      </c>
      <c r="K62" s="30">
        <v>2.9384752254909783</v>
      </c>
      <c r="L62" s="28">
        <v>0.62263688718973531</v>
      </c>
      <c r="M62" s="30">
        <v>2.8227214408857013</v>
      </c>
      <c r="N62" s="28">
        <v>0.68917776437717826</v>
      </c>
      <c r="O62" s="30">
        <v>21.780389728814598</v>
      </c>
      <c r="P62" s="30">
        <v>16.153008665617449</v>
      </c>
      <c r="Q62" s="28">
        <v>0.34837974644162317</v>
      </c>
      <c r="R62" s="30">
        <v>13.307386329694033</v>
      </c>
      <c r="S62" s="28">
        <v>0.63671431708674064</v>
      </c>
      <c r="T62" s="30">
        <v>12.922863580243471</v>
      </c>
      <c r="U62" s="28">
        <v>0.68541512440884622</v>
      </c>
      <c r="V62" s="50">
        <v>91.564744466106305</v>
      </c>
      <c r="W62" s="50">
        <v>70.000653801866065</v>
      </c>
      <c r="X62" s="81">
        <v>0.16325300889789748</v>
      </c>
      <c r="Y62" s="81">
        <v>3.5318917117468124E-2</v>
      </c>
      <c r="Z62" s="50">
        <v>21.205065610642997</v>
      </c>
      <c r="AA62" s="50">
        <v>20.451394204461476</v>
      </c>
      <c r="AB62" s="50">
        <v>0.75367140618152106</v>
      </c>
      <c r="AC62" s="50">
        <v>24.151317890080414</v>
      </c>
      <c r="AD62" s="50">
        <v>23.446291037989724</v>
      </c>
      <c r="AE62" s="26"/>
      <c r="AF62" s="50">
        <v>3.413263673880869</v>
      </c>
      <c r="AG62" s="50">
        <v>5.7856864807235509</v>
      </c>
      <c r="AH62" s="28">
        <v>-0.10539447034005103</v>
      </c>
      <c r="AI62" s="96">
        <v>0.23677313017135571</v>
      </c>
      <c r="AJ62" s="96">
        <v>0.19155831997992298</v>
      </c>
      <c r="AK62" s="28">
        <v>0.23603678606166331</v>
      </c>
      <c r="AL62" s="31">
        <v>1.0870901493992615E-2</v>
      </c>
      <c r="AM62" s="31">
        <v>1.1858839595118886E-2</v>
      </c>
      <c r="AN62" s="28">
        <v>-8.3308159554911929E-2</v>
      </c>
      <c r="AO62" s="96">
        <v>21.825737918907855</v>
      </c>
      <c r="AP62" s="31">
        <v>1.0021597087352578</v>
      </c>
      <c r="AQ62" s="31">
        <v>11.322334229589991</v>
      </c>
      <c r="AR62" s="31">
        <v>11.703096064769312</v>
      </c>
      <c r="AS62" s="26"/>
      <c r="AT62" s="32">
        <v>12.09568649905415</v>
      </c>
      <c r="AU62" s="32">
        <v>12.203543125726711</v>
      </c>
      <c r="AV62" s="28">
        <v>-8.8381403303426382E-3</v>
      </c>
    </row>
    <row r="63" spans="1:48" x14ac:dyDescent="0.25">
      <c r="A63" s="26" t="s">
        <v>366</v>
      </c>
      <c r="B63" s="26" t="s">
        <v>230</v>
      </c>
      <c r="C63" s="26" t="s">
        <v>148</v>
      </c>
      <c r="D63" s="27">
        <v>1435.5279807651043</v>
      </c>
      <c r="E63" s="26"/>
      <c r="F63" s="29">
        <v>41.031830999142691</v>
      </c>
      <c r="G63" s="26"/>
      <c r="H63" s="30">
        <v>32.043899448773033</v>
      </c>
      <c r="I63" s="30">
        <v>16.757641891925299</v>
      </c>
      <c r="J63" s="28">
        <v>0.91219621802596484</v>
      </c>
      <c r="K63" s="30">
        <v>24.13424582432004</v>
      </c>
      <c r="L63" s="28">
        <v>0.32773568654390883</v>
      </c>
      <c r="M63" s="30">
        <v>23.797696184024183</v>
      </c>
      <c r="N63" s="28">
        <v>0.34651267084772153</v>
      </c>
      <c r="O63" s="30">
        <v>34.985715865204696</v>
      </c>
      <c r="P63" s="30">
        <v>18.302280822952017</v>
      </c>
      <c r="Q63" s="28">
        <v>0.91154950596817308</v>
      </c>
      <c r="R63" s="30">
        <v>26.292152200778002</v>
      </c>
      <c r="S63" s="28">
        <v>0.33065241666178419</v>
      </c>
      <c r="T63" s="30">
        <v>25.997021263099107</v>
      </c>
      <c r="U63" s="28">
        <v>0.34575863561970432</v>
      </c>
      <c r="V63" s="50">
        <v>15.68609884604138</v>
      </c>
      <c r="W63" s="50">
        <v>14.517805071335438</v>
      </c>
      <c r="X63" s="81">
        <v>4.4151568018287414E-3</v>
      </c>
      <c r="Y63" s="81">
        <v>5.9465790829132947E-4</v>
      </c>
      <c r="Z63" s="26"/>
      <c r="AA63" s="26"/>
      <c r="AB63" s="26"/>
      <c r="AC63" s="26"/>
      <c r="AD63" s="26"/>
      <c r="AE63" s="26"/>
      <c r="AF63" s="26"/>
      <c r="AG63" s="26"/>
      <c r="AH63" s="28">
        <v>-0.28695358271378529</v>
      </c>
      <c r="AI63" s="96">
        <v>0.53213938650856363</v>
      </c>
      <c r="AJ63" s="96">
        <v>0.3774016255030449</v>
      </c>
      <c r="AK63" s="28">
        <v>0.41000819961828777</v>
      </c>
      <c r="AL63" s="31">
        <v>1.5206745264334772E-2</v>
      </c>
      <c r="AM63" s="31">
        <v>2.0649942466045172E-2</v>
      </c>
      <c r="AN63" s="28">
        <v>-0.26359381923996561</v>
      </c>
      <c r="AO63" s="96">
        <v>43.560990223819744</v>
      </c>
      <c r="AP63" s="31">
        <v>1.3802102616363554</v>
      </c>
      <c r="AQ63" s="31">
        <v>0.13623073230812147</v>
      </c>
      <c r="AR63" s="31">
        <v>0.15848744229775444</v>
      </c>
      <c r="AS63" s="26"/>
      <c r="AT63" s="32">
        <v>1.0286577801535615</v>
      </c>
      <c r="AU63" s="32">
        <v>1.1618531252214099</v>
      </c>
      <c r="AV63" s="28">
        <v>-0.11464043275045281</v>
      </c>
    </row>
    <row r="64" spans="1:48" x14ac:dyDescent="0.25">
      <c r="A64" s="26" t="s">
        <v>366</v>
      </c>
      <c r="B64" s="26" t="s">
        <v>230</v>
      </c>
      <c r="C64" s="26" t="s">
        <v>149</v>
      </c>
      <c r="D64" s="27">
        <v>114887.32402915366</v>
      </c>
      <c r="E64" s="45">
        <v>2404.911791279239</v>
      </c>
      <c r="F64" s="29">
        <v>6866.4230471255532</v>
      </c>
      <c r="G64" s="29">
        <v>211.32059636993986</v>
      </c>
      <c r="H64" s="30">
        <v>3.5113071861196259</v>
      </c>
      <c r="I64" s="30">
        <v>3.562661541697461</v>
      </c>
      <c r="J64" s="28">
        <v>-1.4414604075291096E-2</v>
      </c>
      <c r="K64" s="30">
        <v>3.234692632893672</v>
      </c>
      <c r="L64" s="28">
        <v>8.551494210394317E-2</v>
      </c>
      <c r="M64" s="30">
        <v>2.8149352338637659</v>
      </c>
      <c r="N64" s="28">
        <v>0.24738471559788727</v>
      </c>
      <c r="O64" s="30">
        <v>16.571981372654754</v>
      </c>
      <c r="P64" s="30">
        <v>17.662799855863234</v>
      </c>
      <c r="Q64" s="28">
        <v>-6.1757959786108235E-2</v>
      </c>
      <c r="R64" s="30">
        <v>13.674370634222788</v>
      </c>
      <c r="S64" s="28">
        <v>0.21190084837836184</v>
      </c>
      <c r="T64" s="30">
        <v>9.7480975344349279</v>
      </c>
      <c r="U64" s="28">
        <v>0.70002211345491927</v>
      </c>
      <c r="V64" s="50">
        <v>11.245730118386021</v>
      </c>
      <c r="W64" s="50">
        <v>8.4070686373617622</v>
      </c>
      <c r="X64" s="81">
        <v>0.36074783614337869</v>
      </c>
      <c r="Y64" s="81">
        <v>0.10257490655367589</v>
      </c>
      <c r="Z64" s="50">
        <v>10.567282404272587</v>
      </c>
      <c r="AA64" s="50">
        <v>9.262563882905841</v>
      </c>
      <c r="AB64" s="50">
        <v>1.3047185213667465</v>
      </c>
      <c r="AC64" s="50">
        <v>11.461519972804371</v>
      </c>
      <c r="AD64" s="50">
        <v>11.041886058297646</v>
      </c>
      <c r="AE64" s="26"/>
      <c r="AF64" s="50">
        <v>2.0503588958445715</v>
      </c>
      <c r="AG64" s="50">
        <v>2.98570571377144</v>
      </c>
      <c r="AH64" s="28">
        <v>9.6755999793981683E-4</v>
      </c>
      <c r="AI64" s="96">
        <v>0.26640092828568335</v>
      </c>
      <c r="AJ64" s="96">
        <v>0.30395967957370151</v>
      </c>
      <c r="AK64" s="28">
        <v>-0.12356491275650014</v>
      </c>
      <c r="AL64" s="31">
        <v>1.6075094574380954E-2</v>
      </c>
      <c r="AM64" s="31">
        <v>1.7571956210992164E-2</v>
      </c>
      <c r="AN64" s="28">
        <v>-8.5184689663342444E-2</v>
      </c>
      <c r="AO64" s="96">
        <v>19.128493571871537</v>
      </c>
      <c r="AP64" s="31">
        <v>1.1542054545268863</v>
      </c>
      <c r="AQ64" s="31">
        <v>22.236803603845459</v>
      </c>
      <c r="AR64" s="31">
        <v>22.761108501625635</v>
      </c>
      <c r="AS64" s="26"/>
      <c r="AT64" s="32">
        <v>27.498335226649321</v>
      </c>
      <c r="AU64" s="32">
        <v>28.846456364005267</v>
      </c>
      <c r="AV64" s="28">
        <v>-4.6734375978261841E-2</v>
      </c>
    </row>
    <row r="65" spans="1:48" x14ac:dyDescent="0.25">
      <c r="A65" s="26" t="s">
        <v>366</v>
      </c>
      <c r="B65" s="26" t="s">
        <v>230</v>
      </c>
      <c r="C65" s="26" t="s">
        <v>150</v>
      </c>
      <c r="D65" s="26"/>
      <c r="E65" s="26"/>
      <c r="F65" s="26"/>
      <c r="G65" s="26"/>
      <c r="H65" s="26"/>
      <c r="I65" s="30">
        <v>14.015051137894806</v>
      </c>
      <c r="J65" s="28">
        <v>-1</v>
      </c>
      <c r="K65" s="30">
        <v>14.193582006082572</v>
      </c>
      <c r="L65" s="28">
        <v>-1</v>
      </c>
      <c r="M65" s="30">
        <v>14.434106946780101</v>
      </c>
      <c r="N65" s="28">
        <v>-1</v>
      </c>
      <c r="O65" s="26"/>
      <c r="P65" s="30">
        <v>48.68372629146517</v>
      </c>
      <c r="Q65" s="28">
        <v>-1</v>
      </c>
      <c r="R65" s="30">
        <v>49.15533402318156</v>
      </c>
      <c r="S65" s="28">
        <v>-1</v>
      </c>
      <c r="T65" s="30">
        <v>49.966040812351693</v>
      </c>
      <c r="U65" s="28">
        <v>-1</v>
      </c>
      <c r="V65" s="26"/>
      <c r="W65" s="26"/>
      <c r="X65" s="26"/>
      <c r="Y65" s="26"/>
      <c r="Z65" s="26"/>
      <c r="AA65" s="26"/>
      <c r="AB65" s="26"/>
      <c r="AC65" s="26"/>
      <c r="AD65" s="26"/>
      <c r="AE65" s="26"/>
      <c r="AF65" s="26"/>
      <c r="AG65" s="26"/>
      <c r="AH65" s="28">
        <v>-1</v>
      </c>
      <c r="AI65" s="26"/>
      <c r="AJ65" s="96">
        <v>3.6787037056478622E-2</v>
      </c>
      <c r="AK65" s="28">
        <v>-1</v>
      </c>
      <c r="AL65" s="26"/>
      <c r="AM65" s="31">
        <v>7.5560300204409383E-4</v>
      </c>
      <c r="AN65" s="28">
        <v>-1</v>
      </c>
      <c r="AO65" s="26"/>
      <c r="AP65" s="26"/>
      <c r="AQ65" s="26"/>
      <c r="AR65" s="31">
        <v>6.77414586172774E-2</v>
      </c>
      <c r="AS65" s="26"/>
      <c r="AT65" s="26"/>
      <c r="AU65" s="32">
        <v>6.7552669247664496E-2</v>
      </c>
      <c r="AV65" s="28">
        <v>-1</v>
      </c>
    </row>
    <row r="66" spans="1:48" x14ac:dyDescent="0.25">
      <c r="A66" s="26" t="s">
        <v>366</v>
      </c>
      <c r="B66" s="26" t="s">
        <v>230</v>
      </c>
      <c r="C66" s="26" t="s">
        <v>151</v>
      </c>
      <c r="D66" s="27">
        <v>2633738.1714236364</v>
      </c>
      <c r="E66" s="45">
        <v>77678.641366731521</v>
      </c>
      <c r="F66" s="29">
        <v>403549.59891659126</v>
      </c>
      <c r="G66" s="29">
        <v>22740.974622379694</v>
      </c>
      <c r="H66" s="30">
        <v>3.1854574304859269</v>
      </c>
      <c r="I66" s="30">
        <v>3.1923680836476658</v>
      </c>
      <c r="J66" s="28">
        <v>-2.1647419660462941E-3</v>
      </c>
      <c r="K66" s="30">
        <v>2.9412069067065891</v>
      </c>
      <c r="L66" s="28">
        <v>8.3044318719092361E-2</v>
      </c>
      <c r="M66" s="30">
        <v>2.9620214326854586</v>
      </c>
      <c r="N66" s="28">
        <v>7.543361953255498E-2</v>
      </c>
      <c r="O66" s="30">
        <v>6.3604897248390442</v>
      </c>
      <c r="P66" s="30">
        <v>6.4342875426792761</v>
      </c>
      <c r="Q66" s="28">
        <v>-1.1469462213294561E-2</v>
      </c>
      <c r="R66" s="30">
        <v>5.9540681155917987</v>
      </c>
      <c r="S66" s="28">
        <v>6.8259482652366268E-2</v>
      </c>
      <c r="T66" s="30">
        <v>5.5333701536110356</v>
      </c>
      <c r="U66" s="28">
        <v>0.14947844591387702</v>
      </c>
      <c r="V66" s="50">
        <v>13.309103960547215</v>
      </c>
      <c r="W66" s="50">
        <v>12.42183959671584</v>
      </c>
      <c r="X66" s="81">
        <v>8.3393222173236552</v>
      </c>
      <c r="Y66" s="81">
        <v>6.1780587074043112</v>
      </c>
      <c r="Z66" s="50">
        <v>15.187144220022109</v>
      </c>
      <c r="AA66" s="50">
        <v>16.693339707270709</v>
      </c>
      <c r="AB66" s="50">
        <v>-1.5061954872486005</v>
      </c>
      <c r="AC66" s="50">
        <v>16.830565457361629</v>
      </c>
      <c r="AD66" s="50">
        <v>19.603780634580684</v>
      </c>
      <c r="AE66" s="26"/>
      <c r="AF66" s="50">
        <v>2.8648727484576977</v>
      </c>
      <c r="AG66" s="50">
        <v>5.3346182238066167</v>
      </c>
      <c r="AH66" s="28">
        <v>-2.9375198692351556E-2</v>
      </c>
      <c r="AI66" s="96">
        <v>2.4654510850696676</v>
      </c>
      <c r="AJ66" s="96">
        <v>2.5354912663451006</v>
      </c>
      <c r="AK66" s="28">
        <v>-2.7623909498373306E-2</v>
      </c>
      <c r="AL66" s="31">
        <v>0.39381774548849718</v>
      </c>
      <c r="AM66" s="31">
        <v>0.40772408986987746</v>
      </c>
      <c r="AN66" s="28">
        <v>-3.4107242438920882E-2</v>
      </c>
      <c r="AO66" s="96">
        <v>85.325869334857884</v>
      </c>
      <c r="AP66" s="31">
        <v>13.414263445850327</v>
      </c>
      <c r="AQ66" s="31">
        <v>79.398501104702575</v>
      </c>
      <c r="AR66" s="31">
        <v>82.180870366849391</v>
      </c>
      <c r="AS66" s="26"/>
      <c r="AT66" s="32">
        <v>286.03189890053</v>
      </c>
      <c r="AU66" s="32">
        <v>284.8868991624895</v>
      </c>
      <c r="AV66" s="28">
        <v>4.0191379154554552E-3</v>
      </c>
    </row>
    <row r="67" spans="1:48" x14ac:dyDescent="0.25">
      <c r="A67" s="26" t="s">
        <v>366</v>
      </c>
      <c r="B67" s="26" t="s">
        <v>230</v>
      </c>
      <c r="C67" s="26" t="s">
        <v>363</v>
      </c>
      <c r="D67" s="27">
        <v>17175169.495733246</v>
      </c>
      <c r="E67" s="45">
        <v>676357.25244176795</v>
      </c>
      <c r="F67" s="29">
        <v>3936706.5279417881</v>
      </c>
      <c r="G67" s="29">
        <v>259878.43607694056</v>
      </c>
      <c r="H67" s="30">
        <v>2.5931456405598552</v>
      </c>
      <c r="I67" s="30">
        <v>2.4810647164063613</v>
      </c>
      <c r="J67" s="28">
        <v>4.5174526650733578E-2</v>
      </c>
      <c r="K67" s="30">
        <v>2.3274579532578707</v>
      </c>
      <c r="L67" s="28">
        <v>0.11415359273411869</v>
      </c>
      <c r="M67" s="30">
        <v>2.2990807755221998</v>
      </c>
      <c r="N67" s="28">
        <v>0.12790540818247814</v>
      </c>
      <c r="O67" s="30">
        <v>4.2538223105770401</v>
      </c>
      <c r="P67" s="30">
        <v>4.0455086583031798</v>
      </c>
      <c r="Q67" s="28">
        <v>5.1492573584364508E-2</v>
      </c>
      <c r="R67" s="30">
        <v>3.8914663016598912</v>
      </c>
      <c r="S67" s="28">
        <v>9.3115545870868066E-2</v>
      </c>
      <c r="T67" s="30">
        <v>3.7812563708446163</v>
      </c>
      <c r="U67" s="28">
        <v>0.12497590572703408</v>
      </c>
      <c r="V67" s="50">
        <v>15.927865825117991</v>
      </c>
      <c r="W67" s="50">
        <v>14.811909797859272</v>
      </c>
      <c r="X67" s="81">
        <v>54.904739441738208</v>
      </c>
      <c r="Y67" s="81">
        <v>60.819426671999175</v>
      </c>
      <c r="Z67" s="50">
        <v>20.467944865232894</v>
      </c>
      <c r="AA67" s="50">
        <v>23.176802493885543</v>
      </c>
      <c r="AB67" s="50">
        <v>-2.7088576286526482</v>
      </c>
      <c r="AC67" s="50">
        <v>21.726025340146705</v>
      </c>
      <c r="AD67" s="50">
        <v>23.845533543410092</v>
      </c>
      <c r="AE67" s="26"/>
      <c r="AF67" s="50">
        <v>3.788792196784585</v>
      </c>
      <c r="AG67" s="50">
        <v>6.1926170518438894</v>
      </c>
      <c r="AH67" s="28">
        <v>-0.19269823500490357</v>
      </c>
      <c r="AI67" s="96">
        <v>13.476641282291933</v>
      </c>
      <c r="AJ67" s="96">
        <v>15.779085225308167</v>
      </c>
      <c r="AK67" s="28">
        <v>-0.14591745403106962</v>
      </c>
      <c r="AL67" s="31">
        <v>3.1448375092229637</v>
      </c>
      <c r="AM67" s="31">
        <v>3.8708392637492723</v>
      </c>
      <c r="AN67" s="28">
        <v>-0.18755667829593822</v>
      </c>
      <c r="AO67" s="96">
        <v>407.89949559406398</v>
      </c>
      <c r="AP67" s="31">
        <v>95.888554159909773</v>
      </c>
      <c r="AQ67" s="31">
        <v>94.38051060615085</v>
      </c>
      <c r="AR67" s="31">
        <v>94.343253151471245</v>
      </c>
      <c r="AS67" s="26"/>
      <c r="AT67" s="32">
        <v>760.57708295344446</v>
      </c>
      <c r="AU67" s="32">
        <v>726.38701896085263</v>
      </c>
      <c r="AV67" s="28">
        <v>4.7068660507594291E-2</v>
      </c>
    </row>
    <row r="68" spans="1:48" x14ac:dyDescent="0.25">
      <c r="A68" s="26" t="s">
        <v>366</v>
      </c>
      <c r="B68" s="26" t="s">
        <v>230</v>
      </c>
      <c r="C68" s="26" t="s">
        <v>152</v>
      </c>
      <c r="D68" s="27">
        <v>975868.25068208401</v>
      </c>
      <c r="E68" s="45">
        <v>25632.634136783436</v>
      </c>
      <c r="F68" s="29">
        <v>59107.393649108773</v>
      </c>
      <c r="G68" s="29">
        <v>3034.8686623809831</v>
      </c>
      <c r="H68" s="30">
        <v>4.5134033999498824</v>
      </c>
      <c r="I68" s="30">
        <v>4.0286374108681544</v>
      </c>
      <c r="J68" s="28">
        <v>0.12033001227014445</v>
      </c>
      <c r="K68" s="30">
        <v>3.8576529479878805</v>
      </c>
      <c r="L68" s="28">
        <v>0.16998689638580261</v>
      </c>
      <c r="M68" s="30">
        <v>3.505413040419409</v>
      </c>
      <c r="N68" s="28">
        <v>0.28755252174501844</v>
      </c>
      <c r="O68" s="30">
        <v>16.116260457316752</v>
      </c>
      <c r="P68" s="30">
        <v>13.939687722620356</v>
      </c>
      <c r="Q68" s="28">
        <v>0.15614214450187472</v>
      </c>
      <c r="R68" s="30">
        <v>13.442035532745136</v>
      </c>
      <c r="S68" s="28">
        <v>0.19894493791934542</v>
      </c>
      <c r="T68" s="30">
        <v>12.286596564176229</v>
      </c>
      <c r="U68" s="28">
        <v>0.31169444468508017</v>
      </c>
      <c r="V68" s="50">
        <v>10.22847266348057</v>
      </c>
      <c r="W68" s="50">
        <v>9.9551165161393786</v>
      </c>
      <c r="X68" s="81">
        <v>3.0802488721179886</v>
      </c>
      <c r="Y68" s="81">
        <v>0.90060294222340975</v>
      </c>
      <c r="Z68" s="50">
        <v>19.016806584517703</v>
      </c>
      <c r="AA68" s="50">
        <v>6.8296713309645947</v>
      </c>
      <c r="AB68" s="50">
        <v>12.187135253553109</v>
      </c>
      <c r="AC68" s="50">
        <v>21.318554200786956</v>
      </c>
      <c r="AD68" s="50">
        <v>7.8633284663691656</v>
      </c>
      <c r="AE68" s="26"/>
      <c r="AF68" s="50">
        <v>2.5594220160294099</v>
      </c>
      <c r="AG68" s="50">
        <v>4.8837434452717901</v>
      </c>
      <c r="AH68" s="28">
        <v>-0.39148849767213467</v>
      </c>
      <c r="AI68" s="96">
        <v>0.93154912398043477</v>
      </c>
      <c r="AJ68" s="96">
        <v>1.2528764179524596</v>
      </c>
      <c r="AK68" s="28">
        <v>-0.25647165942923639</v>
      </c>
      <c r="AL68" s="31">
        <v>5.8344986040799789E-2</v>
      </c>
      <c r="AM68" s="31">
        <v>9.8900609112377177E-2</v>
      </c>
      <c r="AN68" s="28">
        <v>-0.41006444182255242</v>
      </c>
      <c r="AO68" s="96">
        <v>56.438086502798527</v>
      </c>
      <c r="AP68" s="31">
        <v>3.5020349886743056</v>
      </c>
      <c r="AQ68" s="31">
        <v>55.387313544988416</v>
      </c>
      <c r="AR68" s="31">
        <v>52.460297583785085</v>
      </c>
      <c r="AS68" s="26"/>
      <c r="AT68" s="32">
        <v>74.235984753658585</v>
      </c>
      <c r="AU68" s="32">
        <v>80.851714961422573</v>
      </c>
      <c r="AV68" s="28">
        <v>-8.1825477801189553E-2</v>
      </c>
    </row>
    <row r="69" spans="1:48" x14ac:dyDescent="0.25">
      <c r="A69" s="26" t="s">
        <v>366</v>
      </c>
      <c r="B69" s="26" t="s">
        <v>230</v>
      </c>
      <c r="C69" s="26" t="s">
        <v>153</v>
      </c>
      <c r="D69" s="27">
        <v>200.32714673280717</v>
      </c>
      <c r="E69" s="26"/>
      <c r="F69" s="29">
        <v>19.054387353319761</v>
      </c>
      <c r="G69" s="26"/>
      <c r="H69" s="30">
        <v>4.5032926942513676</v>
      </c>
      <c r="I69" s="30">
        <v>3.6925778990501246</v>
      </c>
      <c r="J69" s="28">
        <v>0.21955252329538955</v>
      </c>
      <c r="K69" s="30">
        <v>5.6734544350819052</v>
      </c>
      <c r="L69" s="28">
        <v>-0.20625207344485255</v>
      </c>
      <c r="M69" s="30">
        <v>4.8747922692302845</v>
      </c>
      <c r="N69" s="28">
        <v>-7.6208288366219068E-2</v>
      </c>
      <c r="O69" s="30">
        <v>10.513439399451752</v>
      </c>
      <c r="P69" s="30">
        <v>8.6137068628884457</v>
      </c>
      <c r="Q69" s="28">
        <v>0.22054761867369446</v>
      </c>
      <c r="R69" s="30">
        <v>13.226489962807156</v>
      </c>
      <c r="S69" s="28">
        <v>-0.2051224906218122</v>
      </c>
      <c r="T69" s="30">
        <v>11.371669025638864</v>
      </c>
      <c r="U69" s="28">
        <v>-7.5470858697357923E-2</v>
      </c>
      <c r="V69" s="50">
        <v>3.8928564490125281</v>
      </c>
      <c r="W69" s="50">
        <v>3.9970786104970699</v>
      </c>
      <c r="X69" s="81">
        <v>6.1613272352719457E-4</v>
      </c>
      <c r="Y69" s="81">
        <v>2.7614761153443618E-4</v>
      </c>
      <c r="Z69" s="26"/>
      <c r="AA69" s="26"/>
      <c r="AB69" s="26"/>
      <c r="AC69" s="26"/>
      <c r="AD69" s="26"/>
      <c r="AE69" s="26"/>
      <c r="AF69" s="26"/>
      <c r="AG69" s="26"/>
      <c r="AH69" s="28">
        <v>-0.28871236559718672</v>
      </c>
      <c r="AI69" s="96">
        <v>7.5102378631919486E-2</v>
      </c>
      <c r="AJ69" s="96">
        <v>9.1209358026175053E-2</v>
      </c>
      <c r="AK69" s="28">
        <v>-0.17659349591774587</v>
      </c>
      <c r="AL69" s="31">
        <v>7.1428081220336267E-3</v>
      </c>
      <c r="AM69" s="31">
        <v>1.0587999105861954E-2</v>
      </c>
      <c r="AN69" s="28">
        <v>-0.32538640675941566</v>
      </c>
      <c r="AO69" s="96">
        <v>4.4087743676391158</v>
      </c>
      <c r="AP69" s="31">
        <v>0.42703912299613028</v>
      </c>
      <c r="AQ69" s="31">
        <v>0.13465854065681765</v>
      </c>
      <c r="AR69" s="31">
        <v>7.521133544648316E-2</v>
      </c>
      <c r="AS69" s="26"/>
      <c r="AT69" s="32">
        <v>1.0149087372743106</v>
      </c>
      <c r="AU69" s="32">
        <v>0.52479395352459945</v>
      </c>
      <c r="AV69" s="28">
        <v>0.93391850355367578</v>
      </c>
    </row>
    <row r="70" spans="1:48" x14ac:dyDescent="0.25">
      <c r="A70" s="26" t="s">
        <v>366</v>
      </c>
      <c r="B70" s="26" t="s">
        <v>231</v>
      </c>
      <c r="C70" s="26" t="s">
        <v>365</v>
      </c>
      <c r="D70" s="27">
        <v>693245891.52245903</v>
      </c>
      <c r="E70" s="45">
        <v>37167442.262436874</v>
      </c>
      <c r="F70" s="29">
        <v>353445929.36654615</v>
      </c>
      <c r="G70" s="29">
        <v>36605115.918909878</v>
      </c>
      <c r="H70" s="30">
        <v>2.2542977203085757</v>
      </c>
      <c r="I70" s="30">
        <v>2.1427070303111138</v>
      </c>
      <c r="J70" s="28">
        <v>5.2079303618684319E-2</v>
      </c>
      <c r="K70" s="30">
        <v>2.0855003148185287</v>
      </c>
      <c r="L70" s="28">
        <v>8.0938566295414335E-2</v>
      </c>
      <c r="M70" s="30">
        <v>2.1061422912077452</v>
      </c>
      <c r="N70" s="28">
        <v>7.0344453800351869E-2</v>
      </c>
      <c r="O70" s="30">
        <v>1.8726096048540215</v>
      </c>
      <c r="P70" s="30">
        <v>1.7850151560632814</v>
      </c>
      <c r="Q70" s="28">
        <v>4.9072103669933614E-2</v>
      </c>
      <c r="R70" s="30">
        <v>1.7436419882638718</v>
      </c>
      <c r="S70" s="28">
        <v>7.3964505017776905E-2</v>
      </c>
      <c r="T70" s="30">
        <v>1.7245822143793901</v>
      </c>
      <c r="U70" s="28">
        <v>8.5833768457307627E-2</v>
      </c>
      <c r="V70" s="50">
        <v>13.082810768224364</v>
      </c>
      <c r="W70" s="50">
        <v>13.341327959733585</v>
      </c>
      <c r="X70" s="26"/>
      <c r="Y70" s="26"/>
      <c r="Z70" s="50">
        <v>20.805951768130893</v>
      </c>
      <c r="AA70" s="50">
        <v>18.325142689700794</v>
      </c>
      <c r="AB70" s="50">
        <v>2.4808090784300987</v>
      </c>
      <c r="AC70" s="50">
        <v>26.253186361917269</v>
      </c>
      <c r="AD70" s="50">
        <v>21.771813843241588</v>
      </c>
      <c r="AE70" s="26"/>
      <c r="AF70" s="50">
        <v>5.0885492560548675</v>
      </c>
      <c r="AG70" s="50">
        <v>9.3846988391277577</v>
      </c>
      <c r="AH70" s="28">
        <v>-9.574142985502028E-2</v>
      </c>
      <c r="AI70" s="96">
        <v>569.47588166522473</v>
      </c>
      <c r="AJ70" s="96">
        <v>598.9314572133228</v>
      </c>
      <c r="AK70" s="28">
        <v>-4.9180211180002868E-2</v>
      </c>
      <c r="AL70" s="31">
        <v>300.37740837729751</v>
      </c>
      <c r="AM70" s="31">
        <v>331.47866233718798</v>
      </c>
      <c r="AN70" s="28">
        <v>-9.382580990463131E-2</v>
      </c>
      <c r="AO70" s="96">
        <v>15451.948460058857</v>
      </c>
      <c r="AP70" s="31">
        <v>8251.7007384104345</v>
      </c>
      <c r="AQ70" s="31">
        <v>94.812743544089116</v>
      </c>
      <c r="AR70" s="31">
        <v>94.925830626527556</v>
      </c>
      <c r="AS70" s="26"/>
      <c r="AT70" s="32">
        <v>46597.775706635643</v>
      </c>
      <c r="AU70" s="32">
        <v>46949.765037895231</v>
      </c>
      <c r="AV70" s="28">
        <v>-7.4971478765757937E-3</v>
      </c>
    </row>
    <row r="71" spans="1:48" x14ac:dyDescent="0.25">
      <c r="A71" s="26" t="s">
        <v>366</v>
      </c>
      <c r="B71" s="26" t="s">
        <v>231</v>
      </c>
      <c r="C71" s="26" t="s">
        <v>170</v>
      </c>
      <c r="D71" s="27">
        <v>25156096.416189201</v>
      </c>
      <c r="E71" s="45">
        <v>493654.99968423077</v>
      </c>
      <c r="F71" s="29">
        <v>5651166.2313665384</v>
      </c>
      <c r="G71" s="29">
        <v>206554.46319955238</v>
      </c>
      <c r="H71" s="30">
        <v>2.6255167131961179</v>
      </c>
      <c r="I71" s="30">
        <v>2.4734008535645429</v>
      </c>
      <c r="J71" s="28">
        <v>6.1500690198417772E-2</v>
      </c>
      <c r="K71" s="30">
        <v>2.3609350929188544</v>
      </c>
      <c r="L71" s="28">
        <v>0.11206645242845616</v>
      </c>
      <c r="M71" s="30">
        <v>2.29514974616592</v>
      </c>
      <c r="N71" s="28">
        <v>0.14394135614988979</v>
      </c>
      <c r="O71" s="30">
        <v>4.3787938608386368</v>
      </c>
      <c r="P71" s="30">
        <v>4.1289208863790652</v>
      </c>
      <c r="Q71" s="28">
        <v>6.0517743336734743E-2</v>
      </c>
      <c r="R71" s="30">
        <v>4.0572068454446359</v>
      </c>
      <c r="S71" s="28">
        <v>7.926315508292936E-2</v>
      </c>
      <c r="T71" s="30">
        <v>3.9332166638271122</v>
      </c>
      <c r="U71" s="28">
        <v>0.11328569847407477</v>
      </c>
      <c r="V71" s="50">
        <v>11.844462528267227</v>
      </c>
      <c r="W71" s="50">
        <v>12.159275226262855</v>
      </c>
      <c r="X71" s="81">
        <v>100.00000000000001</v>
      </c>
      <c r="Y71" s="81">
        <v>99.999999999999986</v>
      </c>
      <c r="Z71" s="50">
        <v>14.446456315525442</v>
      </c>
      <c r="AA71" s="50">
        <v>14.39788813282075</v>
      </c>
      <c r="AB71" s="50">
        <v>4.8568182704691765E-2</v>
      </c>
      <c r="AC71" s="50">
        <v>16.248389985753793</v>
      </c>
      <c r="AD71" s="50">
        <v>16.517301105989429</v>
      </c>
      <c r="AE71" s="26"/>
      <c r="AF71" s="50">
        <v>1.9245995474978788</v>
      </c>
      <c r="AG71" s="50">
        <v>3.5261917385573271</v>
      </c>
      <c r="AH71" s="28">
        <v>-0.14251918586748222</v>
      </c>
      <c r="AI71" s="96">
        <v>20.472667232404024</v>
      </c>
      <c r="AJ71" s="96">
        <v>22.531917030197715</v>
      </c>
      <c r="AK71" s="28">
        <v>-9.1392569706068211E-2</v>
      </c>
      <c r="AL71" s="31">
        <v>4.6228962102569682</v>
      </c>
      <c r="AM71" s="31">
        <v>5.383300046530719</v>
      </c>
      <c r="AN71" s="28">
        <v>-0.1412523600210237</v>
      </c>
      <c r="AO71" s="96">
        <v>569.2504229589623</v>
      </c>
      <c r="AP71" s="31">
        <v>130.00110411697014</v>
      </c>
      <c r="AQ71" s="31">
        <v>93.948653213531841</v>
      </c>
      <c r="AR71" s="31">
        <v>93.666086272198896</v>
      </c>
      <c r="AS71" s="26"/>
      <c r="AT71" s="32">
        <v>1516.7023010660973</v>
      </c>
      <c r="AU71" s="32">
        <v>1515.5981688959748</v>
      </c>
      <c r="AV71" s="28">
        <v>7.2851247301704487E-4</v>
      </c>
    </row>
    <row r="72" spans="1:48" x14ac:dyDescent="0.25">
      <c r="A72" s="26" t="s">
        <v>366</v>
      </c>
      <c r="B72" s="26" t="s">
        <v>231</v>
      </c>
      <c r="C72" s="26" t="s">
        <v>167</v>
      </c>
      <c r="D72" s="27">
        <v>12258171.584371116</v>
      </c>
      <c r="E72" s="45">
        <v>267387.5325311778</v>
      </c>
      <c r="F72" s="29">
        <v>3248773.3777748812</v>
      </c>
      <c r="G72" s="29">
        <v>129415.4116105744</v>
      </c>
      <c r="H72" s="30">
        <v>2.3099851310087023</v>
      </c>
      <c r="I72" s="30">
        <v>2.1593203079803751</v>
      </c>
      <c r="J72" s="28">
        <v>6.9774188883188371E-2</v>
      </c>
      <c r="K72" s="30">
        <v>2.1151166887542368</v>
      </c>
      <c r="L72" s="28">
        <v>9.2131296249777742E-2</v>
      </c>
      <c r="M72" s="30">
        <v>2.0502552435740782</v>
      </c>
      <c r="N72" s="28">
        <v>0.12668173304210342</v>
      </c>
      <c r="O72" s="30">
        <v>3.7077735727081391</v>
      </c>
      <c r="P72" s="30">
        <v>3.4629125064652144</v>
      </c>
      <c r="Q72" s="28">
        <v>7.0709573454648983E-2</v>
      </c>
      <c r="R72" s="30">
        <v>3.4867420488024314</v>
      </c>
      <c r="S72" s="28">
        <v>6.3391991954674112E-2</v>
      </c>
      <c r="T72" s="30">
        <v>3.3870105088890292</v>
      </c>
      <c r="U72" s="28">
        <v>9.4703887979468701E-2</v>
      </c>
      <c r="V72" s="50">
        <v>11.17581861837105</v>
      </c>
      <c r="W72" s="50">
        <v>11.923368180922044</v>
      </c>
      <c r="X72" s="26"/>
      <c r="Y72" s="26"/>
      <c r="Z72" s="50">
        <v>16.061591245602997</v>
      </c>
      <c r="AA72" s="50">
        <v>15.227009529223348</v>
      </c>
      <c r="AB72" s="50">
        <v>0.83458171637964895</v>
      </c>
      <c r="AC72" s="50">
        <v>17.898270852524021</v>
      </c>
      <c r="AD72" s="50">
        <v>17.467372047310693</v>
      </c>
      <c r="AE72" s="26"/>
      <c r="AF72" s="50">
        <v>2.13473530431355</v>
      </c>
      <c r="AG72" s="50">
        <v>3.8309111680557395</v>
      </c>
      <c r="AH72" s="28">
        <v>-0.14732778105958524</v>
      </c>
      <c r="AI72" s="96">
        <v>9.9740844577706262</v>
      </c>
      <c r="AJ72" s="96">
        <v>10.908083914224338</v>
      </c>
      <c r="AK72" s="28">
        <v>-8.5624520658092854E-2</v>
      </c>
      <c r="AL72" s="31">
        <v>2.6716662253710637</v>
      </c>
      <c r="AM72" s="31">
        <v>3.1241505337201589</v>
      </c>
      <c r="AN72" s="28">
        <v>-0.14483434887828162</v>
      </c>
      <c r="AO72" s="96">
        <v>279.56916456514909</v>
      </c>
      <c r="AP72" s="31">
        <v>75.39884568622557</v>
      </c>
      <c r="AQ72" s="31">
        <v>93.828457238803509</v>
      </c>
      <c r="AR72" s="31">
        <v>93.625041875321159</v>
      </c>
      <c r="AS72" s="26"/>
      <c r="AT72" s="32">
        <v>653.72435318741327</v>
      </c>
      <c r="AU72" s="32">
        <v>629.42489548696483</v>
      </c>
      <c r="AV72" s="28">
        <v>3.8605809644133592E-2</v>
      </c>
    </row>
    <row r="73" spans="1:48" x14ac:dyDescent="0.25">
      <c r="A73" s="26" t="s">
        <v>366</v>
      </c>
      <c r="B73" s="26" t="s">
        <v>231</v>
      </c>
      <c r="C73" s="26" t="s">
        <v>168</v>
      </c>
      <c r="D73" s="27">
        <v>10963128.104141401</v>
      </c>
      <c r="E73" s="45">
        <v>203635.66763174679</v>
      </c>
      <c r="F73" s="29">
        <v>2240981.213625602</v>
      </c>
      <c r="G73" s="29">
        <v>74915.23803716134</v>
      </c>
      <c r="H73" s="30">
        <v>2.8824787932705549</v>
      </c>
      <c r="I73" s="30">
        <v>2.7280534622860531</v>
      </c>
      <c r="J73" s="28">
        <v>5.6606416670110481E-2</v>
      </c>
      <c r="K73" s="30">
        <v>2.5847844596122371</v>
      </c>
      <c r="L73" s="28">
        <v>0.11517182121366402</v>
      </c>
      <c r="M73" s="30">
        <v>2.5637687984312052</v>
      </c>
      <c r="N73" s="28">
        <v>0.12431307964835651</v>
      </c>
      <c r="O73" s="30">
        <v>4.8217888860081173</v>
      </c>
      <c r="P73" s="30">
        <v>4.5144067703848885</v>
      </c>
      <c r="Q73" s="28">
        <v>6.808914908592123E-2</v>
      </c>
      <c r="R73" s="30">
        <v>4.4048810978558084</v>
      </c>
      <c r="S73" s="28">
        <v>9.4646774541825823E-2</v>
      </c>
      <c r="T73" s="30">
        <v>4.4049601231754263</v>
      </c>
      <c r="U73" s="28">
        <v>9.462713649543994E-2</v>
      </c>
      <c r="V73" s="50">
        <v>12.785800430879886</v>
      </c>
      <c r="W73" s="50">
        <v>12.830519967692886</v>
      </c>
      <c r="X73" s="26"/>
      <c r="Y73" s="26"/>
      <c r="Z73" s="50">
        <v>13.846120882886295</v>
      </c>
      <c r="AA73" s="50">
        <v>15.065133889032605</v>
      </c>
      <c r="AB73" s="50">
        <v>-1.2190130061463105</v>
      </c>
      <c r="AC73" s="50">
        <v>14.521776415327562</v>
      </c>
      <c r="AD73" s="50">
        <v>16.003752671637717</v>
      </c>
      <c r="AE73" s="26"/>
      <c r="AF73" s="50">
        <v>1.8235871358404483</v>
      </c>
      <c r="AG73" s="50">
        <v>3.2348267550293026</v>
      </c>
      <c r="AH73" s="28">
        <v>-0.12495509888511072</v>
      </c>
      <c r="AI73" s="96">
        <v>9.0262604465337635</v>
      </c>
      <c r="AJ73" s="96">
        <v>9.6861193548837683</v>
      </c>
      <c r="AK73" s="28">
        <v>-6.8124176894155467E-2</v>
      </c>
      <c r="AL73" s="31">
        <v>1.8507197488029576</v>
      </c>
      <c r="AM73" s="31">
        <v>2.1114464904933747</v>
      </c>
      <c r="AN73" s="28">
        <v>-0.12348252388318585</v>
      </c>
      <c r="AO73" s="96">
        <v>272.01375227098839</v>
      </c>
      <c r="AP73" s="31">
        <v>56.41399460026021</v>
      </c>
      <c r="AQ73" s="31">
        <v>93.236236202078118</v>
      </c>
      <c r="AR73" s="31">
        <v>92.032990108581245</v>
      </c>
      <c r="AS73" s="26"/>
      <c r="AT73" s="32">
        <v>700.97400364638474</v>
      </c>
      <c r="AU73" s="32">
        <v>686.22407918491569</v>
      </c>
      <c r="AV73" s="28">
        <v>2.1494326574766565E-2</v>
      </c>
    </row>
    <row r="74" spans="1:48" x14ac:dyDescent="0.25">
      <c r="A74" s="26" t="s">
        <v>366</v>
      </c>
      <c r="B74" s="26" t="s">
        <v>231</v>
      </c>
      <c r="C74" s="26" t="s">
        <v>192</v>
      </c>
      <c r="D74" s="27">
        <v>1934796.7276766817</v>
      </c>
      <c r="E74" s="45">
        <v>22631.799521306213</v>
      </c>
      <c r="F74" s="29">
        <v>161411.63996605584</v>
      </c>
      <c r="G74" s="29">
        <v>2223.8135518166373</v>
      </c>
      <c r="H74" s="30">
        <v>4.1379613099597901</v>
      </c>
      <c r="I74" s="30">
        <v>3.7360986539613208</v>
      </c>
      <c r="J74" s="28">
        <v>0.1075621104309923</v>
      </c>
      <c r="K74" s="30">
        <v>3.0612291218186498</v>
      </c>
      <c r="L74" s="28">
        <v>0.35173198257746319</v>
      </c>
      <c r="M74" s="30">
        <v>3.5025917325186837</v>
      </c>
      <c r="N74" s="28">
        <v>0.18139983930819636</v>
      </c>
      <c r="O74" s="30">
        <v>11.962129753160097</v>
      </c>
      <c r="P74" s="30">
        <v>11.030173280448844</v>
      </c>
      <c r="Q74" s="28">
        <v>8.4491553216408694E-2</v>
      </c>
      <c r="R74" s="30">
        <v>7.8481100067796321</v>
      </c>
      <c r="S74" s="28">
        <v>0.52420515803506151</v>
      </c>
      <c r="T74" s="30">
        <v>11.125342877200444</v>
      </c>
      <c r="U74" s="28">
        <v>7.5214479697026687E-2</v>
      </c>
      <c r="V74" s="50">
        <v>11.420079808827007</v>
      </c>
      <c r="W74" s="50">
        <v>9.1288495816242676</v>
      </c>
      <c r="X74" s="26"/>
      <c r="Y74" s="26"/>
      <c r="Z74" s="50">
        <v>7.5360307748714357</v>
      </c>
      <c r="AA74" s="50">
        <v>6.8340282128177012</v>
      </c>
      <c r="AB74" s="50">
        <v>0.70200256205373446</v>
      </c>
      <c r="AC74" s="50">
        <v>6.6236370795636477</v>
      </c>
      <c r="AD74" s="50">
        <v>6.2550650324520163</v>
      </c>
      <c r="AE74" s="26"/>
      <c r="AF74" s="50">
        <v>1.1562005563341355</v>
      </c>
      <c r="AG74" s="50">
        <v>1.3590047291149836</v>
      </c>
      <c r="AH74" s="28">
        <v>6.3361130728619888E-2</v>
      </c>
      <c r="AI74" s="96">
        <v>2.7801090654712937</v>
      </c>
      <c r="AJ74" s="96">
        <v>2.5989613738603077</v>
      </c>
      <c r="AK74" s="28">
        <v>6.9700032264012612E-2</v>
      </c>
      <c r="AL74" s="31">
        <v>0.27868910755160575</v>
      </c>
      <c r="AM74" s="31">
        <v>0.25949211426958024</v>
      </c>
      <c r="AN74" s="28">
        <v>7.3979100814147311E-2</v>
      </c>
      <c r="AO74" s="96">
        <v>122.91698613763859</v>
      </c>
      <c r="AP74" s="31">
        <v>10.275838234683613</v>
      </c>
      <c r="AQ74" s="31">
        <v>44.302804520566418</v>
      </c>
      <c r="AR74" s="31">
        <v>62.082746139847089</v>
      </c>
      <c r="AS74" s="26"/>
      <c r="AT74" s="32">
        <v>161.98052287116326</v>
      </c>
      <c r="AU74" s="32">
        <v>199.95757900429916</v>
      </c>
      <c r="AV74" s="28">
        <v>-0.1899255648235238</v>
      </c>
    </row>
    <row r="75" spans="1:48" x14ac:dyDescent="0.25">
      <c r="A75" s="26" t="s">
        <v>366</v>
      </c>
      <c r="B75" s="26" t="s">
        <v>231</v>
      </c>
      <c r="C75" s="26" t="s">
        <v>364</v>
      </c>
      <c r="D75" s="27">
        <v>417214.96788229491</v>
      </c>
      <c r="E75" s="45">
        <v>957.42916854956707</v>
      </c>
      <c r="F75" s="29">
        <v>58143.354447927457</v>
      </c>
      <c r="G75" s="29">
        <v>257.28673562950206</v>
      </c>
      <c r="H75" s="30">
        <v>3.1976582889956977</v>
      </c>
      <c r="I75" s="30">
        <v>3.1225476909471408</v>
      </c>
      <c r="J75" s="28">
        <v>2.4054267695035311E-2</v>
      </c>
      <c r="K75" s="30">
        <v>2.4418383175133069</v>
      </c>
      <c r="L75" s="28">
        <v>0.30952908145535801</v>
      </c>
      <c r="M75" s="30">
        <v>2.9920051359276258</v>
      </c>
      <c r="N75" s="28">
        <v>6.8734224617001613E-2</v>
      </c>
      <c r="O75" s="30">
        <v>7.1604076355343738</v>
      </c>
      <c r="P75" s="30">
        <v>7.6624188966519924</v>
      </c>
      <c r="Q75" s="28">
        <v>-6.5516029322929187E-2</v>
      </c>
      <c r="R75" s="30">
        <v>5.3999957266509462</v>
      </c>
      <c r="S75" s="28">
        <v>0.32600246333439736</v>
      </c>
      <c r="T75" s="30">
        <v>8.6736979880443226</v>
      </c>
      <c r="U75" s="28">
        <v>-0.17446887758783422</v>
      </c>
      <c r="V75" s="50">
        <v>6.7500946611806967</v>
      </c>
      <c r="W75" s="50">
        <v>5.4151877797410934</v>
      </c>
      <c r="X75" s="81">
        <v>1.6303175429297032</v>
      </c>
      <c r="Y75" s="81">
        <v>0.99698575996858751</v>
      </c>
      <c r="Z75" s="50">
        <v>2.5025232358509428</v>
      </c>
      <c r="AA75" s="50">
        <v>7.592144935456357</v>
      </c>
      <c r="AB75" s="50">
        <v>-5.0896216996054147</v>
      </c>
      <c r="AC75" s="50">
        <v>3.3263321988689705</v>
      </c>
      <c r="AD75" s="50">
        <v>6.8726836924683665</v>
      </c>
      <c r="AE75" s="26"/>
      <c r="AF75" s="50">
        <v>0.22895561144203302</v>
      </c>
      <c r="AG75" s="50">
        <v>0.44055464189311438</v>
      </c>
      <c r="AH75" s="28">
        <v>0.53210621977353934</v>
      </c>
      <c r="AI75" s="96">
        <v>1.8029361393403918</v>
      </c>
      <c r="AJ75" s="96">
        <v>1.0884343065648205</v>
      </c>
      <c r="AK75" s="28">
        <v>0.65644920273653629</v>
      </c>
      <c r="AL75" s="31">
        <v>0.27437583743328042</v>
      </c>
      <c r="AM75" s="31">
        <v>0.1549675499526027</v>
      </c>
      <c r="AN75" s="28">
        <v>0.77053736422366559</v>
      </c>
      <c r="AO75" s="96">
        <v>70.951842899888675</v>
      </c>
      <c r="AP75" s="31">
        <v>9.8993728467193947</v>
      </c>
      <c r="AQ75" s="31">
        <v>15.547987597997187</v>
      </c>
      <c r="AR75" s="31">
        <v>31.928847268731875</v>
      </c>
      <c r="AS75" s="26"/>
      <c r="AT75" s="32">
        <v>38.758876580356272</v>
      </c>
      <c r="AU75" s="32">
        <v>61.293857197715013</v>
      </c>
      <c r="AV75" s="28">
        <v>-0.36765479686925018</v>
      </c>
    </row>
    <row r="76" spans="1:48" x14ac:dyDescent="0.25">
      <c r="A76" s="26" t="s">
        <v>366</v>
      </c>
      <c r="B76" s="26" t="s">
        <v>231</v>
      </c>
      <c r="C76" s="26" t="s">
        <v>145</v>
      </c>
      <c r="D76" s="27">
        <v>62.07350729942322</v>
      </c>
      <c r="E76" s="26"/>
      <c r="F76" s="29">
        <v>19.003905991746223</v>
      </c>
      <c r="G76" s="26"/>
      <c r="H76" s="30">
        <v>6.99</v>
      </c>
      <c r="I76" s="30">
        <v>6.99</v>
      </c>
      <c r="J76" s="28">
        <v>0</v>
      </c>
      <c r="K76" s="30">
        <v>6.99</v>
      </c>
      <c r="L76" s="28">
        <v>0</v>
      </c>
      <c r="M76" s="30">
        <v>6.99</v>
      </c>
      <c r="N76" s="28">
        <v>0</v>
      </c>
      <c r="O76" s="30">
        <v>3.2663552075232842</v>
      </c>
      <c r="P76" s="30">
        <v>3.2663549800680962</v>
      </c>
      <c r="Q76" s="28">
        <v>6.9635783436176952E-8</v>
      </c>
      <c r="R76" s="30">
        <v>3.2663549800680967</v>
      </c>
      <c r="S76" s="28">
        <v>6.9635783300218291E-8</v>
      </c>
      <c r="T76" s="30">
        <v>3.2663549800680967</v>
      </c>
      <c r="U76" s="28">
        <v>6.9635783300218291E-8</v>
      </c>
      <c r="V76" s="50">
        <v>5.5482406448466399</v>
      </c>
      <c r="W76" s="50">
        <v>11.004640705823014</v>
      </c>
      <c r="X76" s="81">
        <v>2.4200432313355223E-4</v>
      </c>
      <c r="Y76" s="81">
        <v>3.2442492537029257E-4</v>
      </c>
      <c r="Z76" s="26"/>
      <c r="AA76" s="26"/>
      <c r="AB76" s="26"/>
      <c r="AC76" s="26"/>
      <c r="AD76" s="26"/>
      <c r="AE76" s="26"/>
      <c r="AF76" s="26"/>
      <c r="AG76" s="26"/>
      <c r="AH76" s="28">
        <v>1.6523487834825967</v>
      </c>
      <c r="AI76" s="96">
        <v>0.1315418188046622</v>
      </c>
      <c r="AJ76" s="96">
        <v>5.0011721627216288E-2</v>
      </c>
      <c r="AK76" s="28">
        <v>1.6302197669811347</v>
      </c>
      <c r="AL76" s="31">
        <v>4.0271743415080857E-2</v>
      </c>
      <c r="AM76" s="31">
        <v>1.5311171606392164E-2</v>
      </c>
      <c r="AN76" s="28">
        <v>1.6302195841282363</v>
      </c>
      <c r="AO76" s="96">
        <v>23.986939663222422</v>
      </c>
      <c r="AP76" s="31">
        <v>7.3436408901220149</v>
      </c>
      <c r="AQ76" s="31">
        <v>0.10055866846540626</v>
      </c>
      <c r="AR76" s="31">
        <v>0.1422334944973063</v>
      </c>
      <c r="AS76" s="26"/>
      <c r="AT76" s="32">
        <v>0.2023850655280976</v>
      </c>
      <c r="AU76" s="32">
        <v>0.14306147340608899</v>
      </c>
      <c r="AV76" s="28">
        <v>0.41467203370410466</v>
      </c>
    </row>
    <row r="77" spans="1:48" x14ac:dyDescent="0.25">
      <c r="A77" s="26" t="s">
        <v>366</v>
      </c>
      <c r="B77" s="26" t="s">
        <v>231</v>
      </c>
      <c r="C77" s="26" t="s">
        <v>146</v>
      </c>
      <c r="D77" s="27">
        <v>355.3592674815655</v>
      </c>
      <c r="E77" s="26"/>
      <c r="F77" s="29">
        <v>12.576507573991943</v>
      </c>
      <c r="G77" s="26"/>
      <c r="H77" s="30">
        <v>14.54521268779833</v>
      </c>
      <c r="I77" s="30">
        <v>12.36751838773673</v>
      </c>
      <c r="J77" s="28">
        <v>0.17608175155178563</v>
      </c>
      <c r="K77" s="30">
        <v>18.315533460358065</v>
      </c>
      <c r="L77" s="28">
        <v>-0.20585372414732966</v>
      </c>
      <c r="M77" s="30">
        <v>25.034683846885102</v>
      </c>
      <c r="N77" s="28">
        <v>-0.41899754849078741</v>
      </c>
      <c r="O77" s="30">
        <v>28.255798789199947</v>
      </c>
      <c r="P77" s="30">
        <v>33.487320889403577</v>
      </c>
      <c r="Q77" s="28">
        <v>-0.15622396660161147</v>
      </c>
      <c r="R77" s="30">
        <v>18.858875233605062</v>
      </c>
      <c r="S77" s="28">
        <v>0.49827592786924491</v>
      </c>
      <c r="T77" s="30">
        <v>12.091962639026303</v>
      </c>
      <c r="U77" s="28">
        <v>1.3367421511877269</v>
      </c>
      <c r="V77" s="50">
        <v>1.01097593821313</v>
      </c>
      <c r="W77" s="50">
        <v>1.0759247401400571</v>
      </c>
      <c r="X77" s="81">
        <v>1.3854296742293194E-3</v>
      </c>
      <c r="Y77" s="81">
        <v>2.1469967978600499E-4</v>
      </c>
      <c r="Z77" s="26"/>
      <c r="AA77" s="26"/>
      <c r="AB77" s="26"/>
      <c r="AC77" s="26"/>
      <c r="AD77" s="26"/>
      <c r="AE77" s="26"/>
      <c r="AF77" s="26"/>
      <c r="AG77" s="26"/>
      <c r="AH77" s="28">
        <v>0.29518795398502767</v>
      </c>
      <c r="AI77" s="96">
        <v>0.13153052256527042</v>
      </c>
      <c r="AJ77" s="96">
        <v>0.19221015057796206</v>
      </c>
      <c r="AK77" s="28">
        <v>-0.31569419112483066</v>
      </c>
      <c r="AL77" s="31">
        <v>4.6569234433048133E-3</v>
      </c>
      <c r="AM77" s="31">
        <v>5.7403535679736526E-3</v>
      </c>
      <c r="AN77" s="28">
        <v>-0.18873926698757174</v>
      </c>
      <c r="AO77" s="96">
        <v>11.923001420513808</v>
      </c>
      <c r="AP77" s="31">
        <v>0.38045571575600567</v>
      </c>
      <c r="AQ77" s="31">
        <v>0.1440241408315423</v>
      </c>
      <c r="AR77" s="31">
        <v>0.12184188764479452</v>
      </c>
      <c r="AS77" s="26"/>
      <c r="AT77" s="32">
        <v>0.69482893589253303</v>
      </c>
      <c r="AU77" s="32">
        <v>0.93931313426285401</v>
      </c>
      <c r="AV77" s="28">
        <v>-0.26027976129832908</v>
      </c>
    </row>
    <row r="78" spans="1:48" x14ac:dyDescent="0.25">
      <c r="A78" s="26" t="s">
        <v>366</v>
      </c>
      <c r="B78" s="26" t="s">
        <v>231</v>
      </c>
      <c r="C78" s="26" t="s">
        <v>378</v>
      </c>
      <c r="D78" s="27">
        <v>8395416.8716304097</v>
      </c>
      <c r="E78" s="45">
        <v>163176.48100485606</v>
      </c>
      <c r="F78" s="29">
        <v>1812590.9999222809</v>
      </c>
      <c r="G78" s="29">
        <v>66038.769244615687</v>
      </c>
      <c r="H78" s="30">
        <v>2.882375506837719</v>
      </c>
      <c r="I78" s="30">
        <v>2.7002339944654388</v>
      </c>
      <c r="J78" s="28">
        <v>6.7453973524371741E-2</v>
      </c>
      <c r="K78" s="30">
        <v>2.5554173788548353</v>
      </c>
      <c r="L78" s="28">
        <v>0.12794705502449238</v>
      </c>
      <c r="M78" s="30">
        <v>2.5210933202859276</v>
      </c>
      <c r="N78" s="28">
        <v>0.14330377366230018</v>
      </c>
      <c r="O78" s="30">
        <v>4.5557637237009656</v>
      </c>
      <c r="P78" s="30">
        <v>4.2464539125714982</v>
      </c>
      <c r="Q78" s="28">
        <v>7.2839554484216848E-2</v>
      </c>
      <c r="R78" s="30">
        <v>4.1611966241434599</v>
      </c>
      <c r="S78" s="28">
        <v>9.4820585325915308E-2</v>
      </c>
      <c r="T78" s="30">
        <v>4.2074504383690403</v>
      </c>
      <c r="U78" s="28">
        <v>8.2784881351316425E-2</v>
      </c>
      <c r="V78" s="50">
        <v>12.780776298950828</v>
      </c>
      <c r="W78" s="50">
        <v>12.851377056430113</v>
      </c>
      <c r="X78" s="81">
        <v>33.367159056905152</v>
      </c>
      <c r="Y78" s="81">
        <v>32.071002820424773</v>
      </c>
      <c r="Z78" s="50">
        <v>15.002500867439373</v>
      </c>
      <c r="AA78" s="50">
        <v>16.423201975322048</v>
      </c>
      <c r="AB78" s="50">
        <v>-1.4207011078826746</v>
      </c>
      <c r="AC78" s="50">
        <v>15.614832289975809</v>
      </c>
      <c r="AD78" s="50">
        <v>17.015965277134686</v>
      </c>
      <c r="AE78" s="26"/>
      <c r="AF78" s="50">
        <v>1.9065806059661965</v>
      </c>
      <c r="AG78" s="50">
        <v>3.5152625774636506</v>
      </c>
      <c r="AH78" s="28">
        <v>-0.1303240111087475</v>
      </c>
      <c r="AI78" s="96">
        <v>7.2743375608747591</v>
      </c>
      <c r="AJ78" s="96">
        <v>7.8074902992561794</v>
      </c>
      <c r="AK78" s="28">
        <v>-6.8287339201972982E-2</v>
      </c>
      <c r="AL78" s="31">
        <v>1.5745022962390351</v>
      </c>
      <c r="AM78" s="31">
        <v>1.8031927807025783</v>
      </c>
      <c r="AN78" s="28">
        <v>-0.12682531058849869</v>
      </c>
      <c r="AO78" s="96">
        <v>231.68969931944352</v>
      </c>
      <c r="AP78" s="31">
        <v>50.856419715857754</v>
      </c>
      <c r="AQ78" s="31">
        <v>90.134843769954372</v>
      </c>
      <c r="AR78" s="31">
        <v>88.781716475799996</v>
      </c>
      <c r="AS78" s="26"/>
      <c r="AT78" s="32">
        <v>407.2580835801852</v>
      </c>
      <c r="AU78" s="32">
        <v>406.01463247720591</v>
      </c>
      <c r="AV78" s="28">
        <v>3.0625770686949359E-3</v>
      </c>
    </row>
    <row r="79" spans="1:48" x14ac:dyDescent="0.25">
      <c r="A79" s="26" t="s">
        <v>366</v>
      </c>
      <c r="B79" s="26" t="s">
        <v>231</v>
      </c>
      <c r="C79" s="26" t="s">
        <v>147</v>
      </c>
      <c r="D79" s="27">
        <v>3860.5321351270509</v>
      </c>
      <c r="E79" s="45">
        <v>35.516657527225178</v>
      </c>
      <c r="F79" s="29">
        <v>926.86130373017272</v>
      </c>
      <c r="G79" s="29">
        <v>6.0238765095610285</v>
      </c>
      <c r="H79" s="30">
        <v>4.4009915132587789</v>
      </c>
      <c r="I79" s="30">
        <v>3.5273557385890744</v>
      </c>
      <c r="J79" s="28">
        <v>0.24767441659262718</v>
      </c>
      <c r="K79" s="30">
        <v>3.0713436597878978</v>
      </c>
      <c r="L79" s="28">
        <v>0.43292057182643784</v>
      </c>
      <c r="M79" s="30">
        <v>3.0379193227578192</v>
      </c>
      <c r="N79" s="28">
        <v>0.44868610574673345</v>
      </c>
      <c r="O79" s="30">
        <v>4.1763433219649455</v>
      </c>
      <c r="P79" s="30">
        <v>2.8696658130372201</v>
      </c>
      <c r="Q79" s="28">
        <v>0.45534135124422503</v>
      </c>
      <c r="R79" s="30">
        <v>7.0650496453376599</v>
      </c>
      <c r="S79" s="28">
        <v>-0.40887275651049648</v>
      </c>
      <c r="T79" s="30">
        <v>6.5066880923272379</v>
      </c>
      <c r="U79" s="28">
        <v>-0.35814607021201184</v>
      </c>
      <c r="V79" s="50">
        <v>6.7208770462965814</v>
      </c>
      <c r="W79" s="50">
        <v>26.795953302925426</v>
      </c>
      <c r="X79" s="81">
        <v>1.5189421252025055E-2</v>
      </c>
      <c r="Y79" s="81">
        <v>1.5925736799044105E-2</v>
      </c>
      <c r="Z79" s="50">
        <v>15.678305913228819</v>
      </c>
      <c r="AA79" s="50">
        <v>5.6347765399472065</v>
      </c>
      <c r="AB79" s="50">
        <v>10.043529373281611</v>
      </c>
      <c r="AC79" s="50">
        <v>3.7458134521111361</v>
      </c>
      <c r="AD79" s="50">
        <v>2.5635923200456254</v>
      </c>
      <c r="AE79" s="26"/>
      <c r="AF79" s="50">
        <v>0.91160710292410396</v>
      </c>
      <c r="AG79" s="50">
        <v>0.64572539441702859</v>
      </c>
      <c r="AH79" s="28">
        <v>-0.49589882174594591</v>
      </c>
      <c r="AI79" s="96">
        <v>0.36208983283887608</v>
      </c>
      <c r="AJ79" s="96">
        <v>0.47527444978624195</v>
      </c>
      <c r="AK79" s="28">
        <v>-0.23814580606693975</v>
      </c>
      <c r="AL79" s="31">
        <v>8.6668935160017307E-2</v>
      </c>
      <c r="AM79" s="31">
        <v>0.16562946481445234</v>
      </c>
      <c r="AN79" s="28">
        <v>-0.4767299691687778</v>
      </c>
      <c r="AO79" s="96">
        <v>27.327605844583466</v>
      </c>
      <c r="AP79" s="31">
        <v>6.5262158187566621</v>
      </c>
      <c r="AQ79" s="31">
        <v>0.57504181394287956</v>
      </c>
      <c r="AR79" s="31">
        <v>0.66430941619138373</v>
      </c>
      <c r="AS79" s="26"/>
      <c r="AT79" s="32">
        <v>0.64658181061007192</v>
      </c>
      <c r="AU79" s="32">
        <v>0.71911082468853993</v>
      </c>
      <c r="AV79" s="28">
        <v>-0.10085929955216799</v>
      </c>
    </row>
    <row r="80" spans="1:48" x14ac:dyDescent="0.25">
      <c r="A80" s="26" t="s">
        <v>366</v>
      </c>
      <c r="B80" s="26" t="s">
        <v>231</v>
      </c>
      <c r="C80" s="26" t="s">
        <v>148</v>
      </c>
      <c r="D80" s="27">
        <v>475.89683263421057</v>
      </c>
      <c r="E80" s="26"/>
      <c r="F80" s="29">
        <v>12.970643453069016</v>
      </c>
      <c r="G80" s="26"/>
      <c r="H80" s="30">
        <v>43.544956767844511</v>
      </c>
      <c r="I80" s="30">
        <v>4.0460610890471358</v>
      </c>
      <c r="J80" s="28">
        <v>9.7623082819294584</v>
      </c>
      <c r="K80" s="30">
        <v>5.2827447316428024</v>
      </c>
      <c r="L80" s="28">
        <v>7.2428659683321692</v>
      </c>
      <c r="M80" s="30">
        <v>27.566448520754168</v>
      </c>
      <c r="N80" s="28">
        <v>0.5796360831559596</v>
      </c>
      <c r="O80" s="30">
        <v>36.690302555622822</v>
      </c>
      <c r="P80" s="30">
        <v>29.535106541112576</v>
      </c>
      <c r="Q80" s="28">
        <v>0.24226071453476167</v>
      </c>
      <c r="R80" s="30">
        <v>30.526521730500871</v>
      </c>
      <c r="S80" s="28">
        <v>0.20191559587227223</v>
      </c>
      <c r="T80" s="30">
        <v>25.577062540216872</v>
      </c>
      <c r="U80" s="28">
        <v>0.43450024794409869</v>
      </c>
      <c r="V80" s="50">
        <v>5.2001527363051325</v>
      </c>
      <c r="W80" s="50">
        <v>4.5892486081204504</v>
      </c>
      <c r="X80" s="81">
        <v>1.8553662564530758E-3</v>
      </c>
      <c r="Y80" s="81">
        <v>2.2142816514111402E-4</v>
      </c>
      <c r="Z80" s="26"/>
      <c r="AA80" s="26"/>
      <c r="AB80" s="26"/>
      <c r="AC80" s="26"/>
      <c r="AD80" s="26"/>
      <c r="AE80" s="26"/>
      <c r="AF80" s="26"/>
      <c r="AG80" s="26"/>
      <c r="AH80" s="28">
        <v>1.6677749930807477</v>
      </c>
      <c r="AI80" s="96">
        <v>0.27145157673159587</v>
      </c>
      <c r="AJ80" s="96">
        <v>4.6625886242841606E-2</v>
      </c>
      <c r="AK80" s="28">
        <v>4.8219070693432959</v>
      </c>
      <c r="AL80" s="31">
        <v>7.386831675037518E-3</v>
      </c>
      <c r="AM80" s="31">
        <v>1.5794334505374377E-3</v>
      </c>
      <c r="AN80" s="28">
        <v>3.6768869384930287</v>
      </c>
      <c r="AO80" s="96">
        <v>44.667375728004245</v>
      </c>
      <c r="AP80" s="31">
        <v>1.3933225521217845</v>
      </c>
      <c r="AQ80" s="31">
        <v>0.15028961384018763</v>
      </c>
      <c r="AR80" s="31">
        <v>1.5426405619897141</v>
      </c>
      <c r="AS80" s="26"/>
      <c r="AT80" s="32">
        <v>0.66306065098891664</v>
      </c>
      <c r="AU80" s="32">
        <v>6.2153249788359979</v>
      </c>
      <c r="AV80" s="28">
        <v>-0.89331842610857426</v>
      </c>
    </row>
    <row r="81" spans="1:48" x14ac:dyDescent="0.25">
      <c r="A81" s="26" t="s">
        <v>366</v>
      </c>
      <c r="B81" s="26" t="s">
        <v>231</v>
      </c>
      <c r="C81" s="26" t="s">
        <v>149</v>
      </c>
      <c r="D81" s="27">
        <v>155831.00771236935</v>
      </c>
      <c r="E81" s="45">
        <v>343.16056463681582</v>
      </c>
      <c r="F81" s="29">
        <v>12265.013844059953</v>
      </c>
      <c r="G81" s="29">
        <v>34.099576797691341</v>
      </c>
      <c r="H81" s="30">
        <v>3.3919583367292576</v>
      </c>
      <c r="I81" s="30">
        <v>3.3210941383072483</v>
      </c>
      <c r="J81" s="28">
        <v>2.1337606063201984E-2</v>
      </c>
      <c r="K81" s="30">
        <v>3.3137950631281474</v>
      </c>
      <c r="L81" s="28">
        <v>2.3587238230515631E-2</v>
      </c>
      <c r="M81" s="30">
        <v>3.329459070199869</v>
      </c>
      <c r="N81" s="28">
        <v>1.8771597791600658E-2</v>
      </c>
      <c r="O81" s="30">
        <v>12.698002118767013</v>
      </c>
      <c r="P81" s="30">
        <v>12.150795198293579</v>
      </c>
      <c r="Q81" s="28">
        <v>4.5034659176074472E-2</v>
      </c>
      <c r="R81" s="30">
        <v>10.799343719589313</v>
      </c>
      <c r="S81" s="28">
        <v>0.1758123871669772</v>
      </c>
      <c r="T81" s="30">
        <v>10.768630072481621</v>
      </c>
      <c r="U81" s="28">
        <v>0.17916596942221549</v>
      </c>
      <c r="V81" s="50">
        <v>14.973647109902393</v>
      </c>
      <c r="W81" s="50">
        <v>14.609103679937951</v>
      </c>
      <c r="X81" s="81">
        <v>0.60887205394262534</v>
      </c>
      <c r="Y81" s="81">
        <v>0.20996414923413653</v>
      </c>
      <c r="Z81" s="50">
        <v>2.0125283322804264</v>
      </c>
      <c r="AA81" s="50">
        <v>5.0850496160217924</v>
      </c>
      <c r="AB81" s="50">
        <v>-3.072521283741366</v>
      </c>
      <c r="AC81" s="50">
        <v>2.1643178105889631</v>
      </c>
      <c r="AD81" s="50">
        <v>5.4392858307578846</v>
      </c>
      <c r="AE81" s="26"/>
      <c r="AF81" s="50">
        <v>0.21972940110566289</v>
      </c>
      <c r="AG81" s="50">
        <v>0.27725231592598409</v>
      </c>
      <c r="AH81" s="28">
        <v>-0.11208764567431097</v>
      </c>
      <c r="AI81" s="96">
        <v>0.52985284285375756</v>
      </c>
      <c r="AJ81" s="96">
        <v>0.56921223028299461</v>
      </c>
      <c r="AK81" s="28">
        <v>-6.9147121820746532E-2</v>
      </c>
      <c r="AL81" s="31">
        <v>4.1589096089914429E-2</v>
      </c>
      <c r="AM81" s="31">
        <v>4.6599431414161396E-2</v>
      </c>
      <c r="AN81" s="28">
        <v>-0.10751923729962819</v>
      </c>
      <c r="AO81" s="96">
        <v>29.246546723171608</v>
      </c>
      <c r="AP81" s="31">
        <v>2.3032592929986313</v>
      </c>
      <c r="AQ81" s="31">
        <v>16.342510203328139</v>
      </c>
      <c r="AR81" s="31">
        <v>17.180866668906443</v>
      </c>
      <c r="AS81" s="26"/>
      <c r="AT81" s="32">
        <v>28.927279167174664</v>
      </c>
      <c r="AU81" s="32">
        <v>28.049354039072636</v>
      </c>
      <c r="AV81" s="28">
        <v>3.1299299330711211E-2</v>
      </c>
    </row>
    <row r="82" spans="1:48" x14ac:dyDescent="0.25">
      <c r="A82" s="26" t="s">
        <v>366</v>
      </c>
      <c r="B82" s="26" t="s">
        <v>231</v>
      </c>
      <c r="C82" s="26" t="s">
        <v>150</v>
      </c>
      <c r="D82" s="26"/>
      <c r="E82" s="26"/>
      <c r="F82" s="26"/>
      <c r="G82" s="26"/>
      <c r="H82" s="26"/>
      <c r="I82" s="30">
        <v>22.221466277830171</v>
      </c>
      <c r="J82" s="28">
        <v>-1</v>
      </c>
      <c r="K82" s="30">
        <v>12.81068194784477</v>
      </c>
      <c r="L82" s="28">
        <v>-1</v>
      </c>
      <c r="M82" s="30">
        <v>11.925009450493977</v>
      </c>
      <c r="N82" s="28">
        <v>-1</v>
      </c>
      <c r="O82" s="26"/>
      <c r="P82" s="30">
        <v>40.26052720129622</v>
      </c>
      <c r="Q82" s="28">
        <v>-1</v>
      </c>
      <c r="R82" s="30">
        <v>40.030503026887494</v>
      </c>
      <c r="S82" s="28">
        <v>-1</v>
      </c>
      <c r="T82" s="30">
        <v>41.246134752126245</v>
      </c>
      <c r="U82" s="28">
        <v>-1</v>
      </c>
      <c r="V82" s="26"/>
      <c r="W82" s="26"/>
      <c r="X82" s="26"/>
      <c r="Y82" s="26"/>
      <c r="Z82" s="26"/>
      <c r="AA82" s="26"/>
      <c r="AB82" s="26"/>
      <c r="AC82" s="26"/>
      <c r="AD82" s="26"/>
      <c r="AE82" s="26"/>
      <c r="AF82" s="26"/>
      <c r="AG82" s="26"/>
      <c r="AH82" s="28">
        <v>-1</v>
      </c>
      <c r="AI82" s="26"/>
      <c r="AJ82" s="96">
        <v>0.2070407492385391</v>
      </c>
      <c r="AK82" s="28">
        <v>-1</v>
      </c>
      <c r="AL82" s="26"/>
      <c r="AM82" s="31">
        <v>5.1426015171306223E-3</v>
      </c>
      <c r="AN82" s="28">
        <v>-1</v>
      </c>
      <c r="AO82" s="26"/>
      <c r="AP82" s="26"/>
      <c r="AQ82" s="26"/>
      <c r="AR82" s="31">
        <v>0.10790594622920806</v>
      </c>
      <c r="AS82" s="26"/>
      <c r="AT82" s="26"/>
      <c r="AU82" s="32">
        <v>0.32264091002624851</v>
      </c>
      <c r="AV82" s="28">
        <v>-1</v>
      </c>
    </row>
    <row r="83" spans="1:48" x14ac:dyDescent="0.25">
      <c r="A83" s="26" t="s">
        <v>366</v>
      </c>
      <c r="B83" s="26" t="s">
        <v>231</v>
      </c>
      <c r="C83" s="26" t="s">
        <v>151</v>
      </c>
      <c r="D83" s="27">
        <v>2567711.2325109914</v>
      </c>
      <c r="E83" s="45">
        <v>40459.186626890725</v>
      </c>
      <c r="F83" s="29">
        <v>428390.21370332065</v>
      </c>
      <c r="G83" s="29">
        <v>8876.4687925456401</v>
      </c>
      <c r="H83" s="30">
        <v>2.8828177750367874</v>
      </c>
      <c r="I83" s="30">
        <v>2.824905451322238</v>
      </c>
      <c r="J83" s="28">
        <v>2.050062372439497E-2</v>
      </c>
      <c r="K83" s="30">
        <v>2.6784579272481874</v>
      </c>
      <c r="L83" s="28">
        <v>7.6297576194731043E-2</v>
      </c>
      <c r="M83" s="30">
        <v>2.6808237248902445</v>
      </c>
      <c r="N83" s="28">
        <v>7.534775534516458E-2</v>
      </c>
      <c r="O83" s="30">
        <v>5.9647133512454111</v>
      </c>
      <c r="P83" s="30">
        <v>5.7143336532103834</v>
      </c>
      <c r="Q83" s="28">
        <v>4.3816079569375735E-2</v>
      </c>
      <c r="R83" s="30">
        <v>5.360133297973845</v>
      </c>
      <c r="S83" s="28">
        <v>0.1127919810315352</v>
      </c>
      <c r="T83" s="30">
        <v>5.0118333413549427</v>
      </c>
      <c r="U83" s="28">
        <v>0.19012603671950085</v>
      </c>
      <c r="V83" s="50">
        <v>12.802314675996611</v>
      </c>
      <c r="W83" s="50">
        <v>12.741676518575821</v>
      </c>
      <c r="X83" s="81">
        <v>10.168404273593886</v>
      </c>
      <c r="Y83" s="81">
        <v>7.4647922851886124</v>
      </c>
      <c r="Z83" s="50">
        <v>10.051512226835428</v>
      </c>
      <c r="AA83" s="50">
        <v>10.54575498654434</v>
      </c>
      <c r="AB83" s="50">
        <v>-0.49424275970891252</v>
      </c>
      <c r="AC83" s="50">
        <v>9.8256781584100459</v>
      </c>
      <c r="AD83" s="50">
        <v>11.470936241232154</v>
      </c>
      <c r="AE83" s="26"/>
      <c r="AF83" s="50">
        <v>1.5512478145605344</v>
      </c>
      <c r="AG83" s="50">
        <v>2.0299897403295879</v>
      </c>
      <c r="AH83" s="28">
        <v>-9.7985279062297245E-2</v>
      </c>
      <c r="AI83" s="96">
        <v>2.271413035442194</v>
      </c>
      <c r="AJ83" s="96">
        <v>2.4685993322860007</v>
      </c>
      <c r="AK83" s="28">
        <v>-7.9877805306382388E-2</v>
      </c>
      <c r="AL83" s="31">
        <v>0.37829456329928041</v>
      </c>
      <c r="AM83" s="31">
        <v>0.42849672530122579</v>
      </c>
      <c r="AN83" s="28">
        <v>-0.11715879967730006</v>
      </c>
      <c r="AO83" s="96">
        <v>72.252140095933598</v>
      </c>
      <c r="AP83" s="31">
        <v>12.113228667323773</v>
      </c>
      <c r="AQ83" s="31">
        <v>85.258060937707853</v>
      </c>
      <c r="AR83" s="31">
        <v>84.3924863199573</v>
      </c>
      <c r="AS83" s="26"/>
      <c r="AT83" s="32">
        <v>293.71592006619943</v>
      </c>
      <c r="AU83" s="32">
        <v>280.20944670770984</v>
      </c>
      <c r="AV83" s="28">
        <v>4.8201349087914104E-2</v>
      </c>
    </row>
    <row r="84" spans="1:48" x14ac:dyDescent="0.25">
      <c r="A84" s="26" t="s">
        <v>366</v>
      </c>
      <c r="B84" s="26" t="s">
        <v>231</v>
      </c>
      <c r="C84" s="26" t="s">
        <v>363</v>
      </c>
      <c r="D84" s="27">
        <v>12258171.584371116</v>
      </c>
      <c r="E84" s="45">
        <v>267387.5325311778</v>
      </c>
      <c r="F84" s="29">
        <v>3248773.3777748812</v>
      </c>
      <c r="G84" s="29">
        <v>129415.4116105744</v>
      </c>
      <c r="H84" s="30">
        <v>2.3099851310087023</v>
      </c>
      <c r="I84" s="30">
        <v>2.1593203079803751</v>
      </c>
      <c r="J84" s="28">
        <v>6.9774188883188371E-2</v>
      </c>
      <c r="K84" s="30">
        <v>2.1151166887542368</v>
      </c>
      <c r="L84" s="28">
        <v>9.2131296249777742E-2</v>
      </c>
      <c r="M84" s="30">
        <v>2.0502552435740782</v>
      </c>
      <c r="N84" s="28">
        <v>0.12668173304210342</v>
      </c>
      <c r="O84" s="30">
        <v>3.7077735727081391</v>
      </c>
      <c r="P84" s="30">
        <v>3.4629125064652144</v>
      </c>
      <c r="Q84" s="28">
        <v>7.0709573454648983E-2</v>
      </c>
      <c r="R84" s="30">
        <v>3.4867420488024314</v>
      </c>
      <c r="S84" s="28">
        <v>6.3391991954674112E-2</v>
      </c>
      <c r="T84" s="30">
        <v>3.3870105088890292</v>
      </c>
      <c r="U84" s="28">
        <v>9.4703887979468701E-2</v>
      </c>
      <c r="V84" s="50">
        <v>11.17581861837105</v>
      </c>
      <c r="W84" s="50">
        <v>11.923368180922044</v>
      </c>
      <c r="X84" s="81">
        <v>48.833062409917993</v>
      </c>
      <c r="Y84" s="81">
        <v>57.670704451976171</v>
      </c>
      <c r="Z84" s="50">
        <v>16.061591245602997</v>
      </c>
      <c r="AA84" s="50">
        <v>15.227009529223348</v>
      </c>
      <c r="AB84" s="50">
        <v>0.83458171637964895</v>
      </c>
      <c r="AC84" s="50">
        <v>17.898270852524021</v>
      </c>
      <c r="AD84" s="50">
        <v>17.467372047310693</v>
      </c>
      <c r="AE84" s="26"/>
      <c r="AF84" s="50">
        <v>2.13473530431355</v>
      </c>
      <c r="AG84" s="50">
        <v>3.8309111680557395</v>
      </c>
      <c r="AH84" s="28">
        <v>-0.14732778105958502</v>
      </c>
      <c r="AI84" s="96">
        <v>9.9740844577706262</v>
      </c>
      <c r="AJ84" s="96">
        <v>10.908083914224338</v>
      </c>
      <c r="AK84" s="28">
        <v>-8.5624520658092854E-2</v>
      </c>
      <c r="AL84" s="31">
        <v>2.6716662253710641</v>
      </c>
      <c r="AM84" s="31">
        <v>3.1241505337201581</v>
      </c>
      <c r="AN84" s="28">
        <v>-0.14483434887828125</v>
      </c>
      <c r="AO84" s="96">
        <v>279.56916456514909</v>
      </c>
      <c r="AP84" s="31">
        <v>75.39884568622557</v>
      </c>
      <c r="AQ84" s="31">
        <v>93.828457238803495</v>
      </c>
      <c r="AR84" s="31">
        <v>93.625041875321173</v>
      </c>
      <c r="AS84" s="26"/>
      <c r="AT84" s="32">
        <v>653.72435318741327</v>
      </c>
      <c r="AU84" s="32">
        <v>629.42489548696483</v>
      </c>
      <c r="AV84" s="28">
        <v>3.8605809644133592E-2</v>
      </c>
    </row>
    <row r="85" spans="1:48" x14ac:dyDescent="0.25">
      <c r="A85" s="26" t="s">
        <v>366</v>
      </c>
      <c r="B85" s="26" t="s">
        <v>231</v>
      </c>
      <c r="C85" s="26" t="s">
        <v>152</v>
      </c>
      <c r="D85" s="27">
        <v>1356888.4533775123</v>
      </c>
      <c r="E85" s="45">
        <v>21295.693130592605</v>
      </c>
      <c r="F85" s="29">
        <v>90024.656906337172</v>
      </c>
      <c r="G85" s="29">
        <v>1926.4033628798829</v>
      </c>
      <c r="H85" s="30">
        <v>4.6674059348582455</v>
      </c>
      <c r="I85" s="30">
        <v>4.0246532401923032</v>
      </c>
      <c r="J85" s="28">
        <v>0.15970386920469967</v>
      </c>
      <c r="K85" s="30">
        <v>3.9194754159756311</v>
      </c>
      <c r="L85" s="28">
        <v>0.19082413831046838</v>
      </c>
      <c r="M85" s="30">
        <v>3.7485901990936608</v>
      </c>
      <c r="N85" s="28">
        <v>0.24510967776278594</v>
      </c>
      <c r="O85" s="30">
        <v>14.988235507812703</v>
      </c>
      <c r="P85" s="30">
        <v>12.728690331652702</v>
      </c>
      <c r="Q85" s="28">
        <v>0.17751592012110962</v>
      </c>
      <c r="R85" s="30">
        <v>12.681876699372634</v>
      </c>
      <c r="S85" s="28">
        <v>0.18186257942045472</v>
      </c>
      <c r="T85" s="30">
        <v>12.535862477380673</v>
      </c>
      <c r="U85" s="28">
        <v>0.19562858437997518</v>
      </c>
      <c r="V85" s="50">
        <v>14.075593023914301</v>
      </c>
      <c r="W85" s="50">
        <v>14.730450497187013</v>
      </c>
      <c r="X85" s="81">
        <v>5.3730896809206943</v>
      </c>
      <c r="Y85" s="81">
        <v>1.5697412878445256</v>
      </c>
      <c r="Z85" s="50">
        <v>9.6716880185312668</v>
      </c>
      <c r="AA85" s="50">
        <v>6.7836445908987342</v>
      </c>
      <c r="AB85" s="50">
        <v>2.8880434276325326</v>
      </c>
      <c r="AC85" s="50">
        <v>9.3472366457076923</v>
      </c>
      <c r="AD85" s="50">
        <v>6.0816577283868014</v>
      </c>
      <c r="AE85" s="26"/>
      <c r="AF85" s="50">
        <v>1.5451993976675285</v>
      </c>
      <c r="AG85" s="50">
        <v>2.095031158139669</v>
      </c>
      <c r="AH85" s="28">
        <v>-0.24397026506783628</v>
      </c>
      <c r="AI85" s="96">
        <v>1.7801753346807785</v>
      </c>
      <c r="AJ85" s="96">
        <v>1.8613762868921853</v>
      </c>
      <c r="AK85" s="28">
        <v>-4.3624146704362793E-2</v>
      </c>
      <c r="AL85" s="31">
        <v>0.1187320205755671</v>
      </c>
      <c r="AM85" s="31">
        <v>0.15191405826953114</v>
      </c>
      <c r="AN85" s="28">
        <v>-0.21842637917743812</v>
      </c>
      <c r="AO85" s="96">
        <v>95.988316449079235</v>
      </c>
      <c r="AP85" s="31">
        <v>6.4045600666038389</v>
      </c>
      <c r="AQ85" s="31">
        <v>42.108787433438017</v>
      </c>
      <c r="AR85" s="31">
        <v>58.026876571326788</v>
      </c>
      <c r="AS85" s="26"/>
      <c r="AT85" s="32">
        <v>91.811435422224733</v>
      </c>
      <c r="AU85" s="32">
        <v>101.54698742929723</v>
      </c>
      <c r="AV85" s="28">
        <v>-9.5872386306397744E-2</v>
      </c>
    </row>
    <row r="86" spans="1:48" x14ac:dyDescent="0.25">
      <c r="A86" s="26" t="s">
        <v>366</v>
      </c>
      <c r="B86" s="26" t="s">
        <v>231</v>
      </c>
      <c r="C86" s="26" t="s">
        <v>153</v>
      </c>
      <c r="D86" s="27">
        <v>108.43696196317673</v>
      </c>
      <c r="E86" s="26"/>
      <c r="F86" s="29">
        <v>7.2024069822128167</v>
      </c>
      <c r="G86" s="26"/>
      <c r="H86" s="30">
        <v>6.4505217710674945</v>
      </c>
      <c r="I86" s="30">
        <v>8.1223386278054406</v>
      </c>
      <c r="J86" s="28">
        <v>-0.20582949484705873</v>
      </c>
      <c r="K86" s="30">
        <v>6.3629442886093335</v>
      </c>
      <c r="L86" s="28">
        <v>1.3763672678218855E-2</v>
      </c>
      <c r="M86" s="30">
        <v>7.2790039944484928</v>
      </c>
      <c r="N86" s="28">
        <v>-0.11381807511204282</v>
      </c>
      <c r="O86" s="30">
        <v>15.055656009300007</v>
      </c>
      <c r="P86" s="30">
        <v>17.249938834989567</v>
      </c>
      <c r="Q86" s="28">
        <v>-0.12720525253334253</v>
      </c>
      <c r="R86" s="30">
        <v>19.245171966362459</v>
      </c>
      <c r="S86" s="28">
        <v>-0.2176917911871647</v>
      </c>
      <c r="T86" s="30">
        <v>16.932642570070449</v>
      </c>
      <c r="U86" s="28">
        <v>-0.11085018496097818</v>
      </c>
      <c r="V86" s="50">
        <v>2.1072008141398215</v>
      </c>
      <c r="W86" s="50">
        <v>1.5108639474405297</v>
      </c>
      <c r="X86" s="81">
        <v>4.2276028412528856E-4</v>
      </c>
      <c r="Y86" s="81">
        <v>1.2295579386183646E-4</v>
      </c>
      <c r="Z86" s="26"/>
      <c r="AA86" s="26"/>
      <c r="AB86" s="26"/>
      <c r="AC86" s="26"/>
      <c r="AD86" s="26"/>
      <c r="AE86" s="26"/>
      <c r="AF86" s="26"/>
      <c r="AG86" s="26"/>
      <c r="AH86" s="28">
        <v>1.0689315134983579</v>
      </c>
      <c r="AI86" s="96">
        <v>0.12857674491178886</v>
      </c>
      <c r="AJ86" s="96">
        <v>7.9361472429183705E-2</v>
      </c>
      <c r="AK86" s="28">
        <v>0.62014061705472034</v>
      </c>
      <c r="AL86" s="31">
        <v>8.5403119155539973E-3</v>
      </c>
      <c r="AM86" s="31">
        <v>4.599958022176236E-3</v>
      </c>
      <c r="AN86" s="28">
        <v>0.85660648953348129</v>
      </c>
      <c r="AO86" s="96">
        <v>17.043487601548215</v>
      </c>
      <c r="AP86" s="31">
        <v>1.1352612594472604</v>
      </c>
      <c r="AQ86" s="31">
        <v>7.1964323894994492E-2</v>
      </c>
      <c r="AR86" s="31">
        <v>0.14275070266440093</v>
      </c>
      <c r="AS86" s="26"/>
      <c r="AT86" s="32">
        <v>0.27607523838792131</v>
      </c>
      <c r="AU86" s="32">
        <v>0.72792901699450818</v>
      </c>
      <c r="AV86" s="28">
        <v>-0.62073879191162384</v>
      </c>
    </row>
    <row r="87" spans="1:48" x14ac:dyDescent="0.25">
      <c r="A87" s="26" t="s">
        <v>366</v>
      </c>
      <c r="B87" s="26" t="s">
        <v>232</v>
      </c>
      <c r="C87" s="26" t="s">
        <v>365</v>
      </c>
      <c r="D87" s="27">
        <v>964465344.54761469</v>
      </c>
      <c r="E87" s="45">
        <v>57354697.233034238</v>
      </c>
      <c r="F87" s="29">
        <v>409418036.17781031</v>
      </c>
      <c r="G87" s="29">
        <v>44940284.821842402</v>
      </c>
      <c r="H87" s="30">
        <v>2.5998482324919547</v>
      </c>
      <c r="I87" s="30">
        <v>2.4539811407930676</v>
      </c>
      <c r="J87" s="28">
        <v>5.944099947391869E-2</v>
      </c>
      <c r="K87" s="30">
        <v>2.4170228976022021</v>
      </c>
      <c r="L87" s="28">
        <v>7.5640712825320672E-2</v>
      </c>
      <c r="M87" s="30">
        <v>2.437073580506806</v>
      </c>
      <c r="N87" s="28">
        <v>6.6791028915630296E-2</v>
      </c>
      <c r="O87" s="30">
        <v>2.2489299624413173</v>
      </c>
      <c r="P87" s="30">
        <v>2.0995974426964352</v>
      </c>
      <c r="Q87" s="28">
        <v>7.1124357797416549E-2</v>
      </c>
      <c r="R87" s="30">
        <v>2.088281130101576</v>
      </c>
      <c r="S87" s="28">
        <v>7.6928738197201987E-2</v>
      </c>
      <c r="T87" s="30">
        <v>2.0751866817488316</v>
      </c>
      <c r="U87" s="28">
        <v>8.3724169117192965E-2</v>
      </c>
      <c r="V87" s="50">
        <v>18.302346941728</v>
      </c>
      <c r="W87" s="50">
        <v>15.540897646496576</v>
      </c>
      <c r="X87" s="26"/>
      <c r="Y87" s="26"/>
      <c r="Z87" s="50">
        <v>21.288657373847567</v>
      </c>
      <c r="AA87" s="50">
        <v>20.386199748711473</v>
      </c>
      <c r="AB87" s="50">
        <v>0.90245762513609407</v>
      </c>
      <c r="AC87" s="50">
        <v>26.14775807647926</v>
      </c>
      <c r="AD87" s="50">
        <v>24.587181745682287</v>
      </c>
      <c r="AE87" s="26"/>
      <c r="AF87" s="50">
        <v>5.6129939605692725</v>
      </c>
      <c r="AG87" s="50">
        <v>9.8909346973039707</v>
      </c>
      <c r="AH87" s="28">
        <v>-0.11127407598433692</v>
      </c>
      <c r="AI87" s="96">
        <v>687.84037418999617</v>
      </c>
      <c r="AJ87" s="96">
        <v>719.32417985477457</v>
      </c>
      <c r="AK87" s="28">
        <v>-4.3768590777992077E-2</v>
      </c>
      <c r="AL87" s="31">
        <v>303.0196172120917</v>
      </c>
      <c r="AM87" s="31">
        <v>339.5481760065112</v>
      </c>
      <c r="AN87" s="28">
        <v>-0.10757989992477245</v>
      </c>
      <c r="AO87" s="96">
        <v>17717.599620274621</v>
      </c>
      <c r="AP87" s="31">
        <v>7878.1409212277804</v>
      </c>
      <c r="AQ87" s="31">
        <v>94.885690338307938</v>
      </c>
      <c r="AR87" s="31">
        <v>95.610892789233631</v>
      </c>
      <c r="AS87" s="26"/>
      <c r="AT87" s="32">
        <v>48885.501824936015</v>
      </c>
      <c r="AU87" s="32">
        <v>48680.693051676404</v>
      </c>
      <c r="AV87" s="28">
        <v>4.2071868829434735E-3</v>
      </c>
    </row>
    <row r="88" spans="1:48" x14ac:dyDescent="0.25">
      <c r="A88" s="26" t="s">
        <v>366</v>
      </c>
      <c r="B88" s="26" t="s">
        <v>232</v>
      </c>
      <c r="C88" s="26" t="s">
        <v>170</v>
      </c>
      <c r="D88" s="27">
        <v>39322490.618475892</v>
      </c>
      <c r="E88" s="45">
        <v>820623.08103379048</v>
      </c>
      <c r="F88" s="29">
        <v>8542105.6574041154</v>
      </c>
      <c r="G88" s="29">
        <v>368979.02535027487</v>
      </c>
      <c r="H88" s="30">
        <v>2.8702222485671962</v>
      </c>
      <c r="I88" s="30">
        <v>2.670321072384835</v>
      </c>
      <c r="J88" s="28">
        <v>7.4860352281095416E-2</v>
      </c>
      <c r="K88" s="30">
        <v>2.553594927275407</v>
      </c>
      <c r="L88" s="28">
        <v>0.12399277501291836</v>
      </c>
      <c r="M88" s="30">
        <v>2.520232177684393</v>
      </c>
      <c r="N88" s="28">
        <v>0.13887215391574617</v>
      </c>
      <c r="O88" s="30">
        <v>4.5048515560848159</v>
      </c>
      <c r="P88" s="30">
        <v>4.154376725394358</v>
      </c>
      <c r="Q88" s="28">
        <v>8.4362794675821987E-2</v>
      </c>
      <c r="R88" s="30">
        <v>4.1286651051268697</v>
      </c>
      <c r="S88" s="28">
        <v>9.1115758091109791E-2</v>
      </c>
      <c r="T88" s="30">
        <v>4.1110175570366687</v>
      </c>
      <c r="U88" s="28">
        <v>9.579963928250243E-2</v>
      </c>
      <c r="V88" s="50">
        <v>18.537162340199711</v>
      </c>
      <c r="W88" s="50">
        <v>18.497353641777217</v>
      </c>
      <c r="X88" s="81">
        <v>99.999999999999915</v>
      </c>
      <c r="Y88" s="81">
        <v>100</v>
      </c>
      <c r="Z88" s="50">
        <v>11.396548326648803</v>
      </c>
      <c r="AA88" s="50">
        <v>17.214116436700486</v>
      </c>
      <c r="AB88" s="50">
        <v>-5.817568110051683</v>
      </c>
      <c r="AC88" s="50">
        <v>13.31973404104237</v>
      </c>
      <c r="AD88" s="50">
        <v>21.295811578206298</v>
      </c>
      <c r="AE88" s="26"/>
      <c r="AF88" s="50">
        <v>2.0442437205458077</v>
      </c>
      <c r="AG88" s="50">
        <v>4.1406746595547395</v>
      </c>
      <c r="AH88" s="28">
        <v>-0.15938530673894624</v>
      </c>
      <c r="AI88" s="96">
        <v>27.920307653196552</v>
      </c>
      <c r="AJ88" s="96">
        <v>30.55951785267229</v>
      </c>
      <c r="AK88" s="28">
        <v>-8.6362952851527092E-2</v>
      </c>
      <c r="AL88" s="31">
        <v>6.1292352158147905</v>
      </c>
      <c r="AM88" s="31">
        <v>7.2885610784610382</v>
      </c>
      <c r="AN88" s="28">
        <v>-0.15906100671533874</v>
      </c>
      <c r="AO88" s="96">
        <v>736.87606158751703</v>
      </c>
      <c r="AP88" s="31">
        <v>163.57458527306719</v>
      </c>
      <c r="AQ88" s="31">
        <v>92.384037249592225</v>
      </c>
      <c r="AR88" s="31">
        <v>92.592739945571196</v>
      </c>
      <c r="AS88" s="26"/>
      <c r="AT88" s="32">
        <v>2003.1615035985906</v>
      </c>
      <c r="AU88" s="32">
        <v>1928.0081655225028</v>
      </c>
      <c r="AV88" s="28">
        <v>3.89797820465769E-2</v>
      </c>
    </row>
    <row r="89" spans="1:48" x14ac:dyDescent="0.25">
      <c r="A89" s="26" t="s">
        <v>366</v>
      </c>
      <c r="B89" s="26" t="s">
        <v>232</v>
      </c>
      <c r="C89" s="26" t="s">
        <v>167</v>
      </c>
      <c r="D89" s="27">
        <v>18130139.484112922</v>
      </c>
      <c r="E89" s="45">
        <v>625053.84136705147</v>
      </c>
      <c r="F89" s="29">
        <v>4345348.8788033118</v>
      </c>
      <c r="G89" s="29">
        <v>280316.72840943374</v>
      </c>
      <c r="H89" s="30">
        <v>2.6137003287382501</v>
      </c>
      <c r="I89" s="30">
        <v>2.4310737583892563</v>
      </c>
      <c r="J89" s="28">
        <v>7.5121772722352806E-2</v>
      </c>
      <c r="K89" s="30">
        <v>2.3148468183429216</v>
      </c>
      <c r="L89" s="28">
        <v>0.1291029315750846</v>
      </c>
      <c r="M89" s="30">
        <v>2.2665170838695032</v>
      </c>
      <c r="N89" s="28">
        <v>0.15317918728237401</v>
      </c>
      <c r="O89" s="30">
        <v>4.0545934181310521</v>
      </c>
      <c r="P89" s="30">
        <v>3.8382598395845848</v>
      </c>
      <c r="Q89" s="28">
        <v>5.6362410985151302E-2</v>
      </c>
      <c r="R89" s="30">
        <v>3.8148786942911341</v>
      </c>
      <c r="S89" s="28">
        <v>6.2836788021240306E-2</v>
      </c>
      <c r="T89" s="30">
        <v>3.7331013614120816</v>
      </c>
      <c r="U89" s="28">
        <v>8.6119294815333661E-2</v>
      </c>
      <c r="V89" s="50">
        <v>16.73415428419494</v>
      </c>
      <c r="W89" s="50">
        <v>16.326356386571028</v>
      </c>
      <c r="X89" s="26"/>
      <c r="Y89" s="26"/>
      <c r="Z89" s="50">
        <v>15.774855419426343</v>
      </c>
      <c r="AA89" s="50">
        <v>20.630589296310823</v>
      </c>
      <c r="AB89" s="50">
        <v>-4.8557338768844804</v>
      </c>
      <c r="AC89" s="50">
        <v>17.430530411784872</v>
      </c>
      <c r="AD89" s="50">
        <v>24.528079460809696</v>
      </c>
      <c r="AE89" s="26"/>
      <c r="AF89" s="50">
        <v>3.3326974055654284</v>
      </c>
      <c r="AG89" s="50">
        <v>6.0600301062043744</v>
      </c>
      <c r="AH89" s="28">
        <v>-0.15476834085243707</v>
      </c>
      <c r="AI89" s="96">
        <v>13.042078421423536</v>
      </c>
      <c r="AJ89" s="96">
        <v>14.60929455292086</v>
      </c>
      <c r="AK89" s="28">
        <v>-0.10727527779115024</v>
      </c>
      <c r="AL89" s="31">
        <v>3.1854478164872084</v>
      </c>
      <c r="AM89" s="31">
        <v>3.7792382013622703</v>
      </c>
      <c r="AN89" s="28">
        <v>-0.15711906824529431</v>
      </c>
      <c r="AO89" s="96">
        <v>346.29577770655953</v>
      </c>
      <c r="AP89" s="31">
        <v>85.410014831664</v>
      </c>
      <c r="AQ89" s="31">
        <v>91.832287037538876</v>
      </c>
      <c r="AR89" s="31">
        <v>92.001180720852489</v>
      </c>
      <c r="AS89" s="26"/>
      <c r="AT89" s="32">
        <v>774.76060116736392</v>
      </c>
      <c r="AU89" s="32">
        <v>754.46853983500807</v>
      </c>
      <c r="AV89" s="28">
        <v>2.6895834963235762E-2</v>
      </c>
    </row>
    <row r="90" spans="1:48" x14ac:dyDescent="0.25">
      <c r="A90" s="26" t="s">
        <v>366</v>
      </c>
      <c r="B90" s="26" t="s">
        <v>232</v>
      </c>
      <c r="C90" s="26" t="s">
        <v>168</v>
      </c>
      <c r="D90" s="27">
        <v>16861448.324725911</v>
      </c>
      <c r="E90" s="45">
        <v>170785.43626622774</v>
      </c>
      <c r="F90" s="29">
        <v>3832189.6916513569</v>
      </c>
      <c r="G90" s="29">
        <v>83656.808706005962</v>
      </c>
      <c r="H90" s="30">
        <v>2.963676498147886</v>
      </c>
      <c r="I90" s="30">
        <v>2.7633956832258977</v>
      </c>
      <c r="J90" s="28">
        <v>7.2476343557208958E-2</v>
      </c>
      <c r="K90" s="30">
        <v>2.6933906277409796</v>
      </c>
      <c r="L90" s="28">
        <v>0.10035153000944486</v>
      </c>
      <c r="M90" s="30">
        <v>2.7413221315429714</v>
      </c>
      <c r="N90" s="28">
        <v>8.111208969073655E-2</v>
      </c>
      <c r="O90" s="30">
        <v>4.3495662456221833</v>
      </c>
      <c r="P90" s="30">
        <v>3.9457037961945742</v>
      </c>
      <c r="Q90" s="28">
        <v>0.10235498412656149</v>
      </c>
      <c r="R90" s="30">
        <v>3.999487643571237</v>
      </c>
      <c r="S90" s="28">
        <v>8.7530862262735445E-2</v>
      </c>
      <c r="T90" s="30">
        <v>4.1525729012685479</v>
      </c>
      <c r="U90" s="28">
        <v>4.7438864780304492E-2</v>
      </c>
      <c r="V90" s="50">
        <v>19.50168788477567</v>
      </c>
      <c r="W90" s="50">
        <v>21.694556627168083</v>
      </c>
      <c r="X90" s="26"/>
      <c r="Y90" s="26"/>
      <c r="Z90" s="50">
        <v>8.811089828286427</v>
      </c>
      <c r="AA90" s="50">
        <v>16.489835188205543</v>
      </c>
      <c r="AB90" s="50">
        <v>-7.678745359919116</v>
      </c>
      <c r="AC90" s="50">
        <v>9.3444917603505395</v>
      </c>
      <c r="AD90" s="50">
        <v>18.708157525220845</v>
      </c>
      <c r="AE90" s="26"/>
      <c r="AF90" s="50">
        <v>1.0027189543239299</v>
      </c>
      <c r="AG90" s="50">
        <v>2.13636588406546</v>
      </c>
      <c r="AH90" s="28">
        <v>-0.16571425314102534</v>
      </c>
      <c r="AI90" s="96">
        <v>12.062352653106201</v>
      </c>
      <c r="AJ90" s="96">
        <v>13.040720068996908</v>
      </c>
      <c r="AK90" s="28">
        <v>-7.5024033236990043E-2</v>
      </c>
      <c r="AL90" s="31">
        <v>2.7432582815407915</v>
      </c>
      <c r="AM90" s="31">
        <v>3.2742082382236677</v>
      </c>
      <c r="AN90" s="28">
        <v>-0.1621613281905761</v>
      </c>
      <c r="AO90" s="96">
        <v>323.82766230130375</v>
      </c>
      <c r="AP90" s="31">
        <v>74.452581618442451</v>
      </c>
      <c r="AQ90" s="31">
        <v>91.386524727733075</v>
      </c>
      <c r="AR90" s="31">
        <v>90.48626649124823</v>
      </c>
      <c r="AS90" s="26"/>
      <c r="AT90" s="32">
        <v>851.72402011367365</v>
      </c>
      <c r="AU90" s="32">
        <v>816.96054810333635</v>
      </c>
      <c r="AV90" s="28">
        <v>4.2552204131575892E-2</v>
      </c>
    </row>
    <row r="91" spans="1:48" x14ac:dyDescent="0.25">
      <c r="A91" s="26" t="s">
        <v>366</v>
      </c>
      <c r="B91" s="26" t="s">
        <v>232</v>
      </c>
      <c r="C91" s="26" t="s">
        <v>192</v>
      </c>
      <c r="D91" s="27">
        <v>4330902.8096370632</v>
      </c>
      <c r="E91" s="45">
        <v>24783.8034005113</v>
      </c>
      <c r="F91" s="29">
        <v>364567.08694944822</v>
      </c>
      <c r="G91" s="29">
        <v>5005.4882348352257</v>
      </c>
      <c r="H91" s="30">
        <v>4.0962112227943352</v>
      </c>
      <c r="I91" s="30">
        <v>3.9339729784816999</v>
      </c>
      <c r="J91" s="28">
        <v>4.1240304699614511E-2</v>
      </c>
      <c r="K91" s="30">
        <v>3.7641626123212117</v>
      </c>
      <c r="L91" s="28">
        <v>8.8213141851584922E-2</v>
      </c>
      <c r="M91" s="30">
        <v>3.6887399803427532</v>
      </c>
      <c r="N91" s="28">
        <v>0.1104635308053674</v>
      </c>
      <c r="O91" s="30">
        <v>11.785740895047903</v>
      </c>
      <c r="P91" s="30">
        <v>10.474563853175702</v>
      </c>
      <c r="Q91" s="28">
        <v>0.12517724463292806</v>
      </c>
      <c r="R91" s="30">
        <v>10.226067529434976</v>
      </c>
      <c r="S91" s="28">
        <v>0.15251936887014708</v>
      </c>
      <c r="T91" s="30">
        <v>10.074921301374053</v>
      </c>
      <c r="U91" s="28">
        <v>0.16980972282538057</v>
      </c>
      <c r="V91" s="50">
        <v>25.412058755643756</v>
      </c>
      <c r="W91" s="50">
        <v>20.617612967243446</v>
      </c>
      <c r="X91" s="26"/>
      <c r="Y91" s="26"/>
      <c r="Z91" s="50">
        <v>2.6539858277928223</v>
      </c>
      <c r="AA91" s="50">
        <v>4.226466866827975</v>
      </c>
      <c r="AB91" s="50">
        <v>-1.5724810390351527</v>
      </c>
      <c r="AC91" s="50">
        <v>3.9880599692874683</v>
      </c>
      <c r="AD91" s="50">
        <v>8.3946376675823178</v>
      </c>
      <c r="AE91" s="26"/>
      <c r="AF91" s="50">
        <v>0.56899877338116256</v>
      </c>
      <c r="AG91" s="50">
        <v>1.3543992630782447</v>
      </c>
      <c r="AH91" s="28">
        <v>-0.1332294936314867</v>
      </c>
      <c r="AI91" s="96">
        <v>3.574852773750393</v>
      </c>
      <c r="AJ91" s="96">
        <v>3.7905759908389536</v>
      </c>
      <c r="AK91" s="28">
        <v>-5.691040559796702E-2</v>
      </c>
      <c r="AL91" s="31">
        <v>0.3213309801453807</v>
      </c>
      <c r="AM91" s="31">
        <v>0.36895202102789504</v>
      </c>
      <c r="AN91" s="28">
        <v>-0.12907109371522835</v>
      </c>
      <c r="AO91" s="96">
        <v>124.25577215086871</v>
      </c>
      <c r="AP91" s="31">
        <v>10.539717573456707</v>
      </c>
      <c r="AQ91" s="31">
        <v>66.918225794076733</v>
      </c>
      <c r="AR91" s="31">
        <v>67.770278133108576</v>
      </c>
      <c r="AS91" s="26"/>
      <c r="AT91" s="32">
        <v>376.68284427288688</v>
      </c>
      <c r="AU91" s="32">
        <v>356.36152073078347</v>
      </c>
      <c r="AV91" s="28">
        <v>5.7024460723006459E-2</v>
      </c>
    </row>
    <row r="92" spans="1:48" x14ac:dyDescent="0.25">
      <c r="A92" s="26" t="s">
        <v>366</v>
      </c>
      <c r="B92" s="26" t="s">
        <v>232</v>
      </c>
      <c r="C92" s="26" t="s">
        <v>364</v>
      </c>
      <c r="D92" s="27">
        <v>1099287.3981936343</v>
      </c>
      <c r="E92" s="45">
        <v>14466.876272423577</v>
      </c>
      <c r="F92" s="29">
        <v>129951.25777186151</v>
      </c>
      <c r="G92" s="29">
        <v>3995.0847746831132</v>
      </c>
      <c r="H92" s="30">
        <v>3.5570309794094275</v>
      </c>
      <c r="I92" s="30">
        <v>3.3176783279558655</v>
      </c>
      <c r="J92" s="28">
        <v>7.214462277331006E-2</v>
      </c>
      <c r="K92" s="30">
        <v>3.4522864931487667</v>
      </c>
      <c r="L92" s="28">
        <v>3.0340612364741865E-2</v>
      </c>
      <c r="M92" s="30">
        <v>3.5476075483244416</v>
      </c>
      <c r="N92" s="28">
        <v>2.6562777749857473E-3</v>
      </c>
      <c r="O92" s="30">
        <v>8.3149285997043396</v>
      </c>
      <c r="P92" s="30">
        <v>7.7766617866452377</v>
      </c>
      <c r="Q92" s="28">
        <v>6.9215664487744688E-2</v>
      </c>
      <c r="R92" s="30">
        <v>8.5121169360145252</v>
      </c>
      <c r="S92" s="28">
        <v>-2.3165604724705715E-2</v>
      </c>
      <c r="T92" s="30">
        <v>8.620661760174519</v>
      </c>
      <c r="U92" s="28">
        <v>-3.5465161373410624E-2</v>
      </c>
      <c r="V92" s="50">
        <v>17.978103851331994</v>
      </c>
      <c r="W92" s="50">
        <v>12.420147837405729</v>
      </c>
      <c r="X92" s="81">
        <v>2.774459108486298</v>
      </c>
      <c r="Y92" s="81">
        <v>1.5031429653650445</v>
      </c>
      <c r="Z92" s="50">
        <v>4.5795308785392326</v>
      </c>
      <c r="AA92" s="50">
        <v>7.761379719259935</v>
      </c>
      <c r="AB92" s="50">
        <v>-3.1818488407207024</v>
      </c>
      <c r="AC92" s="50">
        <v>7.6918650091198968</v>
      </c>
      <c r="AD92" s="50">
        <v>11.817832092677302</v>
      </c>
      <c r="AE92" s="26"/>
      <c r="AF92" s="50">
        <v>1.2989289113488793</v>
      </c>
      <c r="AG92" s="50">
        <v>2.9826008674293387</v>
      </c>
      <c r="AH92" s="28">
        <v>-0.13937471708162086</v>
      </c>
      <c r="AI92" s="96">
        <v>1.9150905421414404</v>
      </c>
      <c r="AJ92" s="96">
        <v>2.0746842421907594</v>
      </c>
      <c r="AK92" s="28">
        <v>-7.6924332292993336E-2</v>
      </c>
      <c r="AL92" s="31">
        <v>0.24028802780261843</v>
      </c>
      <c r="AM92" s="31">
        <v>0.26679242782743667</v>
      </c>
      <c r="AN92" s="28">
        <v>-9.9344648724293952E-2</v>
      </c>
      <c r="AO92" s="96">
        <v>79.548314999057226</v>
      </c>
      <c r="AP92" s="31">
        <v>9.5453146376330889</v>
      </c>
      <c r="AQ92" s="31">
        <v>33.031791153666269</v>
      </c>
      <c r="AR92" s="31">
        <v>26.738553380702168</v>
      </c>
      <c r="AS92" s="26"/>
      <c r="AT92" s="32">
        <v>107.02387888644556</v>
      </c>
      <c r="AU92" s="32">
        <v>90.7507666927321</v>
      </c>
      <c r="AV92" s="28">
        <v>0.17931652576348661</v>
      </c>
    </row>
    <row r="93" spans="1:48" x14ac:dyDescent="0.25">
      <c r="A93" s="26" t="s">
        <v>366</v>
      </c>
      <c r="B93" s="26" t="s">
        <v>232</v>
      </c>
      <c r="C93" s="26" t="s">
        <v>145</v>
      </c>
      <c r="D93" s="27">
        <v>1.8975346183776856</v>
      </c>
      <c r="E93" s="26"/>
      <c r="F93" s="29">
        <v>1.9141796192049014</v>
      </c>
      <c r="G93" s="26"/>
      <c r="H93" s="30">
        <v>2.111111027223096</v>
      </c>
      <c r="I93" s="30">
        <v>0.51</v>
      </c>
      <c r="J93" s="28">
        <v>3.1394333867119526</v>
      </c>
      <c r="K93" s="30">
        <v>1.2931034854844701</v>
      </c>
      <c r="L93" s="28">
        <v>0.63259248074190577</v>
      </c>
      <c r="M93" s="26"/>
      <c r="N93" s="26"/>
      <c r="O93" s="30">
        <v>0.99130436837785907</v>
      </c>
      <c r="P93" s="30">
        <v>1.4999999842223</v>
      </c>
      <c r="Q93" s="28">
        <v>-0.33913041413009254</v>
      </c>
      <c r="R93" s="30">
        <v>0.60240963624697752</v>
      </c>
      <c r="S93" s="28">
        <v>0.64556525780978946</v>
      </c>
      <c r="T93" s="26"/>
      <c r="U93" s="26"/>
      <c r="V93" s="50">
        <v>0.16960502399039498</v>
      </c>
      <c r="W93" s="50">
        <v>1.1084489138658096</v>
      </c>
      <c r="X93" s="81">
        <v>4.726924355150012E-6</v>
      </c>
      <c r="Y93" s="81">
        <v>2.148088237686048E-5</v>
      </c>
      <c r="Z93" s="26"/>
      <c r="AA93" s="26"/>
      <c r="AB93" s="26"/>
      <c r="AC93" s="26"/>
      <c r="AD93" s="26"/>
      <c r="AE93" s="26"/>
      <c r="AF93" s="26"/>
      <c r="AG93" s="26"/>
      <c r="AH93" s="28">
        <v>7.1180959680561759</v>
      </c>
      <c r="AI93" s="96">
        <v>3.5799305058356316E-2</v>
      </c>
      <c r="AJ93" s="96">
        <v>6.7358611309639672E-3</v>
      </c>
      <c r="AK93" s="28">
        <v>4.3147332408310932</v>
      </c>
      <c r="AL93" s="31">
        <v>3.6113333301392825E-2</v>
      </c>
      <c r="AM93" s="31">
        <v>4.4905741345432669E-3</v>
      </c>
      <c r="AN93" s="28">
        <v>7.0420303104662771</v>
      </c>
      <c r="AO93" s="96">
        <v>0.82103728939023646</v>
      </c>
      <c r="AP93" s="31">
        <v>0.82823935370501545</v>
      </c>
      <c r="AQ93" s="31">
        <v>2.1650738907359392E-2</v>
      </c>
      <c r="AR93" s="31">
        <v>5.1717210370487994E-2</v>
      </c>
      <c r="AS93" s="26"/>
      <c r="AT93" s="32">
        <v>2.1300502863690889E-2</v>
      </c>
      <c r="AU93" s="32">
        <v>5.1078777282254371E-2</v>
      </c>
      <c r="AV93" s="28">
        <v>-0.58298722097462885</v>
      </c>
    </row>
    <row r="94" spans="1:48" x14ac:dyDescent="0.25">
      <c r="A94" s="26" t="s">
        <v>366</v>
      </c>
      <c r="B94" s="26" t="s">
        <v>232</v>
      </c>
      <c r="C94" s="26" t="s">
        <v>146</v>
      </c>
      <c r="D94" s="27">
        <v>2105.0698900604248</v>
      </c>
      <c r="E94" s="26"/>
      <c r="F94" s="29">
        <v>84.598790102867312</v>
      </c>
      <c r="G94" s="26"/>
      <c r="H94" s="30">
        <v>11.852470412110639</v>
      </c>
      <c r="I94" s="30">
        <v>9.1243382805522231</v>
      </c>
      <c r="J94" s="28">
        <v>0.29899506656534264</v>
      </c>
      <c r="K94" s="30">
        <v>15.461744540990882</v>
      </c>
      <c r="L94" s="28">
        <v>-0.23343252886578467</v>
      </c>
      <c r="M94" s="30">
        <v>16.484439022091177</v>
      </c>
      <c r="N94" s="28">
        <v>-0.28099036938855665</v>
      </c>
      <c r="O94" s="30">
        <v>24.88297867499972</v>
      </c>
      <c r="P94" s="30">
        <v>24.641465005278654</v>
      </c>
      <c r="Q94" s="28">
        <v>9.8011084028213798E-3</v>
      </c>
      <c r="R94" s="30">
        <v>37.38472016850271</v>
      </c>
      <c r="S94" s="28">
        <v>-0.33440778577863822</v>
      </c>
      <c r="T94" s="30">
        <v>40.406366574068166</v>
      </c>
      <c r="U94" s="28">
        <v>-0.38418173211918993</v>
      </c>
      <c r="V94" s="50">
        <v>5.9887983847739354</v>
      </c>
      <c r="W94" s="50">
        <v>7.2374568791914005</v>
      </c>
      <c r="X94" s="81">
        <v>5.243912831022211E-3</v>
      </c>
      <c r="Y94" s="81">
        <v>9.4936579681024959E-4</v>
      </c>
      <c r="Z94" s="26"/>
      <c r="AA94" s="26"/>
      <c r="AB94" s="26"/>
      <c r="AC94" s="26"/>
      <c r="AD94" s="26"/>
      <c r="AE94" s="26"/>
      <c r="AF94" s="26"/>
      <c r="AG94" s="26"/>
      <c r="AH94" s="28">
        <v>-0.31614033873939373</v>
      </c>
      <c r="AI94" s="96">
        <v>0.24003482092569317</v>
      </c>
      <c r="AJ94" s="96">
        <v>0.31056005769924194</v>
      </c>
      <c r="AK94" s="28">
        <v>-0.22709049352975091</v>
      </c>
      <c r="AL94" s="31">
        <v>9.6505896372896076E-3</v>
      </c>
      <c r="AM94" s="31">
        <v>1.2604321539445591E-2</v>
      </c>
      <c r="AN94" s="28">
        <v>-0.23434279210604023</v>
      </c>
      <c r="AO94" s="96">
        <v>12.494320036649261</v>
      </c>
      <c r="AP94" s="31">
        <v>0.52863768507091291</v>
      </c>
      <c r="AQ94" s="31">
        <v>0.44943916466339567</v>
      </c>
      <c r="AR94" s="31">
        <v>0.66720335607114667</v>
      </c>
      <c r="AS94" s="26"/>
      <c r="AT94" s="32">
        <v>2.7667086612362155</v>
      </c>
      <c r="AU94" s="32">
        <v>3.5125404607308126</v>
      </c>
      <c r="AV94" s="28">
        <v>-0.2123340094819636</v>
      </c>
    </row>
    <row r="95" spans="1:48" x14ac:dyDescent="0.25">
      <c r="A95" s="26" t="s">
        <v>366</v>
      </c>
      <c r="B95" s="26" t="s">
        <v>232</v>
      </c>
      <c r="C95" s="26" t="s">
        <v>378</v>
      </c>
      <c r="D95" s="27">
        <v>12405076.444686772</v>
      </c>
      <c r="E95" s="45">
        <v>91106.181129119417</v>
      </c>
      <c r="F95" s="29">
        <v>3076263.5193469576</v>
      </c>
      <c r="G95" s="29">
        <v>64180.440289558472</v>
      </c>
      <c r="H95" s="30">
        <v>2.9328863098741906</v>
      </c>
      <c r="I95" s="30">
        <v>2.6637075858953105</v>
      </c>
      <c r="J95" s="28">
        <v>0.10105415677164326</v>
      </c>
      <c r="K95" s="30">
        <v>2.5816400798660797</v>
      </c>
      <c r="L95" s="28">
        <v>0.13605546053744702</v>
      </c>
      <c r="M95" s="30">
        <v>2.6296620965825799</v>
      </c>
      <c r="N95" s="28">
        <v>0.11530919264709739</v>
      </c>
      <c r="O95" s="30">
        <v>3.9791133949297528</v>
      </c>
      <c r="P95" s="30">
        <v>3.6082791110112149</v>
      </c>
      <c r="Q95" s="28">
        <v>0.10277317039773348</v>
      </c>
      <c r="R95" s="30">
        <v>3.7161713968682624</v>
      </c>
      <c r="S95" s="28">
        <v>7.0756154649669861E-2</v>
      </c>
      <c r="T95" s="30">
        <v>3.9312177966658179</v>
      </c>
      <c r="U95" s="28">
        <v>1.2183399837209867E-2</v>
      </c>
      <c r="V95" s="50">
        <v>18.660883646517973</v>
      </c>
      <c r="W95" s="50">
        <v>21.483226824290668</v>
      </c>
      <c r="X95" s="81">
        <v>31.129081613737689</v>
      </c>
      <c r="Y95" s="81">
        <v>35.241994341207565</v>
      </c>
      <c r="Z95" s="50">
        <v>9.7189776219117405</v>
      </c>
      <c r="AA95" s="50">
        <v>19.49950263723122</v>
      </c>
      <c r="AB95" s="50">
        <v>-9.7805250153194798</v>
      </c>
      <c r="AC95" s="50">
        <v>10.001123222818673</v>
      </c>
      <c r="AD95" s="50">
        <v>19.871413141587752</v>
      </c>
      <c r="AE95" s="26"/>
      <c r="AF95" s="50">
        <v>0.72907210031408265</v>
      </c>
      <c r="AG95" s="50">
        <v>2.0436741146938631</v>
      </c>
      <c r="AH95" s="28">
        <v>-0.156947136618317</v>
      </c>
      <c r="AI95" s="96">
        <v>9.1351845936526317</v>
      </c>
      <c r="AJ95" s="96">
        <v>9.7988291510121446</v>
      </c>
      <c r="AK95" s="28">
        <v>-6.7726924016321216E-2</v>
      </c>
      <c r="AL95" s="31">
        <v>2.2648896957402647</v>
      </c>
      <c r="AM95" s="31">
        <v>2.6792532281529993</v>
      </c>
      <c r="AN95" s="28">
        <v>-0.15465635276975481</v>
      </c>
      <c r="AO95" s="96">
        <v>257.07445166472024</v>
      </c>
      <c r="AP95" s="31">
        <v>64.606178572228657</v>
      </c>
      <c r="AQ95" s="31">
        <v>88.905406088464701</v>
      </c>
      <c r="AR95" s="31">
        <v>88.121356991170217</v>
      </c>
      <c r="AS95" s="26"/>
      <c r="AT95" s="32">
        <v>454.47431510864715</v>
      </c>
      <c r="AU95" s="32">
        <v>408.44774327087953</v>
      </c>
      <c r="AV95" s="28">
        <v>0.11268656173537268</v>
      </c>
    </row>
    <row r="96" spans="1:48" x14ac:dyDescent="0.25">
      <c r="A96" s="26" t="s">
        <v>366</v>
      </c>
      <c r="B96" s="26" t="s">
        <v>232</v>
      </c>
      <c r="C96" s="26" t="s">
        <v>147</v>
      </c>
      <c r="D96" s="27">
        <v>786.46253687977787</v>
      </c>
      <c r="E96" s="26"/>
      <c r="F96" s="29">
        <v>94.091154037123317</v>
      </c>
      <c r="G96" s="26"/>
      <c r="H96" s="30">
        <v>4.0304143196548257</v>
      </c>
      <c r="I96" s="30">
        <v>4.8308306377192993</v>
      </c>
      <c r="J96" s="28">
        <v>-0.16568916985306714</v>
      </c>
      <c r="K96" s="30">
        <v>3.0516976901291044</v>
      </c>
      <c r="L96" s="28">
        <v>0.32071218348116121</v>
      </c>
      <c r="M96" s="30">
        <v>3.0070747190648368</v>
      </c>
      <c r="N96" s="28">
        <v>0.34031066607757415</v>
      </c>
      <c r="O96" s="30">
        <v>8.3585172796316431</v>
      </c>
      <c r="P96" s="30">
        <v>22.080542206501526</v>
      </c>
      <c r="Q96" s="28">
        <v>-0.62145325955036956</v>
      </c>
      <c r="R96" s="30">
        <v>10.898414871822817</v>
      </c>
      <c r="S96" s="28">
        <v>-0.2330520192214304</v>
      </c>
      <c r="T96" s="30">
        <v>10.911431917859481</v>
      </c>
      <c r="U96" s="28">
        <v>-0.23396696762129904</v>
      </c>
      <c r="V96" s="50">
        <v>1.3566868109694428</v>
      </c>
      <c r="W96" s="50">
        <v>2.7026500401144791</v>
      </c>
      <c r="X96" s="81">
        <v>1.959146823454762E-3</v>
      </c>
      <c r="Y96" s="81">
        <v>1.0558889000260295E-3</v>
      </c>
      <c r="Z96" s="26"/>
      <c r="AA96" s="26"/>
      <c r="AB96" s="26"/>
      <c r="AC96" s="26"/>
      <c r="AD96" s="26"/>
      <c r="AE96" s="26"/>
      <c r="AF96" s="26"/>
      <c r="AG96" s="26"/>
      <c r="AH96" s="28">
        <v>1.3514759390000193</v>
      </c>
      <c r="AI96" s="96">
        <v>0.45016356748563202</v>
      </c>
      <c r="AJ96" s="96">
        <v>0.34082622780692667</v>
      </c>
      <c r="AK96" s="28">
        <v>0.3208008385453347</v>
      </c>
      <c r="AL96" s="31">
        <v>5.385604522343402E-2</v>
      </c>
      <c r="AM96" s="31">
        <v>1.5433950594324092E-2</v>
      </c>
      <c r="AN96" s="28">
        <v>2.4894530013099714</v>
      </c>
      <c r="AO96" s="96">
        <v>21.128858665039456</v>
      </c>
      <c r="AP96" s="31">
        <v>2.5351449685716227</v>
      </c>
      <c r="AQ96" s="31">
        <v>8.9756305305243075E-2</v>
      </c>
      <c r="AR96" s="31">
        <v>0.73300677049899488</v>
      </c>
      <c r="AS96" s="26"/>
      <c r="AT96" s="32">
        <v>0.24424027555331629</v>
      </c>
      <c r="AU96" s="32">
        <v>1.3549946158280726</v>
      </c>
      <c r="AV96" s="28">
        <v>-0.81974815788913336</v>
      </c>
    </row>
    <row r="97" spans="1:48" x14ac:dyDescent="0.25">
      <c r="A97" s="26" t="s">
        <v>366</v>
      </c>
      <c r="B97" s="26" t="s">
        <v>232</v>
      </c>
      <c r="C97" s="26" t="s">
        <v>148</v>
      </c>
      <c r="D97" s="27">
        <v>2120.3341002464294</v>
      </c>
      <c r="E97" s="26"/>
      <c r="F97" s="29">
        <v>65.879785525610686</v>
      </c>
      <c r="G97" s="26"/>
      <c r="H97" s="30">
        <v>29.192430804735306</v>
      </c>
      <c r="I97" s="30">
        <v>47.601188366311064</v>
      </c>
      <c r="J97" s="28">
        <v>-0.38672894928405283</v>
      </c>
      <c r="K97" s="30">
        <v>46.750256443301801</v>
      </c>
      <c r="L97" s="28">
        <v>-0.37556640271824893</v>
      </c>
      <c r="M97" s="30">
        <v>45.475003334828173</v>
      </c>
      <c r="N97" s="28">
        <v>-0.35805544444286935</v>
      </c>
      <c r="O97" s="30">
        <v>32.184896828817877</v>
      </c>
      <c r="P97" s="30">
        <v>46.046589268842517</v>
      </c>
      <c r="Q97" s="28">
        <v>-0.3010362474209175</v>
      </c>
      <c r="R97" s="30">
        <v>42.628667713603193</v>
      </c>
      <c r="S97" s="28">
        <v>-0.24499407194592229</v>
      </c>
      <c r="T97" s="30">
        <v>44.000779207542386</v>
      </c>
      <c r="U97" s="28">
        <v>-0.26853802572430563</v>
      </c>
      <c r="V97" s="50">
        <v>23.169015671412403</v>
      </c>
      <c r="W97" s="50">
        <v>23.309461486673243</v>
      </c>
      <c r="X97" s="81">
        <v>5.2819373108875861E-3</v>
      </c>
      <c r="Y97" s="81">
        <v>7.3930153141859092E-4</v>
      </c>
      <c r="Z97" s="26"/>
      <c r="AA97" s="26"/>
      <c r="AB97" s="26"/>
      <c r="AC97" s="26"/>
      <c r="AD97" s="26"/>
      <c r="AE97" s="26"/>
      <c r="AF97" s="26"/>
      <c r="AG97" s="26"/>
      <c r="AH97" s="28">
        <v>3.9136331024737192</v>
      </c>
      <c r="AI97" s="96">
        <v>0.88593176345542124</v>
      </c>
      <c r="AJ97" s="96">
        <v>0.22132904124499705</v>
      </c>
      <c r="AK97" s="28">
        <v>3.0027813723493773</v>
      </c>
      <c r="AL97" s="31">
        <v>2.7531216481584443E-2</v>
      </c>
      <c r="AM97" s="31">
        <v>4.8062473330619379E-3</v>
      </c>
      <c r="AN97" s="28">
        <v>4.7282146701437036</v>
      </c>
      <c r="AO97" s="96">
        <v>58.70667626777098</v>
      </c>
      <c r="AP97" s="31">
        <v>1.7645786600066387</v>
      </c>
      <c r="AQ97" s="31">
        <v>0.14041463868349285</v>
      </c>
      <c r="AR97" s="31">
        <v>0.13956397743215701</v>
      </c>
      <c r="AS97" s="26"/>
      <c r="AT97" s="32">
        <v>0.91563517022756469</v>
      </c>
      <c r="AU97" s="32">
        <v>0.85643628911873426</v>
      </c>
      <c r="AV97" s="28">
        <v>6.9122340868747606E-2</v>
      </c>
    </row>
    <row r="98" spans="1:48" x14ac:dyDescent="0.25">
      <c r="A98" s="26" t="s">
        <v>366</v>
      </c>
      <c r="B98" s="26" t="s">
        <v>232</v>
      </c>
      <c r="C98" s="26" t="s">
        <v>149</v>
      </c>
      <c r="D98" s="27">
        <v>370423.34826752479</v>
      </c>
      <c r="E98" s="45">
        <v>1025.8666303044904</v>
      </c>
      <c r="F98" s="29">
        <v>34817.082269917773</v>
      </c>
      <c r="G98" s="29">
        <v>140.40955512399466</v>
      </c>
      <c r="H98" s="30">
        <v>3.4843966393968722</v>
      </c>
      <c r="I98" s="30">
        <v>3.5125791065557217</v>
      </c>
      <c r="J98" s="28">
        <v>-8.0232974984822489E-3</v>
      </c>
      <c r="K98" s="30">
        <v>3.3302509242732583</v>
      </c>
      <c r="L98" s="28">
        <v>4.6286516730643115E-2</v>
      </c>
      <c r="M98" s="30">
        <v>3.3154420901005972</v>
      </c>
      <c r="N98" s="28">
        <v>5.0959885500864992E-2</v>
      </c>
      <c r="O98" s="30">
        <v>10.625739877359907</v>
      </c>
      <c r="P98" s="30">
        <v>11.222322005169389</v>
      </c>
      <c r="Q98" s="28">
        <v>-5.3160310988641706E-2</v>
      </c>
      <c r="R98" s="30">
        <v>9.6473874200269467</v>
      </c>
      <c r="S98" s="28">
        <v>0.10141112974296075</v>
      </c>
      <c r="T98" s="30">
        <v>9.5965005314895819</v>
      </c>
      <c r="U98" s="28">
        <v>0.10725152804327151</v>
      </c>
      <c r="V98" s="50">
        <v>35.613760742206502</v>
      </c>
      <c r="W98" s="50">
        <v>41.523124877972421</v>
      </c>
      <c r="X98" s="81">
        <v>0.92531241517113805</v>
      </c>
      <c r="Y98" s="81">
        <v>0.39229221884396359</v>
      </c>
      <c r="Z98" s="50">
        <v>1.6665425470580018</v>
      </c>
      <c r="AA98" s="50">
        <v>2.5236807733069102</v>
      </c>
      <c r="AB98" s="50">
        <v>-0.85713822624890845</v>
      </c>
      <c r="AC98" s="50">
        <v>1.4218320661528798</v>
      </c>
      <c r="AD98" s="50">
        <v>1.8914641433255486</v>
      </c>
      <c r="AE98" s="26"/>
      <c r="AF98" s="50">
        <v>0.27617951234239785</v>
      </c>
      <c r="AG98" s="50">
        <v>0.40165797885823262</v>
      </c>
      <c r="AH98" s="28">
        <v>-4.1386323876053691E-2</v>
      </c>
      <c r="AI98" s="96">
        <v>0.49824873938134401</v>
      </c>
      <c r="AJ98" s="96">
        <v>0.56797585483092816</v>
      </c>
      <c r="AK98" s="28">
        <v>-0.12276422466997321</v>
      </c>
      <c r="AL98" s="31">
        <v>4.6890628021350737E-2</v>
      </c>
      <c r="AM98" s="31">
        <v>4.9803966019935378E-2</v>
      </c>
      <c r="AN98" s="28">
        <v>-5.8496104455185327E-2</v>
      </c>
      <c r="AO98" s="96">
        <v>21.013587674124068</v>
      </c>
      <c r="AP98" s="31">
        <v>1.9770296564704946</v>
      </c>
      <c r="AQ98" s="31">
        <v>38.215063781491168</v>
      </c>
      <c r="AR98" s="31">
        <v>44.575780867409435</v>
      </c>
      <c r="AS98" s="26"/>
      <c r="AT98" s="32">
        <v>78.126125034789112</v>
      </c>
      <c r="AU98" s="32">
        <v>85.30045210564613</v>
      </c>
      <c r="AV98" s="28">
        <v>-8.4106553878184442E-2</v>
      </c>
    </row>
    <row r="99" spans="1:48" x14ac:dyDescent="0.25">
      <c r="A99" s="26" t="s">
        <v>366</v>
      </c>
      <c r="B99" s="26" t="s">
        <v>232</v>
      </c>
      <c r="C99" s="26" t="s">
        <v>150</v>
      </c>
      <c r="D99" s="27">
        <v>282.26858378410338</v>
      </c>
      <c r="E99" s="26"/>
      <c r="F99" s="29">
        <v>8.351940038337812</v>
      </c>
      <c r="G99" s="26"/>
      <c r="H99" s="30">
        <v>20.260817411169946</v>
      </c>
      <c r="I99" s="30">
        <v>21.414332049549543</v>
      </c>
      <c r="J99" s="28">
        <v>-5.3866477633322307E-2</v>
      </c>
      <c r="K99" s="30">
        <v>11.986278808629139</v>
      </c>
      <c r="L99" s="28">
        <v>0.69033423422320328</v>
      </c>
      <c r="M99" s="30">
        <v>12.841178276237805</v>
      </c>
      <c r="N99" s="28">
        <v>0.57780049270571598</v>
      </c>
      <c r="O99" s="30">
        <v>33.796768473960448</v>
      </c>
      <c r="P99" s="30">
        <v>44.267149434271197</v>
      </c>
      <c r="Q99" s="28">
        <v>-0.23652711082870589</v>
      </c>
      <c r="R99" s="30">
        <v>40.336500772090943</v>
      </c>
      <c r="S99" s="28">
        <v>-0.1621293908234939</v>
      </c>
      <c r="T99" s="30">
        <v>43.75503368490169</v>
      </c>
      <c r="U99" s="28">
        <v>-0.22759130486916951</v>
      </c>
      <c r="V99" s="50">
        <v>12.054292367043317</v>
      </c>
      <c r="W99" s="50">
        <v>15.419419127312652</v>
      </c>
      <c r="X99" s="81">
        <v>7.0315567919573439E-4</v>
      </c>
      <c r="Y99" s="81">
        <v>9.3725290867242118E-5</v>
      </c>
      <c r="Z99" s="26"/>
      <c r="AA99" s="26"/>
      <c r="AB99" s="26"/>
      <c r="AC99" s="26"/>
      <c r="AD99" s="26"/>
      <c r="AE99" s="26"/>
      <c r="AF99" s="26"/>
      <c r="AG99" s="26"/>
      <c r="AH99" s="28">
        <v>-0.58266822405763352</v>
      </c>
      <c r="AI99" s="96">
        <v>0.13505094678832252</v>
      </c>
      <c r="AJ99" s="96">
        <v>0.46722037233434965</v>
      </c>
      <c r="AK99" s="28">
        <v>-0.7109480776414473</v>
      </c>
      <c r="AL99" s="31">
        <v>3.9959680494621591E-3</v>
      </c>
      <c r="AM99" s="31">
        <v>1.055363552618028E-2</v>
      </c>
      <c r="AN99" s="28">
        <v>-0.62136573320639998</v>
      </c>
      <c r="AO99" s="96">
        <v>16.029370529972571</v>
      </c>
      <c r="AP99" s="31">
        <v>0.45384165266650311</v>
      </c>
      <c r="AQ99" s="31">
        <v>0.17135365661026172</v>
      </c>
      <c r="AR99" s="31">
        <v>0.23164643179841121</v>
      </c>
      <c r="AS99" s="26"/>
      <c r="AT99" s="32">
        <v>0.66372972636418237</v>
      </c>
      <c r="AU99" s="32">
        <v>1.1856214655097914</v>
      </c>
      <c r="AV99" s="28">
        <v>-0.44018411805761881</v>
      </c>
    </row>
    <row r="100" spans="1:48" x14ac:dyDescent="0.25">
      <c r="A100" s="26" t="s">
        <v>366</v>
      </c>
      <c r="B100" s="26" t="s">
        <v>232</v>
      </c>
      <c r="C100" s="26" t="s">
        <v>151</v>
      </c>
      <c r="D100" s="27">
        <v>4456371.8800391369</v>
      </c>
      <c r="E100" s="45">
        <v>79679.255137108325</v>
      </c>
      <c r="F100" s="29">
        <v>755926.17230439885</v>
      </c>
      <c r="G100" s="29">
        <v>19476.368416447509</v>
      </c>
      <c r="H100" s="30">
        <v>3.0519423807177177</v>
      </c>
      <c r="I100" s="30">
        <v>3.0719218301282241</v>
      </c>
      <c r="J100" s="28">
        <v>-6.5038925191896494E-3</v>
      </c>
      <c r="K100" s="30">
        <v>3.0420956818181608</v>
      </c>
      <c r="L100" s="28">
        <v>3.2368143311231642E-3</v>
      </c>
      <c r="M100" s="30">
        <v>3.0527949585796441</v>
      </c>
      <c r="N100" s="28">
        <v>-2.7927780066927863E-4</v>
      </c>
      <c r="O100" s="30">
        <v>5.849930709485867</v>
      </c>
      <c r="P100" s="30">
        <v>5.2676699619530396</v>
      </c>
      <c r="Q100" s="28">
        <v>0.11053478136222274</v>
      </c>
      <c r="R100" s="30">
        <v>5.0111761579038587</v>
      </c>
      <c r="S100" s="28">
        <v>0.16737678444192902</v>
      </c>
      <c r="T100" s="30">
        <v>4.8023094442694436</v>
      </c>
      <c r="U100" s="28">
        <v>0.21814947107720042</v>
      </c>
      <c r="V100" s="50">
        <v>22.265398607708054</v>
      </c>
      <c r="W100" s="50">
        <v>22.594743073388031</v>
      </c>
      <c r="X100" s="81">
        <v>11.299699293708864</v>
      </c>
      <c r="Y100" s="81">
        <v>8.701550578028753</v>
      </c>
      <c r="Z100" s="50">
        <v>6.3099867025056042</v>
      </c>
      <c r="AA100" s="50">
        <v>8.4129563712308002</v>
      </c>
      <c r="AB100" s="50">
        <v>-2.102969668725196</v>
      </c>
      <c r="AC100" s="50">
        <v>6.6850804201474281</v>
      </c>
      <c r="AD100" s="50">
        <v>14.150741798123315</v>
      </c>
      <c r="AE100" s="26"/>
      <c r="AF100" s="50">
        <v>1.756577533247152</v>
      </c>
      <c r="AG100" s="50">
        <v>2.5117751611107009</v>
      </c>
      <c r="AH100" s="28">
        <v>-0.18912900585425696</v>
      </c>
      <c r="AI100" s="96">
        <v>3.3015070882276043</v>
      </c>
      <c r="AJ100" s="96">
        <v>3.618286495907578</v>
      </c>
      <c r="AK100" s="28">
        <v>-8.7549564700933294E-2</v>
      </c>
      <c r="AL100" s="31">
        <v>0.55769052493058435</v>
      </c>
      <c r="AM100" s="31">
        <v>0.68305057893941568</v>
      </c>
      <c r="AN100" s="28">
        <v>-0.18352967975443346</v>
      </c>
      <c r="AO100" s="96">
        <v>94.687498832925002</v>
      </c>
      <c r="AP100" s="31">
        <v>16.186222669918351</v>
      </c>
      <c r="AQ100" s="31">
        <v>85.527677728979</v>
      </c>
      <c r="AR100" s="31">
        <v>86.16484700403997</v>
      </c>
      <c r="AS100" s="26"/>
      <c r="AT100" s="32">
        <v>397.24970500502667</v>
      </c>
      <c r="AU100" s="32">
        <v>408.51280483245682</v>
      </c>
      <c r="AV100" s="28">
        <v>-2.7570983563292423E-2</v>
      </c>
    </row>
    <row r="101" spans="1:48" x14ac:dyDescent="0.25">
      <c r="A101" s="26" t="s">
        <v>366</v>
      </c>
      <c r="B101" s="26" t="s">
        <v>232</v>
      </c>
      <c r="C101" s="26" t="s">
        <v>363</v>
      </c>
      <c r="D101" s="27">
        <v>18130139.484112922</v>
      </c>
      <c r="E101" s="45">
        <v>625053.84136705147</v>
      </c>
      <c r="F101" s="29">
        <v>4345348.8788033118</v>
      </c>
      <c r="G101" s="29">
        <v>280316.72840943374</v>
      </c>
      <c r="H101" s="30">
        <v>2.6137003287382501</v>
      </c>
      <c r="I101" s="30">
        <v>2.4310737583892563</v>
      </c>
      <c r="J101" s="28">
        <v>7.5121772722352806E-2</v>
      </c>
      <c r="K101" s="30">
        <v>2.3148468183429216</v>
      </c>
      <c r="L101" s="28">
        <v>0.1291029315750846</v>
      </c>
      <c r="M101" s="30">
        <v>2.2665170838695032</v>
      </c>
      <c r="N101" s="28">
        <v>0.15317918728237401</v>
      </c>
      <c r="O101" s="30">
        <v>4.0545934181310521</v>
      </c>
      <c r="P101" s="30">
        <v>3.8382598395845848</v>
      </c>
      <c r="Q101" s="28">
        <v>5.6362410985151302E-2</v>
      </c>
      <c r="R101" s="30">
        <v>3.8148786942911341</v>
      </c>
      <c r="S101" s="28">
        <v>6.2836788021240306E-2</v>
      </c>
      <c r="T101" s="30">
        <v>3.7331013614120816</v>
      </c>
      <c r="U101" s="28">
        <v>8.6119294815333661E-2</v>
      </c>
      <c r="V101" s="50">
        <v>16.73415428419494</v>
      </c>
      <c r="W101" s="50">
        <v>16.326356386571028</v>
      </c>
      <c r="X101" s="81">
        <v>46.720823566082863</v>
      </c>
      <c r="Y101" s="81">
        <v>51.909119617781101</v>
      </c>
      <c r="Z101" s="50">
        <v>15.774855419426343</v>
      </c>
      <c r="AA101" s="50">
        <v>20.630589296310823</v>
      </c>
      <c r="AB101" s="50">
        <v>-4.8557338768844804</v>
      </c>
      <c r="AC101" s="50">
        <v>17.430530411784872</v>
      </c>
      <c r="AD101" s="50">
        <v>24.528079460809696</v>
      </c>
      <c r="AE101" s="26"/>
      <c r="AF101" s="50">
        <v>3.3326974055654284</v>
      </c>
      <c r="AG101" s="50">
        <v>6.0600301062043744</v>
      </c>
      <c r="AH101" s="28">
        <v>-0.15476834085243685</v>
      </c>
      <c r="AI101" s="96">
        <v>13.042078421423534</v>
      </c>
      <c r="AJ101" s="96">
        <v>14.60929455292086</v>
      </c>
      <c r="AK101" s="28">
        <v>-0.10727527779115037</v>
      </c>
      <c r="AL101" s="31">
        <v>3.185447816487208</v>
      </c>
      <c r="AM101" s="31">
        <v>3.7792382013622694</v>
      </c>
      <c r="AN101" s="28">
        <v>-0.15711906824529423</v>
      </c>
      <c r="AO101" s="96">
        <v>346.29577770655953</v>
      </c>
      <c r="AP101" s="31">
        <v>85.410014831664</v>
      </c>
      <c r="AQ101" s="31">
        <v>91.83228703753889</v>
      </c>
      <c r="AR101" s="31">
        <v>92.001180720852517</v>
      </c>
      <c r="AS101" s="26"/>
      <c r="AT101" s="32">
        <v>774.76060116736392</v>
      </c>
      <c r="AU101" s="32">
        <v>754.46853983500807</v>
      </c>
      <c r="AV101" s="28">
        <v>2.6895834963235762E-2</v>
      </c>
    </row>
    <row r="102" spans="1:48" x14ac:dyDescent="0.25">
      <c r="A102" s="26" t="s">
        <v>366</v>
      </c>
      <c r="B102" s="26" t="s">
        <v>232</v>
      </c>
      <c r="C102" s="26" t="s">
        <v>152</v>
      </c>
      <c r="D102" s="27">
        <v>2855896.0305303149</v>
      </c>
      <c r="E102" s="45">
        <v>9291.0604977832318</v>
      </c>
      <c r="F102" s="29">
        <v>199543.91105834584</v>
      </c>
      <c r="G102" s="29">
        <v>869.993905028119</v>
      </c>
      <c r="H102" s="30">
        <v>4.4548038313253162</v>
      </c>
      <c r="I102" s="30">
        <v>4.2931739862971243</v>
      </c>
      <c r="J102" s="28">
        <v>3.7648100343493911E-2</v>
      </c>
      <c r="K102" s="30">
        <v>4.0028812708405157</v>
      </c>
      <c r="L102" s="28">
        <v>0.11289931674388805</v>
      </c>
      <c r="M102" s="30">
        <v>3.821223075754828</v>
      </c>
      <c r="N102" s="28">
        <v>0.1658057493660805</v>
      </c>
      <c r="O102" s="30">
        <v>14.296348806494821</v>
      </c>
      <c r="P102" s="30">
        <v>11.810087195139642</v>
      </c>
      <c r="Q102" s="28">
        <v>0.21052017400670692</v>
      </c>
      <c r="R102" s="30">
        <v>11.24436792504784</v>
      </c>
      <c r="S102" s="28">
        <v>0.27142307169159946</v>
      </c>
      <c r="T102" s="30">
        <v>11.002351633073554</v>
      </c>
      <c r="U102" s="28">
        <v>0.2993902833935399</v>
      </c>
      <c r="V102" s="50">
        <v>29.262568092127765</v>
      </c>
      <c r="W102" s="50">
        <v>32.106069221686205</v>
      </c>
      <c r="X102" s="81">
        <v>7.1374311232441645</v>
      </c>
      <c r="Y102" s="81">
        <v>2.2490405163720943</v>
      </c>
      <c r="Z102" s="50">
        <v>2.03840878240592</v>
      </c>
      <c r="AA102" s="50">
        <v>3.223160498985997</v>
      </c>
      <c r="AB102" s="50">
        <v>-1.1847517165800769</v>
      </c>
      <c r="AC102" s="50">
        <v>1.9653163524179091</v>
      </c>
      <c r="AD102" s="50">
        <v>7.5695236465894862</v>
      </c>
      <c r="AE102" s="26"/>
      <c r="AF102" s="50">
        <v>0.32427412949321144</v>
      </c>
      <c r="AG102" s="50">
        <v>0.43409857474066588</v>
      </c>
      <c r="AH102" s="28">
        <v>-0.31939904766137106</v>
      </c>
      <c r="AI102" s="96">
        <v>2.3225422475310746</v>
      </c>
      <c r="AJ102" s="96">
        <v>2.6473461191721208</v>
      </c>
      <c r="AK102" s="28">
        <v>-0.12269036877679561</v>
      </c>
      <c r="AL102" s="31">
        <v>0.16246320681016876</v>
      </c>
      <c r="AM102" s="31">
        <v>0.23462650092462534</v>
      </c>
      <c r="AN102" s="28">
        <v>-0.30756668078871152</v>
      </c>
      <c r="AO102" s="96">
        <v>88.41205843280855</v>
      </c>
      <c r="AP102" s="31">
        <v>6.1842760398047458</v>
      </c>
      <c r="AQ102" s="31">
        <v>64.081637968564394</v>
      </c>
      <c r="AR102" s="31">
        <v>65.966344265687084</v>
      </c>
      <c r="AS102" s="26"/>
      <c r="AT102" s="32">
        <v>186.92122601540723</v>
      </c>
      <c r="AU102" s="32">
        <v>173.14328465190354</v>
      </c>
      <c r="AV102" s="28">
        <v>7.95753724506474E-2</v>
      </c>
    </row>
    <row r="103" spans="1:48" x14ac:dyDescent="0.25">
      <c r="A103" s="26" t="s">
        <v>366</v>
      </c>
      <c r="B103" s="26" t="s">
        <v>232</v>
      </c>
      <c r="C103" s="26" t="s">
        <v>153</v>
      </c>
      <c r="D103" s="26"/>
      <c r="E103" s="26"/>
      <c r="F103" s="26"/>
      <c r="G103" s="26"/>
      <c r="H103" s="26"/>
      <c r="I103" s="30">
        <v>12.99</v>
      </c>
      <c r="J103" s="28">
        <v>-1</v>
      </c>
      <c r="K103" s="30">
        <v>8.2167766983161563</v>
      </c>
      <c r="L103" s="28">
        <v>-1</v>
      </c>
      <c r="M103" s="30">
        <v>10.686561625235575</v>
      </c>
      <c r="N103" s="28">
        <v>-1</v>
      </c>
      <c r="O103" s="26"/>
      <c r="P103" s="30">
        <v>4.33</v>
      </c>
      <c r="Q103" s="28">
        <v>-1</v>
      </c>
      <c r="R103" s="30">
        <v>19.201767112965413</v>
      </c>
      <c r="S103" s="28">
        <v>-1</v>
      </c>
      <c r="T103" s="30">
        <v>24.999999866071001</v>
      </c>
      <c r="U103" s="28">
        <v>-1</v>
      </c>
      <c r="V103" s="26"/>
      <c r="W103" s="26"/>
      <c r="X103" s="26"/>
      <c r="Y103" s="26"/>
      <c r="Z103" s="26"/>
      <c r="AA103" s="26"/>
      <c r="AB103" s="26"/>
      <c r="AC103" s="26"/>
      <c r="AD103" s="26"/>
      <c r="AE103" s="26"/>
      <c r="AF103" s="26"/>
      <c r="AG103" s="26"/>
      <c r="AH103" s="28">
        <v>-1</v>
      </c>
      <c r="AI103" s="26"/>
      <c r="AJ103" s="96">
        <v>1.6007421744857451E-2</v>
      </c>
      <c r="AK103" s="28">
        <v>-1</v>
      </c>
      <c r="AL103" s="26"/>
      <c r="AM103" s="31">
        <v>3.6968641443088806E-3</v>
      </c>
      <c r="AN103" s="28">
        <v>-1</v>
      </c>
      <c r="AO103" s="26"/>
      <c r="AP103" s="26"/>
      <c r="AQ103" s="26"/>
      <c r="AR103" s="31">
        <v>4.4534398318675721E-2</v>
      </c>
      <c r="AS103" s="26"/>
      <c r="AT103" s="26"/>
      <c r="AU103" s="32">
        <v>0.20634567203201057</v>
      </c>
      <c r="AV103" s="28">
        <v>-1</v>
      </c>
    </row>
    <row r="104" spans="1:48" x14ac:dyDescent="0.25">
      <c r="A104" s="26" t="s">
        <v>366</v>
      </c>
      <c r="B104" s="26" t="s">
        <v>233</v>
      </c>
      <c r="C104" s="26" t="s">
        <v>365</v>
      </c>
      <c r="D104" s="27">
        <v>347460036.76428694</v>
      </c>
      <c r="E104" s="45">
        <v>19697373.396319073</v>
      </c>
      <c r="F104" s="29">
        <v>177096970.104029</v>
      </c>
      <c r="G104" s="29">
        <v>19460987.428760141</v>
      </c>
      <c r="H104" s="30">
        <v>2.2671510169577895</v>
      </c>
      <c r="I104" s="30">
        <v>2.1440794362799038</v>
      </c>
      <c r="J104" s="28">
        <v>5.7400662771814881E-2</v>
      </c>
      <c r="K104" s="30">
        <v>2.0851780089861185</v>
      </c>
      <c r="L104" s="28">
        <v>8.7269771303675053E-2</v>
      </c>
      <c r="M104" s="30">
        <v>2.1123432808500677</v>
      </c>
      <c r="N104" s="28">
        <v>7.3287205498825322E-2</v>
      </c>
      <c r="O104" s="30">
        <v>1.8679346019321454</v>
      </c>
      <c r="P104" s="30">
        <v>1.7758360099670625</v>
      </c>
      <c r="Q104" s="28">
        <v>5.1862104072769186E-2</v>
      </c>
      <c r="R104" s="30">
        <v>1.7471569743731323</v>
      </c>
      <c r="S104" s="28">
        <v>6.9128091711591788E-2</v>
      </c>
      <c r="T104" s="30">
        <v>1.73087847484573</v>
      </c>
      <c r="U104" s="28">
        <v>7.9182986603742372E-2</v>
      </c>
      <c r="V104" s="50">
        <v>6.5763461551170757</v>
      </c>
      <c r="W104" s="50">
        <v>6.7230794693068505</v>
      </c>
      <c r="X104" s="26"/>
      <c r="Y104" s="26"/>
      <c r="Z104" s="50">
        <v>23.667231437186832</v>
      </c>
      <c r="AA104" s="50">
        <v>20.13930787424048</v>
      </c>
      <c r="AB104" s="50">
        <v>3.5279235629463521</v>
      </c>
      <c r="AC104" s="50">
        <v>29.539224853183821</v>
      </c>
      <c r="AD104" s="50">
        <v>24.376024143391898</v>
      </c>
      <c r="AE104" s="26"/>
      <c r="AF104" s="50">
        <v>5.3648306833036088</v>
      </c>
      <c r="AG104" s="50">
        <v>9.900890135935466</v>
      </c>
      <c r="AH104" s="28">
        <v>-0.10105986946813945</v>
      </c>
      <c r="AI104" s="96">
        <v>554.65594545934982</v>
      </c>
      <c r="AJ104" s="96">
        <v>581.78052585783394</v>
      </c>
      <c r="AK104" s="28">
        <v>-4.6623390080802359E-2</v>
      </c>
      <c r="AL104" s="31">
        <v>294.4354909391667</v>
      </c>
      <c r="AM104" s="31">
        <v>325.82393121733253</v>
      </c>
      <c r="AN104" s="28">
        <v>-9.633558885896866E-2</v>
      </c>
      <c r="AO104" s="96">
        <v>15743.196702944662</v>
      </c>
      <c r="AP104" s="31">
        <v>8428.1392360029186</v>
      </c>
      <c r="AQ104" s="31">
        <v>95.728634966865101</v>
      </c>
      <c r="AR104" s="31">
        <v>96.043713522224252</v>
      </c>
      <c r="AS104" s="26"/>
      <c r="AT104" s="32">
        <v>41117.653806894006</v>
      </c>
      <c r="AU104" s="32">
        <v>40573.586586647085</v>
      </c>
      <c r="AV104" s="28">
        <v>1.3409394288696573E-2</v>
      </c>
    </row>
    <row r="105" spans="1:48" x14ac:dyDescent="0.25">
      <c r="A105" s="26" t="s">
        <v>366</v>
      </c>
      <c r="B105" s="26" t="s">
        <v>233</v>
      </c>
      <c r="C105" s="26" t="s">
        <v>170</v>
      </c>
      <c r="D105" s="27">
        <v>13283285.510499647</v>
      </c>
      <c r="E105" s="45">
        <v>494035.746676357</v>
      </c>
      <c r="F105" s="29">
        <v>2774626.9348833659</v>
      </c>
      <c r="G105" s="29">
        <v>182568.13905650185</v>
      </c>
      <c r="H105" s="30">
        <v>2.7976627252925557</v>
      </c>
      <c r="I105" s="30">
        <v>2.6932038726465621</v>
      </c>
      <c r="J105" s="28">
        <v>3.8786091802008191E-2</v>
      </c>
      <c r="K105" s="30">
        <v>2.5580089670200952</v>
      </c>
      <c r="L105" s="28">
        <v>9.3687614610530726E-2</v>
      </c>
      <c r="M105" s="30">
        <v>2.4901693390771071</v>
      </c>
      <c r="N105" s="28">
        <v>0.12348292198048268</v>
      </c>
      <c r="O105" s="30">
        <v>4.6589152601355091</v>
      </c>
      <c r="P105" s="30">
        <v>4.4648998110727103</v>
      </c>
      <c r="Q105" s="28">
        <v>4.3453483229713451E-2</v>
      </c>
      <c r="R105" s="30">
        <v>4.3731584110202952</v>
      </c>
      <c r="S105" s="28">
        <v>6.5343356507532577E-2</v>
      </c>
      <c r="T105" s="30">
        <v>4.2347054124145247</v>
      </c>
      <c r="U105" s="28">
        <v>0.10017458274130818</v>
      </c>
      <c r="V105" s="50">
        <v>6.3620486111040107</v>
      </c>
      <c r="W105" s="50">
        <v>6.1384539613060394</v>
      </c>
      <c r="X105" s="81">
        <v>100</v>
      </c>
      <c r="Y105" s="81">
        <v>100</v>
      </c>
      <c r="Z105" s="50">
        <v>13.695413710384532</v>
      </c>
      <c r="AA105" s="50">
        <v>15.529789130909688</v>
      </c>
      <c r="AB105" s="50">
        <v>-1.8343754205251557</v>
      </c>
      <c r="AC105" s="50">
        <v>16.435719215026449</v>
      </c>
      <c r="AD105" s="50">
        <v>17.109498645273607</v>
      </c>
      <c r="AE105" s="26"/>
      <c r="AF105" s="50">
        <v>3.5858621386144667</v>
      </c>
      <c r="AG105" s="50">
        <v>6.1736927896767568</v>
      </c>
      <c r="AH105" s="28">
        <v>-0.14199192194293681</v>
      </c>
      <c r="AI105" s="96">
        <v>21.237533481561243</v>
      </c>
      <c r="AJ105" s="96">
        <v>23.618839092045892</v>
      </c>
      <c r="AK105" s="28">
        <v>-0.10082229703180459</v>
      </c>
      <c r="AL105" s="31">
        <v>4.498641922449198</v>
      </c>
      <c r="AM105" s="31">
        <v>5.2184896709727289</v>
      </c>
      <c r="AN105" s="28">
        <v>-0.1379417789264975</v>
      </c>
      <c r="AO105" s="96">
        <v>600.7913392350074</v>
      </c>
      <c r="AP105" s="31">
        <v>128.95229283302916</v>
      </c>
      <c r="AQ105" s="31">
        <v>95.323225298640466</v>
      </c>
      <c r="AR105" s="31">
        <v>95.387031071538686</v>
      </c>
      <c r="AS105" s="26"/>
      <c r="AT105" s="32">
        <v>1403.047375256479</v>
      </c>
      <c r="AU105" s="32">
        <v>1334.4193163246925</v>
      </c>
      <c r="AV105" s="28">
        <v>5.1429155807489649E-2</v>
      </c>
    </row>
    <row r="106" spans="1:48" x14ac:dyDescent="0.25">
      <c r="A106" s="26" t="s">
        <v>366</v>
      </c>
      <c r="B106" s="26" t="s">
        <v>233</v>
      </c>
      <c r="C106" s="26" t="s">
        <v>167</v>
      </c>
      <c r="D106" s="27">
        <v>6261509.3812073935</v>
      </c>
      <c r="E106" s="45">
        <v>350659.07011944172</v>
      </c>
      <c r="F106" s="29">
        <v>1415220.095932985</v>
      </c>
      <c r="G106" s="29">
        <v>132878.12137974668</v>
      </c>
      <c r="H106" s="30">
        <v>2.5603915644293411</v>
      </c>
      <c r="I106" s="30">
        <v>2.4812514073137768</v>
      </c>
      <c r="J106" s="28">
        <v>3.1895259336595039E-2</v>
      </c>
      <c r="K106" s="30">
        <v>2.3700018584725595</v>
      </c>
      <c r="L106" s="28">
        <v>8.0333146269972011E-2</v>
      </c>
      <c r="M106" s="30">
        <v>2.3340653451094693</v>
      </c>
      <c r="N106" s="28">
        <v>9.6966530861738578E-2</v>
      </c>
      <c r="O106" s="30">
        <v>4.2711556523878551</v>
      </c>
      <c r="P106" s="30">
        <v>4.0762969301437693</v>
      </c>
      <c r="Q106" s="28">
        <v>4.7802877362325337E-2</v>
      </c>
      <c r="R106" s="30">
        <v>4.0048832532984413</v>
      </c>
      <c r="S106" s="28">
        <v>6.6486931640294525E-2</v>
      </c>
      <c r="T106" s="30">
        <v>3.8527861447858194</v>
      </c>
      <c r="U106" s="28">
        <v>0.10858882166824584</v>
      </c>
      <c r="V106" s="50">
        <v>5.8996484385616386</v>
      </c>
      <c r="W106" s="50">
        <v>5.4640359601118238</v>
      </c>
      <c r="X106" s="26"/>
      <c r="Y106" s="26"/>
      <c r="Z106" s="50">
        <v>18.738178684251636</v>
      </c>
      <c r="AA106" s="50">
        <v>17.050252022524962</v>
      </c>
      <c r="AB106" s="50">
        <v>1.6879266617266744</v>
      </c>
      <c r="AC106" s="50">
        <v>21.397412060356807</v>
      </c>
      <c r="AD106" s="50">
        <v>17.954399585625115</v>
      </c>
      <c r="AE106" s="26"/>
      <c r="AF106" s="50">
        <v>5.303238607738078</v>
      </c>
      <c r="AG106" s="50">
        <v>8.5833133772612538</v>
      </c>
      <c r="AH106" s="28">
        <v>-0.17769041563232163</v>
      </c>
      <c r="AI106" s="96">
        <v>10.221473495093409</v>
      </c>
      <c r="AJ106" s="96">
        <v>11.805059393721061</v>
      </c>
      <c r="AK106" s="28">
        <v>-0.13414467863414037</v>
      </c>
      <c r="AL106" s="31">
        <v>2.3660213865473474</v>
      </c>
      <c r="AM106" s="31">
        <v>2.862324374898972</v>
      </c>
      <c r="AN106" s="28">
        <v>-0.17339159485344563</v>
      </c>
      <c r="AO106" s="96">
        <v>288.66625888927467</v>
      </c>
      <c r="AP106" s="31">
        <v>67.583918078743011</v>
      </c>
      <c r="AQ106" s="31">
        <v>95.176028933463769</v>
      </c>
      <c r="AR106" s="31">
        <v>95.379864922141138</v>
      </c>
      <c r="AS106" s="26"/>
      <c r="AT106" s="32">
        <v>598.19751812838194</v>
      </c>
      <c r="AU106" s="32">
        <v>543.13181768481786</v>
      </c>
      <c r="AV106" s="28">
        <v>0.10138551756788991</v>
      </c>
    </row>
    <row r="107" spans="1:48" x14ac:dyDescent="0.25">
      <c r="A107" s="26" t="s">
        <v>366</v>
      </c>
      <c r="B107" s="26" t="s">
        <v>233</v>
      </c>
      <c r="C107" s="26" t="s">
        <v>168</v>
      </c>
      <c r="D107" s="27">
        <v>5624572.2042049719</v>
      </c>
      <c r="E107" s="45">
        <v>138909.97209301108</v>
      </c>
      <c r="F107" s="29">
        <v>1148617.5811444679</v>
      </c>
      <c r="G107" s="29">
        <v>48456.934661274856</v>
      </c>
      <c r="H107" s="30">
        <v>3.0636169778318676</v>
      </c>
      <c r="I107" s="30">
        <v>2.9262268167640801</v>
      </c>
      <c r="J107" s="28">
        <v>4.6951302708556991E-2</v>
      </c>
      <c r="K107" s="30">
        <v>2.7782837534888243</v>
      </c>
      <c r="L107" s="28">
        <v>0.10270125360116175</v>
      </c>
      <c r="M107" s="30">
        <v>2.6685027294856107</v>
      </c>
      <c r="N107" s="28">
        <v>0.14806589627225916</v>
      </c>
      <c r="O107" s="30">
        <v>4.8146394399003833</v>
      </c>
      <c r="P107" s="30">
        <v>4.682564463894419</v>
      </c>
      <c r="Q107" s="28">
        <v>2.8205693060789069E-2</v>
      </c>
      <c r="R107" s="30">
        <v>4.6474299654168183</v>
      </c>
      <c r="S107" s="28">
        <v>3.5978912157435462E-2</v>
      </c>
      <c r="T107" s="30">
        <v>4.6839634521271902</v>
      </c>
      <c r="U107" s="28">
        <v>2.7898592529334854E-2</v>
      </c>
      <c r="V107" s="50">
        <v>6.59911272407781</v>
      </c>
      <c r="W107" s="50">
        <v>6.632027294154013</v>
      </c>
      <c r="X107" s="26"/>
      <c r="Y107" s="26"/>
      <c r="Z107" s="50">
        <v>10.461711900366112</v>
      </c>
      <c r="AA107" s="50">
        <v>14.359190685287434</v>
      </c>
      <c r="AB107" s="50">
        <v>-3.8974787849213222</v>
      </c>
      <c r="AC107" s="50">
        <v>12.381021280660594</v>
      </c>
      <c r="AD107" s="50">
        <v>15.722465596113766</v>
      </c>
      <c r="AE107" s="26"/>
      <c r="AF107" s="50">
        <v>2.4101744022783835</v>
      </c>
      <c r="AG107" s="50">
        <v>4.0479463910948619</v>
      </c>
      <c r="AH107" s="28">
        <v>-0.12333787206143258</v>
      </c>
      <c r="AI107" s="96">
        <v>8.9905882396146382</v>
      </c>
      <c r="AJ107" s="96">
        <v>9.9236643755772445</v>
      </c>
      <c r="AK107" s="28">
        <v>-9.4025362068770157E-2</v>
      </c>
      <c r="AL107" s="31">
        <v>1.8452810042673584</v>
      </c>
      <c r="AM107" s="31">
        <v>2.0952296781366528</v>
      </c>
      <c r="AN107" s="28">
        <v>-0.11929416449063517</v>
      </c>
      <c r="AO107" s="96">
        <v>266.44388854072139</v>
      </c>
      <c r="AP107" s="31">
        <v>55.343081753624226</v>
      </c>
      <c r="AQ107" s="31">
        <v>94.724982116773575</v>
      </c>
      <c r="AR107" s="31">
        <v>93.837424182509793</v>
      </c>
      <c r="AS107" s="26"/>
      <c r="AT107" s="32">
        <v>629.08922518857025</v>
      </c>
      <c r="AU107" s="32">
        <v>609.38490518723415</v>
      </c>
      <c r="AV107" s="28">
        <v>3.2334768770292933E-2</v>
      </c>
    </row>
    <row r="108" spans="1:48" x14ac:dyDescent="0.25">
      <c r="A108" s="26" t="s">
        <v>366</v>
      </c>
      <c r="B108" s="26" t="s">
        <v>233</v>
      </c>
      <c r="C108" s="26" t="s">
        <v>192</v>
      </c>
      <c r="D108" s="27">
        <v>1397203.9250872813</v>
      </c>
      <c r="E108" s="45">
        <v>4466.704463904186</v>
      </c>
      <c r="F108" s="29">
        <v>210789.25780591404</v>
      </c>
      <c r="G108" s="29">
        <v>1233.0830154802784</v>
      </c>
      <c r="H108" s="30">
        <v>3.0416079501730988</v>
      </c>
      <c r="I108" s="30">
        <v>3.0584850202876752</v>
      </c>
      <c r="J108" s="28">
        <v>-5.518114361400068E-3</v>
      </c>
      <c r="K108" s="30">
        <v>3.0129767599834447</v>
      </c>
      <c r="L108" s="28">
        <v>9.5026256325360502E-3</v>
      </c>
      <c r="M108" s="30">
        <v>4.0241235702286131</v>
      </c>
      <c r="N108" s="28">
        <v>-0.24415642385447348</v>
      </c>
      <c r="O108" s="30">
        <v>6.610957242151855</v>
      </c>
      <c r="P108" s="30">
        <v>6.7965850924385363</v>
      </c>
      <c r="Q108" s="28">
        <v>-2.7311929117638713E-2</v>
      </c>
      <c r="R108" s="30">
        <v>6.8832623405000648</v>
      </c>
      <c r="S108" s="28">
        <v>-3.9560470729992116E-2</v>
      </c>
      <c r="T108" s="30">
        <v>10.392826530856155</v>
      </c>
      <c r="U108" s="28">
        <v>-0.36389227487594289</v>
      </c>
      <c r="V108" s="50">
        <v>8.1776628023692108</v>
      </c>
      <c r="W108" s="50">
        <v>11.828243914702652</v>
      </c>
      <c r="X108" s="26"/>
      <c r="Y108" s="26"/>
      <c r="Z108" s="50">
        <v>3.2034847135807261</v>
      </c>
      <c r="AA108" s="50">
        <v>12.182418776121199</v>
      </c>
      <c r="AB108" s="50">
        <v>-8.978934062540473</v>
      </c>
      <c r="AC108" s="50">
        <v>3.1002741329843322</v>
      </c>
      <c r="AD108" s="50">
        <v>18.604026662936256</v>
      </c>
      <c r="AE108" s="26"/>
      <c r="AF108" s="50">
        <v>0.31867004770831386</v>
      </c>
      <c r="AG108" s="50">
        <v>0.58158164403958568</v>
      </c>
      <c r="AH108" s="28">
        <v>6.4288619513925171E-2</v>
      </c>
      <c r="AI108" s="96">
        <v>2.7635563153356824</v>
      </c>
      <c r="AJ108" s="96">
        <v>2.7596128135650551</v>
      </c>
      <c r="AK108" s="28">
        <v>1.429005457302837E-3</v>
      </c>
      <c r="AL108" s="31">
        <v>0.41139772591045731</v>
      </c>
      <c r="AM108" s="31">
        <v>0.41112656349707538</v>
      </c>
      <c r="AN108" s="28">
        <v>6.595594579815085E-4</v>
      </c>
      <c r="AO108" s="96">
        <v>110.84598418013472</v>
      </c>
      <c r="AP108" s="31">
        <v>16.766472156459596</v>
      </c>
      <c r="AQ108" s="31">
        <v>65.473948085344816</v>
      </c>
      <c r="AR108" s="31">
        <v>55.266046834672544</v>
      </c>
      <c r="AS108" s="26"/>
      <c r="AT108" s="32">
        <v>175.74912208897064</v>
      </c>
      <c r="AU108" s="32">
        <v>181.9025934526405</v>
      </c>
      <c r="AV108" s="28">
        <v>-3.3828387198184512E-2</v>
      </c>
    </row>
    <row r="109" spans="1:48" x14ac:dyDescent="0.25">
      <c r="A109" s="26" t="s">
        <v>366</v>
      </c>
      <c r="B109" s="26" t="s">
        <v>233</v>
      </c>
      <c r="C109" s="26" t="s">
        <v>364</v>
      </c>
      <c r="D109" s="27">
        <v>955694.9682955785</v>
      </c>
      <c r="E109" s="45">
        <v>2809.2766645484053</v>
      </c>
      <c r="F109" s="29">
        <v>185163.99610967861</v>
      </c>
      <c r="G109" s="29">
        <v>923.08539382454478</v>
      </c>
      <c r="H109" s="30">
        <v>2.5824569665720771</v>
      </c>
      <c r="I109" s="30">
        <v>2.5252193734017201</v>
      </c>
      <c r="J109" s="28">
        <v>2.2666384462769404E-2</v>
      </c>
      <c r="K109" s="30">
        <v>2.4331468659962199</v>
      </c>
      <c r="L109" s="28">
        <v>6.1365017731769431E-2</v>
      </c>
      <c r="M109" s="30">
        <v>3.3051410659875993</v>
      </c>
      <c r="N109" s="28">
        <v>-0.21865453999906023</v>
      </c>
      <c r="O109" s="30">
        <v>5.1508371092492125</v>
      </c>
      <c r="P109" s="30">
        <v>5.0699181201518826</v>
      </c>
      <c r="Q109" s="28">
        <v>1.5960610640967456E-2</v>
      </c>
      <c r="R109" s="30">
        <v>4.9335309777947565</v>
      </c>
      <c r="S109" s="28">
        <v>4.404677551079042E-2</v>
      </c>
      <c r="T109" s="30">
        <v>6.7379288601854368</v>
      </c>
      <c r="U109" s="28">
        <v>-0.23554593464386109</v>
      </c>
      <c r="V109" s="50">
        <v>15.472074274280036</v>
      </c>
      <c r="W109" s="50">
        <v>17.254887434509506</v>
      </c>
      <c r="X109" s="81">
        <v>6.957116169885956</v>
      </c>
      <c r="Y109" s="81">
        <v>6.2926887422269226</v>
      </c>
      <c r="Z109" s="50">
        <v>2.5121698965994246</v>
      </c>
      <c r="AA109" s="50">
        <v>15.222326916152628</v>
      </c>
      <c r="AB109" s="50">
        <v>-12.710157019553204</v>
      </c>
      <c r="AC109" s="50">
        <v>2.6661887913369533</v>
      </c>
      <c r="AD109" s="50">
        <v>20.25826760827367</v>
      </c>
      <c r="AE109" s="26"/>
      <c r="AF109" s="50">
        <v>0.29308964246321817</v>
      </c>
      <c r="AG109" s="50">
        <v>0.49605022893927608</v>
      </c>
      <c r="AH109" s="28">
        <v>5.5427182832582335E-2</v>
      </c>
      <c r="AI109" s="96">
        <v>2.4212494116189922</v>
      </c>
      <c r="AJ109" s="96">
        <v>2.2269055695867812</v>
      </c>
      <c r="AK109" s="28">
        <v>8.7270805141626606E-2</v>
      </c>
      <c r="AL109" s="31">
        <v>0.46144440062649705</v>
      </c>
      <c r="AM109" s="31">
        <v>0.43944385070371017</v>
      </c>
      <c r="AN109" s="28">
        <v>5.0064530172753502E-2</v>
      </c>
      <c r="AO109" s="96">
        <v>111.80690052554587</v>
      </c>
      <c r="AP109" s="31">
        <v>21.707030739696584</v>
      </c>
      <c r="AQ109" s="31">
        <v>51.70192929046835</v>
      </c>
      <c r="AR109" s="31">
        <v>45.060823870483084</v>
      </c>
      <c r="AS109" s="26"/>
      <c r="AT109" s="32">
        <v>85.866737731533277</v>
      </c>
      <c r="AU109" s="32">
        <v>82.20877824964596</v>
      </c>
      <c r="AV109" s="28">
        <v>4.4495971838665181E-2</v>
      </c>
    </row>
    <row r="110" spans="1:48" x14ac:dyDescent="0.25">
      <c r="A110" s="26" t="s">
        <v>366</v>
      </c>
      <c r="B110" s="26" t="s">
        <v>233</v>
      </c>
      <c r="C110" s="26" t="s">
        <v>145</v>
      </c>
      <c r="D110" s="27">
        <v>11.125623166561127</v>
      </c>
      <c r="E110" s="26"/>
      <c r="F110" s="29">
        <v>2.7862431298193542</v>
      </c>
      <c r="G110" s="26"/>
      <c r="H110" s="30">
        <v>8.582089338464078</v>
      </c>
      <c r="I110" s="26"/>
      <c r="J110" s="26"/>
      <c r="K110" s="26"/>
      <c r="L110" s="26"/>
      <c r="M110" s="26"/>
      <c r="N110" s="26"/>
      <c r="O110" s="30">
        <v>3.99305539688579</v>
      </c>
      <c r="P110" s="26"/>
      <c r="Q110" s="26"/>
      <c r="R110" s="26"/>
      <c r="S110" s="26"/>
      <c r="T110" s="26"/>
      <c r="U110" s="26"/>
      <c r="V110" s="50">
        <v>0.99442801506618572</v>
      </c>
      <c r="W110" s="50">
        <v>1.6134369732225957</v>
      </c>
      <c r="X110" s="81">
        <v>8.0753166445663558E-5</v>
      </c>
      <c r="Y110" s="81">
        <v>9.4219118460360662E-5</v>
      </c>
      <c r="Z110" s="26"/>
      <c r="AA110" s="26"/>
      <c r="AB110" s="26"/>
      <c r="AC110" s="26"/>
      <c r="AD110" s="26"/>
      <c r="AE110" s="26"/>
      <c r="AF110" s="26"/>
      <c r="AG110" s="26"/>
      <c r="AH110" s="26"/>
      <c r="AI110" s="96">
        <v>0.10511047394982659</v>
      </c>
      <c r="AJ110" s="26"/>
      <c r="AK110" s="26"/>
      <c r="AL110" s="31">
        <v>2.6323319739516494E-2</v>
      </c>
      <c r="AM110" s="26"/>
      <c r="AN110" s="26"/>
      <c r="AO110" s="96">
        <v>5.0991207492922639</v>
      </c>
      <c r="AP110" s="31">
        <v>1.2769972470878068</v>
      </c>
      <c r="AQ110" s="31">
        <v>7.6436885867525423E-2</v>
      </c>
      <c r="AR110" s="26"/>
      <c r="AS110" s="26"/>
      <c r="AT110" s="32">
        <v>7.73862603260905E-2</v>
      </c>
      <c r="AU110" s="26"/>
      <c r="AV110" s="26"/>
    </row>
    <row r="111" spans="1:48" x14ac:dyDescent="0.25">
      <c r="A111" s="26" t="s">
        <v>366</v>
      </c>
      <c r="B111" s="26" t="s">
        <v>233</v>
      </c>
      <c r="C111" s="26" t="s">
        <v>146</v>
      </c>
      <c r="D111" s="27">
        <v>394.085352499485</v>
      </c>
      <c r="E111" s="26"/>
      <c r="F111" s="29">
        <v>19.128935253433617</v>
      </c>
      <c r="G111" s="26"/>
      <c r="H111" s="30">
        <v>6.0214723238436756</v>
      </c>
      <c r="I111" s="30">
        <v>3.8004669991618591</v>
      </c>
      <c r="J111" s="28">
        <v>0.58440326548595967</v>
      </c>
      <c r="K111" s="30">
        <v>7.2344136928088361</v>
      </c>
      <c r="L111" s="28">
        <v>-0.1676627050193232</v>
      </c>
      <c r="M111" s="30">
        <v>11.732616416145973</v>
      </c>
      <c r="N111" s="28">
        <v>-0.48677497752699406</v>
      </c>
      <c r="O111" s="30">
        <v>20.601530993668202</v>
      </c>
      <c r="P111" s="30">
        <v>13.032986889787292</v>
      </c>
      <c r="Q111" s="28">
        <v>0.58072214511407638</v>
      </c>
      <c r="R111" s="30">
        <v>24.018025589069619</v>
      </c>
      <c r="S111" s="28">
        <v>-0.14224710448123731</v>
      </c>
      <c r="T111" s="30">
        <v>42.849709318874702</v>
      </c>
      <c r="U111" s="28">
        <v>-0.51921421822589786</v>
      </c>
      <c r="V111" s="50">
        <v>1.1211493421932122</v>
      </c>
      <c r="W111" s="50">
        <v>1.63648728159385</v>
      </c>
      <c r="X111" s="81">
        <v>2.8603916911222721E-3</v>
      </c>
      <c r="Y111" s="81">
        <v>6.4686078446452152E-4</v>
      </c>
      <c r="Z111" s="26"/>
      <c r="AA111" s="26"/>
      <c r="AB111" s="26"/>
      <c r="AC111" s="26"/>
      <c r="AD111" s="26"/>
      <c r="AE111" s="26"/>
      <c r="AF111" s="26"/>
      <c r="AG111" s="26"/>
      <c r="AH111" s="28">
        <v>-0.58200327243560379</v>
      </c>
      <c r="AI111" s="96">
        <v>0.23333289690541725</v>
      </c>
      <c r="AJ111" s="96">
        <v>0.3638336923082342</v>
      </c>
      <c r="AK111" s="28">
        <v>-0.35868254689359202</v>
      </c>
      <c r="AL111" s="31">
        <v>1.132920070558501E-2</v>
      </c>
      <c r="AM111" s="31">
        <v>2.7921448162361633E-2</v>
      </c>
      <c r="AN111" s="28">
        <v>-0.59424738145004674</v>
      </c>
      <c r="AO111" s="96">
        <v>6.3805572662254493</v>
      </c>
      <c r="AP111" s="31">
        <v>0.37291515447679419</v>
      </c>
      <c r="AQ111" s="31">
        <v>0.24430958853887555</v>
      </c>
      <c r="AR111" s="31">
        <v>0.10456544114151045</v>
      </c>
      <c r="AS111" s="26"/>
      <c r="AT111" s="32">
        <v>1.1003235123932034</v>
      </c>
      <c r="AU111" s="32">
        <v>0.78033472019814354</v>
      </c>
      <c r="AV111" s="28">
        <v>0.41006607025483616</v>
      </c>
    </row>
    <row r="112" spans="1:48" x14ac:dyDescent="0.25">
      <c r="A112" s="26" t="s">
        <v>366</v>
      </c>
      <c r="B112" s="26" t="s">
        <v>233</v>
      </c>
      <c r="C112" s="26" t="s">
        <v>378</v>
      </c>
      <c r="D112" s="27">
        <v>4648787.9637861941</v>
      </c>
      <c r="E112" s="45">
        <v>108983.75763029777</v>
      </c>
      <c r="F112" s="29">
        <v>982461.90601455793</v>
      </c>
      <c r="G112" s="29">
        <v>39723.694645503798</v>
      </c>
      <c r="H112" s="30">
        <v>3.0762924729131988</v>
      </c>
      <c r="I112" s="30">
        <v>2.9210385506805361</v>
      </c>
      <c r="J112" s="28">
        <v>5.3150247605082822E-2</v>
      </c>
      <c r="K112" s="30">
        <v>2.7609604121936537</v>
      </c>
      <c r="L112" s="28">
        <v>0.11421100401400024</v>
      </c>
      <c r="M112" s="30">
        <v>2.6578135461027412</v>
      </c>
      <c r="N112" s="28">
        <v>0.15745232671572845</v>
      </c>
      <c r="O112" s="30">
        <v>4.654508651211902</v>
      </c>
      <c r="P112" s="30">
        <v>4.5117987344271366</v>
      </c>
      <c r="Q112" s="28">
        <v>3.1630381846561979E-2</v>
      </c>
      <c r="R112" s="30">
        <v>4.5149034266373897</v>
      </c>
      <c r="S112" s="28">
        <v>3.0920976903040315E-2</v>
      </c>
      <c r="T112" s="30">
        <v>4.5516550953227499</v>
      </c>
      <c r="U112" s="28">
        <v>2.2596957312262904E-2</v>
      </c>
      <c r="V112" s="50">
        <v>7.1049077281110744</v>
      </c>
      <c r="W112" s="50">
        <v>6.9925925753649176</v>
      </c>
      <c r="X112" s="81">
        <v>34.533358354682896</v>
      </c>
      <c r="Y112" s="81">
        <v>34.566052461943436</v>
      </c>
      <c r="Z112" s="50">
        <v>10.196148799667142</v>
      </c>
      <c r="AA112" s="50">
        <v>14.580115975897787</v>
      </c>
      <c r="AB112" s="50">
        <v>-4.3839671762306445</v>
      </c>
      <c r="AC112" s="50">
        <v>12.175178167238011</v>
      </c>
      <c r="AD112" s="50">
        <v>15.689430701150076</v>
      </c>
      <c r="AE112" s="26"/>
      <c r="AF112" s="50">
        <v>2.2906470510075447</v>
      </c>
      <c r="AG112" s="50">
        <v>3.8861528297652397</v>
      </c>
      <c r="AH112" s="28">
        <v>-0.1342221606293498</v>
      </c>
      <c r="AI112" s="96">
        <v>7.5345307277953202</v>
      </c>
      <c r="AJ112" s="96">
        <v>8.3294456926880525</v>
      </c>
      <c r="AK112" s="28">
        <v>-9.5434317506931224E-2</v>
      </c>
      <c r="AL112" s="31">
        <v>1.6032484427053431</v>
      </c>
      <c r="AM112" s="31">
        <v>1.8270279363513191</v>
      </c>
      <c r="AN112" s="28">
        <v>-0.12248279798768523</v>
      </c>
      <c r="AO112" s="96">
        <v>230.44736734358989</v>
      </c>
      <c r="AP112" s="31">
        <v>49.513277219384911</v>
      </c>
      <c r="AQ112" s="31">
        <v>91.836619407665182</v>
      </c>
      <c r="AR112" s="31">
        <v>90.880994933372449</v>
      </c>
      <c r="AS112" s="26"/>
      <c r="AT112" s="32">
        <v>425.09840176416077</v>
      </c>
      <c r="AU112" s="32">
        <v>412.46200958462862</v>
      </c>
      <c r="AV112" s="28">
        <v>3.0636499570609366E-2</v>
      </c>
    </row>
    <row r="113" spans="1:48" x14ac:dyDescent="0.25">
      <c r="A113" s="26" t="s">
        <v>366</v>
      </c>
      <c r="B113" s="26" t="s">
        <v>233</v>
      </c>
      <c r="C113" s="26" t="s">
        <v>147</v>
      </c>
      <c r="D113" s="27">
        <v>124.10631139755249</v>
      </c>
      <c r="E113" s="26"/>
      <c r="F113" s="29">
        <v>7.4383745816517006</v>
      </c>
      <c r="G113" s="26"/>
      <c r="H113" s="30">
        <v>4.7206183164122244</v>
      </c>
      <c r="I113" s="30">
        <v>1.3163266743922686</v>
      </c>
      <c r="J113" s="28">
        <v>2.5862057711408717</v>
      </c>
      <c r="K113" s="30">
        <v>3.4300206062837382</v>
      </c>
      <c r="L113" s="28">
        <v>0.37626529349827625</v>
      </c>
      <c r="M113" s="30">
        <v>3.2020920417520191</v>
      </c>
      <c r="N113" s="28">
        <v>0.47422942715579974</v>
      </c>
      <c r="O113" s="30">
        <v>16.684600921239774</v>
      </c>
      <c r="P113" s="30">
        <v>6.1638717542309278</v>
      </c>
      <c r="Q113" s="28">
        <v>1.706837777698301</v>
      </c>
      <c r="R113" s="30">
        <v>16.423979344314397</v>
      </c>
      <c r="S113" s="28">
        <v>1.5868357568021324E-2</v>
      </c>
      <c r="T113" s="30">
        <v>15.503824341482865</v>
      </c>
      <c r="U113" s="28">
        <v>7.6160343006309722E-2</v>
      </c>
      <c r="V113" s="50">
        <v>0.21408953120530444</v>
      </c>
      <c r="W113" s="50">
        <v>0.21365795294163148</v>
      </c>
      <c r="X113" s="81">
        <v>9.0080146264217317E-4</v>
      </c>
      <c r="Y113" s="81">
        <v>2.5153479549597528E-4</v>
      </c>
      <c r="Z113" s="26"/>
      <c r="AA113" s="26"/>
      <c r="AB113" s="26"/>
      <c r="AC113" s="26"/>
      <c r="AD113" s="26"/>
      <c r="AE113" s="26"/>
      <c r="AF113" s="26"/>
      <c r="AG113" s="26"/>
      <c r="AH113" s="28">
        <v>-0.89054343615111164</v>
      </c>
      <c r="AI113" s="96">
        <v>0.27980424620445737</v>
      </c>
      <c r="AJ113" s="96">
        <v>0.19714749910699056</v>
      </c>
      <c r="AK113" s="28">
        <v>0.41926348278255143</v>
      </c>
      <c r="AL113" s="31">
        <v>1.6769297440211439E-2</v>
      </c>
      <c r="AM113" s="31">
        <v>3.1988256739987647E-2</v>
      </c>
      <c r="AN113" s="28">
        <v>-0.47576707363209958</v>
      </c>
      <c r="AO113" s="96">
        <v>15.778164163447878</v>
      </c>
      <c r="AP113" s="31">
        <v>0.93430643710447581</v>
      </c>
      <c r="AQ113" s="31">
        <v>8.0176686017359666E-2</v>
      </c>
      <c r="AR113" s="31">
        <v>5.9387698180816809E-2</v>
      </c>
      <c r="AS113" s="26"/>
      <c r="AT113" s="32">
        <v>0.31846728694746507</v>
      </c>
      <c r="AU113" s="32">
        <v>8.6557281551208454E-2</v>
      </c>
      <c r="AV113" s="28">
        <v>2.6792662759291432</v>
      </c>
    </row>
    <row r="114" spans="1:48" x14ac:dyDescent="0.25">
      <c r="A114" s="26" t="s">
        <v>366</v>
      </c>
      <c r="B114" s="26" t="s">
        <v>233</v>
      </c>
      <c r="C114" s="26" t="s">
        <v>148</v>
      </c>
      <c r="D114" s="27">
        <v>1716.8144774377347</v>
      </c>
      <c r="E114" s="26"/>
      <c r="F114" s="29">
        <v>69.69962655257747</v>
      </c>
      <c r="G114" s="26"/>
      <c r="H114" s="30">
        <v>29.763413367139545</v>
      </c>
      <c r="I114" s="30">
        <v>24.73026720966795</v>
      </c>
      <c r="J114" s="28">
        <v>0.20352170539847453</v>
      </c>
      <c r="K114" s="30">
        <v>14.003850417018551</v>
      </c>
      <c r="L114" s="28">
        <v>1.1253735566161693</v>
      </c>
      <c r="M114" s="30">
        <v>17.957381256038826</v>
      </c>
      <c r="N114" s="28">
        <v>0.6574473161074369</v>
      </c>
      <c r="O114" s="30">
        <v>24.631616586104183</v>
      </c>
      <c r="P114" s="30">
        <v>12.716397932207935</v>
      </c>
      <c r="Q114" s="28">
        <v>0.93699636622077787</v>
      </c>
      <c r="R114" s="30">
        <v>13.191046813449093</v>
      </c>
      <c r="S114" s="28">
        <v>0.86729809502235389</v>
      </c>
      <c r="T114" s="30">
        <v>11.570516650261894</v>
      </c>
      <c r="U114" s="28">
        <v>1.1288259920136459</v>
      </c>
      <c r="V114" s="50">
        <v>18.759732972289424</v>
      </c>
      <c r="W114" s="50">
        <v>24.660990435848145</v>
      </c>
      <c r="X114" s="81">
        <v>1.2461163134622567E-2</v>
      </c>
      <c r="Y114" s="81">
        <v>2.3569505835716389E-3</v>
      </c>
      <c r="Z114" s="26"/>
      <c r="AA114" s="26"/>
      <c r="AB114" s="26"/>
      <c r="AC114" s="26"/>
      <c r="AD114" s="26"/>
      <c r="AE114" s="26"/>
      <c r="AF114" s="26"/>
      <c r="AG114" s="26"/>
      <c r="AH114" s="28">
        <v>-0.18243721626311632</v>
      </c>
      <c r="AI114" s="96">
        <v>0.2840714435684345</v>
      </c>
      <c r="AJ114" s="96">
        <v>0.21255429163388315</v>
      </c>
      <c r="AK114" s="28">
        <v>0.33646533967771858</v>
      </c>
      <c r="AL114" s="31">
        <v>1.1532141386958988E-2</v>
      </c>
      <c r="AM114" s="31">
        <v>1.6685876168900424E-2</v>
      </c>
      <c r="AN114" s="28">
        <v>-0.30886809477509503</v>
      </c>
      <c r="AO114" s="96">
        <v>14.818195839662669</v>
      </c>
      <c r="AP114" s="31">
        <v>0.57864198951516699</v>
      </c>
      <c r="AQ114" s="31">
        <v>0.62467197732096236</v>
      </c>
      <c r="AR114" s="31">
        <v>0.46793479636206498</v>
      </c>
      <c r="AS114" s="26"/>
      <c r="AT114" s="32">
        <v>3.0946371065473928</v>
      </c>
      <c r="AU114" s="32">
        <v>3.1565141290186944</v>
      </c>
      <c r="AV114" s="28">
        <v>-1.9602960716205684E-2</v>
      </c>
    </row>
    <row r="115" spans="1:48" x14ac:dyDescent="0.25">
      <c r="A115" s="26" t="s">
        <v>366</v>
      </c>
      <c r="B115" s="26" t="s">
        <v>233</v>
      </c>
      <c r="C115" s="26" t="s">
        <v>149</v>
      </c>
      <c r="D115" s="27">
        <v>33828.373103793863</v>
      </c>
      <c r="E115" s="45">
        <v>158.8413915014267</v>
      </c>
      <c r="F115" s="29">
        <v>1862.5089550958687</v>
      </c>
      <c r="G115" s="29">
        <v>15.89080557301557</v>
      </c>
      <c r="H115" s="30">
        <v>3.9965937357038048</v>
      </c>
      <c r="I115" s="30">
        <v>3.8561166162284941</v>
      </c>
      <c r="J115" s="28">
        <v>3.6429686510027148E-2</v>
      </c>
      <c r="K115" s="30">
        <v>3.6741000901092988</v>
      </c>
      <c r="L115" s="28">
        <v>8.7774866684405511E-2</v>
      </c>
      <c r="M115" s="30">
        <v>3.6995332982903446</v>
      </c>
      <c r="N115" s="28">
        <v>8.0296732982708924E-2</v>
      </c>
      <c r="O115" s="30">
        <v>18.093706785393056</v>
      </c>
      <c r="P115" s="30">
        <v>17.458577359449826</v>
      </c>
      <c r="Q115" s="28">
        <v>3.6379219959720988E-2</v>
      </c>
      <c r="R115" s="30">
        <v>15.641856760094271</v>
      </c>
      <c r="S115" s="28">
        <v>0.15674929536204299</v>
      </c>
      <c r="T115" s="30">
        <v>13.676219363882639</v>
      </c>
      <c r="U115" s="28">
        <v>0.32300501359143929</v>
      </c>
      <c r="V115" s="50">
        <v>3.2586218432644549</v>
      </c>
      <c r="W115" s="50">
        <v>2.231196340497589</v>
      </c>
      <c r="X115" s="81">
        <v>0.24668956948066251</v>
      </c>
      <c r="Y115" s="81">
        <v>6.3519643232946899E-2</v>
      </c>
      <c r="Z115" s="50">
        <v>0.79307303764892834</v>
      </c>
      <c r="AA115" s="50">
        <v>8.2312529928224993</v>
      </c>
      <c r="AB115" s="50">
        <v>-7.4381799551735712</v>
      </c>
      <c r="AC115" s="50">
        <v>1.324936552824491</v>
      </c>
      <c r="AD115" s="50">
        <v>9.3412585127828009</v>
      </c>
      <c r="AE115" s="26"/>
      <c r="AF115" s="50">
        <v>0.4673563098953416</v>
      </c>
      <c r="AG115" s="50">
        <v>0.84597570260320798</v>
      </c>
      <c r="AH115" s="28">
        <v>-8.2942896678467548E-2</v>
      </c>
      <c r="AI115" s="96">
        <v>0.25877781412956258</v>
      </c>
      <c r="AJ115" s="96">
        <v>0.25937375000329888</v>
      </c>
      <c r="AK115" s="28">
        <v>-2.297595164231993E-3</v>
      </c>
      <c r="AL115" s="31">
        <v>1.4320124167021329E-2</v>
      </c>
      <c r="AM115" s="31">
        <v>1.5138668058663757E-2</v>
      </c>
      <c r="AN115" s="28">
        <v>-5.4069743022998704E-2</v>
      </c>
      <c r="AO115" s="96">
        <v>15.511106068517694</v>
      </c>
      <c r="AP115" s="31">
        <v>0.85474896589136773</v>
      </c>
      <c r="AQ115" s="31">
        <v>14.61130808865995</v>
      </c>
      <c r="AR115" s="31">
        <v>16.925775426655605</v>
      </c>
      <c r="AS115" s="26"/>
      <c r="AT115" s="32">
        <v>22.977809318893069</v>
      </c>
      <c r="AU115" s="32">
        <v>30.38630846431435</v>
      </c>
      <c r="AV115" s="28">
        <v>-0.24381043699736726</v>
      </c>
    </row>
    <row r="116" spans="1:48" x14ac:dyDescent="0.25">
      <c r="A116" s="26" t="s">
        <v>366</v>
      </c>
      <c r="B116" s="26" t="s">
        <v>233</v>
      </c>
      <c r="C116" s="26" t="s">
        <v>150</v>
      </c>
      <c r="D116" s="26"/>
      <c r="E116" s="26"/>
      <c r="F116" s="26"/>
      <c r="G116" s="26"/>
      <c r="H116" s="26"/>
      <c r="I116" s="26"/>
      <c r="J116" s="26"/>
      <c r="K116" s="30">
        <v>11.552778083821883</v>
      </c>
      <c r="L116" s="28">
        <v>-1</v>
      </c>
      <c r="M116" s="30">
        <v>35.763541907740375</v>
      </c>
      <c r="N116" s="28">
        <v>-1</v>
      </c>
      <c r="O116" s="26"/>
      <c r="P116" s="26"/>
      <c r="Q116" s="26"/>
      <c r="R116" s="30">
        <v>39.990386082223239</v>
      </c>
      <c r="S116" s="28">
        <v>-1</v>
      </c>
      <c r="T116" s="30">
        <v>39.992500048748632</v>
      </c>
      <c r="U116" s="28">
        <v>-1</v>
      </c>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row>
    <row r="117" spans="1:48" x14ac:dyDescent="0.25">
      <c r="A117" s="26" t="s">
        <v>366</v>
      </c>
      <c r="B117" s="26" t="s">
        <v>233</v>
      </c>
      <c r="C117" s="26" t="s">
        <v>151</v>
      </c>
      <c r="D117" s="27">
        <v>975784.24041877827</v>
      </c>
      <c r="E117" s="45">
        <v>29926.214462713302</v>
      </c>
      <c r="F117" s="29">
        <v>166155.67512990939</v>
      </c>
      <c r="G117" s="29">
        <v>8733.2400157710617</v>
      </c>
      <c r="H117" s="30">
        <v>3.0050411589358026</v>
      </c>
      <c r="I117" s="30">
        <v>2.9521233872716302</v>
      </c>
      <c r="J117" s="28">
        <v>1.7925325171817889E-2</v>
      </c>
      <c r="K117" s="30">
        <v>2.881803635474796</v>
      </c>
      <c r="L117" s="28">
        <v>4.2764025259723289E-2</v>
      </c>
      <c r="M117" s="30">
        <v>2.712532069004745</v>
      </c>
      <c r="N117" s="28">
        <v>0.1078361775971121</v>
      </c>
      <c r="O117" s="30">
        <v>5.750567175991379</v>
      </c>
      <c r="P117" s="30">
        <v>5.759100137863487</v>
      </c>
      <c r="Q117" s="28">
        <v>-1.481648463795163E-3</v>
      </c>
      <c r="R117" s="30">
        <v>5.5861988398793763</v>
      </c>
      <c r="S117" s="28">
        <v>2.9424003839353483E-2</v>
      </c>
      <c r="T117" s="30">
        <v>5.3065138324628283</v>
      </c>
      <c r="U117" s="28">
        <v>8.3680803922913605E-2</v>
      </c>
      <c r="V117" s="50">
        <v>4.9365722507459679</v>
      </c>
      <c r="W117" s="50">
        <v>5.0961531547558092</v>
      </c>
      <c r="X117" s="81">
        <v>7.29975324018565</v>
      </c>
      <c r="Y117" s="81">
        <v>5.9140134746902628</v>
      </c>
      <c r="Z117" s="50">
        <v>11.718026383947892</v>
      </c>
      <c r="AA117" s="50">
        <v>13.268081451021974</v>
      </c>
      <c r="AB117" s="50">
        <v>-1.5500550670740818</v>
      </c>
      <c r="AC117" s="50">
        <v>13.584127071329702</v>
      </c>
      <c r="AD117" s="50">
        <v>15.930723090314586</v>
      </c>
      <c r="AE117" s="26"/>
      <c r="AF117" s="50">
        <v>2.9756292496968895</v>
      </c>
      <c r="AG117" s="50">
        <v>4.993592651939303</v>
      </c>
      <c r="AH117" s="28">
        <v>2.1772678389600463E-2</v>
      </c>
      <c r="AI117" s="96">
        <v>2.2215101076710653</v>
      </c>
      <c r="AJ117" s="96">
        <v>2.0222476266866178</v>
      </c>
      <c r="AK117" s="28">
        <v>9.8535153833228653E-2</v>
      </c>
      <c r="AL117" s="31">
        <v>0.38486415300516735</v>
      </c>
      <c r="AM117" s="31">
        <v>0.34573562075236591</v>
      </c>
      <c r="AN117" s="28">
        <v>0.11317472052099416</v>
      </c>
      <c r="AO117" s="96">
        <v>72.317298376739544</v>
      </c>
      <c r="AP117" s="31">
        <v>12.574527811586076</v>
      </c>
      <c r="AQ117" s="31">
        <v>63.219472887051609</v>
      </c>
      <c r="AR117" s="31">
        <v>73.989187235977951</v>
      </c>
      <c r="AS117" s="26"/>
      <c r="AT117" s="32">
        <v>203.99082342440963</v>
      </c>
      <c r="AU117" s="32">
        <v>196.92289560260562</v>
      </c>
      <c r="AV117" s="28">
        <v>3.5891854018169765E-2</v>
      </c>
    </row>
    <row r="118" spans="1:48" x14ac:dyDescent="0.25">
      <c r="A118" s="26" t="s">
        <v>366</v>
      </c>
      <c r="B118" s="26" t="s">
        <v>233</v>
      </c>
      <c r="C118" s="26" t="s">
        <v>363</v>
      </c>
      <c r="D118" s="27">
        <v>6261509.3812073935</v>
      </c>
      <c r="E118" s="45">
        <v>350659.07011944172</v>
      </c>
      <c r="F118" s="29">
        <v>1415220.095932985</v>
      </c>
      <c r="G118" s="29">
        <v>132878.12137974668</v>
      </c>
      <c r="H118" s="30">
        <v>2.5603915644293411</v>
      </c>
      <c r="I118" s="30">
        <v>2.4812514073137768</v>
      </c>
      <c r="J118" s="28">
        <v>3.1895259336595039E-2</v>
      </c>
      <c r="K118" s="30">
        <v>2.3700018584725595</v>
      </c>
      <c r="L118" s="28">
        <v>8.0333146269972011E-2</v>
      </c>
      <c r="M118" s="30">
        <v>2.3340653451094693</v>
      </c>
      <c r="N118" s="28">
        <v>9.6966530861738578E-2</v>
      </c>
      <c r="O118" s="30">
        <v>4.2711556523878551</v>
      </c>
      <c r="P118" s="30">
        <v>4.0762969301437693</v>
      </c>
      <c r="Q118" s="28">
        <v>4.7802877362325337E-2</v>
      </c>
      <c r="R118" s="30">
        <v>4.0048832532984413</v>
      </c>
      <c r="S118" s="28">
        <v>6.6486931640294525E-2</v>
      </c>
      <c r="T118" s="30">
        <v>3.8527861447858194</v>
      </c>
      <c r="U118" s="28">
        <v>0.10858882166824584</v>
      </c>
      <c r="V118" s="50">
        <v>5.8996484385616386</v>
      </c>
      <c r="W118" s="50">
        <v>5.4640359601118238</v>
      </c>
      <c r="X118" s="81">
        <v>47.993135442659771</v>
      </c>
      <c r="Y118" s="81">
        <v>52.350223052759311</v>
      </c>
      <c r="Z118" s="50">
        <v>18.738178684251636</v>
      </c>
      <c r="AA118" s="50">
        <v>17.050252022524962</v>
      </c>
      <c r="AB118" s="50">
        <v>1.6879266617266744</v>
      </c>
      <c r="AC118" s="50">
        <v>21.397412060356807</v>
      </c>
      <c r="AD118" s="50">
        <v>17.954399585625115</v>
      </c>
      <c r="AE118" s="26"/>
      <c r="AF118" s="50">
        <v>5.303238607738078</v>
      </c>
      <c r="AG118" s="50">
        <v>8.5833133772612538</v>
      </c>
      <c r="AH118" s="28">
        <v>-0.17769041563232152</v>
      </c>
      <c r="AI118" s="96">
        <v>10.221473495093409</v>
      </c>
      <c r="AJ118" s="96">
        <v>11.805059393721061</v>
      </c>
      <c r="AK118" s="28">
        <v>-0.13414467863414037</v>
      </c>
      <c r="AL118" s="31">
        <v>2.3660213865473474</v>
      </c>
      <c r="AM118" s="31">
        <v>2.862324374898972</v>
      </c>
      <c r="AN118" s="28">
        <v>-0.17339159485344563</v>
      </c>
      <c r="AO118" s="96">
        <v>288.66625888927467</v>
      </c>
      <c r="AP118" s="31">
        <v>67.583918078743011</v>
      </c>
      <c r="AQ118" s="31">
        <v>95.176028933463769</v>
      </c>
      <c r="AR118" s="31">
        <v>95.379864922141124</v>
      </c>
      <c r="AS118" s="26"/>
      <c r="AT118" s="32">
        <v>598.19751812838194</v>
      </c>
      <c r="AU118" s="32">
        <v>543.13181768481786</v>
      </c>
      <c r="AV118" s="28">
        <v>0.10138551756788991</v>
      </c>
    </row>
    <row r="119" spans="1:48" x14ac:dyDescent="0.25">
      <c r="A119" s="26" t="s">
        <v>366</v>
      </c>
      <c r="B119" s="26" t="s">
        <v>233</v>
      </c>
      <c r="C119" s="26" t="s">
        <v>152</v>
      </c>
      <c r="D119" s="27">
        <v>405248.85262773297</v>
      </c>
      <c r="E119" s="45">
        <v>1498.5864078543539</v>
      </c>
      <c r="F119" s="29">
        <v>23636.518961321784</v>
      </c>
      <c r="G119" s="29">
        <v>294.1068160827183</v>
      </c>
      <c r="H119" s="30">
        <v>5.0244188149847222</v>
      </c>
      <c r="I119" s="30">
        <v>4.9574821967274847</v>
      </c>
      <c r="J119" s="28">
        <v>1.350213991719899E-2</v>
      </c>
      <c r="K119" s="30">
        <v>4.7167319077025578</v>
      </c>
      <c r="L119" s="28">
        <v>6.5233070970114479E-2</v>
      </c>
      <c r="M119" s="30">
        <v>4.7924616801318809</v>
      </c>
      <c r="N119" s="28">
        <v>4.8400415138313266E-2</v>
      </c>
      <c r="O119" s="30">
        <v>16.99694119238794</v>
      </c>
      <c r="P119" s="30">
        <v>16.705532729540423</v>
      </c>
      <c r="Q119" s="28">
        <v>1.7443829392655E-2</v>
      </c>
      <c r="R119" s="30">
        <v>16.379710960503704</v>
      </c>
      <c r="S119" s="28">
        <v>3.7682608281218083E-2</v>
      </c>
      <c r="T119" s="30">
        <v>16.369631668999364</v>
      </c>
      <c r="U119" s="28">
        <v>3.8321541747122365E-2</v>
      </c>
      <c r="V119" s="50">
        <v>4.1541701302327754</v>
      </c>
      <c r="W119" s="50">
        <v>3.8336577887049752</v>
      </c>
      <c r="X119" s="81">
        <v>2.9522969773513146</v>
      </c>
      <c r="Y119" s="81">
        <v>0.8092339253602826</v>
      </c>
      <c r="Z119" s="50">
        <v>5.053137118018503</v>
      </c>
      <c r="AA119" s="50">
        <v>6.7853464506452452</v>
      </c>
      <c r="AB119" s="50">
        <v>-1.7322093326267423</v>
      </c>
      <c r="AC119" s="50">
        <v>6.6314742004041163</v>
      </c>
      <c r="AD119" s="50">
        <v>9.125657577304759</v>
      </c>
      <c r="AE119" s="26"/>
      <c r="AF119" s="50">
        <v>0.36843167627743534</v>
      </c>
      <c r="AG119" s="50">
        <v>1.2289975983846457</v>
      </c>
      <c r="AH119" s="28">
        <v>-7.5879322227317039E-2</v>
      </c>
      <c r="AI119" s="96">
        <v>1.0906764954569108</v>
      </c>
      <c r="AJ119" s="96">
        <v>1.1478428129358347</v>
      </c>
      <c r="AK119" s="28">
        <v>-4.9803262985730352E-2</v>
      </c>
      <c r="AL119" s="31">
        <v>6.3393747519783453E-2</v>
      </c>
      <c r="AM119" s="31">
        <v>6.8679269510876106E-2</v>
      </c>
      <c r="AN119" s="28">
        <v>-7.6959496347811823E-2</v>
      </c>
      <c r="AO119" s="96">
        <v>49.914679134141885</v>
      </c>
      <c r="AP119" s="31">
        <v>2.9366303216523231</v>
      </c>
      <c r="AQ119" s="31">
        <v>37.402209806217343</v>
      </c>
      <c r="AR119" s="31">
        <v>36.932563021261466</v>
      </c>
      <c r="AS119" s="26"/>
      <c r="AT119" s="32">
        <v>59.550119226095553</v>
      </c>
      <c r="AU119" s="32">
        <v>62.725844954302673</v>
      </c>
      <c r="AV119" s="28">
        <v>-5.062866399839993E-2</v>
      </c>
    </row>
    <row r="120" spans="1:48" x14ac:dyDescent="0.25">
      <c r="A120" s="26" t="s">
        <v>366</v>
      </c>
      <c r="B120" s="26" t="s">
        <v>233</v>
      </c>
      <c r="C120" s="26" t="s">
        <v>153</v>
      </c>
      <c r="D120" s="27">
        <v>185.59929567456246</v>
      </c>
      <c r="E120" s="26"/>
      <c r="F120" s="29">
        <v>27.180600300284588</v>
      </c>
      <c r="G120" s="26"/>
      <c r="H120" s="30">
        <v>2.926706277486145</v>
      </c>
      <c r="I120" s="30">
        <v>3.2768144289875538</v>
      </c>
      <c r="J120" s="28">
        <v>-0.10684405818170872</v>
      </c>
      <c r="K120" s="30">
        <v>3.0870701395711939</v>
      </c>
      <c r="L120" s="28">
        <v>-5.1946944784132476E-2</v>
      </c>
      <c r="M120" s="30">
        <v>2.7750075529537277</v>
      </c>
      <c r="N120" s="28">
        <v>5.4666058249444628E-2</v>
      </c>
      <c r="O120" s="30">
        <v>6.8283736791721701</v>
      </c>
      <c r="P120" s="30">
        <v>7.6459575668093418</v>
      </c>
      <c r="Q120" s="28">
        <v>-0.10693021514875467</v>
      </c>
      <c r="R120" s="30">
        <v>7.2007637261808135</v>
      </c>
      <c r="S120" s="28">
        <v>-5.1715354255367857E-2</v>
      </c>
      <c r="T120" s="30">
        <v>6.5023968237299883</v>
      </c>
      <c r="U120" s="28">
        <v>5.0131799746910982E-2</v>
      </c>
      <c r="V120" s="50">
        <v>3.6066575443346007</v>
      </c>
      <c r="W120" s="50">
        <v>5.7017312635774333</v>
      </c>
      <c r="X120" s="81">
        <v>1.3471362989223459E-3</v>
      </c>
      <c r="Y120" s="81">
        <v>9.1913450484928277E-4</v>
      </c>
      <c r="Z120" s="26"/>
      <c r="AA120" s="26"/>
      <c r="AB120" s="26"/>
      <c r="AC120" s="26"/>
      <c r="AD120" s="26"/>
      <c r="AE120" s="26"/>
      <c r="AF120" s="26"/>
      <c r="AG120" s="26"/>
      <c r="AH120" s="28">
        <v>-0.38514605733212598</v>
      </c>
      <c r="AI120" s="96">
        <v>4.1793314629563184E-2</v>
      </c>
      <c r="AJ120" s="96">
        <v>7.432470441560389E-2</v>
      </c>
      <c r="AK120" s="28">
        <v>-0.43769282423423933</v>
      </c>
      <c r="AL120" s="31">
        <v>6.1167831253447881E-3</v>
      </c>
      <c r="AM120" s="31">
        <v>9.7200074826651692E-3</v>
      </c>
      <c r="AN120" s="28">
        <v>-0.37070180900029492</v>
      </c>
      <c r="AO120" s="96">
        <v>1.7028959349465784</v>
      </c>
      <c r="AP120" s="31">
        <v>0.4546003909423994</v>
      </c>
      <c r="AQ120" s="31">
        <v>0.53615601362661403</v>
      </c>
      <c r="AR120" s="31">
        <v>0.37902040891743466</v>
      </c>
      <c r="AS120" s="26"/>
      <c r="AT120" s="32">
        <v>2.763641646234603</v>
      </c>
      <c r="AU120" s="32">
        <v>2.5582556536094514</v>
      </c>
      <c r="AV120" s="28">
        <v>8.0283607439847457E-2</v>
      </c>
    </row>
    <row r="121" spans="1:48" x14ac:dyDescent="0.25">
      <c r="A121" s="26" t="s">
        <v>366</v>
      </c>
      <c r="B121" s="26" t="s">
        <v>234</v>
      </c>
      <c r="C121" s="26" t="s">
        <v>365</v>
      </c>
      <c r="D121" s="27">
        <v>478497231.02603471</v>
      </c>
      <c r="E121" s="45">
        <v>26247543.756411124</v>
      </c>
      <c r="F121" s="29">
        <v>298998762.08378106</v>
      </c>
      <c r="G121" s="29">
        <v>31307727.804307226</v>
      </c>
      <c r="H121" s="30">
        <v>1.8400148466646353</v>
      </c>
      <c r="I121" s="30">
        <v>1.6254682263130242</v>
      </c>
      <c r="J121" s="28">
        <v>0.13199065775543176</v>
      </c>
      <c r="K121" s="30">
        <v>1.6390702468075142</v>
      </c>
      <c r="L121" s="28">
        <v>0.1225966978831501</v>
      </c>
      <c r="M121" s="30">
        <v>1.6349177345900738</v>
      </c>
      <c r="N121" s="28">
        <v>0.1254479707053798</v>
      </c>
      <c r="O121" s="30">
        <v>1.5281103769818731</v>
      </c>
      <c r="P121" s="30">
        <v>1.4033456243585112</v>
      </c>
      <c r="Q121" s="28">
        <v>8.8905220822129011E-2</v>
      </c>
      <c r="R121" s="30">
        <v>1.4285887159230517</v>
      </c>
      <c r="S121" s="28">
        <v>6.9664319723061557E-2</v>
      </c>
      <c r="T121" s="30">
        <v>1.4482125454347665</v>
      </c>
      <c r="U121" s="28">
        <v>5.5169962309034246E-2</v>
      </c>
      <c r="V121" s="50">
        <v>9.0407445610425636</v>
      </c>
      <c r="W121" s="50">
        <v>11.297821816117374</v>
      </c>
      <c r="X121" s="26"/>
      <c r="Y121" s="26"/>
      <c r="Z121" s="50">
        <v>20.769370831724483</v>
      </c>
      <c r="AA121" s="50">
        <v>19.004028017050061</v>
      </c>
      <c r="AB121" s="50">
        <v>1.7653428146744226</v>
      </c>
      <c r="AC121" s="50">
        <v>25.149987283653395</v>
      </c>
      <c r="AD121" s="50">
        <v>24.884571369245027</v>
      </c>
      <c r="AE121" s="26"/>
      <c r="AF121" s="50">
        <v>5.2001615604092759</v>
      </c>
      <c r="AG121" s="50">
        <v>9.4783871230972938</v>
      </c>
      <c r="AH121" s="28">
        <v>-0.17897569255080931</v>
      </c>
      <c r="AI121" s="96">
        <v>387.70649627369431</v>
      </c>
      <c r="AJ121" s="96">
        <v>427.4962179404036</v>
      </c>
      <c r="AK121" s="28">
        <v>-9.3076195757727825E-2</v>
      </c>
      <c r="AL121" s="31">
        <v>252.81330132940158</v>
      </c>
      <c r="AM121" s="31">
        <v>305.43337860016794</v>
      </c>
      <c r="AN121" s="28">
        <v>-0.17228004847384229</v>
      </c>
      <c r="AO121" s="96">
        <v>11892.177663375613</v>
      </c>
      <c r="AP121" s="31">
        <v>7782.3497467321577</v>
      </c>
      <c r="AQ121" s="31">
        <v>93.838552463853759</v>
      </c>
      <c r="AR121" s="31">
        <v>93.869096575880235</v>
      </c>
      <c r="AS121" s="26"/>
      <c r="AT121" s="32">
        <v>38094.979613129319</v>
      </c>
      <c r="AU121" s="32">
        <v>36114.141601082527</v>
      </c>
      <c r="AV121" s="28">
        <v>5.4849372689711552E-2</v>
      </c>
    </row>
    <row r="122" spans="1:48" x14ac:dyDescent="0.25">
      <c r="A122" s="26" t="s">
        <v>366</v>
      </c>
      <c r="B122" s="26" t="s">
        <v>234</v>
      </c>
      <c r="C122" s="26" t="s">
        <v>170</v>
      </c>
      <c r="D122" s="27">
        <v>15061909.53322533</v>
      </c>
      <c r="E122" s="45">
        <v>124308.21282528035</v>
      </c>
      <c r="F122" s="29">
        <v>3697958.8709586044</v>
      </c>
      <c r="G122" s="29">
        <v>55124.205246682686</v>
      </c>
      <c r="H122" s="30">
        <v>2.6057241935700941</v>
      </c>
      <c r="I122" s="30">
        <v>2.5295915941011597</v>
      </c>
      <c r="J122" s="28">
        <v>3.0096794931826366E-2</v>
      </c>
      <c r="K122" s="30">
        <v>2.4616056954493986</v>
      </c>
      <c r="L122" s="28">
        <v>5.8546540734414745E-2</v>
      </c>
      <c r="M122" s="30">
        <v>2.4715593955543769</v>
      </c>
      <c r="N122" s="28">
        <v>5.4283460982989543E-2</v>
      </c>
      <c r="O122" s="30">
        <v>4.0463313594979819</v>
      </c>
      <c r="P122" s="30">
        <v>3.9943248456030185</v>
      </c>
      <c r="Q122" s="28">
        <v>1.3020101244948221E-2</v>
      </c>
      <c r="R122" s="30">
        <v>3.9646748755017249</v>
      </c>
      <c r="S122" s="28">
        <v>2.0596010154785641E-2</v>
      </c>
      <c r="T122" s="30">
        <v>3.9725252490406811</v>
      </c>
      <c r="U122" s="28">
        <v>1.8579141938776658E-2</v>
      </c>
      <c r="V122" s="50">
        <v>7.0126444550214426</v>
      </c>
      <c r="W122" s="50">
        <v>7.79053363075887</v>
      </c>
      <c r="X122" s="81">
        <v>100</v>
      </c>
      <c r="Y122" s="81">
        <v>100.00000000000001</v>
      </c>
      <c r="Z122" s="50">
        <v>7.5382186608587949</v>
      </c>
      <c r="AA122" s="50">
        <v>9.4237615464677305</v>
      </c>
      <c r="AB122" s="50">
        <v>-1.8855428856089356</v>
      </c>
      <c r="AC122" s="50">
        <v>7.478238358428305</v>
      </c>
      <c r="AD122" s="50">
        <v>10.035637925750635</v>
      </c>
      <c r="AE122" s="26"/>
      <c r="AF122" s="50">
        <v>0.81855939973999414</v>
      </c>
      <c r="AG122" s="50">
        <v>1.4687712509262743</v>
      </c>
      <c r="AH122" s="28">
        <v>-9.4702122776563341E-2</v>
      </c>
      <c r="AI122" s="96">
        <v>14.341866221209955</v>
      </c>
      <c r="AJ122" s="96">
        <v>15.349831899889276</v>
      </c>
      <c r="AK122" s="28">
        <v>-6.5666235646957935E-2</v>
      </c>
      <c r="AL122" s="31">
        <v>3.3620498520294024</v>
      </c>
      <c r="AM122" s="31">
        <v>3.6903216391456004</v>
      </c>
      <c r="AN122" s="28">
        <v>-8.8954790182516702E-2</v>
      </c>
      <c r="AO122" s="96">
        <v>393.61129138295331</v>
      </c>
      <c r="AP122" s="31">
        <v>97.275261740422977</v>
      </c>
      <c r="AQ122" s="31">
        <v>80.687538571815693</v>
      </c>
      <c r="AR122" s="31">
        <v>82.19533713849593</v>
      </c>
      <c r="AS122" s="26"/>
      <c r="AT122" s="32">
        <v>1148.5035840733585</v>
      </c>
      <c r="AU122" s="32">
        <v>990.44985206960166</v>
      </c>
      <c r="AV122" s="28">
        <v>0.15957772286349939</v>
      </c>
    </row>
    <row r="123" spans="1:48" x14ac:dyDescent="0.25">
      <c r="A123" s="26" t="s">
        <v>366</v>
      </c>
      <c r="B123" s="26" t="s">
        <v>234</v>
      </c>
      <c r="C123" s="26" t="s">
        <v>167</v>
      </c>
      <c r="D123" s="27">
        <v>8262970.8244486731</v>
      </c>
      <c r="E123" s="45">
        <v>68068.722467497646</v>
      </c>
      <c r="F123" s="29">
        <v>2197141.3046892602</v>
      </c>
      <c r="G123" s="29">
        <v>32164.882378055412</v>
      </c>
      <c r="H123" s="30">
        <v>2.407404128069373</v>
      </c>
      <c r="I123" s="30">
        <v>2.335136127774089</v>
      </c>
      <c r="J123" s="28">
        <v>3.0948088822629671E-2</v>
      </c>
      <c r="K123" s="30">
        <v>2.3073906686124515</v>
      </c>
      <c r="L123" s="28">
        <v>4.3344831379189284E-2</v>
      </c>
      <c r="M123" s="30">
        <v>2.3362761076949159</v>
      </c>
      <c r="N123" s="28">
        <v>3.0445040352972436E-2</v>
      </c>
      <c r="O123" s="30">
        <v>3.7370548717113525</v>
      </c>
      <c r="P123" s="30">
        <v>3.6387671534191073</v>
      </c>
      <c r="Q123" s="28">
        <v>2.7011268967812582E-2</v>
      </c>
      <c r="R123" s="30">
        <v>3.5993371248075907</v>
      </c>
      <c r="S123" s="28">
        <v>3.82619749493801E-2</v>
      </c>
      <c r="T123" s="30">
        <v>3.6076055341897262</v>
      </c>
      <c r="U123" s="28">
        <v>3.5882342538511733E-2</v>
      </c>
      <c r="V123" s="50">
        <v>7.4332958720518523</v>
      </c>
      <c r="W123" s="50">
        <v>7.868369742961149</v>
      </c>
      <c r="X123" s="26"/>
      <c r="Y123" s="26"/>
      <c r="Z123" s="50">
        <v>7.873798475037451</v>
      </c>
      <c r="AA123" s="50">
        <v>10.619825764407071</v>
      </c>
      <c r="AB123" s="50">
        <v>-2.7460272893696205</v>
      </c>
      <c r="AC123" s="50">
        <v>7.7354355150107761</v>
      </c>
      <c r="AD123" s="50">
        <v>11.225731088151162</v>
      </c>
      <c r="AE123" s="26"/>
      <c r="AF123" s="50">
        <v>0.81704956607358881</v>
      </c>
      <c r="AG123" s="50">
        <v>1.4428203072619998</v>
      </c>
      <c r="AH123" s="28">
        <v>-0.15170657882401312</v>
      </c>
      <c r="AI123" s="96">
        <v>8.0719572441196483</v>
      </c>
      <c r="AJ123" s="96">
        <v>9.045988794970679</v>
      </c>
      <c r="AK123" s="28">
        <v>-0.107675520380101</v>
      </c>
      <c r="AL123" s="31">
        <v>2.0446312849172905</v>
      </c>
      <c r="AM123" s="31">
        <v>2.3919023392594796</v>
      </c>
      <c r="AN123" s="28">
        <v>-0.14518613433427319</v>
      </c>
      <c r="AO123" s="96">
        <v>217.35494430419141</v>
      </c>
      <c r="AP123" s="31">
        <v>58.161676387814708</v>
      </c>
      <c r="AQ123" s="31">
        <v>79.656444819466415</v>
      </c>
      <c r="AR123" s="31">
        <v>81.29281143514568</v>
      </c>
      <c r="AS123" s="26"/>
      <c r="AT123" s="32">
        <v>523.07253438740554</v>
      </c>
      <c r="AU123" s="32">
        <v>457.13913660948145</v>
      </c>
      <c r="AV123" s="28">
        <v>0.14423048148303427</v>
      </c>
    </row>
    <row r="124" spans="1:48" x14ac:dyDescent="0.25">
      <c r="A124" s="26" t="s">
        <v>366</v>
      </c>
      <c r="B124" s="26" t="s">
        <v>234</v>
      </c>
      <c r="C124" s="26" t="s">
        <v>168</v>
      </c>
      <c r="D124" s="27">
        <v>6176210.1780313822</v>
      </c>
      <c r="E124" s="45">
        <v>50283.70384098831</v>
      </c>
      <c r="F124" s="29">
        <v>1419155.0075034501</v>
      </c>
      <c r="G124" s="29">
        <v>21983.507324957249</v>
      </c>
      <c r="H124" s="30">
        <v>2.8765990742332264</v>
      </c>
      <c r="I124" s="30">
        <v>2.8267658147616608</v>
      </c>
      <c r="J124" s="28">
        <v>1.762907249384834E-2</v>
      </c>
      <c r="K124" s="30">
        <v>2.6660032640808868</v>
      </c>
      <c r="L124" s="28">
        <v>7.8993080387297687E-2</v>
      </c>
      <c r="M124" s="30">
        <v>2.6567316499523694</v>
      </c>
      <c r="N124" s="28">
        <v>8.2758612178538526E-2</v>
      </c>
      <c r="O124" s="30">
        <v>4.3205381146958954</v>
      </c>
      <c r="P124" s="30">
        <v>4.3665375593663809</v>
      </c>
      <c r="Q124" s="28">
        <v>-1.0534535440286085E-2</v>
      </c>
      <c r="R124" s="30">
        <v>4.3481294597504778</v>
      </c>
      <c r="S124" s="28">
        <v>-6.3455665959324366E-3</v>
      </c>
      <c r="T124" s="30">
        <v>4.4651696050687564</v>
      </c>
      <c r="U124" s="28">
        <v>-3.239104069164106E-2</v>
      </c>
      <c r="V124" s="50">
        <v>7.1292551525940899</v>
      </c>
      <c r="W124" s="50">
        <v>7.9841896546977882</v>
      </c>
      <c r="X124" s="26"/>
      <c r="Y124" s="26"/>
      <c r="Z124" s="50">
        <v>7.2683120098697902</v>
      </c>
      <c r="AA124" s="50">
        <v>7.7444500035675574</v>
      </c>
      <c r="AB124" s="50">
        <v>-0.47613799369776721</v>
      </c>
      <c r="AC124" s="50">
        <v>7.2250583341267962</v>
      </c>
      <c r="AD124" s="50">
        <v>7.7645366198826489</v>
      </c>
      <c r="AE124" s="26"/>
      <c r="AF124" s="50">
        <v>0.8075765397824094</v>
      </c>
      <c r="AG124" s="50">
        <v>1.5254263971686834</v>
      </c>
      <c r="AH124" s="28">
        <v>-3.8368707394390556E-3</v>
      </c>
      <c r="AI124" s="96">
        <v>6.7301006206155352</v>
      </c>
      <c r="AJ124" s="96">
        <v>6.8736156012405178</v>
      </c>
      <c r="AK124" s="28">
        <v>-2.0879110638523601E-2</v>
      </c>
      <c r="AL124" s="31">
        <v>1.4493298154887138</v>
      </c>
      <c r="AM124" s="31">
        <v>1.4823595829076042</v>
      </c>
      <c r="AN124" s="28">
        <v>-2.228188612246396E-2</v>
      </c>
      <c r="AO124" s="96">
        <v>206.79092949930492</v>
      </c>
      <c r="AP124" s="31">
        <v>47.862973631664531</v>
      </c>
      <c r="AQ124" s="31">
        <v>73.822967821519768</v>
      </c>
      <c r="AR124" s="31">
        <v>72.630040494331865</v>
      </c>
      <c r="AS124" s="26"/>
      <c r="AT124" s="32">
        <v>531.29156048570803</v>
      </c>
      <c r="AU124" s="32">
        <v>435.23456540052257</v>
      </c>
      <c r="AV124" s="28">
        <v>0.22070166921781467</v>
      </c>
    </row>
    <row r="125" spans="1:48" x14ac:dyDescent="0.25">
      <c r="A125" s="26" t="s">
        <v>366</v>
      </c>
      <c r="B125" s="26" t="s">
        <v>234</v>
      </c>
      <c r="C125" s="26" t="s">
        <v>192</v>
      </c>
      <c r="D125" s="27">
        <v>622728.53074527346</v>
      </c>
      <c r="E125" s="45">
        <v>5955.7865167943855</v>
      </c>
      <c r="F125" s="29">
        <v>81662.558765894195</v>
      </c>
      <c r="G125" s="29">
        <v>975.81554367001695</v>
      </c>
      <c r="H125" s="30">
        <v>3.0985168065641666</v>
      </c>
      <c r="I125" s="30">
        <v>3.1533861723848804</v>
      </c>
      <c r="J125" s="28">
        <v>-1.7400141568838214E-2</v>
      </c>
      <c r="K125" s="30">
        <v>3.0291449851634704</v>
      </c>
      <c r="L125" s="28">
        <v>2.2901452964606939E-2</v>
      </c>
      <c r="M125" s="30">
        <v>3.4688532104734087</v>
      </c>
      <c r="N125" s="28">
        <v>-0.10676047138319258</v>
      </c>
      <c r="O125" s="30">
        <v>7.6076559166932523</v>
      </c>
      <c r="P125" s="30">
        <v>8.9022119419512435</v>
      </c>
      <c r="Q125" s="28">
        <v>-0.14541959163626048</v>
      </c>
      <c r="R125" s="30">
        <v>7.4228612152637217</v>
      </c>
      <c r="S125" s="28">
        <v>2.4895346426460855E-2</v>
      </c>
      <c r="T125" s="30">
        <v>9.822311586700982</v>
      </c>
      <c r="U125" s="28">
        <v>-0.22547194216545577</v>
      </c>
      <c r="V125" s="50">
        <v>3.6678861975962889</v>
      </c>
      <c r="W125" s="50">
        <v>4.6102068501895852</v>
      </c>
      <c r="X125" s="26"/>
      <c r="Y125" s="26"/>
      <c r="Z125" s="50">
        <v>5.7644244665547584</v>
      </c>
      <c r="AA125" s="50">
        <v>8.0005989223915766</v>
      </c>
      <c r="AB125" s="50">
        <v>-2.2361744558368182</v>
      </c>
      <c r="AC125" s="50">
        <v>4.955152322414702</v>
      </c>
      <c r="AD125" s="50">
        <v>11.11222736991985</v>
      </c>
      <c r="AE125" s="26"/>
      <c r="AF125" s="50">
        <v>0.94734135292764243</v>
      </c>
      <c r="AG125" s="50">
        <v>1.1808261619651443</v>
      </c>
      <c r="AH125" s="28">
        <v>-4.0268742596851814E-2</v>
      </c>
      <c r="AI125" s="96">
        <v>1.1002567954896281</v>
      </c>
      <c r="AJ125" s="96">
        <v>1.3967894158116798</v>
      </c>
      <c r="AK125" s="28">
        <v>-0.21229586719751559</v>
      </c>
      <c r="AL125" s="31">
        <v>0.14451053525085744</v>
      </c>
      <c r="AM125" s="31">
        <v>0.15860238053814596</v>
      </c>
      <c r="AN125" s="28">
        <v>-8.8850149912467702E-2</v>
      </c>
      <c r="AO125" s="96">
        <v>42.392952161122778</v>
      </c>
      <c r="AP125" s="31">
        <v>5.5671804574931301</v>
      </c>
      <c r="AQ125" s="31">
        <v>36.854191241221471</v>
      </c>
      <c r="AR125" s="31">
        <v>35.211764744750759</v>
      </c>
      <c r="AS125" s="26"/>
      <c r="AT125" s="32">
        <v>94.152594286244664</v>
      </c>
      <c r="AU125" s="32">
        <v>98.076150059597524</v>
      </c>
      <c r="AV125" s="28">
        <v>-4.0005197705748528E-2</v>
      </c>
    </row>
    <row r="126" spans="1:48" x14ac:dyDescent="0.25">
      <c r="A126" s="26" t="s">
        <v>366</v>
      </c>
      <c r="B126" s="26" t="s">
        <v>234</v>
      </c>
      <c r="C126" s="26" t="s">
        <v>364</v>
      </c>
      <c r="D126" s="27">
        <v>393960.34013896121</v>
      </c>
      <c r="E126" s="45">
        <v>2256.6230222355439</v>
      </c>
      <c r="F126" s="29">
        <v>67846.639498438584</v>
      </c>
      <c r="G126" s="29">
        <v>459.76979008765375</v>
      </c>
      <c r="H126" s="30">
        <v>2.6148691827640898</v>
      </c>
      <c r="I126" s="30">
        <v>2.7335800910753334</v>
      </c>
      <c r="J126" s="28">
        <v>-4.3426899653979133E-2</v>
      </c>
      <c r="K126" s="30">
        <v>2.3842132286327735</v>
      </c>
      <c r="L126" s="28">
        <v>9.674300576865176E-2</v>
      </c>
      <c r="M126" s="30">
        <v>3.0560032889538151</v>
      </c>
      <c r="N126" s="28">
        <v>-0.14435001028442682</v>
      </c>
      <c r="O126" s="30">
        <v>5.8005825117753806</v>
      </c>
      <c r="P126" s="30">
        <v>7.0011761033411224</v>
      </c>
      <c r="Q126" s="28">
        <v>-0.17148455828625578</v>
      </c>
      <c r="R126" s="30">
        <v>5.4728868586527559</v>
      </c>
      <c r="S126" s="28">
        <v>5.9876197258587685E-2</v>
      </c>
      <c r="T126" s="30">
        <v>8.7689092404641631</v>
      </c>
      <c r="U126" s="28">
        <v>-0.33850581039103794</v>
      </c>
      <c r="V126" s="50">
        <v>6.3956923665108318</v>
      </c>
      <c r="W126" s="50">
        <v>6.3336981471594873</v>
      </c>
      <c r="X126" s="81">
        <v>2.6090562494682956</v>
      </c>
      <c r="Y126" s="81">
        <v>1.8200079215296858</v>
      </c>
      <c r="Z126" s="50">
        <v>3.5901231510593581</v>
      </c>
      <c r="AA126" s="50">
        <v>11.548741355899892</v>
      </c>
      <c r="AB126" s="50">
        <v>-7.9586182048405343</v>
      </c>
      <c r="AC126" s="50">
        <v>3.4502251821191794</v>
      </c>
      <c r="AD126" s="50">
        <v>15.936473936937489</v>
      </c>
      <c r="AE126" s="26"/>
      <c r="AF126" s="50">
        <v>0.56954225387807544</v>
      </c>
      <c r="AG126" s="50">
        <v>0.67309904718543523</v>
      </c>
      <c r="AH126" s="28">
        <v>0.45845177939872278</v>
      </c>
      <c r="AI126" s="96">
        <v>1.2176802271447027</v>
      </c>
      <c r="AJ126" s="96">
        <v>0.81976844313122299</v>
      </c>
      <c r="AK126" s="28">
        <v>0.48539534224274195</v>
      </c>
      <c r="AL126" s="31">
        <v>0.21713665057068773</v>
      </c>
      <c r="AM126" s="31">
        <v>0.12214898562019635</v>
      </c>
      <c r="AN126" s="28">
        <v>0.77763777135113543</v>
      </c>
      <c r="AO126" s="96">
        <v>37.512855835867619</v>
      </c>
      <c r="AP126" s="31">
        <v>6.4614534575304603</v>
      </c>
      <c r="AQ126" s="31">
        <v>23.517720801272461</v>
      </c>
      <c r="AR126" s="31">
        <v>26.436422777345093</v>
      </c>
      <c r="AS126" s="26"/>
      <c r="AT126" s="32">
        <v>47.445043613667004</v>
      </c>
      <c r="AU126" s="32">
        <v>47.869214986506101</v>
      </c>
      <c r="AV126" s="28">
        <v>-8.8610471878151284E-3</v>
      </c>
    </row>
    <row r="127" spans="1:48" x14ac:dyDescent="0.25">
      <c r="A127" s="26" t="s">
        <v>366</v>
      </c>
      <c r="B127" s="26" t="s">
        <v>234</v>
      </c>
      <c r="C127" s="26" t="s">
        <v>145</v>
      </c>
      <c r="D127" s="27">
        <v>0</v>
      </c>
      <c r="E127" s="45">
        <v>0</v>
      </c>
      <c r="F127" s="29">
        <v>0</v>
      </c>
      <c r="G127" s="29">
        <v>0</v>
      </c>
      <c r="H127" s="26"/>
      <c r="I127" s="26"/>
      <c r="J127" s="26"/>
      <c r="K127" s="26"/>
      <c r="L127" s="26"/>
      <c r="M127" s="30">
        <v>68.688171514735387</v>
      </c>
      <c r="N127" s="28">
        <v>-1</v>
      </c>
      <c r="O127" s="26"/>
      <c r="P127" s="26"/>
      <c r="Q127" s="26"/>
      <c r="R127" s="26"/>
      <c r="S127" s="26"/>
      <c r="T127" s="30">
        <v>31.94</v>
      </c>
      <c r="U127" s="28">
        <v>-1</v>
      </c>
      <c r="V127" s="50">
        <v>0</v>
      </c>
      <c r="W127" s="50">
        <v>0</v>
      </c>
      <c r="X127" s="81">
        <v>0</v>
      </c>
      <c r="Y127" s="81">
        <v>0</v>
      </c>
      <c r="Z127" s="26"/>
      <c r="AA127" s="26"/>
      <c r="AB127" s="26"/>
      <c r="AC127" s="26"/>
      <c r="AD127" s="26"/>
      <c r="AE127" s="26"/>
      <c r="AF127" s="26"/>
      <c r="AG127" s="26"/>
      <c r="AH127" s="26"/>
      <c r="AI127" s="96">
        <v>0</v>
      </c>
      <c r="AJ127" s="26"/>
      <c r="AK127" s="26"/>
      <c r="AL127" s="31">
        <v>0</v>
      </c>
      <c r="AM127" s="26"/>
      <c r="AN127" s="26"/>
      <c r="AO127" s="96">
        <v>0</v>
      </c>
      <c r="AP127" s="31">
        <v>0</v>
      </c>
      <c r="AQ127" s="31">
        <v>3.5952859989217344E-2</v>
      </c>
      <c r="AR127" s="26"/>
      <c r="AS127" s="26"/>
      <c r="AT127" s="32">
        <v>3.6212120467957819E-2</v>
      </c>
      <c r="AU127" s="26"/>
      <c r="AV127" s="26"/>
    </row>
    <row r="128" spans="1:48" x14ac:dyDescent="0.25">
      <c r="A128" s="26" t="s">
        <v>366</v>
      </c>
      <c r="B128" s="26" t="s">
        <v>234</v>
      </c>
      <c r="C128" s="26" t="s">
        <v>146</v>
      </c>
      <c r="D128" s="27">
        <v>922.79304731130605</v>
      </c>
      <c r="E128" s="26"/>
      <c r="F128" s="29">
        <v>35.672346108669771</v>
      </c>
      <c r="G128" s="26"/>
      <c r="H128" s="30">
        <v>7.5174794246136125</v>
      </c>
      <c r="I128" s="30">
        <v>2.3081179712064102</v>
      </c>
      <c r="J128" s="28">
        <v>2.2569736548970099</v>
      </c>
      <c r="K128" s="30">
        <v>9.7029685932973955</v>
      </c>
      <c r="L128" s="28">
        <v>-0.22523922938320881</v>
      </c>
      <c r="M128" s="30">
        <v>10.52114132709589</v>
      </c>
      <c r="N128" s="28">
        <v>-0.28548821930057344</v>
      </c>
      <c r="O128" s="30">
        <v>25.868583033484061</v>
      </c>
      <c r="P128" s="30">
        <v>7.9051784876807494</v>
      </c>
      <c r="Q128" s="28">
        <v>2.2723591344328371</v>
      </c>
      <c r="R128" s="30">
        <v>20.131829808775478</v>
      </c>
      <c r="S128" s="28">
        <v>0.28495935437562303</v>
      </c>
      <c r="T128" s="30">
        <v>18.400548235059684</v>
      </c>
      <c r="U128" s="28">
        <v>0.40585936370064646</v>
      </c>
      <c r="V128" s="50">
        <v>2.6252912253948653</v>
      </c>
      <c r="W128" s="50">
        <v>3.0517820222624934</v>
      </c>
      <c r="X128" s="81">
        <v>6.0765166333222867E-3</v>
      </c>
      <c r="Y128" s="81">
        <v>9.5048112137016173E-4</v>
      </c>
      <c r="Z128" s="26"/>
      <c r="AA128" s="50">
        <v>0.31217087461649329</v>
      </c>
      <c r="AB128" s="50">
        <v>-0.31217087461649329</v>
      </c>
      <c r="AC128" s="26"/>
      <c r="AD128" s="50">
        <v>0.26426774311234164</v>
      </c>
      <c r="AE128" s="26"/>
      <c r="AF128" s="26"/>
      <c r="AG128" s="26"/>
      <c r="AH128" s="28">
        <v>-0.99021093306342656</v>
      </c>
      <c r="AI128" s="96">
        <v>0.15392586744962164</v>
      </c>
      <c r="AJ128" s="96">
        <v>1.2193892384633924</v>
      </c>
      <c r="AK128" s="28">
        <v>-0.87376806142426633</v>
      </c>
      <c r="AL128" s="31">
        <v>5.9505839446571812E-3</v>
      </c>
      <c r="AM128" s="31">
        <v>0.15425428145111517</v>
      </c>
      <c r="AN128" s="28">
        <v>-0.96142354112522332</v>
      </c>
      <c r="AO128" s="96">
        <v>18.881584680731031</v>
      </c>
      <c r="AP128" s="31">
        <v>0.73181431885667114</v>
      </c>
      <c r="AQ128" s="31">
        <v>0.24850477021263812</v>
      </c>
      <c r="AR128" s="31">
        <v>2.5306629198008062</v>
      </c>
      <c r="AS128" s="26"/>
      <c r="AT128" s="32">
        <v>1.8244462485666484</v>
      </c>
      <c r="AU128" s="32">
        <v>4.0281567745163507</v>
      </c>
      <c r="AV128" s="28">
        <v>-0.54707665299702635</v>
      </c>
    </row>
    <row r="129" spans="1:48" x14ac:dyDescent="0.25">
      <c r="A129" s="26" t="s">
        <v>366</v>
      </c>
      <c r="B129" s="26" t="s">
        <v>234</v>
      </c>
      <c r="C129" s="26" t="s">
        <v>378</v>
      </c>
      <c r="D129" s="27">
        <v>4487753.3891662899</v>
      </c>
      <c r="E129" s="45">
        <v>37621.444570108026</v>
      </c>
      <c r="F129" s="29">
        <v>1083844.7653930807</v>
      </c>
      <c r="G129" s="29">
        <v>17295.370995562633</v>
      </c>
      <c r="H129" s="30">
        <v>2.9112694052657679</v>
      </c>
      <c r="I129" s="30">
        <v>2.917814667939405</v>
      </c>
      <c r="J129" s="28">
        <v>-2.2432071322266087E-3</v>
      </c>
      <c r="K129" s="30">
        <v>2.7754940633906338</v>
      </c>
      <c r="L129" s="28">
        <v>4.8919341484473078E-2</v>
      </c>
      <c r="M129" s="30">
        <v>2.6342805739535211</v>
      </c>
      <c r="N129" s="28">
        <v>0.1051478092542522</v>
      </c>
      <c r="O129" s="30">
        <v>4.109717450294796</v>
      </c>
      <c r="P129" s="30">
        <v>4.244572454023448</v>
      </c>
      <c r="Q129" s="28">
        <v>-3.177116310049611E-2</v>
      </c>
      <c r="R129" s="30">
        <v>4.204161259713679</v>
      </c>
      <c r="S129" s="28">
        <v>-2.2464364134622921E-2</v>
      </c>
      <c r="T129" s="30">
        <v>4.4337293672459506</v>
      </c>
      <c r="U129" s="28">
        <v>-7.3078866595869249E-2</v>
      </c>
      <c r="V129" s="50">
        <v>6.7578632417531477</v>
      </c>
      <c r="W129" s="50">
        <v>7.5327067189906494</v>
      </c>
      <c r="X129" s="81">
        <v>29.799222620216192</v>
      </c>
      <c r="Y129" s="81">
        <v>29.339615298417471</v>
      </c>
      <c r="Z129" s="50">
        <v>7.7781096235826519</v>
      </c>
      <c r="AA129" s="50">
        <v>9.1579702423162832</v>
      </c>
      <c r="AB129" s="50">
        <v>-1.3798606187336313</v>
      </c>
      <c r="AC129" s="50">
        <v>7.5642703878958262</v>
      </c>
      <c r="AD129" s="50">
        <v>9.1235347502399691</v>
      </c>
      <c r="AE129" s="26"/>
      <c r="AF129" s="50">
        <v>0.8313442742829259</v>
      </c>
      <c r="AG129" s="50">
        <v>1.5706784653482377</v>
      </c>
      <c r="AH129" s="28">
        <v>-7.4272477684110653E-3</v>
      </c>
      <c r="AI129" s="96">
        <v>5.4919199168908195</v>
      </c>
      <c r="AJ129" s="96">
        <v>5.6248643379056444</v>
      </c>
      <c r="AK129" s="28">
        <v>-2.3635133761168242E-2</v>
      </c>
      <c r="AL129" s="31">
        <v>1.23561229267217</v>
      </c>
      <c r="AM129" s="31">
        <v>1.2458088360471251</v>
      </c>
      <c r="AN129" s="28">
        <v>-8.1846773597369325E-3</v>
      </c>
      <c r="AO129" s="96">
        <v>184.04849490186626</v>
      </c>
      <c r="AP129" s="31">
        <v>44.783828212855013</v>
      </c>
      <c r="AQ129" s="31">
        <v>67.930040523078688</v>
      </c>
      <c r="AR129" s="31">
        <v>66.858239138495861</v>
      </c>
      <c r="AS129" s="26"/>
      <c r="AT129" s="32">
        <v>351.81688738207987</v>
      </c>
      <c r="AU129" s="32">
        <v>287.2841488928197</v>
      </c>
      <c r="AV129" s="28">
        <v>0.22463034851719618</v>
      </c>
    </row>
    <row r="130" spans="1:48" x14ac:dyDescent="0.25">
      <c r="A130" s="26" t="s">
        <v>366</v>
      </c>
      <c r="B130" s="26" t="s">
        <v>234</v>
      </c>
      <c r="C130" s="26" t="s">
        <v>147</v>
      </c>
      <c r="D130" s="27">
        <v>13.543594837188721</v>
      </c>
      <c r="E130" s="26"/>
      <c r="F130" s="29">
        <v>1.3216680122741309</v>
      </c>
      <c r="G130" s="26"/>
      <c r="H130" s="30">
        <v>2.9</v>
      </c>
      <c r="I130" s="26"/>
      <c r="J130" s="26"/>
      <c r="K130" s="26"/>
      <c r="L130" s="26"/>
      <c r="M130" s="30">
        <v>3.99</v>
      </c>
      <c r="N130" s="28">
        <v>-0.27318295739348375</v>
      </c>
      <c r="O130" s="30">
        <v>10.247350099579776</v>
      </c>
      <c r="P130" s="26"/>
      <c r="Q130" s="26"/>
      <c r="R130" s="26"/>
      <c r="S130" s="26"/>
      <c r="T130" s="30">
        <v>14.249999939330987</v>
      </c>
      <c r="U130" s="28">
        <v>-0.2808877092485888</v>
      </c>
      <c r="V130" s="50">
        <v>2.3363371587446089E-2</v>
      </c>
      <c r="W130" s="50">
        <v>3.7963251093523435E-2</v>
      </c>
      <c r="X130" s="81">
        <v>8.918346268748139E-5</v>
      </c>
      <c r="Y130" s="81">
        <v>3.5215527752464764E-5</v>
      </c>
      <c r="Z130" s="26"/>
      <c r="AA130" s="26"/>
      <c r="AB130" s="26"/>
      <c r="AC130" s="26"/>
      <c r="AD130" s="26"/>
      <c r="AE130" s="26"/>
      <c r="AF130" s="26"/>
      <c r="AG130" s="26"/>
      <c r="AH130" s="26"/>
      <c r="AI130" s="96">
        <v>6.2636963386373701E-2</v>
      </c>
      <c r="AJ130" s="26"/>
      <c r="AK130" s="26"/>
      <c r="AL130" s="31">
        <v>6.1125035036074665E-3</v>
      </c>
      <c r="AM130" s="26"/>
      <c r="AN130" s="26"/>
      <c r="AO130" s="96">
        <v>1.7494850931286328</v>
      </c>
      <c r="AP130" s="31">
        <v>0.17072560965789349</v>
      </c>
      <c r="AQ130" s="31">
        <v>7.1897061762610515E-2</v>
      </c>
      <c r="AR130" s="26"/>
      <c r="AS130" s="26"/>
      <c r="AT130" s="32">
        <v>7.2410386635192517E-2</v>
      </c>
      <c r="AU130" s="26"/>
      <c r="AV130" s="26"/>
    </row>
    <row r="131" spans="1:48" x14ac:dyDescent="0.25">
      <c r="A131" s="26" t="s">
        <v>366</v>
      </c>
      <c r="B131" s="26" t="s">
        <v>234</v>
      </c>
      <c r="C131" s="26" t="s">
        <v>148</v>
      </c>
      <c r="D131" s="27">
        <v>277.37237770795821</v>
      </c>
      <c r="E131" s="26"/>
      <c r="F131" s="29">
        <v>12.870386668490369</v>
      </c>
      <c r="G131" s="26"/>
      <c r="H131" s="30">
        <v>20.527344509907426</v>
      </c>
      <c r="I131" s="30">
        <v>28.346140919706233</v>
      </c>
      <c r="J131" s="28">
        <v>-0.27583283495084798</v>
      </c>
      <c r="K131" s="30">
        <v>22.312065681472568</v>
      </c>
      <c r="L131" s="28">
        <v>-7.9989060495063616E-2</v>
      </c>
      <c r="M131" s="30">
        <v>20.906603807575813</v>
      </c>
      <c r="N131" s="28">
        <v>-1.8140645948958811E-2</v>
      </c>
      <c r="O131" s="30">
        <v>21.55120781157483</v>
      </c>
      <c r="P131" s="30">
        <v>30.908694937096961</v>
      </c>
      <c r="Q131" s="28">
        <v>-0.30274610896920046</v>
      </c>
      <c r="R131" s="30">
        <v>24.286158377349643</v>
      </c>
      <c r="S131" s="28">
        <v>-0.11261355226627981</v>
      </c>
      <c r="T131" s="30">
        <v>22.823142436341513</v>
      </c>
      <c r="U131" s="28">
        <v>-5.5730039292983986E-2</v>
      </c>
      <c r="V131" s="50">
        <v>3.0308643176496148</v>
      </c>
      <c r="W131" s="50">
        <v>4.5537759416527495</v>
      </c>
      <c r="X131" s="81">
        <v>1.8264743884637954E-3</v>
      </c>
      <c r="Y131" s="81">
        <v>3.4292837134592601E-4</v>
      </c>
      <c r="Z131" s="26"/>
      <c r="AA131" s="26"/>
      <c r="AB131" s="26"/>
      <c r="AC131" s="26"/>
      <c r="AD131" s="26"/>
      <c r="AE131" s="26"/>
      <c r="AF131" s="26"/>
      <c r="AG131" s="26"/>
      <c r="AH131" s="28">
        <v>0.36775681470815835</v>
      </c>
      <c r="AI131" s="96">
        <v>0.1265793636597885</v>
      </c>
      <c r="AJ131" s="96">
        <v>0.13185995456529631</v>
      </c>
      <c r="AK131" s="28">
        <v>-4.0046964394280071E-2</v>
      </c>
      <c r="AL131" s="31">
        <v>5.8664320333994572E-3</v>
      </c>
      <c r="AM131" s="31">
        <v>4.2660727709521971E-3</v>
      </c>
      <c r="AN131" s="28">
        <v>0.3751364189903531</v>
      </c>
      <c r="AO131" s="96">
        <v>10.086131146705554</v>
      </c>
      <c r="AP131" s="31">
        <v>0.96078620950285198</v>
      </c>
      <c r="AQ131" s="31">
        <v>0.18221434806335418</v>
      </c>
      <c r="AR131" s="31">
        <v>0.41130178776613385</v>
      </c>
      <c r="AS131" s="26"/>
      <c r="AT131" s="32">
        <v>0.72652775115135548</v>
      </c>
      <c r="AU131" s="32">
        <v>2.0565647099042565</v>
      </c>
      <c r="AV131" s="28">
        <v>-0.64672750259087208</v>
      </c>
    </row>
    <row r="132" spans="1:48" x14ac:dyDescent="0.25">
      <c r="A132" s="26" t="s">
        <v>366</v>
      </c>
      <c r="B132" s="26" t="s">
        <v>234</v>
      </c>
      <c r="C132" s="26" t="s">
        <v>149</v>
      </c>
      <c r="D132" s="27">
        <v>43542.598366324826</v>
      </c>
      <c r="E132" s="45">
        <v>23.698792060692067</v>
      </c>
      <c r="F132" s="29">
        <v>2709.9146063113144</v>
      </c>
      <c r="G132" s="29">
        <v>2.1479924644728543</v>
      </c>
      <c r="H132" s="30">
        <v>4.3042051688311274</v>
      </c>
      <c r="I132" s="30">
        <v>3.531225000739274</v>
      </c>
      <c r="J132" s="28">
        <v>0.2188985884303683</v>
      </c>
      <c r="K132" s="30">
        <v>3.9842589853628776</v>
      </c>
      <c r="L132" s="28">
        <v>8.0302556797549593E-2</v>
      </c>
      <c r="M132" s="30">
        <v>3.4841422924355196</v>
      </c>
      <c r="N132" s="28">
        <v>0.23537008754667113</v>
      </c>
      <c r="O132" s="30">
        <v>16.063898074495459</v>
      </c>
      <c r="P132" s="30">
        <v>9.0807019264658564</v>
      </c>
      <c r="Q132" s="28">
        <v>0.7690150171846255</v>
      </c>
      <c r="R132" s="30">
        <v>9.6829347143691411</v>
      </c>
      <c r="S132" s="28">
        <v>0.65899064161376486</v>
      </c>
      <c r="T132" s="30">
        <v>8.4248535116622811</v>
      </c>
      <c r="U132" s="28">
        <v>0.90672728638648359</v>
      </c>
      <c r="V132" s="50">
        <v>4.1770439166209687</v>
      </c>
      <c r="W132" s="50">
        <v>3.2214357520116752</v>
      </c>
      <c r="X132" s="81">
        <v>0.28688049840267538</v>
      </c>
      <c r="Y132" s="81">
        <v>7.2262258620662684E-2</v>
      </c>
      <c r="Z132" s="50">
        <v>0.36291601009545277</v>
      </c>
      <c r="AA132" s="50">
        <v>3.4630491760611291</v>
      </c>
      <c r="AB132" s="50">
        <v>-3.1001331659656763</v>
      </c>
      <c r="AC132" s="50">
        <v>0.35637321934718486</v>
      </c>
      <c r="AD132" s="50">
        <v>3.7335102946078003</v>
      </c>
      <c r="AE132" s="26"/>
      <c r="AF132" s="50">
        <v>5.439707665431142E-2</v>
      </c>
      <c r="AG132" s="50">
        <v>7.9201433825400944E-2</v>
      </c>
      <c r="AH132" s="28">
        <v>-0.86096071082483983</v>
      </c>
      <c r="AI132" s="96">
        <v>0.31975404482754616</v>
      </c>
      <c r="AJ132" s="96">
        <v>1.2503140792318312</v>
      </c>
      <c r="AK132" s="28">
        <v>-0.74426102197937583</v>
      </c>
      <c r="AL132" s="31">
        <v>1.9958489660646703E-2</v>
      </c>
      <c r="AM132" s="31">
        <v>0.13908341187691189</v>
      </c>
      <c r="AN132" s="28">
        <v>-0.85649985579653554</v>
      </c>
      <c r="AO132" s="96">
        <v>11.818050702626195</v>
      </c>
      <c r="AP132" s="31">
        <v>0.73609969025800615</v>
      </c>
      <c r="AQ132" s="31">
        <v>9.0700662506611902</v>
      </c>
      <c r="AR132" s="31">
        <v>8.9944729590640087</v>
      </c>
      <c r="AS132" s="26"/>
      <c r="AT132" s="32">
        <v>16.007655588824065</v>
      </c>
      <c r="AU132" s="32">
        <v>12.645011140854875</v>
      </c>
      <c r="AV132" s="28">
        <v>0.26592657060655278</v>
      </c>
    </row>
    <row r="133" spans="1:48" x14ac:dyDescent="0.25">
      <c r="A133" s="26" t="s">
        <v>366</v>
      </c>
      <c r="B133" s="26" t="s">
        <v>234</v>
      </c>
      <c r="C133" s="26" t="s">
        <v>150</v>
      </c>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31">
        <v>8.1331610355120348E-2</v>
      </c>
      <c r="AS133" s="26"/>
      <c r="AT133" s="26"/>
      <c r="AU133" s="32">
        <v>8.37227699793162E-2</v>
      </c>
      <c r="AV133" s="28">
        <v>-1</v>
      </c>
    </row>
    <row r="134" spans="1:48" x14ac:dyDescent="0.25">
      <c r="A134" s="26" t="s">
        <v>366</v>
      </c>
      <c r="B134" s="26" t="s">
        <v>234</v>
      </c>
      <c r="C134" s="26" t="s">
        <v>151</v>
      </c>
      <c r="D134" s="27">
        <v>1688456.7888650917</v>
      </c>
      <c r="E134" s="45">
        <v>12662.259270880288</v>
      </c>
      <c r="F134" s="29">
        <v>335310.24211036944</v>
      </c>
      <c r="G134" s="29">
        <v>4688.1363293946188</v>
      </c>
      <c r="H134" s="30">
        <v>2.7882647580756923</v>
      </c>
      <c r="I134" s="30">
        <v>2.5954681354838307</v>
      </c>
      <c r="J134" s="28">
        <v>7.4282022559264305E-2</v>
      </c>
      <c r="K134" s="30">
        <v>2.4821305244567102</v>
      </c>
      <c r="L134" s="28">
        <v>0.12333526807015471</v>
      </c>
      <c r="M134" s="30">
        <v>2.6909987372048159</v>
      </c>
      <c r="N134" s="28">
        <v>3.6144952253641054E-2</v>
      </c>
      <c r="O134" s="30">
        <v>5.0033151803321072</v>
      </c>
      <c r="P134" s="30">
        <v>4.7568965122456905</v>
      </c>
      <c r="Q134" s="28">
        <v>5.1802402564794181E-2</v>
      </c>
      <c r="R134" s="30">
        <v>4.6469501249720215</v>
      </c>
      <c r="S134" s="28">
        <v>7.6687944948027886E-2</v>
      </c>
      <c r="T134" s="30">
        <v>4.5129851502913967</v>
      </c>
      <c r="U134" s="28">
        <v>0.10864871337080527</v>
      </c>
      <c r="V134" s="50">
        <v>8.3500147060050001</v>
      </c>
      <c r="W134" s="50">
        <v>9.9073392241832892</v>
      </c>
      <c r="X134" s="81">
        <v>11.201729598394389</v>
      </c>
      <c r="Y134" s="81">
        <v>9.0591753909037838</v>
      </c>
      <c r="Z134" s="50">
        <v>5.9121310336335791</v>
      </c>
      <c r="AA134" s="50">
        <v>3.7076165873115206</v>
      </c>
      <c r="AB134" s="50">
        <v>2.2045144463220585</v>
      </c>
      <c r="AC134" s="50">
        <v>6.1264648382814135</v>
      </c>
      <c r="AD134" s="50">
        <v>3.4149557652635556</v>
      </c>
      <c r="AE134" s="26"/>
      <c r="AF134" s="50">
        <v>0.74434880291036398</v>
      </c>
      <c r="AG134" s="50">
        <v>1.3788702025310378</v>
      </c>
      <c r="AH134" s="28">
        <v>-2.616312512655718E-2</v>
      </c>
      <c r="AI134" s="96">
        <v>2.0351709233784923</v>
      </c>
      <c r="AJ134" s="96">
        <v>2.0153732970269371</v>
      </c>
      <c r="AK134" s="28">
        <v>9.8233048838944296E-3</v>
      </c>
      <c r="AL134" s="31">
        <v>0.37636557299742657</v>
      </c>
      <c r="AM134" s="31">
        <v>0.39254591739620498</v>
      </c>
      <c r="AN134" s="28">
        <v>-4.1218985300125396E-2</v>
      </c>
      <c r="AO134" s="96">
        <v>73.987871387174707</v>
      </c>
      <c r="AP134" s="31">
        <v>14.788843549110606</v>
      </c>
      <c r="AQ134" s="31">
        <v>59.444156989466833</v>
      </c>
      <c r="AR134" s="31">
        <v>60.582780216393552</v>
      </c>
      <c r="AS134" s="26"/>
      <c r="AT134" s="32">
        <v>179.47467310362822</v>
      </c>
      <c r="AU134" s="32">
        <v>147.95041650770284</v>
      </c>
      <c r="AV134" s="28">
        <v>0.21307311827867759</v>
      </c>
    </row>
    <row r="135" spans="1:48" x14ac:dyDescent="0.25">
      <c r="A135" s="26" t="s">
        <v>366</v>
      </c>
      <c r="B135" s="26" t="s">
        <v>234</v>
      </c>
      <c r="C135" s="26" t="s">
        <v>363</v>
      </c>
      <c r="D135" s="27">
        <v>8262970.8244486731</v>
      </c>
      <c r="E135" s="45">
        <v>68068.722467497646</v>
      </c>
      <c r="F135" s="29">
        <v>2197141.3046892602</v>
      </c>
      <c r="G135" s="29">
        <v>32164.882378055412</v>
      </c>
      <c r="H135" s="30">
        <v>2.407404128069373</v>
      </c>
      <c r="I135" s="30">
        <v>2.335136127774089</v>
      </c>
      <c r="J135" s="28">
        <v>3.0948088822629671E-2</v>
      </c>
      <c r="K135" s="30">
        <v>2.3073906686124515</v>
      </c>
      <c r="L135" s="28">
        <v>4.3344831379189284E-2</v>
      </c>
      <c r="M135" s="30">
        <v>2.3362761076949159</v>
      </c>
      <c r="N135" s="28">
        <v>3.0445040352972436E-2</v>
      </c>
      <c r="O135" s="30">
        <v>3.7370548717113525</v>
      </c>
      <c r="P135" s="30">
        <v>3.6387671534191073</v>
      </c>
      <c r="Q135" s="28">
        <v>2.7011268967812582E-2</v>
      </c>
      <c r="R135" s="30">
        <v>3.5993371248075907</v>
      </c>
      <c r="S135" s="28">
        <v>3.82619749493801E-2</v>
      </c>
      <c r="T135" s="30">
        <v>3.6076055341897262</v>
      </c>
      <c r="U135" s="28">
        <v>3.5882342538511733E-2</v>
      </c>
      <c r="V135" s="50">
        <v>7.4332958720518523</v>
      </c>
      <c r="W135" s="50">
        <v>7.868369742961149</v>
      </c>
      <c r="X135" s="81">
        <v>54.859213045873631</v>
      </c>
      <c r="Y135" s="81">
        <v>59.399329612531517</v>
      </c>
      <c r="Z135" s="50">
        <v>7.873798475037451</v>
      </c>
      <c r="AA135" s="50">
        <v>10.619825764407071</v>
      </c>
      <c r="AB135" s="50">
        <v>-2.7460272893696205</v>
      </c>
      <c r="AC135" s="50">
        <v>7.7354355150107761</v>
      </c>
      <c r="AD135" s="50">
        <v>11.225731088151162</v>
      </c>
      <c r="AE135" s="26"/>
      <c r="AF135" s="50">
        <v>0.81704956607358881</v>
      </c>
      <c r="AG135" s="50">
        <v>1.4428203072619998</v>
      </c>
      <c r="AH135" s="28">
        <v>-0.15170657882401298</v>
      </c>
      <c r="AI135" s="96">
        <v>8.0719572441196483</v>
      </c>
      <c r="AJ135" s="96">
        <v>9.045988794970679</v>
      </c>
      <c r="AK135" s="28">
        <v>-0.107675520380101</v>
      </c>
      <c r="AL135" s="31">
        <v>2.0446312849172905</v>
      </c>
      <c r="AM135" s="31">
        <v>2.3919023392594796</v>
      </c>
      <c r="AN135" s="28">
        <v>-0.14518613433427319</v>
      </c>
      <c r="AO135" s="96">
        <v>217.35494430419141</v>
      </c>
      <c r="AP135" s="31">
        <v>58.161676387814708</v>
      </c>
      <c r="AQ135" s="31">
        <v>79.656444819466415</v>
      </c>
      <c r="AR135" s="31">
        <v>81.29281143514568</v>
      </c>
      <c r="AS135" s="26"/>
      <c r="AT135" s="32">
        <v>523.07253438740554</v>
      </c>
      <c r="AU135" s="32">
        <v>457.13913660948145</v>
      </c>
      <c r="AV135" s="28">
        <v>0.14423048148303427</v>
      </c>
    </row>
    <row r="136" spans="1:48" x14ac:dyDescent="0.25">
      <c r="A136" s="26" t="s">
        <v>366</v>
      </c>
      <c r="B136" s="26" t="s">
        <v>234</v>
      </c>
      <c r="C136" s="26" t="s">
        <v>152</v>
      </c>
      <c r="D136" s="27">
        <v>183489.93924821215</v>
      </c>
      <c r="E136" s="45">
        <v>3675.4647024981491</v>
      </c>
      <c r="F136" s="29">
        <v>11014.332530049996</v>
      </c>
      <c r="G136" s="29">
        <v>513.89776111789024</v>
      </c>
      <c r="H136" s="30">
        <v>4.5638172588663624</v>
      </c>
      <c r="I136" s="30">
        <v>4.4203263756326301</v>
      </c>
      <c r="J136" s="28">
        <v>3.2461603745989477E-2</v>
      </c>
      <c r="K136" s="30">
        <v>4.3340872931655676</v>
      </c>
      <c r="L136" s="28">
        <v>5.3005385023752627E-2</v>
      </c>
      <c r="M136" s="30">
        <v>4.0978552739251572</v>
      </c>
      <c r="N136" s="28">
        <v>0.11370874611071376</v>
      </c>
      <c r="O136" s="30">
        <v>16.235397734386272</v>
      </c>
      <c r="P136" s="30">
        <v>16.308594256054981</v>
      </c>
      <c r="Q136" s="28">
        <v>-4.4882177163450684E-3</v>
      </c>
      <c r="R136" s="30">
        <v>15.776948550362201</v>
      </c>
      <c r="S136" s="28">
        <v>2.9058165624400521E-2</v>
      </c>
      <c r="T136" s="30">
        <v>15.0071385432394</v>
      </c>
      <c r="U136" s="28">
        <v>8.1844995807025006E-2</v>
      </c>
      <c r="V136" s="50">
        <v>1.9115472056775884</v>
      </c>
      <c r="W136" s="50">
        <v>1.8468087820524088</v>
      </c>
      <c r="X136" s="81">
        <v>1.2324688548561431</v>
      </c>
      <c r="Y136" s="81">
        <v>0.30716693601208506</v>
      </c>
      <c r="Z136" s="50">
        <v>11.678037794386112</v>
      </c>
      <c r="AA136" s="50">
        <v>8.372007956636967</v>
      </c>
      <c r="AB136" s="50">
        <v>3.3060298377491453</v>
      </c>
      <c r="AC136" s="50">
        <v>14.993344868051947</v>
      </c>
      <c r="AD136" s="50">
        <v>10.699332392730538</v>
      </c>
      <c r="AE136" s="26"/>
      <c r="AF136" s="50">
        <v>1.963752181180918</v>
      </c>
      <c r="AG136" s="50">
        <v>4.4577333045784338</v>
      </c>
      <c r="AH136" s="28">
        <v>-0.11783416280954694</v>
      </c>
      <c r="AI136" s="96">
        <v>0.5042374197675501</v>
      </c>
      <c r="AJ136" s="96">
        <v>0.56107736401199149</v>
      </c>
      <c r="AK136" s="28">
        <v>-0.10130500335641163</v>
      </c>
      <c r="AL136" s="31">
        <v>3.0350734787798522E-2</v>
      </c>
      <c r="AM136" s="31">
        <v>3.4140351997939883E-2</v>
      </c>
      <c r="AN136" s="28">
        <v>-0.11100111710535487</v>
      </c>
      <c r="AO136" s="96">
        <v>26.414359358942075</v>
      </c>
      <c r="AP136" s="31">
        <v>1.6269197116656691</v>
      </c>
      <c r="AQ136" s="31">
        <v>21.821889122997295</v>
      </c>
      <c r="AR136" s="31">
        <v>21.924364175129135</v>
      </c>
      <c r="AS136" s="26"/>
      <c r="AT136" s="32">
        <v>25.947526223326332</v>
      </c>
      <c r="AU136" s="32">
        <v>29.073950584502665</v>
      </c>
      <c r="AV136" s="28">
        <v>-0.10753352393887662</v>
      </c>
    </row>
    <row r="137" spans="1:48" x14ac:dyDescent="0.25">
      <c r="A137" s="26" t="s">
        <v>366</v>
      </c>
      <c r="B137" s="26" t="s">
        <v>234</v>
      </c>
      <c r="C137" s="26" t="s">
        <v>153</v>
      </c>
      <c r="D137" s="27">
        <v>521.94397191882138</v>
      </c>
      <c r="E137" s="26"/>
      <c r="F137" s="29">
        <v>41.807730304926942</v>
      </c>
      <c r="G137" s="26"/>
      <c r="H137" s="30">
        <v>5.1966673438756521</v>
      </c>
      <c r="I137" s="30">
        <v>5.2728340508021949</v>
      </c>
      <c r="J137" s="28">
        <v>-1.4445117406066481E-2</v>
      </c>
      <c r="K137" s="30">
        <v>3.5205701890434846</v>
      </c>
      <c r="L137" s="28">
        <v>0.4760868452639917</v>
      </c>
      <c r="M137" s="30">
        <v>3.8042286104600813</v>
      </c>
      <c r="N137" s="28">
        <v>0.36602393704388075</v>
      </c>
      <c r="O137" s="30">
        <v>12.484389085750285</v>
      </c>
      <c r="P137" s="30">
        <v>12.18302165495078</v>
      </c>
      <c r="Q137" s="28">
        <v>2.4736673654112692E-2</v>
      </c>
      <c r="R137" s="30">
        <v>8.2157520456657949</v>
      </c>
      <c r="S137" s="28">
        <v>0.51956741347085833</v>
      </c>
      <c r="T137" s="30">
        <v>8.919631461798275</v>
      </c>
      <c r="U137" s="28">
        <v>0.39965301696818362</v>
      </c>
      <c r="V137" s="50">
        <v>10.142674072113889</v>
      </c>
      <c r="W137" s="50">
        <v>8.7700948582919942</v>
      </c>
      <c r="X137" s="81">
        <v>3.4369583042134395E-3</v>
      </c>
      <c r="Y137" s="81">
        <v>1.113956964341925E-3</v>
      </c>
      <c r="Z137" s="26"/>
      <c r="AA137" s="26"/>
      <c r="AB137" s="26"/>
      <c r="AC137" s="26"/>
      <c r="AD137" s="26"/>
      <c r="AE137" s="26"/>
      <c r="AF137" s="26"/>
      <c r="AG137" s="26"/>
      <c r="AH137" s="28">
        <v>-0.11440541356929111</v>
      </c>
      <c r="AI137" s="96">
        <v>6.2530081597735515E-2</v>
      </c>
      <c r="AJ137" s="96">
        <v>8.0532911759979633E-2</v>
      </c>
      <c r="AK137" s="28">
        <v>-0.22354624673077475</v>
      </c>
      <c r="AL137" s="31">
        <v>5.0090649590174719E-3</v>
      </c>
      <c r="AM137" s="31">
        <v>6.6104289601287749E-3</v>
      </c>
      <c r="AN137" s="28">
        <v>-0.24224812198573381</v>
      </c>
      <c r="AO137" s="96">
        <v>6.5265748980089899</v>
      </c>
      <c r="AP137" s="31">
        <v>0.51820114546382867</v>
      </c>
      <c r="AQ137" s="31">
        <v>0.34661067685919567</v>
      </c>
      <c r="AR137" s="31">
        <v>0.32552795775226157</v>
      </c>
      <c r="AS137" s="26"/>
      <c r="AT137" s="32">
        <v>2.092772353606116</v>
      </c>
      <c r="AU137" s="32">
        <v>2.3195290933339701</v>
      </c>
      <c r="AV137" s="28">
        <v>-9.7759817016102063E-2</v>
      </c>
    </row>
    <row r="138" spans="1:48" x14ac:dyDescent="0.25">
      <c r="A138" s="26" t="s">
        <v>366</v>
      </c>
      <c r="B138" s="26" t="s">
        <v>235</v>
      </c>
      <c r="C138" s="26" t="s">
        <v>365</v>
      </c>
      <c r="D138" s="27">
        <v>807327419.22286665</v>
      </c>
      <c r="E138" s="45">
        <v>62432353.421182558</v>
      </c>
      <c r="F138" s="29">
        <v>384458300.13395917</v>
      </c>
      <c r="G138" s="29">
        <v>51170531.369208075</v>
      </c>
      <c r="H138" s="30">
        <v>2.3494295106664307</v>
      </c>
      <c r="I138" s="30">
        <v>2.2659285032131056</v>
      </c>
      <c r="J138" s="28">
        <v>3.6850680564245515E-2</v>
      </c>
      <c r="K138" s="30">
        <v>2.2333865992015292</v>
      </c>
      <c r="L138" s="28">
        <v>5.1958273371206176E-2</v>
      </c>
      <c r="M138" s="30">
        <v>2.2789199414799697</v>
      </c>
      <c r="N138" s="28">
        <v>3.0939906182343064E-2</v>
      </c>
      <c r="O138" s="30">
        <v>1.9965615444755647</v>
      </c>
      <c r="P138" s="30">
        <v>1.9519267414675154</v>
      </c>
      <c r="Q138" s="28">
        <v>2.2867048265598062E-2</v>
      </c>
      <c r="R138" s="30">
        <v>1.9551979127448396</v>
      </c>
      <c r="S138" s="28">
        <v>2.1155726211192619E-2</v>
      </c>
      <c r="T138" s="30">
        <v>1.9723479905692756</v>
      </c>
      <c r="U138" s="28">
        <v>1.2276512066869284E-2</v>
      </c>
      <c r="V138" s="50">
        <v>15.578716862070577</v>
      </c>
      <c r="W138" s="50">
        <v>14.900273131035714</v>
      </c>
      <c r="X138" s="26"/>
      <c r="Y138" s="26"/>
      <c r="Z138" s="50">
        <v>24.695251892053808</v>
      </c>
      <c r="AA138" s="50">
        <v>22.688233259790358</v>
      </c>
      <c r="AB138" s="50">
        <v>2.0070186322634491</v>
      </c>
      <c r="AC138" s="50">
        <v>29.267320947128646</v>
      </c>
      <c r="AD138" s="50">
        <v>25.189996877952485</v>
      </c>
      <c r="AE138" s="26"/>
      <c r="AF138" s="50">
        <v>7.1781146225456807</v>
      </c>
      <c r="AG138" s="50">
        <v>11.746360127873224</v>
      </c>
      <c r="AH138" s="28">
        <v>-7.4998927508638735E-2</v>
      </c>
      <c r="AI138" s="96">
        <v>571.36402136100867</v>
      </c>
      <c r="AJ138" s="96">
        <v>603.35311974618776</v>
      </c>
      <c r="AK138" s="28">
        <v>-5.3018866296135052E-2</v>
      </c>
      <c r="AL138" s="31">
        <v>278.90943278223119</v>
      </c>
      <c r="AM138" s="31">
        <v>302.06741112743572</v>
      </c>
      <c r="AN138" s="28">
        <v>-7.6664934687160527E-2</v>
      </c>
      <c r="AO138" s="96">
        <v>18050.762141251867</v>
      </c>
      <c r="AP138" s="31">
        <v>9040.9688367325107</v>
      </c>
      <c r="AQ138" s="31">
        <v>94.932932692730731</v>
      </c>
      <c r="AR138" s="31">
        <v>94.543118475846271</v>
      </c>
      <c r="AS138" s="26"/>
      <c r="AT138" s="32">
        <v>44533.114037511616</v>
      </c>
      <c r="AU138" s="32">
        <v>45139.495804033257</v>
      </c>
      <c r="AV138" s="28">
        <v>-1.3433507745725869E-2</v>
      </c>
    </row>
    <row r="139" spans="1:48" x14ac:dyDescent="0.25">
      <c r="A139" s="26" t="s">
        <v>366</v>
      </c>
      <c r="B139" s="26" t="s">
        <v>235</v>
      </c>
      <c r="C139" s="26" t="s">
        <v>170</v>
      </c>
      <c r="D139" s="27">
        <v>28696843.445597608</v>
      </c>
      <c r="E139" s="45">
        <v>937401.53505399311</v>
      </c>
      <c r="F139" s="29">
        <v>7255358.7120384648</v>
      </c>
      <c r="G139" s="29">
        <v>521044.03974818933</v>
      </c>
      <c r="H139" s="30">
        <v>2.6845538288023616</v>
      </c>
      <c r="I139" s="30">
        <v>2.5653453639774186</v>
      </c>
      <c r="J139" s="28">
        <v>4.6468778238933556E-2</v>
      </c>
      <c r="K139" s="30">
        <v>2.4495131085314537</v>
      </c>
      <c r="L139" s="28">
        <v>9.5954056931673623E-2</v>
      </c>
      <c r="M139" s="30">
        <v>2.4699477442708804</v>
      </c>
      <c r="N139" s="28">
        <v>8.6886892659679388E-2</v>
      </c>
      <c r="O139" s="30">
        <v>3.8107909179270631</v>
      </c>
      <c r="P139" s="30">
        <v>3.6596919178255214</v>
      </c>
      <c r="Q139" s="28">
        <v>4.1287355191176919E-2</v>
      </c>
      <c r="R139" s="30">
        <v>3.5879101863199403</v>
      </c>
      <c r="S139" s="28">
        <v>6.2119930553704274E-2</v>
      </c>
      <c r="T139" s="30">
        <v>3.5150247959998495</v>
      </c>
      <c r="U139" s="28">
        <v>8.414339559248625E-2</v>
      </c>
      <c r="V139" s="50">
        <v>13.684409588843053</v>
      </c>
      <c r="W139" s="50">
        <v>16.142016026294325</v>
      </c>
      <c r="X139" s="81">
        <v>100.00000000000001</v>
      </c>
      <c r="Y139" s="81">
        <v>99.999999999999986</v>
      </c>
      <c r="Z139" s="50">
        <v>16.402969957108049</v>
      </c>
      <c r="AA139" s="50">
        <v>22.53808962796851</v>
      </c>
      <c r="AB139" s="50">
        <v>-6.1351196708604618</v>
      </c>
      <c r="AC139" s="50">
        <v>20.563319054400512</v>
      </c>
      <c r="AD139" s="50">
        <v>26.760256200142351</v>
      </c>
      <c r="AE139" s="26"/>
      <c r="AF139" s="50">
        <v>3.1632374493294124</v>
      </c>
      <c r="AG139" s="50">
        <v>6.7003221975415013</v>
      </c>
      <c r="AH139" s="28">
        <v>-0.13566665385901205</v>
      </c>
      <c r="AI139" s="96">
        <v>19.830889845867155</v>
      </c>
      <c r="AJ139" s="96">
        <v>22.067573960912721</v>
      </c>
      <c r="AK139" s="28">
        <v>-0.10135613996388103</v>
      </c>
      <c r="AL139" s="31">
        <v>5.1791518728071804</v>
      </c>
      <c r="AM139" s="31">
        <v>6.0147452955179466</v>
      </c>
      <c r="AN139" s="28">
        <v>-0.13892415749232667</v>
      </c>
      <c r="AO139" s="96">
        <v>646.94604173008577</v>
      </c>
      <c r="AP139" s="31">
        <v>169.74552738184261</v>
      </c>
      <c r="AQ139" s="31">
        <v>94.412621772743904</v>
      </c>
      <c r="AR139" s="31">
        <v>93.89872978249916</v>
      </c>
      <c r="AS139" s="26"/>
      <c r="AT139" s="32">
        <v>1328.2600119822087</v>
      </c>
      <c r="AU139" s="32">
        <v>1314.2751109038618</v>
      </c>
      <c r="AV139" s="28">
        <v>1.0640771450605253E-2</v>
      </c>
    </row>
    <row r="140" spans="1:48" x14ac:dyDescent="0.25">
      <c r="A140" s="26" t="s">
        <v>366</v>
      </c>
      <c r="B140" s="26" t="s">
        <v>235</v>
      </c>
      <c r="C140" s="26" t="s">
        <v>167</v>
      </c>
      <c r="D140" s="27">
        <v>16267645.391630627</v>
      </c>
      <c r="E140" s="45">
        <v>723300.7808665937</v>
      </c>
      <c r="F140" s="29">
        <v>4946536.2333372505</v>
      </c>
      <c r="G140" s="29">
        <v>468329.78086086141</v>
      </c>
      <c r="H140" s="30">
        <v>2.4456022949948477</v>
      </c>
      <c r="I140" s="30">
        <v>2.3617115413518421</v>
      </c>
      <c r="J140" s="28">
        <v>3.5521168514503071E-2</v>
      </c>
      <c r="K140" s="30">
        <v>2.2665329504991929</v>
      </c>
      <c r="L140" s="28">
        <v>7.9005842141503246E-2</v>
      </c>
      <c r="M140" s="30">
        <v>2.2862899608250697</v>
      </c>
      <c r="N140" s="28">
        <v>6.9681596341474458E-2</v>
      </c>
      <c r="O140" s="30">
        <v>3.137833166683333</v>
      </c>
      <c r="P140" s="30">
        <v>3.0212831416960646</v>
      </c>
      <c r="Q140" s="28">
        <v>3.857633314097151E-2</v>
      </c>
      <c r="R140" s="30">
        <v>2.988734847495671</v>
      </c>
      <c r="S140" s="28">
        <v>4.9886767075572096E-2</v>
      </c>
      <c r="T140" s="30">
        <v>2.9800145692983699</v>
      </c>
      <c r="U140" s="28">
        <v>5.295900194948399E-2</v>
      </c>
      <c r="V140" s="50">
        <v>15.16002046743731</v>
      </c>
      <c r="W140" s="50">
        <v>19.111851102137788</v>
      </c>
      <c r="X140" s="26"/>
      <c r="Y140" s="26"/>
      <c r="Z140" s="50">
        <v>18.323498688789858</v>
      </c>
      <c r="AA140" s="50">
        <v>24.698134766937351</v>
      </c>
      <c r="AB140" s="50">
        <v>-6.3746360781474927</v>
      </c>
      <c r="AC140" s="50">
        <v>23.951117639522966</v>
      </c>
      <c r="AD140" s="50">
        <v>30.352464353410312</v>
      </c>
      <c r="AE140" s="26"/>
      <c r="AF140" s="50">
        <v>4.2569776487043489</v>
      </c>
      <c r="AG140" s="50">
        <v>8.6489634209391681</v>
      </c>
      <c r="AH140" s="28">
        <v>-0.12958965741517783</v>
      </c>
      <c r="AI140" s="96">
        <v>11.521630673253773</v>
      </c>
      <c r="AJ140" s="96">
        <v>12.743611298259447</v>
      </c>
      <c r="AK140" s="28">
        <v>-9.5889665527743709E-2</v>
      </c>
      <c r="AL140" s="31">
        <v>3.6859353622622644</v>
      </c>
      <c r="AM140" s="31">
        <v>4.2422547560420085</v>
      </c>
      <c r="AN140" s="28">
        <v>-0.13113766753102446</v>
      </c>
      <c r="AO140" s="96">
        <v>373.05584256939608</v>
      </c>
      <c r="AP140" s="31">
        <v>118.8779045544197</v>
      </c>
      <c r="AQ140" s="31">
        <v>94.0015581980024</v>
      </c>
      <c r="AR140" s="31">
        <v>93.877634631834368</v>
      </c>
      <c r="AS140" s="26"/>
      <c r="AT140" s="32">
        <v>648.66300251047858</v>
      </c>
      <c r="AU140" s="32">
        <v>663.93082643005346</v>
      </c>
      <c r="AV140" s="28">
        <v>-2.2996106389079344E-2</v>
      </c>
    </row>
    <row r="141" spans="1:48" x14ac:dyDescent="0.25">
      <c r="A141" s="26" t="s">
        <v>366</v>
      </c>
      <c r="B141" s="26" t="s">
        <v>235</v>
      </c>
      <c r="C141" s="26" t="s">
        <v>168</v>
      </c>
      <c r="D141" s="27">
        <v>10026953.549896907</v>
      </c>
      <c r="E141" s="45">
        <v>148615.93446591689</v>
      </c>
      <c r="F141" s="29">
        <v>2046213.203097929</v>
      </c>
      <c r="G141" s="29">
        <v>46313.344209123221</v>
      </c>
      <c r="H141" s="30">
        <v>2.9670731259661993</v>
      </c>
      <c r="I141" s="30">
        <v>2.8097936905952174</v>
      </c>
      <c r="J141" s="28">
        <v>5.5975439014408324E-2</v>
      </c>
      <c r="K141" s="30">
        <v>2.7531322575599106</v>
      </c>
      <c r="L141" s="28">
        <v>7.7708169601668015E-2</v>
      </c>
      <c r="M141" s="30">
        <v>2.746748791296596</v>
      </c>
      <c r="N141" s="28">
        <v>8.0212772048076433E-2</v>
      </c>
      <c r="O141" s="30">
        <v>4.862815001060862</v>
      </c>
      <c r="P141" s="30">
        <v>4.6567465978293416</v>
      </c>
      <c r="Q141" s="28">
        <v>4.4251581850636962E-2</v>
      </c>
      <c r="R141" s="30">
        <v>4.7721699481412436</v>
      </c>
      <c r="S141" s="28">
        <v>1.8994514844326637E-2</v>
      </c>
      <c r="T141" s="30">
        <v>4.7750059465264689</v>
      </c>
      <c r="U141" s="28">
        <v>1.8389307891494639E-2</v>
      </c>
      <c r="V141" s="50">
        <v>11.650895761445454</v>
      </c>
      <c r="W141" s="50">
        <v>11.593006945053247</v>
      </c>
      <c r="X141" s="26"/>
      <c r="Y141" s="26"/>
      <c r="Z141" s="50">
        <v>13.063483330273012</v>
      </c>
      <c r="AA141" s="50">
        <v>20.046334618200447</v>
      </c>
      <c r="AB141" s="50">
        <v>-6.9828512879274349</v>
      </c>
      <c r="AC141" s="50">
        <v>13.15553620944177</v>
      </c>
      <c r="AD141" s="50">
        <v>20.002431516676403</v>
      </c>
      <c r="AE141" s="26"/>
      <c r="AF141" s="50">
        <v>1.4605171208776131</v>
      </c>
      <c r="AG141" s="50">
        <v>2.21327391371572</v>
      </c>
      <c r="AH141" s="28">
        <v>-0.13050078810540963</v>
      </c>
      <c r="AI141" s="96">
        <v>6.8583983992321329</v>
      </c>
      <c r="AJ141" s="96">
        <v>7.5872439057342564</v>
      </c>
      <c r="AK141" s="28">
        <v>-9.6061958144152929E-2</v>
      </c>
      <c r="AL141" s="31">
        <v>1.3767259086963328</v>
      </c>
      <c r="AM141" s="31">
        <v>1.5914459977978179</v>
      </c>
      <c r="AN141" s="28">
        <v>-0.13492137929820211</v>
      </c>
      <c r="AO141" s="96">
        <v>254.49744873863298</v>
      </c>
      <c r="AP141" s="31">
        <v>52.334887273591804</v>
      </c>
      <c r="AQ141" s="31">
        <v>93.149013678201854</v>
      </c>
      <c r="AR141" s="31">
        <v>92.009687193711045</v>
      </c>
      <c r="AS141" s="26"/>
      <c r="AT141" s="32">
        <v>591.8659093617016</v>
      </c>
      <c r="AU141" s="32">
        <v>548.53661666319897</v>
      </c>
      <c r="AV141" s="28">
        <v>7.8990702502376026E-2</v>
      </c>
    </row>
    <row r="142" spans="1:48" x14ac:dyDescent="0.25">
      <c r="A142" s="26" t="s">
        <v>366</v>
      </c>
      <c r="B142" s="26" t="s">
        <v>235</v>
      </c>
      <c r="C142" s="26" t="s">
        <v>192</v>
      </c>
      <c r="D142" s="27">
        <v>2402244.5040700738</v>
      </c>
      <c r="E142" s="45">
        <v>65484.819721482636</v>
      </c>
      <c r="F142" s="29">
        <v>262609.27560328384</v>
      </c>
      <c r="G142" s="29">
        <v>6400.9146782048856</v>
      </c>
      <c r="H142" s="30">
        <v>3.7291021663839512</v>
      </c>
      <c r="I142" s="30">
        <v>3.2804051127419234</v>
      </c>
      <c r="J142" s="28">
        <v>0.13678098839048108</v>
      </c>
      <c r="K142" s="30">
        <v>2.8736864131408821</v>
      </c>
      <c r="L142" s="28">
        <v>0.29767192040557988</v>
      </c>
      <c r="M142" s="30">
        <v>4.617402825442662</v>
      </c>
      <c r="N142" s="28">
        <v>-0.19238101864624538</v>
      </c>
      <c r="O142" s="30">
        <v>9.1733674520261008</v>
      </c>
      <c r="P142" s="30">
        <v>7.798693689802934</v>
      </c>
      <c r="Q142" s="28">
        <v>0.17626974681934246</v>
      </c>
      <c r="R142" s="30">
        <v>6.5766431742663505</v>
      </c>
      <c r="S142" s="28">
        <v>0.39484037813096418</v>
      </c>
      <c r="T142" s="30">
        <v>14.993491760098545</v>
      </c>
      <c r="U142" s="28">
        <v>-0.38817671034850332</v>
      </c>
      <c r="V142" s="50">
        <v>14.397289828315548</v>
      </c>
      <c r="W142" s="50">
        <v>15.007466354078415</v>
      </c>
      <c r="X142" s="26"/>
      <c r="Y142" s="26"/>
      <c r="Z142" s="50">
        <v>16.949860532872997</v>
      </c>
      <c r="AA142" s="50">
        <v>18.272756169296866</v>
      </c>
      <c r="AB142" s="50">
        <v>-1.3228956364238691</v>
      </c>
      <c r="AC142" s="50">
        <v>9.9931129265557939</v>
      </c>
      <c r="AD142" s="50">
        <v>10.828054809085339</v>
      </c>
      <c r="AE142" s="26"/>
      <c r="AF142" s="50">
        <v>2.6536467792532497</v>
      </c>
      <c r="AG142" s="50">
        <v>2.3794320473536907</v>
      </c>
      <c r="AH142" s="28">
        <v>-0.2532497089460653</v>
      </c>
      <c r="AI142" s="96">
        <v>2.2307975467594616</v>
      </c>
      <c r="AJ142" s="96">
        <v>2.7349562403129433</v>
      </c>
      <c r="AK142" s="28">
        <v>-0.18433885197950883</v>
      </c>
      <c r="AL142" s="31">
        <v>0.2628409225073311</v>
      </c>
      <c r="AM142" s="31">
        <v>0.37884967435292899</v>
      </c>
      <c r="AN142" s="28">
        <v>-0.30621314916989051</v>
      </c>
      <c r="AO142" s="96">
        <v>97.8659820954568</v>
      </c>
      <c r="AP142" s="31">
        <v>10.666610290284314</v>
      </c>
      <c r="AQ142" s="31">
        <v>63.100342868337314</v>
      </c>
      <c r="AR142" s="31">
        <v>66.834710187082138</v>
      </c>
      <c r="AS142" s="26"/>
      <c r="AT142" s="32">
        <v>87.731100110028891</v>
      </c>
      <c r="AU142" s="32">
        <v>101.78962917762085</v>
      </c>
      <c r="AV142" s="28">
        <v>-0.13811356993019508</v>
      </c>
    </row>
    <row r="143" spans="1:48" x14ac:dyDescent="0.25">
      <c r="A143" s="26" t="s">
        <v>366</v>
      </c>
      <c r="B143" s="26" t="s">
        <v>235</v>
      </c>
      <c r="C143" s="26" t="s">
        <v>364</v>
      </c>
      <c r="D143" s="27">
        <v>800296.57297003886</v>
      </c>
      <c r="E143" s="45">
        <v>964.91549710140021</v>
      </c>
      <c r="F143" s="29">
        <v>175391.08394673851</v>
      </c>
      <c r="G143" s="29">
        <v>276.5660601381532</v>
      </c>
      <c r="H143" s="30">
        <v>2.2416614270742445</v>
      </c>
      <c r="I143" s="30">
        <v>2.1604509569843762</v>
      </c>
      <c r="J143" s="28">
        <v>3.7589592037407062E-2</v>
      </c>
      <c r="K143" s="30">
        <v>2.0279486360607613</v>
      </c>
      <c r="L143" s="28">
        <v>0.10538372975196007</v>
      </c>
      <c r="M143" s="30">
        <v>2.5818064856619727</v>
      </c>
      <c r="N143" s="28">
        <v>-0.13174692234941662</v>
      </c>
      <c r="O143" s="30">
        <v>4.561235312453797</v>
      </c>
      <c r="P143" s="30">
        <v>4.4886539801843677</v>
      </c>
      <c r="Q143" s="28">
        <v>1.6169954866168609E-2</v>
      </c>
      <c r="R143" s="30">
        <v>4.2274315216554657</v>
      </c>
      <c r="S143" s="28">
        <v>7.8961371482515114E-2</v>
      </c>
      <c r="T143" s="30">
        <v>8.8119353872308857</v>
      </c>
      <c r="U143" s="28">
        <v>-0.48237985050782967</v>
      </c>
      <c r="V143" s="50">
        <v>12.933878308696988</v>
      </c>
      <c r="W143" s="50">
        <v>16.288747731778507</v>
      </c>
      <c r="X143" s="81">
        <v>2.7038363521334499</v>
      </c>
      <c r="Y143" s="81">
        <v>2.2589834350659941</v>
      </c>
      <c r="Z143" s="50">
        <v>0.79904616011945462</v>
      </c>
      <c r="AA143" s="50">
        <v>4.1460254531373986</v>
      </c>
      <c r="AB143" s="50">
        <v>-3.3469792930179438</v>
      </c>
      <c r="AC143" s="50">
        <v>0.88688172113530317</v>
      </c>
      <c r="AD143" s="50">
        <v>4.0846510057191017</v>
      </c>
      <c r="AE143" s="26"/>
      <c r="AF143" s="50">
        <v>0.12042454442024159</v>
      </c>
      <c r="AG143" s="50">
        <v>0.15743710360292679</v>
      </c>
      <c r="AH143" s="28">
        <v>-3.8193289975837416E-2</v>
      </c>
      <c r="AI143" s="96">
        <v>2.6294457889703371</v>
      </c>
      <c r="AJ143" s="96">
        <v>2.1973574333720278</v>
      </c>
      <c r="AK143" s="28">
        <v>0.19663999540358518</v>
      </c>
      <c r="AL143" s="31">
        <v>0.51155625378155201</v>
      </c>
      <c r="AM143" s="31">
        <v>0.43641726283724513</v>
      </c>
      <c r="AN143" s="28">
        <v>0.17217236196343763</v>
      </c>
      <c r="AO143" s="96">
        <v>94.576447873531791</v>
      </c>
      <c r="AP143" s="31">
        <v>20.731561326277301</v>
      </c>
      <c r="AQ143" s="31">
        <v>16.727492431487271</v>
      </c>
      <c r="AR143" s="31">
        <v>25.84158331850454</v>
      </c>
      <c r="AS143" s="26"/>
      <c r="AT143" s="32">
        <v>25.288620566999935</v>
      </c>
      <c r="AU143" s="32">
        <v>35.60438007531252</v>
      </c>
      <c r="AV143" s="28">
        <v>-0.28973287799119296</v>
      </c>
    </row>
    <row r="144" spans="1:48" x14ac:dyDescent="0.25">
      <c r="A144" s="26" t="s">
        <v>366</v>
      </c>
      <c r="B144" s="26" t="s">
        <v>235</v>
      </c>
      <c r="C144" s="26" t="s">
        <v>146</v>
      </c>
      <c r="D144" s="27">
        <v>201.03632363438606</v>
      </c>
      <c r="E144" s="26"/>
      <c r="F144" s="29">
        <v>6.3231312817988812</v>
      </c>
      <c r="G144" s="26"/>
      <c r="H144" s="30">
        <v>9.278496965570584</v>
      </c>
      <c r="I144" s="30">
        <v>1.6722639629234268</v>
      </c>
      <c r="J144" s="28">
        <v>4.5484643401332727</v>
      </c>
      <c r="K144" s="30">
        <v>11.675182441115613</v>
      </c>
      <c r="L144" s="28">
        <v>-0.20528034466551903</v>
      </c>
      <c r="M144" s="30">
        <v>0.76379836644838672</v>
      </c>
      <c r="N144" s="28">
        <v>11.147835571729486</v>
      </c>
      <c r="O144" s="30">
        <v>31.793792454233657</v>
      </c>
      <c r="P144" s="30">
        <v>5.7327272062958992</v>
      </c>
      <c r="Q144" s="28">
        <v>4.5460152402361835</v>
      </c>
      <c r="R144" s="30">
        <v>39.987499404139825</v>
      </c>
      <c r="S144" s="28">
        <v>-0.20490671014696885</v>
      </c>
      <c r="T144" s="30">
        <v>2.6284310178454486</v>
      </c>
      <c r="U144" s="28">
        <v>11.096110660075588</v>
      </c>
      <c r="V144" s="50">
        <v>0.57193635990296854</v>
      </c>
      <c r="W144" s="50">
        <v>0.54094615227759135</v>
      </c>
      <c r="X144" s="81">
        <v>6.7839192044759052E-4</v>
      </c>
      <c r="Y144" s="81">
        <v>8.1311777226894804E-5</v>
      </c>
      <c r="Z144" s="26"/>
      <c r="AA144" s="26"/>
      <c r="AB144" s="26"/>
      <c r="AC144" s="26"/>
      <c r="AD144" s="26"/>
      <c r="AE144" s="26"/>
      <c r="AF144" s="26"/>
      <c r="AG144" s="26"/>
      <c r="AH144" s="28">
        <v>-0.13778888330187311</v>
      </c>
      <c r="AI144" s="96">
        <v>0.17145109791961496</v>
      </c>
      <c r="AJ144" s="96">
        <v>3.2369077653879967E-2</v>
      </c>
      <c r="AK144" s="28">
        <v>4.2967557417893776</v>
      </c>
      <c r="AL144" s="31">
        <v>5.4024949323987267E-3</v>
      </c>
      <c r="AM144" s="31">
        <v>5.6691114954111454E-3</v>
      </c>
      <c r="AN144" s="28">
        <v>-4.702969120085769E-2</v>
      </c>
      <c r="AO144" s="96">
        <v>10.847236699051988</v>
      </c>
      <c r="AP144" s="31">
        <v>0.3397396956199229</v>
      </c>
      <c r="AQ144" s="31">
        <v>7.9997777820281973E-2</v>
      </c>
      <c r="AR144" s="31">
        <v>3.6479037349779309E-2</v>
      </c>
      <c r="AS144" s="26"/>
      <c r="AT144" s="32">
        <v>0.36136429650460594</v>
      </c>
      <c r="AU144" s="32">
        <v>0.14909798113239445</v>
      </c>
      <c r="AV144" s="28">
        <v>1.4236699501901739</v>
      </c>
    </row>
    <row r="145" spans="1:48" x14ac:dyDescent="0.25">
      <c r="A145" s="26" t="s">
        <v>366</v>
      </c>
      <c r="B145" s="26" t="s">
        <v>235</v>
      </c>
      <c r="C145" s="26" t="s">
        <v>378</v>
      </c>
      <c r="D145" s="27">
        <v>6125498.5866472675</v>
      </c>
      <c r="E145" s="45">
        <v>97601.927905366421</v>
      </c>
      <c r="F145" s="29">
        <v>1364856.2680250204</v>
      </c>
      <c r="G145" s="29">
        <v>31936.383259312326</v>
      </c>
      <c r="H145" s="30">
        <v>3.0921328842287039</v>
      </c>
      <c r="I145" s="30">
        <v>2.9383331416231684</v>
      </c>
      <c r="J145" s="28">
        <v>5.234251366084882E-2</v>
      </c>
      <c r="K145" s="30">
        <v>2.8535512377778187</v>
      </c>
      <c r="L145" s="28">
        <v>8.3608677949192467E-2</v>
      </c>
      <c r="M145" s="30">
        <v>2.7885898079511988</v>
      </c>
      <c r="N145" s="28">
        <v>0.10885182016085787</v>
      </c>
      <c r="O145" s="30">
        <v>4.4552786763522665</v>
      </c>
      <c r="P145" s="30">
        <v>4.3030306600004957</v>
      </c>
      <c r="Q145" s="28">
        <v>3.5381578329668054E-2</v>
      </c>
      <c r="R145" s="30">
        <v>4.4388090088634797</v>
      </c>
      <c r="S145" s="28">
        <v>3.710379846463292E-3</v>
      </c>
      <c r="T145" s="30">
        <v>4.5133921385222129</v>
      </c>
      <c r="U145" s="28">
        <v>-1.2875783974971442E-2</v>
      </c>
      <c r="V145" s="50">
        <v>9.2931223958541214</v>
      </c>
      <c r="W145" s="50">
        <v>9.5552137658641172</v>
      </c>
      <c r="X145" s="81">
        <v>20.999693154375077</v>
      </c>
      <c r="Y145" s="81">
        <v>17.961938133456563</v>
      </c>
      <c r="Z145" s="50">
        <v>9.3687568604532192</v>
      </c>
      <c r="AA145" s="50">
        <v>14.540959685521472</v>
      </c>
      <c r="AB145" s="50">
        <v>-5.1722028250682524</v>
      </c>
      <c r="AC145" s="50">
        <v>8.9094031013504971</v>
      </c>
      <c r="AD145" s="50">
        <v>12.809671579384711</v>
      </c>
      <c r="AE145" s="26"/>
      <c r="AF145" s="50">
        <v>1.5683810293136944</v>
      </c>
      <c r="AG145" s="50">
        <v>2.2864083104924156</v>
      </c>
      <c r="AH145" s="28">
        <v>-0.11617370131603355</v>
      </c>
      <c r="AI145" s="96">
        <v>4.1866405169513428</v>
      </c>
      <c r="AJ145" s="96">
        <v>4.5973752848690452</v>
      </c>
      <c r="AK145" s="28">
        <v>-8.9341144124022082E-2</v>
      </c>
      <c r="AL145" s="31">
        <v>0.91313251802349926</v>
      </c>
      <c r="AM145" s="31">
        <v>1.0342942980400021</v>
      </c>
      <c r="AN145" s="28">
        <v>-0.1171443952133407</v>
      </c>
      <c r="AO145" s="96">
        <v>162.6735503728118</v>
      </c>
      <c r="AP145" s="31">
        <v>36.509510006538328</v>
      </c>
      <c r="AQ145" s="31">
        <v>91.887278801978184</v>
      </c>
      <c r="AR145" s="31">
        <v>90.774949448990029</v>
      </c>
      <c r="AS145" s="26"/>
      <c r="AT145" s="32">
        <v>305.92360583016932</v>
      </c>
      <c r="AU145" s="32">
        <v>284.71785851236871</v>
      </c>
      <c r="AV145" s="28">
        <v>7.4479863780232095E-2</v>
      </c>
    </row>
    <row r="146" spans="1:48" x14ac:dyDescent="0.25">
      <c r="A146" s="26" t="s">
        <v>366</v>
      </c>
      <c r="B146" s="26" t="s">
        <v>235</v>
      </c>
      <c r="C146" s="26" t="s">
        <v>147</v>
      </c>
      <c r="D146" s="26"/>
      <c r="E146" s="26"/>
      <c r="F146" s="26"/>
      <c r="G146" s="26"/>
      <c r="H146" s="26"/>
      <c r="I146" s="26"/>
      <c r="J146" s="26"/>
      <c r="K146" s="30">
        <v>3.5744805347798505</v>
      </c>
      <c r="L146" s="28">
        <v>-1</v>
      </c>
      <c r="M146" s="30">
        <v>3.3605582966759342</v>
      </c>
      <c r="N146" s="28">
        <v>-1</v>
      </c>
      <c r="O146" s="26"/>
      <c r="P146" s="26"/>
      <c r="Q146" s="26"/>
      <c r="R146" s="30">
        <v>17.32709877203046</v>
      </c>
      <c r="S146" s="28">
        <v>-1</v>
      </c>
      <c r="T146" s="30">
        <v>16.828150790626967</v>
      </c>
      <c r="U146" s="28">
        <v>-1</v>
      </c>
      <c r="V146" s="26"/>
      <c r="W146" s="26"/>
      <c r="X146" s="26"/>
      <c r="Y146" s="26"/>
      <c r="Z146" s="26"/>
      <c r="AA146" s="26"/>
      <c r="AB146" s="26"/>
      <c r="AC146" s="26"/>
      <c r="AD146" s="26"/>
      <c r="AE146" s="26"/>
      <c r="AF146" s="26"/>
      <c r="AG146" s="26"/>
      <c r="AH146" s="26"/>
      <c r="AI146" s="26"/>
      <c r="AJ146" s="26"/>
      <c r="AK146" s="26"/>
      <c r="AL146" s="26"/>
      <c r="AM146" s="26"/>
      <c r="AN146" s="26"/>
      <c r="AO146" s="26"/>
      <c r="AP146" s="26"/>
      <c r="AQ146" s="31">
        <v>2.0558755691813129E-2</v>
      </c>
      <c r="AR146" s="31">
        <v>1.1126696076198287E-2</v>
      </c>
      <c r="AS146" s="26"/>
      <c r="AT146" s="32">
        <v>2.1137093241878631E-2</v>
      </c>
      <c r="AU146" s="32">
        <v>1.1124877212316581E-2</v>
      </c>
      <c r="AV146" s="28">
        <v>0.89998440778090738</v>
      </c>
    </row>
    <row r="147" spans="1:48" x14ac:dyDescent="0.25">
      <c r="A147" s="26" t="s">
        <v>366</v>
      </c>
      <c r="B147" s="26" t="s">
        <v>235</v>
      </c>
      <c r="C147" s="26" t="s">
        <v>148</v>
      </c>
      <c r="D147" s="27">
        <v>292.74913432955742</v>
      </c>
      <c r="E147" s="26"/>
      <c r="F147" s="29">
        <v>22.739590376537638</v>
      </c>
      <c r="G147" s="26"/>
      <c r="H147" s="30">
        <v>11.795247655993293</v>
      </c>
      <c r="I147" s="30">
        <v>8.0549937360382931</v>
      </c>
      <c r="J147" s="28">
        <v>0.46433976766747659</v>
      </c>
      <c r="K147" s="30">
        <v>8.5846067029703441</v>
      </c>
      <c r="L147" s="28">
        <v>0.3739997723963337</v>
      </c>
      <c r="M147" s="30">
        <v>15.490953307764263</v>
      </c>
      <c r="N147" s="28">
        <v>-0.23857186696951924</v>
      </c>
      <c r="O147" s="30">
        <v>12.87398451256235</v>
      </c>
      <c r="P147" s="30">
        <v>32.713167337298444</v>
      </c>
      <c r="Q147" s="28">
        <v>-0.60645863545337997</v>
      </c>
      <c r="R147" s="30">
        <v>13.286222422104908</v>
      </c>
      <c r="S147" s="28">
        <v>-3.1027473155702891E-2</v>
      </c>
      <c r="T147" s="30">
        <v>16.924885050165102</v>
      </c>
      <c r="U147" s="28">
        <v>-0.23934582276901406</v>
      </c>
      <c r="V147" s="50">
        <v>3.1988870434549117</v>
      </c>
      <c r="W147" s="50">
        <v>8.0456789875032939</v>
      </c>
      <c r="X147" s="81">
        <v>9.8787444903926293E-4</v>
      </c>
      <c r="Y147" s="81">
        <v>2.9241785826117535E-4</v>
      </c>
      <c r="Z147" s="26"/>
      <c r="AA147" s="26"/>
      <c r="AB147" s="26"/>
      <c r="AC147" s="26"/>
      <c r="AD147" s="26"/>
      <c r="AE147" s="26"/>
      <c r="AF147" s="26"/>
      <c r="AG147" s="26"/>
      <c r="AH147" s="28">
        <v>3.3035995931697313</v>
      </c>
      <c r="AI147" s="96">
        <v>0.19607392500488294</v>
      </c>
      <c r="AJ147" s="96">
        <v>6.6700524141608986E-2</v>
      </c>
      <c r="AK147" s="28">
        <v>1.9396159554699586</v>
      </c>
      <c r="AL147" s="31">
        <v>1.5270855408899588E-2</v>
      </c>
      <c r="AM147" s="31">
        <v>2.0376273779651498E-3</v>
      </c>
      <c r="AN147" s="28">
        <v>6.4944298324797884</v>
      </c>
      <c r="AO147" s="96">
        <v>42.08375550194026</v>
      </c>
      <c r="AP147" s="31">
        <v>1.0238882041315214</v>
      </c>
      <c r="AQ147" s="31">
        <v>0.12630156736533757</v>
      </c>
      <c r="AR147" s="31">
        <v>0.18094334468170886</v>
      </c>
      <c r="AS147" s="26"/>
      <c r="AT147" s="32">
        <v>0.51058682583377391</v>
      </c>
      <c r="AU147" s="32">
        <v>0.83597523245485095</v>
      </c>
      <c r="AV147" s="28">
        <v>-0.38923211357060211</v>
      </c>
    </row>
    <row r="148" spans="1:48" x14ac:dyDescent="0.25">
      <c r="A148" s="26" t="s">
        <v>366</v>
      </c>
      <c r="B148" s="26" t="s">
        <v>235</v>
      </c>
      <c r="C148" s="26" t="s">
        <v>149</v>
      </c>
      <c r="D148" s="27">
        <v>26349.488953530472</v>
      </c>
      <c r="E148" s="45">
        <v>36.934400683955758</v>
      </c>
      <c r="F148" s="29">
        <v>2606.0883562506597</v>
      </c>
      <c r="G148" s="29">
        <v>4.8181522114188953</v>
      </c>
      <c r="H148" s="30">
        <v>3.285095810642642</v>
      </c>
      <c r="I148" s="30">
        <v>3.8913494914847373</v>
      </c>
      <c r="J148" s="28">
        <v>-0.15579522789426459</v>
      </c>
      <c r="K148" s="30">
        <v>3.6500525011936271</v>
      </c>
      <c r="L148" s="28">
        <v>-9.9986696200024053E-2</v>
      </c>
      <c r="M148" s="30">
        <v>3.4425560330860363</v>
      </c>
      <c r="N148" s="28">
        <v>-4.5739334648459175E-2</v>
      </c>
      <c r="O148" s="30">
        <v>10.106230640084091</v>
      </c>
      <c r="P148" s="30">
        <v>7.1453154910865146</v>
      </c>
      <c r="Q148" s="28">
        <v>0.41438550231843441</v>
      </c>
      <c r="R148" s="30">
        <v>7.8425434098862796</v>
      </c>
      <c r="S148" s="28">
        <v>0.28864197644659711</v>
      </c>
      <c r="T148" s="30">
        <v>13.189813358451689</v>
      </c>
      <c r="U148" s="28">
        <v>-0.23378516697446053</v>
      </c>
      <c r="V148" s="50">
        <v>2.5298741536929663</v>
      </c>
      <c r="W148" s="50">
        <v>3.1012807651697791</v>
      </c>
      <c r="X148" s="81">
        <v>8.9040309180957053E-2</v>
      </c>
      <c r="Y148" s="81">
        <v>3.3574733611401668E-2</v>
      </c>
      <c r="Z148" s="50">
        <v>0.66924101116183443</v>
      </c>
      <c r="AA148" s="50">
        <v>0.39891943999206192</v>
      </c>
      <c r="AB148" s="50">
        <v>0.27032157116977251</v>
      </c>
      <c r="AC148" s="50">
        <v>0.75953962293019583</v>
      </c>
      <c r="AD148" s="50">
        <v>0.21024260367584544</v>
      </c>
      <c r="AE148" s="26"/>
      <c r="AF148" s="50">
        <v>0.13997501741006749</v>
      </c>
      <c r="AG148" s="50">
        <v>0.18453943853611851</v>
      </c>
      <c r="AH148" s="28">
        <v>-0.39901718237171341</v>
      </c>
      <c r="AI148" s="96">
        <v>0.4838066969142128</v>
      </c>
      <c r="AJ148" s="96">
        <v>0.49089942270420622</v>
      </c>
      <c r="AK148" s="28">
        <v>-1.4448429682238965E-2</v>
      </c>
      <c r="AL148" s="31">
        <v>4.9766295383820873E-2</v>
      </c>
      <c r="AM148" s="31">
        <v>7.3942416946085346E-2</v>
      </c>
      <c r="AN148" s="28">
        <v>-0.32695876819785785</v>
      </c>
      <c r="AO148" s="96">
        <v>12.763697973246863</v>
      </c>
      <c r="AP148" s="31">
        <v>1.2643189340965577</v>
      </c>
      <c r="AQ148" s="31">
        <v>3.8179039421842385</v>
      </c>
      <c r="AR148" s="31">
        <v>4.9072322233816443</v>
      </c>
      <c r="AS148" s="26"/>
      <c r="AT148" s="32">
        <v>5.5735497368628062</v>
      </c>
      <c r="AU148" s="32">
        <v>6.049203643026801</v>
      </c>
      <c r="AV148" s="28">
        <v>-7.8630830475066457E-2</v>
      </c>
    </row>
    <row r="149" spans="1:48" x14ac:dyDescent="0.25">
      <c r="A149" s="26" t="s">
        <v>366</v>
      </c>
      <c r="B149" s="26" t="s">
        <v>235</v>
      </c>
      <c r="C149" s="26" t="s">
        <v>150</v>
      </c>
      <c r="D149" s="26"/>
      <c r="E149" s="26"/>
      <c r="F149" s="26"/>
      <c r="G149" s="26"/>
      <c r="H149" s="26"/>
      <c r="I149" s="26"/>
      <c r="J149" s="26"/>
      <c r="K149" s="30">
        <v>15.333333676060047</v>
      </c>
      <c r="L149" s="28">
        <v>-1</v>
      </c>
      <c r="M149" s="30">
        <v>13.416666966552542</v>
      </c>
      <c r="N149" s="28">
        <v>-1</v>
      </c>
      <c r="O149" s="26"/>
      <c r="P149" s="26"/>
      <c r="Q149" s="26"/>
      <c r="R149" s="30">
        <v>46.000001028180144</v>
      </c>
      <c r="S149" s="28">
        <v>-1</v>
      </c>
      <c r="T149" s="30">
        <v>45.999999804156168</v>
      </c>
      <c r="U149" s="28">
        <v>-1</v>
      </c>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row>
    <row r="150" spans="1:48" x14ac:dyDescent="0.25">
      <c r="A150" s="26" t="s">
        <v>366</v>
      </c>
      <c r="B150" s="26" t="s">
        <v>235</v>
      </c>
      <c r="C150" s="26" t="s">
        <v>151</v>
      </c>
      <c r="D150" s="27">
        <v>3901454.9632496396</v>
      </c>
      <c r="E150" s="45">
        <v>51014.006560550464</v>
      </c>
      <c r="F150" s="29">
        <v>681356.93507290701</v>
      </c>
      <c r="G150" s="29">
        <v>14376.960949810889</v>
      </c>
      <c r="H150" s="30">
        <v>2.7894435192219142</v>
      </c>
      <c r="I150" s="30">
        <v>2.6290424141447639</v>
      </c>
      <c r="J150" s="28">
        <v>6.1011227591521888E-2</v>
      </c>
      <c r="K150" s="30">
        <v>2.6116150689638058</v>
      </c>
      <c r="L150" s="28">
        <v>6.8091370880573279E-2</v>
      </c>
      <c r="M150" s="30">
        <v>2.6939701726527345</v>
      </c>
      <c r="N150" s="28">
        <v>3.5439645003629623E-2</v>
      </c>
      <c r="O150" s="30">
        <v>5.6810067648064244</v>
      </c>
      <c r="P150" s="30">
        <v>5.3476028778138129</v>
      </c>
      <c r="Q150" s="28">
        <v>6.2346418500117275E-2</v>
      </c>
      <c r="R150" s="30">
        <v>5.3962011046921123</v>
      </c>
      <c r="S150" s="28">
        <v>5.2778918833597116E-2</v>
      </c>
      <c r="T150" s="30">
        <v>5.1659897606984115</v>
      </c>
      <c r="U150" s="28">
        <v>9.969377175815107E-2</v>
      </c>
      <c r="V150" s="50">
        <v>19.400860897482318</v>
      </c>
      <c r="W150" s="50">
        <v>20.273248799864234</v>
      </c>
      <c r="X150" s="81">
        <v>13.337505215303391</v>
      </c>
      <c r="Y150" s="81">
        <v>8.9467317759856346</v>
      </c>
      <c r="Z150" s="50">
        <v>18.880772313713397</v>
      </c>
      <c r="AA150" s="50">
        <v>28.698708431035552</v>
      </c>
      <c r="AB150" s="50">
        <v>-9.8179361173221551</v>
      </c>
      <c r="AC150" s="50">
        <v>21.680300570733372</v>
      </c>
      <c r="AD150" s="50">
        <v>34.050889167750945</v>
      </c>
      <c r="AE150" s="26"/>
      <c r="AF150" s="50">
        <v>1.2906870857230364</v>
      </c>
      <c r="AG150" s="50">
        <v>2.0664453797636209</v>
      </c>
      <c r="AH150" s="28">
        <v>-0.1682419787812193</v>
      </c>
      <c r="AI150" s="96">
        <v>3.0905755217273958</v>
      </c>
      <c r="AJ150" s="96">
        <v>3.4585875606426137</v>
      </c>
      <c r="AK150" s="28">
        <v>-0.10640529767210533</v>
      </c>
      <c r="AL150" s="31">
        <v>0.54188728434606026</v>
      </c>
      <c r="AM150" s="31">
        <v>0.65126173247500152</v>
      </c>
      <c r="AN150" s="28">
        <v>-0.16794238425967944</v>
      </c>
      <c r="AO150" s="96">
        <v>123.5807956346359</v>
      </c>
      <c r="AP150" s="31">
        <v>21.752454875787294</v>
      </c>
      <c r="AQ150" s="31">
        <v>81.096024396075705</v>
      </c>
      <c r="AR150" s="31">
        <v>80.978969571118142</v>
      </c>
      <c r="AS150" s="26"/>
      <c r="AT150" s="32">
        <v>285.9423035315321</v>
      </c>
      <c r="AU150" s="32">
        <v>263.81875815083021</v>
      </c>
      <c r="AV150" s="28">
        <v>8.3858879238804723E-2</v>
      </c>
    </row>
    <row r="151" spans="1:48" x14ac:dyDescent="0.25">
      <c r="A151" s="26" t="s">
        <v>366</v>
      </c>
      <c r="B151" s="26" t="s">
        <v>235</v>
      </c>
      <c r="C151" s="26" t="s">
        <v>363</v>
      </c>
      <c r="D151" s="27">
        <v>16267645.391630627</v>
      </c>
      <c r="E151" s="45">
        <v>723300.7808665937</v>
      </c>
      <c r="F151" s="29">
        <v>4946536.2333372505</v>
      </c>
      <c r="G151" s="29">
        <v>468329.78086086141</v>
      </c>
      <c r="H151" s="30">
        <v>2.4456022949948477</v>
      </c>
      <c r="I151" s="30">
        <v>2.3617115413518421</v>
      </c>
      <c r="J151" s="28">
        <v>3.5521168514503071E-2</v>
      </c>
      <c r="K151" s="30">
        <v>2.2665329504991929</v>
      </c>
      <c r="L151" s="28">
        <v>7.9005842141503246E-2</v>
      </c>
      <c r="M151" s="30">
        <v>2.2862899608250697</v>
      </c>
      <c r="N151" s="28">
        <v>6.9681596341474458E-2</v>
      </c>
      <c r="O151" s="30">
        <v>3.137833166683333</v>
      </c>
      <c r="P151" s="30">
        <v>3.0212831416960646</v>
      </c>
      <c r="Q151" s="28">
        <v>3.857633314097151E-2</v>
      </c>
      <c r="R151" s="30">
        <v>2.988734847495671</v>
      </c>
      <c r="S151" s="28">
        <v>4.9886767075572096E-2</v>
      </c>
      <c r="T151" s="30">
        <v>2.9800145692983699</v>
      </c>
      <c r="U151" s="28">
        <v>5.295900194948399E-2</v>
      </c>
      <c r="V151" s="50">
        <v>15.16002046743731</v>
      </c>
      <c r="W151" s="50">
        <v>19.111851102137788</v>
      </c>
      <c r="X151" s="81">
        <v>57.335512288538901</v>
      </c>
      <c r="Y151" s="81">
        <v>69.632016075222296</v>
      </c>
      <c r="Z151" s="50">
        <v>18.323498688789858</v>
      </c>
      <c r="AA151" s="50">
        <v>24.698134766937351</v>
      </c>
      <c r="AB151" s="50">
        <v>-6.3746360781474927</v>
      </c>
      <c r="AC151" s="50">
        <v>23.951117639522966</v>
      </c>
      <c r="AD151" s="50">
        <v>30.352464353410312</v>
      </c>
      <c r="AE151" s="26"/>
      <c r="AF151" s="50">
        <v>4.2569776487043489</v>
      </c>
      <c r="AG151" s="50">
        <v>8.6489634209391681</v>
      </c>
      <c r="AH151" s="28">
        <v>-0.12958965741517803</v>
      </c>
      <c r="AI151" s="96">
        <v>11.521630673253773</v>
      </c>
      <c r="AJ151" s="96">
        <v>12.743611298259445</v>
      </c>
      <c r="AK151" s="28">
        <v>-9.5889665527743584E-2</v>
      </c>
      <c r="AL151" s="31">
        <v>3.6859353622622644</v>
      </c>
      <c r="AM151" s="31">
        <v>4.2422547560420076</v>
      </c>
      <c r="AN151" s="28">
        <v>-0.13113766753102427</v>
      </c>
      <c r="AO151" s="96">
        <v>373.05584256939608</v>
      </c>
      <c r="AP151" s="31">
        <v>118.8779045544197</v>
      </c>
      <c r="AQ151" s="31">
        <v>94.0015581980024</v>
      </c>
      <c r="AR151" s="31">
        <v>93.877634631834368</v>
      </c>
      <c r="AS151" s="26"/>
      <c r="AT151" s="32">
        <v>648.66300251047858</v>
      </c>
      <c r="AU151" s="32">
        <v>663.93082643005346</v>
      </c>
      <c r="AV151" s="28">
        <v>-2.2996106389079344E-2</v>
      </c>
    </row>
    <row r="152" spans="1:48" x14ac:dyDescent="0.25">
      <c r="A152" s="26" t="s">
        <v>366</v>
      </c>
      <c r="B152" s="26" t="s">
        <v>235</v>
      </c>
      <c r="C152" s="26" t="s">
        <v>152</v>
      </c>
      <c r="D152" s="27">
        <v>1575104.6566885405</v>
      </c>
      <c r="E152" s="45">
        <v>64482.969823697276</v>
      </c>
      <c r="F152" s="29">
        <v>84583.040578636384</v>
      </c>
      <c r="G152" s="29">
        <v>6119.5304658553132</v>
      </c>
      <c r="H152" s="30">
        <v>5.5348585315204026</v>
      </c>
      <c r="I152" s="30">
        <v>5.1502240607552405</v>
      </c>
      <c r="J152" s="28">
        <v>7.4683055771511117E-2</v>
      </c>
      <c r="K152" s="30">
        <v>5.2265194109604307</v>
      </c>
      <c r="L152" s="28">
        <v>5.8995116312657338E-2</v>
      </c>
      <c r="M152" s="30">
        <v>5.2662337637322221</v>
      </c>
      <c r="N152" s="28">
        <v>5.1008895510518328E-2</v>
      </c>
      <c r="O152" s="30">
        <v>18.076528676436112</v>
      </c>
      <c r="P152" s="30">
        <v>16.347247608302791</v>
      </c>
      <c r="Q152" s="28">
        <v>0.10578423411504559</v>
      </c>
      <c r="R152" s="30">
        <v>16.472644010797747</v>
      </c>
      <c r="S152" s="28">
        <v>9.7366559040978809E-2</v>
      </c>
      <c r="T152" s="30">
        <v>16.781489792859848</v>
      </c>
      <c r="U152" s="28">
        <v>7.7170674329955793E-2</v>
      </c>
      <c r="V152" s="50">
        <v>16.74534438398878</v>
      </c>
      <c r="W152" s="50">
        <v>14.530444008221655</v>
      </c>
      <c r="X152" s="81">
        <v>5.5327464140987423</v>
      </c>
      <c r="Y152" s="81">
        <v>1.1663821170225845</v>
      </c>
      <c r="Z152" s="50">
        <v>25.10982847953494</v>
      </c>
      <c r="AA152" s="50">
        <v>28.627784905337801</v>
      </c>
      <c r="AB152" s="50">
        <v>-3.5179564258028613</v>
      </c>
      <c r="AC152" s="50">
        <v>27.898544286083009</v>
      </c>
      <c r="AD152" s="50">
        <v>28.686009599843832</v>
      </c>
      <c r="AE152" s="26"/>
      <c r="AF152" s="50">
        <v>3.9328773150640739</v>
      </c>
      <c r="AG152" s="50">
        <v>6.7468103664377308</v>
      </c>
      <c r="AH152" s="28">
        <v>-0.24798933692351205</v>
      </c>
      <c r="AI152" s="96">
        <v>1.5161797022108474</v>
      </c>
      <c r="AJ152" s="96">
        <v>1.6505789711862244</v>
      </c>
      <c r="AK152" s="28">
        <v>-8.1425530872229673E-2</v>
      </c>
      <c r="AL152" s="31">
        <v>8.3904190528132291E-2</v>
      </c>
      <c r="AM152" s="31">
        <v>0.11183966775534948</v>
      </c>
      <c r="AN152" s="28">
        <v>-0.24978147546294896</v>
      </c>
      <c r="AO152" s="96">
        <v>88.582602890779484</v>
      </c>
      <c r="AP152" s="31">
        <v>4.8997813421254461</v>
      </c>
      <c r="AQ152" s="31">
        <v>49.845449803123259</v>
      </c>
      <c r="AR152" s="31">
        <v>52.820441008437072</v>
      </c>
      <c r="AS152" s="26"/>
      <c r="AT152" s="32">
        <v>55.975841590585894</v>
      </c>
      <c r="AU152" s="32">
        <v>59.139847368481966</v>
      </c>
      <c r="AV152" s="28">
        <v>-5.3500404865473153E-2</v>
      </c>
    </row>
    <row r="153" spans="1:48" x14ac:dyDescent="0.25">
      <c r="A153" s="26" t="s">
        <v>366</v>
      </c>
      <c r="B153" s="26" t="s">
        <v>235</v>
      </c>
      <c r="C153" s="26" t="s">
        <v>153</v>
      </c>
      <c r="D153" s="26"/>
      <c r="E153" s="26"/>
      <c r="F153" s="26"/>
      <c r="G153" s="26"/>
      <c r="H153" s="26"/>
      <c r="I153" s="26"/>
      <c r="J153" s="26"/>
      <c r="K153" s="30">
        <v>5.766373541814418</v>
      </c>
      <c r="L153" s="28">
        <v>-1</v>
      </c>
      <c r="M153" s="30">
        <v>6.4062284587588563</v>
      </c>
      <c r="N153" s="28">
        <v>-1</v>
      </c>
      <c r="O153" s="26"/>
      <c r="P153" s="26"/>
      <c r="Q153" s="26"/>
      <c r="R153" s="30">
        <v>19.798914915940269</v>
      </c>
      <c r="S153" s="28">
        <v>-1</v>
      </c>
      <c r="T153" s="30">
        <v>15.394833336726114</v>
      </c>
      <c r="U153" s="28">
        <v>-1</v>
      </c>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row>
    <row r="154" spans="1:48" x14ac:dyDescent="0.25">
      <c r="A154" s="26" t="s">
        <v>366</v>
      </c>
      <c r="B154" s="26" t="s">
        <v>236</v>
      </c>
      <c r="C154" s="26" t="s">
        <v>365</v>
      </c>
      <c r="D154" s="27">
        <v>678424115.5093236</v>
      </c>
      <c r="E154" s="45">
        <v>31965092.837000761</v>
      </c>
      <c r="F154" s="29">
        <v>354938532.34064621</v>
      </c>
      <c r="G154" s="29">
        <v>29986193.116541155</v>
      </c>
      <c r="H154" s="30">
        <v>2.0152563063456705</v>
      </c>
      <c r="I154" s="30">
        <v>1.927080813946815</v>
      </c>
      <c r="J154" s="28">
        <v>4.5755991010187659E-2</v>
      </c>
      <c r="K154" s="30">
        <v>1.9160691727837444</v>
      </c>
      <c r="L154" s="28">
        <v>5.1765946120735783E-2</v>
      </c>
      <c r="M154" s="30">
        <v>1.9139138882529441</v>
      </c>
      <c r="N154" s="28">
        <v>5.2950354096251276E-2</v>
      </c>
      <c r="O154" s="30">
        <v>1.8455276093334156</v>
      </c>
      <c r="P154" s="30">
        <v>1.7641787423978745</v>
      </c>
      <c r="Q154" s="28">
        <v>4.6111465341075131E-2</v>
      </c>
      <c r="R154" s="30">
        <v>1.6747781498806238</v>
      </c>
      <c r="S154" s="28">
        <v>0.10195347931005827</v>
      </c>
      <c r="T154" s="30">
        <v>1.6885131183518969</v>
      </c>
      <c r="U154" s="28">
        <v>9.2989796333223365E-2</v>
      </c>
      <c r="V154" s="50">
        <v>12.724148307129193</v>
      </c>
      <c r="W154" s="50">
        <v>13.165987027099073</v>
      </c>
      <c r="X154" s="26"/>
      <c r="Y154" s="26"/>
      <c r="Z154" s="50">
        <v>23.04594514382358</v>
      </c>
      <c r="AA154" s="50">
        <v>19.833151131855246</v>
      </c>
      <c r="AB154" s="50">
        <v>3.2127940119683345</v>
      </c>
      <c r="AC154" s="50">
        <v>25.356466819465869</v>
      </c>
      <c r="AD154" s="50">
        <v>21.992071210985028</v>
      </c>
      <c r="AE154" s="26"/>
      <c r="AF154" s="50">
        <v>4.4996591250886997</v>
      </c>
      <c r="AG154" s="50">
        <v>7.7901447045069903</v>
      </c>
      <c r="AH154" s="28">
        <v>-0.10728337620703875</v>
      </c>
      <c r="AI154" s="96">
        <v>629.69498759473117</v>
      </c>
      <c r="AJ154" s="96">
        <v>675.01925476919314</v>
      </c>
      <c r="AK154" s="28">
        <v>-6.7145147126150537E-2</v>
      </c>
      <c r="AL154" s="31">
        <v>338.02021895250488</v>
      </c>
      <c r="AM154" s="31">
        <v>378.5496848374853</v>
      </c>
      <c r="AN154" s="28">
        <v>-0.10706511591042554</v>
      </c>
      <c r="AO154" s="96">
        <v>20318.308631429347</v>
      </c>
      <c r="AP154" s="31">
        <v>11009.534856959091</v>
      </c>
      <c r="AQ154" s="31">
        <v>96.932589256454861</v>
      </c>
      <c r="AR154" s="31">
        <v>97.205419088309114</v>
      </c>
      <c r="AS154" s="26"/>
      <c r="AT154" s="32">
        <v>54959.570809081764</v>
      </c>
      <c r="AU154" s="32">
        <v>55637.029929927841</v>
      </c>
      <c r="AV154" s="28">
        <v>-1.2176407002661791E-2</v>
      </c>
    </row>
    <row r="155" spans="1:48" x14ac:dyDescent="0.25">
      <c r="A155" s="26" t="s">
        <v>366</v>
      </c>
      <c r="B155" s="26" t="s">
        <v>236</v>
      </c>
      <c r="C155" s="26" t="s">
        <v>170</v>
      </c>
      <c r="D155" s="27">
        <v>32389925.664907429</v>
      </c>
      <c r="E155" s="45">
        <v>396239.60294075601</v>
      </c>
      <c r="F155" s="29">
        <v>6478380.4838070292</v>
      </c>
      <c r="G155" s="29">
        <v>151423.48978443342</v>
      </c>
      <c r="H155" s="30">
        <v>2.9907429065601159</v>
      </c>
      <c r="I155" s="30">
        <v>2.8880984762837891</v>
      </c>
      <c r="J155" s="28">
        <v>3.5540488359109799E-2</v>
      </c>
      <c r="K155" s="30">
        <v>2.6635100411609742</v>
      </c>
      <c r="L155" s="28">
        <v>0.12285775549639263</v>
      </c>
      <c r="M155" s="30">
        <v>2.6073146025781724</v>
      </c>
      <c r="N155" s="28">
        <v>0.14705870308201427</v>
      </c>
      <c r="O155" s="30">
        <v>4.9452691811772285</v>
      </c>
      <c r="P155" s="30">
        <v>4.7874740861104099</v>
      </c>
      <c r="Q155" s="28">
        <v>3.2959989386599352E-2</v>
      </c>
      <c r="R155" s="30">
        <v>4.569389382891055</v>
      </c>
      <c r="S155" s="28">
        <v>8.2260399976758852E-2</v>
      </c>
      <c r="T155" s="30">
        <v>4.4784818096324974</v>
      </c>
      <c r="U155" s="28">
        <v>0.10422893100531214</v>
      </c>
      <c r="V155" s="50">
        <v>15.139893547673223</v>
      </c>
      <c r="W155" s="50">
        <v>13.761941788356493</v>
      </c>
      <c r="X155" s="81">
        <v>100.00000000000004</v>
      </c>
      <c r="Y155" s="81">
        <v>100</v>
      </c>
      <c r="Z155" s="50">
        <v>11.995878710979275</v>
      </c>
      <c r="AA155" s="50">
        <v>10.248425630390612</v>
      </c>
      <c r="AB155" s="50">
        <v>1.747453080588663</v>
      </c>
      <c r="AC155" s="50">
        <v>13.122512868995811</v>
      </c>
      <c r="AD155" s="50">
        <v>10.93472709641164</v>
      </c>
      <c r="AE155" s="26"/>
      <c r="AF155" s="50">
        <v>1.2085573280792588</v>
      </c>
      <c r="AG155" s="50">
        <v>2.2839814025814262</v>
      </c>
      <c r="AH155" s="28">
        <v>-0.15557455690142885</v>
      </c>
      <c r="AI155" s="96">
        <v>29.670746782792278</v>
      </c>
      <c r="AJ155" s="96">
        <v>34.183842460358711</v>
      </c>
      <c r="AK155" s="28">
        <v>-0.1320242358008771</v>
      </c>
      <c r="AL155" s="31">
        <v>5.9451174594481584</v>
      </c>
      <c r="AM155" s="31">
        <v>7.0479223861388185</v>
      </c>
      <c r="AN155" s="28">
        <v>-0.1564723426664788</v>
      </c>
      <c r="AO155" s="96">
        <v>989.54460737500028</v>
      </c>
      <c r="AP155" s="31">
        <v>200.09847742611271</v>
      </c>
      <c r="AQ155" s="31">
        <v>96.299741778641902</v>
      </c>
      <c r="AR155" s="31">
        <v>96.352429694660074</v>
      </c>
      <c r="AS155" s="26"/>
      <c r="AT155" s="32">
        <v>2061.0434112195667</v>
      </c>
      <c r="AU155" s="32">
        <v>1955.7178967991185</v>
      </c>
      <c r="AV155" s="28">
        <v>5.3855167247194573E-2</v>
      </c>
    </row>
    <row r="156" spans="1:48" x14ac:dyDescent="0.25">
      <c r="A156" s="26" t="s">
        <v>366</v>
      </c>
      <c r="B156" s="26" t="s">
        <v>236</v>
      </c>
      <c r="C156" s="26" t="s">
        <v>167</v>
      </c>
      <c r="D156" s="27">
        <v>16866712.951873943</v>
      </c>
      <c r="E156" s="45">
        <v>266581.44329958939</v>
      </c>
      <c r="F156" s="29">
        <v>3703679.3356070276</v>
      </c>
      <c r="G156" s="29">
        <v>109326.14185855967</v>
      </c>
      <c r="H156" s="30">
        <v>2.7787547197971016</v>
      </c>
      <c r="I156" s="30">
        <v>2.7174082360264773</v>
      </c>
      <c r="J156" s="28">
        <v>2.2575365363699668E-2</v>
      </c>
      <c r="K156" s="30">
        <v>2.5212813347538585</v>
      </c>
      <c r="L156" s="28">
        <v>0.10212005359900826</v>
      </c>
      <c r="M156" s="30">
        <v>2.49777340974717</v>
      </c>
      <c r="N156" s="28">
        <v>0.11249271409225754</v>
      </c>
      <c r="O156" s="30">
        <v>4.4933831059066875</v>
      </c>
      <c r="P156" s="30">
        <v>4.344299968674</v>
      </c>
      <c r="Q156" s="28">
        <v>3.4316952859540173E-2</v>
      </c>
      <c r="R156" s="30">
        <v>4.1511188236120109</v>
      </c>
      <c r="S156" s="28">
        <v>8.2451092545903659E-2</v>
      </c>
      <c r="T156" s="30">
        <v>4.0866952034250401</v>
      </c>
      <c r="U156" s="28">
        <v>9.9515105051339328E-2</v>
      </c>
      <c r="V156" s="50">
        <v>15.287029401923212</v>
      </c>
      <c r="W156" s="50">
        <v>13.458060226398779</v>
      </c>
      <c r="X156" s="26"/>
      <c r="Y156" s="26"/>
      <c r="Z156" s="50">
        <v>14.189554232021933</v>
      </c>
      <c r="AA156" s="50">
        <v>12.611208752947043</v>
      </c>
      <c r="AB156" s="50">
        <v>1.5783454790748905</v>
      </c>
      <c r="AC156" s="50">
        <v>15.557747717895293</v>
      </c>
      <c r="AD156" s="50">
        <v>13.335642629779333</v>
      </c>
      <c r="AE156" s="26"/>
      <c r="AF156" s="50">
        <v>1.5559263568989143</v>
      </c>
      <c r="AG156" s="50">
        <v>2.8671907896451838</v>
      </c>
      <c r="AH156" s="28">
        <v>-0.15633236756714716</v>
      </c>
      <c r="AI156" s="96">
        <v>15.445853729880506</v>
      </c>
      <c r="AJ156" s="96">
        <v>17.756414130800987</v>
      </c>
      <c r="AK156" s="28">
        <v>-0.13012539490800065</v>
      </c>
      <c r="AL156" s="31">
        <v>3.4119831341154918</v>
      </c>
      <c r="AM156" s="31">
        <v>4.0427974861692189</v>
      </c>
      <c r="AN156" s="28">
        <v>-0.15603412097979205</v>
      </c>
      <c r="AO156" s="96">
        <v>517.52489028204775</v>
      </c>
      <c r="AP156" s="31">
        <v>115.17338837923822</v>
      </c>
      <c r="AQ156" s="31">
        <v>96.173317345521923</v>
      </c>
      <c r="AR156" s="31">
        <v>96.33532358972144</v>
      </c>
      <c r="AS156" s="26"/>
      <c r="AT156" s="32">
        <v>889.93415722884743</v>
      </c>
      <c r="AU156" s="32">
        <v>823.39748582780487</v>
      </c>
      <c r="AV156" s="28">
        <v>8.0807474574870405E-2</v>
      </c>
    </row>
    <row r="157" spans="1:48" x14ac:dyDescent="0.25">
      <c r="A157" s="26" t="s">
        <v>366</v>
      </c>
      <c r="B157" s="26" t="s">
        <v>236</v>
      </c>
      <c r="C157" s="26" t="s">
        <v>168</v>
      </c>
      <c r="D157" s="27">
        <v>13694718.355012374</v>
      </c>
      <c r="E157" s="45">
        <v>111566.31592114481</v>
      </c>
      <c r="F157" s="29">
        <v>2598465.9254592662</v>
      </c>
      <c r="G157" s="29">
        <v>39809.497228953573</v>
      </c>
      <c r="H157" s="30">
        <v>3.1939802231471095</v>
      </c>
      <c r="I157" s="30">
        <v>3.0123926274626407</v>
      </c>
      <c r="J157" s="28">
        <v>6.0280188587973439E-2</v>
      </c>
      <c r="K157" s="30">
        <v>2.7751851889992958</v>
      </c>
      <c r="L157" s="28">
        <v>0.15090705867410134</v>
      </c>
      <c r="M157" s="30">
        <v>2.6925722463461761</v>
      </c>
      <c r="N157" s="28">
        <v>0.18621895010666648</v>
      </c>
      <c r="O157" s="30">
        <v>5.233071783258274</v>
      </c>
      <c r="P157" s="30">
        <v>5.0014755777115152</v>
      </c>
      <c r="Q157" s="28">
        <v>4.6305575614292709E-2</v>
      </c>
      <c r="R157" s="30">
        <v>4.8490345355129163</v>
      </c>
      <c r="S157" s="28">
        <v>7.9198703356880798E-2</v>
      </c>
      <c r="T157" s="30">
        <v>4.7941186665570408</v>
      </c>
      <c r="U157" s="28">
        <v>9.1560753337896247E-2</v>
      </c>
      <c r="V157" s="50">
        <v>15.808017801960021</v>
      </c>
      <c r="W157" s="50">
        <v>14.61656261305237</v>
      </c>
      <c r="X157" s="26"/>
      <c r="Y157" s="26"/>
      <c r="Z157" s="50">
        <v>9.6040530688731742</v>
      </c>
      <c r="AA157" s="50">
        <v>7.9691464580472937</v>
      </c>
      <c r="AB157" s="50">
        <v>1.6349066108258805</v>
      </c>
      <c r="AC157" s="50">
        <v>9.9779710015557139</v>
      </c>
      <c r="AD157" s="50">
        <v>7.7749636321952416</v>
      </c>
      <c r="AE157" s="26"/>
      <c r="AF157" s="50">
        <v>0.80808355455705083</v>
      </c>
      <c r="AG157" s="50">
        <v>1.5089212023356704</v>
      </c>
      <c r="AH157" s="28">
        <v>-0.15317136554940922</v>
      </c>
      <c r="AI157" s="96">
        <v>12.685947569329612</v>
      </c>
      <c r="AJ157" s="96">
        <v>14.342423462663076</v>
      </c>
      <c r="AK157" s="28">
        <v>-0.11549483932375072</v>
      </c>
      <c r="AL157" s="31">
        <v>2.4094804646056929</v>
      </c>
      <c r="AM157" s="31">
        <v>2.840974948099249</v>
      </c>
      <c r="AN157" s="28">
        <v>-0.15188253728961848</v>
      </c>
      <c r="AO157" s="96">
        <v>428.32469540505667</v>
      </c>
      <c r="AP157" s="31">
        <v>81.849647846775753</v>
      </c>
      <c r="AQ157" s="31">
        <v>95.494066785148263</v>
      </c>
      <c r="AR157" s="31">
        <v>94.572566202850155</v>
      </c>
      <c r="AS157" s="26"/>
      <c r="AT157" s="32">
        <v>889.98820911953123</v>
      </c>
      <c r="AU157" s="32">
        <v>819.31980018698459</v>
      </c>
      <c r="AV157" s="28">
        <v>8.6252534012260837E-2</v>
      </c>
    </row>
    <row r="158" spans="1:48" x14ac:dyDescent="0.25">
      <c r="A158" s="26" t="s">
        <v>366</v>
      </c>
      <c r="B158" s="26" t="s">
        <v>236</v>
      </c>
      <c r="C158" s="26" t="s">
        <v>192</v>
      </c>
      <c r="D158" s="27">
        <v>1828494.3580211147</v>
      </c>
      <c r="E158" s="45">
        <v>18091.843720021843</v>
      </c>
      <c r="F158" s="29">
        <v>176235.22274073563</v>
      </c>
      <c r="G158" s="29">
        <v>2287.8506969202222</v>
      </c>
      <c r="H158" s="30">
        <v>3.8946351968198756</v>
      </c>
      <c r="I158" s="30">
        <v>3.8180932323866261</v>
      </c>
      <c r="J158" s="28">
        <v>2.0047170085840036E-2</v>
      </c>
      <c r="K158" s="30">
        <v>3.4914539585247466</v>
      </c>
      <c r="L158" s="28">
        <v>0.11547660174945747</v>
      </c>
      <c r="M158" s="30">
        <v>3.3272918178236766</v>
      </c>
      <c r="N158" s="28">
        <v>0.1705120590737029</v>
      </c>
      <c r="O158" s="30">
        <v>10.343683682916229</v>
      </c>
      <c r="P158" s="30">
        <v>10.564263367147593</v>
      </c>
      <c r="Q158" s="28">
        <v>-2.0879797915424516E-2</v>
      </c>
      <c r="R158" s="30">
        <v>9.4024960728502069</v>
      </c>
      <c r="S158" s="28">
        <v>0.10009976103938077</v>
      </c>
      <c r="T158" s="30">
        <v>8.8651342225099885</v>
      </c>
      <c r="U158" s="28">
        <v>0.16678252390719225</v>
      </c>
      <c r="V158" s="50">
        <v>10.773400665591456</v>
      </c>
      <c r="W158" s="50">
        <v>9.9593960185628401</v>
      </c>
      <c r="X158" s="26"/>
      <c r="Y158" s="26"/>
      <c r="Z158" s="50">
        <v>9.5250150128468469</v>
      </c>
      <c r="AA158" s="50">
        <v>5.6268410794172521</v>
      </c>
      <c r="AB158" s="50">
        <v>3.8981739334295948</v>
      </c>
      <c r="AC158" s="50">
        <v>7.5803928828476543</v>
      </c>
      <c r="AD158" s="50">
        <v>6.0213094009982644</v>
      </c>
      <c r="AE158" s="26"/>
      <c r="AF158" s="50">
        <v>0.97974541903124468</v>
      </c>
      <c r="AG158" s="50">
        <v>1.2815434178143865</v>
      </c>
      <c r="AH158" s="28">
        <v>-0.23344860237588388</v>
      </c>
      <c r="AI158" s="96">
        <v>2.0188371399595497</v>
      </c>
      <c r="AJ158" s="96">
        <v>2.6207254985096524</v>
      </c>
      <c r="AK158" s="28">
        <v>-0.22966478514914404</v>
      </c>
      <c r="AL158" s="31">
        <v>0.19861242011077046</v>
      </c>
      <c r="AM158" s="31">
        <v>0.24624189225537294</v>
      </c>
      <c r="AN158" s="28">
        <v>-0.1934255447290294</v>
      </c>
      <c r="AO158" s="96">
        <v>79.04894053613387</v>
      </c>
      <c r="AP158" s="31">
        <v>7.6408510340461344</v>
      </c>
      <c r="AQ158" s="31">
        <v>73.533247789781385</v>
      </c>
      <c r="AR158" s="31">
        <v>77.011036684743146</v>
      </c>
      <c r="AS158" s="26"/>
      <c r="AT158" s="32">
        <v>281.12104487118813</v>
      </c>
      <c r="AU158" s="32">
        <v>313.00061078432964</v>
      </c>
      <c r="AV158" s="28">
        <v>-0.10185144953313795</v>
      </c>
    </row>
    <row r="159" spans="1:48" x14ac:dyDescent="0.25">
      <c r="A159" s="26" t="s">
        <v>366</v>
      </c>
      <c r="B159" s="26" t="s">
        <v>236</v>
      </c>
      <c r="C159" s="26" t="s">
        <v>364</v>
      </c>
      <c r="D159" s="27">
        <v>517315.50504042418</v>
      </c>
      <c r="E159" s="45">
        <v>1124.9844147584063</v>
      </c>
      <c r="F159" s="29">
        <v>92745.856051057446</v>
      </c>
      <c r="G159" s="29">
        <v>327.23852451548987</v>
      </c>
      <c r="H159" s="30">
        <v>2.5431372642783288</v>
      </c>
      <c r="I159" s="30">
        <v>2.8031202917225135</v>
      </c>
      <c r="J159" s="28">
        <v>-9.2747724102994367E-2</v>
      </c>
      <c r="K159" s="30">
        <v>2.5862309385515223</v>
      </c>
      <c r="L159" s="28">
        <v>-1.6662732484875903E-2</v>
      </c>
      <c r="M159" s="30">
        <v>2.5889913878920612</v>
      </c>
      <c r="N159" s="28">
        <v>-1.7711192021796E-2</v>
      </c>
      <c r="O159" s="30">
        <v>5.5702509067668569</v>
      </c>
      <c r="P159" s="30">
        <v>6.8591229340642954</v>
      </c>
      <c r="Q159" s="28">
        <v>-0.18790624394505961</v>
      </c>
      <c r="R159" s="30">
        <v>6.0710747833686396</v>
      </c>
      <c r="S159" s="28">
        <v>-8.2493445472581056E-2</v>
      </c>
      <c r="T159" s="30">
        <v>6.0484708920426868</v>
      </c>
      <c r="U159" s="28">
        <v>-7.9064608859236121E-2</v>
      </c>
      <c r="V159" s="50">
        <v>8.3686116173417293</v>
      </c>
      <c r="W159" s="50">
        <v>8.6301840896609203</v>
      </c>
      <c r="X159" s="81">
        <v>1.5812782166494854</v>
      </c>
      <c r="Y159" s="81">
        <v>1.4038589217164117</v>
      </c>
      <c r="Z159" s="50">
        <v>1.9291417917622984</v>
      </c>
      <c r="AA159" s="50">
        <v>7.557928382782757</v>
      </c>
      <c r="AB159" s="50">
        <v>-5.6287865910204591</v>
      </c>
      <c r="AC159" s="50">
        <v>2.2586393743443387</v>
      </c>
      <c r="AD159" s="50">
        <v>6.4730458615221673</v>
      </c>
      <c r="AE159" s="26"/>
      <c r="AF159" s="50">
        <v>0.21699393423932359</v>
      </c>
      <c r="AG159" s="50">
        <v>0.35159304201471531</v>
      </c>
      <c r="AH159" s="28">
        <v>-0.27850694569606921</v>
      </c>
      <c r="AI159" s="96">
        <v>1.1128096713438811</v>
      </c>
      <c r="AJ159" s="96">
        <v>1.3399685901583149</v>
      </c>
      <c r="AK159" s="28">
        <v>-0.16952555491438454</v>
      </c>
      <c r="AL159" s="31">
        <v>0.17448028132124849</v>
      </c>
      <c r="AM159" s="31">
        <v>0.19639744793003333</v>
      </c>
      <c r="AN159" s="28">
        <v>-0.11159598477365573</v>
      </c>
      <c r="AO159" s="96">
        <v>60.642146686072877</v>
      </c>
      <c r="AP159" s="31">
        <v>10.883208419596578</v>
      </c>
      <c r="AQ159" s="31">
        <v>29.270014385312841</v>
      </c>
      <c r="AR159" s="31">
        <v>54.956286694344314</v>
      </c>
      <c r="AS159" s="26"/>
      <c r="AT159" s="32">
        <v>73.334727402121047</v>
      </c>
      <c r="AU159" s="32">
        <v>88.264511177185923</v>
      </c>
      <c r="AV159" s="28">
        <v>-0.16914820663419519</v>
      </c>
    </row>
    <row r="160" spans="1:48" x14ac:dyDescent="0.25">
      <c r="A160" s="26" t="s">
        <v>366</v>
      </c>
      <c r="B160" s="26" t="s">
        <v>236</v>
      </c>
      <c r="C160" s="26" t="s">
        <v>145</v>
      </c>
      <c r="D160" s="26"/>
      <c r="E160" s="26"/>
      <c r="F160" s="26"/>
      <c r="G160" s="26"/>
      <c r="H160" s="26"/>
      <c r="I160" s="26"/>
      <c r="J160" s="26"/>
      <c r="K160" s="26"/>
      <c r="L160" s="26"/>
      <c r="M160" s="30">
        <v>70.519591895769864</v>
      </c>
      <c r="N160" s="28">
        <v>-1</v>
      </c>
      <c r="O160" s="26"/>
      <c r="P160" s="26"/>
      <c r="Q160" s="26"/>
      <c r="R160" s="26"/>
      <c r="S160" s="26"/>
      <c r="T160" s="30">
        <v>32.958039092704425</v>
      </c>
      <c r="U160" s="28">
        <v>-1</v>
      </c>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row>
    <row r="161" spans="1:48" x14ac:dyDescent="0.25">
      <c r="A161" s="26" t="s">
        <v>366</v>
      </c>
      <c r="B161" s="26" t="s">
        <v>236</v>
      </c>
      <c r="C161" s="26" t="s">
        <v>146</v>
      </c>
      <c r="D161" s="27">
        <v>26148.948904013636</v>
      </c>
      <c r="E161" s="45">
        <v>543.4430234825611</v>
      </c>
      <c r="F161" s="29">
        <v>777.34484299793337</v>
      </c>
      <c r="G161" s="29">
        <v>21.212476306634606</v>
      </c>
      <c r="H161" s="30">
        <v>10.290501822067434</v>
      </c>
      <c r="I161" s="30">
        <v>9.6651026709917467</v>
      </c>
      <c r="J161" s="28">
        <v>6.4706933010936551E-2</v>
      </c>
      <c r="K161" s="30">
        <v>8.9058831215035905</v>
      </c>
      <c r="L161" s="28">
        <v>0.15547236379294369</v>
      </c>
      <c r="M161" s="30">
        <v>8.8002192796478411</v>
      </c>
      <c r="N161" s="28">
        <v>0.16934606912195366</v>
      </c>
      <c r="O161" s="30">
        <v>33.425768297686567</v>
      </c>
      <c r="P161" s="30">
        <v>28.049443796389792</v>
      </c>
      <c r="Q161" s="28">
        <v>0.19167312337183509</v>
      </c>
      <c r="R161" s="30">
        <v>25.030082155717441</v>
      </c>
      <c r="S161" s="28">
        <v>0.33542383479757615</v>
      </c>
      <c r="T161" s="30">
        <v>21.214738657683032</v>
      </c>
      <c r="U161" s="28">
        <v>0.57559180139045663</v>
      </c>
      <c r="V161" s="50">
        <v>75.93826429038586</v>
      </c>
      <c r="W161" s="50">
        <v>68.316865489469961</v>
      </c>
      <c r="X161" s="81">
        <v>8.1413583166653994E-2</v>
      </c>
      <c r="Y161" s="81">
        <v>1.2044961245995599E-2</v>
      </c>
      <c r="Z161" s="50">
        <v>4.9710153010940052</v>
      </c>
      <c r="AA161" s="50">
        <v>3.1938241285784637</v>
      </c>
      <c r="AB161" s="50">
        <v>1.7771911725155416</v>
      </c>
      <c r="AC161" s="50">
        <v>5.2880418362502217</v>
      </c>
      <c r="AD161" s="50">
        <v>4.5318165723341295</v>
      </c>
      <c r="AE161" s="26"/>
      <c r="AF161" s="50">
        <v>2.0359472652683221</v>
      </c>
      <c r="AG161" s="50">
        <v>2.6563498691750413</v>
      </c>
      <c r="AH161" s="28">
        <v>-0.50306989254074874</v>
      </c>
      <c r="AI161" s="96">
        <v>0.2827312875360079</v>
      </c>
      <c r="AJ161" s="96">
        <v>0.41679679090912031</v>
      </c>
      <c r="AK161" s="28">
        <v>-0.32165675527560494</v>
      </c>
      <c r="AL161" s="31">
        <v>8.4585365330930307E-3</v>
      </c>
      <c r="AM161" s="31">
        <v>1.4864834982008948E-2</v>
      </c>
      <c r="AN161" s="28">
        <v>-0.43097003476120133</v>
      </c>
      <c r="AO161" s="96">
        <v>10.92001031062548</v>
      </c>
      <c r="AP161" s="31">
        <v>0.3270207009852294</v>
      </c>
      <c r="AQ161" s="31">
        <v>5.9570732153328754</v>
      </c>
      <c r="AR161" s="31">
        <v>8.6974448341364141</v>
      </c>
      <c r="AS161" s="26"/>
      <c r="AT161" s="32">
        <v>19.952366189342403</v>
      </c>
      <c r="AU161" s="32">
        <v>25.889280838172105</v>
      </c>
      <c r="AV161" s="28">
        <v>-0.22931941161054184</v>
      </c>
    </row>
    <row r="162" spans="1:48" x14ac:dyDescent="0.25">
      <c r="A162" s="26" t="s">
        <v>366</v>
      </c>
      <c r="B162" s="26" t="s">
        <v>236</v>
      </c>
      <c r="C162" s="26" t="s">
        <v>378</v>
      </c>
      <c r="D162" s="27">
        <v>11473594.131621229</v>
      </c>
      <c r="E162" s="45">
        <v>90355.259853042444</v>
      </c>
      <c r="F162" s="29">
        <v>2257468.1446726504</v>
      </c>
      <c r="G162" s="29">
        <v>30079.547443626052</v>
      </c>
      <c r="H162" s="30">
        <v>3.1771170657502545</v>
      </c>
      <c r="I162" s="30">
        <v>2.9902957199755291</v>
      </c>
      <c r="J162" s="28">
        <v>6.2475876391333715E-2</v>
      </c>
      <c r="K162" s="30">
        <v>2.7263332792949195</v>
      </c>
      <c r="L162" s="28">
        <v>0.16534434358367076</v>
      </c>
      <c r="M162" s="30">
        <v>2.6106019784505716</v>
      </c>
      <c r="N162" s="28">
        <v>0.21700553817702897</v>
      </c>
      <c r="O162" s="30">
        <v>5.0551730271363775</v>
      </c>
      <c r="P162" s="30">
        <v>4.8150868775497324</v>
      </c>
      <c r="Q162" s="28">
        <v>4.9861229027048926E-2</v>
      </c>
      <c r="R162" s="30">
        <v>4.6390951261614211</v>
      </c>
      <c r="S162" s="28">
        <v>8.9689452287484456E-2</v>
      </c>
      <c r="T162" s="30">
        <v>4.606954187653427</v>
      </c>
      <c r="U162" s="28">
        <v>9.7291794366909642E-2</v>
      </c>
      <c r="V162" s="50">
        <v>17.268754830992574</v>
      </c>
      <c r="W162" s="50">
        <v>15.648712912172027</v>
      </c>
      <c r="X162" s="81">
        <v>35.270820167598202</v>
      </c>
      <c r="Y162" s="81">
        <v>34.504001946788755</v>
      </c>
      <c r="Z162" s="50">
        <v>8.8344213506797988</v>
      </c>
      <c r="AA162" s="50">
        <v>7.2625421888062078</v>
      </c>
      <c r="AB162" s="50">
        <v>1.571879161873591</v>
      </c>
      <c r="AC162" s="50">
        <v>9.2467395710708935</v>
      </c>
      <c r="AD162" s="50">
        <v>7.1045523369149501</v>
      </c>
      <c r="AE162" s="26"/>
      <c r="AF162" s="50">
        <v>0.7813529512647166</v>
      </c>
      <c r="AG162" s="50">
        <v>1.314925478812579</v>
      </c>
      <c r="AH162" s="28">
        <v>-0.1452363818413655</v>
      </c>
      <c r="AI162" s="96">
        <v>10.723726404693062</v>
      </c>
      <c r="AJ162" s="96">
        <v>11.97836873753667</v>
      </c>
      <c r="AK162" s="28">
        <v>-0.10474233681852929</v>
      </c>
      <c r="AL162" s="31">
        <v>2.1078533669020416</v>
      </c>
      <c r="AM162" s="31">
        <v>2.4646080478207923</v>
      </c>
      <c r="AN162" s="28">
        <v>-0.14475108171223955</v>
      </c>
      <c r="AO162" s="96">
        <v>366.61257739425389</v>
      </c>
      <c r="AP162" s="31">
        <v>72.522143748974514</v>
      </c>
      <c r="AQ162" s="31">
        <v>94.717753572547593</v>
      </c>
      <c r="AR162" s="31">
        <v>93.703966289891127</v>
      </c>
      <c r="AS162" s="26"/>
      <c r="AT162" s="32">
        <v>575.23471327602272</v>
      </c>
      <c r="AU162" s="32">
        <v>530.55107101344424</v>
      </c>
      <c r="AV162" s="28">
        <v>8.4221189445956621E-2</v>
      </c>
    </row>
    <row r="163" spans="1:48" x14ac:dyDescent="0.25">
      <c r="A163" s="26" t="s">
        <v>366</v>
      </c>
      <c r="B163" s="26" t="s">
        <v>236</v>
      </c>
      <c r="C163" s="26" t="s">
        <v>147</v>
      </c>
      <c r="D163" s="26"/>
      <c r="E163" s="26"/>
      <c r="F163" s="26"/>
      <c r="G163" s="26"/>
      <c r="H163" s="26"/>
      <c r="I163" s="30">
        <v>3.3649330769361812</v>
      </c>
      <c r="J163" s="28">
        <v>-1</v>
      </c>
      <c r="K163" s="30">
        <v>2.6126305055895305</v>
      </c>
      <c r="L163" s="28">
        <v>-1</v>
      </c>
      <c r="M163" s="30">
        <v>2.7397159177495647</v>
      </c>
      <c r="N163" s="28">
        <v>-1</v>
      </c>
      <c r="O163" s="26"/>
      <c r="P163" s="30">
        <v>8.4708266702404078</v>
      </c>
      <c r="Q163" s="28">
        <v>-1</v>
      </c>
      <c r="R163" s="30">
        <v>9.8842803744439589</v>
      </c>
      <c r="S163" s="28">
        <v>-1</v>
      </c>
      <c r="T163" s="30">
        <v>9.8556451604407247</v>
      </c>
      <c r="U163" s="28">
        <v>-1</v>
      </c>
      <c r="V163" s="26"/>
      <c r="W163" s="26"/>
      <c r="X163" s="26"/>
      <c r="Y163" s="26"/>
      <c r="Z163" s="26"/>
      <c r="AA163" s="26"/>
      <c r="AB163" s="26"/>
      <c r="AC163" s="26"/>
      <c r="AD163" s="26"/>
      <c r="AE163" s="26"/>
      <c r="AF163" s="26"/>
      <c r="AG163" s="26"/>
      <c r="AH163" s="28">
        <v>-1</v>
      </c>
      <c r="AI163" s="26"/>
      <c r="AJ163" s="96">
        <v>0.26674560816474102</v>
      </c>
      <c r="AK163" s="28">
        <v>-1</v>
      </c>
      <c r="AL163" s="26"/>
      <c r="AM163" s="31">
        <v>3.1900678063857185E-2</v>
      </c>
      <c r="AN163" s="28">
        <v>-1</v>
      </c>
      <c r="AO163" s="26"/>
      <c r="AP163" s="26"/>
      <c r="AQ163" s="26"/>
      <c r="AR163" s="31">
        <v>1.3897204816607205</v>
      </c>
      <c r="AS163" s="26"/>
      <c r="AT163" s="26"/>
      <c r="AU163" s="32">
        <v>1.9688308722983234</v>
      </c>
      <c r="AV163" s="28">
        <v>-1</v>
      </c>
    </row>
    <row r="164" spans="1:48" x14ac:dyDescent="0.25">
      <c r="A164" s="26" t="s">
        <v>366</v>
      </c>
      <c r="B164" s="26" t="s">
        <v>236</v>
      </c>
      <c r="C164" s="26" t="s">
        <v>148</v>
      </c>
      <c r="D164" s="27">
        <v>2627.3011728715896</v>
      </c>
      <c r="E164" s="45">
        <v>66.407048954963685</v>
      </c>
      <c r="F164" s="29">
        <v>53.745106962389563</v>
      </c>
      <c r="G164" s="29">
        <v>1.2752462054533233</v>
      </c>
      <c r="H164" s="30">
        <v>16.093405344137459</v>
      </c>
      <c r="I164" s="30">
        <v>24.083223459024445</v>
      </c>
      <c r="J164" s="28">
        <v>-0.3317586671269725</v>
      </c>
      <c r="K164" s="30">
        <v>11.853162235122944</v>
      </c>
      <c r="L164" s="28">
        <v>0.35773096030441137</v>
      </c>
      <c r="M164" s="30">
        <v>12.370694795927623</v>
      </c>
      <c r="N164" s="28">
        <v>0.30092978685686561</v>
      </c>
      <c r="O164" s="30">
        <v>48.958395697847209</v>
      </c>
      <c r="P164" s="30">
        <v>35.85682903666229</v>
      </c>
      <c r="Q164" s="28">
        <v>0.3653855350061504</v>
      </c>
      <c r="R164" s="30">
        <v>40.441290492025153</v>
      </c>
      <c r="S164" s="28">
        <v>0.21060418948553561</v>
      </c>
      <c r="T164" s="30">
        <v>43.794294142134774</v>
      </c>
      <c r="U164" s="28">
        <v>0.11791722316501545</v>
      </c>
      <c r="V164" s="50">
        <v>29.434308488675619</v>
      </c>
      <c r="W164" s="50">
        <v>19.467197607229998</v>
      </c>
      <c r="X164" s="81">
        <v>8.215990494222709E-3</v>
      </c>
      <c r="Y164" s="81">
        <v>8.2989411733749266E-4</v>
      </c>
      <c r="Z164" s="50">
        <v>4.3094687169559309</v>
      </c>
      <c r="AA164" s="26"/>
      <c r="AB164" s="50">
        <v>4.3094687169559309</v>
      </c>
      <c r="AC164" s="50">
        <v>3.8360849282191043</v>
      </c>
      <c r="AD164" s="26"/>
      <c r="AE164" s="26"/>
      <c r="AF164" s="50">
        <v>2.4652651098913121</v>
      </c>
      <c r="AG164" s="50">
        <v>2.3177717554140527</v>
      </c>
      <c r="AH164" s="28">
        <v>-0.13164117980165932</v>
      </c>
      <c r="AI164" s="96">
        <v>0.22200348317343546</v>
      </c>
      <c r="AJ164" s="96">
        <v>0.20878345162248829</v>
      </c>
      <c r="AK164" s="28">
        <v>6.3319345705860661E-2</v>
      </c>
      <c r="AL164" s="31">
        <v>4.5347637701554904E-3</v>
      </c>
      <c r="AM164" s="31">
        <v>5.822429057463027E-3</v>
      </c>
      <c r="AN164" s="28">
        <v>-0.22115602862641034</v>
      </c>
      <c r="AO164" s="96">
        <v>11.691592529451173</v>
      </c>
      <c r="AP164" s="31">
        <v>0.24162299558182931</v>
      </c>
      <c r="AQ164" s="31">
        <v>0.76539120541984951</v>
      </c>
      <c r="AR164" s="31">
        <v>0.83673240454211339</v>
      </c>
      <c r="AS164" s="26"/>
      <c r="AT164" s="32">
        <v>6.8917654870278531</v>
      </c>
      <c r="AU164" s="32">
        <v>7.4408003279980575</v>
      </c>
      <c r="AV164" s="28">
        <v>-7.3787068160438313E-2</v>
      </c>
    </row>
    <row r="165" spans="1:48" x14ac:dyDescent="0.25">
      <c r="A165" s="26" t="s">
        <v>366</v>
      </c>
      <c r="B165" s="26" t="s">
        <v>236</v>
      </c>
      <c r="C165" s="26" t="s">
        <v>149</v>
      </c>
      <c r="D165" s="27">
        <v>145668.27330477422</v>
      </c>
      <c r="E165" s="45">
        <v>1019.720866401752</v>
      </c>
      <c r="F165" s="29">
        <v>10541.487611883875</v>
      </c>
      <c r="G165" s="29">
        <v>76.361537036107151</v>
      </c>
      <c r="H165" s="30">
        <v>4.5517210304895537</v>
      </c>
      <c r="I165" s="30">
        <v>4.2906521380377036</v>
      </c>
      <c r="J165" s="28">
        <v>6.0845970275103189E-2</v>
      </c>
      <c r="K165" s="30">
        <v>3.7954115453828869</v>
      </c>
      <c r="L165" s="28">
        <v>0.19926942732382111</v>
      </c>
      <c r="M165" s="30">
        <v>3.5283847621208517</v>
      </c>
      <c r="N165" s="28">
        <v>0.29002967005038077</v>
      </c>
      <c r="O165" s="30">
        <v>13.815226804771157</v>
      </c>
      <c r="P165" s="30">
        <v>13.111884353850686</v>
      </c>
      <c r="Q165" s="28">
        <v>5.3641599631247115E-2</v>
      </c>
      <c r="R165" s="30">
        <v>12.300407088752396</v>
      </c>
      <c r="S165" s="28">
        <v>0.12315199855490366</v>
      </c>
      <c r="T165" s="30">
        <v>11.072155452887301</v>
      </c>
      <c r="U165" s="28">
        <v>0.24774501799182574</v>
      </c>
      <c r="V165" s="50">
        <v>14.06413291142205</v>
      </c>
      <c r="W165" s="50">
        <v>12.612068347256226</v>
      </c>
      <c r="X165" s="81">
        <v>0.44740820700683126</v>
      </c>
      <c r="Y165" s="81">
        <v>0.16015328946699064</v>
      </c>
      <c r="Z165" s="50">
        <v>1.9491165470047933</v>
      </c>
      <c r="AA165" s="50">
        <v>9.9219135158192522</v>
      </c>
      <c r="AB165" s="50">
        <v>-7.9727969688144587</v>
      </c>
      <c r="AC165" s="50">
        <v>2.0583267844103688</v>
      </c>
      <c r="AD165" s="50">
        <v>11.844382847819551</v>
      </c>
      <c r="AE165" s="26"/>
      <c r="AF165" s="50">
        <v>0.69516314008070745</v>
      </c>
      <c r="AG165" s="50">
        <v>0.71918084317363307</v>
      </c>
      <c r="AH165" s="28">
        <v>-5.3973444403856652E-2</v>
      </c>
      <c r="AI165" s="96">
        <v>0.45895161138617707</v>
      </c>
      <c r="AJ165" s="96">
        <v>0.50448338837496187</v>
      </c>
      <c r="AK165" s="28">
        <v>-9.0254264140294929E-2</v>
      </c>
      <c r="AL165" s="31">
        <v>3.3202658073986972E-2</v>
      </c>
      <c r="AM165" s="31">
        <v>3.8577288454521394E-2</v>
      </c>
      <c r="AN165" s="28">
        <v>-0.1393211030596552</v>
      </c>
      <c r="AO165" s="96">
        <v>15.340146704658828</v>
      </c>
      <c r="AP165" s="31">
        <v>1.1094723188224609</v>
      </c>
      <c r="AQ165" s="31">
        <v>25.11043195131596</v>
      </c>
      <c r="AR165" s="31">
        <v>25.523849364182276</v>
      </c>
      <c r="AS165" s="26"/>
      <c r="AT165" s="32">
        <v>53.774205285954714</v>
      </c>
      <c r="AU165" s="32">
        <v>48.977995843923601</v>
      </c>
      <c r="AV165" s="28">
        <v>9.7925800339299707E-2</v>
      </c>
    </row>
    <row r="166" spans="1:48" x14ac:dyDescent="0.25">
      <c r="A166" s="26" t="s">
        <v>366</v>
      </c>
      <c r="B166" s="26" t="s">
        <v>236</v>
      </c>
      <c r="C166" s="26" t="s">
        <v>150</v>
      </c>
      <c r="D166" s="27">
        <v>872.4175672745705</v>
      </c>
      <c r="E166" s="26"/>
      <c r="F166" s="29">
        <v>21.928488577340442</v>
      </c>
      <c r="G166" s="26"/>
      <c r="H166" s="30">
        <v>26.687101815265653</v>
      </c>
      <c r="I166" s="30">
        <v>24.442479580803536</v>
      </c>
      <c r="J166" s="28">
        <v>9.183283664170401E-2</v>
      </c>
      <c r="K166" s="30">
        <v>29.269248595697853</v>
      </c>
      <c r="L166" s="28">
        <v>-8.8220467019837948E-2</v>
      </c>
      <c r="M166" s="30">
        <v>50.643170457891742</v>
      </c>
      <c r="N166" s="28">
        <v>-0.4730365106691895</v>
      </c>
      <c r="O166" s="30">
        <v>39.784664784242061</v>
      </c>
      <c r="P166" s="30">
        <v>42.944338764408634</v>
      </c>
      <c r="Q166" s="28">
        <v>-7.3576030533394662E-2</v>
      </c>
      <c r="R166" s="30">
        <v>41.661277010833743</v>
      </c>
      <c r="S166" s="28">
        <v>-4.5044520025242653E-2</v>
      </c>
      <c r="T166" s="30">
        <v>44.859808278429576</v>
      </c>
      <c r="U166" s="28">
        <v>-0.11313341917753693</v>
      </c>
      <c r="V166" s="50">
        <v>37.256630833971712</v>
      </c>
      <c r="W166" s="50">
        <v>40.484552648894869</v>
      </c>
      <c r="X166" s="81">
        <v>2.660932012473288E-3</v>
      </c>
      <c r="Y166" s="81">
        <v>3.3075621337656916E-4</v>
      </c>
      <c r="Z166" s="26"/>
      <c r="AA166" s="26"/>
      <c r="AB166" s="26"/>
      <c r="AC166" s="26"/>
      <c r="AD166" s="26"/>
      <c r="AE166" s="26"/>
      <c r="AF166" s="26"/>
      <c r="AG166" s="26"/>
      <c r="AH166" s="28">
        <v>-0.23303540459502869</v>
      </c>
      <c r="AI166" s="96">
        <v>0.56628529201670452</v>
      </c>
      <c r="AJ166" s="96">
        <v>0.78948504662347974</v>
      </c>
      <c r="AK166" s="28">
        <v>-0.28271562021518992</v>
      </c>
      <c r="AL166" s="31">
        <v>1.4231801322684857E-2</v>
      </c>
      <c r="AM166" s="31">
        <v>1.8385511017108273E-2</v>
      </c>
      <c r="AN166" s="28">
        <v>-0.22592299395748447</v>
      </c>
      <c r="AO166" s="96">
        <v>25.646545701414816</v>
      </c>
      <c r="AP166" s="31">
        <v>0.64467297871765628</v>
      </c>
      <c r="AQ166" s="31">
        <v>9.7301486384840638E-2</v>
      </c>
      <c r="AR166" s="31">
        <v>9.1243106096081716E-2</v>
      </c>
      <c r="AS166" s="26"/>
      <c r="AT166" s="32">
        <v>0.61758079346443817</v>
      </c>
      <c r="AU166" s="32">
        <v>0.57481768322224058</v>
      </c>
      <c r="AV166" s="28">
        <v>7.4394214879544993E-2</v>
      </c>
    </row>
    <row r="167" spans="1:48" x14ac:dyDescent="0.25">
      <c r="A167" s="26" t="s">
        <v>366</v>
      </c>
      <c r="B167" s="26" t="s">
        <v>236</v>
      </c>
      <c r="C167" s="26" t="s">
        <v>151</v>
      </c>
      <c r="D167" s="27">
        <v>2221124.223391145</v>
      </c>
      <c r="E167" s="45">
        <v>21211.056068102363</v>
      </c>
      <c r="F167" s="29">
        <v>340997.78078661551</v>
      </c>
      <c r="G167" s="29">
        <v>9729.9497853275188</v>
      </c>
      <c r="H167" s="30">
        <v>3.2838672256342241</v>
      </c>
      <c r="I167" s="30">
        <v>3.1197423968356297</v>
      </c>
      <c r="J167" s="28">
        <v>5.2608455417686724E-2</v>
      </c>
      <c r="K167" s="30">
        <v>2.9837377847868796</v>
      </c>
      <c r="L167" s="28">
        <v>0.1005884104084508</v>
      </c>
      <c r="M167" s="30">
        <v>3.0394357957884544</v>
      </c>
      <c r="N167" s="28">
        <v>8.0420001035870603E-2</v>
      </c>
      <c r="O167" s="30">
        <v>6.3933789204594653</v>
      </c>
      <c r="P167" s="30">
        <v>6.1012366565501956</v>
      </c>
      <c r="Q167" s="28">
        <v>4.7882467170918562E-2</v>
      </c>
      <c r="R167" s="30">
        <v>5.888522242591562</v>
      </c>
      <c r="S167" s="28">
        <v>8.5735717225670846E-2</v>
      </c>
      <c r="T167" s="30">
        <v>5.6246477915275284</v>
      </c>
      <c r="U167" s="28">
        <v>0.13667186949730176</v>
      </c>
      <c r="V167" s="50">
        <v>11.006597439370955</v>
      </c>
      <c r="W167" s="50">
        <v>10.219985807137638</v>
      </c>
      <c r="X167" s="81">
        <v>6.8392727882031341</v>
      </c>
      <c r="Y167" s="81">
        <v>5.2901674313297784</v>
      </c>
      <c r="Z167" s="50">
        <v>13.573121531020305</v>
      </c>
      <c r="AA167" s="50">
        <v>11.259490265379565</v>
      </c>
      <c r="AB167" s="50">
        <v>2.3136312656407405</v>
      </c>
      <c r="AC167" s="50">
        <v>14.74727386928353</v>
      </c>
      <c r="AD167" s="50">
        <v>11.730633952998646</v>
      </c>
      <c r="AE167" s="26"/>
      <c r="AF167" s="50">
        <v>0.94593597408936714</v>
      </c>
      <c r="AG167" s="50">
        <v>2.774217416301977</v>
      </c>
      <c r="AH167" s="28">
        <v>-0.21453721673773629</v>
      </c>
      <c r="AI167" s="96">
        <v>2.1639077964839228</v>
      </c>
      <c r="AJ167" s="96">
        <v>2.6202990846366374</v>
      </c>
      <c r="AK167" s="28">
        <v>-0.17417526526976723</v>
      </c>
      <c r="AL167" s="31">
        <v>0.33686240872068479</v>
      </c>
      <c r="AM167" s="31">
        <v>0.42383161943742947</v>
      </c>
      <c r="AN167" s="28">
        <v>-0.20519755187728272</v>
      </c>
      <c r="AO167" s="96">
        <v>81.5021991296274</v>
      </c>
      <c r="AP167" s="31">
        <v>12.747608640239099</v>
      </c>
      <c r="AQ167" s="31">
        <v>84.805606736175875</v>
      </c>
      <c r="AR167" s="31">
        <v>86.041973805405505</v>
      </c>
      <c r="AS167" s="26"/>
      <c r="AT167" s="32">
        <v>314.75349584350846</v>
      </c>
      <c r="AU167" s="32">
        <v>288.76872917354029</v>
      </c>
      <c r="AV167" s="28">
        <v>8.9984697250068912E-2</v>
      </c>
    </row>
    <row r="168" spans="1:48" x14ac:dyDescent="0.25">
      <c r="A168" s="26" t="s">
        <v>366</v>
      </c>
      <c r="B168" s="26" t="s">
        <v>236</v>
      </c>
      <c r="C168" s="26" t="s">
        <v>363</v>
      </c>
      <c r="D168" s="27">
        <v>16866712.951873943</v>
      </c>
      <c r="E168" s="45">
        <v>266581.44329958939</v>
      </c>
      <c r="F168" s="29">
        <v>3703679.3356070276</v>
      </c>
      <c r="G168" s="29">
        <v>109326.14185855967</v>
      </c>
      <c r="H168" s="30">
        <v>2.7787547197971016</v>
      </c>
      <c r="I168" s="30">
        <v>2.7174082360264773</v>
      </c>
      <c r="J168" s="28">
        <v>2.2575365363699668E-2</v>
      </c>
      <c r="K168" s="30">
        <v>2.5212813347538585</v>
      </c>
      <c r="L168" s="28">
        <v>0.10212005359900826</v>
      </c>
      <c r="M168" s="30">
        <v>2.49777340974717</v>
      </c>
      <c r="N168" s="28">
        <v>0.11249271409225754</v>
      </c>
      <c r="O168" s="30">
        <v>4.4933831059066875</v>
      </c>
      <c r="P168" s="30">
        <v>4.344299968674</v>
      </c>
      <c r="Q168" s="28">
        <v>3.4316952859540173E-2</v>
      </c>
      <c r="R168" s="30">
        <v>4.1511188236120109</v>
      </c>
      <c r="S168" s="28">
        <v>8.2451092545903659E-2</v>
      </c>
      <c r="T168" s="30">
        <v>4.0866952034250401</v>
      </c>
      <c r="U168" s="28">
        <v>9.9515105051339328E-2</v>
      </c>
      <c r="V168" s="50">
        <v>15.287029401923212</v>
      </c>
      <c r="W168" s="50">
        <v>13.458060226398779</v>
      </c>
      <c r="X168" s="81">
        <v>52.257695449291639</v>
      </c>
      <c r="Y168" s="81">
        <v>57.513095298955363</v>
      </c>
      <c r="Z168" s="50">
        <v>14.189554232021933</v>
      </c>
      <c r="AA168" s="50">
        <v>12.611208752947043</v>
      </c>
      <c r="AB168" s="50">
        <v>1.5783454790748905</v>
      </c>
      <c r="AC168" s="50">
        <v>15.557747717895293</v>
      </c>
      <c r="AD168" s="50">
        <v>13.335642629779333</v>
      </c>
      <c r="AE168" s="26"/>
      <c r="AF168" s="50">
        <v>1.5559263568989143</v>
      </c>
      <c r="AG168" s="50">
        <v>2.8671907896451838</v>
      </c>
      <c r="AH168" s="28">
        <v>-0.15633236756714708</v>
      </c>
      <c r="AI168" s="96">
        <v>15.445853729880508</v>
      </c>
      <c r="AJ168" s="96">
        <v>17.756414130800987</v>
      </c>
      <c r="AK168" s="28">
        <v>-0.13012539490800054</v>
      </c>
      <c r="AL168" s="31">
        <v>3.4119831341154918</v>
      </c>
      <c r="AM168" s="31">
        <v>4.0427974861692189</v>
      </c>
      <c r="AN168" s="28">
        <v>-0.15603412097979205</v>
      </c>
      <c r="AO168" s="96">
        <v>517.52489028204775</v>
      </c>
      <c r="AP168" s="31">
        <v>115.17338837923822</v>
      </c>
      <c r="AQ168" s="31">
        <v>96.173317345521909</v>
      </c>
      <c r="AR168" s="31">
        <v>96.33532358972144</v>
      </c>
      <c r="AS168" s="26"/>
      <c r="AT168" s="32">
        <v>889.93415722884743</v>
      </c>
      <c r="AU168" s="32">
        <v>823.39748582780487</v>
      </c>
      <c r="AV168" s="28">
        <v>8.0807474574870405E-2</v>
      </c>
    </row>
    <row r="169" spans="1:48" x14ac:dyDescent="0.25">
      <c r="A169" s="26" t="s">
        <v>366</v>
      </c>
      <c r="B169" s="26" t="s">
        <v>236</v>
      </c>
      <c r="C169" s="26" t="s">
        <v>152</v>
      </c>
      <c r="D169" s="27">
        <v>1133646.7605317768</v>
      </c>
      <c r="E169" s="45">
        <v>15223.707851065712</v>
      </c>
      <c r="F169" s="29">
        <v>71876.450019058597</v>
      </c>
      <c r="G169" s="29">
        <v>1850.2941639761107</v>
      </c>
      <c r="H169" s="30">
        <v>4.8948629203284675</v>
      </c>
      <c r="I169" s="30">
        <v>4.7992988124980691</v>
      </c>
      <c r="J169" s="28">
        <v>1.9912097905122224E-2</v>
      </c>
      <c r="K169" s="30">
        <v>4.6570664649098061</v>
      </c>
      <c r="L169" s="28">
        <v>5.1061426159668688E-2</v>
      </c>
      <c r="M169" s="30">
        <v>4.3019931580487212</v>
      </c>
      <c r="N169" s="28">
        <v>0.13781280920229486</v>
      </c>
      <c r="O169" s="30">
        <v>15.58281843465983</v>
      </c>
      <c r="P169" s="30">
        <v>15.431539527593989</v>
      </c>
      <c r="Q169" s="28">
        <v>9.8032284332571287E-3</v>
      </c>
      <c r="R169" s="30">
        <v>15.294721398493049</v>
      </c>
      <c r="S169" s="28">
        <v>1.883637031761597E-2</v>
      </c>
      <c r="T169" s="30">
        <v>14.153997038512999</v>
      </c>
      <c r="U169" s="28">
        <v>0.10094826162948953</v>
      </c>
      <c r="V169" s="50">
        <v>11.733579428498814</v>
      </c>
      <c r="W169" s="50">
        <v>11.810936734467855</v>
      </c>
      <c r="X169" s="81">
        <v>3.5041318769581298</v>
      </c>
      <c r="Y169" s="81">
        <v>1.1120501371791818</v>
      </c>
      <c r="Z169" s="50">
        <v>14.048979629757415</v>
      </c>
      <c r="AA169" s="50">
        <v>3.9739188379104542</v>
      </c>
      <c r="AB169" s="50">
        <v>10.075060791846962</v>
      </c>
      <c r="AC169" s="50">
        <v>15.124467080088824</v>
      </c>
      <c r="AD169" s="50">
        <v>4.6404292592350131</v>
      </c>
      <c r="AE169" s="26"/>
      <c r="AF169" s="50">
        <v>1.325102199945543</v>
      </c>
      <c r="AG169" s="50">
        <v>2.5096648230966947</v>
      </c>
      <c r="AH169" s="28">
        <v>-0.13858094033559645</v>
      </c>
      <c r="AI169" s="96">
        <v>1.3304100154269352</v>
      </c>
      <c r="AJ169" s="96">
        <v>1.5138945901938807</v>
      </c>
      <c r="AK169" s="28">
        <v>-0.12120036358901788</v>
      </c>
      <c r="AL169" s="31">
        <v>8.5755741459785498E-2</v>
      </c>
      <c r="AM169" s="31">
        <v>9.7853198344150932E-2</v>
      </c>
      <c r="AN169" s="28">
        <v>-0.12362863032660952</v>
      </c>
      <c r="AO169" s="96">
        <v>56.88089588259696</v>
      </c>
      <c r="AP169" s="31">
        <v>3.6499963143507532</v>
      </c>
      <c r="AQ169" s="31">
        <v>61.800815807032038</v>
      </c>
      <c r="AR169" s="31">
        <v>64.242843987154245</v>
      </c>
      <c r="AS169" s="26"/>
      <c r="AT169" s="32">
        <v>117.69445434775224</v>
      </c>
      <c r="AU169" s="32">
        <v>130.78968761699466</v>
      </c>
      <c r="AV169" s="28">
        <v>-0.10012435619229076</v>
      </c>
    </row>
    <row r="170" spans="1:48" x14ac:dyDescent="0.25">
      <c r="A170" s="26" t="s">
        <v>366</v>
      </c>
      <c r="B170" s="26" t="s">
        <v>236</v>
      </c>
      <c r="C170" s="26" t="s">
        <v>153</v>
      </c>
      <c r="D170" s="27">
        <v>2215.1514999794963</v>
      </c>
      <c r="E170" s="45">
        <v>113.58051535844803</v>
      </c>
      <c r="F170" s="29">
        <v>218.41062019802609</v>
      </c>
      <c r="G170" s="29">
        <v>11.468748880426267</v>
      </c>
      <c r="H170" s="30">
        <v>4.2579707176480328</v>
      </c>
      <c r="I170" s="30">
        <v>4.6508977650473611</v>
      </c>
      <c r="J170" s="28">
        <v>-8.4484129140027869E-2</v>
      </c>
      <c r="K170" s="30">
        <v>4.3853399924838294</v>
      </c>
      <c r="L170" s="28">
        <v>-2.9044332948893081E-2</v>
      </c>
      <c r="M170" s="30">
        <v>4.9340760390365306</v>
      </c>
      <c r="N170" s="28">
        <v>-0.13702774664180487</v>
      </c>
      <c r="O170" s="30">
        <v>10.130234934406852</v>
      </c>
      <c r="P170" s="30">
        <v>11.095382343724587</v>
      </c>
      <c r="Q170" s="28">
        <v>-8.6986403840658172E-2</v>
      </c>
      <c r="R170" s="30">
        <v>10.393364414691067</v>
      </c>
      <c r="S170" s="28">
        <v>-2.5317064791096956E-2</v>
      </c>
      <c r="T170" s="30">
        <v>11.479580202523275</v>
      </c>
      <c r="U170" s="28">
        <v>-0.11754308470442407</v>
      </c>
      <c r="V170" s="50">
        <v>45.253075241078307</v>
      </c>
      <c r="W170" s="50">
        <v>48.222275117019549</v>
      </c>
      <c r="X170" s="81">
        <v>7.1027886192644206E-3</v>
      </c>
      <c r="Y170" s="81">
        <v>3.4673629868112571E-3</v>
      </c>
      <c r="Z170" s="50">
        <v>7.707857751299894</v>
      </c>
      <c r="AA170" s="50">
        <v>8.5845177687936633E-2</v>
      </c>
      <c r="AB170" s="50">
        <v>7.6220125736119577</v>
      </c>
      <c r="AC170" s="50">
        <v>7.3512179107589448</v>
      </c>
      <c r="AD170" s="50">
        <v>0.27855695622907289</v>
      </c>
      <c r="AE170" s="26"/>
      <c r="AF170" s="50">
        <v>4.877354483485524</v>
      </c>
      <c r="AG170" s="50">
        <v>4.9890292140623789</v>
      </c>
      <c r="AH170" s="28">
        <v>-0.13237793545233045</v>
      </c>
      <c r="AI170" s="96">
        <v>8.7293202258644606E-2</v>
      </c>
      <c r="AJ170" s="96">
        <v>0.12482403455658221</v>
      </c>
      <c r="AK170" s="28">
        <v>-0.3006699185077617</v>
      </c>
      <c r="AL170" s="31">
        <v>8.6177926652734309E-3</v>
      </c>
      <c r="AM170" s="31">
        <v>1.1252900281227152E-2</v>
      </c>
      <c r="AN170" s="28">
        <v>-0.23417141804320313</v>
      </c>
      <c r="AO170" s="96">
        <v>4.7203684721720096</v>
      </c>
      <c r="AP170" s="31">
        <v>0.47629849169130917</v>
      </c>
      <c r="AQ170" s="31">
        <v>1.6841034260803447</v>
      </c>
      <c r="AR170" s="31">
        <v>1.5299425732016187</v>
      </c>
      <c r="AS170" s="26"/>
      <c r="AT170" s="32">
        <v>8.8559453655253879</v>
      </c>
      <c r="AU170" s="32">
        <v>9.0946864245348102</v>
      </c>
      <c r="AV170" s="28">
        <v>-2.6250609187070884E-2</v>
      </c>
    </row>
    <row r="171" spans="1:48" x14ac:dyDescent="0.25">
      <c r="A171" s="26" t="s">
        <v>366</v>
      </c>
      <c r="B171" s="26" t="s">
        <v>237</v>
      </c>
      <c r="C171" s="26" t="s">
        <v>365</v>
      </c>
      <c r="D171" s="27">
        <v>26329692.637310099</v>
      </c>
      <c r="E171" s="45">
        <v>1459661.9533901729</v>
      </c>
      <c r="F171" s="29">
        <v>11334874.90489414</v>
      </c>
      <c r="G171" s="29">
        <v>1162655.1788522094</v>
      </c>
      <c r="H171" s="30">
        <v>2.5325547663079031</v>
      </c>
      <c r="I171" s="30">
        <v>2.4090421099249602</v>
      </c>
      <c r="J171" s="28">
        <v>5.1270443083616453E-2</v>
      </c>
      <c r="K171" s="30">
        <v>2.4622693214069393</v>
      </c>
      <c r="L171" s="28">
        <v>2.8544986647034497E-2</v>
      </c>
      <c r="M171" s="30">
        <v>2.4693286609024909</v>
      </c>
      <c r="N171" s="28">
        <v>2.5604572775786066E-2</v>
      </c>
      <c r="O171" s="30">
        <v>2.2235877332947322</v>
      </c>
      <c r="P171" s="30">
        <v>2.1377068873167193</v>
      </c>
      <c r="Q171" s="28">
        <v>4.0174285112498195E-2</v>
      </c>
      <c r="R171" s="30">
        <v>2.1711661917596699</v>
      </c>
      <c r="S171" s="28">
        <v>2.4144416827242596E-2</v>
      </c>
      <c r="T171" s="30">
        <v>2.1081397269076887</v>
      </c>
      <c r="U171" s="28">
        <v>5.4762976530207383E-2</v>
      </c>
      <c r="V171" s="26"/>
      <c r="W171" s="26"/>
      <c r="X171" s="26"/>
      <c r="Y171" s="26"/>
      <c r="Z171" s="50">
        <v>24.392973148920795</v>
      </c>
      <c r="AA171" s="50">
        <v>21.729654906500052</v>
      </c>
      <c r="AB171" s="50">
        <v>2.6633182424207433</v>
      </c>
      <c r="AC171" s="50">
        <v>28.42531953345468</v>
      </c>
      <c r="AD171" s="50">
        <v>26.670475702841003</v>
      </c>
      <c r="AE171" s="26"/>
      <c r="AF171" s="50">
        <v>5.2525939335008873</v>
      </c>
      <c r="AG171" s="50">
        <v>9.3030796570299881</v>
      </c>
      <c r="AH171" s="28">
        <v>-7.3155175756329335E-2</v>
      </c>
      <c r="AI171" s="96">
        <v>740.79012891202251</v>
      </c>
      <c r="AJ171" s="96">
        <v>765.57845480010701</v>
      </c>
      <c r="AK171" s="28">
        <v>-3.2378557328336451E-2</v>
      </c>
      <c r="AL171" s="31">
        <v>328.23669143608004</v>
      </c>
      <c r="AM171" s="31">
        <v>352.34057896457711</v>
      </c>
      <c r="AN171" s="28">
        <v>-6.841076210787625E-2</v>
      </c>
      <c r="AO171" s="96">
        <v>26155.127500908216</v>
      </c>
      <c r="AP171" s="31">
        <v>11761.951994788593</v>
      </c>
      <c r="AQ171" s="31">
        <v>95.800762890288112</v>
      </c>
      <c r="AR171" s="31">
        <v>96.871249653302684</v>
      </c>
      <c r="AS171" s="26"/>
      <c r="AT171" s="32">
        <v>41628.80770546951</v>
      </c>
      <c r="AU171" s="32">
        <v>42595.950791763848</v>
      </c>
      <c r="AV171" s="28">
        <v>-2.2705047506096289E-2</v>
      </c>
    </row>
    <row r="172" spans="1:48" x14ac:dyDescent="0.25">
      <c r="A172" s="26" t="s">
        <v>366</v>
      </c>
      <c r="B172" s="26" t="s">
        <v>237</v>
      </c>
      <c r="C172" s="26" t="s">
        <v>170</v>
      </c>
      <c r="D172" s="27">
        <v>1165292.2350345135</v>
      </c>
      <c r="E172" s="45">
        <v>4981.733020127941</v>
      </c>
      <c r="F172" s="29">
        <v>258676.77886653991</v>
      </c>
      <c r="G172" s="29">
        <v>4173.1333000056566</v>
      </c>
      <c r="H172" s="30">
        <v>2.8067945016586857</v>
      </c>
      <c r="I172" s="30">
        <v>2.6712041276728447</v>
      </c>
      <c r="J172" s="28">
        <v>5.0760019641017666E-2</v>
      </c>
      <c r="K172" s="30">
        <v>2.6336533094442407</v>
      </c>
      <c r="L172" s="28">
        <v>6.5741831543872281E-2</v>
      </c>
      <c r="M172" s="30">
        <v>2.6282177646471472</v>
      </c>
      <c r="N172" s="28">
        <v>6.7945943982885088E-2</v>
      </c>
      <c r="O172" s="30">
        <v>4.4522516991108549</v>
      </c>
      <c r="P172" s="30">
        <v>4.2845188700225485</v>
      </c>
      <c r="Q172" s="28">
        <v>3.9148579846825064E-2</v>
      </c>
      <c r="R172" s="30">
        <v>4.3894229755420637</v>
      </c>
      <c r="S172" s="28">
        <v>1.4313663531373914E-2</v>
      </c>
      <c r="T172" s="30">
        <v>4.3969925739510813</v>
      </c>
      <c r="U172" s="28">
        <v>1.2567482030136443E-2</v>
      </c>
      <c r="V172" s="26"/>
      <c r="W172" s="26"/>
      <c r="X172" s="81">
        <v>100</v>
      </c>
      <c r="Y172" s="81">
        <v>99.999999999999986</v>
      </c>
      <c r="Z172" s="50">
        <v>6.5373710240125673</v>
      </c>
      <c r="AA172" s="50">
        <v>15.400258929492697</v>
      </c>
      <c r="AB172" s="50">
        <v>-8.8628879054801288</v>
      </c>
      <c r="AC172" s="50">
        <v>7.0829013338929947</v>
      </c>
      <c r="AD172" s="50">
        <v>17.929920838170688</v>
      </c>
      <c r="AE172" s="26"/>
      <c r="AF172" s="50">
        <v>0.42568946726287754</v>
      </c>
      <c r="AG172" s="50">
        <v>1.5876487329246274</v>
      </c>
      <c r="AH172" s="28">
        <v>-0.16435757272326917</v>
      </c>
      <c r="AI172" s="96">
        <v>31.864469431454836</v>
      </c>
      <c r="AJ172" s="96">
        <v>36.571251659253264</v>
      </c>
      <c r="AK172" s="28">
        <v>-0.12870169912840587</v>
      </c>
      <c r="AL172" s="31">
        <v>7.035382613323705</v>
      </c>
      <c r="AM172" s="31">
        <v>8.3756686030392196</v>
      </c>
      <c r="AN172" s="28">
        <v>-0.16002137300766348</v>
      </c>
      <c r="AO172" s="96">
        <v>1119.0577213428517</v>
      </c>
      <c r="AP172" s="31">
        <v>251.35731933074075</v>
      </c>
      <c r="AQ172" s="31">
        <v>95.778387568598362</v>
      </c>
      <c r="AR172" s="31">
        <v>95.919150850857463</v>
      </c>
      <c r="AS172" s="26"/>
      <c r="AT172" s="32">
        <v>1688.5161132021351</v>
      </c>
      <c r="AU172" s="32">
        <v>1810.7685776067324</v>
      </c>
      <c r="AV172" s="28">
        <v>-6.7514129589202762E-2</v>
      </c>
    </row>
    <row r="173" spans="1:48" x14ac:dyDescent="0.25">
      <c r="A173" s="26" t="s">
        <v>366</v>
      </c>
      <c r="B173" s="26" t="s">
        <v>237</v>
      </c>
      <c r="C173" s="26" t="s">
        <v>167</v>
      </c>
      <c r="D173" s="27">
        <v>615112.1967375552</v>
      </c>
      <c r="E173" s="45">
        <v>4007.9031113482097</v>
      </c>
      <c r="F173" s="29">
        <v>150312.80095789235</v>
      </c>
      <c r="G173" s="29">
        <v>2463.9013904088242</v>
      </c>
      <c r="H173" s="30">
        <v>2.6524347380859883</v>
      </c>
      <c r="I173" s="30">
        <v>2.5563881802411896</v>
      </c>
      <c r="J173" s="28">
        <v>3.757119462026963E-2</v>
      </c>
      <c r="K173" s="30">
        <v>2.5547788061221182</v>
      </c>
      <c r="L173" s="28">
        <v>3.8224809024504716E-2</v>
      </c>
      <c r="M173" s="30">
        <v>2.4971185011184107</v>
      </c>
      <c r="N173" s="28">
        <v>6.2198184386529694E-2</v>
      </c>
      <c r="O173" s="30">
        <v>4.0524509976490384</v>
      </c>
      <c r="P173" s="30">
        <v>4.0349619653711537</v>
      </c>
      <c r="Q173" s="28">
        <v>4.334373515284414E-3</v>
      </c>
      <c r="R173" s="30">
        <v>4.1447954470537365</v>
      </c>
      <c r="S173" s="28">
        <v>-2.2279615625021912E-2</v>
      </c>
      <c r="T173" s="30">
        <v>4.0014910670569606</v>
      </c>
      <c r="U173" s="28">
        <v>1.2735235375536679E-2</v>
      </c>
      <c r="V173" s="26"/>
      <c r="W173" s="26"/>
      <c r="X173" s="26"/>
      <c r="Y173" s="26"/>
      <c r="Z173" s="50">
        <v>6.7053816557820456</v>
      </c>
      <c r="AA173" s="50">
        <v>21.006473572819186</v>
      </c>
      <c r="AB173" s="50">
        <v>-14.301091917037141</v>
      </c>
      <c r="AC173" s="50">
        <v>6.8888441516553449</v>
      </c>
      <c r="AD173" s="50">
        <v>23.436842938271639</v>
      </c>
      <c r="AE173" s="26"/>
      <c r="AF173" s="50">
        <v>0.6473547074834658</v>
      </c>
      <c r="AG173" s="50">
        <v>1.6127468079469396</v>
      </c>
      <c r="AH173" s="28">
        <v>-0.20705062820292897</v>
      </c>
      <c r="AI173" s="96">
        <v>16.712285879825846</v>
      </c>
      <c r="AJ173" s="96">
        <v>20.894123330279609</v>
      </c>
      <c r="AK173" s="28">
        <v>-0.20014419290774815</v>
      </c>
      <c r="AL173" s="31">
        <v>4.0624762476448808</v>
      </c>
      <c r="AM173" s="31">
        <v>5.0974615640530843</v>
      </c>
      <c r="AN173" s="28">
        <v>-0.20303935662935491</v>
      </c>
      <c r="AO173" s="96">
        <v>592.01773426082741</v>
      </c>
      <c r="AP173" s="31">
        <v>146.09228788346772</v>
      </c>
      <c r="AQ173" s="31">
        <v>95.778387568598362</v>
      </c>
      <c r="AR173" s="31">
        <v>95.919150850857463</v>
      </c>
      <c r="AS173" s="26"/>
      <c r="AT173" s="32">
        <v>796.22816815866838</v>
      </c>
      <c r="AU173" s="32">
        <v>787.23996890286492</v>
      </c>
      <c r="AV173" s="28">
        <v>1.141735634730265E-2</v>
      </c>
    </row>
    <row r="174" spans="1:48" x14ac:dyDescent="0.25">
      <c r="A174" s="26" t="s">
        <v>366</v>
      </c>
      <c r="B174" s="26" t="s">
        <v>237</v>
      </c>
      <c r="C174" s="26" t="s">
        <v>168</v>
      </c>
      <c r="D174" s="27">
        <v>476506.07758616138</v>
      </c>
      <c r="E174" s="45">
        <v>733.98236917334555</v>
      </c>
      <c r="F174" s="29">
        <v>103546.43568652739</v>
      </c>
      <c r="G174" s="29">
        <v>1674.7613015320971</v>
      </c>
      <c r="H174" s="30">
        <v>2.8959920114835627</v>
      </c>
      <c r="I174" s="30">
        <v>2.7171405290038328</v>
      </c>
      <c r="J174" s="28">
        <v>6.582342008836066E-2</v>
      </c>
      <c r="K174" s="30">
        <v>2.6263793652120011</v>
      </c>
      <c r="L174" s="28">
        <v>0.10265563682183379</v>
      </c>
      <c r="M174" s="30">
        <v>2.7107560405931741</v>
      </c>
      <c r="N174" s="28">
        <v>6.8333692931605461E-2</v>
      </c>
      <c r="O174" s="30">
        <v>4.5355885849644153</v>
      </c>
      <c r="P174" s="30">
        <v>4.1690294646858783</v>
      </c>
      <c r="Q174" s="28">
        <v>8.7924329483278413E-2</v>
      </c>
      <c r="R174" s="30">
        <v>4.3005548456118916</v>
      </c>
      <c r="S174" s="28">
        <v>5.4651957198579251E-2</v>
      </c>
      <c r="T174" s="30">
        <v>4.5799162487415055</v>
      </c>
      <c r="U174" s="28">
        <v>-9.6787061967062802E-3</v>
      </c>
      <c r="V174" s="26"/>
      <c r="W174" s="26"/>
      <c r="X174" s="26"/>
      <c r="Y174" s="26"/>
      <c r="Z174" s="50">
        <v>7.0738067666117272</v>
      </c>
      <c r="AA174" s="50">
        <v>8.8570480666554907</v>
      </c>
      <c r="AB174" s="50">
        <v>-1.7832413000437635</v>
      </c>
      <c r="AC174" s="50">
        <v>7.5870727018288004</v>
      </c>
      <c r="AD174" s="50">
        <v>9.6211341066827103</v>
      </c>
      <c r="AE174" s="26"/>
      <c r="AF174" s="50">
        <v>0.15379730889356599</v>
      </c>
      <c r="AG174" s="50">
        <v>1.5916577167641892</v>
      </c>
      <c r="AH174" s="28">
        <v>-8.6713898375794421E-2</v>
      </c>
      <c r="AI174" s="96">
        <v>13.058636936701694</v>
      </c>
      <c r="AJ174" s="96">
        <v>13.13964819437148</v>
      </c>
      <c r="AK174" s="28">
        <v>-6.165405380068564E-3</v>
      </c>
      <c r="AL174" s="31">
        <v>2.8355225323976332</v>
      </c>
      <c r="AM174" s="31">
        <v>3.0880304848397016</v>
      </c>
      <c r="AN174" s="28">
        <v>-8.1769902752490464E-2</v>
      </c>
      <c r="AO174" s="96">
        <v>456.84364613326926</v>
      </c>
      <c r="AP174" s="31">
        <v>100.73104725818511</v>
      </c>
      <c r="AQ174" s="31">
        <v>95.731568127482774</v>
      </c>
      <c r="AR174" s="31">
        <v>93.252125446922605</v>
      </c>
      <c r="AS174" s="26"/>
      <c r="AT174" s="32">
        <v>644.61481848735411</v>
      </c>
      <c r="AU174" s="32">
        <v>685.9675941380284</v>
      </c>
      <c r="AV174" s="28">
        <v>-6.0283861809299122E-2</v>
      </c>
    </row>
    <row r="175" spans="1:48" x14ac:dyDescent="0.25">
      <c r="A175" s="26" t="s">
        <v>366</v>
      </c>
      <c r="B175" s="26" t="s">
        <v>237</v>
      </c>
      <c r="C175" s="26" t="s">
        <v>192</v>
      </c>
      <c r="D175" s="27">
        <v>73673.960710797022</v>
      </c>
      <c r="E175" s="45">
        <v>239.8475396063854</v>
      </c>
      <c r="F175" s="29">
        <v>4817.5422221201707</v>
      </c>
      <c r="G175" s="29">
        <v>34.470608064735359</v>
      </c>
      <c r="H175" s="30">
        <v>3.9454014176077856</v>
      </c>
      <c r="I175" s="30">
        <v>3.7807181152530775</v>
      </c>
      <c r="J175" s="28">
        <v>4.3558736021684162E-2</v>
      </c>
      <c r="K175" s="30">
        <v>3.740805049681545</v>
      </c>
      <c r="L175" s="28">
        <v>5.4693138297505745E-2</v>
      </c>
      <c r="M175" s="30">
        <v>3.6512168568001506</v>
      </c>
      <c r="N175" s="28">
        <v>8.0571648397091411E-2</v>
      </c>
      <c r="O175" s="30">
        <v>15.233638252268719</v>
      </c>
      <c r="P175" s="30">
        <v>13.343016944612778</v>
      </c>
      <c r="Q175" s="28">
        <v>0.14169369007803564</v>
      </c>
      <c r="R175" s="30">
        <v>13.254183710705048</v>
      </c>
      <c r="S175" s="28">
        <v>0.14934563944250437</v>
      </c>
      <c r="T175" s="30">
        <v>12.361033250069328</v>
      </c>
      <c r="U175" s="28">
        <v>0.23239198083892215</v>
      </c>
      <c r="V175" s="26"/>
      <c r="W175" s="26"/>
      <c r="X175" s="26"/>
      <c r="Y175" s="26"/>
      <c r="Z175" s="50">
        <v>1.6664626836208336</v>
      </c>
      <c r="AA175" s="50">
        <v>2.6602843963446672</v>
      </c>
      <c r="AB175" s="50">
        <v>-0.99382171272383357</v>
      </c>
      <c r="AC175" s="50">
        <v>2.2597280919645062</v>
      </c>
      <c r="AD175" s="50">
        <v>5.316915005394427</v>
      </c>
      <c r="AE175" s="26"/>
      <c r="AF175" s="50">
        <v>0.32449625487275086</v>
      </c>
      <c r="AG175" s="50">
        <v>0.71043934282881327</v>
      </c>
      <c r="AH175" s="28">
        <v>-0.25871367744836282</v>
      </c>
      <c r="AI175" s="96">
        <v>2.4369225533720869</v>
      </c>
      <c r="AJ175" s="96">
        <v>2.7162109402958912</v>
      </c>
      <c r="AK175" s="28">
        <v>-0.10282278993154337</v>
      </c>
      <c r="AL175" s="31">
        <v>0.15996623118150485</v>
      </c>
      <c r="AM175" s="31">
        <v>0.20357189398895539</v>
      </c>
      <c r="AN175" s="28">
        <v>-0.21420276617270323</v>
      </c>
      <c r="AO175" s="96">
        <v>136.72623767847637</v>
      </c>
      <c r="AP175" s="31">
        <v>8.9717985043151973</v>
      </c>
      <c r="AQ175" s="31">
        <v>58.799729991322444</v>
      </c>
      <c r="AR175" s="31">
        <v>65.241649440194053</v>
      </c>
      <c r="AS175" s="26"/>
      <c r="AT175" s="32">
        <v>247.67312655611232</v>
      </c>
      <c r="AU175" s="32">
        <v>337.56101456583906</v>
      </c>
      <c r="AV175" s="28">
        <v>-0.26628634270855556</v>
      </c>
    </row>
    <row r="176" spans="1:48" x14ac:dyDescent="0.25">
      <c r="A176" s="26" t="s">
        <v>366</v>
      </c>
      <c r="B176" s="26" t="s">
        <v>237</v>
      </c>
      <c r="C176" s="26" t="s">
        <v>364</v>
      </c>
      <c r="D176" s="27">
        <v>7026.6718407607123</v>
      </c>
      <c r="E176" s="45">
        <v>72.530415856834153</v>
      </c>
      <c r="F176" s="29">
        <v>537.53114196006686</v>
      </c>
      <c r="G176" s="29">
        <v>5.6563159864125367</v>
      </c>
      <c r="H176" s="30">
        <v>3.4712895452236197</v>
      </c>
      <c r="I176" s="30">
        <v>3.6630646853774356</v>
      </c>
      <c r="J176" s="28">
        <v>-5.2353741095362546E-2</v>
      </c>
      <c r="K176" s="30">
        <v>3.5906367251001772</v>
      </c>
      <c r="L176" s="28">
        <v>-3.3238444602949294E-2</v>
      </c>
      <c r="M176" s="30">
        <v>3.6663177879862126</v>
      </c>
      <c r="N176" s="28">
        <v>-5.3194582150423865E-2</v>
      </c>
      <c r="O176" s="30">
        <v>13.06952535954362</v>
      </c>
      <c r="P176" s="30">
        <v>9.5582132734609626</v>
      </c>
      <c r="Q176" s="28">
        <v>0.36736071749225951</v>
      </c>
      <c r="R176" s="30">
        <v>10.046765095426805</v>
      </c>
      <c r="S176" s="28">
        <v>0.30086900961711027</v>
      </c>
      <c r="T176" s="30">
        <v>9.5377870002208844</v>
      </c>
      <c r="U176" s="28">
        <v>0.3702890785085623</v>
      </c>
      <c r="V176" s="26"/>
      <c r="W176" s="26"/>
      <c r="X176" s="81">
        <v>0.60662737533319855</v>
      </c>
      <c r="Y176" s="81">
        <v>0.20665308710558281</v>
      </c>
      <c r="Z176" s="50">
        <v>3.4604204606214606</v>
      </c>
      <c r="AA176" s="26"/>
      <c r="AB176" s="50">
        <v>3.4604204606214606</v>
      </c>
      <c r="AC176" s="50">
        <v>3.2624951334523131</v>
      </c>
      <c r="AD176" s="26"/>
      <c r="AE176" s="26"/>
      <c r="AF176" s="50">
        <v>1.0216699459326528</v>
      </c>
      <c r="AG176" s="50">
        <v>1.0413193279160464</v>
      </c>
      <c r="AH176" s="28">
        <v>-0.62508109541468404</v>
      </c>
      <c r="AI176" s="96">
        <v>0.62014912449124471</v>
      </c>
      <c r="AJ176" s="96">
        <v>1.0537087483136978</v>
      </c>
      <c r="AK176" s="28">
        <v>-0.41146059052494344</v>
      </c>
      <c r="AL176" s="31">
        <v>4.7446901644098469E-2</v>
      </c>
      <c r="AM176" s="31">
        <v>0.11024486897494755</v>
      </c>
      <c r="AN176" s="28">
        <v>-0.5696225857470022</v>
      </c>
      <c r="AO176" s="96">
        <v>35.757224070065924</v>
      </c>
      <c r="AP176" s="31">
        <v>2.7253495198838813</v>
      </c>
      <c r="AQ176" s="31">
        <v>22.189601972025848</v>
      </c>
      <c r="AR176" s="31">
        <v>25.210904478383476</v>
      </c>
      <c r="AS176" s="26"/>
      <c r="AT176" s="32">
        <v>48.739364787270802</v>
      </c>
      <c r="AU176" s="32">
        <v>49.343994768573211</v>
      </c>
      <c r="AV176" s="28">
        <v>-1.2253365057656279E-2</v>
      </c>
    </row>
    <row r="177" spans="1:48" x14ac:dyDescent="0.25">
      <c r="A177" s="26" t="s">
        <v>366</v>
      </c>
      <c r="B177" s="26" t="s">
        <v>237</v>
      </c>
      <c r="C177" s="26" t="s">
        <v>378</v>
      </c>
      <c r="D177" s="27">
        <v>331861.96904889861</v>
      </c>
      <c r="E177" s="45">
        <v>-1014.8736615029758</v>
      </c>
      <c r="F177" s="29">
        <v>75263.815528690058</v>
      </c>
      <c r="G177" s="29">
        <v>1252.9958459146435</v>
      </c>
      <c r="H177" s="30">
        <v>2.9932398493012338</v>
      </c>
      <c r="I177" s="30">
        <v>2.7104859714101273</v>
      </c>
      <c r="J177" s="28">
        <v>0.10431851737052308</v>
      </c>
      <c r="K177" s="30">
        <v>2.524691427071251</v>
      </c>
      <c r="L177" s="28">
        <v>0.18558641155347794</v>
      </c>
      <c r="M177" s="30">
        <v>2.6716325416271012</v>
      </c>
      <c r="N177" s="28">
        <v>0.12037857102843361</v>
      </c>
      <c r="O177" s="30">
        <v>4.3238484385824929</v>
      </c>
      <c r="P177" s="30">
        <v>3.8232707921034659</v>
      </c>
      <c r="Q177" s="28">
        <v>0.13092916345682698</v>
      </c>
      <c r="R177" s="30">
        <v>3.9425326477967007</v>
      </c>
      <c r="S177" s="28">
        <v>9.6718486528930087E-2</v>
      </c>
      <c r="T177" s="30">
        <v>4.3756900870687563</v>
      </c>
      <c r="U177" s="28">
        <v>-1.1847650874422811E-2</v>
      </c>
      <c r="V177" s="26"/>
      <c r="W177" s="26"/>
      <c r="X177" s="81">
        <v>28.270909583451317</v>
      </c>
      <c r="Y177" s="81">
        <v>29.110457273473429</v>
      </c>
      <c r="Z177" s="50">
        <v>8.4748218590479887</v>
      </c>
      <c r="AA177" s="50">
        <v>12.074976148122646</v>
      </c>
      <c r="AB177" s="50">
        <v>-3.6001542890746574</v>
      </c>
      <c r="AC177" s="50">
        <v>9.1132423383549277</v>
      </c>
      <c r="AD177" s="50">
        <v>12.189136362552688</v>
      </c>
      <c r="AE177" s="26"/>
      <c r="AF177" s="50">
        <v>-0.30675005936341665</v>
      </c>
      <c r="AG177" s="50">
        <v>1.6375432057411927</v>
      </c>
      <c r="AH177" s="28">
        <v>-0.10600195811059666</v>
      </c>
      <c r="AI177" s="96">
        <v>9.2756591520998306</v>
      </c>
      <c r="AJ177" s="96">
        <v>9.1400197661310898</v>
      </c>
      <c r="AK177" s="28">
        <v>1.4840163308110227E-2</v>
      </c>
      <c r="AL177" s="31">
        <v>2.1112793635616072</v>
      </c>
      <c r="AM177" s="31">
        <v>2.3372183707228413</v>
      </c>
      <c r="AN177" s="28">
        <v>-9.6670045893639395E-2</v>
      </c>
      <c r="AO177" s="96">
        <v>339.00582947780322</v>
      </c>
      <c r="AP177" s="31">
        <v>78.410855421479141</v>
      </c>
      <c r="AQ177" s="31">
        <v>94.609243703111673</v>
      </c>
      <c r="AR177" s="31">
        <v>92.599391205904524</v>
      </c>
      <c r="AS177" s="26"/>
      <c r="AT177" s="32">
        <v>358.45419277471296</v>
      </c>
      <c r="AU177" s="32">
        <v>361.99329096175433</v>
      </c>
      <c r="AV177" s="28">
        <v>-9.7766955228329837E-3</v>
      </c>
    </row>
    <row r="178" spans="1:48" x14ac:dyDescent="0.25">
      <c r="A178" s="26" t="s">
        <v>366</v>
      </c>
      <c r="B178" s="26" t="s">
        <v>237</v>
      </c>
      <c r="C178" s="26" t="s">
        <v>147</v>
      </c>
      <c r="D178" s="26"/>
      <c r="E178" s="26"/>
      <c r="F178" s="26"/>
      <c r="G178" s="26"/>
      <c r="H178" s="26"/>
      <c r="I178" s="30">
        <v>4.99</v>
      </c>
      <c r="J178" s="28">
        <v>-1</v>
      </c>
      <c r="K178" s="30">
        <v>4.6100022881505502</v>
      </c>
      <c r="L178" s="28">
        <v>-1</v>
      </c>
      <c r="M178" s="30">
        <v>4.5978453251644904</v>
      </c>
      <c r="N178" s="28">
        <v>-1</v>
      </c>
      <c r="O178" s="26"/>
      <c r="P178" s="30">
        <v>22.806215722120658</v>
      </c>
      <c r="Q178" s="28">
        <v>-1</v>
      </c>
      <c r="R178" s="30">
        <v>21.069480293192644</v>
      </c>
      <c r="S178" s="28">
        <v>-1</v>
      </c>
      <c r="T178" s="30">
        <v>21.013918305139356</v>
      </c>
      <c r="U178" s="28">
        <v>-1</v>
      </c>
      <c r="V178" s="26"/>
      <c r="W178" s="26"/>
      <c r="X178" s="26"/>
      <c r="Y178" s="26"/>
      <c r="Z178" s="26"/>
      <c r="AA178" s="26"/>
      <c r="AB178" s="26"/>
      <c r="AC178" s="26"/>
      <c r="AD178" s="26"/>
      <c r="AE178" s="26"/>
      <c r="AF178" s="26"/>
      <c r="AG178" s="26"/>
      <c r="AH178" s="28">
        <v>-1</v>
      </c>
      <c r="AI178" s="26"/>
      <c r="AJ178" s="96">
        <v>0.27198799710622173</v>
      </c>
      <c r="AK178" s="28">
        <v>-1</v>
      </c>
      <c r="AL178" s="26"/>
      <c r="AM178" s="31">
        <v>1.192604684706239E-2</v>
      </c>
      <c r="AN178" s="28">
        <v>-1</v>
      </c>
      <c r="AO178" s="26"/>
      <c r="AP178" s="26"/>
      <c r="AQ178" s="26"/>
      <c r="AR178" s="31">
        <v>12.79906973252479</v>
      </c>
      <c r="AS178" s="26"/>
      <c r="AT178" s="26"/>
      <c r="AU178" s="32">
        <v>21.653035916031055</v>
      </c>
      <c r="AV178" s="28">
        <v>-1</v>
      </c>
    </row>
    <row r="179" spans="1:48" x14ac:dyDescent="0.25">
      <c r="A179" s="26" t="s">
        <v>366</v>
      </c>
      <c r="B179" s="26" t="s">
        <v>237</v>
      </c>
      <c r="C179" s="26" t="s">
        <v>149</v>
      </c>
      <c r="D179" s="27">
        <v>2975.4398396273282</v>
      </c>
      <c r="E179" s="45">
        <v>9.6189674584241587</v>
      </c>
      <c r="F179" s="29">
        <v>195.31300270529931</v>
      </c>
      <c r="G179" s="29">
        <v>1.1976303436780142</v>
      </c>
      <c r="H179" s="30">
        <v>3.9231862671675293</v>
      </c>
      <c r="I179" s="30">
        <v>3.7986267641940237</v>
      </c>
      <c r="J179" s="28">
        <v>3.2790666392288767E-2</v>
      </c>
      <c r="K179" s="30">
        <v>3.7833046894433262</v>
      </c>
      <c r="L179" s="28">
        <v>3.6973384172445591E-2</v>
      </c>
      <c r="M179" s="30">
        <v>3.493598061271598</v>
      </c>
      <c r="N179" s="28">
        <v>0.12296440470875748</v>
      </c>
      <c r="O179" s="30">
        <v>15.190316985757057</v>
      </c>
      <c r="P179" s="30">
        <v>15.926289130785818</v>
      </c>
      <c r="Q179" s="28">
        <v>-4.6211150569036998E-2</v>
      </c>
      <c r="R179" s="30">
        <v>15.899360190708295</v>
      </c>
      <c r="S179" s="28">
        <v>-4.4595706773509526E-2</v>
      </c>
      <c r="T179" s="30">
        <v>14.227740700704503</v>
      </c>
      <c r="U179" s="28">
        <v>6.7654893724967261E-2</v>
      </c>
      <c r="V179" s="26"/>
      <c r="W179" s="26"/>
      <c r="X179" s="81">
        <v>0.25507350317702498</v>
      </c>
      <c r="Y179" s="81">
        <v>7.4761536509270449E-2</v>
      </c>
      <c r="Z179" s="50">
        <v>1.14219926438536</v>
      </c>
      <c r="AA179" s="50">
        <v>0.69685964390612132</v>
      </c>
      <c r="AB179" s="50">
        <v>0.4453396204792387</v>
      </c>
      <c r="AC179" s="50">
        <v>1.4793467263712707</v>
      </c>
      <c r="AD179" s="50">
        <v>1.8491384661001808</v>
      </c>
      <c r="AE179" s="26"/>
      <c r="AF179" s="50">
        <v>0.32223711759350382</v>
      </c>
      <c r="AG179" s="50">
        <v>0.60944811234693996</v>
      </c>
      <c r="AH179" s="28">
        <v>-0.57875482413973944</v>
      </c>
      <c r="AI179" s="96">
        <v>0.30625882623762213</v>
      </c>
      <c r="AJ179" s="96">
        <v>0.52254398292976634</v>
      </c>
      <c r="AK179" s="28">
        <v>-0.41390804172978962</v>
      </c>
      <c r="AL179" s="31">
        <v>2.0161150050400471E-2</v>
      </c>
      <c r="AM179" s="31">
        <v>3.2811197156452004E-2</v>
      </c>
      <c r="AN179" s="28">
        <v>-0.38554055329748993</v>
      </c>
      <c r="AO179" s="96">
        <v>19.269460136070599</v>
      </c>
      <c r="AP179" s="31">
        <v>1.2666087077578456</v>
      </c>
      <c r="AQ179" s="31">
        <v>18.896047810097212</v>
      </c>
      <c r="AR179" s="31">
        <v>47.582274498437407</v>
      </c>
      <c r="AS179" s="26"/>
      <c r="AT179" s="32">
        <v>35.812443925331074</v>
      </c>
      <c r="AU179" s="32">
        <v>92.15159794836373</v>
      </c>
      <c r="AV179" s="28">
        <v>-0.61137468342764678</v>
      </c>
    </row>
    <row r="180" spans="1:48" x14ac:dyDescent="0.25">
      <c r="A180" s="26" t="s">
        <v>366</v>
      </c>
      <c r="B180" s="26" t="s">
        <v>237</v>
      </c>
      <c r="C180" s="26" t="s">
        <v>151</v>
      </c>
      <c r="D180" s="27">
        <v>144644.10853726274</v>
      </c>
      <c r="E180" s="45">
        <v>1748.8560306763213</v>
      </c>
      <c r="F180" s="29">
        <v>28282.620157837322</v>
      </c>
      <c r="G180" s="29">
        <v>421.76545561745343</v>
      </c>
      <c r="H180" s="30">
        <v>2.6978981123056838</v>
      </c>
      <c r="I180" s="30">
        <v>2.732041511878355</v>
      </c>
      <c r="J180" s="28">
        <v>-1.2497394137030028E-2</v>
      </c>
      <c r="K180" s="30">
        <v>2.825793564038567</v>
      </c>
      <c r="L180" s="28">
        <v>-4.5260012394570538E-2</v>
      </c>
      <c r="M180" s="30">
        <v>2.7995664754567811</v>
      </c>
      <c r="N180" s="28">
        <v>-3.6315752471821172E-2</v>
      </c>
      <c r="O180" s="30">
        <v>5.1000208309394859</v>
      </c>
      <c r="P180" s="30">
        <v>5.2171974596662123</v>
      </c>
      <c r="Q180" s="28">
        <v>-2.245968829675524E-2</v>
      </c>
      <c r="R180" s="30">
        <v>5.1142709225350247</v>
      </c>
      <c r="S180" s="28">
        <v>-2.7863388176697077E-3</v>
      </c>
      <c r="T180" s="30">
        <v>5.0950572752624419</v>
      </c>
      <c r="U180" s="28">
        <v>9.7419035918262895E-4</v>
      </c>
      <c r="V180" s="26"/>
      <c r="W180" s="26"/>
      <c r="X180" s="81">
        <v>12.509290009354782</v>
      </c>
      <c r="Y180" s="81">
        <v>10.92044710110736</v>
      </c>
      <c r="Z180" s="50">
        <v>3.9075222713528959</v>
      </c>
      <c r="AA180" s="50">
        <v>1.7082680834822765</v>
      </c>
      <c r="AB180" s="50">
        <v>2.1992541878706193</v>
      </c>
      <c r="AC180" s="50">
        <v>3.5187872566604232</v>
      </c>
      <c r="AD180" s="50">
        <v>1.8362309673445778</v>
      </c>
      <c r="AE180" s="26"/>
      <c r="AF180" s="50">
        <v>1.1946312009172411</v>
      </c>
      <c r="AG180" s="50">
        <v>1.4693415190874417</v>
      </c>
      <c r="AH180" s="28">
        <v>-2.6578225830397376E-2</v>
      </c>
      <c r="AI180" s="96">
        <v>3.9644741170902948</v>
      </c>
      <c r="AJ180" s="96">
        <v>4.1479420685091855</v>
      </c>
      <c r="AK180" s="28">
        <v>-4.423107854175768E-2</v>
      </c>
      <c r="AL180" s="31">
        <v>0.76016562740758609</v>
      </c>
      <c r="AM180" s="31">
        <v>0.78080300687944926</v>
      </c>
      <c r="AN180" s="28">
        <v>-2.6430968234026592E-2</v>
      </c>
      <c r="AO180" s="96">
        <v>152.62276223737877</v>
      </c>
      <c r="AP180" s="31">
        <v>29.926201603642649</v>
      </c>
      <c r="AQ180" s="31">
        <v>90.752694981614781</v>
      </c>
      <c r="AR180" s="31">
        <v>90.920249437491293</v>
      </c>
      <c r="AS180" s="26"/>
      <c r="AT180" s="32">
        <v>286.16062571264109</v>
      </c>
      <c r="AU180" s="32">
        <v>323.97430317627408</v>
      </c>
      <c r="AV180" s="28">
        <v>-0.11671813811436335</v>
      </c>
    </row>
    <row r="181" spans="1:48" x14ac:dyDescent="0.25">
      <c r="A181" s="26" t="s">
        <v>366</v>
      </c>
      <c r="B181" s="26" t="s">
        <v>237</v>
      </c>
      <c r="C181" s="26" t="s">
        <v>363</v>
      </c>
      <c r="D181" s="27">
        <v>615112.1967375552</v>
      </c>
      <c r="E181" s="45">
        <v>4007.9031113482097</v>
      </c>
      <c r="F181" s="29">
        <v>150312.80095789235</v>
      </c>
      <c r="G181" s="29">
        <v>2463.9013904088242</v>
      </c>
      <c r="H181" s="30">
        <v>2.6524347380859883</v>
      </c>
      <c r="I181" s="30">
        <v>2.5563881802411896</v>
      </c>
      <c r="J181" s="28">
        <v>3.757119462026963E-2</v>
      </c>
      <c r="K181" s="30">
        <v>2.5547788061221182</v>
      </c>
      <c r="L181" s="28">
        <v>3.8224809024504716E-2</v>
      </c>
      <c r="M181" s="30">
        <v>2.4971185011184107</v>
      </c>
      <c r="N181" s="28">
        <v>6.2198184386529694E-2</v>
      </c>
      <c r="O181" s="30">
        <v>4.0524509976490384</v>
      </c>
      <c r="P181" s="30">
        <v>4.0349619653711537</v>
      </c>
      <c r="Q181" s="28">
        <v>4.334373515284414E-3</v>
      </c>
      <c r="R181" s="30">
        <v>4.1447954470537365</v>
      </c>
      <c r="S181" s="28">
        <v>-2.2279615625021912E-2</v>
      </c>
      <c r="T181" s="30">
        <v>4.0014910670569606</v>
      </c>
      <c r="U181" s="28">
        <v>1.2735235375536679E-2</v>
      </c>
      <c r="V181" s="26"/>
      <c r="W181" s="26"/>
      <c r="X181" s="81">
        <v>52.903859843868275</v>
      </c>
      <c r="Y181" s="81">
        <v>58.123170401327577</v>
      </c>
      <c r="Z181" s="50">
        <v>6.7053816557820456</v>
      </c>
      <c r="AA181" s="50">
        <v>21.006473572819186</v>
      </c>
      <c r="AB181" s="50">
        <v>-14.301091917037141</v>
      </c>
      <c r="AC181" s="50">
        <v>6.8888441516553449</v>
      </c>
      <c r="AD181" s="50">
        <v>23.436842938271639</v>
      </c>
      <c r="AE181" s="26"/>
      <c r="AF181" s="50">
        <v>0.6473547074834658</v>
      </c>
      <c r="AG181" s="50">
        <v>1.6127468079469396</v>
      </c>
      <c r="AH181" s="28">
        <v>-0.20705062820292897</v>
      </c>
      <c r="AI181" s="96">
        <v>16.712285879825846</v>
      </c>
      <c r="AJ181" s="96">
        <v>20.894123330279609</v>
      </c>
      <c r="AK181" s="28">
        <v>-0.20014419290774815</v>
      </c>
      <c r="AL181" s="31">
        <v>4.0624762476448799</v>
      </c>
      <c r="AM181" s="31">
        <v>5.0974615640530843</v>
      </c>
      <c r="AN181" s="28">
        <v>-0.2030393566293551</v>
      </c>
      <c r="AO181" s="96">
        <v>592.01773426082741</v>
      </c>
      <c r="AP181" s="31">
        <v>146.09228788346772</v>
      </c>
      <c r="AQ181" s="31">
        <v>95.778387568598362</v>
      </c>
      <c r="AR181" s="31">
        <v>95.919150850857463</v>
      </c>
      <c r="AS181" s="26"/>
      <c r="AT181" s="32">
        <v>796.22816815866838</v>
      </c>
      <c r="AU181" s="32">
        <v>787.23996890286492</v>
      </c>
      <c r="AV181" s="28">
        <v>1.141735634730265E-2</v>
      </c>
    </row>
    <row r="182" spans="1:48" x14ac:dyDescent="0.25">
      <c r="A182" s="26" t="s">
        <v>366</v>
      </c>
      <c r="B182" s="26" t="s">
        <v>237</v>
      </c>
      <c r="C182" s="26" t="s">
        <v>152</v>
      </c>
      <c r="D182" s="27">
        <v>63671.849030408979</v>
      </c>
      <c r="E182" s="45">
        <v>157.69815629112708</v>
      </c>
      <c r="F182" s="29">
        <v>4084.6980774548042</v>
      </c>
      <c r="G182" s="29">
        <v>27.616661734644815</v>
      </c>
      <c r="H182" s="30">
        <v>4.0073368684567781</v>
      </c>
      <c r="I182" s="30">
        <v>3.777416093304844</v>
      </c>
      <c r="J182" s="28">
        <v>6.0867209084921714E-2</v>
      </c>
      <c r="K182" s="30">
        <v>3.7359461927237647</v>
      </c>
      <c r="L182" s="28">
        <v>7.2643090058840135E-2</v>
      </c>
      <c r="M182" s="30">
        <v>3.6610803848491815</v>
      </c>
      <c r="N182" s="28">
        <v>9.4577678501823054E-2</v>
      </c>
      <c r="O182" s="30">
        <v>15.521561756550064</v>
      </c>
      <c r="P182" s="30">
        <v>13.91707547876103</v>
      </c>
      <c r="Q182" s="28">
        <v>0.11528904044802046</v>
      </c>
      <c r="R182" s="30">
        <v>13.448563406983098</v>
      </c>
      <c r="S182" s="28">
        <v>0.15414273531183054</v>
      </c>
      <c r="T182" s="30">
        <v>12.769144534596695</v>
      </c>
      <c r="U182" s="28">
        <v>0.21555220198941089</v>
      </c>
      <c r="V182" s="26"/>
      <c r="W182" s="26"/>
      <c r="X182" s="81">
        <v>5.4542396848153958</v>
      </c>
      <c r="Y182" s="81">
        <v>1.5645106004767559</v>
      </c>
      <c r="Z182" s="50">
        <v>1.4914542047221255</v>
      </c>
      <c r="AA182" s="50">
        <v>3.7131583029013084</v>
      </c>
      <c r="AB182" s="50">
        <v>-2.2217040981791829</v>
      </c>
      <c r="AC182" s="50">
        <v>2.1645658126096303</v>
      </c>
      <c r="AD182" s="50">
        <v>7.7073240330888861</v>
      </c>
      <c r="AE182" s="26"/>
      <c r="AF182" s="50">
        <v>0.2470613739901103</v>
      </c>
      <c r="AG182" s="50">
        <v>0.67156002120810798</v>
      </c>
      <c r="AH182" s="28">
        <v>-6.2980578380192595E-2</v>
      </c>
      <c r="AI182" s="96">
        <v>2.1418379759601023</v>
      </c>
      <c r="AJ182" s="96">
        <v>1.9292677747575799</v>
      </c>
      <c r="AK182" s="28">
        <v>0.11018180264231731</v>
      </c>
      <c r="AL182" s="31">
        <v>0.13798912836796512</v>
      </c>
      <c r="AM182" s="31">
        <v>0.13863140732448639</v>
      </c>
      <c r="AN182" s="28">
        <v>-4.6329974492571539E-3</v>
      </c>
      <c r="AO182" s="96">
        <v>123.23020546199143</v>
      </c>
      <c r="AP182" s="31">
        <v>7.9374624566528409</v>
      </c>
      <c r="AQ182" s="31">
        <v>57.773952034799692</v>
      </c>
      <c r="AR182" s="31">
        <v>63.391981349688486</v>
      </c>
      <c r="AS182" s="26"/>
      <c r="AT182" s="32">
        <v>163.12131784351052</v>
      </c>
      <c r="AU182" s="32">
        <v>174.4123859328711</v>
      </c>
      <c r="AV182" s="28">
        <v>-6.47377652049686E-2</v>
      </c>
    </row>
    <row r="183" spans="1:48" x14ac:dyDescent="0.25">
      <c r="A183" s="26" t="s">
        <v>366</v>
      </c>
      <c r="B183" s="26" t="s">
        <v>238</v>
      </c>
      <c r="C183" s="26" t="s">
        <v>365</v>
      </c>
      <c r="D183" s="26"/>
      <c r="E183" s="26"/>
      <c r="F183" s="26"/>
      <c r="G183" s="26"/>
      <c r="H183" s="30">
        <v>2.2541522769767219</v>
      </c>
      <c r="I183" s="30">
        <v>2.1549938673089315</v>
      </c>
      <c r="J183" s="28">
        <v>4.6013314085025875E-2</v>
      </c>
      <c r="K183" s="30">
        <v>2.0856010093529225</v>
      </c>
      <c r="L183" s="28">
        <v>8.0816640799427922E-2</v>
      </c>
      <c r="M183" s="30">
        <v>2.1397896920584119</v>
      </c>
      <c r="N183" s="28">
        <v>5.3445712605661166E-2</v>
      </c>
      <c r="O183" s="30">
        <v>2.0445436553348859</v>
      </c>
      <c r="P183" s="30">
        <v>1.9528778301628489</v>
      </c>
      <c r="Q183" s="28">
        <v>4.6938842643522195E-2</v>
      </c>
      <c r="R183" s="30">
        <v>1.9019715677456566</v>
      </c>
      <c r="S183" s="28">
        <v>7.4960157137477765E-2</v>
      </c>
      <c r="T183" s="30">
        <v>1.907956854694087</v>
      </c>
      <c r="U183" s="28">
        <v>7.1587992309552803E-2</v>
      </c>
      <c r="V183" s="26"/>
      <c r="W183" s="26"/>
      <c r="X183" s="26"/>
      <c r="Y183" s="26"/>
      <c r="Z183" s="26"/>
      <c r="AA183" s="26"/>
      <c r="AB183" s="26"/>
      <c r="AC183" s="26"/>
      <c r="AD183" s="26"/>
      <c r="AE183" s="26"/>
      <c r="AF183" s="26"/>
      <c r="AG183" s="26"/>
      <c r="AH183" s="28">
        <v>-9.8447524526271993E-2</v>
      </c>
      <c r="AI183" s="96">
        <v>539.48971097994331</v>
      </c>
      <c r="AJ183" s="96">
        <v>575.83343186803791</v>
      </c>
      <c r="AK183" s="28">
        <v>-6.3114989295069937E-2</v>
      </c>
      <c r="AL183" s="31">
        <v>260.58264057149893</v>
      </c>
      <c r="AM183" s="31">
        <v>290.18030559274484</v>
      </c>
      <c r="AN183" s="28">
        <v>-0.10199749759304796</v>
      </c>
      <c r="AO183" s="96">
        <v>20252.231093583905</v>
      </c>
      <c r="AP183" s="31">
        <v>9905.6181482686225</v>
      </c>
      <c r="AQ183" s="31">
        <v>97.464276409877527</v>
      </c>
      <c r="AR183" s="31">
        <v>97.157632092535835</v>
      </c>
      <c r="AS183" s="26"/>
      <c r="AT183" s="32">
        <v>49593.453782000339</v>
      </c>
      <c r="AU183" s="32">
        <v>52686.952665306511</v>
      </c>
      <c r="AV183" s="28">
        <v>-5.8714705004056733E-2</v>
      </c>
    </row>
    <row r="184" spans="1:48" x14ac:dyDescent="0.25">
      <c r="A184" s="26" t="s">
        <v>366</v>
      </c>
      <c r="B184" s="26" t="s">
        <v>238</v>
      </c>
      <c r="C184" s="26" t="s">
        <v>170</v>
      </c>
      <c r="D184" s="26"/>
      <c r="E184" s="26"/>
      <c r="F184" s="26"/>
      <c r="G184" s="26"/>
      <c r="H184" s="30">
        <v>2.712211503053862</v>
      </c>
      <c r="I184" s="30">
        <v>2.6399996573329139</v>
      </c>
      <c r="J184" s="28">
        <v>2.7352975414360822E-2</v>
      </c>
      <c r="K184" s="30">
        <v>2.4727876627650187</v>
      </c>
      <c r="L184" s="28">
        <v>9.6823453098728529E-2</v>
      </c>
      <c r="M184" s="30">
        <v>2.4292431061910822</v>
      </c>
      <c r="N184" s="28">
        <v>0.11648418231243168</v>
      </c>
      <c r="O184" s="30">
        <v>3.9996474142150604</v>
      </c>
      <c r="P184" s="30">
        <v>3.9056623715166743</v>
      </c>
      <c r="Q184" s="28">
        <v>2.4063790916440432E-2</v>
      </c>
      <c r="R184" s="30">
        <v>3.7805824955130807</v>
      </c>
      <c r="S184" s="28">
        <v>5.7944752947984388E-2</v>
      </c>
      <c r="T184" s="30">
        <v>3.6880302898032293</v>
      </c>
      <c r="U184" s="28">
        <v>8.4494187933705139E-2</v>
      </c>
      <c r="V184" s="26"/>
      <c r="W184" s="26"/>
      <c r="X184" s="81">
        <v>100</v>
      </c>
      <c r="Y184" s="81">
        <v>99.999999999999986</v>
      </c>
      <c r="Z184" s="26"/>
      <c r="AA184" s="26"/>
      <c r="AB184" s="26"/>
      <c r="AC184" s="26"/>
      <c r="AD184" s="26"/>
      <c r="AE184" s="26"/>
      <c r="AF184" s="26"/>
      <c r="AG184" s="26"/>
      <c r="AH184" s="28">
        <v>-0.14102702362365804</v>
      </c>
      <c r="AI184" s="96">
        <v>19.885148740369782</v>
      </c>
      <c r="AJ184" s="96">
        <v>22.57949725426251</v>
      </c>
      <c r="AK184" s="28">
        <v>-0.1193272145766706</v>
      </c>
      <c r="AL184" s="31">
        <v>4.9293891114273674</v>
      </c>
      <c r="AM184" s="31">
        <v>5.7665087093837579</v>
      </c>
      <c r="AN184" s="28">
        <v>-0.14516922459410453</v>
      </c>
      <c r="AO184" s="96">
        <v>792.61865072709929</v>
      </c>
      <c r="AP184" s="31">
        <v>198.15546999371779</v>
      </c>
      <c r="AQ184" s="31">
        <v>96.671867799980674</v>
      </c>
      <c r="AR184" s="31">
        <v>96.470664501737886</v>
      </c>
      <c r="AS184" s="26"/>
      <c r="AT184" s="32">
        <v>1545.6004350231387</v>
      </c>
      <c r="AU184" s="32">
        <v>1612.7972523189992</v>
      </c>
      <c r="AV184" s="28">
        <v>-4.1664764246863578E-2</v>
      </c>
    </row>
    <row r="185" spans="1:48" x14ac:dyDescent="0.25">
      <c r="A185" s="26" t="s">
        <v>366</v>
      </c>
      <c r="B185" s="26" t="s">
        <v>238</v>
      </c>
      <c r="C185" s="26" t="s">
        <v>167</v>
      </c>
      <c r="D185" s="26"/>
      <c r="E185" s="26"/>
      <c r="F185" s="26"/>
      <c r="G185" s="26"/>
      <c r="H185" s="30">
        <v>2.4442115969193363</v>
      </c>
      <c r="I185" s="30">
        <v>2.3602136910231435</v>
      </c>
      <c r="J185" s="28">
        <v>3.5589110518115863E-2</v>
      </c>
      <c r="K185" s="30">
        <v>2.2395317232696463</v>
      </c>
      <c r="L185" s="28">
        <v>9.1394049712706801E-2</v>
      </c>
      <c r="M185" s="30">
        <v>2.2321037725576085</v>
      </c>
      <c r="N185" s="28">
        <v>9.5025969208720334E-2</v>
      </c>
      <c r="O185" s="30">
        <v>3.27317488290225</v>
      </c>
      <c r="P185" s="30">
        <v>3.1723640004472839</v>
      </c>
      <c r="Q185" s="28">
        <v>3.1777842152020494E-2</v>
      </c>
      <c r="R185" s="30">
        <v>3.1299526359470704</v>
      </c>
      <c r="S185" s="28">
        <v>4.5758598807627955E-2</v>
      </c>
      <c r="T185" s="30">
        <v>3.091721767581507</v>
      </c>
      <c r="U185" s="28">
        <v>5.8689988608737059E-2</v>
      </c>
      <c r="V185" s="26"/>
      <c r="W185" s="26"/>
      <c r="X185" s="26"/>
      <c r="Y185" s="26"/>
      <c r="Z185" s="26"/>
      <c r="AA185" s="26"/>
      <c r="AB185" s="26"/>
      <c r="AC185" s="26"/>
      <c r="AD185" s="26"/>
      <c r="AE185" s="26"/>
      <c r="AF185" s="26"/>
      <c r="AG185" s="26"/>
      <c r="AH185" s="28">
        <v>-0.15038934796113773</v>
      </c>
      <c r="AI185" s="96">
        <v>11.181855709185152</v>
      </c>
      <c r="AJ185" s="96">
        <v>12.560352883194723</v>
      </c>
      <c r="AK185" s="28">
        <v>-0.10974987620403147</v>
      </c>
      <c r="AL185" s="31">
        <v>3.4124653381378898</v>
      </c>
      <c r="AM185" s="31">
        <v>3.9902598091297237</v>
      </c>
      <c r="AN185" s="28">
        <v>-0.14480121561754922</v>
      </c>
      <c r="AO185" s="96">
        <v>449.89325180911175</v>
      </c>
      <c r="AP185" s="31">
        <v>137.48910899773733</v>
      </c>
      <c r="AQ185" s="31">
        <v>95.082657263925526</v>
      </c>
      <c r="AR185" s="31">
        <v>96.469406828472202</v>
      </c>
      <c r="AS185" s="26"/>
      <c r="AT185" s="32">
        <v>787.68484494852908</v>
      </c>
      <c r="AU185" s="32">
        <v>807.20993113725399</v>
      </c>
      <c r="AV185" s="28">
        <v>-2.4188362203642119E-2</v>
      </c>
    </row>
    <row r="186" spans="1:48" x14ac:dyDescent="0.25">
      <c r="A186" s="26" t="s">
        <v>366</v>
      </c>
      <c r="B186" s="26" t="s">
        <v>238</v>
      </c>
      <c r="C186" s="26" t="s">
        <v>168</v>
      </c>
      <c r="D186" s="26"/>
      <c r="E186" s="26"/>
      <c r="F186" s="26"/>
      <c r="G186" s="26"/>
      <c r="H186" s="30">
        <v>2.9506796332504193</v>
      </c>
      <c r="I186" s="30">
        <v>2.9377919425201959</v>
      </c>
      <c r="J186" s="28">
        <v>4.3868629849830613E-3</v>
      </c>
      <c r="K186" s="30">
        <v>2.7783832283868919</v>
      </c>
      <c r="L186" s="28">
        <v>6.2013189218523085E-2</v>
      </c>
      <c r="M186" s="30">
        <v>2.6750200088149305</v>
      </c>
      <c r="N186" s="28">
        <v>0.10304955608822142</v>
      </c>
      <c r="O186" s="30">
        <v>4.9777768795741624</v>
      </c>
      <c r="P186" s="30">
        <v>4.9039697581586186</v>
      </c>
      <c r="Q186" s="28">
        <v>1.5050484618660756E-2</v>
      </c>
      <c r="R186" s="30">
        <v>4.8746441483217984</v>
      </c>
      <c r="S186" s="28">
        <v>2.1156976409830792E-2</v>
      </c>
      <c r="T186" s="30">
        <v>4.6930699832988436</v>
      </c>
      <c r="U186" s="28">
        <v>6.0665384767007703E-2</v>
      </c>
      <c r="V186" s="26"/>
      <c r="W186" s="26"/>
      <c r="X186" s="26"/>
      <c r="Y186" s="26"/>
      <c r="Z186" s="26"/>
      <c r="AA186" s="26"/>
      <c r="AB186" s="26"/>
      <c r="AC186" s="26"/>
      <c r="AD186" s="26"/>
      <c r="AE186" s="26"/>
      <c r="AF186" s="26"/>
      <c r="AG186" s="26"/>
      <c r="AH186" s="28">
        <v>-9.0869737042697477E-2</v>
      </c>
      <c r="AI186" s="96">
        <v>7.5208884030182128</v>
      </c>
      <c r="AJ186" s="96">
        <v>8.2646735123689066</v>
      </c>
      <c r="AK186" s="28">
        <v>-8.999570379126838E-2</v>
      </c>
      <c r="AL186" s="31">
        <v>1.4866294839193557</v>
      </c>
      <c r="AM186" s="31">
        <v>1.6554681674097484</v>
      </c>
      <c r="AN186" s="28">
        <v>-0.10198848085044643</v>
      </c>
      <c r="AO186" s="96">
        <v>327.44286615686019</v>
      </c>
      <c r="AP186" s="31">
        <v>65.780863160820729</v>
      </c>
      <c r="AQ186" s="31">
        <v>94.909431364430915</v>
      </c>
      <c r="AR186" s="31">
        <v>93.968180794820128</v>
      </c>
      <c r="AS186" s="26"/>
      <c r="AT186" s="32">
        <v>677.79961967137251</v>
      </c>
      <c r="AU186" s="32">
        <v>694.77293391664261</v>
      </c>
      <c r="AV186" s="28">
        <v>-2.4430016508539647E-2</v>
      </c>
    </row>
    <row r="187" spans="1:48" x14ac:dyDescent="0.25">
      <c r="A187" s="26" t="s">
        <v>366</v>
      </c>
      <c r="B187" s="26" t="s">
        <v>238</v>
      </c>
      <c r="C187" s="26" t="s">
        <v>192</v>
      </c>
      <c r="D187" s="26"/>
      <c r="E187" s="26"/>
      <c r="F187" s="26"/>
      <c r="G187" s="26"/>
      <c r="H187" s="30">
        <v>4.7977704407430757</v>
      </c>
      <c r="I187" s="30">
        <v>4.1891721361238083</v>
      </c>
      <c r="J187" s="28">
        <v>0.14527889636504557</v>
      </c>
      <c r="K187" s="30">
        <v>3.9281605192969233</v>
      </c>
      <c r="L187" s="28">
        <v>0.22137840782580809</v>
      </c>
      <c r="M187" s="30">
        <v>3.8091186500064635</v>
      </c>
      <c r="N187" s="28">
        <v>0.25954869920760659</v>
      </c>
      <c r="O187" s="30">
        <v>13.822900502537843</v>
      </c>
      <c r="P187" s="30">
        <v>12.762816427356535</v>
      </c>
      <c r="Q187" s="28">
        <v>8.30603559343739E-2</v>
      </c>
      <c r="R187" s="30">
        <v>13.213719146985117</v>
      </c>
      <c r="S187" s="28">
        <v>4.6102187338507121E-2</v>
      </c>
      <c r="T187" s="30">
        <v>13.135524913804069</v>
      </c>
      <c r="U187" s="28">
        <v>5.232951048735128E-2</v>
      </c>
      <c r="V187" s="26"/>
      <c r="W187" s="26"/>
      <c r="X187" s="26"/>
      <c r="Y187" s="26"/>
      <c r="Z187" s="26"/>
      <c r="AA187" s="26"/>
      <c r="AB187" s="26"/>
      <c r="AC187" s="26"/>
      <c r="AD187" s="26"/>
      <c r="AE187" s="26"/>
      <c r="AF187" s="26"/>
      <c r="AG187" s="26"/>
      <c r="AH187" s="28">
        <v>-0.25974558802942799</v>
      </c>
      <c r="AI187" s="96">
        <v>1.5700432806447393</v>
      </c>
      <c r="AJ187" s="96">
        <v>1.9527183686550966</v>
      </c>
      <c r="AK187" s="28">
        <v>-0.19597044517685294</v>
      </c>
      <c r="AL187" s="31">
        <v>0.11428058891606474</v>
      </c>
      <c r="AM187" s="31">
        <v>0.15280387868848291</v>
      </c>
      <c r="AN187" s="28">
        <v>-0.2521093711957047</v>
      </c>
      <c r="AO187" s="96">
        <v>86.758898757819239</v>
      </c>
      <c r="AP187" s="31">
        <v>6.276431883280134</v>
      </c>
      <c r="AQ187" s="31">
        <v>66.499827930806916</v>
      </c>
      <c r="AR187" s="31">
        <v>67.324479133617274</v>
      </c>
      <c r="AS187" s="26"/>
      <c r="AT187" s="32">
        <v>80.115970403236517</v>
      </c>
      <c r="AU187" s="32">
        <v>110.81438726510241</v>
      </c>
      <c r="AV187" s="28">
        <v>-0.27702555254333311</v>
      </c>
    </row>
    <row r="188" spans="1:48" x14ac:dyDescent="0.25">
      <c r="A188" s="26" t="s">
        <v>366</v>
      </c>
      <c r="B188" s="26" t="s">
        <v>238</v>
      </c>
      <c r="C188" s="26" t="s">
        <v>364</v>
      </c>
      <c r="D188" s="26"/>
      <c r="E188" s="26"/>
      <c r="F188" s="26"/>
      <c r="G188" s="26"/>
      <c r="H188" s="30">
        <v>1.9918665502041553</v>
      </c>
      <c r="I188" s="30">
        <v>2.8326663947505426</v>
      </c>
      <c r="J188" s="28">
        <v>-0.29682275544502723</v>
      </c>
      <c r="K188" s="30">
        <v>2.3698569243827703</v>
      </c>
      <c r="L188" s="28">
        <v>-0.15949923824074852</v>
      </c>
      <c r="M188" s="30">
        <v>2.5477008171972639</v>
      </c>
      <c r="N188" s="28">
        <v>-0.21817093405990434</v>
      </c>
      <c r="O188" s="30">
        <v>4.0181926700985828</v>
      </c>
      <c r="P188" s="30">
        <v>8.0656821447010056</v>
      </c>
      <c r="Q188" s="28">
        <v>-0.5018161392910262</v>
      </c>
      <c r="R188" s="30">
        <v>8.6585610628656102</v>
      </c>
      <c r="S188" s="28">
        <v>-0.53592835565581443</v>
      </c>
      <c r="T188" s="30">
        <v>9.0800029393583319</v>
      </c>
      <c r="U188" s="28">
        <v>-0.55746791086583702</v>
      </c>
      <c r="V188" s="26"/>
      <c r="W188" s="26"/>
      <c r="X188" s="81">
        <v>0.5634060232873016</v>
      </c>
      <c r="Y188" s="81">
        <v>0.56080572267306428</v>
      </c>
      <c r="Z188" s="26"/>
      <c r="AA188" s="26"/>
      <c r="AB188" s="26"/>
      <c r="AC188" s="26"/>
      <c r="AD188" s="26"/>
      <c r="AE188" s="26"/>
      <c r="AF188" s="26"/>
      <c r="AG188" s="26"/>
      <c r="AH188" s="28">
        <v>0.8418438828946746</v>
      </c>
      <c r="AI188" s="96">
        <v>2.0063785953633233</v>
      </c>
      <c r="AJ188" s="96">
        <v>0.75710618563332521</v>
      </c>
      <c r="AK188" s="28">
        <v>1.6500623471791767</v>
      </c>
      <c r="AL188" s="31">
        <v>0.49899770493085033</v>
      </c>
      <c r="AM188" s="31">
        <v>9.3832819183389746E-2</v>
      </c>
      <c r="AN188" s="28">
        <v>4.3179442893599296</v>
      </c>
      <c r="AO188" s="96">
        <v>48.724125461775593</v>
      </c>
      <c r="AP188" s="31">
        <v>12.125307302598983</v>
      </c>
      <c r="AQ188" s="31">
        <v>4.4014408682160315</v>
      </c>
      <c r="AR188" s="31">
        <v>38.834495183454408</v>
      </c>
      <c r="AS188" s="26"/>
      <c r="AT188" s="32">
        <v>12.866141845741748</v>
      </c>
      <c r="AU188" s="32">
        <v>43.276574990610271</v>
      </c>
      <c r="AV188" s="28">
        <v>-0.70269962795037921</v>
      </c>
    </row>
    <row r="189" spans="1:48" x14ac:dyDescent="0.25">
      <c r="A189" s="26" t="s">
        <v>366</v>
      </c>
      <c r="B189" s="26" t="s">
        <v>238</v>
      </c>
      <c r="C189" s="26" t="s">
        <v>146</v>
      </c>
      <c r="D189" s="26"/>
      <c r="E189" s="26"/>
      <c r="F189" s="26"/>
      <c r="G189" s="26"/>
      <c r="H189" s="30">
        <v>11.671970550955505</v>
      </c>
      <c r="I189" s="30">
        <v>11.733333333333333</v>
      </c>
      <c r="J189" s="28">
        <v>-5.2297825890193755E-3</v>
      </c>
      <c r="K189" s="26"/>
      <c r="L189" s="26"/>
      <c r="M189" s="30">
        <v>13.333333631356563</v>
      </c>
      <c r="N189" s="28">
        <v>-0.12460222824500246</v>
      </c>
      <c r="O189" s="30">
        <v>39.994244730006599</v>
      </c>
      <c r="P189" s="30">
        <v>40.000000216744162</v>
      </c>
      <c r="Q189" s="28">
        <v>-1.438871676594043E-4</v>
      </c>
      <c r="R189" s="26"/>
      <c r="S189" s="26"/>
      <c r="T189" s="30">
        <v>40.000000894069693</v>
      </c>
      <c r="U189" s="28">
        <v>-1.4390409836083392E-4</v>
      </c>
      <c r="V189" s="26"/>
      <c r="W189" s="26"/>
      <c r="X189" s="81">
        <v>4.5952453084033128E-3</v>
      </c>
      <c r="Y189" s="81">
        <v>4.5955014626516147E-4</v>
      </c>
      <c r="Z189" s="26"/>
      <c r="AA189" s="26"/>
      <c r="AB189" s="26"/>
      <c r="AC189" s="26"/>
      <c r="AD189" s="26"/>
      <c r="AE189" s="26"/>
      <c r="AF189" s="26"/>
      <c r="AG189" s="26"/>
      <c r="AH189" s="28">
        <v>0.97482808181451441</v>
      </c>
      <c r="AI189" s="96">
        <v>0.23465096230617744</v>
      </c>
      <c r="AJ189" s="96">
        <v>0.13360816364725939</v>
      </c>
      <c r="AK189" s="28">
        <v>0.75626216168708393</v>
      </c>
      <c r="AL189" s="31">
        <v>5.8671136016313699E-3</v>
      </c>
      <c r="AM189" s="31">
        <v>3.3402040730822415E-3</v>
      </c>
      <c r="AN189" s="28">
        <v>0.75651351631859165</v>
      </c>
      <c r="AO189" s="96">
        <v>14.587763236888275</v>
      </c>
      <c r="AP189" s="31">
        <v>0.36476697721070483</v>
      </c>
      <c r="AQ189" s="31">
        <v>0.44566827844020085</v>
      </c>
      <c r="AR189" s="31">
        <v>0.26998178336659201</v>
      </c>
      <c r="AS189" s="26"/>
      <c r="AT189" s="32">
        <v>1.9296655630376562</v>
      </c>
      <c r="AU189" s="32">
        <v>0.26471502120284279</v>
      </c>
      <c r="AV189" s="28">
        <v>6.2895960126078911</v>
      </c>
    </row>
    <row r="190" spans="1:48" x14ac:dyDescent="0.25">
      <c r="A190" s="26" t="s">
        <v>366</v>
      </c>
      <c r="B190" s="26" t="s">
        <v>238</v>
      </c>
      <c r="C190" s="26" t="s">
        <v>378</v>
      </c>
      <c r="D190" s="26"/>
      <c r="E190" s="26"/>
      <c r="F190" s="26"/>
      <c r="G190" s="26"/>
      <c r="H190" s="30">
        <v>3.1367243050546101</v>
      </c>
      <c r="I190" s="30">
        <v>3.1135913771188775</v>
      </c>
      <c r="J190" s="28">
        <v>7.4296608430160773E-3</v>
      </c>
      <c r="K190" s="30">
        <v>2.9397881533628825</v>
      </c>
      <c r="L190" s="28">
        <v>6.6989912680084931E-2</v>
      </c>
      <c r="M190" s="30">
        <v>2.7082100330453467</v>
      </c>
      <c r="N190" s="28">
        <v>0.15822785780296542</v>
      </c>
      <c r="O190" s="30">
        <v>4.6824023793891261</v>
      </c>
      <c r="P190" s="30">
        <v>4.5974588599867916</v>
      </c>
      <c r="Q190" s="28">
        <v>1.8476189127351651E-2</v>
      </c>
      <c r="R190" s="30">
        <v>4.5893650473969876</v>
      </c>
      <c r="S190" s="28">
        <v>2.0272375596904788E-2</v>
      </c>
      <c r="T190" s="30">
        <v>4.2368910941169933</v>
      </c>
      <c r="U190" s="28">
        <v>0.10515051611563346</v>
      </c>
      <c r="V190" s="26"/>
      <c r="W190" s="26"/>
      <c r="X190" s="81">
        <v>23.821944640993507</v>
      </c>
      <c r="Y190" s="81">
        <v>20.348396307058579</v>
      </c>
      <c r="Z190" s="26"/>
      <c r="AA190" s="26"/>
      <c r="AB190" s="26"/>
      <c r="AC190" s="26"/>
      <c r="AD190" s="26"/>
      <c r="AE190" s="26"/>
      <c r="AF190" s="26"/>
      <c r="AG190" s="26"/>
      <c r="AH190" s="28">
        <v>-8.8469888975596489E-2</v>
      </c>
      <c r="AI190" s="96">
        <v>4.8562890823691269</v>
      </c>
      <c r="AJ190" s="96">
        <v>5.3784965876858539</v>
      </c>
      <c r="AK190" s="28">
        <v>-9.7091723830843107E-2</v>
      </c>
      <c r="AL190" s="31">
        <v>1.0244890932169348</v>
      </c>
      <c r="AM190" s="31">
        <v>1.1451269222600164</v>
      </c>
      <c r="AN190" s="28">
        <v>-0.10534887155127874</v>
      </c>
      <c r="AO190" s="96">
        <v>211.33946490986438</v>
      </c>
      <c r="AP190" s="31">
        <v>45.134278881563397</v>
      </c>
      <c r="AQ190" s="31">
        <v>94.812508537119569</v>
      </c>
      <c r="AR190" s="31">
        <v>93.836136009046498</v>
      </c>
      <c r="AS190" s="26"/>
      <c r="AT190" s="32">
        <v>376.89742436865316</v>
      </c>
      <c r="AU190" s="32">
        <v>374.21789468284885</v>
      </c>
      <c r="AV190" s="28">
        <v>7.1603462150713658E-3</v>
      </c>
    </row>
    <row r="191" spans="1:48" x14ac:dyDescent="0.25">
      <c r="A191" s="26" t="s">
        <v>366</v>
      </c>
      <c r="B191" s="26" t="s">
        <v>238</v>
      </c>
      <c r="C191" s="26" t="s">
        <v>148</v>
      </c>
      <c r="D191" s="26"/>
      <c r="E191" s="26"/>
      <c r="F191" s="26"/>
      <c r="G191" s="26"/>
      <c r="H191" s="30">
        <v>45.156666666666666</v>
      </c>
      <c r="I191" s="30">
        <v>45.896521836758197</v>
      </c>
      <c r="J191" s="28">
        <v>-1.6120070551816541E-2</v>
      </c>
      <c r="K191" s="30">
        <v>45.894747777678909</v>
      </c>
      <c r="L191" s="28">
        <v>-1.6082038724509799E-2</v>
      </c>
      <c r="M191" s="30">
        <v>45.749020930580102</v>
      </c>
      <c r="N191" s="28">
        <v>-1.2947911274697617E-2</v>
      </c>
      <c r="O191" s="30">
        <v>49.261818181818178</v>
      </c>
      <c r="P191" s="30">
        <v>49.990615819225958</v>
      </c>
      <c r="Q191" s="28">
        <v>-1.4578688929202804E-2</v>
      </c>
      <c r="R191" s="30">
        <v>49.987260836713865</v>
      </c>
      <c r="S191" s="28">
        <v>-1.4512550652963072E-2</v>
      </c>
      <c r="T191" s="30">
        <v>49.991934421208207</v>
      </c>
      <c r="U191" s="28">
        <v>-1.4604680691857552E-2</v>
      </c>
      <c r="V191" s="26"/>
      <c r="W191" s="26"/>
      <c r="X191" s="81">
        <v>4.474896265834952E-3</v>
      </c>
      <c r="Y191" s="81">
        <v>3.6332413092160867E-4</v>
      </c>
      <c r="Z191" s="26"/>
      <c r="AA191" s="26"/>
      <c r="AB191" s="26"/>
      <c r="AC191" s="26"/>
      <c r="AD191" s="26"/>
      <c r="AE191" s="26"/>
      <c r="AF191" s="26"/>
      <c r="AG191" s="26"/>
      <c r="AH191" s="28">
        <v>3.079473751856308</v>
      </c>
      <c r="AI191" s="96">
        <v>1.9710750303508204</v>
      </c>
      <c r="AJ191" s="96">
        <v>0.49116909147662519</v>
      </c>
      <c r="AK191" s="28">
        <v>3.0130274167396878</v>
      </c>
      <c r="AL191" s="31">
        <v>4.0012226570198241E-2</v>
      </c>
      <c r="AM191" s="31">
        <v>9.8252234703881999E-3</v>
      </c>
      <c r="AN191" s="28">
        <v>3.0723986269410863</v>
      </c>
      <c r="AO191" s="96">
        <v>131.88096548505158</v>
      </c>
      <c r="AP191" s="31">
        <v>2.6771436855679625</v>
      </c>
      <c r="AQ191" s="31">
        <v>0.2552772146846965</v>
      </c>
      <c r="AR191" s="31">
        <v>0.29928409507074666</v>
      </c>
      <c r="AS191" s="26"/>
      <c r="AT191" s="32">
        <v>0.25938741750963346</v>
      </c>
      <c r="AU191" s="32">
        <v>0.9018137150522566</v>
      </c>
      <c r="AV191" s="28">
        <v>-0.71237139868226229</v>
      </c>
    </row>
    <row r="192" spans="1:48" x14ac:dyDescent="0.25">
      <c r="A192" s="26" t="s">
        <v>366</v>
      </c>
      <c r="B192" s="26" t="s">
        <v>238</v>
      </c>
      <c r="C192" s="26" t="s">
        <v>149</v>
      </c>
      <c r="D192" s="26"/>
      <c r="E192" s="26"/>
      <c r="F192" s="26"/>
      <c r="G192" s="26"/>
      <c r="H192" s="26"/>
      <c r="I192" s="30">
        <v>6.9660509803320885</v>
      </c>
      <c r="J192" s="28">
        <v>-1</v>
      </c>
      <c r="K192" s="30">
        <v>4.0633880876314556</v>
      </c>
      <c r="L192" s="28">
        <v>-1</v>
      </c>
      <c r="M192" s="30">
        <v>3.9045516411978967</v>
      </c>
      <c r="N192" s="28">
        <v>-1</v>
      </c>
      <c r="O192" s="26"/>
      <c r="P192" s="30">
        <v>2.3709319225326237</v>
      </c>
      <c r="Q192" s="28">
        <v>-1</v>
      </c>
      <c r="R192" s="30">
        <v>15.345271590143819</v>
      </c>
      <c r="S192" s="28">
        <v>-1</v>
      </c>
      <c r="T192" s="30">
        <v>16.321836740851271</v>
      </c>
      <c r="U192" s="28">
        <v>-1</v>
      </c>
      <c r="V192" s="26"/>
      <c r="W192" s="26"/>
      <c r="X192" s="26"/>
      <c r="Y192" s="26"/>
      <c r="Z192" s="26"/>
      <c r="AA192" s="26"/>
      <c r="AB192" s="26"/>
      <c r="AC192" s="26"/>
      <c r="AD192" s="26"/>
      <c r="AE192" s="26"/>
      <c r="AF192" s="26"/>
      <c r="AG192" s="26"/>
      <c r="AH192" s="28">
        <v>-1</v>
      </c>
      <c r="AI192" s="26"/>
      <c r="AJ192" s="96">
        <v>2.2033854736254561</v>
      </c>
      <c r="AK192" s="28">
        <v>-1</v>
      </c>
      <c r="AL192" s="26"/>
      <c r="AM192" s="31">
        <v>0.92917741451971791</v>
      </c>
      <c r="AN192" s="28">
        <v>-1</v>
      </c>
      <c r="AO192" s="26"/>
      <c r="AP192" s="26"/>
      <c r="AQ192" s="26"/>
      <c r="AR192" s="31">
        <v>6.7920655266686544E-2</v>
      </c>
      <c r="AS192" s="26"/>
      <c r="AT192" s="26"/>
      <c r="AU192" s="32">
        <v>0.29974395006432802</v>
      </c>
      <c r="AV192" s="28">
        <v>-1</v>
      </c>
    </row>
    <row r="193" spans="1:48" x14ac:dyDescent="0.25">
      <c r="A193" s="26" t="s">
        <v>366</v>
      </c>
      <c r="B193" s="26" t="s">
        <v>238</v>
      </c>
      <c r="C193" s="26" t="s">
        <v>150</v>
      </c>
      <c r="D193" s="26"/>
      <c r="E193" s="26"/>
      <c r="F193" s="26"/>
      <c r="G193" s="26"/>
      <c r="H193" s="26"/>
      <c r="I193" s="26"/>
      <c r="J193" s="26"/>
      <c r="K193" s="30">
        <v>15.333333676060048</v>
      </c>
      <c r="L193" s="28">
        <v>-1</v>
      </c>
      <c r="M193" s="30">
        <v>13.416666966552544</v>
      </c>
      <c r="N193" s="28">
        <v>-1</v>
      </c>
      <c r="O193" s="26"/>
      <c r="P193" s="26"/>
      <c r="Q193" s="26"/>
      <c r="R193" s="30">
        <v>46.000001028180144</v>
      </c>
      <c r="S193" s="28">
        <v>-1</v>
      </c>
      <c r="T193" s="30">
        <v>45.999999804156168</v>
      </c>
      <c r="U193" s="28">
        <v>-1</v>
      </c>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row>
    <row r="194" spans="1:48" x14ac:dyDescent="0.25">
      <c r="A194" s="26" t="s">
        <v>366</v>
      </c>
      <c r="B194" s="26" t="s">
        <v>238</v>
      </c>
      <c r="C194" s="26" t="s">
        <v>151</v>
      </c>
      <c r="D194" s="26"/>
      <c r="E194" s="26"/>
      <c r="F194" s="26"/>
      <c r="G194" s="26"/>
      <c r="H194" s="30">
        <v>2.6650639021198064</v>
      </c>
      <c r="I194" s="30">
        <v>2.654723353124937</v>
      </c>
      <c r="J194" s="28">
        <v>3.8951512528404347E-3</v>
      </c>
      <c r="K194" s="30">
        <v>2.5652772753514212</v>
      </c>
      <c r="L194" s="28">
        <v>3.8898963370232638E-2</v>
      </c>
      <c r="M194" s="30">
        <v>2.629706458856067</v>
      </c>
      <c r="N194" s="28">
        <v>1.3445395452662037E-2</v>
      </c>
      <c r="O194" s="30">
        <v>5.6181468605046581</v>
      </c>
      <c r="P194" s="30">
        <v>5.6103426196261781</v>
      </c>
      <c r="Q194" s="28">
        <v>1.3910453260339343E-3</v>
      </c>
      <c r="R194" s="30">
        <v>5.3807234120407506</v>
      </c>
      <c r="S194" s="28">
        <v>4.4124819337974436E-2</v>
      </c>
      <c r="T194" s="30">
        <v>5.5302713091718854</v>
      </c>
      <c r="U194" s="28">
        <v>1.5889916863035671E-2</v>
      </c>
      <c r="V194" s="26"/>
      <c r="W194" s="26"/>
      <c r="X194" s="81">
        <v>13.183890936167554</v>
      </c>
      <c r="Y194" s="81">
        <v>9.3858200224049142</v>
      </c>
      <c r="Z194" s="26"/>
      <c r="AA194" s="26"/>
      <c r="AB194" s="26"/>
      <c r="AC194" s="26"/>
      <c r="AD194" s="26"/>
      <c r="AE194" s="26"/>
      <c r="AF194" s="26"/>
      <c r="AG194" s="26"/>
      <c r="AH194" s="28">
        <v>-0.10238822805022432</v>
      </c>
      <c r="AI194" s="96">
        <v>2.8342430281208109</v>
      </c>
      <c r="AJ194" s="96">
        <v>3.0930280443022755</v>
      </c>
      <c r="AK194" s="28">
        <v>-8.3667206528624055E-2</v>
      </c>
      <c r="AL194" s="31">
        <v>0.49230274651028094</v>
      </c>
      <c r="AM194" s="31">
        <v>0.54918367459236128</v>
      </c>
      <c r="AN194" s="28">
        <v>-0.1035735960729367</v>
      </c>
      <c r="AO194" s="96">
        <v>142.4221991627432</v>
      </c>
      <c r="AP194" s="31">
        <v>25.349680172293766</v>
      </c>
      <c r="AQ194" s="31">
        <v>84.438499476993272</v>
      </c>
      <c r="AR194" s="31">
        <v>85.755640944665359</v>
      </c>
      <c r="AS194" s="26"/>
      <c r="AT194" s="32">
        <v>300.90219530271952</v>
      </c>
      <c r="AU194" s="32">
        <v>320.55503923379371</v>
      </c>
      <c r="AV194" s="28">
        <v>-6.1308797322448504E-2</v>
      </c>
    </row>
    <row r="195" spans="1:48" x14ac:dyDescent="0.25">
      <c r="A195" s="26" t="s">
        <v>366</v>
      </c>
      <c r="B195" s="26" t="s">
        <v>238</v>
      </c>
      <c r="C195" s="26" t="s">
        <v>363</v>
      </c>
      <c r="D195" s="26"/>
      <c r="E195" s="26"/>
      <c r="F195" s="26"/>
      <c r="G195" s="26"/>
      <c r="H195" s="30">
        <v>2.4442115969193363</v>
      </c>
      <c r="I195" s="30">
        <v>2.3602136910231435</v>
      </c>
      <c r="J195" s="28">
        <v>3.5589110518115863E-2</v>
      </c>
      <c r="K195" s="30">
        <v>2.2395317232696463</v>
      </c>
      <c r="L195" s="28">
        <v>9.1394049712706801E-2</v>
      </c>
      <c r="M195" s="30">
        <v>2.2321037725576085</v>
      </c>
      <c r="N195" s="28">
        <v>9.5025969208720334E-2</v>
      </c>
      <c r="O195" s="30">
        <v>3.27317488290225</v>
      </c>
      <c r="P195" s="30">
        <v>3.1723640004472839</v>
      </c>
      <c r="Q195" s="28">
        <v>3.1777842152020494E-2</v>
      </c>
      <c r="R195" s="30">
        <v>3.1299526359470704</v>
      </c>
      <c r="S195" s="28">
        <v>4.5758598807627955E-2</v>
      </c>
      <c r="T195" s="30">
        <v>3.091721767581507</v>
      </c>
      <c r="U195" s="28">
        <v>5.8689988608737059E-2</v>
      </c>
      <c r="V195" s="26"/>
      <c r="W195" s="26"/>
      <c r="X195" s="81">
        <v>55.799457416255713</v>
      </c>
      <c r="Y195" s="81">
        <v>68.183999802553643</v>
      </c>
      <c r="Z195" s="26"/>
      <c r="AA195" s="26"/>
      <c r="AB195" s="26"/>
      <c r="AC195" s="26"/>
      <c r="AD195" s="26"/>
      <c r="AE195" s="26"/>
      <c r="AF195" s="26"/>
      <c r="AG195" s="26"/>
      <c r="AH195" s="28">
        <v>-0.15038934796113762</v>
      </c>
      <c r="AI195" s="96">
        <v>11.181855709185152</v>
      </c>
      <c r="AJ195" s="96">
        <v>12.560352883194723</v>
      </c>
      <c r="AK195" s="28">
        <v>-0.10974987620403147</v>
      </c>
      <c r="AL195" s="31">
        <v>3.4124653381378898</v>
      </c>
      <c r="AM195" s="31">
        <v>3.9902598091297246</v>
      </c>
      <c r="AN195" s="28">
        <v>-0.14480121561754941</v>
      </c>
      <c r="AO195" s="96">
        <v>449.89325180911175</v>
      </c>
      <c r="AP195" s="31">
        <v>137.48910899773733</v>
      </c>
      <c r="AQ195" s="31">
        <v>95.082657263925526</v>
      </c>
      <c r="AR195" s="31">
        <v>96.469406828472202</v>
      </c>
      <c r="AS195" s="26"/>
      <c r="AT195" s="32">
        <v>787.68484494852908</v>
      </c>
      <c r="AU195" s="32">
        <v>807.20993113725399</v>
      </c>
      <c r="AV195" s="28">
        <v>-2.4188362203642119E-2</v>
      </c>
    </row>
    <row r="196" spans="1:48" x14ac:dyDescent="0.25">
      <c r="A196" s="26" t="s">
        <v>366</v>
      </c>
      <c r="B196" s="26" t="s">
        <v>238</v>
      </c>
      <c r="C196" s="26" t="s">
        <v>152</v>
      </c>
      <c r="D196" s="26"/>
      <c r="E196" s="26"/>
      <c r="F196" s="26"/>
      <c r="G196" s="26"/>
      <c r="H196" s="30">
        <v>5.4448041999049765</v>
      </c>
      <c r="I196" s="30">
        <v>4.8704499855438712</v>
      </c>
      <c r="J196" s="28">
        <v>0.11792631400914974</v>
      </c>
      <c r="K196" s="30">
        <v>4.6751265057453413</v>
      </c>
      <c r="L196" s="28">
        <v>0.16463248496351179</v>
      </c>
      <c r="M196" s="30">
        <v>4.5490010243675556</v>
      </c>
      <c r="N196" s="28">
        <v>0.19692305425716272</v>
      </c>
      <c r="O196" s="30">
        <v>17.423607290086515</v>
      </c>
      <c r="P196" s="30">
        <v>15.51916432148457</v>
      </c>
      <c r="Q196" s="28">
        <v>0.12271556181446276</v>
      </c>
      <c r="R196" s="30">
        <v>15.145777357197705</v>
      </c>
      <c r="S196" s="28">
        <v>0.15039372883731983</v>
      </c>
      <c r="T196" s="30">
        <v>15.387285010465368</v>
      </c>
      <c r="U196" s="28">
        <v>0.13233798413665451</v>
      </c>
      <c r="V196" s="26"/>
      <c r="W196" s="26"/>
      <c r="X196" s="81">
        <v>6.62223084172168</v>
      </c>
      <c r="Y196" s="81">
        <v>1.5201552710326163</v>
      </c>
      <c r="Z196" s="26"/>
      <c r="AA196" s="26"/>
      <c r="AB196" s="26"/>
      <c r="AC196" s="26"/>
      <c r="AD196" s="26"/>
      <c r="AE196" s="26"/>
      <c r="AF196" s="26"/>
      <c r="AG196" s="26"/>
      <c r="AH196" s="28">
        <v>-0.14868876065747341</v>
      </c>
      <c r="AI196" s="96">
        <v>1.4901043684555892</v>
      </c>
      <c r="AJ196" s="96">
        <v>1.5587912272946405</v>
      </c>
      <c r="AK196" s="28">
        <v>-4.406418103741877E-2</v>
      </c>
      <c r="AL196" s="31">
        <v>8.5760876341800657E-2</v>
      </c>
      <c r="AM196" s="31">
        <v>0.10047142161250583</v>
      </c>
      <c r="AN196" s="28">
        <v>-0.14641521971730645</v>
      </c>
      <c r="AO196" s="96">
        <v>90.555080276624025</v>
      </c>
      <c r="AP196" s="31">
        <v>5.196927203276152</v>
      </c>
      <c r="AQ196" s="31">
        <v>63.850957446310616</v>
      </c>
      <c r="AR196" s="31">
        <v>65.158178152316253</v>
      </c>
      <c r="AS196" s="26"/>
      <c r="AT196" s="32">
        <v>65.060775576947492</v>
      </c>
      <c r="AU196" s="32">
        <v>66.071539588172712</v>
      </c>
      <c r="AV196" s="28">
        <v>-1.5298024195067402E-2</v>
      </c>
    </row>
    <row r="197" spans="1:48" x14ac:dyDescent="0.25">
      <c r="A197" s="26" t="s">
        <v>366</v>
      </c>
      <c r="B197" s="26" t="s">
        <v>238</v>
      </c>
      <c r="C197" s="26" t="s">
        <v>153</v>
      </c>
      <c r="D197" s="26"/>
      <c r="E197" s="26"/>
      <c r="F197" s="26"/>
      <c r="G197" s="26"/>
      <c r="H197" s="26"/>
      <c r="I197" s="26"/>
      <c r="J197" s="26"/>
      <c r="K197" s="26"/>
      <c r="L197" s="26"/>
      <c r="M197" s="30">
        <v>4.2657363682659692</v>
      </c>
      <c r="N197" s="28">
        <v>-1</v>
      </c>
      <c r="O197" s="26"/>
      <c r="P197" s="26"/>
      <c r="Q197" s="26"/>
      <c r="R197" s="26"/>
      <c r="S197" s="26"/>
      <c r="T197" s="30">
        <v>10.000000009613636</v>
      </c>
      <c r="U197" s="28">
        <v>-1</v>
      </c>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row>
    <row r="198" spans="1:48" x14ac:dyDescent="0.25">
      <c r="A198" s="26" t="s">
        <v>366</v>
      </c>
      <c r="B198" s="26" t="s">
        <v>239</v>
      </c>
      <c r="C198" s="26" t="s">
        <v>365</v>
      </c>
      <c r="D198" s="27">
        <v>161969210.93181208</v>
      </c>
      <c r="E198" s="45">
        <v>8428284.7449358292</v>
      </c>
      <c r="F198" s="29">
        <v>69246076.469976336</v>
      </c>
      <c r="G198" s="29">
        <v>6439666.6643109713</v>
      </c>
      <c r="H198" s="30">
        <v>2.5018049281390145</v>
      </c>
      <c r="I198" s="30">
        <v>2.4151354269533285</v>
      </c>
      <c r="J198" s="28">
        <v>3.5885979816468822E-2</v>
      </c>
      <c r="K198" s="30">
        <v>2.3702582654430482</v>
      </c>
      <c r="L198" s="28">
        <v>5.5498873103339896E-2</v>
      </c>
      <c r="M198" s="30">
        <v>2.4035920710679362</v>
      </c>
      <c r="N198" s="28">
        <v>4.086086747134321E-2</v>
      </c>
      <c r="O198" s="30">
        <v>2.2513816819426076</v>
      </c>
      <c r="P198" s="30">
        <v>2.1754334767924615</v>
      </c>
      <c r="Q198" s="28">
        <v>3.4911757109726431E-2</v>
      </c>
      <c r="R198" s="30">
        <v>2.1696496118573294</v>
      </c>
      <c r="S198" s="28">
        <v>3.7670631072687998E-2</v>
      </c>
      <c r="T198" s="30">
        <v>2.1475263996761202</v>
      </c>
      <c r="U198" s="28">
        <v>4.8360421684292353E-2</v>
      </c>
      <c r="V198" s="26"/>
      <c r="W198" s="26"/>
      <c r="X198" s="26"/>
      <c r="Y198" s="26"/>
      <c r="Z198" s="50">
        <v>19.858709413335145</v>
      </c>
      <c r="AA198" s="50">
        <v>18.854007991114969</v>
      </c>
      <c r="AB198" s="50">
        <v>1.004701422220176</v>
      </c>
      <c r="AC198" s="50">
        <v>23.447393230363136</v>
      </c>
      <c r="AD198" s="50">
        <v>21.702796050711651</v>
      </c>
      <c r="AE198" s="26"/>
      <c r="AF198" s="50">
        <v>4.9462491872091139</v>
      </c>
      <c r="AG198" s="50">
        <v>8.5084276082025561</v>
      </c>
      <c r="AH198" s="28">
        <v>-9.0301419511524192E-2</v>
      </c>
      <c r="AI198" s="96">
        <v>734.23567624970519</v>
      </c>
      <c r="AJ198" s="96">
        <v>778.6422384666472</v>
      </c>
      <c r="AK198" s="28">
        <v>-5.703076460941843E-2</v>
      </c>
      <c r="AL198" s="31">
        <v>323.39188586202982</v>
      </c>
      <c r="AM198" s="31">
        <v>353.88006901567604</v>
      </c>
      <c r="AN198" s="28">
        <v>-8.6153999117411909E-2</v>
      </c>
      <c r="AO198" s="96">
        <v>22073.135191043766</v>
      </c>
      <c r="AP198" s="31">
        <v>9804.7643336517813</v>
      </c>
      <c r="AQ198" s="31">
        <v>95.710065176757823</v>
      </c>
      <c r="AR198" s="31">
        <v>96.585685945547112</v>
      </c>
      <c r="AS198" s="26"/>
      <c r="AT198" s="32">
        <v>51526.417333558566</v>
      </c>
      <c r="AU198" s="32">
        <v>51329.870364726252</v>
      </c>
      <c r="AV198" s="28">
        <v>3.829095367585036E-3</v>
      </c>
    </row>
    <row r="199" spans="1:48" x14ac:dyDescent="0.25">
      <c r="A199" s="26" t="s">
        <v>366</v>
      </c>
      <c r="B199" s="26" t="s">
        <v>239</v>
      </c>
      <c r="C199" s="26" t="s">
        <v>170</v>
      </c>
      <c r="D199" s="27">
        <v>6289933.724980657</v>
      </c>
      <c r="E199" s="45">
        <v>141948.8362462426</v>
      </c>
      <c r="F199" s="29">
        <v>1333956.302282114</v>
      </c>
      <c r="G199" s="29">
        <v>52459.304989327582</v>
      </c>
      <c r="H199" s="30">
        <v>2.7394050806007617</v>
      </c>
      <c r="I199" s="30">
        <v>2.5652681033529294</v>
      </c>
      <c r="J199" s="28">
        <v>6.7882564407294052E-2</v>
      </c>
      <c r="K199" s="30">
        <v>2.4746649908524279</v>
      </c>
      <c r="L199" s="28">
        <v>0.1069801733676852</v>
      </c>
      <c r="M199" s="30">
        <v>2.4569567918983495</v>
      </c>
      <c r="N199" s="28">
        <v>0.11495859008744742</v>
      </c>
      <c r="O199" s="30">
        <v>4.6392167885972322</v>
      </c>
      <c r="P199" s="30">
        <v>4.3466944589577787</v>
      </c>
      <c r="Q199" s="28">
        <v>6.7297651675658043E-2</v>
      </c>
      <c r="R199" s="30">
        <v>4.2839326946733802</v>
      </c>
      <c r="S199" s="28">
        <v>8.2934097999627865E-2</v>
      </c>
      <c r="T199" s="30">
        <v>4.2918669164191741</v>
      </c>
      <c r="U199" s="28">
        <v>8.0932116242751984E-2</v>
      </c>
      <c r="V199" s="26"/>
      <c r="W199" s="26"/>
      <c r="X199" s="81">
        <v>100</v>
      </c>
      <c r="Y199" s="81">
        <v>100</v>
      </c>
      <c r="Z199" s="50">
        <v>17.882644476115122</v>
      </c>
      <c r="AA199" s="50">
        <v>13.996906366700587</v>
      </c>
      <c r="AB199" s="50">
        <v>3.8857381094145342</v>
      </c>
      <c r="AC199" s="50">
        <v>20.825246406557209</v>
      </c>
      <c r="AD199" s="50">
        <v>16.98085070440251</v>
      </c>
      <c r="AE199" s="26"/>
      <c r="AF199" s="50">
        <v>2.206956282161431</v>
      </c>
      <c r="AG199" s="50">
        <v>3.7838080236683855</v>
      </c>
      <c r="AH199" s="28">
        <v>-0.13000416805778087</v>
      </c>
      <c r="AI199" s="96">
        <v>28.258003486500261</v>
      </c>
      <c r="AJ199" s="96">
        <v>30.498174819341429</v>
      </c>
      <c r="AK199" s="28">
        <v>-7.3452635972841532E-2</v>
      </c>
      <c r="AL199" s="31">
        <v>6.0709389435086427</v>
      </c>
      <c r="AM199" s="31">
        <v>6.9773895118247031</v>
      </c>
      <c r="AN199" s="28">
        <v>-0.12991256497575246</v>
      </c>
      <c r="AO199" s="96">
        <v>874.97998691611895</v>
      </c>
      <c r="AP199" s="31">
        <v>188.60509271210944</v>
      </c>
      <c r="AQ199" s="31">
        <v>94.303267526853205</v>
      </c>
      <c r="AR199" s="31">
        <v>94.271584121655778</v>
      </c>
      <c r="AS199" s="26"/>
      <c r="AT199" s="32">
        <v>1859.6201762546293</v>
      </c>
      <c r="AU199" s="32">
        <v>1882.7759989901911</v>
      </c>
      <c r="AV199" s="28">
        <v>-1.2298766687052069E-2</v>
      </c>
    </row>
    <row r="200" spans="1:48" x14ac:dyDescent="0.25">
      <c r="A200" s="26" t="s">
        <v>366</v>
      </c>
      <c r="B200" s="26" t="s">
        <v>239</v>
      </c>
      <c r="C200" s="26" t="s">
        <v>167</v>
      </c>
      <c r="D200" s="27">
        <v>2706824.1877831081</v>
      </c>
      <c r="E200" s="45">
        <v>84202.919788608531</v>
      </c>
      <c r="F200" s="29">
        <v>678136.74244838487</v>
      </c>
      <c r="G200" s="29">
        <v>36892.248920864135</v>
      </c>
      <c r="H200" s="30">
        <v>2.3346962651580512</v>
      </c>
      <c r="I200" s="30">
        <v>2.1721812928771249</v>
      </c>
      <c r="J200" s="28">
        <v>7.4816486457108686E-2</v>
      </c>
      <c r="K200" s="30">
        <v>2.1584305119852671</v>
      </c>
      <c r="L200" s="28">
        <v>8.1663853524132898E-2</v>
      </c>
      <c r="M200" s="30">
        <v>2.1577389927415571</v>
      </c>
      <c r="N200" s="28">
        <v>8.2010508690700146E-2</v>
      </c>
      <c r="O200" s="30">
        <v>3.90337614454908</v>
      </c>
      <c r="P200" s="30">
        <v>3.6479773846564596</v>
      </c>
      <c r="Q200" s="28">
        <v>7.0011058995825437E-2</v>
      </c>
      <c r="R200" s="30">
        <v>3.6939797660575051</v>
      </c>
      <c r="S200" s="28">
        <v>5.6685848800698373E-2</v>
      </c>
      <c r="T200" s="30">
        <v>3.7314043695322865</v>
      </c>
      <c r="U200" s="28">
        <v>4.6087681201474641E-2</v>
      </c>
      <c r="V200" s="26"/>
      <c r="W200" s="26"/>
      <c r="X200" s="26"/>
      <c r="Y200" s="26"/>
      <c r="Z200" s="50">
        <v>23.781003624156035</v>
      </c>
      <c r="AA200" s="50">
        <v>18.577822869332621</v>
      </c>
      <c r="AB200" s="50">
        <v>5.2031807548234141</v>
      </c>
      <c r="AC200" s="50">
        <v>26.089841678781344</v>
      </c>
      <c r="AD200" s="50">
        <v>21.461757486506201</v>
      </c>
      <c r="AE200" s="26"/>
      <c r="AF200" s="50">
        <v>3.016915155004273</v>
      </c>
      <c r="AG200" s="50">
        <v>5.159545887813179</v>
      </c>
      <c r="AH200" s="28">
        <v>-0.13977148494338146</v>
      </c>
      <c r="AI200" s="96">
        <v>12.194075299122447</v>
      </c>
      <c r="AJ200" s="96">
        <v>13.254208153330643</v>
      </c>
      <c r="AK200" s="28">
        <v>-7.9984623897867105E-2</v>
      </c>
      <c r="AL200" s="31">
        <v>3.1244975874564576</v>
      </c>
      <c r="AM200" s="31">
        <v>3.6326226030909914</v>
      </c>
      <c r="AN200" s="28">
        <v>-0.13987828386085888</v>
      </c>
      <c r="AO200" s="96">
        <v>380.50478712176789</v>
      </c>
      <c r="AP200" s="31">
        <v>97.482322029933187</v>
      </c>
      <c r="AQ200" s="31">
        <v>94.052223488005936</v>
      </c>
      <c r="AR200" s="31">
        <v>94.24312270919161</v>
      </c>
      <c r="AS200" s="26"/>
      <c r="AT200" s="32">
        <v>694.01493845266259</v>
      </c>
      <c r="AU200" s="32">
        <v>707.55911231510709</v>
      </c>
      <c r="AV200" s="28">
        <v>-1.9142109297594179E-2</v>
      </c>
    </row>
    <row r="201" spans="1:48" x14ac:dyDescent="0.25">
      <c r="A201" s="26" t="s">
        <v>366</v>
      </c>
      <c r="B201" s="26" t="s">
        <v>239</v>
      </c>
      <c r="C201" s="26" t="s">
        <v>168</v>
      </c>
      <c r="D201" s="27">
        <v>2814778.2880919077</v>
      </c>
      <c r="E201" s="45">
        <v>52713.191148713544</v>
      </c>
      <c r="F201" s="29">
        <v>597520.46411173965</v>
      </c>
      <c r="G201" s="29">
        <v>15206.990750997971</v>
      </c>
      <c r="H201" s="30">
        <v>2.9455960950267284</v>
      </c>
      <c r="I201" s="30">
        <v>2.7973134745120802</v>
      </c>
      <c r="J201" s="28">
        <v>5.3008939421961727E-2</v>
      </c>
      <c r="K201" s="30">
        <v>2.6198866659814111</v>
      </c>
      <c r="L201" s="28">
        <v>0.12432195379845042</v>
      </c>
      <c r="M201" s="30">
        <v>2.6791199347897781</v>
      </c>
      <c r="N201" s="28">
        <v>9.9464065336014845E-2</v>
      </c>
      <c r="O201" s="30">
        <v>4.6798808450373626</v>
      </c>
      <c r="P201" s="30">
        <v>4.4234501812380831</v>
      </c>
      <c r="Q201" s="28">
        <v>5.7970736256264761E-2</v>
      </c>
      <c r="R201" s="30">
        <v>4.2909474177853735</v>
      </c>
      <c r="S201" s="28">
        <v>9.0640455215068527E-2</v>
      </c>
      <c r="T201" s="30">
        <v>4.442265490932809</v>
      </c>
      <c r="U201" s="28">
        <v>5.3489678766285971E-2</v>
      </c>
      <c r="V201" s="26"/>
      <c r="W201" s="26"/>
      <c r="X201" s="26"/>
      <c r="Y201" s="26"/>
      <c r="Z201" s="50">
        <v>15.819943099700945</v>
      </c>
      <c r="AA201" s="50">
        <v>12.234037865962351</v>
      </c>
      <c r="AB201" s="50">
        <v>3.5859052337385933</v>
      </c>
      <c r="AC201" s="50">
        <v>16.266381739066311</v>
      </c>
      <c r="AD201" s="50">
        <v>12.875888390459107</v>
      </c>
      <c r="AE201" s="26"/>
      <c r="AF201" s="50">
        <v>1.8383033229683119</v>
      </c>
      <c r="AG201" s="50">
        <v>2.4818523521856255</v>
      </c>
      <c r="AH201" s="28">
        <v>-0.1171160581884072</v>
      </c>
      <c r="AI201" s="96">
        <v>12.625407555296132</v>
      </c>
      <c r="AJ201" s="96">
        <v>13.604584388500347</v>
      </c>
      <c r="AK201" s="28">
        <v>-7.1974035019540333E-2</v>
      </c>
      <c r="AL201" s="31">
        <v>2.6926963733897735</v>
      </c>
      <c r="AM201" s="31">
        <v>3.0541038794692419</v>
      </c>
      <c r="AN201" s="28">
        <v>-0.11833504043820398</v>
      </c>
      <c r="AO201" s="96">
        <v>393.8387495680729</v>
      </c>
      <c r="AP201" s="31">
        <v>84.155265296840241</v>
      </c>
      <c r="AQ201" s="31">
        <v>94.235183094895959</v>
      </c>
      <c r="AR201" s="31">
        <v>93.403317301396257</v>
      </c>
      <c r="AS201" s="26"/>
      <c r="AT201" s="32">
        <v>828.71853614508927</v>
      </c>
      <c r="AU201" s="32">
        <v>824.01257923319145</v>
      </c>
      <c r="AV201" s="28">
        <v>5.7110255723002339E-3</v>
      </c>
    </row>
    <row r="202" spans="1:48" x14ac:dyDescent="0.25">
      <c r="A202" s="26" t="s">
        <v>366</v>
      </c>
      <c r="B202" s="26" t="s">
        <v>239</v>
      </c>
      <c r="C202" s="26" t="s">
        <v>192</v>
      </c>
      <c r="D202" s="27">
        <v>768331.24910564139</v>
      </c>
      <c r="E202" s="45">
        <v>5032.7253089205287</v>
      </c>
      <c r="F202" s="29">
        <v>58299.095721990168</v>
      </c>
      <c r="G202" s="29">
        <v>360.06531746548677</v>
      </c>
      <c r="H202" s="30">
        <v>4.3211519476749478</v>
      </c>
      <c r="I202" s="30">
        <v>4.012125600728031</v>
      </c>
      <c r="J202" s="28">
        <v>7.7023098900702802E-2</v>
      </c>
      <c r="K202" s="30">
        <v>3.7483150479992138</v>
      </c>
      <c r="L202" s="28">
        <v>0.15282517406894719</v>
      </c>
      <c r="M202" s="30">
        <v>3.8075749016507792</v>
      </c>
      <c r="N202" s="28">
        <v>0.13488297913758876</v>
      </c>
      <c r="O202" s="30">
        <v>13.184027195588042</v>
      </c>
      <c r="P202" s="30">
        <v>12.301186651562853</v>
      </c>
      <c r="Q202" s="28">
        <v>7.1768730044676238E-2</v>
      </c>
      <c r="R202" s="30">
        <v>10.146724705182177</v>
      </c>
      <c r="S202" s="28">
        <v>0.29933821786400122</v>
      </c>
      <c r="T202" s="30">
        <v>11.859286820667574</v>
      </c>
      <c r="U202" s="28">
        <v>0.11170489380624467</v>
      </c>
      <c r="V202" s="26"/>
      <c r="W202" s="26"/>
      <c r="X202" s="26"/>
      <c r="Y202" s="26"/>
      <c r="Z202" s="50">
        <v>4.2439154943638586</v>
      </c>
      <c r="AA202" s="50">
        <v>3.6006778669583204</v>
      </c>
      <c r="AB202" s="50">
        <v>0.64323762740553825</v>
      </c>
      <c r="AC202" s="50">
        <v>4.2720484834351566</v>
      </c>
      <c r="AD202" s="50">
        <v>3.7545972455301619</v>
      </c>
      <c r="AE202" s="26"/>
      <c r="AF202" s="50">
        <v>0.65075766074186636</v>
      </c>
      <c r="AG202" s="50">
        <v>0.61382623120589397</v>
      </c>
      <c r="AH202" s="28">
        <v>-4.5483603804996012E-2</v>
      </c>
      <c r="AI202" s="96">
        <v>4.1106525564220266</v>
      </c>
      <c r="AJ202" s="96">
        <v>4.1084008463189337</v>
      </c>
      <c r="AK202" s="28">
        <v>5.4807458846438883E-4</v>
      </c>
      <c r="AL202" s="31">
        <v>0.31163631869943309</v>
      </c>
      <c r="AM202" s="31">
        <v>0.33335648965444226</v>
      </c>
      <c r="AN202" s="28">
        <v>-6.5155986546187608E-2</v>
      </c>
      <c r="AO202" s="96">
        <v>168.6720958486622</v>
      </c>
      <c r="AP202" s="31">
        <v>12.794104528423221</v>
      </c>
      <c r="AQ202" s="31">
        <v>65.342610874736565</v>
      </c>
      <c r="AR202" s="31">
        <v>69.640836790260607</v>
      </c>
      <c r="AS202" s="26"/>
      <c r="AT202" s="32">
        <v>336.88670165687716</v>
      </c>
      <c r="AU202" s="32">
        <v>351.20430744189287</v>
      </c>
      <c r="AV202" s="28">
        <v>-4.0767170224370222E-2</v>
      </c>
    </row>
    <row r="203" spans="1:48" x14ac:dyDescent="0.25">
      <c r="A203" s="26" t="s">
        <v>366</v>
      </c>
      <c r="B203" s="26" t="s">
        <v>239</v>
      </c>
      <c r="C203" s="26" t="s">
        <v>364</v>
      </c>
      <c r="D203" s="27">
        <v>136279.36440287769</v>
      </c>
      <c r="E203" s="45">
        <v>317.49641684590972</v>
      </c>
      <c r="F203" s="29">
        <v>13574.444742906084</v>
      </c>
      <c r="G203" s="29">
        <v>51.373852250098054</v>
      </c>
      <c r="H203" s="30">
        <v>4.0626644564635859</v>
      </c>
      <c r="I203" s="30">
        <v>3.726021418209188</v>
      </c>
      <c r="J203" s="28">
        <v>9.0349195688788159E-2</v>
      </c>
      <c r="K203" s="30">
        <v>3.5349797325528112</v>
      </c>
      <c r="L203" s="28">
        <v>0.14927517661599246</v>
      </c>
      <c r="M203" s="30">
        <v>4.2344256918496628</v>
      </c>
      <c r="N203" s="28">
        <v>-4.0563053383291026E-2</v>
      </c>
      <c r="O203" s="30">
        <v>10.024855377737245</v>
      </c>
      <c r="P203" s="30">
        <v>9.0810876019748132</v>
      </c>
      <c r="Q203" s="28">
        <v>0.10392673401335711</v>
      </c>
      <c r="R203" s="30">
        <v>6.8383253984332333</v>
      </c>
      <c r="S203" s="28">
        <v>0.46598103974901445</v>
      </c>
      <c r="T203" s="30">
        <v>9.1421090836530983</v>
      </c>
      <c r="U203" s="28">
        <v>9.655827621468388E-2</v>
      </c>
      <c r="V203" s="26"/>
      <c r="W203" s="26"/>
      <c r="X203" s="81">
        <v>2.1237461896951579</v>
      </c>
      <c r="Y203" s="81">
        <v>0.98280908868104144</v>
      </c>
      <c r="Z203" s="50">
        <v>3.3853331215667581</v>
      </c>
      <c r="AA203" s="50">
        <v>5.9205210518299394</v>
      </c>
      <c r="AB203" s="50">
        <v>-2.5351879302631812</v>
      </c>
      <c r="AC203" s="50">
        <v>5.7444506854674708</v>
      </c>
      <c r="AD203" s="50">
        <v>4.5144597105206099</v>
      </c>
      <c r="AE203" s="26"/>
      <c r="AF203" s="50">
        <v>0.23243317228565882</v>
      </c>
      <c r="AG203" s="50">
        <v>0.37703314403701843</v>
      </c>
      <c r="AH203" s="28">
        <v>2.3853085038350281E-2</v>
      </c>
      <c r="AI203" s="96">
        <v>2.711322790454366</v>
      </c>
      <c r="AJ203" s="96">
        <v>2.3127612325594109</v>
      </c>
      <c r="AK203" s="28">
        <v>0.1723314764550459</v>
      </c>
      <c r="AL203" s="31">
        <v>0.27056770053504092</v>
      </c>
      <c r="AM203" s="31">
        <v>0.25470578077775485</v>
      </c>
      <c r="AN203" s="28">
        <v>6.2275460371771021E-2</v>
      </c>
      <c r="AO203" s="96">
        <v>151.50001264977732</v>
      </c>
      <c r="AP203" s="31">
        <v>15.036708622365088</v>
      </c>
      <c r="AQ203" s="31">
        <v>17.563619866786887</v>
      </c>
      <c r="AR203" s="31">
        <v>18.348730999511176</v>
      </c>
      <c r="AS203" s="26"/>
      <c r="AT203" s="32">
        <v>69.419001891721649</v>
      </c>
      <c r="AU203" s="32">
        <v>80.294071687137503</v>
      </c>
      <c r="AV203" s="28">
        <v>-0.13544050721191608</v>
      </c>
    </row>
    <row r="204" spans="1:48" x14ac:dyDescent="0.25">
      <c r="A204" s="26" t="s">
        <v>366</v>
      </c>
      <c r="B204" s="26" t="s">
        <v>239</v>
      </c>
      <c r="C204" s="26" t="s">
        <v>146</v>
      </c>
      <c r="D204" s="27">
        <v>305.4285975456238</v>
      </c>
      <c r="E204" s="26"/>
      <c r="F204" s="29">
        <v>9.7922199421279359</v>
      </c>
      <c r="G204" s="26"/>
      <c r="H204" s="30">
        <v>20.119452374950523</v>
      </c>
      <c r="I204" s="30">
        <v>14.147768859142273</v>
      </c>
      <c r="J204" s="28">
        <v>0.42209365838977181</v>
      </c>
      <c r="K204" s="30">
        <v>19.212637096333509</v>
      </c>
      <c r="L204" s="28">
        <v>4.7198896958818223E-2</v>
      </c>
      <c r="M204" s="30">
        <v>25.479464589727968</v>
      </c>
      <c r="N204" s="28">
        <v>-0.21036596730287382</v>
      </c>
      <c r="O204" s="30">
        <v>31.190945398562143</v>
      </c>
      <c r="P204" s="30">
        <v>36.507337289038702</v>
      </c>
      <c r="Q204" s="28">
        <v>-0.1456252985087686</v>
      </c>
      <c r="R204" s="30">
        <v>17.884280935986769</v>
      </c>
      <c r="S204" s="28">
        <v>0.74404246445266298</v>
      </c>
      <c r="T204" s="30">
        <v>11.643928800023867</v>
      </c>
      <c r="U204" s="28">
        <v>1.6787303438765626</v>
      </c>
      <c r="V204" s="26"/>
      <c r="W204" s="26"/>
      <c r="X204" s="81">
        <v>4.748665645526999E-3</v>
      </c>
      <c r="Y204" s="81">
        <v>7.0629758427198294E-4</v>
      </c>
      <c r="Z204" s="26"/>
      <c r="AA204" s="26"/>
      <c r="AB204" s="26"/>
      <c r="AC204" s="26"/>
      <c r="AD204" s="26"/>
      <c r="AE204" s="26"/>
      <c r="AF204" s="26"/>
      <c r="AG204" s="26"/>
      <c r="AH204" s="28">
        <v>-2.782047577166329E-2</v>
      </c>
      <c r="AI204" s="96">
        <v>0.22141399235696871</v>
      </c>
      <c r="AJ204" s="96">
        <v>0.46273558470458209</v>
      </c>
      <c r="AK204" s="28">
        <v>-0.52151077272710078</v>
      </c>
      <c r="AL204" s="31">
        <v>7.0952866542824547E-3</v>
      </c>
      <c r="AM204" s="31">
        <v>1.2671060558298239E-2</v>
      </c>
      <c r="AN204" s="28">
        <v>-0.44004003282615728</v>
      </c>
      <c r="AO204" s="96">
        <v>12.756230825071544</v>
      </c>
      <c r="AP204" s="31">
        <v>0.37902795389348964</v>
      </c>
      <c r="AQ204" s="31">
        <v>0.46069581879354055</v>
      </c>
      <c r="AR204" s="31">
        <v>0.32689744360059175</v>
      </c>
      <c r="AS204" s="26"/>
      <c r="AT204" s="32">
        <v>1.9516417120043894</v>
      </c>
      <c r="AU204" s="32">
        <v>2.106349593511442</v>
      </c>
      <c r="AV204" s="28">
        <v>-7.3448340191783187E-2</v>
      </c>
    </row>
    <row r="205" spans="1:48" x14ac:dyDescent="0.25">
      <c r="A205" s="26" t="s">
        <v>366</v>
      </c>
      <c r="B205" s="26" t="s">
        <v>239</v>
      </c>
      <c r="C205" s="26" t="s">
        <v>378</v>
      </c>
      <c r="D205" s="27">
        <v>2271168.5003223857</v>
      </c>
      <c r="E205" s="45">
        <v>41594.789757824277</v>
      </c>
      <c r="F205" s="29">
        <v>513368.91088165715</v>
      </c>
      <c r="G205" s="29">
        <v>13708.359949744048</v>
      </c>
      <c r="H205" s="30">
        <v>2.8713873441599915</v>
      </c>
      <c r="I205" s="30">
        <v>2.6926026985767759</v>
      </c>
      <c r="J205" s="28">
        <v>6.6398449974708659E-2</v>
      </c>
      <c r="K205" s="30">
        <v>2.5113313434527575</v>
      </c>
      <c r="L205" s="28">
        <v>0.14337255880070501</v>
      </c>
      <c r="M205" s="30">
        <v>2.5810880483839953</v>
      </c>
      <c r="N205" s="28">
        <v>0.11247167486508296</v>
      </c>
      <c r="O205" s="30">
        <v>4.387901770896141</v>
      </c>
      <c r="P205" s="30">
        <v>4.1176434795531938</v>
      </c>
      <c r="Q205" s="28">
        <v>6.5634213521631304E-2</v>
      </c>
      <c r="R205" s="30">
        <v>4.0137278978085558</v>
      </c>
      <c r="S205" s="28">
        <v>9.3223527507153472E-2</v>
      </c>
      <c r="T205" s="30">
        <v>4.2146940148999077</v>
      </c>
      <c r="U205" s="28">
        <v>4.1096163893251617E-2</v>
      </c>
      <c r="V205" s="26"/>
      <c r="W205" s="26"/>
      <c r="X205" s="81">
        <v>35.957797239989475</v>
      </c>
      <c r="Y205" s="81">
        <v>38.01726322662541</v>
      </c>
      <c r="Z205" s="50">
        <v>17.49569229709433</v>
      </c>
      <c r="AA205" s="50">
        <v>14.576561258819288</v>
      </c>
      <c r="AB205" s="50">
        <v>2.9191310382750419</v>
      </c>
      <c r="AC205" s="50">
        <v>17.769790714207755</v>
      </c>
      <c r="AD205" s="50">
        <v>14.528986861254737</v>
      </c>
      <c r="AE205" s="26"/>
      <c r="AF205" s="50">
        <v>1.7984888438964157</v>
      </c>
      <c r="AG205" s="50">
        <v>2.6008254782303082</v>
      </c>
      <c r="AH205" s="28">
        <v>-0.1075303054962069</v>
      </c>
      <c r="AI205" s="96">
        <v>10.312041820019614</v>
      </c>
      <c r="AJ205" s="96">
        <v>11.102798841347044</v>
      </c>
      <c r="AK205" s="28">
        <v>-7.1221412963246244E-2</v>
      </c>
      <c r="AL205" s="31">
        <v>2.3451622952347226</v>
      </c>
      <c r="AM205" s="31">
        <v>2.674521520023692</v>
      </c>
      <c r="AN205" s="28">
        <v>-0.12314697127060387</v>
      </c>
      <c r="AO205" s="96">
        <v>329.91864075998438</v>
      </c>
      <c r="AP205" s="31">
        <v>75.187320466105049</v>
      </c>
      <c r="AQ205" s="31">
        <v>93.016846507430557</v>
      </c>
      <c r="AR205" s="31">
        <v>91.81896442641046</v>
      </c>
      <c r="AS205" s="26"/>
      <c r="AT205" s="32">
        <v>444.44605667445262</v>
      </c>
      <c r="AU205" s="32">
        <v>429.95515103480562</v>
      </c>
      <c r="AV205" s="28">
        <v>3.3703295808343352E-2</v>
      </c>
    </row>
    <row r="206" spans="1:48" x14ac:dyDescent="0.25">
      <c r="A206" s="26" t="s">
        <v>366</v>
      </c>
      <c r="B206" s="26" t="s">
        <v>239</v>
      </c>
      <c r="C206" s="26" t="s">
        <v>147</v>
      </c>
      <c r="D206" s="26"/>
      <c r="E206" s="26"/>
      <c r="F206" s="26"/>
      <c r="G206" s="26"/>
      <c r="H206" s="26"/>
      <c r="I206" s="26"/>
      <c r="J206" s="26"/>
      <c r="K206" s="30">
        <v>2.9884249369334439</v>
      </c>
      <c r="L206" s="28">
        <v>-1</v>
      </c>
      <c r="M206" s="30">
        <v>2.97798407070511</v>
      </c>
      <c r="N206" s="28">
        <v>-1</v>
      </c>
      <c r="O206" s="26"/>
      <c r="P206" s="26"/>
      <c r="Q206" s="26"/>
      <c r="R206" s="30">
        <v>11.722590759508945</v>
      </c>
      <c r="S206" s="28">
        <v>-1</v>
      </c>
      <c r="T206" s="30">
        <v>11.493036107924448</v>
      </c>
      <c r="U206" s="28">
        <v>-1</v>
      </c>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row>
    <row r="207" spans="1:48" x14ac:dyDescent="0.25">
      <c r="A207" s="26" t="s">
        <v>366</v>
      </c>
      <c r="B207" s="26" t="s">
        <v>239</v>
      </c>
      <c r="C207" s="26" t="s">
        <v>148</v>
      </c>
      <c r="D207" s="27">
        <v>211.6211161851883</v>
      </c>
      <c r="E207" s="26"/>
      <c r="F207" s="29">
        <v>5.2920457260819234</v>
      </c>
      <c r="G207" s="26"/>
      <c r="H207" s="30">
        <v>58.055688718534988</v>
      </c>
      <c r="I207" s="30">
        <v>4.9888833617155406</v>
      </c>
      <c r="J207" s="28">
        <v>10.637010631287083</v>
      </c>
      <c r="K207" s="30">
        <v>5.792688342100611</v>
      </c>
      <c r="L207" s="28">
        <v>9.0222358411020895</v>
      </c>
      <c r="M207" s="30">
        <v>53.334295743463542</v>
      </c>
      <c r="N207" s="28">
        <v>8.8524520840796567E-2</v>
      </c>
      <c r="O207" s="30">
        <v>39.988527525794154</v>
      </c>
      <c r="P207" s="30">
        <v>33.3429541556686</v>
      </c>
      <c r="Q207" s="28">
        <v>0.19930967541446076</v>
      </c>
      <c r="R207" s="30">
        <v>36.315324826860149</v>
      </c>
      <c r="S207" s="28">
        <v>0.10114745541852264</v>
      </c>
      <c r="T207" s="30">
        <v>41.230180785457719</v>
      </c>
      <c r="U207" s="28">
        <v>-3.0115154384710043E-2</v>
      </c>
      <c r="V207" s="26"/>
      <c r="W207" s="26"/>
      <c r="X207" s="81">
        <v>3.2901893678982373E-3</v>
      </c>
      <c r="Y207" s="81">
        <v>3.8170702192952244E-4</v>
      </c>
      <c r="Z207" s="26"/>
      <c r="AA207" s="26"/>
      <c r="AB207" s="26"/>
      <c r="AC207" s="26"/>
      <c r="AD207" s="26"/>
      <c r="AE207" s="26"/>
      <c r="AF207" s="26"/>
      <c r="AG207" s="26"/>
      <c r="AH207" s="28">
        <v>0.76072983494612412</v>
      </c>
      <c r="AI207" s="96">
        <v>0.30423613316087328</v>
      </c>
      <c r="AJ207" s="96">
        <v>6.8771788755410457E-2</v>
      </c>
      <c r="AK207" s="28">
        <v>3.4238508066570863</v>
      </c>
      <c r="AL207" s="31">
        <v>7.6080883808839405E-3</v>
      </c>
      <c r="AM207" s="31">
        <v>2.062519554708488E-3</v>
      </c>
      <c r="AN207" s="28">
        <v>2.6887351509058788</v>
      </c>
      <c r="AO207" s="96">
        <v>54.225572908224308</v>
      </c>
      <c r="AP207" s="31">
        <v>1.3560281271944581</v>
      </c>
      <c r="AQ207" s="31">
        <v>0.61913870587360997</v>
      </c>
      <c r="AR207" s="31">
        <v>2.1559219586339728</v>
      </c>
      <c r="AS207" s="26"/>
      <c r="AT207" s="32">
        <v>1.8504688273918271</v>
      </c>
      <c r="AU207" s="32">
        <v>8.1737324256890052</v>
      </c>
      <c r="AV207" s="28">
        <v>-0.77360785366841245</v>
      </c>
    </row>
    <row r="208" spans="1:48" x14ac:dyDescent="0.25">
      <c r="A208" s="26" t="s">
        <v>366</v>
      </c>
      <c r="B208" s="26" t="s">
        <v>239</v>
      </c>
      <c r="C208" s="26" t="s">
        <v>149</v>
      </c>
      <c r="D208" s="27">
        <v>94439.215775438715</v>
      </c>
      <c r="E208" s="45">
        <v>312.88162063820482</v>
      </c>
      <c r="F208" s="29">
        <v>7427.9845945466177</v>
      </c>
      <c r="G208" s="29">
        <v>28.984976378668598</v>
      </c>
      <c r="H208" s="30">
        <v>3.4732034599575572</v>
      </c>
      <c r="I208" s="30">
        <v>3.3481896806433959</v>
      </c>
      <c r="J208" s="28">
        <v>3.733772313943047E-2</v>
      </c>
      <c r="K208" s="30">
        <v>3.2783853813276296</v>
      </c>
      <c r="L208" s="28">
        <v>5.9425008340853819E-2</v>
      </c>
      <c r="M208" s="30">
        <v>3.3470477207802714</v>
      </c>
      <c r="N208" s="28">
        <v>3.7691646400510877E-2</v>
      </c>
      <c r="O208" s="30">
        <v>12.706515226442013</v>
      </c>
      <c r="P208" s="30">
        <v>11.991542359870019</v>
      </c>
      <c r="Q208" s="28">
        <v>5.9623094770916853E-2</v>
      </c>
      <c r="R208" s="30">
        <v>10.706293002705102</v>
      </c>
      <c r="S208" s="28">
        <v>0.18682677778681428</v>
      </c>
      <c r="T208" s="30">
        <v>10.569893241259887</v>
      </c>
      <c r="U208" s="28">
        <v>0.20214224840434145</v>
      </c>
      <c r="V208" s="26"/>
      <c r="W208" s="26"/>
      <c r="X208" s="81">
        <v>1.473162740365749</v>
      </c>
      <c r="Y208" s="81">
        <v>0.53785960947172973</v>
      </c>
      <c r="Z208" s="50">
        <v>2.7374056043380621</v>
      </c>
      <c r="AA208" s="50">
        <v>5.396760379327195</v>
      </c>
      <c r="AB208" s="50">
        <v>-2.6593547749891329</v>
      </c>
      <c r="AC208" s="50">
        <v>2.9668050143184943</v>
      </c>
      <c r="AD208" s="50">
        <v>5.8881477189552225</v>
      </c>
      <c r="AE208" s="26"/>
      <c r="AF208" s="50">
        <v>0.3302107596946548</v>
      </c>
      <c r="AG208" s="50">
        <v>0.3886964550811764</v>
      </c>
      <c r="AH208" s="28">
        <v>-0.16385734465589238</v>
      </c>
      <c r="AI208" s="96">
        <v>0.63427645839804203</v>
      </c>
      <c r="AJ208" s="96">
        <v>0.70562774660868344</v>
      </c>
      <c r="AK208" s="28">
        <v>-0.10111746392281587</v>
      </c>
      <c r="AL208" s="31">
        <v>4.9921515520236624E-2</v>
      </c>
      <c r="AM208" s="31">
        <v>5.8843501673858489E-2</v>
      </c>
      <c r="AN208" s="28">
        <v>-0.15162228453147106</v>
      </c>
      <c r="AO208" s="96">
        <v>30.991265700124647</v>
      </c>
      <c r="AP208" s="31">
        <v>2.438063139535724</v>
      </c>
      <c r="AQ208" s="31">
        <v>50.054479125071516</v>
      </c>
      <c r="AR208" s="31">
        <v>53.236387320707038</v>
      </c>
      <c r="AS208" s="26"/>
      <c r="AT208" s="32">
        <v>95.560670769116726</v>
      </c>
      <c r="AU208" s="32">
        <v>93.71491480206987</v>
      </c>
      <c r="AV208" s="28">
        <v>1.9695434509492703E-2</v>
      </c>
    </row>
    <row r="209" spans="1:48" x14ac:dyDescent="0.25">
      <c r="A209" s="26" t="s">
        <v>366</v>
      </c>
      <c r="B209" s="26" t="s">
        <v>239</v>
      </c>
      <c r="C209" s="26" t="s">
        <v>150</v>
      </c>
      <c r="D209" s="26"/>
      <c r="E209" s="26"/>
      <c r="F209" s="26"/>
      <c r="G209" s="26"/>
      <c r="H209" s="26"/>
      <c r="I209" s="30">
        <v>18.267990613754623</v>
      </c>
      <c r="J209" s="28">
        <v>-1</v>
      </c>
      <c r="K209" s="30">
        <v>12.218194553107196</v>
      </c>
      <c r="L209" s="28">
        <v>-1</v>
      </c>
      <c r="M209" s="30">
        <v>12.096508748367883</v>
      </c>
      <c r="N209" s="28">
        <v>-1</v>
      </c>
      <c r="O209" s="26"/>
      <c r="P209" s="30">
        <v>40.393621800787756</v>
      </c>
      <c r="Q209" s="28">
        <v>-1</v>
      </c>
      <c r="R209" s="30">
        <v>40.110012002087878</v>
      </c>
      <c r="S209" s="28">
        <v>-1</v>
      </c>
      <c r="T209" s="30">
        <v>41.883830437981985</v>
      </c>
      <c r="U209" s="28">
        <v>-1</v>
      </c>
      <c r="V209" s="26"/>
      <c r="W209" s="26"/>
      <c r="X209" s="26"/>
      <c r="Y209" s="26"/>
      <c r="Z209" s="26"/>
      <c r="AA209" s="26"/>
      <c r="AB209" s="26"/>
      <c r="AC209" s="26"/>
      <c r="AD209" s="26"/>
      <c r="AE209" s="26"/>
      <c r="AF209" s="26"/>
      <c r="AG209" s="26"/>
      <c r="AH209" s="28">
        <v>-1</v>
      </c>
      <c r="AI209" s="26"/>
      <c r="AJ209" s="96">
        <v>0.2454899513757689</v>
      </c>
      <c r="AK209" s="28">
        <v>-1</v>
      </c>
      <c r="AL209" s="26"/>
      <c r="AM209" s="31">
        <v>6.0776006268434138E-3</v>
      </c>
      <c r="AN209" s="28">
        <v>-1</v>
      </c>
      <c r="AO209" s="26"/>
      <c r="AP209" s="26"/>
      <c r="AQ209" s="26"/>
      <c r="AR209" s="31">
        <v>0.55967825256540882</v>
      </c>
      <c r="AS209" s="26"/>
      <c r="AT209" s="26"/>
      <c r="AU209" s="32">
        <v>1.109506605380072</v>
      </c>
      <c r="AV209" s="28">
        <v>-1</v>
      </c>
    </row>
    <row r="210" spans="1:48" x14ac:dyDescent="0.25">
      <c r="A210" s="26" t="s">
        <v>366</v>
      </c>
      <c r="B210" s="26" t="s">
        <v>239</v>
      </c>
      <c r="C210" s="26" t="s">
        <v>151</v>
      </c>
      <c r="D210" s="27">
        <v>543609.78776952205</v>
      </c>
      <c r="E210" s="45">
        <v>11118.401390889268</v>
      </c>
      <c r="F210" s="29">
        <v>84151.553230082383</v>
      </c>
      <c r="G210" s="29">
        <v>1498.6308012539218</v>
      </c>
      <c r="H210" s="30">
        <v>3.3013097744261604</v>
      </c>
      <c r="I210" s="30">
        <v>3.3102878199455503</v>
      </c>
      <c r="J210" s="28">
        <v>-2.7121646236603204E-3</v>
      </c>
      <c r="K210" s="30">
        <v>3.1443763657035313</v>
      </c>
      <c r="L210" s="28">
        <v>4.9909231742847157E-2</v>
      </c>
      <c r="M210" s="30">
        <v>3.067825722539931</v>
      </c>
      <c r="N210" s="28">
        <v>7.6107338878729378E-2</v>
      </c>
      <c r="O210" s="30">
        <v>6.4766724722676177</v>
      </c>
      <c r="P210" s="30">
        <v>6.2828071486657961</v>
      </c>
      <c r="Q210" s="28">
        <v>3.0856481667273578E-2</v>
      </c>
      <c r="R210" s="30">
        <v>5.8501288147299402</v>
      </c>
      <c r="S210" s="28">
        <v>0.10709912163987122</v>
      </c>
      <c r="T210" s="30">
        <v>5.4182326598463932</v>
      </c>
      <c r="U210" s="28">
        <v>0.19534779675762967</v>
      </c>
      <c r="V210" s="26"/>
      <c r="W210" s="26"/>
      <c r="X210" s="81">
        <v>8.6246629020321439</v>
      </c>
      <c r="Y210" s="81">
        <v>6.1778144722347417</v>
      </c>
      <c r="Z210" s="50">
        <v>8.8334381719838451</v>
      </c>
      <c r="AA210" s="50">
        <v>2.8994590862680436</v>
      </c>
      <c r="AB210" s="50">
        <v>5.9339790857158015</v>
      </c>
      <c r="AC210" s="50">
        <v>7.0146479743020924</v>
      </c>
      <c r="AD210" s="50">
        <v>2.8247673961090505</v>
      </c>
      <c r="AE210" s="26"/>
      <c r="AF210" s="50">
        <v>2.0042971689823661</v>
      </c>
      <c r="AG210" s="50">
        <v>1.7497111281227686</v>
      </c>
      <c r="AH210" s="28">
        <v>-0.11217106798054939</v>
      </c>
      <c r="AI210" s="96">
        <v>2.5557472369146645</v>
      </c>
      <c r="AJ210" s="96">
        <v>2.8397503266906385</v>
      </c>
      <c r="AK210" s="28">
        <v>-0.10000988013158989</v>
      </c>
      <c r="AL210" s="31">
        <v>0.39517147139148973</v>
      </c>
      <c r="AM210" s="31">
        <v>0.44865152656722945</v>
      </c>
      <c r="AN210" s="28">
        <v>-0.11920176798445788</v>
      </c>
      <c r="AO210" s="96">
        <v>85.253291185146523</v>
      </c>
      <c r="AP210" s="31">
        <v>13.163373332998662</v>
      </c>
      <c r="AQ210" s="31">
        <v>86.283454941056576</v>
      </c>
      <c r="AR210" s="31">
        <v>85.830618326467885</v>
      </c>
      <c r="AS210" s="26"/>
      <c r="AT210" s="32">
        <v>384.27247947063671</v>
      </c>
      <c r="AU210" s="32">
        <v>394.05742819838582</v>
      </c>
      <c r="AV210" s="28">
        <v>-2.4831275919567079E-2</v>
      </c>
    </row>
    <row r="211" spans="1:48" x14ac:dyDescent="0.25">
      <c r="A211" s="26" t="s">
        <v>366</v>
      </c>
      <c r="B211" s="26" t="s">
        <v>239</v>
      </c>
      <c r="C211" s="26" t="s">
        <v>363</v>
      </c>
      <c r="D211" s="27">
        <v>2706824.1877831081</v>
      </c>
      <c r="E211" s="45">
        <v>84202.919788608531</v>
      </c>
      <c r="F211" s="29">
        <v>678136.74244838487</v>
      </c>
      <c r="G211" s="29">
        <v>36892.248920864135</v>
      </c>
      <c r="H211" s="30">
        <v>2.3346962651580512</v>
      </c>
      <c r="I211" s="30">
        <v>2.1721812928771249</v>
      </c>
      <c r="J211" s="28">
        <v>7.4816486457108686E-2</v>
      </c>
      <c r="K211" s="30">
        <v>2.1584305119852671</v>
      </c>
      <c r="L211" s="28">
        <v>8.1663853524132898E-2</v>
      </c>
      <c r="M211" s="30">
        <v>2.1577389927415571</v>
      </c>
      <c r="N211" s="28">
        <v>8.2010508690700146E-2</v>
      </c>
      <c r="O211" s="30">
        <v>3.90337614454908</v>
      </c>
      <c r="P211" s="30">
        <v>3.6479773846564596</v>
      </c>
      <c r="Q211" s="28">
        <v>7.0011058995825437E-2</v>
      </c>
      <c r="R211" s="30">
        <v>3.6939797660575051</v>
      </c>
      <c r="S211" s="28">
        <v>5.6685848800698373E-2</v>
      </c>
      <c r="T211" s="30">
        <v>3.7314043695322865</v>
      </c>
      <c r="U211" s="28">
        <v>4.6087681201474641E-2</v>
      </c>
      <c r="V211" s="26"/>
      <c r="W211" s="26"/>
      <c r="X211" s="81">
        <v>43.393626687103563</v>
      </c>
      <c r="Y211" s="81">
        <v>51.573928309742101</v>
      </c>
      <c r="Z211" s="50">
        <v>23.781003624156035</v>
      </c>
      <c r="AA211" s="50">
        <v>18.577822869332621</v>
      </c>
      <c r="AB211" s="50">
        <v>5.2031807548234141</v>
      </c>
      <c r="AC211" s="50">
        <v>26.089841678781344</v>
      </c>
      <c r="AD211" s="50">
        <v>21.461757486506201</v>
      </c>
      <c r="AE211" s="26"/>
      <c r="AF211" s="50">
        <v>3.016915155004273</v>
      </c>
      <c r="AG211" s="50">
        <v>5.159545887813179</v>
      </c>
      <c r="AH211" s="28">
        <v>-0.13977148494338185</v>
      </c>
      <c r="AI211" s="96">
        <v>12.194075299122447</v>
      </c>
      <c r="AJ211" s="96">
        <v>13.254208153330643</v>
      </c>
      <c r="AK211" s="28">
        <v>-7.9984623897867105E-2</v>
      </c>
      <c r="AL211" s="31">
        <v>3.1244975874564562</v>
      </c>
      <c r="AM211" s="31">
        <v>3.6326226030909914</v>
      </c>
      <c r="AN211" s="28">
        <v>-0.13987828386085926</v>
      </c>
      <c r="AO211" s="96">
        <v>380.50478712176789</v>
      </c>
      <c r="AP211" s="31">
        <v>97.482322029933187</v>
      </c>
      <c r="AQ211" s="31">
        <v>94.052223488005936</v>
      </c>
      <c r="AR211" s="31">
        <v>94.24312270919161</v>
      </c>
      <c r="AS211" s="26"/>
      <c r="AT211" s="32">
        <v>694.01493845266259</v>
      </c>
      <c r="AU211" s="32">
        <v>707.55911231510709</v>
      </c>
      <c r="AV211" s="28">
        <v>-1.9142109297594179E-2</v>
      </c>
    </row>
    <row r="212" spans="1:48" x14ac:dyDescent="0.25">
      <c r="A212" s="26" t="s">
        <v>366</v>
      </c>
      <c r="B212" s="26" t="s">
        <v>239</v>
      </c>
      <c r="C212" s="26" t="s">
        <v>152</v>
      </c>
      <c r="D212" s="27">
        <v>537095.61921359424</v>
      </c>
      <c r="E212" s="45">
        <v>4402.3472714364143</v>
      </c>
      <c r="F212" s="29">
        <v>37281.582118869279</v>
      </c>
      <c r="G212" s="29">
        <v>279.70648883671993</v>
      </c>
      <c r="H212" s="30">
        <v>4.5870410928723331</v>
      </c>
      <c r="I212" s="30">
        <v>4.2375663988269805</v>
      </c>
      <c r="J212" s="28">
        <v>8.2470611939459454E-2</v>
      </c>
      <c r="K212" s="30">
        <v>3.9891984818648449</v>
      </c>
      <c r="L212" s="28">
        <v>0.14986534606521071</v>
      </c>
      <c r="M212" s="30">
        <v>3.7831543889696384</v>
      </c>
      <c r="N212" s="28">
        <v>0.21249111753053182</v>
      </c>
      <c r="O212" s="30">
        <v>14.416384169896078</v>
      </c>
      <c r="P212" s="30">
        <v>13.366575131508686</v>
      </c>
      <c r="Q212" s="28">
        <v>7.853986739749845E-2</v>
      </c>
      <c r="R212" s="30">
        <v>13.476562041894825</v>
      </c>
      <c r="S212" s="28">
        <v>6.9737528390372255E-2</v>
      </c>
      <c r="T212" s="30">
        <v>13.525342501284884</v>
      </c>
      <c r="U212" s="28">
        <v>6.5879416253344189E-2</v>
      </c>
      <c r="V212" s="26"/>
      <c r="W212" s="26"/>
      <c r="X212" s="81">
        <v>8.4189653858004885</v>
      </c>
      <c r="Y212" s="81">
        <v>2.7092372886388025</v>
      </c>
      <c r="Z212" s="50">
        <v>4.7281628234917665</v>
      </c>
      <c r="AA212" s="50">
        <v>2.7698197699389979</v>
      </c>
      <c r="AB212" s="50">
        <v>1.9583430535527686</v>
      </c>
      <c r="AC212" s="50">
        <v>3.9987595698122247</v>
      </c>
      <c r="AD212" s="50">
        <v>3.0669228143446694</v>
      </c>
      <c r="AE212" s="26"/>
      <c r="AF212" s="50">
        <v>0.81299423892815581</v>
      </c>
      <c r="AG212" s="50">
        <v>0.7446669142744371</v>
      </c>
      <c r="AH212" s="28">
        <v>-7.317142878125027E-2</v>
      </c>
      <c r="AI212" s="96">
        <v>2.97422037166861</v>
      </c>
      <c r="AJ212" s="96">
        <v>3.0187776186746782</v>
      </c>
      <c r="AK212" s="28">
        <v>-1.4760029599540364E-2</v>
      </c>
      <c r="AL212" s="31">
        <v>0.20615845688391896</v>
      </c>
      <c r="AM212" s="31">
        <v>0.22545514566819261</v>
      </c>
      <c r="AN212" s="28">
        <v>-8.5589924004985996E-2</v>
      </c>
      <c r="AO212" s="96">
        <v>127.43796907910894</v>
      </c>
      <c r="AP212" s="31">
        <v>8.8405502350384157</v>
      </c>
      <c r="AQ212" s="31">
        <v>63.163134703299662</v>
      </c>
      <c r="AR212" s="31">
        <v>67.653033451884426</v>
      </c>
      <c r="AS212" s="26"/>
      <c r="AT212" s="32">
        <v>168.10491845664262</v>
      </c>
      <c r="AU212" s="32">
        <v>165.40479982067251</v>
      </c>
      <c r="AV212" s="28">
        <v>1.6324306422168585E-2</v>
      </c>
    </row>
    <row r="213" spans="1:48" x14ac:dyDescent="0.25">
      <c r="A213" s="26" t="s">
        <v>366</v>
      </c>
      <c r="B213" s="26" t="s">
        <v>239</v>
      </c>
      <c r="C213" s="26" t="s">
        <v>153</v>
      </c>
      <c r="D213" s="26"/>
      <c r="E213" s="26"/>
      <c r="F213" s="26"/>
      <c r="G213" s="26"/>
      <c r="H213" s="26"/>
      <c r="I213" s="30">
        <v>17.001975137781255</v>
      </c>
      <c r="J213" s="28">
        <v>-1</v>
      </c>
      <c r="K213" s="30">
        <v>6.8991262380017737</v>
      </c>
      <c r="L213" s="28">
        <v>-1</v>
      </c>
      <c r="M213" s="30">
        <v>5.8732218786391774</v>
      </c>
      <c r="N213" s="28">
        <v>-1</v>
      </c>
      <c r="O213" s="26"/>
      <c r="P213" s="30">
        <v>19.988234325885891</v>
      </c>
      <c r="Q213" s="28">
        <v>-1</v>
      </c>
      <c r="R213" s="30">
        <v>19.99432141486496</v>
      </c>
      <c r="S213" s="28">
        <v>-1</v>
      </c>
      <c r="T213" s="30">
        <v>16.516844461983762</v>
      </c>
      <c r="U213" s="28">
        <v>-1</v>
      </c>
      <c r="V213" s="26"/>
      <c r="W213" s="26"/>
      <c r="X213" s="26"/>
      <c r="Y213" s="26"/>
      <c r="Z213" s="26"/>
      <c r="AA213" s="26"/>
      <c r="AB213" s="26"/>
      <c r="AC213" s="26"/>
      <c r="AD213" s="26"/>
      <c r="AE213" s="26"/>
      <c r="AF213" s="26"/>
      <c r="AG213" s="26"/>
      <c r="AH213" s="28">
        <v>-1</v>
      </c>
      <c r="AI213" s="26"/>
      <c r="AJ213" s="96">
        <v>0.29313565610991665</v>
      </c>
      <c r="AK213" s="28">
        <v>-1</v>
      </c>
      <c r="AL213" s="26"/>
      <c r="AM213" s="31">
        <v>1.4665410064140868E-2</v>
      </c>
      <c r="AN213" s="28">
        <v>-1</v>
      </c>
      <c r="AO213" s="26"/>
      <c r="AP213" s="26"/>
      <c r="AQ213" s="26"/>
      <c r="AR213" s="31">
        <v>0.19977478652637229</v>
      </c>
      <c r="AS213" s="26"/>
      <c r="AT213" s="26"/>
      <c r="AU213" s="32">
        <v>0.400932507432464</v>
      </c>
      <c r="AV213" s="28">
        <v>-1</v>
      </c>
    </row>
    <row r="214" spans="1:48" x14ac:dyDescent="0.25">
      <c r="A214" s="26" t="s">
        <v>366</v>
      </c>
      <c r="B214" s="26" t="s">
        <v>240</v>
      </c>
      <c r="C214" s="26" t="s">
        <v>365</v>
      </c>
      <c r="D214" s="26"/>
      <c r="E214" s="26"/>
      <c r="F214" s="26"/>
      <c r="G214" s="26"/>
      <c r="H214" s="30">
        <v>2.3202147417270793</v>
      </c>
      <c r="I214" s="30">
        <v>2.1993441015528852</v>
      </c>
      <c r="J214" s="28">
        <v>5.4957584894901761E-2</v>
      </c>
      <c r="K214" s="30">
        <v>2.1358349515608568</v>
      </c>
      <c r="L214" s="28">
        <v>8.6326796942562789E-2</v>
      </c>
      <c r="M214" s="30">
        <v>2.2102682386646491</v>
      </c>
      <c r="N214" s="28">
        <v>4.9743511280266738E-2</v>
      </c>
      <c r="O214" s="30">
        <v>1.8849557130450534</v>
      </c>
      <c r="P214" s="30">
        <v>1.7942878132026239</v>
      </c>
      <c r="Q214" s="28">
        <v>5.0531413731555362E-2</v>
      </c>
      <c r="R214" s="30">
        <v>1.7439525225870467</v>
      </c>
      <c r="S214" s="28">
        <v>8.0852654319302858E-2</v>
      </c>
      <c r="T214" s="30">
        <v>1.7920777382643867</v>
      </c>
      <c r="U214" s="28">
        <v>5.182697870607908E-2</v>
      </c>
      <c r="V214" s="26"/>
      <c r="W214" s="26"/>
      <c r="X214" s="26"/>
      <c r="Y214" s="26"/>
      <c r="Z214" s="26"/>
      <c r="AA214" s="26"/>
      <c r="AB214" s="26"/>
      <c r="AC214" s="26"/>
      <c r="AD214" s="26"/>
      <c r="AE214" s="26"/>
      <c r="AF214" s="26"/>
      <c r="AG214" s="26"/>
      <c r="AH214" s="28">
        <v>-0.10540278042124002</v>
      </c>
      <c r="AI214" s="96">
        <v>474.14453507990697</v>
      </c>
      <c r="AJ214" s="96">
        <v>500.13856500512742</v>
      </c>
      <c r="AK214" s="28">
        <v>-5.1973656390512407E-2</v>
      </c>
      <c r="AL214" s="31">
        <v>244.76267179943409</v>
      </c>
      <c r="AM214" s="31">
        <v>271.83624926437767</v>
      </c>
      <c r="AN214" s="28">
        <v>-9.9595170026837904E-2</v>
      </c>
      <c r="AO214" s="96">
        <v>12876.941573201326</v>
      </c>
      <c r="AP214" s="31">
        <v>6831.5141644277646</v>
      </c>
      <c r="AQ214" s="31">
        <v>92.822566850170475</v>
      </c>
      <c r="AR214" s="31">
        <v>92.213876883114139</v>
      </c>
      <c r="AS214" s="26"/>
      <c r="AT214" s="32">
        <v>40425.13217208242</v>
      </c>
      <c r="AU214" s="32">
        <v>39793.122747892325</v>
      </c>
      <c r="AV214" s="28">
        <v>1.5882378173589558E-2</v>
      </c>
    </row>
    <row r="215" spans="1:48" x14ac:dyDescent="0.25">
      <c r="A215" s="26" t="s">
        <v>366</v>
      </c>
      <c r="B215" s="26" t="s">
        <v>240</v>
      </c>
      <c r="C215" s="26" t="s">
        <v>170</v>
      </c>
      <c r="D215" s="26"/>
      <c r="E215" s="26"/>
      <c r="F215" s="26"/>
      <c r="G215" s="26"/>
      <c r="H215" s="30">
        <v>2.6490963123410762</v>
      </c>
      <c r="I215" s="30">
        <v>2.5349485017638616</v>
      </c>
      <c r="J215" s="28">
        <v>4.5029636893131608E-2</v>
      </c>
      <c r="K215" s="30">
        <v>2.3344414840987722</v>
      </c>
      <c r="L215" s="28">
        <v>0.13478805546662859</v>
      </c>
      <c r="M215" s="30">
        <v>2.4279159893222322</v>
      </c>
      <c r="N215" s="28">
        <v>9.1098837023841139E-2</v>
      </c>
      <c r="O215" s="30">
        <v>3.8520084786386861</v>
      </c>
      <c r="P215" s="30">
        <v>3.6529384475550972</v>
      </c>
      <c r="Q215" s="28">
        <v>5.4495862424625847E-2</v>
      </c>
      <c r="R215" s="30">
        <v>3.5244810125802331</v>
      </c>
      <c r="S215" s="28">
        <v>9.2929275229283723E-2</v>
      </c>
      <c r="T215" s="30">
        <v>3.6507227128870823</v>
      </c>
      <c r="U215" s="28">
        <v>5.5135868040884994E-2</v>
      </c>
      <c r="V215" s="26"/>
      <c r="W215" s="26"/>
      <c r="X215" s="81">
        <v>100</v>
      </c>
      <c r="Y215" s="81">
        <v>99.999999999999986</v>
      </c>
      <c r="Z215" s="26"/>
      <c r="AA215" s="26"/>
      <c r="AB215" s="26"/>
      <c r="AC215" s="26"/>
      <c r="AD215" s="26"/>
      <c r="AE215" s="26"/>
      <c r="AF215" s="26"/>
      <c r="AG215" s="26"/>
      <c r="AH215" s="28">
        <v>-0.16892164950487659</v>
      </c>
      <c r="AI215" s="96">
        <v>14.673333125925343</v>
      </c>
      <c r="AJ215" s="96">
        <v>16.496208126858345</v>
      </c>
      <c r="AK215" s="28">
        <v>-0.11050266745635223</v>
      </c>
      <c r="AL215" s="31">
        <v>3.7328396168763582</v>
      </c>
      <c r="AM215" s="31">
        <v>4.4577932469747195</v>
      </c>
      <c r="AN215" s="28">
        <v>-0.16262612237351987</v>
      </c>
      <c r="AO215" s="96">
        <v>400.55823041645885</v>
      </c>
      <c r="AP215" s="31">
        <v>103.98012010137508</v>
      </c>
      <c r="AQ215" s="31">
        <v>92.276656356436476</v>
      </c>
      <c r="AR215" s="31">
        <v>91.83899007608332</v>
      </c>
      <c r="AS215" s="26"/>
      <c r="AT215" s="32">
        <v>1218.6790125422931</v>
      </c>
      <c r="AU215" s="32">
        <v>1232.897567687151</v>
      </c>
      <c r="AV215" s="28">
        <v>-1.1532632975771956E-2</v>
      </c>
    </row>
    <row r="216" spans="1:48" x14ac:dyDescent="0.25">
      <c r="A216" s="26" t="s">
        <v>366</v>
      </c>
      <c r="B216" s="26" t="s">
        <v>240</v>
      </c>
      <c r="C216" s="26" t="s">
        <v>167</v>
      </c>
      <c r="D216" s="26"/>
      <c r="E216" s="26"/>
      <c r="F216" s="26"/>
      <c r="G216" s="26"/>
      <c r="H216" s="30">
        <v>2.450724647633078</v>
      </c>
      <c r="I216" s="30">
        <v>2.3678491862278781</v>
      </c>
      <c r="J216" s="28">
        <v>3.5000312472275863E-2</v>
      </c>
      <c r="K216" s="30">
        <v>2.2261340826564187</v>
      </c>
      <c r="L216" s="28">
        <v>0.10088815706404267</v>
      </c>
      <c r="M216" s="30">
        <v>2.2640560966138494</v>
      </c>
      <c r="N216" s="28">
        <v>8.2448730532080169E-2</v>
      </c>
      <c r="O216" s="30">
        <v>3.1835294061579904</v>
      </c>
      <c r="P216" s="30">
        <v>3.0474925535242074</v>
      </c>
      <c r="Q216" s="28">
        <v>4.4638945048927535E-2</v>
      </c>
      <c r="R216" s="30">
        <v>2.9961589991816857</v>
      </c>
      <c r="S216" s="28">
        <v>6.2536870382205859E-2</v>
      </c>
      <c r="T216" s="30">
        <v>3.1752238297325581</v>
      </c>
      <c r="U216" s="28">
        <v>2.6157451791774446E-3</v>
      </c>
      <c r="V216" s="26"/>
      <c r="W216" s="26"/>
      <c r="X216" s="26"/>
      <c r="Y216" s="26"/>
      <c r="Z216" s="26"/>
      <c r="AA216" s="26"/>
      <c r="AB216" s="26"/>
      <c r="AC216" s="26"/>
      <c r="AD216" s="26"/>
      <c r="AE216" s="26"/>
      <c r="AF216" s="26"/>
      <c r="AG216" s="26"/>
      <c r="AH216" s="28">
        <v>-0.15092029426733211</v>
      </c>
      <c r="AI216" s="96">
        <v>8.0982083605747981</v>
      </c>
      <c r="AJ216" s="96">
        <v>8.9954141113165793</v>
      </c>
      <c r="AK216" s="28">
        <v>-9.9740349875950859E-2</v>
      </c>
      <c r="AL216" s="31">
        <v>2.517719715734295</v>
      </c>
      <c r="AM216" s="31">
        <v>2.9420729273430193</v>
      </c>
      <c r="AN216" s="28">
        <v>-0.14423612945310535</v>
      </c>
      <c r="AO216" s="96">
        <v>219.06131736871339</v>
      </c>
      <c r="AP216" s="31">
        <v>68.802987700509135</v>
      </c>
      <c r="AQ216" s="31">
        <v>92.266785572682323</v>
      </c>
      <c r="AR216" s="31">
        <v>91.837769261628793</v>
      </c>
      <c r="AS216" s="26"/>
      <c r="AT216" s="32">
        <v>584.60825098615055</v>
      </c>
      <c r="AU216" s="32">
        <v>597.86282722235626</v>
      </c>
      <c r="AV216" s="28">
        <v>-2.2169928673749246E-2</v>
      </c>
    </row>
    <row r="217" spans="1:48" x14ac:dyDescent="0.25">
      <c r="A217" s="26" t="s">
        <v>366</v>
      </c>
      <c r="B217" s="26" t="s">
        <v>240</v>
      </c>
      <c r="C217" s="26" t="s">
        <v>168</v>
      </c>
      <c r="D217" s="26"/>
      <c r="E217" s="26"/>
      <c r="F217" s="26"/>
      <c r="G217" s="26"/>
      <c r="H217" s="30">
        <v>2.7901946291744717</v>
      </c>
      <c r="I217" s="30">
        <v>2.6612393453449554</v>
      </c>
      <c r="J217" s="28">
        <v>4.8456853027926662E-2</v>
      </c>
      <c r="K217" s="30">
        <v>2.530605453160093</v>
      </c>
      <c r="L217" s="28">
        <v>0.10257986905474213</v>
      </c>
      <c r="M217" s="30">
        <v>2.6623568197837804</v>
      </c>
      <c r="N217" s="28">
        <v>4.8016782889783165E-2</v>
      </c>
      <c r="O217" s="30">
        <v>4.7126510283683709</v>
      </c>
      <c r="P217" s="30">
        <v>4.385051947735632</v>
      </c>
      <c r="Q217" s="28">
        <v>7.470814132587543E-2</v>
      </c>
      <c r="R217" s="30">
        <v>4.3457629607023103</v>
      </c>
      <c r="S217" s="28">
        <v>8.4424316508687022E-2</v>
      </c>
      <c r="T217" s="30">
        <v>4.6187643546008488</v>
      </c>
      <c r="U217" s="28">
        <v>2.0327227491915588E-2</v>
      </c>
      <c r="V217" s="26"/>
      <c r="W217" s="26"/>
      <c r="X217" s="26"/>
      <c r="Y217" s="26"/>
      <c r="Z217" s="26"/>
      <c r="AA217" s="26"/>
      <c r="AB217" s="26"/>
      <c r="AC217" s="26"/>
      <c r="AD217" s="26"/>
      <c r="AE217" s="26"/>
      <c r="AF217" s="26"/>
      <c r="AG217" s="26"/>
      <c r="AH217" s="28">
        <v>-0.18261671890375494</v>
      </c>
      <c r="AI217" s="96">
        <v>5.5799305416191389</v>
      </c>
      <c r="AJ217" s="96">
        <v>6.2040737632576359</v>
      </c>
      <c r="AK217" s="28">
        <v>-0.10060216004117459</v>
      </c>
      <c r="AL217" s="31">
        <v>1.14035878625715</v>
      </c>
      <c r="AM217" s="31">
        <v>1.3750734604256643</v>
      </c>
      <c r="AN217" s="28">
        <v>-0.17069246183826176</v>
      </c>
      <c r="AO217" s="96">
        <v>179.6057186857864</v>
      </c>
      <c r="AP217" s="31">
        <v>38.110447840258992</v>
      </c>
      <c r="AQ217" s="31">
        <v>90.348495576118836</v>
      </c>
      <c r="AR217" s="31">
        <v>90.238746016595869</v>
      </c>
      <c r="AS217" s="26"/>
      <c r="AT217" s="32">
        <v>576.07723945168414</v>
      </c>
      <c r="AU217" s="32">
        <v>554.98734565983943</v>
      </c>
      <c r="AV217" s="28">
        <v>3.8000675072636762E-2</v>
      </c>
    </row>
    <row r="218" spans="1:48" x14ac:dyDescent="0.25">
      <c r="A218" s="26" t="s">
        <v>366</v>
      </c>
      <c r="B218" s="26" t="s">
        <v>240</v>
      </c>
      <c r="C218" s="26" t="s">
        <v>192</v>
      </c>
      <c r="D218" s="26"/>
      <c r="E218" s="26"/>
      <c r="F218" s="26"/>
      <c r="G218" s="26"/>
      <c r="H218" s="30">
        <v>3.9462748928363074</v>
      </c>
      <c r="I218" s="30">
        <v>3.3262680663059894</v>
      </c>
      <c r="J218" s="28">
        <v>0.18639713161148525</v>
      </c>
      <c r="K218" s="30">
        <v>2.3281931517239922</v>
      </c>
      <c r="L218" s="28">
        <v>0.69499463131491035</v>
      </c>
      <c r="M218" s="30">
        <v>5.1305425011035117</v>
      </c>
      <c r="N218" s="28">
        <v>-0.23082697551233305</v>
      </c>
      <c r="O218" s="30">
        <v>9.5978185547238546</v>
      </c>
      <c r="P218" s="30">
        <v>7.5981500895847232</v>
      </c>
      <c r="Q218" s="28">
        <v>0.26317833177317812</v>
      </c>
      <c r="R218" s="30">
        <v>4.9570594944951019</v>
      </c>
      <c r="S218" s="28">
        <v>0.93619192292979214</v>
      </c>
      <c r="T218" s="30">
        <v>17.013739270728983</v>
      </c>
      <c r="U218" s="28">
        <v>-0.43587835677978981</v>
      </c>
      <c r="V218" s="26"/>
      <c r="W218" s="26"/>
      <c r="X218" s="26"/>
      <c r="Y218" s="26"/>
      <c r="Z218" s="26"/>
      <c r="AA218" s="26"/>
      <c r="AB218" s="26"/>
      <c r="AC218" s="26"/>
      <c r="AD218" s="26"/>
      <c r="AE218" s="26"/>
      <c r="AF218" s="26"/>
      <c r="AG218" s="26"/>
      <c r="AH218" s="28">
        <v>-0.33568452895664336</v>
      </c>
      <c r="AI218" s="96">
        <v>1.5431930344758662</v>
      </c>
      <c r="AJ218" s="96">
        <v>1.8298147570535181</v>
      </c>
      <c r="AK218" s="28">
        <v>-0.15663974807984832</v>
      </c>
      <c r="AL218" s="31">
        <v>0.16174152824098845</v>
      </c>
      <c r="AM218" s="31">
        <v>0.26856289195059035</v>
      </c>
      <c r="AN218" s="28">
        <v>-0.39775176285059771</v>
      </c>
      <c r="AO218" s="96">
        <v>64.96410977959377</v>
      </c>
      <c r="AP218" s="31">
        <v>6.7711362598566964</v>
      </c>
      <c r="AQ218" s="31">
        <v>38.603890513341469</v>
      </c>
      <c r="AR218" s="31">
        <v>48.471785886710322</v>
      </c>
      <c r="AS218" s="26"/>
      <c r="AT218" s="32">
        <v>57.993522104458336</v>
      </c>
      <c r="AU218" s="32">
        <v>80.047394804955161</v>
      </c>
      <c r="AV218" s="28">
        <v>-0.27551018686159201</v>
      </c>
    </row>
    <row r="219" spans="1:48" x14ac:dyDescent="0.25">
      <c r="A219" s="26" t="s">
        <v>366</v>
      </c>
      <c r="B219" s="26" t="s">
        <v>240</v>
      </c>
      <c r="C219" s="26" t="s">
        <v>364</v>
      </c>
      <c r="D219" s="26"/>
      <c r="E219" s="26"/>
      <c r="F219" s="26"/>
      <c r="G219" s="26"/>
      <c r="H219" s="30">
        <v>2.5890341200420606</v>
      </c>
      <c r="I219" s="30">
        <v>2.354744856133737</v>
      </c>
      <c r="J219" s="28">
        <v>9.9496666612536477E-2</v>
      </c>
      <c r="K219" s="30">
        <v>1.8365217189663987</v>
      </c>
      <c r="L219" s="28">
        <v>0.40974870773604499</v>
      </c>
      <c r="M219" s="30">
        <v>3.263396753765718</v>
      </c>
      <c r="N219" s="28">
        <v>-0.2066443906783608</v>
      </c>
      <c r="O219" s="30">
        <v>5.1810857197562692</v>
      </c>
      <c r="P219" s="30">
        <v>4.7831430121397895</v>
      </c>
      <c r="Q219" s="28">
        <v>8.3196907683187965E-2</v>
      </c>
      <c r="R219" s="30">
        <v>3.70330744521908</v>
      </c>
      <c r="S219" s="28">
        <v>0.39904282763370919</v>
      </c>
      <c r="T219" s="30">
        <v>9.6185068984214812</v>
      </c>
      <c r="U219" s="28">
        <v>-0.46134199679094151</v>
      </c>
      <c r="V219" s="26"/>
      <c r="W219" s="26"/>
      <c r="X219" s="81">
        <v>2.7066586199627225</v>
      </c>
      <c r="Y219" s="81">
        <v>2.0123334213755024</v>
      </c>
      <c r="Z219" s="26"/>
      <c r="AA219" s="26"/>
      <c r="AB219" s="26"/>
      <c r="AC219" s="26"/>
      <c r="AD219" s="26"/>
      <c r="AE219" s="26"/>
      <c r="AF219" s="26"/>
      <c r="AG219" s="26"/>
      <c r="AH219" s="28">
        <v>-0.25672833978302473</v>
      </c>
      <c r="AI219" s="96">
        <v>2.245610324337759</v>
      </c>
      <c r="AJ219" s="96">
        <v>2.1965567059438116</v>
      </c>
      <c r="AK219" s="28">
        <v>2.2332051916169469E-2</v>
      </c>
      <c r="AL219" s="31">
        <v>0.43446948209649994</v>
      </c>
      <c r="AM219" s="31">
        <v>0.46818541778951833</v>
      </c>
      <c r="AN219" s="28">
        <v>-7.2014066247949732E-2</v>
      </c>
      <c r="AO219" s="96">
        <v>45.279552000014029</v>
      </c>
      <c r="AP219" s="31">
        <v>8.7685064752757871</v>
      </c>
      <c r="AQ219" s="31">
        <v>9.6877615600980302</v>
      </c>
      <c r="AR219" s="31">
        <v>22.082505822850599</v>
      </c>
      <c r="AS219" s="26"/>
      <c r="AT219" s="32">
        <v>16.529324583346188</v>
      </c>
      <c r="AU219" s="32">
        <v>41.324126062860053</v>
      </c>
      <c r="AV219" s="28">
        <v>-0.60000788502574354</v>
      </c>
    </row>
    <row r="220" spans="1:48" x14ac:dyDescent="0.25">
      <c r="A220" s="26" t="s">
        <v>366</v>
      </c>
      <c r="B220" s="26" t="s">
        <v>240</v>
      </c>
      <c r="C220" s="26" t="s">
        <v>378</v>
      </c>
      <c r="D220" s="26"/>
      <c r="E220" s="26"/>
      <c r="F220" s="26"/>
      <c r="G220" s="26"/>
      <c r="H220" s="30">
        <v>3.0026994795271573</v>
      </c>
      <c r="I220" s="30">
        <v>2.7484803783459992</v>
      </c>
      <c r="J220" s="28">
        <v>9.2494420984058079E-2</v>
      </c>
      <c r="K220" s="30">
        <v>2.5342310053636483</v>
      </c>
      <c r="L220" s="28">
        <v>0.18485626336825847</v>
      </c>
      <c r="M220" s="30">
        <v>2.7570079310485447</v>
      </c>
      <c r="N220" s="28">
        <v>8.9115285346738654E-2</v>
      </c>
      <c r="O220" s="30">
        <v>4.4743935257786394</v>
      </c>
      <c r="P220" s="30">
        <v>4.1290091507670024</v>
      </c>
      <c r="Q220" s="28">
        <v>8.3648246443696686E-2</v>
      </c>
      <c r="R220" s="30">
        <v>4.0481951387355277</v>
      </c>
      <c r="S220" s="28">
        <v>0.10528108760494106</v>
      </c>
      <c r="T220" s="30">
        <v>4.4215895904985381</v>
      </c>
      <c r="U220" s="28">
        <v>1.194229681415267E-2</v>
      </c>
      <c r="V220" s="26"/>
      <c r="W220" s="26"/>
      <c r="X220" s="81">
        <v>21.012158850371556</v>
      </c>
      <c r="Y220" s="81">
        <v>18.089382075987388</v>
      </c>
      <c r="Z220" s="26"/>
      <c r="AA220" s="26"/>
      <c r="AB220" s="26"/>
      <c r="AC220" s="26"/>
      <c r="AD220" s="26"/>
      <c r="AE220" s="26"/>
      <c r="AF220" s="26"/>
      <c r="AG220" s="26"/>
      <c r="AH220" s="28">
        <v>-0.30357074148945951</v>
      </c>
      <c r="AI220" s="96">
        <v>3.1960599542795345</v>
      </c>
      <c r="AJ220" s="96">
        <v>4.0699237626691502</v>
      </c>
      <c r="AK220" s="28">
        <v>-0.21471257432510618</v>
      </c>
      <c r="AL220" s="31">
        <v>0.67843769528838616</v>
      </c>
      <c r="AM220" s="31">
        <v>0.94591069049464338</v>
      </c>
      <c r="AN220" s="28">
        <v>-0.2827677051269904</v>
      </c>
      <c r="AO220" s="96">
        <v>103.22767080841889</v>
      </c>
      <c r="AP220" s="31">
        <v>23.071009248003747</v>
      </c>
      <c r="AQ220" s="31">
        <v>89.282439660502902</v>
      </c>
      <c r="AR220" s="31">
        <v>89.248417820275193</v>
      </c>
      <c r="AS220" s="26"/>
      <c r="AT220" s="32">
        <v>300.2722465272247</v>
      </c>
      <c r="AU220" s="32">
        <v>313.85981759015272</v>
      </c>
      <c r="AV220" s="28">
        <v>-4.3291846555111001E-2</v>
      </c>
    </row>
    <row r="221" spans="1:48" x14ac:dyDescent="0.25">
      <c r="A221" s="26" t="s">
        <v>366</v>
      </c>
      <c r="B221" s="26" t="s">
        <v>240</v>
      </c>
      <c r="C221" s="26" t="s">
        <v>149</v>
      </c>
      <c r="D221" s="26"/>
      <c r="E221" s="26"/>
      <c r="F221" s="26"/>
      <c r="G221" s="26"/>
      <c r="H221" s="30">
        <v>3.9080150706724148</v>
      </c>
      <c r="I221" s="30">
        <v>4.8515950590269217</v>
      </c>
      <c r="J221" s="28">
        <v>-0.19448861186361244</v>
      </c>
      <c r="K221" s="30">
        <v>6.8906800770864001</v>
      </c>
      <c r="L221" s="28">
        <v>-0.43285495379944433</v>
      </c>
      <c r="M221" s="26"/>
      <c r="N221" s="26"/>
      <c r="O221" s="30">
        <v>8.4272595027155326</v>
      </c>
      <c r="P221" s="30">
        <v>3.6413030059401867</v>
      </c>
      <c r="Q221" s="28">
        <v>1.314352716312772</v>
      </c>
      <c r="R221" s="30">
        <v>2.5149420429622733</v>
      </c>
      <c r="S221" s="28">
        <v>2.350876226471335</v>
      </c>
      <c r="T221" s="26"/>
      <c r="U221" s="26"/>
      <c r="V221" s="26"/>
      <c r="W221" s="26"/>
      <c r="X221" s="81">
        <v>5.402999391099763E-2</v>
      </c>
      <c r="Y221" s="81">
        <v>2.469652139926333E-2</v>
      </c>
      <c r="Z221" s="26"/>
      <c r="AA221" s="26"/>
      <c r="AB221" s="26"/>
      <c r="AC221" s="26"/>
      <c r="AD221" s="26"/>
      <c r="AE221" s="26"/>
      <c r="AF221" s="26"/>
      <c r="AG221" s="26"/>
      <c r="AH221" s="28">
        <v>-0.81826290555259273</v>
      </c>
      <c r="AI221" s="96">
        <v>0.12050523628334335</v>
      </c>
      <c r="AJ221" s="96">
        <v>0.36601771765791097</v>
      </c>
      <c r="AK221" s="28">
        <v>-0.67076665836168492</v>
      </c>
      <c r="AL221" s="31">
        <v>1.4298577692816544E-2</v>
      </c>
      <c r="AM221" s="31">
        <v>0.10053559302516313</v>
      </c>
      <c r="AN221" s="28">
        <v>-0.85777596508295584</v>
      </c>
      <c r="AO221" s="96">
        <v>2.0385773341614501</v>
      </c>
      <c r="AP221" s="31">
        <v>0.24152253653326589</v>
      </c>
      <c r="AQ221" s="31">
        <v>3.3625585418982125</v>
      </c>
      <c r="AR221" s="31">
        <v>1.112764103699881</v>
      </c>
      <c r="AS221" s="26"/>
      <c r="AT221" s="32">
        <v>4.3734291381762063</v>
      </c>
      <c r="AU221" s="32">
        <v>1.7974452530705785</v>
      </c>
      <c r="AV221" s="28">
        <v>1.4331362141378552</v>
      </c>
    </row>
    <row r="222" spans="1:48" x14ac:dyDescent="0.25">
      <c r="A222" s="26" t="s">
        <v>366</v>
      </c>
      <c r="B222" s="26" t="s">
        <v>240</v>
      </c>
      <c r="C222" s="26" t="s">
        <v>151</v>
      </c>
      <c r="D222" s="26"/>
      <c r="E222" s="26"/>
      <c r="F222" s="26"/>
      <c r="G222" s="26"/>
      <c r="H222" s="30">
        <v>2.5624534680600743</v>
      </c>
      <c r="I222" s="30">
        <v>2.5105985269406039</v>
      </c>
      <c r="J222" s="28">
        <v>2.0654413902911214E-2</v>
      </c>
      <c r="K222" s="30">
        <v>2.5225931409529974</v>
      </c>
      <c r="L222" s="28">
        <v>1.5801330170912287E-2</v>
      </c>
      <c r="M222" s="30">
        <v>2.4967554678534158</v>
      </c>
      <c r="N222" s="28">
        <v>2.6313349886499828E-2</v>
      </c>
      <c r="O222" s="30">
        <v>5.0503772586246845</v>
      </c>
      <c r="P222" s="30">
        <v>4.967324757139024</v>
      </c>
      <c r="Q222" s="28">
        <v>1.6719764772033005E-2</v>
      </c>
      <c r="R222" s="30">
        <v>5.1932812071669643</v>
      </c>
      <c r="S222" s="28">
        <v>-2.7517082715464335E-2</v>
      </c>
      <c r="T222" s="30">
        <v>5.0542016594976849</v>
      </c>
      <c r="U222" s="28">
        <v>-7.5667753893707724E-4</v>
      </c>
      <c r="V222" s="26"/>
      <c r="W222" s="26"/>
      <c r="X222" s="81">
        <v>16.731778668678519</v>
      </c>
      <c r="Y222" s="81">
        <v>12.761611656711521</v>
      </c>
      <c r="Z222" s="26"/>
      <c r="AA222" s="26"/>
      <c r="AB222" s="26"/>
      <c r="AC222" s="26"/>
      <c r="AD222" s="26"/>
      <c r="AE222" s="26"/>
      <c r="AF222" s="26"/>
      <c r="AG222" s="26"/>
      <c r="AH222" s="28">
        <v>6.8533554950796285E-2</v>
      </c>
      <c r="AI222" s="96">
        <v>2.9735879978898021</v>
      </c>
      <c r="AJ222" s="96">
        <v>2.5833481407687735</v>
      </c>
      <c r="AK222" s="28">
        <v>0.15105972399248438</v>
      </c>
      <c r="AL222" s="31">
        <v>0.5724086656359012</v>
      </c>
      <c r="AM222" s="31">
        <v>0.53042431964881764</v>
      </c>
      <c r="AN222" s="28">
        <v>7.9152377505768354E-2</v>
      </c>
      <c r="AO222" s="96">
        <v>114.89145949454847</v>
      </c>
      <c r="AP222" s="31">
        <v>22.743976103961305</v>
      </c>
      <c r="AQ222" s="31">
        <v>76.955892942393177</v>
      </c>
      <c r="AR222" s="31">
        <v>78.055991691079711</v>
      </c>
      <c r="AS222" s="26"/>
      <c r="AT222" s="32">
        <v>275.8049929244595</v>
      </c>
      <c r="AU222" s="32">
        <v>241.12752806968666</v>
      </c>
      <c r="AV222" s="28">
        <v>0.14381379485112514</v>
      </c>
    </row>
    <row r="223" spans="1:48" x14ac:dyDescent="0.25">
      <c r="A223" s="26" t="s">
        <v>366</v>
      </c>
      <c r="B223" s="26" t="s">
        <v>240</v>
      </c>
      <c r="C223" s="26" t="s">
        <v>363</v>
      </c>
      <c r="D223" s="26"/>
      <c r="E223" s="26"/>
      <c r="F223" s="26"/>
      <c r="G223" s="26"/>
      <c r="H223" s="30">
        <v>2.450724647633078</v>
      </c>
      <c r="I223" s="30">
        <v>2.3678491862278781</v>
      </c>
      <c r="J223" s="28">
        <v>3.5000312472275863E-2</v>
      </c>
      <c r="K223" s="30">
        <v>2.2261340826564187</v>
      </c>
      <c r="L223" s="28">
        <v>0.10088815706404267</v>
      </c>
      <c r="M223" s="30">
        <v>2.2640560966138494</v>
      </c>
      <c r="N223" s="28">
        <v>8.2448730532080169E-2</v>
      </c>
      <c r="O223" s="30">
        <v>3.1835294061579904</v>
      </c>
      <c r="P223" s="30">
        <v>3.0474925535242074</v>
      </c>
      <c r="Q223" s="28">
        <v>4.4638945048927535E-2</v>
      </c>
      <c r="R223" s="30">
        <v>2.9961589991816857</v>
      </c>
      <c r="S223" s="28">
        <v>6.2536870382205859E-2</v>
      </c>
      <c r="T223" s="30">
        <v>3.1752238297325581</v>
      </c>
      <c r="U223" s="28">
        <v>2.6157451791774446E-3</v>
      </c>
      <c r="V223" s="26"/>
      <c r="W223" s="26"/>
      <c r="X223" s="81">
        <v>54.614062311121913</v>
      </c>
      <c r="Y223" s="81">
        <v>66.081950010705441</v>
      </c>
      <c r="Z223" s="26"/>
      <c r="AA223" s="26"/>
      <c r="AB223" s="26"/>
      <c r="AC223" s="26"/>
      <c r="AD223" s="26"/>
      <c r="AE223" s="26"/>
      <c r="AF223" s="26"/>
      <c r="AG223" s="26"/>
      <c r="AH223" s="28">
        <v>-0.15092029426733222</v>
      </c>
      <c r="AI223" s="96">
        <v>8.0982083605747981</v>
      </c>
      <c r="AJ223" s="96">
        <v>8.9954141113165793</v>
      </c>
      <c r="AK223" s="28">
        <v>-9.9740349875950859E-2</v>
      </c>
      <c r="AL223" s="31">
        <v>2.517719715734295</v>
      </c>
      <c r="AM223" s="31">
        <v>2.9420729273430193</v>
      </c>
      <c r="AN223" s="28">
        <v>-0.14423612945310535</v>
      </c>
      <c r="AO223" s="96">
        <v>219.06131736871339</v>
      </c>
      <c r="AP223" s="31">
        <v>68.802987700509135</v>
      </c>
      <c r="AQ223" s="31">
        <v>92.266785572682323</v>
      </c>
      <c r="AR223" s="31">
        <v>91.837769261628793</v>
      </c>
      <c r="AS223" s="26"/>
      <c r="AT223" s="32">
        <v>584.60825098615055</v>
      </c>
      <c r="AU223" s="32">
        <v>597.86282722235626</v>
      </c>
      <c r="AV223" s="28">
        <v>-2.2169928673749246E-2</v>
      </c>
    </row>
    <row r="224" spans="1:48" x14ac:dyDescent="0.25">
      <c r="A224" s="26" t="s">
        <v>366</v>
      </c>
      <c r="B224" s="26" t="s">
        <v>240</v>
      </c>
      <c r="C224" s="26" t="s">
        <v>152</v>
      </c>
      <c r="D224" s="26"/>
      <c r="E224" s="26"/>
      <c r="F224" s="26"/>
      <c r="G224" s="26"/>
      <c r="H224" s="30">
        <v>5.5643169797282761</v>
      </c>
      <c r="I224" s="30">
        <v>5.3781376703787727</v>
      </c>
      <c r="J224" s="28">
        <v>3.4617802808382024E-2</v>
      </c>
      <c r="K224" s="30">
        <v>5.4139877847985316</v>
      </c>
      <c r="L224" s="28">
        <v>2.7766814574617413E-2</v>
      </c>
      <c r="M224" s="30">
        <v>5.4477945854014767</v>
      </c>
      <c r="N224" s="28">
        <v>2.138891114563056E-2</v>
      </c>
      <c r="O224" s="30">
        <v>18.254731212315715</v>
      </c>
      <c r="P224" s="30">
        <v>17.324209941394901</v>
      </c>
      <c r="Q224" s="28">
        <v>5.3712190862880427E-2</v>
      </c>
      <c r="R224" s="30">
        <v>17.964890772009007</v>
      </c>
      <c r="S224" s="28">
        <v>1.6133715700532233E-2</v>
      </c>
      <c r="T224" s="30">
        <v>18.458211510963743</v>
      </c>
      <c r="U224" s="28">
        <v>-1.1023836113654102E-2</v>
      </c>
      <c r="V224" s="26"/>
      <c r="W224" s="26"/>
      <c r="X224" s="81">
        <v>4.8813115559542997</v>
      </c>
      <c r="Y224" s="81">
        <v>1.0300263138209038</v>
      </c>
      <c r="Z224" s="26"/>
      <c r="AA224" s="26"/>
      <c r="AB224" s="26"/>
      <c r="AC224" s="26"/>
      <c r="AD224" s="26"/>
      <c r="AE224" s="26"/>
      <c r="AF224" s="26"/>
      <c r="AG224" s="26"/>
      <c r="AH224" s="28">
        <v>-2.2840117751602634E-2</v>
      </c>
      <c r="AI224" s="96">
        <v>1.1516616237245023</v>
      </c>
      <c r="AJ224" s="96">
        <v>1.0528530700858842</v>
      </c>
      <c r="AK224" s="28">
        <v>9.3848378701652996E-2</v>
      </c>
      <c r="AL224" s="31">
        <v>6.3095877291966751E-2</v>
      </c>
      <c r="AM224" s="31">
        <v>6.0812910652457523E-2</v>
      </c>
      <c r="AN224" s="28">
        <v>3.7540821759975571E-2</v>
      </c>
      <c r="AO224" s="96">
        <v>60.813322624110995</v>
      </c>
      <c r="AP224" s="31">
        <v>3.3243626643120439</v>
      </c>
      <c r="AQ224" s="31">
        <v>32.407085009840877</v>
      </c>
      <c r="AR224" s="31">
        <v>35.111058326679355</v>
      </c>
      <c r="AS224" s="26"/>
      <c r="AT224" s="32">
        <v>37.090768382935948</v>
      </c>
      <c r="AU224" s="32">
        <v>36.92582348902453</v>
      </c>
      <c r="AV224" s="28">
        <v>4.4669252660118628E-3</v>
      </c>
    </row>
    <row r="225" spans="1:48" x14ac:dyDescent="0.25">
      <c r="A225" s="26" t="s">
        <v>366</v>
      </c>
      <c r="B225" s="26" t="s">
        <v>240</v>
      </c>
      <c r="C225" s="26" t="s">
        <v>153</v>
      </c>
      <c r="D225" s="26"/>
      <c r="E225" s="26"/>
      <c r="F225" s="26"/>
      <c r="G225" s="26"/>
      <c r="H225" s="26"/>
      <c r="I225" s="26"/>
      <c r="J225" s="26"/>
      <c r="K225" s="30">
        <v>5.5714287453768261</v>
      </c>
      <c r="L225" s="28">
        <v>-1</v>
      </c>
      <c r="M225" s="26"/>
      <c r="N225" s="26"/>
      <c r="O225" s="26"/>
      <c r="P225" s="26"/>
      <c r="Q225" s="26"/>
      <c r="R225" s="30">
        <v>12.999999483426434</v>
      </c>
      <c r="S225" s="28">
        <v>-1</v>
      </c>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row>
    <row r="226" spans="1:48" x14ac:dyDescent="0.25">
      <c r="A226" s="26" t="s">
        <v>366</v>
      </c>
      <c r="B226" s="26" t="s">
        <v>241</v>
      </c>
      <c r="C226" s="26" t="s">
        <v>365</v>
      </c>
      <c r="D226" s="26"/>
      <c r="E226" s="26"/>
      <c r="F226" s="26"/>
      <c r="G226" s="26"/>
      <c r="H226" s="30">
        <v>2.1946256457478839</v>
      </c>
      <c r="I226" s="30">
        <v>2.0506354991133078</v>
      </c>
      <c r="J226" s="28">
        <v>7.0217328577817595E-2</v>
      </c>
      <c r="K226" s="30">
        <v>2.0446103626029557</v>
      </c>
      <c r="L226" s="28">
        <v>7.3371086192650661E-2</v>
      </c>
      <c r="M226" s="30">
        <v>1.979229949228299</v>
      </c>
      <c r="N226" s="28">
        <v>0.10882803011523123</v>
      </c>
      <c r="O226" s="30">
        <v>2.0290157911968358</v>
      </c>
      <c r="P226" s="30">
        <v>1.8887731487930892</v>
      </c>
      <c r="Q226" s="28">
        <v>7.4250654449085393E-2</v>
      </c>
      <c r="R226" s="30">
        <v>1.9017785819251811</v>
      </c>
      <c r="S226" s="28">
        <v>6.6904323395445844E-2</v>
      </c>
      <c r="T226" s="30">
        <v>1.832091007895817</v>
      </c>
      <c r="U226" s="28">
        <v>0.10748635436358031</v>
      </c>
      <c r="V226" s="26"/>
      <c r="W226" s="26"/>
      <c r="X226" s="26"/>
      <c r="Y226" s="26"/>
      <c r="Z226" s="26"/>
      <c r="AA226" s="26"/>
      <c r="AB226" s="26"/>
      <c r="AC226" s="26"/>
      <c r="AD226" s="26"/>
      <c r="AE226" s="26"/>
      <c r="AF226" s="26"/>
      <c r="AG226" s="26"/>
      <c r="AH226" s="28">
        <v>-0.14010826459471065</v>
      </c>
      <c r="AI226" s="96">
        <v>679.24177287207328</v>
      </c>
      <c r="AJ226" s="96">
        <v>729.72012184546418</v>
      </c>
      <c r="AK226" s="28">
        <v>-6.9174944560567983E-2</v>
      </c>
      <c r="AL226" s="31">
        <v>323.32300458254343</v>
      </c>
      <c r="AM226" s="31">
        <v>376.59114215516951</v>
      </c>
      <c r="AN226" s="28">
        <v>-0.14144819569515427</v>
      </c>
      <c r="AO226" s="96">
        <v>25495.919118247781</v>
      </c>
      <c r="AP226" s="31">
        <v>12565.835325196345</v>
      </c>
      <c r="AQ226" s="31">
        <v>98.078009347059933</v>
      </c>
      <c r="AR226" s="31">
        <v>98.121991772247284</v>
      </c>
      <c r="AS226" s="26"/>
      <c r="AT226" s="32">
        <v>56859.927920436021</v>
      </c>
      <c r="AU226" s="32">
        <v>56239.293947934864</v>
      </c>
      <c r="AV226" s="28">
        <v>1.1035593246880488E-2</v>
      </c>
    </row>
    <row r="227" spans="1:48" x14ac:dyDescent="0.25">
      <c r="A227" s="26" t="s">
        <v>366</v>
      </c>
      <c r="B227" s="26" t="s">
        <v>241</v>
      </c>
      <c r="C227" s="26" t="s">
        <v>170</v>
      </c>
      <c r="D227" s="26"/>
      <c r="E227" s="26"/>
      <c r="F227" s="26"/>
      <c r="G227" s="26"/>
      <c r="H227" s="30">
        <v>3.0094335058946458</v>
      </c>
      <c r="I227" s="30">
        <v>2.9098383867156019</v>
      </c>
      <c r="J227" s="28">
        <v>3.422702773931683E-2</v>
      </c>
      <c r="K227" s="30">
        <v>2.6399351199516539</v>
      </c>
      <c r="L227" s="28">
        <v>0.13996494957412386</v>
      </c>
      <c r="M227" s="30">
        <v>2.6072911442198512</v>
      </c>
      <c r="N227" s="28">
        <v>0.15423761269097658</v>
      </c>
      <c r="O227" s="30">
        <v>5.1204056200870811</v>
      </c>
      <c r="P227" s="30">
        <v>4.9426633723473774</v>
      </c>
      <c r="Q227" s="28">
        <v>3.5960824023362543E-2</v>
      </c>
      <c r="R227" s="30">
        <v>4.6021051901468617</v>
      </c>
      <c r="S227" s="28">
        <v>0.11262246483411638</v>
      </c>
      <c r="T227" s="30">
        <v>4.573514696716126</v>
      </c>
      <c r="U227" s="28">
        <v>0.11957782135556132</v>
      </c>
      <c r="V227" s="26"/>
      <c r="W227" s="26"/>
      <c r="X227" s="81">
        <v>100</v>
      </c>
      <c r="Y227" s="81">
        <v>99.999999999999986</v>
      </c>
      <c r="Z227" s="26"/>
      <c r="AA227" s="26"/>
      <c r="AB227" s="26"/>
      <c r="AC227" s="26"/>
      <c r="AD227" s="26"/>
      <c r="AE227" s="26"/>
      <c r="AF227" s="26"/>
      <c r="AG227" s="26"/>
      <c r="AH227" s="28">
        <v>-0.18893886813518226</v>
      </c>
      <c r="AI227" s="96">
        <v>32.862581378652351</v>
      </c>
      <c r="AJ227" s="96">
        <v>39.402088073176195</v>
      </c>
      <c r="AK227" s="28">
        <v>-0.16596853147424315</v>
      </c>
      <c r="AL227" s="31">
        <v>6.3258484349885906</v>
      </c>
      <c r="AM227" s="31">
        <v>7.8178357376524934</v>
      </c>
      <c r="AN227" s="28">
        <v>-0.19084403314822146</v>
      </c>
      <c r="AO227" s="96">
        <v>1253.6705985301794</v>
      </c>
      <c r="AP227" s="31">
        <v>244.8282645201686</v>
      </c>
      <c r="AQ227" s="31">
        <v>97.497372938032541</v>
      </c>
      <c r="AR227" s="31">
        <v>97.699321565665358</v>
      </c>
      <c r="AS227" s="26"/>
      <c r="AT227" s="32">
        <v>2298.2402609991632</v>
      </c>
      <c r="AU227" s="32">
        <v>2213.2794099929633</v>
      </c>
      <c r="AV227" s="28">
        <v>3.8386861876815614E-2</v>
      </c>
    </row>
    <row r="228" spans="1:48" x14ac:dyDescent="0.25">
      <c r="A228" s="26" t="s">
        <v>366</v>
      </c>
      <c r="B228" s="26" t="s">
        <v>241</v>
      </c>
      <c r="C228" s="26" t="s">
        <v>167</v>
      </c>
      <c r="D228" s="26"/>
      <c r="E228" s="26"/>
      <c r="F228" s="26"/>
      <c r="G228" s="26"/>
      <c r="H228" s="30">
        <v>2.8610834288655007</v>
      </c>
      <c r="I228" s="30">
        <v>2.8046782325633552</v>
      </c>
      <c r="J228" s="28">
        <v>2.0111111373582968E-2</v>
      </c>
      <c r="K228" s="30">
        <v>2.5522212254705381</v>
      </c>
      <c r="L228" s="28">
        <v>0.12101701855332682</v>
      </c>
      <c r="M228" s="30">
        <v>2.5682400963429655</v>
      </c>
      <c r="N228" s="28">
        <v>0.11402490481303841</v>
      </c>
      <c r="O228" s="30">
        <v>4.7125841045528292</v>
      </c>
      <c r="P228" s="30">
        <v>4.6081035950910829</v>
      </c>
      <c r="Q228" s="28">
        <v>2.267321194190321E-2</v>
      </c>
      <c r="R228" s="30">
        <v>4.2667463916664792</v>
      </c>
      <c r="S228" s="28">
        <v>0.10449126148137844</v>
      </c>
      <c r="T228" s="30">
        <v>4.3281298814533349</v>
      </c>
      <c r="U228" s="28">
        <v>8.8826868331039796E-2</v>
      </c>
      <c r="V228" s="26"/>
      <c r="W228" s="26"/>
      <c r="X228" s="26"/>
      <c r="Y228" s="26"/>
      <c r="Z228" s="26"/>
      <c r="AA228" s="26"/>
      <c r="AB228" s="26"/>
      <c r="AC228" s="26"/>
      <c r="AD228" s="26"/>
      <c r="AE228" s="26"/>
      <c r="AF228" s="26"/>
      <c r="AG228" s="26"/>
      <c r="AH228" s="28">
        <v>-0.18344324321630909</v>
      </c>
      <c r="AI228" s="96">
        <v>16.845901951741137</v>
      </c>
      <c r="AJ228" s="96">
        <v>20.331729431179795</v>
      </c>
      <c r="AK228" s="28">
        <v>-0.1714476621990137</v>
      </c>
      <c r="AL228" s="31">
        <v>3.5160767608499985</v>
      </c>
      <c r="AM228" s="31">
        <v>4.3159220896301358</v>
      </c>
      <c r="AN228" s="28">
        <v>-0.18532432054367368</v>
      </c>
      <c r="AO228" s="96">
        <v>652.60018865695974</v>
      </c>
      <c r="AP228" s="31">
        <v>138.47271454204034</v>
      </c>
      <c r="AQ228" s="31">
        <v>97.497372938032541</v>
      </c>
      <c r="AR228" s="31">
        <v>97.699321565665358</v>
      </c>
      <c r="AS228" s="26"/>
      <c r="AT228" s="32">
        <v>955.77655909378484</v>
      </c>
      <c r="AU228" s="32">
        <v>929.87737319256314</v>
      </c>
      <c r="AV228" s="28">
        <v>2.7852259499875347E-2</v>
      </c>
    </row>
    <row r="229" spans="1:48" x14ac:dyDescent="0.25">
      <c r="A229" s="26" t="s">
        <v>366</v>
      </c>
      <c r="B229" s="26" t="s">
        <v>241</v>
      </c>
      <c r="C229" s="26" t="s">
        <v>168</v>
      </c>
      <c r="D229" s="26"/>
      <c r="E229" s="26"/>
      <c r="F229" s="26"/>
      <c r="G229" s="26"/>
      <c r="H229" s="30">
        <v>3.0298972605580183</v>
      </c>
      <c r="I229" s="30">
        <v>2.8940532862858839</v>
      </c>
      <c r="J229" s="28">
        <v>4.693900244195965E-2</v>
      </c>
      <c r="K229" s="30">
        <v>2.6318265320642626</v>
      </c>
      <c r="L229" s="28">
        <v>0.15125264664823121</v>
      </c>
      <c r="M229" s="30">
        <v>2.5646940795232611</v>
      </c>
      <c r="N229" s="28">
        <v>0.18138739616119504</v>
      </c>
      <c r="O229" s="30">
        <v>5.2000452369683341</v>
      </c>
      <c r="P229" s="30">
        <v>4.9527677536152668</v>
      </c>
      <c r="Q229" s="28">
        <v>4.992713077906135E-2</v>
      </c>
      <c r="R229" s="30">
        <v>4.729266111397072</v>
      </c>
      <c r="S229" s="28">
        <v>9.9545915683773883E-2</v>
      </c>
      <c r="T229" s="30">
        <v>4.6352487283874044</v>
      </c>
      <c r="U229" s="28">
        <v>0.12184815566033745</v>
      </c>
      <c r="V229" s="26"/>
      <c r="W229" s="26"/>
      <c r="X229" s="26"/>
      <c r="Y229" s="26"/>
      <c r="Z229" s="26"/>
      <c r="AA229" s="26"/>
      <c r="AB229" s="26"/>
      <c r="AC229" s="26"/>
      <c r="AD229" s="26"/>
      <c r="AE229" s="26"/>
      <c r="AF229" s="26"/>
      <c r="AG229" s="26"/>
      <c r="AH229" s="28">
        <v>-0.19534713943038276</v>
      </c>
      <c r="AI229" s="96">
        <v>14.006066447602135</v>
      </c>
      <c r="AJ229" s="96">
        <v>16.696367747104922</v>
      </c>
      <c r="AK229" s="28">
        <v>-0.16113093220345925</v>
      </c>
      <c r="AL229" s="31">
        <v>2.6819712021011615</v>
      </c>
      <c r="AM229" s="31">
        <v>3.3410736542331594</v>
      </c>
      <c r="AN229" s="28">
        <v>-0.1972726495559029</v>
      </c>
      <c r="AO229" s="96">
        <v>529.33494029671681</v>
      </c>
      <c r="AP229" s="31">
        <v>101.79088775193463</v>
      </c>
      <c r="AQ229" s="31">
        <v>97.497372938032541</v>
      </c>
      <c r="AR229" s="31">
        <v>97.699321565665358</v>
      </c>
      <c r="AS229" s="26"/>
      <c r="AT229" s="32">
        <v>981.98947244091391</v>
      </c>
      <c r="AU229" s="32">
        <v>884.3650087569257</v>
      </c>
      <c r="AV229" s="28">
        <v>0.11038933326999262</v>
      </c>
    </row>
    <row r="230" spans="1:48" x14ac:dyDescent="0.25">
      <c r="A230" s="26" t="s">
        <v>366</v>
      </c>
      <c r="B230" s="26" t="s">
        <v>241</v>
      </c>
      <c r="C230" s="26" t="s">
        <v>192</v>
      </c>
      <c r="D230" s="26"/>
      <c r="E230" s="26"/>
      <c r="F230" s="26"/>
      <c r="G230" s="26"/>
      <c r="H230" s="30">
        <v>5.205000308207814</v>
      </c>
      <c r="I230" s="30">
        <v>4.7873725367131055</v>
      </c>
      <c r="J230" s="28">
        <v>8.7235277449588602E-2</v>
      </c>
      <c r="K230" s="30">
        <v>4.5731169277353372</v>
      </c>
      <c r="L230" s="28">
        <v>0.13817345815939877</v>
      </c>
      <c r="M230" s="30">
        <v>4.3016269929383313</v>
      </c>
      <c r="N230" s="28">
        <v>0.21000735692622469</v>
      </c>
      <c r="O230" s="30">
        <v>15.716026926372912</v>
      </c>
      <c r="P230" s="30">
        <v>14.761107920313538</v>
      </c>
      <c r="Q230" s="28">
        <v>6.4691553724450415E-2</v>
      </c>
      <c r="R230" s="30">
        <v>14.140618877799108</v>
      </c>
      <c r="S230" s="28">
        <v>0.11141012017848866</v>
      </c>
      <c r="T230" s="30">
        <v>13.80901870630996</v>
      </c>
      <c r="U230" s="28">
        <v>0.13809874985479995</v>
      </c>
      <c r="V230" s="26"/>
      <c r="W230" s="26"/>
      <c r="X230" s="26"/>
      <c r="Y230" s="26"/>
      <c r="Z230" s="26"/>
      <c r="AA230" s="26"/>
      <c r="AB230" s="26"/>
      <c r="AC230" s="26"/>
      <c r="AD230" s="26"/>
      <c r="AE230" s="26"/>
      <c r="AF230" s="26"/>
      <c r="AG230" s="26"/>
      <c r="AH230" s="28">
        <v>-0.18739886950289969</v>
      </c>
      <c r="AI230" s="96">
        <v>2.1262085850663692</v>
      </c>
      <c r="AJ230" s="96">
        <v>2.5399273836748404</v>
      </c>
      <c r="AK230" s="28">
        <v>-0.16288607354194939</v>
      </c>
      <c r="AL230" s="31">
        <v>0.13664927441060884</v>
      </c>
      <c r="AM230" s="31">
        <v>0.17194918697861664</v>
      </c>
      <c r="AN230" s="28">
        <v>-0.20529269831556485</v>
      </c>
      <c r="AO230" s="96">
        <v>97.445627868731435</v>
      </c>
      <c r="AP230" s="31">
        <v>6.1966535283504278</v>
      </c>
      <c r="AQ230" s="31">
        <v>70.93005390135518</v>
      </c>
      <c r="AR230" s="31">
        <v>68.312130624987489</v>
      </c>
      <c r="AS230" s="26"/>
      <c r="AT230" s="32">
        <v>360.47422946446454</v>
      </c>
      <c r="AU230" s="32">
        <v>399.03702804347444</v>
      </c>
      <c r="AV230" s="28">
        <v>-9.6639649628727037E-2</v>
      </c>
    </row>
    <row r="231" spans="1:48" x14ac:dyDescent="0.25">
      <c r="A231" s="26" t="s">
        <v>366</v>
      </c>
      <c r="B231" s="26" t="s">
        <v>241</v>
      </c>
      <c r="C231" s="26" t="s">
        <v>364</v>
      </c>
      <c r="D231" s="26"/>
      <c r="E231" s="26"/>
      <c r="F231" s="26"/>
      <c r="G231" s="26"/>
      <c r="H231" s="30">
        <v>6.8978835739624387</v>
      </c>
      <c r="I231" s="30">
        <v>4.9226556619760107</v>
      </c>
      <c r="J231" s="28">
        <v>0.40125250426180503</v>
      </c>
      <c r="K231" s="30">
        <v>4.7229065702499602</v>
      </c>
      <c r="L231" s="28">
        <v>0.46051662707301189</v>
      </c>
      <c r="M231" s="30">
        <v>4.2332073849585665</v>
      </c>
      <c r="N231" s="28">
        <v>0.62946979599251396</v>
      </c>
      <c r="O231" s="30">
        <v>16.619643846484468</v>
      </c>
      <c r="P231" s="30">
        <v>15.410009471626692</v>
      </c>
      <c r="Q231" s="28">
        <v>7.8496666539043108E-2</v>
      </c>
      <c r="R231" s="30">
        <v>14.573997284480866</v>
      </c>
      <c r="S231" s="28">
        <v>0.14036276541521733</v>
      </c>
      <c r="T231" s="30">
        <v>13.76190055489235</v>
      </c>
      <c r="U231" s="28">
        <v>0.20765615041275617</v>
      </c>
      <c r="V231" s="26"/>
      <c r="W231" s="26"/>
      <c r="X231" s="81">
        <v>1.1851101614012376</v>
      </c>
      <c r="Y231" s="81">
        <v>0.36512483582160588</v>
      </c>
      <c r="Z231" s="26"/>
      <c r="AA231" s="26"/>
      <c r="AB231" s="26"/>
      <c r="AC231" s="26"/>
      <c r="AD231" s="26"/>
      <c r="AE231" s="26"/>
      <c r="AF231" s="26"/>
      <c r="AG231" s="26"/>
      <c r="AH231" s="28">
        <v>-0.23645469570562988</v>
      </c>
      <c r="AI231" s="96">
        <v>0.84804612507526334</v>
      </c>
      <c r="AJ231" s="96">
        <v>0.76949461582834422</v>
      </c>
      <c r="AK231" s="28">
        <v>0.10208194785399521</v>
      </c>
      <c r="AL231" s="31">
        <v>5.1011271670551112E-2</v>
      </c>
      <c r="AM231" s="31">
        <v>4.9932685243596342E-2</v>
      </c>
      <c r="AN231" s="28">
        <v>2.1600809603827459E-2</v>
      </c>
      <c r="AO231" s="96">
        <v>45.502849261826412</v>
      </c>
      <c r="AP231" s="31">
        <v>2.720934579054453</v>
      </c>
      <c r="AQ231" s="31">
        <v>34.1170856210883</v>
      </c>
      <c r="AR231" s="31">
        <v>52.251479271982667</v>
      </c>
      <c r="AS231" s="26"/>
      <c r="AT231" s="32">
        <v>108.27500241514554</v>
      </c>
      <c r="AU231" s="32">
        <v>120.80007315951731</v>
      </c>
      <c r="AV231" s="28">
        <v>-0.10368429767283613</v>
      </c>
    </row>
    <row r="232" spans="1:48" x14ac:dyDescent="0.25">
      <c r="A232" s="26" t="s">
        <v>366</v>
      </c>
      <c r="B232" s="26" t="s">
        <v>241</v>
      </c>
      <c r="C232" s="26" t="s">
        <v>146</v>
      </c>
      <c r="D232" s="26"/>
      <c r="E232" s="26"/>
      <c r="F232" s="26"/>
      <c r="G232" s="26"/>
      <c r="H232" s="30">
        <v>8.7571896183255546</v>
      </c>
      <c r="I232" s="30">
        <v>8.554650428842816</v>
      </c>
      <c r="J232" s="28">
        <v>2.3675916528378357E-2</v>
      </c>
      <c r="K232" s="30">
        <v>7.9719130611013638</v>
      </c>
      <c r="L232" s="28">
        <v>9.8505409078771436E-2</v>
      </c>
      <c r="M232" s="30">
        <v>8.7755100332861531</v>
      </c>
      <c r="N232" s="28">
        <v>-2.0876752338163554E-3</v>
      </c>
      <c r="O232" s="30">
        <v>29.992679425386143</v>
      </c>
      <c r="P232" s="30">
        <v>29.330230604938187</v>
      </c>
      <c r="Q232" s="28">
        <v>2.2585871532030264E-2</v>
      </c>
      <c r="R232" s="30">
        <v>18.532850927898693</v>
      </c>
      <c r="S232" s="28">
        <v>0.61835216514023938</v>
      </c>
      <c r="T232" s="30">
        <v>29.99999950098438</v>
      </c>
      <c r="U232" s="28">
        <v>-2.4400252399993559E-4</v>
      </c>
      <c r="V232" s="26"/>
      <c r="W232" s="26"/>
      <c r="X232" s="81">
        <v>1.6401488880783317E-2</v>
      </c>
      <c r="Y232" s="81">
        <v>2.8000924709606005E-3</v>
      </c>
      <c r="Z232" s="26"/>
      <c r="AA232" s="26"/>
      <c r="AB232" s="26"/>
      <c r="AC232" s="26"/>
      <c r="AD232" s="26"/>
      <c r="AE232" s="26"/>
      <c r="AF232" s="26"/>
      <c r="AG232" s="26"/>
      <c r="AH232" s="28">
        <v>0.30479268514040536</v>
      </c>
      <c r="AI232" s="96">
        <v>0.22785008343754323</v>
      </c>
      <c r="AJ232" s="96">
        <v>0.15651027979400237</v>
      </c>
      <c r="AK232" s="28">
        <v>0.45581545018920017</v>
      </c>
      <c r="AL232" s="31">
        <v>7.5968515631373926E-3</v>
      </c>
      <c r="AM232" s="31">
        <v>5.33805379715146E-3</v>
      </c>
      <c r="AN232" s="28">
        <v>0.42315005652271476</v>
      </c>
      <c r="AO232" s="96">
        <v>17.869214409831663</v>
      </c>
      <c r="AP232" s="31">
        <v>0.59579589576160774</v>
      </c>
      <c r="AQ232" s="31">
        <v>3.5052598535884432</v>
      </c>
      <c r="AR232" s="31">
        <v>4.0880993606293874</v>
      </c>
      <c r="AS232" s="26"/>
      <c r="AT232" s="32">
        <v>8.1707966631329061</v>
      </c>
      <c r="AU232" s="32">
        <v>13.045346454079874</v>
      </c>
      <c r="AV232" s="28">
        <v>-0.37366196506206811</v>
      </c>
    </row>
    <row r="233" spans="1:48" x14ac:dyDescent="0.25">
      <c r="A233" s="26" t="s">
        <v>366</v>
      </c>
      <c r="B233" s="26" t="s">
        <v>241</v>
      </c>
      <c r="C233" s="26" t="s">
        <v>378</v>
      </c>
      <c r="D233" s="26"/>
      <c r="E233" s="26"/>
      <c r="F233" s="26"/>
      <c r="G233" s="26"/>
      <c r="H233" s="30">
        <v>2.9561129936922992</v>
      </c>
      <c r="I233" s="30">
        <v>2.8203919936592654</v>
      </c>
      <c r="J233" s="28">
        <v>4.812132509883673E-2</v>
      </c>
      <c r="K233" s="30">
        <v>2.5439835290688251</v>
      </c>
      <c r="L233" s="28">
        <v>0.16200162458375897</v>
      </c>
      <c r="M233" s="30">
        <v>2.4669913288102592</v>
      </c>
      <c r="N233" s="28">
        <v>0.19826647105319406</v>
      </c>
      <c r="O233" s="30">
        <v>4.9518265481437966</v>
      </c>
      <c r="P233" s="30">
        <v>4.7199222717485467</v>
      </c>
      <c r="Q233" s="28">
        <v>4.9133071064184804E-2</v>
      </c>
      <c r="R233" s="30">
        <v>4.4825055200903048</v>
      </c>
      <c r="S233" s="28">
        <v>0.10470060236401826</v>
      </c>
      <c r="T233" s="30">
        <v>4.3663242829972893</v>
      </c>
      <c r="U233" s="28">
        <v>0.13409500238598537</v>
      </c>
      <c r="V233" s="26"/>
      <c r="W233" s="26"/>
      <c r="X233" s="81">
        <v>36.560304522192759</v>
      </c>
      <c r="Y233" s="81">
        <v>37.804956802799275</v>
      </c>
      <c r="Z233" s="26"/>
      <c r="AA233" s="26"/>
      <c r="AB233" s="26"/>
      <c r="AC233" s="26"/>
      <c r="AD233" s="26"/>
      <c r="AE233" s="26"/>
      <c r="AF233" s="26"/>
      <c r="AG233" s="26"/>
      <c r="AH233" s="28">
        <v>-0.19921467963798847</v>
      </c>
      <c r="AI233" s="96">
        <v>12.110760499384341</v>
      </c>
      <c r="AJ233" s="96">
        <v>14.525423784284342</v>
      </c>
      <c r="AK233" s="28">
        <v>-0.16623702831393639</v>
      </c>
      <c r="AL233" s="31">
        <v>2.4350121661994382</v>
      </c>
      <c r="AM233" s="31">
        <v>3.0479733815647205</v>
      </c>
      <c r="AN233" s="28">
        <v>-0.20110451720894296</v>
      </c>
      <c r="AO233" s="96">
        <v>458.40502921560261</v>
      </c>
      <c r="AP233" s="31">
        <v>92.573130264797271</v>
      </c>
      <c r="AQ233" s="31">
        <v>97.497372938032541</v>
      </c>
      <c r="AR233" s="31">
        <v>97.699321565665358</v>
      </c>
      <c r="AS233" s="26"/>
      <c r="AT233" s="32">
        <v>641.61433901943394</v>
      </c>
      <c r="AU233" s="32">
        <v>596.3694414444733</v>
      </c>
      <c r="AV233" s="28">
        <v>7.5867229993160715E-2</v>
      </c>
    </row>
    <row r="234" spans="1:48" x14ac:dyDescent="0.25">
      <c r="A234" s="26" t="s">
        <v>366</v>
      </c>
      <c r="B234" s="26" t="s">
        <v>241</v>
      </c>
      <c r="C234" s="26" t="s">
        <v>147</v>
      </c>
      <c r="D234" s="26"/>
      <c r="E234" s="26"/>
      <c r="F234" s="26"/>
      <c r="G234" s="26"/>
      <c r="H234" s="26"/>
      <c r="I234" s="30">
        <v>3.49</v>
      </c>
      <c r="J234" s="28">
        <v>-1</v>
      </c>
      <c r="K234" s="30">
        <v>3.49</v>
      </c>
      <c r="L234" s="28">
        <v>-1</v>
      </c>
      <c r="M234" s="30">
        <v>3.4899999999999998</v>
      </c>
      <c r="N234" s="28">
        <v>-1</v>
      </c>
      <c r="O234" s="26"/>
      <c r="P234" s="30">
        <v>6.98</v>
      </c>
      <c r="Q234" s="28">
        <v>-1</v>
      </c>
      <c r="R234" s="30">
        <v>6.98</v>
      </c>
      <c r="S234" s="28">
        <v>-1</v>
      </c>
      <c r="T234" s="30">
        <v>6.9799999999999995</v>
      </c>
      <c r="U234" s="28">
        <v>-1</v>
      </c>
      <c r="V234" s="26"/>
      <c r="W234" s="26"/>
      <c r="X234" s="26"/>
      <c r="Y234" s="26"/>
      <c r="Z234" s="26"/>
      <c r="AA234" s="26"/>
      <c r="AB234" s="26"/>
      <c r="AC234" s="26"/>
      <c r="AD234" s="26"/>
      <c r="AE234" s="26"/>
      <c r="AF234" s="26"/>
      <c r="AG234" s="26"/>
      <c r="AH234" s="28">
        <v>-1</v>
      </c>
      <c r="AI234" s="26"/>
      <c r="AJ234" s="96">
        <v>0.18344837624806071</v>
      </c>
      <c r="AK234" s="28">
        <v>-1</v>
      </c>
      <c r="AL234" s="26"/>
      <c r="AM234" s="31">
        <v>2.6282002327802395E-2</v>
      </c>
      <c r="AN234" s="28">
        <v>-1</v>
      </c>
      <c r="AO234" s="26"/>
      <c r="AP234" s="26"/>
      <c r="AQ234" s="26"/>
      <c r="AR234" s="31">
        <v>23.305665110582424</v>
      </c>
      <c r="AS234" s="26"/>
      <c r="AT234" s="26"/>
      <c r="AU234" s="32">
        <v>29.16598087837075</v>
      </c>
      <c r="AV234" s="28">
        <v>-1</v>
      </c>
    </row>
    <row r="235" spans="1:48" x14ac:dyDescent="0.25">
      <c r="A235" s="26" t="s">
        <v>366</v>
      </c>
      <c r="B235" s="26" t="s">
        <v>241</v>
      </c>
      <c r="C235" s="26" t="s">
        <v>148</v>
      </c>
      <c r="D235" s="26"/>
      <c r="E235" s="26"/>
      <c r="F235" s="26"/>
      <c r="G235" s="26"/>
      <c r="H235" s="30">
        <v>45.602039544064624</v>
      </c>
      <c r="I235" s="30">
        <v>45.890696608792219</v>
      </c>
      <c r="J235" s="28">
        <v>-6.2900998690067966E-3</v>
      </c>
      <c r="K235" s="26"/>
      <c r="L235" s="26"/>
      <c r="M235" s="26"/>
      <c r="N235" s="26"/>
      <c r="O235" s="30">
        <v>49.992599331228163</v>
      </c>
      <c r="P235" s="30">
        <v>49.988095292872146</v>
      </c>
      <c r="Q235" s="28">
        <v>9.0102219931152173E-5</v>
      </c>
      <c r="R235" s="26"/>
      <c r="S235" s="26"/>
      <c r="T235" s="26"/>
      <c r="U235" s="26"/>
      <c r="V235" s="26"/>
      <c r="W235" s="26"/>
      <c r="X235" s="81">
        <v>1.3461324831969006E-2</v>
      </c>
      <c r="Y235" s="81">
        <v>1.3787529403452312E-3</v>
      </c>
      <c r="Z235" s="26"/>
      <c r="AA235" s="26"/>
      <c r="AB235" s="26"/>
      <c r="AC235" s="26"/>
      <c r="AD235" s="26"/>
      <c r="AE235" s="26"/>
      <c r="AF235" s="26"/>
      <c r="AG235" s="26"/>
      <c r="AH235" s="28">
        <v>0.25405020920843752</v>
      </c>
      <c r="AI235" s="96">
        <v>0.29313039393349305</v>
      </c>
      <c r="AJ235" s="96">
        <v>0.35396310135931836</v>
      </c>
      <c r="AK235" s="28">
        <v>-0.17186172002734329</v>
      </c>
      <c r="AL235" s="31">
        <v>5.8634754422834997E-3</v>
      </c>
      <c r="AM235" s="31">
        <v>7.0809471513503018E-3</v>
      </c>
      <c r="AN235" s="28">
        <v>-0.17193627957449678</v>
      </c>
      <c r="AO235" s="96">
        <v>20.942319688182867</v>
      </c>
      <c r="AP235" s="31">
        <v>0.41890841619855673</v>
      </c>
      <c r="AQ235" s="31">
        <v>2.9608653113822707</v>
      </c>
      <c r="AR235" s="31">
        <v>4.900191219605138</v>
      </c>
      <c r="AS235" s="26"/>
      <c r="AT235" s="32">
        <v>5.9092608554882533</v>
      </c>
      <c r="AU235" s="32">
        <v>9.7987321474896376</v>
      </c>
      <c r="AV235" s="28">
        <v>-0.3969361784215969</v>
      </c>
    </row>
    <row r="236" spans="1:48" x14ac:dyDescent="0.25">
      <c r="A236" s="26" t="s">
        <v>366</v>
      </c>
      <c r="B236" s="26" t="s">
        <v>241</v>
      </c>
      <c r="C236" s="26" t="s">
        <v>149</v>
      </c>
      <c r="D236" s="26"/>
      <c r="E236" s="26"/>
      <c r="F236" s="26"/>
      <c r="G236" s="26"/>
      <c r="H236" s="30">
        <v>3.8571644168444514</v>
      </c>
      <c r="I236" s="30">
        <v>3.7529778658538659</v>
      </c>
      <c r="J236" s="28">
        <v>2.776103529373768E-2</v>
      </c>
      <c r="K236" s="30">
        <v>3.715125844172384</v>
      </c>
      <c r="L236" s="28">
        <v>3.8232506415596071E-2</v>
      </c>
      <c r="M236" s="30">
        <v>3.6950651017234111</v>
      </c>
      <c r="N236" s="28">
        <v>4.3869136445102361E-2</v>
      </c>
      <c r="O236" s="30">
        <v>11.761768079373123</v>
      </c>
      <c r="P236" s="30">
        <v>11.725901611980033</v>
      </c>
      <c r="Q236" s="28">
        <v>3.0587385584445099E-3</v>
      </c>
      <c r="R236" s="30">
        <v>11.37919016177937</v>
      </c>
      <c r="S236" s="28">
        <v>3.3620838755183388E-2</v>
      </c>
      <c r="T236" s="30">
        <v>11.290760258357645</v>
      </c>
      <c r="U236" s="28">
        <v>4.171621841556937E-2</v>
      </c>
      <c r="V236" s="26"/>
      <c r="W236" s="26"/>
      <c r="X236" s="81">
        <v>0.39325397209078788</v>
      </c>
      <c r="Y236" s="81">
        <v>0.1712004381676738</v>
      </c>
      <c r="Z236" s="26"/>
      <c r="AA236" s="26"/>
      <c r="AB236" s="26"/>
      <c r="AC236" s="26"/>
      <c r="AD236" s="26"/>
      <c r="AE236" s="26"/>
      <c r="AF236" s="26"/>
      <c r="AG236" s="26"/>
      <c r="AH236" s="28">
        <v>-7.8874989796482359E-2</v>
      </c>
      <c r="AI236" s="96">
        <v>0.32250201895634328</v>
      </c>
      <c r="AJ236" s="96">
        <v>0.36489815293689837</v>
      </c>
      <c r="AK236" s="28">
        <v>-0.11618621152046944</v>
      </c>
      <c r="AL236" s="31">
        <v>2.682356172092341E-2</v>
      </c>
      <c r="AM236" s="31">
        <v>3.0803634836280513E-2</v>
      </c>
      <c r="AN236" s="28">
        <v>-0.1292079047330276</v>
      </c>
      <c r="AO236" s="96">
        <v>14.113659008538246</v>
      </c>
      <c r="AP236" s="31">
        <v>1.2067602814234897</v>
      </c>
      <c r="AQ236" s="31">
        <v>34.861350369635147</v>
      </c>
      <c r="AR236" s="31">
        <v>38.472146453864795</v>
      </c>
      <c r="AS236" s="26"/>
      <c r="AT236" s="32">
        <v>80.472402233073993</v>
      </c>
      <c r="AU236" s="32">
        <v>84.759952864874577</v>
      </c>
      <c r="AV236" s="28">
        <v>-5.0584627372738798E-2</v>
      </c>
    </row>
    <row r="237" spans="1:48" x14ac:dyDescent="0.25">
      <c r="A237" s="26" t="s">
        <v>366</v>
      </c>
      <c r="B237" s="26" t="s">
        <v>241</v>
      </c>
      <c r="C237" s="26" t="s">
        <v>151</v>
      </c>
      <c r="D237" s="26"/>
      <c r="E237" s="26"/>
      <c r="F237" s="26"/>
      <c r="G237" s="26"/>
      <c r="H237" s="30">
        <v>3.6129194924035382</v>
      </c>
      <c r="I237" s="30">
        <v>3.5134285410441728</v>
      </c>
      <c r="J237" s="28">
        <v>2.8317340226819348E-2</v>
      </c>
      <c r="K237" s="30">
        <v>3.2702607174874392</v>
      </c>
      <c r="L237" s="28">
        <v>0.10478026203958618</v>
      </c>
      <c r="M237" s="30">
        <v>3.2690375962810352</v>
      </c>
      <c r="N237" s="28">
        <v>0.10519361922105587</v>
      </c>
      <c r="O237" s="30">
        <v>7.6932928607571229</v>
      </c>
      <c r="P237" s="30">
        <v>7.4252818384700463</v>
      </c>
      <c r="Q237" s="28">
        <v>3.6094390504953465E-2</v>
      </c>
      <c r="R237" s="30">
        <v>6.8663515220663243</v>
      </c>
      <c r="S237" s="28">
        <v>0.12043387758888628</v>
      </c>
      <c r="T237" s="30">
        <v>6.9710664989325588</v>
      </c>
      <c r="U237" s="28">
        <v>0.10360342451691641</v>
      </c>
      <c r="V237" s="26"/>
      <c r="W237" s="26"/>
      <c r="X237" s="81">
        <v>5.6549101518063365</v>
      </c>
      <c r="Y237" s="81">
        <v>3.7637243565880643</v>
      </c>
      <c r="Z237" s="26"/>
      <c r="AA237" s="26"/>
      <c r="AB237" s="26"/>
      <c r="AC237" s="26"/>
      <c r="AD237" s="26"/>
      <c r="AE237" s="26"/>
      <c r="AF237" s="26"/>
      <c r="AG237" s="26"/>
      <c r="AH237" s="28">
        <v>-0.16172249218500795</v>
      </c>
      <c r="AI237" s="96">
        <v>1.9098247568999955</v>
      </c>
      <c r="AJ237" s="96">
        <v>2.2164579669435489</v>
      </c>
      <c r="AK237" s="28">
        <v>-0.13834379655139339</v>
      </c>
      <c r="AL237" s="31">
        <v>0.24883429530085921</v>
      </c>
      <c r="AM237" s="31">
        <v>0.2992616455159916</v>
      </c>
      <c r="AN237" s="28">
        <v>-0.16850589098440855</v>
      </c>
      <c r="AO237" s="96">
        <v>75.452486840031554</v>
      </c>
      <c r="AP237" s="31">
        <v>9.8035656073039288</v>
      </c>
      <c r="AQ237" s="31">
        <v>96.50260606437881</v>
      </c>
      <c r="AR237" s="31">
        <v>95.918604415075734</v>
      </c>
      <c r="AS237" s="26"/>
      <c r="AT237" s="32">
        <v>340.37513342148009</v>
      </c>
      <c r="AU237" s="32">
        <v>287.99556731245235</v>
      </c>
      <c r="AV237" s="28">
        <v>0.18187629274238121</v>
      </c>
    </row>
    <row r="238" spans="1:48" x14ac:dyDescent="0.25">
      <c r="A238" s="26" t="s">
        <v>366</v>
      </c>
      <c r="B238" s="26" t="s">
        <v>241</v>
      </c>
      <c r="C238" s="26" t="s">
        <v>363</v>
      </c>
      <c r="D238" s="26"/>
      <c r="E238" s="26"/>
      <c r="F238" s="26"/>
      <c r="G238" s="26"/>
      <c r="H238" s="30">
        <v>2.8610834288655007</v>
      </c>
      <c r="I238" s="30">
        <v>2.8046782325633552</v>
      </c>
      <c r="J238" s="28">
        <v>2.0111111373582968E-2</v>
      </c>
      <c r="K238" s="30">
        <v>2.5522212254705381</v>
      </c>
      <c r="L238" s="28">
        <v>0.12101701855332682</v>
      </c>
      <c r="M238" s="30">
        <v>2.5682400963429655</v>
      </c>
      <c r="N238" s="28">
        <v>0.11402490481303841</v>
      </c>
      <c r="O238" s="30">
        <v>4.7125841045528292</v>
      </c>
      <c r="P238" s="30">
        <v>4.6081035950910829</v>
      </c>
      <c r="Q238" s="28">
        <v>2.267321194190321E-2</v>
      </c>
      <c r="R238" s="30">
        <v>4.2667463916664792</v>
      </c>
      <c r="S238" s="28">
        <v>0.10449126148137844</v>
      </c>
      <c r="T238" s="30">
        <v>4.3281298814533349</v>
      </c>
      <c r="U238" s="28">
        <v>8.8826868331039796E-2</v>
      </c>
      <c r="V238" s="26"/>
      <c r="W238" s="26"/>
      <c r="X238" s="81">
        <v>52.061218691289071</v>
      </c>
      <c r="Y238" s="81">
        <v>56.566535654593693</v>
      </c>
      <c r="Z238" s="26"/>
      <c r="AA238" s="26"/>
      <c r="AB238" s="26"/>
      <c r="AC238" s="26"/>
      <c r="AD238" s="26"/>
      <c r="AE238" s="26"/>
      <c r="AF238" s="26"/>
      <c r="AG238" s="26"/>
      <c r="AH238" s="28">
        <v>-0.18344324321630889</v>
      </c>
      <c r="AI238" s="96">
        <v>16.845901951741137</v>
      </c>
      <c r="AJ238" s="96">
        <v>20.331729431179795</v>
      </c>
      <c r="AK238" s="28">
        <v>-0.1714476621990137</v>
      </c>
      <c r="AL238" s="31">
        <v>3.5160767608499985</v>
      </c>
      <c r="AM238" s="31">
        <v>4.3159220896301358</v>
      </c>
      <c r="AN238" s="28">
        <v>-0.18532432054367368</v>
      </c>
      <c r="AO238" s="96">
        <v>652.60018865695974</v>
      </c>
      <c r="AP238" s="31">
        <v>138.47271454204034</v>
      </c>
      <c r="AQ238" s="31">
        <v>97.497372938032541</v>
      </c>
      <c r="AR238" s="31">
        <v>97.699321565665358</v>
      </c>
      <c r="AS238" s="26"/>
      <c r="AT238" s="32">
        <v>955.77655909378484</v>
      </c>
      <c r="AU238" s="32">
        <v>929.87737319256314</v>
      </c>
      <c r="AV238" s="28">
        <v>2.7852259499875347E-2</v>
      </c>
    </row>
    <row r="239" spans="1:48" x14ac:dyDescent="0.25">
      <c r="A239" s="26" t="s">
        <v>366</v>
      </c>
      <c r="B239" s="26" t="s">
        <v>241</v>
      </c>
      <c r="C239" s="26" t="s">
        <v>152</v>
      </c>
      <c r="D239" s="26"/>
      <c r="E239" s="26"/>
      <c r="F239" s="26"/>
      <c r="G239" s="26"/>
      <c r="H239" s="30">
        <v>4.9961728258008229</v>
      </c>
      <c r="I239" s="30">
        <v>4.9402413329533532</v>
      </c>
      <c r="J239" s="28">
        <v>1.1321611451324173E-2</v>
      </c>
      <c r="K239" s="30">
        <v>4.589031224966388</v>
      </c>
      <c r="L239" s="28">
        <v>8.8720599376051729E-2</v>
      </c>
      <c r="M239" s="30">
        <v>4.4289041858476468</v>
      </c>
      <c r="N239" s="28">
        <v>0.12808329468175358</v>
      </c>
      <c r="O239" s="30">
        <v>15.912211402909017</v>
      </c>
      <c r="P239" s="30">
        <v>15.614113567227877</v>
      </c>
      <c r="Q239" s="28">
        <v>1.9091563180814286E-2</v>
      </c>
      <c r="R239" s="30">
        <v>14.611452337418275</v>
      </c>
      <c r="S239" s="28">
        <v>8.9023256241246199E-2</v>
      </c>
      <c r="T239" s="30">
        <v>14.470592426344604</v>
      </c>
      <c r="U239" s="28">
        <v>9.9624046762581561E-2</v>
      </c>
      <c r="V239" s="26"/>
      <c r="W239" s="26"/>
      <c r="X239" s="81">
        <v>4.1153396875070536</v>
      </c>
      <c r="Y239" s="81">
        <v>1.3242790666183692</v>
      </c>
      <c r="Z239" s="26"/>
      <c r="AA239" s="26"/>
      <c r="AB239" s="26"/>
      <c r="AC239" s="26"/>
      <c r="AD239" s="26"/>
      <c r="AE239" s="26"/>
      <c r="AF239" s="26"/>
      <c r="AG239" s="26"/>
      <c r="AH239" s="28">
        <v>-5.7035610212030963E-2</v>
      </c>
      <c r="AI239" s="96">
        <v>1.547129006228817</v>
      </c>
      <c r="AJ239" s="96">
        <v>1.6886478701410439</v>
      </c>
      <c r="AK239" s="28">
        <v>-8.3806023987941652E-2</v>
      </c>
      <c r="AL239" s="31">
        <v>9.8852652548411954E-2</v>
      </c>
      <c r="AM239" s="31">
        <v>0.10814754756727905</v>
      </c>
      <c r="AN239" s="28">
        <v>-8.5946424379939879E-2</v>
      </c>
      <c r="AO239" s="96">
        <v>71.318485995401886</v>
      </c>
      <c r="AP239" s="31">
        <v>4.4802574247234421</v>
      </c>
      <c r="AQ239" s="31">
        <v>70.132344199606351</v>
      </c>
      <c r="AR239" s="31">
        <v>66.032998795669769</v>
      </c>
      <c r="AS239" s="26"/>
      <c r="AT239" s="32">
        <v>157.64676729762391</v>
      </c>
      <c r="AU239" s="32">
        <v>141.46694253914234</v>
      </c>
      <c r="AV239" s="28">
        <v>0.1143717710164323</v>
      </c>
    </row>
    <row r="240" spans="1:48" x14ac:dyDescent="0.25">
      <c r="A240" s="26" t="s">
        <v>366</v>
      </c>
      <c r="B240" s="26" t="s">
        <v>242</v>
      </c>
      <c r="C240" s="26" t="s">
        <v>365</v>
      </c>
      <c r="D240" s="26"/>
      <c r="E240" s="26"/>
      <c r="F240" s="26"/>
      <c r="G240" s="26"/>
      <c r="H240" s="30">
        <v>2.6006260344481018</v>
      </c>
      <c r="I240" s="30">
        <v>2.4672434240340269</v>
      </c>
      <c r="J240" s="28">
        <v>5.4061390584634675E-2</v>
      </c>
      <c r="K240" s="30">
        <v>2.4242248704005922</v>
      </c>
      <c r="L240" s="28">
        <v>7.276600706532646E-2</v>
      </c>
      <c r="M240" s="30">
        <v>2.4482408169156393</v>
      </c>
      <c r="N240" s="28">
        <v>6.2242740370794705E-2</v>
      </c>
      <c r="O240" s="30">
        <v>2.3534002168258521</v>
      </c>
      <c r="P240" s="30">
        <v>2.255540314971658</v>
      </c>
      <c r="Q240" s="28">
        <v>4.3386456541976634E-2</v>
      </c>
      <c r="R240" s="30">
        <v>2.2487952672739611</v>
      </c>
      <c r="S240" s="28">
        <v>4.6515995063746041E-2</v>
      </c>
      <c r="T240" s="30">
        <v>2.2477707093997079</v>
      </c>
      <c r="U240" s="28">
        <v>4.6993008221178273E-2</v>
      </c>
      <c r="V240" s="26"/>
      <c r="W240" s="26"/>
      <c r="X240" s="26"/>
      <c r="Y240" s="26"/>
      <c r="Z240" s="26"/>
      <c r="AA240" s="26"/>
      <c r="AB240" s="26"/>
      <c r="AC240" s="26"/>
      <c r="AD240" s="26"/>
      <c r="AE240" s="26"/>
      <c r="AF240" s="26"/>
      <c r="AG240" s="26"/>
      <c r="AH240" s="28">
        <v>-8.8241926204561935E-2</v>
      </c>
      <c r="AI240" s="96">
        <v>691.57233906285489</v>
      </c>
      <c r="AJ240" s="96">
        <v>725.97290640265317</v>
      </c>
      <c r="AK240" s="28">
        <v>-4.738546994854153E-2</v>
      </c>
      <c r="AL240" s="31">
        <v>291.76370129515584</v>
      </c>
      <c r="AM240" s="31">
        <v>319.26833600739388</v>
      </c>
      <c r="AN240" s="28">
        <v>-8.6148958760511304E-2</v>
      </c>
      <c r="AO240" s="96">
        <v>25148.442838844847</v>
      </c>
      <c r="AP240" s="31">
        <v>10685.86316275068</v>
      </c>
      <c r="AQ240" s="31">
        <v>95.783835539036971</v>
      </c>
      <c r="AR240" s="31">
        <v>96.483739650577306</v>
      </c>
      <c r="AS240" s="26"/>
      <c r="AT240" s="32">
        <v>44801.647801976113</v>
      </c>
      <c r="AU240" s="32">
        <v>44605.453762149613</v>
      </c>
      <c r="AV240" s="28">
        <v>4.3984316553009033E-3</v>
      </c>
    </row>
    <row r="241" spans="1:48" x14ac:dyDescent="0.25">
      <c r="A241" s="26" t="s">
        <v>366</v>
      </c>
      <c r="B241" s="26" t="s">
        <v>242</v>
      </c>
      <c r="C241" s="26" t="s">
        <v>170</v>
      </c>
      <c r="D241" s="26"/>
      <c r="E241" s="26"/>
      <c r="F241" s="26"/>
      <c r="G241" s="26"/>
      <c r="H241" s="30">
        <v>2.8267641974455242</v>
      </c>
      <c r="I241" s="30">
        <v>2.7446025015594877</v>
      </c>
      <c r="J241" s="28">
        <v>2.9935735990677007E-2</v>
      </c>
      <c r="K241" s="30">
        <v>2.5126009986103153</v>
      </c>
      <c r="L241" s="28">
        <v>0.12503505292283504</v>
      </c>
      <c r="M241" s="30">
        <v>2.5593086829282017</v>
      </c>
      <c r="N241" s="28">
        <v>0.10450303095573316</v>
      </c>
      <c r="O241" s="30">
        <v>4.4375093541490802</v>
      </c>
      <c r="P241" s="30">
        <v>4.2819325784534819</v>
      </c>
      <c r="Q241" s="28">
        <v>3.6333308113830336E-2</v>
      </c>
      <c r="R241" s="30">
        <v>4.1423742038962494</v>
      </c>
      <c r="S241" s="28">
        <v>7.1247824490416986E-2</v>
      </c>
      <c r="T241" s="30">
        <v>4.2465666699800897</v>
      </c>
      <c r="U241" s="28">
        <v>4.49640142279659E-2</v>
      </c>
      <c r="V241" s="26"/>
      <c r="W241" s="26"/>
      <c r="X241" s="81">
        <v>100</v>
      </c>
      <c r="Y241" s="81">
        <v>99.999999999999986</v>
      </c>
      <c r="Z241" s="26"/>
      <c r="AA241" s="26"/>
      <c r="AB241" s="26"/>
      <c r="AC241" s="26"/>
      <c r="AD241" s="26"/>
      <c r="AE241" s="26"/>
      <c r="AF241" s="26"/>
      <c r="AG241" s="26"/>
      <c r="AH241" s="28">
        <v>-0.13375128629095845</v>
      </c>
      <c r="AI241" s="96">
        <v>26.022751749391904</v>
      </c>
      <c r="AJ241" s="96">
        <v>28.834906682655671</v>
      </c>
      <c r="AK241" s="28">
        <v>-9.7526063261210078E-2</v>
      </c>
      <c r="AL241" s="31">
        <v>5.7780361665526554</v>
      </c>
      <c r="AM241" s="31">
        <v>6.6569092817078515</v>
      </c>
      <c r="AN241" s="28">
        <v>-0.13202419891318068</v>
      </c>
      <c r="AO241" s="96">
        <v>974.02847129640713</v>
      </c>
      <c r="AP241" s="31">
        <v>219.52390765361235</v>
      </c>
      <c r="AQ241" s="31">
        <v>89.366137895053754</v>
      </c>
      <c r="AR241" s="31">
        <v>90.757453315265408</v>
      </c>
      <c r="AS241" s="26"/>
      <c r="AT241" s="32">
        <v>1586.0004879940061</v>
      </c>
      <c r="AU241" s="32">
        <v>1612.3446660173299</v>
      </c>
      <c r="AV241" s="28">
        <v>-1.6339048702531365E-2</v>
      </c>
    </row>
    <row r="242" spans="1:48" x14ac:dyDescent="0.25">
      <c r="A242" s="26" t="s">
        <v>366</v>
      </c>
      <c r="B242" s="26" t="s">
        <v>242</v>
      </c>
      <c r="C242" s="26" t="s">
        <v>167</v>
      </c>
      <c r="D242" s="26"/>
      <c r="E242" s="26"/>
      <c r="F242" s="26"/>
      <c r="G242" s="26"/>
      <c r="H242" s="30">
        <v>2.5585936772393034</v>
      </c>
      <c r="I242" s="30">
        <v>2.5508177763892248</v>
      </c>
      <c r="J242" s="28">
        <v>3.0483952723136857E-3</v>
      </c>
      <c r="K242" s="30">
        <v>2.2330900837523751</v>
      </c>
      <c r="L242" s="28">
        <v>0.14576375393686228</v>
      </c>
      <c r="M242" s="30">
        <v>2.2868151974537958</v>
      </c>
      <c r="N242" s="28">
        <v>0.11884584293829838</v>
      </c>
      <c r="O242" s="30">
        <v>3.9901481497970468</v>
      </c>
      <c r="P242" s="30">
        <v>3.9983745572937197</v>
      </c>
      <c r="Q242" s="28">
        <v>-2.0574379360399193E-3</v>
      </c>
      <c r="R242" s="30">
        <v>3.7083413823193676</v>
      </c>
      <c r="S242" s="28">
        <v>7.599267123066869E-2</v>
      </c>
      <c r="T242" s="30">
        <v>3.7619614442663969</v>
      </c>
      <c r="U242" s="28">
        <v>6.0656311584061852E-2</v>
      </c>
      <c r="V242" s="26"/>
      <c r="W242" s="26"/>
      <c r="X242" s="26"/>
      <c r="Y242" s="26"/>
      <c r="Z242" s="26"/>
      <c r="AA242" s="26"/>
      <c r="AB242" s="26"/>
      <c r="AC242" s="26"/>
      <c r="AD242" s="26"/>
      <c r="AE242" s="26"/>
      <c r="AF242" s="26"/>
      <c r="AG242" s="26"/>
      <c r="AH242" s="28">
        <v>-0.12835468992727289</v>
      </c>
      <c r="AI242" s="96">
        <v>11.688250266428787</v>
      </c>
      <c r="AJ242" s="96">
        <v>13.532319477932493</v>
      </c>
      <c r="AK242" s="28">
        <v>-0.13627148062169817</v>
      </c>
      <c r="AL242" s="31">
        <v>2.8944029687996724</v>
      </c>
      <c r="AM242" s="31">
        <v>3.3620058923568088</v>
      </c>
      <c r="AN242" s="28">
        <v>-0.13908450446805756</v>
      </c>
      <c r="AO242" s="96">
        <v>436.23290337845515</v>
      </c>
      <c r="AP242" s="31">
        <v>109.39875490869103</v>
      </c>
      <c r="AQ242" s="31">
        <v>86.588271128577631</v>
      </c>
      <c r="AR242" s="31">
        <v>87.033851834285656</v>
      </c>
      <c r="AS242" s="26"/>
      <c r="AT242" s="32">
        <v>573.07325844845093</v>
      </c>
      <c r="AU242" s="32">
        <v>563.28575561100899</v>
      </c>
      <c r="AV242" s="28">
        <v>1.7375732902787867E-2</v>
      </c>
    </row>
    <row r="243" spans="1:48" x14ac:dyDescent="0.25">
      <c r="A243" s="26" t="s">
        <v>366</v>
      </c>
      <c r="B243" s="26" t="s">
        <v>242</v>
      </c>
      <c r="C243" s="26" t="s">
        <v>168</v>
      </c>
      <c r="D243" s="26"/>
      <c r="E243" s="26"/>
      <c r="F243" s="26"/>
      <c r="G243" s="26"/>
      <c r="H243" s="30">
        <v>2.8600875185011629</v>
      </c>
      <c r="I243" s="30">
        <v>2.6929041975007215</v>
      </c>
      <c r="J243" s="28">
        <v>6.2082907054622993E-2</v>
      </c>
      <c r="K243" s="30">
        <v>2.6186644648657702</v>
      </c>
      <c r="L243" s="28">
        <v>9.2193198813566898E-2</v>
      </c>
      <c r="M243" s="30">
        <v>2.7336245539057029</v>
      </c>
      <c r="N243" s="28">
        <v>4.6262009321936463E-2</v>
      </c>
      <c r="O243" s="30">
        <v>4.1150720956054467</v>
      </c>
      <c r="P243" s="30">
        <v>3.8121357155821065</v>
      </c>
      <c r="Q243" s="28">
        <v>7.9466315636425963E-2</v>
      </c>
      <c r="R243" s="30">
        <v>3.9461707411517124</v>
      </c>
      <c r="S243" s="28">
        <v>4.2801329575627919E-2</v>
      </c>
      <c r="T243" s="30">
        <v>4.2361431279127748</v>
      </c>
      <c r="U243" s="28">
        <v>-2.8580486695448836E-2</v>
      </c>
      <c r="V243" s="26"/>
      <c r="W243" s="26"/>
      <c r="X243" s="26"/>
      <c r="Y243" s="26"/>
      <c r="Z243" s="26"/>
      <c r="AA243" s="26"/>
      <c r="AB243" s="26"/>
      <c r="AC243" s="26"/>
      <c r="AD243" s="26"/>
      <c r="AE243" s="26"/>
      <c r="AF243" s="26"/>
      <c r="AG243" s="26"/>
      <c r="AH243" s="28">
        <v>-0.15113374388446205</v>
      </c>
      <c r="AI243" s="96">
        <v>11.509755276438668</v>
      </c>
      <c r="AJ243" s="96">
        <v>12.385507284026216</v>
      </c>
      <c r="AK243" s="28">
        <v>-7.0707802878370585E-2</v>
      </c>
      <c r="AL243" s="31">
        <v>2.7406407054272015</v>
      </c>
      <c r="AM243" s="31">
        <v>3.1874025037924523</v>
      </c>
      <c r="AN243" s="28">
        <v>-0.14016485142170851</v>
      </c>
      <c r="AO243" s="96">
        <v>425.97520545461981</v>
      </c>
      <c r="AP243" s="31">
        <v>103.52034517961108</v>
      </c>
      <c r="AQ243" s="31">
        <v>86.984301857805619</v>
      </c>
      <c r="AR243" s="31">
        <v>86.775820531499107</v>
      </c>
      <c r="AS243" s="26"/>
      <c r="AT243" s="32">
        <v>655.5815063537965</v>
      </c>
      <c r="AU243" s="32">
        <v>678.92077363178089</v>
      </c>
      <c r="AV243" s="28">
        <v>-3.4377011551929126E-2</v>
      </c>
    </row>
    <row r="244" spans="1:48" x14ac:dyDescent="0.25">
      <c r="A244" s="26" t="s">
        <v>366</v>
      </c>
      <c r="B244" s="26" t="s">
        <v>242</v>
      </c>
      <c r="C244" s="26" t="s">
        <v>192</v>
      </c>
      <c r="D244" s="26"/>
      <c r="E244" s="26"/>
      <c r="F244" s="26"/>
      <c r="G244" s="26"/>
      <c r="H244" s="30">
        <v>4.0769937709243687</v>
      </c>
      <c r="I244" s="30">
        <v>4.0074083775366232</v>
      </c>
      <c r="J244" s="28">
        <v>1.7364188231427522E-2</v>
      </c>
      <c r="K244" s="30">
        <v>3.7821998509247661</v>
      </c>
      <c r="L244" s="28">
        <v>7.794244926732892E-2</v>
      </c>
      <c r="M244" s="30">
        <v>3.6323191586279755</v>
      </c>
      <c r="N244" s="28">
        <v>0.12242167961483834</v>
      </c>
      <c r="O244" s="30">
        <v>11.690314153918134</v>
      </c>
      <c r="P244" s="30">
        <v>11.200263836425393</v>
      </c>
      <c r="Q244" s="28">
        <v>4.3753461940691477E-2</v>
      </c>
      <c r="R244" s="30">
        <v>10.532029059183431</v>
      </c>
      <c r="S244" s="28">
        <v>0.10997739260173549</v>
      </c>
      <c r="T244" s="30">
        <v>9.9846139033528569</v>
      </c>
      <c r="U244" s="28">
        <v>0.17083287016160925</v>
      </c>
      <c r="V244" s="26"/>
      <c r="W244" s="26"/>
      <c r="X244" s="26"/>
      <c r="Y244" s="26"/>
      <c r="Z244" s="26"/>
      <c r="AA244" s="26"/>
      <c r="AB244" s="26"/>
      <c r="AC244" s="26"/>
      <c r="AD244" s="26"/>
      <c r="AE244" s="26"/>
      <c r="AF244" s="26"/>
      <c r="AG244" s="26"/>
      <c r="AH244" s="28">
        <v>-0.18201620580760342</v>
      </c>
      <c r="AI244" s="96">
        <v>3.9886951471130412</v>
      </c>
      <c r="AJ244" s="96">
        <v>4.4245722153412448</v>
      </c>
      <c r="AK244" s="28">
        <v>-9.8512815932101719E-2</v>
      </c>
      <c r="AL244" s="31">
        <v>0.34101786976587989</v>
      </c>
      <c r="AM244" s="31">
        <v>0.39445277292607772</v>
      </c>
      <c r="AN244" s="28">
        <v>-0.13546590828558272</v>
      </c>
      <c r="AO244" s="96">
        <v>179.56542286834829</v>
      </c>
      <c r="AP244" s="31">
        <v>15.359791866338593</v>
      </c>
      <c r="AQ244" s="31">
        <v>66.097907457520762</v>
      </c>
      <c r="AR244" s="31">
        <v>68.167402918967085</v>
      </c>
      <c r="AS244" s="26"/>
      <c r="AT244" s="32">
        <v>357.3457231917584</v>
      </c>
      <c r="AU244" s="32">
        <v>370.13813677454004</v>
      </c>
      <c r="AV244" s="28">
        <v>-3.4561187599465908E-2</v>
      </c>
    </row>
    <row r="245" spans="1:48" x14ac:dyDescent="0.25">
      <c r="A245" s="26" t="s">
        <v>366</v>
      </c>
      <c r="B245" s="26" t="s">
        <v>242</v>
      </c>
      <c r="C245" s="26" t="s">
        <v>364</v>
      </c>
      <c r="D245" s="26"/>
      <c r="E245" s="26"/>
      <c r="F245" s="26"/>
      <c r="G245" s="26"/>
      <c r="H245" s="30">
        <v>3.4203600675750585</v>
      </c>
      <c r="I245" s="30">
        <v>3.1060962176364924</v>
      </c>
      <c r="J245" s="28">
        <v>0.10117646972884102</v>
      </c>
      <c r="K245" s="30">
        <v>3.8704818059481765</v>
      </c>
      <c r="L245" s="28">
        <v>-0.11629604812542163</v>
      </c>
      <c r="M245" s="30">
        <v>3.7001095415331733</v>
      </c>
      <c r="N245" s="28">
        <v>-7.5605727565081243E-2</v>
      </c>
      <c r="O245" s="30">
        <v>7.7265881363351934</v>
      </c>
      <c r="P245" s="30">
        <v>7.0830593770793842</v>
      </c>
      <c r="Q245" s="28">
        <v>9.0854632863625759E-2</v>
      </c>
      <c r="R245" s="30">
        <v>8.0581759999305937</v>
      </c>
      <c r="S245" s="28">
        <v>-4.1149245635520547E-2</v>
      </c>
      <c r="T245" s="30">
        <v>7.9533950697810551</v>
      </c>
      <c r="U245" s="28">
        <v>-2.851699575538694E-2</v>
      </c>
      <c r="V245" s="26"/>
      <c r="W245" s="26"/>
      <c r="X245" s="81">
        <v>2.343900884335417</v>
      </c>
      <c r="Y245" s="81">
        <v>1.3461416495754959</v>
      </c>
      <c r="Z245" s="26"/>
      <c r="AA245" s="26"/>
      <c r="AB245" s="26"/>
      <c r="AC245" s="26"/>
      <c r="AD245" s="26"/>
      <c r="AE245" s="26"/>
      <c r="AF245" s="26"/>
      <c r="AG245" s="26"/>
      <c r="AH245" s="28">
        <v>-3.8356067566154665E-2</v>
      </c>
      <c r="AI245" s="96">
        <v>3.5151911709503687</v>
      </c>
      <c r="AJ245" s="96">
        <v>3.3482752590033251</v>
      </c>
      <c r="AK245" s="28">
        <v>4.985131120812604E-2</v>
      </c>
      <c r="AL245" s="31">
        <v>0.45496090966173314</v>
      </c>
      <c r="AM245" s="31">
        <v>0.47271954502841246</v>
      </c>
      <c r="AN245" s="28">
        <v>-3.7566958154040257E-2</v>
      </c>
      <c r="AO245" s="96">
        <v>174.52693294626164</v>
      </c>
      <c r="AP245" s="31">
        <v>22.603008417176348</v>
      </c>
      <c r="AQ245" s="31">
        <v>12.984901933072281</v>
      </c>
      <c r="AR245" s="31">
        <v>16.586082877299013</v>
      </c>
      <c r="AS245" s="26"/>
      <c r="AT245" s="32">
        <v>52.110442744673172</v>
      </c>
      <c r="AU245" s="32">
        <v>65.750164268783237</v>
      </c>
      <c r="AV245" s="28">
        <v>-0.20744771782396765</v>
      </c>
    </row>
    <row r="246" spans="1:48" x14ac:dyDescent="0.25">
      <c r="A246" s="26" t="s">
        <v>366</v>
      </c>
      <c r="B246" s="26" t="s">
        <v>242</v>
      </c>
      <c r="C246" s="26" t="s">
        <v>146</v>
      </c>
      <c r="D246" s="26"/>
      <c r="E246" s="26"/>
      <c r="F246" s="26"/>
      <c r="G246" s="26"/>
      <c r="H246" s="30">
        <v>7.5586639933332203</v>
      </c>
      <c r="I246" s="30">
        <v>15.991666134354865</v>
      </c>
      <c r="J246" s="28">
        <v>-0.52733730620507668</v>
      </c>
      <c r="K246" s="30">
        <v>15.997781506350107</v>
      </c>
      <c r="L246" s="28">
        <v>-0.52751798802021954</v>
      </c>
      <c r="M246" s="30">
        <v>19.623044491159717</v>
      </c>
      <c r="N246" s="28">
        <v>-0.61480676473324836</v>
      </c>
      <c r="O246" s="30">
        <v>15.985916996564315</v>
      </c>
      <c r="P246" s="30">
        <v>18.137218161488949</v>
      </c>
      <c r="Q246" s="28">
        <v>-0.11861252071679476</v>
      </c>
      <c r="R246" s="30">
        <v>44.433030517612657</v>
      </c>
      <c r="S246" s="28">
        <v>-0.64022447241747982</v>
      </c>
      <c r="T246" s="30">
        <v>58.115054051342696</v>
      </c>
      <c r="U246" s="28">
        <v>-0.72492640233215144</v>
      </c>
      <c r="V246" s="26"/>
      <c r="W246" s="26"/>
      <c r="X246" s="81">
        <v>9.6539203005949388E-4</v>
      </c>
      <c r="Y246" s="81">
        <v>2.6798188460071915E-4</v>
      </c>
      <c r="Z246" s="26"/>
      <c r="AA246" s="26"/>
      <c r="AB246" s="26"/>
      <c r="AC246" s="26"/>
      <c r="AD246" s="26"/>
      <c r="AE246" s="26"/>
      <c r="AF246" s="26"/>
      <c r="AG246" s="26"/>
      <c r="AH246" s="28">
        <v>-0.65507504403140981</v>
      </c>
      <c r="AI246" s="96">
        <v>4.1359759587027894E-2</v>
      </c>
      <c r="AJ246" s="96">
        <v>8.203754684032144E-2</v>
      </c>
      <c r="AK246" s="28">
        <v>-0.4958435353079137</v>
      </c>
      <c r="AL246" s="31">
        <v>2.5872595469480343E-3</v>
      </c>
      <c r="AM246" s="31">
        <v>4.5224194614419608E-3</v>
      </c>
      <c r="AN246" s="28">
        <v>-0.42790367655920758</v>
      </c>
      <c r="AO246" s="96">
        <v>6.4263465412854757</v>
      </c>
      <c r="AP246" s="31">
        <v>0.40204463911428417</v>
      </c>
      <c r="AQ246" s="31">
        <v>1.2097508364842164</v>
      </c>
      <c r="AR246" s="31">
        <v>2.6886328195425877</v>
      </c>
      <c r="AS246" s="26"/>
      <c r="AT246" s="32">
        <v>3.5944473308138885</v>
      </c>
      <c r="AU246" s="32">
        <v>4.7979980780643814</v>
      </c>
      <c r="AV246" s="28">
        <v>-0.25084435793188814</v>
      </c>
    </row>
    <row r="247" spans="1:48" x14ac:dyDescent="0.25">
      <c r="A247" s="26" t="s">
        <v>366</v>
      </c>
      <c r="B247" s="26" t="s">
        <v>242</v>
      </c>
      <c r="C247" s="26" t="s">
        <v>378</v>
      </c>
      <c r="D247" s="26"/>
      <c r="E247" s="26"/>
      <c r="F247" s="26"/>
      <c r="G247" s="26"/>
      <c r="H247" s="30">
        <v>2.7788617116361554</v>
      </c>
      <c r="I247" s="30">
        <v>2.5755139012781716</v>
      </c>
      <c r="J247" s="28">
        <v>7.8954266275583551E-2</v>
      </c>
      <c r="K247" s="30">
        <v>2.470353994223931</v>
      </c>
      <c r="L247" s="28">
        <v>0.12488401181918181</v>
      </c>
      <c r="M247" s="30">
        <v>2.6010917180921278</v>
      </c>
      <c r="N247" s="28">
        <v>6.8344377211896207E-2</v>
      </c>
      <c r="O247" s="30">
        <v>3.7920346714021642</v>
      </c>
      <c r="P247" s="30">
        <v>3.4741946458297703</v>
      </c>
      <c r="Q247" s="28">
        <v>9.1485958034594098E-2</v>
      </c>
      <c r="R247" s="30">
        <v>3.609852119176888</v>
      </c>
      <c r="S247" s="28">
        <v>5.0468148337006441E-2</v>
      </c>
      <c r="T247" s="30">
        <v>3.9280059817582167</v>
      </c>
      <c r="U247" s="28">
        <v>-3.4615861326970358E-2</v>
      </c>
      <c r="V247" s="26"/>
      <c r="W247" s="26"/>
      <c r="X247" s="81">
        <v>32.593335724860715</v>
      </c>
      <c r="Y247" s="81">
        <v>38.141326410528414</v>
      </c>
      <c r="Z247" s="26"/>
      <c r="AA247" s="26"/>
      <c r="AB247" s="26"/>
      <c r="AC247" s="26"/>
      <c r="AD247" s="26"/>
      <c r="AE247" s="26"/>
      <c r="AF247" s="26"/>
      <c r="AG247" s="26"/>
      <c r="AH247" s="28">
        <v>-0.12198856062714876</v>
      </c>
      <c r="AI247" s="96">
        <v>9.5775363224384353</v>
      </c>
      <c r="AJ247" s="96">
        <v>10.060558220751284</v>
      </c>
      <c r="AK247" s="28">
        <v>-4.801144108649457E-2</v>
      </c>
      <c r="AL247" s="31">
        <v>2.4395304579671957</v>
      </c>
      <c r="AM247" s="31">
        <v>2.7995256170642149</v>
      </c>
      <c r="AN247" s="28">
        <v>-0.12859148596558875</v>
      </c>
      <c r="AO247" s="96">
        <v>353.99913247562802</v>
      </c>
      <c r="AP247" s="31">
        <v>93.366648036333601</v>
      </c>
      <c r="AQ247" s="31">
        <v>80.413908982063788</v>
      </c>
      <c r="AR247" s="31">
        <v>80.440530345706378</v>
      </c>
      <c r="AS247" s="26"/>
      <c r="AT247" s="32">
        <v>332.40314526448861</v>
      </c>
      <c r="AU247" s="32">
        <v>343.82970677400266</v>
      </c>
      <c r="AV247" s="28">
        <v>-3.3233200286049334E-2</v>
      </c>
    </row>
    <row r="248" spans="1:48" x14ac:dyDescent="0.25">
      <c r="A248" s="26" t="s">
        <v>366</v>
      </c>
      <c r="B248" s="26" t="s">
        <v>242</v>
      </c>
      <c r="C248" s="26" t="s">
        <v>147</v>
      </c>
      <c r="D248" s="26"/>
      <c r="E248" s="26"/>
      <c r="F248" s="26"/>
      <c r="G248" s="26"/>
      <c r="H248" s="26"/>
      <c r="I248" s="30">
        <v>4.99</v>
      </c>
      <c r="J248" s="28">
        <v>-1</v>
      </c>
      <c r="K248" s="30">
        <v>3.019499623992024</v>
      </c>
      <c r="L248" s="28">
        <v>-1</v>
      </c>
      <c r="M248" s="30">
        <v>2.9837888136086588</v>
      </c>
      <c r="N248" s="28">
        <v>-1</v>
      </c>
      <c r="O248" s="26"/>
      <c r="P248" s="30">
        <v>22.806215722120658</v>
      </c>
      <c r="Q248" s="28">
        <v>-1</v>
      </c>
      <c r="R248" s="30">
        <v>10.339005742121316</v>
      </c>
      <c r="S248" s="28">
        <v>-1</v>
      </c>
      <c r="T248" s="30">
        <v>10.195593916694767</v>
      </c>
      <c r="U248" s="28">
        <v>-1</v>
      </c>
      <c r="V248" s="26"/>
      <c r="W248" s="26"/>
      <c r="X248" s="26"/>
      <c r="Y248" s="26"/>
      <c r="Z248" s="26"/>
      <c r="AA248" s="26"/>
      <c r="AB248" s="26"/>
      <c r="AC248" s="26"/>
      <c r="AD248" s="26"/>
      <c r="AE248" s="26"/>
      <c r="AF248" s="26"/>
      <c r="AG248" s="26"/>
      <c r="AH248" s="28">
        <v>-1</v>
      </c>
      <c r="AI248" s="26"/>
      <c r="AJ248" s="96">
        <v>0.29521920918301414</v>
      </c>
      <c r="AK248" s="28">
        <v>-1</v>
      </c>
      <c r="AL248" s="26"/>
      <c r="AM248" s="31">
        <v>1.294468195776423E-2</v>
      </c>
      <c r="AN248" s="28">
        <v>-1</v>
      </c>
      <c r="AO248" s="26"/>
      <c r="AP248" s="26"/>
      <c r="AQ248" s="26"/>
      <c r="AR248" s="31">
        <v>0.33388310561926604</v>
      </c>
      <c r="AS248" s="26"/>
      <c r="AT248" s="26"/>
      <c r="AU248" s="32">
        <v>0.50974366653910841</v>
      </c>
      <c r="AV248" s="28">
        <v>-1</v>
      </c>
    </row>
    <row r="249" spans="1:48" x14ac:dyDescent="0.25">
      <c r="A249" s="26" t="s">
        <v>366</v>
      </c>
      <c r="B249" s="26" t="s">
        <v>242</v>
      </c>
      <c r="C249" s="26" t="s">
        <v>148</v>
      </c>
      <c r="D249" s="26"/>
      <c r="E249" s="26"/>
      <c r="F249" s="26"/>
      <c r="G249" s="26"/>
      <c r="H249" s="30">
        <v>28.717865327538686</v>
      </c>
      <c r="I249" s="26"/>
      <c r="J249" s="26"/>
      <c r="K249" s="30">
        <v>40</v>
      </c>
      <c r="L249" s="28">
        <v>-0.28205336681153287</v>
      </c>
      <c r="M249" s="30">
        <v>39.989994684847701</v>
      </c>
      <c r="N249" s="28">
        <v>-0.28187373982272745</v>
      </c>
      <c r="O249" s="30">
        <v>39.990697059293097</v>
      </c>
      <c r="P249" s="26"/>
      <c r="Q249" s="26"/>
      <c r="R249" s="30">
        <v>43.478260080845928</v>
      </c>
      <c r="S249" s="28">
        <v>-8.0213950950839774E-2</v>
      </c>
      <c r="T249" s="30">
        <v>42.242744838141462</v>
      </c>
      <c r="U249" s="28">
        <v>-5.3312060745043362E-2</v>
      </c>
      <c r="V249" s="26"/>
      <c r="W249" s="26"/>
      <c r="X249" s="81">
        <v>3.6679981113176613E-3</v>
      </c>
      <c r="Y249" s="81">
        <v>4.0701405894076197E-4</v>
      </c>
      <c r="Z249" s="26"/>
      <c r="AA249" s="26"/>
      <c r="AB249" s="26"/>
      <c r="AC249" s="26"/>
      <c r="AD249" s="26"/>
      <c r="AE249" s="26"/>
      <c r="AF249" s="26"/>
      <c r="AG249" s="26"/>
      <c r="AH249" s="26"/>
      <c r="AI249" s="96">
        <v>0.19622319953439882</v>
      </c>
      <c r="AJ249" s="26"/>
      <c r="AK249" s="26"/>
      <c r="AL249" s="31">
        <v>4.9067215129722855E-3</v>
      </c>
      <c r="AM249" s="26"/>
      <c r="AN249" s="26"/>
      <c r="AO249" s="96">
        <v>27.519291553995146</v>
      </c>
      <c r="AP249" s="31">
        <v>0.68814233698589411</v>
      </c>
      <c r="AQ249" s="31">
        <v>1.4611031234055489</v>
      </c>
      <c r="AR249" s="26"/>
      <c r="AS249" s="26"/>
      <c r="AT249" s="32">
        <v>2.9329625662342127</v>
      </c>
      <c r="AU249" s="26"/>
      <c r="AV249" s="26"/>
    </row>
    <row r="250" spans="1:48" x14ac:dyDescent="0.25">
      <c r="A250" s="26" t="s">
        <v>366</v>
      </c>
      <c r="B250" s="26" t="s">
        <v>242</v>
      </c>
      <c r="C250" s="26" t="s">
        <v>149</v>
      </c>
      <c r="D250" s="26"/>
      <c r="E250" s="26"/>
      <c r="F250" s="26"/>
      <c r="G250" s="26"/>
      <c r="H250" s="30">
        <v>3.3724243126689144</v>
      </c>
      <c r="I250" s="30">
        <v>3.5077938015946186</v>
      </c>
      <c r="J250" s="28">
        <v>-3.859106224093508E-2</v>
      </c>
      <c r="K250" s="30">
        <v>3.3369835465573856</v>
      </c>
      <c r="L250" s="28">
        <v>1.0620599597529159E-2</v>
      </c>
      <c r="M250" s="30">
        <v>3.3719593536107069</v>
      </c>
      <c r="N250" s="28">
        <v>1.3788987631468836E-4</v>
      </c>
      <c r="O250" s="30">
        <v>9.4425190706667799</v>
      </c>
      <c r="P250" s="30">
        <v>9.5172738954448395</v>
      </c>
      <c r="Q250" s="28">
        <v>-7.8546467821882047E-3</v>
      </c>
      <c r="R250" s="30">
        <v>9.0594009561453763</v>
      </c>
      <c r="S250" s="28">
        <v>4.2289563777560615E-2</v>
      </c>
      <c r="T250" s="30">
        <v>9.0380116163247486</v>
      </c>
      <c r="U250" s="28">
        <v>4.4756244129117606E-2</v>
      </c>
      <c r="V250" s="26"/>
      <c r="W250" s="26"/>
      <c r="X250" s="81">
        <v>1.5118925547882309</v>
      </c>
      <c r="Y250" s="81">
        <v>0.71051350853849715</v>
      </c>
      <c r="Z250" s="26"/>
      <c r="AA250" s="26"/>
      <c r="AB250" s="26"/>
      <c r="AC250" s="26"/>
      <c r="AD250" s="26"/>
      <c r="AE250" s="26"/>
      <c r="AF250" s="26"/>
      <c r="AG250" s="26"/>
      <c r="AH250" s="28">
        <v>-9.8399336717632013E-2</v>
      </c>
      <c r="AI250" s="96">
        <v>0.55005939147663874</v>
      </c>
      <c r="AJ250" s="96">
        <v>0.59054360218225821</v>
      </c>
      <c r="AK250" s="28">
        <v>-6.8554143260576572E-2</v>
      </c>
      <c r="AL250" s="31">
        <v>5.8257916288310153E-2</v>
      </c>
      <c r="AM250" s="31">
        <v>6.204865674104787E-2</v>
      </c>
      <c r="AN250" s="28">
        <v>-6.1093030080536417E-2</v>
      </c>
      <c r="AO250" s="96">
        <v>27.908386862690371</v>
      </c>
      <c r="AP250" s="31">
        <v>2.9500750435700578</v>
      </c>
      <c r="AQ250" s="31">
        <v>53.535545741222855</v>
      </c>
      <c r="AR250" s="31">
        <v>56.027697017576607</v>
      </c>
      <c r="AS250" s="26"/>
      <c r="AT250" s="32">
        <v>105.72425934529836</v>
      </c>
      <c r="AU250" s="32">
        <v>98.916502853060379</v>
      </c>
      <c r="AV250" s="28">
        <v>6.8823263013562549E-2</v>
      </c>
    </row>
    <row r="251" spans="1:48" x14ac:dyDescent="0.25">
      <c r="A251" s="26" t="s">
        <v>366</v>
      </c>
      <c r="B251" s="26" t="s">
        <v>242</v>
      </c>
      <c r="C251" s="26" t="s">
        <v>150</v>
      </c>
      <c r="D251" s="26"/>
      <c r="E251" s="26"/>
      <c r="F251" s="26"/>
      <c r="G251" s="26"/>
      <c r="H251" s="30">
        <v>24.203887257838893</v>
      </c>
      <c r="I251" s="30">
        <v>31.546264339936446</v>
      </c>
      <c r="J251" s="28">
        <v>-0.2327494946145609</v>
      </c>
      <c r="K251" s="30">
        <v>11.643987431889165</v>
      </c>
      <c r="L251" s="28">
        <v>1.0786596859038313</v>
      </c>
      <c r="M251" s="30">
        <v>14.454328085280098</v>
      </c>
      <c r="N251" s="28">
        <v>0.67450794772587774</v>
      </c>
      <c r="O251" s="30">
        <v>39.991733057216912</v>
      </c>
      <c r="P251" s="30">
        <v>40.231111861195281</v>
      </c>
      <c r="Q251" s="28">
        <v>-5.9500916803957452E-3</v>
      </c>
      <c r="R251" s="30">
        <v>40.299221343853183</v>
      </c>
      <c r="S251" s="28">
        <v>-7.6301297241608461E-3</v>
      </c>
      <c r="T251" s="30">
        <v>50.085917844800626</v>
      </c>
      <c r="U251" s="28">
        <v>-0.20153738260047843</v>
      </c>
      <c r="V251" s="26"/>
      <c r="W251" s="26"/>
      <c r="X251" s="81">
        <v>2.0672410347567093E-3</v>
      </c>
      <c r="Y251" s="81">
        <v>2.2938244301363894E-4</v>
      </c>
      <c r="Z251" s="26"/>
      <c r="AA251" s="26"/>
      <c r="AB251" s="26"/>
      <c r="AC251" s="26"/>
      <c r="AD251" s="26"/>
      <c r="AE251" s="26"/>
      <c r="AF251" s="26"/>
      <c r="AG251" s="26"/>
      <c r="AH251" s="28">
        <v>-0.31491145669505111</v>
      </c>
      <c r="AI251" s="96">
        <v>9.3641135549921942E-2</v>
      </c>
      <c r="AJ251" s="96">
        <v>0.20658941835787603</v>
      </c>
      <c r="AK251" s="28">
        <v>-0.54672830634671299</v>
      </c>
      <c r="AL251" s="31">
        <v>2.3415114844196816E-3</v>
      </c>
      <c r="AM251" s="31">
        <v>5.1351640737250992E-3</v>
      </c>
      <c r="AN251" s="28">
        <v>-0.54402401738234518</v>
      </c>
      <c r="AO251" s="96">
        <v>3.0206407298152338</v>
      </c>
      <c r="AP251" s="31">
        <v>7.5531609133035596E-2</v>
      </c>
      <c r="AQ251" s="31">
        <v>1.7194117620315845</v>
      </c>
      <c r="AR251" s="31">
        <v>1.6699007827421457</v>
      </c>
      <c r="AS251" s="26"/>
      <c r="AT251" s="32">
        <v>1.7016699753481328</v>
      </c>
      <c r="AU251" s="32">
        <v>4.9549494609614122</v>
      </c>
      <c r="AV251" s="28">
        <v>-0.656571678731521</v>
      </c>
    </row>
    <row r="252" spans="1:48" x14ac:dyDescent="0.25">
      <c r="A252" s="26" t="s">
        <v>366</v>
      </c>
      <c r="B252" s="26" t="s">
        <v>242</v>
      </c>
      <c r="C252" s="26" t="s">
        <v>151</v>
      </c>
      <c r="D252" s="26"/>
      <c r="E252" s="26"/>
      <c r="F252" s="26"/>
      <c r="G252" s="26"/>
      <c r="H252" s="30">
        <v>3.1511312144228447</v>
      </c>
      <c r="I252" s="30">
        <v>3.1134341521281215</v>
      </c>
      <c r="J252" s="28">
        <v>1.210787203222404E-2</v>
      </c>
      <c r="K252" s="30">
        <v>3.18482309871372</v>
      </c>
      <c r="L252" s="28">
        <v>-1.0578887192975566E-2</v>
      </c>
      <c r="M252" s="30">
        <v>3.2354847760112011</v>
      </c>
      <c r="N252" s="28">
        <v>-2.6071382629823371E-2</v>
      </c>
      <c r="O252" s="30">
        <v>5.6307713700396889</v>
      </c>
      <c r="P252" s="30">
        <v>5.3560360957142796</v>
      </c>
      <c r="Q252" s="28">
        <v>5.1294515088358569E-2</v>
      </c>
      <c r="R252" s="30">
        <v>5.4495203097892224</v>
      </c>
      <c r="S252" s="28">
        <v>3.3260002706087151E-2</v>
      </c>
      <c r="T252" s="30">
        <v>5.5651385539105762</v>
      </c>
      <c r="U252" s="28">
        <v>1.1793563716934418E-2</v>
      </c>
      <c r="V252" s="26"/>
      <c r="W252" s="26"/>
      <c r="X252" s="81">
        <v>10.314880483792935</v>
      </c>
      <c r="Y252" s="81">
        <v>8.1289712591257821</v>
      </c>
      <c r="Z252" s="26"/>
      <c r="AA252" s="26"/>
      <c r="AB252" s="26"/>
      <c r="AC252" s="26"/>
      <c r="AD252" s="26"/>
      <c r="AE252" s="26"/>
      <c r="AF252" s="26"/>
      <c r="AG252" s="26"/>
      <c r="AH252" s="28">
        <v>-0.18604441262326329</v>
      </c>
      <c r="AI252" s="96">
        <v>2.7538295432030946</v>
      </c>
      <c r="AJ252" s="96">
        <v>3.1182249229655961</v>
      </c>
      <c r="AK252" s="28">
        <v>-0.1168598766172205</v>
      </c>
      <c r="AL252" s="31">
        <v>0.48191398391747525</v>
      </c>
      <c r="AM252" s="31">
        <v>0.58017157624588567</v>
      </c>
      <c r="AN252" s="28">
        <v>-0.16935954181727669</v>
      </c>
      <c r="AO252" s="96">
        <v>113.93222942289728</v>
      </c>
      <c r="AP252" s="31">
        <v>20.232386228367709</v>
      </c>
      <c r="AQ252" s="31">
        <v>83.253627392324915</v>
      </c>
      <c r="AR252" s="31">
        <v>84.391456738667827</v>
      </c>
      <c r="AS252" s="26"/>
      <c r="AT252" s="32">
        <v>323.17836108930788</v>
      </c>
      <c r="AU252" s="32">
        <v>335.09106685777806</v>
      </c>
      <c r="AV252" s="28">
        <v>-3.5550651589068644E-2</v>
      </c>
    </row>
    <row r="253" spans="1:48" x14ac:dyDescent="0.25">
      <c r="A253" s="26" t="s">
        <v>366</v>
      </c>
      <c r="B253" s="26" t="s">
        <v>242</v>
      </c>
      <c r="C253" s="26" t="s">
        <v>363</v>
      </c>
      <c r="D253" s="26"/>
      <c r="E253" s="26"/>
      <c r="F253" s="26"/>
      <c r="G253" s="26"/>
      <c r="H253" s="30">
        <v>2.5585936772393034</v>
      </c>
      <c r="I253" s="30">
        <v>2.5508177763892248</v>
      </c>
      <c r="J253" s="28">
        <v>3.0483952723136857E-3</v>
      </c>
      <c r="K253" s="30">
        <v>2.2330900837523751</v>
      </c>
      <c r="L253" s="28">
        <v>0.14576375393686228</v>
      </c>
      <c r="M253" s="30">
        <v>2.2868151974537958</v>
      </c>
      <c r="N253" s="28">
        <v>0.11884584293829838</v>
      </c>
      <c r="O253" s="30">
        <v>3.9901481497970468</v>
      </c>
      <c r="P253" s="30">
        <v>3.9983745572937197</v>
      </c>
      <c r="Q253" s="28">
        <v>-2.0574379360399193E-3</v>
      </c>
      <c r="R253" s="30">
        <v>3.7083413823193676</v>
      </c>
      <c r="S253" s="28">
        <v>7.599267123066869E-2</v>
      </c>
      <c r="T253" s="30">
        <v>3.7619614442663969</v>
      </c>
      <c r="U253" s="28">
        <v>6.0656311584061852E-2</v>
      </c>
      <c r="V253" s="26"/>
      <c r="W253" s="26"/>
      <c r="X253" s="81">
        <v>43.763951388791448</v>
      </c>
      <c r="Y253" s="81">
        <v>48.670609804842833</v>
      </c>
      <c r="Z253" s="26"/>
      <c r="AA253" s="26"/>
      <c r="AB253" s="26"/>
      <c r="AC253" s="26"/>
      <c r="AD253" s="26"/>
      <c r="AE253" s="26"/>
      <c r="AF253" s="26"/>
      <c r="AG253" s="26"/>
      <c r="AH253" s="28">
        <v>-0.12835468992727261</v>
      </c>
      <c r="AI253" s="96">
        <v>11.688250266428787</v>
      </c>
      <c r="AJ253" s="96">
        <v>13.532319477932493</v>
      </c>
      <c r="AK253" s="28">
        <v>-0.13627148062169817</v>
      </c>
      <c r="AL253" s="31">
        <v>2.894402968799672</v>
      </c>
      <c r="AM253" s="31">
        <v>3.3620058923568088</v>
      </c>
      <c r="AN253" s="28">
        <v>-0.13908450446805767</v>
      </c>
      <c r="AO253" s="96">
        <v>436.23290337845515</v>
      </c>
      <c r="AP253" s="31">
        <v>109.39875490869103</v>
      </c>
      <c r="AQ253" s="31">
        <v>86.588271128577631</v>
      </c>
      <c r="AR253" s="31">
        <v>87.033851834285656</v>
      </c>
      <c r="AS253" s="26"/>
      <c r="AT253" s="32">
        <v>573.07325844845093</v>
      </c>
      <c r="AU253" s="32">
        <v>563.28575561100899</v>
      </c>
      <c r="AV253" s="28">
        <v>1.7375732902787867E-2</v>
      </c>
    </row>
    <row r="254" spans="1:48" x14ac:dyDescent="0.25">
      <c r="A254" s="26" t="s">
        <v>366</v>
      </c>
      <c r="B254" s="26" t="s">
        <v>242</v>
      </c>
      <c r="C254" s="26" t="s">
        <v>152</v>
      </c>
      <c r="D254" s="26"/>
      <c r="E254" s="26"/>
      <c r="F254" s="26"/>
      <c r="G254" s="26"/>
      <c r="H254" s="30">
        <v>4.4331974997400589</v>
      </c>
      <c r="I254" s="30">
        <v>4.4483995559310436</v>
      </c>
      <c r="J254" s="28">
        <v>-3.4174214793083989E-3</v>
      </c>
      <c r="K254" s="30">
        <v>3.8679004086050575</v>
      </c>
      <c r="L254" s="28">
        <v>0.1461508910305355</v>
      </c>
      <c r="M254" s="30">
        <v>3.6426884544753149</v>
      </c>
      <c r="N254" s="28">
        <v>0.21701253212954422</v>
      </c>
      <c r="O254" s="30">
        <v>13.993691738010204</v>
      </c>
      <c r="P254" s="30">
        <v>13.701624856734982</v>
      </c>
      <c r="Q254" s="28">
        <v>2.1316222296923964E-2</v>
      </c>
      <c r="R254" s="30">
        <v>12.422036374777154</v>
      </c>
      <c r="S254" s="28">
        <v>0.12652155538879956</v>
      </c>
      <c r="T254" s="30">
        <v>11.621051612190746</v>
      </c>
      <c r="U254" s="28">
        <v>0.20416742004058441</v>
      </c>
      <c r="V254" s="26"/>
      <c r="W254" s="26"/>
      <c r="X254" s="81">
        <v>9.4653383322551186</v>
      </c>
      <c r="Y254" s="81">
        <v>3.0015329890023987</v>
      </c>
      <c r="Z254" s="26"/>
      <c r="AA254" s="26"/>
      <c r="AB254" s="26"/>
      <c r="AC254" s="26"/>
      <c r="AD254" s="26"/>
      <c r="AE254" s="26"/>
      <c r="AF254" s="26"/>
      <c r="AG254" s="26"/>
      <c r="AH254" s="28">
        <v>-0.13457406304406463</v>
      </c>
      <c r="AI254" s="96">
        <v>2.9105994612417923</v>
      </c>
      <c r="AJ254" s="96">
        <v>3.1783052763135484</v>
      </c>
      <c r="AK254" s="28">
        <v>-8.4229106960506547E-2</v>
      </c>
      <c r="AL254" s="31">
        <v>0.20797514494057867</v>
      </c>
      <c r="AM254" s="31">
        <v>0.23177562588125239</v>
      </c>
      <c r="AN254" s="28">
        <v>-0.10268759214943346</v>
      </c>
      <c r="AO254" s="96">
        <v>133.35589427169984</v>
      </c>
      <c r="AP254" s="31">
        <v>9.5297358760431816</v>
      </c>
      <c r="AQ254" s="31">
        <v>64.397688917848328</v>
      </c>
      <c r="AR254" s="31">
        <v>66.574703198680382</v>
      </c>
      <c r="AS254" s="26"/>
      <c r="AT254" s="32">
        <v>191.28194122939067</v>
      </c>
      <c r="AU254" s="32">
        <v>195.20877844713155</v>
      </c>
      <c r="AV254" s="28">
        <v>-2.0116089291570403E-2</v>
      </c>
    </row>
    <row r="255" spans="1:48" x14ac:dyDescent="0.25">
      <c r="A255" s="26" t="s">
        <v>366</v>
      </c>
      <c r="B255" s="26" t="s">
        <v>243</v>
      </c>
      <c r="C255" s="26" t="s">
        <v>365</v>
      </c>
      <c r="D255" s="26"/>
      <c r="E255" s="26"/>
      <c r="F255" s="26"/>
      <c r="G255" s="26"/>
      <c r="H255" s="30">
        <v>2.6055746640719857</v>
      </c>
      <c r="I255" s="30">
        <v>2.4778139685515788</v>
      </c>
      <c r="J255" s="28">
        <v>5.1561859422033292E-2</v>
      </c>
      <c r="K255" s="30">
        <v>2.3833925954422042</v>
      </c>
      <c r="L255" s="28">
        <v>9.3220927620008331E-2</v>
      </c>
      <c r="M255" s="30">
        <v>2.3854097571895618</v>
      </c>
      <c r="N255" s="28">
        <v>9.229647284658439E-2</v>
      </c>
      <c r="O255" s="30">
        <v>2.2092062118772398</v>
      </c>
      <c r="P255" s="30">
        <v>2.1068104744134186</v>
      </c>
      <c r="Q255" s="28">
        <v>4.8602253836966668E-2</v>
      </c>
      <c r="R255" s="30">
        <v>2.0539735471792619</v>
      </c>
      <c r="S255" s="28">
        <v>7.5576759452992984E-2</v>
      </c>
      <c r="T255" s="30">
        <v>1.9984605827579474</v>
      </c>
      <c r="U255" s="28">
        <v>0.10545398339979059</v>
      </c>
      <c r="V255" s="26"/>
      <c r="W255" s="26"/>
      <c r="X255" s="26"/>
      <c r="Y255" s="26"/>
      <c r="Z255" s="26"/>
      <c r="AA255" s="26"/>
      <c r="AB255" s="26"/>
      <c r="AC255" s="26"/>
      <c r="AD255" s="26"/>
      <c r="AE255" s="26"/>
      <c r="AF255" s="26"/>
      <c r="AG255" s="26"/>
      <c r="AH255" s="28">
        <v>-0.10456665508401511</v>
      </c>
      <c r="AI255" s="96">
        <v>590.22625360486961</v>
      </c>
      <c r="AJ255" s="96">
        <v>625.24565490310783</v>
      </c>
      <c r="AK255" s="28">
        <v>-5.6009027849485908E-2</v>
      </c>
      <c r="AL255" s="31">
        <v>264.70719441822655</v>
      </c>
      <c r="AM255" s="31">
        <v>294.25383887220232</v>
      </c>
      <c r="AN255" s="28">
        <v>-0.10041209510543787</v>
      </c>
      <c r="AO255" s="96">
        <v>24301.042450512141</v>
      </c>
      <c r="AP255" s="31">
        <v>10999.927083900136</v>
      </c>
      <c r="AQ255" s="31">
        <v>95.675700897608849</v>
      </c>
      <c r="AR255" s="31">
        <v>95.852081921607819</v>
      </c>
      <c r="AS255" s="26"/>
      <c r="AT255" s="32">
        <v>57057.528606259155</v>
      </c>
      <c r="AU255" s="32">
        <v>57797.411850364428</v>
      </c>
      <c r="AV255" s="28">
        <v>-1.2801321381324234E-2</v>
      </c>
    </row>
    <row r="256" spans="1:48" x14ac:dyDescent="0.25">
      <c r="A256" s="26" t="s">
        <v>366</v>
      </c>
      <c r="B256" s="26" t="s">
        <v>243</v>
      </c>
      <c r="C256" s="26" t="s">
        <v>170</v>
      </c>
      <c r="D256" s="26"/>
      <c r="E256" s="26"/>
      <c r="F256" s="26"/>
      <c r="G256" s="26"/>
      <c r="H256" s="30">
        <v>3.1855092443753326</v>
      </c>
      <c r="I256" s="30">
        <v>2.9081724692635489</v>
      </c>
      <c r="J256" s="28">
        <v>9.5364624362190953E-2</v>
      </c>
      <c r="K256" s="30">
        <v>2.74991184719521</v>
      </c>
      <c r="L256" s="28">
        <v>0.15840413125403016</v>
      </c>
      <c r="M256" s="30">
        <v>2.5902825215680938</v>
      </c>
      <c r="N256" s="28">
        <v>0.22979220137226694</v>
      </c>
      <c r="O256" s="30">
        <v>4.5551436238763099</v>
      </c>
      <c r="P256" s="30">
        <v>4.1483594984182224</v>
      </c>
      <c r="Q256" s="28">
        <v>9.8059034086412977E-2</v>
      </c>
      <c r="R256" s="30">
        <v>4.141790370588101</v>
      </c>
      <c r="S256" s="28">
        <v>9.9800621543652893E-2</v>
      </c>
      <c r="T256" s="30">
        <v>3.9422630244501899</v>
      </c>
      <c r="U256" s="28">
        <v>0.15546415742049471</v>
      </c>
      <c r="V256" s="26"/>
      <c r="W256" s="26"/>
      <c r="X256" s="81">
        <v>100</v>
      </c>
      <c r="Y256" s="81">
        <v>100</v>
      </c>
      <c r="Z256" s="26"/>
      <c r="AA256" s="26"/>
      <c r="AB256" s="26"/>
      <c r="AC256" s="26"/>
      <c r="AD256" s="26"/>
      <c r="AE256" s="26"/>
      <c r="AF256" s="26"/>
      <c r="AG256" s="26"/>
      <c r="AH256" s="28">
        <v>-0.17719281149308375</v>
      </c>
      <c r="AI256" s="96">
        <v>29.336255773295683</v>
      </c>
      <c r="AJ256" s="96">
        <v>32.187276738524545</v>
      </c>
      <c r="AK256" s="28">
        <v>-8.8576023016464486E-2</v>
      </c>
      <c r="AL256" s="31">
        <v>6.3892783387114163</v>
      </c>
      <c r="AM256" s="31">
        <v>7.7267512638567712</v>
      </c>
      <c r="AN256" s="28">
        <v>-0.17309641264131514</v>
      </c>
      <c r="AO256" s="96">
        <v>1224.6701868771354</v>
      </c>
      <c r="AP256" s="31">
        <v>268.86127471775251</v>
      </c>
      <c r="AQ256" s="31">
        <v>95.554778790917155</v>
      </c>
      <c r="AR256" s="31">
        <v>95.494422131153456</v>
      </c>
      <c r="AS256" s="26"/>
      <c r="AT256" s="32">
        <v>2453.1390601804565</v>
      </c>
      <c r="AU256" s="32">
        <v>2577.1384479517901</v>
      </c>
      <c r="AV256" s="28">
        <v>-4.8115144093202895E-2</v>
      </c>
    </row>
    <row r="257" spans="1:48" x14ac:dyDescent="0.25">
      <c r="A257" s="26" t="s">
        <v>366</v>
      </c>
      <c r="B257" s="26" t="s">
        <v>243</v>
      </c>
      <c r="C257" s="26" t="s">
        <v>167</v>
      </c>
      <c r="D257" s="26"/>
      <c r="E257" s="26"/>
      <c r="F257" s="26"/>
      <c r="G257" s="26"/>
      <c r="H257" s="30">
        <v>2.9094125263451001</v>
      </c>
      <c r="I257" s="30">
        <v>2.6445506960905889</v>
      </c>
      <c r="J257" s="28">
        <v>0.10015381087080447</v>
      </c>
      <c r="K257" s="30">
        <v>2.4855845213228167</v>
      </c>
      <c r="L257" s="28">
        <v>0.17051442080783638</v>
      </c>
      <c r="M257" s="30">
        <v>2.3236579836922489</v>
      </c>
      <c r="N257" s="28">
        <v>0.25208294282711013</v>
      </c>
      <c r="O257" s="30">
        <v>4.0027888184631957</v>
      </c>
      <c r="P257" s="30">
        <v>3.7430196169329313</v>
      </c>
      <c r="Q257" s="28">
        <v>6.9400972507625253E-2</v>
      </c>
      <c r="R257" s="30">
        <v>3.720305910902344</v>
      </c>
      <c r="S257" s="28">
        <v>7.5930021435343928E-2</v>
      </c>
      <c r="T257" s="30">
        <v>3.4996503185896635</v>
      </c>
      <c r="U257" s="28">
        <v>0.14376822084221655</v>
      </c>
      <c r="V257" s="26"/>
      <c r="W257" s="26"/>
      <c r="X257" s="26"/>
      <c r="Y257" s="26"/>
      <c r="Z257" s="26"/>
      <c r="AA257" s="26"/>
      <c r="AB257" s="26"/>
      <c r="AC257" s="26"/>
      <c r="AD257" s="26"/>
      <c r="AE257" s="26"/>
      <c r="AF257" s="26"/>
      <c r="AG257" s="26"/>
      <c r="AH257" s="28">
        <v>-0.15919846402244475</v>
      </c>
      <c r="AI257" s="96">
        <v>11.855988020694488</v>
      </c>
      <c r="AJ257" s="96">
        <v>13.03826301855397</v>
      </c>
      <c r="AK257" s="28">
        <v>-9.0677339165275095E-2</v>
      </c>
      <c r="AL257" s="31">
        <v>2.9342958567005462</v>
      </c>
      <c r="AM257" s="31">
        <v>3.471185448664925</v>
      </c>
      <c r="AN257" s="28">
        <v>-0.15467038563752777</v>
      </c>
      <c r="AO257" s="96">
        <v>502.15750288945878</v>
      </c>
      <c r="AP257" s="31">
        <v>125.45325112551143</v>
      </c>
      <c r="AQ257" s="31">
        <v>95.518709711615628</v>
      </c>
      <c r="AR257" s="31">
        <v>95.494422131153456</v>
      </c>
      <c r="AS257" s="26"/>
      <c r="AT257" s="32">
        <v>755.77088605047663</v>
      </c>
      <c r="AU257" s="32">
        <v>819.05088985970724</v>
      </c>
      <c r="AV257" s="28">
        <v>-7.7260161233778338E-2</v>
      </c>
    </row>
    <row r="258" spans="1:48" x14ac:dyDescent="0.25">
      <c r="A258" s="26" t="s">
        <v>366</v>
      </c>
      <c r="B258" s="26" t="s">
        <v>243</v>
      </c>
      <c r="C258" s="26" t="s">
        <v>168</v>
      </c>
      <c r="D258" s="26"/>
      <c r="E258" s="26"/>
      <c r="F258" s="26"/>
      <c r="G258" s="26"/>
      <c r="H258" s="30">
        <v>3.1805715481359846</v>
      </c>
      <c r="I258" s="30">
        <v>2.9094717671418175</v>
      </c>
      <c r="J258" s="28">
        <v>9.3178350811249783E-2</v>
      </c>
      <c r="K258" s="30">
        <v>2.8062898046645866</v>
      </c>
      <c r="L258" s="28">
        <v>0.13337244886442973</v>
      </c>
      <c r="M258" s="30">
        <v>2.7420833911845639</v>
      </c>
      <c r="N258" s="28">
        <v>0.15991058417884091</v>
      </c>
      <c r="O258" s="30">
        <v>4.3240454453768962</v>
      </c>
      <c r="P258" s="30">
        <v>3.9036234835570762</v>
      </c>
      <c r="Q258" s="28">
        <v>0.10770043873102261</v>
      </c>
      <c r="R258" s="30">
        <v>4.0127739542953726</v>
      </c>
      <c r="S258" s="28">
        <v>7.7570153371916403E-2</v>
      </c>
      <c r="T258" s="30">
        <v>3.9987723575387459</v>
      </c>
      <c r="U258" s="28">
        <v>8.1343237062475995E-2</v>
      </c>
      <c r="V258" s="26"/>
      <c r="W258" s="26"/>
      <c r="X258" s="26"/>
      <c r="Y258" s="26"/>
      <c r="Z258" s="26"/>
      <c r="AA258" s="26"/>
      <c r="AB258" s="26"/>
      <c r="AC258" s="26"/>
      <c r="AD258" s="26"/>
      <c r="AE258" s="26"/>
      <c r="AF258" s="26"/>
      <c r="AG258" s="26"/>
      <c r="AH258" s="28">
        <v>-0.19996405188320129</v>
      </c>
      <c r="AI258" s="96">
        <v>13.41467799019858</v>
      </c>
      <c r="AJ258" s="96">
        <v>15.055151549511981</v>
      </c>
      <c r="AK258" s="28">
        <v>-0.10896426740829306</v>
      </c>
      <c r="AL258" s="31">
        <v>3.0965748659279737</v>
      </c>
      <c r="AM258" s="31">
        <v>3.8553258130453298</v>
      </c>
      <c r="AN258" s="28">
        <v>-0.19680592092890256</v>
      </c>
      <c r="AO258" s="96">
        <v>585.47989049781734</v>
      </c>
      <c r="AP258" s="31">
        <v>135.40109091619036</v>
      </c>
      <c r="AQ258" s="31">
        <v>95.391448488302615</v>
      </c>
      <c r="AR258" s="31">
        <v>93.779628150328904</v>
      </c>
      <c r="AS258" s="26"/>
      <c r="AT258" s="32">
        <v>939.24904938332986</v>
      </c>
      <c r="AU258" s="32">
        <v>933.47574493676461</v>
      </c>
      <c r="AV258" s="28">
        <v>6.1847396441525567E-3</v>
      </c>
    </row>
    <row r="259" spans="1:48" x14ac:dyDescent="0.25">
      <c r="A259" s="26" t="s">
        <v>366</v>
      </c>
      <c r="B259" s="26" t="s">
        <v>243</v>
      </c>
      <c r="C259" s="26" t="s">
        <v>192</v>
      </c>
      <c r="D259" s="26"/>
      <c r="E259" s="26"/>
      <c r="F259" s="26"/>
      <c r="G259" s="26"/>
      <c r="H259" s="30">
        <v>4.5042096361094144</v>
      </c>
      <c r="I259" s="30">
        <v>4.3222146286422811</v>
      </c>
      <c r="J259" s="28">
        <v>4.2106888043248927E-2</v>
      </c>
      <c r="K259" s="30">
        <v>4.188212769520578</v>
      </c>
      <c r="L259" s="28">
        <v>7.5449095826382373E-2</v>
      </c>
      <c r="M259" s="30">
        <v>3.7274047518607691</v>
      </c>
      <c r="N259" s="28">
        <v>0.20840368459069386</v>
      </c>
      <c r="O259" s="30">
        <v>11.341467970501677</v>
      </c>
      <c r="P259" s="30">
        <v>10.180533074475818</v>
      </c>
      <c r="Q259" s="28">
        <v>0.11403478457690036</v>
      </c>
      <c r="R259" s="30">
        <v>10.779444460991296</v>
      </c>
      <c r="S259" s="28">
        <v>5.2138448464968096E-2</v>
      </c>
      <c r="T259" s="30">
        <v>10.231928584965406</v>
      </c>
      <c r="U259" s="28">
        <v>0.1084389297992762</v>
      </c>
      <c r="V259" s="26"/>
      <c r="W259" s="26"/>
      <c r="X259" s="26"/>
      <c r="Y259" s="26"/>
      <c r="Z259" s="26"/>
      <c r="AA259" s="26"/>
      <c r="AB259" s="26"/>
      <c r="AC259" s="26"/>
      <c r="AD259" s="26"/>
      <c r="AE259" s="26"/>
      <c r="AF259" s="26"/>
      <c r="AG259" s="26"/>
      <c r="AH259" s="28">
        <v>-0.15544948740918341</v>
      </c>
      <c r="AI259" s="96">
        <v>4.2959815355615598</v>
      </c>
      <c r="AJ259" s="96">
        <v>4.4945981079195576</v>
      </c>
      <c r="AK259" s="28">
        <v>-4.4190062735093495E-2</v>
      </c>
      <c r="AL259" s="31">
        <v>0.3787850264115053</v>
      </c>
      <c r="AM259" s="31">
        <v>0.44635753527876965</v>
      </c>
      <c r="AN259" s="28">
        <v>-0.15138650863161163</v>
      </c>
      <c r="AO259" s="96">
        <v>304.01937979766592</v>
      </c>
      <c r="AP259" s="31">
        <v>26.807580915578523</v>
      </c>
      <c r="AQ259" s="31">
        <v>67.349775484904598</v>
      </c>
      <c r="AR259" s="31">
        <v>68.97589223719703</v>
      </c>
      <c r="AS259" s="26"/>
      <c r="AT259" s="32">
        <v>758.11912474665144</v>
      </c>
      <c r="AU259" s="32">
        <v>824.61181315531758</v>
      </c>
      <c r="AV259" s="28">
        <v>-8.0635139283582014E-2</v>
      </c>
    </row>
    <row r="260" spans="1:48" x14ac:dyDescent="0.25">
      <c r="A260" s="26" t="s">
        <v>366</v>
      </c>
      <c r="B260" s="26" t="s">
        <v>243</v>
      </c>
      <c r="C260" s="26" t="s">
        <v>364</v>
      </c>
      <c r="D260" s="26"/>
      <c r="E260" s="26"/>
      <c r="F260" s="26"/>
      <c r="G260" s="26"/>
      <c r="H260" s="30">
        <v>3.8907378113846653</v>
      </c>
      <c r="I260" s="30">
        <v>3.731680827163772</v>
      </c>
      <c r="J260" s="28">
        <v>4.262341598538668E-2</v>
      </c>
      <c r="K260" s="30">
        <v>3.9923032550594479</v>
      </c>
      <c r="L260" s="28">
        <v>-2.5440312818438494E-2</v>
      </c>
      <c r="M260" s="30">
        <v>4.021611273848146</v>
      </c>
      <c r="N260" s="28">
        <v>-3.2542544157494413E-2</v>
      </c>
      <c r="O260" s="30">
        <v>8.7477605526978586</v>
      </c>
      <c r="P260" s="30">
        <v>8.2188011221249244</v>
      </c>
      <c r="Q260" s="28">
        <v>6.4359682478382529E-2</v>
      </c>
      <c r="R260" s="30">
        <v>10.353527897908515</v>
      </c>
      <c r="S260" s="28">
        <v>-0.15509373819671968</v>
      </c>
      <c r="T260" s="30">
        <v>9.8179609597845694</v>
      </c>
      <c r="U260" s="28">
        <v>-0.10900434534934163</v>
      </c>
      <c r="V260" s="26"/>
      <c r="W260" s="26"/>
      <c r="X260" s="81">
        <v>4.5619302430203854</v>
      </c>
      <c r="Y260" s="81">
        <v>2.3754934001541761</v>
      </c>
      <c r="Z260" s="26"/>
      <c r="AA260" s="26"/>
      <c r="AB260" s="26"/>
      <c r="AC260" s="26"/>
      <c r="AD260" s="26"/>
      <c r="AE260" s="26"/>
      <c r="AF260" s="26"/>
      <c r="AG260" s="26"/>
      <c r="AH260" s="28">
        <v>-3.5798460774590229E-2</v>
      </c>
      <c r="AI260" s="96">
        <v>1.612016213437065</v>
      </c>
      <c r="AJ260" s="96">
        <v>1.5972479156901924</v>
      </c>
      <c r="AK260" s="28">
        <v>9.2460898535535255E-3</v>
      </c>
      <c r="AL260" s="31">
        <v>0.18427674400978716</v>
      </c>
      <c r="AM260" s="31">
        <v>0.19435170437729621</v>
      </c>
      <c r="AN260" s="28">
        <v>-5.1838806352582638E-2</v>
      </c>
      <c r="AO260" s="96">
        <v>146.28024238602669</v>
      </c>
      <c r="AP260" s="31">
        <v>16.755710668675189</v>
      </c>
      <c r="AQ260" s="31">
        <v>60.614915044606441</v>
      </c>
      <c r="AR260" s="31">
        <v>60.732242735470912</v>
      </c>
      <c r="AS260" s="26"/>
      <c r="AT260" s="32">
        <v>301.62716345511319</v>
      </c>
      <c r="AU260" s="32">
        <v>313.9424283834901</v>
      </c>
      <c r="AV260" s="28">
        <v>-3.9227781322164708E-2</v>
      </c>
    </row>
    <row r="261" spans="1:48" x14ac:dyDescent="0.25">
      <c r="A261" s="26" t="s">
        <v>366</v>
      </c>
      <c r="B261" s="26" t="s">
        <v>243</v>
      </c>
      <c r="C261" s="26" t="s">
        <v>146</v>
      </c>
      <c r="D261" s="26"/>
      <c r="E261" s="26"/>
      <c r="F261" s="26"/>
      <c r="G261" s="26"/>
      <c r="H261" s="30">
        <v>5.0569013515245995</v>
      </c>
      <c r="I261" s="30">
        <v>15.969994159348628</v>
      </c>
      <c r="J261" s="28">
        <v>-0.68334983087239543</v>
      </c>
      <c r="K261" s="30">
        <v>14.657399111452778</v>
      </c>
      <c r="L261" s="28">
        <v>-0.65499326906003985</v>
      </c>
      <c r="M261" s="30">
        <v>19.998179416318443</v>
      </c>
      <c r="N261" s="28">
        <v>-0.74713191404822654</v>
      </c>
      <c r="O261" s="30">
        <v>15.990139345717672</v>
      </c>
      <c r="P261" s="30">
        <v>34.345134730571885</v>
      </c>
      <c r="Q261" s="28">
        <v>-0.53442781718121335</v>
      </c>
      <c r="R261" s="30">
        <v>38.82674942521168</v>
      </c>
      <c r="S261" s="28">
        <v>-0.5881669317562116</v>
      </c>
      <c r="T261" s="30">
        <v>48.553286045594767</v>
      </c>
      <c r="U261" s="28">
        <v>-0.67066823591091518</v>
      </c>
      <c r="V261" s="26"/>
      <c r="W261" s="26"/>
      <c r="X261" s="81">
        <v>3.9359369095234775E-3</v>
      </c>
      <c r="Y261" s="81">
        <v>1.1212383788385689E-3</v>
      </c>
      <c r="Z261" s="26"/>
      <c r="AA261" s="26"/>
      <c r="AB261" s="26"/>
      <c r="AC261" s="26"/>
      <c r="AD261" s="26"/>
      <c r="AE261" s="26"/>
      <c r="AF261" s="26"/>
      <c r="AG261" s="26"/>
      <c r="AH261" s="28">
        <v>3.4311863210584232</v>
      </c>
      <c r="AI261" s="96">
        <v>0.18985455531139148</v>
      </c>
      <c r="AJ261" s="96">
        <v>9.148316950217146E-2</v>
      </c>
      <c r="AK261" s="28">
        <v>1.0752949022703575</v>
      </c>
      <c r="AL261" s="31">
        <v>1.1873225171990763E-2</v>
      </c>
      <c r="AM261" s="31">
        <v>2.6631212977292489E-3</v>
      </c>
      <c r="AN261" s="28">
        <v>3.4583869244388721</v>
      </c>
      <c r="AO261" s="96">
        <v>37.242122185016306</v>
      </c>
      <c r="AP261" s="31">
        <v>2.329067009536737</v>
      </c>
      <c r="AQ261" s="31">
        <v>1.7787059922266268</v>
      </c>
      <c r="AR261" s="31">
        <v>2.290785504337685</v>
      </c>
      <c r="AS261" s="26"/>
      <c r="AT261" s="32">
        <v>3.563289232277584</v>
      </c>
      <c r="AU261" s="32">
        <v>9.1736172570348113</v>
      </c>
      <c r="AV261" s="28">
        <v>-0.61157206231325312</v>
      </c>
    </row>
    <row r="262" spans="1:48" x14ac:dyDescent="0.25">
      <c r="A262" s="26" t="s">
        <v>366</v>
      </c>
      <c r="B262" s="26" t="s">
        <v>243</v>
      </c>
      <c r="C262" s="26" t="s">
        <v>378</v>
      </c>
      <c r="D262" s="26"/>
      <c r="E262" s="26"/>
      <c r="F262" s="26"/>
      <c r="G262" s="26"/>
      <c r="H262" s="30">
        <v>3.1918682805796093</v>
      </c>
      <c r="I262" s="30">
        <v>2.7846493413142737</v>
      </c>
      <c r="J262" s="28">
        <v>0.14623706232007655</v>
      </c>
      <c r="K262" s="30">
        <v>2.6608852804620442</v>
      </c>
      <c r="L262" s="28">
        <v>0.19955125612381289</v>
      </c>
      <c r="M262" s="30">
        <v>2.6218886299651887</v>
      </c>
      <c r="N262" s="28">
        <v>0.21739277713790167</v>
      </c>
      <c r="O262" s="30">
        <v>3.9007088994329884</v>
      </c>
      <c r="P262" s="30">
        <v>3.4502839709533477</v>
      </c>
      <c r="Q262" s="28">
        <v>0.13054720488852509</v>
      </c>
      <c r="R262" s="30">
        <v>3.5581164275659836</v>
      </c>
      <c r="S262" s="28">
        <v>9.6284784053950578E-2</v>
      </c>
      <c r="T262" s="30">
        <v>3.5424436202426373</v>
      </c>
      <c r="U262" s="28">
        <v>0.10113506878221311</v>
      </c>
      <c r="V262" s="26"/>
      <c r="W262" s="26"/>
      <c r="X262" s="81">
        <v>32.604553107153613</v>
      </c>
      <c r="Y262" s="81">
        <v>38.074725908661406</v>
      </c>
      <c r="Z262" s="26"/>
      <c r="AA262" s="26"/>
      <c r="AB262" s="26"/>
      <c r="AC262" s="26"/>
      <c r="AD262" s="26"/>
      <c r="AE262" s="26"/>
      <c r="AF262" s="26"/>
      <c r="AG262" s="26"/>
      <c r="AH262" s="28">
        <v>-0.21392495504614964</v>
      </c>
      <c r="AI262" s="96">
        <v>9.8513543889363255</v>
      </c>
      <c r="AJ262" s="96">
        <v>11.075944758981716</v>
      </c>
      <c r="AK262" s="28">
        <v>-0.11056306226629965</v>
      </c>
      <c r="AL262" s="31">
        <v>2.5193274679648923</v>
      </c>
      <c r="AM262" s="31">
        <v>3.2103958871619724</v>
      </c>
      <c r="AN262" s="28">
        <v>-0.21525956408073796</v>
      </c>
      <c r="AO262" s="96">
        <v>444.49076872202363</v>
      </c>
      <c r="AP262" s="31">
        <v>113.9459197024287</v>
      </c>
      <c r="AQ262" s="31">
        <v>94.184379712815414</v>
      </c>
      <c r="AR262" s="31">
        <v>92.957988307532389</v>
      </c>
      <c r="AS262" s="26"/>
      <c r="AT262" s="32">
        <v>474.48271401944555</v>
      </c>
      <c r="AU262" s="32">
        <v>499.898675069962</v>
      </c>
      <c r="AV262" s="28">
        <v>-5.0842225270869984E-2</v>
      </c>
    </row>
    <row r="263" spans="1:48" x14ac:dyDescent="0.25">
      <c r="A263" s="26" t="s">
        <v>366</v>
      </c>
      <c r="B263" s="26" t="s">
        <v>243</v>
      </c>
      <c r="C263" s="26" t="s">
        <v>147</v>
      </c>
      <c r="D263" s="26"/>
      <c r="E263" s="26"/>
      <c r="F263" s="26"/>
      <c r="G263" s="26"/>
      <c r="H263" s="26"/>
      <c r="I263" s="26"/>
      <c r="J263" s="26"/>
      <c r="K263" s="30">
        <v>2.99</v>
      </c>
      <c r="L263" s="28">
        <v>-1</v>
      </c>
      <c r="M263" s="30">
        <v>2.99</v>
      </c>
      <c r="N263" s="28">
        <v>-1</v>
      </c>
      <c r="O263" s="26"/>
      <c r="P263" s="26"/>
      <c r="Q263" s="26"/>
      <c r="R263" s="30">
        <v>9.5679999999999996</v>
      </c>
      <c r="S263" s="28">
        <v>-1</v>
      </c>
      <c r="T263" s="30">
        <v>9.5679999999999996</v>
      </c>
      <c r="U263" s="28">
        <v>-1</v>
      </c>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row>
    <row r="264" spans="1:48" x14ac:dyDescent="0.25">
      <c r="A264" s="26" t="s">
        <v>366</v>
      </c>
      <c r="B264" s="26" t="s">
        <v>243</v>
      </c>
      <c r="C264" s="26" t="s">
        <v>148</v>
      </c>
      <c r="D264" s="26"/>
      <c r="E264" s="26"/>
      <c r="F264" s="26"/>
      <c r="G264" s="26"/>
      <c r="H264" s="30">
        <v>35.590000000000003</v>
      </c>
      <c r="I264" s="26"/>
      <c r="J264" s="26"/>
      <c r="K264" s="30">
        <v>54.990910287336945</v>
      </c>
      <c r="L264" s="28">
        <v>-0.35280213013321393</v>
      </c>
      <c r="M264" s="30">
        <v>55.995689686039974</v>
      </c>
      <c r="N264" s="28">
        <v>-0.36441536483346892</v>
      </c>
      <c r="O264" s="30">
        <v>39.988764687689738</v>
      </c>
      <c r="P264" s="26"/>
      <c r="Q264" s="26"/>
      <c r="R264" s="30">
        <v>41.500945145363531</v>
      </c>
      <c r="S264" s="28">
        <v>-3.6437253474038846E-2</v>
      </c>
      <c r="T264" s="30">
        <v>40.927769265411406</v>
      </c>
      <c r="U264" s="28">
        <v>-2.2942969885124755E-2</v>
      </c>
      <c r="V264" s="26"/>
      <c r="W264" s="26"/>
      <c r="X264" s="81">
        <v>1.7258627234637309E-3</v>
      </c>
      <c r="Y264" s="81">
        <v>1.965940343961598E-4</v>
      </c>
      <c r="Z264" s="26"/>
      <c r="AA264" s="26"/>
      <c r="AB264" s="26"/>
      <c r="AC264" s="26"/>
      <c r="AD264" s="26"/>
      <c r="AE264" s="26"/>
      <c r="AF264" s="26"/>
      <c r="AG264" s="26"/>
      <c r="AH264" s="26"/>
      <c r="AI264" s="96">
        <v>0.24639869521813312</v>
      </c>
      <c r="AJ264" s="26"/>
      <c r="AK264" s="26"/>
      <c r="AL264" s="31">
        <v>6.1616980955149434E-3</v>
      </c>
      <c r="AM264" s="26"/>
      <c r="AN264" s="26"/>
      <c r="AO264" s="96">
        <v>32.358179096876562</v>
      </c>
      <c r="AP264" s="31">
        <v>0.80918176266739739</v>
      </c>
      <c r="AQ264" s="31">
        <v>1.1978219131897401</v>
      </c>
      <c r="AR264" s="26"/>
      <c r="AS264" s="26"/>
      <c r="AT264" s="32">
        <v>1.1932294632804217</v>
      </c>
      <c r="AU264" s="26"/>
      <c r="AV264" s="26"/>
    </row>
    <row r="265" spans="1:48" x14ac:dyDescent="0.25">
      <c r="A265" s="26" t="s">
        <v>366</v>
      </c>
      <c r="B265" s="26" t="s">
        <v>243</v>
      </c>
      <c r="C265" s="26" t="s">
        <v>149</v>
      </c>
      <c r="D265" s="26"/>
      <c r="E265" s="26"/>
      <c r="F265" s="26"/>
      <c r="G265" s="26"/>
      <c r="H265" s="30">
        <v>3.7135488189499632</v>
      </c>
      <c r="I265" s="30">
        <v>3.8004017933061989</v>
      </c>
      <c r="J265" s="28">
        <v>-2.2853629452868188E-2</v>
      </c>
      <c r="K265" s="30">
        <v>3.4082862166015269</v>
      </c>
      <c r="L265" s="28">
        <v>8.9564837853559162E-2</v>
      </c>
      <c r="M265" s="30">
        <v>3.4599475196799454</v>
      </c>
      <c r="N265" s="28">
        <v>7.3296284937141659E-2</v>
      </c>
      <c r="O265" s="30">
        <v>10.708425628215473</v>
      </c>
      <c r="P265" s="30">
        <v>10.930287850019003</v>
      </c>
      <c r="Q265" s="28">
        <v>-2.0297930379129428E-2</v>
      </c>
      <c r="R265" s="30">
        <v>7.3082382650891216</v>
      </c>
      <c r="S265" s="28">
        <v>0.46525403794903325</v>
      </c>
      <c r="T265" s="30">
        <v>7.1985272169260028</v>
      </c>
      <c r="U265" s="28">
        <v>0.48758562765958485</v>
      </c>
      <c r="V265" s="26"/>
      <c r="W265" s="26"/>
      <c r="X265" s="81">
        <v>0.93214036198461858</v>
      </c>
      <c r="Y265" s="81">
        <v>0.39651330399719836</v>
      </c>
      <c r="Z265" s="26"/>
      <c r="AA265" s="26"/>
      <c r="AB265" s="26"/>
      <c r="AC265" s="26"/>
      <c r="AD265" s="26"/>
      <c r="AE265" s="26"/>
      <c r="AF265" s="26"/>
      <c r="AG265" s="26"/>
      <c r="AH265" s="28">
        <v>5.8290002325178343E-2</v>
      </c>
      <c r="AI265" s="96">
        <v>0.34329282699310271</v>
      </c>
      <c r="AJ265" s="96">
        <v>0.34316666411658042</v>
      </c>
      <c r="AK265" s="28">
        <v>3.6764315918350515E-4</v>
      </c>
      <c r="AL265" s="31">
        <v>3.2057828740987997E-2</v>
      </c>
      <c r="AM265" s="31">
        <v>3.1395677904332502E-2</v>
      </c>
      <c r="AN265" s="28">
        <v>2.1090509294724304E-2</v>
      </c>
      <c r="AO265" s="96">
        <v>26.791573147365352</v>
      </c>
      <c r="AP265" s="31">
        <v>2.5026619392349074</v>
      </c>
      <c r="AQ265" s="31">
        <v>58.148917129338351</v>
      </c>
      <c r="AR265" s="31">
        <v>57.775582159080393</v>
      </c>
      <c r="AS265" s="26"/>
      <c r="AT265" s="32">
        <v>154.79388605308051</v>
      </c>
      <c r="AU265" s="32">
        <v>155.58778975823259</v>
      </c>
      <c r="AV265" s="28">
        <v>-5.1026093139167304E-3</v>
      </c>
    </row>
    <row r="266" spans="1:48" x14ac:dyDescent="0.25">
      <c r="A266" s="26" t="s">
        <v>366</v>
      </c>
      <c r="B266" s="26" t="s">
        <v>243</v>
      </c>
      <c r="C266" s="26" t="s">
        <v>150</v>
      </c>
      <c r="D266" s="26"/>
      <c r="E266" s="26"/>
      <c r="F266" s="26"/>
      <c r="G266" s="26"/>
      <c r="H266" s="30">
        <v>60.379999999999995</v>
      </c>
      <c r="I266" s="30">
        <v>28.727484448208404</v>
      </c>
      <c r="J266" s="28">
        <v>1.1018199525564658</v>
      </c>
      <c r="K266" s="30">
        <v>11.357872406502764</v>
      </c>
      <c r="L266" s="28">
        <v>4.3161364944926142</v>
      </c>
      <c r="M266" s="30">
        <v>13.28338288680089</v>
      </c>
      <c r="N266" s="28">
        <v>3.5455288396449767</v>
      </c>
      <c r="O266" s="30">
        <v>39.986755219432723</v>
      </c>
      <c r="P266" s="30">
        <v>39.694965305739949</v>
      </c>
      <c r="Q266" s="28">
        <v>7.350804099344588E-3</v>
      </c>
      <c r="R266" s="30">
        <v>39.293776606702842</v>
      </c>
      <c r="S266" s="28">
        <v>1.7635836322530293E-2</v>
      </c>
      <c r="T266" s="30">
        <v>42.797246577292597</v>
      </c>
      <c r="U266" s="28">
        <v>-6.5669910628107259E-2</v>
      </c>
      <c r="V266" s="26"/>
      <c r="W266" s="26"/>
      <c r="X266" s="81">
        <v>2.9283707015127355E-3</v>
      </c>
      <c r="Y266" s="81">
        <v>3.3358918612279374E-4</v>
      </c>
      <c r="Z266" s="26"/>
      <c r="AA266" s="26"/>
      <c r="AB266" s="26"/>
      <c r="AC266" s="26"/>
      <c r="AD266" s="26"/>
      <c r="AE266" s="26"/>
      <c r="AF266" s="26"/>
      <c r="AG266" s="26"/>
      <c r="AH266" s="28">
        <v>6.9625791822037472E-2</v>
      </c>
      <c r="AI266" s="96">
        <v>0.30242865578706285</v>
      </c>
      <c r="AJ266" s="96">
        <v>0.28078969361567679</v>
      </c>
      <c r="AK266" s="28">
        <v>7.7064659648811012E-2</v>
      </c>
      <c r="AL266" s="31">
        <v>7.5632207246485676E-3</v>
      </c>
      <c r="AM266" s="31">
        <v>7.0733767534099119E-3</v>
      </c>
      <c r="AN266" s="28">
        <v>6.9251785719248338E-2</v>
      </c>
      <c r="AO266" s="96">
        <v>29.349999178207636</v>
      </c>
      <c r="AP266" s="31">
        <v>0.73399301886701107</v>
      </c>
      <c r="AQ266" s="31">
        <v>1.6557628500658155</v>
      </c>
      <c r="AR266" s="31">
        <v>1.6598346246172144</v>
      </c>
      <c r="AS266" s="26"/>
      <c r="AT266" s="32">
        <v>1.6626156144332953</v>
      </c>
      <c r="AU266" s="32">
        <v>5.0142251351225395</v>
      </c>
      <c r="AV266" s="28">
        <v>-0.66842023051829658</v>
      </c>
    </row>
    <row r="267" spans="1:48" x14ac:dyDescent="0.25">
      <c r="A267" s="26" t="s">
        <v>366</v>
      </c>
      <c r="B267" s="26" t="s">
        <v>243</v>
      </c>
      <c r="C267" s="26" t="s">
        <v>151</v>
      </c>
      <c r="D267" s="26"/>
      <c r="E267" s="26"/>
      <c r="F267" s="26"/>
      <c r="G267" s="26"/>
      <c r="H267" s="30">
        <v>3.1524940983952816</v>
      </c>
      <c r="I267" s="30">
        <v>3.3012933286952886</v>
      </c>
      <c r="J267" s="28">
        <v>-4.5073010933813093E-2</v>
      </c>
      <c r="K267" s="30">
        <v>3.2353748166255927</v>
      </c>
      <c r="L267" s="28">
        <v>-2.5617037569932433E-2</v>
      </c>
      <c r="M267" s="30">
        <v>3.0245164402713827</v>
      </c>
      <c r="N267" s="28">
        <v>4.2313427832587944E-2</v>
      </c>
      <c r="O267" s="30">
        <v>5.9486935684479345</v>
      </c>
      <c r="P267" s="30">
        <v>5.9862080964097908</v>
      </c>
      <c r="Q267" s="28">
        <v>-6.2668265716247819E-3</v>
      </c>
      <c r="R267" s="30">
        <v>5.8166346262345998</v>
      </c>
      <c r="S267" s="28">
        <v>2.2703668134442044E-2</v>
      </c>
      <c r="T267" s="30">
        <v>5.4213260447177527</v>
      </c>
      <c r="U267" s="28">
        <v>9.7276481691046829E-2</v>
      </c>
      <c r="V267" s="26"/>
      <c r="W267" s="26"/>
      <c r="X267" s="81">
        <v>12.956352570272291</v>
      </c>
      <c r="Y267" s="81">
        <v>9.9211778384758151</v>
      </c>
      <c r="Z267" s="26"/>
      <c r="AA267" s="26"/>
      <c r="AB267" s="26"/>
      <c r="AC267" s="26"/>
      <c r="AD267" s="26"/>
      <c r="AE267" s="26"/>
      <c r="AF267" s="26"/>
      <c r="AG267" s="26"/>
      <c r="AH267" s="28">
        <v>-9.7964231543557725E-2</v>
      </c>
      <c r="AI267" s="96">
        <v>3.7564705156998852</v>
      </c>
      <c r="AJ267" s="96">
        <v>4.1428310135669104</v>
      </c>
      <c r="AK267" s="28">
        <v>-9.3260018717098256E-2</v>
      </c>
      <c r="AL267" s="31">
        <v>0.62264258976087328</v>
      </c>
      <c r="AM267" s="31">
        <v>0.686583817285354</v>
      </c>
      <c r="AN267" s="28">
        <v>-9.312952900243765E-2</v>
      </c>
      <c r="AO267" s="96">
        <v>181.00307441744818</v>
      </c>
      <c r="AP267" s="31">
        <v>30.426957255323217</v>
      </c>
      <c r="AQ267" s="31">
        <v>91.920077439511317</v>
      </c>
      <c r="AR267" s="31">
        <v>91.985932620029132</v>
      </c>
      <c r="AS267" s="26"/>
      <c r="AT267" s="32">
        <v>464.76633536388437</v>
      </c>
      <c r="AU267" s="32">
        <v>433.57706986680267</v>
      </c>
      <c r="AV267" s="28">
        <v>7.1934766999240091E-2</v>
      </c>
    </row>
    <row r="268" spans="1:48" x14ac:dyDescent="0.25">
      <c r="A268" s="26" t="s">
        <v>366</v>
      </c>
      <c r="B268" s="26" t="s">
        <v>243</v>
      </c>
      <c r="C268" s="26" t="s">
        <v>363</v>
      </c>
      <c r="D268" s="26"/>
      <c r="E268" s="26"/>
      <c r="F268" s="26"/>
      <c r="G268" s="26"/>
      <c r="H268" s="30">
        <v>2.9094125263451001</v>
      </c>
      <c r="I268" s="30">
        <v>2.6445506960905889</v>
      </c>
      <c r="J268" s="28">
        <v>0.10015381087080447</v>
      </c>
      <c r="K268" s="30">
        <v>2.4855845213228167</v>
      </c>
      <c r="L268" s="28">
        <v>0.17051442080783638</v>
      </c>
      <c r="M268" s="30">
        <v>2.3236579836922489</v>
      </c>
      <c r="N268" s="28">
        <v>0.25208294282711013</v>
      </c>
      <c r="O268" s="30">
        <v>4.0027888184631957</v>
      </c>
      <c r="P268" s="30">
        <v>3.7430196169329313</v>
      </c>
      <c r="Q268" s="28">
        <v>6.9400972507625253E-2</v>
      </c>
      <c r="R268" s="30">
        <v>3.720305910902344</v>
      </c>
      <c r="S268" s="28">
        <v>7.5930021435343928E-2</v>
      </c>
      <c r="T268" s="30">
        <v>3.4996503185896635</v>
      </c>
      <c r="U268" s="28">
        <v>0.14376822084221655</v>
      </c>
      <c r="V268" s="26"/>
      <c r="W268" s="26"/>
      <c r="X268" s="81">
        <v>40.930438370157077</v>
      </c>
      <c r="Y268" s="81">
        <v>46.578531573860388</v>
      </c>
      <c r="Z268" s="26"/>
      <c r="AA268" s="26"/>
      <c r="AB268" s="26"/>
      <c r="AC268" s="26"/>
      <c r="AD268" s="26"/>
      <c r="AE268" s="26"/>
      <c r="AF268" s="26"/>
      <c r="AG268" s="26"/>
      <c r="AH268" s="28">
        <v>-0.15919846402244489</v>
      </c>
      <c r="AI268" s="96">
        <v>11.855988020694488</v>
      </c>
      <c r="AJ268" s="96">
        <v>13.03826301855397</v>
      </c>
      <c r="AK268" s="28">
        <v>-9.0677339165275095E-2</v>
      </c>
      <c r="AL268" s="31">
        <v>2.9342958567005462</v>
      </c>
      <c r="AM268" s="31">
        <v>3.471185448664925</v>
      </c>
      <c r="AN268" s="28">
        <v>-0.15467038563752777</v>
      </c>
      <c r="AO268" s="96">
        <v>502.15750288945878</v>
      </c>
      <c r="AP268" s="31">
        <v>125.45325112551143</v>
      </c>
      <c r="AQ268" s="31">
        <v>95.518709711615628</v>
      </c>
      <c r="AR268" s="31">
        <v>95.494422131153456</v>
      </c>
      <c r="AS268" s="26"/>
      <c r="AT268" s="32">
        <v>755.77088605047663</v>
      </c>
      <c r="AU268" s="32">
        <v>819.05088985970724</v>
      </c>
      <c r="AV268" s="28">
        <v>-7.7260161233778338E-2</v>
      </c>
    </row>
    <row r="269" spans="1:48" x14ac:dyDescent="0.25">
      <c r="A269" s="26" t="s">
        <v>366</v>
      </c>
      <c r="B269" s="26" t="s">
        <v>243</v>
      </c>
      <c r="C269" s="26" t="s">
        <v>152</v>
      </c>
      <c r="D269" s="26"/>
      <c r="E269" s="26"/>
      <c r="F269" s="26"/>
      <c r="G269" s="26"/>
      <c r="H269" s="30">
        <v>5.0840700925155931</v>
      </c>
      <c r="I269" s="30">
        <v>4.8051050553615422</v>
      </c>
      <c r="J269" s="28">
        <v>5.805597046057949E-2</v>
      </c>
      <c r="K269" s="30">
        <v>4.4274358056021823</v>
      </c>
      <c r="L269" s="28">
        <v>0.14831028969015192</v>
      </c>
      <c r="M269" s="30">
        <v>3.5467559921528844</v>
      </c>
      <c r="N269" s="28">
        <v>0.43344230721368499</v>
      </c>
      <c r="O269" s="30">
        <v>13.751788440257309</v>
      </c>
      <c r="P269" s="30">
        <v>11.589335502373986</v>
      </c>
      <c r="Q269" s="28">
        <v>0.18658989874271575</v>
      </c>
      <c r="R269" s="30">
        <v>11.667761484353257</v>
      </c>
      <c r="S269" s="28">
        <v>0.17861412051478615</v>
      </c>
      <c r="T269" s="30">
        <v>11.437481067453056</v>
      </c>
      <c r="U269" s="28">
        <v>0.20234414895688319</v>
      </c>
      <c r="V269" s="26"/>
      <c r="W269" s="26"/>
      <c r="X269" s="81">
        <v>8.005995177077514</v>
      </c>
      <c r="Y269" s="81">
        <v>2.6519065532516848</v>
      </c>
      <c r="Z269" s="26"/>
      <c r="AA269" s="26"/>
      <c r="AB269" s="26"/>
      <c r="AC269" s="26"/>
      <c r="AD269" s="26"/>
      <c r="AE269" s="26"/>
      <c r="AF269" s="26"/>
      <c r="AG269" s="26"/>
      <c r="AH269" s="28">
        <v>-0.25404090122060458</v>
      </c>
      <c r="AI269" s="96">
        <v>2.6124239170114518</v>
      </c>
      <c r="AJ269" s="96">
        <v>2.9353304408257985</v>
      </c>
      <c r="AK269" s="28">
        <v>-0.11000687327165223</v>
      </c>
      <c r="AL269" s="31">
        <v>0.18996935366004175</v>
      </c>
      <c r="AM269" s="31">
        <v>0.26018799389738856</v>
      </c>
      <c r="AN269" s="28">
        <v>-0.26987655804379362</v>
      </c>
      <c r="AO269" s="96">
        <v>202.15057094516612</v>
      </c>
      <c r="AP269" s="31">
        <v>14.701433293043644</v>
      </c>
      <c r="AQ269" s="31">
        <v>65.638332458158189</v>
      </c>
      <c r="AR269" s="31">
        <v>65.068568208773286</v>
      </c>
      <c r="AS269" s="26"/>
      <c r="AT269" s="32">
        <v>295.27894092846651</v>
      </c>
      <c r="AU269" s="32">
        <v>340.89375262143756</v>
      </c>
      <c r="AV269" s="28">
        <v>-0.13380946802984178</v>
      </c>
    </row>
    <row r="270" spans="1:48" x14ac:dyDescent="0.25">
      <c r="A270" s="26" t="s">
        <v>366</v>
      </c>
      <c r="B270" s="26" t="s">
        <v>244</v>
      </c>
      <c r="C270" s="26" t="s">
        <v>365</v>
      </c>
      <c r="D270" s="26"/>
      <c r="E270" s="26"/>
      <c r="F270" s="26"/>
      <c r="G270" s="26"/>
      <c r="H270" s="30">
        <v>2.2143043940797487</v>
      </c>
      <c r="I270" s="30">
        <v>2.1150254344078911</v>
      </c>
      <c r="J270" s="28">
        <v>4.6939841978614789E-2</v>
      </c>
      <c r="K270" s="30">
        <v>2.0506272085658224</v>
      </c>
      <c r="L270" s="28">
        <v>7.9818108737764987E-2</v>
      </c>
      <c r="M270" s="30">
        <v>2.0620308281918778</v>
      </c>
      <c r="N270" s="28">
        <v>7.3846406079871377E-2</v>
      </c>
      <c r="O270" s="30">
        <v>1.8968414861810468</v>
      </c>
      <c r="P270" s="30">
        <v>1.817706586154797</v>
      </c>
      <c r="Q270" s="28">
        <v>4.3535574238993603E-2</v>
      </c>
      <c r="R270" s="30">
        <v>1.7642019097867325</v>
      </c>
      <c r="S270" s="28">
        <v>7.518389797591167E-2</v>
      </c>
      <c r="T270" s="30">
        <v>1.737169417586901</v>
      </c>
      <c r="U270" s="28">
        <v>9.1915081498467735E-2</v>
      </c>
      <c r="V270" s="26"/>
      <c r="W270" s="26"/>
      <c r="X270" s="26"/>
      <c r="Y270" s="26"/>
      <c r="Z270" s="26"/>
      <c r="AA270" s="26"/>
      <c r="AB270" s="26"/>
      <c r="AC270" s="26"/>
      <c r="AD270" s="26"/>
      <c r="AE270" s="26"/>
      <c r="AF270" s="26"/>
      <c r="AG270" s="26"/>
      <c r="AH270" s="28">
        <v>-6.954863528097753E-2</v>
      </c>
      <c r="AI270" s="96">
        <v>593.70049617535597</v>
      </c>
      <c r="AJ270" s="96">
        <v>612.69636169357159</v>
      </c>
      <c r="AK270" s="28">
        <v>-3.100371849068698E-2</v>
      </c>
      <c r="AL270" s="31">
        <v>309.06330087096933</v>
      </c>
      <c r="AM270" s="31">
        <v>332.43209699852292</v>
      </c>
      <c r="AN270" s="28">
        <v>-7.029644952622438E-2</v>
      </c>
      <c r="AO270" s="96">
        <v>17866.849834995104</v>
      </c>
      <c r="AP270" s="31">
        <v>9418.6548578150523</v>
      </c>
      <c r="AQ270" s="31">
        <v>96.583886414103233</v>
      </c>
      <c r="AR270" s="31">
        <v>96.527463160831203</v>
      </c>
      <c r="AS270" s="26"/>
      <c r="AT270" s="32">
        <v>43681.9570722676</v>
      </c>
      <c r="AU270" s="32">
        <v>44293.044987798421</v>
      </c>
      <c r="AV270" s="28">
        <v>-1.3796475624991688E-2</v>
      </c>
    </row>
    <row r="271" spans="1:48" x14ac:dyDescent="0.25">
      <c r="A271" s="26" t="s">
        <v>366</v>
      </c>
      <c r="B271" s="26" t="s">
        <v>244</v>
      </c>
      <c r="C271" s="26" t="s">
        <v>170</v>
      </c>
      <c r="D271" s="26"/>
      <c r="E271" s="26"/>
      <c r="F271" s="26"/>
      <c r="G271" s="26"/>
      <c r="H271" s="30">
        <v>2.4678534697277086</v>
      </c>
      <c r="I271" s="30">
        <v>2.2021266185175707</v>
      </c>
      <c r="J271" s="28">
        <v>0.12066828899648833</v>
      </c>
      <c r="K271" s="30">
        <v>2.1381640225855785</v>
      </c>
      <c r="L271" s="28">
        <v>0.15419277644726834</v>
      </c>
      <c r="M271" s="30">
        <v>2.0902452964678613</v>
      </c>
      <c r="N271" s="28">
        <v>0.18065256450902542</v>
      </c>
      <c r="O271" s="30">
        <v>4.2154113188414657</v>
      </c>
      <c r="P271" s="30">
        <v>3.7277361786669867</v>
      </c>
      <c r="Q271" s="28">
        <v>0.13082340509109427</v>
      </c>
      <c r="R271" s="30">
        <v>3.6909273528353799</v>
      </c>
      <c r="S271" s="28">
        <v>0.1421008640560687</v>
      </c>
      <c r="T271" s="30">
        <v>3.5689541629705683</v>
      </c>
      <c r="U271" s="28">
        <v>0.18113349915730717</v>
      </c>
      <c r="V271" s="26"/>
      <c r="W271" s="26"/>
      <c r="X271" s="81">
        <v>100</v>
      </c>
      <c r="Y271" s="81">
        <v>99.999999999999986</v>
      </c>
      <c r="Z271" s="26"/>
      <c r="AA271" s="26"/>
      <c r="AB271" s="26"/>
      <c r="AC271" s="26"/>
      <c r="AD271" s="26"/>
      <c r="AE271" s="26"/>
      <c r="AF271" s="26"/>
      <c r="AG271" s="26"/>
      <c r="AH271" s="28">
        <v>-0.17043195044567258</v>
      </c>
      <c r="AI271" s="96">
        <v>20.207355174096321</v>
      </c>
      <c r="AJ271" s="96">
        <v>21.706971561947338</v>
      </c>
      <c r="AK271" s="28">
        <v>-6.9084551180776763E-2</v>
      </c>
      <c r="AL271" s="31">
        <v>4.7366221161901718</v>
      </c>
      <c r="AM271" s="31">
        <v>5.7116935073651041</v>
      </c>
      <c r="AN271" s="28">
        <v>-0.17071493593232881</v>
      </c>
      <c r="AO271" s="96">
        <v>624.37761685703799</v>
      </c>
      <c r="AP271" s="31">
        <v>148.1346344457514</v>
      </c>
      <c r="AQ271" s="31">
        <v>95.904715797765945</v>
      </c>
      <c r="AR271" s="31">
        <v>95.600417128665981</v>
      </c>
      <c r="AS271" s="26"/>
      <c r="AT271" s="32">
        <v>1376.4924132069652</v>
      </c>
      <c r="AU271" s="32">
        <v>1399.6025525575594</v>
      </c>
      <c r="AV271" s="28">
        <v>-1.6511929982096659E-2</v>
      </c>
    </row>
    <row r="272" spans="1:48" x14ac:dyDescent="0.25">
      <c r="A272" s="26" t="s">
        <v>366</v>
      </c>
      <c r="B272" s="26" t="s">
        <v>244</v>
      </c>
      <c r="C272" s="26" t="s">
        <v>167</v>
      </c>
      <c r="D272" s="26"/>
      <c r="E272" s="26"/>
      <c r="F272" s="26"/>
      <c r="G272" s="26"/>
      <c r="H272" s="30">
        <v>2.1714999069634224</v>
      </c>
      <c r="I272" s="30">
        <v>1.9057449012577277</v>
      </c>
      <c r="J272" s="28">
        <v>0.13944941189678922</v>
      </c>
      <c r="K272" s="30">
        <v>1.8957694723435876</v>
      </c>
      <c r="L272" s="28">
        <v>0.14544512855720343</v>
      </c>
      <c r="M272" s="30">
        <v>1.8512565075552692</v>
      </c>
      <c r="N272" s="28">
        <v>0.17298704858089065</v>
      </c>
      <c r="O272" s="30">
        <v>3.4807121955127718</v>
      </c>
      <c r="P272" s="30">
        <v>3.0164044490980833</v>
      </c>
      <c r="Q272" s="28">
        <v>0.15392754991908275</v>
      </c>
      <c r="R272" s="30">
        <v>3.0797756977162196</v>
      </c>
      <c r="S272" s="28">
        <v>0.13018366827618746</v>
      </c>
      <c r="T272" s="30">
        <v>2.9893456285879783</v>
      </c>
      <c r="U272" s="28">
        <v>0.16437261794879546</v>
      </c>
      <c r="V272" s="26"/>
      <c r="W272" s="26"/>
      <c r="X272" s="26"/>
      <c r="Y272" s="26"/>
      <c r="Z272" s="26"/>
      <c r="AA272" s="26"/>
      <c r="AB272" s="26"/>
      <c r="AC272" s="26"/>
      <c r="AD272" s="26"/>
      <c r="AE272" s="26"/>
      <c r="AF272" s="26"/>
      <c r="AG272" s="26"/>
      <c r="AH272" s="28">
        <v>-0.18738002871282824</v>
      </c>
      <c r="AI272" s="96">
        <v>10.480705070284925</v>
      </c>
      <c r="AJ272" s="96">
        <v>11.253648671672886</v>
      </c>
      <c r="AK272" s="28">
        <v>-6.8683821926445579E-2</v>
      </c>
      <c r="AL272" s="31">
        <v>3.0040728316234016</v>
      </c>
      <c r="AM272" s="31">
        <v>3.6980922549959026</v>
      </c>
      <c r="AN272" s="28">
        <v>-0.18766958083182539</v>
      </c>
      <c r="AO272" s="96">
        <v>327.30351884216452</v>
      </c>
      <c r="AP272" s="31">
        <v>94.043048330758054</v>
      </c>
      <c r="AQ272" s="31">
        <v>95.824530767140232</v>
      </c>
      <c r="AR272" s="31">
        <v>95.600417128665981</v>
      </c>
      <c r="AS272" s="26"/>
      <c r="AT272" s="32">
        <v>598.7235999443327</v>
      </c>
      <c r="AU272" s="32">
        <v>612.6740126062889</v>
      </c>
      <c r="AV272" s="28">
        <v>-2.2769715011432812E-2</v>
      </c>
    </row>
    <row r="273" spans="1:48" x14ac:dyDescent="0.25">
      <c r="A273" s="26" t="s">
        <v>366</v>
      </c>
      <c r="B273" s="26" t="s">
        <v>244</v>
      </c>
      <c r="C273" s="26" t="s">
        <v>168</v>
      </c>
      <c r="D273" s="26"/>
      <c r="E273" s="26"/>
      <c r="F273" s="26"/>
      <c r="G273" s="26"/>
      <c r="H273" s="30">
        <v>2.7436984789209222</v>
      </c>
      <c r="I273" s="30">
        <v>2.475926086967112</v>
      </c>
      <c r="J273" s="28">
        <v>0.10815039809278727</v>
      </c>
      <c r="K273" s="30">
        <v>2.3918885240724332</v>
      </c>
      <c r="L273" s="28">
        <v>0.14708459500006163</v>
      </c>
      <c r="M273" s="30">
        <v>2.4009817219175305</v>
      </c>
      <c r="N273" s="28">
        <v>0.14274026073371479</v>
      </c>
      <c r="O273" s="30">
        <v>4.9681492328452013</v>
      </c>
      <c r="P273" s="30">
        <v>4.4427752162229979</v>
      </c>
      <c r="Q273" s="28">
        <v>0.1182535669830371</v>
      </c>
      <c r="R273" s="30">
        <v>4.3557851260246707</v>
      </c>
      <c r="S273" s="28">
        <v>0.14058639007737458</v>
      </c>
      <c r="T273" s="30">
        <v>4.3375037002573604</v>
      </c>
      <c r="U273" s="28">
        <v>0.14539365869599657</v>
      </c>
      <c r="V273" s="26"/>
      <c r="W273" s="26"/>
      <c r="X273" s="26"/>
      <c r="Y273" s="26"/>
      <c r="Z273" s="26"/>
      <c r="AA273" s="26"/>
      <c r="AB273" s="26"/>
      <c r="AC273" s="26"/>
      <c r="AD273" s="26"/>
      <c r="AE273" s="26"/>
      <c r="AF273" s="26"/>
      <c r="AG273" s="26"/>
      <c r="AH273" s="28">
        <v>-0.12171205292147713</v>
      </c>
      <c r="AI273" s="96">
        <v>8.4148250708350361</v>
      </c>
      <c r="AJ273" s="96">
        <v>8.6396817186107775</v>
      </c>
      <c r="AK273" s="28">
        <v>-2.6026033724295274E-2</v>
      </c>
      <c r="AL273" s="31">
        <v>1.6639994137048144</v>
      </c>
      <c r="AM273" s="31">
        <v>1.8889461743308547</v>
      </c>
      <c r="AN273" s="28">
        <v>-0.11908584992143886</v>
      </c>
      <c r="AO273" s="96">
        <v>268.61428872389263</v>
      </c>
      <c r="AP273" s="31">
        <v>54.063566385770265</v>
      </c>
      <c r="AQ273" s="31">
        <v>95.795221829676009</v>
      </c>
      <c r="AR273" s="31">
        <v>94.496997752442439</v>
      </c>
      <c r="AS273" s="26"/>
      <c r="AT273" s="32">
        <v>622.2386700941812</v>
      </c>
      <c r="AU273" s="32">
        <v>602.62252467458597</v>
      </c>
      <c r="AV273" s="28">
        <v>3.2551298062062778E-2</v>
      </c>
    </row>
    <row r="274" spans="1:48" x14ac:dyDescent="0.25">
      <c r="A274" s="26" t="s">
        <v>366</v>
      </c>
      <c r="B274" s="26" t="s">
        <v>244</v>
      </c>
      <c r="C274" s="26" t="s">
        <v>192</v>
      </c>
      <c r="D274" s="26"/>
      <c r="E274" s="26"/>
      <c r="F274" s="26"/>
      <c r="G274" s="26"/>
      <c r="H274" s="30">
        <v>4.5510727003067863</v>
      </c>
      <c r="I274" s="30">
        <v>3.9960194586178579</v>
      </c>
      <c r="J274" s="28">
        <v>0.13890153625050417</v>
      </c>
      <c r="K274" s="30">
        <v>3.5476292625954029</v>
      </c>
      <c r="L274" s="28">
        <v>0.28284901364729309</v>
      </c>
      <c r="M274" s="30">
        <v>3.4471610284146328</v>
      </c>
      <c r="N274" s="28">
        <v>0.32023791833126181</v>
      </c>
      <c r="O274" s="30">
        <v>15.831911316625547</v>
      </c>
      <c r="P274" s="30">
        <v>12.988061695692354</v>
      </c>
      <c r="Q274" s="28">
        <v>0.21895873976918281</v>
      </c>
      <c r="R274" s="30">
        <v>11.274800038885148</v>
      </c>
      <c r="S274" s="28">
        <v>0.40418555202962214</v>
      </c>
      <c r="T274" s="30">
        <v>11.197702564016092</v>
      </c>
      <c r="U274" s="28">
        <v>0.41385353166117506</v>
      </c>
      <c r="V274" s="26"/>
      <c r="W274" s="26"/>
      <c r="X274" s="26"/>
      <c r="Y274" s="26"/>
      <c r="Z274" s="26"/>
      <c r="AA274" s="26"/>
      <c r="AB274" s="26"/>
      <c r="AC274" s="26"/>
      <c r="AD274" s="26"/>
      <c r="AE274" s="26"/>
      <c r="AF274" s="26"/>
      <c r="AG274" s="26"/>
      <c r="AH274" s="28">
        <v>-1.9059724071797131E-2</v>
      </c>
      <c r="AI274" s="96">
        <v>2.5172725763715942</v>
      </c>
      <c r="AJ274" s="96">
        <v>2.114072131345512</v>
      </c>
      <c r="AK274" s="28">
        <v>0.19072217974391595</v>
      </c>
      <c r="AL274" s="31">
        <v>0.15955945270614175</v>
      </c>
      <c r="AM274" s="31">
        <v>0.1661676068952414</v>
      </c>
      <c r="AN274" s="28">
        <v>-3.9768004802919851E-2</v>
      </c>
      <c r="AO274" s="96">
        <v>143.60343330714414</v>
      </c>
      <c r="AP274" s="31">
        <v>9.0709014435637201</v>
      </c>
      <c r="AQ274" s="31">
        <v>37.310702344972697</v>
      </c>
      <c r="AR274" s="31">
        <v>64.438109114243417</v>
      </c>
      <c r="AS274" s="26"/>
      <c r="AT274" s="32">
        <v>155.5301431684517</v>
      </c>
      <c r="AU274" s="32">
        <v>184.30601527668466</v>
      </c>
      <c r="AV274" s="28">
        <v>-0.15613094377323455</v>
      </c>
    </row>
    <row r="275" spans="1:48" x14ac:dyDescent="0.25">
      <c r="A275" s="26" t="s">
        <v>366</v>
      </c>
      <c r="B275" s="26" t="s">
        <v>244</v>
      </c>
      <c r="C275" s="26" t="s">
        <v>364</v>
      </c>
      <c r="D275" s="26"/>
      <c r="E275" s="26"/>
      <c r="F275" s="26"/>
      <c r="G275" s="26"/>
      <c r="H275" s="30">
        <v>3.9532066818503315</v>
      </c>
      <c r="I275" s="30">
        <v>4.1288413604908554</v>
      </c>
      <c r="J275" s="28">
        <v>-4.2538490415539629E-2</v>
      </c>
      <c r="K275" s="30">
        <v>2.5675688013655042</v>
      </c>
      <c r="L275" s="28">
        <v>0.53966923096584862</v>
      </c>
      <c r="M275" s="30">
        <v>2.0597116051612492</v>
      </c>
      <c r="N275" s="28">
        <v>0.91930106717092841</v>
      </c>
      <c r="O275" s="30">
        <v>9.8660747140701179</v>
      </c>
      <c r="P275" s="30">
        <v>9.6430386551592413</v>
      </c>
      <c r="Q275" s="28">
        <v>2.31292299955209E-2</v>
      </c>
      <c r="R275" s="30">
        <v>7.2960204357895053</v>
      </c>
      <c r="S275" s="28">
        <v>0.35225425982548059</v>
      </c>
      <c r="T275" s="30">
        <v>6.1488296243017313</v>
      </c>
      <c r="U275" s="28">
        <v>0.60454514385581493</v>
      </c>
      <c r="V275" s="26"/>
      <c r="W275" s="26"/>
      <c r="X275" s="81">
        <v>0.26390075881880254</v>
      </c>
      <c r="Y275" s="81">
        <v>0.11275510048481127</v>
      </c>
      <c r="Z275" s="26"/>
      <c r="AA275" s="26"/>
      <c r="AB275" s="26"/>
      <c r="AC275" s="26"/>
      <c r="AD275" s="26"/>
      <c r="AE275" s="26"/>
      <c r="AF275" s="26"/>
      <c r="AG275" s="26"/>
      <c r="AH275" s="28">
        <v>-0.29162626492566496</v>
      </c>
      <c r="AI275" s="96">
        <v>0.27489675721579276</v>
      </c>
      <c r="AJ275" s="96">
        <v>0.28196115781127301</v>
      </c>
      <c r="AK275" s="28">
        <v>-2.505451690693053E-2</v>
      </c>
      <c r="AL275" s="31">
        <v>2.8256051405675803E-2</v>
      </c>
      <c r="AM275" s="31">
        <v>2.9244735277776344E-2</v>
      </c>
      <c r="AN275" s="28">
        <v>-3.3807243003217136E-2</v>
      </c>
      <c r="AO275" s="96">
        <v>18.463732260116924</v>
      </c>
      <c r="AP275" s="31">
        <v>1.7496120708886658</v>
      </c>
      <c r="AQ275" s="31">
        <v>14.419758153856174</v>
      </c>
      <c r="AR275" s="31">
        <v>20.952691609573002</v>
      </c>
      <c r="AS275" s="26"/>
      <c r="AT275" s="32">
        <v>25.550515938569998</v>
      </c>
      <c r="AU275" s="32">
        <v>31.20172581979465</v>
      </c>
      <c r="AV275" s="28">
        <v>-0.1811185033117455</v>
      </c>
    </row>
    <row r="276" spans="1:48" x14ac:dyDescent="0.25">
      <c r="A276" s="26" t="s">
        <v>366</v>
      </c>
      <c r="B276" s="26" t="s">
        <v>244</v>
      </c>
      <c r="C276" s="26" t="s">
        <v>378</v>
      </c>
      <c r="D276" s="26"/>
      <c r="E276" s="26"/>
      <c r="F276" s="26"/>
      <c r="G276" s="26"/>
      <c r="H276" s="30">
        <v>2.6907449606958083</v>
      </c>
      <c r="I276" s="30">
        <v>2.4437919821053455</v>
      </c>
      <c r="J276" s="28">
        <v>0.10105319126945937</v>
      </c>
      <c r="K276" s="30">
        <v>2.3845111384096671</v>
      </c>
      <c r="L276" s="28">
        <v>0.12842624945353859</v>
      </c>
      <c r="M276" s="30">
        <v>2.328106387220545</v>
      </c>
      <c r="N276" s="28">
        <v>0.15576546478539857</v>
      </c>
      <c r="O276" s="30">
        <v>4.6745883235484653</v>
      </c>
      <c r="P276" s="30">
        <v>4.2216803394048288</v>
      </c>
      <c r="Q276" s="28">
        <v>0.10728144902782653</v>
      </c>
      <c r="R276" s="30">
        <v>4.164934126658502</v>
      </c>
      <c r="S276" s="28">
        <v>0.12236788899680758</v>
      </c>
      <c r="T276" s="30">
        <v>4.1677710319574004</v>
      </c>
      <c r="U276" s="28">
        <v>0.12160391914645018</v>
      </c>
      <c r="V276" s="26"/>
      <c r="W276" s="26"/>
      <c r="X276" s="81">
        <v>30.699929205896456</v>
      </c>
      <c r="Y276" s="81">
        <v>27.684326427258672</v>
      </c>
      <c r="Z276" s="26"/>
      <c r="AA276" s="26"/>
      <c r="AB276" s="26"/>
      <c r="AC276" s="26"/>
      <c r="AD276" s="26"/>
      <c r="AE276" s="26"/>
      <c r="AF276" s="26"/>
      <c r="AG276" s="26"/>
      <c r="AH276" s="28">
        <v>-0.12395927713750959</v>
      </c>
      <c r="AI276" s="96">
        <v>6.4646707391128935</v>
      </c>
      <c r="AJ276" s="96">
        <v>6.7248098626436645</v>
      </c>
      <c r="AK276" s="28">
        <v>-3.8683491257625671E-2</v>
      </c>
      <c r="AL276" s="31">
        <v>1.3467658295439453</v>
      </c>
      <c r="AM276" s="31">
        <v>1.5411615083613064</v>
      </c>
      <c r="AN276" s="28">
        <v>-0.12613582532570455</v>
      </c>
      <c r="AO276" s="96">
        <v>220.45538878848203</v>
      </c>
      <c r="AP276" s="31">
        <v>47.15886452830874</v>
      </c>
      <c r="AQ276" s="31">
        <v>92.410169726242614</v>
      </c>
      <c r="AR276" s="31">
        <v>90.749833444462482</v>
      </c>
      <c r="AS276" s="26"/>
      <c r="AT276" s="32">
        <v>341.41327386877919</v>
      </c>
      <c r="AU276" s="32">
        <v>324.11085669526187</v>
      </c>
      <c r="AV276" s="28">
        <v>5.3384256701359226E-2</v>
      </c>
    </row>
    <row r="277" spans="1:48" x14ac:dyDescent="0.25">
      <c r="A277" s="26" t="s">
        <v>366</v>
      </c>
      <c r="B277" s="26" t="s">
        <v>244</v>
      </c>
      <c r="C277" s="26" t="s">
        <v>147</v>
      </c>
      <c r="D277" s="26"/>
      <c r="E277" s="26"/>
      <c r="F277" s="26"/>
      <c r="G277" s="26"/>
      <c r="H277" s="26"/>
      <c r="I277" s="26"/>
      <c r="J277" s="26"/>
      <c r="K277" s="30">
        <v>3.0216620852044822</v>
      </c>
      <c r="L277" s="28">
        <v>-1</v>
      </c>
      <c r="M277" s="30">
        <v>3.0200871856191482</v>
      </c>
      <c r="N277" s="28">
        <v>-1</v>
      </c>
      <c r="O277" s="26"/>
      <c r="P277" s="26"/>
      <c r="Q277" s="26"/>
      <c r="R277" s="30">
        <v>15.987176114648703</v>
      </c>
      <c r="S277" s="28">
        <v>-1</v>
      </c>
      <c r="T277" s="30">
        <v>15.992385055911083</v>
      </c>
      <c r="U277" s="28">
        <v>-1</v>
      </c>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row>
    <row r="278" spans="1:48" x14ac:dyDescent="0.25">
      <c r="A278" s="26" t="s">
        <v>366</v>
      </c>
      <c r="B278" s="26" t="s">
        <v>244</v>
      </c>
      <c r="C278" s="26" t="s">
        <v>148</v>
      </c>
      <c r="D278" s="26"/>
      <c r="E278" s="26"/>
      <c r="F278" s="26"/>
      <c r="G278" s="26"/>
      <c r="H278" s="26"/>
      <c r="I278" s="30">
        <v>4.8757092339044439</v>
      </c>
      <c r="J278" s="28">
        <v>-1</v>
      </c>
      <c r="K278" s="30">
        <v>3.1105042105313085</v>
      </c>
      <c r="L278" s="28">
        <v>-1</v>
      </c>
      <c r="M278" s="26"/>
      <c r="N278" s="26"/>
      <c r="O278" s="26"/>
      <c r="P278" s="30">
        <v>29.993669634515769</v>
      </c>
      <c r="Q278" s="28">
        <v>-1</v>
      </c>
      <c r="R278" s="30">
        <v>30.000000058555305</v>
      </c>
      <c r="S278" s="28">
        <v>-1</v>
      </c>
      <c r="T278" s="26"/>
      <c r="U278" s="26"/>
      <c r="V278" s="26"/>
      <c r="W278" s="26"/>
      <c r="X278" s="26"/>
      <c r="Y278" s="26"/>
      <c r="Z278" s="26"/>
      <c r="AA278" s="26"/>
      <c r="AB278" s="26"/>
      <c r="AC278" s="26"/>
      <c r="AD278" s="26"/>
      <c r="AE278" s="26"/>
      <c r="AF278" s="26"/>
      <c r="AG278" s="26"/>
      <c r="AH278" s="28">
        <v>-1</v>
      </c>
      <c r="AI278" s="26"/>
      <c r="AJ278" s="96">
        <v>5.4115299234133392E-2</v>
      </c>
      <c r="AK278" s="28">
        <v>-1</v>
      </c>
      <c r="AL278" s="26"/>
      <c r="AM278" s="31">
        <v>1.8042249746182592E-3</v>
      </c>
      <c r="AN278" s="28">
        <v>-1</v>
      </c>
      <c r="AO278" s="26"/>
      <c r="AP278" s="26"/>
      <c r="AQ278" s="26"/>
      <c r="AR278" s="31">
        <v>4.6499527537530136</v>
      </c>
      <c r="AS278" s="26"/>
      <c r="AT278" s="26"/>
      <c r="AU278" s="32">
        <v>20.516831459740498</v>
      </c>
      <c r="AV278" s="28">
        <v>-1</v>
      </c>
    </row>
    <row r="279" spans="1:48" x14ac:dyDescent="0.25">
      <c r="A279" s="26" t="s">
        <v>366</v>
      </c>
      <c r="B279" s="26" t="s">
        <v>244</v>
      </c>
      <c r="C279" s="26" t="s">
        <v>149</v>
      </c>
      <c r="D279" s="26"/>
      <c r="E279" s="26"/>
      <c r="F279" s="26"/>
      <c r="G279" s="26"/>
      <c r="H279" s="30">
        <v>3.0236573992986266</v>
      </c>
      <c r="I279" s="30">
        <v>3.0052222007773737</v>
      </c>
      <c r="J279" s="28">
        <v>6.1343878387708764E-3</v>
      </c>
      <c r="K279" s="30">
        <v>3.1745720219060325</v>
      </c>
      <c r="L279" s="28">
        <v>-4.7538572622080812E-2</v>
      </c>
      <c r="M279" s="30">
        <v>3.1630611669829021</v>
      </c>
      <c r="N279" s="28">
        <v>-4.4072422354464375E-2</v>
      </c>
      <c r="O279" s="30">
        <v>13.662754903103778</v>
      </c>
      <c r="P279" s="30">
        <v>13.713233789207392</v>
      </c>
      <c r="Q279" s="28">
        <v>-3.681034457630379E-3</v>
      </c>
      <c r="R279" s="30">
        <v>12.808143403491773</v>
      </c>
      <c r="S279" s="28">
        <v>6.6724073325023836E-2</v>
      </c>
      <c r="T279" s="30">
        <v>12.8251780716987</v>
      </c>
      <c r="U279" s="28">
        <v>6.5307228228928677E-2</v>
      </c>
      <c r="V279" s="26"/>
      <c r="W279" s="26"/>
      <c r="X279" s="81">
        <v>0.45648794594508529</v>
      </c>
      <c r="Y279" s="81">
        <v>0.14084161414726559</v>
      </c>
      <c r="Z279" s="26"/>
      <c r="AA279" s="26"/>
      <c r="AB279" s="26"/>
      <c r="AC279" s="26"/>
      <c r="AD279" s="26"/>
      <c r="AE279" s="26"/>
      <c r="AF279" s="26"/>
      <c r="AG279" s="26"/>
      <c r="AH279" s="28">
        <v>-6.7437851076810787E-2</v>
      </c>
      <c r="AI279" s="96">
        <v>0.40302492046816335</v>
      </c>
      <c r="AJ279" s="96">
        <v>0.39097657064373403</v>
      </c>
      <c r="AK279" s="28">
        <v>3.0816040471663E-2</v>
      </c>
      <c r="AL279" s="31">
        <v>2.9498208561880609E-2</v>
      </c>
      <c r="AM279" s="31">
        <v>2.8510614641417707E-2</v>
      </c>
      <c r="AN279" s="28">
        <v>3.4639516996880622E-2</v>
      </c>
      <c r="AO279" s="96">
        <v>27.335820131516915</v>
      </c>
      <c r="AP279" s="31">
        <v>2.0000803898939137</v>
      </c>
      <c r="AQ279" s="31">
        <v>16.182493697065386</v>
      </c>
      <c r="AR279" s="31">
        <v>16.011363699240029</v>
      </c>
      <c r="AS279" s="26"/>
      <c r="AT279" s="32">
        <v>22.756694293706033</v>
      </c>
      <c r="AU279" s="32">
        <v>19.405983910225473</v>
      </c>
      <c r="AV279" s="28">
        <v>0.17266377211180681</v>
      </c>
    </row>
    <row r="280" spans="1:48" x14ac:dyDescent="0.25">
      <c r="A280" s="26" t="s">
        <v>366</v>
      </c>
      <c r="B280" s="26" t="s">
        <v>244</v>
      </c>
      <c r="C280" s="26" t="s">
        <v>151</v>
      </c>
      <c r="D280" s="26"/>
      <c r="E280" s="26"/>
      <c r="F280" s="26"/>
      <c r="G280" s="26"/>
      <c r="H280" s="30">
        <v>2.9062750256852734</v>
      </c>
      <c r="I280" s="30">
        <v>2.5697763602686177</v>
      </c>
      <c r="J280" s="28">
        <v>0.13094472757212292</v>
      </c>
      <c r="K280" s="30">
        <v>2.4107237134508139</v>
      </c>
      <c r="L280" s="28">
        <v>0.20556122191418855</v>
      </c>
      <c r="M280" s="30">
        <v>2.5799155305199735</v>
      </c>
      <c r="N280" s="28">
        <v>0.12650006998466468</v>
      </c>
      <c r="O280" s="30">
        <v>6.0477027957135805</v>
      </c>
      <c r="P280" s="30">
        <v>5.1990009890353797</v>
      </c>
      <c r="Q280" s="28">
        <v>0.16324324778319932</v>
      </c>
      <c r="R280" s="30">
        <v>4.9257945184932463</v>
      </c>
      <c r="S280" s="28">
        <v>0.22776189161124716</v>
      </c>
      <c r="T280" s="30">
        <v>4.7677141718256797</v>
      </c>
      <c r="U280" s="28">
        <v>0.26847008393495209</v>
      </c>
      <c r="V280" s="26"/>
      <c r="W280" s="26"/>
      <c r="X280" s="81">
        <v>10.800366014893386</v>
      </c>
      <c r="Y280" s="81">
        <v>7.5281452618804385</v>
      </c>
      <c r="Z280" s="26"/>
      <c r="AA280" s="26"/>
      <c r="AB280" s="26"/>
      <c r="AC280" s="26"/>
      <c r="AD280" s="26"/>
      <c r="AE280" s="26"/>
      <c r="AF280" s="26"/>
      <c r="AG280" s="26"/>
      <c r="AH280" s="28">
        <v>-0.13636862569166575</v>
      </c>
      <c r="AI280" s="96">
        <v>2.3301419551920444</v>
      </c>
      <c r="AJ280" s="96">
        <v>2.4523294903292143</v>
      </c>
      <c r="AK280" s="28">
        <v>-4.9825089009864994E-2</v>
      </c>
      <c r="AL280" s="31">
        <v>0.38850289509758235</v>
      </c>
      <c r="AM280" s="31">
        <v>0.45136507049812413</v>
      </c>
      <c r="AN280" s="28">
        <v>-0.13927124518334441</v>
      </c>
      <c r="AO280" s="96">
        <v>76.107587824144133</v>
      </c>
      <c r="AP280" s="31">
        <v>12.583540986565616</v>
      </c>
      <c r="AQ280" s="31">
        <v>87.343502850543544</v>
      </c>
      <c r="AR280" s="31">
        <v>85.115104686974988</v>
      </c>
      <c r="AS280" s="26"/>
      <c r="AT280" s="32">
        <v>280.82539622540196</v>
      </c>
      <c r="AU280" s="32">
        <v>278.51166797932405</v>
      </c>
      <c r="AV280" s="28">
        <v>8.3074733021586723E-3</v>
      </c>
    </row>
    <row r="281" spans="1:48" x14ac:dyDescent="0.25">
      <c r="A281" s="26" t="s">
        <v>366</v>
      </c>
      <c r="B281" s="26" t="s">
        <v>244</v>
      </c>
      <c r="C281" s="26" t="s">
        <v>363</v>
      </c>
      <c r="D281" s="26"/>
      <c r="E281" s="26"/>
      <c r="F281" s="26"/>
      <c r="G281" s="26"/>
      <c r="H281" s="30">
        <v>2.1714999069634224</v>
      </c>
      <c r="I281" s="30">
        <v>1.9057449012577277</v>
      </c>
      <c r="J281" s="28">
        <v>0.13944941189678922</v>
      </c>
      <c r="K281" s="30">
        <v>1.8957694723435876</v>
      </c>
      <c r="L281" s="28">
        <v>0.14544512855720343</v>
      </c>
      <c r="M281" s="30">
        <v>1.8512565075552692</v>
      </c>
      <c r="N281" s="28">
        <v>0.17298704858089065</v>
      </c>
      <c r="O281" s="30">
        <v>3.4807121955127718</v>
      </c>
      <c r="P281" s="30">
        <v>3.0164044490980833</v>
      </c>
      <c r="Q281" s="28">
        <v>0.15392754991908275</v>
      </c>
      <c r="R281" s="30">
        <v>3.0797756977162196</v>
      </c>
      <c r="S281" s="28">
        <v>0.13018366827618746</v>
      </c>
      <c r="T281" s="30">
        <v>2.9893456285879783</v>
      </c>
      <c r="U281" s="28">
        <v>0.16437261794879546</v>
      </c>
      <c r="V281" s="26"/>
      <c r="W281" s="26"/>
      <c r="X281" s="81">
        <v>52.085622654102337</v>
      </c>
      <c r="Y281" s="81">
        <v>63.079712125599322</v>
      </c>
      <c r="Z281" s="26"/>
      <c r="AA281" s="26"/>
      <c r="AB281" s="26"/>
      <c r="AC281" s="26"/>
      <c r="AD281" s="26"/>
      <c r="AE281" s="26"/>
      <c r="AF281" s="26"/>
      <c r="AG281" s="26"/>
      <c r="AH281" s="28">
        <v>-0.18738002871282763</v>
      </c>
      <c r="AI281" s="96">
        <v>10.480705070284925</v>
      </c>
      <c r="AJ281" s="96">
        <v>11.253648671672886</v>
      </c>
      <c r="AK281" s="28">
        <v>-6.8683821926445579E-2</v>
      </c>
      <c r="AL281" s="31">
        <v>3.0040728316234016</v>
      </c>
      <c r="AM281" s="31">
        <v>3.6980922549959026</v>
      </c>
      <c r="AN281" s="28">
        <v>-0.18766958083182539</v>
      </c>
      <c r="AO281" s="96">
        <v>327.30351884216452</v>
      </c>
      <c r="AP281" s="31">
        <v>94.043048330758054</v>
      </c>
      <c r="AQ281" s="31">
        <v>95.824530767140232</v>
      </c>
      <c r="AR281" s="31">
        <v>95.600417128665981</v>
      </c>
      <c r="AS281" s="26"/>
      <c r="AT281" s="32">
        <v>598.7235999443327</v>
      </c>
      <c r="AU281" s="32">
        <v>612.6740126062889</v>
      </c>
      <c r="AV281" s="28">
        <v>-2.2769715011432812E-2</v>
      </c>
    </row>
    <row r="282" spans="1:48" x14ac:dyDescent="0.25">
      <c r="A282" s="26" t="s">
        <v>366</v>
      </c>
      <c r="B282" s="26" t="s">
        <v>244</v>
      </c>
      <c r="C282" s="26" t="s">
        <v>152</v>
      </c>
      <c r="D282" s="26"/>
      <c r="E282" s="26"/>
      <c r="F282" s="26"/>
      <c r="G282" s="26"/>
      <c r="H282" s="30">
        <v>4.7780800904218532</v>
      </c>
      <c r="I282" s="30">
        <v>4.0624526846966287</v>
      </c>
      <c r="J282" s="28">
        <v>0.17615648999950514</v>
      </c>
      <c r="K282" s="30">
        <v>4.0652703766821876</v>
      </c>
      <c r="L282" s="28">
        <v>0.17534128057711504</v>
      </c>
      <c r="M282" s="30">
        <v>3.9353802897323651</v>
      </c>
      <c r="N282" s="28">
        <v>0.21413427385611009</v>
      </c>
      <c r="O282" s="30">
        <v>16.504564940078954</v>
      </c>
      <c r="P282" s="30">
        <v>13.173363105182782</v>
      </c>
      <c r="Q282" s="28">
        <v>0.2528740617181941</v>
      </c>
      <c r="R282" s="30">
        <v>13.357136034033006</v>
      </c>
      <c r="S282" s="28">
        <v>0.23563650905602282</v>
      </c>
      <c r="T282" s="30">
        <v>12.944022290987014</v>
      </c>
      <c r="U282" s="28">
        <v>0.27507235147232112</v>
      </c>
      <c r="V282" s="26"/>
      <c r="W282" s="26"/>
      <c r="X282" s="81">
        <v>5.69369342034393</v>
      </c>
      <c r="Y282" s="81">
        <v>1.4542194706294487</v>
      </c>
      <c r="Z282" s="26"/>
      <c r="AA282" s="26"/>
      <c r="AB282" s="26"/>
      <c r="AC282" s="26"/>
      <c r="AD282" s="26"/>
      <c r="AE282" s="26"/>
      <c r="AF282" s="26"/>
      <c r="AG282" s="26"/>
      <c r="AH282" s="28">
        <v>-5.5917268746539552E-2</v>
      </c>
      <c r="AI282" s="96">
        <v>2.2488267007093397</v>
      </c>
      <c r="AJ282" s="96">
        <v>1.9243285040749449</v>
      </c>
      <c r="AK282" s="28">
        <v>0.16862931456206129</v>
      </c>
      <c r="AL282" s="31">
        <v>0.13623417883113431</v>
      </c>
      <c r="AM282" s="31">
        <v>0.14951107337493399</v>
      </c>
      <c r="AN282" s="28">
        <v>-8.8802081639162367E-2</v>
      </c>
      <c r="AO282" s="96">
        <v>130.37433461134339</v>
      </c>
      <c r="AP282" s="31">
        <v>7.8986259209117247</v>
      </c>
      <c r="AQ282" s="31">
        <v>36.502518978925238</v>
      </c>
      <c r="AR282" s="31">
        <v>63.957391059328849</v>
      </c>
      <c r="AS282" s="26"/>
      <c r="AT282" s="32">
        <v>107.22293293617571</v>
      </c>
      <c r="AU282" s="32">
        <v>113.18147408692403</v>
      </c>
      <c r="AV282" s="28">
        <v>-5.2645905160875736E-2</v>
      </c>
    </row>
    <row r="283" spans="1:48" x14ac:dyDescent="0.25">
      <c r="A283" s="26" t="s">
        <v>366</v>
      </c>
      <c r="B283" s="26" t="s">
        <v>244</v>
      </c>
      <c r="C283" s="26" t="s">
        <v>153</v>
      </c>
      <c r="D283" s="26"/>
      <c r="E283" s="26"/>
      <c r="F283" s="26"/>
      <c r="G283" s="26"/>
      <c r="H283" s="26"/>
      <c r="I283" s="26"/>
      <c r="J283" s="26"/>
      <c r="K283" s="30">
        <v>6.3562054061103002</v>
      </c>
      <c r="L283" s="28">
        <v>-1</v>
      </c>
      <c r="M283" s="30">
        <v>8.5582148258647202</v>
      </c>
      <c r="N283" s="28">
        <v>-1</v>
      </c>
      <c r="O283" s="26"/>
      <c r="P283" s="26"/>
      <c r="Q283" s="26"/>
      <c r="R283" s="30">
        <v>19.993290782820537</v>
      </c>
      <c r="S283" s="28">
        <v>-1</v>
      </c>
      <c r="T283" s="30">
        <v>19.992003190129946</v>
      </c>
      <c r="U283" s="28">
        <v>-1</v>
      </c>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row>
    <row r="284" spans="1:48" x14ac:dyDescent="0.25">
      <c r="A284" s="26" t="s">
        <v>366</v>
      </c>
      <c r="B284" s="26" t="s">
        <v>245</v>
      </c>
      <c r="C284" s="26" t="s">
        <v>365</v>
      </c>
      <c r="D284" s="27">
        <v>128099410.4680893</v>
      </c>
      <c r="E284" s="45">
        <v>6716268.4084680546</v>
      </c>
      <c r="F284" s="29">
        <v>60934532.210157469</v>
      </c>
      <c r="G284" s="29">
        <v>7788926.0279699005</v>
      </c>
      <c r="H284" s="30">
        <v>2.1735754706676338</v>
      </c>
      <c r="I284" s="30">
        <v>2.0506760472627401</v>
      </c>
      <c r="J284" s="28">
        <v>5.9931174194452062E-2</v>
      </c>
      <c r="K284" s="30">
        <v>1.9701263965041751</v>
      </c>
      <c r="L284" s="28">
        <v>0.10326701602722653</v>
      </c>
      <c r="M284" s="30">
        <v>2.0393136561633534</v>
      </c>
      <c r="N284" s="28">
        <v>6.5836765275662804E-2</v>
      </c>
      <c r="O284" s="30">
        <v>1.9617126718131657</v>
      </c>
      <c r="P284" s="30">
        <v>1.793424999760189</v>
      </c>
      <c r="Q284" s="28">
        <v>9.3835912890407769E-2</v>
      </c>
      <c r="R284" s="30">
        <v>1.791068002877332</v>
      </c>
      <c r="S284" s="28">
        <v>9.5275371265465494E-2</v>
      </c>
      <c r="T284" s="30">
        <v>1.6881185532537082</v>
      </c>
      <c r="U284" s="28">
        <v>0.16207044110268651</v>
      </c>
      <c r="V284" s="26"/>
      <c r="W284" s="26"/>
      <c r="X284" s="26"/>
      <c r="Y284" s="26"/>
      <c r="Z284" s="50">
        <v>20.210503089720728</v>
      </c>
      <c r="AA284" s="50">
        <v>25.612435342796246</v>
      </c>
      <c r="AB284" s="50">
        <v>-5.4019322530755183</v>
      </c>
      <c r="AC284" s="50">
        <v>26.746610115275825</v>
      </c>
      <c r="AD284" s="50">
        <v>30.575829237955759</v>
      </c>
      <c r="AE284" s="26"/>
      <c r="AF284" s="50">
        <v>4.981815516144632</v>
      </c>
      <c r="AG284" s="50">
        <v>11.333722469234894</v>
      </c>
      <c r="AH284" s="28">
        <v>-0.1521452578412838</v>
      </c>
      <c r="AI284" s="96">
        <v>608.2728445945769</v>
      </c>
      <c r="AJ284" s="96">
        <v>647.5312339727368</v>
      </c>
      <c r="AK284" s="28">
        <v>-6.0627792635270489E-2</v>
      </c>
      <c r="AL284" s="31">
        <v>308.2833723557664</v>
      </c>
      <c r="AM284" s="31">
        <v>358.78598587713714</v>
      </c>
      <c r="AN284" s="28">
        <v>-0.14075971612409877</v>
      </c>
      <c r="AO284" s="96">
        <v>17830.487517511825</v>
      </c>
      <c r="AP284" s="31">
        <v>9089.0296439691592</v>
      </c>
      <c r="AQ284" s="31">
        <v>94.908597044290971</v>
      </c>
      <c r="AR284" s="31">
        <v>96.093100372512197</v>
      </c>
      <c r="AS284" s="26"/>
      <c r="AT284" s="32">
        <v>51661.797592491232</v>
      </c>
      <c r="AU284" s="32">
        <v>51865.971665185723</v>
      </c>
      <c r="AV284" s="28">
        <v>-3.9365708602262751E-3</v>
      </c>
    </row>
    <row r="285" spans="1:48" x14ac:dyDescent="0.25">
      <c r="A285" s="26" t="s">
        <v>366</v>
      </c>
      <c r="B285" s="26" t="s">
        <v>245</v>
      </c>
      <c r="C285" s="26" t="s">
        <v>170</v>
      </c>
      <c r="D285" s="27">
        <v>6008611.9255783856</v>
      </c>
      <c r="E285" s="45">
        <v>106856.74478176792</v>
      </c>
      <c r="F285" s="29">
        <v>1161198.3966416786</v>
      </c>
      <c r="G285" s="29">
        <v>39685.99377885474</v>
      </c>
      <c r="H285" s="30">
        <v>3.0972289485086302</v>
      </c>
      <c r="I285" s="30">
        <v>2.9604130404671811</v>
      </c>
      <c r="J285" s="28">
        <v>4.6215141661400803E-2</v>
      </c>
      <c r="K285" s="30">
        <v>2.7696967192526394</v>
      </c>
      <c r="L285" s="28">
        <v>0.11825562957101325</v>
      </c>
      <c r="M285" s="30">
        <v>2.6704619275218766</v>
      </c>
      <c r="N285" s="28">
        <v>0.15981018736439465</v>
      </c>
      <c r="O285" s="30">
        <v>5.0924707816533443</v>
      </c>
      <c r="P285" s="30">
        <v>4.8243100944293245</v>
      </c>
      <c r="Q285" s="28">
        <v>5.558529239935623E-2</v>
      </c>
      <c r="R285" s="30">
        <v>4.6705690287287593</v>
      </c>
      <c r="S285" s="28">
        <v>9.0331981034743145E-2</v>
      </c>
      <c r="T285" s="30">
        <v>4.5150165105537177</v>
      </c>
      <c r="U285" s="28">
        <v>0.12789638083268232</v>
      </c>
      <c r="V285" s="26"/>
      <c r="W285" s="26"/>
      <c r="X285" s="81">
        <v>100</v>
      </c>
      <c r="Y285" s="81">
        <v>100</v>
      </c>
      <c r="Z285" s="50">
        <v>14.637177886344787</v>
      </c>
      <c r="AA285" s="50">
        <v>17.96701855589577</v>
      </c>
      <c r="AB285" s="50">
        <v>-3.3298406695509826</v>
      </c>
      <c r="AC285" s="50">
        <v>15.658091499197809</v>
      </c>
      <c r="AD285" s="50">
        <v>20.095373133012409</v>
      </c>
      <c r="AE285" s="26"/>
      <c r="AF285" s="50">
        <v>1.7473189798137727</v>
      </c>
      <c r="AG285" s="50">
        <v>3.3047305881757061</v>
      </c>
      <c r="AH285" s="28">
        <v>-0.16410365146766454</v>
      </c>
      <c r="AI285" s="96">
        <v>28.155360829501465</v>
      </c>
      <c r="AJ285" s="96">
        <v>31.665428031224582</v>
      </c>
      <c r="AK285" s="28">
        <v>-0.11084856324259749</v>
      </c>
      <c r="AL285" s="31">
        <v>5.4672823637978007</v>
      </c>
      <c r="AM285" s="31">
        <v>6.4895792759751849</v>
      </c>
      <c r="AN285" s="28">
        <v>-0.15752899667348069</v>
      </c>
      <c r="AO285" s="96">
        <v>826.02666003551337</v>
      </c>
      <c r="AP285" s="31">
        <v>162.20197879969575</v>
      </c>
      <c r="AQ285" s="31">
        <v>94.532015997051218</v>
      </c>
      <c r="AR285" s="31">
        <v>94.300634156674334</v>
      </c>
      <c r="AS285" s="26"/>
      <c r="AT285" s="32">
        <v>1715.135124960319</v>
      </c>
      <c r="AU285" s="32">
        <v>1688.4483943468167</v>
      </c>
      <c r="AV285" s="28">
        <v>1.5805476023343996E-2</v>
      </c>
    </row>
    <row r="286" spans="1:48" x14ac:dyDescent="0.25">
      <c r="A286" s="26" t="s">
        <v>366</v>
      </c>
      <c r="B286" s="26" t="s">
        <v>245</v>
      </c>
      <c r="C286" s="26" t="s">
        <v>167</v>
      </c>
      <c r="D286" s="27">
        <v>3421366.8832903709</v>
      </c>
      <c r="E286" s="45">
        <v>66544.639494335133</v>
      </c>
      <c r="F286" s="29">
        <v>716147.74987104768</v>
      </c>
      <c r="G286" s="29">
        <v>24261.548336721546</v>
      </c>
      <c r="H286" s="30">
        <v>2.9024458500548675</v>
      </c>
      <c r="I286" s="30">
        <v>2.764010150613005</v>
      </c>
      <c r="J286" s="28">
        <v>5.0085090827600653E-2</v>
      </c>
      <c r="K286" s="30">
        <v>2.5125176128016071</v>
      </c>
      <c r="L286" s="28">
        <v>0.15519423038729155</v>
      </c>
      <c r="M286" s="30">
        <v>2.5419273308119985</v>
      </c>
      <c r="N286" s="28">
        <v>0.1418288063835815</v>
      </c>
      <c r="O286" s="30">
        <v>4.7107883858664747</v>
      </c>
      <c r="P286" s="30">
        <v>4.3398098784511259</v>
      </c>
      <c r="Q286" s="28">
        <v>8.5482663481965884E-2</v>
      </c>
      <c r="R286" s="30">
        <v>4.0966014248583242</v>
      </c>
      <c r="S286" s="28">
        <v>0.14992597456058138</v>
      </c>
      <c r="T286" s="30">
        <v>4.042585453250954</v>
      </c>
      <c r="U286" s="28">
        <v>0.16529098527235025</v>
      </c>
      <c r="V286" s="26"/>
      <c r="W286" s="26"/>
      <c r="X286" s="26"/>
      <c r="Y286" s="26"/>
      <c r="Z286" s="50">
        <v>13.859740688739356</v>
      </c>
      <c r="AA286" s="50">
        <v>23.316027335085799</v>
      </c>
      <c r="AB286" s="50">
        <v>-9.4562866463464434</v>
      </c>
      <c r="AC286" s="50">
        <v>14.870401651786249</v>
      </c>
      <c r="AD286" s="50">
        <v>24.127660202352772</v>
      </c>
      <c r="AE286" s="26"/>
      <c r="AF286" s="50">
        <v>1.9078648944972865</v>
      </c>
      <c r="AG286" s="50">
        <v>3.276775210069474</v>
      </c>
      <c r="AH286" s="28">
        <v>-0.20437358658734048</v>
      </c>
      <c r="AI286" s="96">
        <v>16.149169937082856</v>
      </c>
      <c r="AJ286" s="96">
        <v>18.543573410283113</v>
      </c>
      <c r="AK286" s="28">
        <v>-0.12912308864226077</v>
      </c>
      <c r="AL286" s="31">
        <v>3.4049859340361004</v>
      </c>
      <c r="AM286" s="31">
        <v>4.2461671731276107</v>
      </c>
      <c r="AN286" s="28">
        <v>-0.1981036555543618</v>
      </c>
      <c r="AO286" s="96">
        <v>471.19835515879214</v>
      </c>
      <c r="AP286" s="31">
        <v>100.02480501784198</v>
      </c>
      <c r="AQ286" s="31">
        <v>94.480539530490631</v>
      </c>
      <c r="AR286" s="31">
        <v>94.300634156674306</v>
      </c>
      <c r="AS286" s="26"/>
      <c r="AT286" s="32">
        <v>720.13600380642686</v>
      </c>
      <c r="AU286" s="32">
        <v>733.45976366204786</v>
      </c>
      <c r="AV286" s="28">
        <v>-1.816563159388266E-2</v>
      </c>
    </row>
    <row r="287" spans="1:48" x14ac:dyDescent="0.25">
      <c r="A287" s="26" t="s">
        <v>366</v>
      </c>
      <c r="B287" s="26" t="s">
        <v>245</v>
      </c>
      <c r="C287" s="26" t="s">
        <v>168</v>
      </c>
      <c r="D287" s="27">
        <v>2226882.861513996</v>
      </c>
      <c r="E287" s="45">
        <v>34595.605118007661</v>
      </c>
      <c r="F287" s="29">
        <v>404811.72575580812</v>
      </c>
      <c r="G287" s="29">
        <v>14686.363544656224</v>
      </c>
      <c r="H287" s="30">
        <v>3.385328118969662</v>
      </c>
      <c r="I287" s="30">
        <v>3.370047621319205</v>
      </c>
      <c r="J287" s="28">
        <v>4.5342082271453109E-3</v>
      </c>
      <c r="K287" s="30">
        <v>3.2598818677838683</v>
      </c>
      <c r="L287" s="28">
        <v>3.8481839610671073E-2</v>
      </c>
      <c r="M287" s="30">
        <v>2.8725044309783363</v>
      </c>
      <c r="N287" s="28">
        <v>0.17852842365039098</v>
      </c>
      <c r="O287" s="30">
        <v>5.3909148201440944</v>
      </c>
      <c r="P287" s="30">
        <v>5.5368380363786542</v>
      </c>
      <c r="Q287" s="28">
        <v>-2.6354972870039073E-2</v>
      </c>
      <c r="R287" s="30">
        <v>5.5387642297460351</v>
      </c>
      <c r="S287" s="28">
        <v>-2.669357341623475E-2</v>
      </c>
      <c r="T287" s="30">
        <v>5.2329417638470384</v>
      </c>
      <c r="U287" s="28">
        <v>3.0188193071141865E-2</v>
      </c>
      <c r="V287" s="26"/>
      <c r="W287" s="26"/>
      <c r="X287" s="26"/>
      <c r="Y287" s="26"/>
      <c r="Z287" s="50">
        <v>15.402437655391491</v>
      </c>
      <c r="AA287" s="50">
        <v>10.3555081347228</v>
      </c>
      <c r="AB287" s="50">
        <v>5.0469295206686908</v>
      </c>
      <c r="AC287" s="50">
        <v>17.147625981858276</v>
      </c>
      <c r="AD287" s="50">
        <v>11.818271381807483</v>
      </c>
      <c r="AE287" s="26"/>
      <c r="AF287" s="50">
        <v>1.5297782237798856</v>
      </c>
      <c r="AG287" s="50">
        <v>3.5009369337406344</v>
      </c>
      <c r="AH287" s="28">
        <v>-5.0028653890386986E-2</v>
      </c>
      <c r="AI287" s="96">
        <v>10.356397395391957</v>
      </c>
      <c r="AJ287" s="96">
        <v>11.130952193422853</v>
      </c>
      <c r="AK287" s="28">
        <v>-6.9585672867104029E-2</v>
      </c>
      <c r="AL287" s="31">
        <v>1.8944685849502112</v>
      </c>
      <c r="AM287" s="31">
        <v>1.9836662589996696</v>
      </c>
      <c r="AN287" s="28">
        <v>-4.4966069087871346E-2</v>
      </c>
      <c r="AO287" s="96">
        <v>308.34150963881382</v>
      </c>
      <c r="AP287" s="31">
        <v>57.192183734368257</v>
      </c>
      <c r="AQ287" s="31">
        <v>94.477530165791094</v>
      </c>
      <c r="AR287" s="31">
        <v>92.35388048529434</v>
      </c>
      <c r="AS287" s="26"/>
      <c r="AT287" s="32">
        <v>823.46434631357329</v>
      </c>
      <c r="AU287" s="32">
        <v>753.32672699895045</v>
      </c>
      <c r="AV287" s="28">
        <v>9.3103850959904352E-2</v>
      </c>
    </row>
    <row r="288" spans="1:48" x14ac:dyDescent="0.25">
      <c r="A288" s="26" t="s">
        <v>366</v>
      </c>
      <c r="B288" s="26" t="s">
        <v>245</v>
      </c>
      <c r="C288" s="26" t="s">
        <v>192</v>
      </c>
      <c r="D288" s="27">
        <v>360362.18077401863</v>
      </c>
      <c r="E288" s="45">
        <v>5716.5001694251387</v>
      </c>
      <c r="F288" s="29">
        <v>40238.92101482283</v>
      </c>
      <c r="G288" s="29">
        <v>738.08189747696485</v>
      </c>
      <c r="H288" s="30">
        <v>3.4944910284796924</v>
      </c>
      <c r="I288" s="30">
        <v>2.9209145520679702</v>
      </c>
      <c r="J288" s="28">
        <v>0.19636879689124673</v>
      </c>
      <c r="K288" s="30">
        <v>3.1501616842615041</v>
      </c>
      <c r="L288" s="28">
        <v>0.10930529246752291</v>
      </c>
      <c r="M288" s="30">
        <v>2.9804113412840136</v>
      </c>
      <c r="N288" s="28">
        <v>0.1724861531946138</v>
      </c>
      <c r="O288" s="30">
        <v>8.9337593021855799</v>
      </c>
      <c r="P288" s="30">
        <v>7.0227341767455362</v>
      </c>
      <c r="Q288" s="28">
        <v>0.27211981506690713</v>
      </c>
      <c r="R288" s="30">
        <v>7.8712997668801536</v>
      </c>
      <c r="S288" s="28">
        <v>0.13497891920924004</v>
      </c>
      <c r="T288" s="30">
        <v>6.7937711116289856</v>
      </c>
      <c r="U288" s="28">
        <v>0.31499268306133377</v>
      </c>
      <c r="V288" s="26"/>
      <c r="W288" s="26"/>
      <c r="X288" s="26"/>
      <c r="Y288" s="26"/>
      <c r="Z288" s="50">
        <v>17.316967018457873</v>
      </c>
      <c r="AA288" s="50">
        <v>10.727358093795548</v>
      </c>
      <c r="AB288" s="50">
        <v>6.5896089246623255</v>
      </c>
      <c r="AC288" s="50">
        <v>14.641814579556723</v>
      </c>
      <c r="AD288" s="50">
        <v>17.77591084653513</v>
      </c>
      <c r="AE288" s="26"/>
      <c r="AF288" s="50">
        <v>1.5615495976692213</v>
      </c>
      <c r="AG288" s="50">
        <v>1.8012100569107747</v>
      </c>
      <c r="AH288" s="28">
        <v>-0.35896892628436972</v>
      </c>
      <c r="AI288" s="96">
        <v>2.0315602514340814</v>
      </c>
      <c r="AJ288" s="96">
        <v>2.7079985590980145</v>
      </c>
      <c r="AK288" s="28">
        <v>-0.24979271329052793</v>
      </c>
      <c r="AL288" s="31">
        <v>0.21362683150147296</v>
      </c>
      <c r="AM288" s="31">
        <v>0.36471185494854619</v>
      </c>
      <c r="AN288" s="28">
        <v>-0.41425860277667259</v>
      </c>
      <c r="AO288" s="96">
        <v>89.565162624025291</v>
      </c>
      <c r="AP288" s="31">
        <v>10.028185092213581</v>
      </c>
      <c r="AQ288" s="31">
        <v>67.150047558561496</v>
      </c>
      <c r="AR288" s="31">
        <v>62.175807225792198</v>
      </c>
      <c r="AS288" s="26"/>
      <c r="AT288" s="32">
        <v>171.53477484031825</v>
      </c>
      <c r="AU288" s="32">
        <v>201.66190368581829</v>
      </c>
      <c r="AV288" s="28">
        <v>-0.14939424995430461</v>
      </c>
    </row>
    <row r="289" spans="1:48" x14ac:dyDescent="0.25">
      <c r="A289" s="26" t="s">
        <v>366</v>
      </c>
      <c r="B289" s="26" t="s">
        <v>245</v>
      </c>
      <c r="C289" s="26" t="s">
        <v>364</v>
      </c>
      <c r="D289" s="27">
        <v>138100.6336363423</v>
      </c>
      <c r="E289" s="45">
        <v>1114.0073061835656</v>
      </c>
      <c r="F289" s="29">
        <v>28132.700269639481</v>
      </c>
      <c r="G289" s="29">
        <v>331.3117202067001</v>
      </c>
      <c r="H289" s="30">
        <v>2.5500987908201793</v>
      </c>
      <c r="I289" s="30">
        <v>2.2730262484124926</v>
      </c>
      <c r="J289" s="28">
        <v>0.12189588334107332</v>
      </c>
      <c r="K289" s="30">
        <v>2.3492707667539992</v>
      </c>
      <c r="L289" s="28">
        <v>8.5485260749089978E-2</v>
      </c>
      <c r="M289" s="30">
        <v>2.5432750783793496</v>
      </c>
      <c r="N289" s="28">
        <v>2.6830414448042956E-3</v>
      </c>
      <c r="O289" s="30">
        <v>4.8909001651695192</v>
      </c>
      <c r="P289" s="30">
        <v>4.6114599112388852</v>
      </c>
      <c r="Q289" s="28">
        <v>6.0596917095515061E-2</v>
      </c>
      <c r="R289" s="30">
        <v>4.7580537952898165</v>
      </c>
      <c r="S289" s="28">
        <v>2.7920316918487235E-2</v>
      </c>
      <c r="T289" s="30">
        <v>4.6707988362007002</v>
      </c>
      <c r="U289" s="28">
        <v>4.7122844868192348E-2</v>
      </c>
      <c r="V289" s="26"/>
      <c r="W289" s="26"/>
      <c r="X289" s="81">
        <v>2.2764345375074453</v>
      </c>
      <c r="Y289" s="81">
        <v>2.3702541407735738</v>
      </c>
      <c r="Z289" s="50">
        <v>10.618377920715464</v>
      </c>
      <c r="AA289" s="50">
        <v>16.165785382978314</v>
      </c>
      <c r="AB289" s="50">
        <v>-5.54740746226285</v>
      </c>
      <c r="AC289" s="50">
        <v>11.059100081854156</v>
      </c>
      <c r="AD289" s="50">
        <v>20.319002068614296</v>
      </c>
      <c r="AE289" s="26"/>
      <c r="AF289" s="50">
        <v>0.800208439745557</v>
      </c>
      <c r="AG289" s="50">
        <v>1.1639670483728266</v>
      </c>
      <c r="AH289" s="28">
        <v>-0.11065180914773828</v>
      </c>
      <c r="AI289" s="96">
        <v>2.6004993891451962</v>
      </c>
      <c r="AJ289" s="96">
        <v>2.3501368358943484</v>
      </c>
      <c r="AK289" s="28">
        <v>0.1065310536080219</v>
      </c>
      <c r="AL289" s="31">
        <v>0.44796051614822557</v>
      </c>
      <c r="AM289" s="31">
        <v>0.47668198024096742</v>
      </c>
      <c r="AN289" s="28">
        <v>-6.0252884067954197E-2</v>
      </c>
      <c r="AO289" s="96">
        <v>118.49905553883234</v>
      </c>
      <c r="AP289" s="31">
        <v>24.241840628731651</v>
      </c>
      <c r="AQ289" s="31">
        <v>19.304711717804164</v>
      </c>
      <c r="AR289" s="31">
        <v>34.031241768196466</v>
      </c>
      <c r="AS289" s="26"/>
      <c r="AT289" s="32">
        <v>39.610283010839552</v>
      </c>
      <c r="AU289" s="32">
        <v>64.305857758142963</v>
      </c>
      <c r="AV289" s="28">
        <v>-0.38403305092647244</v>
      </c>
    </row>
    <row r="290" spans="1:48" x14ac:dyDescent="0.25">
      <c r="A290" s="26" t="s">
        <v>366</v>
      </c>
      <c r="B290" s="26" t="s">
        <v>245</v>
      </c>
      <c r="C290" s="26" t="s">
        <v>146</v>
      </c>
      <c r="D290" s="26"/>
      <c r="E290" s="26"/>
      <c r="F290" s="26"/>
      <c r="G290" s="26"/>
      <c r="H290" s="26"/>
      <c r="I290" s="30">
        <v>11.684605241384846</v>
      </c>
      <c r="J290" s="28">
        <v>-1</v>
      </c>
      <c r="K290" s="26"/>
      <c r="L290" s="26"/>
      <c r="M290" s="30">
        <v>11.668960061825398</v>
      </c>
      <c r="N290" s="28">
        <v>-1</v>
      </c>
      <c r="O290" s="26"/>
      <c r="P290" s="30">
        <v>39.989168474204178</v>
      </c>
      <c r="Q290" s="28">
        <v>-1</v>
      </c>
      <c r="R290" s="26"/>
      <c r="S290" s="26"/>
      <c r="T290" s="30">
        <v>39.992722734720132</v>
      </c>
      <c r="U290" s="28">
        <v>-1</v>
      </c>
      <c r="V290" s="26"/>
      <c r="W290" s="26"/>
      <c r="X290" s="26"/>
      <c r="Y290" s="26"/>
      <c r="Z290" s="26"/>
      <c r="AA290" s="26"/>
      <c r="AB290" s="26"/>
      <c r="AC290" s="26"/>
      <c r="AD290" s="26"/>
      <c r="AE290" s="26"/>
      <c r="AF290" s="26"/>
      <c r="AG290" s="26"/>
      <c r="AH290" s="28">
        <v>-1</v>
      </c>
      <c r="AI290" s="26"/>
      <c r="AJ290" s="96">
        <v>0.36222270468898382</v>
      </c>
      <c r="AK290" s="28">
        <v>-1</v>
      </c>
      <c r="AL290" s="26"/>
      <c r="AM290" s="31">
        <v>9.058020701922494E-3</v>
      </c>
      <c r="AN290" s="28">
        <v>-1</v>
      </c>
      <c r="AO290" s="26"/>
      <c r="AP290" s="26"/>
      <c r="AQ290" s="26"/>
      <c r="AR290" s="31">
        <v>0.38894110800305942</v>
      </c>
      <c r="AS290" s="26"/>
      <c r="AT290" s="26"/>
      <c r="AU290" s="32">
        <v>1.1742469124286803</v>
      </c>
      <c r="AV290" s="28">
        <v>-1</v>
      </c>
    </row>
    <row r="291" spans="1:48" x14ac:dyDescent="0.25">
      <c r="A291" s="26" t="s">
        <v>366</v>
      </c>
      <c r="B291" s="26" t="s">
        <v>245</v>
      </c>
      <c r="C291" s="26" t="s">
        <v>378</v>
      </c>
      <c r="D291" s="27">
        <v>1735172.2849323002</v>
      </c>
      <c r="E291" s="45">
        <v>19793.081341840712</v>
      </c>
      <c r="F291" s="29">
        <v>340295.08772983885</v>
      </c>
      <c r="G291" s="29">
        <v>11028.691788467377</v>
      </c>
      <c r="H291" s="30">
        <v>3.2480789232933702</v>
      </c>
      <c r="I291" s="30">
        <v>3.2309423470537419</v>
      </c>
      <c r="J291" s="28">
        <v>5.3038941580789631E-3</v>
      </c>
      <c r="K291" s="30">
        <v>3.2157050505068043</v>
      </c>
      <c r="L291" s="28">
        <v>1.0067426047505096E-2</v>
      </c>
      <c r="M291" s="30">
        <v>2.6818518026930831</v>
      </c>
      <c r="N291" s="28">
        <v>0.21113288960698301</v>
      </c>
      <c r="O291" s="30">
        <v>4.9952934261391091</v>
      </c>
      <c r="P291" s="30">
        <v>5.0376318779958202</v>
      </c>
      <c r="Q291" s="28">
        <v>-8.4044354335702561E-3</v>
      </c>
      <c r="R291" s="30">
        <v>5.1924215738185548</v>
      </c>
      <c r="S291" s="28">
        <v>-3.7964588367287729E-2</v>
      </c>
      <c r="T291" s="30">
        <v>4.795466643196999</v>
      </c>
      <c r="U291" s="28">
        <v>4.1669934921889341E-2</v>
      </c>
      <c r="V291" s="26"/>
      <c r="W291" s="26"/>
      <c r="X291" s="81">
        <v>28.697152432158354</v>
      </c>
      <c r="Y291" s="81">
        <v>29.255420615074978</v>
      </c>
      <c r="Z291" s="50">
        <v>15.399968405260994</v>
      </c>
      <c r="AA291" s="50">
        <v>10.827070165206425</v>
      </c>
      <c r="AB291" s="50">
        <v>4.5728982400545686</v>
      </c>
      <c r="AC291" s="50">
        <v>16.960156067780968</v>
      </c>
      <c r="AD291" s="50">
        <v>11.902805922479413</v>
      </c>
      <c r="AE291" s="26"/>
      <c r="AF291" s="50">
        <v>1.1278331596857769</v>
      </c>
      <c r="AG291" s="50">
        <v>3.1391816983150465</v>
      </c>
      <c r="AH291" s="28">
        <v>-4.8303271970115053E-2</v>
      </c>
      <c r="AI291" s="96">
        <v>8.0579572303198592</v>
      </c>
      <c r="AJ291" s="96">
        <v>8.4613821296105982</v>
      </c>
      <c r="AK291" s="28">
        <v>-4.7678368984063961E-2</v>
      </c>
      <c r="AL291" s="31">
        <v>1.5915913330287685</v>
      </c>
      <c r="AM291" s="31">
        <v>1.6559825370849641</v>
      </c>
      <c r="AN291" s="28">
        <v>-3.8883987369543037E-2</v>
      </c>
      <c r="AO291" s="96">
        <v>243.81292577107365</v>
      </c>
      <c r="AP291" s="31">
        <v>48.798478122240255</v>
      </c>
      <c r="AQ291" s="31">
        <v>93.629314935331792</v>
      </c>
      <c r="AR291" s="31">
        <v>91.521503375440972</v>
      </c>
      <c r="AS291" s="26"/>
      <c r="AT291" s="32">
        <v>513.5403513275653</v>
      </c>
      <c r="AU291" s="32">
        <v>440.54417633922765</v>
      </c>
      <c r="AV291" s="28">
        <v>0.16569547143923466</v>
      </c>
    </row>
    <row r="292" spans="1:48" x14ac:dyDescent="0.25">
      <c r="A292" s="26" t="s">
        <v>366</v>
      </c>
      <c r="B292" s="26" t="s">
        <v>245</v>
      </c>
      <c r="C292" s="26" t="s">
        <v>147</v>
      </c>
      <c r="D292" s="27">
        <v>5582.3992894751318</v>
      </c>
      <c r="E292" s="45">
        <v>123.48155198986474</v>
      </c>
      <c r="F292" s="29">
        <v>245.22496323687642</v>
      </c>
      <c r="G292" s="29">
        <v>9.1897556003847765</v>
      </c>
      <c r="H292" s="30">
        <v>4.907132471809236</v>
      </c>
      <c r="I292" s="30">
        <v>3.6868022380464813</v>
      </c>
      <c r="J292" s="28">
        <v>0.33099964548393263</v>
      </c>
      <c r="K292" s="30">
        <v>1.9008178731045871</v>
      </c>
      <c r="L292" s="28">
        <v>1.5815900309241437</v>
      </c>
      <c r="M292" s="30">
        <v>2.9992064146239787</v>
      </c>
      <c r="N292" s="28">
        <v>0.63614363048915412</v>
      </c>
      <c r="O292" s="30">
        <v>22.427479304429777</v>
      </c>
      <c r="P292" s="30">
        <v>16.850101636409878</v>
      </c>
      <c r="Q292" s="28">
        <v>0.3309996454839324</v>
      </c>
      <c r="R292" s="30">
        <v>8.4746915037865147</v>
      </c>
      <c r="S292" s="28">
        <v>1.6464065735500957</v>
      </c>
      <c r="T292" s="30">
        <v>13.707524746910329</v>
      </c>
      <c r="U292" s="28">
        <v>0.63614363048915334</v>
      </c>
      <c r="V292" s="26"/>
      <c r="W292" s="26"/>
      <c r="X292" s="81">
        <v>9.3302429446163182E-2</v>
      </c>
      <c r="Y292" s="81">
        <v>2.118561294215579E-2</v>
      </c>
      <c r="Z292" s="50">
        <v>16.091745078665166</v>
      </c>
      <c r="AA292" s="50">
        <v>20.647608073700546</v>
      </c>
      <c r="AB292" s="50">
        <v>-4.5558629950353797</v>
      </c>
      <c r="AC292" s="50">
        <v>18.595458666042816</v>
      </c>
      <c r="AD292" s="50">
        <v>24.687001556367374</v>
      </c>
      <c r="AE292" s="26"/>
      <c r="AF292" s="50">
        <v>2.1641102473174083</v>
      </c>
      <c r="AG292" s="50">
        <v>3.6121163281685331</v>
      </c>
      <c r="AH292" s="28">
        <v>4.4072658367741553E-2</v>
      </c>
      <c r="AI292" s="96">
        <v>0.30415374705311116</v>
      </c>
      <c r="AJ292" s="96">
        <v>0.22965453595292473</v>
      </c>
      <c r="AK292" s="28">
        <v>0.3243968632757922</v>
      </c>
      <c r="AL292" s="31">
        <v>1.3561534779310965E-2</v>
      </c>
      <c r="AM292" s="31">
        <v>1.3629957337569804E-2</v>
      </c>
      <c r="AN292" s="28">
        <v>-5.0200126503872353E-3</v>
      </c>
      <c r="AO292" s="96">
        <v>22.685326770201641</v>
      </c>
      <c r="AP292" s="31">
        <v>1.0117397584002614</v>
      </c>
      <c r="AQ292" s="31">
        <v>6.1536494686864582</v>
      </c>
      <c r="AR292" s="31">
        <v>6.3494329609434601</v>
      </c>
      <c r="AS292" s="26"/>
      <c r="AT292" s="32">
        <v>6.5392934740170894</v>
      </c>
      <c r="AU292" s="32">
        <v>7.1341125963078742</v>
      </c>
      <c r="AV292" s="28">
        <v>-8.3376749982698936E-2</v>
      </c>
    </row>
    <row r="293" spans="1:48" x14ac:dyDescent="0.25">
      <c r="A293" s="26" t="s">
        <v>366</v>
      </c>
      <c r="B293" s="26" t="s">
        <v>245</v>
      </c>
      <c r="C293" s="26" t="s">
        <v>148</v>
      </c>
      <c r="D293" s="27">
        <v>79.656270835399624</v>
      </c>
      <c r="E293" s="26"/>
      <c r="F293" s="29">
        <v>1.593400210611394</v>
      </c>
      <c r="G293" s="26"/>
      <c r="H293" s="30">
        <v>45.661479353065019</v>
      </c>
      <c r="I293" s="30">
        <v>45.839501471184157</v>
      </c>
      <c r="J293" s="28">
        <v>-3.883596295894427E-3</v>
      </c>
      <c r="K293" s="30">
        <v>45.675126240215306</v>
      </c>
      <c r="L293" s="28">
        <v>-2.9878159676045873E-4</v>
      </c>
      <c r="M293" s="30">
        <v>45.672986420649657</v>
      </c>
      <c r="N293" s="28">
        <v>-2.5194471582518833E-4</v>
      </c>
      <c r="O293" s="30">
        <v>49.991377122283168</v>
      </c>
      <c r="P293" s="30">
        <v>49.982507846451057</v>
      </c>
      <c r="Q293" s="28">
        <v>1.7744759545396365E-4</v>
      </c>
      <c r="R293" s="30">
        <v>49.988890213142241</v>
      </c>
      <c r="S293" s="28">
        <v>4.9749236886906915E-5</v>
      </c>
      <c r="T293" s="30">
        <v>49.991955013706963</v>
      </c>
      <c r="U293" s="28">
        <v>-1.1559688426599908E-5</v>
      </c>
      <c r="V293" s="26"/>
      <c r="W293" s="26"/>
      <c r="X293" s="81">
        <v>1.3025374689836894E-3</v>
      </c>
      <c r="Y293" s="81">
        <v>1.3268556268379895E-4</v>
      </c>
      <c r="Z293" s="26"/>
      <c r="AA293" s="26"/>
      <c r="AB293" s="26"/>
      <c r="AC293" s="26"/>
      <c r="AD293" s="26"/>
      <c r="AE293" s="26"/>
      <c r="AF293" s="26"/>
      <c r="AG293" s="26"/>
      <c r="AH293" s="28">
        <v>0.23543057599623618</v>
      </c>
      <c r="AI293" s="96">
        <v>0.36551520185640329</v>
      </c>
      <c r="AJ293" s="96">
        <v>0.29099486392382445</v>
      </c>
      <c r="AK293" s="28">
        <v>0.25608815539811897</v>
      </c>
      <c r="AL293" s="31">
        <v>7.3115652309637394E-3</v>
      </c>
      <c r="AM293" s="31">
        <v>5.8219341570968086E-3</v>
      </c>
      <c r="AN293" s="28">
        <v>0.25586532476515617</v>
      </c>
      <c r="AO293" s="96">
        <v>28.711203304077063</v>
      </c>
      <c r="AP293" s="31">
        <v>0.57432312583992351</v>
      </c>
      <c r="AQ293" s="31">
        <v>0.2862855630274655</v>
      </c>
      <c r="AR293" s="31">
        <v>0.56236777519419223</v>
      </c>
      <c r="AS293" s="26"/>
      <c r="AT293" s="32">
        <v>0.57113948129394332</v>
      </c>
      <c r="AU293" s="32">
        <v>2.2303668652842155</v>
      </c>
      <c r="AV293" s="28">
        <v>-0.74392576836404756</v>
      </c>
    </row>
    <row r="294" spans="1:48" x14ac:dyDescent="0.25">
      <c r="A294" s="26" t="s">
        <v>366</v>
      </c>
      <c r="B294" s="26" t="s">
        <v>245</v>
      </c>
      <c r="C294" s="26" t="s">
        <v>149</v>
      </c>
      <c r="D294" s="27">
        <v>37184.711655630119</v>
      </c>
      <c r="E294" s="45">
        <v>190.89092357015193</v>
      </c>
      <c r="F294" s="29">
        <v>1781.5030845677518</v>
      </c>
      <c r="G294" s="29">
        <v>19.688817164906361</v>
      </c>
      <c r="H294" s="30">
        <v>4.1263012237899117</v>
      </c>
      <c r="I294" s="30">
        <v>3.9898204495525449</v>
      </c>
      <c r="J294" s="28">
        <v>3.420724715887228E-2</v>
      </c>
      <c r="K294" s="30">
        <v>3.8984703986608156</v>
      </c>
      <c r="L294" s="28">
        <v>5.844108120132438E-2</v>
      </c>
      <c r="M294" s="30">
        <v>2.7834378221232496</v>
      </c>
      <c r="N294" s="28">
        <v>0.48244778129884897</v>
      </c>
      <c r="O294" s="30">
        <v>20.750483356741043</v>
      </c>
      <c r="P294" s="30">
        <v>20.019921737951567</v>
      </c>
      <c r="Q294" s="28">
        <v>3.6491732003355336E-2</v>
      </c>
      <c r="R294" s="30">
        <v>19.360614465995198</v>
      </c>
      <c r="S294" s="28">
        <v>7.1788469998563198E-2</v>
      </c>
      <c r="T294" s="30">
        <v>7.7937711067782667</v>
      </c>
      <c r="U294" s="28">
        <v>1.6624445435271102</v>
      </c>
      <c r="V294" s="26"/>
      <c r="W294" s="26"/>
      <c r="X294" s="81">
        <v>0.61116497514489165</v>
      </c>
      <c r="Y294" s="81">
        <v>0.14998878460747625</v>
      </c>
      <c r="Z294" s="50">
        <v>4.2263355197212968</v>
      </c>
      <c r="AA294" s="50">
        <v>4.1214745184344608</v>
      </c>
      <c r="AB294" s="50">
        <v>0.10486100128683606</v>
      </c>
      <c r="AC294" s="50">
        <v>5.5523098048879556</v>
      </c>
      <c r="AD294" s="50">
        <v>4.9466876643599065</v>
      </c>
      <c r="AE294" s="26"/>
      <c r="AF294" s="50">
        <v>0.51073671164403855</v>
      </c>
      <c r="AG294" s="50">
        <v>1.0930993608158401</v>
      </c>
      <c r="AH294" s="28">
        <v>-0.17064155455917152</v>
      </c>
      <c r="AI294" s="96">
        <v>0.31787541540128478</v>
      </c>
      <c r="AJ294" s="96">
        <v>0.37290950517222016</v>
      </c>
      <c r="AK294" s="28">
        <v>-0.1475802815632685</v>
      </c>
      <c r="AL294" s="31">
        <v>1.5319293871206062E-2</v>
      </c>
      <c r="AM294" s="31">
        <v>1.9211519026855552E-2</v>
      </c>
      <c r="AN294" s="28">
        <v>-0.20259851135189236</v>
      </c>
      <c r="AO294" s="96">
        <v>20.340803256338379</v>
      </c>
      <c r="AP294" s="31">
        <v>0.97983110855484346</v>
      </c>
      <c r="AQ294" s="31">
        <v>38.572531352417968</v>
      </c>
      <c r="AR294" s="31">
        <v>40.879115908486462</v>
      </c>
      <c r="AS294" s="26"/>
      <c r="AT294" s="32">
        <v>48.665227173773737</v>
      </c>
      <c r="AU294" s="32">
        <v>49.167287177407552</v>
      </c>
      <c r="AV294" s="28">
        <v>-1.0211261032610166E-2</v>
      </c>
    </row>
    <row r="295" spans="1:48" x14ac:dyDescent="0.25">
      <c r="A295" s="26" t="s">
        <v>366</v>
      </c>
      <c r="B295" s="26" t="s">
        <v>245</v>
      </c>
      <c r="C295" s="26" t="s">
        <v>151</v>
      </c>
      <c r="D295" s="27">
        <v>491710.57658169576</v>
      </c>
      <c r="E295" s="45">
        <v>14802.523776166945</v>
      </c>
      <c r="F295" s="29">
        <v>64516.638025969049</v>
      </c>
      <c r="G295" s="29">
        <v>3657.6717561888486</v>
      </c>
      <c r="H295" s="30">
        <v>3.9659733979952865</v>
      </c>
      <c r="I295" s="30">
        <v>3.9033700388901669</v>
      </c>
      <c r="J295" s="28">
        <v>1.6038284477614996E-2</v>
      </c>
      <c r="K295" s="30">
        <v>3.4106937686989833</v>
      </c>
      <c r="L295" s="28">
        <v>0.16280547799168607</v>
      </c>
      <c r="M295" s="30">
        <v>3.6759595254699642</v>
      </c>
      <c r="N295" s="28">
        <v>7.889474041155134E-2</v>
      </c>
      <c r="O295" s="30">
        <v>7.429676985016191</v>
      </c>
      <c r="P295" s="30">
        <v>8.0768115019013926</v>
      </c>
      <c r="Q295" s="28">
        <v>-8.0122523192828907E-2</v>
      </c>
      <c r="R295" s="30">
        <v>7.0529604422251699</v>
      </c>
      <c r="S295" s="28">
        <v>5.3412541567037217E-2</v>
      </c>
      <c r="T295" s="30">
        <v>7.2728457620860061</v>
      </c>
      <c r="U295" s="28">
        <v>2.1563941826975085E-2</v>
      </c>
      <c r="V295" s="26"/>
      <c r="W295" s="26"/>
      <c r="X295" s="81">
        <v>8.2824903153012635</v>
      </c>
      <c r="Y295" s="81">
        <v>5.6770085718479679</v>
      </c>
      <c r="Z295" s="50">
        <v>15.410993107277401</v>
      </c>
      <c r="AA295" s="50">
        <v>8.8590155970421609</v>
      </c>
      <c r="AB295" s="50">
        <v>6.5519775102352398</v>
      </c>
      <c r="AC295" s="50">
        <v>18.113717739443626</v>
      </c>
      <c r="AD295" s="50">
        <v>11.388157516781416</v>
      </c>
      <c r="AE295" s="26"/>
      <c r="AF295" s="50">
        <v>2.9224365106664831</v>
      </c>
      <c r="AG295" s="50">
        <v>5.3651760727412725</v>
      </c>
      <c r="AH295" s="28">
        <v>-8.5668048758231335E-2</v>
      </c>
      <c r="AI295" s="96">
        <v>2.6360059870940034</v>
      </c>
      <c r="AJ295" s="96">
        <v>2.9583567913570898</v>
      </c>
      <c r="AK295" s="28">
        <v>-0.10896278812780191</v>
      </c>
      <c r="AL295" s="31">
        <v>0.36247615459989152</v>
      </c>
      <c r="AM295" s="31">
        <v>0.37804971094843104</v>
      </c>
      <c r="AN295" s="28">
        <v>-4.1194467017232755E-2</v>
      </c>
      <c r="AO295" s="96">
        <v>91.514103870203442</v>
      </c>
      <c r="AP295" s="31">
        <v>12.316982145992496</v>
      </c>
      <c r="AQ295" s="31">
        <v>72.831069080735205</v>
      </c>
      <c r="AR295" s="31">
        <v>74.243544802216704</v>
      </c>
      <c r="AS295" s="26"/>
      <c r="AT295" s="32">
        <v>309.92399498600793</v>
      </c>
      <c r="AU295" s="32">
        <v>312.78255065972263</v>
      </c>
      <c r="AV295" s="28">
        <v>-9.1391149144523041E-3</v>
      </c>
    </row>
    <row r="296" spans="1:48" x14ac:dyDescent="0.25">
      <c r="A296" s="26" t="s">
        <v>366</v>
      </c>
      <c r="B296" s="26" t="s">
        <v>245</v>
      </c>
      <c r="C296" s="26" t="s">
        <v>363</v>
      </c>
      <c r="D296" s="27">
        <v>3421366.8832903709</v>
      </c>
      <c r="E296" s="45">
        <v>66544.639494335133</v>
      </c>
      <c r="F296" s="29">
        <v>716147.74987104768</v>
      </c>
      <c r="G296" s="29">
        <v>24261.548336721546</v>
      </c>
      <c r="H296" s="30">
        <v>2.9024458500548675</v>
      </c>
      <c r="I296" s="30">
        <v>2.764010150613005</v>
      </c>
      <c r="J296" s="28">
        <v>5.0085090827600653E-2</v>
      </c>
      <c r="K296" s="30">
        <v>2.5125176128016071</v>
      </c>
      <c r="L296" s="28">
        <v>0.15519423038729155</v>
      </c>
      <c r="M296" s="30">
        <v>2.5419273308119985</v>
      </c>
      <c r="N296" s="28">
        <v>0.1418288063835815</v>
      </c>
      <c r="O296" s="30">
        <v>4.7107883858664747</v>
      </c>
      <c r="P296" s="30">
        <v>4.3398098784511259</v>
      </c>
      <c r="Q296" s="28">
        <v>8.5482663481965884E-2</v>
      </c>
      <c r="R296" s="30">
        <v>4.0966014248583242</v>
      </c>
      <c r="S296" s="28">
        <v>0.14992597456058138</v>
      </c>
      <c r="T296" s="30">
        <v>4.042585453250954</v>
      </c>
      <c r="U296" s="28">
        <v>0.16529098527235025</v>
      </c>
      <c r="V296" s="26"/>
      <c r="W296" s="26"/>
      <c r="X296" s="81">
        <v>57.034247263657313</v>
      </c>
      <c r="Y296" s="81">
        <v>61.655335360674293</v>
      </c>
      <c r="Z296" s="50">
        <v>13.859740688739356</v>
      </c>
      <c r="AA296" s="50">
        <v>23.316027335085799</v>
      </c>
      <c r="AB296" s="50">
        <v>-9.4562866463464434</v>
      </c>
      <c r="AC296" s="50">
        <v>14.870401651786249</v>
      </c>
      <c r="AD296" s="50">
        <v>24.127660202352772</v>
      </c>
      <c r="AE296" s="26"/>
      <c r="AF296" s="50">
        <v>1.9078648944972865</v>
      </c>
      <c r="AG296" s="50">
        <v>3.276775210069474</v>
      </c>
      <c r="AH296" s="28">
        <v>-0.20437358658734039</v>
      </c>
      <c r="AI296" s="96">
        <v>16.149169937082856</v>
      </c>
      <c r="AJ296" s="96">
        <v>18.543573410283109</v>
      </c>
      <c r="AK296" s="28">
        <v>-0.1291230886422606</v>
      </c>
      <c r="AL296" s="31">
        <v>3.4049859340361004</v>
      </c>
      <c r="AM296" s="31">
        <v>4.2461671731276107</v>
      </c>
      <c r="AN296" s="28">
        <v>-0.1981036555543618</v>
      </c>
      <c r="AO296" s="96">
        <v>471.19835515879214</v>
      </c>
      <c r="AP296" s="31">
        <v>100.02480501784198</v>
      </c>
      <c r="AQ296" s="31">
        <v>94.480539530490631</v>
      </c>
      <c r="AR296" s="31">
        <v>94.300634156674306</v>
      </c>
      <c r="AS296" s="26"/>
      <c r="AT296" s="32">
        <v>720.13600380642686</v>
      </c>
      <c r="AU296" s="32">
        <v>733.45976366204786</v>
      </c>
      <c r="AV296" s="28">
        <v>-1.816563159388266E-2</v>
      </c>
    </row>
    <row r="297" spans="1:48" x14ac:dyDescent="0.25">
      <c r="A297" s="26" t="s">
        <v>366</v>
      </c>
      <c r="B297" s="26" t="s">
        <v>245</v>
      </c>
      <c r="C297" s="26" t="s">
        <v>152</v>
      </c>
      <c r="D297" s="27">
        <v>179414.7799217357</v>
      </c>
      <c r="E297" s="45">
        <v>4288.1203876815562</v>
      </c>
      <c r="F297" s="29">
        <v>10077.89929716812</v>
      </c>
      <c r="G297" s="29">
        <v>377.89160450497371</v>
      </c>
      <c r="H297" s="30">
        <v>4.5989507707710295</v>
      </c>
      <c r="I297" s="30">
        <v>4.3702788587371293</v>
      </c>
      <c r="J297" s="28">
        <v>5.2324329733956405E-2</v>
      </c>
      <c r="K297" s="30">
        <v>4.6314196485395964</v>
      </c>
      <c r="L297" s="28">
        <v>-7.0105670037490858E-3</v>
      </c>
      <c r="M297" s="30">
        <v>3.6691357466538159</v>
      </c>
      <c r="N297" s="28">
        <v>0.25341526951276955</v>
      </c>
      <c r="O297" s="30">
        <v>17.569488720362784</v>
      </c>
      <c r="P297" s="30">
        <v>16.109085867765728</v>
      </c>
      <c r="Q297" s="28">
        <v>9.0657090326852222E-2</v>
      </c>
      <c r="R297" s="30">
        <v>17.587654532303588</v>
      </c>
      <c r="S297" s="28">
        <v>-1.032872911361696E-3</v>
      </c>
      <c r="T297" s="30">
        <v>12.518776768622258</v>
      </c>
      <c r="U297" s="28">
        <v>0.4034509157795596</v>
      </c>
      <c r="V297" s="26"/>
      <c r="W297" s="26"/>
      <c r="X297" s="81">
        <v>3.0039055093155858</v>
      </c>
      <c r="Y297" s="81">
        <v>0.8706742285168364</v>
      </c>
      <c r="Z297" s="50">
        <v>25.102267574246795</v>
      </c>
      <c r="AA297" s="50">
        <v>4.3992984557683146</v>
      </c>
      <c r="AB297" s="50">
        <v>20.702969118478482</v>
      </c>
      <c r="AC297" s="50">
        <v>25.866965975105689</v>
      </c>
      <c r="AD297" s="50">
        <v>7.5475347713632495</v>
      </c>
      <c r="AE297" s="26"/>
      <c r="AF297" s="50">
        <v>2.3342692905005444</v>
      </c>
      <c r="AG297" s="50">
        <v>3.614184790597764</v>
      </c>
      <c r="AH297" s="28">
        <v>-8.1469733851855228E-2</v>
      </c>
      <c r="AI297" s="96">
        <v>1.1103866047883062</v>
      </c>
      <c r="AJ297" s="96">
        <v>1.7281399242569087</v>
      </c>
      <c r="AK297" s="28">
        <v>-0.35746718815852441</v>
      </c>
      <c r="AL297" s="31">
        <v>6.32931966644521E-2</v>
      </c>
      <c r="AM297" s="31">
        <v>0.1065321766361738</v>
      </c>
      <c r="AN297" s="28">
        <v>-0.40587718506297354</v>
      </c>
      <c r="AO297" s="96">
        <v>54.478143730354603</v>
      </c>
      <c r="AP297" s="31">
        <v>3.1003863747871208</v>
      </c>
      <c r="AQ297" s="31">
        <v>56.221660043634479</v>
      </c>
      <c r="AR297" s="31">
        <v>32.304034410270823</v>
      </c>
      <c r="AS297" s="26"/>
      <c r="AT297" s="32">
        <v>76.148831700393927</v>
      </c>
      <c r="AU297" s="32">
        <v>77.650032376247026</v>
      </c>
      <c r="AV297" s="28">
        <v>-1.933290469962911E-2</v>
      </c>
    </row>
    <row r="298" spans="1:48" x14ac:dyDescent="0.25">
      <c r="A298" s="26" t="s">
        <v>366</v>
      </c>
      <c r="B298" s="26" t="s">
        <v>246</v>
      </c>
      <c r="C298" s="26" t="s">
        <v>365</v>
      </c>
      <c r="D298" s="26"/>
      <c r="E298" s="26"/>
      <c r="F298" s="26"/>
      <c r="G298" s="26"/>
      <c r="H298" s="30">
        <v>2.048803598595403</v>
      </c>
      <c r="I298" s="30">
        <v>1.9562699628942706</v>
      </c>
      <c r="J298" s="28">
        <v>4.7301056324675315E-2</v>
      </c>
      <c r="K298" s="30">
        <v>1.8764028315488896</v>
      </c>
      <c r="L298" s="28">
        <v>9.1878334517436169E-2</v>
      </c>
      <c r="M298" s="30">
        <v>1.8611129737159497</v>
      </c>
      <c r="N298" s="28">
        <v>0.10084859303554523</v>
      </c>
      <c r="O298" s="30">
        <v>1.7549424272238501</v>
      </c>
      <c r="P298" s="30">
        <v>1.6674640001197087</v>
      </c>
      <c r="Q298" s="28">
        <v>5.2461958457790496E-2</v>
      </c>
      <c r="R298" s="30">
        <v>1.6105625303895772</v>
      </c>
      <c r="S298" s="28">
        <v>8.9645632572458389E-2</v>
      </c>
      <c r="T298" s="30">
        <v>1.5583543769703154</v>
      </c>
      <c r="U298" s="28">
        <v>0.12615105598492465</v>
      </c>
      <c r="V298" s="26"/>
      <c r="W298" s="26"/>
      <c r="X298" s="26"/>
      <c r="Y298" s="26"/>
      <c r="Z298" s="26"/>
      <c r="AA298" s="26"/>
      <c r="AB298" s="26"/>
      <c r="AC298" s="26"/>
      <c r="AD298" s="26"/>
      <c r="AE298" s="26"/>
      <c r="AF298" s="26"/>
      <c r="AG298" s="26"/>
      <c r="AH298" s="28">
        <v>-0.14125964566026464</v>
      </c>
      <c r="AI298" s="96">
        <v>464.92785738787819</v>
      </c>
      <c r="AJ298" s="96">
        <v>514.03382678304706</v>
      </c>
      <c r="AK298" s="28">
        <v>-9.553061848572568E-2</v>
      </c>
      <c r="AL298" s="31">
        <v>264.06106900146096</v>
      </c>
      <c r="AM298" s="31">
        <v>306.91865513604472</v>
      </c>
      <c r="AN298" s="28">
        <v>-0.13963825729519996</v>
      </c>
      <c r="AO298" s="96">
        <v>21546.378923968939</v>
      </c>
      <c r="AP298" s="31">
        <v>12277.719949384995</v>
      </c>
      <c r="AQ298" s="31">
        <v>96.992428272554605</v>
      </c>
      <c r="AR298" s="31">
        <v>96.88742879941114</v>
      </c>
      <c r="AS298" s="26"/>
      <c r="AT298" s="32">
        <v>60656.407276100421</v>
      </c>
      <c r="AU298" s="32">
        <v>64171.476166452121</v>
      </c>
      <c r="AV298" s="28">
        <v>-5.4776188742083592E-2</v>
      </c>
    </row>
    <row r="299" spans="1:48" x14ac:dyDescent="0.25">
      <c r="A299" s="26" t="s">
        <v>366</v>
      </c>
      <c r="B299" s="26" t="s">
        <v>246</v>
      </c>
      <c r="C299" s="26" t="s">
        <v>170</v>
      </c>
      <c r="D299" s="26"/>
      <c r="E299" s="26"/>
      <c r="F299" s="26"/>
      <c r="G299" s="26"/>
      <c r="H299" s="30">
        <v>2.7848238603189217</v>
      </c>
      <c r="I299" s="30">
        <v>2.7185935481587196</v>
      </c>
      <c r="J299" s="28">
        <v>2.4361976509897691E-2</v>
      </c>
      <c r="K299" s="30">
        <v>2.5474279976749856</v>
      </c>
      <c r="L299" s="28">
        <v>9.3190411215000046E-2</v>
      </c>
      <c r="M299" s="30">
        <v>2.4960280377923696</v>
      </c>
      <c r="N299" s="28">
        <v>0.11570215484517542</v>
      </c>
      <c r="O299" s="30">
        <v>4.550138955428225</v>
      </c>
      <c r="P299" s="30">
        <v>4.5053880371903725</v>
      </c>
      <c r="Q299" s="28">
        <v>9.932755595844266E-3</v>
      </c>
      <c r="R299" s="30">
        <v>4.4078038823655472</v>
      </c>
      <c r="S299" s="28">
        <v>3.2291607535471945E-2</v>
      </c>
      <c r="T299" s="30">
        <v>4.1942255573134171</v>
      </c>
      <c r="U299" s="28">
        <v>8.4857953691643104E-2</v>
      </c>
      <c r="V299" s="26"/>
      <c r="W299" s="26"/>
      <c r="X299" s="81">
        <v>99.999999999999986</v>
      </c>
      <c r="Y299" s="81">
        <v>100.00000000000001</v>
      </c>
      <c r="Z299" s="26"/>
      <c r="AA299" s="26"/>
      <c r="AB299" s="26"/>
      <c r="AC299" s="26"/>
      <c r="AD299" s="26"/>
      <c r="AE299" s="26"/>
      <c r="AF299" s="26"/>
      <c r="AG299" s="26"/>
      <c r="AH299" s="28">
        <v>-0.19346596190272908</v>
      </c>
      <c r="AI299" s="96">
        <v>17.690762868704208</v>
      </c>
      <c r="AJ299" s="96">
        <v>21.835252640905598</v>
      </c>
      <c r="AK299" s="28">
        <v>-0.18980727360292637</v>
      </c>
      <c r="AL299" s="31">
        <v>3.8759540685300684</v>
      </c>
      <c r="AM299" s="31">
        <v>4.7904605434469367</v>
      </c>
      <c r="AN299" s="28">
        <v>-0.19090157754620449</v>
      </c>
      <c r="AO299" s="96">
        <v>876.33317343712997</v>
      </c>
      <c r="AP299" s="31">
        <v>192.60356505266643</v>
      </c>
      <c r="AQ299" s="31">
        <v>96.709585542645527</v>
      </c>
      <c r="AR299" s="31">
        <v>96.596162589819315</v>
      </c>
      <c r="AS299" s="26"/>
      <c r="AT299" s="32">
        <v>1856.7970748142332</v>
      </c>
      <c r="AU299" s="32">
        <v>1882.0731227080478</v>
      </c>
      <c r="AV299" s="28">
        <v>-1.3429896845583671E-2</v>
      </c>
    </row>
    <row r="300" spans="1:48" x14ac:dyDescent="0.25">
      <c r="A300" s="26" t="s">
        <v>366</v>
      </c>
      <c r="B300" s="26" t="s">
        <v>246</v>
      </c>
      <c r="C300" s="26" t="s">
        <v>167</v>
      </c>
      <c r="D300" s="26"/>
      <c r="E300" s="26"/>
      <c r="F300" s="26"/>
      <c r="G300" s="26"/>
      <c r="H300" s="30">
        <v>2.4913778205103077</v>
      </c>
      <c r="I300" s="30">
        <v>2.389521866016231</v>
      </c>
      <c r="J300" s="28">
        <v>4.2626081787604297E-2</v>
      </c>
      <c r="K300" s="30">
        <v>2.2416098248129241</v>
      </c>
      <c r="L300" s="28">
        <v>0.11142349258672979</v>
      </c>
      <c r="M300" s="30">
        <v>2.3314764566077257</v>
      </c>
      <c r="N300" s="28">
        <v>6.8583735190376638E-2</v>
      </c>
      <c r="O300" s="30">
        <v>4.0032651501090299</v>
      </c>
      <c r="P300" s="30">
        <v>3.8228035063329924</v>
      </c>
      <c r="Q300" s="28">
        <v>4.7206622960630433E-2</v>
      </c>
      <c r="R300" s="30">
        <v>3.7062498684446057</v>
      </c>
      <c r="S300" s="28">
        <v>8.0139033310528532E-2</v>
      </c>
      <c r="T300" s="30">
        <v>3.6367547619126888</v>
      </c>
      <c r="U300" s="28">
        <v>0.1007795169569205</v>
      </c>
      <c r="V300" s="26"/>
      <c r="W300" s="26"/>
      <c r="X300" s="26"/>
      <c r="Y300" s="26"/>
      <c r="Z300" s="26"/>
      <c r="AA300" s="26"/>
      <c r="AB300" s="26"/>
      <c r="AC300" s="26"/>
      <c r="AD300" s="26"/>
      <c r="AE300" s="26"/>
      <c r="AF300" s="26"/>
      <c r="AG300" s="26"/>
      <c r="AH300" s="28">
        <v>-0.20422217262151041</v>
      </c>
      <c r="AI300" s="96">
        <v>8.9997884692845833</v>
      </c>
      <c r="AJ300" s="96">
        <v>10.850372728636136</v>
      </c>
      <c r="AK300" s="28">
        <v>-0.17055490218022831</v>
      </c>
      <c r="AL300" s="31">
        <v>2.2426800410113046</v>
      </c>
      <c r="AM300" s="31">
        <v>2.8006201928815848</v>
      </c>
      <c r="AN300" s="28">
        <v>-0.19922021318292726</v>
      </c>
      <c r="AO300" s="96">
        <v>447.81804106742777</v>
      </c>
      <c r="AP300" s="31">
        <v>111.86752364939201</v>
      </c>
      <c r="AQ300" s="31">
        <v>96.374476907340863</v>
      </c>
      <c r="AR300" s="31">
        <v>96.596050969969554</v>
      </c>
      <c r="AS300" s="26"/>
      <c r="AT300" s="32">
        <v>829.57483334968117</v>
      </c>
      <c r="AU300" s="32">
        <v>839.4833446141181</v>
      </c>
      <c r="AV300" s="28">
        <v>-1.1803106432077612E-2</v>
      </c>
    </row>
    <row r="301" spans="1:48" x14ac:dyDescent="0.25">
      <c r="A301" s="26" t="s">
        <v>366</v>
      </c>
      <c r="B301" s="26" t="s">
        <v>246</v>
      </c>
      <c r="C301" s="26" t="s">
        <v>168</v>
      </c>
      <c r="D301" s="26"/>
      <c r="E301" s="26"/>
      <c r="F301" s="26"/>
      <c r="G301" s="26"/>
      <c r="H301" s="30">
        <v>3.0752717966842864</v>
      </c>
      <c r="I301" s="30">
        <v>3.1392489916923401</v>
      </c>
      <c r="J301" s="28">
        <v>-2.0379777194278605E-2</v>
      </c>
      <c r="K301" s="30">
        <v>2.9778301572152399</v>
      </c>
      <c r="L301" s="28">
        <v>3.2722363037712809E-2</v>
      </c>
      <c r="M301" s="30">
        <v>2.6596007947022366</v>
      </c>
      <c r="N301" s="28">
        <v>0.15629074965312131</v>
      </c>
      <c r="O301" s="30">
        <v>5.0046702185591219</v>
      </c>
      <c r="P301" s="30">
        <v>5.1306150373732518</v>
      </c>
      <c r="Q301" s="28">
        <v>-2.4547703910097009E-2</v>
      </c>
      <c r="R301" s="30">
        <v>5.1458670399776505</v>
      </c>
      <c r="S301" s="28">
        <v>-2.7438878681004916E-2</v>
      </c>
      <c r="T301" s="30">
        <v>4.6323262761785324</v>
      </c>
      <c r="U301" s="28">
        <v>8.037947246836788E-2</v>
      </c>
      <c r="V301" s="26"/>
      <c r="W301" s="26"/>
      <c r="X301" s="26"/>
      <c r="Y301" s="26"/>
      <c r="Z301" s="26"/>
      <c r="AA301" s="26"/>
      <c r="AB301" s="26"/>
      <c r="AC301" s="26"/>
      <c r="AD301" s="26"/>
      <c r="AE301" s="26"/>
      <c r="AF301" s="26"/>
      <c r="AG301" s="26"/>
      <c r="AH301" s="28">
        <v>-0.14495514772097756</v>
      </c>
      <c r="AI301" s="96">
        <v>7.8574797546838777</v>
      </c>
      <c r="AJ301" s="96">
        <v>9.4597192293407133</v>
      </c>
      <c r="AK301" s="28">
        <v>-0.16937495033544481</v>
      </c>
      <c r="AL301" s="31">
        <v>1.568068498965318</v>
      </c>
      <c r="AM301" s="31">
        <v>1.8301667369500456</v>
      </c>
      <c r="AN301" s="28">
        <v>-0.14321003255775028</v>
      </c>
      <c r="AO301" s="96">
        <v>408.24927191385854</v>
      </c>
      <c r="AP301" s="31">
        <v>81.577905467450279</v>
      </c>
      <c r="AQ301" s="31">
        <v>96.410120278017601</v>
      </c>
      <c r="AR301" s="31">
        <v>95.128304431570143</v>
      </c>
      <c r="AS301" s="26"/>
      <c r="AT301" s="32">
        <v>836.43748822855798</v>
      </c>
      <c r="AU301" s="32">
        <v>800.88998121811915</v>
      </c>
      <c r="AV301" s="28">
        <v>4.4385006485375945E-2</v>
      </c>
    </row>
    <row r="302" spans="1:48" x14ac:dyDescent="0.25">
      <c r="A302" s="26" t="s">
        <v>366</v>
      </c>
      <c r="B302" s="26" t="s">
        <v>246</v>
      </c>
      <c r="C302" s="26" t="s">
        <v>192</v>
      </c>
      <c r="D302" s="26"/>
      <c r="E302" s="26"/>
      <c r="F302" s="26"/>
      <c r="G302" s="26"/>
      <c r="H302" s="30">
        <v>4.3345760719956479</v>
      </c>
      <c r="I302" s="30">
        <v>3.2030698466275309</v>
      </c>
      <c r="J302" s="28">
        <v>0.35325680660990411</v>
      </c>
      <c r="K302" s="30">
        <v>3.1022347979155369</v>
      </c>
      <c r="L302" s="28">
        <v>0.39724306970837586</v>
      </c>
      <c r="M302" s="30">
        <v>2.9924573410637825</v>
      </c>
      <c r="N302" s="28">
        <v>0.44850053917719623</v>
      </c>
      <c r="O302" s="30">
        <v>10.699451865995714</v>
      </c>
      <c r="P302" s="30">
        <v>9.5051159261387923</v>
      </c>
      <c r="Q302" s="28">
        <v>0.12565190673503862</v>
      </c>
      <c r="R302" s="30">
        <v>9.6235858611472676</v>
      </c>
      <c r="S302" s="28">
        <v>0.11179471149023323</v>
      </c>
      <c r="T302" s="30">
        <v>9.0518251640987213</v>
      </c>
      <c r="U302" s="28">
        <v>0.18202148981310387</v>
      </c>
      <c r="V302" s="26"/>
      <c r="W302" s="26"/>
      <c r="X302" s="26"/>
      <c r="Y302" s="26"/>
      <c r="Z302" s="26"/>
      <c r="AA302" s="26"/>
      <c r="AB302" s="26"/>
      <c r="AC302" s="26"/>
      <c r="AD302" s="26"/>
      <c r="AE302" s="26"/>
      <c r="AF302" s="26"/>
      <c r="AG302" s="26"/>
      <c r="AH302" s="28">
        <v>-0.49564825400862028</v>
      </c>
      <c r="AI302" s="96">
        <v>0.9772215167314684</v>
      </c>
      <c r="AJ302" s="96">
        <v>1.6715650180708557</v>
      </c>
      <c r="AK302" s="28">
        <v>-0.41538527896493399</v>
      </c>
      <c r="AL302" s="31">
        <v>9.1020618160611327E-2</v>
      </c>
      <c r="AM302" s="31">
        <v>0.1768921875217945</v>
      </c>
      <c r="AN302" s="28">
        <v>-0.48544579929853104</v>
      </c>
      <c r="AO302" s="96">
        <v>82.022861518587604</v>
      </c>
      <c r="AP302" s="31">
        <v>7.6691545464296782</v>
      </c>
      <c r="AQ302" s="31">
        <v>74.574383444827006</v>
      </c>
      <c r="AR302" s="31">
        <v>76.264134506082186</v>
      </c>
      <c r="AS302" s="26"/>
      <c r="AT302" s="32">
        <v>191.38085178104052</v>
      </c>
      <c r="AU302" s="32">
        <v>242.03538099107072</v>
      </c>
      <c r="AV302" s="28">
        <v>-0.20928563833359129</v>
      </c>
    </row>
    <row r="303" spans="1:48" x14ac:dyDescent="0.25">
      <c r="A303" s="26" t="s">
        <v>366</v>
      </c>
      <c r="B303" s="26" t="s">
        <v>246</v>
      </c>
      <c r="C303" s="26" t="s">
        <v>364</v>
      </c>
      <c r="D303" s="26"/>
      <c r="E303" s="26"/>
      <c r="F303" s="26"/>
      <c r="G303" s="26"/>
      <c r="H303" s="30">
        <v>3.1596819307391395</v>
      </c>
      <c r="I303" s="30">
        <v>2.9304309407703877</v>
      </c>
      <c r="J303" s="28">
        <v>7.823115255140034E-2</v>
      </c>
      <c r="K303" s="30">
        <v>2.8913189563161446</v>
      </c>
      <c r="L303" s="28">
        <v>9.2816800386809839E-2</v>
      </c>
      <c r="M303" s="30">
        <v>2.8310038808685927</v>
      </c>
      <c r="N303" s="28">
        <v>0.11609946990595565</v>
      </c>
      <c r="O303" s="30">
        <v>5.5861815199664413</v>
      </c>
      <c r="P303" s="30">
        <v>7.8628437923843828</v>
      </c>
      <c r="Q303" s="28">
        <v>-0.28954692888888622</v>
      </c>
      <c r="R303" s="30">
        <v>8.4939828569771674</v>
      </c>
      <c r="S303" s="28">
        <v>-0.3423366147510159</v>
      </c>
      <c r="T303" s="30">
        <v>7.635389197250471</v>
      </c>
      <c r="U303" s="28">
        <v>-0.26838287143528405</v>
      </c>
      <c r="V303" s="26"/>
      <c r="W303" s="26"/>
      <c r="X303" s="81">
        <v>1.5205706789917284</v>
      </c>
      <c r="Y303" s="81">
        <v>1.2385576544966583</v>
      </c>
      <c r="Z303" s="26"/>
      <c r="AA303" s="26"/>
      <c r="AB303" s="26"/>
      <c r="AC303" s="26"/>
      <c r="AD303" s="26"/>
      <c r="AE303" s="26"/>
      <c r="AF303" s="26"/>
      <c r="AG303" s="26"/>
      <c r="AH303" s="28">
        <v>1.0731166590756467E-2</v>
      </c>
      <c r="AI303" s="96">
        <v>1.2602615679958584</v>
      </c>
      <c r="AJ303" s="96">
        <v>0.74552716792307283</v>
      </c>
      <c r="AK303" s="28">
        <v>0.69043010398502125</v>
      </c>
      <c r="AL303" s="31">
        <v>0.22561479246243818</v>
      </c>
      <c r="AM303" s="31">
        <v>9.4836048762242497E-2</v>
      </c>
      <c r="AN303" s="28">
        <v>1.3789982333412356</v>
      </c>
      <c r="AO303" s="96">
        <v>64.549449682488927</v>
      </c>
      <c r="AP303" s="31">
        <v>11.597719457712991</v>
      </c>
      <c r="AQ303" s="31">
        <v>16.778347415557953</v>
      </c>
      <c r="AR303" s="31">
        <v>74.325673660604593</v>
      </c>
      <c r="AS303" s="26"/>
      <c r="AT303" s="32">
        <v>68.46404919080004</v>
      </c>
      <c r="AU303" s="32">
        <v>103.8474497725873</v>
      </c>
      <c r="AV303" s="28">
        <v>-0.34072479063542149</v>
      </c>
    </row>
    <row r="304" spans="1:48" x14ac:dyDescent="0.25">
      <c r="A304" s="26" t="s">
        <v>366</v>
      </c>
      <c r="B304" s="26" t="s">
        <v>246</v>
      </c>
      <c r="C304" s="26" t="s">
        <v>145</v>
      </c>
      <c r="D304" s="26"/>
      <c r="E304" s="26"/>
      <c r="F304" s="26"/>
      <c r="G304" s="26"/>
      <c r="H304" s="30">
        <v>6.99</v>
      </c>
      <c r="I304" s="30">
        <v>6.99</v>
      </c>
      <c r="J304" s="28">
        <v>0</v>
      </c>
      <c r="K304" s="30">
        <v>6.9899999999999993</v>
      </c>
      <c r="L304" s="28">
        <v>1.2706415160230691E-16</v>
      </c>
      <c r="M304" s="30">
        <v>6.9899999999999993</v>
      </c>
      <c r="N304" s="28">
        <v>1.2706415160230691E-16</v>
      </c>
      <c r="O304" s="30">
        <v>3.2663550574957343</v>
      </c>
      <c r="P304" s="30">
        <v>3.2663550014755725</v>
      </c>
      <c r="Q304" s="28">
        <v>1.7150665441260618E-8</v>
      </c>
      <c r="R304" s="30">
        <v>3.2663550173874847</v>
      </c>
      <c r="S304" s="28">
        <v>1.2279207066262564E-8</v>
      </c>
      <c r="T304" s="30">
        <v>3.2663549951267576</v>
      </c>
      <c r="U304" s="28">
        <v>1.9094365659261899E-8</v>
      </c>
      <c r="V304" s="26"/>
      <c r="W304" s="26"/>
      <c r="X304" s="81">
        <v>1.8438962822962895E-2</v>
      </c>
      <c r="Y304" s="81">
        <v>2.5686075629139059E-2</v>
      </c>
      <c r="Z304" s="26"/>
      <c r="AA304" s="26"/>
      <c r="AB304" s="26"/>
      <c r="AC304" s="26"/>
      <c r="AD304" s="26"/>
      <c r="AE304" s="26"/>
      <c r="AF304" s="26"/>
      <c r="AG304" s="26"/>
      <c r="AH304" s="28">
        <v>0.33664874077522622</v>
      </c>
      <c r="AI304" s="96">
        <v>0.19208006935299113</v>
      </c>
      <c r="AJ304" s="96">
        <v>0.11057742754498015</v>
      </c>
      <c r="AK304" s="28">
        <v>0.7370640068006441</v>
      </c>
      <c r="AL304" s="31">
        <v>5.8805630734034442E-2</v>
      </c>
      <c r="AM304" s="31">
        <v>3.3853462803586941E-2</v>
      </c>
      <c r="AN304" s="28">
        <v>0.73706397703586457</v>
      </c>
      <c r="AO304" s="96">
        <v>18.272054378891479</v>
      </c>
      <c r="AP304" s="31">
        <v>5.5940197000011311</v>
      </c>
      <c r="AQ304" s="31">
        <v>1.7763216448243726</v>
      </c>
      <c r="AR304" s="31">
        <v>1.2285585482915191</v>
      </c>
      <c r="AS304" s="26"/>
      <c r="AT304" s="32">
        <v>10.680267267773807</v>
      </c>
      <c r="AU304" s="32">
        <v>5.6652842987983618</v>
      </c>
      <c r="AV304" s="28">
        <v>0.88521293980588955</v>
      </c>
    </row>
    <row r="305" spans="1:48" x14ac:dyDescent="0.25">
      <c r="A305" s="26" t="s">
        <v>366</v>
      </c>
      <c r="B305" s="26" t="s">
        <v>246</v>
      </c>
      <c r="C305" s="26" t="s">
        <v>146</v>
      </c>
      <c r="D305" s="26"/>
      <c r="E305" s="26"/>
      <c r="F305" s="26"/>
      <c r="G305" s="26"/>
      <c r="H305" s="30">
        <v>6.99</v>
      </c>
      <c r="I305" s="30">
        <v>6.9899999999999993</v>
      </c>
      <c r="J305" s="28">
        <v>1.2706415160230691E-16</v>
      </c>
      <c r="K305" s="30">
        <v>6.99</v>
      </c>
      <c r="L305" s="28">
        <v>0</v>
      </c>
      <c r="M305" s="30">
        <v>6.9899999999999993</v>
      </c>
      <c r="N305" s="28">
        <v>1.2706415160230691E-16</v>
      </c>
      <c r="O305" s="30">
        <v>23.938356516206444</v>
      </c>
      <c r="P305" s="30">
        <v>24.028152978791599</v>
      </c>
      <c r="Q305" s="28">
        <v>-3.7371354620729436E-3</v>
      </c>
      <c r="R305" s="30">
        <v>24.103448969430524</v>
      </c>
      <c r="S305" s="28">
        <v>-6.8493290496916218E-3</v>
      </c>
      <c r="T305" s="30">
        <v>23.829545583668324</v>
      </c>
      <c r="U305" s="28">
        <v>4.5662193664613437E-3</v>
      </c>
      <c r="V305" s="26"/>
      <c r="W305" s="26"/>
      <c r="X305" s="81">
        <v>4.7061660111889147E-3</v>
      </c>
      <c r="Y305" s="81">
        <v>8.9453548257273688E-4</v>
      </c>
      <c r="Z305" s="26"/>
      <c r="AA305" s="26"/>
      <c r="AB305" s="26"/>
      <c r="AC305" s="26"/>
      <c r="AD305" s="26"/>
      <c r="AE305" s="26"/>
      <c r="AF305" s="26"/>
      <c r="AG305" s="26"/>
      <c r="AH305" s="28">
        <v>0.18206153783143225</v>
      </c>
      <c r="AI305" s="96">
        <v>8.4579284683037284E-2</v>
      </c>
      <c r="AJ305" s="96">
        <v>9.3340946177056627E-2</v>
      </c>
      <c r="AK305" s="28">
        <v>-9.3867288182396591E-2</v>
      </c>
      <c r="AL305" s="31">
        <v>3.5332118404108694E-3</v>
      </c>
      <c r="AM305" s="31">
        <v>3.8846151714797359E-3</v>
      </c>
      <c r="AN305" s="28">
        <v>-9.0460268406718169E-2</v>
      </c>
      <c r="AO305" s="96">
        <v>13.083559380321478</v>
      </c>
      <c r="AP305" s="31">
        <v>0.54655211486485344</v>
      </c>
      <c r="AQ305" s="31">
        <v>1.234989362128369</v>
      </c>
      <c r="AR305" s="31">
        <v>1.8758670612575361</v>
      </c>
      <c r="AS305" s="26"/>
      <c r="AT305" s="32">
        <v>4.7322022247930278</v>
      </c>
      <c r="AU305" s="32">
        <v>5.6033510043010457</v>
      </c>
      <c r="AV305" s="28">
        <v>-0.15546925024674299</v>
      </c>
    </row>
    <row r="306" spans="1:48" x14ac:dyDescent="0.25">
      <c r="A306" s="26" t="s">
        <v>366</v>
      </c>
      <c r="B306" s="26" t="s">
        <v>246</v>
      </c>
      <c r="C306" s="26" t="s">
        <v>378</v>
      </c>
      <c r="D306" s="26"/>
      <c r="E306" s="26"/>
      <c r="F306" s="26"/>
      <c r="G306" s="26"/>
      <c r="H306" s="30">
        <v>3.0604432396292838</v>
      </c>
      <c r="I306" s="30">
        <v>3.123197801683339</v>
      </c>
      <c r="J306" s="28">
        <v>-2.0093047587390035E-2</v>
      </c>
      <c r="K306" s="30">
        <v>2.9486307602141797</v>
      </c>
      <c r="L306" s="28">
        <v>3.7920135991182005E-2</v>
      </c>
      <c r="M306" s="30">
        <v>2.5200067020952237</v>
      </c>
      <c r="N306" s="28">
        <v>0.21445837310064367</v>
      </c>
      <c r="O306" s="30">
        <v>4.8094670190103965</v>
      </c>
      <c r="P306" s="30">
        <v>4.9125323507744225</v>
      </c>
      <c r="Q306" s="28">
        <v>-2.0980082044198354E-2</v>
      </c>
      <c r="R306" s="30">
        <v>4.8960740095737245</v>
      </c>
      <c r="S306" s="28">
        <v>-1.7689068913986538E-2</v>
      </c>
      <c r="T306" s="30">
        <v>4.2814226420643955</v>
      </c>
      <c r="U306" s="28">
        <v>0.12333385911450012</v>
      </c>
      <c r="V306" s="26"/>
      <c r="W306" s="26"/>
      <c r="X306" s="81">
        <v>37.491748576283236</v>
      </c>
      <c r="Y306" s="81">
        <v>35.470181005455466</v>
      </c>
      <c r="Z306" s="26"/>
      <c r="AA306" s="26"/>
      <c r="AB306" s="26"/>
      <c r="AC306" s="26"/>
      <c r="AD306" s="26"/>
      <c r="AE306" s="26"/>
      <c r="AF306" s="26"/>
      <c r="AG306" s="26"/>
      <c r="AH306" s="28">
        <v>-0.13444592214581522</v>
      </c>
      <c r="AI306" s="96">
        <v>6.6669795417786633</v>
      </c>
      <c r="AJ306" s="96">
        <v>7.9119711378542901</v>
      </c>
      <c r="AK306" s="28">
        <v>-0.15735542690734156</v>
      </c>
      <c r="AL306" s="31">
        <v>1.3858188595886347</v>
      </c>
      <c r="AM306" s="31">
        <v>1.5976126959685224</v>
      </c>
      <c r="AN306" s="28">
        <v>-0.13256894922926968</v>
      </c>
      <c r="AO306" s="96">
        <v>367.67072546967984</v>
      </c>
      <c r="AP306" s="31">
        <v>76.448359328312989</v>
      </c>
      <c r="AQ306" s="31">
        <v>95.824120089375114</v>
      </c>
      <c r="AR306" s="31">
        <v>94.595218271195364</v>
      </c>
      <c r="AS306" s="26"/>
      <c r="AT306" s="32">
        <v>540.51003104421568</v>
      </c>
      <c r="AU306" s="32">
        <v>513.01789005489206</v>
      </c>
      <c r="AV306" s="28">
        <v>5.3589049275420013E-2</v>
      </c>
    </row>
    <row r="307" spans="1:48" x14ac:dyDescent="0.25">
      <c r="A307" s="26" t="s">
        <v>366</v>
      </c>
      <c r="B307" s="26" t="s">
        <v>246</v>
      </c>
      <c r="C307" s="26" t="s">
        <v>147</v>
      </c>
      <c r="D307" s="26"/>
      <c r="E307" s="26"/>
      <c r="F307" s="26"/>
      <c r="G307" s="26"/>
      <c r="H307" s="30">
        <v>4.5620571762980378</v>
      </c>
      <c r="I307" s="30">
        <v>3.354065565588249</v>
      </c>
      <c r="J307" s="28">
        <v>0.36015742301028231</v>
      </c>
      <c r="K307" s="30">
        <v>3.1363751969451656</v>
      </c>
      <c r="L307" s="28">
        <v>0.45456359326571916</v>
      </c>
      <c r="M307" s="30">
        <v>2.6881926389780406</v>
      </c>
      <c r="N307" s="28">
        <v>0.6970722671245676</v>
      </c>
      <c r="O307" s="30">
        <v>20.850352725310962</v>
      </c>
      <c r="P307" s="30">
        <v>15.329367301591631</v>
      </c>
      <c r="Q307" s="28">
        <v>0.36015742301028258</v>
      </c>
      <c r="R307" s="30">
        <v>14.334438742893809</v>
      </c>
      <c r="S307" s="28">
        <v>0.45456359326571949</v>
      </c>
      <c r="T307" s="30">
        <v>12.286072390210423</v>
      </c>
      <c r="U307" s="28">
        <v>0.69707226712456793</v>
      </c>
      <c r="V307" s="26"/>
      <c r="W307" s="26"/>
      <c r="X307" s="81">
        <v>0.13829050623803474</v>
      </c>
      <c r="Y307" s="81">
        <v>3.0178914855273152E-2</v>
      </c>
      <c r="Z307" s="26"/>
      <c r="AA307" s="26"/>
      <c r="AB307" s="26"/>
      <c r="AC307" s="26"/>
      <c r="AD307" s="26"/>
      <c r="AE307" s="26"/>
      <c r="AF307" s="26"/>
      <c r="AG307" s="26"/>
      <c r="AH307" s="28">
        <v>-0.15307028503472481</v>
      </c>
      <c r="AI307" s="96">
        <v>0.23589521631783089</v>
      </c>
      <c r="AJ307" s="96">
        <v>0.21573187200687965</v>
      </c>
      <c r="AK307" s="28">
        <v>9.3464837269424103E-2</v>
      </c>
      <c r="AL307" s="31">
        <v>1.1313200351775249E-2</v>
      </c>
      <c r="AM307" s="31">
        <v>1.4073980155365871E-2</v>
      </c>
      <c r="AN307" s="28">
        <v>-0.19616197927762763</v>
      </c>
      <c r="AO307" s="96">
        <v>16.485692847341685</v>
      </c>
      <c r="AP307" s="31">
        <v>0.7908311702833265</v>
      </c>
      <c r="AQ307" s="31">
        <v>8.1522484120971743</v>
      </c>
      <c r="AR307" s="31">
        <v>7.6273037833240078</v>
      </c>
      <c r="AS307" s="26"/>
      <c r="AT307" s="32">
        <v>8.4235460631669348</v>
      </c>
      <c r="AU307" s="32">
        <v>8.3126443907478809</v>
      </c>
      <c r="AV307" s="28">
        <v>1.334132283374102E-2</v>
      </c>
    </row>
    <row r="308" spans="1:48" x14ac:dyDescent="0.25">
      <c r="A308" s="26" t="s">
        <v>366</v>
      </c>
      <c r="B308" s="26" t="s">
        <v>246</v>
      </c>
      <c r="C308" s="26" t="s">
        <v>148</v>
      </c>
      <c r="D308" s="26"/>
      <c r="E308" s="26"/>
      <c r="F308" s="26"/>
      <c r="G308" s="26"/>
      <c r="H308" s="30">
        <v>49.99</v>
      </c>
      <c r="I308" s="30">
        <v>49.99</v>
      </c>
      <c r="J308" s="28">
        <v>0</v>
      </c>
      <c r="K308" s="30">
        <v>49.99</v>
      </c>
      <c r="L308" s="28">
        <v>0</v>
      </c>
      <c r="M308" s="30">
        <v>49.99</v>
      </c>
      <c r="N308" s="28">
        <v>0</v>
      </c>
      <c r="O308" s="30">
        <v>54.577743031417157</v>
      </c>
      <c r="P308" s="30">
        <v>54.633881169537766</v>
      </c>
      <c r="Q308" s="28">
        <v>-1.027533408186822E-3</v>
      </c>
      <c r="R308" s="30">
        <v>54.534545454545459</v>
      </c>
      <c r="S308" s="28">
        <v>7.9211399878088829E-4</v>
      </c>
      <c r="T308" s="30">
        <v>54.580022904188972</v>
      </c>
      <c r="U308" s="28">
        <v>-4.1771194853060923E-5</v>
      </c>
      <c r="V308" s="26"/>
      <c r="W308" s="26"/>
      <c r="X308" s="81">
        <v>4.7689408082594163E-2</v>
      </c>
      <c r="Y308" s="81">
        <v>3.9758594149453055E-3</v>
      </c>
      <c r="Z308" s="26"/>
      <c r="AA308" s="26"/>
      <c r="AB308" s="26"/>
      <c r="AC308" s="26"/>
      <c r="AD308" s="26"/>
      <c r="AE308" s="26"/>
      <c r="AF308" s="26"/>
      <c r="AG308" s="26"/>
      <c r="AH308" s="28">
        <v>-1.6421865682657178E-2</v>
      </c>
      <c r="AI308" s="96">
        <v>1.6485214545166056</v>
      </c>
      <c r="AJ308" s="96">
        <v>2.1668494184396061</v>
      </c>
      <c r="AK308" s="28">
        <v>-0.23920811456121366</v>
      </c>
      <c r="AL308" s="31">
        <v>3.0205016897948599E-2</v>
      </c>
      <c r="AM308" s="31">
        <v>3.9661275604203731E-2</v>
      </c>
      <c r="AN308" s="28">
        <v>-0.23842548082979095</v>
      </c>
      <c r="AO308" s="96">
        <v>167.48784405340035</v>
      </c>
      <c r="AP308" s="31">
        <v>3.0687942563901882</v>
      </c>
      <c r="AQ308" s="31">
        <v>0.64349897903393094</v>
      </c>
      <c r="AR308" s="31">
        <v>0.63328907208287555</v>
      </c>
      <c r="AS308" s="26"/>
      <c r="AT308" s="32">
        <v>2.4957590951219473</v>
      </c>
      <c r="AU308" s="32">
        <v>1.2665917561346871</v>
      </c>
      <c r="AV308" s="28">
        <v>0.97045266008864872</v>
      </c>
    </row>
    <row r="309" spans="1:48" x14ac:dyDescent="0.25">
      <c r="A309" s="26" t="s">
        <v>366</v>
      </c>
      <c r="B309" s="26" t="s">
        <v>246</v>
      </c>
      <c r="C309" s="26" t="s">
        <v>149</v>
      </c>
      <c r="D309" s="26"/>
      <c r="E309" s="26"/>
      <c r="F309" s="26"/>
      <c r="G309" s="26"/>
      <c r="H309" s="30">
        <v>2.9681710421094913</v>
      </c>
      <c r="I309" s="30">
        <v>3.063450111958935</v>
      </c>
      <c r="J309" s="28">
        <v>-3.1101883943694158E-2</v>
      </c>
      <c r="K309" s="30">
        <v>2.9781303005231909</v>
      </c>
      <c r="L309" s="28">
        <v>-3.3441311859155327E-3</v>
      </c>
      <c r="M309" s="30">
        <v>2.5878188397422193</v>
      </c>
      <c r="N309" s="28">
        <v>0.14697790916660927</v>
      </c>
      <c r="O309" s="30">
        <v>15.771554561279336</v>
      </c>
      <c r="P309" s="30">
        <v>15.951262382115736</v>
      </c>
      <c r="Q309" s="28">
        <v>-1.1266056349112869E-2</v>
      </c>
      <c r="R309" s="30">
        <v>15.84675005874875</v>
      </c>
      <c r="S309" s="28">
        <v>-4.7451683904044233E-3</v>
      </c>
      <c r="T309" s="30">
        <v>8.7842960907085086</v>
      </c>
      <c r="U309" s="28">
        <v>0.79542611023341103</v>
      </c>
      <c r="V309" s="26"/>
      <c r="W309" s="26"/>
      <c r="X309" s="81">
        <v>0.12400201183464991</v>
      </c>
      <c r="Y309" s="81">
        <v>3.5774937873628627E-2</v>
      </c>
      <c r="Z309" s="26"/>
      <c r="AA309" s="26"/>
      <c r="AB309" s="26"/>
      <c r="AC309" s="26"/>
      <c r="AD309" s="26"/>
      <c r="AE309" s="26"/>
      <c r="AF309" s="26"/>
      <c r="AG309" s="26"/>
      <c r="AH309" s="28">
        <v>1.6431960890769922E-2</v>
      </c>
      <c r="AI309" s="96">
        <v>0.21686655984354233</v>
      </c>
      <c r="AJ309" s="96">
        <v>0.24064056756165417</v>
      </c>
      <c r="AK309" s="28">
        <v>-9.8794679380153683E-2</v>
      </c>
      <c r="AL309" s="31">
        <v>1.3750791202352838E-2</v>
      </c>
      <c r="AM309" s="31">
        <v>1.5086738337779406E-2</v>
      </c>
      <c r="AN309" s="28">
        <v>-8.8551090733850701E-2</v>
      </c>
      <c r="AO309" s="96">
        <v>14.963421943193248</v>
      </c>
      <c r="AP309" s="31">
        <v>0.94999525424140074</v>
      </c>
      <c r="AQ309" s="31">
        <v>7.9514199528349314</v>
      </c>
      <c r="AR309" s="31">
        <v>8.2063444725835204</v>
      </c>
      <c r="AS309" s="26"/>
      <c r="AT309" s="32">
        <v>10.827450972818818</v>
      </c>
      <c r="AU309" s="32">
        <v>12.473600814979605</v>
      </c>
      <c r="AV309" s="28">
        <v>-0.13197070088886584</v>
      </c>
    </row>
    <row r="310" spans="1:48" x14ac:dyDescent="0.25">
      <c r="A310" s="26" t="s">
        <v>366</v>
      </c>
      <c r="B310" s="26" t="s">
        <v>246</v>
      </c>
      <c r="C310" s="26" t="s">
        <v>151</v>
      </c>
      <c r="D310" s="26"/>
      <c r="E310" s="26"/>
      <c r="F310" s="26"/>
      <c r="G310" s="26"/>
      <c r="H310" s="30">
        <v>3.163851229144373</v>
      </c>
      <c r="I310" s="30">
        <v>3.2217762371225023</v>
      </c>
      <c r="J310" s="28">
        <v>-1.7979215102121561E-2</v>
      </c>
      <c r="K310" s="30">
        <v>3.0956483989419303</v>
      </c>
      <c r="L310" s="28">
        <v>2.2031839993764759E-2</v>
      </c>
      <c r="M310" s="30">
        <v>3.1084063997946014</v>
      </c>
      <c r="N310" s="28">
        <v>1.7837059321919837E-2</v>
      </c>
      <c r="O310" s="30">
        <v>6.538007391344129</v>
      </c>
      <c r="P310" s="30">
        <v>6.5883848613117451</v>
      </c>
      <c r="Q310" s="28">
        <v>-7.6464066729680872E-3</v>
      </c>
      <c r="R310" s="30">
        <v>6.4009922838898614</v>
      </c>
      <c r="S310" s="28">
        <v>2.1405291770013504E-2</v>
      </c>
      <c r="T310" s="30">
        <v>5.8907448150712574</v>
      </c>
      <c r="U310" s="28">
        <v>0.1098778841373121</v>
      </c>
      <c r="V310" s="26"/>
      <c r="W310" s="26"/>
      <c r="X310" s="81">
        <v>6.4883373125391213</v>
      </c>
      <c r="Y310" s="81">
        <v>4.5155709675135789</v>
      </c>
      <c r="Z310" s="26"/>
      <c r="AA310" s="26"/>
      <c r="AB310" s="26"/>
      <c r="AC310" s="26"/>
      <c r="AD310" s="26"/>
      <c r="AE310" s="26"/>
      <c r="AF310" s="26"/>
      <c r="AG310" s="26"/>
      <c r="AH310" s="28">
        <v>-0.21080390830899723</v>
      </c>
      <c r="AI310" s="96">
        <v>1.2670597084361421</v>
      </c>
      <c r="AJ310" s="96">
        <v>1.6255275580359705</v>
      </c>
      <c r="AK310" s="28">
        <v>-0.22052400639269629</v>
      </c>
      <c r="AL310" s="31">
        <v>0.19629522057820742</v>
      </c>
      <c r="AM310" s="31">
        <v>0.24643515481029379</v>
      </c>
      <c r="AN310" s="28">
        <v>-0.20346096428768121</v>
      </c>
      <c r="AO310" s="96">
        <v>79.094051626278855</v>
      </c>
      <c r="AP310" s="31">
        <v>12.10003825370919</v>
      </c>
      <c r="AQ310" s="31">
        <v>87.312478501168272</v>
      </c>
      <c r="AR310" s="31">
        <v>89.290961149009433</v>
      </c>
      <c r="AS310" s="26"/>
      <c r="AT310" s="32">
        <v>295.92745718434225</v>
      </c>
      <c r="AU310" s="32">
        <v>287.87209116322708</v>
      </c>
      <c r="AV310" s="28">
        <v>2.7982448692977564E-2</v>
      </c>
    </row>
    <row r="311" spans="1:48" x14ac:dyDescent="0.25">
      <c r="A311" s="26" t="s">
        <v>366</v>
      </c>
      <c r="B311" s="26" t="s">
        <v>246</v>
      </c>
      <c r="C311" s="26" t="s">
        <v>363</v>
      </c>
      <c r="D311" s="26"/>
      <c r="E311" s="26"/>
      <c r="F311" s="26"/>
      <c r="G311" s="26"/>
      <c r="H311" s="30">
        <v>2.4913778205103077</v>
      </c>
      <c r="I311" s="30">
        <v>2.389521866016231</v>
      </c>
      <c r="J311" s="28">
        <v>4.2626081787604297E-2</v>
      </c>
      <c r="K311" s="30">
        <v>2.2416098248129241</v>
      </c>
      <c r="L311" s="28">
        <v>0.11142349258672979</v>
      </c>
      <c r="M311" s="30">
        <v>2.3314764566077257</v>
      </c>
      <c r="N311" s="28">
        <v>6.8583735190376638E-2</v>
      </c>
      <c r="O311" s="30">
        <v>4.0032651501090299</v>
      </c>
      <c r="P311" s="30">
        <v>3.8228035063329924</v>
      </c>
      <c r="Q311" s="28">
        <v>4.7206622960630433E-2</v>
      </c>
      <c r="R311" s="30">
        <v>3.7062498684446057</v>
      </c>
      <c r="S311" s="28">
        <v>8.0139033310528532E-2</v>
      </c>
      <c r="T311" s="30">
        <v>3.6367547619126888</v>
      </c>
      <c r="U311" s="28">
        <v>0.1007795169569205</v>
      </c>
      <c r="V311" s="26"/>
      <c r="W311" s="26"/>
      <c r="X311" s="81">
        <v>50.876968733434104</v>
      </c>
      <c r="Y311" s="81">
        <v>57.827115788670028</v>
      </c>
      <c r="Z311" s="26"/>
      <c r="AA311" s="26"/>
      <c r="AB311" s="26"/>
      <c r="AC311" s="26"/>
      <c r="AD311" s="26"/>
      <c r="AE311" s="26"/>
      <c r="AF311" s="26"/>
      <c r="AG311" s="26"/>
      <c r="AH311" s="28">
        <v>-0.2042221726215106</v>
      </c>
      <c r="AI311" s="96">
        <v>8.9997884692845815</v>
      </c>
      <c r="AJ311" s="96">
        <v>10.850372728636135</v>
      </c>
      <c r="AK311" s="28">
        <v>-0.17055490218022834</v>
      </c>
      <c r="AL311" s="31">
        <v>2.2426800410113046</v>
      </c>
      <c r="AM311" s="31">
        <v>2.8006201928815844</v>
      </c>
      <c r="AN311" s="28">
        <v>-0.19922021318292715</v>
      </c>
      <c r="AO311" s="96">
        <v>447.81804106742777</v>
      </c>
      <c r="AP311" s="31">
        <v>111.86752364939201</v>
      </c>
      <c r="AQ311" s="31">
        <v>96.374476907340892</v>
      </c>
      <c r="AR311" s="31">
        <v>96.596050969969554</v>
      </c>
      <c r="AS311" s="26"/>
      <c r="AT311" s="32">
        <v>829.57483334968117</v>
      </c>
      <c r="AU311" s="32">
        <v>839.4833446141181</v>
      </c>
      <c r="AV311" s="28">
        <v>-1.1803106432077612E-2</v>
      </c>
    </row>
    <row r="312" spans="1:48" x14ac:dyDescent="0.25">
      <c r="A312" s="26" t="s">
        <v>366</v>
      </c>
      <c r="B312" s="26" t="s">
        <v>246</v>
      </c>
      <c r="C312" s="26" t="s">
        <v>152</v>
      </c>
      <c r="D312" s="26"/>
      <c r="E312" s="26"/>
      <c r="F312" s="26"/>
      <c r="G312" s="26"/>
      <c r="H312" s="30">
        <v>5.22814948906273</v>
      </c>
      <c r="I312" s="30">
        <v>3.480302608530438</v>
      </c>
      <c r="J312" s="28">
        <v>0.50221118021410283</v>
      </c>
      <c r="K312" s="30">
        <v>3.3419699290536187</v>
      </c>
      <c r="L312" s="28">
        <v>0.56439154153108761</v>
      </c>
      <c r="M312" s="30">
        <v>3.135795260881999</v>
      </c>
      <c r="N312" s="28">
        <v>0.66724835459832244</v>
      </c>
      <c r="O312" s="30">
        <v>17.567105116467964</v>
      </c>
      <c r="P312" s="30">
        <v>11.429369167045097</v>
      </c>
      <c r="Q312" s="28">
        <v>0.53701441083206281</v>
      </c>
      <c r="R312" s="30">
        <v>11.070756168289426</v>
      </c>
      <c r="S312" s="28">
        <v>0.58680264016530204</v>
      </c>
      <c r="T312" s="30">
        <v>10.907798234102453</v>
      </c>
      <c r="U312" s="28">
        <v>0.61050880658441808</v>
      </c>
      <c r="V312" s="26"/>
      <c r="W312" s="26"/>
      <c r="X312" s="81">
        <v>3.2841480429097842</v>
      </c>
      <c r="Y312" s="81">
        <v>0.85064271240847911</v>
      </c>
      <c r="Z312" s="26"/>
      <c r="AA312" s="26"/>
      <c r="AB312" s="26"/>
      <c r="AC312" s="26"/>
      <c r="AD312" s="26"/>
      <c r="AE312" s="26"/>
      <c r="AF312" s="26"/>
      <c r="AG312" s="26"/>
      <c r="AH312" s="28">
        <v>-0.55056944833217414</v>
      </c>
      <c r="AI312" s="96">
        <v>0.63652003008984015</v>
      </c>
      <c r="AJ312" s="96">
        <v>0.88420018181440352</v>
      </c>
      <c r="AK312" s="28">
        <v>-0.28011773444370569</v>
      </c>
      <c r="AL312" s="31">
        <v>3.6347151215110271E-2</v>
      </c>
      <c r="AM312" s="31">
        <v>7.9763791658751054E-2</v>
      </c>
      <c r="AN312" s="28">
        <v>-0.54431515278746723</v>
      </c>
      <c r="AO312" s="96">
        <v>58.267989316491445</v>
      </c>
      <c r="AP312" s="31">
        <v>3.31694399486818</v>
      </c>
      <c r="AQ312" s="31">
        <v>73.576733862664696</v>
      </c>
      <c r="AR312" s="31">
        <v>75.263478245239952</v>
      </c>
      <c r="AS312" s="26"/>
      <c r="AT312" s="32">
        <v>80.860157587296129</v>
      </c>
      <c r="AU312" s="32">
        <v>100.63932108311715</v>
      </c>
      <c r="AV312" s="28">
        <v>-0.19653514434467997</v>
      </c>
    </row>
    <row r="313" spans="1:48" x14ac:dyDescent="0.25">
      <c r="A313" s="26" t="s">
        <v>366</v>
      </c>
      <c r="B313" s="26" t="s">
        <v>246</v>
      </c>
      <c r="C313" s="26" t="s">
        <v>153</v>
      </c>
      <c r="D313" s="26"/>
      <c r="E313" s="26"/>
      <c r="F313" s="26"/>
      <c r="G313" s="26"/>
      <c r="H313" s="30">
        <v>6.9899999999999993</v>
      </c>
      <c r="I313" s="30">
        <v>6.9899999999999993</v>
      </c>
      <c r="J313" s="28">
        <v>0</v>
      </c>
      <c r="K313" s="30">
        <v>6.9899999999999993</v>
      </c>
      <c r="L313" s="28">
        <v>0</v>
      </c>
      <c r="M313" s="30">
        <v>6.9899999999999993</v>
      </c>
      <c r="N313" s="28">
        <v>0</v>
      </c>
      <c r="O313" s="30">
        <v>16.322972722591167</v>
      </c>
      <c r="P313" s="30">
        <v>16.297896685702987</v>
      </c>
      <c r="Q313" s="28">
        <v>1.5386057091757986E-3</v>
      </c>
      <c r="R313" s="30">
        <v>16.295704601361198</v>
      </c>
      <c r="S313" s="28">
        <v>1.673331831732623E-3</v>
      </c>
      <c r="T313" s="30">
        <v>16.255813683091535</v>
      </c>
      <c r="U313" s="28">
        <v>4.1313859034621927E-3</v>
      </c>
      <c r="V313" s="26"/>
      <c r="W313" s="26"/>
      <c r="X313" s="81">
        <v>5.0996008525965794E-3</v>
      </c>
      <c r="Y313" s="81">
        <v>1.421548200250329E-3</v>
      </c>
      <c r="Z313" s="26"/>
      <c r="AA313" s="26"/>
      <c r="AB313" s="26"/>
      <c r="AC313" s="26"/>
      <c r="AD313" s="26"/>
      <c r="AE313" s="26"/>
      <c r="AF313" s="26"/>
      <c r="AG313" s="26"/>
      <c r="AH313" s="28">
        <v>0.13476342122415924</v>
      </c>
      <c r="AI313" s="96">
        <v>0.10233502895779692</v>
      </c>
      <c r="AJ313" s="96">
        <v>7.5855852268729096E-2</v>
      </c>
      <c r="AK313" s="28">
        <v>0.34907229827518044</v>
      </c>
      <c r="AL313" s="31">
        <v>6.2693918599308557E-3</v>
      </c>
      <c r="AM313" s="31">
        <v>4.6543937171900718E-3</v>
      </c>
      <c r="AN313" s="28">
        <v>0.34698356883220072</v>
      </c>
      <c r="AO313" s="96">
        <v>9.514900256801079</v>
      </c>
      <c r="AP313" s="31">
        <v>0.58292926343525997</v>
      </c>
      <c r="AQ313" s="31">
        <v>0.79250733309768873</v>
      </c>
      <c r="AR313" s="31">
        <v>1.8933543315448582</v>
      </c>
      <c r="AS313" s="26"/>
      <c r="AT313" s="32">
        <v>4.8974193792698495</v>
      </c>
      <c r="AU313" s="32">
        <v>4.227137870404702</v>
      </c>
      <c r="AV313" s="28">
        <v>0.15856627567271075</v>
      </c>
    </row>
    <row r="314" spans="1:48" x14ac:dyDescent="0.25">
      <c r="A314" s="26" t="s">
        <v>366</v>
      </c>
      <c r="B314" s="26" t="s">
        <v>247</v>
      </c>
      <c r="C314" s="26" t="s">
        <v>365</v>
      </c>
      <c r="D314" s="27">
        <v>38239377.278826326</v>
      </c>
      <c r="E314" s="45">
        <v>1782316.8446519205</v>
      </c>
      <c r="F314" s="29">
        <v>19547900.424515221</v>
      </c>
      <c r="G314" s="29">
        <v>1614883.592091291</v>
      </c>
      <c r="H314" s="30">
        <v>2.181728007651432</v>
      </c>
      <c r="I314" s="30">
        <v>2.0137173066327763</v>
      </c>
      <c r="J314" s="28">
        <v>8.3433111720926573E-2</v>
      </c>
      <c r="K314" s="30">
        <v>1.9313513098455291</v>
      </c>
      <c r="L314" s="28">
        <v>0.12963809149042299</v>
      </c>
      <c r="M314" s="30">
        <v>1.9725509207591514</v>
      </c>
      <c r="N314" s="28">
        <v>0.10604394780935604</v>
      </c>
      <c r="O314" s="30">
        <v>1.8911355940727401</v>
      </c>
      <c r="P314" s="30">
        <v>1.7662223317241972</v>
      </c>
      <c r="Q314" s="28">
        <v>7.0723407865985841E-2</v>
      </c>
      <c r="R314" s="30">
        <v>1.6918591006798043</v>
      </c>
      <c r="S314" s="28">
        <v>0.11778551376581227</v>
      </c>
      <c r="T314" s="30">
        <v>1.6820472318530373</v>
      </c>
      <c r="U314" s="28">
        <v>0.1243058805128554</v>
      </c>
      <c r="V314" s="26"/>
      <c r="W314" s="26"/>
      <c r="X314" s="26"/>
      <c r="Y314" s="26"/>
      <c r="Z314" s="50">
        <v>22.695462211139048</v>
      </c>
      <c r="AA314" s="50">
        <v>20.607897509196523</v>
      </c>
      <c r="AB314" s="50">
        <v>2.0875647019425259</v>
      </c>
      <c r="AC314" s="50">
        <v>25.181175625082254</v>
      </c>
      <c r="AD314" s="50">
        <v>19.462948538895795</v>
      </c>
      <c r="AE314" s="26"/>
      <c r="AF314" s="50">
        <v>4.4533768089700771</v>
      </c>
      <c r="AG314" s="50">
        <v>7.6307710309951942</v>
      </c>
      <c r="AH314" s="28">
        <v>-0.11297549815033496</v>
      </c>
      <c r="AI314" s="96">
        <v>508.160370397549</v>
      </c>
      <c r="AJ314" s="96">
        <v>533.98691729802965</v>
      </c>
      <c r="AK314" s="28">
        <v>-4.8365504966231779E-2</v>
      </c>
      <c r="AL314" s="31">
        <v>267.70475302286957</v>
      </c>
      <c r="AM314" s="31">
        <v>300.41243426656337</v>
      </c>
      <c r="AN314" s="28">
        <v>-0.10887592360664894</v>
      </c>
      <c r="AO314" s="96">
        <v>23779.606719816802</v>
      </c>
      <c r="AP314" s="31">
        <v>12574.210882285943</v>
      </c>
      <c r="AQ314" s="31">
        <v>96.5158448282276</v>
      </c>
      <c r="AR314" s="31">
        <v>96.609314512648396</v>
      </c>
      <c r="AS314" s="26"/>
      <c r="AT314" s="32">
        <v>58580.473640250522</v>
      </c>
      <c r="AU314" s="32">
        <v>62202.776397058595</v>
      </c>
      <c r="AV314" s="28">
        <v>-5.8233779368397479E-2</v>
      </c>
    </row>
    <row r="315" spans="1:48" x14ac:dyDescent="0.25">
      <c r="A315" s="26" t="s">
        <v>366</v>
      </c>
      <c r="B315" s="26" t="s">
        <v>247</v>
      </c>
      <c r="C315" s="26" t="s">
        <v>170</v>
      </c>
      <c r="D315" s="27">
        <v>1614655.5552201141</v>
      </c>
      <c r="E315" s="45">
        <v>48639.101624310133</v>
      </c>
      <c r="F315" s="29">
        <v>330110.45588200097</v>
      </c>
      <c r="G315" s="29">
        <v>17700.932050733147</v>
      </c>
      <c r="H315" s="30">
        <v>2.9254392779814546</v>
      </c>
      <c r="I315" s="30">
        <v>2.7086551789825748</v>
      </c>
      <c r="J315" s="28">
        <v>8.0033848782593398E-2</v>
      </c>
      <c r="K315" s="30">
        <v>2.4878957231566705</v>
      </c>
      <c r="L315" s="28">
        <v>0.17586892840895432</v>
      </c>
      <c r="M315" s="30">
        <v>2.4240846249720995</v>
      </c>
      <c r="N315" s="28">
        <v>0.20682225688186343</v>
      </c>
      <c r="O315" s="30">
        <v>4.7821742316444835</v>
      </c>
      <c r="P315" s="30">
        <v>4.5467870850543859</v>
      </c>
      <c r="Q315" s="28">
        <v>5.1769995424644361E-2</v>
      </c>
      <c r="R315" s="30">
        <v>4.3966161684560534</v>
      </c>
      <c r="S315" s="28">
        <v>8.769427405436335E-2</v>
      </c>
      <c r="T315" s="30">
        <v>4.2027739852522901</v>
      </c>
      <c r="U315" s="28">
        <v>0.13786138593827152</v>
      </c>
      <c r="V315" s="26"/>
      <c r="W315" s="26"/>
      <c r="X315" s="81">
        <v>100</v>
      </c>
      <c r="Y315" s="81">
        <v>99.999999999999986</v>
      </c>
      <c r="Z315" s="50">
        <v>18.236074259792449</v>
      </c>
      <c r="AA315" s="50">
        <v>21.383703091207209</v>
      </c>
      <c r="AB315" s="50">
        <v>-3.1476288314147602</v>
      </c>
      <c r="AC315" s="50">
        <v>19.377562215851889</v>
      </c>
      <c r="AD315" s="50">
        <v>21.806005164795106</v>
      </c>
      <c r="AE315" s="26"/>
      <c r="AF315" s="50">
        <v>2.9242624825469865</v>
      </c>
      <c r="AG315" s="50">
        <v>5.0892330340133842</v>
      </c>
      <c r="AH315" s="28">
        <v>-0.16511201769653977</v>
      </c>
      <c r="AI315" s="96">
        <v>21.277770012489267</v>
      </c>
      <c r="AJ315" s="96">
        <v>24.410018111379614</v>
      </c>
      <c r="AK315" s="28">
        <v>-0.12831813907709214</v>
      </c>
      <c r="AL315" s="31">
        <v>4.4418974465950516</v>
      </c>
      <c r="AM315" s="31">
        <v>5.313766426011032</v>
      </c>
      <c r="AN315" s="28">
        <v>-0.16407740000541948</v>
      </c>
      <c r="AO315" s="96">
        <v>1002.9830651950768</v>
      </c>
      <c r="AP315" s="31">
        <v>209.72918669897993</v>
      </c>
      <c r="AQ315" s="31">
        <v>96.376148632329588</v>
      </c>
      <c r="AR315" s="31">
        <v>96.024596848729544</v>
      </c>
      <c r="AS315" s="26"/>
      <c r="AT315" s="32">
        <v>2010.4802987123387</v>
      </c>
      <c r="AU315" s="32">
        <v>2020.3542794543609</v>
      </c>
      <c r="AV315" s="28">
        <v>-4.8872521232706358E-3</v>
      </c>
    </row>
    <row r="316" spans="1:48" x14ac:dyDescent="0.25">
      <c r="A316" s="26" t="s">
        <v>366</v>
      </c>
      <c r="B316" s="26" t="s">
        <v>247</v>
      </c>
      <c r="C316" s="26" t="s">
        <v>167</v>
      </c>
      <c r="D316" s="27">
        <v>893600.61726628826</v>
      </c>
      <c r="E316" s="45">
        <v>27665.61482653808</v>
      </c>
      <c r="F316" s="29">
        <v>202419.45549747741</v>
      </c>
      <c r="G316" s="29">
        <v>10742.278577689764</v>
      </c>
      <c r="H316" s="30">
        <v>2.6351549934385199</v>
      </c>
      <c r="I316" s="30">
        <v>2.4153523293619568</v>
      </c>
      <c r="J316" s="28">
        <v>9.100231937368182E-2</v>
      </c>
      <c r="K316" s="30">
        <v>2.2559325491144184</v>
      </c>
      <c r="L316" s="28">
        <v>0.16810008103875615</v>
      </c>
      <c r="M316" s="30">
        <v>2.2302167193785798</v>
      </c>
      <c r="N316" s="28">
        <v>0.18156902445461479</v>
      </c>
      <c r="O316" s="30">
        <v>4.3219118857794641</v>
      </c>
      <c r="P316" s="30">
        <v>4.0111022973924699</v>
      </c>
      <c r="Q316" s="28">
        <v>7.7487325264440313E-2</v>
      </c>
      <c r="R316" s="30">
        <v>3.864561763838152</v>
      </c>
      <c r="S316" s="28">
        <v>0.11834462738333555</v>
      </c>
      <c r="T316" s="30">
        <v>3.6882744329579733</v>
      </c>
      <c r="U316" s="28">
        <v>0.17179780527158806</v>
      </c>
      <c r="V316" s="26"/>
      <c r="W316" s="26"/>
      <c r="X316" s="26"/>
      <c r="Y316" s="26"/>
      <c r="Z316" s="50">
        <v>19.015204745947401</v>
      </c>
      <c r="AA316" s="50">
        <v>24.762728115817236</v>
      </c>
      <c r="AB316" s="50">
        <v>-5.7475233698698354</v>
      </c>
      <c r="AC316" s="50">
        <v>20.353476731708191</v>
      </c>
      <c r="AD316" s="50">
        <v>24.034309495410717</v>
      </c>
      <c r="AE316" s="26"/>
      <c r="AF316" s="50">
        <v>3.0029989011635134</v>
      </c>
      <c r="AG316" s="50">
        <v>5.039496710934861</v>
      </c>
      <c r="AH316" s="28">
        <v>-0.18369069190835469</v>
      </c>
      <c r="AI316" s="96">
        <v>11.794196885351642</v>
      </c>
      <c r="AJ316" s="96">
        <v>13.534079800708687</v>
      </c>
      <c r="AK316" s="28">
        <v>-0.12855568616241936</v>
      </c>
      <c r="AL316" s="31">
        <v>2.720822898515078</v>
      </c>
      <c r="AM316" s="31">
        <v>3.3297976382799859</v>
      </c>
      <c r="AN316" s="28">
        <v>-0.18288641110319098</v>
      </c>
      <c r="AO316" s="96">
        <v>555.90119154534648</v>
      </c>
      <c r="AP316" s="31">
        <v>128.61925319437844</v>
      </c>
      <c r="AQ316" s="31">
        <v>96.374672901542155</v>
      </c>
      <c r="AR316" s="31">
        <v>96.000791400646264</v>
      </c>
      <c r="AS316" s="26"/>
      <c r="AT316" s="32">
        <v>956.6578723186467</v>
      </c>
      <c r="AU316" s="32">
        <v>901.97204558459168</v>
      </c>
      <c r="AV316" s="28">
        <v>6.0629181360727979E-2</v>
      </c>
    </row>
    <row r="317" spans="1:48" x14ac:dyDescent="0.25">
      <c r="A317" s="26" t="s">
        <v>366</v>
      </c>
      <c r="B317" s="26" t="s">
        <v>247</v>
      </c>
      <c r="C317" s="26" t="s">
        <v>168</v>
      </c>
      <c r="D317" s="27">
        <v>631966.7922994094</v>
      </c>
      <c r="E317" s="45">
        <v>16753.419455672032</v>
      </c>
      <c r="F317" s="29">
        <v>119200.82668722456</v>
      </c>
      <c r="G317" s="29">
        <v>6372.3376699723003</v>
      </c>
      <c r="H317" s="30">
        <v>3.3193648162565799</v>
      </c>
      <c r="I317" s="30">
        <v>3.1279005035768868</v>
      </c>
      <c r="J317" s="28">
        <v>6.1211765675009661E-2</v>
      </c>
      <c r="K317" s="30">
        <v>2.7904911336096121</v>
      </c>
      <c r="L317" s="28">
        <v>0.18952709660211264</v>
      </c>
      <c r="M317" s="30">
        <v>2.669264726047766</v>
      </c>
      <c r="N317" s="28">
        <v>0.24355024957430185</v>
      </c>
      <c r="O317" s="30">
        <v>5.1660736199159256</v>
      </c>
      <c r="P317" s="30">
        <v>5.009284615643069</v>
      </c>
      <c r="Q317" s="28">
        <v>3.1299679755315467E-2</v>
      </c>
      <c r="R317" s="30">
        <v>4.9240165968510103</v>
      </c>
      <c r="S317" s="28">
        <v>4.915844987600463E-2</v>
      </c>
      <c r="T317" s="30">
        <v>4.738148237165551</v>
      </c>
      <c r="U317" s="28">
        <v>9.0314899688821809E-2</v>
      </c>
      <c r="V317" s="26"/>
      <c r="W317" s="26"/>
      <c r="X317" s="26"/>
      <c r="Y317" s="26"/>
      <c r="Z317" s="50">
        <v>15.677292400363385</v>
      </c>
      <c r="AA317" s="50">
        <v>18.000101612892234</v>
      </c>
      <c r="AB317" s="50">
        <v>-2.3228092125288491</v>
      </c>
      <c r="AC317" s="50">
        <v>17.14282749885766</v>
      </c>
      <c r="AD317" s="50">
        <v>18.166438175224204</v>
      </c>
      <c r="AE317" s="26"/>
      <c r="AF317" s="50">
        <v>2.5825339109361889</v>
      </c>
      <c r="AG317" s="50">
        <v>5.074601490367785</v>
      </c>
      <c r="AH317" s="28">
        <v>-0.10725230683085436</v>
      </c>
      <c r="AI317" s="96">
        <v>8.4492430994078234</v>
      </c>
      <c r="AJ317" s="96">
        <v>9.1881988653590216</v>
      </c>
      <c r="AK317" s="28">
        <v>-8.0424441915072128E-2</v>
      </c>
      <c r="AL317" s="31">
        <v>1.637357804206663</v>
      </c>
      <c r="AM317" s="31">
        <v>1.8252102409268121</v>
      </c>
      <c r="AN317" s="28">
        <v>-0.10292098548864193</v>
      </c>
      <c r="AO317" s="96">
        <v>444.05499685156201</v>
      </c>
      <c r="AP317" s="31">
        <v>85.967989458764606</v>
      </c>
      <c r="AQ317" s="31">
        <v>95.179534302552355</v>
      </c>
      <c r="AR317" s="31">
        <v>94.155079406020775</v>
      </c>
      <c r="AS317" s="26"/>
      <c r="AT317" s="32">
        <v>858.27178766564941</v>
      </c>
      <c r="AU317" s="32">
        <v>858.19466655606527</v>
      </c>
      <c r="AV317" s="28">
        <v>8.9864354312090794E-5</v>
      </c>
    </row>
    <row r="318" spans="1:48" x14ac:dyDescent="0.25">
      <c r="A318" s="26" t="s">
        <v>366</v>
      </c>
      <c r="B318" s="26" t="s">
        <v>247</v>
      </c>
      <c r="C318" s="26" t="s">
        <v>192</v>
      </c>
      <c r="D318" s="27">
        <v>89088.145654416207</v>
      </c>
      <c r="E318" s="45">
        <v>4220.0673421000174</v>
      </c>
      <c r="F318" s="29">
        <v>8490.173697298962</v>
      </c>
      <c r="G318" s="29">
        <v>586.31580307108345</v>
      </c>
      <c r="H318" s="30">
        <v>3.9669793571384275</v>
      </c>
      <c r="I318" s="30">
        <v>3.5421724240769228</v>
      </c>
      <c r="J318" s="28">
        <v>0.11992836096119965</v>
      </c>
      <c r="K318" s="30">
        <v>3.1383648566293552</v>
      </c>
      <c r="L318" s="28">
        <v>0.26402745963674062</v>
      </c>
      <c r="M318" s="30">
        <v>3.048760389951227</v>
      </c>
      <c r="N318" s="28">
        <v>0.30117780663041543</v>
      </c>
      <c r="O318" s="30">
        <v>10.280209434794376</v>
      </c>
      <c r="P318" s="30">
        <v>10.202484235070511</v>
      </c>
      <c r="Q318" s="28">
        <v>7.6182621735095364E-3</v>
      </c>
      <c r="R318" s="30">
        <v>8.6435987889677417</v>
      </c>
      <c r="S318" s="28">
        <v>0.18934366179924064</v>
      </c>
      <c r="T318" s="30">
        <v>8.473945210128484</v>
      </c>
      <c r="U318" s="28">
        <v>0.2131550511451212</v>
      </c>
      <c r="V318" s="26"/>
      <c r="W318" s="26"/>
      <c r="X318" s="26"/>
      <c r="Y318" s="26"/>
      <c r="Z318" s="50">
        <v>28.333222968775146</v>
      </c>
      <c r="AA318" s="50">
        <v>12.978896331306538</v>
      </c>
      <c r="AB318" s="50">
        <v>15.354326637468608</v>
      </c>
      <c r="AC318" s="50">
        <v>27.375707247566638</v>
      </c>
      <c r="AD318" s="50">
        <v>17.029774176075502</v>
      </c>
      <c r="AE318" s="26"/>
      <c r="AF318" s="50">
        <v>4.5227179972437987</v>
      </c>
      <c r="AG318" s="50">
        <v>6.459719950617246</v>
      </c>
      <c r="AH318" s="28">
        <v>-0.32765460681051617</v>
      </c>
      <c r="AI318" s="96">
        <v>1.2880297878199378</v>
      </c>
      <c r="AJ318" s="96">
        <v>1.8371632799653705</v>
      </c>
      <c r="AK318" s="28">
        <v>-0.29890293265375062</v>
      </c>
      <c r="AL318" s="31">
        <v>0.12503410603962908</v>
      </c>
      <c r="AM318" s="31">
        <v>0.18122505315588031</v>
      </c>
      <c r="AN318" s="28">
        <v>-0.3100616947697552</v>
      </c>
      <c r="AO318" s="96">
        <v>106.33156207116329</v>
      </c>
      <c r="AP318" s="31">
        <v>10.346944785018154</v>
      </c>
      <c r="AQ318" s="31">
        <v>71.350681313738377</v>
      </c>
      <c r="AR318" s="31">
        <v>77.434043758866466</v>
      </c>
      <c r="AS318" s="26"/>
      <c r="AT318" s="32">
        <v>195.55063872804359</v>
      </c>
      <c r="AU318" s="32">
        <v>260.18756731370371</v>
      </c>
      <c r="AV318" s="28">
        <v>-0.24842435498744825</v>
      </c>
    </row>
    <row r="319" spans="1:48" x14ac:dyDescent="0.25">
      <c r="A319" s="26" t="s">
        <v>366</v>
      </c>
      <c r="B319" s="26" t="s">
        <v>247</v>
      </c>
      <c r="C319" s="26" t="s">
        <v>364</v>
      </c>
      <c r="D319" s="27">
        <v>20584.612440549739</v>
      </c>
      <c r="E319" s="45">
        <v>968.17744511543924</v>
      </c>
      <c r="F319" s="29">
        <v>3650.3133147617577</v>
      </c>
      <c r="G319" s="29">
        <v>216.89928032738251</v>
      </c>
      <c r="H319" s="30">
        <v>3.3785970606321416</v>
      </c>
      <c r="I319" s="30">
        <v>3.357946943149734</v>
      </c>
      <c r="J319" s="28">
        <v>6.1496258970184774E-3</v>
      </c>
      <c r="K319" s="30">
        <v>3.0526140774142831</v>
      </c>
      <c r="L319" s="28">
        <v>0.10678814122942863</v>
      </c>
      <c r="M319" s="30">
        <v>2.9040254768122153</v>
      </c>
      <c r="N319" s="28">
        <v>0.16341853320821048</v>
      </c>
      <c r="O319" s="30">
        <v>5.5732105116316673</v>
      </c>
      <c r="P319" s="30">
        <v>8.3798020483533051</v>
      </c>
      <c r="Q319" s="28">
        <v>-0.33492336937400025</v>
      </c>
      <c r="R319" s="30">
        <v>7.1589212848661496</v>
      </c>
      <c r="S319" s="28">
        <v>-0.22150135615915359</v>
      </c>
      <c r="T319" s="30">
        <v>6.5984937176857539</v>
      </c>
      <c r="U319" s="28">
        <v>-0.15538140216850543</v>
      </c>
      <c r="V319" s="26"/>
      <c r="W319" s="26"/>
      <c r="X319" s="81">
        <v>1.2957890411645274</v>
      </c>
      <c r="Y319" s="81">
        <v>1.1118706083991274</v>
      </c>
      <c r="Z319" s="50">
        <v>23.298964991428896</v>
      </c>
      <c r="AA319" s="50">
        <v>25.041260654108733</v>
      </c>
      <c r="AB319" s="50">
        <v>-1.7422956626798367</v>
      </c>
      <c r="AC319" s="50">
        <v>24.02694924073084</v>
      </c>
      <c r="AD319" s="50">
        <v>31.899314577391763</v>
      </c>
      <c r="AE319" s="26"/>
      <c r="AF319" s="50">
        <v>4.4921212068205465</v>
      </c>
      <c r="AG319" s="50">
        <v>5.608672267017762</v>
      </c>
      <c r="AH319" s="28">
        <v>0.17468308405034241</v>
      </c>
      <c r="AI319" s="96">
        <v>1.0201368623353941</v>
      </c>
      <c r="AJ319" s="96">
        <v>0.63035404422041286</v>
      </c>
      <c r="AK319" s="28">
        <v>0.61835538565798076</v>
      </c>
      <c r="AL319" s="31">
        <v>0.18304028398685207</v>
      </c>
      <c r="AM319" s="31">
        <v>7.5237786744216259E-2</v>
      </c>
      <c r="AN319" s="28">
        <v>1.4328238762409222</v>
      </c>
      <c r="AO319" s="96">
        <v>87.767768878921515</v>
      </c>
      <c r="AP319" s="31">
        <v>15.836858495541279</v>
      </c>
      <c r="AQ319" s="31">
        <v>20.430583969501235</v>
      </c>
      <c r="AR319" s="31">
        <v>72.823116357519126</v>
      </c>
      <c r="AS319" s="26"/>
      <c r="AT319" s="32">
        <v>72.60121341332227</v>
      </c>
      <c r="AU319" s="32">
        <v>112.69275026591936</v>
      </c>
      <c r="AV319" s="28">
        <v>-0.35575968070699937</v>
      </c>
    </row>
    <row r="320" spans="1:48" x14ac:dyDescent="0.25">
      <c r="A320" s="26" t="s">
        <v>366</v>
      </c>
      <c r="B320" s="26" t="s">
        <v>247</v>
      </c>
      <c r="C320" s="26" t="s">
        <v>146</v>
      </c>
      <c r="D320" s="27">
        <v>142.52377202510834</v>
      </c>
      <c r="E320" s="26"/>
      <c r="F320" s="29">
        <v>3.7423585762392073</v>
      </c>
      <c r="G320" s="26"/>
      <c r="H320" s="30">
        <v>11.12077173221763</v>
      </c>
      <c r="I320" s="30">
        <v>11.065344541226413</v>
      </c>
      <c r="J320" s="28">
        <v>5.0090795442212415E-3</v>
      </c>
      <c r="K320" s="30">
        <v>9.1061778311204407</v>
      </c>
      <c r="L320" s="28">
        <v>0.2212337534428877</v>
      </c>
      <c r="M320" s="30">
        <v>10.141067879708279</v>
      </c>
      <c r="N320" s="28">
        <v>9.6607562845495251E-2</v>
      </c>
      <c r="O320" s="30">
        <v>38.083943353267379</v>
      </c>
      <c r="P320" s="30">
        <v>37.931511194965559</v>
      </c>
      <c r="Q320" s="28">
        <v>4.0186154861673994E-3</v>
      </c>
      <c r="R320" s="30">
        <v>31.346242827859424</v>
      </c>
      <c r="S320" s="28">
        <v>0.21494443727781395</v>
      </c>
      <c r="T320" s="30">
        <v>34.809799915097962</v>
      </c>
      <c r="U320" s="28">
        <v>9.4058094161849293E-2</v>
      </c>
      <c r="V320" s="26"/>
      <c r="W320" s="26"/>
      <c r="X320" s="81">
        <v>8.5687626926850193E-3</v>
      </c>
      <c r="Y320" s="81">
        <v>1.0759735609815542E-3</v>
      </c>
      <c r="Z320" s="26"/>
      <c r="AA320" s="26"/>
      <c r="AB320" s="26"/>
      <c r="AC320" s="26"/>
      <c r="AD320" s="26"/>
      <c r="AE320" s="26"/>
      <c r="AF320" s="26"/>
      <c r="AG320" s="26"/>
      <c r="AH320" s="28">
        <v>-0.2854720120199768</v>
      </c>
      <c r="AI320" s="96">
        <v>0.12531680416708502</v>
      </c>
      <c r="AJ320" s="96">
        <v>0.17284533236679972</v>
      </c>
      <c r="AK320" s="28">
        <v>-0.27497721546135329</v>
      </c>
      <c r="AL320" s="31">
        <v>3.290591260793208E-3</v>
      </c>
      <c r="AM320" s="31">
        <v>4.5573850459537622E-3</v>
      </c>
      <c r="AN320" s="28">
        <v>-0.27796505504516605</v>
      </c>
      <c r="AO320" s="96">
        <v>7.7230170182414026</v>
      </c>
      <c r="AP320" s="31">
        <v>0.20206443585241446</v>
      </c>
      <c r="AQ320" s="31">
        <v>1.7585903888110686</v>
      </c>
      <c r="AR320" s="31">
        <v>1.8873253154372316</v>
      </c>
      <c r="AS320" s="26"/>
      <c r="AT320" s="32">
        <v>5.1552613298357093</v>
      </c>
      <c r="AU320" s="32">
        <v>5.4959590257127449</v>
      </c>
      <c r="AV320" s="28">
        <v>-6.1990581495074394E-2</v>
      </c>
    </row>
    <row r="321" spans="1:48" x14ac:dyDescent="0.25">
      <c r="A321" s="26" t="s">
        <v>366</v>
      </c>
      <c r="B321" s="26" t="s">
        <v>247</v>
      </c>
      <c r="C321" s="26" t="s">
        <v>378</v>
      </c>
      <c r="D321" s="27">
        <v>551682.7144622996</v>
      </c>
      <c r="E321" s="45">
        <v>13900.931952556137</v>
      </c>
      <c r="F321" s="29">
        <v>107759.13681348352</v>
      </c>
      <c r="G321" s="29">
        <v>5585.8273612824169</v>
      </c>
      <c r="H321" s="30">
        <v>3.3200100159977874</v>
      </c>
      <c r="I321" s="30">
        <v>3.0973176546238603</v>
      </c>
      <c r="J321" s="28">
        <v>7.1898457376975422E-2</v>
      </c>
      <c r="K321" s="30">
        <v>2.738811667900535</v>
      </c>
      <c r="L321" s="28">
        <v>0.21220821968484463</v>
      </c>
      <c r="M321" s="30">
        <v>2.5761325150937489</v>
      </c>
      <c r="N321" s="28">
        <v>0.28875746746163322</v>
      </c>
      <c r="O321" s="30">
        <v>4.989931846842226</v>
      </c>
      <c r="P321" s="30">
        <v>4.7823672277603153</v>
      </c>
      <c r="Q321" s="28">
        <v>4.3402066214626028E-2</v>
      </c>
      <c r="R321" s="30">
        <v>4.6791335869658388</v>
      </c>
      <c r="S321" s="28">
        <v>6.6422181393184551E-2</v>
      </c>
      <c r="T321" s="30">
        <v>4.5481282430925187</v>
      </c>
      <c r="U321" s="28">
        <v>9.7139653970992931E-2</v>
      </c>
      <c r="V321" s="26"/>
      <c r="W321" s="26"/>
      <c r="X321" s="81">
        <v>34.00381550481692</v>
      </c>
      <c r="Y321" s="81">
        <v>32.588054361430672</v>
      </c>
      <c r="Z321" s="50">
        <v>14.816192422677352</v>
      </c>
      <c r="AA321" s="50">
        <v>16.783762445584699</v>
      </c>
      <c r="AB321" s="50">
        <v>-1.9675700229073474</v>
      </c>
      <c r="AC321" s="50">
        <v>16.548568272708213</v>
      </c>
      <c r="AD321" s="50">
        <v>17.217192119705711</v>
      </c>
      <c r="AE321" s="26"/>
      <c r="AF321" s="50">
        <v>2.4578030218292062</v>
      </c>
      <c r="AG321" s="50">
        <v>4.9281654478002768</v>
      </c>
      <c r="AH321" s="28">
        <v>-8.4893232130253016E-2</v>
      </c>
      <c r="AI321" s="96">
        <v>7.2867082623026143</v>
      </c>
      <c r="AJ321" s="96">
        <v>7.6866543372037111</v>
      </c>
      <c r="AK321" s="28">
        <v>-5.2031229369238312E-2</v>
      </c>
      <c r="AL321" s="31">
        <v>1.4626998102578725</v>
      </c>
      <c r="AM321" s="31">
        <v>1.5989334977020631</v>
      </c>
      <c r="AN321" s="28">
        <v>-8.5202847798223805E-2</v>
      </c>
      <c r="AO321" s="96">
        <v>390.90434593661774</v>
      </c>
      <c r="AP321" s="31">
        <v>78.343797746099369</v>
      </c>
      <c r="AQ321" s="31">
        <v>94.963630775089683</v>
      </c>
      <c r="AR321" s="31">
        <v>93.842767003857546</v>
      </c>
      <c r="AS321" s="26"/>
      <c r="AT321" s="32">
        <v>570.45965577408788</v>
      </c>
      <c r="AU321" s="32">
        <v>542.99702671942907</v>
      </c>
      <c r="AV321" s="28">
        <v>5.0576021052227541E-2</v>
      </c>
    </row>
    <row r="322" spans="1:48" x14ac:dyDescent="0.25">
      <c r="A322" s="26" t="s">
        <v>366</v>
      </c>
      <c r="B322" s="26" t="s">
        <v>247</v>
      </c>
      <c r="C322" s="26" t="s">
        <v>147</v>
      </c>
      <c r="D322" s="27">
        <v>1734.677611630774</v>
      </c>
      <c r="E322" s="45">
        <v>61.53988156237552</v>
      </c>
      <c r="F322" s="29">
        <v>79.5294703373619</v>
      </c>
      <c r="G322" s="29">
        <v>7.1001599767497954</v>
      </c>
      <c r="H322" s="30">
        <v>4.5366970410196998</v>
      </c>
      <c r="I322" s="30">
        <v>3.4056851499606133</v>
      </c>
      <c r="J322" s="28">
        <v>0.33209525873880813</v>
      </c>
      <c r="K322" s="30">
        <v>2.8161001454523462</v>
      </c>
      <c r="L322" s="28">
        <v>0.61098569180712736</v>
      </c>
      <c r="M322" s="30">
        <v>2.4091746144792041</v>
      </c>
      <c r="N322" s="28">
        <v>0.88309183309255745</v>
      </c>
      <c r="O322" s="30">
        <v>20.734447171022399</v>
      </c>
      <c r="P322" s="30">
        <v>15.497119217839352</v>
      </c>
      <c r="Q322" s="28">
        <v>0.33795493727338372</v>
      </c>
      <c r="R322" s="30">
        <v>13.319625081655168</v>
      </c>
      <c r="S322" s="28">
        <v>0.5566839940246896</v>
      </c>
      <c r="T322" s="30">
        <v>11.384529191255345</v>
      </c>
      <c r="U322" s="28">
        <v>0.82128279726744335</v>
      </c>
      <c r="V322" s="26"/>
      <c r="W322" s="26"/>
      <c r="X322" s="81">
        <v>0.10799153870913675</v>
      </c>
      <c r="Y322" s="81">
        <v>2.4907071280502652E-2</v>
      </c>
      <c r="Z322" s="50">
        <v>30.270494961471243</v>
      </c>
      <c r="AA322" s="50">
        <v>35.646598935473058</v>
      </c>
      <c r="AB322" s="50">
        <v>-5.3761039740018148</v>
      </c>
      <c r="AC322" s="50">
        <v>36.020960391897511</v>
      </c>
      <c r="AD322" s="50">
        <v>38.747154935570876</v>
      </c>
      <c r="AE322" s="26"/>
      <c r="AF322" s="50">
        <v>3.4260818523137533</v>
      </c>
      <c r="AG322" s="50">
        <v>8.1959947780051898</v>
      </c>
      <c r="AH322" s="28">
        <v>-0.26294344605361991</v>
      </c>
      <c r="AI322" s="96">
        <v>0.23886473692084578</v>
      </c>
      <c r="AJ322" s="96">
        <v>0.22776314128676259</v>
      </c>
      <c r="AK322" s="28">
        <v>4.8741844581893332E-2</v>
      </c>
      <c r="AL322" s="31">
        <v>1.152031655124789E-2</v>
      </c>
      <c r="AM322" s="31">
        <v>1.4699675904855717E-2</v>
      </c>
      <c r="AN322" s="28">
        <v>-0.21628771778278422</v>
      </c>
      <c r="AO322" s="96">
        <v>18.66347984992499</v>
      </c>
      <c r="AP322" s="31">
        <v>0.90159904736814911</v>
      </c>
      <c r="AQ322" s="31">
        <v>7.2698889408812306</v>
      </c>
      <c r="AR322" s="31">
        <v>7.7639922708970754</v>
      </c>
      <c r="AS322" s="26"/>
      <c r="AT322" s="32">
        <v>7.9787480398634489</v>
      </c>
      <c r="AU322" s="32">
        <v>8.7650458204033104</v>
      </c>
      <c r="AV322" s="28">
        <v>-8.9708347982564357E-2</v>
      </c>
    </row>
    <row r="323" spans="1:48" x14ac:dyDescent="0.25">
      <c r="A323" s="26" t="s">
        <v>366</v>
      </c>
      <c r="B323" s="26" t="s">
        <v>247</v>
      </c>
      <c r="C323" s="26" t="s">
        <v>148</v>
      </c>
      <c r="D323" s="27">
        <v>37.925807476043701</v>
      </c>
      <c r="E323" s="26"/>
      <c r="F323" s="29">
        <v>4.1238866864857382</v>
      </c>
      <c r="G323" s="26"/>
      <c r="H323" s="30">
        <v>8.4261501307939497</v>
      </c>
      <c r="I323" s="30">
        <v>7.2</v>
      </c>
      <c r="J323" s="28">
        <v>0.17029862927693742</v>
      </c>
      <c r="K323" s="30">
        <v>25.18596662954717</v>
      </c>
      <c r="L323" s="28">
        <v>-0.6654426548430058</v>
      </c>
      <c r="M323" s="30">
        <v>15.935618568128175</v>
      </c>
      <c r="N323" s="28">
        <v>-0.4712379632600795</v>
      </c>
      <c r="O323" s="30">
        <v>9.1966172592300346</v>
      </c>
      <c r="P323" s="30">
        <v>7.86026210079189</v>
      </c>
      <c r="Q323" s="28">
        <v>0.17001407094345011</v>
      </c>
      <c r="R323" s="30">
        <v>27.496380173921942</v>
      </c>
      <c r="S323" s="28">
        <v>-0.66553352837504509</v>
      </c>
      <c r="T323" s="30">
        <v>17.406756561462668</v>
      </c>
      <c r="U323" s="28">
        <v>-0.47166393539444923</v>
      </c>
      <c r="V323" s="26"/>
      <c r="W323" s="26"/>
      <c r="X323" s="81">
        <v>2.2801616851217412E-3</v>
      </c>
      <c r="Y323" s="81">
        <v>1.1856675283108578E-3</v>
      </c>
      <c r="Z323" s="26"/>
      <c r="AA323" s="26"/>
      <c r="AB323" s="26"/>
      <c r="AC323" s="26"/>
      <c r="AD323" s="26"/>
      <c r="AE323" s="26"/>
      <c r="AF323" s="26"/>
      <c r="AG323" s="26"/>
      <c r="AH323" s="28">
        <v>-0.28783854645665141</v>
      </c>
      <c r="AI323" s="96">
        <v>0.14182678461905873</v>
      </c>
      <c r="AJ323" s="96">
        <v>0.17021071279670941</v>
      </c>
      <c r="AK323" s="28">
        <v>-0.16675758952699365</v>
      </c>
      <c r="AL323" s="31">
        <v>1.5421625215153601E-2</v>
      </c>
      <c r="AM323" s="31">
        <v>2.1654533159832973E-2</v>
      </c>
      <c r="AN323" s="28">
        <v>-0.28783386363834446</v>
      </c>
      <c r="AO323" s="96">
        <v>10.536619371968488</v>
      </c>
      <c r="AP323" s="31">
        <v>1.1457059780750996</v>
      </c>
      <c r="AQ323" s="31">
        <v>2.0677577607473223</v>
      </c>
      <c r="AR323" s="31">
        <v>0.9774661132978778</v>
      </c>
      <c r="AS323" s="26"/>
      <c r="AT323" s="32">
        <v>2.0642447031975761</v>
      </c>
      <c r="AU323" s="32">
        <v>1.959696750739542</v>
      </c>
      <c r="AV323" s="28">
        <v>5.3349046182058685E-2</v>
      </c>
    </row>
    <row r="324" spans="1:48" x14ac:dyDescent="0.25">
      <c r="A324" s="26" t="s">
        <v>366</v>
      </c>
      <c r="B324" s="26" t="s">
        <v>247</v>
      </c>
      <c r="C324" s="26" t="s">
        <v>149</v>
      </c>
      <c r="D324" s="27">
        <v>2377.1180113094151</v>
      </c>
      <c r="E324" s="45">
        <v>144.10500631758566</v>
      </c>
      <c r="F324" s="29">
        <v>179.85361049924435</v>
      </c>
      <c r="G324" s="29">
        <v>14.126263344152552</v>
      </c>
      <c r="H324" s="30">
        <v>2.9511293136651915</v>
      </c>
      <c r="I324" s="30">
        <v>3.0188872874241306</v>
      </c>
      <c r="J324" s="28">
        <v>-2.2444684848354733E-2</v>
      </c>
      <c r="K324" s="30">
        <v>2.5691932891040019</v>
      </c>
      <c r="L324" s="28">
        <v>0.14865990277219998</v>
      </c>
      <c r="M324" s="30">
        <v>2.3505546202408492</v>
      </c>
      <c r="N324" s="28">
        <v>0.25550339832681895</v>
      </c>
      <c r="O324" s="30">
        <v>12.997343320588119</v>
      </c>
      <c r="P324" s="30">
        <v>14.051147938462496</v>
      </c>
      <c r="Q324" s="28">
        <v>-7.499775979084071E-2</v>
      </c>
      <c r="R324" s="30">
        <v>8.6120240953792138</v>
      </c>
      <c r="S324" s="28">
        <v>0.50920888941333198</v>
      </c>
      <c r="T324" s="30">
        <v>7.6898996400914168</v>
      </c>
      <c r="U324" s="28">
        <v>0.69018373826704549</v>
      </c>
      <c r="V324" s="26"/>
      <c r="W324" s="26"/>
      <c r="X324" s="81">
        <v>0.15158005872574765</v>
      </c>
      <c r="Y324" s="81">
        <v>5.5771570619450837E-2</v>
      </c>
      <c r="Z324" s="50">
        <v>25.807304086511664</v>
      </c>
      <c r="AA324" s="50">
        <v>25.229743420348022</v>
      </c>
      <c r="AB324" s="50">
        <v>0.57756066616364166</v>
      </c>
      <c r="AC324" s="50">
        <v>23.042405006864982</v>
      </c>
      <c r="AD324" s="50">
        <v>23.519816396135983</v>
      </c>
      <c r="AE324" s="26"/>
      <c r="AF324" s="50">
        <v>5.7156786730123805</v>
      </c>
      <c r="AG324" s="50">
        <v>7.2823345351574531</v>
      </c>
      <c r="AH324" s="28">
        <v>0.33949096040502497</v>
      </c>
      <c r="AI324" s="96">
        <v>0.21268796347005234</v>
      </c>
      <c r="AJ324" s="96">
        <v>0.18366229956245558</v>
      </c>
      <c r="AK324" s="28">
        <v>0.15803822546459179</v>
      </c>
      <c r="AL324" s="31">
        <v>1.6363357921424918E-2</v>
      </c>
      <c r="AM324" s="31">
        <v>1.3070920697438421E-2</v>
      </c>
      <c r="AN324" s="28">
        <v>0.25189023024458662</v>
      </c>
      <c r="AO324" s="96">
        <v>18.022893242599064</v>
      </c>
      <c r="AP324" s="31">
        <v>1.3875534793942124</v>
      </c>
      <c r="AQ324" s="31">
        <v>11.461656628003718</v>
      </c>
      <c r="AR324" s="31">
        <v>14.93945070036583</v>
      </c>
      <c r="AS324" s="26"/>
      <c r="AT324" s="32">
        <v>13.604091474924179</v>
      </c>
      <c r="AU324" s="32">
        <v>22.212042284694231</v>
      </c>
      <c r="AV324" s="28">
        <v>-0.38753531527812635</v>
      </c>
    </row>
    <row r="325" spans="1:48" x14ac:dyDescent="0.25">
      <c r="A325" s="26" t="s">
        <v>366</v>
      </c>
      <c r="B325" s="26" t="s">
        <v>247</v>
      </c>
      <c r="C325" s="26" t="s">
        <v>150</v>
      </c>
      <c r="D325" s="26"/>
      <c r="E325" s="26"/>
      <c r="F325" s="26"/>
      <c r="G325" s="26"/>
      <c r="H325" s="26"/>
      <c r="I325" s="30">
        <v>14.015112333442515</v>
      </c>
      <c r="J325" s="28">
        <v>-1</v>
      </c>
      <c r="K325" s="30">
        <v>14.436620158078918</v>
      </c>
      <c r="L325" s="28">
        <v>-1</v>
      </c>
      <c r="M325" s="30">
        <v>14.444446089411962</v>
      </c>
      <c r="N325" s="28">
        <v>-1</v>
      </c>
      <c r="O325" s="26"/>
      <c r="P325" s="30">
        <v>48.684021656565527</v>
      </c>
      <c r="Q325" s="28">
        <v>-1</v>
      </c>
      <c r="R325" s="30">
        <v>50.000000284802958</v>
      </c>
      <c r="S325" s="28">
        <v>-1</v>
      </c>
      <c r="T325" s="30">
        <v>49.999999445588102</v>
      </c>
      <c r="U325" s="28">
        <v>-1</v>
      </c>
      <c r="V325" s="26"/>
      <c r="W325" s="26"/>
      <c r="X325" s="26"/>
      <c r="Y325" s="26"/>
      <c r="Z325" s="26"/>
      <c r="AA325" s="26"/>
      <c r="AB325" s="26"/>
      <c r="AC325" s="26"/>
      <c r="AD325" s="26"/>
      <c r="AE325" s="26"/>
      <c r="AF325" s="26"/>
      <c r="AG325" s="26"/>
      <c r="AH325" s="28">
        <v>-1</v>
      </c>
      <c r="AI325" s="26"/>
      <c r="AJ325" s="96">
        <v>3.8325412464878632E-2</v>
      </c>
      <c r="AK325" s="28">
        <v>-1</v>
      </c>
      <c r="AL325" s="26"/>
      <c r="AM325" s="31">
        <v>7.872258437198723E-4</v>
      </c>
      <c r="AN325" s="28">
        <v>-1</v>
      </c>
      <c r="AO325" s="26"/>
      <c r="AP325" s="26"/>
      <c r="AQ325" s="26"/>
      <c r="AR325" s="31">
        <v>1.1221522366277887</v>
      </c>
      <c r="AS325" s="26"/>
      <c r="AT325" s="26"/>
      <c r="AU325" s="32">
        <v>1.1133819071068163</v>
      </c>
      <c r="AV325" s="28">
        <v>-1</v>
      </c>
    </row>
    <row r="326" spans="1:48" x14ac:dyDescent="0.25">
      <c r="A326" s="26" t="s">
        <v>366</v>
      </c>
      <c r="B326" s="26" t="s">
        <v>247</v>
      </c>
      <c r="C326" s="26" t="s">
        <v>151</v>
      </c>
      <c r="D326" s="27">
        <v>80284.077837109799</v>
      </c>
      <c r="E326" s="45">
        <v>2852.4875031158958</v>
      </c>
      <c r="F326" s="29">
        <v>11441.689873741061</v>
      </c>
      <c r="G326" s="29">
        <v>786.51030868988528</v>
      </c>
      <c r="H326" s="30">
        <v>3.3149821263162966</v>
      </c>
      <c r="I326" s="30">
        <v>3.2926894137925617</v>
      </c>
      <c r="J326" s="28">
        <v>6.7703660206620735E-3</v>
      </c>
      <c r="K326" s="30">
        <v>2.9837467290008215</v>
      </c>
      <c r="L326" s="28">
        <v>0.11101324187338017</v>
      </c>
      <c r="M326" s="30">
        <v>2.9461213689081629</v>
      </c>
      <c r="N326" s="28">
        <v>0.12520215945646329</v>
      </c>
      <c r="O326" s="30">
        <v>6.7987573068744354</v>
      </c>
      <c r="P326" s="30">
        <v>6.5954780883027571</v>
      </c>
      <c r="Q326" s="28">
        <v>3.0820998243053677E-2</v>
      </c>
      <c r="R326" s="30">
        <v>6.0022765845462516</v>
      </c>
      <c r="S326" s="28">
        <v>0.13269643794470271</v>
      </c>
      <c r="T326" s="30">
        <v>5.3154147363185169</v>
      </c>
      <c r="U326" s="28">
        <v>0.27906431466593123</v>
      </c>
      <c r="V326" s="26"/>
      <c r="W326" s="26"/>
      <c r="X326" s="81">
        <v>4.9983065236288953</v>
      </c>
      <c r="Y326" s="81">
        <v>3.5157561272248654</v>
      </c>
      <c r="Z326" s="50">
        <v>21.535413472773996</v>
      </c>
      <c r="AA326" s="50">
        <v>24.165195775570933</v>
      </c>
      <c r="AB326" s="50">
        <v>-2.6297823027969365</v>
      </c>
      <c r="AC326" s="50">
        <v>22.651102608322141</v>
      </c>
      <c r="AD326" s="50">
        <v>24.801839328305409</v>
      </c>
      <c r="AE326" s="26"/>
      <c r="AF326" s="50">
        <v>3.4310865398906696</v>
      </c>
      <c r="AG326" s="50">
        <v>6.4319384452007577</v>
      </c>
      <c r="AH326" s="28">
        <v>-0.23523744699580001</v>
      </c>
      <c r="AI326" s="96">
        <v>1.199727961567935</v>
      </c>
      <c r="AJ326" s="96">
        <v>1.5399385278212672</v>
      </c>
      <c r="AK326" s="28">
        <v>-0.22092477076644623</v>
      </c>
      <c r="AL326" s="31">
        <v>0.18077530422554755</v>
      </c>
      <c r="AM326" s="31">
        <v>0.23326155876150356</v>
      </c>
      <c r="AN326" s="28">
        <v>-0.22501030523259158</v>
      </c>
      <c r="AO326" s="96">
        <v>72.466201695451332</v>
      </c>
      <c r="AP326" s="31">
        <v>10.658556188916691</v>
      </c>
      <c r="AQ326" s="31">
        <v>85.909402462611141</v>
      </c>
      <c r="AR326" s="31">
        <v>88.307488198416323</v>
      </c>
      <c r="AS326" s="26"/>
      <c r="AT326" s="32">
        <v>287.81213189156142</v>
      </c>
      <c r="AU326" s="32">
        <v>315.1976398366362</v>
      </c>
      <c r="AV326" s="28">
        <v>-8.6883607248037814E-2</v>
      </c>
    </row>
    <row r="327" spans="1:48" x14ac:dyDescent="0.25">
      <c r="A327" s="26" t="s">
        <v>366</v>
      </c>
      <c r="B327" s="26" t="s">
        <v>247</v>
      </c>
      <c r="C327" s="26" t="s">
        <v>363</v>
      </c>
      <c r="D327" s="27">
        <v>893600.61726628826</v>
      </c>
      <c r="E327" s="45">
        <v>27665.61482653808</v>
      </c>
      <c r="F327" s="29">
        <v>202419.45549747741</v>
      </c>
      <c r="G327" s="29">
        <v>10742.278577689764</v>
      </c>
      <c r="H327" s="30">
        <v>2.6351549934385199</v>
      </c>
      <c r="I327" s="30">
        <v>2.4153523293619568</v>
      </c>
      <c r="J327" s="28">
        <v>9.100231937368182E-2</v>
      </c>
      <c r="K327" s="30">
        <v>2.2559325491144184</v>
      </c>
      <c r="L327" s="28">
        <v>0.16810008103875615</v>
      </c>
      <c r="M327" s="30">
        <v>2.2302167193785798</v>
      </c>
      <c r="N327" s="28">
        <v>0.18156902445461479</v>
      </c>
      <c r="O327" s="30">
        <v>4.3219118857794641</v>
      </c>
      <c r="P327" s="30">
        <v>4.0111022973924699</v>
      </c>
      <c r="Q327" s="28">
        <v>7.7487325264440313E-2</v>
      </c>
      <c r="R327" s="30">
        <v>3.864561763838152</v>
      </c>
      <c r="S327" s="28">
        <v>0.11834462738333555</v>
      </c>
      <c r="T327" s="30">
        <v>3.6882744329579733</v>
      </c>
      <c r="U327" s="28">
        <v>0.17179780527158806</v>
      </c>
      <c r="V327" s="26"/>
      <c r="W327" s="26"/>
      <c r="X327" s="81">
        <v>55.388035325060073</v>
      </c>
      <c r="Y327" s="81">
        <v>61.286588499049401</v>
      </c>
      <c r="Z327" s="50">
        <v>19.015204745947401</v>
      </c>
      <c r="AA327" s="50">
        <v>24.762728115817236</v>
      </c>
      <c r="AB327" s="50">
        <v>-5.7475233698698354</v>
      </c>
      <c r="AC327" s="50">
        <v>20.353476731708191</v>
      </c>
      <c r="AD327" s="50">
        <v>24.034309495410717</v>
      </c>
      <c r="AE327" s="26"/>
      <c r="AF327" s="50">
        <v>3.0029989011635134</v>
      </c>
      <c r="AG327" s="50">
        <v>5.039496710934861</v>
      </c>
      <c r="AH327" s="28">
        <v>-0.1836906919083548</v>
      </c>
      <c r="AI327" s="96">
        <v>11.794196885351642</v>
      </c>
      <c r="AJ327" s="96">
        <v>13.534079800708687</v>
      </c>
      <c r="AK327" s="28">
        <v>-0.12855568616241936</v>
      </c>
      <c r="AL327" s="31">
        <v>2.720822898515078</v>
      </c>
      <c r="AM327" s="31">
        <v>3.3297976382799859</v>
      </c>
      <c r="AN327" s="28">
        <v>-0.18288641110319098</v>
      </c>
      <c r="AO327" s="96">
        <v>555.90119154534648</v>
      </c>
      <c r="AP327" s="31">
        <v>128.61925319437844</v>
      </c>
      <c r="AQ327" s="31">
        <v>96.374672901542155</v>
      </c>
      <c r="AR327" s="31">
        <v>96.000791400646264</v>
      </c>
      <c r="AS327" s="26"/>
      <c r="AT327" s="32">
        <v>956.6578723186467</v>
      </c>
      <c r="AU327" s="32">
        <v>901.97204558459168</v>
      </c>
      <c r="AV327" s="28">
        <v>6.0629181360727979E-2</v>
      </c>
    </row>
    <row r="328" spans="1:48" x14ac:dyDescent="0.25">
      <c r="A328" s="26" t="s">
        <v>366</v>
      </c>
      <c r="B328" s="26" t="s">
        <v>247</v>
      </c>
      <c r="C328" s="26" t="s">
        <v>152</v>
      </c>
      <c r="D328" s="27">
        <v>64211.288011425131</v>
      </c>
      <c r="E328" s="45">
        <v>3046.2450091046167</v>
      </c>
      <c r="F328" s="29">
        <v>4572.6110564378741</v>
      </c>
      <c r="G328" s="29">
        <v>348.19009942279871</v>
      </c>
      <c r="H328" s="30">
        <v>4.2368446081039108</v>
      </c>
      <c r="I328" s="30">
        <v>3.6748144478193603</v>
      </c>
      <c r="J328" s="28">
        <v>0.15294109900380412</v>
      </c>
      <c r="K328" s="30">
        <v>3.2023430446050902</v>
      </c>
      <c r="L328" s="28">
        <v>0.32304520442980661</v>
      </c>
      <c r="M328" s="30">
        <v>3.1587988584222764</v>
      </c>
      <c r="N328" s="28">
        <v>0.34128344285273216</v>
      </c>
      <c r="O328" s="30">
        <v>13.668004637908615</v>
      </c>
      <c r="P328" s="30">
        <v>11.408495756972922</v>
      </c>
      <c r="Q328" s="28">
        <v>0.19805493459158899</v>
      </c>
      <c r="R328" s="30">
        <v>9.6454841829782882</v>
      </c>
      <c r="S328" s="28">
        <v>0.417036654523679</v>
      </c>
      <c r="T328" s="30">
        <v>10.124748991571069</v>
      </c>
      <c r="U328" s="28">
        <v>0.34995985078616099</v>
      </c>
      <c r="V328" s="26"/>
      <c r="W328" s="26"/>
      <c r="X328" s="81">
        <v>4.043633083516883</v>
      </c>
      <c r="Y328" s="81">
        <v>1.4147901209066633</v>
      </c>
      <c r="Z328" s="50">
        <v>30.065425449875825</v>
      </c>
      <c r="AA328" s="50">
        <v>5.2024601774643715</v>
      </c>
      <c r="AB328" s="50">
        <v>24.862965272411454</v>
      </c>
      <c r="AC328" s="50">
        <v>30.069850149828131</v>
      </c>
      <c r="AD328" s="50">
        <v>4.9442551714430731</v>
      </c>
      <c r="AE328" s="26"/>
      <c r="AF328" s="50">
        <v>4.5292250136126437</v>
      </c>
      <c r="AG328" s="50">
        <v>7.0758823287973005</v>
      </c>
      <c r="AH328" s="28">
        <v>-0.35744286689415067</v>
      </c>
      <c r="AI328" s="96">
        <v>0.9345666602808651</v>
      </c>
      <c r="AJ328" s="96">
        <v>1.1620950477055902</v>
      </c>
      <c r="AK328" s="28">
        <v>-0.19579154723527234</v>
      </c>
      <c r="AL328" s="31">
        <v>6.8433863199534942E-2</v>
      </c>
      <c r="AM328" s="31">
        <v>0.1037849285742376</v>
      </c>
      <c r="AN328" s="28">
        <v>-0.3406184872923621</v>
      </c>
      <c r="AO328" s="96">
        <v>77.568704288142072</v>
      </c>
      <c r="AP328" s="31">
        <v>5.676121612741948</v>
      </c>
      <c r="AQ328" s="31">
        <v>71.156771629948437</v>
      </c>
      <c r="AR328" s="31">
        <v>76.96709110006816</v>
      </c>
      <c r="AS328" s="26"/>
      <c r="AT328" s="32">
        <v>94.147079766900418</v>
      </c>
      <c r="AU328" s="32">
        <v>107.94869125912767</v>
      </c>
      <c r="AV328" s="28">
        <v>-0.12785343973366836</v>
      </c>
    </row>
    <row r="329" spans="1:48" x14ac:dyDescent="0.25">
      <c r="A329" s="26" t="s">
        <v>366</v>
      </c>
      <c r="B329" s="26" t="s">
        <v>247</v>
      </c>
      <c r="C329" s="26" t="s">
        <v>153</v>
      </c>
      <c r="D329" s="26"/>
      <c r="E329" s="26"/>
      <c r="F329" s="26"/>
      <c r="G329" s="26"/>
      <c r="H329" s="26"/>
      <c r="I329" s="26"/>
      <c r="J329" s="26"/>
      <c r="K329" s="30">
        <v>10.723513315580348</v>
      </c>
      <c r="L329" s="28">
        <v>-1</v>
      </c>
      <c r="M329" s="30">
        <v>10.753682141323146</v>
      </c>
      <c r="N329" s="28">
        <v>-1</v>
      </c>
      <c r="O329" s="26"/>
      <c r="P329" s="26"/>
      <c r="Q329" s="26"/>
      <c r="R329" s="30">
        <v>25.000000222178123</v>
      </c>
      <c r="S329" s="28">
        <v>-1</v>
      </c>
      <c r="T329" s="30">
        <v>24.999999882251519</v>
      </c>
      <c r="U329" s="28">
        <v>-1</v>
      </c>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row>
    <row r="330" spans="1:48" x14ac:dyDescent="0.25">
      <c r="A330" s="26" t="s">
        <v>366</v>
      </c>
      <c r="B330" s="26" t="s">
        <v>248</v>
      </c>
      <c r="C330" s="26" t="s">
        <v>365</v>
      </c>
      <c r="D330" s="27">
        <v>115102673.22229391</v>
      </c>
      <c r="E330" s="45">
        <v>5970207.5382404625</v>
      </c>
      <c r="F330" s="29">
        <v>67483552.809720993</v>
      </c>
      <c r="G330" s="29">
        <v>6157721.5377769275</v>
      </c>
      <c r="H330" s="30">
        <v>1.8457360383687886</v>
      </c>
      <c r="I330" s="30">
        <v>1.6524743080600248</v>
      </c>
      <c r="J330" s="28">
        <v>0.11695294103280167</v>
      </c>
      <c r="K330" s="30">
        <v>1.6438051390418922</v>
      </c>
      <c r="L330" s="28">
        <v>0.12284357466152822</v>
      </c>
      <c r="M330" s="30">
        <v>1.5870443960541032</v>
      </c>
      <c r="N330" s="28">
        <v>0.16300214597516938</v>
      </c>
      <c r="O330" s="30">
        <v>1.6440899730933025</v>
      </c>
      <c r="P330" s="30">
        <v>1.4954735705593223</v>
      </c>
      <c r="Q330" s="28">
        <v>9.9377485138969185E-2</v>
      </c>
      <c r="R330" s="30">
        <v>1.5035417902651749</v>
      </c>
      <c r="S330" s="28">
        <v>9.3478068742831294E-2</v>
      </c>
      <c r="T330" s="30">
        <v>1.4676611970376972</v>
      </c>
      <c r="U330" s="28">
        <v>0.12021083367994348</v>
      </c>
      <c r="V330" s="26"/>
      <c r="W330" s="26"/>
      <c r="X330" s="26"/>
      <c r="Y330" s="26"/>
      <c r="Z330" s="50">
        <v>20.08776879142869</v>
      </c>
      <c r="AA330" s="50">
        <v>18.146355042524252</v>
      </c>
      <c r="AB330" s="50">
        <v>1.9414137489044379</v>
      </c>
      <c r="AC330" s="50">
        <v>22.54691381590256</v>
      </c>
      <c r="AD330" s="50">
        <v>20.783736978259498</v>
      </c>
      <c r="AE330" s="26"/>
      <c r="AF330" s="50">
        <v>4.9310857235227745</v>
      </c>
      <c r="AG330" s="50">
        <v>8.3617802548064475</v>
      </c>
      <c r="AH330" s="28">
        <v>-0.15209038732062516</v>
      </c>
      <c r="AI330" s="96">
        <v>495.04747655046339</v>
      </c>
      <c r="AJ330" s="96">
        <v>527.33605872684871</v>
      </c>
      <c r="AK330" s="28">
        <v>-6.1229611823511325E-2</v>
      </c>
      <c r="AL330" s="31">
        <v>299.47267180331613</v>
      </c>
      <c r="AM330" s="31">
        <v>351.44262518140567</v>
      </c>
      <c r="AN330" s="28">
        <v>-0.14787606754093641</v>
      </c>
      <c r="AO330" s="96">
        <v>22096.164394913612</v>
      </c>
      <c r="AP330" s="31">
        <v>13439.625112552611</v>
      </c>
      <c r="AQ330" s="31">
        <v>96.65574784056362</v>
      </c>
      <c r="AR330" s="31">
        <v>96.632607487575044</v>
      </c>
      <c r="AS330" s="26"/>
      <c r="AT330" s="32">
        <v>49655.103234926202</v>
      </c>
      <c r="AU330" s="32">
        <v>47112.563256191468</v>
      </c>
      <c r="AV330" s="28">
        <v>5.3967345502064085E-2</v>
      </c>
    </row>
    <row r="331" spans="1:48" x14ac:dyDescent="0.25">
      <c r="A331" s="26" t="s">
        <v>366</v>
      </c>
      <c r="B331" s="26" t="s">
        <v>248</v>
      </c>
      <c r="C331" s="26" t="s">
        <v>170</v>
      </c>
      <c r="D331" s="27">
        <v>4062527.610790038</v>
      </c>
      <c r="E331" s="45">
        <v>34913.072891577416</v>
      </c>
      <c r="F331" s="29">
        <v>992960.34490060154</v>
      </c>
      <c r="G331" s="29">
        <v>16165.149699268211</v>
      </c>
      <c r="H331" s="30">
        <v>2.6013725880111225</v>
      </c>
      <c r="I331" s="30">
        <v>2.4479413108710419</v>
      </c>
      <c r="J331" s="28">
        <v>6.2677677956864755E-2</v>
      </c>
      <c r="K331" s="30">
        <v>2.3834800785548009</v>
      </c>
      <c r="L331" s="28">
        <v>9.141780181709698E-2</v>
      </c>
      <c r="M331" s="30">
        <v>2.4271872479328684</v>
      </c>
      <c r="N331" s="28">
        <v>7.1764277859732592E-2</v>
      </c>
      <c r="O331" s="30">
        <v>4.0603876382157003</v>
      </c>
      <c r="P331" s="30">
        <v>3.8888688489092811</v>
      </c>
      <c r="Q331" s="28">
        <v>4.4105058815373882E-2</v>
      </c>
      <c r="R331" s="30">
        <v>3.8203684085338399</v>
      </c>
      <c r="S331" s="28">
        <v>6.2826199993097964E-2</v>
      </c>
      <c r="T331" s="30">
        <v>3.8590539424433294</v>
      </c>
      <c r="U331" s="28">
        <v>5.2171775459790015E-2</v>
      </c>
      <c r="V331" s="26"/>
      <c r="W331" s="26"/>
      <c r="X331" s="81">
        <v>100</v>
      </c>
      <c r="Y331" s="81">
        <v>100</v>
      </c>
      <c r="Z331" s="50">
        <v>10.739858737592439</v>
      </c>
      <c r="AA331" s="50">
        <v>13.849677823356604</v>
      </c>
      <c r="AB331" s="50">
        <v>-3.1098190857641654</v>
      </c>
      <c r="AC331" s="50">
        <v>10.350361391134593</v>
      </c>
      <c r="AD331" s="50">
        <v>14.061441658446563</v>
      </c>
      <c r="AE331" s="26"/>
      <c r="AF331" s="50">
        <v>0.85207024547351018</v>
      </c>
      <c r="AG331" s="50">
        <v>1.6018968687019335</v>
      </c>
      <c r="AH331" s="28">
        <v>-8.3627299924734666E-2</v>
      </c>
      <c r="AI331" s="96">
        <v>17.447909895566859</v>
      </c>
      <c r="AJ331" s="96">
        <v>18.182787134376259</v>
      </c>
      <c r="AK331" s="28">
        <v>-4.0416094264231123E-2</v>
      </c>
      <c r="AL331" s="31">
        <v>4.1703762908843691</v>
      </c>
      <c r="AM331" s="31">
        <v>4.5180327375642468</v>
      </c>
      <c r="AN331" s="28">
        <v>-7.6948633813420667E-2</v>
      </c>
      <c r="AO331" s="96">
        <v>760.69042129866261</v>
      </c>
      <c r="AP331" s="31">
        <v>187.34337729616087</v>
      </c>
      <c r="AQ331" s="31">
        <v>95.249077543253307</v>
      </c>
      <c r="AR331" s="31">
        <v>95.167477024874302</v>
      </c>
      <c r="AS331" s="26"/>
      <c r="AT331" s="32">
        <v>1616.4263763396129</v>
      </c>
      <c r="AU331" s="32">
        <v>1378.1744735759685</v>
      </c>
      <c r="AV331" s="28">
        <v>0.1728749932114538</v>
      </c>
    </row>
    <row r="332" spans="1:48" x14ac:dyDescent="0.25">
      <c r="A332" s="26" t="s">
        <v>366</v>
      </c>
      <c r="B332" s="26" t="s">
        <v>248</v>
      </c>
      <c r="C332" s="26" t="s">
        <v>167</v>
      </c>
      <c r="D332" s="27">
        <v>2122468.546416129</v>
      </c>
      <c r="E332" s="45">
        <v>21842.674474574211</v>
      </c>
      <c r="F332" s="29">
        <v>567524.20077360072</v>
      </c>
      <c r="G332" s="29">
        <v>9692.9187417096182</v>
      </c>
      <c r="H332" s="30">
        <v>2.3877158907347895</v>
      </c>
      <c r="I332" s="30">
        <v>2.227194615484867</v>
      </c>
      <c r="J332" s="28">
        <v>7.207330429674938E-2</v>
      </c>
      <c r="K332" s="30">
        <v>2.2211739541476745</v>
      </c>
      <c r="L332" s="28">
        <v>7.4979240719136628E-2</v>
      </c>
      <c r="M332" s="30">
        <v>2.2702248390475814</v>
      </c>
      <c r="N332" s="28">
        <v>5.1753046511683241E-2</v>
      </c>
      <c r="O332" s="30">
        <v>3.7149127224280574</v>
      </c>
      <c r="P332" s="30">
        <v>3.4967240581649683</v>
      </c>
      <c r="Q332" s="28">
        <v>6.2398021872389714E-2</v>
      </c>
      <c r="R332" s="30">
        <v>3.4260997312373278</v>
      </c>
      <c r="S332" s="28">
        <v>8.4297893770426069E-2</v>
      </c>
      <c r="T332" s="30">
        <v>3.4499201098876044</v>
      </c>
      <c r="U332" s="28">
        <v>7.6811231593732807E-2</v>
      </c>
      <c r="V332" s="26"/>
      <c r="W332" s="26"/>
      <c r="X332" s="26"/>
      <c r="Y332" s="26"/>
      <c r="Z332" s="50">
        <v>12.251863509071379</v>
      </c>
      <c r="AA332" s="50">
        <v>16.75692424466602</v>
      </c>
      <c r="AB332" s="50">
        <v>-4.5050607355946415</v>
      </c>
      <c r="AC332" s="50">
        <v>11.246030086004129</v>
      </c>
      <c r="AD332" s="50">
        <v>16.2087793241882</v>
      </c>
      <c r="AE332" s="26"/>
      <c r="AF332" s="50">
        <v>1.0186335948706742</v>
      </c>
      <c r="AG332" s="50">
        <v>1.6792500454332968</v>
      </c>
      <c r="AH332" s="28">
        <v>-0.12694013398705781</v>
      </c>
      <c r="AI332" s="96">
        <v>9.1164117714667992</v>
      </c>
      <c r="AJ332" s="96">
        <v>9.7818948819027245</v>
      </c>
      <c r="AK332" s="28">
        <v>-6.8032126542999505E-2</v>
      </c>
      <c r="AL332" s="31">
        <v>2.3813139634614409</v>
      </c>
      <c r="AM332" s="31">
        <v>2.7091624874739164</v>
      </c>
      <c r="AN332" s="28">
        <v>-0.12101471415181481</v>
      </c>
      <c r="AO332" s="96">
        <v>398.40234262397394</v>
      </c>
      <c r="AP332" s="31">
        <v>107.24068345020942</v>
      </c>
      <c r="AQ332" s="31">
        <v>95.2386369283508</v>
      </c>
      <c r="AR332" s="31">
        <v>94.993008548730984</v>
      </c>
      <c r="AS332" s="26"/>
      <c r="AT332" s="32">
        <v>778.0851865950375</v>
      </c>
      <c r="AU332" s="32">
        <v>640.76063785259259</v>
      </c>
      <c r="AV332" s="28">
        <v>0.21431489487660524</v>
      </c>
    </row>
    <row r="333" spans="1:48" x14ac:dyDescent="0.25">
      <c r="A333" s="26" t="s">
        <v>366</v>
      </c>
      <c r="B333" s="26" t="s">
        <v>248</v>
      </c>
      <c r="C333" s="26" t="s">
        <v>168</v>
      </c>
      <c r="D333" s="27">
        <v>1834189.3198102319</v>
      </c>
      <c r="E333" s="45">
        <v>11738.554061513983</v>
      </c>
      <c r="F333" s="29">
        <v>417115.73947802302</v>
      </c>
      <c r="G333" s="29">
        <v>6306.947461656544</v>
      </c>
      <c r="H333" s="30">
        <v>2.8285675574657332</v>
      </c>
      <c r="I333" s="30">
        <v>2.7155746700060521</v>
      </c>
      <c r="J333" s="28">
        <v>4.160919922685434E-2</v>
      </c>
      <c r="K333" s="30">
        <v>2.5716405119552768</v>
      </c>
      <c r="L333" s="28">
        <v>9.990783871852639E-2</v>
      </c>
      <c r="M333" s="30">
        <v>2.6501974549480702</v>
      </c>
      <c r="N333" s="28">
        <v>6.7304457705457288E-2</v>
      </c>
      <c r="O333" s="30">
        <v>4.3595393700165985</v>
      </c>
      <c r="P333" s="30">
        <v>4.2704290886236889</v>
      </c>
      <c r="Q333" s="28">
        <v>2.0866821470071267E-2</v>
      </c>
      <c r="R333" s="30">
        <v>4.2855427694713404</v>
      </c>
      <c r="S333" s="28">
        <v>1.7266564476355994E-2</v>
      </c>
      <c r="T333" s="30">
        <v>4.4627613807154516</v>
      </c>
      <c r="U333" s="28">
        <v>-2.3129628024679404E-2</v>
      </c>
      <c r="V333" s="26"/>
      <c r="W333" s="26"/>
      <c r="X333" s="26"/>
      <c r="Y333" s="26"/>
      <c r="Z333" s="50">
        <v>9.3491383062163749</v>
      </c>
      <c r="AA333" s="50">
        <v>10.612847442155426</v>
      </c>
      <c r="AB333" s="50">
        <v>-1.2637091359390507</v>
      </c>
      <c r="AC333" s="50">
        <v>9.2366269093994635</v>
      </c>
      <c r="AD333" s="50">
        <v>10.839878795633826</v>
      </c>
      <c r="AE333" s="26"/>
      <c r="AF333" s="50">
        <v>0.63591618219041912</v>
      </c>
      <c r="AG333" s="50">
        <v>1.4895157147200822</v>
      </c>
      <c r="AH333" s="28">
        <v>-1.3537903059340925E-2</v>
      </c>
      <c r="AI333" s="96">
        <v>8.4313712389928881</v>
      </c>
      <c r="AJ333" s="96">
        <v>8.5465669793198433</v>
      </c>
      <c r="AK333" s="28">
        <v>-1.3478597968715948E-2</v>
      </c>
      <c r="AL333" s="31">
        <v>1.8615946369192822</v>
      </c>
      <c r="AM333" s="31">
        <v>1.9207781933179844</v>
      </c>
      <c r="AN333" s="28">
        <v>-3.0812280462465862E-2</v>
      </c>
      <c r="AO333" s="96">
        <v>406.77477799040327</v>
      </c>
      <c r="AP333" s="31">
        <v>93.297528110119671</v>
      </c>
      <c r="AQ333" s="31">
        <v>90.313019451026264</v>
      </c>
      <c r="AR333" s="31">
        <v>87.872123736014217</v>
      </c>
      <c r="AS333" s="26"/>
      <c r="AT333" s="32">
        <v>746.63773629248874</v>
      </c>
      <c r="AU333" s="32">
        <v>623.85127631332261</v>
      </c>
      <c r="AV333" s="28">
        <v>0.19682008299282205</v>
      </c>
    </row>
    <row r="334" spans="1:48" x14ac:dyDescent="0.25">
      <c r="A334" s="26" t="s">
        <v>366</v>
      </c>
      <c r="B334" s="26" t="s">
        <v>248</v>
      </c>
      <c r="C334" s="26" t="s">
        <v>192</v>
      </c>
      <c r="D334" s="27">
        <v>105869.74456367712</v>
      </c>
      <c r="E334" s="45">
        <v>1331.8443554892199</v>
      </c>
      <c r="F334" s="29">
        <v>8320.4046489776374</v>
      </c>
      <c r="G334" s="29">
        <v>165.28349590204925</v>
      </c>
      <c r="H334" s="30">
        <v>4.3852545450008469</v>
      </c>
      <c r="I334" s="30">
        <v>3.8473960442970485</v>
      </c>
      <c r="J334" s="28">
        <v>0.1397980593916397</v>
      </c>
      <c r="K334" s="30">
        <v>3.9376371513006974</v>
      </c>
      <c r="L334" s="28">
        <v>0.11367664833015165</v>
      </c>
      <c r="M334" s="30">
        <v>3.6086183721606755</v>
      </c>
      <c r="N334" s="28">
        <v>0.21521704229842326</v>
      </c>
      <c r="O334" s="30">
        <v>12.633222796886823</v>
      </c>
      <c r="P334" s="30">
        <v>13.608694609435634</v>
      </c>
      <c r="Q334" s="28">
        <v>-7.1680042836178015E-2</v>
      </c>
      <c r="R334" s="30">
        <v>13.40735377772827</v>
      </c>
      <c r="S334" s="28">
        <v>-5.7739282014576239E-2</v>
      </c>
      <c r="T334" s="30">
        <v>11.894050806472562</v>
      </c>
      <c r="U334" s="28">
        <v>6.2146362281554686E-2</v>
      </c>
      <c r="V334" s="26"/>
      <c r="W334" s="26"/>
      <c r="X334" s="26"/>
      <c r="Y334" s="26"/>
      <c r="Z334" s="50">
        <v>4.4429447152493236</v>
      </c>
      <c r="AA334" s="50">
        <v>7.9050868603001314</v>
      </c>
      <c r="AB334" s="50">
        <v>-3.4621421450508079</v>
      </c>
      <c r="AC334" s="50">
        <v>4.9984256938068636</v>
      </c>
      <c r="AD334" s="50">
        <v>10.106502597532042</v>
      </c>
      <c r="AE334" s="26"/>
      <c r="AF334" s="50">
        <v>1.2423737081858706</v>
      </c>
      <c r="AG334" s="50">
        <v>1.9477913055499481</v>
      </c>
      <c r="AH334" s="28">
        <v>-0.25812849042711256</v>
      </c>
      <c r="AI334" s="96">
        <v>0.83600901110177805</v>
      </c>
      <c r="AJ334" s="96">
        <v>0.99456125478629154</v>
      </c>
      <c r="AK334" s="28">
        <v>-0.15941928455536178</v>
      </c>
      <c r="AL334" s="31">
        <v>7.7428649278399431E-2</v>
      </c>
      <c r="AM334" s="31">
        <v>9.1343461144049093E-2</v>
      </c>
      <c r="AN334" s="28">
        <v>-0.15233506253617798</v>
      </c>
      <c r="AO334" s="96">
        <v>46.728118129061706</v>
      </c>
      <c r="AP334" s="31">
        <v>3.699555360291535</v>
      </c>
      <c r="AQ334" s="31">
        <v>42.288563789773164</v>
      </c>
      <c r="AR334" s="31">
        <v>44.548702364185729</v>
      </c>
      <c r="AS334" s="26"/>
      <c r="AT334" s="32">
        <v>91.703453452086677</v>
      </c>
      <c r="AU334" s="32">
        <v>113.56255941005332</v>
      </c>
      <c r="AV334" s="28">
        <v>-0.19248514714288426</v>
      </c>
    </row>
    <row r="335" spans="1:48" x14ac:dyDescent="0.25">
      <c r="A335" s="26" t="s">
        <v>366</v>
      </c>
      <c r="B335" s="26" t="s">
        <v>248</v>
      </c>
      <c r="C335" s="26" t="s">
        <v>364</v>
      </c>
      <c r="D335" s="27">
        <v>28703.274040812747</v>
      </c>
      <c r="E335" s="45">
        <v>39.121231430274058</v>
      </c>
      <c r="F335" s="29">
        <v>4005.0732155173032</v>
      </c>
      <c r="G335" s="29">
        <v>16.18574957258646</v>
      </c>
      <c r="H335" s="30">
        <v>3.3081884770956203</v>
      </c>
      <c r="I335" s="30">
        <v>3.2108901556698344</v>
      </c>
      <c r="J335" s="28">
        <v>3.0302600434329759E-2</v>
      </c>
      <c r="K335" s="30">
        <v>3.0252215802401938</v>
      </c>
      <c r="L335" s="28">
        <v>9.3535924344741603E-2</v>
      </c>
      <c r="M335" s="30">
        <v>2.795009631071335</v>
      </c>
      <c r="N335" s="28">
        <v>0.18360539452867011</v>
      </c>
      <c r="O335" s="30">
        <v>7.1476111142721512</v>
      </c>
      <c r="P335" s="30">
        <v>11.558291057037392</v>
      </c>
      <c r="Q335" s="28">
        <v>-0.38160312117073314</v>
      </c>
      <c r="R335" s="30">
        <v>10.932728567549391</v>
      </c>
      <c r="S335" s="28">
        <v>-0.34621891780175124</v>
      </c>
      <c r="T335" s="30">
        <v>8.6346941635333483</v>
      </c>
      <c r="U335" s="28">
        <v>-0.17222185535436235</v>
      </c>
      <c r="V335" s="26"/>
      <c r="W335" s="26"/>
      <c r="X335" s="81">
        <v>0.70147190627339417</v>
      </c>
      <c r="Y335" s="81">
        <v>0.39848948288481861</v>
      </c>
      <c r="Z335" s="50">
        <v>1.0955838479505149</v>
      </c>
      <c r="AA335" s="50">
        <v>15.466558147566763</v>
      </c>
      <c r="AB335" s="50">
        <v>-14.370974299616249</v>
      </c>
      <c r="AC335" s="50">
        <v>1.4447910575946932</v>
      </c>
      <c r="AD335" s="50">
        <v>16.058624389978554</v>
      </c>
      <c r="AE335" s="26"/>
      <c r="AF335" s="50">
        <v>0.1361098511788057</v>
      </c>
      <c r="AG335" s="50">
        <v>0.40250453186679191</v>
      </c>
      <c r="AH335" s="28">
        <v>-1.9440033929626059E-2</v>
      </c>
      <c r="AI335" s="96">
        <v>0.69535776310259301</v>
      </c>
      <c r="AJ335" s="96">
        <v>0.53411616592990008</v>
      </c>
      <c r="AK335" s="28">
        <v>0.30188488470849811</v>
      </c>
      <c r="AL335" s="31">
        <v>9.5627453397908013E-2</v>
      </c>
      <c r="AM335" s="31">
        <v>6.0272101277107457E-2</v>
      </c>
      <c r="AN335" s="28">
        <v>0.58659564494442507</v>
      </c>
      <c r="AO335" s="96">
        <v>31.657317418983943</v>
      </c>
      <c r="AP335" s="31">
        <v>4.434700032528907</v>
      </c>
      <c r="AQ335" s="31">
        <v>14.356206228416864</v>
      </c>
      <c r="AR335" s="31">
        <v>28.284647599453056</v>
      </c>
      <c r="AS335" s="26"/>
      <c r="AT335" s="32">
        <v>29.004519257426431</v>
      </c>
      <c r="AU335" s="32">
        <v>40.823762127320684</v>
      </c>
      <c r="AV335" s="28">
        <v>-0.28951870807576563</v>
      </c>
    </row>
    <row r="336" spans="1:48" x14ac:dyDescent="0.25">
      <c r="A336" s="26" t="s">
        <v>366</v>
      </c>
      <c r="B336" s="26" t="s">
        <v>248</v>
      </c>
      <c r="C336" s="26" t="s">
        <v>146</v>
      </c>
      <c r="D336" s="27">
        <v>18.443996107578279</v>
      </c>
      <c r="E336" s="26"/>
      <c r="F336" s="29">
        <v>0.61479986983046953</v>
      </c>
      <c r="G336" s="26"/>
      <c r="H336" s="30">
        <v>8.7755299576973407</v>
      </c>
      <c r="I336" s="30">
        <v>2.3037437235890867</v>
      </c>
      <c r="J336" s="28">
        <v>2.8092474730763981</v>
      </c>
      <c r="K336" s="30">
        <v>8.7559941698083659</v>
      </c>
      <c r="L336" s="28">
        <v>2.2311330398478747E-3</v>
      </c>
      <c r="M336" s="30">
        <v>8.7272725381141889</v>
      </c>
      <c r="N336" s="28">
        <v>5.5294961137514059E-3</v>
      </c>
      <c r="O336" s="30">
        <v>30.000000020598886</v>
      </c>
      <c r="P336" s="30">
        <v>7.889393326293991</v>
      </c>
      <c r="Q336" s="28">
        <v>2.8025737569217197</v>
      </c>
      <c r="R336" s="30">
        <v>29.990339131435331</v>
      </c>
      <c r="S336" s="28">
        <v>3.2213337505840615E-4</v>
      </c>
      <c r="T336" s="30">
        <v>30.000000670552268</v>
      </c>
      <c r="U336" s="28">
        <v>-2.1665112241801753E-8</v>
      </c>
      <c r="V336" s="26"/>
      <c r="W336" s="26"/>
      <c r="X336" s="81">
        <v>4.5013454815912203E-4</v>
      </c>
      <c r="Y336" s="81">
        <v>6.0924025120804723E-5</v>
      </c>
      <c r="Z336" s="26"/>
      <c r="AA336" s="50">
        <v>0.2780784358894961</v>
      </c>
      <c r="AB336" s="50">
        <v>-0.2780784358894961</v>
      </c>
      <c r="AC336" s="26"/>
      <c r="AD336" s="50">
        <v>0.60721336718048979</v>
      </c>
      <c r="AE336" s="26"/>
      <c r="AF336" s="26"/>
      <c r="AG336" s="26"/>
      <c r="AH336" s="28">
        <v>-0.99827150257296404</v>
      </c>
      <c r="AI336" s="96">
        <v>3.7854051784216192E-2</v>
      </c>
      <c r="AJ336" s="96">
        <v>0.98413718138407535</v>
      </c>
      <c r="AK336" s="28">
        <v>-0.96153579754909901</v>
      </c>
      <c r="AL336" s="31">
        <v>1.2618017252901022E-3</v>
      </c>
      <c r="AM336" s="31">
        <v>0.1247776277345789</v>
      </c>
      <c r="AN336" s="28">
        <v>-0.9898875964529944</v>
      </c>
      <c r="AO336" s="96">
        <v>4.7712314595529017</v>
      </c>
      <c r="AP336" s="31">
        <v>0.15904104933000623</v>
      </c>
      <c r="AQ336" s="31">
        <v>0.4417975508124789</v>
      </c>
      <c r="AR336" s="31">
        <v>2.6441582637369607</v>
      </c>
      <c r="AS336" s="26"/>
      <c r="AT336" s="32">
        <v>0.8882213226316249</v>
      </c>
      <c r="AU336" s="32">
        <v>3.6721029872165598</v>
      </c>
      <c r="AV336" s="28">
        <v>-0.75811644561066804</v>
      </c>
    </row>
    <row r="337" spans="1:48" x14ac:dyDescent="0.25">
      <c r="A337" s="26" t="s">
        <v>366</v>
      </c>
      <c r="B337" s="26" t="s">
        <v>248</v>
      </c>
      <c r="C337" s="26" t="s">
        <v>378</v>
      </c>
      <c r="D337" s="27">
        <v>1593751.562083724</v>
      </c>
      <c r="E337" s="45">
        <v>10280.353685870914</v>
      </c>
      <c r="F337" s="29">
        <v>383196.4700111663</v>
      </c>
      <c r="G337" s="29">
        <v>5501.545509319446</v>
      </c>
      <c r="H337" s="30">
        <v>2.7704431485574474</v>
      </c>
      <c r="I337" s="30">
        <v>2.6824182659973328</v>
      </c>
      <c r="J337" s="28">
        <v>3.2815494763038633E-2</v>
      </c>
      <c r="K337" s="30">
        <v>2.540120352335792</v>
      </c>
      <c r="L337" s="28">
        <v>9.0673969841570654E-2</v>
      </c>
      <c r="M337" s="30">
        <v>2.5755930827136684</v>
      </c>
      <c r="N337" s="28">
        <v>7.5652503942308796E-2</v>
      </c>
      <c r="O337" s="30">
        <v>4.1266789428335962</v>
      </c>
      <c r="P337" s="30">
        <v>4.069440142908844</v>
      </c>
      <c r="Q337" s="28">
        <v>1.4065522016460403E-2</v>
      </c>
      <c r="R337" s="30">
        <v>3.9680481873323843</v>
      </c>
      <c r="S337" s="28">
        <v>3.9977023466505633E-2</v>
      </c>
      <c r="T337" s="30">
        <v>4.2930396272404412</v>
      </c>
      <c r="U337" s="28">
        <v>-3.8751257582446637E-2</v>
      </c>
      <c r="V337" s="26"/>
      <c r="W337" s="26"/>
      <c r="X337" s="81">
        <v>39.147166233736584</v>
      </c>
      <c r="Y337" s="81">
        <v>38.5183029861523</v>
      </c>
      <c r="Z337" s="50">
        <v>9.659565468309335</v>
      </c>
      <c r="AA337" s="50">
        <v>11.394289811123711</v>
      </c>
      <c r="AB337" s="50">
        <v>-1.7347243428143759</v>
      </c>
      <c r="AC337" s="50">
        <v>9.2044520944548971</v>
      </c>
      <c r="AD337" s="50">
        <v>11.306462044786297</v>
      </c>
      <c r="AE337" s="26"/>
      <c r="AF337" s="50">
        <v>0.64090705333244735</v>
      </c>
      <c r="AG337" s="50">
        <v>1.4153778227945428</v>
      </c>
      <c r="AH337" s="28">
        <v>-7.7047518365049123E-3</v>
      </c>
      <c r="AI337" s="96">
        <v>7.3212557461431711</v>
      </c>
      <c r="AJ337" s="96">
        <v>7.4206851002372707</v>
      </c>
      <c r="AK337" s="28">
        <v>-1.3398945346827939E-2</v>
      </c>
      <c r="AL337" s="31">
        <v>1.7060523683454325</v>
      </c>
      <c r="AM337" s="31">
        <v>1.7461637182201974</v>
      </c>
      <c r="AN337" s="28">
        <v>-2.2971127767818369E-2</v>
      </c>
      <c r="AO337" s="96">
        <v>357.76512632771119</v>
      </c>
      <c r="AP337" s="31">
        <v>86.694673989214394</v>
      </c>
      <c r="AQ337" s="31">
        <v>90.089771559233583</v>
      </c>
      <c r="AR337" s="31">
        <v>87.052335006439776</v>
      </c>
      <c r="AS337" s="26"/>
      <c r="AT337" s="32">
        <v>532.20885178616697</v>
      </c>
      <c r="AU337" s="32">
        <v>442.20814099111823</v>
      </c>
      <c r="AV337" s="28">
        <v>0.2035256759256642</v>
      </c>
    </row>
    <row r="338" spans="1:48" x14ac:dyDescent="0.25">
      <c r="A338" s="26" t="s">
        <v>366</v>
      </c>
      <c r="B338" s="26" t="s">
        <v>248</v>
      </c>
      <c r="C338" s="26" t="s">
        <v>148</v>
      </c>
      <c r="D338" s="27">
        <v>75.911354297399527</v>
      </c>
      <c r="E338" s="26"/>
      <c r="F338" s="29">
        <v>2.5313319302907473</v>
      </c>
      <c r="G338" s="26"/>
      <c r="H338" s="30">
        <v>27.502580523112425</v>
      </c>
      <c r="I338" s="30">
        <v>17.492675379050219</v>
      </c>
      <c r="J338" s="28">
        <v>0.57223408810583565</v>
      </c>
      <c r="K338" s="30">
        <v>28.125048525423669</v>
      </c>
      <c r="L338" s="28">
        <v>-2.213215745205074E-2</v>
      </c>
      <c r="M338" s="30">
        <v>27.476040790177343</v>
      </c>
      <c r="N338" s="28">
        <v>9.6592275203526005E-4</v>
      </c>
      <c r="O338" s="30">
        <v>29.988700173619819</v>
      </c>
      <c r="P338" s="30">
        <v>19.106030134660102</v>
      </c>
      <c r="Q338" s="28">
        <v>0.56959347191741039</v>
      </c>
      <c r="R338" s="30">
        <v>30.00000104307103</v>
      </c>
      <c r="S338" s="28">
        <v>-3.7669563527638258E-4</v>
      </c>
      <c r="T338" s="30">
        <v>29.990195122140101</v>
      </c>
      <c r="U338" s="28">
        <v>-4.9847909098075267E-5</v>
      </c>
      <c r="V338" s="26"/>
      <c r="W338" s="26"/>
      <c r="X338" s="81">
        <v>1.8526529157511067E-3</v>
      </c>
      <c r="Y338" s="81">
        <v>2.5084411639946235E-4</v>
      </c>
      <c r="Z338" s="26"/>
      <c r="AA338" s="26"/>
      <c r="AB338" s="26"/>
      <c r="AC338" s="26"/>
      <c r="AD338" s="26"/>
      <c r="AE338" s="26"/>
      <c r="AF338" s="26"/>
      <c r="AG338" s="26"/>
      <c r="AH338" s="28">
        <v>-2.8104231787859695E-2</v>
      </c>
      <c r="AI338" s="96">
        <v>0.1762204070278606</v>
      </c>
      <c r="AJ338" s="96">
        <v>0.11460872161271791</v>
      </c>
      <c r="AK338" s="28">
        <v>0.53758286933291954</v>
      </c>
      <c r="AL338" s="31">
        <v>5.876228788151164E-3</v>
      </c>
      <c r="AM338" s="31">
        <v>5.9959072622174144E-3</v>
      </c>
      <c r="AN338" s="28">
        <v>-1.9960027537515784E-2</v>
      </c>
      <c r="AO338" s="96">
        <v>26.765119796732343</v>
      </c>
      <c r="AP338" s="31">
        <v>0.89250697228934095</v>
      </c>
      <c r="AQ338" s="31">
        <v>0.3898094793546209</v>
      </c>
      <c r="AR338" s="31">
        <v>0.3140919259092968</v>
      </c>
      <c r="AS338" s="26"/>
      <c r="AT338" s="32">
        <v>0.77950788633484047</v>
      </c>
      <c r="AU338" s="32">
        <v>0.93949618500442877</v>
      </c>
      <c r="AV338" s="28">
        <v>-0.17029158949574033</v>
      </c>
    </row>
    <row r="339" spans="1:48" x14ac:dyDescent="0.25">
      <c r="A339" s="26" t="s">
        <v>366</v>
      </c>
      <c r="B339" s="26" t="s">
        <v>248</v>
      </c>
      <c r="C339" s="26" t="s">
        <v>149</v>
      </c>
      <c r="D339" s="27">
        <v>15739.59262593627</v>
      </c>
      <c r="E339" s="26"/>
      <c r="F339" s="29">
        <v>856.18138028585088</v>
      </c>
      <c r="G339" s="26"/>
      <c r="H339" s="30">
        <v>5.2882144271619085</v>
      </c>
      <c r="I339" s="30">
        <v>3.9469107372204606</v>
      </c>
      <c r="J339" s="28">
        <v>0.33983633764315541</v>
      </c>
      <c r="K339" s="30">
        <v>4.1311420414721205</v>
      </c>
      <c r="L339" s="28">
        <v>0.28008535510860055</v>
      </c>
      <c r="M339" s="30">
        <v>3.8723338496978181</v>
      </c>
      <c r="N339" s="28">
        <v>0.36564011069824986</v>
      </c>
      <c r="O339" s="30">
        <v>18.383479235067384</v>
      </c>
      <c r="P339" s="30">
        <v>12.917267425387491</v>
      </c>
      <c r="Q339" s="28">
        <v>0.42317090988893241</v>
      </c>
      <c r="R339" s="30">
        <v>11.376633734650063</v>
      </c>
      <c r="S339" s="28">
        <v>0.61589795925981305</v>
      </c>
      <c r="T339" s="30">
        <v>10.426383345241565</v>
      </c>
      <c r="U339" s="28">
        <v>0.76316932020894002</v>
      </c>
      <c r="V339" s="26"/>
      <c r="W339" s="26"/>
      <c r="X339" s="81">
        <v>0.38413228746960154</v>
      </c>
      <c r="Y339" s="81">
        <v>8.4843895518201831E-2</v>
      </c>
      <c r="Z339" s="26"/>
      <c r="AA339" s="50">
        <v>10.479703605552061</v>
      </c>
      <c r="AB339" s="50">
        <v>-10.479703605552061</v>
      </c>
      <c r="AC339" s="26"/>
      <c r="AD339" s="50">
        <v>16.398388040629509</v>
      </c>
      <c r="AE339" s="26"/>
      <c r="AF339" s="26"/>
      <c r="AG339" s="26"/>
      <c r="AH339" s="28">
        <v>-0.36347189628286014</v>
      </c>
      <c r="AI339" s="96">
        <v>0.35149834896895399</v>
      </c>
      <c r="AJ339" s="96">
        <v>0.38363409620344729</v>
      </c>
      <c r="AK339" s="28">
        <v>-8.3766660869088141E-2</v>
      </c>
      <c r="AL339" s="31">
        <v>1.9201023971634087E-2</v>
      </c>
      <c r="AM339" s="31">
        <v>2.9717915665988217E-2</v>
      </c>
      <c r="AN339" s="28">
        <v>-0.35389062317013642</v>
      </c>
      <c r="AO339" s="96">
        <v>19.299755285697355</v>
      </c>
      <c r="AP339" s="31">
        <v>1.0499359414197038</v>
      </c>
      <c r="AQ339" s="31">
        <v>10.708250032682948</v>
      </c>
      <c r="AR339" s="31">
        <v>11.04181762492982</v>
      </c>
      <c r="AS339" s="26"/>
      <c r="AT339" s="32">
        <v>20.859200867607246</v>
      </c>
      <c r="AU339" s="32">
        <v>14.319271217993927</v>
      </c>
      <c r="AV339" s="28">
        <v>0.456722241659554</v>
      </c>
    </row>
    <row r="340" spans="1:48" x14ac:dyDescent="0.25">
      <c r="A340" s="26" t="s">
        <v>366</v>
      </c>
      <c r="B340" s="26" t="s">
        <v>248</v>
      </c>
      <c r="C340" s="26" t="s">
        <v>151</v>
      </c>
      <c r="D340" s="27">
        <v>240437.75772650811</v>
      </c>
      <c r="E340" s="45">
        <v>1458.200375643069</v>
      </c>
      <c r="F340" s="29">
        <v>33919.269466856589</v>
      </c>
      <c r="G340" s="29">
        <v>805.40195233710017</v>
      </c>
      <c r="H340" s="30">
        <v>3.2856750138239494</v>
      </c>
      <c r="I340" s="30">
        <v>2.9373733222113501</v>
      </c>
      <c r="J340" s="28">
        <v>0.11857590214320683</v>
      </c>
      <c r="K340" s="30">
        <v>2.6463681825761349</v>
      </c>
      <c r="L340" s="28">
        <v>0.24157894410046699</v>
      </c>
      <c r="M340" s="30">
        <v>2.7815548748332266</v>
      </c>
      <c r="N340" s="28">
        <v>0.18123681238571585</v>
      </c>
      <c r="O340" s="30">
        <v>6.9661122255701393</v>
      </c>
      <c r="P340" s="30">
        <v>6.1155927672279393</v>
      </c>
      <c r="Q340" s="28">
        <v>0.13907391984959153</v>
      </c>
      <c r="R340" s="30">
        <v>5.2395466928242067</v>
      </c>
      <c r="S340" s="28">
        <v>0.32952574601740664</v>
      </c>
      <c r="T340" s="30">
        <v>4.7702232510059437</v>
      </c>
      <c r="U340" s="28">
        <v>0.46033253770693583</v>
      </c>
      <c r="V340" s="26"/>
      <c r="W340" s="26"/>
      <c r="X340" s="81">
        <v>5.903586574554236</v>
      </c>
      <c r="Y340" s="81">
        <v>3.4410657153164523</v>
      </c>
      <c r="Z340" s="50">
        <v>7.2906703622889477</v>
      </c>
      <c r="AA340" s="50">
        <v>5.8391401500930336</v>
      </c>
      <c r="AB340" s="50">
        <v>1.4515302121959142</v>
      </c>
      <c r="AC340" s="50">
        <v>9.5967825626443375</v>
      </c>
      <c r="AD340" s="50">
        <v>6.5564468819068713</v>
      </c>
      <c r="AE340" s="26"/>
      <c r="AF340" s="50">
        <v>0.60282130676498524</v>
      </c>
      <c r="AG340" s="50">
        <v>2.3193940199299421</v>
      </c>
      <c r="AH340" s="28">
        <v>-0.15246603160279698</v>
      </c>
      <c r="AI340" s="96">
        <v>1.1590078610810699</v>
      </c>
      <c r="AJ340" s="96">
        <v>1.2399299899058416</v>
      </c>
      <c r="AK340" s="28">
        <v>-6.5263466069497025E-2</v>
      </c>
      <c r="AL340" s="31">
        <v>0.16389794382163997</v>
      </c>
      <c r="AM340" s="31">
        <v>0.19645789355912838</v>
      </c>
      <c r="AN340" s="28">
        <v>-0.16573500380980502</v>
      </c>
      <c r="AO340" s="96">
        <v>62.71588231816807</v>
      </c>
      <c r="AP340" s="31">
        <v>9.0023969841097671</v>
      </c>
      <c r="AQ340" s="31">
        <v>78.067290820530616</v>
      </c>
      <c r="AR340" s="31">
        <v>79.610835646098408</v>
      </c>
      <c r="AS340" s="26"/>
      <c r="AT340" s="32">
        <v>214.42888450632165</v>
      </c>
      <c r="AU340" s="32">
        <v>181.64313532220436</v>
      </c>
      <c r="AV340" s="28">
        <v>0.18049539348657956</v>
      </c>
    </row>
    <row r="341" spans="1:48" x14ac:dyDescent="0.25">
      <c r="A341" s="26" t="s">
        <v>366</v>
      </c>
      <c r="B341" s="26" t="s">
        <v>248</v>
      </c>
      <c r="C341" s="26" t="s">
        <v>363</v>
      </c>
      <c r="D341" s="27">
        <v>2122468.546416129</v>
      </c>
      <c r="E341" s="45">
        <v>21842.674474574211</v>
      </c>
      <c r="F341" s="29">
        <v>567524.20077360072</v>
      </c>
      <c r="G341" s="29">
        <v>9692.9187417096182</v>
      </c>
      <c r="H341" s="30">
        <v>2.3877158907347895</v>
      </c>
      <c r="I341" s="30">
        <v>2.227194615484867</v>
      </c>
      <c r="J341" s="28">
        <v>7.207330429674938E-2</v>
      </c>
      <c r="K341" s="30">
        <v>2.2211739541476745</v>
      </c>
      <c r="L341" s="28">
        <v>7.4979240719136628E-2</v>
      </c>
      <c r="M341" s="30">
        <v>2.2702248390475814</v>
      </c>
      <c r="N341" s="28">
        <v>5.1753046511683241E-2</v>
      </c>
      <c r="O341" s="30">
        <v>3.7149127224280574</v>
      </c>
      <c r="P341" s="30">
        <v>3.4967240581649683</v>
      </c>
      <c r="Q341" s="28">
        <v>6.2398021872389714E-2</v>
      </c>
      <c r="R341" s="30">
        <v>3.4260997312373278</v>
      </c>
      <c r="S341" s="28">
        <v>8.4297893770426069E-2</v>
      </c>
      <c r="T341" s="30">
        <v>3.4499201098876044</v>
      </c>
      <c r="U341" s="28">
        <v>7.6811231593732807E-2</v>
      </c>
      <c r="V341" s="26"/>
      <c r="W341" s="26"/>
      <c r="X341" s="81">
        <v>52.332941131535932</v>
      </c>
      <c r="Y341" s="81">
        <v>57.199736068920132</v>
      </c>
      <c r="Z341" s="50">
        <v>12.251863509071379</v>
      </c>
      <c r="AA341" s="50">
        <v>16.75692424466602</v>
      </c>
      <c r="AB341" s="50">
        <v>-4.5050607355946415</v>
      </c>
      <c r="AC341" s="50">
        <v>11.246030086004129</v>
      </c>
      <c r="AD341" s="50">
        <v>16.2087793241882</v>
      </c>
      <c r="AE341" s="26"/>
      <c r="AF341" s="50">
        <v>1.0186335948706742</v>
      </c>
      <c r="AG341" s="50">
        <v>1.6792500454332968</v>
      </c>
      <c r="AH341" s="28">
        <v>-0.12694013398705767</v>
      </c>
      <c r="AI341" s="96">
        <v>9.1164117714667992</v>
      </c>
      <c r="AJ341" s="96">
        <v>9.7818948819027245</v>
      </c>
      <c r="AK341" s="28">
        <v>-6.8032126542999505E-2</v>
      </c>
      <c r="AL341" s="31">
        <v>2.3813139634614409</v>
      </c>
      <c r="AM341" s="31">
        <v>2.7091624874739155</v>
      </c>
      <c r="AN341" s="28">
        <v>-0.12101471415181451</v>
      </c>
      <c r="AO341" s="96">
        <v>398.40234262397394</v>
      </c>
      <c r="AP341" s="31">
        <v>107.24068345020942</v>
      </c>
      <c r="AQ341" s="31">
        <v>95.2386369283508</v>
      </c>
      <c r="AR341" s="31">
        <v>94.993008548730984</v>
      </c>
      <c r="AS341" s="26"/>
      <c r="AT341" s="32">
        <v>778.0851865950375</v>
      </c>
      <c r="AU341" s="32">
        <v>640.76063785259259</v>
      </c>
      <c r="AV341" s="28">
        <v>0.21431489487660524</v>
      </c>
    </row>
    <row r="342" spans="1:48" x14ac:dyDescent="0.25">
      <c r="A342" s="26" t="s">
        <v>366</v>
      </c>
      <c r="B342" s="26" t="s">
        <v>248</v>
      </c>
      <c r="C342" s="26" t="s">
        <v>152</v>
      </c>
      <c r="D342" s="27">
        <v>61299.118652129662</v>
      </c>
      <c r="E342" s="45">
        <v>1292.7231240589458</v>
      </c>
      <c r="F342" s="29">
        <v>3452.6606745816498</v>
      </c>
      <c r="G342" s="29">
        <v>149.09774632946284</v>
      </c>
      <c r="H342" s="30">
        <v>4.9019945476835449</v>
      </c>
      <c r="I342" s="30">
        <v>4.7596861617739918</v>
      </c>
      <c r="J342" s="28">
        <v>2.9898691021366216E-2</v>
      </c>
      <c r="K342" s="30">
        <v>4.5641836031346887</v>
      </c>
      <c r="L342" s="28">
        <v>7.4013443349835242E-2</v>
      </c>
      <c r="M342" s="30">
        <v>4.1083110010430994</v>
      </c>
      <c r="N342" s="28">
        <v>0.1931897430449957</v>
      </c>
      <c r="O342" s="30">
        <v>17.378134361480903</v>
      </c>
      <c r="P342" s="30">
        <v>17.224763808465784</v>
      </c>
      <c r="Q342" s="28">
        <v>8.9040729220181726E-3</v>
      </c>
      <c r="R342" s="30">
        <v>16.23210338851877</v>
      </c>
      <c r="S342" s="28">
        <v>7.0602739862582434E-2</v>
      </c>
      <c r="T342" s="30">
        <v>15.116593447467837</v>
      </c>
      <c r="U342" s="28">
        <v>0.14960651828549998</v>
      </c>
      <c r="V342" s="26"/>
      <c r="W342" s="26"/>
      <c r="X342" s="81">
        <v>1.5275838409440707</v>
      </c>
      <c r="Y342" s="81">
        <v>0.35691878167633184</v>
      </c>
      <c r="Z342" s="50">
        <v>7.106373871111658</v>
      </c>
      <c r="AA342" s="50">
        <v>4.7692862204083166</v>
      </c>
      <c r="AB342" s="50">
        <v>2.3370876507033413</v>
      </c>
      <c r="AC342" s="50">
        <v>10.163147657944474</v>
      </c>
      <c r="AD342" s="50">
        <v>6.8963507934324983</v>
      </c>
      <c r="AE342" s="26"/>
      <c r="AF342" s="50">
        <v>2.0653220729330379</v>
      </c>
      <c r="AG342" s="50">
        <v>4.1395820847903115</v>
      </c>
      <c r="AH342" s="28">
        <v>-0.11592762240089387</v>
      </c>
      <c r="AI342" s="96">
        <v>0.42389657767292954</v>
      </c>
      <c r="AJ342" s="96">
        <v>0.47077814725296196</v>
      </c>
      <c r="AK342" s="28">
        <v>-9.9583147292607171E-2</v>
      </c>
      <c r="AL342" s="31">
        <v>2.7753029450912202E-2</v>
      </c>
      <c r="AM342" s="31">
        <v>2.910883854044264E-2</v>
      </c>
      <c r="AN342" s="28">
        <v>-4.6577230748892022E-2</v>
      </c>
      <c r="AO342" s="96">
        <v>33.213402080419392</v>
      </c>
      <c r="AP342" s="31">
        <v>1.910587856681222</v>
      </c>
      <c r="AQ342" s="31">
        <v>37.290876400454422</v>
      </c>
      <c r="AR342" s="31">
        <v>37.661648720162873</v>
      </c>
      <c r="AS342" s="26"/>
      <c r="AT342" s="32">
        <v>40.071440945317896</v>
      </c>
      <c r="AU342" s="32">
        <v>53.710419767446822</v>
      </c>
      <c r="AV342" s="28">
        <v>-0.25393543526903006</v>
      </c>
    </row>
    <row r="343" spans="1:48" x14ac:dyDescent="0.25">
      <c r="A343" s="26" t="s">
        <v>366</v>
      </c>
      <c r="B343" s="26" t="s">
        <v>248</v>
      </c>
      <c r="C343" s="26" t="s">
        <v>153</v>
      </c>
      <c r="D343" s="27">
        <v>33.403894393444062</v>
      </c>
      <c r="E343" s="26"/>
      <c r="F343" s="29">
        <v>3.3432467927108576</v>
      </c>
      <c r="G343" s="26"/>
      <c r="H343" s="30">
        <v>4.2820512521341954</v>
      </c>
      <c r="I343" s="30">
        <v>4.3010752357379705</v>
      </c>
      <c r="J343" s="28">
        <v>-4.4230762218952458E-3</v>
      </c>
      <c r="K343" s="30">
        <v>2.4694896685663723</v>
      </c>
      <c r="L343" s="28">
        <v>0.73398225011408136</v>
      </c>
      <c r="M343" s="30">
        <v>2.9310600711679076</v>
      </c>
      <c r="N343" s="28">
        <v>0.46092237899033339</v>
      </c>
      <c r="O343" s="30">
        <v>9.991453357937317</v>
      </c>
      <c r="P343" s="30">
        <v>9.9999998509883898</v>
      </c>
      <c r="Q343" s="28">
        <v>-8.5464931784254717E-4</v>
      </c>
      <c r="R343" s="30">
        <v>5.7628721717166904</v>
      </c>
      <c r="S343" s="28">
        <v>0.73376279400640998</v>
      </c>
      <c r="T343" s="30">
        <v>6.8396389109658022</v>
      </c>
      <c r="U343" s="28">
        <v>0.46081591265268385</v>
      </c>
      <c r="V343" s="26"/>
      <c r="W343" s="26"/>
      <c r="X343" s="81">
        <v>8.152380222727259E-4</v>
      </c>
      <c r="Y343" s="81">
        <v>3.3130139022367032E-4</v>
      </c>
      <c r="Z343" s="26"/>
      <c r="AA343" s="26"/>
      <c r="AB343" s="26"/>
      <c r="AC343" s="26"/>
      <c r="AD343" s="26"/>
      <c r="AE343" s="26"/>
      <c r="AF343" s="26"/>
      <c r="AG343" s="26"/>
      <c r="AH343" s="28">
        <v>4.315952391761483</v>
      </c>
      <c r="AI343" s="96">
        <v>0.59066930023467479</v>
      </c>
      <c r="AJ343" s="96">
        <v>0.11280812437960788</v>
      </c>
      <c r="AK343" s="28">
        <v>4.236052841788486</v>
      </c>
      <c r="AL343" s="31">
        <v>5.9117455596731663E-2</v>
      </c>
      <c r="AM343" s="31">
        <v>1.1280812606057993E-2</v>
      </c>
      <c r="AN343" s="28">
        <v>4.2405316585956365</v>
      </c>
      <c r="AO343" s="96">
        <v>23.574983676145138</v>
      </c>
      <c r="AP343" s="31">
        <v>2.3595149605954888</v>
      </c>
      <c r="AQ343" s="31">
        <v>0.10238417775955394</v>
      </c>
      <c r="AR343" s="31">
        <v>9.7928503399235922E-2</v>
      </c>
      <c r="AS343" s="26"/>
      <c r="AT343" s="32">
        <v>0.10056317276865631</v>
      </c>
      <c r="AU343" s="32">
        <v>9.7507125070937173E-2</v>
      </c>
      <c r="AV343" s="28">
        <v>3.1341788566690287E-2</v>
      </c>
    </row>
    <row r="344" spans="1:48" x14ac:dyDescent="0.25">
      <c r="A344" s="26" t="s">
        <v>366</v>
      </c>
      <c r="B344" s="26" t="s">
        <v>249</v>
      </c>
      <c r="C344" s="26" t="s">
        <v>365</v>
      </c>
      <c r="D344" s="27">
        <v>88814136.357388288</v>
      </c>
      <c r="E344" s="45">
        <v>4220530.779636126</v>
      </c>
      <c r="F344" s="29">
        <v>43889522.957874484</v>
      </c>
      <c r="G344" s="29">
        <v>3405791.5455335625</v>
      </c>
      <c r="H344" s="30">
        <v>2.0637678563815864</v>
      </c>
      <c r="I344" s="30">
        <v>1.9438041563264687</v>
      </c>
      <c r="J344" s="28">
        <v>6.171593967667665E-2</v>
      </c>
      <c r="K344" s="30">
        <v>1.9141942177853895</v>
      </c>
      <c r="L344" s="28">
        <v>7.8139217643884082E-2</v>
      </c>
      <c r="M344" s="30">
        <v>1.9563787552602563</v>
      </c>
      <c r="N344" s="28">
        <v>5.489177432160585E-2</v>
      </c>
      <c r="O344" s="30">
        <v>1.9671011412836772</v>
      </c>
      <c r="P344" s="30">
        <v>1.8692355955089306</v>
      </c>
      <c r="Q344" s="28">
        <v>5.2355918114271233E-2</v>
      </c>
      <c r="R344" s="30">
        <v>1.8434297688243197</v>
      </c>
      <c r="S344" s="28">
        <v>6.708765072087941E-2</v>
      </c>
      <c r="T344" s="30">
        <v>1.8209898048560182</v>
      </c>
      <c r="U344" s="28">
        <v>8.0237317110741127E-2</v>
      </c>
      <c r="V344" s="26"/>
      <c r="W344" s="26"/>
      <c r="X344" s="26"/>
      <c r="Y344" s="26"/>
      <c r="Z344" s="50">
        <v>22.697151290086392</v>
      </c>
      <c r="AA344" s="50">
        <v>24.323231501650415</v>
      </c>
      <c r="AB344" s="50">
        <v>-1.6260802115640232</v>
      </c>
      <c r="AC344" s="50">
        <v>22.712528752584195</v>
      </c>
      <c r="AD344" s="50">
        <v>24.726561755895073</v>
      </c>
      <c r="AE344" s="26"/>
      <c r="AF344" s="50">
        <v>4.5365140861094222</v>
      </c>
      <c r="AG344" s="50">
        <v>7.2011182953189685</v>
      </c>
      <c r="AH344" s="28">
        <v>-8.925363418492617E-2</v>
      </c>
      <c r="AI344" s="96">
        <v>621.22890196690173</v>
      </c>
      <c r="AJ344" s="96">
        <v>659.17681120268071</v>
      </c>
      <c r="AK344" s="28">
        <v>-5.7568634986631721E-2</v>
      </c>
      <c r="AL344" s="31">
        <v>314.80316840687254</v>
      </c>
      <c r="AM344" s="31">
        <v>350.56551058551497</v>
      </c>
      <c r="AN344" s="28">
        <v>-0.10201329309010494</v>
      </c>
      <c r="AO344" s="96">
        <v>28281.63374883186</v>
      </c>
      <c r="AP344" s="31">
        <v>14377.432534188718</v>
      </c>
      <c r="AQ344" s="31">
        <v>98.077292629977208</v>
      </c>
      <c r="AR344" s="31">
        <v>98.20754053502101</v>
      </c>
      <c r="AS344" s="26"/>
      <c r="AT344" s="32">
        <v>58671.459424867782</v>
      </c>
      <c r="AU344" s="32">
        <v>60431.162998859647</v>
      </c>
      <c r="AV344" s="28">
        <v>-2.9119141295114091E-2</v>
      </c>
    </row>
    <row r="345" spans="1:48" x14ac:dyDescent="0.25">
      <c r="A345" s="26" t="s">
        <v>366</v>
      </c>
      <c r="B345" s="26" t="s">
        <v>249</v>
      </c>
      <c r="C345" s="26" t="s">
        <v>170</v>
      </c>
      <c r="D345" s="27">
        <v>4182414.986671044</v>
      </c>
      <c r="E345" s="45">
        <v>54848.741060585067</v>
      </c>
      <c r="F345" s="29">
        <v>892785.87870054983</v>
      </c>
      <c r="G345" s="29">
        <v>18797.810543224263</v>
      </c>
      <c r="H345" s="30">
        <v>3.0067252528365289</v>
      </c>
      <c r="I345" s="30">
        <v>2.9690714693335862</v>
      </c>
      <c r="J345" s="28">
        <v>1.2682006442705855E-2</v>
      </c>
      <c r="K345" s="30">
        <v>2.8357573072619418</v>
      </c>
      <c r="L345" s="28">
        <v>6.0290048494899176E-2</v>
      </c>
      <c r="M345" s="30">
        <v>2.7185697824537933</v>
      </c>
      <c r="N345" s="28">
        <v>0.10599524508899866</v>
      </c>
      <c r="O345" s="30">
        <v>4.6482443441333974</v>
      </c>
      <c r="P345" s="30">
        <v>4.5706982637138838</v>
      </c>
      <c r="Q345" s="28">
        <v>1.6965915478416239E-2</v>
      </c>
      <c r="R345" s="30">
        <v>4.5023248767065036</v>
      </c>
      <c r="S345" s="28">
        <v>3.2409804139597174E-2</v>
      </c>
      <c r="T345" s="30">
        <v>4.4050120374809607</v>
      </c>
      <c r="U345" s="28">
        <v>5.5217171844899403E-2</v>
      </c>
      <c r="V345" s="26"/>
      <c r="W345" s="26"/>
      <c r="X345" s="81">
        <v>100</v>
      </c>
      <c r="Y345" s="81">
        <v>100.00000000000001</v>
      </c>
      <c r="Z345" s="50">
        <v>13.327163227037317</v>
      </c>
      <c r="AA345" s="50">
        <v>9.399080163710769</v>
      </c>
      <c r="AB345" s="50">
        <v>3.9280830633265484</v>
      </c>
      <c r="AC345" s="50">
        <v>13.75314388074197</v>
      </c>
      <c r="AD345" s="50">
        <v>10.414505272218918</v>
      </c>
      <c r="AE345" s="26"/>
      <c r="AF345" s="50">
        <v>1.2944377453217364</v>
      </c>
      <c r="AG345" s="50">
        <v>2.0621047485852269</v>
      </c>
      <c r="AH345" s="28">
        <v>-0.12598845072462025</v>
      </c>
      <c r="AI345" s="96">
        <v>28.814649262255788</v>
      </c>
      <c r="AJ345" s="96">
        <v>33.085630913215766</v>
      </c>
      <c r="AK345" s="28">
        <v>-0.12908871715829884</v>
      </c>
      <c r="AL345" s="31">
        <v>6.1894627264154822</v>
      </c>
      <c r="AM345" s="31">
        <v>7.1917238512719432</v>
      </c>
      <c r="AN345" s="28">
        <v>-0.13936312705877868</v>
      </c>
      <c r="AO345" s="96">
        <v>1326.1772579660719</v>
      </c>
      <c r="AP345" s="31">
        <v>285.30959979481338</v>
      </c>
      <c r="AQ345" s="31">
        <v>97.552139583769147</v>
      </c>
      <c r="AR345" s="31">
        <v>97.601650084000823</v>
      </c>
      <c r="AS345" s="26"/>
      <c r="AT345" s="32">
        <v>2166.1922596905893</v>
      </c>
      <c r="AU345" s="32">
        <v>2010.9714656087153</v>
      </c>
      <c r="AV345" s="28">
        <v>7.7186969947825201E-2</v>
      </c>
    </row>
    <row r="346" spans="1:48" x14ac:dyDescent="0.25">
      <c r="A346" s="26" t="s">
        <v>366</v>
      </c>
      <c r="B346" s="26" t="s">
        <v>249</v>
      </c>
      <c r="C346" s="26" t="s">
        <v>167</v>
      </c>
      <c r="D346" s="27">
        <v>1986379.2381492341</v>
      </c>
      <c r="E346" s="45">
        <v>39877.616696956014</v>
      </c>
      <c r="F346" s="29">
        <v>469886.06874704041</v>
      </c>
      <c r="G346" s="29">
        <v>13266.287197393553</v>
      </c>
      <c r="H346" s="30">
        <v>2.7574549806107642</v>
      </c>
      <c r="I346" s="30">
        <v>2.7007946259900204</v>
      </c>
      <c r="J346" s="28">
        <v>2.0979142240396764E-2</v>
      </c>
      <c r="K346" s="30">
        <v>2.6099759147655592</v>
      </c>
      <c r="L346" s="28">
        <v>5.6505910652609327E-2</v>
      </c>
      <c r="M346" s="30">
        <v>2.5538880190546425</v>
      </c>
      <c r="N346" s="28">
        <v>7.9708648162057985E-2</v>
      </c>
      <c r="O346" s="30">
        <v>4.193825881042013</v>
      </c>
      <c r="P346" s="30">
        <v>3.9830577896079551</v>
      </c>
      <c r="Q346" s="28">
        <v>5.2916152003610134E-2</v>
      </c>
      <c r="R346" s="30">
        <v>3.9180766198380717</v>
      </c>
      <c r="S346" s="28">
        <v>7.0378731188604909E-2</v>
      </c>
      <c r="T346" s="30">
        <v>3.9178625039315453</v>
      </c>
      <c r="U346" s="28">
        <v>7.0437228675978431E-2</v>
      </c>
      <c r="V346" s="26"/>
      <c r="W346" s="26"/>
      <c r="X346" s="26"/>
      <c r="Y346" s="26"/>
      <c r="Z346" s="50">
        <v>15.323307320584901</v>
      </c>
      <c r="AA346" s="50">
        <v>12.693969659253115</v>
      </c>
      <c r="AB346" s="50">
        <v>2.6293376613317854</v>
      </c>
      <c r="AC346" s="50">
        <v>16.028693208947931</v>
      </c>
      <c r="AD346" s="50">
        <v>13.835782776107756</v>
      </c>
      <c r="AE346" s="26"/>
      <c r="AF346" s="50">
        <v>1.9680435183516285</v>
      </c>
      <c r="AG346" s="50">
        <v>2.7457771930888137</v>
      </c>
      <c r="AH346" s="28">
        <v>-0.16294739743812178</v>
      </c>
      <c r="AI346" s="96">
        <v>13.709879654505309</v>
      </c>
      <c r="AJ346" s="96">
        <v>15.834078487770599</v>
      </c>
      <c r="AK346" s="28">
        <v>-0.13415361272245227</v>
      </c>
      <c r="AL346" s="31">
        <v>3.2698982430621437</v>
      </c>
      <c r="AM346" s="31">
        <v>3.9659893482194377</v>
      </c>
      <c r="AN346" s="28">
        <v>-0.1755151222152953</v>
      </c>
      <c r="AO346" s="96">
        <v>634.65534188964375</v>
      </c>
      <c r="AP346" s="31">
        <v>151.33351749589042</v>
      </c>
      <c r="AQ346" s="31">
        <v>97.535874836772678</v>
      </c>
      <c r="AR346" s="31">
        <v>97.588339444983035</v>
      </c>
      <c r="AS346" s="26"/>
      <c r="AT346" s="32">
        <v>994.24161930618959</v>
      </c>
      <c r="AU346" s="32">
        <v>873.32686261546451</v>
      </c>
      <c r="AV346" s="28">
        <v>0.13845303730679495</v>
      </c>
    </row>
    <row r="347" spans="1:48" x14ac:dyDescent="0.25">
      <c r="A347" s="26" t="s">
        <v>366</v>
      </c>
      <c r="B347" s="26" t="s">
        <v>249</v>
      </c>
      <c r="C347" s="26" t="s">
        <v>168</v>
      </c>
      <c r="D347" s="27">
        <v>1956386.5999977982</v>
      </c>
      <c r="E347" s="45">
        <v>13080.667478121371</v>
      </c>
      <c r="F347" s="29">
        <v>402662.63898539403</v>
      </c>
      <c r="G347" s="29">
        <v>5308.7556676403892</v>
      </c>
      <c r="H347" s="30">
        <v>3.2043808875843061</v>
      </c>
      <c r="I347" s="30">
        <v>3.1565793140458331</v>
      </c>
      <c r="J347" s="28">
        <v>1.5143472975879372E-2</v>
      </c>
      <c r="K347" s="30">
        <v>3.0057302472651553</v>
      </c>
      <c r="L347" s="28">
        <v>6.6090641533749897E-2</v>
      </c>
      <c r="M347" s="30">
        <v>2.830925852889278</v>
      </c>
      <c r="N347" s="28">
        <v>0.1319197513823526</v>
      </c>
      <c r="O347" s="30">
        <v>4.8274641146124564</v>
      </c>
      <c r="P347" s="30">
        <v>4.8130418659629566</v>
      </c>
      <c r="Q347" s="28">
        <v>2.9964934964500502E-3</v>
      </c>
      <c r="R347" s="30">
        <v>4.8795141146545919</v>
      </c>
      <c r="S347" s="28">
        <v>-1.0667045697401378E-2</v>
      </c>
      <c r="T347" s="30">
        <v>4.6890618881449839</v>
      </c>
      <c r="U347" s="28">
        <v>2.9515973507917397E-2</v>
      </c>
      <c r="V347" s="26"/>
      <c r="W347" s="26"/>
      <c r="X347" s="26"/>
      <c r="Y347" s="26"/>
      <c r="Z347" s="50">
        <v>10.757696749678331</v>
      </c>
      <c r="AA347" s="50">
        <v>6.9345659873676455</v>
      </c>
      <c r="AB347" s="50">
        <v>3.8231307623106856</v>
      </c>
      <c r="AC347" s="50">
        <v>11.080914108416968</v>
      </c>
      <c r="AD347" s="50">
        <v>6.3007339292351929</v>
      </c>
      <c r="AE347" s="26"/>
      <c r="AF347" s="50">
        <v>0.6641728803589424</v>
      </c>
      <c r="AG347" s="50">
        <v>1.3012568374200113</v>
      </c>
      <c r="AH347" s="28">
        <v>-7.8366550725044615E-2</v>
      </c>
      <c r="AI347" s="96">
        <v>13.451715021361244</v>
      </c>
      <c r="AJ347" s="96">
        <v>14.870397307313787</v>
      </c>
      <c r="AK347" s="28">
        <v>-9.5403119138907325E-2</v>
      </c>
      <c r="AL347" s="31">
        <v>2.7862201062346412</v>
      </c>
      <c r="AM347" s="31">
        <v>3.0718028986869736</v>
      </c>
      <c r="AN347" s="28">
        <v>-9.2969113537331227E-2</v>
      </c>
      <c r="AO347" s="96">
        <v>617.98102805932308</v>
      </c>
      <c r="AP347" s="31">
        <v>128.01620948335926</v>
      </c>
      <c r="AQ347" s="31">
        <v>97.519434427332996</v>
      </c>
      <c r="AR347" s="31">
        <v>96.910684224099498</v>
      </c>
      <c r="AS347" s="26"/>
      <c r="AT347" s="32">
        <v>973.26582515834525</v>
      </c>
      <c r="AU347" s="32">
        <v>873.33418704595499</v>
      </c>
      <c r="AV347" s="28">
        <v>0.11442542796865439</v>
      </c>
    </row>
    <row r="348" spans="1:48" x14ac:dyDescent="0.25">
      <c r="A348" s="26" t="s">
        <v>366</v>
      </c>
      <c r="B348" s="26" t="s">
        <v>249</v>
      </c>
      <c r="C348" s="26" t="s">
        <v>192</v>
      </c>
      <c r="D348" s="27">
        <v>239649.14852401198</v>
      </c>
      <c r="E348" s="45">
        <v>1890.4568855076793</v>
      </c>
      <c r="F348" s="29">
        <v>20237.170968115031</v>
      </c>
      <c r="G348" s="29">
        <v>222.76767819032125</v>
      </c>
      <c r="H348" s="30">
        <v>4.0380225930882414</v>
      </c>
      <c r="I348" s="30">
        <v>4.280790160829441</v>
      </c>
      <c r="J348" s="28">
        <v>-5.6710924530381839E-2</v>
      </c>
      <c r="K348" s="30">
        <v>4.169862889339071</v>
      </c>
      <c r="L348" s="28">
        <v>-3.1617417586535197E-2</v>
      </c>
      <c r="M348" s="30">
        <v>3.8024523262914158</v>
      </c>
      <c r="N348" s="28">
        <v>6.1952194684471038E-2</v>
      </c>
      <c r="O348" s="30">
        <v>11.805490211141798</v>
      </c>
      <c r="P348" s="30">
        <v>14.869657478043504</v>
      </c>
      <c r="Q348" s="28">
        <v>-0.20606844989040579</v>
      </c>
      <c r="R348" s="30">
        <v>14.52200897160586</v>
      </c>
      <c r="S348" s="28">
        <v>-0.18706218717916592</v>
      </c>
      <c r="T348" s="30">
        <v>12.725576477380265</v>
      </c>
      <c r="U348" s="28">
        <v>-7.2302128541989613E-2</v>
      </c>
      <c r="V348" s="26"/>
      <c r="W348" s="26"/>
      <c r="X348" s="26"/>
      <c r="Y348" s="26"/>
      <c r="Z348" s="50">
        <v>17.532599712293795</v>
      </c>
      <c r="AA348" s="50">
        <v>2.333422893508879</v>
      </c>
      <c r="AB348" s="50">
        <v>15.199176818784917</v>
      </c>
      <c r="AC348" s="50">
        <v>13.301348198384991</v>
      </c>
      <c r="AD348" s="50">
        <v>2.8130741161314026</v>
      </c>
      <c r="AE348" s="26"/>
      <c r="AF348" s="50">
        <v>0.78266952630915065</v>
      </c>
      <c r="AG348" s="50">
        <v>1.0887993460847865</v>
      </c>
      <c r="AH348" s="28">
        <v>-3.4975418679723626E-2</v>
      </c>
      <c r="AI348" s="96">
        <v>2.1394666924356676</v>
      </c>
      <c r="AJ348" s="96">
        <v>2.5571473456702778</v>
      </c>
      <c r="AK348" s="28">
        <v>-0.16333851623443624</v>
      </c>
      <c r="AL348" s="31">
        <v>0.21948597090667421</v>
      </c>
      <c r="AM348" s="31">
        <v>0.17284673537065035</v>
      </c>
      <c r="AN348" s="28">
        <v>0.26983000538605073</v>
      </c>
      <c r="AO348" s="96">
        <v>127.24748817084129</v>
      </c>
      <c r="AP348" s="31">
        <v>10.784874244971457</v>
      </c>
      <c r="AQ348" s="31">
        <v>67.077169399426793</v>
      </c>
      <c r="AR348" s="31">
        <v>77.76436946071324</v>
      </c>
      <c r="AS348" s="26"/>
      <c r="AT348" s="32">
        <v>198.68481522605478</v>
      </c>
      <c r="AU348" s="32">
        <v>264.31041594729555</v>
      </c>
      <c r="AV348" s="28">
        <v>-0.24828987721137238</v>
      </c>
    </row>
    <row r="349" spans="1:48" x14ac:dyDescent="0.25">
      <c r="A349" s="26" t="s">
        <v>366</v>
      </c>
      <c r="B349" s="26" t="s">
        <v>249</v>
      </c>
      <c r="C349" s="26" t="s">
        <v>364</v>
      </c>
      <c r="D349" s="27">
        <v>65116.417045113354</v>
      </c>
      <c r="E349" s="45">
        <v>2.9376112134199865</v>
      </c>
      <c r="F349" s="29">
        <v>9664.936135303773</v>
      </c>
      <c r="G349" s="29">
        <v>4.2630408017317976</v>
      </c>
      <c r="H349" s="30">
        <v>2.8165281406238574</v>
      </c>
      <c r="I349" s="30">
        <v>3.7247484691030412</v>
      </c>
      <c r="J349" s="28">
        <v>-0.24383400275559894</v>
      </c>
      <c r="K349" s="30">
        <v>3.5626396037183845</v>
      </c>
      <c r="L349" s="28">
        <v>-0.20942658985652057</v>
      </c>
      <c r="M349" s="30">
        <v>3.5587447266826864</v>
      </c>
      <c r="N349" s="28">
        <v>-0.20856134481741612</v>
      </c>
      <c r="O349" s="30">
        <v>6.7347205771962502</v>
      </c>
      <c r="P349" s="30">
        <v>13.44192319593461</v>
      </c>
      <c r="Q349" s="28">
        <v>-0.49897641289654843</v>
      </c>
      <c r="R349" s="30">
        <v>12.645308813949466</v>
      </c>
      <c r="S349" s="28">
        <v>-0.46741351466506276</v>
      </c>
      <c r="T349" s="30">
        <v>12.067922584993255</v>
      </c>
      <c r="U349" s="28">
        <v>-0.44193206993463535</v>
      </c>
      <c r="V349" s="26"/>
      <c r="W349" s="26"/>
      <c r="X349" s="81">
        <v>1.5368256223973029</v>
      </c>
      <c r="Y349" s="81">
        <v>1.0607033989525219</v>
      </c>
      <c r="Z349" s="50">
        <v>6.0180565611597563E-2</v>
      </c>
      <c r="AA349" s="50">
        <v>2.7744772450864064</v>
      </c>
      <c r="AB349" s="50">
        <v>-2.7142966794748089</v>
      </c>
      <c r="AC349" s="50">
        <v>0.12323540634715398</v>
      </c>
      <c r="AD349" s="50">
        <v>3.3545401661500192</v>
      </c>
      <c r="AE349" s="26"/>
      <c r="AF349" s="50">
        <v>4.5111184361753777E-3</v>
      </c>
      <c r="AG349" s="50">
        <v>4.408887151964571E-2</v>
      </c>
      <c r="AH349" s="28">
        <v>0.15748461923690382</v>
      </c>
      <c r="AI349" s="96">
        <v>1.2967667231200601</v>
      </c>
      <c r="AJ349" s="96">
        <v>1.0135796524695657</v>
      </c>
      <c r="AK349" s="28">
        <v>0.27939301066326167</v>
      </c>
      <c r="AL349" s="31">
        <v>0.16827086504699532</v>
      </c>
      <c r="AM349" s="31">
        <v>7.567200151993414E-2</v>
      </c>
      <c r="AN349" s="28">
        <v>1.2236872511250811</v>
      </c>
      <c r="AO349" s="96">
        <v>75.261160378863707</v>
      </c>
      <c r="AP349" s="31">
        <v>11.167226759088159</v>
      </c>
      <c r="AQ349" s="31">
        <v>24.756333990949653</v>
      </c>
      <c r="AR349" s="31">
        <v>73.139094557700091</v>
      </c>
      <c r="AS349" s="26"/>
      <c r="AT349" s="32">
        <v>82.567743481644897</v>
      </c>
      <c r="AU349" s="32">
        <v>112.10383244361815</v>
      </c>
      <c r="AV349" s="28">
        <v>-0.26347082270205369</v>
      </c>
    </row>
    <row r="350" spans="1:48" x14ac:dyDescent="0.25">
      <c r="A350" s="26" t="s">
        <v>366</v>
      </c>
      <c r="B350" s="26" t="s">
        <v>249</v>
      </c>
      <c r="C350" s="26" t="s">
        <v>146</v>
      </c>
      <c r="D350" s="26"/>
      <c r="E350" s="26"/>
      <c r="F350" s="26"/>
      <c r="G350" s="26"/>
      <c r="H350" s="26"/>
      <c r="I350" s="26"/>
      <c r="J350" s="26"/>
      <c r="K350" s="30">
        <v>11.254164006769294</v>
      </c>
      <c r="L350" s="28">
        <v>-1</v>
      </c>
      <c r="M350" s="30">
        <v>13.259224028056416</v>
      </c>
      <c r="N350" s="28">
        <v>-1</v>
      </c>
      <c r="O350" s="26"/>
      <c r="P350" s="26"/>
      <c r="Q350" s="26"/>
      <c r="R350" s="30">
        <v>44.995754159944319</v>
      </c>
      <c r="S350" s="28">
        <v>-1</v>
      </c>
      <c r="T350" s="30">
        <v>44.993640776619614</v>
      </c>
      <c r="U350" s="28">
        <v>-1</v>
      </c>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row>
    <row r="351" spans="1:48" x14ac:dyDescent="0.25">
      <c r="A351" s="26" t="s">
        <v>366</v>
      </c>
      <c r="B351" s="26" t="s">
        <v>249</v>
      </c>
      <c r="C351" s="26" t="s">
        <v>378</v>
      </c>
      <c r="D351" s="27">
        <v>1681469.1787181834</v>
      </c>
      <c r="E351" s="45">
        <v>11348.240409403568</v>
      </c>
      <c r="F351" s="29">
        <v>359524.60833578196</v>
      </c>
      <c r="G351" s="29">
        <v>4270.7165665475695</v>
      </c>
      <c r="H351" s="30">
        <v>3.2093697393678133</v>
      </c>
      <c r="I351" s="30">
        <v>3.2114760360760757</v>
      </c>
      <c r="J351" s="28">
        <v>-6.5586561587297788E-4</v>
      </c>
      <c r="K351" s="30">
        <v>3.0421217511838474</v>
      </c>
      <c r="L351" s="28">
        <v>5.4977414404561893E-2</v>
      </c>
      <c r="M351" s="30">
        <v>2.7733641573318581</v>
      </c>
      <c r="N351" s="28">
        <v>0.15721180389647013</v>
      </c>
      <c r="O351" s="30">
        <v>4.6532137805291161</v>
      </c>
      <c r="P351" s="30">
        <v>4.6674458436050053</v>
      </c>
      <c r="Q351" s="28">
        <v>-3.0492186846450375E-3</v>
      </c>
      <c r="R351" s="30">
        <v>4.692897914407804</v>
      </c>
      <c r="S351" s="28">
        <v>-8.4562107683724668E-3</v>
      </c>
      <c r="T351" s="30">
        <v>4.61321658408544</v>
      </c>
      <c r="U351" s="28">
        <v>8.6701319382353273E-3</v>
      </c>
      <c r="V351" s="26"/>
      <c r="W351" s="26"/>
      <c r="X351" s="81">
        <v>39.950721217766109</v>
      </c>
      <c r="Y351" s="81">
        <v>39.90805552961622</v>
      </c>
      <c r="Z351" s="50">
        <v>10.237650743221687</v>
      </c>
      <c r="AA351" s="50">
        <v>5.4316721921328872</v>
      </c>
      <c r="AB351" s="50">
        <v>4.8059785510888</v>
      </c>
      <c r="AC351" s="50">
        <v>10.54478893651107</v>
      </c>
      <c r="AD351" s="50">
        <v>5.0437601387231945</v>
      </c>
      <c r="AE351" s="26"/>
      <c r="AF351" s="50">
        <v>0.67037592366293208</v>
      </c>
      <c r="AG351" s="50">
        <v>1.1739338782580993</v>
      </c>
      <c r="AH351" s="28">
        <v>-1.2498616394801574E-2</v>
      </c>
      <c r="AI351" s="96">
        <v>11.546099434970282</v>
      </c>
      <c r="AJ351" s="96">
        <v>11.954900927061948</v>
      </c>
      <c r="AK351" s="28">
        <v>-3.4195305723218002E-2</v>
      </c>
      <c r="AL351" s="31">
        <v>2.4813094851739592</v>
      </c>
      <c r="AM351" s="31">
        <v>2.5511754168469869</v>
      </c>
      <c r="AN351" s="28">
        <v>-2.73857811625417E-2</v>
      </c>
      <c r="AO351" s="96">
        <v>531.60431254518767</v>
      </c>
      <c r="AP351" s="31">
        <v>114.2464189071527</v>
      </c>
      <c r="AQ351" s="31">
        <v>97.504699416723057</v>
      </c>
      <c r="AR351" s="31">
        <v>96.459642458611967</v>
      </c>
      <c r="AS351" s="26"/>
      <c r="AT351" s="32">
        <v>645.54235079098737</v>
      </c>
      <c r="AU351" s="32">
        <v>562.32354865764808</v>
      </c>
      <c r="AV351" s="28">
        <v>0.14799096059909858</v>
      </c>
    </row>
    <row r="352" spans="1:48" x14ac:dyDescent="0.25">
      <c r="A352" s="26" t="s">
        <v>366</v>
      </c>
      <c r="B352" s="26" t="s">
        <v>249</v>
      </c>
      <c r="C352" s="26" t="s">
        <v>147</v>
      </c>
      <c r="D352" s="26"/>
      <c r="E352" s="26"/>
      <c r="F352" s="26"/>
      <c r="G352" s="26"/>
      <c r="H352" s="26"/>
      <c r="I352" s="26"/>
      <c r="J352" s="26"/>
      <c r="K352" s="26"/>
      <c r="L352" s="26"/>
      <c r="M352" s="30">
        <v>1.99</v>
      </c>
      <c r="N352" s="28">
        <v>-1</v>
      </c>
      <c r="O352" s="26"/>
      <c r="P352" s="26"/>
      <c r="Q352" s="26"/>
      <c r="R352" s="26"/>
      <c r="S352" s="26"/>
      <c r="T352" s="30">
        <v>9.0950639853747717</v>
      </c>
      <c r="U352" s="28">
        <v>-1</v>
      </c>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row>
    <row r="353" spans="1:48" x14ac:dyDescent="0.25">
      <c r="A353" s="26" t="s">
        <v>366</v>
      </c>
      <c r="B353" s="26" t="s">
        <v>249</v>
      </c>
      <c r="C353" s="26" t="s">
        <v>148</v>
      </c>
      <c r="D353" s="26"/>
      <c r="E353" s="26"/>
      <c r="F353" s="26"/>
      <c r="G353" s="26"/>
      <c r="H353" s="26"/>
      <c r="I353" s="30">
        <v>25.694041839725895</v>
      </c>
      <c r="J353" s="28">
        <v>-1</v>
      </c>
      <c r="K353" s="30">
        <v>17.250077746177162</v>
      </c>
      <c r="L353" s="28">
        <v>-1</v>
      </c>
      <c r="M353" s="30">
        <v>42.961981551566041</v>
      </c>
      <c r="N353" s="28">
        <v>-1</v>
      </c>
      <c r="O353" s="26"/>
      <c r="P353" s="30">
        <v>27.991870502540355</v>
      </c>
      <c r="Q353" s="28">
        <v>-1</v>
      </c>
      <c r="R353" s="30">
        <v>28.999823075841213</v>
      </c>
      <c r="S353" s="28">
        <v>-1</v>
      </c>
      <c r="T353" s="30">
        <v>41.746359415662781</v>
      </c>
      <c r="U353" s="28">
        <v>-1</v>
      </c>
      <c r="V353" s="26"/>
      <c r="W353" s="26"/>
      <c r="X353" s="26"/>
      <c r="Y353" s="26"/>
      <c r="Z353" s="26"/>
      <c r="AA353" s="26"/>
      <c r="AB353" s="26"/>
      <c r="AC353" s="26"/>
      <c r="AD353" s="26"/>
      <c r="AE353" s="26"/>
      <c r="AF353" s="26"/>
      <c r="AG353" s="26"/>
      <c r="AH353" s="28">
        <v>-1</v>
      </c>
      <c r="AI353" s="26"/>
      <c r="AJ353" s="96">
        <v>0.16539627263543255</v>
      </c>
      <c r="AK353" s="28">
        <v>-1</v>
      </c>
      <c r="AL353" s="26"/>
      <c r="AM353" s="31">
        <v>5.908726955982894E-3</v>
      </c>
      <c r="AN353" s="28">
        <v>-1</v>
      </c>
      <c r="AO353" s="26"/>
      <c r="AP353" s="26"/>
      <c r="AQ353" s="26"/>
      <c r="AR353" s="31">
        <v>0.45166915833441351</v>
      </c>
      <c r="AS353" s="26"/>
      <c r="AT353" s="26"/>
      <c r="AU353" s="32">
        <v>0.90799387698648404</v>
      </c>
      <c r="AV353" s="28">
        <v>-1</v>
      </c>
    </row>
    <row r="354" spans="1:48" x14ac:dyDescent="0.25">
      <c r="A354" s="26" t="s">
        <v>366</v>
      </c>
      <c r="B354" s="26" t="s">
        <v>249</v>
      </c>
      <c r="C354" s="26" t="s">
        <v>149</v>
      </c>
      <c r="D354" s="27">
        <v>9294.7010117793088</v>
      </c>
      <c r="E354" s="26"/>
      <c r="F354" s="29">
        <v>516.83375775739091</v>
      </c>
      <c r="G354" s="26"/>
      <c r="H354" s="30">
        <v>3.9866129026601369</v>
      </c>
      <c r="I354" s="30">
        <v>3.9547359928106962</v>
      </c>
      <c r="J354" s="28">
        <v>8.0604394092019388E-3</v>
      </c>
      <c r="K354" s="30">
        <v>3.8636374324478941</v>
      </c>
      <c r="L354" s="28">
        <v>3.1828936426451612E-2</v>
      </c>
      <c r="M354" s="30">
        <v>3.5340661996362299</v>
      </c>
      <c r="N354" s="28">
        <v>0.12805269552406481</v>
      </c>
      <c r="O354" s="30">
        <v>17.983927853533075</v>
      </c>
      <c r="P354" s="30">
        <v>17.504404618361729</v>
      </c>
      <c r="Q354" s="28">
        <v>2.739443275141942E-2</v>
      </c>
      <c r="R354" s="30">
        <v>16.26272576978387</v>
      </c>
      <c r="S354" s="28">
        <v>0.10583724451329043</v>
      </c>
      <c r="T354" s="30">
        <v>11.860228216012969</v>
      </c>
      <c r="U354" s="28">
        <v>0.51632224321385778</v>
      </c>
      <c r="V354" s="26"/>
      <c r="W354" s="26"/>
      <c r="X354" s="81">
        <v>0.21935620742575587</v>
      </c>
      <c r="Y354" s="81">
        <v>5.669624894080133E-2</v>
      </c>
      <c r="Z354" s="26"/>
      <c r="AA354" s="26"/>
      <c r="AB354" s="26"/>
      <c r="AC354" s="26"/>
      <c r="AD354" s="26"/>
      <c r="AE354" s="26"/>
      <c r="AF354" s="26"/>
      <c r="AG354" s="26"/>
      <c r="AH354" s="28">
        <v>1.0200473068065345</v>
      </c>
      <c r="AI354" s="96">
        <v>0.34827391694997645</v>
      </c>
      <c r="AJ354" s="96">
        <v>0.26735079844216708</v>
      </c>
      <c r="AK354" s="28">
        <v>0.30268515740122065</v>
      </c>
      <c r="AL354" s="31">
        <v>1.9364639890313895E-2</v>
      </c>
      <c r="AM354" s="31">
        <v>1.5273428806545059E-2</v>
      </c>
      <c r="AN354" s="28">
        <v>0.26786461216983881</v>
      </c>
      <c r="AO354" s="96">
        <v>16.57356252564422</v>
      </c>
      <c r="AP354" s="31">
        <v>0.92175769352216852</v>
      </c>
      <c r="AQ354" s="31">
        <v>11.829200661923219</v>
      </c>
      <c r="AR354" s="31">
        <v>10.726895888762439</v>
      </c>
      <c r="AS354" s="26"/>
      <c r="AT354" s="32">
        <v>17.437196214139629</v>
      </c>
      <c r="AU354" s="32">
        <v>22.388815702806703</v>
      </c>
      <c r="AV354" s="28">
        <v>-0.221164868852189</v>
      </c>
    </row>
    <row r="355" spans="1:48" x14ac:dyDescent="0.25">
      <c r="A355" s="26" t="s">
        <v>366</v>
      </c>
      <c r="B355" s="26" t="s">
        <v>249</v>
      </c>
      <c r="C355" s="26" t="s">
        <v>150</v>
      </c>
      <c r="D355" s="27">
        <v>345.7519923722744</v>
      </c>
      <c r="E355" s="26"/>
      <c r="F355" s="29">
        <v>8.6460781854213202</v>
      </c>
      <c r="G355" s="26"/>
      <c r="H355" s="30">
        <v>43.373952221562128</v>
      </c>
      <c r="I355" s="30">
        <v>76.57961497943127</v>
      </c>
      <c r="J355" s="28">
        <v>-0.43360968538152017</v>
      </c>
      <c r="K355" s="30">
        <v>53.416224236664462</v>
      </c>
      <c r="L355" s="28">
        <v>-0.18800040921292599</v>
      </c>
      <c r="M355" s="30">
        <v>33.371284884582991</v>
      </c>
      <c r="N355" s="28">
        <v>0.2997387535893235</v>
      </c>
      <c r="O355" s="30">
        <v>39.98945937769426</v>
      </c>
      <c r="P355" s="30">
        <v>39.989555635262455</v>
      </c>
      <c r="Q355" s="28">
        <v>-2.4070677122111729E-6</v>
      </c>
      <c r="R355" s="30">
        <v>39.991019220253264</v>
      </c>
      <c r="S355" s="28">
        <v>-3.900482131783815E-5</v>
      </c>
      <c r="T355" s="30">
        <v>39.990558931300797</v>
      </c>
      <c r="U355" s="28">
        <v>-2.74953297958521E-5</v>
      </c>
      <c r="V355" s="26"/>
      <c r="W355" s="26"/>
      <c r="X355" s="81">
        <v>8.1597940224827307E-3</v>
      </c>
      <c r="Y355" s="81">
        <v>9.4846784639091995E-4</v>
      </c>
      <c r="Z355" s="26"/>
      <c r="AA355" s="26"/>
      <c r="AB355" s="26"/>
      <c r="AC355" s="26"/>
      <c r="AD355" s="26"/>
      <c r="AE355" s="26"/>
      <c r="AF355" s="26"/>
      <c r="AG355" s="26"/>
      <c r="AH355" s="28">
        <v>-0.56497266970939375</v>
      </c>
      <c r="AI355" s="96">
        <v>0.71761597201509064</v>
      </c>
      <c r="AJ355" s="96">
        <v>1.7159463913105435</v>
      </c>
      <c r="AK355" s="28">
        <v>-0.58179580921113982</v>
      </c>
      <c r="AL355" s="31">
        <v>1.7945127959451655E-2</v>
      </c>
      <c r="AM355" s="31">
        <v>4.2909863277324482E-2</v>
      </c>
      <c r="AN355" s="28">
        <v>-0.5817947998698314</v>
      </c>
      <c r="AO355" s="96">
        <v>38.122021201930131</v>
      </c>
      <c r="AP355" s="31">
        <v>0.95329409394516773</v>
      </c>
      <c r="AQ355" s="31">
        <v>0.28725457655066677</v>
      </c>
      <c r="AR355" s="31">
        <v>0.19340363694832099</v>
      </c>
      <c r="AS355" s="26"/>
      <c r="AT355" s="32">
        <v>1.6847596852269096</v>
      </c>
      <c r="AU355" s="32">
        <v>0.38655437891515487</v>
      </c>
      <c r="AV355" s="28">
        <v>3.3584027943367283</v>
      </c>
    </row>
    <row r="356" spans="1:48" x14ac:dyDescent="0.25">
      <c r="A356" s="26" t="s">
        <v>366</v>
      </c>
      <c r="B356" s="26" t="s">
        <v>249</v>
      </c>
      <c r="C356" s="26" t="s">
        <v>151</v>
      </c>
      <c r="D356" s="27">
        <v>274917.42127961485</v>
      </c>
      <c r="E356" s="45">
        <v>1732.4270687178027</v>
      </c>
      <c r="F356" s="29">
        <v>43138.030649612148</v>
      </c>
      <c r="G356" s="29">
        <v>1038.039101092819</v>
      </c>
      <c r="H356" s="30">
        <v>3.1741887901465802</v>
      </c>
      <c r="I356" s="30">
        <v>2.9571028447416929</v>
      </c>
      <c r="J356" s="28">
        <v>7.3411699491922805E-2</v>
      </c>
      <c r="K356" s="30">
        <v>2.9056822176038852</v>
      </c>
      <c r="L356" s="28">
        <v>9.2407411559311439E-2</v>
      </c>
      <c r="M356" s="30">
        <v>2.9953721801833488</v>
      </c>
      <c r="N356" s="28">
        <v>5.9697626607550937E-2</v>
      </c>
      <c r="O356" s="30">
        <v>6.2624368783716395</v>
      </c>
      <c r="P356" s="30">
        <v>5.4886933002485323</v>
      </c>
      <c r="Q356" s="28">
        <v>0.14097045249150131</v>
      </c>
      <c r="R356" s="30">
        <v>5.5101991772653509</v>
      </c>
      <c r="S356" s="28">
        <v>0.13651733393049789</v>
      </c>
      <c r="T356" s="30">
        <v>4.9022520687275177</v>
      </c>
      <c r="U356" s="28">
        <v>0.27746121386148681</v>
      </c>
      <c r="V356" s="26"/>
      <c r="W356" s="26"/>
      <c r="X356" s="81">
        <v>6.5289740295781398</v>
      </c>
      <c r="Y356" s="81">
        <v>4.8460794408632166</v>
      </c>
      <c r="Z356" s="50">
        <v>13.939852618309418</v>
      </c>
      <c r="AA356" s="50">
        <v>12.865345899645414</v>
      </c>
      <c r="AB356" s="50">
        <v>1.0745067186640043</v>
      </c>
      <c r="AC356" s="50">
        <v>15.495970318769647</v>
      </c>
      <c r="AD356" s="50">
        <v>12.13383383584423</v>
      </c>
      <c r="AE356" s="26"/>
      <c r="AF356" s="50">
        <v>0.62621652571321362</v>
      </c>
      <c r="AG356" s="50">
        <v>2.3497769424729182</v>
      </c>
      <c r="AH356" s="28">
        <v>-0.40010946289146326</v>
      </c>
      <c r="AI356" s="96">
        <v>1.9571340307526888</v>
      </c>
      <c r="AJ356" s="96">
        <v>2.9295912768004628</v>
      </c>
      <c r="AK356" s="28">
        <v>-0.33194297571429077</v>
      </c>
      <c r="AL356" s="31">
        <v>0.31152053755592268</v>
      </c>
      <c r="AM356" s="31">
        <v>0.5230232353910812</v>
      </c>
      <c r="AN356" s="28">
        <v>-0.40438489826749513</v>
      </c>
      <c r="AO356" s="96">
        <v>101.53709340385764</v>
      </c>
      <c r="AP356" s="31">
        <v>16.20952757016758</v>
      </c>
      <c r="AQ356" s="31">
        <v>82.781382828432854</v>
      </c>
      <c r="AR356" s="31">
        <v>89.485130670607688</v>
      </c>
      <c r="AS356" s="26"/>
      <c r="AT356" s="32">
        <v>327.72347436735794</v>
      </c>
      <c r="AU356" s="32">
        <v>311.01063838830663</v>
      </c>
      <c r="AV356" s="28">
        <v>5.3737184250864115E-2</v>
      </c>
    </row>
    <row r="357" spans="1:48" x14ac:dyDescent="0.25">
      <c r="A357" s="26" t="s">
        <v>366</v>
      </c>
      <c r="B357" s="26" t="s">
        <v>249</v>
      </c>
      <c r="C357" s="26" t="s">
        <v>363</v>
      </c>
      <c r="D357" s="27">
        <v>1986379.2381492341</v>
      </c>
      <c r="E357" s="45">
        <v>39877.616696956014</v>
      </c>
      <c r="F357" s="29">
        <v>469886.06874704041</v>
      </c>
      <c r="G357" s="29">
        <v>13266.287197393553</v>
      </c>
      <c r="H357" s="30">
        <v>2.7574549806107642</v>
      </c>
      <c r="I357" s="30">
        <v>2.7007946259900204</v>
      </c>
      <c r="J357" s="28">
        <v>2.0979142240396764E-2</v>
      </c>
      <c r="K357" s="30">
        <v>2.6099759147655592</v>
      </c>
      <c r="L357" s="28">
        <v>5.6505910652609327E-2</v>
      </c>
      <c r="M357" s="30">
        <v>2.5538880190546425</v>
      </c>
      <c r="N357" s="28">
        <v>7.9708648162057985E-2</v>
      </c>
      <c r="O357" s="30">
        <v>4.193825881042013</v>
      </c>
      <c r="P357" s="30">
        <v>3.9830577896079551</v>
      </c>
      <c r="Q357" s="28">
        <v>5.2916152003610134E-2</v>
      </c>
      <c r="R357" s="30">
        <v>3.9180766198380717</v>
      </c>
      <c r="S357" s="28">
        <v>7.0378731188604909E-2</v>
      </c>
      <c r="T357" s="30">
        <v>3.9178625039315453</v>
      </c>
      <c r="U357" s="28">
        <v>7.0437228675978431E-2</v>
      </c>
      <c r="V357" s="26"/>
      <c r="W357" s="26"/>
      <c r="X357" s="81">
        <v>47.819937229418656</v>
      </c>
      <c r="Y357" s="81">
        <v>53.001426160361042</v>
      </c>
      <c r="Z357" s="50">
        <v>15.323307320584901</v>
      </c>
      <c r="AA357" s="50">
        <v>12.693969659253115</v>
      </c>
      <c r="AB357" s="50">
        <v>2.6293376613317854</v>
      </c>
      <c r="AC357" s="50">
        <v>16.028693208947931</v>
      </c>
      <c r="AD357" s="50">
        <v>13.835782776107756</v>
      </c>
      <c r="AE357" s="26"/>
      <c r="AF357" s="50">
        <v>1.9680435183516285</v>
      </c>
      <c r="AG357" s="50">
        <v>2.7457771930888137</v>
      </c>
      <c r="AH357" s="28">
        <v>-0.16294739743812156</v>
      </c>
      <c r="AI357" s="96">
        <v>13.709879654505309</v>
      </c>
      <c r="AJ357" s="96">
        <v>15.834078487770597</v>
      </c>
      <c r="AK357" s="28">
        <v>-0.13415361272245216</v>
      </c>
      <c r="AL357" s="31">
        <v>3.2698982430621437</v>
      </c>
      <c r="AM357" s="31">
        <v>3.9659893482194373</v>
      </c>
      <c r="AN357" s="28">
        <v>-0.17551512221529522</v>
      </c>
      <c r="AO357" s="96">
        <v>634.65534188964375</v>
      </c>
      <c r="AP357" s="31">
        <v>151.33351749589042</v>
      </c>
      <c r="AQ357" s="31">
        <v>97.535874836772678</v>
      </c>
      <c r="AR357" s="31">
        <v>97.588339444983049</v>
      </c>
      <c r="AS357" s="26"/>
      <c r="AT357" s="32">
        <v>994.24161930618959</v>
      </c>
      <c r="AU357" s="32">
        <v>873.32686261546451</v>
      </c>
      <c r="AV357" s="28">
        <v>0.13845303730679495</v>
      </c>
    </row>
    <row r="358" spans="1:48" x14ac:dyDescent="0.25">
      <c r="A358" s="26" t="s">
        <v>366</v>
      </c>
      <c r="B358" s="26" t="s">
        <v>249</v>
      </c>
      <c r="C358" s="26" t="s">
        <v>152</v>
      </c>
      <c r="D358" s="27">
        <v>164826.86993187797</v>
      </c>
      <c r="E358" s="45">
        <v>1887.5192742942593</v>
      </c>
      <c r="F358" s="29">
        <v>10033.648260427972</v>
      </c>
      <c r="G358" s="29">
        <v>218.50463738858949</v>
      </c>
      <c r="H358" s="30">
        <v>4.856818644447439</v>
      </c>
      <c r="I358" s="30">
        <v>4.7316004331113382</v>
      </c>
      <c r="J358" s="28">
        <v>2.6464240399471282E-2</v>
      </c>
      <c r="K358" s="30">
        <v>4.6174629462703285</v>
      </c>
      <c r="L358" s="28">
        <v>5.1837058783643461E-2</v>
      </c>
      <c r="M358" s="30">
        <v>3.9659512819770932</v>
      </c>
      <c r="N358" s="28">
        <v>0.22462892232660847</v>
      </c>
      <c r="O358" s="30">
        <v>16.261402933395388</v>
      </c>
      <c r="P358" s="30">
        <v>15.852427486092056</v>
      </c>
      <c r="Q358" s="28">
        <v>2.5798916138373248E-2</v>
      </c>
      <c r="R358" s="30">
        <v>15.802182351884529</v>
      </c>
      <c r="S358" s="28">
        <v>2.9060579816438691E-2</v>
      </c>
      <c r="T358" s="30">
        <v>13.167265395235971</v>
      </c>
      <c r="U358" s="28">
        <v>0.23498710212668023</v>
      </c>
      <c r="V358" s="26"/>
      <c r="W358" s="26"/>
      <c r="X358" s="81">
        <v>3.9344822488880311</v>
      </c>
      <c r="Y358" s="81">
        <v>1.1246529549383972</v>
      </c>
      <c r="Z358" s="50">
        <v>25.378123129388406</v>
      </c>
      <c r="AA358" s="50">
        <v>2.1304841474997618</v>
      </c>
      <c r="AB358" s="50">
        <v>23.247638981888645</v>
      </c>
      <c r="AC358" s="50">
        <v>26.428905524837436</v>
      </c>
      <c r="AD358" s="50">
        <v>2.4938688786556638</v>
      </c>
      <c r="AE358" s="26"/>
      <c r="AF358" s="50">
        <v>1.1321873794348989</v>
      </c>
      <c r="AG358" s="50">
        <v>2.1313049031401512</v>
      </c>
      <c r="AH358" s="28">
        <v>-0.17658581574670401</v>
      </c>
      <c r="AI358" s="96">
        <v>1.286508895402882</v>
      </c>
      <c r="AJ358" s="96">
        <v>1.5573982100264361</v>
      </c>
      <c r="AK358" s="28">
        <v>-0.17393709128441584</v>
      </c>
      <c r="AL358" s="31">
        <v>7.9327625609774688E-2</v>
      </c>
      <c r="AM358" s="31">
        <v>9.8327347698941081E-2</v>
      </c>
      <c r="AN358" s="28">
        <v>-0.19322927480297536</v>
      </c>
      <c r="AO358" s="96">
        <v>98.03729864574666</v>
      </c>
      <c r="AP358" s="31">
        <v>6.0286482236227368</v>
      </c>
      <c r="AQ358" s="31">
        <v>59.379658569254211</v>
      </c>
      <c r="AR358" s="31">
        <v>64.00420742246807</v>
      </c>
      <c r="AS358" s="26"/>
      <c r="AT358" s="32">
        <v>93.166092936731843</v>
      </c>
      <c r="AU358" s="32">
        <v>123.47367251259709</v>
      </c>
      <c r="AV358" s="28">
        <v>-0.24545782885637579</v>
      </c>
    </row>
    <row r="359" spans="1:48" x14ac:dyDescent="0.25">
      <c r="A359" s="26" t="s">
        <v>366</v>
      </c>
      <c r="B359" s="26" t="s">
        <v>249</v>
      </c>
      <c r="C359" s="26" t="s">
        <v>153</v>
      </c>
      <c r="D359" s="27">
        <v>65.408542869091036</v>
      </c>
      <c r="E359" s="26"/>
      <c r="F359" s="29">
        <v>13.106736440474201</v>
      </c>
      <c r="G359" s="26"/>
      <c r="H359" s="30">
        <v>2.1387637523905565</v>
      </c>
      <c r="I359" s="30">
        <v>2.1376383891841786</v>
      </c>
      <c r="J359" s="28">
        <v>5.2645162627688196E-4</v>
      </c>
      <c r="K359" s="30">
        <v>2.4452163907123836</v>
      </c>
      <c r="L359" s="28">
        <v>-0.1253274104843318</v>
      </c>
      <c r="M359" s="30">
        <v>2.6842687763250859</v>
      </c>
      <c r="N359" s="28">
        <v>-0.20322295171996757</v>
      </c>
      <c r="O359" s="30">
        <v>4.9904522888784477</v>
      </c>
      <c r="P359" s="30">
        <v>4.9896639900029225</v>
      </c>
      <c r="Q359" s="28">
        <v>1.5798636483431157E-4</v>
      </c>
      <c r="R359" s="30">
        <v>5.761539856668688</v>
      </c>
      <c r="S359" s="28">
        <v>-0.13383359084077945</v>
      </c>
      <c r="T359" s="30">
        <v>6.0475617688802918</v>
      </c>
      <c r="U359" s="28">
        <v>-0.17479928612578161</v>
      </c>
      <c r="V359" s="26"/>
      <c r="W359" s="26"/>
      <c r="X359" s="81">
        <v>1.5436505035315974E-3</v>
      </c>
      <c r="Y359" s="81">
        <v>1.4377984813821324E-3</v>
      </c>
      <c r="Z359" s="26"/>
      <c r="AA359" s="26"/>
      <c r="AB359" s="26"/>
      <c r="AC359" s="26"/>
      <c r="AD359" s="26"/>
      <c r="AE359" s="26"/>
      <c r="AF359" s="26"/>
      <c r="AG359" s="26"/>
      <c r="AH359" s="28">
        <v>0.25052062253647683</v>
      </c>
      <c r="AI359" s="96">
        <v>3.6340471428376514E-2</v>
      </c>
      <c r="AJ359" s="96">
        <v>3.3544530666633487E-2</v>
      </c>
      <c r="AK359" s="28">
        <v>8.3350123140167515E-2</v>
      </c>
      <c r="AL359" s="31">
        <v>7.2819907404423866E-3</v>
      </c>
      <c r="AM359" s="31">
        <v>6.7227966455446035E-3</v>
      </c>
      <c r="AN359" s="28">
        <v>8.3178790670156225E-2</v>
      </c>
      <c r="AO359" s="96">
        <v>4.0474720139959688</v>
      </c>
      <c r="AP359" s="31">
        <v>0.81103432973952316</v>
      </c>
      <c r="AQ359" s="31">
        <v>0.91169890600187042</v>
      </c>
      <c r="AR359" s="31">
        <v>1.2422975065267481</v>
      </c>
      <c r="AS359" s="26"/>
      <c r="AT359" s="32">
        <v>3.8290229083114822</v>
      </c>
      <c r="AU359" s="32">
        <v>5.0495470323719438</v>
      </c>
      <c r="AV359" s="28">
        <v>-0.24170962588047032</v>
      </c>
    </row>
    <row r="360" spans="1:48" x14ac:dyDescent="0.25">
      <c r="A360" s="26" t="s">
        <v>366</v>
      </c>
      <c r="B360" s="26" t="s">
        <v>250</v>
      </c>
      <c r="C360" s="26" t="s">
        <v>365</v>
      </c>
      <c r="D360" s="26"/>
      <c r="E360" s="26"/>
      <c r="F360" s="26"/>
      <c r="G360" s="26"/>
      <c r="H360" s="30">
        <v>2.1718863099874186</v>
      </c>
      <c r="I360" s="30">
        <v>2.0671074511000636</v>
      </c>
      <c r="J360" s="28">
        <v>5.068863683481685E-2</v>
      </c>
      <c r="K360" s="30">
        <v>1.9567288106370102</v>
      </c>
      <c r="L360" s="28">
        <v>0.10995775100810427</v>
      </c>
      <c r="M360" s="30">
        <v>1.9632673064569577</v>
      </c>
      <c r="N360" s="28">
        <v>0.106261130537007</v>
      </c>
      <c r="O360" s="30">
        <v>1.9004228919256132</v>
      </c>
      <c r="P360" s="30">
        <v>1.8102832232433463</v>
      </c>
      <c r="Q360" s="28">
        <v>4.9793130447715522E-2</v>
      </c>
      <c r="R360" s="30">
        <v>1.7487561429732894</v>
      </c>
      <c r="S360" s="28">
        <v>8.6728358074245435E-2</v>
      </c>
      <c r="T360" s="30">
        <v>1.6750568951158999</v>
      </c>
      <c r="U360" s="28">
        <v>0.13454229373750307</v>
      </c>
      <c r="V360" s="26"/>
      <c r="W360" s="26"/>
      <c r="X360" s="26"/>
      <c r="Y360" s="26"/>
      <c r="Z360" s="26"/>
      <c r="AA360" s="26"/>
      <c r="AB360" s="26"/>
      <c r="AC360" s="26"/>
      <c r="AD360" s="26"/>
      <c r="AE360" s="26"/>
      <c r="AF360" s="26"/>
      <c r="AG360" s="26"/>
      <c r="AH360" s="28">
        <v>-0.10682974780403705</v>
      </c>
      <c r="AI360" s="96">
        <v>607.59416001143984</v>
      </c>
      <c r="AJ360" s="96">
        <v>645.98216458247532</v>
      </c>
      <c r="AK360" s="28">
        <v>-5.9425796369853671E-2</v>
      </c>
      <c r="AL360" s="31">
        <v>319.15502945317235</v>
      </c>
      <c r="AM360" s="31">
        <v>355.76382760524729</v>
      </c>
      <c r="AN360" s="28">
        <v>-0.10290196841679973</v>
      </c>
      <c r="AO360" s="96">
        <v>23772.087969914333</v>
      </c>
      <c r="AP360" s="31">
        <v>12508.598449413776</v>
      </c>
      <c r="AQ360" s="31">
        <v>96.066866982741033</v>
      </c>
      <c r="AR360" s="31">
        <v>96.099151176503199</v>
      </c>
      <c r="AS360" s="26"/>
      <c r="AT360" s="32">
        <v>58439.982258853299</v>
      </c>
      <c r="AU360" s="32">
        <v>60957.683523248961</v>
      </c>
      <c r="AV360" s="28">
        <v>-4.1302443250413601E-2</v>
      </c>
    </row>
    <row r="361" spans="1:48" x14ac:dyDescent="0.25">
      <c r="A361" s="26" t="s">
        <v>366</v>
      </c>
      <c r="B361" s="26" t="s">
        <v>250</v>
      </c>
      <c r="C361" s="26" t="s">
        <v>170</v>
      </c>
      <c r="D361" s="26"/>
      <c r="E361" s="26"/>
      <c r="F361" s="26"/>
      <c r="G361" s="26"/>
      <c r="H361" s="30">
        <v>2.9093460683925794</v>
      </c>
      <c r="I361" s="30">
        <v>2.7935897279724538</v>
      </c>
      <c r="J361" s="28">
        <v>4.1436413966248316E-2</v>
      </c>
      <c r="K361" s="30">
        <v>2.6415056262799461</v>
      </c>
      <c r="L361" s="28">
        <v>0.10139688496133742</v>
      </c>
      <c r="M361" s="30">
        <v>2.5217427264023371</v>
      </c>
      <c r="N361" s="28">
        <v>0.15370455436713779</v>
      </c>
      <c r="O361" s="30">
        <v>4.7211033086871339</v>
      </c>
      <c r="P361" s="30">
        <v>4.6039474158609268</v>
      </c>
      <c r="Q361" s="28">
        <v>2.5446835561717472E-2</v>
      </c>
      <c r="R361" s="30">
        <v>4.5143132217358701</v>
      </c>
      <c r="S361" s="28">
        <v>4.5807651528386333E-2</v>
      </c>
      <c r="T361" s="30">
        <v>4.3408364011115781</v>
      </c>
      <c r="U361" s="28">
        <v>8.7602220502523226E-2</v>
      </c>
      <c r="V361" s="26"/>
      <c r="W361" s="26"/>
      <c r="X361" s="81">
        <v>100</v>
      </c>
      <c r="Y361" s="81">
        <v>100.00000000000001</v>
      </c>
      <c r="Z361" s="26"/>
      <c r="AA361" s="26"/>
      <c r="AB361" s="26"/>
      <c r="AC361" s="26"/>
      <c r="AD361" s="26"/>
      <c r="AE361" s="26"/>
      <c r="AF361" s="26"/>
      <c r="AG361" s="26"/>
      <c r="AH361" s="28">
        <v>-0.14858762276997139</v>
      </c>
      <c r="AI361" s="96">
        <v>27.547033871027189</v>
      </c>
      <c r="AJ361" s="96">
        <v>31.476814004585822</v>
      </c>
      <c r="AK361" s="28">
        <v>-0.12484682004303575</v>
      </c>
      <c r="AL361" s="31">
        <v>5.7749507041903803</v>
      </c>
      <c r="AM361" s="31">
        <v>6.756587222841981</v>
      </c>
      <c r="AN361" s="28">
        <v>-0.14528585013051917</v>
      </c>
      <c r="AO361" s="96">
        <v>1107.5406069405149</v>
      </c>
      <c r="AP361" s="31">
        <v>234.59519770726976</v>
      </c>
      <c r="AQ361" s="31">
        <v>95.855093490767246</v>
      </c>
      <c r="AR361" s="31">
        <v>95.866237281579131</v>
      </c>
      <c r="AS361" s="26"/>
      <c r="AT361" s="32">
        <v>1838.9115684993837</v>
      </c>
      <c r="AU361" s="32">
        <v>1780.8560420846686</v>
      </c>
      <c r="AV361" s="28">
        <v>3.259978630656489E-2</v>
      </c>
    </row>
    <row r="362" spans="1:48" x14ac:dyDescent="0.25">
      <c r="A362" s="26" t="s">
        <v>366</v>
      </c>
      <c r="B362" s="26" t="s">
        <v>250</v>
      </c>
      <c r="C362" s="26" t="s">
        <v>167</v>
      </c>
      <c r="D362" s="26"/>
      <c r="E362" s="26"/>
      <c r="F362" s="26"/>
      <c r="G362" s="26"/>
      <c r="H362" s="30">
        <v>2.5712435407345047</v>
      </c>
      <c r="I362" s="30">
        <v>2.4762897023056376</v>
      </c>
      <c r="J362" s="28">
        <v>3.8345205870079301E-2</v>
      </c>
      <c r="K362" s="30">
        <v>2.3710668906349999</v>
      </c>
      <c r="L362" s="28">
        <v>8.4424716523242044E-2</v>
      </c>
      <c r="M362" s="30">
        <v>2.3144861759179136</v>
      </c>
      <c r="N362" s="28">
        <v>0.11093493125521148</v>
      </c>
      <c r="O362" s="30">
        <v>4.1107483710788992</v>
      </c>
      <c r="P362" s="30">
        <v>4.0179727758481008</v>
      </c>
      <c r="Q362" s="28">
        <v>2.3090150283861917E-2</v>
      </c>
      <c r="R362" s="30">
        <v>3.9556988005817115</v>
      </c>
      <c r="S362" s="28">
        <v>3.9196505677931454E-2</v>
      </c>
      <c r="T362" s="30">
        <v>3.912797693654571</v>
      </c>
      <c r="U362" s="28">
        <v>5.059057301770218E-2</v>
      </c>
      <c r="V362" s="26"/>
      <c r="W362" s="26"/>
      <c r="X362" s="26"/>
      <c r="Y362" s="26"/>
      <c r="Z362" s="26"/>
      <c r="AA362" s="26"/>
      <c r="AB362" s="26"/>
      <c r="AC362" s="26"/>
      <c r="AD362" s="26"/>
      <c r="AE362" s="26"/>
      <c r="AF362" s="26"/>
      <c r="AG362" s="26"/>
      <c r="AH362" s="28">
        <v>-0.15719462205032134</v>
      </c>
      <c r="AI362" s="96">
        <v>14.378468109526496</v>
      </c>
      <c r="AJ362" s="96">
        <v>16.61410067395823</v>
      </c>
      <c r="AK362" s="28">
        <v>-0.13456235810199321</v>
      </c>
      <c r="AL362" s="31">
        <v>3.4683792232972426</v>
      </c>
      <c r="AM362" s="31">
        <v>4.0990251241469648</v>
      </c>
      <c r="AN362" s="28">
        <v>-0.15385265563137138</v>
      </c>
      <c r="AO362" s="96">
        <v>579.41261022289166</v>
      </c>
      <c r="AP362" s="31">
        <v>140.95110733544524</v>
      </c>
      <c r="AQ362" s="31">
        <v>95.855093490767274</v>
      </c>
      <c r="AR362" s="31">
        <v>95.866237281579131</v>
      </c>
      <c r="AS362" s="26"/>
      <c r="AT362" s="32">
        <v>788.02923950136778</v>
      </c>
      <c r="AU362" s="32">
        <v>720.1906661624331</v>
      </c>
      <c r="AV362" s="28">
        <v>9.4195296504487394E-2</v>
      </c>
    </row>
    <row r="363" spans="1:48" x14ac:dyDescent="0.25">
      <c r="A363" s="26" t="s">
        <v>366</v>
      </c>
      <c r="B363" s="26" t="s">
        <v>250</v>
      </c>
      <c r="C363" s="26" t="s">
        <v>168</v>
      </c>
      <c r="D363" s="26"/>
      <c r="E363" s="26"/>
      <c r="F363" s="26"/>
      <c r="G363" s="26"/>
      <c r="H363" s="30">
        <v>3.2963774155354475</v>
      </c>
      <c r="I363" s="30">
        <v>3.1788467791511135</v>
      </c>
      <c r="J363" s="28">
        <v>3.6972727705900842E-2</v>
      </c>
      <c r="K363" s="30">
        <v>2.9970008138127779</v>
      </c>
      <c r="L363" s="28">
        <v>9.9892065541952013E-2</v>
      </c>
      <c r="M363" s="30">
        <v>2.7970139197951749</v>
      </c>
      <c r="N363" s="28">
        <v>0.17853450503272467</v>
      </c>
      <c r="O363" s="30">
        <v>5.2280862092417744</v>
      </c>
      <c r="P363" s="30">
        <v>5.0586868932456346</v>
      </c>
      <c r="Q363" s="28">
        <v>3.3486815762865649E-2</v>
      </c>
      <c r="R363" s="30">
        <v>5.0928044845201104</v>
      </c>
      <c r="S363" s="28">
        <v>2.6563306157316866E-2</v>
      </c>
      <c r="T363" s="30">
        <v>4.753398782236772</v>
      </c>
      <c r="U363" s="28">
        <v>9.9862740062728786E-2</v>
      </c>
      <c r="V363" s="26"/>
      <c r="W363" s="26"/>
      <c r="X363" s="26"/>
      <c r="Y363" s="26"/>
      <c r="Z363" s="26"/>
      <c r="AA363" s="26"/>
      <c r="AB363" s="26"/>
      <c r="AC363" s="26"/>
      <c r="AD363" s="26"/>
      <c r="AE363" s="26"/>
      <c r="AF363" s="26"/>
      <c r="AG363" s="26"/>
      <c r="AH363" s="28">
        <v>-0.12401345959220866</v>
      </c>
      <c r="AI363" s="96">
        <v>11.046719980000077</v>
      </c>
      <c r="AJ363" s="96">
        <v>12.179769548605314</v>
      </c>
      <c r="AK363" s="28">
        <v>-9.3027176260078004E-2</v>
      </c>
      <c r="AL363" s="31">
        <v>2.0892155623939574</v>
      </c>
      <c r="AM363" s="31">
        <v>2.3773018352403552</v>
      </c>
      <c r="AN363" s="28">
        <v>-0.1211820344290741</v>
      </c>
      <c r="AO363" s="96">
        <v>451.55388554675386</v>
      </c>
      <c r="AP363" s="31">
        <v>86.371853121110462</v>
      </c>
      <c r="AQ363" s="31">
        <v>95.783762827002363</v>
      </c>
      <c r="AR363" s="31">
        <v>93.898298832798332</v>
      </c>
      <c r="AS363" s="26"/>
      <c r="AT363" s="32">
        <v>788.41607765613401</v>
      </c>
      <c r="AU363" s="32">
        <v>779.36425851738068</v>
      </c>
      <c r="AV363" s="28">
        <v>1.1614362654983704E-2</v>
      </c>
    </row>
    <row r="364" spans="1:48" x14ac:dyDescent="0.25">
      <c r="A364" s="26" t="s">
        <v>366</v>
      </c>
      <c r="B364" s="26" t="s">
        <v>250</v>
      </c>
      <c r="C364" s="26" t="s">
        <v>192</v>
      </c>
      <c r="D364" s="26"/>
      <c r="E364" s="26"/>
      <c r="F364" s="26"/>
      <c r="G364" s="26"/>
      <c r="H364" s="30">
        <v>4.0872736135072216</v>
      </c>
      <c r="I364" s="30">
        <v>3.7585492801098082</v>
      </c>
      <c r="J364" s="28">
        <v>8.7460429250460589E-2</v>
      </c>
      <c r="K364" s="30">
        <v>3.5343072950891536</v>
      </c>
      <c r="L364" s="28">
        <v>0.15645677419912049</v>
      </c>
      <c r="M364" s="30">
        <v>3.1991958426178027</v>
      </c>
      <c r="N364" s="28">
        <v>0.27759406256377617</v>
      </c>
      <c r="O364" s="30">
        <v>9.759622473130813</v>
      </c>
      <c r="P364" s="30">
        <v>9.504469829870084</v>
      </c>
      <c r="Q364" s="28">
        <v>2.6845541921638842E-2</v>
      </c>
      <c r="R364" s="30">
        <v>8.8128760700167721</v>
      </c>
      <c r="S364" s="28">
        <v>0.10742763152372789</v>
      </c>
      <c r="T364" s="30">
        <v>7.5983933026997192</v>
      </c>
      <c r="U364" s="28">
        <v>0.28443239041906482</v>
      </c>
      <c r="V364" s="26"/>
      <c r="W364" s="26"/>
      <c r="X364" s="26"/>
      <c r="Y364" s="26"/>
      <c r="Z364" s="26"/>
      <c r="AA364" s="26"/>
      <c r="AB364" s="26"/>
      <c r="AC364" s="26"/>
      <c r="AD364" s="26"/>
      <c r="AE364" s="26"/>
      <c r="AF364" s="26"/>
      <c r="AG364" s="26"/>
      <c r="AH364" s="28">
        <v>-0.23331927718655079</v>
      </c>
      <c r="AI364" s="96">
        <v>2.273022832748834</v>
      </c>
      <c r="AJ364" s="96">
        <v>2.8024111272290022</v>
      </c>
      <c r="AK364" s="28">
        <v>-0.18890457910921243</v>
      </c>
      <c r="AL364" s="31">
        <v>0.23288178055241504</v>
      </c>
      <c r="AM364" s="31">
        <v>0.29481648021558809</v>
      </c>
      <c r="AN364" s="28">
        <v>-0.21007882469081293</v>
      </c>
      <c r="AO364" s="96">
        <v>127.31975723678843</v>
      </c>
      <c r="AP364" s="31">
        <v>13.050462295370673</v>
      </c>
      <c r="AQ364" s="31">
        <v>71.320145319344903</v>
      </c>
      <c r="AR364" s="31">
        <v>74.820019904987205</v>
      </c>
      <c r="AS364" s="26"/>
      <c r="AT364" s="32">
        <v>262.46625134188281</v>
      </c>
      <c r="AU364" s="32">
        <v>281.30111740485438</v>
      </c>
      <c r="AV364" s="28">
        <v>-6.6956243319375233E-2</v>
      </c>
    </row>
    <row r="365" spans="1:48" x14ac:dyDescent="0.25">
      <c r="A365" s="26" t="s">
        <v>366</v>
      </c>
      <c r="B365" s="26" t="s">
        <v>250</v>
      </c>
      <c r="C365" s="26" t="s">
        <v>364</v>
      </c>
      <c r="D365" s="26"/>
      <c r="E365" s="26"/>
      <c r="F365" s="26"/>
      <c r="G365" s="26"/>
      <c r="H365" s="30">
        <v>3.7179726296214479</v>
      </c>
      <c r="I365" s="30">
        <v>3.5957447635414743</v>
      </c>
      <c r="J365" s="28">
        <v>3.3992364341119283E-2</v>
      </c>
      <c r="K365" s="30">
        <v>3.4174566658648029</v>
      </c>
      <c r="L365" s="28">
        <v>8.7935559434693833E-2</v>
      </c>
      <c r="M365" s="30">
        <v>3.0983725440702594</v>
      </c>
      <c r="N365" s="28">
        <v>0.19997597988563195</v>
      </c>
      <c r="O365" s="30">
        <v>6.2722947057654936</v>
      </c>
      <c r="P365" s="30">
        <v>7.1407817117604102</v>
      </c>
      <c r="Q365" s="28">
        <v>-0.12162351981220404</v>
      </c>
      <c r="R365" s="30">
        <v>6.5968533774587987</v>
      </c>
      <c r="S365" s="28">
        <v>-4.9199012487121503E-2</v>
      </c>
      <c r="T365" s="30">
        <v>5.6075379237031395</v>
      </c>
      <c r="U365" s="28">
        <v>0.11854699711479759</v>
      </c>
      <c r="V365" s="26"/>
      <c r="W365" s="26"/>
      <c r="X365" s="81">
        <v>3.2317230210201817</v>
      </c>
      <c r="Y365" s="81">
        <v>2.4324906534245359</v>
      </c>
      <c r="Z365" s="26"/>
      <c r="AA365" s="26"/>
      <c r="AB365" s="26"/>
      <c r="AC365" s="26"/>
      <c r="AD365" s="26"/>
      <c r="AE365" s="26"/>
      <c r="AF365" s="26"/>
      <c r="AG365" s="26"/>
      <c r="AH365" s="28">
        <v>1.8545899265881044E-2</v>
      </c>
      <c r="AI365" s="96">
        <v>2.0146562668973056</v>
      </c>
      <c r="AJ365" s="96">
        <v>1.5192158479748055</v>
      </c>
      <c r="AK365" s="28">
        <v>0.326115883785012</v>
      </c>
      <c r="AL365" s="31">
        <v>0.32121125692278818</v>
      </c>
      <c r="AM365" s="31">
        <v>0.21272085406556221</v>
      </c>
      <c r="AN365" s="28">
        <v>0.51001300899153212</v>
      </c>
      <c r="AO365" s="96">
        <v>115.36698540011143</v>
      </c>
      <c r="AP365" s="31">
        <v>18.391038504924886</v>
      </c>
      <c r="AQ365" s="31">
        <v>34.678964078573053</v>
      </c>
      <c r="AR365" s="31">
        <v>71.097612114434881</v>
      </c>
      <c r="AS365" s="26"/>
      <c r="AT365" s="32">
        <v>128.98207616948818</v>
      </c>
      <c r="AU365" s="32">
        <v>146.46531751384924</v>
      </c>
      <c r="AV365" s="28">
        <v>-0.11936779055360945</v>
      </c>
    </row>
    <row r="366" spans="1:48" x14ac:dyDescent="0.25">
      <c r="A366" s="26" t="s">
        <v>366</v>
      </c>
      <c r="B366" s="26" t="s">
        <v>250</v>
      </c>
      <c r="C366" s="26" t="s">
        <v>146</v>
      </c>
      <c r="D366" s="26"/>
      <c r="E366" s="26"/>
      <c r="F366" s="26"/>
      <c r="G366" s="26"/>
      <c r="H366" s="30">
        <v>8.4</v>
      </c>
      <c r="I366" s="30">
        <v>8.4</v>
      </c>
      <c r="J366" s="28">
        <v>0</v>
      </c>
      <c r="K366" s="30">
        <v>8.4</v>
      </c>
      <c r="L366" s="28">
        <v>0</v>
      </c>
      <c r="M366" s="30">
        <v>8.3999999999999986</v>
      </c>
      <c r="N366" s="28">
        <v>2.1147105230955366E-16</v>
      </c>
      <c r="O366" s="30">
        <v>28.767123710462677</v>
      </c>
      <c r="P366" s="30">
        <v>28.875132816414915</v>
      </c>
      <c r="Q366" s="28">
        <v>-3.7405578924588419E-3</v>
      </c>
      <c r="R366" s="30">
        <v>28.965518074852131</v>
      </c>
      <c r="S366" s="28">
        <v>-6.8493290496916799E-3</v>
      </c>
      <c r="T366" s="30">
        <v>28.965518074852131</v>
      </c>
      <c r="U366" s="28">
        <v>-6.8493290496916799E-3</v>
      </c>
      <c r="V366" s="26"/>
      <c r="W366" s="26"/>
      <c r="X366" s="81">
        <v>1.4442698075395799E-3</v>
      </c>
      <c r="Y366" s="81">
        <v>2.3702567679827229E-4</v>
      </c>
      <c r="Z366" s="26"/>
      <c r="AA366" s="26"/>
      <c r="AB366" s="26"/>
      <c r="AC366" s="26"/>
      <c r="AD366" s="26"/>
      <c r="AE366" s="26"/>
      <c r="AF366" s="26"/>
      <c r="AG366" s="26"/>
      <c r="AH366" s="28">
        <v>0.81343457479814907</v>
      </c>
      <c r="AI366" s="96">
        <v>0.15618840555599023</v>
      </c>
      <c r="AJ366" s="96">
        <v>0.11244665059644797</v>
      </c>
      <c r="AK366" s="28">
        <v>0.38900007005565712</v>
      </c>
      <c r="AL366" s="31">
        <v>5.4294063990549075E-3</v>
      </c>
      <c r="AM366" s="31">
        <v>3.8941849959179885E-3</v>
      </c>
      <c r="AN366" s="28">
        <v>0.39423432752840148</v>
      </c>
      <c r="AO366" s="96">
        <v>11.286056647450559</v>
      </c>
      <c r="AP366" s="31">
        <v>0.39232482055012657</v>
      </c>
      <c r="AQ366" s="31">
        <v>0.53127365956896622</v>
      </c>
      <c r="AR366" s="31">
        <v>1.0183273010666045</v>
      </c>
      <c r="AS366" s="26"/>
      <c r="AT366" s="32">
        <v>1.2241613110675653</v>
      </c>
      <c r="AU366" s="32">
        <v>5.0971519539964811</v>
      </c>
      <c r="AV366" s="28">
        <v>-0.75983425212431677</v>
      </c>
    </row>
    <row r="367" spans="1:48" x14ac:dyDescent="0.25">
      <c r="A367" s="26" t="s">
        <v>366</v>
      </c>
      <c r="B367" s="26" t="s">
        <v>250</v>
      </c>
      <c r="C367" s="26" t="s">
        <v>378</v>
      </c>
      <c r="D367" s="26"/>
      <c r="E367" s="26"/>
      <c r="F367" s="26"/>
      <c r="G367" s="26"/>
      <c r="H367" s="30">
        <v>3.331772167789179</v>
      </c>
      <c r="I367" s="30">
        <v>3.1766964757792748</v>
      </c>
      <c r="J367" s="28">
        <v>4.8816653776109512E-2</v>
      </c>
      <c r="K367" s="30">
        <v>2.9959456028118914</v>
      </c>
      <c r="L367" s="28">
        <v>0.11209367909153369</v>
      </c>
      <c r="M367" s="30">
        <v>2.7029674651538822</v>
      </c>
      <c r="N367" s="28">
        <v>0.23263495056515537</v>
      </c>
      <c r="O367" s="30">
        <v>4.9548893491957449</v>
      </c>
      <c r="P367" s="30">
        <v>4.7541950499556833</v>
      </c>
      <c r="Q367" s="28">
        <v>4.221414921584514E-2</v>
      </c>
      <c r="R367" s="30">
        <v>4.7719337188793043</v>
      </c>
      <c r="S367" s="28">
        <v>3.8339935358408114E-2</v>
      </c>
      <c r="T367" s="30">
        <v>4.5358654195921408</v>
      </c>
      <c r="U367" s="28">
        <v>9.2380150388430643E-2</v>
      </c>
      <c r="V367" s="26"/>
      <c r="W367" s="26"/>
      <c r="X367" s="81">
        <v>30.907167402819482</v>
      </c>
      <c r="Y367" s="81">
        <v>29.448877664903382</v>
      </c>
      <c r="Z367" s="26"/>
      <c r="AA367" s="26"/>
      <c r="AB367" s="26"/>
      <c r="AC367" s="26"/>
      <c r="AD367" s="26"/>
      <c r="AE367" s="26"/>
      <c r="AF367" s="26"/>
      <c r="AG367" s="26"/>
      <c r="AH367" s="28">
        <v>-0.12367235050725492</v>
      </c>
      <c r="AI367" s="96">
        <v>8.8202736760630707</v>
      </c>
      <c r="AJ367" s="96">
        <v>9.7644163770508605</v>
      </c>
      <c r="AK367" s="28">
        <v>-9.6692179494392738E-2</v>
      </c>
      <c r="AL367" s="31">
        <v>1.7579691149292558</v>
      </c>
      <c r="AM367" s="31">
        <v>2.0234250466537418</v>
      </c>
      <c r="AN367" s="28">
        <v>-0.13119138372013645</v>
      </c>
      <c r="AO367" s="96">
        <v>375.84912459358611</v>
      </c>
      <c r="AP367" s="31">
        <v>75.854897784841455</v>
      </c>
      <c r="AQ367" s="31">
        <v>93.052644476887082</v>
      </c>
      <c r="AR367" s="31">
        <v>90.030980110170418</v>
      </c>
      <c r="AS367" s="26"/>
      <c r="AT367" s="32">
        <v>500.25792985085667</v>
      </c>
      <c r="AU367" s="32">
        <v>461.25672660926449</v>
      </c>
      <c r="AV367" s="28">
        <v>8.4554221091350107E-2</v>
      </c>
    </row>
    <row r="368" spans="1:48" x14ac:dyDescent="0.25">
      <c r="A368" s="26" t="s">
        <v>366</v>
      </c>
      <c r="B368" s="26" t="s">
        <v>250</v>
      </c>
      <c r="C368" s="26" t="s">
        <v>147</v>
      </c>
      <c r="D368" s="26"/>
      <c r="E368" s="26"/>
      <c r="F368" s="26"/>
      <c r="G368" s="26"/>
      <c r="H368" s="30">
        <v>4.7676324299923616</v>
      </c>
      <c r="I368" s="30">
        <v>3.5563463421702872</v>
      </c>
      <c r="J368" s="28">
        <v>0.34059846012716466</v>
      </c>
      <c r="K368" s="30">
        <v>3.335036662537898</v>
      </c>
      <c r="L368" s="28">
        <v>0.42955922600391627</v>
      </c>
      <c r="M368" s="30">
        <v>2.8121676812014011</v>
      </c>
      <c r="N368" s="28">
        <v>0.69535851715483621</v>
      </c>
      <c r="O368" s="30">
        <v>21.789910557551924</v>
      </c>
      <c r="P368" s="30">
        <v>16.253868108639342</v>
      </c>
      <c r="Q368" s="28">
        <v>0.34059846012716416</v>
      </c>
      <c r="R368" s="30">
        <v>15.24239790922257</v>
      </c>
      <c r="S368" s="28">
        <v>0.42955922600391594</v>
      </c>
      <c r="T368" s="30">
        <v>12.852685928708413</v>
      </c>
      <c r="U368" s="28">
        <v>0.69535851715483621</v>
      </c>
      <c r="V368" s="26"/>
      <c r="W368" s="26"/>
      <c r="X368" s="81">
        <v>0.30655718408118882</v>
      </c>
      <c r="Y368" s="81">
        <v>6.6420104490328535E-2</v>
      </c>
      <c r="Z368" s="26"/>
      <c r="AA368" s="26"/>
      <c r="AB368" s="26"/>
      <c r="AC368" s="26"/>
      <c r="AD368" s="26"/>
      <c r="AE368" s="26"/>
      <c r="AF368" s="26"/>
      <c r="AG368" s="26"/>
      <c r="AH368" s="28">
        <v>8.7630036721155786E-3</v>
      </c>
      <c r="AI368" s="96">
        <v>0.30279846286106599</v>
      </c>
      <c r="AJ368" s="96">
        <v>0.22380779491787436</v>
      </c>
      <c r="AK368" s="28">
        <v>0.35293975338158812</v>
      </c>
      <c r="AL368" s="31">
        <v>1.3896170776450546E-2</v>
      </c>
      <c r="AM368" s="31">
        <v>1.3768432829824885E-2</v>
      </c>
      <c r="AN368" s="28">
        <v>9.2775952212191953E-3</v>
      </c>
      <c r="AO368" s="96">
        <v>26.452525126942977</v>
      </c>
      <c r="AP368" s="31">
        <v>1.213920037317133</v>
      </c>
      <c r="AQ368" s="31">
        <v>21.88956023799771</v>
      </c>
      <c r="AR368" s="31">
        <v>22.073671268958712</v>
      </c>
      <c r="AS368" s="26"/>
      <c r="AT368" s="32">
        <v>22.552792025427969</v>
      </c>
      <c r="AU368" s="32">
        <v>22.797738329787357</v>
      </c>
      <c r="AV368" s="28">
        <v>-1.0744324757835429E-2</v>
      </c>
    </row>
    <row r="369" spans="1:48" x14ac:dyDescent="0.25">
      <c r="A369" s="26" t="s">
        <v>366</v>
      </c>
      <c r="B369" s="26" t="s">
        <v>250</v>
      </c>
      <c r="C369" s="26" t="s">
        <v>148</v>
      </c>
      <c r="D369" s="26"/>
      <c r="E369" s="26"/>
      <c r="F369" s="26"/>
      <c r="G369" s="26"/>
      <c r="H369" s="30">
        <v>7.1999999999999993</v>
      </c>
      <c r="I369" s="30">
        <v>7.2</v>
      </c>
      <c r="J369" s="28">
        <v>-1.2335811384723962E-16</v>
      </c>
      <c r="K369" s="30">
        <v>7.2</v>
      </c>
      <c r="L369" s="28">
        <v>-1.2335811384723962E-16</v>
      </c>
      <c r="M369" s="30">
        <v>7.2</v>
      </c>
      <c r="N369" s="28">
        <v>-1.2335811384723962E-16</v>
      </c>
      <c r="O369" s="30">
        <v>7.8611218918952401</v>
      </c>
      <c r="P369" s="30">
        <v>7.8645567756581807</v>
      </c>
      <c r="Q369" s="28">
        <v>-4.3675490697351856E-4</v>
      </c>
      <c r="R369" s="30">
        <v>7.858119248815731</v>
      </c>
      <c r="S369" s="28">
        <v>3.8210709005996135E-4</v>
      </c>
      <c r="T369" s="30">
        <v>7.8643260531817942</v>
      </c>
      <c r="U369" s="28">
        <v>-4.0742986301511988E-4</v>
      </c>
      <c r="V369" s="26"/>
      <c r="W369" s="26"/>
      <c r="X369" s="81">
        <v>2.4789845719348667E-3</v>
      </c>
      <c r="Y369" s="81">
        <v>1.4887877869967042E-3</v>
      </c>
      <c r="Z369" s="26"/>
      <c r="AA369" s="26"/>
      <c r="AB369" s="26"/>
      <c r="AC369" s="26"/>
      <c r="AD369" s="26"/>
      <c r="AE369" s="26"/>
      <c r="AF369" s="26"/>
      <c r="AG369" s="26"/>
      <c r="AH369" s="28">
        <v>-0.808285665817286</v>
      </c>
      <c r="AI369" s="96">
        <v>0.12067399360341281</v>
      </c>
      <c r="AJ369" s="96">
        <v>0.49189460639673721</v>
      </c>
      <c r="AK369" s="28">
        <v>-0.75467510309295138</v>
      </c>
      <c r="AL369" s="31">
        <v>1.5350722667369313E-2</v>
      </c>
      <c r="AM369" s="31">
        <v>6.2545810498620347E-2</v>
      </c>
      <c r="AN369" s="28">
        <v>-0.75456833087632746</v>
      </c>
      <c r="AO369" s="96">
        <v>11.408352479721952</v>
      </c>
      <c r="AP369" s="31">
        <v>1.4511440349870397</v>
      </c>
      <c r="AQ369" s="31">
        <v>0.8881607532656387</v>
      </c>
      <c r="AR369" s="31">
        <v>0.60990331555605493</v>
      </c>
      <c r="AS369" s="26"/>
      <c r="AT369" s="32">
        <v>3.5626323637624493</v>
      </c>
      <c r="AU369" s="32">
        <v>1.4270337467962615</v>
      </c>
      <c r="AV369" s="28">
        <v>1.4965298625632912</v>
      </c>
    </row>
    <row r="370" spans="1:48" x14ac:dyDescent="0.25">
      <c r="A370" s="26" t="s">
        <v>366</v>
      </c>
      <c r="B370" s="26" t="s">
        <v>250</v>
      </c>
      <c r="C370" s="26" t="s">
        <v>149</v>
      </c>
      <c r="D370" s="26"/>
      <c r="E370" s="26"/>
      <c r="F370" s="26"/>
      <c r="G370" s="26"/>
      <c r="H370" s="30">
        <v>3.1984766957472486</v>
      </c>
      <c r="I370" s="30">
        <v>3.2200134697951439</v>
      </c>
      <c r="J370" s="28">
        <v>-6.6884111665736282E-3</v>
      </c>
      <c r="K370" s="30">
        <v>3.1711448155334261</v>
      </c>
      <c r="L370" s="28">
        <v>8.6189315858238181E-3</v>
      </c>
      <c r="M370" s="30">
        <v>2.8112565616295506</v>
      </c>
      <c r="N370" s="28">
        <v>0.13773916596685329</v>
      </c>
      <c r="O370" s="30">
        <v>17.054754297142523</v>
      </c>
      <c r="P370" s="30">
        <v>17.17340517224077</v>
      </c>
      <c r="Q370" s="28">
        <v>-6.908989446661116E-3</v>
      </c>
      <c r="R370" s="30">
        <v>16.839916572330658</v>
      </c>
      <c r="S370" s="28">
        <v>1.2757647811917348E-2</v>
      </c>
      <c r="T370" s="30">
        <v>14.788855460272806</v>
      </c>
      <c r="U370" s="28">
        <v>0.15321664634268581</v>
      </c>
      <c r="V370" s="26"/>
      <c r="W370" s="26"/>
      <c r="X370" s="81">
        <v>0.34899358354786703</v>
      </c>
      <c r="Y370" s="81">
        <v>9.6608531163329139E-2</v>
      </c>
      <c r="Z370" s="26"/>
      <c r="AA370" s="26"/>
      <c r="AB370" s="26"/>
      <c r="AC370" s="26"/>
      <c r="AD370" s="26"/>
      <c r="AE370" s="26"/>
      <c r="AF370" s="26"/>
      <c r="AG370" s="26"/>
      <c r="AH370" s="28">
        <v>3.5842690225964417E-2</v>
      </c>
      <c r="AI370" s="96">
        <v>0.34579738125832959</v>
      </c>
      <c r="AJ370" s="96">
        <v>0.32715903436240207</v>
      </c>
      <c r="AK370" s="28">
        <v>5.6970295600277915E-2</v>
      </c>
      <c r="AL370" s="31">
        <v>2.0275519669305839E-2</v>
      </c>
      <c r="AM370" s="31">
        <v>1.9049683211169639E-2</v>
      </c>
      <c r="AN370" s="28">
        <v>6.4349440594237292E-2</v>
      </c>
      <c r="AO370" s="96">
        <v>29.94739099801048</v>
      </c>
      <c r="AP370" s="31">
        <v>1.7558461636597478</v>
      </c>
      <c r="AQ370" s="31">
        <v>21.822875131372388</v>
      </c>
      <c r="AR370" s="31">
        <v>22.488296453119627</v>
      </c>
      <c r="AS370" s="26"/>
      <c r="AT370" s="32">
        <v>22.653341328260041</v>
      </c>
      <c r="AU370" s="32">
        <v>22.797738329787357</v>
      </c>
      <c r="AV370" s="28">
        <v>-6.3338301123777941E-3</v>
      </c>
    </row>
    <row r="371" spans="1:48" x14ac:dyDescent="0.25">
      <c r="A371" s="26" t="s">
        <v>366</v>
      </c>
      <c r="B371" s="26" t="s">
        <v>250</v>
      </c>
      <c r="C371" s="26" t="s">
        <v>151</v>
      </c>
      <c r="D371" s="26"/>
      <c r="E371" s="26"/>
      <c r="F371" s="26"/>
      <c r="G371" s="26"/>
      <c r="H371" s="30">
        <v>3.1837366570493555</v>
      </c>
      <c r="I371" s="30">
        <v>3.1858911003146462</v>
      </c>
      <c r="J371" s="28">
        <v>-6.762451061424875E-4</v>
      </c>
      <c r="K371" s="30">
        <v>2.9996381837622454</v>
      </c>
      <c r="L371" s="28">
        <v>6.1373559745864968E-2</v>
      </c>
      <c r="M371" s="30">
        <v>3.0104302528360694</v>
      </c>
      <c r="N371" s="28">
        <v>5.7568649547690885E-2</v>
      </c>
      <c r="O371" s="30">
        <v>6.4040412273788299</v>
      </c>
      <c r="P371" s="30">
        <v>6.3970058212002971</v>
      </c>
      <c r="Q371" s="28">
        <v>1.0997967447859266E-3</v>
      </c>
      <c r="R371" s="30">
        <v>6.1200876846958181</v>
      </c>
      <c r="S371" s="28">
        <v>4.6396972937672032E-2</v>
      </c>
      <c r="T371" s="30">
        <v>5.2681814437866947</v>
      </c>
      <c r="U371" s="28">
        <v>0.21560756699672345</v>
      </c>
      <c r="V371" s="26"/>
      <c r="W371" s="26"/>
      <c r="X371" s="81">
        <v>9.2803500297593349</v>
      </c>
      <c r="Y371" s="81">
        <v>6.8415379719852902</v>
      </c>
      <c r="Z371" s="26"/>
      <c r="AA371" s="26"/>
      <c r="AB371" s="26"/>
      <c r="AC371" s="26"/>
      <c r="AD371" s="26"/>
      <c r="AE371" s="26"/>
      <c r="AF371" s="26"/>
      <c r="AG371" s="26"/>
      <c r="AH371" s="28">
        <v>-0.13176646922601593</v>
      </c>
      <c r="AI371" s="96">
        <v>2.6474046151294153</v>
      </c>
      <c r="AJ371" s="96">
        <v>3.0101354769863158</v>
      </c>
      <c r="AK371" s="28">
        <v>-0.1205031682560876</v>
      </c>
      <c r="AL371" s="31">
        <v>0.41083314903241552</v>
      </c>
      <c r="AM371" s="31">
        <v>0.47181527772145476</v>
      </c>
      <c r="AN371" s="28">
        <v>-0.12925000857017863</v>
      </c>
      <c r="AO371" s="96">
        <v>123.79603645172828</v>
      </c>
      <c r="AP371" s="31">
        <v>19.330072162802182</v>
      </c>
      <c r="AQ371" s="31">
        <v>85.742025938224828</v>
      </c>
      <c r="AR371" s="31">
        <v>87.132362527618582</v>
      </c>
      <c r="AS371" s="26"/>
      <c r="AT371" s="32">
        <v>288.15814780527751</v>
      </c>
      <c r="AU371" s="32">
        <v>318.10753190811619</v>
      </c>
      <c r="AV371" s="28">
        <v>-9.4148616737215182E-2</v>
      </c>
    </row>
    <row r="372" spans="1:48" x14ac:dyDescent="0.25">
      <c r="A372" s="26" t="s">
        <v>366</v>
      </c>
      <c r="B372" s="26" t="s">
        <v>250</v>
      </c>
      <c r="C372" s="26" t="s">
        <v>363</v>
      </c>
      <c r="D372" s="26"/>
      <c r="E372" s="26"/>
      <c r="F372" s="26"/>
      <c r="G372" s="26"/>
      <c r="H372" s="30">
        <v>2.5712435407345047</v>
      </c>
      <c r="I372" s="30">
        <v>2.4762897023056376</v>
      </c>
      <c r="J372" s="28">
        <v>3.8345205870079301E-2</v>
      </c>
      <c r="K372" s="30">
        <v>2.3710668906349999</v>
      </c>
      <c r="L372" s="28">
        <v>8.4424716523242044E-2</v>
      </c>
      <c r="M372" s="30">
        <v>2.3144861759179136</v>
      </c>
      <c r="N372" s="28">
        <v>0.11093493125521148</v>
      </c>
      <c r="O372" s="30">
        <v>4.1107483710788992</v>
      </c>
      <c r="P372" s="30">
        <v>4.0179727758481008</v>
      </c>
      <c r="Q372" s="28">
        <v>2.3090150283861917E-2</v>
      </c>
      <c r="R372" s="30">
        <v>3.9556988005817115</v>
      </c>
      <c r="S372" s="28">
        <v>3.9196505677931454E-2</v>
      </c>
      <c r="T372" s="30">
        <v>3.912797693654571</v>
      </c>
      <c r="U372" s="28">
        <v>5.059057301770218E-2</v>
      </c>
      <c r="V372" s="26"/>
      <c r="W372" s="26"/>
      <c r="X372" s="81">
        <v>52.31522247131732</v>
      </c>
      <c r="Y372" s="81">
        <v>60.082872413622432</v>
      </c>
      <c r="Z372" s="26"/>
      <c r="AA372" s="26"/>
      <c r="AB372" s="26"/>
      <c r="AC372" s="26"/>
      <c r="AD372" s="26"/>
      <c r="AE372" s="26"/>
      <c r="AF372" s="26"/>
      <c r="AG372" s="26"/>
      <c r="AH372" s="28">
        <v>-0.1571946220503215</v>
      </c>
      <c r="AI372" s="96">
        <v>14.378468109526501</v>
      </c>
      <c r="AJ372" s="96">
        <v>16.61410067395823</v>
      </c>
      <c r="AK372" s="28">
        <v>-0.13456235810199288</v>
      </c>
      <c r="AL372" s="31">
        <v>3.4683792232972439</v>
      </c>
      <c r="AM372" s="31">
        <v>4.0990251241469648</v>
      </c>
      <c r="AN372" s="28">
        <v>-0.15385265563137104</v>
      </c>
      <c r="AO372" s="96">
        <v>579.41261022289166</v>
      </c>
      <c r="AP372" s="31">
        <v>140.95110733544524</v>
      </c>
      <c r="AQ372" s="31">
        <v>95.855093490767246</v>
      </c>
      <c r="AR372" s="31">
        <v>95.866237281579131</v>
      </c>
      <c r="AS372" s="26"/>
      <c r="AT372" s="32">
        <v>788.02923950136778</v>
      </c>
      <c r="AU372" s="32">
        <v>720.1906661624331</v>
      </c>
      <c r="AV372" s="28">
        <v>9.4195296504487394E-2</v>
      </c>
    </row>
    <row r="373" spans="1:48" x14ac:dyDescent="0.25">
      <c r="A373" s="26" t="s">
        <v>366</v>
      </c>
      <c r="B373" s="26" t="s">
        <v>250</v>
      </c>
      <c r="C373" s="26" t="s">
        <v>152</v>
      </c>
      <c r="D373" s="26"/>
      <c r="E373" s="26"/>
      <c r="F373" s="26"/>
      <c r="G373" s="26"/>
      <c r="H373" s="30">
        <v>4.5580082970125071</v>
      </c>
      <c r="I373" s="30">
        <v>4.0446978618556475</v>
      </c>
      <c r="J373" s="28">
        <v>0.12690946337370188</v>
      </c>
      <c r="K373" s="30">
        <v>3.7274183738690803</v>
      </c>
      <c r="L373" s="28">
        <v>0.22283249150839754</v>
      </c>
      <c r="M373" s="30">
        <v>3.3791196112989574</v>
      </c>
      <c r="N373" s="28">
        <v>0.34887450617954791</v>
      </c>
      <c r="O373" s="30">
        <v>16.537294291406532</v>
      </c>
      <c r="P373" s="30">
        <v>14.418019487818173</v>
      </c>
      <c r="Q373" s="28">
        <v>0.14698792752908546</v>
      </c>
      <c r="R373" s="30">
        <v>13.629651542455804</v>
      </c>
      <c r="S373" s="28">
        <v>0.21333214131656561</v>
      </c>
      <c r="T373" s="30">
        <v>12.816373306009046</v>
      </c>
      <c r="U373" s="28">
        <v>0.29032557780233398</v>
      </c>
      <c r="V373" s="26"/>
      <c r="W373" s="26"/>
      <c r="X373" s="81">
        <v>3.606063053075153</v>
      </c>
      <c r="Y373" s="81">
        <v>1.0294668469469173</v>
      </c>
      <c r="Z373" s="26"/>
      <c r="AA373" s="26"/>
      <c r="AB373" s="26"/>
      <c r="AC373" s="26"/>
      <c r="AD373" s="26"/>
      <c r="AE373" s="26"/>
      <c r="AF373" s="26"/>
      <c r="AG373" s="26"/>
      <c r="AH373" s="28">
        <v>-0.22847566066129044</v>
      </c>
      <c r="AI373" s="96">
        <v>1.1033490803747135</v>
      </c>
      <c r="AJ373" s="96">
        <v>1.217427751128858</v>
      </c>
      <c r="AK373" s="28">
        <v>-9.3704674177474023E-2</v>
      </c>
      <c r="AL373" s="31">
        <v>6.6711948733992416E-2</v>
      </c>
      <c r="AM373" s="31">
        <v>8.4433286131343835E-2</v>
      </c>
      <c r="AN373" s="28">
        <v>-0.20988567671977412</v>
      </c>
      <c r="AO373" s="96">
        <v>62.02516146308129</v>
      </c>
      <c r="AP373" s="31">
        <v>3.7511824835051959</v>
      </c>
      <c r="AQ373" s="31">
        <v>70.682074749194626</v>
      </c>
      <c r="AR373" s="31">
        <v>73.254661622406132</v>
      </c>
      <c r="AS373" s="26"/>
      <c r="AT373" s="32">
        <v>83.491248143876589</v>
      </c>
      <c r="AU373" s="32">
        <v>82.716137530637681</v>
      </c>
      <c r="AV373" s="28">
        <v>9.3707302635088682E-3</v>
      </c>
    </row>
    <row r="374" spans="1:48" x14ac:dyDescent="0.25">
      <c r="A374" s="26" t="s">
        <v>366</v>
      </c>
      <c r="B374" s="26" t="s">
        <v>251</v>
      </c>
      <c r="C374" s="26" t="s">
        <v>365</v>
      </c>
      <c r="D374" s="26"/>
      <c r="E374" s="26"/>
      <c r="F374" s="26"/>
      <c r="G374" s="26"/>
      <c r="H374" s="30">
        <v>2.1447734102238378</v>
      </c>
      <c r="I374" s="30">
        <v>2.0502119258906126</v>
      </c>
      <c r="J374" s="28">
        <v>4.6122785229701396E-2</v>
      </c>
      <c r="K374" s="30">
        <v>2.0095088916084478</v>
      </c>
      <c r="L374" s="28">
        <v>6.7312226972592204E-2</v>
      </c>
      <c r="M374" s="30">
        <v>1.9724459586237324</v>
      </c>
      <c r="N374" s="28">
        <v>8.736738811356147E-2</v>
      </c>
      <c r="O374" s="30">
        <v>1.8210482810585709</v>
      </c>
      <c r="P374" s="30">
        <v>1.7422215062034192</v>
      </c>
      <c r="Q374" s="28">
        <v>4.5244978651955613E-2</v>
      </c>
      <c r="R374" s="30">
        <v>1.7145889719563572</v>
      </c>
      <c r="S374" s="28">
        <v>6.2090279853335879E-2</v>
      </c>
      <c r="T374" s="30">
        <v>1.6364011690697862</v>
      </c>
      <c r="U374" s="28">
        <v>0.11283731366052954</v>
      </c>
      <c r="V374" s="26"/>
      <c r="W374" s="26"/>
      <c r="X374" s="26"/>
      <c r="Y374" s="26"/>
      <c r="Z374" s="26"/>
      <c r="AA374" s="26"/>
      <c r="AB374" s="26"/>
      <c r="AC374" s="26"/>
      <c r="AD374" s="26"/>
      <c r="AE374" s="26"/>
      <c r="AF374" s="26"/>
      <c r="AG374" s="26"/>
      <c r="AH374" s="28">
        <v>-0.11408358938015134</v>
      </c>
      <c r="AI374" s="96">
        <v>649.43337471835218</v>
      </c>
      <c r="AJ374" s="96">
        <v>701.73126668136501</v>
      </c>
      <c r="AK374" s="28">
        <v>-7.4526951336144079E-2</v>
      </c>
      <c r="AL374" s="31">
        <v>354.44431837397644</v>
      </c>
      <c r="AM374" s="31">
        <v>400.11851481117856</v>
      </c>
      <c r="AN374" s="28">
        <v>-0.11415166943413352</v>
      </c>
      <c r="AO374" s="96">
        <v>19140.976148700738</v>
      </c>
      <c r="AP374" s="31">
        <v>10510.92125126246</v>
      </c>
      <c r="AQ374" s="31">
        <v>96.027386423680213</v>
      </c>
      <c r="AR374" s="31">
        <v>96.112732112672376</v>
      </c>
      <c r="AS374" s="26"/>
      <c r="AT374" s="32">
        <v>59227.524461143264</v>
      </c>
      <c r="AU374" s="32">
        <v>60125.567036077904</v>
      </c>
      <c r="AV374" s="28">
        <v>-1.4936118180736254E-2</v>
      </c>
    </row>
    <row r="375" spans="1:48" x14ac:dyDescent="0.25">
      <c r="A375" s="26" t="s">
        <v>366</v>
      </c>
      <c r="B375" s="26" t="s">
        <v>251</v>
      </c>
      <c r="C375" s="26" t="s">
        <v>170</v>
      </c>
      <c r="D375" s="26"/>
      <c r="E375" s="26"/>
      <c r="F375" s="26"/>
      <c r="G375" s="26"/>
      <c r="H375" s="30">
        <v>2.7488433403942922</v>
      </c>
      <c r="I375" s="30">
        <v>2.7468940662494421</v>
      </c>
      <c r="J375" s="28">
        <v>7.0962843773281551E-4</v>
      </c>
      <c r="K375" s="30">
        <v>2.6462625055367632</v>
      </c>
      <c r="L375" s="28">
        <v>3.8764421384083994E-2</v>
      </c>
      <c r="M375" s="30">
        <v>2.3875794552450498</v>
      </c>
      <c r="N375" s="28">
        <v>0.15130968075454648</v>
      </c>
      <c r="O375" s="30">
        <v>4.7787680858882151</v>
      </c>
      <c r="P375" s="30">
        <v>4.7674616436159596</v>
      </c>
      <c r="Q375" s="28">
        <v>2.3715853671095227E-3</v>
      </c>
      <c r="R375" s="30">
        <v>4.6368786074006589</v>
      </c>
      <c r="S375" s="28">
        <v>3.0600214174486783E-2</v>
      </c>
      <c r="T375" s="30">
        <v>4.2570683295877076</v>
      </c>
      <c r="U375" s="28">
        <v>0.12254906802283662</v>
      </c>
      <c r="V375" s="26"/>
      <c r="W375" s="26"/>
      <c r="X375" s="81">
        <v>100</v>
      </c>
      <c r="Y375" s="81">
        <v>100.00000000000001</v>
      </c>
      <c r="Z375" s="26"/>
      <c r="AA375" s="26"/>
      <c r="AB375" s="26"/>
      <c r="AC375" s="26"/>
      <c r="AD375" s="26"/>
      <c r="AE375" s="26"/>
      <c r="AF375" s="26"/>
      <c r="AG375" s="26"/>
      <c r="AH375" s="28">
        <v>-0.19909474276655642</v>
      </c>
      <c r="AI375" s="96">
        <v>28.504793990859735</v>
      </c>
      <c r="AJ375" s="96">
        <v>35.537733777554493</v>
      </c>
      <c r="AK375" s="28">
        <v>-0.19790062671741712</v>
      </c>
      <c r="AL375" s="31">
        <v>5.8951223274044731</v>
      </c>
      <c r="AM375" s="31">
        <v>7.3535222231777206</v>
      </c>
      <c r="AN375" s="28">
        <v>-0.1983267135817563</v>
      </c>
      <c r="AO375" s="96">
        <v>850.95868384326195</v>
      </c>
      <c r="AP375" s="31">
        <v>178.07466269636259</v>
      </c>
      <c r="AQ375" s="31">
        <v>95.72627925901422</v>
      </c>
      <c r="AR375" s="31">
        <v>95.828144927901519</v>
      </c>
      <c r="AS375" s="26"/>
      <c r="AT375" s="32">
        <v>1553.1714079240519</v>
      </c>
      <c r="AU375" s="32">
        <v>1521.5181819339609</v>
      </c>
      <c r="AV375" s="28">
        <v>2.0803711954238625E-2</v>
      </c>
    </row>
    <row r="376" spans="1:48" x14ac:dyDescent="0.25">
      <c r="A376" s="26" t="s">
        <v>366</v>
      </c>
      <c r="B376" s="26" t="s">
        <v>251</v>
      </c>
      <c r="C376" s="26" t="s">
        <v>167</v>
      </c>
      <c r="D376" s="26"/>
      <c r="E376" s="26"/>
      <c r="F376" s="26"/>
      <c r="G376" s="26"/>
      <c r="H376" s="30">
        <v>2.4596637181134811</v>
      </c>
      <c r="I376" s="30">
        <v>2.5083209351025801</v>
      </c>
      <c r="J376" s="28">
        <v>-1.9398321924506523E-2</v>
      </c>
      <c r="K376" s="30">
        <v>2.457695050045082</v>
      </c>
      <c r="L376" s="28">
        <v>8.0102210742659212E-4</v>
      </c>
      <c r="M376" s="30">
        <v>2.2292024927551428</v>
      </c>
      <c r="N376" s="28">
        <v>0.1033828134085315</v>
      </c>
      <c r="O376" s="30">
        <v>4.2396985165429095</v>
      </c>
      <c r="P376" s="30">
        <v>4.3049365602788807</v>
      </c>
      <c r="Q376" s="28">
        <v>-1.5154240445240143E-2</v>
      </c>
      <c r="R376" s="30">
        <v>4.2075546206180734</v>
      </c>
      <c r="S376" s="28">
        <v>7.6395671175183266E-3</v>
      </c>
      <c r="T376" s="30">
        <v>3.9202818750433317</v>
      </c>
      <c r="U376" s="28">
        <v>8.1477978288499273E-2</v>
      </c>
      <c r="V376" s="26"/>
      <c r="W376" s="26"/>
      <c r="X376" s="26"/>
      <c r="Y376" s="26"/>
      <c r="Z376" s="26"/>
      <c r="AA376" s="26"/>
      <c r="AB376" s="26"/>
      <c r="AC376" s="26"/>
      <c r="AD376" s="26"/>
      <c r="AE376" s="26"/>
      <c r="AF376" s="26"/>
      <c r="AG376" s="26"/>
      <c r="AH376" s="28">
        <v>-0.21979957186128712</v>
      </c>
      <c r="AI376" s="96">
        <v>13.453212587999019</v>
      </c>
      <c r="AJ376" s="96">
        <v>17.499858572852798</v>
      </c>
      <c r="AK376" s="28">
        <v>-0.2312387821882895</v>
      </c>
      <c r="AL376" s="31">
        <v>3.1385255230226932</v>
      </c>
      <c r="AM376" s="31">
        <v>4.0156348520307974</v>
      </c>
      <c r="AN376" s="28">
        <v>-0.21842357717473496</v>
      </c>
      <c r="AO376" s="96">
        <v>406.42744783029798</v>
      </c>
      <c r="AP376" s="31">
        <v>95.864141650521447</v>
      </c>
      <c r="AQ376" s="31">
        <v>95.72627925901422</v>
      </c>
      <c r="AR376" s="31">
        <v>95.828144927901519</v>
      </c>
      <c r="AS376" s="26"/>
      <c r="AT376" s="32">
        <v>511.6442758580389</v>
      </c>
      <c r="AU376" s="32">
        <v>497.22852599821999</v>
      </c>
      <c r="AV376" s="28">
        <v>2.8992201987764695E-2</v>
      </c>
    </row>
    <row r="377" spans="1:48" x14ac:dyDescent="0.25">
      <c r="A377" s="26" t="s">
        <v>366</v>
      </c>
      <c r="B377" s="26" t="s">
        <v>251</v>
      </c>
      <c r="C377" s="26" t="s">
        <v>168</v>
      </c>
      <c r="D377" s="26"/>
      <c r="E377" s="26"/>
      <c r="F377" s="26"/>
      <c r="G377" s="26"/>
      <c r="H377" s="30">
        <v>2.9372223010139273</v>
      </c>
      <c r="I377" s="30">
        <v>2.9393035066436708</v>
      </c>
      <c r="J377" s="28">
        <v>-7.0806081271952064E-4</v>
      </c>
      <c r="K377" s="30">
        <v>2.8173075949173154</v>
      </c>
      <c r="L377" s="28">
        <v>4.2563583157532815E-2</v>
      </c>
      <c r="M377" s="30">
        <v>2.5248312738861762</v>
      </c>
      <c r="N377" s="28">
        <v>0.16333409340775712</v>
      </c>
      <c r="O377" s="30">
        <v>4.963288558689869</v>
      </c>
      <c r="P377" s="30">
        <v>5.0018154363960177</v>
      </c>
      <c r="Q377" s="28">
        <v>-7.702578832838476E-3</v>
      </c>
      <c r="R377" s="30">
        <v>4.949285147527827</v>
      </c>
      <c r="S377" s="28">
        <v>2.8293805559044573E-3</v>
      </c>
      <c r="T377" s="30">
        <v>4.4878174821038082</v>
      </c>
      <c r="U377" s="28">
        <v>0.10594706190305415</v>
      </c>
      <c r="V377" s="26"/>
      <c r="W377" s="26"/>
      <c r="X377" s="26"/>
      <c r="Y377" s="26"/>
      <c r="Z377" s="26"/>
      <c r="AA377" s="26"/>
      <c r="AB377" s="26"/>
      <c r="AC377" s="26"/>
      <c r="AD377" s="26"/>
      <c r="AE377" s="26"/>
      <c r="AF377" s="26"/>
      <c r="AG377" s="26"/>
      <c r="AH377" s="28">
        <v>-0.17079927813672383</v>
      </c>
      <c r="AI377" s="96">
        <v>12.491260736910018</v>
      </c>
      <c r="AJ377" s="96">
        <v>15.223073905600533</v>
      </c>
      <c r="AK377" s="28">
        <v>-0.17945213861738443</v>
      </c>
      <c r="AL377" s="31">
        <v>2.4951610016652506</v>
      </c>
      <c r="AM377" s="31">
        <v>3.0112621805675839</v>
      </c>
      <c r="AN377" s="28">
        <v>-0.17139031673590605</v>
      </c>
      <c r="AO377" s="96">
        <v>388.90495512611022</v>
      </c>
      <c r="AP377" s="31">
        <v>78.302882249876035</v>
      </c>
      <c r="AQ377" s="31">
        <v>95.298323787443067</v>
      </c>
      <c r="AR377" s="31">
        <v>94.023769701785881</v>
      </c>
      <c r="AS377" s="26"/>
      <c r="AT377" s="32">
        <v>655.47296696346211</v>
      </c>
      <c r="AU377" s="32">
        <v>635.37704702430835</v>
      </c>
      <c r="AV377" s="28">
        <v>3.1628337903092253E-2</v>
      </c>
    </row>
    <row r="378" spans="1:48" x14ac:dyDescent="0.25">
      <c r="A378" s="26" t="s">
        <v>366</v>
      </c>
      <c r="B378" s="26" t="s">
        <v>251</v>
      </c>
      <c r="C378" s="26" t="s">
        <v>192</v>
      </c>
      <c r="D378" s="26"/>
      <c r="E378" s="26"/>
      <c r="F378" s="26"/>
      <c r="G378" s="26"/>
      <c r="H378" s="30">
        <v>3.9894682451865178</v>
      </c>
      <c r="I378" s="30">
        <v>3.697033930560043</v>
      </c>
      <c r="J378" s="28">
        <v>7.909971077332674E-2</v>
      </c>
      <c r="K378" s="30">
        <v>3.2998283925660155</v>
      </c>
      <c r="L378" s="28">
        <v>0.20899264160953049</v>
      </c>
      <c r="M378" s="30">
        <v>2.9116358026943261</v>
      </c>
      <c r="N378" s="28">
        <v>0.37018106505449727</v>
      </c>
      <c r="O378" s="30">
        <v>9.3215610837337124</v>
      </c>
      <c r="P378" s="30">
        <v>8.4960902682438828</v>
      </c>
      <c r="Q378" s="28">
        <v>9.715890361655162E-2</v>
      </c>
      <c r="R378" s="30">
        <v>7.5209304154131367</v>
      </c>
      <c r="S378" s="28">
        <v>0.23941594574926861</v>
      </c>
      <c r="T378" s="30">
        <v>6.0394485901344988</v>
      </c>
      <c r="U378" s="28">
        <v>0.54344572101509037</v>
      </c>
      <c r="V378" s="26"/>
      <c r="W378" s="26"/>
      <c r="X378" s="26"/>
      <c r="Y378" s="26"/>
      <c r="Z378" s="26"/>
      <c r="AA378" s="26"/>
      <c r="AB378" s="26"/>
      <c r="AC378" s="26"/>
      <c r="AD378" s="26"/>
      <c r="AE378" s="26"/>
      <c r="AF378" s="26"/>
      <c r="AG378" s="26"/>
      <c r="AH378" s="28">
        <v>-0.17902899076249729</v>
      </c>
      <c r="AI378" s="96">
        <v>3.241646520186765</v>
      </c>
      <c r="AJ378" s="96">
        <v>3.6139489282099135</v>
      </c>
      <c r="AK378" s="28">
        <v>-0.10301817082057105</v>
      </c>
      <c r="AL378" s="31">
        <v>0.34771419030422229</v>
      </c>
      <c r="AM378" s="31">
        <v>0.42539778036013381</v>
      </c>
      <c r="AN378" s="28">
        <v>-0.18261399951392798</v>
      </c>
      <c r="AO378" s="96">
        <v>199.92268851350241</v>
      </c>
      <c r="AP378" s="31">
        <v>21.509900432423027</v>
      </c>
      <c r="AQ378" s="31">
        <v>61.855781623116677</v>
      </c>
      <c r="AR378" s="31">
        <v>59.639233864641263</v>
      </c>
      <c r="AS378" s="26"/>
      <c r="AT378" s="32">
        <v>386.05416510255134</v>
      </c>
      <c r="AU378" s="32">
        <v>388.91260891143281</v>
      </c>
      <c r="AV378" s="28">
        <v>-7.3498357815712512E-3</v>
      </c>
    </row>
    <row r="379" spans="1:48" x14ac:dyDescent="0.25">
      <c r="A379" s="26" t="s">
        <v>366</v>
      </c>
      <c r="B379" s="26" t="s">
        <v>251</v>
      </c>
      <c r="C379" s="26" t="s">
        <v>364</v>
      </c>
      <c r="D379" s="26"/>
      <c r="E379" s="26"/>
      <c r="F379" s="26"/>
      <c r="G379" s="26"/>
      <c r="H379" s="30">
        <v>4.1362086919596299</v>
      </c>
      <c r="I379" s="30">
        <v>3.6914590899042206</v>
      </c>
      <c r="J379" s="28">
        <v>0.12048070728231988</v>
      </c>
      <c r="K379" s="30">
        <v>3.2116763801519332</v>
      </c>
      <c r="L379" s="28">
        <v>0.28786596231216804</v>
      </c>
      <c r="M379" s="30">
        <v>2.9596071424442054</v>
      </c>
      <c r="N379" s="28">
        <v>0.39755328761090997</v>
      </c>
      <c r="O379" s="30">
        <v>7.1541223099707967</v>
      </c>
      <c r="P379" s="30">
        <v>6.1467619191582124</v>
      </c>
      <c r="Q379" s="28">
        <v>0.16388472565902479</v>
      </c>
      <c r="R379" s="30">
        <v>4.768045959890391</v>
      </c>
      <c r="S379" s="28">
        <v>0.50043065233692863</v>
      </c>
      <c r="T379" s="30">
        <v>4.6200329221562173</v>
      </c>
      <c r="U379" s="28">
        <v>0.54850028787931093</v>
      </c>
      <c r="V379" s="26"/>
      <c r="W379" s="26"/>
      <c r="X379" s="81">
        <v>5.3722222148039585</v>
      </c>
      <c r="Y379" s="81">
        <v>3.5885050545787585</v>
      </c>
      <c r="Z379" s="26"/>
      <c r="AA379" s="26"/>
      <c r="AB379" s="26"/>
      <c r="AC379" s="26"/>
      <c r="AD379" s="26"/>
      <c r="AE379" s="26"/>
      <c r="AF379" s="26"/>
      <c r="AG379" s="26"/>
      <c r="AH379" s="28">
        <v>-0.16925271286472077</v>
      </c>
      <c r="AI379" s="96">
        <v>2.0533168005717397</v>
      </c>
      <c r="AJ379" s="96">
        <v>2.1357617889192952</v>
      </c>
      <c r="AK379" s="28">
        <v>-3.8602145976810019E-2</v>
      </c>
      <c r="AL379" s="31">
        <v>0.28699311530416205</v>
      </c>
      <c r="AM379" s="31">
        <v>0.34746409645214787</v>
      </c>
      <c r="AN379" s="28">
        <v>-0.17403519317661006</v>
      </c>
      <c r="AO379" s="96">
        <v>149.4489284165291</v>
      </c>
      <c r="AP379" s="31">
        <v>20.936764533195916</v>
      </c>
      <c r="AQ379" s="31">
        <v>57.162721030015859</v>
      </c>
      <c r="AR379" s="31">
        <v>54.907982013305237</v>
      </c>
      <c r="AS379" s="26"/>
      <c r="AT379" s="32">
        <v>213.34344199325514</v>
      </c>
      <c r="AU379" s="32">
        <v>213.06496311715028</v>
      </c>
      <c r="AV379" s="28">
        <v>1.3070139361756018E-3</v>
      </c>
    </row>
    <row r="380" spans="1:48" x14ac:dyDescent="0.25">
      <c r="A380" s="26" t="s">
        <v>366</v>
      </c>
      <c r="B380" s="26" t="s">
        <v>251</v>
      </c>
      <c r="C380" s="26" t="s">
        <v>378</v>
      </c>
      <c r="D380" s="26"/>
      <c r="E380" s="26"/>
      <c r="F380" s="26"/>
      <c r="G380" s="26"/>
      <c r="H380" s="30">
        <v>2.8915080989246449</v>
      </c>
      <c r="I380" s="30">
        <v>2.8839800357447838</v>
      </c>
      <c r="J380" s="28">
        <v>2.6103034995237019E-3</v>
      </c>
      <c r="K380" s="30">
        <v>2.7655037945896219</v>
      </c>
      <c r="L380" s="28">
        <v>4.5562875227846494E-2</v>
      </c>
      <c r="M380" s="30">
        <v>2.4305896669304805</v>
      </c>
      <c r="N380" s="28">
        <v>0.18963235064528378</v>
      </c>
      <c r="O380" s="30">
        <v>4.8106440065976157</v>
      </c>
      <c r="P380" s="30">
        <v>4.8729121853332638</v>
      </c>
      <c r="Q380" s="28">
        <v>-1.2778432355720661E-2</v>
      </c>
      <c r="R380" s="30">
        <v>4.8236637599066192</v>
      </c>
      <c r="S380" s="28">
        <v>-2.6991419711343148E-3</v>
      </c>
      <c r="T380" s="30">
        <v>4.4036463270143518</v>
      </c>
      <c r="U380" s="28">
        <v>9.2422880803692098E-2</v>
      </c>
      <c r="V380" s="26"/>
      <c r="W380" s="26"/>
      <c r="X380" s="81">
        <v>37.080731483285021</v>
      </c>
      <c r="Y380" s="81">
        <v>36.83502998157617</v>
      </c>
      <c r="Z380" s="26"/>
      <c r="AA380" s="26"/>
      <c r="AB380" s="26"/>
      <c r="AC380" s="26"/>
      <c r="AD380" s="26"/>
      <c r="AE380" s="26"/>
      <c r="AF380" s="26"/>
      <c r="AG380" s="26"/>
      <c r="AH380" s="28">
        <v>-0.19455094440052306</v>
      </c>
      <c r="AI380" s="96">
        <v>10.799170546027074</v>
      </c>
      <c r="AJ380" s="96">
        <v>13.630314581497938</v>
      </c>
      <c r="AK380" s="28">
        <v>-0.20770936859475828</v>
      </c>
      <c r="AL380" s="31">
        <v>2.2283130303975436</v>
      </c>
      <c r="AM380" s="31">
        <v>2.7692246581682136</v>
      </c>
      <c r="AN380" s="28">
        <v>-0.19532962996525974</v>
      </c>
      <c r="AO380" s="96">
        <v>336.69878785376608</v>
      </c>
      <c r="AP380" s="31">
        <v>69.937046845307307</v>
      </c>
      <c r="AQ380" s="31">
        <v>95.273276775084298</v>
      </c>
      <c r="AR380" s="31">
        <v>94.023769701785881</v>
      </c>
      <c r="AS380" s="26"/>
      <c r="AT380" s="32">
        <v>394.23039113416553</v>
      </c>
      <c r="AU380" s="32">
        <v>359.94072563744083</v>
      </c>
      <c r="AV380" s="28">
        <v>9.526475626229583E-2</v>
      </c>
    </row>
    <row r="381" spans="1:48" x14ac:dyDescent="0.25">
      <c r="A381" s="26" t="s">
        <v>366</v>
      </c>
      <c r="B381" s="26" t="s">
        <v>251</v>
      </c>
      <c r="C381" s="26" t="s">
        <v>147</v>
      </c>
      <c r="D381" s="26"/>
      <c r="E381" s="26"/>
      <c r="F381" s="26"/>
      <c r="G381" s="26"/>
      <c r="H381" s="30">
        <v>4.8141615017065202</v>
      </c>
      <c r="I381" s="30">
        <v>3.5894117347394729</v>
      </c>
      <c r="J381" s="28">
        <v>0.34121183566474916</v>
      </c>
      <c r="K381" s="30">
        <v>3.3733603278989168</v>
      </c>
      <c r="L381" s="28">
        <v>0.42711155458005884</v>
      </c>
      <c r="M381" s="30">
        <v>2.8683358783364183</v>
      </c>
      <c r="N381" s="28">
        <v>0.67838137021060607</v>
      </c>
      <c r="O381" s="30">
        <v>21.947007337625525</v>
      </c>
      <c r="P381" s="30">
        <v>16.404989646889735</v>
      </c>
      <c r="Q381" s="28">
        <v>0.33782512577120188</v>
      </c>
      <c r="R381" s="30">
        <v>15.417551772846968</v>
      </c>
      <c r="S381" s="28">
        <v>0.42350793828875488</v>
      </c>
      <c r="T381" s="30">
        <v>13.109396153274307</v>
      </c>
      <c r="U381" s="28">
        <v>0.67414326953143955</v>
      </c>
      <c r="V381" s="26"/>
      <c r="W381" s="26"/>
      <c r="X381" s="81">
        <v>0.46060199785744166</v>
      </c>
      <c r="Y381" s="81">
        <v>0.1002920395385276</v>
      </c>
      <c r="Z381" s="26"/>
      <c r="AA381" s="26"/>
      <c r="AB381" s="26"/>
      <c r="AC381" s="26"/>
      <c r="AD381" s="26"/>
      <c r="AE381" s="26"/>
      <c r="AF381" s="26"/>
      <c r="AG381" s="26"/>
      <c r="AH381" s="28">
        <v>-0.16694057605465673</v>
      </c>
      <c r="AI381" s="96">
        <v>0.22117615229517387</v>
      </c>
      <c r="AJ381" s="96">
        <v>0.19104439582362262</v>
      </c>
      <c r="AK381" s="28">
        <v>0.15772122674234165</v>
      </c>
      <c r="AL381" s="31">
        <v>1.0077041754163631E-2</v>
      </c>
      <c r="AM381" s="31">
        <v>1.1645341836869223E-2</v>
      </c>
      <c r="AN381" s="28">
        <v>-0.13467188036853883</v>
      </c>
      <c r="AO381" s="96">
        <v>25.519907962871315</v>
      </c>
      <c r="AP381" s="31">
        <v>1.1608237998262139</v>
      </c>
      <c r="AQ381" s="31">
        <v>45.527277732916758</v>
      </c>
      <c r="AR381" s="31">
        <v>47.472118461760161</v>
      </c>
      <c r="AS381" s="26"/>
      <c r="AT381" s="32">
        <v>49.6676997925466</v>
      </c>
      <c r="AU381" s="32">
        <v>48.376811922155731</v>
      </c>
      <c r="AV381" s="28">
        <v>2.6684021106394246E-2</v>
      </c>
    </row>
    <row r="382" spans="1:48" x14ac:dyDescent="0.25">
      <c r="A382" s="26" t="s">
        <v>366</v>
      </c>
      <c r="B382" s="26" t="s">
        <v>251</v>
      </c>
      <c r="C382" s="26" t="s">
        <v>149</v>
      </c>
      <c r="D382" s="26"/>
      <c r="E382" s="26"/>
      <c r="F382" s="26"/>
      <c r="G382" s="26"/>
      <c r="H382" s="30">
        <v>3.2508729636364575</v>
      </c>
      <c r="I382" s="30">
        <v>3.2457056346504776</v>
      </c>
      <c r="J382" s="28">
        <v>1.5920510260741475E-3</v>
      </c>
      <c r="K382" s="30">
        <v>3.2190617647723982</v>
      </c>
      <c r="L382" s="28">
        <v>9.8821337360417011E-3</v>
      </c>
      <c r="M382" s="30">
        <v>2.8904812719702551</v>
      </c>
      <c r="N382" s="28">
        <v>0.12468224415117785</v>
      </c>
      <c r="O382" s="30">
        <v>17.053998830896703</v>
      </c>
      <c r="P382" s="30">
        <v>17.158851611369652</v>
      </c>
      <c r="Q382" s="28">
        <v>-6.1107108358855961E-3</v>
      </c>
      <c r="R382" s="30">
        <v>16.873563070368395</v>
      </c>
      <c r="S382" s="28">
        <v>1.069340007062116E-2</v>
      </c>
      <c r="T382" s="30">
        <v>15.217531641793357</v>
      </c>
      <c r="U382" s="28">
        <v>0.12068101662819485</v>
      </c>
      <c r="V382" s="26"/>
      <c r="W382" s="26"/>
      <c r="X382" s="81">
        <v>0.54104993533406232</v>
      </c>
      <c r="Y382" s="81">
        <v>0.15160973033269234</v>
      </c>
      <c r="Z382" s="26"/>
      <c r="AA382" s="26"/>
      <c r="AB382" s="26"/>
      <c r="AC382" s="26"/>
      <c r="AD382" s="26"/>
      <c r="AE382" s="26"/>
      <c r="AF382" s="26"/>
      <c r="AG382" s="26"/>
      <c r="AH382" s="28">
        <v>1.7081362637694976E-2</v>
      </c>
      <c r="AI382" s="96">
        <v>0.23960272705652327</v>
      </c>
      <c r="AJ382" s="96">
        <v>0.23481902958235254</v>
      </c>
      <c r="AK382" s="28">
        <v>2.0371847557154904E-2</v>
      </c>
      <c r="AL382" s="31">
        <v>1.4049090672843786E-2</v>
      </c>
      <c r="AM382" s="31">
        <v>1.3684395882773594E-2</v>
      </c>
      <c r="AN382" s="28">
        <v>2.6650412133229998E-2</v>
      </c>
      <c r="AO382" s="96">
        <v>23.433560373915046</v>
      </c>
      <c r="AP382" s="31">
        <v>1.372907773504604</v>
      </c>
      <c r="AQ382" s="31">
        <v>49.347885682648496</v>
      </c>
      <c r="AR382" s="31">
        <v>50.229755367412224</v>
      </c>
      <c r="AS382" s="26"/>
      <c r="AT382" s="32">
        <v>54.123911244891517</v>
      </c>
      <c r="AU382" s="32">
        <v>54.558890130149791</v>
      </c>
      <c r="AV382" s="28">
        <v>-7.9726490810321862E-3</v>
      </c>
    </row>
    <row r="383" spans="1:48" x14ac:dyDescent="0.25">
      <c r="A383" s="26" t="s">
        <v>366</v>
      </c>
      <c r="B383" s="26" t="s">
        <v>251</v>
      </c>
      <c r="C383" s="26" t="s">
        <v>151</v>
      </c>
      <c r="D383" s="26"/>
      <c r="E383" s="26"/>
      <c r="F383" s="26"/>
      <c r="G383" s="26"/>
      <c r="H383" s="30">
        <v>3.2564097610934009</v>
      </c>
      <c r="I383" s="30">
        <v>3.4718567332960255</v>
      </c>
      <c r="J383" s="28">
        <v>-6.2055259981332503E-2</v>
      </c>
      <c r="K383" s="30">
        <v>3.3479076398543968</v>
      </c>
      <c r="L383" s="28">
        <v>-2.7329869459892037E-2</v>
      </c>
      <c r="M383" s="30">
        <v>3.2261186396482753</v>
      </c>
      <c r="N383" s="28">
        <v>9.3893389638107175E-3</v>
      </c>
      <c r="O383" s="30">
        <v>6.1788112127063943</v>
      </c>
      <c r="P383" s="30">
        <v>6.3436483543680371</v>
      </c>
      <c r="Q383" s="28">
        <v>-2.5984596316430603E-2</v>
      </c>
      <c r="R383" s="30">
        <v>6.3480030681716491</v>
      </c>
      <c r="S383" s="28">
        <v>-2.665276838216547E-2</v>
      </c>
      <c r="T383" s="30">
        <v>5.0264559704865359</v>
      </c>
      <c r="U383" s="28">
        <v>0.22925799986830803</v>
      </c>
      <c r="V383" s="26"/>
      <c r="W383" s="26"/>
      <c r="X383" s="81">
        <v>5.9809235416352076</v>
      </c>
      <c r="Y383" s="81">
        <v>4.6257193432496591</v>
      </c>
      <c r="Z383" s="26"/>
      <c r="AA383" s="26"/>
      <c r="AB383" s="26"/>
      <c r="AC383" s="26"/>
      <c r="AD383" s="26"/>
      <c r="AE383" s="26"/>
      <c r="AF383" s="26"/>
      <c r="AG383" s="26"/>
      <c r="AH383" s="28">
        <v>9.3273711985659757E-2</v>
      </c>
      <c r="AI383" s="96">
        <v>1.7577205734014476</v>
      </c>
      <c r="AJ383" s="96">
        <v>1.7115342597354577</v>
      </c>
      <c r="AK383" s="28">
        <v>2.6985328165811107E-2</v>
      </c>
      <c r="AL383" s="31">
        <v>0.2759523943657643</v>
      </c>
      <c r="AM383" s="31">
        <v>0.25877087191499826</v>
      </c>
      <c r="AN383" s="28">
        <v>6.6396663286004895E-2</v>
      </c>
      <c r="AO383" s="96">
        <v>71.883214138836109</v>
      </c>
      <c r="AP383" s="31">
        <v>11.62664563355359</v>
      </c>
      <c r="AQ383" s="31">
        <v>83.552559799113709</v>
      </c>
      <c r="AR383" s="31">
        <v>82.035068285734496</v>
      </c>
      <c r="AS383" s="26"/>
      <c r="AT383" s="32">
        <v>261.24257582929647</v>
      </c>
      <c r="AU383" s="32">
        <v>275.43632138686746</v>
      </c>
      <c r="AV383" s="28">
        <v>-5.1531858565722684E-2</v>
      </c>
    </row>
    <row r="384" spans="1:48" x14ac:dyDescent="0.25">
      <c r="A384" s="26" t="s">
        <v>366</v>
      </c>
      <c r="B384" s="26" t="s">
        <v>251</v>
      </c>
      <c r="C384" s="26" t="s">
        <v>363</v>
      </c>
      <c r="D384" s="26"/>
      <c r="E384" s="26"/>
      <c r="F384" s="26"/>
      <c r="G384" s="26"/>
      <c r="H384" s="30">
        <v>2.4596637181134811</v>
      </c>
      <c r="I384" s="30">
        <v>2.5083209351025801</v>
      </c>
      <c r="J384" s="28">
        <v>-1.9398321924506523E-2</v>
      </c>
      <c r="K384" s="30">
        <v>2.457695050045082</v>
      </c>
      <c r="L384" s="28">
        <v>8.0102210742659212E-4</v>
      </c>
      <c r="M384" s="30">
        <v>2.2292024927551428</v>
      </c>
      <c r="N384" s="28">
        <v>0.1033828134085315</v>
      </c>
      <c r="O384" s="30">
        <v>4.2396985165429095</v>
      </c>
      <c r="P384" s="30">
        <v>4.3049365602788807</v>
      </c>
      <c r="Q384" s="28">
        <v>-1.5154240445240143E-2</v>
      </c>
      <c r="R384" s="30">
        <v>4.2075546206180734</v>
      </c>
      <c r="S384" s="28">
        <v>7.6395671175183266E-3</v>
      </c>
      <c r="T384" s="30">
        <v>3.9202818750433317</v>
      </c>
      <c r="U384" s="28">
        <v>8.1477978288499273E-2</v>
      </c>
      <c r="V384" s="26"/>
      <c r="W384" s="26"/>
      <c r="X384" s="81">
        <v>47.762132843722533</v>
      </c>
      <c r="Y384" s="81">
        <v>53.834996818039578</v>
      </c>
      <c r="Z384" s="26"/>
      <c r="AA384" s="26"/>
      <c r="AB384" s="26"/>
      <c r="AC384" s="26"/>
      <c r="AD384" s="26"/>
      <c r="AE384" s="26"/>
      <c r="AF384" s="26"/>
      <c r="AG384" s="26"/>
      <c r="AH384" s="28">
        <v>-0.21979957186128701</v>
      </c>
      <c r="AI384" s="96">
        <v>13.453212587999019</v>
      </c>
      <c r="AJ384" s="96">
        <v>17.499858572852798</v>
      </c>
      <c r="AK384" s="28">
        <v>-0.2312387821882895</v>
      </c>
      <c r="AL384" s="31">
        <v>3.1385255230226932</v>
      </c>
      <c r="AM384" s="31">
        <v>4.0156348520307974</v>
      </c>
      <c r="AN384" s="28">
        <v>-0.21842357717473496</v>
      </c>
      <c r="AO384" s="96">
        <v>406.42744783029798</v>
      </c>
      <c r="AP384" s="31">
        <v>95.864141650521447</v>
      </c>
      <c r="AQ384" s="31">
        <v>95.72627925901422</v>
      </c>
      <c r="AR384" s="31">
        <v>95.828144927901519</v>
      </c>
      <c r="AS384" s="26"/>
      <c r="AT384" s="32">
        <v>511.6442758580389</v>
      </c>
      <c r="AU384" s="32">
        <v>497.22852599821999</v>
      </c>
      <c r="AV384" s="28">
        <v>2.8992201987764695E-2</v>
      </c>
    </row>
    <row r="385" spans="1:48" x14ac:dyDescent="0.25">
      <c r="A385" s="26" t="s">
        <v>366</v>
      </c>
      <c r="B385" s="26" t="s">
        <v>251</v>
      </c>
      <c r="C385" s="26" t="s">
        <v>152</v>
      </c>
      <c r="D385" s="26"/>
      <c r="E385" s="26"/>
      <c r="F385" s="26"/>
      <c r="G385" s="26"/>
      <c r="H385" s="30">
        <v>3.7911813703361692</v>
      </c>
      <c r="I385" s="30">
        <v>3.799603575285992</v>
      </c>
      <c r="J385" s="28">
        <v>-2.216600964533225E-3</v>
      </c>
      <c r="K385" s="30">
        <v>3.3977560195572218</v>
      </c>
      <c r="L385" s="28">
        <v>0.11578975903932517</v>
      </c>
      <c r="M385" s="30">
        <v>2.8294690499158315</v>
      </c>
      <c r="N385" s="28">
        <v>0.33989144374947161</v>
      </c>
      <c r="O385" s="30">
        <v>15.502424403940125</v>
      </c>
      <c r="P385" s="30">
        <v>15.321127730554197</v>
      </c>
      <c r="Q385" s="28">
        <v>1.1833115458229402E-2</v>
      </c>
      <c r="R385" s="30">
        <v>13.637395541197867</v>
      </c>
      <c r="S385" s="28">
        <v>0.13675843434386742</v>
      </c>
      <c r="T385" s="30">
        <v>11.377045873499945</v>
      </c>
      <c r="U385" s="28">
        <v>0.36260542291116571</v>
      </c>
      <c r="V385" s="26"/>
      <c r="W385" s="26"/>
      <c r="X385" s="81">
        <v>2.8023379833617748</v>
      </c>
      <c r="Y385" s="81">
        <v>0.86384703268463781</v>
      </c>
      <c r="Z385" s="26"/>
      <c r="AA385" s="26"/>
      <c r="AB385" s="26"/>
      <c r="AC385" s="26"/>
      <c r="AD385" s="26"/>
      <c r="AE385" s="26"/>
      <c r="AF385" s="26"/>
      <c r="AG385" s="26"/>
      <c r="AH385" s="28">
        <v>-0.22761151673472405</v>
      </c>
      <c r="AI385" s="96">
        <v>1.0302580874344969</v>
      </c>
      <c r="AJ385" s="96">
        <v>1.3101687940553721</v>
      </c>
      <c r="AK385" s="28">
        <v>-0.21364476691164824</v>
      </c>
      <c r="AL385" s="31">
        <v>6.6455995220504271E-2</v>
      </c>
      <c r="AM385" s="31">
        <v>8.5512117506335861E-2</v>
      </c>
      <c r="AN385" s="28">
        <v>-0.22284704018023715</v>
      </c>
      <c r="AO385" s="96">
        <v>71.685867747003812</v>
      </c>
      <c r="AP385" s="31">
        <v>4.6247660809302387</v>
      </c>
      <c r="AQ385" s="31">
        <v>59.449150115115437</v>
      </c>
      <c r="AR385" s="31">
        <v>59.075281874630825</v>
      </c>
      <c r="AS385" s="26"/>
      <c r="AT385" s="32">
        <v>68.919112071858081</v>
      </c>
      <c r="AU385" s="32">
        <v>72.911943741977055</v>
      </c>
      <c r="AV385" s="28">
        <v>-5.4762381376759414E-2</v>
      </c>
    </row>
    <row r="386" spans="1:48" x14ac:dyDescent="0.25">
      <c r="A386" s="26" t="s">
        <v>366</v>
      </c>
      <c r="B386" s="26" t="s">
        <v>251</v>
      </c>
      <c r="C386" s="26" t="s">
        <v>153</v>
      </c>
      <c r="D386" s="26"/>
      <c r="E386" s="26"/>
      <c r="F386" s="26"/>
      <c r="G386" s="26"/>
      <c r="H386" s="26"/>
      <c r="I386" s="26"/>
      <c r="J386" s="26"/>
      <c r="K386" s="30">
        <v>3.4205128526310862</v>
      </c>
      <c r="L386" s="28">
        <v>-1</v>
      </c>
      <c r="M386" s="26"/>
      <c r="N386" s="26"/>
      <c r="O386" s="26"/>
      <c r="P386" s="26"/>
      <c r="Q386" s="26"/>
      <c r="R386" s="30">
        <v>7.9880235297094391</v>
      </c>
      <c r="S386" s="28">
        <v>-1</v>
      </c>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row>
    <row r="387" spans="1:48" x14ac:dyDescent="0.25">
      <c r="A387" s="26" t="s">
        <v>366</v>
      </c>
      <c r="B387" s="26" t="s">
        <v>252</v>
      </c>
      <c r="C387" s="26" t="s">
        <v>365</v>
      </c>
      <c r="D387" s="26"/>
      <c r="E387" s="26"/>
      <c r="F387" s="26"/>
      <c r="G387" s="26"/>
      <c r="H387" s="30">
        <v>2.4453148466720673</v>
      </c>
      <c r="I387" s="30">
        <v>2.3265397944007269</v>
      </c>
      <c r="J387" s="28">
        <v>5.1052233259536693E-2</v>
      </c>
      <c r="K387" s="30">
        <v>2.2880914413323303</v>
      </c>
      <c r="L387" s="28">
        <v>6.871377712430389E-2</v>
      </c>
      <c r="M387" s="30">
        <v>2.3144159273521612</v>
      </c>
      <c r="N387" s="28">
        <v>5.6558079199559796E-2</v>
      </c>
      <c r="O387" s="30">
        <v>1.9954376405349299</v>
      </c>
      <c r="P387" s="30">
        <v>1.8715126424802566</v>
      </c>
      <c r="Q387" s="28">
        <v>6.621648993534951E-2</v>
      </c>
      <c r="R387" s="30">
        <v>1.8660055153394406</v>
      </c>
      <c r="S387" s="28">
        <v>6.936320612747203E-2</v>
      </c>
      <c r="T387" s="30">
        <v>1.8409532442460594</v>
      </c>
      <c r="U387" s="28">
        <v>8.3915437163716619E-2</v>
      </c>
      <c r="V387" s="26"/>
      <c r="W387" s="26"/>
      <c r="X387" s="26"/>
      <c r="Y387" s="26"/>
      <c r="Z387" s="26"/>
      <c r="AA387" s="26"/>
      <c r="AB387" s="26"/>
      <c r="AC387" s="26"/>
      <c r="AD387" s="26"/>
      <c r="AE387" s="26"/>
      <c r="AF387" s="26"/>
      <c r="AG387" s="26"/>
      <c r="AH387" s="28">
        <v>-0.10919891640267496</v>
      </c>
      <c r="AI387" s="96">
        <v>601.71904158174937</v>
      </c>
      <c r="AJ387" s="96">
        <v>630.94803403636786</v>
      </c>
      <c r="AK387" s="28">
        <v>-4.6325514745852642E-2</v>
      </c>
      <c r="AL387" s="31">
        <v>298.64335244963701</v>
      </c>
      <c r="AM387" s="31">
        <v>333.24418893660737</v>
      </c>
      <c r="AN387" s="28">
        <v>-0.10383027712315919</v>
      </c>
      <c r="AO387" s="96">
        <v>17818.278657673218</v>
      </c>
      <c r="AP387" s="31">
        <v>8930.0134904098941</v>
      </c>
      <c r="AQ387" s="31">
        <v>96.169842095246352</v>
      </c>
      <c r="AR387" s="31">
        <v>96.279532886102487</v>
      </c>
      <c r="AS387" s="26"/>
      <c r="AT387" s="32">
        <v>51304.649738265711</v>
      </c>
      <c r="AU387" s="32">
        <v>51070.27065026504</v>
      </c>
      <c r="AV387" s="28">
        <v>4.5893449362296368E-3</v>
      </c>
    </row>
    <row r="388" spans="1:48" x14ac:dyDescent="0.25">
      <c r="A388" s="26" t="s">
        <v>366</v>
      </c>
      <c r="B388" s="26" t="s">
        <v>252</v>
      </c>
      <c r="C388" s="26" t="s">
        <v>170</v>
      </c>
      <c r="D388" s="26"/>
      <c r="E388" s="26"/>
      <c r="F388" s="26"/>
      <c r="G388" s="26"/>
      <c r="H388" s="30">
        <v>2.6205943753860015</v>
      </c>
      <c r="I388" s="30">
        <v>2.5405197065494671</v>
      </c>
      <c r="J388" s="28">
        <v>3.1519011102374699E-2</v>
      </c>
      <c r="K388" s="30">
        <v>2.4434418765279062</v>
      </c>
      <c r="L388" s="28">
        <v>7.250121255588296E-2</v>
      </c>
      <c r="M388" s="30">
        <v>2.3904442543517703</v>
      </c>
      <c r="N388" s="28">
        <v>9.6279225342839975E-2</v>
      </c>
      <c r="O388" s="30">
        <v>4.2984233517206469</v>
      </c>
      <c r="P388" s="30">
        <v>4.181790316841826</v>
      </c>
      <c r="Q388" s="28">
        <v>2.7890694186432714E-2</v>
      </c>
      <c r="R388" s="30">
        <v>4.1163147508206084</v>
      </c>
      <c r="S388" s="28">
        <v>4.4240689044426032E-2</v>
      </c>
      <c r="T388" s="30">
        <v>4.0833138109646425</v>
      </c>
      <c r="U388" s="28">
        <v>5.2680139395210213E-2</v>
      </c>
      <c r="V388" s="26"/>
      <c r="W388" s="26"/>
      <c r="X388" s="81">
        <v>100</v>
      </c>
      <c r="Y388" s="81">
        <v>100</v>
      </c>
      <c r="Z388" s="26"/>
      <c r="AA388" s="26"/>
      <c r="AB388" s="26"/>
      <c r="AC388" s="26"/>
      <c r="AD388" s="26"/>
      <c r="AE388" s="26"/>
      <c r="AF388" s="26"/>
      <c r="AG388" s="26"/>
      <c r="AH388" s="28">
        <v>-0.14929836871015348</v>
      </c>
      <c r="AI388" s="96">
        <v>23.381848945483782</v>
      </c>
      <c r="AJ388" s="96">
        <v>26.692226449951441</v>
      </c>
      <c r="AK388" s="28">
        <v>-0.12402028398322995</v>
      </c>
      <c r="AL388" s="31">
        <v>5.3701841020617813</v>
      </c>
      <c r="AM388" s="31">
        <v>6.2836337061022824</v>
      </c>
      <c r="AN388" s="28">
        <v>-0.14536964545743883</v>
      </c>
      <c r="AO388" s="96">
        <v>704.33951922533709</v>
      </c>
      <c r="AP388" s="31">
        <v>163.85546189615346</v>
      </c>
      <c r="AQ388" s="31">
        <v>95.720816108638644</v>
      </c>
      <c r="AR388" s="31">
        <v>95.618561347984681</v>
      </c>
      <c r="AS388" s="26"/>
      <c r="AT388" s="32">
        <v>2146.7796848167077</v>
      </c>
      <c r="AU388" s="32">
        <v>2165.6513313150522</v>
      </c>
      <c r="AV388" s="28">
        <v>-8.7140742489166187E-3</v>
      </c>
    </row>
    <row r="389" spans="1:48" x14ac:dyDescent="0.25">
      <c r="A389" s="26" t="s">
        <v>366</v>
      </c>
      <c r="B389" s="26" t="s">
        <v>252</v>
      </c>
      <c r="C389" s="26" t="s">
        <v>167</v>
      </c>
      <c r="D389" s="26"/>
      <c r="E389" s="26"/>
      <c r="F389" s="26"/>
      <c r="G389" s="26"/>
      <c r="H389" s="30">
        <v>2.2820963733223416</v>
      </c>
      <c r="I389" s="30">
        <v>2.2302664975602551</v>
      </c>
      <c r="J389" s="28">
        <v>2.3239319524722513E-2</v>
      </c>
      <c r="K389" s="30">
        <v>2.1539046188014397</v>
      </c>
      <c r="L389" s="28">
        <v>5.9515984784988027E-2</v>
      </c>
      <c r="M389" s="30">
        <v>2.1198703609051504</v>
      </c>
      <c r="N389" s="28">
        <v>7.6526383598251438E-2</v>
      </c>
      <c r="O389" s="30">
        <v>3.6601231575720523</v>
      </c>
      <c r="P389" s="30">
        <v>3.653300542298985</v>
      </c>
      <c r="Q389" s="28">
        <v>1.8675209427948857E-3</v>
      </c>
      <c r="R389" s="30">
        <v>3.6310276726805872</v>
      </c>
      <c r="S389" s="28">
        <v>8.0130165656340166E-3</v>
      </c>
      <c r="T389" s="30">
        <v>3.6049363869911648</v>
      </c>
      <c r="U389" s="28">
        <v>1.5308666965673909E-2</v>
      </c>
      <c r="V389" s="26"/>
      <c r="W389" s="26"/>
      <c r="X389" s="26"/>
      <c r="Y389" s="26"/>
      <c r="Z389" s="26"/>
      <c r="AA389" s="26"/>
      <c r="AB389" s="26"/>
      <c r="AC389" s="26"/>
      <c r="AD389" s="26"/>
      <c r="AE389" s="26"/>
      <c r="AF389" s="26"/>
      <c r="AG389" s="26"/>
      <c r="AH389" s="28">
        <v>-0.15615732547701763</v>
      </c>
      <c r="AI389" s="96">
        <v>9.9114456271454205</v>
      </c>
      <c r="AJ389" s="96">
        <v>11.718455947545642</v>
      </c>
      <c r="AK389" s="28">
        <v>-0.15420208331957666</v>
      </c>
      <c r="AL389" s="31">
        <v>2.683245409427613</v>
      </c>
      <c r="AM389" s="31">
        <v>3.1645469254710412</v>
      </c>
      <c r="AN389" s="28">
        <v>-0.15209176143652434</v>
      </c>
      <c r="AO389" s="96">
        <v>304.02572682565926</v>
      </c>
      <c r="AP389" s="31">
        <v>83.062333270746521</v>
      </c>
      <c r="AQ389" s="31">
        <v>95.710228379126406</v>
      </c>
      <c r="AR389" s="31">
        <v>95.607679363386183</v>
      </c>
      <c r="AS389" s="26"/>
      <c r="AT389" s="32">
        <v>797.09115199595215</v>
      </c>
      <c r="AU389" s="32">
        <v>852.01037564309831</v>
      </c>
      <c r="AV389" s="28">
        <v>-6.445839771105262E-2</v>
      </c>
    </row>
    <row r="390" spans="1:48" x14ac:dyDescent="0.25">
      <c r="A390" s="26" t="s">
        <v>366</v>
      </c>
      <c r="B390" s="26" t="s">
        <v>252</v>
      </c>
      <c r="C390" s="26" t="s">
        <v>168</v>
      </c>
      <c r="D390" s="26"/>
      <c r="E390" s="26"/>
      <c r="F390" s="26"/>
      <c r="G390" s="26"/>
      <c r="H390" s="30">
        <v>2.7993176246623879</v>
      </c>
      <c r="I390" s="30">
        <v>2.7303941573676962</v>
      </c>
      <c r="J390" s="28">
        <v>2.5243046725949285E-2</v>
      </c>
      <c r="K390" s="30">
        <v>2.6460218823346708</v>
      </c>
      <c r="L390" s="28">
        <v>5.7934419723112508E-2</v>
      </c>
      <c r="M390" s="30">
        <v>2.6199222990806827</v>
      </c>
      <c r="N390" s="28">
        <v>6.8473529022083604E-2</v>
      </c>
      <c r="O390" s="30">
        <v>4.4726630917328514</v>
      </c>
      <c r="P390" s="30">
        <v>4.3155076942539825</v>
      </c>
      <c r="Q390" s="28">
        <v>3.6416433155273556E-2</v>
      </c>
      <c r="R390" s="30">
        <v>4.2806054112825684</v>
      </c>
      <c r="S390" s="28">
        <v>4.4866943340320174E-2</v>
      </c>
      <c r="T390" s="30">
        <v>4.3394676442377351</v>
      </c>
      <c r="U390" s="28">
        <v>3.0693960276897785E-2</v>
      </c>
      <c r="V390" s="26"/>
      <c r="W390" s="26"/>
      <c r="X390" s="26"/>
      <c r="Y390" s="26"/>
      <c r="Z390" s="26"/>
      <c r="AA390" s="26"/>
      <c r="AB390" s="26"/>
      <c r="AC390" s="26"/>
      <c r="AD390" s="26"/>
      <c r="AE390" s="26"/>
      <c r="AF390" s="26"/>
      <c r="AG390" s="26"/>
      <c r="AH390" s="28">
        <v>-0.14805103591273522</v>
      </c>
      <c r="AI390" s="96">
        <v>11.281028019579438</v>
      </c>
      <c r="AJ390" s="96">
        <v>12.762471134974925</v>
      </c>
      <c r="AK390" s="28">
        <v>-0.1160780776487451</v>
      </c>
      <c r="AL390" s="31">
        <v>2.4982971307907196</v>
      </c>
      <c r="AM390" s="31">
        <v>2.9197097357203061</v>
      </c>
      <c r="AN390" s="28">
        <v>-0.14433373282759632</v>
      </c>
      <c r="AO390" s="96">
        <v>362.44950574760315</v>
      </c>
      <c r="AP390" s="31">
        <v>81.033415333752757</v>
      </c>
      <c r="AQ390" s="31">
        <v>95.380960167588526</v>
      </c>
      <c r="AR390" s="31">
        <v>93.760741971837007</v>
      </c>
      <c r="AS390" s="26"/>
      <c r="AT390" s="32">
        <v>987.28231832972415</v>
      </c>
      <c r="AU390" s="32">
        <v>979.25225896682014</v>
      </c>
      <c r="AV390" s="28">
        <v>8.2001948827529775E-3</v>
      </c>
    </row>
    <row r="391" spans="1:48" x14ac:dyDescent="0.25">
      <c r="A391" s="26" t="s">
        <v>366</v>
      </c>
      <c r="B391" s="26" t="s">
        <v>252</v>
      </c>
      <c r="C391" s="26" t="s">
        <v>192</v>
      </c>
      <c r="D391" s="26"/>
      <c r="E391" s="26"/>
      <c r="F391" s="26"/>
      <c r="G391" s="26"/>
      <c r="H391" s="30">
        <v>4.1400752472694595</v>
      </c>
      <c r="I391" s="30">
        <v>3.9562188945675008</v>
      </c>
      <c r="J391" s="28">
        <v>4.647274521498846E-2</v>
      </c>
      <c r="K391" s="30">
        <v>3.7487670371442894</v>
      </c>
      <c r="L391" s="28">
        <v>0.10438317618777887</v>
      </c>
      <c r="M391" s="30">
        <v>3.6641910878823354</v>
      </c>
      <c r="N391" s="28">
        <v>0.12987427455977857</v>
      </c>
      <c r="O391" s="30">
        <v>11.325365650528038</v>
      </c>
      <c r="P391" s="30">
        <v>10.948455995667196</v>
      </c>
      <c r="Q391" s="28">
        <v>3.442582725911332E-2</v>
      </c>
      <c r="R391" s="30">
        <v>9.9078178049415389</v>
      </c>
      <c r="S391" s="28">
        <v>0.14307366904541738</v>
      </c>
      <c r="T391" s="30">
        <v>9.958956645114613</v>
      </c>
      <c r="U391" s="28">
        <v>0.13720403191871711</v>
      </c>
      <c r="V391" s="26"/>
      <c r="W391" s="26"/>
      <c r="X391" s="26"/>
      <c r="Y391" s="26"/>
      <c r="Z391" s="26"/>
      <c r="AA391" s="26"/>
      <c r="AB391" s="26"/>
      <c r="AC391" s="26"/>
      <c r="AD391" s="26"/>
      <c r="AE391" s="26"/>
      <c r="AF391" s="26"/>
      <c r="AG391" s="26"/>
      <c r="AH391" s="28">
        <v>-2.0872172735944359E-2</v>
      </c>
      <c r="AI391" s="96">
        <v>2.5795887213299995</v>
      </c>
      <c r="AJ391" s="96">
        <v>2.4236138140802801</v>
      </c>
      <c r="AK391" s="28">
        <v>6.435633694756325E-2</v>
      </c>
      <c r="AL391" s="31">
        <v>0.22776708637970561</v>
      </c>
      <c r="AM391" s="31">
        <v>0.22136142905966608</v>
      </c>
      <c r="AN391" s="28">
        <v>2.8937549541717775E-2</v>
      </c>
      <c r="AO391" s="96">
        <v>121.82618544145744</v>
      </c>
      <c r="AP391" s="31">
        <v>10.764044945037426</v>
      </c>
      <c r="AQ391" s="31">
        <v>60.422322889982119</v>
      </c>
      <c r="AR391" s="31">
        <v>65.022904094333143</v>
      </c>
      <c r="AS391" s="26"/>
      <c r="AT391" s="32">
        <v>362.40621449103134</v>
      </c>
      <c r="AU391" s="32">
        <v>334.38869670513355</v>
      </c>
      <c r="AV391" s="28">
        <v>8.3787275293589952E-2</v>
      </c>
    </row>
    <row r="392" spans="1:48" x14ac:dyDescent="0.25">
      <c r="A392" s="26" t="s">
        <v>366</v>
      </c>
      <c r="B392" s="26" t="s">
        <v>252</v>
      </c>
      <c r="C392" s="26" t="s">
        <v>364</v>
      </c>
      <c r="D392" s="26"/>
      <c r="E392" s="26"/>
      <c r="F392" s="26"/>
      <c r="G392" s="26"/>
      <c r="H392" s="30">
        <v>3.8676033880801981</v>
      </c>
      <c r="I392" s="30">
        <v>3.6956488918892898</v>
      </c>
      <c r="J392" s="28">
        <v>4.6528904996438046E-2</v>
      </c>
      <c r="K392" s="30">
        <v>3.6476457540761325</v>
      </c>
      <c r="L392" s="28">
        <v>6.0301259725747687E-2</v>
      </c>
      <c r="M392" s="30">
        <v>3.8283795751709864</v>
      </c>
      <c r="N392" s="28">
        <v>1.0245539173701156E-2</v>
      </c>
      <c r="O392" s="30">
        <v>9.8640730341410627</v>
      </c>
      <c r="P392" s="30">
        <v>9.4613249322587283</v>
      </c>
      <c r="Q392" s="28">
        <v>4.2567833233287472E-2</v>
      </c>
      <c r="R392" s="30">
        <v>10.014669338143664</v>
      </c>
      <c r="S392" s="28">
        <v>-1.5037571278465778E-2</v>
      </c>
      <c r="T392" s="30">
        <v>10.102273357964163</v>
      </c>
      <c r="U392" s="28">
        <v>-2.3578883225854771E-2</v>
      </c>
      <c r="V392" s="26"/>
      <c r="W392" s="26"/>
      <c r="X392" s="81">
        <v>2.6903798025353729</v>
      </c>
      <c r="Y392" s="81">
        <v>1.1723748727518042</v>
      </c>
      <c r="Z392" s="26"/>
      <c r="AA392" s="26"/>
      <c r="AB392" s="26"/>
      <c r="AC392" s="26"/>
      <c r="AD392" s="26"/>
      <c r="AE392" s="26"/>
      <c r="AF392" s="26"/>
      <c r="AG392" s="26"/>
      <c r="AH392" s="28">
        <v>-0.10153484656165856</v>
      </c>
      <c r="AI392" s="96">
        <v>1.0899722019014735</v>
      </c>
      <c r="AJ392" s="96">
        <v>1.1203418468384012</v>
      </c>
      <c r="AK392" s="28">
        <v>-2.7107480652115878E-2</v>
      </c>
      <c r="AL392" s="31">
        <v>0.11050504792326821</v>
      </c>
      <c r="AM392" s="31">
        <v>0.11842322731702216</v>
      </c>
      <c r="AN392" s="28">
        <v>-6.6863398111561154E-2</v>
      </c>
      <c r="AO392" s="96">
        <v>61.241860469111472</v>
      </c>
      <c r="AP392" s="31">
        <v>6.218412430678895</v>
      </c>
      <c r="AQ392" s="31">
        <v>42.12313639830014</v>
      </c>
      <c r="AR392" s="31">
        <v>42.056410212914862</v>
      </c>
      <c r="AS392" s="26"/>
      <c r="AT392" s="32">
        <v>124.94337493959536</v>
      </c>
      <c r="AU392" s="32">
        <v>112.77535641625863</v>
      </c>
      <c r="AV392" s="28">
        <v>0.10789607685586959</v>
      </c>
    </row>
    <row r="393" spans="1:48" x14ac:dyDescent="0.25">
      <c r="A393" s="26" t="s">
        <v>366</v>
      </c>
      <c r="B393" s="26" t="s">
        <v>252</v>
      </c>
      <c r="C393" s="26" t="s">
        <v>146</v>
      </c>
      <c r="D393" s="26"/>
      <c r="E393" s="26"/>
      <c r="F393" s="26"/>
      <c r="G393" s="26"/>
      <c r="H393" s="26"/>
      <c r="I393" s="30">
        <v>11.290578638779452</v>
      </c>
      <c r="J393" s="28">
        <v>-1</v>
      </c>
      <c r="K393" s="30">
        <v>13.70152597459662</v>
      </c>
      <c r="L393" s="28">
        <v>-1</v>
      </c>
      <c r="M393" s="30">
        <v>20</v>
      </c>
      <c r="N393" s="28">
        <v>-1</v>
      </c>
      <c r="O393" s="26"/>
      <c r="P393" s="30">
        <v>32.936179393174065</v>
      </c>
      <c r="Q393" s="28">
        <v>-1</v>
      </c>
      <c r="R393" s="30">
        <v>33.418682868464934</v>
      </c>
      <c r="S393" s="28">
        <v>-1</v>
      </c>
      <c r="T393" s="30">
        <v>68.965519225838406</v>
      </c>
      <c r="U393" s="28">
        <v>-1</v>
      </c>
      <c r="V393" s="26"/>
      <c r="W393" s="26"/>
      <c r="X393" s="26"/>
      <c r="Y393" s="26"/>
      <c r="Z393" s="26"/>
      <c r="AA393" s="26"/>
      <c r="AB393" s="26"/>
      <c r="AC393" s="26"/>
      <c r="AD393" s="26"/>
      <c r="AE393" s="26"/>
      <c r="AF393" s="26"/>
      <c r="AG393" s="26"/>
      <c r="AH393" s="28">
        <v>-1</v>
      </c>
      <c r="AI393" s="26"/>
      <c r="AJ393" s="96">
        <v>0.38535485989925827</v>
      </c>
      <c r="AK393" s="28">
        <v>-1</v>
      </c>
      <c r="AL393" s="26"/>
      <c r="AM393" s="31">
        <v>1.1706960784420704E-2</v>
      </c>
      <c r="AN393" s="28">
        <v>-1</v>
      </c>
      <c r="AO393" s="26"/>
      <c r="AP393" s="26"/>
      <c r="AQ393" s="26"/>
      <c r="AR393" s="31">
        <v>0.86469442289498988</v>
      </c>
      <c r="AS393" s="26"/>
      <c r="AT393" s="26"/>
      <c r="AU393" s="32">
        <v>2.577336549765421</v>
      </c>
      <c r="AV393" s="28">
        <v>-1</v>
      </c>
    </row>
    <row r="394" spans="1:48" x14ac:dyDescent="0.25">
      <c r="A394" s="26" t="s">
        <v>366</v>
      </c>
      <c r="B394" s="26" t="s">
        <v>252</v>
      </c>
      <c r="C394" s="26" t="s">
        <v>378</v>
      </c>
      <c r="D394" s="26"/>
      <c r="E394" s="26"/>
      <c r="F394" s="26"/>
      <c r="G394" s="26"/>
      <c r="H394" s="30">
        <v>2.8091203311906554</v>
      </c>
      <c r="I394" s="30">
        <v>2.6722925071221066</v>
      </c>
      <c r="J394" s="28">
        <v>5.1202412798703627E-2</v>
      </c>
      <c r="K394" s="30">
        <v>2.5433794712880133</v>
      </c>
      <c r="L394" s="28">
        <v>0.10448337061086134</v>
      </c>
      <c r="M394" s="30">
        <v>2.4722275747287781</v>
      </c>
      <c r="N394" s="28">
        <v>0.13627093229830875</v>
      </c>
      <c r="O394" s="30">
        <v>4.1844740844268324</v>
      </c>
      <c r="P394" s="30">
        <v>3.9956671909080712</v>
      </c>
      <c r="Q394" s="28">
        <v>4.7252907836864221E-2</v>
      </c>
      <c r="R394" s="30">
        <v>3.9558270675456226</v>
      </c>
      <c r="S394" s="28">
        <v>5.7800053687147891E-2</v>
      </c>
      <c r="T394" s="30">
        <v>4.0260914840411628</v>
      </c>
      <c r="U394" s="28">
        <v>3.9339046569973654E-2</v>
      </c>
      <c r="V394" s="26"/>
      <c r="W394" s="26"/>
      <c r="X394" s="81">
        <v>34.800564179211271</v>
      </c>
      <c r="Y394" s="81">
        <v>35.74823375718541</v>
      </c>
      <c r="Z394" s="26"/>
      <c r="AA394" s="26"/>
      <c r="AB394" s="26"/>
      <c r="AC394" s="26"/>
      <c r="AD394" s="26"/>
      <c r="AE394" s="26"/>
      <c r="AF394" s="26"/>
      <c r="AG394" s="26"/>
      <c r="AH394" s="28">
        <v>-0.15420685073850798</v>
      </c>
      <c r="AI394" s="96">
        <v>8.3659236768317129</v>
      </c>
      <c r="AJ394" s="96">
        <v>9.4386445936616017</v>
      </c>
      <c r="AK394" s="28">
        <v>-0.11365200863164829</v>
      </c>
      <c r="AL394" s="31">
        <v>1.979728341108852</v>
      </c>
      <c r="AM394" s="31">
        <v>2.3314279924839534</v>
      </c>
      <c r="AN394" s="28">
        <v>-0.15085160361328298</v>
      </c>
      <c r="AO394" s="96">
        <v>272.80771695147411</v>
      </c>
      <c r="AP394" s="31">
        <v>65.206953108848893</v>
      </c>
      <c r="AQ394" s="31">
        <v>94.801117021558596</v>
      </c>
      <c r="AR394" s="31">
        <v>92.988930609942557</v>
      </c>
      <c r="AS394" s="26"/>
      <c r="AT394" s="32">
        <v>471.68822329991008</v>
      </c>
      <c r="AU394" s="32">
        <v>447.96936701449505</v>
      </c>
      <c r="AV394" s="28">
        <v>5.2947496038602014E-2</v>
      </c>
    </row>
    <row r="395" spans="1:48" x14ac:dyDescent="0.25">
      <c r="A395" s="26" t="s">
        <v>366</v>
      </c>
      <c r="B395" s="26" t="s">
        <v>252</v>
      </c>
      <c r="C395" s="26" t="s">
        <v>147</v>
      </c>
      <c r="D395" s="26"/>
      <c r="E395" s="26"/>
      <c r="F395" s="26"/>
      <c r="G395" s="26"/>
      <c r="H395" s="26"/>
      <c r="I395" s="26"/>
      <c r="J395" s="26"/>
      <c r="K395" s="30">
        <v>2.99</v>
      </c>
      <c r="L395" s="28">
        <v>-1</v>
      </c>
      <c r="M395" s="30">
        <v>3.0273215431003497</v>
      </c>
      <c r="N395" s="28">
        <v>-1</v>
      </c>
      <c r="O395" s="26"/>
      <c r="P395" s="26"/>
      <c r="Q395" s="26"/>
      <c r="R395" s="30">
        <v>9.5679999999999996</v>
      </c>
      <c r="S395" s="28">
        <v>-1</v>
      </c>
      <c r="T395" s="30">
        <v>9.7419374720767333</v>
      </c>
      <c r="U395" s="28">
        <v>-1</v>
      </c>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row>
    <row r="396" spans="1:48" x14ac:dyDescent="0.25">
      <c r="A396" s="26" t="s">
        <v>366</v>
      </c>
      <c r="B396" s="26" t="s">
        <v>252</v>
      </c>
      <c r="C396" s="26" t="s">
        <v>148</v>
      </c>
      <c r="D396" s="26"/>
      <c r="E396" s="26"/>
      <c r="F396" s="26"/>
      <c r="G396" s="26"/>
      <c r="H396" s="30">
        <v>8.8007682193626877</v>
      </c>
      <c r="I396" s="30">
        <v>39.99</v>
      </c>
      <c r="J396" s="28">
        <v>-0.77992577595992285</v>
      </c>
      <c r="K396" s="30">
        <v>39.993333002345359</v>
      </c>
      <c r="L396" s="28">
        <v>-0.77994411671448893</v>
      </c>
      <c r="M396" s="30">
        <v>39.989996747449702</v>
      </c>
      <c r="N396" s="28">
        <v>-0.77992575806038433</v>
      </c>
      <c r="O396" s="30">
        <v>40.00000089407029</v>
      </c>
      <c r="P396" s="30">
        <v>39.99</v>
      </c>
      <c r="Q396" s="28">
        <v>2.500848729754392E-4</v>
      </c>
      <c r="R396" s="30">
        <v>43.471013344396255</v>
      </c>
      <c r="S396" s="28">
        <v>-7.9846596232461764E-2</v>
      </c>
      <c r="T396" s="30">
        <v>43.467386980445021</v>
      </c>
      <c r="U396" s="28">
        <v>-7.976983037730398E-2</v>
      </c>
      <c r="V396" s="26"/>
      <c r="W396" s="26"/>
      <c r="X396" s="81">
        <v>1.5126226174080053E-3</v>
      </c>
      <c r="Y396" s="81">
        <v>1.6254730589196652E-4</v>
      </c>
      <c r="Z396" s="26"/>
      <c r="AA396" s="26"/>
      <c r="AB396" s="26"/>
      <c r="AC396" s="26"/>
      <c r="AD396" s="26"/>
      <c r="AE396" s="26"/>
      <c r="AF396" s="26"/>
      <c r="AG396" s="26"/>
      <c r="AH396" s="28">
        <v>-0.64028772111249355</v>
      </c>
      <c r="AI396" s="96">
        <v>5.9607210753559799E-2</v>
      </c>
      <c r="AJ396" s="96">
        <v>0.2143422058973958</v>
      </c>
      <c r="AK396" s="28">
        <v>-0.72190632962836365</v>
      </c>
      <c r="AL396" s="31">
        <v>1.4901802355269237E-3</v>
      </c>
      <c r="AM396" s="31">
        <v>5.3598951212151984E-3</v>
      </c>
      <c r="AN396" s="28">
        <v>-0.72197585926101682</v>
      </c>
      <c r="AO396" s="96">
        <v>9.1535513506956061</v>
      </c>
      <c r="AP396" s="31">
        <v>0.22883877864217997</v>
      </c>
      <c r="AQ396" s="31">
        <v>0.8654057533049675</v>
      </c>
      <c r="AR396" s="31">
        <v>1.1888989517894566</v>
      </c>
      <c r="AS396" s="26"/>
      <c r="AT396" s="32">
        <v>2.6721970358393263</v>
      </c>
      <c r="AU396" s="32">
        <v>1.1936642684785086</v>
      </c>
      <c r="AV396" s="28">
        <v>1.2386504366469926</v>
      </c>
    </row>
    <row r="397" spans="1:48" x14ac:dyDescent="0.25">
      <c r="A397" s="26" t="s">
        <v>366</v>
      </c>
      <c r="B397" s="26" t="s">
        <v>252</v>
      </c>
      <c r="C397" s="26" t="s">
        <v>149</v>
      </c>
      <c r="D397" s="26"/>
      <c r="E397" s="26"/>
      <c r="F397" s="26"/>
      <c r="G397" s="26"/>
      <c r="H397" s="30">
        <v>3.3479330354821575</v>
      </c>
      <c r="I397" s="30">
        <v>3.3066267924944173</v>
      </c>
      <c r="J397" s="28">
        <v>1.249195799220512E-2</v>
      </c>
      <c r="K397" s="30">
        <v>3.2193786163234699</v>
      </c>
      <c r="L397" s="28">
        <v>3.9931438479111452E-2</v>
      </c>
      <c r="M397" s="30">
        <v>3.2280038272899181</v>
      </c>
      <c r="N397" s="28">
        <v>3.7152746591668818E-2</v>
      </c>
      <c r="O397" s="30">
        <v>11.390275195853636</v>
      </c>
      <c r="P397" s="30">
        <v>11.902150510295638</v>
      </c>
      <c r="Q397" s="28">
        <v>-4.3006960296731005E-2</v>
      </c>
      <c r="R397" s="30">
        <v>9.444032840404299</v>
      </c>
      <c r="S397" s="28">
        <v>0.20608170135990533</v>
      </c>
      <c r="T397" s="30">
        <v>8.6956633412217155</v>
      </c>
      <c r="U397" s="28">
        <v>0.30987996532227013</v>
      </c>
      <c r="V397" s="26"/>
      <c r="W397" s="26"/>
      <c r="X397" s="81">
        <v>0.95119084385854236</v>
      </c>
      <c r="Y397" s="81">
        <v>0.35895716871465871</v>
      </c>
      <c r="Z397" s="26"/>
      <c r="AA397" s="26"/>
      <c r="AB397" s="26"/>
      <c r="AC397" s="26"/>
      <c r="AD397" s="26"/>
      <c r="AE397" s="26"/>
      <c r="AF397" s="26"/>
      <c r="AG397" s="26"/>
      <c r="AH397" s="28">
        <v>0.15170560389559193</v>
      </c>
      <c r="AI397" s="96">
        <v>0.47020636624820289</v>
      </c>
      <c r="AJ397" s="96">
        <v>0.41692277645817016</v>
      </c>
      <c r="AK397" s="28">
        <v>0.12780206023447765</v>
      </c>
      <c r="AL397" s="31">
        <v>4.1281241622845168E-2</v>
      </c>
      <c r="AM397" s="31">
        <v>3.5029418045610973E-2</v>
      </c>
      <c r="AN397" s="28">
        <v>0.1784735210015149</v>
      </c>
      <c r="AO397" s="96">
        <v>30.270862314375968</v>
      </c>
      <c r="AP397" s="31">
        <v>2.657679888654799</v>
      </c>
      <c r="AQ397" s="31">
        <v>34.518484631017586</v>
      </c>
      <c r="AR397" s="31">
        <v>43.033793938770245</v>
      </c>
      <c r="AS397" s="26"/>
      <c r="AT397" s="32">
        <v>74.565453377674842</v>
      </c>
      <c r="AU397" s="32">
        <v>73.709307151004495</v>
      </c>
      <c r="AV397" s="28">
        <v>1.161517126889287E-2</v>
      </c>
    </row>
    <row r="398" spans="1:48" x14ac:dyDescent="0.25">
      <c r="A398" s="26" t="s">
        <v>366</v>
      </c>
      <c r="B398" s="26" t="s">
        <v>252</v>
      </c>
      <c r="C398" s="26" t="s">
        <v>150</v>
      </c>
      <c r="D398" s="26"/>
      <c r="E398" s="26"/>
      <c r="F398" s="26"/>
      <c r="G398" s="26"/>
      <c r="H398" s="26"/>
      <c r="I398" s="26"/>
      <c r="J398" s="26"/>
      <c r="K398" s="30">
        <v>11.351018009572904</v>
      </c>
      <c r="L398" s="28">
        <v>-1</v>
      </c>
      <c r="M398" s="30">
        <v>11.549244379271668</v>
      </c>
      <c r="N398" s="28">
        <v>-1</v>
      </c>
      <c r="O398" s="26"/>
      <c r="P398" s="26"/>
      <c r="Q398" s="26"/>
      <c r="R398" s="30">
        <v>39.252002550447656</v>
      </c>
      <c r="S398" s="28">
        <v>-1</v>
      </c>
      <c r="T398" s="30">
        <v>39.866070696924226</v>
      </c>
      <c r="U398" s="28">
        <v>-1</v>
      </c>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row>
    <row r="399" spans="1:48" x14ac:dyDescent="0.25">
      <c r="A399" s="26" t="s">
        <v>366</v>
      </c>
      <c r="B399" s="26" t="s">
        <v>252</v>
      </c>
      <c r="C399" s="26" t="s">
        <v>151</v>
      </c>
      <c r="D399" s="26"/>
      <c r="E399" s="26"/>
      <c r="F399" s="26"/>
      <c r="G399" s="26"/>
      <c r="H399" s="30">
        <v>2.7733025924138555</v>
      </c>
      <c r="I399" s="30">
        <v>2.9012340372568319</v>
      </c>
      <c r="J399" s="28">
        <v>-4.4095527351505195E-2</v>
      </c>
      <c r="K399" s="30">
        <v>2.9685768351077999</v>
      </c>
      <c r="L399" s="28">
        <v>-6.578042393396677E-2</v>
      </c>
      <c r="M399" s="30">
        <v>3.022650677980796</v>
      </c>
      <c r="N399" s="28">
        <v>-8.2493186322645504E-2</v>
      </c>
      <c r="O399" s="30">
        <v>5.4888377919848104</v>
      </c>
      <c r="P399" s="30">
        <v>5.510050621173054</v>
      </c>
      <c r="Q399" s="28">
        <v>-3.8498428865119134E-3</v>
      </c>
      <c r="R399" s="30">
        <v>5.495349594385825</v>
      </c>
      <c r="S399" s="28">
        <v>-1.1849659951875097E-3</v>
      </c>
      <c r="T399" s="30">
        <v>5.2509999570309587</v>
      </c>
      <c r="U399" s="28">
        <v>4.5293817729972125E-2</v>
      </c>
      <c r="V399" s="26"/>
      <c r="W399" s="26"/>
      <c r="X399" s="81">
        <v>12.945977018520324</v>
      </c>
      <c r="Y399" s="81">
        <v>10.138264608312296</v>
      </c>
      <c r="Z399" s="26"/>
      <c r="AA399" s="26"/>
      <c r="AB399" s="26"/>
      <c r="AC399" s="26"/>
      <c r="AD399" s="26"/>
      <c r="AE399" s="26"/>
      <c r="AF399" s="26"/>
      <c r="AG399" s="26"/>
      <c r="AH399" s="28">
        <v>-0.13912846862036191</v>
      </c>
      <c r="AI399" s="96">
        <v>3.0433367070651229</v>
      </c>
      <c r="AJ399" s="96">
        <v>3.5137318442983947</v>
      </c>
      <c r="AK399" s="28">
        <v>-0.13387337397319174</v>
      </c>
      <c r="AL399" s="31">
        <v>0.54510812215726712</v>
      </c>
      <c r="AM399" s="31">
        <v>0.62913814797783418</v>
      </c>
      <c r="AN399" s="28">
        <v>-0.13356371107149526</v>
      </c>
      <c r="AO399" s="96">
        <v>106.90339839292213</v>
      </c>
      <c r="AP399" s="31">
        <v>19.476707992416554</v>
      </c>
      <c r="AQ399" s="31">
        <v>88.402985676588003</v>
      </c>
      <c r="AR399" s="31">
        <v>88.688044314248174</v>
      </c>
      <c r="AS399" s="26"/>
      <c r="AT399" s="32">
        <v>515.59409502981396</v>
      </c>
      <c r="AU399" s="32">
        <v>531.28289195232503</v>
      </c>
      <c r="AV399" s="28">
        <v>-2.9530024700887444E-2</v>
      </c>
    </row>
    <row r="400" spans="1:48" x14ac:dyDescent="0.25">
      <c r="A400" s="26" t="s">
        <v>366</v>
      </c>
      <c r="B400" s="26" t="s">
        <v>252</v>
      </c>
      <c r="C400" s="26" t="s">
        <v>363</v>
      </c>
      <c r="D400" s="26"/>
      <c r="E400" s="26"/>
      <c r="F400" s="26"/>
      <c r="G400" s="26"/>
      <c r="H400" s="30">
        <v>2.2820963733223416</v>
      </c>
      <c r="I400" s="30">
        <v>2.2302664975602551</v>
      </c>
      <c r="J400" s="28">
        <v>2.3239319524722513E-2</v>
      </c>
      <c r="K400" s="30">
        <v>2.1539046188014397</v>
      </c>
      <c r="L400" s="28">
        <v>5.9515984784988027E-2</v>
      </c>
      <c r="M400" s="30">
        <v>2.1198703609051504</v>
      </c>
      <c r="N400" s="28">
        <v>7.6526383598251438E-2</v>
      </c>
      <c r="O400" s="30">
        <v>3.6601231575720523</v>
      </c>
      <c r="P400" s="30">
        <v>3.653300542298985</v>
      </c>
      <c r="Q400" s="28">
        <v>1.8675209427948857E-3</v>
      </c>
      <c r="R400" s="30">
        <v>3.6310276726805872</v>
      </c>
      <c r="S400" s="28">
        <v>8.0130165656340166E-3</v>
      </c>
      <c r="T400" s="30">
        <v>3.6049363869911648</v>
      </c>
      <c r="U400" s="28">
        <v>1.5308666965673909E-2</v>
      </c>
      <c r="V400" s="26"/>
      <c r="W400" s="26"/>
      <c r="X400" s="81">
        <v>43.129012148093167</v>
      </c>
      <c r="Y400" s="81">
        <v>50.650413926777176</v>
      </c>
      <c r="Z400" s="26"/>
      <c r="AA400" s="26"/>
      <c r="AB400" s="26"/>
      <c r="AC400" s="26"/>
      <c r="AD400" s="26"/>
      <c r="AE400" s="26"/>
      <c r="AF400" s="26"/>
      <c r="AG400" s="26"/>
      <c r="AH400" s="28">
        <v>-0.15615732547701772</v>
      </c>
      <c r="AI400" s="96">
        <v>9.9114456271454223</v>
      </c>
      <c r="AJ400" s="96">
        <v>11.718455947545641</v>
      </c>
      <c r="AK400" s="28">
        <v>-0.15420208331957638</v>
      </c>
      <c r="AL400" s="31">
        <v>2.683245409427613</v>
      </c>
      <c r="AM400" s="31">
        <v>3.1645469254710412</v>
      </c>
      <c r="AN400" s="28">
        <v>-0.15209176143652434</v>
      </c>
      <c r="AO400" s="96">
        <v>304.02572682565926</v>
      </c>
      <c r="AP400" s="31">
        <v>83.062333270746521</v>
      </c>
      <c r="AQ400" s="31">
        <v>95.710228379126391</v>
      </c>
      <c r="AR400" s="31">
        <v>95.607679363386183</v>
      </c>
      <c r="AS400" s="26"/>
      <c r="AT400" s="32">
        <v>797.09115199595215</v>
      </c>
      <c r="AU400" s="32">
        <v>852.01037564309831</v>
      </c>
      <c r="AV400" s="28">
        <v>-6.445839771105262E-2</v>
      </c>
    </row>
    <row r="401" spans="1:48" x14ac:dyDescent="0.25">
      <c r="A401" s="26" t="s">
        <v>366</v>
      </c>
      <c r="B401" s="26" t="s">
        <v>252</v>
      </c>
      <c r="C401" s="26" t="s">
        <v>152</v>
      </c>
      <c r="D401" s="26"/>
      <c r="E401" s="26"/>
      <c r="F401" s="26"/>
      <c r="G401" s="26"/>
      <c r="H401" s="30">
        <v>4.4781339234751769</v>
      </c>
      <c r="I401" s="30">
        <v>4.2680915759581914</v>
      </c>
      <c r="J401" s="28">
        <v>4.9212240126274877E-2</v>
      </c>
      <c r="K401" s="30">
        <v>3.9355156535505409</v>
      </c>
      <c r="L401" s="28">
        <v>0.13787729936611917</v>
      </c>
      <c r="M401" s="30">
        <v>3.6701538901645199</v>
      </c>
      <c r="N401" s="28">
        <v>0.22014881595998639</v>
      </c>
      <c r="O401" s="30">
        <v>12.197817512845999</v>
      </c>
      <c r="P401" s="30">
        <v>11.691777628041974</v>
      </c>
      <c r="Q401" s="28">
        <v>4.328168914112094E-2</v>
      </c>
      <c r="R401" s="30">
        <v>9.9041618504341464</v>
      </c>
      <c r="S401" s="28">
        <v>0.23158503435717895</v>
      </c>
      <c r="T401" s="30">
        <v>10.166224788160713</v>
      </c>
      <c r="U401" s="28">
        <v>0.19983747822015691</v>
      </c>
      <c r="V401" s="26"/>
      <c r="W401" s="26"/>
      <c r="X401" s="81">
        <v>5.4813633851639159</v>
      </c>
      <c r="Y401" s="81">
        <v>1.9315931189527853</v>
      </c>
      <c r="Z401" s="26"/>
      <c r="AA401" s="26"/>
      <c r="AB401" s="26"/>
      <c r="AC401" s="26"/>
      <c r="AD401" s="26"/>
      <c r="AE401" s="26"/>
      <c r="AF401" s="26"/>
      <c r="AG401" s="26"/>
      <c r="AH401" s="28">
        <v>-4.5345136989398465E-3</v>
      </c>
      <c r="AI401" s="96">
        <v>1.5930298957734623</v>
      </c>
      <c r="AJ401" s="96">
        <v>1.4613589019125597</v>
      </c>
      <c r="AK401" s="28">
        <v>9.0101749603453102E-2</v>
      </c>
      <c r="AL401" s="31">
        <v>0.13059494347547584</v>
      </c>
      <c r="AM401" s="31">
        <v>0.12498333636377337</v>
      </c>
      <c r="AN401" s="28">
        <v>4.4898842317422763E-2</v>
      </c>
      <c r="AO401" s="96">
        <v>78.128346366264594</v>
      </c>
      <c r="AP401" s="31">
        <v>6.4061297853718919</v>
      </c>
      <c r="AQ401" s="31">
        <v>58.782933136299967</v>
      </c>
      <c r="AR401" s="31">
        <v>63.172800905357803</v>
      </c>
      <c r="AS401" s="26"/>
      <c r="AT401" s="32">
        <v>160.22518913792192</v>
      </c>
      <c r="AU401" s="32">
        <v>144.13303231962647</v>
      </c>
      <c r="AV401" s="28">
        <v>0.11164794467523456</v>
      </c>
    </row>
    <row r="402" spans="1:48" x14ac:dyDescent="0.25">
      <c r="A402" s="26" t="s">
        <v>366</v>
      </c>
      <c r="B402" s="26" t="s">
        <v>253</v>
      </c>
      <c r="C402" s="26" t="s">
        <v>365</v>
      </c>
      <c r="D402" s="26"/>
      <c r="E402" s="26"/>
      <c r="F402" s="26"/>
      <c r="G402" s="26"/>
      <c r="H402" s="30">
        <v>2.6165870086422531</v>
      </c>
      <c r="I402" s="30">
        <v>2.4487463326686747</v>
      </c>
      <c r="J402" s="28">
        <v>6.8541471092542092E-2</v>
      </c>
      <c r="K402" s="30">
        <v>2.4337464232876633</v>
      </c>
      <c r="L402" s="28">
        <v>7.512721276343852E-2</v>
      </c>
      <c r="M402" s="30">
        <v>2.457529805487352</v>
      </c>
      <c r="N402" s="28">
        <v>6.472239026348596E-2</v>
      </c>
      <c r="O402" s="30">
        <v>2.3138637668787276</v>
      </c>
      <c r="P402" s="30">
        <v>2.1578603712748712</v>
      </c>
      <c r="Q402" s="28">
        <v>7.2295407840354903E-2</v>
      </c>
      <c r="R402" s="30">
        <v>2.159379124600957</v>
      </c>
      <c r="S402" s="28">
        <v>7.1541231698402485E-2</v>
      </c>
      <c r="T402" s="30">
        <v>2.1494176928282984</v>
      </c>
      <c r="U402" s="28">
        <v>7.6507267339948171E-2</v>
      </c>
      <c r="V402" s="26"/>
      <c r="W402" s="26"/>
      <c r="X402" s="26"/>
      <c r="Y402" s="26"/>
      <c r="Z402" s="26"/>
      <c r="AA402" s="26"/>
      <c r="AB402" s="26"/>
      <c r="AC402" s="26"/>
      <c r="AD402" s="26"/>
      <c r="AE402" s="26"/>
      <c r="AF402" s="26"/>
      <c r="AG402" s="26"/>
      <c r="AH402" s="28">
        <v>-9.6838233869138549E-2</v>
      </c>
      <c r="AI402" s="96">
        <v>817.38719460530672</v>
      </c>
      <c r="AJ402" s="96">
        <v>842.17809801871397</v>
      </c>
      <c r="AK402" s="28">
        <v>-2.943665178627855E-2</v>
      </c>
      <c r="AL402" s="31">
        <v>350.28879871789428</v>
      </c>
      <c r="AM402" s="31">
        <v>386.33032441358205</v>
      </c>
      <c r="AN402" s="28">
        <v>-9.3291992417100233E-2</v>
      </c>
      <c r="AO402" s="96">
        <v>27974.91178013977</v>
      </c>
      <c r="AP402" s="31">
        <v>12090.783211651749</v>
      </c>
      <c r="AQ402" s="31">
        <v>94.593392198108049</v>
      </c>
      <c r="AR402" s="31">
        <v>95.754675396018996</v>
      </c>
      <c r="AS402" s="26"/>
      <c r="AT402" s="32">
        <v>51385.197959715595</v>
      </c>
      <c r="AU402" s="32">
        <v>50661.185569407971</v>
      </c>
      <c r="AV402" s="28">
        <v>1.4291264252308034E-2</v>
      </c>
    </row>
    <row r="403" spans="1:48" x14ac:dyDescent="0.25">
      <c r="A403" s="26" t="s">
        <v>366</v>
      </c>
      <c r="B403" s="26" t="s">
        <v>253</v>
      </c>
      <c r="C403" s="26" t="s">
        <v>170</v>
      </c>
      <c r="D403" s="26"/>
      <c r="E403" s="26"/>
      <c r="F403" s="26"/>
      <c r="G403" s="26"/>
      <c r="H403" s="30">
        <v>2.7706643502622903</v>
      </c>
      <c r="I403" s="30">
        <v>2.3774519834883097</v>
      </c>
      <c r="J403" s="28">
        <v>0.16539234840698691</v>
      </c>
      <c r="K403" s="30">
        <v>2.3034734763108573</v>
      </c>
      <c r="L403" s="28">
        <v>0.20282016648164994</v>
      </c>
      <c r="M403" s="30">
        <v>2.2870701908821132</v>
      </c>
      <c r="N403" s="28">
        <v>0.21144701256136653</v>
      </c>
      <c r="O403" s="30">
        <v>4.5050381389437133</v>
      </c>
      <c r="P403" s="30">
        <v>3.8878334514012165</v>
      </c>
      <c r="Q403" s="28">
        <v>0.15875286203940903</v>
      </c>
      <c r="R403" s="30">
        <v>3.8587286101111546</v>
      </c>
      <c r="S403" s="28">
        <v>0.16749286983775236</v>
      </c>
      <c r="T403" s="30">
        <v>3.8429899492086634</v>
      </c>
      <c r="U403" s="28">
        <v>0.17227424439956623</v>
      </c>
      <c r="V403" s="26"/>
      <c r="W403" s="26"/>
      <c r="X403" s="81">
        <v>100</v>
      </c>
      <c r="Y403" s="81">
        <v>100</v>
      </c>
      <c r="Z403" s="26"/>
      <c r="AA403" s="26"/>
      <c r="AB403" s="26"/>
      <c r="AC403" s="26"/>
      <c r="AD403" s="26"/>
      <c r="AE403" s="26"/>
      <c r="AF403" s="26"/>
      <c r="AG403" s="26"/>
      <c r="AH403" s="28">
        <v>-0.17802870355090222</v>
      </c>
      <c r="AI403" s="96">
        <v>31.745130571564026</v>
      </c>
      <c r="AJ403" s="96">
        <v>33.259989235053638</v>
      </c>
      <c r="AK403" s="28">
        <v>-4.5545975760360735E-2</v>
      </c>
      <c r="AL403" s="31">
        <v>7.0118996647558705</v>
      </c>
      <c r="AM403" s="31">
        <v>8.5244164137125704</v>
      </c>
      <c r="AN403" s="28">
        <v>-0.17743346588789716</v>
      </c>
      <c r="AO403" s="96">
        <v>1123.5617850517037</v>
      </c>
      <c r="AP403" s="31">
        <v>249.4099131288537</v>
      </c>
      <c r="AQ403" s="31">
        <v>91.643597035932885</v>
      </c>
      <c r="AR403" s="31">
        <v>91.686349477542976</v>
      </c>
      <c r="AS403" s="26"/>
      <c r="AT403" s="32">
        <v>1912.6300849367344</v>
      </c>
      <c r="AU403" s="32">
        <v>1774.5021342822301</v>
      </c>
      <c r="AV403" s="28">
        <v>7.784039702514968E-2</v>
      </c>
    </row>
    <row r="404" spans="1:48" x14ac:dyDescent="0.25">
      <c r="A404" s="26" t="s">
        <v>366</v>
      </c>
      <c r="B404" s="26" t="s">
        <v>253</v>
      </c>
      <c r="C404" s="26" t="s">
        <v>167</v>
      </c>
      <c r="D404" s="26"/>
      <c r="E404" s="26"/>
      <c r="F404" s="26"/>
      <c r="G404" s="26"/>
      <c r="H404" s="30">
        <v>2.5961705585484145</v>
      </c>
      <c r="I404" s="30">
        <v>2.1921701850877158</v>
      </c>
      <c r="J404" s="28">
        <v>0.18429243140378418</v>
      </c>
      <c r="K404" s="30">
        <v>2.1143926950380991</v>
      </c>
      <c r="L404" s="28">
        <v>0.22785637911108761</v>
      </c>
      <c r="M404" s="30">
        <v>2.0465278528946671</v>
      </c>
      <c r="N404" s="28">
        <v>0.26857328370894984</v>
      </c>
      <c r="O404" s="30">
        <v>4.1661393687561459</v>
      </c>
      <c r="P404" s="30">
        <v>3.6558780136600024</v>
      </c>
      <c r="Q404" s="28">
        <v>0.13957286134536706</v>
      </c>
      <c r="R404" s="30">
        <v>3.6342371201252357</v>
      </c>
      <c r="S404" s="28">
        <v>0.1463587077698939</v>
      </c>
      <c r="T404" s="30">
        <v>3.5128657091078921</v>
      </c>
      <c r="U404" s="28">
        <v>0.18596602140369195</v>
      </c>
      <c r="V404" s="26"/>
      <c r="W404" s="26"/>
      <c r="X404" s="26"/>
      <c r="Y404" s="26"/>
      <c r="Z404" s="26"/>
      <c r="AA404" s="26"/>
      <c r="AB404" s="26"/>
      <c r="AC404" s="26"/>
      <c r="AD404" s="26"/>
      <c r="AE404" s="26"/>
      <c r="AF404" s="26"/>
      <c r="AG404" s="26"/>
      <c r="AH404" s="28">
        <v>-0.1817041981769999</v>
      </c>
      <c r="AI404" s="96">
        <v>15.234103875991879</v>
      </c>
      <c r="AJ404" s="96">
        <v>16.285123190360377</v>
      </c>
      <c r="AK404" s="28">
        <v>-6.4538616139583491E-2</v>
      </c>
      <c r="AL404" s="31">
        <v>3.6371796552829223</v>
      </c>
      <c r="AM404" s="31">
        <v>4.4425494398955507</v>
      </c>
      <c r="AN404" s="28">
        <v>-0.18128549732731022</v>
      </c>
      <c r="AO404" s="96">
        <v>540.31926863934825</v>
      </c>
      <c r="AP404" s="31">
        <v>129.6959431655925</v>
      </c>
      <c r="AQ404" s="31">
        <v>91.615279646423147</v>
      </c>
      <c r="AR404" s="31">
        <v>91.686349477542976</v>
      </c>
      <c r="AS404" s="26"/>
      <c r="AT404" s="32">
        <v>743.16174174349737</v>
      </c>
      <c r="AU404" s="32">
        <v>694.87119409573131</v>
      </c>
      <c r="AV404" s="28">
        <v>6.9495682161078542E-2</v>
      </c>
    </row>
    <row r="405" spans="1:48" x14ac:dyDescent="0.25">
      <c r="A405" s="26" t="s">
        <v>366</v>
      </c>
      <c r="B405" s="26" t="s">
        <v>253</v>
      </c>
      <c r="C405" s="26" t="s">
        <v>168</v>
      </c>
      <c r="D405" s="26"/>
      <c r="E405" s="26"/>
      <c r="F405" s="26"/>
      <c r="G405" s="26"/>
      <c r="H405" s="30">
        <v>2.8829751128109753</v>
      </c>
      <c r="I405" s="30">
        <v>2.5013955313547949</v>
      </c>
      <c r="J405" s="28">
        <v>0.15254667911296338</v>
      </c>
      <c r="K405" s="30">
        <v>2.4135266213371303</v>
      </c>
      <c r="L405" s="28">
        <v>0.19450727716181704</v>
      </c>
      <c r="M405" s="30">
        <v>2.5610587678034076</v>
      </c>
      <c r="N405" s="28">
        <v>0.12569658652685736</v>
      </c>
      <c r="O405" s="30">
        <v>4.3097787064253428</v>
      </c>
      <c r="P405" s="30">
        <v>3.6592761487517382</v>
      </c>
      <c r="Q405" s="28">
        <v>0.17776809708540461</v>
      </c>
      <c r="R405" s="30">
        <v>3.6536840222141391</v>
      </c>
      <c r="S405" s="28">
        <v>0.17957072374682501</v>
      </c>
      <c r="T405" s="30">
        <v>3.8635475941143511</v>
      </c>
      <c r="U405" s="28">
        <v>0.11549776505685369</v>
      </c>
      <c r="V405" s="26"/>
      <c r="W405" s="26"/>
      <c r="X405" s="26"/>
      <c r="Y405" s="26"/>
      <c r="Z405" s="26"/>
      <c r="AA405" s="26"/>
      <c r="AB405" s="26"/>
      <c r="AC405" s="26"/>
      <c r="AD405" s="26"/>
      <c r="AE405" s="26"/>
      <c r="AF405" s="26"/>
      <c r="AG405" s="26"/>
      <c r="AH405" s="28">
        <v>-0.1789319723581751</v>
      </c>
      <c r="AI405" s="96">
        <v>12.525051081828448</v>
      </c>
      <c r="AJ405" s="96">
        <v>12.943383349079536</v>
      </c>
      <c r="AK405" s="28">
        <v>-3.2320163590058376E-2</v>
      </c>
      <c r="AL405" s="31">
        <v>2.8947754797341259</v>
      </c>
      <c r="AM405" s="31">
        <v>3.5231218981226649</v>
      </c>
      <c r="AN405" s="28">
        <v>-0.17834932669328316</v>
      </c>
      <c r="AO405" s="96">
        <v>445.8109419081016</v>
      </c>
      <c r="AP405" s="31">
        <v>103.44587621492923</v>
      </c>
      <c r="AQ405" s="31">
        <v>91.592349248488759</v>
      </c>
      <c r="AR405" s="31">
        <v>90.500899412895535</v>
      </c>
      <c r="AS405" s="26"/>
      <c r="AT405" s="32">
        <v>816.29466284316106</v>
      </c>
      <c r="AU405" s="32">
        <v>764.43823469550489</v>
      </c>
      <c r="AV405" s="28">
        <v>6.7835994844386488E-2</v>
      </c>
    </row>
    <row r="406" spans="1:48" x14ac:dyDescent="0.25">
      <c r="A406" s="26" t="s">
        <v>366</v>
      </c>
      <c r="B406" s="26" t="s">
        <v>253</v>
      </c>
      <c r="C406" s="26" t="s">
        <v>192</v>
      </c>
      <c r="D406" s="26"/>
      <c r="E406" s="26"/>
      <c r="F406" s="26"/>
      <c r="G406" s="26"/>
      <c r="H406" s="30">
        <v>3.2053979978837894</v>
      </c>
      <c r="I406" s="30">
        <v>2.9129023713021813</v>
      </c>
      <c r="J406" s="28">
        <v>0.10041381045354127</v>
      </c>
      <c r="K406" s="30">
        <v>3.0520931793676089</v>
      </c>
      <c r="L406" s="28">
        <v>5.0229403070827974E-2</v>
      </c>
      <c r="M406" s="30">
        <v>3.1504318281673478</v>
      </c>
      <c r="N406" s="28">
        <v>1.7447185882583042E-2</v>
      </c>
      <c r="O406" s="30">
        <v>8.2946304172193326</v>
      </c>
      <c r="P406" s="30">
        <v>7.1825600566247383</v>
      </c>
      <c r="Q406" s="28">
        <v>0.15482924637280143</v>
      </c>
      <c r="R406" s="30">
        <v>7.5892180320522744</v>
      </c>
      <c r="S406" s="28">
        <v>9.2949284391069309E-2</v>
      </c>
      <c r="T406" s="30">
        <v>8.1809484774011132</v>
      </c>
      <c r="U406" s="28">
        <v>1.3895936410338249E-2</v>
      </c>
      <c r="V406" s="26"/>
      <c r="W406" s="26"/>
      <c r="X406" s="26"/>
      <c r="Y406" s="26"/>
      <c r="Z406" s="26"/>
      <c r="AA406" s="26"/>
      <c r="AB406" s="26"/>
      <c r="AC406" s="26"/>
      <c r="AD406" s="26"/>
      <c r="AE406" s="26"/>
      <c r="AF406" s="26"/>
      <c r="AG406" s="26"/>
      <c r="AH406" s="28">
        <v>-0.18858521376501994</v>
      </c>
      <c r="AI406" s="96">
        <v>4.1527922512999975</v>
      </c>
      <c r="AJ406" s="96">
        <v>4.5481202294071243</v>
      </c>
      <c r="AK406" s="28">
        <v>-8.6921180216614519E-2</v>
      </c>
      <c r="AL406" s="31">
        <v>0.50063333484384942</v>
      </c>
      <c r="AM406" s="31">
        <v>0.62633950364711244</v>
      </c>
      <c r="AN406" s="28">
        <v>-0.20069972925432381</v>
      </c>
      <c r="AO406" s="96">
        <v>180.04361244151397</v>
      </c>
      <c r="AP406" s="31">
        <v>21.696769338252757</v>
      </c>
      <c r="AQ406" s="31">
        <v>73.280110837464122</v>
      </c>
      <c r="AR406" s="31">
        <v>75.34146363146688</v>
      </c>
      <c r="AS406" s="26"/>
      <c r="AT406" s="32">
        <v>353.1736803500757</v>
      </c>
      <c r="AU406" s="32">
        <v>314.81708301677827</v>
      </c>
      <c r="AV406" s="28">
        <v>0.12183772546819895</v>
      </c>
    </row>
    <row r="407" spans="1:48" x14ac:dyDescent="0.25">
      <c r="A407" s="26" t="s">
        <v>366</v>
      </c>
      <c r="B407" s="26" t="s">
        <v>253</v>
      </c>
      <c r="C407" s="26" t="s">
        <v>364</v>
      </c>
      <c r="D407" s="26"/>
      <c r="E407" s="26"/>
      <c r="F407" s="26"/>
      <c r="G407" s="26"/>
      <c r="H407" s="30">
        <v>2.8725665366128355</v>
      </c>
      <c r="I407" s="30">
        <v>2.4985815030872418</v>
      </c>
      <c r="J407" s="28">
        <v>0.14967894105655491</v>
      </c>
      <c r="K407" s="30">
        <v>2.662245635452281</v>
      </c>
      <c r="L407" s="28">
        <v>7.9001313162007938E-2</v>
      </c>
      <c r="M407" s="30">
        <v>2.7119402415030551</v>
      </c>
      <c r="N407" s="28">
        <v>5.9229290030651797E-2</v>
      </c>
      <c r="O407" s="30">
        <v>6.0908980375441049</v>
      </c>
      <c r="P407" s="30">
        <v>5.3070039220133829</v>
      </c>
      <c r="Q407" s="28">
        <v>0.14770935297016446</v>
      </c>
      <c r="R407" s="30">
        <v>5.6781127866235099</v>
      </c>
      <c r="S407" s="28">
        <v>7.2697613878511508E-2</v>
      </c>
      <c r="T407" s="30">
        <v>5.8790236386898167</v>
      </c>
      <c r="U407" s="28">
        <v>3.6039045235325147E-2</v>
      </c>
      <c r="V407" s="26"/>
      <c r="W407" s="26"/>
      <c r="X407" s="81">
        <v>5.8428622513739068</v>
      </c>
      <c r="Y407" s="81">
        <v>4.321582321815935</v>
      </c>
      <c r="Z407" s="26"/>
      <c r="AA407" s="26"/>
      <c r="AB407" s="26"/>
      <c r="AC407" s="26"/>
      <c r="AD407" s="26"/>
      <c r="AE407" s="26"/>
      <c r="AF407" s="26"/>
      <c r="AG407" s="26"/>
      <c r="AH407" s="28">
        <v>-0.30694361000682935</v>
      </c>
      <c r="AI407" s="96">
        <v>5.2735560088495097</v>
      </c>
      <c r="AJ407" s="96">
        <v>5.9949547782119978</v>
      </c>
      <c r="AK407" s="28">
        <v>-0.120334313777367</v>
      </c>
      <c r="AL407" s="31">
        <v>0.8659655030116532</v>
      </c>
      <c r="AM407" s="31">
        <v>1.1298312101988726</v>
      </c>
      <c r="AN407" s="28">
        <v>-0.23354436025959469</v>
      </c>
      <c r="AO407" s="96">
        <v>235.98050903164332</v>
      </c>
      <c r="AP407" s="31">
        <v>38.532703765658361</v>
      </c>
      <c r="AQ407" s="31">
        <v>26.99907264552429</v>
      </c>
      <c r="AR407" s="31">
        <v>24.757911448444705</v>
      </c>
      <c r="AS407" s="26"/>
      <c r="AT407" s="32">
        <v>85.317772399581855</v>
      </c>
      <c r="AU407" s="32">
        <v>91.476575446697197</v>
      </c>
      <c r="AV407" s="28">
        <v>-6.7326558925503682E-2</v>
      </c>
    </row>
    <row r="408" spans="1:48" x14ac:dyDescent="0.25">
      <c r="A408" s="26" t="s">
        <v>366</v>
      </c>
      <c r="B408" s="26" t="s">
        <v>253</v>
      </c>
      <c r="C408" s="26" t="s">
        <v>145</v>
      </c>
      <c r="D408" s="26"/>
      <c r="E408" s="26"/>
      <c r="F408" s="26"/>
      <c r="G408" s="26"/>
      <c r="H408" s="26"/>
      <c r="I408" s="30">
        <v>0.51</v>
      </c>
      <c r="J408" s="28">
        <v>-1</v>
      </c>
      <c r="K408" s="30">
        <v>1.2931034854844701</v>
      </c>
      <c r="L408" s="28">
        <v>-1</v>
      </c>
      <c r="M408" s="26"/>
      <c r="N408" s="26"/>
      <c r="O408" s="26"/>
      <c r="P408" s="30">
        <v>1.4999999842223002</v>
      </c>
      <c r="Q408" s="28">
        <v>-1</v>
      </c>
      <c r="R408" s="30">
        <v>0.60240963624697752</v>
      </c>
      <c r="S408" s="28">
        <v>-1</v>
      </c>
      <c r="T408" s="26"/>
      <c r="U408" s="26"/>
      <c r="V408" s="26"/>
      <c r="W408" s="26"/>
      <c r="X408" s="26"/>
      <c r="Y408" s="26"/>
      <c r="Z408" s="26"/>
      <c r="AA408" s="26"/>
      <c r="AB408" s="26"/>
      <c r="AC408" s="26"/>
      <c r="AD408" s="26"/>
      <c r="AE408" s="26"/>
      <c r="AF408" s="26"/>
      <c r="AG408" s="26"/>
      <c r="AH408" s="28">
        <v>-1</v>
      </c>
      <c r="AI408" s="26"/>
      <c r="AJ408" s="96">
        <v>6.9590095495118175E-3</v>
      </c>
      <c r="AK408" s="28">
        <v>-1</v>
      </c>
      <c r="AL408" s="26"/>
      <c r="AM408" s="31">
        <v>4.6393397484732852E-3</v>
      </c>
      <c r="AN408" s="28">
        <v>-1</v>
      </c>
      <c r="AO408" s="26"/>
      <c r="AP408" s="26"/>
      <c r="AQ408" s="26"/>
      <c r="AR408" s="31">
        <v>0.8194436348748555</v>
      </c>
      <c r="AS408" s="26"/>
      <c r="AT408" s="26"/>
      <c r="AU408" s="32">
        <v>0.80869104964899097</v>
      </c>
      <c r="AV408" s="28">
        <v>-1</v>
      </c>
    </row>
    <row r="409" spans="1:48" x14ac:dyDescent="0.25">
      <c r="A409" s="26" t="s">
        <v>366</v>
      </c>
      <c r="B409" s="26" t="s">
        <v>253</v>
      </c>
      <c r="C409" s="26" t="s">
        <v>378</v>
      </c>
      <c r="D409" s="26"/>
      <c r="E409" s="26"/>
      <c r="F409" s="26"/>
      <c r="G409" s="26"/>
      <c r="H409" s="30">
        <v>2.8317540536052141</v>
      </c>
      <c r="I409" s="30">
        <v>2.3500924922101007</v>
      </c>
      <c r="J409" s="28">
        <v>0.20495429988040331</v>
      </c>
      <c r="K409" s="30">
        <v>2.276899750444275</v>
      </c>
      <c r="L409" s="28">
        <v>0.2436885080481363</v>
      </c>
      <c r="M409" s="30">
        <v>2.4799436812385447</v>
      </c>
      <c r="N409" s="28">
        <v>0.14186224269051415</v>
      </c>
      <c r="O409" s="30">
        <v>3.8557290914359581</v>
      </c>
      <c r="P409" s="30">
        <v>3.2205688632560938</v>
      </c>
      <c r="Q409" s="28">
        <v>0.1972198872772116</v>
      </c>
      <c r="R409" s="30">
        <v>3.3403582310385045</v>
      </c>
      <c r="S409" s="28">
        <v>0.15428610488798586</v>
      </c>
      <c r="T409" s="30">
        <v>3.6968755578565462</v>
      </c>
      <c r="U409" s="28">
        <v>4.2969672928757009E-2</v>
      </c>
      <c r="V409" s="26"/>
      <c r="W409" s="26"/>
      <c r="X409" s="81">
        <v>24.811132976776769</v>
      </c>
      <c r="Y409" s="81">
        <v>28.989355237391926</v>
      </c>
      <c r="Z409" s="26"/>
      <c r="AA409" s="26"/>
      <c r="AB409" s="26"/>
      <c r="AC409" s="26"/>
      <c r="AD409" s="26"/>
      <c r="AE409" s="26"/>
      <c r="AF409" s="26"/>
      <c r="AG409" s="26"/>
      <c r="AH409" s="28">
        <v>-0.18504700834496474</v>
      </c>
      <c r="AI409" s="96">
        <v>8.2467960181254938</v>
      </c>
      <c r="AJ409" s="96">
        <v>8.4598132523341558</v>
      </c>
      <c r="AK409" s="28">
        <v>-2.5179897930948797E-2</v>
      </c>
      <c r="AL409" s="31">
        <v>2.1161025009237124</v>
      </c>
      <c r="AM409" s="31">
        <v>2.5950849785644072</v>
      </c>
      <c r="AN409" s="28">
        <v>-0.18457294523960691</v>
      </c>
      <c r="AO409" s="96">
        <v>314.48900500650763</v>
      </c>
      <c r="AP409" s="31">
        <v>81.569856672413096</v>
      </c>
      <c r="AQ409" s="31">
        <v>87.679649806558572</v>
      </c>
      <c r="AR409" s="31">
        <v>86.059088579150796</v>
      </c>
      <c r="AS409" s="26"/>
      <c r="AT409" s="32">
        <v>364.89810342776008</v>
      </c>
      <c r="AU409" s="32">
        <v>310.45693966567325</v>
      </c>
      <c r="AV409" s="28">
        <v>0.17535817952954688</v>
      </c>
    </row>
    <row r="410" spans="1:48" x14ac:dyDescent="0.25">
      <c r="A410" s="26" t="s">
        <v>366</v>
      </c>
      <c r="B410" s="26" t="s">
        <v>253</v>
      </c>
      <c r="C410" s="26" t="s">
        <v>147</v>
      </c>
      <c r="D410" s="26"/>
      <c r="E410" s="26"/>
      <c r="F410" s="26"/>
      <c r="G410" s="26"/>
      <c r="H410" s="26"/>
      <c r="I410" s="30">
        <v>4.99</v>
      </c>
      <c r="J410" s="28">
        <v>-1</v>
      </c>
      <c r="K410" s="30">
        <v>4.8915146012370059</v>
      </c>
      <c r="L410" s="28">
        <v>-1</v>
      </c>
      <c r="M410" s="30">
        <v>4.99</v>
      </c>
      <c r="N410" s="28">
        <v>-1</v>
      </c>
      <c r="O410" s="26"/>
      <c r="P410" s="30">
        <v>22.806215722120658</v>
      </c>
      <c r="Q410" s="28">
        <v>-1</v>
      </c>
      <c r="R410" s="30">
        <v>22.350063572189331</v>
      </c>
      <c r="S410" s="28">
        <v>-1</v>
      </c>
      <c r="T410" s="30">
        <v>22.806215722120658</v>
      </c>
      <c r="U410" s="28">
        <v>-1</v>
      </c>
      <c r="V410" s="26"/>
      <c r="W410" s="26"/>
      <c r="X410" s="26"/>
      <c r="Y410" s="26"/>
      <c r="Z410" s="26"/>
      <c r="AA410" s="26"/>
      <c r="AB410" s="26"/>
      <c r="AC410" s="26"/>
      <c r="AD410" s="26"/>
      <c r="AE410" s="26"/>
      <c r="AF410" s="26"/>
      <c r="AG410" s="26"/>
      <c r="AH410" s="28">
        <v>-1</v>
      </c>
      <c r="AI410" s="26"/>
      <c r="AJ410" s="96">
        <v>0.46786906740869405</v>
      </c>
      <c r="AK410" s="28">
        <v>-1</v>
      </c>
      <c r="AL410" s="26"/>
      <c r="AM410" s="31">
        <v>2.051498035050546E-2</v>
      </c>
      <c r="AN410" s="28">
        <v>-1</v>
      </c>
      <c r="AO410" s="26"/>
      <c r="AP410" s="26"/>
      <c r="AQ410" s="26"/>
      <c r="AR410" s="31">
        <v>0.94897660096622793</v>
      </c>
      <c r="AS410" s="26"/>
      <c r="AT410" s="26"/>
      <c r="AU410" s="32">
        <v>1.4239201975395848</v>
      </c>
      <c r="AV410" s="28">
        <v>-1</v>
      </c>
    </row>
    <row r="411" spans="1:48" x14ac:dyDescent="0.25">
      <c r="A411" s="26" t="s">
        <v>366</v>
      </c>
      <c r="B411" s="26" t="s">
        <v>253</v>
      </c>
      <c r="C411" s="26" t="s">
        <v>149</v>
      </c>
      <c r="D411" s="26"/>
      <c r="E411" s="26"/>
      <c r="F411" s="26"/>
      <c r="G411" s="26"/>
      <c r="H411" s="30">
        <v>3.0511388967428674</v>
      </c>
      <c r="I411" s="30">
        <v>2.9455329115946078</v>
      </c>
      <c r="J411" s="28">
        <v>3.5852929951167387E-2</v>
      </c>
      <c r="K411" s="30">
        <v>2.8256158143949279</v>
      </c>
      <c r="L411" s="28">
        <v>7.9813781193828925E-2</v>
      </c>
      <c r="M411" s="30">
        <v>2.9464311343228071</v>
      </c>
      <c r="N411" s="28">
        <v>3.5537149061563189E-2</v>
      </c>
      <c r="O411" s="30">
        <v>8.3211784458764377</v>
      </c>
      <c r="P411" s="30">
        <v>8.7365952530392228</v>
      </c>
      <c r="Q411" s="28">
        <v>-4.7549050302893782E-2</v>
      </c>
      <c r="R411" s="30">
        <v>8.2786729479746999</v>
      </c>
      <c r="S411" s="28">
        <v>5.1343371297372523E-3</v>
      </c>
      <c r="T411" s="30">
        <v>8.9479656198471424</v>
      </c>
      <c r="U411" s="28">
        <v>-7.0048008742954027E-2</v>
      </c>
      <c r="V411" s="26"/>
      <c r="W411" s="26"/>
      <c r="X411" s="81">
        <v>1.2640221741651199</v>
      </c>
      <c r="Y411" s="81">
        <v>0.68433433318646275</v>
      </c>
      <c r="Z411" s="26"/>
      <c r="AA411" s="26"/>
      <c r="AB411" s="26"/>
      <c r="AC411" s="26"/>
      <c r="AD411" s="26"/>
      <c r="AE411" s="26"/>
      <c r="AF411" s="26"/>
      <c r="AG411" s="26"/>
      <c r="AH411" s="28">
        <v>4.6697466360275358E-2</v>
      </c>
      <c r="AI411" s="96">
        <v>0.6023868367171431</v>
      </c>
      <c r="AJ411" s="96">
        <v>0.6291511639966415</v>
      </c>
      <c r="AK411" s="28">
        <v>-4.2540376321454715E-2</v>
      </c>
      <c r="AL411" s="31">
        <v>7.2387811474380198E-2</v>
      </c>
      <c r="AM411" s="31">
        <v>7.024922150822771E-2</v>
      </c>
      <c r="AN411" s="28">
        <v>3.0442899155857725E-2</v>
      </c>
      <c r="AO411" s="96">
        <v>30.202645773881844</v>
      </c>
      <c r="AP411" s="31">
        <v>3.6337105634468227</v>
      </c>
      <c r="AQ411" s="31">
        <v>51.110363105141587</v>
      </c>
      <c r="AR411" s="31">
        <v>56.959430647857843</v>
      </c>
      <c r="AS411" s="26"/>
      <c r="AT411" s="32">
        <v>88.208994014710257</v>
      </c>
      <c r="AU411" s="32">
        <v>78.413437786288696</v>
      </c>
      <c r="AV411" s="28">
        <v>0.12492190758322297</v>
      </c>
    </row>
    <row r="412" spans="1:48" x14ac:dyDescent="0.25">
      <c r="A412" s="26" t="s">
        <v>366</v>
      </c>
      <c r="B412" s="26" t="s">
        <v>253</v>
      </c>
      <c r="C412" s="26" t="s">
        <v>151</v>
      </c>
      <c r="D412" s="26"/>
      <c r="E412" s="26"/>
      <c r="F412" s="26"/>
      <c r="G412" s="26"/>
      <c r="H412" s="30">
        <v>2.9739465127647957</v>
      </c>
      <c r="I412" s="30">
        <v>2.7968348333346897</v>
      </c>
      <c r="J412" s="28">
        <v>6.3325755714696327E-2</v>
      </c>
      <c r="K412" s="30">
        <v>2.6876648378904524</v>
      </c>
      <c r="L412" s="28">
        <v>0.10651688069076565</v>
      </c>
      <c r="M412" s="30">
        <v>2.7123087019027747</v>
      </c>
      <c r="N412" s="28">
        <v>9.6463138830205186E-2</v>
      </c>
      <c r="O412" s="30">
        <v>5.3814907100232015</v>
      </c>
      <c r="P412" s="30">
        <v>4.7125364999262551</v>
      </c>
      <c r="Q412" s="28">
        <v>0.14195204856395585</v>
      </c>
      <c r="R412" s="30">
        <v>4.3467413506198538</v>
      </c>
      <c r="S412" s="28">
        <v>0.23805174403942631</v>
      </c>
      <c r="T412" s="30">
        <v>4.1852429906707105</v>
      </c>
      <c r="U412" s="28">
        <v>0.28582515328716557</v>
      </c>
      <c r="V412" s="26"/>
      <c r="W412" s="26"/>
      <c r="X412" s="81">
        <v>14.671276289499827</v>
      </c>
      <c r="Y412" s="81">
        <v>12.281849545530921</v>
      </c>
      <c r="Z412" s="26"/>
      <c r="AA412" s="26"/>
      <c r="AB412" s="26"/>
      <c r="AC412" s="26"/>
      <c r="AD412" s="26"/>
      <c r="AE412" s="26"/>
      <c r="AF412" s="26"/>
      <c r="AG412" s="26"/>
      <c r="AH412" s="28">
        <v>-0.17508378992223958</v>
      </c>
      <c r="AI412" s="96">
        <v>4.695827692788817</v>
      </c>
      <c r="AJ412" s="96">
        <v>4.9657305875046678</v>
      </c>
      <c r="AK412" s="28">
        <v>-5.4353108764098275E-2</v>
      </c>
      <c r="AL412" s="31">
        <v>0.86903568186421265</v>
      </c>
      <c r="AM412" s="31">
        <v>1.0534050111565698</v>
      </c>
      <c r="AN412" s="28">
        <v>-0.17502226336471638</v>
      </c>
      <c r="AO412" s="96">
        <v>177.75286040079686</v>
      </c>
      <c r="AP412" s="31">
        <v>33.028284391309001</v>
      </c>
      <c r="AQ412" s="31">
        <v>88.056133461771353</v>
      </c>
      <c r="AR412" s="31">
        <v>88.379235245030046</v>
      </c>
      <c r="AS412" s="26"/>
      <c r="AT412" s="32">
        <v>451.39655941540076</v>
      </c>
      <c r="AU412" s="32">
        <v>453.98129502983176</v>
      </c>
      <c r="AV412" s="28">
        <v>-5.6934848257595072E-3</v>
      </c>
    </row>
    <row r="413" spans="1:48" x14ac:dyDescent="0.25">
      <c r="A413" s="26" t="s">
        <v>366</v>
      </c>
      <c r="B413" s="26" t="s">
        <v>253</v>
      </c>
      <c r="C413" s="26" t="s">
        <v>363</v>
      </c>
      <c r="D413" s="26"/>
      <c r="E413" s="26"/>
      <c r="F413" s="26"/>
      <c r="G413" s="26"/>
      <c r="H413" s="30">
        <v>2.5961705585484145</v>
      </c>
      <c r="I413" s="30">
        <v>2.1921701850877158</v>
      </c>
      <c r="J413" s="28">
        <v>0.18429243140378418</v>
      </c>
      <c r="K413" s="30">
        <v>2.1143926950380991</v>
      </c>
      <c r="L413" s="28">
        <v>0.22785637911108761</v>
      </c>
      <c r="M413" s="30">
        <v>2.0465278528946671</v>
      </c>
      <c r="N413" s="28">
        <v>0.26857328370894984</v>
      </c>
      <c r="O413" s="30">
        <v>4.1661393687561459</v>
      </c>
      <c r="P413" s="30">
        <v>3.6558780136600024</v>
      </c>
      <c r="Q413" s="28">
        <v>0.13957286134536706</v>
      </c>
      <c r="R413" s="30">
        <v>3.6342371201252357</v>
      </c>
      <c r="S413" s="28">
        <v>0.1463587077698939</v>
      </c>
      <c r="T413" s="30">
        <v>3.5128657091078921</v>
      </c>
      <c r="U413" s="28">
        <v>0.18596602140369195</v>
      </c>
      <c r="V413" s="26"/>
      <c r="W413" s="26"/>
      <c r="X413" s="81">
        <v>48.047462353159943</v>
      </c>
      <c r="Y413" s="81">
        <v>51.955931192257111</v>
      </c>
      <c r="Z413" s="26"/>
      <c r="AA413" s="26"/>
      <c r="AB413" s="26"/>
      <c r="AC413" s="26"/>
      <c r="AD413" s="26"/>
      <c r="AE413" s="26"/>
      <c r="AF413" s="26"/>
      <c r="AG413" s="26"/>
      <c r="AH413" s="28">
        <v>-0.18170419817699957</v>
      </c>
      <c r="AI413" s="96">
        <v>15.234103875991879</v>
      </c>
      <c r="AJ413" s="96">
        <v>16.285123190360377</v>
      </c>
      <c r="AK413" s="28">
        <v>-6.4538616139583491E-2</v>
      </c>
      <c r="AL413" s="31">
        <v>3.6371796552829223</v>
      </c>
      <c r="AM413" s="31">
        <v>4.4425494398955498</v>
      </c>
      <c r="AN413" s="28">
        <v>-0.18128549732731006</v>
      </c>
      <c r="AO413" s="96">
        <v>540.31926863934825</v>
      </c>
      <c r="AP413" s="31">
        <v>129.6959431655925</v>
      </c>
      <c r="AQ413" s="31">
        <v>91.615279646423147</v>
      </c>
      <c r="AR413" s="31">
        <v>91.686349477542976</v>
      </c>
      <c r="AS413" s="26"/>
      <c r="AT413" s="32">
        <v>743.16174174349737</v>
      </c>
      <c r="AU413" s="32">
        <v>694.87119409573131</v>
      </c>
      <c r="AV413" s="28">
        <v>6.9495682161078542E-2</v>
      </c>
    </row>
    <row r="414" spans="1:48" x14ac:dyDescent="0.25">
      <c r="A414" s="26" t="s">
        <v>366</v>
      </c>
      <c r="B414" s="26" t="s">
        <v>253</v>
      </c>
      <c r="C414" s="26" t="s">
        <v>152</v>
      </c>
      <c r="D414" s="26"/>
      <c r="E414" s="26"/>
      <c r="F414" s="26"/>
      <c r="G414" s="26"/>
      <c r="H414" s="30">
        <v>3.7191745654738866</v>
      </c>
      <c r="I414" s="30">
        <v>3.5815212973730821</v>
      </c>
      <c r="J414" s="28">
        <v>3.8434301145093906E-2</v>
      </c>
      <c r="K414" s="30">
        <v>3.5743496001577517</v>
      </c>
      <c r="L414" s="28">
        <v>4.0517851222427459E-2</v>
      </c>
      <c r="M414" s="30">
        <v>3.673116059586389</v>
      </c>
      <c r="N414" s="28">
        <v>1.2539354907474397E-2</v>
      </c>
      <c r="O414" s="30">
        <v>13.674215190879238</v>
      </c>
      <c r="P414" s="30">
        <v>11.200315750226185</v>
      </c>
      <c r="Q414" s="28">
        <v>0.2208776516504094</v>
      </c>
      <c r="R414" s="30">
        <v>10.49466747260526</v>
      </c>
      <c r="S414" s="28">
        <v>0.30296793362664481</v>
      </c>
      <c r="T414" s="30">
        <v>11.681361685165321</v>
      </c>
      <c r="U414" s="28">
        <v>0.17060113019569714</v>
      </c>
      <c r="V414" s="26"/>
      <c r="W414" s="26"/>
      <c r="X414" s="81">
        <v>5.3632439550244415</v>
      </c>
      <c r="Y414" s="81">
        <v>1.7669473698176357</v>
      </c>
      <c r="Z414" s="26"/>
      <c r="AA414" s="26"/>
      <c r="AB414" s="26"/>
      <c r="AC414" s="26"/>
      <c r="AD414" s="26"/>
      <c r="AE414" s="26"/>
      <c r="AF414" s="26"/>
      <c r="AG414" s="26"/>
      <c r="AH414" s="28">
        <v>-0.32029701845637126</v>
      </c>
      <c r="AI414" s="96">
        <v>1.8200014068988795</v>
      </c>
      <c r="AJ414" s="96">
        <v>2.0739595326039817</v>
      </c>
      <c r="AK414" s="28">
        <v>-0.12245085871383539</v>
      </c>
      <c r="AL414" s="31">
        <v>0.13308363450937064</v>
      </c>
      <c r="AM414" s="31">
        <v>0.19592154114254834</v>
      </c>
      <c r="AN414" s="28">
        <v>-0.32072995274908633</v>
      </c>
      <c r="AO414" s="96">
        <v>79.560502320699356</v>
      </c>
      <c r="AP414" s="31">
        <v>5.8187482921196647</v>
      </c>
      <c r="AQ414" s="31">
        <v>71.94696124501219</v>
      </c>
      <c r="AR414" s="31">
        <v>73.570131322516929</v>
      </c>
      <c r="AS414" s="26"/>
      <c r="AT414" s="32">
        <v>179.64691393578354</v>
      </c>
      <c r="AU414" s="32">
        <v>142.6944585366038</v>
      </c>
      <c r="AV414" s="28">
        <v>0.25896209129733472</v>
      </c>
    </row>
    <row r="415" spans="1:48" x14ac:dyDescent="0.25">
      <c r="A415" s="26" t="s">
        <v>366</v>
      </c>
      <c r="B415" s="26" t="s">
        <v>254</v>
      </c>
      <c r="C415" s="26" t="s">
        <v>365</v>
      </c>
      <c r="D415" s="27">
        <v>62798171.348771065</v>
      </c>
      <c r="E415" s="45">
        <v>3583588.7036981834</v>
      </c>
      <c r="F415" s="29">
        <v>42438056.739101432</v>
      </c>
      <c r="G415" s="29">
        <v>4114763.7795473272</v>
      </c>
      <c r="H415" s="30">
        <v>1.5682649471648504</v>
      </c>
      <c r="I415" s="30">
        <v>1.3458962269903441</v>
      </c>
      <c r="J415" s="28">
        <v>0.16521981094468269</v>
      </c>
      <c r="K415" s="30">
        <v>1.352539095041289</v>
      </c>
      <c r="L415" s="28">
        <v>0.15949694386983762</v>
      </c>
      <c r="M415" s="30">
        <v>1.362807875686856</v>
      </c>
      <c r="N415" s="28">
        <v>0.15076011457186797</v>
      </c>
      <c r="O415" s="30">
        <v>1.4259449655875769</v>
      </c>
      <c r="P415" s="30">
        <v>1.2868269227085039</v>
      </c>
      <c r="Q415" s="28">
        <v>0.10810936608806598</v>
      </c>
      <c r="R415" s="30">
        <v>1.3244938766897434</v>
      </c>
      <c r="S415" s="28">
        <v>7.6596117719612486E-2</v>
      </c>
      <c r="T415" s="30">
        <v>1.3209229688200621</v>
      </c>
      <c r="U415" s="28">
        <v>7.9506526305108877E-2</v>
      </c>
      <c r="V415" s="26"/>
      <c r="W415" s="26"/>
      <c r="X415" s="26"/>
      <c r="Y415" s="26"/>
      <c r="Z415" s="50">
        <v>22.831439975784331</v>
      </c>
      <c r="AA415" s="50">
        <v>22.60793418592295</v>
      </c>
      <c r="AB415" s="50">
        <v>0.22350578986138103</v>
      </c>
      <c r="AC415" s="50">
        <v>24.973749581441023</v>
      </c>
      <c r="AD415" s="50">
        <v>27.360413982492275</v>
      </c>
      <c r="AE415" s="26"/>
      <c r="AF415" s="50">
        <v>5.3984538838163605</v>
      </c>
      <c r="AG415" s="50">
        <v>8.8389140200409102</v>
      </c>
      <c r="AH415" s="28">
        <v>-0.25330509879095792</v>
      </c>
      <c r="AI415" s="96">
        <v>311.37818534634533</v>
      </c>
      <c r="AJ415" s="96">
        <v>371.39719631719146</v>
      </c>
      <c r="AK415" s="28">
        <v>-0.16160329578682911</v>
      </c>
      <c r="AL415" s="31">
        <v>217.62416840073286</v>
      </c>
      <c r="AM415" s="31">
        <v>289.40890956294618</v>
      </c>
      <c r="AN415" s="28">
        <v>-0.24803915425623829</v>
      </c>
      <c r="AO415" s="96">
        <v>15158.889082954673</v>
      </c>
      <c r="AP415" s="31">
        <v>10630.743882269531</v>
      </c>
      <c r="AQ415" s="31">
        <v>95.693071498006518</v>
      </c>
      <c r="AR415" s="31">
        <v>95.762715044679169</v>
      </c>
      <c r="AS415" s="26"/>
      <c r="AT415" s="32">
        <v>41449.320968600099</v>
      </c>
      <c r="AU415" s="32">
        <v>39804.104890837843</v>
      </c>
      <c r="AV415" s="28">
        <v>4.1332824397740789E-2</v>
      </c>
    </row>
    <row r="416" spans="1:48" x14ac:dyDescent="0.25">
      <c r="A416" s="26" t="s">
        <v>366</v>
      </c>
      <c r="B416" s="26" t="s">
        <v>254</v>
      </c>
      <c r="C416" s="26" t="s">
        <v>170</v>
      </c>
      <c r="D416" s="27">
        <v>1842649.9528301195</v>
      </c>
      <c r="E416" s="45">
        <v>28980.145023400244</v>
      </c>
      <c r="F416" s="29">
        <v>464924.33782170364</v>
      </c>
      <c r="G416" s="29">
        <v>13463.717481272255</v>
      </c>
      <c r="H416" s="30">
        <v>2.6032245490004855</v>
      </c>
      <c r="I416" s="30">
        <v>2.6345314474110717</v>
      </c>
      <c r="J416" s="28">
        <v>-1.1883288939804148E-2</v>
      </c>
      <c r="K416" s="30">
        <v>2.570102426217153</v>
      </c>
      <c r="L416" s="28">
        <v>1.288747189429482E-2</v>
      </c>
      <c r="M416" s="30">
        <v>2.5216674076568437</v>
      </c>
      <c r="N416" s="28">
        <v>3.2342544895492549E-2</v>
      </c>
      <c r="O416" s="30">
        <v>3.9123679554836848</v>
      </c>
      <c r="P416" s="30">
        <v>4.1423009392037509</v>
      </c>
      <c r="Q416" s="28">
        <v>-5.5508517390401073E-2</v>
      </c>
      <c r="R416" s="30">
        <v>4.0790615278569993</v>
      </c>
      <c r="S416" s="28">
        <v>-4.0865667564688506E-2</v>
      </c>
      <c r="T416" s="30">
        <v>3.9695423026340761</v>
      </c>
      <c r="U416" s="28">
        <v>-1.4403259315929723E-2</v>
      </c>
      <c r="V416" s="26"/>
      <c r="W416" s="26"/>
      <c r="X416" s="81">
        <v>99.999999999999986</v>
      </c>
      <c r="Y416" s="81">
        <v>99.999999999999986</v>
      </c>
      <c r="Z416" s="50">
        <v>12.487667015499383</v>
      </c>
      <c r="AA416" s="50">
        <v>12.568400467636041</v>
      </c>
      <c r="AB416" s="50">
        <v>-8.0733452136657391E-2</v>
      </c>
      <c r="AC416" s="50">
        <v>11.826100301924074</v>
      </c>
      <c r="AD416" s="50">
        <v>13.519132661323852</v>
      </c>
      <c r="AE416" s="26"/>
      <c r="AF416" s="50">
        <v>1.5483906278615707</v>
      </c>
      <c r="AG416" s="50">
        <v>2.8143924857708509</v>
      </c>
      <c r="AH416" s="28">
        <v>-5.3206956467369476E-2</v>
      </c>
      <c r="AI416" s="96">
        <v>13.065882680613626</v>
      </c>
      <c r="AJ416" s="96">
        <v>13.599244148952991</v>
      </c>
      <c r="AK416" s="28">
        <v>-3.9219934762361658E-2</v>
      </c>
      <c r="AL416" s="31">
        <v>3.1551783474916504</v>
      </c>
      <c r="AM416" s="31">
        <v>3.1899599445257536</v>
      </c>
      <c r="AN416" s="28">
        <v>-1.090345886436331E-2</v>
      </c>
      <c r="AO416" s="96">
        <v>518.70006857066426</v>
      </c>
      <c r="AP416" s="31">
        <v>132.57740159194046</v>
      </c>
      <c r="AQ416" s="31">
        <v>70.284427841660602</v>
      </c>
      <c r="AR416" s="31">
        <v>75.17182413595566</v>
      </c>
      <c r="AS416" s="26"/>
      <c r="AT416" s="32">
        <v>1156.0918869369282</v>
      </c>
      <c r="AU416" s="32">
        <v>1042.3505950238341</v>
      </c>
      <c r="AV416" s="28">
        <v>0.10911999518788906</v>
      </c>
    </row>
    <row r="417" spans="1:48" x14ac:dyDescent="0.25">
      <c r="A417" s="26" t="s">
        <v>366</v>
      </c>
      <c r="B417" s="26" t="s">
        <v>254</v>
      </c>
      <c r="C417" s="26" t="s">
        <v>167</v>
      </c>
      <c r="D417" s="27">
        <v>1038507.1051152037</v>
      </c>
      <c r="E417" s="45">
        <v>14059.053625387163</v>
      </c>
      <c r="F417" s="29">
        <v>290184.72080399236</v>
      </c>
      <c r="G417" s="29">
        <v>6721.814056319552</v>
      </c>
      <c r="H417" s="30">
        <v>2.3859409257838755</v>
      </c>
      <c r="I417" s="30">
        <v>2.3948329171908913</v>
      </c>
      <c r="J417" s="28">
        <v>-3.7129903064160282E-3</v>
      </c>
      <c r="K417" s="30">
        <v>2.3887317643594148</v>
      </c>
      <c r="L417" s="28">
        <v>-1.1683348533223523E-3</v>
      </c>
      <c r="M417" s="30">
        <v>2.372183211315265</v>
      </c>
      <c r="N417" s="28">
        <v>5.7996003019440074E-3</v>
      </c>
      <c r="O417" s="30">
        <v>3.5451094373379166</v>
      </c>
      <c r="P417" s="30">
        <v>3.6762005813054812</v>
      </c>
      <c r="Q417" s="28">
        <v>-3.5659410053466643E-2</v>
      </c>
      <c r="R417" s="30">
        <v>3.6637424884509033</v>
      </c>
      <c r="S417" s="28">
        <v>-3.2380291870116373E-2</v>
      </c>
      <c r="T417" s="30">
        <v>3.6284551704211934</v>
      </c>
      <c r="U417" s="28">
        <v>-2.2970032470761358E-2</v>
      </c>
      <c r="V417" s="26"/>
      <c r="W417" s="26"/>
      <c r="X417" s="26"/>
      <c r="Y417" s="26"/>
      <c r="Z417" s="50">
        <v>11.256010195759014</v>
      </c>
      <c r="AA417" s="50">
        <v>15.386607284253358</v>
      </c>
      <c r="AB417" s="50">
        <v>-4.1305970884943441</v>
      </c>
      <c r="AC417" s="50">
        <v>10.617333676891812</v>
      </c>
      <c r="AD417" s="50">
        <v>15.953011958323589</v>
      </c>
      <c r="AE417" s="26"/>
      <c r="AF417" s="50">
        <v>1.3356931066650484</v>
      </c>
      <c r="AG417" s="50">
        <v>2.2639495151166074</v>
      </c>
      <c r="AH417" s="28">
        <v>-6.0373661708279951E-2</v>
      </c>
      <c r="AI417" s="96">
        <v>7.5569001854009006</v>
      </c>
      <c r="AJ417" s="96">
        <v>8.0078107428176022</v>
      </c>
      <c r="AK417" s="28">
        <v>-5.6308842940766816E-2</v>
      </c>
      <c r="AL417" s="31">
        <v>2.022148372517818</v>
      </c>
      <c r="AM417" s="31">
        <v>2.1372839087900886</v>
      </c>
      <c r="AN417" s="28">
        <v>-5.3870024379423009E-2</v>
      </c>
      <c r="AO417" s="96">
        <v>296.46058178068404</v>
      </c>
      <c r="AP417" s="31">
        <v>83.62449994375983</v>
      </c>
      <c r="AQ417" s="31">
        <v>68.113828976226173</v>
      </c>
      <c r="AR417" s="31">
        <v>74.421628507596836</v>
      </c>
      <c r="AS417" s="26"/>
      <c r="AT417" s="32">
        <v>562.78274954492076</v>
      </c>
      <c r="AU417" s="32">
        <v>505.51477500312842</v>
      </c>
      <c r="AV417" s="28">
        <v>0.11328645051262436</v>
      </c>
    </row>
    <row r="418" spans="1:48" x14ac:dyDescent="0.25">
      <c r="A418" s="26" t="s">
        <v>366</v>
      </c>
      <c r="B418" s="26" t="s">
        <v>254</v>
      </c>
      <c r="C418" s="26" t="s">
        <v>168</v>
      </c>
      <c r="D418" s="27">
        <v>767261.29197208444</v>
      </c>
      <c r="E418" s="45">
        <v>13794.712854559084</v>
      </c>
      <c r="F418" s="29">
        <v>172340.49985784086</v>
      </c>
      <c r="G418" s="29">
        <v>6529.3892548058584</v>
      </c>
      <c r="H418" s="30">
        <v>2.9026301392483318</v>
      </c>
      <c r="I418" s="30">
        <v>3.0500800551840919</v>
      </c>
      <c r="J418" s="28">
        <v>-4.8342965846140888E-2</v>
      </c>
      <c r="K418" s="30">
        <v>2.8507270408708432</v>
      </c>
      <c r="L418" s="28">
        <v>1.8206968830531464E-2</v>
      </c>
      <c r="M418" s="30">
        <v>2.7557998158698132</v>
      </c>
      <c r="N418" s="28">
        <v>5.3280475066790942E-2</v>
      </c>
      <c r="O418" s="30">
        <v>4.3666153576847053</v>
      </c>
      <c r="P418" s="30">
        <v>4.721860843118229</v>
      </c>
      <c r="Q418" s="28">
        <v>-7.5234213213053125E-2</v>
      </c>
      <c r="R418" s="30">
        <v>4.712020006209781</v>
      </c>
      <c r="S418" s="28">
        <v>-7.3302882430439781E-2</v>
      </c>
      <c r="T418" s="30">
        <v>4.4626821826626761</v>
      </c>
      <c r="U418" s="28">
        <v>-2.1526700994121024E-2</v>
      </c>
      <c r="V418" s="26"/>
      <c r="W418" s="26"/>
      <c r="X418" s="26"/>
      <c r="Y418" s="26"/>
      <c r="Z418" s="50">
        <v>13.581424176849275</v>
      </c>
      <c r="AA418" s="50">
        <v>7.7238749961928326</v>
      </c>
      <c r="AB418" s="50">
        <v>5.8575491806564424</v>
      </c>
      <c r="AC418" s="50">
        <v>13.576969709038053</v>
      </c>
      <c r="AD418" s="50">
        <v>8.3057333092116945</v>
      </c>
      <c r="AE418" s="26"/>
      <c r="AF418" s="50">
        <v>1.7661618077721379</v>
      </c>
      <c r="AG418" s="50">
        <v>3.6503568527925072</v>
      </c>
      <c r="AH418" s="28">
        <v>0.1487503268075159</v>
      </c>
      <c r="AI418" s="96">
        <v>6.2022137027199316</v>
      </c>
      <c r="AJ418" s="96">
        <v>5.6737740057680899</v>
      </c>
      <c r="AK418" s="28">
        <v>9.3137248049467186E-2</v>
      </c>
      <c r="AL418" s="31">
        <v>1.3324127751727193</v>
      </c>
      <c r="AM418" s="31">
        <v>1.1591048937263924</v>
      </c>
      <c r="AN418" s="28">
        <v>0.14951872119973672</v>
      </c>
      <c r="AO418" s="96">
        <v>264.66519326173943</v>
      </c>
      <c r="AP418" s="31">
        <v>60.613416800705785</v>
      </c>
      <c r="AQ418" s="31">
        <v>64.454093095033897</v>
      </c>
      <c r="AR418" s="31">
        <v>65.848221239259857</v>
      </c>
      <c r="AS418" s="26"/>
      <c r="AT418" s="32">
        <v>532.15692920423567</v>
      </c>
      <c r="AU418" s="32">
        <v>447.25257129228902</v>
      </c>
      <c r="AV418" s="28">
        <v>0.18983537124588123</v>
      </c>
    </row>
    <row r="419" spans="1:48" x14ac:dyDescent="0.25">
      <c r="A419" s="26" t="s">
        <v>366</v>
      </c>
      <c r="B419" s="26" t="s">
        <v>254</v>
      </c>
      <c r="C419" s="26" t="s">
        <v>192</v>
      </c>
      <c r="D419" s="27">
        <v>36881.555742831639</v>
      </c>
      <c r="E419" s="45">
        <v>1126.3785434539968</v>
      </c>
      <c r="F419" s="29">
        <v>2399.11715987043</v>
      </c>
      <c r="G419" s="29">
        <v>212.5141701468437</v>
      </c>
      <c r="H419" s="30">
        <v>4.3552307185073627</v>
      </c>
      <c r="I419" s="30">
        <v>3.3717110288686993</v>
      </c>
      <c r="J419" s="28">
        <v>0.29169750349829382</v>
      </c>
      <c r="K419" s="30">
        <v>4.0523125697681524</v>
      </c>
      <c r="L419" s="28">
        <v>7.4751920915256884E-2</v>
      </c>
      <c r="M419" s="30">
        <v>3.9634236356248129</v>
      </c>
      <c r="N419" s="28">
        <v>9.8855716396509655E-2</v>
      </c>
      <c r="O419" s="30">
        <v>14.553330651778575</v>
      </c>
      <c r="P419" s="30">
        <v>11.151344692124894</v>
      </c>
      <c r="Q419" s="28">
        <v>0.30507405641009117</v>
      </c>
      <c r="R419" s="30">
        <v>12.646434315349852</v>
      </c>
      <c r="S419" s="28">
        <v>0.15078529559230705</v>
      </c>
      <c r="T419" s="30">
        <v>12.816691326238963</v>
      </c>
      <c r="U419" s="28">
        <v>0.13549825624529771</v>
      </c>
      <c r="V419" s="26"/>
      <c r="W419" s="26"/>
      <c r="X419" s="26"/>
      <c r="Y419" s="26"/>
      <c r="Z419" s="50">
        <v>24.119835331098159</v>
      </c>
      <c r="AA419" s="50">
        <v>13.525090588244169</v>
      </c>
      <c r="AB419" s="50">
        <v>10.59474474285399</v>
      </c>
      <c r="AC419" s="50">
        <v>29.329678569847843</v>
      </c>
      <c r="AD419" s="50">
        <v>13.351392000513268</v>
      </c>
      <c r="AE419" s="26"/>
      <c r="AF419" s="50">
        <v>2.9635352844219867</v>
      </c>
      <c r="AG419" s="50">
        <v>8.1372193580415537</v>
      </c>
      <c r="AH419" s="28">
        <v>-0.71430950241918068</v>
      </c>
      <c r="AI419" s="96">
        <v>0.42082634701307919</v>
      </c>
      <c r="AJ419" s="96">
        <v>1.0068871024520354</v>
      </c>
      <c r="AK419" s="28">
        <v>-0.58205210297335608</v>
      </c>
      <c r="AL419" s="31">
        <v>2.931740501470648E-2</v>
      </c>
      <c r="AM419" s="31">
        <v>9.0296061218479134E-2</v>
      </c>
      <c r="AN419" s="28">
        <v>-0.67531911559497071</v>
      </c>
      <c r="AO419" s="96">
        <v>29.612558257499728</v>
      </c>
      <c r="AP419" s="31">
        <v>2.0367883379851675</v>
      </c>
      <c r="AQ419" s="31">
        <v>29.381088894962598</v>
      </c>
      <c r="AR419" s="31">
        <v>35.985382722080153</v>
      </c>
      <c r="AS419" s="26"/>
      <c r="AT419" s="32">
        <v>61.152208187771585</v>
      </c>
      <c r="AU419" s="32">
        <v>89.583248728416692</v>
      </c>
      <c r="AV419" s="28">
        <v>-0.31737005460515855</v>
      </c>
    </row>
    <row r="420" spans="1:48" x14ac:dyDescent="0.25">
      <c r="A420" s="26" t="s">
        <v>366</v>
      </c>
      <c r="B420" s="26" t="s">
        <v>254</v>
      </c>
      <c r="C420" s="26" t="s">
        <v>364</v>
      </c>
      <c r="D420" s="27">
        <v>1494.3608406602632</v>
      </c>
      <c r="E420" s="45">
        <v>0.74172416932469787</v>
      </c>
      <c r="F420" s="29">
        <v>183.87659024456806</v>
      </c>
      <c r="G420" s="29">
        <v>5.1043723439762836</v>
      </c>
      <c r="H420" s="30">
        <v>2.0766929356952963</v>
      </c>
      <c r="I420" s="30">
        <v>3.6621484720307058</v>
      </c>
      <c r="J420" s="28">
        <v>-0.43293043644848594</v>
      </c>
      <c r="K420" s="30">
        <v>3.3080848204079412</v>
      </c>
      <c r="L420" s="28">
        <v>-0.3722370953477529</v>
      </c>
      <c r="M420" s="30">
        <v>3.4621426429640434</v>
      </c>
      <c r="N420" s="28">
        <v>-0.40017118014600989</v>
      </c>
      <c r="O420" s="30">
        <v>7.9113924722924347</v>
      </c>
      <c r="P420" s="30">
        <v>14.606484202193762</v>
      </c>
      <c r="Q420" s="28">
        <v>-0.45836435635180334</v>
      </c>
      <c r="R420" s="30">
        <v>13.22341905245738</v>
      </c>
      <c r="S420" s="28">
        <v>-0.40171354769081319</v>
      </c>
      <c r="T420" s="30">
        <v>13.664761478711766</v>
      </c>
      <c r="U420" s="28">
        <v>-0.42103691421050149</v>
      </c>
      <c r="V420" s="26"/>
      <c r="W420" s="26"/>
      <c r="X420" s="81">
        <v>7.9882374543145424E-2</v>
      </c>
      <c r="Y420" s="81">
        <v>3.9503695899944173E-2</v>
      </c>
      <c r="Z420" s="50">
        <v>5.4850433234421141</v>
      </c>
      <c r="AA420" s="50">
        <v>26.117555613225463</v>
      </c>
      <c r="AB420" s="50">
        <v>-20.63251228978335</v>
      </c>
      <c r="AC420" s="50">
        <v>9.4229633199936664</v>
      </c>
      <c r="AD420" s="50">
        <v>31.521321626497169</v>
      </c>
      <c r="AE420" s="26"/>
      <c r="AF420" s="50">
        <v>4.9610253287823078E-2</v>
      </c>
      <c r="AG420" s="50">
        <v>2.700998171487619</v>
      </c>
      <c r="AH420" s="28">
        <v>-0.82416508042492731</v>
      </c>
      <c r="AI420" s="96">
        <v>8.6818002043390227E-2</v>
      </c>
      <c r="AJ420" s="96">
        <v>0.29483043874684117</v>
      </c>
      <c r="AK420" s="28">
        <v>-0.70553243276913713</v>
      </c>
      <c r="AL420" s="31">
        <v>1.0839492786259465E-2</v>
      </c>
      <c r="AM420" s="31">
        <v>2.0185884944559654E-2</v>
      </c>
      <c r="AN420" s="28">
        <v>-0.46301622068935638</v>
      </c>
      <c r="AO420" s="96">
        <v>5.3212694973841499</v>
      </c>
      <c r="AP420" s="31">
        <v>0.66802186101145977</v>
      </c>
      <c r="AQ420" s="31">
        <v>6.2987457907041522</v>
      </c>
      <c r="AR420" s="31">
        <v>25.458668543630118</v>
      </c>
      <c r="AS420" s="26"/>
      <c r="AT420" s="32">
        <v>19.270593536728626</v>
      </c>
      <c r="AU420" s="32">
        <v>27.720668554955029</v>
      </c>
      <c r="AV420" s="28">
        <v>-0.30482940919965529</v>
      </c>
    </row>
    <row r="421" spans="1:48" x14ac:dyDescent="0.25">
      <c r="A421" s="26" t="s">
        <v>366</v>
      </c>
      <c r="B421" s="26" t="s">
        <v>254</v>
      </c>
      <c r="C421" s="26" t="s">
        <v>146</v>
      </c>
      <c r="D421" s="27">
        <v>329.06933869123458</v>
      </c>
      <c r="E421" s="26"/>
      <c r="F421" s="29">
        <v>10.97228046148266</v>
      </c>
      <c r="G421" s="26"/>
      <c r="H421" s="30">
        <v>8.7580769111759498</v>
      </c>
      <c r="I421" s="30">
        <v>2.3015745495320545</v>
      </c>
      <c r="J421" s="28">
        <v>2.8052544997756437</v>
      </c>
      <c r="K421" s="30">
        <v>8.7580488926096738</v>
      </c>
      <c r="L421" s="28">
        <v>3.1991790202989234E-6</v>
      </c>
      <c r="M421" s="26"/>
      <c r="N421" s="26"/>
      <c r="O421" s="30">
        <v>29.990970413708162</v>
      </c>
      <c r="P421" s="30">
        <v>7.8823224030564392</v>
      </c>
      <c r="Q421" s="28">
        <v>2.8048393455815641</v>
      </c>
      <c r="R421" s="30">
        <v>29.98991933606947</v>
      </c>
      <c r="S421" s="28">
        <v>3.504769809194269E-5</v>
      </c>
      <c r="T421" s="26"/>
      <c r="U421" s="26"/>
      <c r="V421" s="26"/>
      <c r="W421" s="26"/>
      <c r="X421" s="81">
        <v>1.7581964463417636E-2</v>
      </c>
      <c r="Y421" s="81">
        <v>2.2935941522481411E-3</v>
      </c>
      <c r="Z421" s="26"/>
      <c r="AA421" s="50">
        <v>0.21175575517864564</v>
      </c>
      <c r="AB421" s="50">
        <v>-0.21175575517864564</v>
      </c>
      <c r="AC421" s="26"/>
      <c r="AD421" s="50">
        <v>0.23172879255748641</v>
      </c>
      <c r="AE421" s="26"/>
      <c r="AF421" s="26"/>
      <c r="AG421" s="26"/>
      <c r="AH421" s="28">
        <v>-0.99396905361675014</v>
      </c>
      <c r="AI421" s="96">
        <v>0.21711301143418338</v>
      </c>
      <c r="AJ421" s="96">
        <v>1.4673950612562974</v>
      </c>
      <c r="AK421" s="28">
        <v>-0.85204188213070309</v>
      </c>
      <c r="AL421" s="31">
        <v>7.2392785835257868E-3</v>
      </c>
      <c r="AM421" s="31">
        <v>0.18616069196268134</v>
      </c>
      <c r="AN421" s="28">
        <v>-0.96111274347338038</v>
      </c>
      <c r="AO421" s="96">
        <v>43.430762589024773</v>
      </c>
      <c r="AP421" s="31">
        <v>1.4481606628520272</v>
      </c>
      <c r="AQ421" s="31">
        <v>0.74931579674340987</v>
      </c>
      <c r="AR421" s="31">
        <v>7.0707224411757208</v>
      </c>
      <c r="AS421" s="26"/>
      <c r="AT421" s="32">
        <v>3.726592918563481</v>
      </c>
      <c r="AU421" s="32">
        <v>8.7759022676399834</v>
      </c>
      <c r="AV421" s="28">
        <v>-0.57536070880086987</v>
      </c>
    </row>
    <row r="422" spans="1:48" x14ac:dyDescent="0.25">
      <c r="A422" s="26" t="s">
        <v>366</v>
      </c>
      <c r="B422" s="26" t="s">
        <v>254</v>
      </c>
      <c r="C422" s="26" t="s">
        <v>378</v>
      </c>
      <c r="D422" s="27">
        <v>671400.66282758478</v>
      </c>
      <c r="E422" s="45">
        <v>10775.073030571959</v>
      </c>
      <c r="F422" s="29">
        <v>158954.60518313714</v>
      </c>
      <c r="G422" s="29">
        <v>5125.8118009443351</v>
      </c>
      <c r="H422" s="30">
        <v>2.8816545345783795</v>
      </c>
      <c r="I422" s="30">
        <v>3.0506186561705051</v>
      </c>
      <c r="J422" s="28">
        <v>-5.5386838092778598E-2</v>
      </c>
      <c r="K422" s="30">
        <v>2.8648012488080821</v>
      </c>
      <c r="L422" s="28">
        <v>5.882881326343091E-3</v>
      </c>
      <c r="M422" s="30">
        <v>2.6512728888603023</v>
      </c>
      <c r="N422" s="28">
        <v>8.6894731465047684E-2</v>
      </c>
      <c r="O422" s="30">
        <v>4.1575694918202153</v>
      </c>
      <c r="P422" s="30">
        <v>4.5120015653615679</v>
      </c>
      <c r="Q422" s="28">
        <v>-7.8553180535732001E-2</v>
      </c>
      <c r="R422" s="30">
        <v>4.4829900532393347</v>
      </c>
      <c r="S422" s="28">
        <v>-7.2590069920850236E-2</v>
      </c>
      <c r="T422" s="30">
        <v>4.3893553274032913</v>
      </c>
      <c r="U422" s="28">
        <v>-5.2806350430553699E-2</v>
      </c>
      <c r="V422" s="26"/>
      <c r="W422" s="26"/>
      <c r="X422" s="81">
        <v>36.448213599498658</v>
      </c>
      <c r="Y422" s="81">
        <v>34.298602393022747</v>
      </c>
      <c r="Z422" s="50">
        <v>11.34380283904987</v>
      </c>
      <c r="AA422" s="50">
        <v>7.3731529683235957</v>
      </c>
      <c r="AB422" s="50">
        <v>3.9706498707262741</v>
      </c>
      <c r="AC422" s="50">
        <v>11.590358226118594</v>
      </c>
      <c r="AD422" s="50">
        <v>8.0144649258380429</v>
      </c>
      <c r="AE422" s="26"/>
      <c r="AF422" s="50">
        <v>1.5795157265476818</v>
      </c>
      <c r="AG422" s="50">
        <v>3.1239631731565041</v>
      </c>
      <c r="AH422" s="28">
        <v>0.18181170357130466</v>
      </c>
      <c r="AI422" s="96">
        <v>5.3851503493560555</v>
      </c>
      <c r="AJ422" s="96">
        <v>4.8747770404120887</v>
      </c>
      <c r="AK422" s="28">
        <v>0.1046967491462589</v>
      </c>
      <c r="AL422" s="31">
        <v>1.2092208698569438</v>
      </c>
      <c r="AM422" s="31">
        <v>1.0414236127477987</v>
      </c>
      <c r="AN422" s="28">
        <v>0.16112296192940315</v>
      </c>
      <c r="AO422" s="96">
        <v>232.5233049677193</v>
      </c>
      <c r="AP422" s="31">
        <v>55.928228317605729</v>
      </c>
      <c r="AQ422" s="31">
        <v>64.089127418696535</v>
      </c>
      <c r="AR422" s="31">
        <v>64.783223079847446</v>
      </c>
      <c r="AS422" s="26"/>
      <c r="AT422" s="32">
        <v>374.90712479579173</v>
      </c>
      <c r="AU422" s="32">
        <v>319.49962843809988</v>
      </c>
      <c r="AV422" s="28">
        <v>0.1734195955987678</v>
      </c>
    </row>
    <row r="423" spans="1:48" x14ac:dyDescent="0.25">
      <c r="A423" s="26" t="s">
        <v>366</v>
      </c>
      <c r="B423" s="26" t="s">
        <v>254</v>
      </c>
      <c r="C423" s="26" t="s">
        <v>148</v>
      </c>
      <c r="D423" s="27">
        <v>48.277547795772556</v>
      </c>
      <c r="E423" s="26"/>
      <c r="F423" s="29">
        <v>1.6100772147883902</v>
      </c>
      <c r="G423" s="26"/>
      <c r="H423" s="30">
        <v>27.450705054969337</v>
      </c>
      <c r="I423" s="30">
        <v>26.621695122525722</v>
      </c>
      <c r="J423" s="28">
        <v>3.1140388642726027E-2</v>
      </c>
      <c r="K423" s="30">
        <v>27.491665574246024</v>
      </c>
      <c r="L423" s="28">
        <v>-1.4899249798476753E-3</v>
      </c>
      <c r="M423" s="30">
        <v>27.452430477702464</v>
      </c>
      <c r="N423" s="28">
        <v>-6.285136518344258E-5</v>
      </c>
      <c r="O423" s="30">
        <v>29.984616484444565</v>
      </c>
      <c r="P423" s="30">
        <v>29.025132604123492</v>
      </c>
      <c r="Q423" s="28">
        <v>3.3057002474633418E-2</v>
      </c>
      <c r="R423" s="30">
        <v>29.990908440873657</v>
      </c>
      <c r="S423" s="28">
        <v>-2.0979545989732075E-4</v>
      </c>
      <c r="T423" s="30">
        <v>29.990566573174558</v>
      </c>
      <c r="U423" s="28">
        <v>-1.9839867697980467E-4</v>
      </c>
      <c r="V423" s="26"/>
      <c r="W423" s="26"/>
      <c r="X423" s="81">
        <v>2.5794385253335946E-3</v>
      </c>
      <c r="Y423" s="81">
        <v>3.3656300506263375E-4</v>
      </c>
      <c r="Z423" s="26"/>
      <c r="AA423" s="26"/>
      <c r="AB423" s="26"/>
      <c r="AC423" s="26"/>
      <c r="AD423" s="26"/>
      <c r="AE423" s="26"/>
      <c r="AF423" s="26"/>
      <c r="AG423" s="26"/>
      <c r="AH423" s="28">
        <v>-0.46274325731551075</v>
      </c>
      <c r="AI423" s="96">
        <v>0.14820331613457116</v>
      </c>
      <c r="AJ423" s="96">
        <v>0.2672727463560049</v>
      </c>
      <c r="AK423" s="28">
        <v>-0.44549783636687867</v>
      </c>
      <c r="AL423" s="31">
        <v>4.94264504638424E-3</v>
      </c>
      <c r="AM423" s="31">
        <v>9.209379358919384E-3</v>
      </c>
      <c r="AN423" s="28">
        <v>-0.46330313327822309</v>
      </c>
      <c r="AO423" s="96">
        <v>4.5752755373163154</v>
      </c>
      <c r="AP423" s="31">
        <v>0.15258742894676941</v>
      </c>
      <c r="AQ423" s="31">
        <v>0.80937666072922831</v>
      </c>
      <c r="AR423" s="31">
        <v>0.93833756719690409</v>
      </c>
      <c r="AS423" s="26"/>
      <c r="AT423" s="32">
        <v>0.80177561318729096</v>
      </c>
      <c r="AU423" s="32">
        <v>4.7061841145785142</v>
      </c>
      <c r="AV423" s="28">
        <v>-0.8296336068315725</v>
      </c>
    </row>
    <row r="424" spans="1:48" x14ac:dyDescent="0.25">
      <c r="A424" s="26" t="s">
        <v>366</v>
      </c>
      <c r="B424" s="26" t="s">
        <v>254</v>
      </c>
      <c r="C424" s="26" t="s">
        <v>149</v>
      </c>
      <c r="D424" s="27">
        <v>1866.7269556975364</v>
      </c>
      <c r="E424" s="26"/>
      <c r="F424" s="29">
        <v>102.52369055533408</v>
      </c>
      <c r="G424" s="26"/>
      <c r="H424" s="30">
        <v>4.2093793240395527</v>
      </c>
      <c r="I424" s="30">
        <v>3.6533220470784484</v>
      </c>
      <c r="J424" s="28">
        <v>0.1522059292324863</v>
      </c>
      <c r="K424" s="30">
        <v>4.1379247382880493</v>
      </c>
      <c r="L424" s="28">
        <v>1.726821783159492E-2</v>
      </c>
      <c r="M424" s="30">
        <v>3.6349066586989354</v>
      </c>
      <c r="N424" s="28">
        <v>0.15804330599956642</v>
      </c>
      <c r="O424" s="30">
        <v>18.207761987362584</v>
      </c>
      <c r="P424" s="30">
        <v>8.9377498286167132</v>
      </c>
      <c r="Q424" s="28">
        <v>1.0371751656177852</v>
      </c>
      <c r="R424" s="30">
        <v>10.044543477185403</v>
      </c>
      <c r="S424" s="28">
        <v>0.81270179463294123</v>
      </c>
      <c r="T424" s="30">
        <v>8.7741679392760563</v>
      </c>
      <c r="U424" s="28">
        <v>1.0751554008738156</v>
      </c>
      <c r="V424" s="26"/>
      <c r="W424" s="26"/>
      <c r="X424" s="81">
        <v>9.9738028248124097E-2</v>
      </c>
      <c r="Y424" s="81">
        <v>2.1431072414716354E-2</v>
      </c>
      <c r="Z424" s="26"/>
      <c r="AA424" s="50">
        <v>16.60281021077731</v>
      </c>
      <c r="AB424" s="50">
        <v>-16.60281021077731</v>
      </c>
      <c r="AC424" s="26"/>
      <c r="AD424" s="50">
        <v>17.82449503089741</v>
      </c>
      <c r="AE424" s="26"/>
      <c r="AF424" s="26"/>
      <c r="AG424" s="26"/>
      <c r="AH424" s="28">
        <v>-0.78657209182695997</v>
      </c>
      <c r="AI424" s="96">
        <v>0.39630254910559287</v>
      </c>
      <c r="AJ424" s="96">
        <v>0.94129301719035341</v>
      </c>
      <c r="AK424" s="28">
        <v>-0.57898067672008413</v>
      </c>
      <c r="AL424" s="31">
        <v>2.176554925543335E-2</v>
      </c>
      <c r="AM424" s="31">
        <v>0.10532278726861158</v>
      </c>
      <c r="AN424" s="28">
        <v>-0.79334434817108235</v>
      </c>
      <c r="AO424" s="96">
        <v>13.464118109943064</v>
      </c>
      <c r="AP424" s="31">
        <v>0.73951488042391644</v>
      </c>
      <c r="AQ424" s="31">
        <v>1.4605898514621209</v>
      </c>
      <c r="AR424" s="31">
        <v>5.2974010171934944</v>
      </c>
      <c r="AS424" s="26"/>
      <c r="AT424" s="32">
        <v>2.1314034436366378</v>
      </c>
      <c r="AU424" s="32">
        <v>6.8060235269091471</v>
      </c>
      <c r="AV424" s="28">
        <v>-0.68683572203215959</v>
      </c>
    </row>
    <row r="425" spans="1:48" x14ac:dyDescent="0.25">
      <c r="A425" s="26" t="s">
        <v>366</v>
      </c>
      <c r="B425" s="26" t="s">
        <v>254</v>
      </c>
      <c r="C425" s="26" t="s">
        <v>151</v>
      </c>
      <c r="D425" s="27">
        <v>95860.62914449966</v>
      </c>
      <c r="E425" s="45">
        <v>3019.6398239871251</v>
      </c>
      <c r="F425" s="29">
        <v>13385.89467470375</v>
      </c>
      <c r="G425" s="29">
        <v>1403.5774538615235</v>
      </c>
      <c r="H425" s="30">
        <v>3.0561013637988252</v>
      </c>
      <c r="I425" s="30">
        <v>3.0469134138749614</v>
      </c>
      <c r="J425" s="28">
        <v>3.015494264465797E-3</v>
      </c>
      <c r="K425" s="30">
        <v>2.8030473126538857</v>
      </c>
      <c r="L425" s="28">
        <v>9.0278194735625594E-2</v>
      </c>
      <c r="M425" s="30">
        <v>3.1398814022276711</v>
      </c>
      <c r="N425" s="28">
        <v>-2.6682548700535602E-2</v>
      </c>
      <c r="O425" s="30">
        <v>6.6858551886719129</v>
      </c>
      <c r="P425" s="30">
        <v>6.5020648064156292</v>
      </c>
      <c r="Q425" s="28">
        <v>2.8266464227630655E-2</v>
      </c>
      <c r="R425" s="30">
        <v>5.7246401937628981</v>
      </c>
      <c r="S425" s="28">
        <v>0.16790836845192059</v>
      </c>
      <c r="T425" s="30">
        <v>4.7066370694028974</v>
      </c>
      <c r="U425" s="28">
        <v>0.42051640908019</v>
      </c>
      <c r="V425" s="26"/>
      <c r="W425" s="26"/>
      <c r="X425" s="81">
        <v>5.283109578216747</v>
      </c>
      <c r="Y425" s="81">
        <v>3.0915220320872572</v>
      </c>
      <c r="Z425" s="50">
        <v>29.018790990360916</v>
      </c>
      <c r="AA425" s="50">
        <v>9.7884115708031771</v>
      </c>
      <c r="AB425" s="50">
        <v>19.230379419557739</v>
      </c>
      <c r="AC425" s="50">
        <v>35.617245228622188</v>
      </c>
      <c r="AD425" s="50">
        <v>10.776518189479125</v>
      </c>
      <c r="AE425" s="26"/>
      <c r="AF425" s="50">
        <v>3.0538345571748864</v>
      </c>
      <c r="AG425" s="50">
        <v>9.4903823588846681</v>
      </c>
      <c r="AH425" s="28">
        <v>-1.3648360470073288E-2</v>
      </c>
      <c r="AI425" s="96">
        <v>0.90796248508662802</v>
      </c>
      <c r="AJ425" s="96">
        <v>0.93852228903397528</v>
      </c>
      <c r="AK425" s="28">
        <v>-3.256161766685646E-2</v>
      </c>
      <c r="AL425" s="31">
        <v>0.13986000084760766</v>
      </c>
      <c r="AM425" s="31">
        <v>0.14444529034715342</v>
      </c>
      <c r="AN425" s="28">
        <v>-3.1744126018409299E-2</v>
      </c>
      <c r="AO425" s="96">
        <v>46.014758705666964</v>
      </c>
      <c r="AP425" s="31">
        <v>6.8831762574024404</v>
      </c>
      <c r="AQ425" s="31">
        <v>51.584094225947176</v>
      </c>
      <c r="AR425" s="31">
        <v>56.682674962550074</v>
      </c>
      <c r="AS425" s="26"/>
      <c r="AT425" s="32">
        <v>157.24980440844394</v>
      </c>
      <c r="AU425" s="32">
        <v>127.7529428541891</v>
      </c>
      <c r="AV425" s="28">
        <v>0.23088987928772095</v>
      </c>
    </row>
    <row r="426" spans="1:48" x14ac:dyDescent="0.25">
      <c r="A426" s="26" t="s">
        <v>366</v>
      </c>
      <c r="B426" s="26" t="s">
        <v>254</v>
      </c>
      <c r="C426" s="26" t="s">
        <v>363</v>
      </c>
      <c r="D426" s="27">
        <v>1038507.1051152037</v>
      </c>
      <c r="E426" s="45">
        <v>14059.053625387163</v>
      </c>
      <c r="F426" s="29">
        <v>290184.72080399236</v>
      </c>
      <c r="G426" s="29">
        <v>6721.814056319552</v>
      </c>
      <c r="H426" s="30">
        <v>2.3859409257838755</v>
      </c>
      <c r="I426" s="30">
        <v>2.3948329171908913</v>
      </c>
      <c r="J426" s="28">
        <v>-3.7129903064160282E-3</v>
      </c>
      <c r="K426" s="30">
        <v>2.3887317643594148</v>
      </c>
      <c r="L426" s="28">
        <v>-1.1683348533223523E-3</v>
      </c>
      <c r="M426" s="30">
        <v>2.372183211315265</v>
      </c>
      <c r="N426" s="28">
        <v>5.7996003019440074E-3</v>
      </c>
      <c r="O426" s="30">
        <v>3.5451094373379166</v>
      </c>
      <c r="P426" s="30">
        <v>3.6762005813054812</v>
      </c>
      <c r="Q426" s="28">
        <v>-3.5659410053466643E-2</v>
      </c>
      <c r="R426" s="30">
        <v>3.6637424884509033</v>
      </c>
      <c r="S426" s="28">
        <v>-3.2380291870116373E-2</v>
      </c>
      <c r="T426" s="30">
        <v>3.6284551704211934</v>
      </c>
      <c r="U426" s="28">
        <v>-2.2970032470761358E-2</v>
      </c>
      <c r="V426" s="26"/>
      <c r="W426" s="26"/>
      <c r="X426" s="81">
        <v>56.237937183620147</v>
      </c>
      <c r="Y426" s="81">
        <v>62.063952385323056</v>
      </c>
      <c r="Z426" s="50">
        <v>11.256010195759014</v>
      </c>
      <c r="AA426" s="50">
        <v>15.386607284253358</v>
      </c>
      <c r="AB426" s="50">
        <v>-4.1305970884943441</v>
      </c>
      <c r="AC426" s="50">
        <v>10.617333676891812</v>
      </c>
      <c r="AD426" s="50">
        <v>15.953011958323589</v>
      </c>
      <c r="AE426" s="26"/>
      <c r="AF426" s="50">
        <v>1.3356931066650484</v>
      </c>
      <c r="AG426" s="50">
        <v>2.2639495151166074</v>
      </c>
      <c r="AH426" s="28">
        <v>-6.0373661708280291E-2</v>
      </c>
      <c r="AI426" s="96">
        <v>7.5569001854009006</v>
      </c>
      <c r="AJ426" s="96">
        <v>8.0078107428176022</v>
      </c>
      <c r="AK426" s="28">
        <v>-5.6308842940766816E-2</v>
      </c>
      <c r="AL426" s="31">
        <v>2.022148372517818</v>
      </c>
      <c r="AM426" s="31">
        <v>2.137283908790089</v>
      </c>
      <c r="AN426" s="28">
        <v>-5.3870024379423211E-2</v>
      </c>
      <c r="AO426" s="96">
        <v>296.46058178068404</v>
      </c>
      <c r="AP426" s="31">
        <v>83.62449994375983</v>
      </c>
      <c r="AQ426" s="31">
        <v>68.113828976226173</v>
      </c>
      <c r="AR426" s="31">
        <v>74.421628507596822</v>
      </c>
      <c r="AS426" s="26"/>
      <c r="AT426" s="32">
        <v>562.78274954492076</v>
      </c>
      <c r="AU426" s="32">
        <v>505.51477500312842</v>
      </c>
      <c r="AV426" s="28">
        <v>0.11328645051262436</v>
      </c>
    </row>
    <row r="427" spans="1:48" x14ac:dyDescent="0.25">
      <c r="A427" s="26" t="s">
        <v>366</v>
      </c>
      <c r="B427" s="26" t="s">
        <v>254</v>
      </c>
      <c r="C427" s="26" t="s">
        <v>152</v>
      </c>
      <c r="D427" s="27">
        <v>32775.022265826949</v>
      </c>
      <c r="E427" s="45">
        <v>1125.6368192846721</v>
      </c>
      <c r="F427" s="29">
        <v>2071.7944384388184</v>
      </c>
      <c r="G427" s="29">
        <v>207.40979780286742</v>
      </c>
      <c r="H427" s="30">
        <v>4.5454723208198153</v>
      </c>
      <c r="I427" s="30">
        <v>4.6792753496557768</v>
      </c>
      <c r="J427" s="28">
        <v>-2.859481839336608E-2</v>
      </c>
      <c r="K427" s="30">
        <v>4.4726510185316846</v>
      </c>
      <c r="L427" s="28">
        <v>1.6281463048739515E-2</v>
      </c>
      <c r="M427" s="30">
        <v>4.3213893161715609</v>
      </c>
      <c r="N427" s="28">
        <v>5.1854389469073767E-2</v>
      </c>
      <c r="O427" s="30">
        <v>14.87390140210182</v>
      </c>
      <c r="P427" s="30">
        <v>15.468012027741203</v>
      </c>
      <c r="Q427" s="28">
        <v>-3.8408983945310567E-2</v>
      </c>
      <c r="R427" s="30">
        <v>14.785981339118591</v>
      </c>
      <c r="S427" s="28">
        <v>5.9461770556022324E-3</v>
      </c>
      <c r="T427" s="30">
        <v>15.73005819572651</v>
      </c>
      <c r="U427" s="28">
        <v>-5.442807540643986E-2</v>
      </c>
      <c r="V427" s="26"/>
      <c r="W427" s="26"/>
      <c r="X427" s="81">
        <v>1.8112905495584095</v>
      </c>
      <c r="Y427" s="81">
        <v>0.47643418579885005</v>
      </c>
      <c r="Z427" s="50">
        <v>26.800199124103198</v>
      </c>
      <c r="AA427" s="50">
        <v>16.010354090604217</v>
      </c>
      <c r="AB427" s="50">
        <v>10.789845033498981</v>
      </c>
      <c r="AC427" s="50">
        <v>32.826170460736314</v>
      </c>
      <c r="AD427" s="50">
        <v>20.064703726997767</v>
      </c>
      <c r="AE427" s="26"/>
      <c r="AF427" s="50">
        <v>3.3203980384529626</v>
      </c>
      <c r="AG427" s="50">
        <v>9.1000970647930011</v>
      </c>
      <c r="AH427" s="28">
        <v>-0.1340207373916861</v>
      </c>
      <c r="AI427" s="96">
        <v>0.38903694055742594</v>
      </c>
      <c r="AJ427" s="96">
        <v>0.47401709921520957</v>
      </c>
      <c r="AK427" s="28">
        <v>-0.17927656786744225</v>
      </c>
      <c r="AL427" s="31">
        <v>2.6156664597866534E-2</v>
      </c>
      <c r="AM427" s="31">
        <v>3.0645453305235833E-2</v>
      </c>
      <c r="AN427" s="28">
        <v>-0.14647486733708653</v>
      </c>
      <c r="AO427" s="96">
        <v>28.337328834878306</v>
      </c>
      <c r="AP427" s="31">
        <v>1.904843721923188</v>
      </c>
      <c r="AQ427" s="31">
        <v>27.367091707488399</v>
      </c>
      <c r="AR427" s="31">
        <v>27.545706009200632</v>
      </c>
      <c r="AS427" s="26"/>
      <c r="AT427" s="32">
        <v>28.047373399284709</v>
      </c>
      <c r="AU427" s="32">
        <v>34.956854503345994</v>
      </c>
      <c r="AV427" s="28">
        <v>-0.19765740374037158</v>
      </c>
    </row>
    <row r="428" spans="1:48" x14ac:dyDescent="0.25">
      <c r="A428" s="26" t="s">
        <v>366</v>
      </c>
      <c r="B428" s="26" t="s">
        <v>254</v>
      </c>
      <c r="C428" s="26" t="s">
        <v>153</v>
      </c>
      <c r="D428" s="27">
        <v>368.09879415988922</v>
      </c>
      <c r="E428" s="26"/>
      <c r="F428" s="29">
        <v>28.340082955437648</v>
      </c>
      <c r="G428" s="26"/>
      <c r="H428" s="30">
        <v>5.5686404663272215</v>
      </c>
      <c r="I428" s="30">
        <v>5.5637990637255115</v>
      </c>
      <c r="J428" s="28">
        <v>8.7016129559291987E-4</v>
      </c>
      <c r="K428" s="30">
        <v>3.9434143002987048</v>
      </c>
      <c r="L428" s="28">
        <v>0.41213680386192481</v>
      </c>
      <c r="M428" s="30">
        <v>4.0245359507076968</v>
      </c>
      <c r="N428" s="28">
        <v>0.38367268538078309</v>
      </c>
      <c r="O428" s="30">
        <v>12.988627970450652</v>
      </c>
      <c r="P428" s="30">
        <v>12.991691846875614</v>
      </c>
      <c r="Q428" s="28">
        <v>-2.3583352045860066E-4</v>
      </c>
      <c r="R428" s="30">
        <v>9.2026101977808619</v>
      </c>
      <c r="S428" s="28">
        <v>0.41140694773562825</v>
      </c>
      <c r="T428" s="30">
        <v>9.3983362301029008</v>
      </c>
      <c r="U428" s="28">
        <v>0.38201354499831958</v>
      </c>
      <c r="V428" s="26"/>
      <c r="W428" s="26"/>
      <c r="X428" s="81">
        <v>1.9667283326018508E-2</v>
      </c>
      <c r="Y428" s="81">
        <v>5.9240782961207331E-3</v>
      </c>
      <c r="Z428" s="26"/>
      <c r="AA428" s="26"/>
      <c r="AB428" s="26"/>
      <c r="AC428" s="26"/>
      <c r="AD428" s="26"/>
      <c r="AE428" s="26"/>
      <c r="AF428" s="26"/>
      <c r="AG428" s="26"/>
      <c r="AH428" s="28">
        <v>-0.31241587009063182</v>
      </c>
      <c r="AI428" s="96">
        <v>9.9035946918100012E-2</v>
      </c>
      <c r="AJ428" s="96">
        <v>0.16289811915273558</v>
      </c>
      <c r="AK428" s="28">
        <v>-0.39203750520137987</v>
      </c>
      <c r="AL428" s="31">
        <v>7.6248171170282403E-3</v>
      </c>
      <c r="AM428" s="31">
        <v>1.2538633918000369E-2</v>
      </c>
      <c r="AN428" s="28">
        <v>-0.39189411167973331</v>
      </c>
      <c r="AO428" s="96">
        <v>8.8384024484671553</v>
      </c>
      <c r="AP428" s="31">
        <v>0.68049087085423265</v>
      </c>
      <c r="AQ428" s="31">
        <v>1.3185153095607174</v>
      </c>
      <c r="AR428" s="31">
        <v>1.0621667961891228</v>
      </c>
      <c r="AS428" s="26"/>
      <c r="AT428" s="32">
        <v>7.17446927637085</v>
      </c>
      <c r="AU428" s="32">
        <v>6.6176157609880271</v>
      </c>
      <c r="AV428" s="28">
        <v>8.4147151405430526E-2</v>
      </c>
    </row>
    <row r="429" spans="1:48" x14ac:dyDescent="0.25">
      <c r="A429" s="26" t="s">
        <v>366</v>
      </c>
      <c r="B429" s="26" t="s">
        <v>255</v>
      </c>
      <c r="C429" s="26" t="s">
        <v>365</v>
      </c>
      <c r="D429" s="27">
        <v>37244205.627823718</v>
      </c>
      <c r="E429" s="45">
        <v>2300333.7146999198</v>
      </c>
      <c r="F429" s="29">
        <v>21087109.952053431</v>
      </c>
      <c r="G429" s="29">
        <v>2289836.3755164081</v>
      </c>
      <c r="H429" s="30">
        <v>2.0396773920259346</v>
      </c>
      <c r="I429" s="30">
        <v>1.978976332370036</v>
      </c>
      <c r="J429" s="28">
        <v>3.0672958874249163E-2</v>
      </c>
      <c r="K429" s="30">
        <v>1.9030265924245544</v>
      </c>
      <c r="L429" s="28">
        <v>7.1807088847497383E-2</v>
      </c>
      <c r="M429" s="30">
        <v>1.9272349149748784</v>
      </c>
      <c r="N429" s="28">
        <v>5.8343939380385207E-2</v>
      </c>
      <c r="O429" s="30">
        <v>1.6916041465983254</v>
      </c>
      <c r="P429" s="30">
        <v>1.6605815022790626</v>
      </c>
      <c r="Q429" s="28">
        <v>1.8681795670182844E-2</v>
      </c>
      <c r="R429" s="30">
        <v>1.6198049668495231</v>
      </c>
      <c r="S429" s="28">
        <v>4.4325817748571111E-2</v>
      </c>
      <c r="T429" s="30">
        <v>1.589105192151592</v>
      </c>
      <c r="U429" s="28">
        <v>6.4501050624567818E-2</v>
      </c>
      <c r="V429" s="26"/>
      <c r="W429" s="26"/>
      <c r="X429" s="26"/>
      <c r="Y429" s="26"/>
      <c r="Z429" s="50">
        <v>25.343224578516626</v>
      </c>
      <c r="AA429" s="50">
        <v>20.316994523599586</v>
      </c>
      <c r="AB429" s="50">
        <v>5.0262300549170398</v>
      </c>
      <c r="AC429" s="50">
        <v>29.804786037191029</v>
      </c>
      <c r="AD429" s="50">
        <v>20.085994061100283</v>
      </c>
      <c r="AE429" s="26"/>
      <c r="AF429" s="50">
        <v>5.8170704551014714</v>
      </c>
      <c r="AG429" s="50">
        <v>9.795275838982727</v>
      </c>
      <c r="AH429" s="28">
        <v>-0.1086116349752787</v>
      </c>
      <c r="AI429" s="96">
        <v>501.48171169799417</v>
      </c>
      <c r="AJ429" s="96">
        <v>541.377369054881</v>
      </c>
      <c r="AK429" s="28">
        <v>-7.3692879749545817E-2</v>
      </c>
      <c r="AL429" s="31">
        <v>296.33452817937012</v>
      </c>
      <c r="AM429" s="31">
        <v>325.32088436081398</v>
      </c>
      <c r="AN429" s="28">
        <v>-8.9100815763475644E-2</v>
      </c>
      <c r="AO429" s="96">
        <v>21937.534969771048</v>
      </c>
      <c r="AP429" s="31">
        <v>12969.647557407663</v>
      </c>
      <c r="AQ429" s="31">
        <v>95.807206147286024</v>
      </c>
      <c r="AR429" s="31">
        <v>95.586973027532139</v>
      </c>
      <c r="AS429" s="26"/>
      <c r="AT429" s="32">
        <v>55024.601474048235</v>
      </c>
      <c r="AU429" s="32">
        <v>59091.324292530087</v>
      </c>
      <c r="AV429" s="28">
        <v>-6.8820979512147079E-2</v>
      </c>
    </row>
    <row r="430" spans="1:48" x14ac:dyDescent="0.25">
      <c r="A430" s="26" t="s">
        <v>366</v>
      </c>
      <c r="B430" s="26" t="s">
        <v>255</v>
      </c>
      <c r="C430" s="26" t="s">
        <v>170</v>
      </c>
      <c r="D430" s="27">
        <v>1442729.7756723333</v>
      </c>
      <c r="E430" s="45">
        <v>44481.252170355263</v>
      </c>
      <c r="F430" s="29">
        <v>309873.54923062399</v>
      </c>
      <c r="G430" s="29">
        <v>19057.63034403108</v>
      </c>
      <c r="H430" s="30">
        <v>2.82359357260985</v>
      </c>
      <c r="I430" s="30">
        <v>2.7214958175326207</v>
      </c>
      <c r="J430" s="28">
        <v>3.751530846363519E-2</v>
      </c>
      <c r="K430" s="30">
        <v>2.5872423277620071</v>
      </c>
      <c r="L430" s="28">
        <v>9.1352573476288668E-2</v>
      </c>
      <c r="M430" s="30">
        <v>2.5806067335443594</v>
      </c>
      <c r="N430" s="28">
        <v>9.415880223320891E-2</v>
      </c>
      <c r="O430" s="30">
        <v>4.5213440384879879</v>
      </c>
      <c r="P430" s="30">
        <v>4.4376928935869371</v>
      </c>
      <c r="Q430" s="28">
        <v>1.8850142834791025E-2</v>
      </c>
      <c r="R430" s="30">
        <v>4.3197518458765085</v>
      </c>
      <c r="S430" s="28">
        <v>4.666754012823969E-2</v>
      </c>
      <c r="T430" s="30">
        <v>4.2300751634556617</v>
      </c>
      <c r="U430" s="28">
        <v>6.8856666554922605E-2</v>
      </c>
      <c r="V430" s="26"/>
      <c r="W430" s="26"/>
      <c r="X430" s="81">
        <v>100</v>
      </c>
      <c r="Y430" s="81">
        <v>99.999999999999986</v>
      </c>
      <c r="Z430" s="50">
        <v>19.404293715403032</v>
      </c>
      <c r="AA430" s="50">
        <v>20.913922614415934</v>
      </c>
      <c r="AB430" s="50">
        <v>-1.5096288990129025</v>
      </c>
      <c r="AC430" s="50">
        <v>20.980092505811399</v>
      </c>
      <c r="AD430" s="50">
        <v>21.416223904149671</v>
      </c>
      <c r="AE430" s="26"/>
      <c r="AF430" s="50">
        <v>2.9909173168839844</v>
      </c>
      <c r="AG430" s="50">
        <v>5.7938047614320833</v>
      </c>
      <c r="AH430" s="28">
        <v>-0.16680800783050231</v>
      </c>
      <c r="AI430" s="96">
        <v>19.145921987232409</v>
      </c>
      <c r="AJ430" s="96">
        <v>22.098208413666232</v>
      </c>
      <c r="AK430" s="28">
        <v>-0.13359845156533301</v>
      </c>
      <c r="AL430" s="31">
        <v>4.2073336424437819</v>
      </c>
      <c r="AM430" s="31">
        <v>4.9385906381414015</v>
      </c>
      <c r="AN430" s="28">
        <v>-0.1480699756829455</v>
      </c>
      <c r="AO430" s="96">
        <v>848.41468806788805</v>
      </c>
      <c r="AP430" s="31">
        <v>187.62347814451266</v>
      </c>
      <c r="AQ430" s="31">
        <v>95.544326416074867</v>
      </c>
      <c r="AR430" s="31">
        <v>95.370501876170479</v>
      </c>
      <c r="AS430" s="26"/>
      <c r="AT430" s="32">
        <v>1799.1387157704162</v>
      </c>
      <c r="AU430" s="32">
        <v>1798.8180916073316</v>
      </c>
      <c r="AV430" s="28">
        <v>1.7824157127424564E-4</v>
      </c>
    </row>
    <row r="431" spans="1:48" x14ac:dyDescent="0.25">
      <c r="A431" s="26" t="s">
        <v>366</v>
      </c>
      <c r="B431" s="26" t="s">
        <v>255</v>
      </c>
      <c r="C431" s="26" t="s">
        <v>167</v>
      </c>
      <c r="D431" s="27">
        <v>721554.43165695888</v>
      </c>
      <c r="E431" s="45">
        <v>19725.662468674349</v>
      </c>
      <c r="F431" s="29">
        <v>179019.38759730945</v>
      </c>
      <c r="G431" s="29">
        <v>8626.0227709080118</v>
      </c>
      <c r="H431" s="30">
        <v>2.5434893115428427</v>
      </c>
      <c r="I431" s="30">
        <v>2.4404519998893277</v>
      </c>
      <c r="J431" s="28">
        <v>4.2220585226911939E-2</v>
      </c>
      <c r="K431" s="30">
        <v>2.336075917214584</v>
      </c>
      <c r="L431" s="28">
        <v>8.8787094974022845E-2</v>
      </c>
      <c r="M431" s="30">
        <v>2.4278061091609957</v>
      </c>
      <c r="N431" s="28">
        <v>4.764927559302707E-2</v>
      </c>
      <c r="O431" s="30">
        <v>3.9504301899578347</v>
      </c>
      <c r="P431" s="30">
        <v>3.8633239499572478</v>
      </c>
      <c r="Q431" s="28">
        <v>2.2546967618791273E-2</v>
      </c>
      <c r="R431" s="30">
        <v>3.7479071257062953</v>
      </c>
      <c r="S431" s="28">
        <v>5.4036308120461722E-2</v>
      </c>
      <c r="T431" s="30">
        <v>3.7310753200125175</v>
      </c>
      <c r="U431" s="28">
        <v>5.8791327199629206E-2</v>
      </c>
      <c r="V431" s="26"/>
      <c r="W431" s="26"/>
      <c r="X431" s="26"/>
      <c r="Y431" s="26"/>
      <c r="Z431" s="50">
        <v>17.932216924387554</v>
      </c>
      <c r="AA431" s="50">
        <v>19.703282380515066</v>
      </c>
      <c r="AB431" s="50">
        <v>-1.7710654561275128</v>
      </c>
      <c r="AC431" s="50">
        <v>18.837958663190733</v>
      </c>
      <c r="AD431" s="50">
        <v>19.460845427577834</v>
      </c>
      <c r="AE431" s="26"/>
      <c r="AF431" s="50">
        <v>2.6610268675758091</v>
      </c>
      <c r="AG431" s="50">
        <v>4.5969804185357512</v>
      </c>
      <c r="AH431" s="28">
        <v>-0.19927566997036547</v>
      </c>
      <c r="AI431" s="96">
        <v>9.4716820045619929</v>
      </c>
      <c r="AJ431" s="96">
        <v>11.31901205728766</v>
      </c>
      <c r="AK431" s="28">
        <v>-0.1632059444212958</v>
      </c>
      <c r="AL431" s="31">
        <v>2.3869544795909632</v>
      </c>
      <c r="AM431" s="31">
        <v>2.914121221549149</v>
      </c>
      <c r="AN431" s="28">
        <v>-0.18090075939872657</v>
      </c>
      <c r="AO431" s="96">
        <v>426.34608894305518</v>
      </c>
      <c r="AP431" s="31">
        <v>107.92821348113975</v>
      </c>
      <c r="AQ431" s="31">
        <v>95.525910435483524</v>
      </c>
      <c r="AR431" s="31">
        <v>95.354230001740234</v>
      </c>
      <c r="AS431" s="26"/>
      <c r="AT431" s="32">
        <v>794.19107608672743</v>
      </c>
      <c r="AU431" s="32">
        <v>801.9009193236825</v>
      </c>
      <c r="AV431" s="28">
        <v>-9.6144586583807555E-3</v>
      </c>
    </row>
    <row r="432" spans="1:48" x14ac:dyDescent="0.25">
      <c r="A432" s="26" t="s">
        <v>366</v>
      </c>
      <c r="B432" s="26" t="s">
        <v>255</v>
      </c>
      <c r="C432" s="26" t="s">
        <v>168</v>
      </c>
      <c r="D432" s="27">
        <v>632578.02856508526</v>
      </c>
      <c r="E432" s="45">
        <v>22188.360948847254</v>
      </c>
      <c r="F432" s="29">
        <v>121306.72515638186</v>
      </c>
      <c r="G432" s="29">
        <v>9860.5410369183919</v>
      </c>
      <c r="H432" s="30">
        <v>3.1031867986117496</v>
      </c>
      <c r="I432" s="30">
        <v>3.0246068906553765</v>
      </c>
      <c r="J432" s="28">
        <v>2.5980205295156995E-2</v>
      </c>
      <c r="K432" s="30">
        <v>2.8674988776850712</v>
      </c>
      <c r="L432" s="28">
        <v>8.2192855509310284E-2</v>
      </c>
      <c r="M432" s="30">
        <v>2.7270649113474055</v>
      </c>
      <c r="N432" s="28">
        <v>0.1379218681958353</v>
      </c>
      <c r="O432" s="30">
        <v>4.9918429232870345</v>
      </c>
      <c r="P432" s="30">
        <v>4.878667807953323</v>
      </c>
      <c r="Q432" s="28">
        <v>2.3197954808320966E-2</v>
      </c>
      <c r="R432" s="30">
        <v>4.8359626283253574</v>
      </c>
      <c r="S432" s="28">
        <v>3.2233560707986032E-2</v>
      </c>
      <c r="T432" s="30">
        <v>4.7526414454133477</v>
      </c>
      <c r="U432" s="28">
        <v>5.0330217547661635E-2</v>
      </c>
      <c r="V432" s="26"/>
      <c r="W432" s="26"/>
      <c r="X432" s="26"/>
      <c r="Y432" s="26"/>
      <c r="Z432" s="50">
        <v>21.294804315991577</v>
      </c>
      <c r="AA432" s="50">
        <v>22.826802296727411</v>
      </c>
      <c r="AB432" s="50">
        <v>-1.5319979807358344</v>
      </c>
      <c r="AC432" s="50">
        <v>24.026011474873439</v>
      </c>
      <c r="AD432" s="50">
        <v>23.826229733597277</v>
      </c>
      <c r="AE432" s="26"/>
      <c r="AF432" s="50">
        <v>3.388744643004483</v>
      </c>
      <c r="AG432" s="50">
        <v>7.517531868345098</v>
      </c>
      <c r="AH432" s="28">
        <v>-0.1081164259290507</v>
      </c>
      <c r="AI432" s="96">
        <v>8.5891543497287142</v>
      </c>
      <c r="AJ432" s="96">
        <v>9.2322541295158498</v>
      </c>
      <c r="AK432" s="28">
        <v>-6.9657937353687263E-2</v>
      </c>
      <c r="AL432" s="31">
        <v>1.7107849294942779</v>
      </c>
      <c r="AM432" s="31">
        <v>1.8767435218071771</v>
      </c>
      <c r="AN432" s="28">
        <v>-8.8429021006073499E-2</v>
      </c>
      <c r="AO432" s="96">
        <v>432.06071022303229</v>
      </c>
      <c r="AP432" s="31">
        <v>86.564681557320981</v>
      </c>
      <c r="AQ432" s="31">
        <v>94.700826717635906</v>
      </c>
      <c r="AR432" s="31">
        <v>94.081473973399653</v>
      </c>
      <c r="AS432" s="26"/>
      <c r="AT432" s="32">
        <v>810.96411029675141</v>
      </c>
      <c r="AU432" s="32">
        <v>755.1780840848661</v>
      </c>
      <c r="AV432" s="28">
        <v>7.3871352185077635E-2</v>
      </c>
    </row>
    <row r="433" spans="1:48" x14ac:dyDescent="0.25">
      <c r="A433" s="26" t="s">
        <v>366</v>
      </c>
      <c r="B433" s="26" t="s">
        <v>255</v>
      </c>
      <c r="C433" s="26" t="s">
        <v>192</v>
      </c>
      <c r="D433" s="27">
        <v>88597.315450289199</v>
      </c>
      <c r="E433" s="45">
        <v>2567.2287528336551</v>
      </c>
      <c r="F433" s="29">
        <v>9547.4364769326894</v>
      </c>
      <c r="G433" s="29">
        <v>571.06653620468353</v>
      </c>
      <c r="H433" s="30">
        <v>3.7565192181231173</v>
      </c>
      <c r="I433" s="30">
        <v>3.6199000627257432</v>
      </c>
      <c r="J433" s="28">
        <v>3.7741140095039385E-2</v>
      </c>
      <c r="K433" s="30">
        <v>3.4424295267143834</v>
      </c>
      <c r="L433" s="28">
        <v>9.1240703396044787E-2</v>
      </c>
      <c r="M433" s="30">
        <v>3.362398732828686</v>
      </c>
      <c r="N433" s="28">
        <v>0.11721408334069573</v>
      </c>
      <c r="O433" s="30">
        <v>9.0096869156197563</v>
      </c>
      <c r="P433" s="30">
        <v>9.7864387815624454</v>
      </c>
      <c r="Q433" s="28">
        <v>-7.9370226829199808E-2</v>
      </c>
      <c r="R433" s="30">
        <v>9.3497612428935675</v>
      </c>
      <c r="S433" s="28">
        <v>-3.6372514595737933E-2</v>
      </c>
      <c r="T433" s="30">
        <v>8.7267024564717683</v>
      </c>
      <c r="U433" s="28">
        <v>3.2427421532875249E-2</v>
      </c>
      <c r="V433" s="26"/>
      <c r="W433" s="26"/>
      <c r="X433" s="26"/>
      <c r="Y433" s="26"/>
      <c r="Z433" s="50">
        <v>17.795975707972648</v>
      </c>
      <c r="AA433" s="50">
        <v>18.538663044353179</v>
      </c>
      <c r="AB433" s="50">
        <v>-0.74268733638053064</v>
      </c>
      <c r="AC433" s="50">
        <v>21.220910711908981</v>
      </c>
      <c r="AD433" s="50">
        <v>29.052340242027242</v>
      </c>
      <c r="AE433" s="26"/>
      <c r="AF433" s="50">
        <v>2.8160385984200578</v>
      </c>
      <c r="AG433" s="50">
        <v>5.6437848114808933</v>
      </c>
      <c r="AH433" s="28">
        <v>-0.25265793751449439</v>
      </c>
      <c r="AI433" s="96">
        <v>1.3039759538879958</v>
      </c>
      <c r="AJ433" s="96">
        <v>1.8253294916510305</v>
      </c>
      <c r="AK433" s="28">
        <v>-0.28562160428989986</v>
      </c>
      <c r="AL433" s="31">
        <v>0.1446572976875366</v>
      </c>
      <c r="AM433" s="31">
        <v>0.20554674114670748</v>
      </c>
      <c r="AN433" s="28">
        <v>-0.29623161680637633</v>
      </c>
      <c r="AO433" s="96">
        <v>91.176890690715254</v>
      </c>
      <c r="AP433" s="31">
        <v>10.116255667382239</v>
      </c>
      <c r="AQ433" s="31">
        <v>60.63720061699717</v>
      </c>
      <c r="AR433" s="31">
        <v>63.095462664618097</v>
      </c>
      <c r="AS433" s="26"/>
      <c r="AT433" s="32">
        <v>193.98352938693799</v>
      </c>
      <c r="AU433" s="32">
        <v>241.73908819878335</v>
      </c>
      <c r="AV433" s="28">
        <v>-0.19755000801763473</v>
      </c>
    </row>
    <row r="434" spans="1:48" x14ac:dyDescent="0.25">
      <c r="A434" s="26" t="s">
        <v>366</v>
      </c>
      <c r="B434" s="26" t="s">
        <v>255</v>
      </c>
      <c r="C434" s="26" t="s">
        <v>364</v>
      </c>
      <c r="D434" s="27">
        <v>37178.24866727108</v>
      </c>
      <c r="E434" s="45">
        <v>1453.0152786660799</v>
      </c>
      <c r="F434" s="29">
        <v>6277.4643948441571</v>
      </c>
      <c r="G434" s="29">
        <v>402.29772489778907</v>
      </c>
      <c r="H434" s="30">
        <v>3.3004336503121765</v>
      </c>
      <c r="I434" s="30">
        <v>3.183697132533803</v>
      </c>
      <c r="J434" s="28">
        <v>3.6666967025681424E-2</v>
      </c>
      <c r="K434" s="30">
        <v>2.9786407929172118</v>
      </c>
      <c r="L434" s="28">
        <v>0.10803345544724384</v>
      </c>
      <c r="M434" s="30">
        <v>3.0829792211566009</v>
      </c>
      <c r="N434" s="28">
        <v>7.0533861423171071E-2</v>
      </c>
      <c r="O434" s="30">
        <v>5.7833292942817494</v>
      </c>
      <c r="P434" s="30">
        <v>6.9274637069610865</v>
      </c>
      <c r="Q434" s="28">
        <v>-0.16515920704566805</v>
      </c>
      <c r="R434" s="30">
        <v>6.5462932683504036</v>
      </c>
      <c r="S434" s="28">
        <v>-0.1165490061005032</v>
      </c>
      <c r="T434" s="30">
        <v>6.2859664729766607</v>
      </c>
      <c r="U434" s="28">
        <v>-7.996179757810451E-2</v>
      </c>
      <c r="V434" s="26"/>
      <c r="W434" s="26"/>
      <c r="X434" s="81">
        <v>2.5975643821021626</v>
      </c>
      <c r="Y434" s="81">
        <v>2.0307476258041657</v>
      </c>
      <c r="Z434" s="50">
        <v>19.504314606947673</v>
      </c>
      <c r="AA434" s="50">
        <v>27.661306124341351</v>
      </c>
      <c r="AB434" s="50">
        <v>-8.1569915173936778</v>
      </c>
      <c r="AC434" s="50">
        <v>22.213635412461464</v>
      </c>
      <c r="AD434" s="50">
        <v>38.441739281614993</v>
      </c>
      <c r="AE434" s="26"/>
      <c r="AF434" s="50">
        <v>3.7612418809271011</v>
      </c>
      <c r="AG434" s="50">
        <v>6.0226355023752056</v>
      </c>
      <c r="AH434" s="28">
        <v>0.29729261342364488</v>
      </c>
      <c r="AI434" s="96">
        <v>1.3878337919370314</v>
      </c>
      <c r="AJ434" s="96">
        <v>0.89296514568594709</v>
      </c>
      <c r="AK434" s="28">
        <v>0.55418584772526824</v>
      </c>
      <c r="AL434" s="31">
        <v>0.23996803088950644</v>
      </c>
      <c r="AM434" s="31">
        <v>0.14288925441715675</v>
      </c>
      <c r="AN434" s="28">
        <v>0.67939871943717989</v>
      </c>
      <c r="AO434" s="96">
        <v>75.962424487749615</v>
      </c>
      <c r="AP434" s="31">
        <v>13.122705071276284</v>
      </c>
      <c r="AQ434" s="31">
        <v>23.486187957850476</v>
      </c>
      <c r="AR434" s="31">
        <v>62.469227270330762</v>
      </c>
      <c r="AS434" s="26"/>
      <c r="AT434" s="32">
        <v>81.582093696705414</v>
      </c>
      <c r="AU434" s="32">
        <v>116.02955655518261</v>
      </c>
      <c r="AV434" s="28">
        <v>-0.29688524097818381</v>
      </c>
    </row>
    <row r="435" spans="1:48" x14ac:dyDescent="0.25">
      <c r="A435" s="26" t="s">
        <v>366</v>
      </c>
      <c r="B435" s="26" t="s">
        <v>255</v>
      </c>
      <c r="C435" s="26" t="s">
        <v>146</v>
      </c>
      <c r="D435" s="27">
        <v>24.613446450233461</v>
      </c>
      <c r="E435" s="26"/>
      <c r="F435" s="29">
        <v>0.82044820905399263</v>
      </c>
      <c r="G435" s="26"/>
      <c r="H435" s="30">
        <v>8.7747004487597184</v>
      </c>
      <c r="I435" s="30">
        <v>10.64310488219831</v>
      </c>
      <c r="J435" s="28">
        <v>-0.17555069259570022</v>
      </c>
      <c r="K435" s="30">
        <v>9.3361409806241351</v>
      </c>
      <c r="L435" s="28">
        <v>-6.0136252551199532E-2</v>
      </c>
      <c r="M435" s="30">
        <v>10.70451984689131</v>
      </c>
      <c r="N435" s="28">
        <v>-0.18028079967473076</v>
      </c>
      <c r="O435" s="30">
        <v>30.000000217702567</v>
      </c>
      <c r="P435" s="30">
        <v>36.253022475166929</v>
      </c>
      <c r="Q435" s="28">
        <v>-0.1724827843457091</v>
      </c>
      <c r="R435" s="30">
        <v>31.964396402453993</v>
      </c>
      <c r="S435" s="28">
        <v>-6.1455757212440697E-2</v>
      </c>
      <c r="T435" s="30">
        <v>36.757488990090934</v>
      </c>
      <c r="U435" s="28">
        <v>-0.18383978226069925</v>
      </c>
      <c r="V435" s="26"/>
      <c r="W435" s="26"/>
      <c r="X435" s="81">
        <v>1.6550069888828832E-3</v>
      </c>
      <c r="Y435" s="81">
        <v>2.494285309513449E-4</v>
      </c>
      <c r="Z435" s="26"/>
      <c r="AA435" s="26"/>
      <c r="AB435" s="26"/>
      <c r="AC435" s="26"/>
      <c r="AD435" s="26"/>
      <c r="AE435" s="26"/>
      <c r="AF435" s="26"/>
      <c r="AG435" s="26"/>
      <c r="AH435" s="28">
        <v>2.3406272474325638</v>
      </c>
      <c r="AI435" s="96">
        <v>8.1180818061615284E-2</v>
      </c>
      <c r="AJ435" s="96">
        <v>4.6335989723891802E-2</v>
      </c>
      <c r="AK435" s="28">
        <v>0.75200354077592435</v>
      </c>
      <c r="AL435" s="31">
        <v>2.7060272489189538E-3</v>
      </c>
      <c r="AM435" s="31">
        <v>1.2759985737231918E-3</v>
      </c>
      <c r="AN435" s="28">
        <v>1.1207133805981704</v>
      </c>
      <c r="AO435" s="96">
        <v>2.8621118399472039</v>
      </c>
      <c r="AP435" s="31">
        <v>9.5403725112928994E-2</v>
      </c>
      <c r="AQ435" s="31">
        <v>0.67997884702182487</v>
      </c>
      <c r="AR435" s="31">
        <v>1.0067758683229093</v>
      </c>
      <c r="AS435" s="26"/>
      <c r="AT435" s="32">
        <v>1.255118603801826</v>
      </c>
      <c r="AU435" s="32">
        <v>1.9884819971421568</v>
      </c>
      <c r="AV435" s="28">
        <v>-0.36880564892934381</v>
      </c>
    </row>
    <row r="436" spans="1:48" x14ac:dyDescent="0.25">
      <c r="A436" s="26" t="s">
        <v>366</v>
      </c>
      <c r="B436" s="26" t="s">
        <v>255</v>
      </c>
      <c r="C436" s="26" t="s">
        <v>378</v>
      </c>
      <c r="D436" s="27">
        <v>503211.59142975253</v>
      </c>
      <c r="E436" s="45">
        <v>19188.61129987918</v>
      </c>
      <c r="F436" s="29">
        <v>99187.645786790294</v>
      </c>
      <c r="G436" s="29">
        <v>8762.3025500987951</v>
      </c>
      <c r="H436" s="30">
        <v>3.1856862674533923</v>
      </c>
      <c r="I436" s="30">
        <v>3.0517520439100339</v>
      </c>
      <c r="J436" s="28">
        <v>4.3887649329385325E-2</v>
      </c>
      <c r="K436" s="30">
        <v>2.8791810186043856</v>
      </c>
      <c r="L436" s="28">
        <v>0.10645570628191273</v>
      </c>
      <c r="M436" s="30">
        <v>2.688002460919579</v>
      </c>
      <c r="N436" s="28">
        <v>0.18515005613631519</v>
      </c>
      <c r="O436" s="30">
        <v>4.8392816372577636</v>
      </c>
      <c r="P436" s="30">
        <v>4.6804350557205137</v>
      </c>
      <c r="Q436" s="28">
        <v>3.3938422314631789E-2</v>
      </c>
      <c r="R436" s="30">
        <v>4.6553266049707753</v>
      </c>
      <c r="S436" s="28">
        <v>3.9514957358860348E-2</v>
      </c>
      <c r="T436" s="30">
        <v>4.5338706263516872</v>
      </c>
      <c r="U436" s="28">
        <v>6.7362092145058478E-2</v>
      </c>
      <c r="V436" s="26"/>
      <c r="W436" s="26"/>
      <c r="X436" s="81">
        <v>35.126165214590458</v>
      </c>
      <c r="Y436" s="81">
        <v>32.818399422177144</v>
      </c>
      <c r="Z436" s="50">
        <v>22.384863248890991</v>
      </c>
      <c r="AA436" s="50">
        <v>24.370772739213841</v>
      </c>
      <c r="AB436" s="50">
        <v>-1.9859094903228502</v>
      </c>
      <c r="AC436" s="50">
        <v>25.388327810259483</v>
      </c>
      <c r="AD436" s="50">
        <v>25.26867672461713</v>
      </c>
      <c r="AE436" s="26"/>
      <c r="AF436" s="50">
        <v>3.6731630653310159</v>
      </c>
      <c r="AG436" s="50">
        <v>8.1170048574303078</v>
      </c>
      <c r="AH436" s="28">
        <v>-0.12254297296936614</v>
      </c>
      <c r="AI436" s="96">
        <v>6.9812415088771491</v>
      </c>
      <c r="AJ436" s="96">
        <v>7.5137866525471271</v>
      </c>
      <c r="AK436" s="28">
        <v>-7.0875733940282751E-2</v>
      </c>
      <c r="AL436" s="31">
        <v>1.433995579426611</v>
      </c>
      <c r="AM436" s="31">
        <v>1.5911129824517249</v>
      </c>
      <c r="AN436" s="28">
        <v>-9.8746855036663569E-2</v>
      </c>
      <c r="AO436" s="96">
        <v>408.32599364801069</v>
      </c>
      <c r="AP436" s="31">
        <v>84.38950032849867</v>
      </c>
      <c r="AQ436" s="31">
        <v>93.889723692954007</v>
      </c>
      <c r="AR436" s="31">
        <v>93.257684260443156</v>
      </c>
      <c r="AS436" s="26"/>
      <c r="AT436" s="32">
        <v>514.39720847172907</v>
      </c>
      <c r="AU436" s="32">
        <v>461.89576623935176</v>
      </c>
      <c r="AV436" s="28">
        <v>0.1136651298188591</v>
      </c>
    </row>
    <row r="437" spans="1:48" x14ac:dyDescent="0.25">
      <c r="A437" s="26" t="s">
        <v>366</v>
      </c>
      <c r="B437" s="26" t="s">
        <v>255</v>
      </c>
      <c r="C437" s="26" t="s">
        <v>147</v>
      </c>
      <c r="D437" s="27">
        <v>3327.381881437595</v>
      </c>
      <c r="E437" s="45">
        <v>121.97573060483207</v>
      </c>
      <c r="F437" s="29">
        <v>150.22147647004664</v>
      </c>
      <c r="G437" s="29">
        <v>10.743636824554791</v>
      </c>
      <c r="H437" s="30">
        <v>4.6887144056711287</v>
      </c>
      <c r="I437" s="30">
        <v>3.444359236944496</v>
      </c>
      <c r="J437" s="28">
        <v>0.36127334088139568</v>
      </c>
      <c r="K437" s="30">
        <v>3.237160233209011</v>
      </c>
      <c r="L437" s="28">
        <v>0.44840355987667185</v>
      </c>
      <c r="M437" s="30">
        <v>2.7869158796117866</v>
      </c>
      <c r="N437" s="28">
        <v>0.68240255831627761</v>
      </c>
      <c r="O437" s="30">
        <v>21.42922488880772</v>
      </c>
      <c r="P437" s="30">
        <v>15.742044044536087</v>
      </c>
      <c r="Q437" s="28">
        <v>0.3612733408813959</v>
      </c>
      <c r="R437" s="30">
        <v>14.795065051229486</v>
      </c>
      <c r="S437" s="28">
        <v>0.4484035598766718</v>
      </c>
      <c r="T437" s="30">
        <v>12.737275500967948</v>
      </c>
      <c r="U437" s="28">
        <v>0.68240255831627739</v>
      </c>
      <c r="V437" s="26"/>
      <c r="W437" s="26"/>
      <c r="X437" s="81">
        <v>0.23193464461099239</v>
      </c>
      <c r="Y437" s="81">
        <v>4.8935802772709883E-2</v>
      </c>
      <c r="Z437" s="50">
        <v>25.691695962167298</v>
      </c>
      <c r="AA437" s="50">
        <v>31.249335130763185</v>
      </c>
      <c r="AB437" s="50">
        <v>-5.5576391685958875</v>
      </c>
      <c r="AC437" s="50">
        <v>29.558305212744084</v>
      </c>
      <c r="AD437" s="50">
        <v>35.170267395281648</v>
      </c>
      <c r="AE437" s="26"/>
      <c r="AF437" s="50">
        <v>3.5361868592282035</v>
      </c>
      <c r="AG437" s="50">
        <v>6.6745126348537287</v>
      </c>
      <c r="AH437" s="28">
        <v>-1.0818398668274722E-2</v>
      </c>
      <c r="AI437" s="96">
        <v>0.20586128902244608</v>
      </c>
      <c r="AJ437" s="96">
        <v>0.14665097683843423</v>
      </c>
      <c r="AK437" s="28">
        <v>0.40374986556853287</v>
      </c>
      <c r="AL437" s="31">
        <v>9.6060481405437718E-3</v>
      </c>
      <c r="AM437" s="31">
        <v>9.3157328827751882E-3</v>
      </c>
      <c r="AN437" s="28">
        <v>3.11639740449597E-2</v>
      </c>
      <c r="AO437" s="96">
        <v>21.911208732200439</v>
      </c>
      <c r="AP437" s="31">
        <v>1.0229683530224085</v>
      </c>
      <c r="AQ437" s="31">
        <v>14.138654380599833</v>
      </c>
      <c r="AR437" s="31">
        <v>14.124234685000314</v>
      </c>
      <c r="AS437" s="26"/>
      <c r="AT437" s="32">
        <v>14.930977761610217</v>
      </c>
      <c r="AU437" s="32">
        <v>14.676601070584343</v>
      </c>
      <c r="AV437" s="28">
        <v>1.7332125456193628E-2</v>
      </c>
    </row>
    <row r="438" spans="1:48" x14ac:dyDescent="0.25">
      <c r="A438" s="26" t="s">
        <v>366</v>
      </c>
      <c r="B438" s="26" t="s">
        <v>255</v>
      </c>
      <c r="C438" s="26" t="s">
        <v>148</v>
      </c>
      <c r="D438" s="27">
        <v>42.694337711334228</v>
      </c>
      <c r="E438" s="26"/>
      <c r="F438" s="29">
        <v>0.85410857945953467</v>
      </c>
      <c r="G438" s="26"/>
      <c r="H438" s="30">
        <v>45.82143000204146</v>
      </c>
      <c r="I438" s="30">
        <v>33.777776435569535</v>
      </c>
      <c r="J438" s="28">
        <v>0.35655554738616274</v>
      </c>
      <c r="K438" s="30">
        <v>31.615550020458819</v>
      </c>
      <c r="L438" s="28">
        <v>0.44933205249916058</v>
      </c>
      <c r="M438" s="30">
        <v>40.403096875265952</v>
      </c>
      <c r="N438" s="28">
        <v>0.13410687659669263</v>
      </c>
      <c r="O438" s="30">
        <v>49.987014225229395</v>
      </c>
      <c r="P438" s="30">
        <v>38.000000849366209</v>
      </c>
      <c r="Q438" s="28">
        <v>0.31544771336664623</v>
      </c>
      <c r="R438" s="30">
        <v>34.551364434363251</v>
      </c>
      <c r="S438" s="28">
        <v>0.44674501408443751</v>
      </c>
      <c r="T438" s="30">
        <v>44.008196605227461</v>
      </c>
      <c r="U438" s="28">
        <v>0.13585691033046665</v>
      </c>
      <c r="V438" s="26"/>
      <c r="W438" s="26"/>
      <c r="X438" s="81">
        <v>2.8707652721796702E-3</v>
      </c>
      <c r="Y438" s="81">
        <v>2.5966178717505366E-4</v>
      </c>
      <c r="Z438" s="26"/>
      <c r="AA438" s="26"/>
      <c r="AB438" s="26"/>
      <c r="AC438" s="26"/>
      <c r="AD438" s="26"/>
      <c r="AE438" s="26"/>
      <c r="AF438" s="26"/>
      <c r="AG438" s="26"/>
      <c r="AH438" s="28">
        <v>2.1338879535397091</v>
      </c>
      <c r="AI438" s="96">
        <v>0.2958528624243017</v>
      </c>
      <c r="AJ438" s="96">
        <v>7.1318742709305299E-2</v>
      </c>
      <c r="AK438" s="28">
        <v>3.1483185371087643</v>
      </c>
      <c r="AL438" s="31">
        <v>5.9185943991625564E-3</v>
      </c>
      <c r="AM438" s="31">
        <v>1.8768089767159783E-3</v>
      </c>
      <c r="AN438" s="28">
        <v>2.1535411821819261</v>
      </c>
      <c r="AO438" s="96">
        <v>36.358707497108504</v>
      </c>
      <c r="AP438" s="31">
        <v>0.72736305739896701</v>
      </c>
      <c r="AQ438" s="31">
        <v>0.974548316430629</v>
      </c>
      <c r="AR438" s="31">
        <v>0.34571953105723963</v>
      </c>
      <c r="AS438" s="26"/>
      <c r="AT438" s="32">
        <v>0.96504084897349474</v>
      </c>
      <c r="AU438" s="32">
        <v>0.3446085905996315</v>
      </c>
      <c r="AV438" s="28">
        <v>1.8003969584573865</v>
      </c>
    </row>
    <row r="439" spans="1:48" x14ac:dyDescent="0.25">
      <c r="A439" s="26" t="s">
        <v>366</v>
      </c>
      <c r="B439" s="26" t="s">
        <v>255</v>
      </c>
      <c r="C439" s="26" t="s">
        <v>149</v>
      </c>
      <c r="D439" s="27">
        <v>4971.0878079264658</v>
      </c>
      <c r="E439" s="45">
        <v>115.95303183145398</v>
      </c>
      <c r="F439" s="29">
        <v>321.45975436725337</v>
      </c>
      <c r="G439" s="29">
        <v>9.6834655595225474</v>
      </c>
      <c r="H439" s="30">
        <v>3.1293508708663764</v>
      </c>
      <c r="I439" s="30">
        <v>3.1286433635688851</v>
      </c>
      <c r="J439" s="28">
        <v>2.2613868545384413E-4</v>
      </c>
      <c r="K439" s="30">
        <v>2.8804888707511744</v>
      </c>
      <c r="L439" s="28">
        <v>8.6395751305334403E-2</v>
      </c>
      <c r="M439" s="30">
        <v>2.64064337647384</v>
      </c>
      <c r="N439" s="28">
        <v>0.18507137266113069</v>
      </c>
      <c r="O439" s="30">
        <v>15.362056456667878</v>
      </c>
      <c r="P439" s="30">
        <v>15.802958541938898</v>
      </c>
      <c r="Q439" s="28">
        <v>-2.7899971014979624E-2</v>
      </c>
      <c r="R439" s="30">
        <v>13.029434071968776</v>
      </c>
      <c r="S439" s="28">
        <v>0.17902714514035967</v>
      </c>
      <c r="T439" s="30">
        <v>11.897467916132909</v>
      </c>
      <c r="U439" s="28">
        <v>0.29120385656489173</v>
      </c>
      <c r="V439" s="26"/>
      <c r="W439" s="26"/>
      <c r="X439" s="81">
        <v>0.34205238829737933</v>
      </c>
      <c r="Y439" s="81">
        <v>0.10067249336319567</v>
      </c>
      <c r="Z439" s="50">
        <v>13.347367608512425</v>
      </c>
      <c r="AA439" s="50">
        <v>11.385943532199798</v>
      </c>
      <c r="AB439" s="50">
        <v>1.9614240763126265</v>
      </c>
      <c r="AC439" s="50">
        <v>13.171713459807444</v>
      </c>
      <c r="AD439" s="50">
        <v>12.270061488796509</v>
      </c>
      <c r="AE439" s="26"/>
      <c r="AF439" s="50">
        <v>2.2793807929596239</v>
      </c>
      <c r="AG439" s="50">
        <v>2.9242530049879334</v>
      </c>
      <c r="AH439" s="28">
        <v>4.8542255370248172E-2</v>
      </c>
      <c r="AI439" s="96">
        <v>0.27481431564979147</v>
      </c>
      <c r="AJ439" s="96">
        <v>0.29956954375997469</v>
      </c>
      <c r="AK439" s="28">
        <v>-8.2635997636722192E-2</v>
      </c>
      <c r="AL439" s="31">
        <v>1.788701565421013E-2</v>
      </c>
      <c r="AM439" s="31">
        <v>1.8957615805975089E-2</v>
      </c>
      <c r="AN439" s="28">
        <v>-5.6473354177139001E-2</v>
      </c>
      <c r="AO439" s="96">
        <v>29.804935721016992</v>
      </c>
      <c r="AP439" s="31">
        <v>1.9416987627554729</v>
      </c>
      <c r="AQ439" s="31">
        <v>15.623878488835141</v>
      </c>
      <c r="AR439" s="31">
        <v>15.790814554534915</v>
      </c>
      <c r="AS439" s="26"/>
      <c r="AT439" s="32">
        <v>17.787745751727005</v>
      </c>
      <c r="AU439" s="32">
        <v>19.353907371279593</v>
      </c>
      <c r="AV439" s="28">
        <v>-8.0922244253204795E-2</v>
      </c>
    </row>
    <row r="440" spans="1:48" x14ac:dyDescent="0.25">
      <c r="A440" s="26" t="s">
        <v>366</v>
      </c>
      <c r="B440" s="26" t="s">
        <v>255</v>
      </c>
      <c r="C440" s="26" t="s">
        <v>150</v>
      </c>
      <c r="D440" s="26"/>
      <c r="E440" s="26"/>
      <c r="F440" s="26"/>
      <c r="G440" s="26"/>
      <c r="H440" s="26"/>
      <c r="I440" s="26"/>
      <c r="J440" s="26"/>
      <c r="K440" s="30">
        <v>12.991300320842003</v>
      </c>
      <c r="L440" s="28">
        <v>-1</v>
      </c>
      <c r="M440" s="30">
        <v>13.845324874612757</v>
      </c>
      <c r="N440" s="28">
        <v>-1</v>
      </c>
      <c r="O440" s="26"/>
      <c r="P440" s="26"/>
      <c r="Q440" s="26"/>
      <c r="R440" s="30">
        <v>44.999999692970547</v>
      </c>
      <c r="S440" s="28">
        <v>-1</v>
      </c>
      <c r="T440" s="30">
        <v>45.000001005828409</v>
      </c>
      <c r="U440" s="28">
        <v>-1</v>
      </c>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row>
    <row r="441" spans="1:48" x14ac:dyDescent="0.25">
      <c r="A441" s="26" t="s">
        <v>366</v>
      </c>
      <c r="B441" s="26" t="s">
        <v>255</v>
      </c>
      <c r="C441" s="26" t="s">
        <v>151</v>
      </c>
      <c r="D441" s="27">
        <v>129366.43713533273</v>
      </c>
      <c r="E441" s="45">
        <v>2999.7496489680743</v>
      </c>
      <c r="F441" s="29">
        <v>22119.079369591564</v>
      </c>
      <c r="G441" s="29">
        <v>1098.2384868195961</v>
      </c>
      <c r="H441" s="30">
        <v>2.8154338660747196</v>
      </c>
      <c r="I441" s="30">
        <v>2.9196216331038456</v>
      </c>
      <c r="J441" s="28">
        <v>-3.5685366161081686E-2</v>
      </c>
      <c r="K441" s="30">
        <v>2.8210736968923209</v>
      </c>
      <c r="L441" s="28">
        <v>-1.9991788317384757E-3</v>
      </c>
      <c r="M441" s="30">
        <v>2.8611457295523204</v>
      </c>
      <c r="N441" s="28">
        <v>-1.5976768678872322E-2</v>
      </c>
      <c r="O441" s="30">
        <v>5.7011833840121895</v>
      </c>
      <c r="P441" s="30">
        <v>5.8865470426160904</v>
      </c>
      <c r="Q441" s="28">
        <v>-3.148937012852307E-2</v>
      </c>
      <c r="R441" s="30">
        <v>5.7391737663243925</v>
      </c>
      <c r="S441" s="28">
        <v>-6.6194863335761319E-3</v>
      </c>
      <c r="T441" s="30">
        <v>5.628442238464241</v>
      </c>
      <c r="U441" s="28">
        <v>1.292385041296905E-2</v>
      </c>
      <c r="V441" s="26"/>
      <c r="W441" s="26"/>
      <c r="X441" s="81">
        <v>8.9002962125898097</v>
      </c>
      <c r="Y441" s="81">
        <v>7.0584120016940179</v>
      </c>
      <c r="Z441" s="50">
        <v>16.992746355661819</v>
      </c>
      <c r="AA441" s="50">
        <v>16.585177285162057</v>
      </c>
      <c r="AB441" s="50">
        <v>0.40756907049976121</v>
      </c>
      <c r="AC441" s="50">
        <v>17.691861297280305</v>
      </c>
      <c r="AD441" s="50">
        <v>16.492364098501223</v>
      </c>
      <c r="AE441" s="26"/>
      <c r="AF441" s="50">
        <v>2.2662507108831038</v>
      </c>
      <c r="AG441" s="50">
        <v>4.7302556376740652</v>
      </c>
      <c r="AH441" s="28">
        <v>-5.1293838241581201E-2</v>
      </c>
      <c r="AI441" s="96">
        <v>1.7006539602245532</v>
      </c>
      <c r="AJ441" s="96">
        <v>1.8062900473251053</v>
      </c>
      <c r="AK441" s="28">
        <v>-5.8482350194525121E-2</v>
      </c>
      <c r="AL441" s="31">
        <v>0.29403193280965284</v>
      </c>
      <c r="AM441" s="31">
        <v>0.3025325584920171</v>
      </c>
      <c r="AN441" s="28">
        <v>-2.8098217675267389E-2</v>
      </c>
      <c r="AO441" s="96">
        <v>100.02412361425428</v>
      </c>
      <c r="AP441" s="31">
        <v>17.552394132460446</v>
      </c>
      <c r="AQ441" s="31">
        <v>86.668062072783627</v>
      </c>
      <c r="AR441" s="31">
        <v>87.771262643858819</v>
      </c>
      <c r="AS441" s="26"/>
      <c r="AT441" s="32">
        <v>296.56690182502234</v>
      </c>
      <c r="AU441" s="32">
        <v>293.28231784551423</v>
      </c>
      <c r="AV441" s="28">
        <v>1.1199393143224748E-2</v>
      </c>
    </row>
    <row r="442" spans="1:48" x14ac:dyDescent="0.25">
      <c r="A442" s="26" t="s">
        <v>366</v>
      </c>
      <c r="B442" s="26" t="s">
        <v>255</v>
      </c>
      <c r="C442" s="26" t="s">
        <v>363</v>
      </c>
      <c r="D442" s="27">
        <v>721554.43165695888</v>
      </c>
      <c r="E442" s="45">
        <v>19725.662468674349</v>
      </c>
      <c r="F442" s="29">
        <v>179019.38759730945</v>
      </c>
      <c r="G442" s="29">
        <v>8626.0227709080118</v>
      </c>
      <c r="H442" s="30">
        <v>2.5434893115428427</v>
      </c>
      <c r="I442" s="30">
        <v>2.4404519998893277</v>
      </c>
      <c r="J442" s="28">
        <v>4.2220585226911939E-2</v>
      </c>
      <c r="K442" s="30">
        <v>2.336075917214584</v>
      </c>
      <c r="L442" s="28">
        <v>8.8787094974022845E-2</v>
      </c>
      <c r="M442" s="30">
        <v>2.4278061091609957</v>
      </c>
      <c r="N442" s="28">
        <v>4.764927559302707E-2</v>
      </c>
      <c r="O442" s="30">
        <v>3.9504301899578347</v>
      </c>
      <c r="P442" s="30">
        <v>3.8633239499572478</v>
      </c>
      <c r="Q442" s="28">
        <v>2.2546967618791273E-2</v>
      </c>
      <c r="R442" s="30">
        <v>3.7479071257062953</v>
      </c>
      <c r="S442" s="28">
        <v>5.4036308120461722E-2</v>
      </c>
      <c r="T442" s="30">
        <v>3.7310753200125175</v>
      </c>
      <c r="U442" s="28">
        <v>5.8791327199629206E-2</v>
      </c>
      <c r="V442" s="26"/>
      <c r="W442" s="26"/>
      <c r="X442" s="81">
        <v>49.843638881626354</v>
      </c>
      <c r="Y442" s="81">
        <v>57.047012268908048</v>
      </c>
      <c r="Z442" s="50">
        <v>17.932216924387554</v>
      </c>
      <c r="AA442" s="50">
        <v>19.703282380515066</v>
      </c>
      <c r="AB442" s="50">
        <v>-1.7710654561275128</v>
      </c>
      <c r="AC442" s="50">
        <v>18.837958663190733</v>
      </c>
      <c r="AD442" s="50">
        <v>19.460845427577834</v>
      </c>
      <c r="AE442" s="26"/>
      <c r="AF442" s="50">
        <v>2.6610268675758091</v>
      </c>
      <c r="AG442" s="50">
        <v>4.5969804185357512</v>
      </c>
      <c r="AH442" s="28">
        <v>-0.19927566997036583</v>
      </c>
      <c r="AI442" s="96">
        <v>9.4716820045619929</v>
      </c>
      <c r="AJ442" s="96">
        <v>11.31901205728766</v>
      </c>
      <c r="AK442" s="28">
        <v>-0.1632059444212958</v>
      </c>
      <c r="AL442" s="31">
        <v>2.3869544795909627</v>
      </c>
      <c r="AM442" s="31">
        <v>2.914121221549149</v>
      </c>
      <c r="AN442" s="28">
        <v>-0.18090075939872674</v>
      </c>
      <c r="AO442" s="96">
        <v>426.34608894305518</v>
      </c>
      <c r="AP442" s="31">
        <v>107.92821348113975</v>
      </c>
      <c r="AQ442" s="31">
        <v>95.525910435483524</v>
      </c>
      <c r="AR442" s="31">
        <v>95.354230001740234</v>
      </c>
      <c r="AS442" s="26"/>
      <c r="AT442" s="32">
        <v>794.19107608672743</v>
      </c>
      <c r="AU442" s="32">
        <v>801.9009193236825</v>
      </c>
      <c r="AV442" s="28">
        <v>-9.6144586583807555E-3</v>
      </c>
    </row>
    <row r="443" spans="1:48" x14ac:dyDescent="0.25">
      <c r="A443" s="26" t="s">
        <v>366</v>
      </c>
      <c r="B443" s="26" t="s">
        <v>255</v>
      </c>
      <c r="C443" s="26" t="s">
        <v>152</v>
      </c>
      <c r="D443" s="27">
        <v>42987.925844411038</v>
      </c>
      <c r="E443" s="45">
        <v>876.28471173128924</v>
      </c>
      <c r="F443" s="29">
        <v>2788.4347578745501</v>
      </c>
      <c r="G443" s="29">
        <v>148.34170892281708</v>
      </c>
      <c r="H443" s="30">
        <v>4.3091336415768273</v>
      </c>
      <c r="I443" s="30">
        <v>4.2338508644820747</v>
      </c>
      <c r="J443" s="28">
        <v>1.778115939942583E-2</v>
      </c>
      <c r="K443" s="30">
        <v>4.0196039389284088</v>
      </c>
      <c r="L443" s="28">
        <v>7.2029410620391754E-2</v>
      </c>
      <c r="M443" s="30">
        <v>3.7571323697052375</v>
      </c>
      <c r="N443" s="28">
        <v>0.14692090071739916</v>
      </c>
      <c r="O443" s="30">
        <v>14.936176127826787</v>
      </c>
      <c r="P443" s="30">
        <v>14.713872420065014</v>
      </c>
      <c r="Q443" s="28">
        <v>1.5108443339404096E-2</v>
      </c>
      <c r="R443" s="30">
        <v>14.048012140233261</v>
      </c>
      <c r="S443" s="28">
        <v>6.3223463841538083E-2</v>
      </c>
      <c r="T443" s="30">
        <v>13.762207380894955</v>
      </c>
      <c r="U443" s="28">
        <v>8.5303811695321891E-2</v>
      </c>
      <c r="V443" s="26"/>
      <c r="W443" s="26"/>
      <c r="X443" s="81">
        <v>2.9494274675847896</v>
      </c>
      <c r="Y443" s="81">
        <v>0.89282398542909425</v>
      </c>
      <c r="Z443" s="50">
        <v>16.240284008500876</v>
      </c>
      <c r="AA443" s="50">
        <v>10.159387624463722</v>
      </c>
      <c r="AB443" s="50">
        <v>6.0808963840371533</v>
      </c>
      <c r="AC443" s="50">
        <v>19.484788748002753</v>
      </c>
      <c r="AD443" s="50">
        <v>11.640893872885677</v>
      </c>
      <c r="AE443" s="26"/>
      <c r="AF443" s="50">
        <v>1.9977213783654488</v>
      </c>
      <c r="AG443" s="50">
        <v>5.0511746671883291</v>
      </c>
      <c r="AH443" s="28">
        <v>-0.29901945672502073</v>
      </c>
      <c r="AI443" s="96">
        <v>0.64280959078609501</v>
      </c>
      <c r="AJ443" s="96">
        <v>0.83950573944549467</v>
      </c>
      <c r="AK443" s="28">
        <v>-0.23429994509545607</v>
      </c>
      <c r="AL443" s="31">
        <v>4.3246460990014737E-2</v>
      </c>
      <c r="AM443" s="31">
        <v>5.7047669287964411E-2</v>
      </c>
      <c r="AN443" s="28">
        <v>-0.24192413941197372</v>
      </c>
      <c r="AO443" s="96">
        <v>60.211518203777736</v>
      </c>
      <c r="AP443" s="31">
        <v>4.030986250229688</v>
      </c>
      <c r="AQ443" s="31">
        <v>59.495133377627916</v>
      </c>
      <c r="AR443" s="31">
        <v>61.0446823576127</v>
      </c>
      <c r="AS443" s="26"/>
      <c r="AT443" s="32">
        <v>69.68667107910764</v>
      </c>
      <c r="AU443" s="32">
        <v>86.536596234227687</v>
      </c>
      <c r="AV443" s="28">
        <v>-0.19471444323408021</v>
      </c>
    </row>
    <row r="444" spans="1:48" x14ac:dyDescent="0.25">
      <c r="A444" s="26" t="s">
        <v>366</v>
      </c>
      <c r="B444" s="26" t="s">
        <v>255</v>
      </c>
      <c r="C444" s="26" t="s">
        <v>153</v>
      </c>
      <c r="D444" s="27">
        <v>65.363465081453327</v>
      </c>
      <c r="E444" s="26"/>
      <c r="F444" s="29">
        <v>8.1815365881672015</v>
      </c>
      <c r="G444" s="26"/>
      <c r="H444" s="30">
        <v>3.4232548761369119</v>
      </c>
      <c r="I444" s="30">
        <v>3.4224943660866245</v>
      </c>
      <c r="J444" s="28">
        <v>2.2220929209505795E-4</v>
      </c>
      <c r="K444" s="30">
        <v>3.4236951277560532</v>
      </c>
      <c r="L444" s="28">
        <v>-1.2858960938786761E-4</v>
      </c>
      <c r="M444" s="30">
        <v>3.4214173099721288</v>
      </c>
      <c r="N444" s="28">
        <v>5.370774735450536E-4</v>
      </c>
      <c r="O444" s="30">
        <v>7.9891429167458892</v>
      </c>
      <c r="P444" s="30">
        <v>7.9858164516193391</v>
      </c>
      <c r="Q444" s="28">
        <v>4.1654665452216526E-4</v>
      </c>
      <c r="R444" s="30">
        <v>7.9886353816967661</v>
      </c>
      <c r="S444" s="28">
        <v>6.3532133446206072E-5</v>
      </c>
      <c r="T444" s="30">
        <v>7.9879038607173856</v>
      </c>
      <c r="U444" s="28">
        <v>1.5511654247580368E-4</v>
      </c>
      <c r="V444" s="26"/>
      <c r="W444" s="26"/>
      <c r="X444" s="81">
        <v>4.3950363369930053E-3</v>
      </c>
      <c r="Y444" s="81">
        <v>2.4873095334856502E-3</v>
      </c>
      <c r="Z444" s="26"/>
      <c r="AA444" s="26"/>
      <c r="AB444" s="26"/>
      <c r="AC444" s="26"/>
      <c r="AD444" s="26"/>
      <c r="AE444" s="26"/>
      <c r="AF444" s="26"/>
      <c r="AG444" s="26"/>
      <c r="AH444" s="28">
        <v>-0.13821951729671805</v>
      </c>
      <c r="AI444" s="96">
        <v>5.498610168893845E-2</v>
      </c>
      <c r="AJ444" s="96">
        <v>6.5103119741284979E-2</v>
      </c>
      <c r="AK444" s="28">
        <v>-0.15539989623463232</v>
      </c>
      <c r="AL444" s="31">
        <v>6.8826018254698326E-3</v>
      </c>
      <c r="AM444" s="31">
        <v>8.1523169250887918E-3</v>
      </c>
      <c r="AN444" s="28">
        <v>-0.1557489866115736</v>
      </c>
      <c r="AO444" s="96">
        <v>3.7238693081344914</v>
      </c>
      <c r="AP444" s="31">
        <v>0.46605218258115039</v>
      </c>
      <c r="AQ444" s="31">
        <v>1.1495249514178019</v>
      </c>
      <c r="AR444" s="31">
        <v>1.3947553925949732</v>
      </c>
      <c r="AS444" s="26"/>
      <c r="AT444" s="32">
        <v>7.7758816450124302</v>
      </c>
      <c r="AU444" s="32">
        <v>2.8093363797673252</v>
      </c>
      <c r="AV444" s="28">
        <v>1.7678713382327125</v>
      </c>
    </row>
    <row r="445" spans="1:48" x14ac:dyDescent="0.25">
      <c r="A445" s="26" t="s">
        <v>366</v>
      </c>
      <c r="B445" s="26" t="s">
        <v>256</v>
      </c>
      <c r="C445" s="26" t="s">
        <v>365</v>
      </c>
      <c r="D445" s="27">
        <v>36451468.265949279</v>
      </c>
      <c r="E445" s="45">
        <v>3296254.2805721331</v>
      </c>
      <c r="F445" s="29">
        <v>16534952.334917776</v>
      </c>
      <c r="G445" s="29">
        <v>2544827.3531323192</v>
      </c>
      <c r="H445" s="30">
        <v>2.4913718941516607</v>
      </c>
      <c r="I445" s="30">
        <v>2.413667337861872</v>
      </c>
      <c r="J445" s="28">
        <v>3.2193564983409285E-2</v>
      </c>
      <c r="K445" s="30">
        <v>2.3803830662289087</v>
      </c>
      <c r="L445" s="28">
        <v>4.6626456681438513E-2</v>
      </c>
      <c r="M445" s="30">
        <v>2.4277152055900904</v>
      </c>
      <c r="N445" s="28">
        <v>2.6220822119082832E-2</v>
      </c>
      <c r="O445" s="30">
        <v>2.0832380245677524</v>
      </c>
      <c r="P445" s="30">
        <v>2.1373346218218447</v>
      </c>
      <c r="Q445" s="28">
        <v>-2.5310307848745217E-2</v>
      </c>
      <c r="R445" s="30">
        <v>2.1728278407420012</v>
      </c>
      <c r="S445" s="28">
        <v>-4.1231898125741365E-2</v>
      </c>
      <c r="T445" s="30">
        <v>2.2031022901565556</v>
      </c>
      <c r="U445" s="28">
        <v>-5.4407035989366352E-2</v>
      </c>
      <c r="V445" s="26"/>
      <c r="W445" s="26"/>
      <c r="X445" s="26"/>
      <c r="Y445" s="26"/>
      <c r="Z445" s="50">
        <v>26.765512397422043</v>
      </c>
      <c r="AA445" s="50">
        <v>26.640312283884686</v>
      </c>
      <c r="AB445" s="50">
        <v>0.12520011353735683</v>
      </c>
      <c r="AC445" s="50">
        <v>31.194675038445663</v>
      </c>
      <c r="AD445" s="50">
        <v>28.40518515067691</v>
      </c>
      <c r="AE445" s="26"/>
      <c r="AF445" s="50">
        <v>8.292938738097865</v>
      </c>
      <c r="AG445" s="50">
        <v>13.337823574169342</v>
      </c>
      <c r="AH445" s="28">
        <v>-6.0583124436371129E-2</v>
      </c>
      <c r="AI445" s="96">
        <v>607.52330310258003</v>
      </c>
      <c r="AJ445" s="96">
        <v>655.09199373795786</v>
      </c>
      <c r="AK445" s="28">
        <v>-7.2613756678585967E-2</v>
      </c>
      <c r="AL445" s="31">
        <v>280.91741325042358</v>
      </c>
      <c r="AM445" s="31">
        <v>298.07240554175075</v>
      </c>
      <c r="AN445" s="28">
        <v>-5.7553104455099549E-2</v>
      </c>
      <c r="AO445" s="96">
        <v>23014.487009058586</v>
      </c>
      <c r="AP445" s="31">
        <v>11047.37036456315</v>
      </c>
      <c r="AQ445" s="31">
        <v>95.364455780577245</v>
      </c>
      <c r="AR445" s="31">
        <v>95.350530879955969</v>
      </c>
      <c r="AS445" s="26"/>
      <c r="AT445" s="32">
        <v>45188.023953672571</v>
      </c>
      <c r="AU445" s="32">
        <v>46024.009451356447</v>
      </c>
      <c r="AV445" s="28">
        <v>-1.8164117112991714E-2</v>
      </c>
    </row>
    <row r="446" spans="1:48" x14ac:dyDescent="0.25">
      <c r="A446" s="26" t="s">
        <v>366</v>
      </c>
      <c r="B446" s="26" t="s">
        <v>256</v>
      </c>
      <c r="C446" s="26" t="s">
        <v>170</v>
      </c>
      <c r="D446" s="27">
        <v>1418065.4829228553</v>
      </c>
      <c r="E446" s="45">
        <v>62047.387542854973</v>
      </c>
      <c r="F446" s="29">
        <v>368600.82525574893</v>
      </c>
      <c r="G446" s="29">
        <v>35067.566079723802</v>
      </c>
      <c r="H446" s="30">
        <v>2.7321466458857153</v>
      </c>
      <c r="I446" s="30">
        <v>2.5577000114621726</v>
      </c>
      <c r="J446" s="28">
        <v>6.8204493741162373E-2</v>
      </c>
      <c r="K446" s="30">
        <v>2.4682624837698155</v>
      </c>
      <c r="L446" s="28">
        <v>0.10691089940842331</v>
      </c>
      <c r="M446" s="30">
        <v>2.475983409835905</v>
      </c>
      <c r="N446" s="28">
        <v>0.10345918919819717</v>
      </c>
      <c r="O446" s="30">
        <v>3.6666553592888262</v>
      </c>
      <c r="P446" s="30">
        <v>3.4864785059238055</v>
      </c>
      <c r="Q446" s="28">
        <v>5.1678750653097641E-2</v>
      </c>
      <c r="R446" s="30">
        <v>3.4352147242658084</v>
      </c>
      <c r="S446" s="28">
        <v>6.7372974791985521E-2</v>
      </c>
      <c r="T446" s="30">
        <v>3.3072547605644731</v>
      </c>
      <c r="U446" s="28">
        <v>0.10867037006336085</v>
      </c>
      <c r="V446" s="26"/>
      <c r="W446" s="26"/>
      <c r="X446" s="81">
        <v>100</v>
      </c>
      <c r="Y446" s="81">
        <v>99.999999999999986</v>
      </c>
      <c r="Z446" s="50">
        <v>17.991806791159973</v>
      </c>
      <c r="AA446" s="50">
        <v>28.46498750927551</v>
      </c>
      <c r="AB446" s="50">
        <v>-10.473180718115536</v>
      </c>
      <c r="AC446" s="50">
        <v>23.361465220869285</v>
      </c>
      <c r="AD446" s="50">
        <v>32.986467039704372</v>
      </c>
      <c r="AE446" s="26"/>
      <c r="AF446" s="50">
        <v>4.1920713467839832</v>
      </c>
      <c r="AG446" s="50">
        <v>8.6872212024598543</v>
      </c>
      <c r="AH446" s="28">
        <v>-0.15691971950768177</v>
      </c>
      <c r="AI446" s="96">
        <v>22.776173861936265</v>
      </c>
      <c r="AJ446" s="96">
        <v>25.565479905097686</v>
      </c>
      <c r="AK446" s="28">
        <v>-0.10910438816387097</v>
      </c>
      <c r="AL446" s="31">
        <v>6.2351334363522417</v>
      </c>
      <c r="AM446" s="31">
        <v>7.3645634381680658</v>
      </c>
      <c r="AN446" s="28">
        <v>-0.15336007508094324</v>
      </c>
      <c r="AO446" s="96">
        <v>862.46590666495968</v>
      </c>
      <c r="AP446" s="31">
        <v>235.20582281627838</v>
      </c>
      <c r="AQ446" s="31">
        <v>95.254313023795476</v>
      </c>
      <c r="AR446" s="31">
        <v>94.880595239958609</v>
      </c>
      <c r="AS446" s="26"/>
      <c r="AT446" s="32">
        <v>1333.7288532541802</v>
      </c>
      <c r="AU446" s="32">
        <v>1316.6550917930626</v>
      </c>
      <c r="AV446" s="28">
        <v>1.2967527766034737E-2</v>
      </c>
    </row>
    <row r="447" spans="1:48" x14ac:dyDescent="0.25">
      <c r="A447" s="26" t="s">
        <v>366</v>
      </c>
      <c r="B447" s="26" t="s">
        <v>256</v>
      </c>
      <c r="C447" s="26" t="s">
        <v>167</v>
      </c>
      <c r="D447" s="27">
        <v>832319.62918834935</v>
      </c>
      <c r="E447" s="45">
        <v>52117.846977057445</v>
      </c>
      <c r="F447" s="29">
        <v>264261.91007316718</v>
      </c>
      <c r="G447" s="29">
        <v>32737.529970391799</v>
      </c>
      <c r="H447" s="30">
        <v>2.4592000955533426</v>
      </c>
      <c r="I447" s="30">
        <v>2.3841115864548419</v>
      </c>
      <c r="J447" s="28">
        <v>3.1495383657841637E-2</v>
      </c>
      <c r="K447" s="30">
        <v>2.2917798804082983</v>
      </c>
      <c r="L447" s="28">
        <v>7.3052484916316288E-2</v>
      </c>
      <c r="M447" s="30">
        <v>2.2832334679802209</v>
      </c>
      <c r="N447" s="28">
        <v>7.7069047051410045E-2</v>
      </c>
      <c r="O447" s="30">
        <v>2.9779095746298108</v>
      </c>
      <c r="P447" s="30">
        <v>2.816421253386483</v>
      </c>
      <c r="Q447" s="28">
        <v>5.7338127614664607E-2</v>
      </c>
      <c r="R447" s="30">
        <v>2.7920214049280472</v>
      </c>
      <c r="S447" s="28">
        <v>6.6578346918709994E-2</v>
      </c>
      <c r="T447" s="30">
        <v>2.7668852632738039</v>
      </c>
      <c r="U447" s="28">
        <v>7.6267821494817228E-2</v>
      </c>
      <c r="V447" s="26"/>
      <c r="W447" s="26"/>
      <c r="X447" s="26"/>
      <c r="Y447" s="26"/>
      <c r="Z447" s="50">
        <v>20.360696843245279</v>
      </c>
      <c r="AA447" s="50">
        <v>31.450270000764181</v>
      </c>
      <c r="AB447" s="50">
        <v>-11.089573157518902</v>
      </c>
      <c r="AC447" s="50">
        <v>26.897297104311583</v>
      </c>
      <c r="AD447" s="50">
        <v>36.939576771079643</v>
      </c>
      <c r="AE447" s="26"/>
      <c r="AF447" s="50">
        <v>5.8927678192721009</v>
      </c>
      <c r="AG447" s="50">
        <v>11.022758145803371</v>
      </c>
      <c r="AH447" s="28">
        <v>-0.11823365523916476</v>
      </c>
      <c r="AI447" s="96">
        <v>13.793131037467136</v>
      </c>
      <c r="AJ447" s="96">
        <v>14.834351151051584</v>
      </c>
      <c r="AK447" s="28">
        <v>-7.0189798190845518E-2</v>
      </c>
      <c r="AL447" s="31">
        <v>4.6999024823990805</v>
      </c>
      <c r="AM447" s="31">
        <v>5.3066550676012634</v>
      </c>
      <c r="AN447" s="28">
        <v>-0.11433804863379782</v>
      </c>
      <c r="AO447" s="96">
        <v>518.33577016524259</v>
      </c>
      <c r="AP447" s="31">
        <v>174.05608200960302</v>
      </c>
      <c r="AQ447" s="31">
        <v>94.137716319855059</v>
      </c>
      <c r="AR447" s="31">
        <v>94.878491237306335</v>
      </c>
      <c r="AS447" s="26"/>
      <c r="AT447" s="32">
        <v>664.36634620185907</v>
      </c>
      <c r="AU447" s="32">
        <v>688.32537834389234</v>
      </c>
      <c r="AV447" s="28">
        <v>-3.4807712886714401E-2</v>
      </c>
    </row>
    <row r="448" spans="1:48" x14ac:dyDescent="0.25">
      <c r="A448" s="26" t="s">
        <v>366</v>
      </c>
      <c r="B448" s="26" t="s">
        <v>256</v>
      </c>
      <c r="C448" s="26" t="s">
        <v>168</v>
      </c>
      <c r="D448" s="27">
        <v>460464.33656931878</v>
      </c>
      <c r="E448" s="45">
        <v>7121.6383018648512</v>
      </c>
      <c r="F448" s="29">
        <v>91667.302744677974</v>
      </c>
      <c r="G448" s="29">
        <v>2068.1830802528284</v>
      </c>
      <c r="H448" s="30">
        <v>3.1268753286834747</v>
      </c>
      <c r="I448" s="30">
        <v>2.790641826055746</v>
      </c>
      <c r="J448" s="28">
        <v>0.12048608298219213</v>
      </c>
      <c r="K448" s="30">
        <v>2.7819835789433762</v>
      </c>
      <c r="L448" s="28">
        <v>0.12397332333323537</v>
      </c>
      <c r="M448" s="30">
        <v>2.792763591488157</v>
      </c>
      <c r="N448" s="28">
        <v>0.1196348084075682</v>
      </c>
      <c r="O448" s="30">
        <v>4.9883560185999478</v>
      </c>
      <c r="P448" s="30">
        <v>4.7157404685893125</v>
      </c>
      <c r="Q448" s="28">
        <v>5.7809701748108865E-2</v>
      </c>
      <c r="R448" s="30">
        <v>4.8904465951832394</v>
      </c>
      <c r="S448" s="28">
        <v>2.0020548535003443E-2</v>
      </c>
      <c r="T448" s="30">
        <v>4.8634839400655956</v>
      </c>
      <c r="U448" s="28">
        <v>2.5675437623151283E-2</v>
      </c>
      <c r="V448" s="26"/>
      <c r="W448" s="26"/>
      <c r="X448" s="26"/>
      <c r="Y448" s="26"/>
      <c r="Z448" s="50">
        <v>13.901918760188305</v>
      </c>
      <c r="AA448" s="50">
        <v>26.243912407874877</v>
      </c>
      <c r="AB448" s="50">
        <v>-12.341993647686571</v>
      </c>
      <c r="AC448" s="50">
        <v>14.040277825389232</v>
      </c>
      <c r="AD448" s="50">
        <v>26.543359178033572</v>
      </c>
      <c r="AE448" s="26"/>
      <c r="AF448" s="50">
        <v>1.5230649943738814</v>
      </c>
      <c r="AG448" s="50">
        <v>2.2064035429608393</v>
      </c>
      <c r="AH448" s="28">
        <v>-0.21159021058784575</v>
      </c>
      <c r="AI448" s="96">
        <v>7.1286111837373856</v>
      </c>
      <c r="AJ448" s="96">
        <v>8.5250515975720997</v>
      </c>
      <c r="AK448" s="28">
        <v>-0.16380433571011052</v>
      </c>
      <c r="AL448" s="31">
        <v>1.3985739435720081</v>
      </c>
      <c r="AM448" s="31">
        <v>1.7771357809247641</v>
      </c>
      <c r="AN448" s="28">
        <v>-0.21301795924437725</v>
      </c>
      <c r="AO448" s="96">
        <v>293.80667147576895</v>
      </c>
      <c r="AP448" s="31">
        <v>58.897775817380449</v>
      </c>
      <c r="AQ448" s="31">
        <v>94.94765216315912</v>
      </c>
      <c r="AR448" s="31">
        <v>93.533564666204114</v>
      </c>
      <c r="AS448" s="26"/>
      <c r="AT448" s="32">
        <v>571.9523094038052</v>
      </c>
      <c r="AU448" s="32">
        <v>521.27287240472992</v>
      </c>
      <c r="AV448" s="28">
        <v>9.7222471534498797E-2</v>
      </c>
    </row>
    <row r="449" spans="1:48" x14ac:dyDescent="0.25">
      <c r="A449" s="26" t="s">
        <v>366</v>
      </c>
      <c r="B449" s="26" t="s">
        <v>256</v>
      </c>
      <c r="C449" s="26" t="s">
        <v>192</v>
      </c>
      <c r="D449" s="27">
        <v>125281.51716518715</v>
      </c>
      <c r="E449" s="45">
        <v>2807.9022639326768</v>
      </c>
      <c r="F449" s="29">
        <v>12671.612437903872</v>
      </c>
      <c r="G449" s="29">
        <v>261.85302907917071</v>
      </c>
      <c r="H449" s="30">
        <v>3.9342207937586262</v>
      </c>
      <c r="I449" s="30">
        <v>2.9458096320447074</v>
      </c>
      <c r="J449" s="28">
        <v>0.3355312410421632</v>
      </c>
      <c r="K449" s="30">
        <v>2.7587264054727374</v>
      </c>
      <c r="L449" s="28">
        <v>0.42610038674148815</v>
      </c>
      <c r="M449" s="30">
        <v>5.6700275773018163</v>
      </c>
      <c r="N449" s="28">
        <v>-0.30613727356317455</v>
      </c>
      <c r="O449" s="30">
        <v>9.9037199083347396</v>
      </c>
      <c r="P449" s="30">
        <v>6.5989427286596545</v>
      </c>
      <c r="Q449" s="28">
        <v>0.50080404021726299</v>
      </c>
      <c r="R449" s="30">
        <v>6.0746663932642768</v>
      </c>
      <c r="S449" s="28">
        <v>0.63033148936642858</v>
      </c>
      <c r="T449" s="30">
        <v>18.694999868472081</v>
      </c>
      <c r="U449" s="28">
        <v>-0.47024766097823151</v>
      </c>
      <c r="V449" s="26"/>
      <c r="W449" s="26"/>
      <c r="X449" s="26"/>
      <c r="Y449" s="26"/>
      <c r="Z449" s="50">
        <v>16.564984359468593</v>
      </c>
      <c r="AA449" s="50">
        <v>18.968381643091433</v>
      </c>
      <c r="AB449" s="50">
        <v>-2.4033972836228408</v>
      </c>
      <c r="AC449" s="50">
        <v>9.721342166430393</v>
      </c>
      <c r="AD449" s="50">
        <v>10.764801780570266</v>
      </c>
      <c r="AE449" s="26"/>
      <c r="AF449" s="50">
        <v>2.1921422366087553</v>
      </c>
      <c r="AG449" s="50">
        <v>2.0246161382472265</v>
      </c>
      <c r="AH449" s="28">
        <v>-0.40045874945333054</v>
      </c>
      <c r="AI449" s="96">
        <v>2.1250832847896906</v>
      </c>
      <c r="AJ449" s="96">
        <v>2.404114590602608</v>
      </c>
      <c r="AK449" s="28">
        <v>-0.11606406238022803</v>
      </c>
      <c r="AL449" s="31">
        <v>0.18830823111958062</v>
      </c>
      <c r="AM449" s="31">
        <v>0.30859131389421873</v>
      </c>
      <c r="AN449" s="28">
        <v>-0.38978116803336099</v>
      </c>
      <c r="AO449" s="96">
        <v>108.51464842380034</v>
      </c>
      <c r="AP449" s="31">
        <v>10.958753716923461</v>
      </c>
      <c r="AQ449" s="31">
        <v>79.601318998578776</v>
      </c>
      <c r="AR449" s="31">
        <v>80.692409558704611</v>
      </c>
      <c r="AS449" s="26"/>
      <c r="AT449" s="32">
        <v>97.41019764851626</v>
      </c>
      <c r="AU449" s="32">
        <v>107.05684104444026</v>
      </c>
      <c r="AV449" s="28">
        <v>-9.0107678330613117E-2</v>
      </c>
    </row>
    <row r="450" spans="1:48" x14ac:dyDescent="0.25">
      <c r="A450" s="26" t="s">
        <v>366</v>
      </c>
      <c r="B450" s="26" t="s">
        <v>256</v>
      </c>
      <c r="C450" s="26" t="s">
        <v>364</v>
      </c>
      <c r="D450" s="27">
        <v>34282.008745003935</v>
      </c>
      <c r="E450" s="26"/>
      <c r="F450" s="29">
        <v>7812.4696423054038</v>
      </c>
      <c r="G450" s="26"/>
      <c r="H450" s="30">
        <v>2.1914048322253841</v>
      </c>
      <c r="I450" s="30">
        <v>1.971612349424305</v>
      </c>
      <c r="J450" s="28">
        <v>0.11147854844044609</v>
      </c>
      <c r="K450" s="30">
        <v>1.9628442872785934</v>
      </c>
      <c r="L450" s="28">
        <v>0.11644354390621628</v>
      </c>
      <c r="M450" s="30">
        <v>3.9712621851089929</v>
      </c>
      <c r="N450" s="28">
        <v>-0.44818429756602934</v>
      </c>
      <c r="O450" s="30">
        <v>4.3881141706283238</v>
      </c>
      <c r="P450" s="30">
        <v>3.9497455672324695</v>
      </c>
      <c r="Q450" s="28">
        <v>0.11098654228075074</v>
      </c>
      <c r="R450" s="30">
        <v>3.9387824693459512</v>
      </c>
      <c r="S450" s="28">
        <v>0.1140788314103027</v>
      </c>
      <c r="T450" s="30">
        <v>15.82239844127788</v>
      </c>
      <c r="U450" s="28">
        <v>-0.72266441229412481</v>
      </c>
      <c r="V450" s="26"/>
      <c r="W450" s="26"/>
      <c r="X450" s="81">
        <v>2.3161753018347357</v>
      </c>
      <c r="Y450" s="81">
        <v>1.9353681908209577</v>
      </c>
      <c r="Z450" s="26"/>
      <c r="AA450" s="50">
        <v>4.7533818318418959</v>
      </c>
      <c r="AB450" s="50">
        <v>-4.7533818318418959</v>
      </c>
      <c r="AC450" s="26"/>
      <c r="AD450" s="50">
        <v>5.1146222770161742</v>
      </c>
      <c r="AE450" s="26"/>
      <c r="AF450" s="26"/>
      <c r="AG450" s="26"/>
      <c r="AH450" s="28">
        <v>-0.53511589254835767</v>
      </c>
      <c r="AI450" s="96">
        <v>0.94730482691485951</v>
      </c>
      <c r="AJ450" s="96">
        <v>1.3382651804486678</v>
      </c>
      <c r="AK450" s="28">
        <v>-0.29213967399400964</v>
      </c>
      <c r="AL450" s="31">
        <v>0.14978760587168427</v>
      </c>
      <c r="AM450" s="31">
        <v>0.25619336873762583</v>
      </c>
      <c r="AN450" s="28">
        <v>-0.41533379021575856</v>
      </c>
      <c r="AO450" s="96">
        <v>125.3085735237256</v>
      </c>
      <c r="AP450" s="31">
        <v>28.559176849166061</v>
      </c>
      <c r="AQ450" s="31">
        <v>21.881720114711925</v>
      </c>
      <c r="AR450" s="31">
        <v>22.469692335632526</v>
      </c>
      <c r="AS450" s="26"/>
      <c r="AT450" s="32">
        <v>24.67354023706952</v>
      </c>
      <c r="AU450" s="32">
        <v>29.420028557673096</v>
      </c>
      <c r="AV450" s="28">
        <v>-0.16133527237401793</v>
      </c>
    </row>
    <row r="451" spans="1:48" x14ac:dyDescent="0.25">
      <c r="A451" s="26" t="s">
        <v>366</v>
      </c>
      <c r="B451" s="26" t="s">
        <v>256</v>
      </c>
      <c r="C451" s="26" t="s">
        <v>378</v>
      </c>
      <c r="D451" s="27">
        <v>259968.49050921813</v>
      </c>
      <c r="E451" s="45">
        <v>5174.6676986228103</v>
      </c>
      <c r="F451" s="29">
        <v>55959.685143500086</v>
      </c>
      <c r="G451" s="29">
        <v>1345.083416362874</v>
      </c>
      <c r="H451" s="30">
        <v>3.3872090046129779</v>
      </c>
      <c r="I451" s="30">
        <v>2.9185490036136352</v>
      </c>
      <c r="J451" s="28">
        <v>0.16057979510334275</v>
      </c>
      <c r="K451" s="30">
        <v>2.8929808452503369</v>
      </c>
      <c r="L451" s="28">
        <v>0.17083699678622455</v>
      </c>
      <c r="M451" s="30">
        <v>2.8243870930505963</v>
      </c>
      <c r="N451" s="28">
        <v>0.19927222898985933</v>
      </c>
      <c r="O451" s="30">
        <v>4.6268951933879858</v>
      </c>
      <c r="P451" s="30">
        <v>4.4602243749205828</v>
      </c>
      <c r="Q451" s="28">
        <v>3.7368258737066506E-2</v>
      </c>
      <c r="R451" s="30">
        <v>4.6433736394704503</v>
      </c>
      <c r="S451" s="28">
        <v>-3.548808982846314E-3</v>
      </c>
      <c r="T451" s="30">
        <v>4.7505978690703499</v>
      </c>
      <c r="U451" s="28">
        <v>-2.6039391060176508E-2</v>
      </c>
      <c r="V451" s="26"/>
      <c r="W451" s="26"/>
      <c r="X451" s="81">
        <v>17.91371208902568</v>
      </c>
      <c r="Y451" s="81">
        <v>14.196000923004952</v>
      </c>
      <c r="Z451" s="50">
        <v>9.7524878874270584</v>
      </c>
      <c r="AA451" s="50">
        <v>20.140597556971965</v>
      </c>
      <c r="AB451" s="50">
        <v>-10.388109669544907</v>
      </c>
      <c r="AC451" s="50">
        <v>8.0263038160038978</v>
      </c>
      <c r="AD451" s="50">
        <v>16.947349199887</v>
      </c>
      <c r="AE451" s="26"/>
      <c r="AF451" s="50">
        <v>1.951650471993881</v>
      </c>
      <c r="AG451" s="50">
        <v>2.3472451772625931</v>
      </c>
      <c r="AH451" s="28">
        <v>-0.20356161602639036</v>
      </c>
      <c r="AI451" s="96">
        <v>3.9602241601451293</v>
      </c>
      <c r="AJ451" s="96">
        <v>4.7669987778994045</v>
      </c>
      <c r="AK451" s="28">
        <v>-0.16924162462441061</v>
      </c>
      <c r="AL451" s="31">
        <v>0.82903788848460447</v>
      </c>
      <c r="AM451" s="31">
        <v>1.0398657316552291</v>
      </c>
      <c r="AN451" s="28">
        <v>-0.20274525523120643</v>
      </c>
      <c r="AO451" s="96">
        <v>166.5973265300789</v>
      </c>
      <c r="AP451" s="31">
        <v>36.00610165959305</v>
      </c>
      <c r="AQ451" s="31">
        <v>94.94765216315912</v>
      </c>
      <c r="AR451" s="31">
        <v>93.397696617025886</v>
      </c>
      <c r="AS451" s="26"/>
      <c r="AT451" s="32">
        <v>242.09902285796588</v>
      </c>
      <c r="AU451" s="32">
        <v>257.70855724474109</v>
      </c>
      <c r="AV451" s="28">
        <v>-6.0570493093681482E-2</v>
      </c>
    </row>
    <row r="452" spans="1:48" x14ac:dyDescent="0.25">
      <c r="A452" s="26" t="s">
        <v>366</v>
      </c>
      <c r="B452" s="26" t="s">
        <v>256</v>
      </c>
      <c r="C452" s="26" t="s">
        <v>147</v>
      </c>
      <c r="D452" s="26"/>
      <c r="E452" s="26"/>
      <c r="F452" s="26"/>
      <c r="G452" s="26"/>
      <c r="H452" s="26"/>
      <c r="I452" s="26"/>
      <c r="J452" s="26"/>
      <c r="K452" s="30">
        <v>2.99</v>
      </c>
      <c r="L452" s="28">
        <v>-1</v>
      </c>
      <c r="M452" s="30">
        <v>2.99</v>
      </c>
      <c r="N452" s="28">
        <v>-1</v>
      </c>
      <c r="O452" s="26"/>
      <c r="P452" s="26"/>
      <c r="Q452" s="26"/>
      <c r="R452" s="30">
        <v>15.946666666666667</v>
      </c>
      <c r="S452" s="28">
        <v>-1</v>
      </c>
      <c r="T452" s="30">
        <v>15.946666666666669</v>
      </c>
      <c r="U452" s="28">
        <v>-1</v>
      </c>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row>
    <row r="453" spans="1:48" x14ac:dyDescent="0.25">
      <c r="A453" s="26" t="s">
        <v>366</v>
      </c>
      <c r="B453" s="26" t="s">
        <v>256</v>
      </c>
      <c r="C453" s="26" t="s">
        <v>148</v>
      </c>
      <c r="D453" s="26"/>
      <c r="E453" s="26"/>
      <c r="F453" s="26"/>
      <c r="G453" s="26"/>
      <c r="H453" s="26"/>
      <c r="I453" s="30">
        <v>2.9556520413385514</v>
      </c>
      <c r="J453" s="28">
        <v>-1</v>
      </c>
      <c r="K453" s="26"/>
      <c r="L453" s="26"/>
      <c r="M453" s="26"/>
      <c r="N453" s="26"/>
      <c r="O453" s="26"/>
      <c r="P453" s="30">
        <v>29.999999832493216</v>
      </c>
      <c r="Q453" s="28">
        <v>-1</v>
      </c>
      <c r="R453" s="26"/>
      <c r="S453" s="26"/>
      <c r="T453" s="26"/>
      <c r="U453" s="26"/>
      <c r="V453" s="26"/>
      <c r="W453" s="26"/>
      <c r="X453" s="26"/>
      <c r="Y453" s="26"/>
      <c r="Z453" s="26"/>
      <c r="AA453" s="26"/>
      <c r="AB453" s="26"/>
      <c r="AC453" s="26"/>
      <c r="AD453" s="26"/>
      <c r="AE453" s="26"/>
      <c r="AF453" s="26"/>
      <c r="AG453" s="26"/>
      <c r="AH453" s="28">
        <v>-1</v>
      </c>
      <c r="AI453" s="26"/>
      <c r="AJ453" s="96">
        <v>2.6416843209182705E-2</v>
      </c>
      <c r="AK453" s="28">
        <v>-1</v>
      </c>
      <c r="AL453" s="26"/>
      <c r="AM453" s="31">
        <v>8.8056144511994619E-4</v>
      </c>
      <c r="AN453" s="28">
        <v>-1</v>
      </c>
      <c r="AO453" s="26"/>
      <c r="AP453" s="26"/>
      <c r="AQ453" s="26"/>
      <c r="AR453" s="31">
        <v>0.7697472466521561</v>
      </c>
      <c r="AS453" s="26"/>
      <c r="AT453" s="26"/>
      <c r="AU453" s="32">
        <v>0.77411102385743735</v>
      </c>
      <c r="AV453" s="28">
        <v>-1</v>
      </c>
    </row>
    <row r="454" spans="1:48" x14ac:dyDescent="0.25">
      <c r="A454" s="26" t="s">
        <v>366</v>
      </c>
      <c r="B454" s="26" t="s">
        <v>256</v>
      </c>
      <c r="C454" s="26" t="s">
        <v>149</v>
      </c>
      <c r="D454" s="27">
        <v>578.05173522472387</v>
      </c>
      <c r="E454" s="26"/>
      <c r="F454" s="29">
        <v>65.713257800714189</v>
      </c>
      <c r="G454" s="26"/>
      <c r="H454" s="30">
        <v>3.1551433995690048</v>
      </c>
      <c r="I454" s="30">
        <v>3.9119329878854647</v>
      </c>
      <c r="J454" s="28">
        <v>-0.19345668513752606</v>
      </c>
      <c r="K454" s="30">
        <v>3.2396268637435734</v>
      </c>
      <c r="L454" s="28">
        <v>-2.6078146566837389E-2</v>
      </c>
      <c r="M454" s="30">
        <v>3.0618497885773865</v>
      </c>
      <c r="N454" s="28">
        <v>3.0469689055178911E-2</v>
      </c>
      <c r="O454" s="30">
        <v>8.7965770465642841</v>
      </c>
      <c r="P454" s="30">
        <v>7.0527487963429945</v>
      </c>
      <c r="Q454" s="28">
        <v>0.2472551200356807</v>
      </c>
      <c r="R454" s="30">
        <v>13.090177602202331</v>
      </c>
      <c r="S454" s="28">
        <v>-0.32800170372903714</v>
      </c>
      <c r="T454" s="30">
        <v>12.785461300608365</v>
      </c>
      <c r="U454" s="28">
        <v>-0.31198594718317119</v>
      </c>
      <c r="V454" s="26"/>
      <c r="W454" s="26"/>
      <c r="X454" s="81">
        <v>3.905457122623647E-2</v>
      </c>
      <c r="Y454" s="81">
        <v>1.6279019911197977E-2</v>
      </c>
      <c r="Z454" s="26"/>
      <c r="AA454" s="26"/>
      <c r="AB454" s="26"/>
      <c r="AC454" s="26"/>
      <c r="AD454" s="26"/>
      <c r="AE454" s="26"/>
      <c r="AF454" s="26"/>
      <c r="AG454" s="26"/>
      <c r="AH454" s="28">
        <v>-0.62688664202873745</v>
      </c>
      <c r="AI454" s="96">
        <v>0.44852103881185573</v>
      </c>
      <c r="AJ454" s="96">
        <v>0.47274395344557901</v>
      </c>
      <c r="AK454" s="28">
        <v>-5.1238972930643216E-2</v>
      </c>
      <c r="AL454" s="31">
        <v>5.0984977699755789E-2</v>
      </c>
      <c r="AM454" s="31">
        <v>6.7637102249391692E-2</v>
      </c>
      <c r="AN454" s="28">
        <v>-0.24619807762071397</v>
      </c>
      <c r="AO454" s="96">
        <v>17.82350402514135</v>
      </c>
      <c r="AP454" s="31">
        <v>2.0159970360952322</v>
      </c>
      <c r="AQ454" s="31">
        <v>1.3537488688644685</v>
      </c>
      <c r="AR454" s="31">
        <v>7.0189095884783104</v>
      </c>
      <c r="AS454" s="26"/>
      <c r="AT454" s="32">
        <v>3.3015094019301356</v>
      </c>
      <c r="AU454" s="32">
        <v>9.0731309719790065</v>
      </c>
      <c r="AV454" s="28">
        <v>-0.63612236921010523</v>
      </c>
    </row>
    <row r="455" spans="1:48" x14ac:dyDescent="0.25">
      <c r="A455" s="26" t="s">
        <v>366</v>
      </c>
      <c r="B455" s="26" t="s">
        <v>256</v>
      </c>
      <c r="C455" s="26" t="s">
        <v>151</v>
      </c>
      <c r="D455" s="27">
        <v>200495.84606010065</v>
      </c>
      <c r="E455" s="45">
        <v>1946.9706032420409</v>
      </c>
      <c r="F455" s="29">
        <v>35707.617601177866</v>
      </c>
      <c r="G455" s="29">
        <v>723.09966388995463</v>
      </c>
      <c r="H455" s="30">
        <v>2.8409037162165154</v>
      </c>
      <c r="I455" s="30">
        <v>2.6229901799964375</v>
      </c>
      <c r="J455" s="28">
        <v>8.3078289000828018E-2</v>
      </c>
      <c r="K455" s="30">
        <v>2.6218149081403239</v>
      </c>
      <c r="L455" s="28">
        <v>8.3563796740935101E-2</v>
      </c>
      <c r="M455" s="30">
        <v>2.7572877923023822</v>
      </c>
      <c r="N455" s="28">
        <v>3.0325424914862613E-2</v>
      </c>
      <c r="O455" s="30">
        <v>5.5569264582517093</v>
      </c>
      <c r="P455" s="30">
        <v>5.1456585900600116</v>
      </c>
      <c r="Q455" s="28">
        <v>7.992521481820683E-2</v>
      </c>
      <c r="R455" s="30">
        <v>5.3431317815299746</v>
      </c>
      <c r="S455" s="28">
        <v>4.0012989659131304E-2</v>
      </c>
      <c r="T455" s="30">
        <v>5.0000137994126455</v>
      </c>
      <c r="U455" s="28">
        <v>0.11138222436595768</v>
      </c>
      <c r="V455" s="26"/>
      <c r="W455" s="26"/>
      <c r="X455" s="81">
        <v>13.677525593007315</v>
      </c>
      <c r="Y455" s="81">
        <v>9.0249120434083459</v>
      </c>
      <c r="Z455" s="50">
        <v>19.336506287186751</v>
      </c>
      <c r="AA455" s="50">
        <v>35.145121554337983</v>
      </c>
      <c r="AB455" s="50">
        <v>-15.808615267151232</v>
      </c>
      <c r="AC455" s="50">
        <v>23.500135182172912</v>
      </c>
      <c r="AD455" s="50">
        <v>42.689107667627681</v>
      </c>
      <c r="AE455" s="26"/>
      <c r="AF455" s="50">
        <v>0.96173854688052662</v>
      </c>
      <c r="AG455" s="50">
        <v>1.9848625505468991</v>
      </c>
      <c r="AH455" s="28">
        <v>-0.20512883123632025</v>
      </c>
      <c r="AI455" s="96">
        <v>3.3635224503199459</v>
      </c>
      <c r="AJ455" s="96">
        <v>4.0110996958418532</v>
      </c>
      <c r="AK455" s="28">
        <v>-0.16144631014612396</v>
      </c>
      <c r="AL455" s="31">
        <v>0.60573357468741196</v>
      </c>
      <c r="AM455" s="31">
        <v>0.7865741765686457</v>
      </c>
      <c r="AN455" s="28">
        <v>-0.22990915195072065</v>
      </c>
      <c r="AO455" s="96">
        <v>153.40876480948998</v>
      </c>
      <c r="AP455" s="31">
        <v>27.607967200131359</v>
      </c>
      <c r="AQ455" s="31">
        <v>84.553791619996545</v>
      </c>
      <c r="AR455" s="31">
        <v>83.135263075321745</v>
      </c>
      <c r="AS455" s="26"/>
      <c r="AT455" s="32">
        <v>329.8532865458393</v>
      </c>
      <c r="AU455" s="32">
        <v>263.56431515998878</v>
      </c>
      <c r="AV455" s="28">
        <v>0.25150966034841171</v>
      </c>
    </row>
    <row r="456" spans="1:48" x14ac:dyDescent="0.25">
      <c r="A456" s="26" t="s">
        <v>366</v>
      </c>
      <c r="B456" s="26" t="s">
        <v>256</v>
      </c>
      <c r="C456" s="26" t="s">
        <v>363</v>
      </c>
      <c r="D456" s="27">
        <v>832319.62918834935</v>
      </c>
      <c r="E456" s="45">
        <v>52117.846977057445</v>
      </c>
      <c r="F456" s="29">
        <v>264261.91007316718</v>
      </c>
      <c r="G456" s="29">
        <v>32737.529970391799</v>
      </c>
      <c r="H456" s="30">
        <v>2.4592000955533426</v>
      </c>
      <c r="I456" s="30">
        <v>2.3841115864548419</v>
      </c>
      <c r="J456" s="28">
        <v>3.1495383657841637E-2</v>
      </c>
      <c r="K456" s="30">
        <v>2.2917798804082983</v>
      </c>
      <c r="L456" s="28">
        <v>7.3052484916316288E-2</v>
      </c>
      <c r="M456" s="30">
        <v>2.2832334679802209</v>
      </c>
      <c r="N456" s="28">
        <v>7.7069047051410045E-2</v>
      </c>
      <c r="O456" s="30">
        <v>2.9779095746298108</v>
      </c>
      <c r="P456" s="30">
        <v>2.816421253386483</v>
      </c>
      <c r="Q456" s="28">
        <v>5.7338127614664607E-2</v>
      </c>
      <c r="R456" s="30">
        <v>2.7920214049280472</v>
      </c>
      <c r="S456" s="28">
        <v>6.6578346918709994E-2</v>
      </c>
      <c r="T456" s="30">
        <v>2.7668852632738039</v>
      </c>
      <c r="U456" s="28">
        <v>7.6267821494817228E-2</v>
      </c>
      <c r="V456" s="26"/>
      <c r="W456" s="26"/>
      <c r="X456" s="81">
        <v>59.754731805495545</v>
      </c>
      <c r="Y456" s="81">
        <v>73.57510432287836</v>
      </c>
      <c r="Z456" s="50">
        <v>20.360696843245279</v>
      </c>
      <c r="AA456" s="50">
        <v>31.450270000764181</v>
      </c>
      <c r="AB456" s="50">
        <v>-11.089573157518902</v>
      </c>
      <c r="AC456" s="50">
        <v>26.897297104311583</v>
      </c>
      <c r="AD456" s="50">
        <v>36.939576771079643</v>
      </c>
      <c r="AE456" s="26"/>
      <c r="AF456" s="50">
        <v>5.8927678192721009</v>
      </c>
      <c r="AG456" s="50">
        <v>11.022758145803371</v>
      </c>
      <c r="AH456" s="28">
        <v>-0.11823365523916445</v>
      </c>
      <c r="AI456" s="96">
        <v>13.793131037467136</v>
      </c>
      <c r="AJ456" s="96">
        <v>14.834351151051584</v>
      </c>
      <c r="AK456" s="28">
        <v>-7.0189798190845518E-2</v>
      </c>
      <c r="AL456" s="31">
        <v>4.6999024823990805</v>
      </c>
      <c r="AM456" s="31">
        <v>5.3066550676012634</v>
      </c>
      <c r="AN456" s="28">
        <v>-0.11433804863379782</v>
      </c>
      <c r="AO456" s="96">
        <v>518.33577016524259</v>
      </c>
      <c r="AP456" s="31">
        <v>174.05608200960302</v>
      </c>
      <c r="AQ456" s="31">
        <v>94.137716319855059</v>
      </c>
      <c r="AR456" s="31">
        <v>94.878491237306335</v>
      </c>
      <c r="AS456" s="26"/>
      <c r="AT456" s="32">
        <v>664.36634620185907</v>
      </c>
      <c r="AU456" s="32">
        <v>688.32537834389234</v>
      </c>
      <c r="AV456" s="28">
        <v>-3.4807712886714401E-2</v>
      </c>
    </row>
    <row r="457" spans="1:48" x14ac:dyDescent="0.25">
      <c r="A457" s="26" t="s">
        <v>366</v>
      </c>
      <c r="B457" s="26" t="s">
        <v>256</v>
      </c>
      <c r="C457" s="26" t="s">
        <v>152</v>
      </c>
      <c r="D457" s="27">
        <v>90421.456684958495</v>
      </c>
      <c r="E457" s="45">
        <v>2807.9022639326768</v>
      </c>
      <c r="F457" s="29">
        <v>4793.4295377977551</v>
      </c>
      <c r="G457" s="29">
        <v>261.85302907917071</v>
      </c>
      <c r="H457" s="30">
        <v>5.5723521204051902</v>
      </c>
      <c r="I457" s="30">
        <v>5.376979902252689</v>
      </c>
      <c r="J457" s="28">
        <v>3.6334935540794928E-2</v>
      </c>
      <c r="K457" s="30">
        <v>5.5828820855681016</v>
      </c>
      <c r="L457" s="28">
        <v>-1.8861163466324356E-3</v>
      </c>
      <c r="M457" s="30">
        <v>5.7836099337791662</v>
      </c>
      <c r="N457" s="28">
        <v>-3.6526981555261011E-2</v>
      </c>
      <c r="O457" s="30">
        <v>18.441967924749815</v>
      </c>
      <c r="P457" s="30">
        <v>17.444207997710361</v>
      </c>
      <c r="Q457" s="28">
        <v>5.7197204204995404E-2</v>
      </c>
      <c r="R457" s="30">
        <v>18.553999627379344</v>
      </c>
      <c r="S457" s="28">
        <v>-6.0381429815385612E-3</v>
      </c>
      <c r="T457" s="30">
        <v>18.874008645921755</v>
      </c>
      <c r="U457" s="28">
        <v>-2.2890776902621309E-2</v>
      </c>
      <c r="V457" s="26"/>
      <c r="W457" s="26"/>
      <c r="X457" s="81">
        <v>6.2988006394104943</v>
      </c>
      <c r="Y457" s="81">
        <v>1.2523354999761871</v>
      </c>
      <c r="Z457" s="50">
        <v>22.758916862444202</v>
      </c>
      <c r="AA457" s="50">
        <v>32.749691853832893</v>
      </c>
      <c r="AB457" s="50">
        <v>-9.9907749913886903</v>
      </c>
      <c r="AC457" s="50">
        <v>24.871140542382783</v>
      </c>
      <c r="AD457" s="50">
        <v>34.757777633847674</v>
      </c>
      <c r="AE457" s="26"/>
      <c r="AF457" s="50">
        <v>3.0118219148884031</v>
      </c>
      <c r="AG457" s="50">
        <v>5.1797901623714653</v>
      </c>
      <c r="AH457" s="28">
        <v>7.5769705279241636E-2</v>
      </c>
      <c r="AI457" s="96">
        <v>1.7391254641349116</v>
      </c>
      <c r="AJ457" s="96">
        <v>1.5093888163778117</v>
      </c>
      <c r="AK457" s="28">
        <v>0.15220508146364523</v>
      </c>
      <c r="AL457" s="31">
        <v>9.4348986580287383E-2</v>
      </c>
      <c r="AM457" s="31">
        <v>8.6547046711770145E-2</v>
      </c>
      <c r="AN457" s="28">
        <v>9.0146806447367736E-2</v>
      </c>
      <c r="AO457" s="96">
        <v>97.047180285376683</v>
      </c>
      <c r="AP457" s="31">
        <v>5.2609701172800225</v>
      </c>
      <c r="AQ457" s="31">
        <v>61.691019784235898</v>
      </c>
      <c r="AR457" s="31">
        <v>58.885095039062286</v>
      </c>
      <c r="AS457" s="26"/>
      <c r="AT457" s="32">
        <v>69.43514800951661</v>
      </c>
      <c r="AU457" s="32">
        <v>67.789570490930728</v>
      </c>
      <c r="AV457" s="28">
        <v>2.4274788978136921E-2</v>
      </c>
    </row>
    <row r="458" spans="1:48" x14ac:dyDescent="0.25">
      <c r="A458" s="26" t="s">
        <v>366</v>
      </c>
      <c r="B458" s="26" t="s">
        <v>257</v>
      </c>
      <c r="C458" s="26" t="s">
        <v>365</v>
      </c>
      <c r="D458" s="27">
        <v>34546992.793468632</v>
      </c>
      <c r="E458" s="45">
        <v>1362636.3071404619</v>
      </c>
      <c r="F458" s="29">
        <v>20267321.40745404</v>
      </c>
      <c r="G458" s="29">
        <v>1355659.5370605134</v>
      </c>
      <c r="H458" s="30">
        <v>1.9081331560753167</v>
      </c>
      <c r="I458" s="30">
        <v>1.8785453067464504</v>
      </c>
      <c r="J458" s="28">
        <v>1.5750404966335948E-2</v>
      </c>
      <c r="K458" s="30">
        <v>1.8652235195552984</v>
      </c>
      <c r="L458" s="28">
        <v>2.3005090848440907E-2</v>
      </c>
      <c r="M458" s="30">
        <v>1.8694351965565394</v>
      </c>
      <c r="N458" s="28">
        <v>2.0700348206804994E-2</v>
      </c>
      <c r="O458" s="30">
        <v>1.6607159388779307</v>
      </c>
      <c r="P458" s="30">
        <v>1.635573633181979</v>
      </c>
      <c r="Q458" s="28">
        <v>1.5372163738686445E-2</v>
      </c>
      <c r="R458" s="30">
        <v>1.4380497899826474</v>
      </c>
      <c r="S458" s="28">
        <v>0.15483897042116329</v>
      </c>
      <c r="T458" s="30">
        <v>1.5101293029804128</v>
      </c>
      <c r="U458" s="28">
        <v>9.9717710000274754E-2</v>
      </c>
      <c r="V458" s="26"/>
      <c r="W458" s="26"/>
      <c r="X458" s="26"/>
      <c r="Y458" s="26"/>
      <c r="Z458" s="50">
        <v>19.878787634052891</v>
      </c>
      <c r="AA458" s="50">
        <v>17.371354358823393</v>
      </c>
      <c r="AB458" s="50">
        <v>2.5074332752294985</v>
      </c>
      <c r="AC458" s="50">
        <v>23.963237878556747</v>
      </c>
      <c r="AD458" s="50">
        <v>21.155444189752842</v>
      </c>
      <c r="AE458" s="26"/>
      <c r="AF458" s="50">
        <v>3.7946265145839368</v>
      </c>
      <c r="AG458" s="50">
        <v>6.2695312017301896</v>
      </c>
      <c r="AH458" s="28">
        <v>-8.5229754179807257E-2</v>
      </c>
      <c r="AI458" s="96">
        <v>508.53286899939292</v>
      </c>
      <c r="AJ458" s="96">
        <v>547.8254263380469</v>
      </c>
      <c r="AK458" s="28">
        <v>-7.1724595919736844E-2</v>
      </c>
      <c r="AL458" s="31">
        <v>305.89395854831906</v>
      </c>
      <c r="AM458" s="31">
        <v>334.12036476173887</v>
      </c>
      <c r="AN458" s="28">
        <v>-8.4479753975930341E-2</v>
      </c>
      <c r="AO458" s="96">
        <v>24919.078697573797</v>
      </c>
      <c r="AP458" s="31">
        <v>15003.505144942068</v>
      </c>
      <c r="AQ458" s="31">
        <v>95.399787618476324</v>
      </c>
      <c r="AR458" s="31">
        <v>95.891770368787249</v>
      </c>
      <c r="AS458" s="26"/>
      <c r="AT458" s="32">
        <v>52403.181174993952</v>
      </c>
      <c r="AU458" s="32">
        <v>53002.244699553536</v>
      </c>
      <c r="AV458" s="28">
        <v>-1.1302606671762909E-2</v>
      </c>
    </row>
    <row r="459" spans="1:48" x14ac:dyDescent="0.25">
      <c r="A459" s="26" t="s">
        <v>366</v>
      </c>
      <c r="B459" s="26" t="s">
        <v>257</v>
      </c>
      <c r="C459" s="26" t="s">
        <v>170</v>
      </c>
      <c r="D459" s="27">
        <v>1659435.4032434439</v>
      </c>
      <c r="E459" s="45">
        <v>10789.855455391425</v>
      </c>
      <c r="F459" s="29">
        <v>355361.15716717753</v>
      </c>
      <c r="G459" s="29">
        <v>6614.3806115856896</v>
      </c>
      <c r="H459" s="30">
        <v>3.0058922844117184</v>
      </c>
      <c r="I459" s="30">
        <v>2.9194295070232288</v>
      </c>
      <c r="J459" s="28">
        <v>2.9616326470801018E-2</v>
      </c>
      <c r="K459" s="30">
        <v>2.703570329744688</v>
      </c>
      <c r="L459" s="28">
        <v>0.11182322551068245</v>
      </c>
      <c r="M459" s="30">
        <v>2.6859921898055097</v>
      </c>
      <c r="N459" s="28">
        <v>0.11909941355018326</v>
      </c>
      <c r="O459" s="30">
        <v>4.6141937351569453</v>
      </c>
      <c r="P459" s="30">
        <v>4.4940681842019625</v>
      </c>
      <c r="Q459" s="28">
        <v>2.6729801603202461E-2</v>
      </c>
      <c r="R459" s="30">
        <v>4.3639212394504661</v>
      </c>
      <c r="S459" s="28">
        <v>5.7350369535540749E-2</v>
      </c>
      <c r="T459" s="30">
        <v>4.301395027726902</v>
      </c>
      <c r="U459" s="28">
        <v>7.2720293163900288E-2</v>
      </c>
      <c r="V459" s="26"/>
      <c r="W459" s="26"/>
      <c r="X459" s="81">
        <v>100</v>
      </c>
      <c r="Y459" s="81">
        <v>100</v>
      </c>
      <c r="Z459" s="50">
        <v>8.7854341636765305</v>
      </c>
      <c r="AA459" s="50">
        <v>6.3425880716719867</v>
      </c>
      <c r="AB459" s="50">
        <v>2.4428460920045438</v>
      </c>
      <c r="AC459" s="50">
        <v>10.631430479876638</v>
      </c>
      <c r="AD459" s="50">
        <v>7.4086880363627579</v>
      </c>
      <c r="AE459" s="26"/>
      <c r="AF459" s="50">
        <v>0.64601199144821375</v>
      </c>
      <c r="AG459" s="50">
        <v>1.8273004447135734</v>
      </c>
      <c r="AH459" s="28">
        <v>-0.14597909522048683</v>
      </c>
      <c r="AI459" s="96">
        <v>24.070615913650148</v>
      </c>
      <c r="AJ459" s="96">
        <v>27.621466999614558</v>
      </c>
      <c r="AK459" s="28">
        <v>-0.12855403682990338</v>
      </c>
      <c r="AL459" s="31">
        <v>5.20447292631453</v>
      </c>
      <c r="AM459" s="31">
        <v>6.1139471729867862</v>
      </c>
      <c r="AN459" s="28">
        <v>-0.14875402435444332</v>
      </c>
      <c r="AO459" s="96">
        <v>1218.2748056762896</v>
      </c>
      <c r="AP459" s="31">
        <v>264.02534407236448</v>
      </c>
      <c r="AQ459" s="31">
        <v>94.651534324563244</v>
      </c>
      <c r="AR459" s="31">
        <v>95.179143409081519</v>
      </c>
      <c r="AS459" s="26"/>
      <c r="AT459" s="32">
        <v>2010.5592341631027</v>
      </c>
      <c r="AU459" s="32">
        <v>1909.0022360062196</v>
      </c>
      <c r="AV459" s="28">
        <v>5.3198993820640139E-2</v>
      </c>
    </row>
    <row r="460" spans="1:48" x14ac:dyDescent="0.25">
      <c r="A460" s="26" t="s">
        <v>366</v>
      </c>
      <c r="B460" s="26" t="s">
        <v>257</v>
      </c>
      <c r="C460" s="26" t="s">
        <v>167</v>
      </c>
      <c r="D460" s="27">
        <v>928196.92365221702</v>
      </c>
      <c r="E460" s="45">
        <v>6700.2942085138029</v>
      </c>
      <c r="F460" s="29">
        <v>217939.45473898805</v>
      </c>
      <c r="G460" s="29">
        <v>4773.5415671961991</v>
      </c>
      <c r="H460" s="30">
        <v>2.7782951356711472</v>
      </c>
      <c r="I460" s="30">
        <v>2.7078982385318473</v>
      </c>
      <c r="J460" s="28">
        <v>2.5996876890568548E-2</v>
      </c>
      <c r="K460" s="30">
        <v>2.5301135136528261</v>
      </c>
      <c r="L460" s="28">
        <v>9.8091101715041762E-2</v>
      </c>
      <c r="M460" s="30">
        <v>2.536981110433401</v>
      </c>
      <c r="N460" s="28">
        <v>9.5118573900820902E-2</v>
      </c>
      <c r="O460" s="30">
        <v>4.1977667822107732</v>
      </c>
      <c r="P460" s="30">
        <v>4.0902874857443292</v>
      </c>
      <c r="Q460" s="28">
        <v>2.6276709605629448E-2</v>
      </c>
      <c r="R460" s="30">
        <v>3.9743485652923201</v>
      </c>
      <c r="S460" s="28">
        <v>5.6215053422728742E-2</v>
      </c>
      <c r="T460" s="30">
        <v>3.8302243096568005</v>
      </c>
      <c r="U460" s="28">
        <v>9.5958472099746436E-2</v>
      </c>
      <c r="V460" s="26"/>
      <c r="W460" s="26"/>
      <c r="X460" s="26"/>
      <c r="Y460" s="26"/>
      <c r="Z460" s="50">
        <v>10.691808059232191</v>
      </c>
      <c r="AA460" s="50">
        <v>6.5963521483561554</v>
      </c>
      <c r="AB460" s="50">
        <v>4.0954559108760353</v>
      </c>
      <c r="AC460" s="50">
        <v>13.119617869878065</v>
      </c>
      <c r="AD460" s="50">
        <v>8.2627082317479026</v>
      </c>
      <c r="AE460" s="26"/>
      <c r="AF460" s="50">
        <v>0.71668778989905269</v>
      </c>
      <c r="AG460" s="50">
        <v>2.1433601300184422</v>
      </c>
      <c r="AH460" s="28">
        <v>-0.16365691663291429</v>
      </c>
      <c r="AI460" s="96">
        <v>13.367355533266412</v>
      </c>
      <c r="AJ460" s="96">
        <v>15.67530332904494</v>
      </c>
      <c r="AK460" s="28">
        <v>-0.14723464977561909</v>
      </c>
      <c r="AL460" s="31">
        <v>3.1819611121668956</v>
      </c>
      <c r="AM460" s="31">
        <v>3.8167943768334096</v>
      </c>
      <c r="AN460" s="28">
        <v>-0.16632629426403664</v>
      </c>
      <c r="AO460" s="96">
        <v>683.1398734522536</v>
      </c>
      <c r="AP460" s="31">
        <v>162.73423274246554</v>
      </c>
      <c r="AQ460" s="31">
        <v>94.584306858713248</v>
      </c>
      <c r="AR460" s="31">
        <v>95.179143409081519</v>
      </c>
      <c r="AS460" s="26"/>
      <c r="AT460" s="32">
        <v>898.84628718387592</v>
      </c>
      <c r="AU460" s="32">
        <v>831.29239101782116</v>
      </c>
      <c r="AV460" s="28">
        <v>8.1263700830152968E-2</v>
      </c>
    </row>
    <row r="461" spans="1:48" x14ac:dyDescent="0.25">
      <c r="A461" s="26" t="s">
        <v>366</v>
      </c>
      <c r="B461" s="26" t="s">
        <v>257</v>
      </c>
      <c r="C461" s="26" t="s">
        <v>168</v>
      </c>
      <c r="D461" s="27">
        <v>653593.94087640208</v>
      </c>
      <c r="E461" s="45">
        <v>3821.2747863895847</v>
      </c>
      <c r="F461" s="29">
        <v>129503.26865694993</v>
      </c>
      <c r="G461" s="29">
        <v>1766.4444458070598</v>
      </c>
      <c r="H461" s="30">
        <v>3.3266596505132764</v>
      </c>
      <c r="I461" s="30">
        <v>3.2273035895829176</v>
      </c>
      <c r="J461" s="28">
        <v>3.0786090670570938E-2</v>
      </c>
      <c r="K461" s="30">
        <v>3.0325051170846593</v>
      </c>
      <c r="L461" s="28">
        <v>9.7000506865230485E-2</v>
      </c>
      <c r="M461" s="30">
        <v>3.0407357086189486</v>
      </c>
      <c r="N461" s="28">
        <v>9.4031171825909754E-2</v>
      </c>
      <c r="O461" s="30">
        <v>5.0081256378474119</v>
      </c>
      <c r="P461" s="30">
        <v>4.8605977550840747</v>
      </c>
      <c r="Q461" s="28">
        <v>3.0351798317198017E-2</v>
      </c>
      <c r="R461" s="30">
        <v>4.8610263820570996</v>
      </c>
      <c r="S461" s="28">
        <v>3.0260945781590796E-2</v>
      </c>
      <c r="T461" s="30">
        <v>5.2365264070325095</v>
      </c>
      <c r="U461" s="28">
        <v>-4.3616846632982056E-2</v>
      </c>
      <c r="V461" s="26"/>
      <c r="W461" s="26"/>
      <c r="X461" s="26"/>
      <c r="Y461" s="26"/>
      <c r="Z461" s="50">
        <v>6.5093482742332398</v>
      </c>
      <c r="AA461" s="50">
        <v>5.1674276165398121</v>
      </c>
      <c r="AB461" s="50">
        <v>1.3419206576934277</v>
      </c>
      <c r="AC461" s="50">
        <v>6.8001545894152287</v>
      </c>
      <c r="AD461" s="50">
        <v>5.510897700287245</v>
      </c>
      <c r="AE461" s="26"/>
      <c r="AF461" s="50">
        <v>0.5812574299085943</v>
      </c>
      <c r="AG461" s="50">
        <v>1.3456603233560049</v>
      </c>
      <c r="AH461" s="28">
        <v>-0.11675460942609714</v>
      </c>
      <c r="AI461" s="96">
        <v>9.5512874659756584</v>
      </c>
      <c r="AJ461" s="96">
        <v>10.547959383050221</v>
      </c>
      <c r="AK461" s="28">
        <v>-9.4489548251023792E-2</v>
      </c>
      <c r="AL461" s="31">
        <v>1.9084908026959504</v>
      </c>
      <c r="AM461" s="31">
        <v>2.1616145400456559</v>
      </c>
      <c r="AN461" s="28">
        <v>-0.11709938689825765</v>
      </c>
      <c r="AO461" s="96">
        <v>483.40176894192524</v>
      </c>
      <c r="AP461" s="31">
        <v>96.52304285087304</v>
      </c>
      <c r="AQ461" s="31">
        <v>94.424958660254248</v>
      </c>
      <c r="AR461" s="31">
        <v>94.016179848165436</v>
      </c>
      <c r="AS461" s="26"/>
      <c r="AT461" s="32">
        <v>914.80232649975721</v>
      </c>
      <c r="AU461" s="32">
        <v>857.65285175514941</v>
      </c>
      <c r="AV461" s="28">
        <v>6.6634739950615071E-2</v>
      </c>
    </row>
    <row r="462" spans="1:48" x14ac:dyDescent="0.25">
      <c r="A462" s="26" t="s">
        <v>366</v>
      </c>
      <c r="B462" s="26" t="s">
        <v>257</v>
      </c>
      <c r="C462" s="26" t="s">
        <v>192</v>
      </c>
      <c r="D462" s="27">
        <v>77644.53871482471</v>
      </c>
      <c r="E462" s="45">
        <v>268.2864604880387</v>
      </c>
      <c r="F462" s="29">
        <v>7918.4337712394554</v>
      </c>
      <c r="G462" s="29">
        <v>74.394598582431371</v>
      </c>
      <c r="H462" s="30">
        <v>3.6188270293095064</v>
      </c>
      <c r="I462" s="30">
        <v>3.4969719355176445</v>
      </c>
      <c r="J462" s="28">
        <v>3.4845888396820693E-2</v>
      </c>
      <c r="K462" s="30">
        <v>2.7185960018477333</v>
      </c>
      <c r="L462" s="28">
        <v>0.33113821503817337</v>
      </c>
      <c r="M462" s="30">
        <v>2.6204421428680988</v>
      </c>
      <c r="N462" s="28">
        <v>0.38099863763779412</v>
      </c>
      <c r="O462" s="30">
        <v>9.7478416363204072</v>
      </c>
      <c r="P462" s="30">
        <v>10.039356843932932</v>
      </c>
      <c r="Q462" s="28">
        <v>-2.9037239351512426E-2</v>
      </c>
      <c r="R462" s="30">
        <v>6.5792739007392322</v>
      </c>
      <c r="S462" s="28">
        <v>0.48159839267752053</v>
      </c>
      <c r="T462" s="30">
        <v>6.2783404257285476</v>
      </c>
      <c r="U462" s="28">
        <v>0.55261438140147578</v>
      </c>
      <c r="V462" s="26"/>
      <c r="W462" s="26"/>
      <c r="X462" s="26"/>
      <c r="Y462" s="26"/>
      <c r="Z462" s="50">
        <v>5.1155613970487135</v>
      </c>
      <c r="AA462" s="50">
        <v>12.39233768298358</v>
      </c>
      <c r="AB462" s="50">
        <v>-7.2767762859348668</v>
      </c>
      <c r="AC462" s="50">
        <v>4.2230378971589024</v>
      </c>
      <c r="AD462" s="50">
        <v>13.328954676420057</v>
      </c>
      <c r="AE462" s="26"/>
      <c r="AF462" s="50">
        <v>0.34434184601105594</v>
      </c>
      <c r="AG462" s="50">
        <v>0.93076687175367412</v>
      </c>
      <c r="AH462" s="28">
        <v>-0.12374334637684982</v>
      </c>
      <c r="AI462" s="96">
        <v>1.3775011080409703</v>
      </c>
      <c r="AJ462" s="96">
        <v>1.540300468675136</v>
      </c>
      <c r="AK462" s="28">
        <v>-0.10569324878164515</v>
      </c>
      <c r="AL462" s="31">
        <v>0.15855603742173738</v>
      </c>
      <c r="AM462" s="31">
        <v>0.16375178793908912</v>
      </c>
      <c r="AN462" s="28">
        <v>-3.1729427707283486E-2</v>
      </c>
      <c r="AO462" s="96">
        <v>75.994951610265758</v>
      </c>
      <c r="AP462" s="31">
        <v>7.7876841764942331</v>
      </c>
      <c r="AQ462" s="31">
        <v>68.662987773351404</v>
      </c>
      <c r="AR462" s="31">
        <v>74.291214911847646</v>
      </c>
      <c r="AS462" s="26"/>
      <c r="AT462" s="32">
        <v>196.91062047946949</v>
      </c>
      <c r="AU462" s="32">
        <v>220.05699323324981</v>
      </c>
      <c r="AV462" s="28">
        <v>-0.10518353638162403</v>
      </c>
    </row>
    <row r="463" spans="1:48" x14ac:dyDescent="0.25">
      <c r="A463" s="26" t="s">
        <v>366</v>
      </c>
      <c r="B463" s="26" t="s">
        <v>257</v>
      </c>
      <c r="C463" s="26" t="s">
        <v>364</v>
      </c>
      <c r="D463" s="27">
        <v>14965.847487960928</v>
      </c>
      <c r="E463" s="45">
        <v>36.815009663230448</v>
      </c>
      <c r="F463" s="29">
        <v>3354.8568540265092</v>
      </c>
      <c r="G463" s="29">
        <v>13.484867682568858</v>
      </c>
      <c r="H463" s="30">
        <v>2.1182251473141993</v>
      </c>
      <c r="I463" s="30">
        <v>2.6097226761344081</v>
      </c>
      <c r="J463" s="28">
        <v>-0.18833324065997245</v>
      </c>
      <c r="K463" s="30">
        <v>2.0898753113214679</v>
      </c>
      <c r="L463" s="28">
        <v>1.3565324131613049E-2</v>
      </c>
      <c r="M463" s="30">
        <v>2.1228928882944942</v>
      </c>
      <c r="N463" s="28">
        <v>-2.1987642457292709E-3</v>
      </c>
      <c r="O463" s="30">
        <v>4.4540203272522749</v>
      </c>
      <c r="P463" s="30">
        <v>6.4891913462824338</v>
      </c>
      <c r="Q463" s="28">
        <v>-0.31362475082447361</v>
      </c>
      <c r="R463" s="30">
        <v>4.5128502304336804</v>
      </c>
      <c r="S463" s="28">
        <v>-1.3036085883078811E-2</v>
      </c>
      <c r="T463" s="30">
        <v>4.5703297262088238</v>
      </c>
      <c r="U463" s="28">
        <v>-2.5448798210239806E-2</v>
      </c>
      <c r="V463" s="26"/>
      <c r="W463" s="26"/>
      <c r="X463" s="81">
        <v>0.89824186405322148</v>
      </c>
      <c r="Y463" s="81">
        <v>0.93054402028895766</v>
      </c>
      <c r="Z463" s="50">
        <v>1.598767045636263</v>
      </c>
      <c r="AA463" s="50">
        <v>18.688110368626855</v>
      </c>
      <c r="AB463" s="50">
        <v>-17.089343322990594</v>
      </c>
      <c r="AC463" s="50">
        <v>1.719911840821347</v>
      </c>
      <c r="AD463" s="50">
        <v>16.425890052517733</v>
      </c>
      <c r="AE463" s="26"/>
      <c r="AF463" s="50">
        <v>0.24538984109694212</v>
      </c>
      <c r="AG463" s="50">
        <v>0.40034143791463978</v>
      </c>
      <c r="AH463" s="28">
        <v>-0.77690173931839468</v>
      </c>
      <c r="AI463" s="96">
        <v>1.0701611433875655</v>
      </c>
      <c r="AJ463" s="96">
        <v>2.010850513767203</v>
      </c>
      <c r="AK463" s="28">
        <v>-0.46780671359668335</v>
      </c>
      <c r="AL463" s="31">
        <v>0.23840217581179696</v>
      </c>
      <c r="AM463" s="31">
        <v>0.44834487011411273</v>
      </c>
      <c r="AN463" s="28">
        <v>-0.46826161800152005</v>
      </c>
      <c r="AO463" s="96">
        <v>67.102845515640396</v>
      </c>
      <c r="AP463" s="31">
        <v>15.080403959976966</v>
      </c>
      <c r="AQ463" s="31">
        <v>14.466515376429717</v>
      </c>
      <c r="AR463" s="31">
        <v>40.733332229902025</v>
      </c>
      <c r="AS463" s="26"/>
      <c r="AT463" s="32">
        <v>44.438172974115112</v>
      </c>
      <c r="AU463" s="32">
        <v>50.978927684582246</v>
      </c>
      <c r="AV463" s="28">
        <v>-0.12830310497969299</v>
      </c>
    </row>
    <row r="464" spans="1:48" x14ac:dyDescent="0.25">
      <c r="A464" s="26" t="s">
        <v>366</v>
      </c>
      <c r="B464" s="26" t="s">
        <v>257</v>
      </c>
      <c r="C464" s="26" t="s">
        <v>146</v>
      </c>
      <c r="D464" s="27">
        <v>360.92473164916038</v>
      </c>
      <c r="E464" s="26"/>
      <c r="F464" s="29">
        <v>12.135423412551944</v>
      </c>
      <c r="G464" s="26"/>
      <c r="H464" s="30">
        <v>8.92896950409399</v>
      </c>
      <c r="I464" s="30">
        <v>9.9444682805316642</v>
      </c>
      <c r="J464" s="28">
        <v>-0.10211695062929822</v>
      </c>
      <c r="K464" s="30">
        <v>7.4451469803863004</v>
      </c>
      <c r="L464" s="28">
        <v>0.19930063538258042</v>
      </c>
      <c r="M464" s="30">
        <v>9.3663683580685184</v>
      </c>
      <c r="N464" s="28">
        <v>-4.6698873806061414E-2</v>
      </c>
      <c r="O464" s="30">
        <v>29.741420581654179</v>
      </c>
      <c r="P464" s="30">
        <v>29.933116030978322</v>
      </c>
      <c r="Q464" s="28">
        <v>-6.4041260898382354E-3</v>
      </c>
      <c r="R464" s="30">
        <v>8.2666581411856441</v>
      </c>
      <c r="S464" s="28">
        <v>2.5977562001116596</v>
      </c>
      <c r="T464" s="30">
        <v>5.9974805368424766</v>
      </c>
      <c r="U464" s="28">
        <v>3.9589857605961138</v>
      </c>
      <c r="V464" s="26"/>
      <c r="W464" s="26"/>
      <c r="X464" s="81">
        <v>2.1609344594053951E-2</v>
      </c>
      <c r="Y464" s="81">
        <v>3.3525534590044658E-3</v>
      </c>
      <c r="Z464" s="26"/>
      <c r="AA464" s="26"/>
      <c r="AB464" s="26"/>
      <c r="AC464" s="26"/>
      <c r="AD464" s="26"/>
      <c r="AE464" s="26"/>
      <c r="AF464" s="26"/>
      <c r="AG464" s="26"/>
      <c r="AH464" s="28">
        <v>0.11712443770485197</v>
      </c>
      <c r="AI464" s="96">
        <v>0.21096085963478506</v>
      </c>
      <c r="AJ464" s="96">
        <v>0.19698691692521192</v>
      </c>
      <c r="AK464" s="28">
        <v>7.0938430468854383E-2</v>
      </c>
      <c r="AL464" s="31">
        <v>7.0930568288998233E-3</v>
      </c>
      <c r="AM464" s="31">
        <v>6.5808743060749584E-3</v>
      </c>
      <c r="AN464" s="28">
        <v>7.7828947796808295E-2</v>
      </c>
      <c r="AO464" s="96">
        <v>11.11871872320919</v>
      </c>
      <c r="AP464" s="31">
        <v>0.37266872115974703</v>
      </c>
      <c r="AQ464" s="31">
        <v>1.7328835790567154</v>
      </c>
      <c r="AR464" s="31">
        <v>1.2421065275888588</v>
      </c>
      <c r="AS464" s="26"/>
      <c r="AT464" s="32">
        <v>16.091672792917326</v>
      </c>
      <c r="AU464" s="32">
        <v>11.558680296195055</v>
      </c>
      <c r="AV464" s="28">
        <v>0.39217214946367746</v>
      </c>
    </row>
    <row r="465" spans="1:48" x14ac:dyDescent="0.25">
      <c r="A465" s="26" t="s">
        <v>366</v>
      </c>
      <c r="B465" s="26" t="s">
        <v>257</v>
      </c>
      <c r="C465" s="26" t="s">
        <v>378</v>
      </c>
      <c r="D465" s="27">
        <v>557950.20916501118</v>
      </c>
      <c r="E465" s="45">
        <v>2080.288440260053</v>
      </c>
      <c r="F465" s="29">
        <v>115491.48601645537</v>
      </c>
      <c r="G465" s="29">
        <v>1001.7067034600142</v>
      </c>
      <c r="H465" s="30">
        <v>3.3571532045506407</v>
      </c>
      <c r="I465" s="30">
        <v>3.2432100213052255</v>
      </c>
      <c r="J465" s="28">
        <v>3.51328413815023E-2</v>
      </c>
      <c r="K465" s="30">
        <v>3.0452065834799864</v>
      </c>
      <c r="L465" s="28">
        <v>0.10243857436895774</v>
      </c>
      <c r="M465" s="30">
        <v>2.996417141042913</v>
      </c>
      <c r="N465" s="28">
        <v>0.12038913359779149</v>
      </c>
      <c r="O465" s="30">
        <v>4.8074096393920005</v>
      </c>
      <c r="P465" s="30">
        <v>4.6168735196709179</v>
      </c>
      <c r="Q465" s="28">
        <v>4.1269512562835751E-2</v>
      </c>
      <c r="R465" s="30">
        <v>4.619382801562173</v>
      </c>
      <c r="S465" s="28">
        <v>4.0703887490389633E-2</v>
      </c>
      <c r="T465" s="30">
        <v>4.9460214911062614</v>
      </c>
      <c r="U465" s="28">
        <v>-2.8024919010867066E-2</v>
      </c>
      <c r="V465" s="26"/>
      <c r="W465" s="26"/>
      <c r="X465" s="81">
        <v>33.530237594511945</v>
      </c>
      <c r="Y465" s="81">
        <v>32.182614724400281</v>
      </c>
      <c r="Z465" s="50">
        <v>5.0128077062349803</v>
      </c>
      <c r="AA465" s="50">
        <v>4.0174146094293111</v>
      </c>
      <c r="AB465" s="50">
        <v>0.99539309680566923</v>
      </c>
      <c r="AC465" s="50">
        <v>5.4824769885268392</v>
      </c>
      <c r="AD465" s="50">
        <v>4.4874006269046012</v>
      </c>
      <c r="AE465" s="26"/>
      <c r="AF465" s="50">
        <v>0.37145984891099831</v>
      </c>
      <c r="AG465" s="50">
        <v>0.85988432463038234</v>
      </c>
      <c r="AH465" s="28">
        <v>-9.6366073703832808E-2</v>
      </c>
      <c r="AI465" s="96">
        <v>8.1377286901817598</v>
      </c>
      <c r="AJ465" s="96">
        <v>8.6858153572059145</v>
      </c>
      <c r="AK465" s="28">
        <v>-6.3101349094354359E-2</v>
      </c>
      <c r="AL465" s="31">
        <v>1.6937207258104352</v>
      </c>
      <c r="AM465" s="31">
        <v>1.8737761096272298</v>
      </c>
      <c r="AN465" s="28">
        <v>-9.6092261445586996E-2</v>
      </c>
      <c r="AO465" s="96">
        <v>413.31045543905225</v>
      </c>
      <c r="AP465" s="31">
        <v>85.973481276072633</v>
      </c>
      <c r="AQ465" s="31">
        <v>94.425392648265017</v>
      </c>
      <c r="AR465" s="31">
        <v>93.754622116176691</v>
      </c>
      <c r="AS465" s="26"/>
      <c r="AT465" s="32">
        <v>578.68901680783017</v>
      </c>
      <c r="AU465" s="32">
        <v>552.1892429810448</v>
      </c>
      <c r="AV465" s="28">
        <v>4.7990384027989913E-2</v>
      </c>
    </row>
    <row r="466" spans="1:48" x14ac:dyDescent="0.25">
      <c r="A466" s="26" t="s">
        <v>366</v>
      </c>
      <c r="B466" s="26" t="s">
        <v>257</v>
      </c>
      <c r="C466" s="26" t="s">
        <v>147</v>
      </c>
      <c r="D466" s="26"/>
      <c r="E466" s="26"/>
      <c r="F466" s="26"/>
      <c r="G466" s="26"/>
      <c r="H466" s="26"/>
      <c r="I466" s="26"/>
      <c r="J466" s="26"/>
      <c r="K466" s="30">
        <v>1.9899999999999998</v>
      </c>
      <c r="L466" s="28">
        <v>-1</v>
      </c>
      <c r="M466" s="30">
        <v>1.9900000000000002</v>
      </c>
      <c r="N466" s="28">
        <v>-1</v>
      </c>
      <c r="O466" s="26"/>
      <c r="P466" s="26"/>
      <c r="Q466" s="26"/>
      <c r="R466" s="30">
        <v>9.0950639853747717</v>
      </c>
      <c r="S466" s="28">
        <v>-1</v>
      </c>
      <c r="T466" s="30">
        <v>9.0950639853747717</v>
      </c>
      <c r="U466" s="28">
        <v>-1</v>
      </c>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row>
    <row r="467" spans="1:48" x14ac:dyDescent="0.25">
      <c r="A467" s="26" t="s">
        <v>366</v>
      </c>
      <c r="B467" s="26" t="s">
        <v>257</v>
      </c>
      <c r="C467" s="26" t="s">
        <v>148</v>
      </c>
      <c r="D467" s="26"/>
      <c r="E467" s="26"/>
      <c r="F467" s="26"/>
      <c r="G467" s="26"/>
      <c r="H467" s="26"/>
      <c r="I467" s="30">
        <v>55.081816987951953</v>
      </c>
      <c r="J467" s="28">
        <v>-1</v>
      </c>
      <c r="K467" s="26"/>
      <c r="L467" s="26"/>
      <c r="M467" s="26"/>
      <c r="N467" s="26"/>
      <c r="O467" s="26"/>
      <c r="P467" s="30">
        <v>59.990099576346708</v>
      </c>
      <c r="Q467" s="28">
        <v>-1</v>
      </c>
      <c r="R467" s="26"/>
      <c r="S467" s="26"/>
      <c r="T467" s="26"/>
      <c r="U467" s="26"/>
      <c r="V467" s="26"/>
      <c r="W467" s="26"/>
      <c r="X467" s="26"/>
      <c r="Y467" s="26"/>
      <c r="Z467" s="26"/>
      <c r="AA467" s="26"/>
      <c r="AB467" s="26"/>
      <c r="AC467" s="26"/>
      <c r="AD467" s="26"/>
      <c r="AE467" s="26"/>
      <c r="AF467" s="26"/>
      <c r="AG467" s="26"/>
      <c r="AH467" s="28">
        <v>-1</v>
      </c>
      <c r="AI467" s="26"/>
      <c r="AJ467" s="96">
        <v>0.93620936629170415</v>
      </c>
      <c r="AK467" s="28">
        <v>-1</v>
      </c>
      <c r="AL467" s="26"/>
      <c r="AM467" s="31">
        <v>1.5606064549038337E-2</v>
      </c>
      <c r="AN467" s="28">
        <v>-1</v>
      </c>
      <c r="AO467" s="26"/>
      <c r="AP467" s="26"/>
      <c r="AQ467" s="26"/>
      <c r="AR467" s="31">
        <v>0.62246567212027837</v>
      </c>
      <c r="AS467" s="26"/>
      <c r="AT467" s="26"/>
      <c r="AU467" s="32">
        <v>0.62286163911066783</v>
      </c>
      <c r="AV467" s="28">
        <v>-1</v>
      </c>
    </row>
    <row r="468" spans="1:48" x14ac:dyDescent="0.25">
      <c r="A468" s="26" t="s">
        <v>366</v>
      </c>
      <c r="B468" s="26" t="s">
        <v>257</v>
      </c>
      <c r="C468" s="26" t="s">
        <v>149</v>
      </c>
      <c r="D468" s="27">
        <v>2696.2197859156131</v>
      </c>
      <c r="E468" s="26"/>
      <c r="F468" s="29">
        <v>272.9552405947972</v>
      </c>
      <c r="G468" s="26"/>
      <c r="H468" s="30">
        <v>4.0521580196935201</v>
      </c>
      <c r="I468" s="30">
        <v>3.2253024750350749</v>
      </c>
      <c r="J468" s="28">
        <v>0.25636527149270028</v>
      </c>
      <c r="K468" s="30">
        <v>3.2511394760671002</v>
      </c>
      <c r="L468" s="28">
        <v>0.24638086108671386</v>
      </c>
      <c r="M468" s="30">
        <v>3.0094452258313193</v>
      </c>
      <c r="N468" s="28">
        <v>0.34648007045024892</v>
      </c>
      <c r="O468" s="30">
        <v>9.8778824690827562</v>
      </c>
      <c r="P468" s="30">
        <v>11.11563059092015</v>
      </c>
      <c r="Q468" s="28">
        <v>-0.11135203816942722</v>
      </c>
      <c r="R468" s="30">
        <v>12.1532074022135</v>
      </c>
      <c r="S468" s="28">
        <v>-0.18722011875781303</v>
      </c>
      <c r="T468" s="30">
        <v>8.9096707372016066</v>
      </c>
      <c r="U468" s="28">
        <v>0.10866975452173111</v>
      </c>
      <c r="V468" s="26"/>
      <c r="W468" s="26"/>
      <c r="X468" s="81">
        <v>0.1614285122245166</v>
      </c>
      <c r="Y468" s="81">
        <v>7.5407095813647337E-2</v>
      </c>
      <c r="Z468" s="26"/>
      <c r="AA468" s="50">
        <v>1.5584622967096708</v>
      </c>
      <c r="AB468" s="50">
        <v>-1.5584622967096708</v>
      </c>
      <c r="AC468" s="26"/>
      <c r="AD468" s="50">
        <v>1.2384873582350846</v>
      </c>
      <c r="AE468" s="26"/>
      <c r="AF468" s="26"/>
      <c r="AG468" s="26"/>
      <c r="AH468" s="28">
        <v>0.52097905683384549</v>
      </c>
      <c r="AI468" s="96">
        <v>0.25158663049985974</v>
      </c>
      <c r="AJ468" s="96">
        <v>0.20127366402124336</v>
      </c>
      <c r="AK468" s="28">
        <v>0.24997292479013111</v>
      </c>
      <c r="AL468" s="31">
        <v>2.8984019656119787E-2</v>
      </c>
      <c r="AM468" s="31">
        <v>2.2676841019401012E-2</v>
      </c>
      <c r="AN468" s="28">
        <v>0.27813303587226779</v>
      </c>
      <c r="AO468" s="96">
        <v>12.977477497771433</v>
      </c>
      <c r="AP468" s="31">
        <v>1.3202299612872448</v>
      </c>
      <c r="AQ468" s="31">
        <v>13.786000641951951</v>
      </c>
      <c r="AR468" s="31">
        <v>16.720955926118521</v>
      </c>
      <c r="AS468" s="26"/>
      <c r="AT468" s="32">
        <v>35.370447712214229</v>
      </c>
      <c r="AU468" s="32">
        <v>38.222175293278539</v>
      </c>
      <c r="AV468" s="28">
        <v>-7.46092434348129E-2</v>
      </c>
    </row>
    <row r="469" spans="1:48" x14ac:dyDescent="0.25">
      <c r="A469" s="26" t="s">
        <v>366</v>
      </c>
      <c r="B469" s="26" t="s">
        <v>257</v>
      </c>
      <c r="C469" s="26" t="s">
        <v>150</v>
      </c>
      <c r="D469" s="26"/>
      <c r="E469" s="26"/>
      <c r="F469" s="26"/>
      <c r="G469" s="26"/>
      <c r="H469" s="26"/>
      <c r="I469" s="26"/>
      <c r="J469" s="26"/>
      <c r="K469" s="26"/>
      <c r="L469" s="26"/>
      <c r="M469" s="30">
        <v>16.465512865777974</v>
      </c>
      <c r="N469" s="28">
        <v>-1</v>
      </c>
      <c r="O469" s="26"/>
      <c r="P469" s="26"/>
      <c r="Q469" s="26"/>
      <c r="R469" s="26"/>
      <c r="S469" s="26"/>
      <c r="T469" s="30">
        <v>67.695201253443585</v>
      </c>
      <c r="U469" s="28">
        <v>-1</v>
      </c>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row>
    <row r="470" spans="1:48" x14ac:dyDescent="0.25">
      <c r="A470" s="26" t="s">
        <v>366</v>
      </c>
      <c r="B470" s="26" t="s">
        <v>257</v>
      </c>
      <c r="C470" s="26" t="s">
        <v>151</v>
      </c>
      <c r="D470" s="27">
        <v>95643.731711390865</v>
      </c>
      <c r="E470" s="45">
        <v>1740.9863461295317</v>
      </c>
      <c r="F470" s="29">
        <v>14011.782640494584</v>
      </c>
      <c r="G470" s="29">
        <v>764.73774234704558</v>
      </c>
      <c r="H470" s="30">
        <v>3.1615191605816104</v>
      </c>
      <c r="I470" s="30">
        <v>3.1542562020494262</v>
      </c>
      <c r="J470" s="28">
        <v>2.3025899188103944E-3</v>
      </c>
      <c r="K470" s="30">
        <v>2.9800787516685632</v>
      </c>
      <c r="L470" s="28">
        <v>6.0884434282636901E-2</v>
      </c>
      <c r="M470" s="30">
        <v>3.2067239130139242</v>
      </c>
      <c r="N470" s="28">
        <v>-1.4096864481802841E-2</v>
      </c>
      <c r="O470" s="30">
        <v>6.5905040926010363</v>
      </c>
      <c r="P470" s="30">
        <v>6.4744494089591242</v>
      </c>
      <c r="Q470" s="28">
        <v>1.7925027490572329E-2</v>
      </c>
      <c r="R470" s="30">
        <v>6.2371701457904436</v>
      </c>
      <c r="S470" s="28">
        <v>5.6649720714940399E-2</v>
      </c>
      <c r="T470" s="30">
        <v>6.5914337341600593</v>
      </c>
      <c r="U470" s="28">
        <v>-1.4103783736838841E-4</v>
      </c>
      <c r="V470" s="26"/>
      <c r="W470" s="26"/>
      <c r="X470" s="81">
        <v>5.8306337753140278</v>
      </c>
      <c r="Y470" s="81">
        <v>4.0821875625951627</v>
      </c>
      <c r="Z470" s="50">
        <v>15.11550718396599</v>
      </c>
      <c r="AA470" s="50">
        <v>10.597589574375544</v>
      </c>
      <c r="AB470" s="50">
        <v>4.5179176095904463</v>
      </c>
      <c r="AC470" s="50">
        <v>17.188288380456481</v>
      </c>
      <c r="AD470" s="50">
        <v>12.288116395074827</v>
      </c>
      <c r="AE470" s="26"/>
      <c r="AF470" s="50">
        <v>1.7877408086772055</v>
      </c>
      <c r="AG470" s="50">
        <v>5.175357408467101</v>
      </c>
      <c r="AH470" s="28">
        <v>-0.25130424342449925</v>
      </c>
      <c r="AI470" s="96">
        <v>1.4407170481565053</v>
      </c>
      <c r="AJ470" s="96">
        <v>1.8863906016720513</v>
      </c>
      <c r="AK470" s="28">
        <v>-0.23625730170650328</v>
      </c>
      <c r="AL470" s="31">
        <v>0.21851852667896809</v>
      </c>
      <c r="AM470" s="31">
        <v>0.29116667888500425</v>
      </c>
      <c r="AN470" s="28">
        <v>-0.24950709498846332</v>
      </c>
      <c r="AO470" s="96">
        <v>85.457157227585981</v>
      </c>
      <c r="AP470" s="31">
        <v>12.96930943099327</v>
      </c>
      <c r="AQ470" s="31">
        <v>80.917555544153572</v>
      </c>
      <c r="AR470" s="31">
        <v>82.000885031645424</v>
      </c>
      <c r="AS470" s="26"/>
      <c r="AT470" s="32">
        <v>336.1133096919271</v>
      </c>
      <c r="AU470" s="32">
        <v>305.4636087741045</v>
      </c>
      <c r="AV470" s="28">
        <v>0.10033830557043072</v>
      </c>
    </row>
    <row r="471" spans="1:48" x14ac:dyDescent="0.25">
      <c r="A471" s="26" t="s">
        <v>366</v>
      </c>
      <c r="B471" s="26" t="s">
        <v>257</v>
      </c>
      <c r="C471" s="26" t="s">
        <v>363</v>
      </c>
      <c r="D471" s="27">
        <v>928196.92365221702</v>
      </c>
      <c r="E471" s="45">
        <v>6700.2942085138029</v>
      </c>
      <c r="F471" s="29">
        <v>217939.45473898805</v>
      </c>
      <c r="G471" s="29">
        <v>4773.5415671961991</v>
      </c>
      <c r="H471" s="30">
        <v>2.7782951356711472</v>
      </c>
      <c r="I471" s="30">
        <v>2.7078982385318473</v>
      </c>
      <c r="J471" s="28">
        <v>2.5996876890568548E-2</v>
      </c>
      <c r="K471" s="30">
        <v>2.5301135136528261</v>
      </c>
      <c r="L471" s="28">
        <v>9.8091101715041762E-2</v>
      </c>
      <c r="M471" s="30">
        <v>2.536981110433401</v>
      </c>
      <c r="N471" s="28">
        <v>9.5118573900820902E-2</v>
      </c>
      <c r="O471" s="30">
        <v>4.1977667822107732</v>
      </c>
      <c r="P471" s="30">
        <v>4.0902874857443292</v>
      </c>
      <c r="Q471" s="28">
        <v>2.6276709605629448E-2</v>
      </c>
      <c r="R471" s="30">
        <v>3.9743485652923201</v>
      </c>
      <c r="S471" s="28">
        <v>5.6215053422728742E-2</v>
      </c>
      <c r="T471" s="30">
        <v>3.8302243096568005</v>
      </c>
      <c r="U471" s="28">
        <v>9.5958472099746436E-2</v>
      </c>
      <c r="V471" s="26"/>
      <c r="W471" s="26"/>
      <c r="X471" s="81">
        <v>55.974319211831883</v>
      </c>
      <c r="Y471" s="81">
        <v>61.527084861271689</v>
      </c>
      <c r="Z471" s="50">
        <v>10.691808059232191</v>
      </c>
      <c r="AA471" s="50">
        <v>6.5963521483561554</v>
      </c>
      <c r="AB471" s="50">
        <v>4.0954559108760353</v>
      </c>
      <c r="AC471" s="50">
        <v>13.119617869878065</v>
      </c>
      <c r="AD471" s="50">
        <v>8.2627082317479026</v>
      </c>
      <c r="AE471" s="26"/>
      <c r="AF471" s="50">
        <v>0.71668778989905269</v>
      </c>
      <c r="AG471" s="50">
        <v>2.1433601300184422</v>
      </c>
      <c r="AH471" s="28">
        <v>-0.16365691663291429</v>
      </c>
      <c r="AI471" s="96">
        <v>13.367355533266412</v>
      </c>
      <c r="AJ471" s="96">
        <v>15.67530332904494</v>
      </c>
      <c r="AK471" s="28">
        <v>-0.14723464977561909</v>
      </c>
      <c r="AL471" s="31">
        <v>3.1819611121668956</v>
      </c>
      <c r="AM471" s="31">
        <v>3.8167943768334096</v>
      </c>
      <c r="AN471" s="28">
        <v>-0.16632629426403664</v>
      </c>
      <c r="AO471" s="96">
        <v>683.1398734522536</v>
      </c>
      <c r="AP471" s="31">
        <v>162.73423274246554</v>
      </c>
      <c r="AQ471" s="31">
        <v>94.584306858713248</v>
      </c>
      <c r="AR471" s="31">
        <v>95.179143409081519</v>
      </c>
      <c r="AS471" s="26"/>
      <c r="AT471" s="32">
        <v>898.84628718387592</v>
      </c>
      <c r="AU471" s="32">
        <v>831.29239101782116</v>
      </c>
      <c r="AV471" s="28">
        <v>8.1263700830152968E-2</v>
      </c>
    </row>
    <row r="472" spans="1:48" x14ac:dyDescent="0.25">
      <c r="A472" s="26" t="s">
        <v>366</v>
      </c>
      <c r="B472" s="26" t="s">
        <v>257</v>
      </c>
      <c r="C472" s="26" t="s">
        <v>152</v>
      </c>
      <c r="D472" s="27">
        <v>59292.680679333142</v>
      </c>
      <c r="E472" s="45">
        <v>231.47145082480827</v>
      </c>
      <c r="F472" s="29">
        <v>4257.9746304894852</v>
      </c>
      <c r="G472" s="29">
        <v>60.909730899862531</v>
      </c>
      <c r="H472" s="30">
        <v>4.344076652747475</v>
      </c>
      <c r="I472" s="30">
        <v>4.2591064837554775</v>
      </c>
      <c r="J472" s="28">
        <v>1.995023353280307E-2</v>
      </c>
      <c r="K472" s="30">
        <v>4.2257909927012518</v>
      </c>
      <c r="L472" s="28">
        <v>2.7991365462826993E-2</v>
      </c>
      <c r="M472" s="30">
        <v>3.8983294398263588</v>
      </c>
      <c r="N472" s="28">
        <v>0.11434313590002051</v>
      </c>
      <c r="O472" s="30">
        <v>13.78229819309391</v>
      </c>
      <c r="P472" s="30">
        <v>13.969231322995105</v>
      </c>
      <c r="Q472" s="28">
        <v>-1.3381776389763123E-2</v>
      </c>
      <c r="R472" s="30">
        <v>13.808100702546431</v>
      </c>
      <c r="S472" s="28">
        <v>-1.8686501502529756E-3</v>
      </c>
      <c r="T472" s="30">
        <v>13.148633066293954</v>
      </c>
      <c r="U472" s="28">
        <v>4.8192471689268879E-2</v>
      </c>
      <c r="V472" s="26"/>
      <c r="W472" s="26"/>
      <c r="X472" s="81">
        <v>3.5638397767094827</v>
      </c>
      <c r="Y472" s="81">
        <v>1.1931426051306864</v>
      </c>
      <c r="Z472" s="50">
        <v>6.2929426963487689</v>
      </c>
      <c r="AA472" s="50">
        <v>9.6426111347801804</v>
      </c>
      <c r="AB472" s="50">
        <v>-3.3496684384314115</v>
      </c>
      <c r="AC472" s="50">
        <v>6.4740715334063506</v>
      </c>
      <c r="AD472" s="50">
        <v>10.53365044774575</v>
      </c>
      <c r="AE472" s="26"/>
      <c r="AF472" s="50">
        <v>0.3888697991340781</v>
      </c>
      <c r="AG472" s="50">
        <v>1.4103116870734738</v>
      </c>
      <c r="AH472" s="28">
        <v>3.2034670426268522E-2</v>
      </c>
      <c r="AI472" s="96">
        <v>0.96579025345032254</v>
      </c>
      <c r="AJ472" s="96">
        <v>0.95566580917659183</v>
      </c>
      <c r="AK472" s="28">
        <v>1.0594126290291796E-2</v>
      </c>
      <c r="AL472" s="31">
        <v>7.0308118797105398E-2</v>
      </c>
      <c r="AM472" s="31">
        <v>6.8092177013885508E-2</v>
      </c>
      <c r="AN472" s="28">
        <v>3.2543265326470776E-2</v>
      </c>
      <c r="AO472" s="96">
        <v>63.577241010987606</v>
      </c>
      <c r="AP472" s="31">
        <v>4.613165686032386</v>
      </c>
      <c r="AQ472" s="31">
        <v>64.412993647651405</v>
      </c>
      <c r="AR472" s="31">
        <v>70.17291800718786</v>
      </c>
      <c r="AS472" s="26"/>
      <c r="AT472" s="32">
        <v>85.729214796202569</v>
      </c>
      <c r="AU472" s="32">
        <v>103.92820838359826</v>
      </c>
      <c r="AV472" s="28">
        <v>-0.17511120292022486</v>
      </c>
    </row>
    <row r="473" spans="1:48" x14ac:dyDescent="0.25">
      <c r="A473" s="26" t="s">
        <v>366</v>
      </c>
      <c r="B473" s="26" t="s">
        <v>257</v>
      </c>
      <c r="C473" s="26" t="s">
        <v>153</v>
      </c>
      <c r="D473" s="27">
        <v>328.86602996587754</v>
      </c>
      <c r="E473" s="26"/>
      <c r="F473" s="29">
        <v>20.51162271611102</v>
      </c>
      <c r="G473" s="26"/>
      <c r="H473" s="30">
        <v>8.4266431082671982</v>
      </c>
      <c r="I473" s="30">
        <v>7.6484883026389285</v>
      </c>
      <c r="J473" s="28">
        <v>0.10173968696007366</v>
      </c>
      <c r="K473" s="30">
        <v>5.8235481663599158</v>
      </c>
      <c r="L473" s="28">
        <v>0.44699466159552359</v>
      </c>
      <c r="M473" s="30">
        <v>6.8702466159291395</v>
      </c>
      <c r="N473" s="28">
        <v>0.22654157548426956</v>
      </c>
      <c r="O473" s="30">
        <v>16.033155178286652</v>
      </c>
      <c r="P473" s="30">
        <v>18.664932047770407</v>
      </c>
      <c r="Q473" s="28">
        <v>-0.14100114925401669</v>
      </c>
      <c r="R473" s="30">
        <v>15.703704087227147</v>
      </c>
      <c r="S473" s="28">
        <v>2.0979196323972358E-2</v>
      </c>
      <c r="T473" s="30">
        <v>14.344091208246773</v>
      </c>
      <c r="U473" s="28">
        <v>0.11775329266372721</v>
      </c>
      <c r="V473" s="26"/>
      <c r="W473" s="26"/>
      <c r="X473" s="81">
        <v>1.9689920760872448E-2</v>
      </c>
      <c r="Y473" s="81">
        <v>5.666577040531277E-3</v>
      </c>
      <c r="Z473" s="26"/>
      <c r="AA473" s="26"/>
      <c r="AB473" s="26"/>
      <c r="AC473" s="26"/>
      <c r="AD473" s="26"/>
      <c r="AE473" s="26"/>
      <c r="AF473" s="26"/>
      <c r="AG473" s="26"/>
      <c r="AH473" s="28">
        <v>0.65077880942725819</v>
      </c>
      <c r="AI473" s="96">
        <v>0.11676001448478472</v>
      </c>
      <c r="AJ473" s="96">
        <v>9.4010367086917498E-2</v>
      </c>
      <c r="AK473" s="28">
        <v>0.24199083678541522</v>
      </c>
      <c r="AL473" s="31">
        <v>7.2808553477386202E-3</v>
      </c>
      <c r="AM473" s="31">
        <v>5.0373240646936004E-3</v>
      </c>
      <c r="AN473" s="28">
        <v>0.44538156652851446</v>
      </c>
      <c r="AO473" s="96">
        <v>12.40010034830985</v>
      </c>
      <c r="AP473" s="31">
        <v>0.79014226593359649</v>
      </c>
      <c r="AQ473" s="31">
        <v>2.4932224622184829</v>
      </c>
      <c r="AR473" s="31">
        <v>2.1094841367442796</v>
      </c>
      <c r="AS473" s="26"/>
      <c r="AT473" s="32">
        <v>15.281112204020236</v>
      </c>
      <c r="AU473" s="32">
        <v>14.746139936485058</v>
      </c>
      <c r="AV473" s="28">
        <v>3.6278800407389573E-2</v>
      </c>
    </row>
    <row r="474" spans="1:48" x14ac:dyDescent="0.25">
      <c r="A474" s="26" t="s">
        <v>366</v>
      </c>
      <c r="B474" s="26" t="s">
        <v>258</v>
      </c>
      <c r="C474" s="26" t="s">
        <v>365</v>
      </c>
      <c r="D474" s="27">
        <v>261716837.15921184</v>
      </c>
      <c r="E474" s="45">
        <v>10457532.02345957</v>
      </c>
      <c r="F474" s="29">
        <v>146593531.85480505</v>
      </c>
      <c r="G474" s="29">
        <v>10408476.853203692</v>
      </c>
      <c r="H474" s="30">
        <v>1.9075479882829718</v>
      </c>
      <c r="I474" s="30">
        <v>1.8956372547941427</v>
      </c>
      <c r="J474" s="28">
        <v>6.283234547488646E-3</v>
      </c>
      <c r="K474" s="30">
        <v>1.8749117244420119</v>
      </c>
      <c r="L474" s="28">
        <v>1.7406826900435889E-2</v>
      </c>
      <c r="M474" s="30">
        <v>1.8728175623916314</v>
      </c>
      <c r="N474" s="28">
        <v>1.8544478965152798E-2</v>
      </c>
      <c r="O474" s="30">
        <v>1.733572528290765</v>
      </c>
      <c r="P474" s="30">
        <v>1.7166963086479907</v>
      </c>
      <c r="Q474" s="28">
        <v>9.830637811568092E-3</v>
      </c>
      <c r="R474" s="30">
        <v>1.6799461450402924</v>
      </c>
      <c r="S474" s="28">
        <v>3.1921489512502468E-2</v>
      </c>
      <c r="T474" s="30">
        <v>1.7356719678043671</v>
      </c>
      <c r="U474" s="28">
        <v>-1.2095831197054079E-3</v>
      </c>
      <c r="V474" s="26"/>
      <c r="W474" s="26"/>
      <c r="X474" s="26"/>
      <c r="Y474" s="26"/>
      <c r="Z474" s="50">
        <v>18.497856498179242</v>
      </c>
      <c r="AA474" s="50">
        <v>15.136999136906287</v>
      </c>
      <c r="AB474" s="50">
        <v>3.3608573612729558</v>
      </c>
      <c r="AC474" s="50">
        <v>20.739402209884773</v>
      </c>
      <c r="AD474" s="50">
        <v>16.731395017165497</v>
      </c>
      <c r="AE474" s="26"/>
      <c r="AF474" s="50">
        <v>3.8422177866575438</v>
      </c>
      <c r="AG474" s="50">
        <v>6.6295182710441019</v>
      </c>
      <c r="AH474" s="28">
        <v>-8.2857125724743089E-2</v>
      </c>
      <c r="AI474" s="96">
        <v>685.30078842213356</v>
      </c>
      <c r="AJ474" s="96">
        <v>736.92577325939556</v>
      </c>
      <c r="AK474" s="28">
        <v>-7.0054524771099511E-2</v>
      </c>
      <c r="AL474" s="31">
        <v>396.54366393961294</v>
      </c>
      <c r="AM474" s="31">
        <v>428.44040711250153</v>
      </c>
      <c r="AN474" s="28">
        <v>-7.4448494220838102E-2</v>
      </c>
      <c r="AO474" s="96">
        <v>20519.978080983339</v>
      </c>
      <c r="AP474" s="31">
        <v>11836.124113272332</v>
      </c>
      <c r="AQ474" s="31">
        <v>96.824402834155237</v>
      </c>
      <c r="AR474" s="31">
        <v>97.183405732912263</v>
      </c>
      <c r="AS474" s="26"/>
      <c r="AT474" s="32">
        <v>51171.300078079388</v>
      </c>
      <c r="AU474" s="32">
        <v>52667.165410286587</v>
      </c>
      <c r="AV474" s="28">
        <v>-2.8402237343782253E-2</v>
      </c>
    </row>
    <row r="475" spans="1:48" x14ac:dyDescent="0.25">
      <c r="A475" s="26" t="s">
        <v>366</v>
      </c>
      <c r="B475" s="26" t="s">
        <v>258</v>
      </c>
      <c r="C475" s="26" t="s">
        <v>170</v>
      </c>
      <c r="D475" s="27">
        <v>10097548.175047791</v>
      </c>
      <c r="E475" s="45">
        <v>76336.372793502334</v>
      </c>
      <c r="F475" s="29">
        <v>2148495.6723272284</v>
      </c>
      <c r="G475" s="29">
        <v>29769.548457458619</v>
      </c>
      <c r="H475" s="30">
        <v>2.8765608630540229</v>
      </c>
      <c r="I475" s="30">
        <v>2.8369477593340582</v>
      </c>
      <c r="J475" s="28">
        <v>1.3963282753314947E-2</v>
      </c>
      <c r="K475" s="30">
        <v>2.645077830816108</v>
      </c>
      <c r="L475" s="28">
        <v>8.7514639282464321E-2</v>
      </c>
      <c r="M475" s="30">
        <v>2.613067252631156</v>
      </c>
      <c r="N475" s="28">
        <v>0.10083690351159132</v>
      </c>
      <c r="O475" s="30">
        <v>4.6706362709019915</v>
      </c>
      <c r="P475" s="30">
        <v>4.5348395645193982</v>
      </c>
      <c r="Q475" s="28">
        <v>2.9945206318888827E-2</v>
      </c>
      <c r="R475" s="30">
        <v>4.4410411786909494</v>
      </c>
      <c r="S475" s="28">
        <v>5.16984830747996E-2</v>
      </c>
      <c r="T475" s="30">
        <v>4.4000588131174503</v>
      </c>
      <c r="U475" s="28">
        <v>6.1494054801698568E-2</v>
      </c>
      <c r="V475" s="26"/>
      <c r="W475" s="26"/>
      <c r="X475" s="81">
        <v>100</v>
      </c>
      <c r="Y475" s="81">
        <v>100</v>
      </c>
      <c r="Z475" s="50">
        <v>8.5764616835742853</v>
      </c>
      <c r="AA475" s="50">
        <v>8.9293174805758664</v>
      </c>
      <c r="AB475" s="50">
        <v>-0.3528557970015811</v>
      </c>
      <c r="AC475" s="50">
        <v>8.685082054780084</v>
      </c>
      <c r="AD475" s="50">
        <v>10.150099321244314</v>
      </c>
      <c r="AE475" s="26"/>
      <c r="AF475" s="50">
        <v>0.7503168768481796</v>
      </c>
      <c r="AG475" s="50">
        <v>1.3666631672489631</v>
      </c>
      <c r="AH475" s="28">
        <v>-0.15664961098047717</v>
      </c>
      <c r="AI475" s="96">
        <v>26.128761407766987</v>
      </c>
      <c r="AJ475" s="96">
        <v>30.033504234775162</v>
      </c>
      <c r="AK475" s="28">
        <v>-0.13001289481521625</v>
      </c>
      <c r="AL475" s="31">
        <v>5.5505708159644485</v>
      </c>
      <c r="AM475" s="31">
        <v>6.5506990151602533</v>
      </c>
      <c r="AN475" s="28">
        <v>-0.15267503466137167</v>
      </c>
      <c r="AO475" s="96">
        <v>807.45709376525974</v>
      </c>
      <c r="AP475" s="31">
        <v>172.88018723709652</v>
      </c>
      <c r="AQ475" s="31">
        <v>94.898319925027224</v>
      </c>
      <c r="AR475" s="31">
        <v>94.991792461448895</v>
      </c>
      <c r="AS475" s="26"/>
      <c r="AT475" s="32">
        <v>1729.4238765779946</v>
      </c>
      <c r="AU475" s="32">
        <v>1728.3727749439965</v>
      </c>
      <c r="AV475" s="28">
        <v>6.0814521568250532E-4</v>
      </c>
    </row>
    <row r="476" spans="1:48" x14ac:dyDescent="0.25">
      <c r="A476" s="26" t="s">
        <v>366</v>
      </c>
      <c r="B476" s="26" t="s">
        <v>258</v>
      </c>
      <c r="C476" s="26" t="s">
        <v>167</v>
      </c>
      <c r="D476" s="27">
        <v>5466827.7323279725</v>
      </c>
      <c r="E476" s="45">
        <v>41859.404723955173</v>
      </c>
      <c r="F476" s="29">
        <v>1295585.7276484238</v>
      </c>
      <c r="G476" s="29">
        <v>19962.888760834951</v>
      </c>
      <c r="H476" s="30">
        <v>2.6374412960934248</v>
      </c>
      <c r="I476" s="30">
        <v>2.5994631156348027</v>
      </c>
      <c r="J476" s="28">
        <v>1.46100093631633E-2</v>
      </c>
      <c r="K476" s="30">
        <v>2.482357364287469</v>
      </c>
      <c r="L476" s="28">
        <v>6.2474458366501472E-2</v>
      </c>
      <c r="M476" s="30">
        <v>2.4608557761720617</v>
      </c>
      <c r="N476" s="28">
        <v>7.175776883440417E-2</v>
      </c>
      <c r="O476" s="30">
        <v>4.1873687284075336</v>
      </c>
      <c r="P476" s="30">
        <v>4.0109780070279912</v>
      </c>
      <c r="Q476" s="28">
        <v>4.3976985431102462E-2</v>
      </c>
      <c r="R476" s="30">
        <v>3.9876051716549461</v>
      </c>
      <c r="S476" s="28">
        <v>5.0096122397614684E-2</v>
      </c>
      <c r="T476" s="30">
        <v>3.9821959048249846</v>
      </c>
      <c r="U476" s="28">
        <v>5.1522533920029784E-2</v>
      </c>
      <c r="V476" s="26"/>
      <c r="W476" s="26"/>
      <c r="X476" s="26"/>
      <c r="Y476" s="26"/>
      <c r="Z476" s="50">
        <v>9.1134160345894131</v>
      </c>
      <c r="AA476" s="50">
        <v>10.977701550382379</v>
      </c>
      <c r="AB476" s="50">
        <v>-1.8642855157929663</v>
      </c>
      <c r="AC476" s="50">
        <v>9.6024891079048622</v>
      </c>
      <c r="AD476" s="50">
        <v>12.067095892657207</v>
      </c>
      <c r="AE476" s="26"/>
      <c r="AF476" s="50">
        <v>0.75987987123837597</v>
      </c>
      <c r="AG476" s="50">
        <v>1.517457318705782</v>
      </c>
      <c r="AH476" s="28">
        <v>-0.18120579416968066</v>
      </c>
      <c r="AI476" s="96">
        <v>14.171542827961543</v>
      </c>
      <c r="AJ476" s="96">
        <v>16.535992846852267</v>
      </c>
      <c r="AK476" s="28">
        <v>-0.14298808912104796</v>
      </c>
      <c r="AL476" s="31">
        <v>3.3747911013687508</v>
      </c>
      <c r="AM476" s="31">
        <v>4.0959302939114632</v>
      </c>
      <c r="AN476" s="28">
        <v>-0.17606236942427331</v>
      </c>
      <c r="AO476" s="96">
        <v>438.89272994416018</v>
      </c>
      <c r="AP476" s="31">
        <v>104.81363024087408</v>
      </c>
      <c r="AQ476" s="31">
        <v>94.761057104573879</v>
      </c>
      <c r="AR476" s="31">
        <v>94.933844361743681</v>
      </c>
      <c r="AS476" s="26"/>
      <c r="AT476" s="32">
        <v>865.06028390430447</v>
      </c>
      <c r="AU476" s="32">
        <v>832.79432042874919</v>
      </c>
      <c r="AV476" s="28">
        <v>3.8744216529891476E-2</v>
      </c>
    </row>
    <row r="477" spans="1:48" x14ac:dyDescent="0.25">
      <c r="A477" s="26" t="s">
        <v>366</v>
      </c>
      <c r="B477" s="26" t="s">
        <v>258</v>
      </c>
      <c r="C477" s="26" t="s">
        <v>168</v>
      </c>
      <c r="D477" s="27">
        <v>3847013.5699331905</v>
      </c>
      <c r="E477" s="45">
        <v>23456.154233577421</v>
      </c>
      <c r="F477" s="29">
        <v>751989.80313945969</v>
      </c>
      <c r="G477" s="29">
        <v>8574.8686437296728</v>
      </c>
      <c r="H477" s="30">
        <v>3.2143096760708101</v>
      </c>
      <c r="I477" s="30">
        <v>3.2180761636672628</v>
      </c>
      <c r="J477" s="28">
        <v>-1.1704159270613666E-3</v>
      </c>
      <c r="K477" s="30">
        <v>2.9040754871701933</v>
      </c>
      <c r="L477" s="28">
        <v>0.10682717796806208</v>
      </c>
      <c r="M477" s="30">
        <v>2.8545652192405262</v>
      </c>
      <c r="N477" s="28">
        <v>0.12602425560485039</v>
      </c>
      <c r="O477" s="30">
        <v>5.0889422921685536</v>
      </c>
      <c r="P477" s="30">
        <v>5.0916161824609629</v>
      </c>
      <c r="Q477" s="28">
        <v>-5.2515550987916127E-4</v>
      </c>
      <c r="R477" s="30">
        <v>4.9970810037723705</v>
      </c>
      <c r="S477" s="28">
        <v>1.8382989654727566E-2</v>
      </c>
      <c r="T477" s="30">
        <v>5.0129534027134852</v>
      </c>
      <c r="U477" s="28">
        <v>1.5158507041764252E-2</v>
      </c>
      <c r="V477" s="26"/>
      <c r="W477" s="26"/>
      <c r="X477" s="26"/>
      <c r="Y477" s="26"/>
      <c r="Z477" s="50">
        <v>7.269744468677211</v>
      </c>
      <c r="AA477" s="50">
        <v>6.9132377392173687</v>
      </c>
      <c r="AB477" s="50">
        <v>0.3565067294598423</v>
      </c>
      <c r="AC477" s="50">
        <v>7.3631583671191878</v>
      </c>
      <c r="AD477" s="50">
        <v>7.4348250093288621</v>
      </c>
      <c r="AE477" s="26"/>
      <c r="AF477" s="50">
        <v>0.60602861939779284</v>
      </c>
      <c r="AG477" s="50">
        <v>1.1274345183066918</v>
      </c>
      <c r="AH477" s="28">
        <v>-0.12247871873015365</v>
      </c>
      <c r="AI477" s="96">
        <v>10.180178451699428</v>
      </c>
      <c r="AJ477" s="96">
        <v>11.527276254640714</v>
      </c>
      <c r="AK477" s="28">
        <v>-0.11686176102520007</v>
      </c>
      <c r="AL477" s="31">
        <v>1.9852628016291007</v>
      </c>
      <c r="AM477" s="31">
        <v>2.2425010105910737</v>
      </c>
      <c r="AN477" s="28">
        <v>-0.11471040938089505</v>
      </c>
      <c r="AO477" s="96">
        <v>322.73456782737105</v>
      </c>
      <c r="AP477" s="31">
        <v>63.420871696546968</v>
      </c>
      <c r="AQ477" s="31">
        <v>93.137395657631984</v>
      </c>
      <c r="AR477" s="31">
        <v>92.197586940659363</v>
      </c>
      <c r="AS477" s="26"/>
      <c r="AT477" s="32">
        <v>679.42571115760404</v>
      </c>
      <c r="AU477" s="32">
        <v>666.55586015844221</v>
      </c>
      <c r="AV477" s="28">
        <v>1.9307985674452889E-2</v>
      </c>
    </row>
    <row r="478" spans="1:48" x14ac:dyDescent="0.25">
      <c r="A478" s="26" t="s">
        <v>366</v>
      </c>
      <c r="B478" s="26" t="s">
        <v>258</v>
      </c>
      <c r="C478" s="26" t="s">
        <v>192</v>
      </c>
      <c r="D478" s="27">
        <v>783706.87278662843</v>
      </c>
      <c r="E478" s="45">
        <v>11020.813835969748</v>
      </c>
      <c r="F478" s="29">
        <v>100920.1415393458</v>
      </c>
      <c r="G478" s="29">
        <v>1231.7910528939997</v>
      </c>
      <c r="H478" s="30">
        <v>3.2565885466329361</v>
      </c>
      <c r="I478" s="30">
        <v>3.0894335009597507</v>
      </c>
      <c r="J478" s="28">
        <v>5.4105403343770855E-2</v>
      </c>
      <c r="K478" s="30">
        <v>2.931390873178874</v>
      </c>
      <c r="L478" s="28">
        <v>0.1109363055024489</v>
      </c>
      <c r="M478" s="30">
        <v>3.5949199813783137</v>
      </c>
      <c r="N478" s="28">
        <v>-9.4113759554575502E-2</v>
      </c>
      <c r="O478" s="30">
        <v>7.7798595332984579</v>
      </c>
      <c r="P478" s="30">
        <v>7.6986410681946094</v>
      </c>
      <c r="Q478" s="28">
        <v>1.0549714473556423E-2</v>
      </c>
      <c r="R478" s="30">
        <v>7.3274945526893953</v>
      </c>
      <c r="S478" s="28">
        <v>6.1735287192131998E-2</v>
      </c>
      <c r="T478" s="30">
        <v>13.083138826013066</v>
      </c>
      <c r="U478" s="28">
        <v>-0.40535221426911361</v>
      </c>
      <c r="V478" s="26"/>
      <c r="W478" s="26"/>
      <c r="X478" s="26"/>
      <c r="Y478" s="26"/>
      <c r="Z478" s="50">
        <v>11.218493573275708</v>
      </c>
      <c r="AA478" s="50">
        <v>3.96079479085066</v>
      </c>
      <c r="AB478" s="50">
        <v>7.2576987824250487</v>
      </c>
      <c r="AC478" s="50">
        <v>6.7126756726273342</v>
      </c>
      <c r="AD478" s="50">
        <v>3.599936698965041</v>
      </c>
      <c r="AE478" s="26"/>
      <c r="AF478" s="50">
        <v>1.3867408952122404</v>
      </c>
      <c r="AG478" s="50">
        <v>1.2058421428118682</v>
      </c>
      <c r="AH478" s="28">
        <v>-5.9590363662040138E-2</v>
      </c>
      <c r="AI478" s="96">
        <v>2.4056405832166941</v>
      </c>
      <c r="AJ478" s="96">
        <v>2.6329607833699487</v>
      </c>
      <c r="AK478" s="28">
        <v>-8.6336341045803788E-2</v>
      </c>
      <c r="AL478" s="31">
        <v>0.27351842153408995</v>
      </c>
      <c r="AM478" s="31">
        <v>0.29627790063087261</v>
      </c>
      <c r="AN478" s="28">
        <v>-7.6818011226352984E-2</v>
      </c>
      <c r="AO478" s="96">
        <v>94.935509925874257</v>
      </c>
      <c r="AP478" s="31">
        <v>12.203793049488688</v>
      </c>
      <c r="AQ478" s="31">
        <v>69.226765063796591</v>
      </c>
      <c r="AR478" s="31">
        <v>70.274768942319497</v>
      </c>
      <c r="AS478" s="26"/>
      <c r="AT478" s="32">
        <v>184.93788151608564</v>
      </c>
      <c r="AU478" s="32">
        <v>229.02259435680489</v>
      </c>
      <c r="AV478" s="28">
        <v>-0.19249067090750721</v>
      </c>
    </row>
    <row r="479" spans="1:48" x14ac:dyDescent="0.25">
      <c r="A479" s="26" t="s">
        <v>366</v>
      </c>
      <c r="B479" s="26" t="s">
        <v>258</v>
      </c>
      <c r="C479" s="26" t="s">
        <v>364</v>
      </c>
      <c r="D479" s="27">
        <v>367278.73382525722</v>
      </c>
      <c r="E479" s="45">
        <v>288.04915002549501</v>
      </c>
      <c r="F479" s="29">
        <v>75771.174210392215</v>
      </c>
      <c r="G479" s="29">
        <v>86.840630520675646</v>
      </c>
      <c r="H479" s="30">
        <v>2.3971910931685483</v>
      </c>
      <c r="I479" s="30">
        <v>2.394769415188704</v>
      </c>
      <c r="J479" s="28">
        <v>1.0112363906457558E-3</v>
      </c>
      <c r="K479" s="30">
        <v>2.2661081175991775</v>
      </c>
      <c r="L479" s="28">
        <v>5.7844978600688428E-2</v>
      </c>
      <c r="M479" s="30">
        <v>2.9853250122108315</v>
      </c>
      <c r="N479" s="28">
        <v>-0.19700833799892728</v>
      </c>
      <c r="O479" s="30">
        <v>4.8454574476557619</v>
      </c>
      <c r="P479" s="30">
        <v>5.1343761714174754</v>
      </c>
      <c r="Q479" s="28">
        <v>-5.6271436707363433E-2</v>
      </c>
      <c r="R479" s="30">
        <v>4.9226599727192584</v>
      </c>
      <c r="S479" s="28">
        <v>-1.5683091152210962E-2</v>
      </c>
      <c r="T479" s="30">
        <v>10.564677147306817</v>
      </c>
      <c r="U479" s="28">
        <v>-0.54135300302186873</v>
      </c>
      <c r="V479" s="26"/>
      <c r="W479" s="26"/>
      <c r="X479" s="81">
        <v>3.612846020090462</v>
      </c>
      <c r="Y479" s="81">
        <v>3.4824967188149016</v>
      </c>
      <c r="Z479" s="50">
        <v>1.8124292141095626</v>
      </c>
      <c r="AA479" s="50">
        <v>4.6221506435724615</v>
      </c>
      <c r="AB479" s="50">
        <v>-2.8097214294628987</v>
      </c>
      <c r="AC479" s="50">
        <v>1.8326828310862391</v>
      </c>
      <c r="AD479" s="50">
        <v>3.2518192445947793</v>
      </c>
      <c r="AE479" s="26"/>
      <c r="AF479" s="50">
        <v>7.8366480151952439E-2</v>
      </c>
      <c r="AG479" s="50">
        <v>0.11447785801249237</v>
      </c>
      <c r="AH479" s="28">
        <v>0.26410818779511352</v>
      </c>
      <c r="AI479" s="96">
        <v>1.8141900538038007</v>
      </c>
      <c r="AJ479" s="96">
        <v>1.3923229797398096</v>
      </c>
      <c r="AK479" s="28">
        <v>0.30299512412186691</v>
      </c>
      <c r="AL479" s="31">
        <v>0.33312135077541816</v>
      </c>
      <c r="AM479" s="31">
        <v>0.22707672208714977</v>
      </c>
      <c r="AN479" s="28">
        <v>0.46699911692211904</v>
      </c>
      <c r="AO479" s="96">
        <v>92.705303070329848</v>
      </c>
      <c r="AP479" s="31">
        <v>19.134542435329614</v>
      </c>
      <c r="AQ479" s="31">
        <v>32.636911153202099</v>
      </c>
      <c r="AR479" s="31">
        <v>50.196714639403581</v>
      </c>
      <c r="AS479" s="26"/>
      <c r="AT479" s="32">
        <v>52.342182532465657</v>
      </c>
      <c r="AU479" s="32">
        <v>73.519336940067831</v>
      </c>
      <c r="AV479" s="28">
        <v>-0.28804876769856563</v>
      </c>
    </row>
    <row r="480" spans="1:48" x14ac:dyDescent="0.25">
      <c r="A480" s="26" t="s">
        <v>366</v>
      </c>
      <c r="B480" s="26" t="s">
        <v>258</v>
      </c>
      <c r="C480" s="26" t="s">
        <v>146</v>
      </c>
      <c r="D480" s="27">
        <v>212.11321282148361</v>
      </c>
      <c r="E480" s="26"/>
      <c r="F480" s="29">
        <v>8.4874746645646884</v>
      </c>
      <c r="G480" s="26"/>
      <c r="H480" s="30">
        <v>7.2959935512579994</v>
      </c>
      <c r="I480" s="30">
        <v>7.611717309608264</v>
      </c>
      <c r="J480" s="28">
        <v>-4.1478650021819219E-2</v>
      </c>
      <c r="K480" s="30">
        <v>7.2008912379246839</v>
      </c>
      <c r="L480" s="28">
        <v>1.3207019824496652E-2</v>
      </c>
      <c r="M480" s="30">
        <v>7.3208256691504658</v>
      </c>
      <c r="N480" s="28">
        <v>-3.3919832290376104E-3</v>
      </c>
      <c r="O480" s="30">
        <v>24.991322060383744</v>
      </c>
      <c r="P480" s="30">
        <v>25.543131516033512</v>
      </c>
      <c r="Q480" s="28">
        <v>-2.1603046412042099E-2</v>
      </c>
      <c r="R480" s="30">
        <v>23.208938875113194</v>
      </c>
      <c r="S480" s="28">
        <v>7.679727172627393E-2</v>
      </c>
      <c r="T480" s="30">
        <v>23.18134774853668</v>
      </c>
      <c r="U480" s="28">
        <v>7.8078907727067701E-2</v>
      </c>
      <c r="V480" s="26"/>
      <c r="W480" s="26"/>
      <c r="X480" s="81">
        <v>2.0848792987973315E-3</v>
      </c>
      <c r="Y480" s="81">
        <v>3.8964376713994473E-4</v>
      </c>
      <c r="Z480" s="26"/>
      <c r="AA480" s="26"/>
      <c r="AB480" s="26"/>
      <c r="AC480" s="26"/>
      <c r="AD480" s="26"/>
      <c r="AE480" s="26"/>
      <c r="AF480" s="26"/>
      <c r="AG480" s="26"/>
      <c r="AH480" s="28">
        <v>-0.6169187989957744</v>
      </c>
      <c r="AI480" s="96">
        <v>0.22727081256380768</v>
      </c>
      <c r="AJ480" s="96">
        <v>0.31205210932187055</v>
      </c>
      <c r="AK480" s="28">
        <v>-0.27168954871769191</v>
      </c>
      <c r="AL480" s="31">
        <v>9.0939878699737835E-3</v>
      </c>
      <c r="AM480" s="31">
        <v>1.2217081727629227E-2</v>
      </c>
      <c r="AN480" s="28">
        <v>-0.25563337688021609</v>
      </c>
      <c r="AO480" s="96">
        <v>12.070468707002771</v>
      </c>
      <c r="AP480" s="31">
        <v>0.48298802030994592</v>
      </c>
      <c r="AQ480" s="31">
        <v>0.37398926659415793</v>
      </c>
      <c r="AR480" s="31">
        <v>1.6824133878951382</v>
      </c>
      <c r="AS480" s="26"/>
      <c r="AT480" s="32">
        <v>1.4713012632829852</v>
      </c>
      <c r="AU480" s="32">
        <v>6.8502475631948379</v>
      </c>
      <c r="AV480" s="28">
        <v>-0.78521925671883375</v>
      </c>
    </row>
    <row r="481" spans="1:48" x14ac:dyDescent="0.25">
      <c r="A481" s="26" t="s">
        <v>366</v>
      </c>
      <c r="B481" s="26" t="s">
        <v>258</v>
      </c>
      <c r="C481" s="26" t="s">
        <v>378</v>
      </c>
      <c r="D481" s="27">
        <v>3256145.1168298274</v>
      </c>
      <c r="E481" s="45">
        <v>17662.868658933054</v>
      </c>
      <c r="F481" s="29">
        <v>666589.17410662759</v>
      </c>
      <c r="G481" s="29">
        <v>6193.875077105713</v>
      </c>
      <c r="H481" s="30">
        <v>3.1187558606445815</v>
      </c>
      <c r="I481" s="30">
        <v>3.1325395007663368</v>
      </c>
      <c r="J481" s="28">
        <v>-4.4001488627304656E-3</v>
      </c>
      <c r="K481" s="30">
        <v>2.8481083322380951</v>
      </c>
      <c r="L481" s="28">
        <v>9.5027118646785008E-2</v>
      </c>
      <c r="M481" s="30">
        <v>2.7827936068698036</v>
      </c>
      <c r="N481" s="28">
        <v>0.12072841224925826</v>
      </c>
      <c r="O481" s="30">
        <v>4.8660678794758123</v>
      </c>
      <c r="P481" s="30">
        <v>4.8879599643999212</v>
      </c>
      <c r="Q481" s="28">
        <v>-4.4787774620810537E-3</v>
      </c>
      <c r="R481" s="30">
        <v>4.7969073707876415</v>
      </c>
      <c r="S481" s="28">
        <v>1.44177286201828E-2</v>
      </c>
      <c r="T481" s="30">
        <v>4.7464951052490614</v>
      </c>
      <c r="U481" s="28">
        <v>2.5191803968051631E-2</v>
      </c>
      <c r="V481" s="26"/>
      <c r="W481" s="26"/>
      <c r="X481" s="81">
        <v>32.178544685602915</v>
      </c>
      <c r="Y481" s="81">
        <v>30.886186069728158</v>
      </c>
      <c r="Z481" s="50">
        <v>6.3918531220938952</v>
      </c>
      <c r="AA481" s="50">
        <v>5.494372548193283</v>
      </c>
      <c r="AB481" s="50">
        <v>0.8974805739006122</v>
      </c>
      <c r="AC481" s="50">
        <v>6.3616542946425687</v>
      </c>
      <c r="AD481" s="50">
        <v>5.903048612552114</v>
      </c>
      <c r="AE481" s="26"/>
      <c r="AF481" s="50">
        <v>0.53952060527752954</v>
      </c>
      <c r="AG481" s="50">
        <v>0.92063482940311114</v>
      </c>
      <c r="AH481" s="28">
        <v>-9.4616867670609173E-2</v>
      </c>
      <c r="AI481" s="96">
        <v>8.6326823252532563</v>
      </c>
      <c r="AJ481" s="96">
        <v>9.4865852604365219</v>
      </c>
      <c r="AK481" s="28">
        <v>-9.0011622911822506E-2</v>
      </c>
      <c r="AL481" s="31">
        <v>1.7621453523700563</v>
      </c>
      <c r="AM481" s="31">
        <v>1.9219937645768523</v>
      </c>
      <c r="AN481" s="28">
        <v>-8.3168018103320113E-2</v>
      </c>
      <c r="AO481" s="96">
        <v>276.81786657342309</v>
      </c>
      <c r="AP481" s="31">
        <v>56.88792476385099</v>
      </c>
      <c r="AQ481" s="31">
        <v>92.276868787206368</v>
      </c>
      <c r="AR481" s="31">
        <v>91.864587202800735</v>
      </c>
      <c r="AS481" s="26"/>
      <c r="AT481" s="32">
        <v>485.32209544332107</v>
      </c>
      <c r="AU481" s="32">
        <v>472.26994083494407</v>
      </c>
      <c r="AV481" s="28">
        <v>2.7637064059807842E-2</v>
      </c>
    </row>
    <row r="482" spans="1:48" x14ac:dyDescent="0.25">
      <c r="A482" s="26" t="s">
        <v>366</v>
      </c>
      <c r="B482" s="26" t="s">
        <v>258</v>
      </c>
      <c r="C482" s="26" t="s">
        <v>147</v>
      </c>
      <c r="D482" s="27">
        <v>44.936455118656156</v>
      </c>
      <c r="E482" s="26"/>
      <c r="F482" s="29">
        <v>6.4258066137742169</v>
      </c>
      <c r="G482" s="26"/>
      <c r="H482" s="30">
        <v>4.3552766470851108</v>
      </c>
      <c r="I482" s="30">
        <v>1.9646427865642802</v>
      </c>
      <c r="J482" s="28">
        <v>1.2168287674837386</v>
      </c>
      <c r="K482" s="30">
        <v>2.4121794290894223</v>
      </c>
      <c r="L482" s="28">
        <v>0.80553593756878672</v>
      </c>
      <c r="M482" s="30">
        <v>2.4901208941306838</v>
      </c>
      <c r="N482" s="28">
        <v>0.74902216890379691</v>
      </c>
      <c r="O482" s="30">
        <v>6.9931228590557586</v>
      </c>
      <c r="P482" s="30">
        <v>6.1251663466061554</v>
      </c>
      <c r="Q482" s="28">
        <v>0.14170333723761189</v>
      </c>
      <c r="R482" s="30">
        <v>9.2407612043719798</v>
      </c>
      <c r="S482" s="28">
        <v>-0.24323086546731895</v>
      </c>
      <c r="T482" s="30">
        <v>9.5335798559083571</v>
      </c>
      <c r="U482" s="28">
        <v>-0.26647461239632575</v>
      </c>
      <c r="V482" s="26"/>
      <c r="W482" s="26"/>
      <c r="X482" s="81">
        <v>4.4168434296014127E-4</v>
      </c>
      <c r="Y482" s="81">
        <v>2.9499652073861868E-4</v>
      </c>
      <c r="Z482" s="26"/>
      <c r="AA482" s="26"/>
      <c r="AB482" s="26"/>
      <c r="AC482" s="26"/>
      <c r="AD482" s="26"/>
      <c r="AE482" s="26"/>
      <c r="AF482" s="26"/>
      <c r="AG482" s="26"/>
      <c r="AH482" s="28">
        <v>-0.79578807158717868</v>
      </c>
      <c r="AI482" s="96">
        <v>5.9674623726988008E-2</v>
      </c>
      <c r="AJ482" s="96">
        <v>0.16005619976785451</v>
      </c>
      <c r="AK482" s="28">
        <v>-0.62716455961381024</v>
      </c>
      <c r="AL482" s="31">
        <v>8.5333204277543047E-3</v>
      </c>
      <c r="AM482" s="31">
        <v>2.6130293664110193E-2</v>
      </c>
      <c r="AN482" s="28">
        <v>-0.673431897190089</v>
      </c>
      <c r="AO482" s="96">
        <v>3.7672249891207024</v>
      </c>
      <c r="AP482" s="31">
        <v>0.53867867560386229</v>
      </c>
      <c r="AQ482" s="31">
        <v>0.20131154955876232</v>
      </c>
      <c r="AR482" s="31">
        <v>1.0475233012407803</v>
      </c>
      <c r="AS482" s="26"/>
      <c r="AT482" s="32">
        <v>0.6469613253979688</v>
      </c>
      <c r="AU482" s="32">
        <v>2.4759250951537237</v>
      </c>
      <c r="AV482" s="28">
        <v>-0.73869915262610131</v>
      </c>
    </row>
    <row r="483" spans="1:48" x14ac:dyDescent="0.25">
      <c r="A483" s="26" t="s">
        <v>366</v>
      </c>
      <c r="B483" s="26" t="s">
        <v>258</v>
      </c>
      <c r="C483" s="26" t="s">
        <v>148</v>
      </c>
      <c r="D483" s="27">
        <v>15.488187074661255</v>
      </c>
      <c r="E483" s="26"/>
      <c r="F483" s="29">
        <v>0.30976374281476637</v>
      </c>
      <c r="G483" s="26"/>
      <c r="H483" s="30">
        <v>45.652010212109033</v>
      </c>
      <c r="I483" s="30">
        <v>47.359177516906009</v>
      </c>
      <c r="J483" s="28">
        <v>-3.6047232961078354E-2</v>
      </c>
      <c r="K483" s="30">
        <v>45.786630929104525</v>
      </c>
      <c r="L483" s="28">
        <v>-2.9401752053768138E-3</v>
      </c>
      <c r="M483" s="30">
        <v>45.818336197922505</v>
      </c>
      <c r="N483" s="28">
        <v>-3.6301184114366377E-3</v>
      </c>
      <c r="O483" s="30">
        <v>49.999999786685613</v>
      </c>
      <c r="P483" s="30">
        <v>51.63993251857066</v>
      </c>
      <c r="Q483" s="28">
        <v>-3.1757065741619572E-2</v>
      </c>
      <c r="R483" s="30">
        <v>49.993595024249807</v>
      </c>
      <c r="S483" s="28">
        <v>1.2811165975761704E-4</v>
      </c>
      <c r="T483" s="30">
        <v>49.991072265016712</v>
      </c>
      <c r="U483" s="28">
        <v>1.7858232009056461E-4</v>
      </c>
      <c r="V483" s="26"/>
      <c r="W483" s="26"/>
      <c r="X483" s="81">
        <v>1.5223474378768683E-4</v>
      </c>
      <c r="Y483" s="81">
        <v>1.4220662381194274E-5</v>
      </c>
      <c r="Z483" s="26"/>
      <c r="AA483" s="26"/>
      <c r="AB483" s="26"/>
      <c r="AC483" s="26"/>
      <c r="AD483" s="26"/>
      <c r="AE483" s="26"/>
      <c r="AF483" s="26"/>
      <c r="AG483" s="26"/>
      <c r="AH483" s="28">
        <v>-0.74863629860908321</v>
      </c>
      <c r="AI483" s="96">
        <v>7.3042118518497429E-2</v>
      </c>
      <c r="AJ483" s="96">
        <v>0.53506713064746469</v>
      </c>
      <c r="AK483" s="28">
        <v>-0.86348980467158976</v>
      </c>
      <c r="AL483" s="31">
        <v>1.4608423766293342E-3</v>
      </c>
      <c r="AM483" s="31">
        <v>1.0363415500166328E-2</v>
      </c>
      <c r="AN483" s="28">
        <v>-0.85903852097738542</v>
      </c>
      <c r="AO483" s="96">
        <v>4.45992931870859</v>
      </c>
      <c r="AP483" s="31">
        <v>8.9198586754984446E-2</v>
      </c>
      <c r="AQ483" s="31">
        <v>0.1705587816040377</v>
      </c>
      <c r="AR483" s="31">
        <v>0.42446306229898662</v>
      </c>
      <c r="AS483" s="26"/>
      <c r="AT483" s="32">
        <v>0.1710229596036997</v>
      </c>
      <c r="AU483" s="32">
        <v>1.9112246873540564</v>
      </c>
      <c r="AV483" s="28">
        <v>-0.91051656001761483</v>
      </c>
    </row>
    <row r="484" spans="1:48" x14ac:dyDescent="0.25">
      <c r="A484" s="26" t="s">
        <v>366</v>
      </c>
      <c r="B484" s="26" t="s">
        <v>258</v>
      </c>
      <c r="C484" s="26" t="s">
        <v>149</v>
      </c>
      <c r="D484" s="27">
        <v>46001.26442739812</v>
      </c>
      <c r="E484" s="45">
        <v>5.5396253192593579E-2</v>
      </c>
      <c r="F484" s="29">
        <v>2793.5827081405764</v>
      </c>
      <c r="G484" s="29">
        <v>4.6956642479164423E-2</v>
      </c>
      <c r="H484" s="30">
        <v>3.713370060062426</v>
      </c>
      <c r="I484" s="30">
        <v>3.3973511962189531</v>
      </c>
      <c r="J484" s="28">
        <v>9.3019192185718927E-2</v>
      </c>
      <c r="K484" s="30">
        <v>3.2706992751002133</v>
      </c>
      <c r="L484" s="28">
        <v>0.13534438593369283</v>
      </c>
      <c r="M484" s="30">
        <v>3.3508818739607991</v>
      </c>
      <c r="N484" s="28">
        <v>0.10817695154176227</v>
      </c>
      <c r="O484" s="30">
        <v>16.466506066838903</v>
      </c>
      <c r="P484" s="30">
        <v>14.710760670391007</v>
      </c>
      <c r="Q484" s="28">
        <v>0.1193510951464095</v>
      </c>
      <c r="R484" s="30">
        <v>14.274316010772855</v>
      </c>
      <c r="S484" s="28">
        <v>0.15357583889915269</v>
      </c>
      <c r="T484" s="30">
        <v>13.476379308955842</v>
      </c>
      <c r="U484" s="28">
        <v>0.22187908853945268</v>
      </c>
      <c r="V484" s="26"/>
      <c r="W484" s="26"/>
      <c r="X484" s="81">
        <v>0.45215099117093799</v>
      </c>
      <c r="Y484" s="81">
        <v>0.12825020746448371</v>
      </c>
      <c r="Z484" s="50">
        <v>0.10724215342505013</v>
      </c>
      <c r="AA484" s="50">
        <v>0.18220991660000083</v>
      </c>
      <c r="AB484" s="50">
        <v>-7.49677631749507E-2</v>
      </c>
      <c r="AC484" s="50">
        <v>0.1154936764074906</v>
      </c>
      <c r="AD484" s="50">
        <v>0.22005564528785174</v>
      </c>
      <c r="AE484" s="26"/>
      <c r="AF484" s="50">
        <v>1.2042318221511531E-4</v>
      </c>
      <c r="AG484" s="50">
        <v>1.6808470740093937E-3</v>
      </c>
      <c r="AH484" s="28">
        <v>-6.8300022272013192E-2</v>
      </c>
      <c r="AI484" s="96">
        <v>0.36629870603392722</v>
      </c>
      <c r="AJ484" s="96">
        <v>0.3514933324600219</v>
      </c>
      <c r="AK484" s="28">
        <v>4.212134970039369E-2</v>
      </c>
      <c r="AL484" s="31">
        <v>2.2246842418162764E-2</v>
      </c>
      <c r="AM484" s="31">
        <v>2.3923275389484612E-2</v>
      </c>
      <c r="AN484" s="28">
        <v>-7.0075394946074898E-2</v>
      </c>
      <c r="AO484" s="96">
        <v>13.917402676682805</v>
      </c>
      <c r="AP484" s="31">
        <v>0.84515614768063108</v>
      </c>
      <c r="AQ484" s="31">
        <v>26.862262155891862</v>
      </c>
      <c r="AR484" s="31">
        <v>26.588671151300336</v>
      </c>
      <c r="AS484" s="26"/>
      <c r="AT484" s="32">
        <v>43.320368965237726</v>
      </c>
      <c r="AU484" s="32">
        <v>40.136280796322232</v>
      </c>
      <c r="AV484" s="28">
        <v>7.9331918796204423E-2</v>
      </c>
    </row>
    <row r="485" spans="1:48" x14ac:dyDescent="0.25">
      <c r="A485" s="26" t="s">
        <v>366</v>
      </c>
      <c r="B485" s="26" t="s">
        <v>258</v>
      </c>
      <c r="C485" s="26" t="s">
        <v>150</v>
      </c>
      <c r="D485" s="27">
        <v>182.7813549041748</v>
      </c>
      <c r="E485" s="26"/>
      <c r="F485" s="29">
        <v>3.6556271097599655</v>
      </c>
      <c r="G485" s="26"/>
      <c r="H485" s="30">
        <v>14.435396820535441</v>
      </c>
      <c r="I485" s="30">
        <v>37.945969035844314</v>
      </c>
      <c r="J485" s="28">
        <v>-0.61958022980255012</v>
      </c>
      <c r="K485" s="30">
        <v>14.450871274196054</v>
      </c>
      <c r="L485" s="28">
        <v>-1.0708318804447511E-3</v>
      </c>
      <c r="M485" s="30">
        <v>19.899006824723383</v>
      </c>
      <c r="N485" s="28">
        <v>-0.27456696971427325</v>
      </c>
      <c r="O485" s="30">
        <v>49.999999840294578</v>
      </c>
      <c r="P485" s="30">
        <v>49.989690551181383</v>
      </c>
      <c r="Q485" s="28">
        <v>2.0622830426685705E-4</v>
      </c>
      <c r="R485" s="30">
        <v>49.998629049929178</v>
      </c>
      <c r="S485" s="28">
        <v>2.7416559042660095E-5</v>
      </c>
      <c r="T485" s="30">
        <v>49.995725864726417</v>
      </c>
      <c r="U485" s="28">
        <v>8.5486819007788808E-5</v>
      </c>
      <c r="V485" s="26"/>
      <c r="W485" s="26"/>
      <c r="X485" s="81">
        <v>1.7965739049295342E-3</v>
      </c>
      <c r="Y485" s="81">
        <v>1.6782286541044259E-4</v>
      </c>
      <c r="Z485" s="26"/>
      <c r="AA485" s="26"/>
      <c r="AB485" s="26"/>
      <c r="AC485" s="26"/>
      <c r="AD485" s="26"/>
      <c r="AE485" s="26"/>
      <c r="AF485" s="26"/>
      <c r="AG485" s="26"/>
      <c r="AH485" s="28">
        <v>-0.47233392784829492</v>
      </c>
      <c r="AI485" s="96">
        <v>0.15174664960634562</v>
      </c>
      <c r="AJ485" s="96">
        <v>0.45707841405183597</v>
      </c>
      <c r="AK485" s="28">
        <v>-0.66800740323489338</v>
      </c>
      <c r="AL485" s="31">
        <v>3.034933001896768E-3</v>
      </c>
      <c r="AM485" s="31">
        <v>9.1434528464158782E-3</v>
      </c>
      <c r="AN485" s="28">
        <v>-0.66807582946234323</v>
      </c>
      <c r="AO485" s="96">
        <v>8.8142422264620297</v>
      </c>
      <c r="AP485" s="31">
        <v>0.17628484408981807</v>
      </c>
      <c r="AQ485" s="31">
        <v>0.27624527844745445</v>
      </c>
      <c r="AR485" s="31">
        <v>0.26535174403903067</v>
      </c>
      <c r="AS485" s="26"/>
      <c r="AT485" s="32">
        <v>0.82765919527374998</v>
      </c>
      <c r="AU485" s="32">
        <v>0.91277925082340838</v>
      </c>
      <c r="AV485" s="28">
        <v>-9.3253714381513947E-2</v>
      </c>
    </row>
    <row r="486" spans="1:48" x14ac:dyDescent="0.25">
      <c r="A486" s="26" t="s">
        <v>366</v>
      </c>
      <c r="B486" s="26" t="s">
        <v>258</v>
      </c>
      <c r="C486" s="26" t="s">
        <v>151</v>
      </c>
      <c r="D486" s="27">
        <v>590868.45310336282</v>
      </c>
      <c r="E486" s="45">
        <v>5793.2855746443674</v>
      </c>
      <c r="F486" s="29">
        <v>85400.629032831828</v>
      </c>
      <c r="G486" s="29">
        <v>2380.9935666239639</v>
      </c>
      <c r="H486" s="30">
        <v>3.8638604435514341</v>
      </c>
      <c r="I486" s="30">
        <v>3.6952363371117753</v>
      </c>
      <c r="J486" s="28">
        <v>4.5632834020964574E-2</v>
      </c>
      <c r="K486" s="30">
        <v>3.1705389612377801</v>
      </c>
      <c r="L486" s="28">
        <v>0.2186762221786358</v>
      </c>
      <c r="M486" s="30">
        <v>3.0978896780683822</v>
      </c>
      <c r="N486" s="28">
        <v>0.24725566275189481</v>
      </c>
      <c r="O486" s="30">
        <v>6.7971144871695071</v>
      </c>
      <c r="P486" s="30">
        <v>6.3409933084806402</v>
      </c>
      <c r="Q486" s="28">
        <v>7.1932133736655468E-2</v>
      </c>
      <c r="R486" s="30">
        <v>6.0826767777280084</v>
      </c>
      <c r="S486" s="28">
        <v>0.11745449175557776</v>
      </c>
      <c r="T486" s="30">
        <v>6.0467248442335277</v>
      </c>
      <c r="U486" s="28">
        <v>0.12409852643643773</v>
      </c>
      <c r="V486" s="26"/>
      <c r="W486" s="26"/>
      <c r="X486" s="81">
        <v>5.864640353173729</v>
      </c>
      <c r="Y486" s="81">
        <v>4.0298867999110684</v>
      </c>
      <c r="Z486" s="50">
        <v>12.086623974314396</v>
      </c>
      <c r="AA486" s="50">
        <v>13.623003442868518</v>
      </c>
      <c r="AB486" s="50">
        <v>-1.5363794685541219</v>
      </c>
      <c r="AC486" s="50">
        <v>15.038967308647308</v>
      </c>
      <c r="AD486" s="50">
        <v>16.831868765371123</v>
      </c>
      <c r="AE486" s="26"/>
      <c r="AF486" s="50">
        <v>0.97094973568780418</v>
      </c>
      <c r="AG486" s="50">
        <v>2.7124055082558081</v>
      </c>
      <c r="AH486" s="28">
        <v>-0.28149597073590843</v>
      </c>
      <c r="AI486" s="96">
        <v>1.7769949649179884</v>
      </c>
      <c r="AJ486" s="96">
        <v>2.2806224827385821</v>
      </c>
      <c r="AK486" s="28">
        <v>-0.22082897175328883</v>
      </c>
      <c r="AL486" s="31">
        <v>0.2613184158764385</v>
      </c>
      <c r="AM486" s="31">
        <v>0.35932130113437644</v>
      </c>
      <c r="AN486" s="28">
        <v>-0.27274443499047529</v>
      </c>
      <c r="AO486" s="96">
        <v>65.363705983851858</v>
      </c>
      <c r="AP486" s="31">
        <v>9.6176288159895158</v>
      </c>
      <c r="AQ486" s="31">
        <v>75.462596867145464</v>
      </c>
      <c r="AR486" s="31">
        <v>75.862803298419863</v>
      </c>
      <c r="AS486" s="26"/>
      <c r="AT486" s="32">
        <v>194.10361571428291</v>
      </c>
      <c r="AU486" s="32">
        <v>194.28591932349818</v>
      </c>
      <c r="AV486" s="28">
        <v>-9.3832641011786747E-4</v>
      </c>
    </row>
    <row r="487" spans="1:48" x14ac:dyDescent="0.25">
      <c r="A487" s="26" t="s">
        <v>366</v>
      </c>
      <c r="B487" s="26" t="s">
        <v>258</v>
      </c>
      <c r="C487" s="26" t="s">
        <v>363</v>
      </c>
      <c r="D487" s="27">
        <v>5466827.7323279725</v>
      </c>
      <c r="E487" s="45">
        <v>41859.404723955173</v>
      </c>
      <c r="F487" s="29">
        <v>1295585.7276484238</v>
      </c>
      <c r="G487" s="29">
        <v>19962.888760834951</v>
      </c>
      <c r="H487" s="30">
        <v>2.6374412960934248</v>
      </c>
      <c r="I487" s="30">
        <v>2.5994631156348027</v>
      </c>
      <c r="J487" s="28">
        <v>1.46100093631633E-2</v>
      </c>
      <c r="K487" s="30">
        <v>2.482357364287469</v>
      </c>
      <c r="L487" s="28">
        <v>6.2474458366501472E-2</v>
      </c>
      <c r="M487" s="30">
        <v>2.4608557761720617</v>
      </c>
      <c r="N487" s="28">
        <v>7.175776883440417E-2</v>
      </c>
      <c r="O487" s="30">
        <v>4.1873687284075336</v>
      </c>
      <c r="P487" s="30">
        <v>4.0109780070279912</v>
      </c>
      <c r="Q487" s="28">
        <v>4.3976985431102462E-2</v>
      </c>
      <c r="R487" s="30">
        <v>3.9876051716549461</v>
      </c>
      <c r="S487" s="28">
        <v>5.0096122397614684E-2</v>
      </c>
      <c r="T487" s="30">
        <v>3.9821959048249846</v>
      </c>
      <c r="U487" s="28">
        <v>5.1522533920029784E-2</v>
      </c>
      <c r="V487" s="26"/>
      <c r="W487" s="26"/>
      <c r="X487" s="81">
        <v>54.145367102880755</v>
      </c>
      <c r="Y487" s="81">
        <v>60.394326818262847</v>
      </c>
      <c r="Z487" s="50">
        <v>9.1134160345894131</v>
      </c>
      <c r="AA487" s="50">
        <v>10.977701550382379</v>
      </c>
      <c r="AB487" s="50">
        <v>-1.8642855157929663</v>
      </c>
      <c r="AC487" s="50">
        <v>9.6024891079048622</v>
      </c>
      <c r="AD487" s="50">
        <v>12.067095892657207</v>
      </c>
      <c r="AE487" s="26"/>
      <c r="AF487" s="50">
        <v>0.75987987123837597</v>
      </c>
      <c r="AG487" s="50">
        <v>1.517457318705782</v>
      </c>
      <c r="AH487" s="28">
        <v>-0.18120579416968111</v>
      </c>
      <c r="AI487" s="96">
        <v>14.171542827961547</v>
      </c>
      <c r="AJ487" s="96">
        <v>16.535992846852263</v>
      </c>
      <c r="AK487" s="28">
        <v>-0.14298808912104755</v>
      </c>
      <c r="AL487" s="31">
        <v>3.3747911013687513</v>
      </c>
      <c r="AM487" s="31">
        <v>4.0959302939114615</v>
      </c>
      <c r="AN487" s="28">
        <v>-0.17606236942427284</v>
      </c>
      <c r="AO487" s="96">
        <v>438.89272994416018</v>
      </c>
      <c r="AP487" s="31">
        <v>104.81363024087408</v>
      </c>
      <c r="AQ487" s="31">
        <v>94.761057104573879</v>
      </c>
      <c r="AR487" s="31">
        <v>94.933844361743695</v>
      </c>
      <c r="AS487" s="26"/>
      <c r="AT487" s="32">
        <v>865.06028390430447</v>
      </c>
      <c r="AU487" s="32">
        <v>832.79432042874919</v>
      </c>
      <c r="AV487" s="28">
        <v>3.8744216529891476E-2</v>
      </c>
    </row>
    <row r="488" spans="1:48" x14ac:dyDescent="0.25">
      <c r="A488" s="26" t="s">
        <v>366</v>
      </c>
      <c r="B488" s="26" t="s">
        <v>258</v>
      </c>
      <c r="C488" s="26" t="s">
        <v>152</v>
      </c>
      <c r="D488" s="27">
        <v>368933.0845909671</v>
      </c>
      <c r="E488" s="45">
        <v>10732.70928969106</v>
      </c>
      <c r="F488" s="29">
        <v>22263.741998395097</v>
      </c>
      <c r="G488" s="29">
        <v>1144.903465730845</v>
      </c>
      <c r="H488" s="30">
        <v>4.8612162003452273</v>
      </c>
      <c r="I488" s="30">
        <v>4.3709003467657821</v>
      </c>
      <c r="J488" s="28">
        <v>0.11217731237964532</v>
      </c>
      <c r="K488" s="30">
        <v>4.2998053454825671</v>
      </c>
      <c r="L488" s="28">
        <v>0.13056657447353656</v>
      </c>
      <c r="M488" s="30">
        <v>3.9262855292407708</v>
      </c>
      <c r="N488" s="28">
        <v>0.23812090693395008</v>
      </c>
      <c r="O488" s="30">
        <v>16.219041570025954</v>
      </c>
      <c r="P488" s="30">
        <v>14.678010219521411</v>
      </c>
      <c r="Q488" s="28">
        <v>0.10498911824267619</v>
      </c>
      <c r="R488" s="30">
        <v>14.399313119789108</v>
      </c>
      <c r="S488" s="28">
        <v>0.12637605940633218</v>
      </c>
      <c r="T488" s="30">
        <v>14.372030856038903</v>
      </c>
      <c r="U488" s="28">
        <v>0.12851424635029687</v>
      </c>
      <c r="V488" s="26"/>
      <c r="W488" s="26"/>
      <c r="X488" s="81">
        <v>3.7317682552355684</v>
      </c>
      <c r="Y488" s="81">
        <v>1.0746462478840539</v>
      </c>
      <c r="Z488" s="50">
        <v>21.71521775615232</v>
      </c>
      <c r="AA488" s="50">
        <v>3.7072005498364362</v>
      </c>
      <c r="AB488" s="50">
        <v>18.008017206315884</v>
      </c>
      <c r="AC488" s="50">
        <v>23.340370791696433</v>
      </c>
      <c r="AD488" s="50">
        <v>5.0606003804469655</v>
      </c>
      <c r="AE488" s="26"/>
      <c r="AF488" s="50">
        <v>2.8268833965760725</v>
      </c>
      <c r="AG488" s="50">
        <v>4.890942824886749</v>
      </c>
      <c r="AH488" s="28">
        <v>-0.15261459671263294</v>
      </c>
      <c r="AI488" s="96">
        <v>1.4736424388720082</v>
      </c>
      <c r="AJ488" s="96">
        <v>1.5748413171542905</v>
      </c>
      <c r="AK488" s="28">
        <v>-6.4259730285173663E-2</v>
      </c>
      <c r="AL488" s="31">
        <v>9.0929796598555088E-2</v>
      </c>
      <c r="AM488" s="31">
        <v>0.10791666884321627</v>
      </c>
      <c r="AN488" s="28">
        <v>-0.15740730720052235</v>
      </c>
      <c r="AO488" s="96">
        <v>61.806701012214575</v>
      </c>
      <c r="AP488" s="31">
        <v>3.810744837807722</v>
      </c>
      <c r="AQ488" s="31">
        <v>53.5862359036255</v>
      </c>
      <c r="AR488" s="31">
        <v>54.56596347452134</v>
      </c>
      <c r="AS488" s="26"/>
      <c r="AT488" s="32">
        <v>79.390423900420956</v>
      </c>
      <c r="AU488" s="32">
        <v>93.371292929721037</v>
      </c>
      <c r="AV488" s="28">
        <v>-0.1497341269529516</v>
      </c>
    </row>
    <row r="489" spans="1:48" x14ac:dyDescent="0.25">
      <c r="A489" s="26" t="s">
        <v>366</v>
      </c>
      <c r="B489" s="26" t="s">
        <v>258</v>
      </c>
      <c r="C489" s="26" t="s">
        <v>153</v>
      </c>
      <c r="D489" s="27">
        <v>1038.4707330870629</v>
      </c>
      <c r="E489" s="26"/>
      <c r="F489" s="29">
        <v>72.763950287033566</v>
      </c>
      <c r="G489" s="26"/>
      <c r="H489" s="30">
        <v>6.3637637171680534</v>
      </c>
      <c r="I489" s="30">
        <v>5.9688288661613651</v>
      </c>
      <c r="J489" s="28">
        <v>6.6166221190502375E-2</v>
      </c>
      <c r="K489" s="30">
        <v>6.0527545443594217</v>
      </c>
      <c r="L489" s="28">
        <v>5.138308030324177E-2</v>
      </c>
      <c r="M489" s="30">
        <v>6.1176881838679469</v>
      </c>
      <c r="N489" s="28">
        <v>4.0223614853237541E-2</v>
      </c>
      <c r="O489" s="30">
        <v>14.27177508904594</v>
      </c>
      <c r="P489" s="30">
        <v>13.651768198493917</v>
      </c>
      <c r="Q489" s="28">
        <v>4.5415867127045373E-2</v>
      </c>
      <c r="R489" s="30">
        <v>14.25999139661112</v>
      </c>
      <c r="S489" s="28">
        <v>8.2634639159883468E-4</v>
      </c>
      <c r="T489" s="30">
        <v>13.826288875709459</v>
      </c>
      <c r="U489" s="28">
        <v>3.2220230413319985E-2</v>
      </c>
      <c r="V489" s="26"/>
      <c r="W489" s="26"/>
      <c r="X489" s="81">
        <v>1.0207219555163979E-2</v>
      </c>
      <c r="Y489" s="81">
        <v>3.3404541188433176E-3</v>
      </c>
      <c r="Z489" s="26"/>
      <c r="AA489" s="26"/>
      <c r="AB489" s="26"/>
      <c r="AC489" s="26"/>
      <c r="AD489" s="26"/>
      <c r="AE489" s="26"/>
      <c r="AF489" s="26"/>
      <c r="AG489" s="26"/>
      <c r="AH489" s="28">
        <v>-8.6180021074528865E-2</v>
      </c>
      <c r="AI489" s="96">
        <v>0.17785822813575505</v>
      </c>
      <c r="AJ489" s="96">
        <v>0.18836551862339737</v>
      </c>
      <c r="AK489" s="28">
        <v>-5.5781390163290638E-2</v>
      </c>
      <c r="AL489" s="31">
        <v>1.2462699557535839E-2</v>
      </c>
      <c r="AM489" s="31">
        <v>1.3797533478162108E-2</v>
      </c>
      <c r="AN489" s="28">
        <v>-9.6744387157238071E-2</v>
      </c>
      <c r="AO489" s="96">
        <v>10.268069000960732</v>
      </c>
      <c r="AP489" s="31">
        <v>0.71664237170543865</v>
      </c>
      <c r="AQ489" s="31">
        <v>1.1709098968347844</v>
      </c>
      <c r="AR489" s="31">
        <v>1.6722287713223889</v>
      </c>
      <c r="AS489" s="26"/>
      <c r="AT489" s="32">
        <v>6.767961374402903</v>
      </c>
      <c r="AU489" s="32">
        <v>9.8455070941677683</v>
      </c>
      <c r="AV489" s="28">
        <v>-0.3125837694625121</v>
      </c>
    </row>
    <row r="490" spans="1:48" x14ac:dyDescent="0.25">
      <c r="A490" s="26" t="s">
        <v>366</v>
      </c>
      <c r="B490" s="26" t="s">
        <v>259</v>
      </c>
      <c r="C490" s="26" t="s">
        <v>365</v>
      </c>
      <c r="D490" s="26"/>
      <c r="E490" s="26"/>
      <c r="F490" s="26"/>
      <c r="G490" s="26"/>
      <c r="H490" s="30">
        <v>2.1342045723848284</v>
      </c>
      <c r="I490" s="30">
        <v>2.0575614008925709</v>
      </c>
      <c r="J490" s="28">
        <v>3.7249518512064664E-2</v>
      </c>
      <c r="K490" s="30">
        <v>1.9753452068450135</v>
      </c>
      <c r="L490" s="28">
        <v>8.0421065132986205E-2</v>
      </c>
      <c r="M490" s="30">
        <v>1.9855412346778318</v>
      </c>
      <c r="N490" s="28">
        <v>7.4872954089577629E-2</v>
      </c>
      <c r="O490" s="30">
        <v>1.6882832910795516</v>
      </c>
      <c r="P490" s="30">
        <v>1.6273958091272833</v>
      </c>
      <c r="Q490" s="28">
        <v>3.7414058467386678E-2</v>
      </c>
      <c r="R490" s="30">
        <v>1.5866879424903957</v>
      </c>
      <c r="S490" s="28">
        <v>6.4029823299530636E-2</v>
      </c>
      <c r="T490" s="30">
        <v>1.5448520263434478</v>
      </c>
      <c r="U490" s="28">
        <v>9.2844662330278424E-2</v>
      </c>
      <c r="V490" s="26"/>
      <c r="W490" s="26"/>
      <c r="X490" s="26"/>
      <c r="Y490" s="26"/>
      <c r="Z490" s="26"/>
      <c r="AA490" s="26"/>
      <c r="AB490" s="26"/>
      <c r="AC490" s="26"/>
      <c r="AD490" s="26"/>
      <c r="AE490" s="26"/>
      <c r="AF490" s="26"/>
      <c r="AG490" s="26"/>
      <c r="AH490" s="28">
        <v>-0.12045969403961652</v>
      </c>
      <c r="AI490" s="96">
        <v>471.08210214246412</v>
      </c>
      <c r="AJ490" s="96">
        <v>513.2213633704888</v>
      </c>
      <c r="AK490" s="28">
        <v>-8.2107379457633398E-2</v>
      </c>
      <c r="AL490" s="31">
        <v>277.44652559842876</v>
      </c>
      <c r="AM490" s="31">
        <v>313.54690118539116</v>
      </c>
      <c r="AN490" s="28">
        <v>-0.11513548834474782</v>
      </c>
      <c r="AO490" s="96">
        <v>20775.08920855957</v>
      </c>
      <c r="AP490" s="31">
        <v>12305.171276292893</v>
      </c>
      <c r="AQ490" s="31">
        <v>95.500812682138204</v>
      </c>
      <c r="AR490" s="31">
        <v>95.319906471494036</v>
      </c>
      <c r="AS490" s="26"/>
      <c r="AT490" s="32">
        <v>53290.438826840335</v>
      </c>
      <c r="AU490" s="32">
        <v>54729.813982699867</v>
      </c>
      <c r="AV490" s="28">
        <v>-2.6299653719168856E-2</v>
      </c>
    </row>
    <row r="491" spans="1:48" x14ac:dyDescent="0.25">
      <c r="A491" s="26" t="s">
        <v>366</v>
      </c>
      <c r="B491" s="26" t="s">
        <v>259</v>
      </c>
      <c r="C491" s="26" t="s">
        <v>170</v>
      </c>
      <c r="D491" s="26"/>
      <c r="E491" s="26"/>
      <c r="F491" s="26"/>
      <c r="G491" s="26"/>
      <c r="H491" s="30">
        <v>2.8244027769552886</v>
      </c>
      <c r="I491" s="30">
        <v>2.8871284346686283</v>
      </c>
      <c r="J491" s="28">
        <v>-2.1725967213695876E-2</v>
      </c>
      <c r="K491" s="30">
        <v>2.6504655971125661</v>
      </c>
      <c r="L491" s="28">
        <v>6.5625141496728254E-2</v>
      </c>
      <c r="M491" s="30">
        <v>2.5414272367486852</v>
      </c>
      <c r="N491" s="28">
        <v>0.11134512769628671</v>
      </c>
      <c r="O491" s="30">
        <v>4.3463563812089108</v>
      </c>
      <c r="P491" s="30">
        <v>4.3430120459807933</v>
      </c>
      <c r="Q491" s="28">
        <v>7.7004972417990178E-4</v>
      </c>
      <c r="R491" s="30">
        <v>4.302243773582239</v>
      </c>
      <c r="S491" s="28">
        <v>1.0253395657759691E-2</v>
      </c>
      <c r="T491" s="30">
        <v>4.0770847641751056</v>
      </c>
      <c r="U491" s="28">
        <v>6.6045135828390236E-2</v>
      </c>
      <c r="V491" s="26"/>
      <c r="W491" s="26"/>
      <c r="X491" s="81">
        <v>100</v>
      </c>
      <c r="Y491" s="81">
        <v>100</v>
      </c>
      <c r="Z491" s="26"/>
      <c r="AA491" s="26"/>
      <c r="AB491" s="26"/>
      <c r="AC491" s="26"/>
      <c r="AD491" s="26"/>
      <c r="AE491" s="26"/>
      <c r="AF491" s="26"/>
      <c r="AG491" s="26"/>
      <c r="AH491" s="28">
        <v>-0.10787831389819923</v>
      </c>
      <c r="AI491" s="96">
        <v>17.161642634276358</v>
      </c>
      <c r="AJ491" s="96">
        <v>19.042933422831624</v>
      </c>
      <c r="AK491" s="28">
        <v>-9.8792068783881901E-2</v>
      </c>
      <c r="AL491" s="31">
        <v>3.9184856039829885</v>
      </c>
      <c r="AM491" s="31">
        <v>4.3617033142804207</v>
      </c>
      <c r="AN491" s="28">
        <v>-0.10161574008170539</v>
      </c>
      <c r="AO491" s="96">
        <v>766.84137149070489</v>
      </c>
      <c r="AP491" s="31">
        <v>176.43561338739448</v>
      </c>
      <c r="AQ491" s="31">
        <v>95.311100909059192</v>
      </c>
      <c r="AR491" s="31">
        <v>95.24430014156512</v>
      </c>
      <c r="AS491" s="26"/>
      <c r="AT491" s="32">
        <v>1752.0666043015638</v>
      </c>
      <c r="AU491" s="32">
        <v>1642.8713108420484</v>
      </c>
      <c r="AV491" s="28">
        <v>6.6466127163391564E-2</v>
      </c>
    </row>
    <row r="492" spans="1:48" x14ac:dyDescent="0.25">
      <c r="A492" s="26" t="s">
        <v>366</v>
      </c>
      <c r="B492" s="26" t="s">
        <v>259</v>
      </c>
      <c r="C492" s="26" t="s">
        <v>167</v>
      </c>
      <c r="D492" s="26"/>
      <c r="E492" s="26"/>
      <c r="F492" s="26"/>
      <c r="G492" s="26"/>
      <c r="H492" s="30">
        <v>2.658781743117467</v>
      </c>
      <c r="I492" s="30">
        <v>2.7261836361332383</v>
      </c>
      <c r="J492" s="28">
        <v>-2.4723900518812007E-2</v>
      </c>
      <c r="K492" s="30">
        <v>2.4968270522404015</v>
      </c>
      <c r="L492" s="28">
        <v>6.4864200638864292E-2</v>
      </c>
      <c r="M492" s="30">
        <v>2.3971828535470232</v>
      </c>
      <c r="N492" s="28">
        <v>0.1091276325389052</v>
      </c>
      <c r="O492" s="30">
        <v>3.9624977929647001</v>
      </c>
      <c r="P492" s="30">
        <v>3.8535254682239413</v>
      </c>
      <c r="Q492" s="28">
        <v>2.8278605043444351E-2</v>
      </c>
      <c r="R492" s="30">
        <v>3.751342864908235</v>
      </c>
      <c r="S492" s="28">
        <v>5.6287824296654985E-2</v>
      </c>
      <c r="T492" s="30">
        <v>3.5943456229730089</v>
      </c>
      <c r="U492" s="28">
        <v>0.1024253671206999</v>
      </c>
      <c r="V492" s="26"/>
      <c r="W492" s="26"/>
      <c r="X492" s="26"/>
      <c r="Y492" s="26"/>
      <c r="Z492" s="26"/>
      <c r="AA492" s="26"/>
      <c r="AB492" s="26"/>
      <c r="AC492" s="26"/>
      <c r="AD492" s="26"/>
      <c r="AE492" s="26"/>
      <c r="AF492" s="26"/>
      <c r="AG492" s="26"/>
      <c r="AH492" s="28">
        <v>-0.11082980267025118</v>
      </c>
      <c r="AI492" s="96">
        <v>8.8421813139345442</v>
      </c>
      <c r="AJ492" s="96">
        <v>9.5887958220047746</v>
      </c>
      <c r="AK492" s="28">
        <v>-7.7863218899381276E-2</v>
      </c>
      <c r="AL492" s="31">
        <v>2.2139658503758977</v>
      </c>
      <c r="AM492" s="31">
        <v>2.4723050135684415</v>
      </c>
      <c r="AN492" s="28">
        <v>-0.10449324083182834</v>
      </c>
      <c r="AO492" s="96">
        <v>397.25657379251459</v>
      </c>
      <c r="AP492" s="31">
        <v>100.25374404733819</v>
      </c>
      <c r="AQ492" s="31">
        <v>95.306428028433487</v>
      </c>
      <c r="AR492" s="31">
        <v>95.24430014156512</v>
      </c>
      <c r="AS492" s="26"/>
      <c r="AT492" s="32">
        <v>793.6173744370036</v>
      </c>
      <c r="AU492" s="32">
        <v>676.50547157603171</v>
      </c>
      <c r="AV492" s="28">
        <v>0.17311301649658545</v>
      </c>
    </row>
    <row r="493" spans="1:48" x14ac:dyDescent="0.25">
      <c r="A493" s="26" t="s">
        <v>366</v>
      </c>
      <c r="B493" s="26" t="s">
        <v>259</v>
      </c>
      <c r="C493" s="26" t="s">
        <v>168</v>
      </c>
      <c r="D493" s="26"/>
      <c r="E493" s="26"/>
      <c r="F493" s="26"/>
      <c r="G493" s="26"/>
      <c r="H493" s="30">
        <v>2.9588471677337864</v>
      </c>
      <c r="I493" s="30">
        <v>2.9572317931208025</v>
      </c>
      <c r="J493" s="28">
        <v>5.462455181029838E-4</v>
      </c>
      <c r="K493" s="30">
        <v>2.845101515947011</v>
      </c>
      <c r="L493" s="28">
        <v>3.997947038066036E-2</v>
      </c>
      <c r="M493" s="30">
        <v>2.6370847176553394</v>
      </c>
      <c r="N493" s="28">
        <v>0.12201445328026077</v>
      </c>
      <c r="O493" s="30">
        <v>4.6239841704095257</v>
      </c>
      <c r="P493" s="30">
        <v>4.5498617468259202</v>
      </c>
      <c r="Q493" s="28">
        <v>1.6291137557160922E-2</v>
      </c>
      <c r="R493" s="30">
        <v>4.751485430520626</v>
      </c>
      <c r="S493" s="28">
        <v>-2.6833978968368599E-2</v>
      </c>
      <c r="T493" s="30">
        <v>4.497607691914304</v>
      </c>
      <c r="U493" s="28">
        <v>2.809859977837072E-2</v>
      </c>
      <c r="V493" s="26"/>
      <c r="W493" s="26"/>
      <c r="X493" s="26"/>
      <c r="Y493" s="26"/>
      <c r="Z493" s="26"/>
      <c r="AA493" s="26"/>
      <c r="AB493" s="26"/>
      <c r="AC493" s="26"/>
      <c r="AD493" s="26"/>
      <c r="AE493" s="26"/>
      <c r="AF493" s="26"/>
      <c r="AG493" s="26"/>
      <c r="AH493" s="28">
        <v>-7.8743856264107279E-2</v>
      </c>
      <c r="AI493" s="96">
        <v>7.804521292476891</v>
      </c>
      <c r="AJ493" s="96">
        <v>8.1826404136108337</v>
      </c>
      <c r="AK493" s="28">
        <v>-4.6209915384401751E-2</v>
      </c>
      <c r="AL493" s="31">
        <v>1.6743242205160749</v>
      </c>
      <c r="AM493" s="31">
        <v>1.7898881918751084</v>
      </c>
      <c r="AN493" s="28">
        <v>-6.4564910748959856E-2</v>
      </c>
      <c r="AO493" s="96">
        <v>382.21151678820581</v>
      </c>
      <c r="AP493" s="31">
        <v>82.646999267676165</v>
      </c>
      <c r="AQ493" s="31">
        <v>94.636441624217724</v>
      </c>
      <c r="AR493" s="31">
        <v>93.096524313134083</v>
      </c>
      <c r="AS493" s="26"/>
      <c r="AT493" s="32">
        <v>823.25132533343913</v>
      </c>
      <c r="AU493" s="32">
        <v>760.9579250286364</v>
      </c>
      <c r="AV493" s="28">
        <v>8.1861819498704219E-2</v>
      </c>
    </row>
    <row r="494" spans="1:48" x14ac:dyDescent="0.25">
      <c r="A494" s="26" t="s">
        <v>366</v>
      </c>
      <c r="B494" s="26" t="s">
        <v>259</v>
      </c>
      <c r="C494" s="26" t="s">
        <v>192</v>
      </c>
      <c r="D494" s="26"/>
      <c r="E494" s="26"/>
      <c r="F494" s="26"/>
      <c r="G494" s="26"/>
      <c r="H494" s="30">
        <v>4.0533310640917897</v>
      </c>
      <c r="I494" s="30">
        <v>4.0239598259094453</v>
      </c>
      <c r="J494" s="28">
        <v>7.2990883241997092E-3</v>
      </c>
      <c r="K494" s="30">
        <v>2.7372953538713474</v>
      </c>
      <c r="L494" s="28">
        <v>0.48077957987221859</v>
      </c>
      <c r="M494" s="30">
        <v>3.7159640217171419</v>
      </c>
      <c r="N494" s="28">
        <v>9.0788565336741581E-2</v>
      </c>
      <c r="O494" s="30">
        <v>10.573284063906014</v>
      </c>
      <c r="P494" s="30">
        <v>12.196238102166049</v>
      </c>
      <c r="Q494" s="28">
        <v>-0.13307005198363575</v>
      </c>
      <c r="R494" s="30">
        <v>6.4133649061225251</v>
      </c>
      <c r="S494" s="28">
        <v>0.64863285009905147</v>
      </c>
      <c r="T494" s="30">
        <v>11.34544908212929</v>
      </c>
      <c r="U494" s="28">
        <v>-6.8059449443878525E-2</v>
      </c>
      <c r="V494" s="26"/>
      <c r="W494" s="26"/>
      <c r="X494" s="26"/>
      <c r="Y494" s="26"/>
      <c r="Z494" s="26"/>
      <c r="AA494" s="26"/>
      <c r="AB494" s="26"/>
      <c r="AC494" s="26"/>
      <c r="AD494" s="26"/>
      <c r="AE494" s="26"/>
      <c r="AF494" s="26"/>
      <c r="AG494" s="26"/>
      <c r="AH494" s="28">
        <v>0.74240205227848488</v>
      </c>
      <c r="AI494" s="96">
        <v>1.2822812216586321</v>
      </c>
      <c r="AJ494" s="96">
        <v>1.41232428263692</v>
      </c>
      <c r="AK494" s="28">
        <v>-9.2077338453380772E-2</v>
      </c>
      <c r="AL494" s="31">
        <v>0.19190541460153066</v>
      </c>
      <c r="AM494" s="31">
        <v>0.12480755657305462</v>
      </c>
      <c r="AN494" s="28">
        <v>0.53761054114701068</v>
      </c>
      <c r="AO494" s="96">
        <v>80.47197490925997</v>
      </c>
      <c r="AP494" s="31">
        <v>7.6070233501338596</v>
      </c>
      <c r="AQ494" s="31">
        <v>57.938969221842676</v>
      </c>
      <c r="AR494" s="31">
        <v>75.507475880499115</v>
      </c>
      <c r="AS494" s="26"/>
      <c r="AT494" s="32">
        <v>135.19790453112137</v>
      </c>
      <c r="AU494" s="32">
        <v>205.40791423738014</v>
      </c>
      <c r="AV494" s="28">
        <v>-0.34180771450276454</v>
      </c>
    </row>
    <row r="495" spans="1:48" x14ac:dyDescent="0.25">
      <c r="A495" s="26" t="s">
        <v>366</v>
      </c>
      <c r="B495" s="26" t="s">
        <v>259</v>
      </c>
      <c r="C495" s="26" t="s">
        <v>364</v>
      </c>
      <c r="D495" s="26"/>
      <c r="E495" s="26"/>
      <c r="F495" s="26"/>
      <c r="G495" s="26"/>
      <c r="H495" s="30">
        <v>3.0587622442999671</v>
      </c>
      <c r="I495" s="30">
        <v>3.5534612666128469</v>
      </c>
      <c r="J495" s="28">
        <v>-0.13921610092134928</v>
      </c>
      <c r="K495" s="30">
        <v>2.3881690167967053</v>
      </c>
      <c r="L495" s="28">
        <v>0.28079806026574311</v>
      </c>
      <c r="M495" s="30">
        <v>3.3257815572675269</v>
      </c>
      <c r="N495" s="28">
        <v>-8.0287688283094488E-2</v>
      </c>
      <c r="O495" s="30">
        <v>5.6272911549450999</v>
      </c>
      <c r="P495" s="30">
        <v>9.8245751465687654</v>
      </c>
      <c r="Q495" s="28">
        <v>-0.42722295152778872</v>
      </c>
      <c r="R495" s="30">
        <v>5.25284957484042</v>
      </c>
      <c r="S495" s="28">
        <v>7.128351474181617E-2</v>
      </c>
      <c r="T495" s="30">
        <v>8.8450938719674799</v>
      </c>
      <c r="U495" s="28">
        <v>-0.36379520258348824</v>
      </c>
      <c r="V495" s="26"/>
      <c r="W495" s="26"/>
      <c r="X495" s="81">
        <v>1.0946384343483864</v>
      </c>
      <c r="Y495" s="81">
        <v>0.84546695972283603</v>
      </c>
      <c r="Z495" s="26"/>
      <c r="AA495" s="26"/>
      <c r="AB495" s="26"/>
      <c r="AC495" s="26"/>
      <c r="AD495" s="26"/>
      <c r="AE495" s="26"/>
      <c r="AF495" s="26"/>
      <c r="AG495" s="26"/>
      <c r="AH495" s="28">
        <v>1.722484123817235</v>
      </c>
      <c r="AI495" s="96">
        <v>1.1584048410814372</v>
      </c>
      <c r="AJ495" s="96">
        <v>0.696343525132328</v>
      </c>
      <c r="AK495" s="28">
        <v>0.66355369048818602</v>
      </c>
      <c r="AL495" s="31">
        <v>0.2287631983352541</v>
      </c>
      <c r="AM495" s="31">
        <v>7.8835265303535434E-2</v>
      </c>
      <c r="AN495" s="28">
        <v>1.9017876384947616</v>
      </c>
      <c r="AO495" s="96">
        <v>67.748674902060415</v>
      </c>
      <c r="AP495" s="31">
        <v>12.004313729890614</v>
      </c>
      <c r="AQ495" s="31">
        <v>16.646567075309441</v>
      </c>
      <c r="AR495" s="31">
        <v>75.081979708764706</v>
      </c>
      <c r="AS495" s="26"/>
      <c r="AT495" s="32">
        <v>57.528713963651491</v>
      </c>
      <c r="AU495" s="32">
        <v>124.11476339288208</v>
      </c>
      <c r="AV495" s="28">
        <v>-0.53648774415702805</v>
      </c>
    </row>
    <row r="496" spans="1:48" x14ac:dyDescent="0.25">
      <c r="A496" s="26" t="s">
        <v>366</v>
      </c>
      <c r="B496" s="26" t="s">
        <v>259</v>
      </c>
      <c r="C496" s="26" t="s">
        <v>378</v>
      </c>
      <c r="D496" s="26"/>
      <c r="E496" s="26"/>
      <c r="F496" s="26"/>
      <c r="G496" s="26"/>
      <c r="H496" s="30">
        <v>3.0022951249479894</v>
      </c>
      <c r="I496" s="30">
        <v>2.9062074749892717</v>
      </c>
      <c r="J496" s="28">
        <v>3.3062900975117916E-2</v>
      </c>
      <c r="K496" s="30">
        <v>2.9144316136125741</v>
      </c>
      <c r="L496" s="28">
        <v>3.0147734784726838E-2</v>
      </c>
      <c r="M496" s="30">
        <v>2.5929204983847938</v>
      </c>
      <c r="N496" s="28">
        <v>0.15788167312426554</v>
      </c>
      <c r="O496" s="30">
        <v>4.415431183961104</v>
      </c>
      <c r="P496" s="30">
        <v>4.2680295150660585</v>
      </c>
      <c r="Q496" s="28">
        <v>3.4536234666306904E-2</v>
      </c>
      <c r="R496" s="30">
        <v>4.6331828551333025</v>
      </c>
      <c r="S496" s="28">
        <v>-4.6998289940346751E-2</v>
      </c>
      <c r="T496" s="30">
        <v>4.2901517728435046</v>
      </c>
      <c r="U496" s="28">
        <v>2.9201626830690067E-2</v>
      </c>
      <c r="V496" s="26"/>
      <c r="W496" s="26"/>
      <c r="X496" s="81">
        <v>35.798742784345293</v>
      </c>
      <c r="Y496" s="81">
        <v>35.238708895562816</v>
      </c>
      <c r="Z496" s="26"/>
      <c r="AA496" s="26"/>
      <c r="AB496" s="26"/>
      <c r="AC496" s="26"/>
      <c r="AD496" s="26"/>
      <c r="AE496" s="26"/>
      <c r="AF496" s="26"/>
      <c r="AG496" s="26"/>
      <c r="AH496" s="28">
        <v>-0.11383959466096706</v>
      </c>
      <c r="AI496" s="96">
        <v>6.263217947708644</v>
      </c>
      <c r="AJ496" s="96">
        <v>6.7862553701892629</v>
      </c>
      <c r="AK496" s="28">
        <v>-7.707305339233525E-2</v>
      </c>
      <c r="AL496" s="31">
        <v>1.4138651315325468</v>
      </c>
      <c r="AM496" s="31">
        <v>1.5833962813870683</v>
      </c>
      <c r="AN496" s="28">
        <v>-0.10706804850268491</v>
      </c>
      <c r="AO496" s="96">
        <v>317.09696220003906</v>
      </c>
      <c r="AP496" s="31">
        <v>71.814101909308135</v>
      </c>
      <c r="AQ496" s="31">
        <v>94.507123058264042</v>
      </c>
      <c r="AR496" s="31">
        <v>92.779259005493188</v>
      </c>
      <c r="AS496" s="26"/>
      <c r="AT496" s="32">
        <v>531.62791585597438</v>
      </c>
      <c r="AU496" s="32">
        <v>530.7068903463562</v>
      </c>
      <c r="AV496" s="28">
        <v>1.735469288927236E-3</v>
      </c>
    </row>
    <row r="497" spans="1:48" x14ac:dyDescent="0.25">
      <c r="A497" s="26" t="s">
        <v>366</v>
      </c>
      <c r="B497" s="26" t="s">
        <v>259</v>
      </c>
      <c r="C497" s="26" t="s">
        <v>147</v>
      </c>
      <c r="D497" s="26"/>
      <c r="E497" s="26"/>
      <c r="F497" s="26"/>
      <c r="G497" s="26"/>
      <c r="H497" s="30">
        <v>4.8857415485084088</v>
      </c>
      <c r="I497" s="30">
        <v>3.5501029992044075</v>
      </c>
      <c r="J497" s="28">
        <v>0.37622529532335353</v>
      </c>
      <c r="K497" s="30">
        <v>3.2603933755058319</v>
      </c>
      <c r="L497" s="28">
        <v>0.49851290498049589</v>
      </c>
      <c r="M497" s="30">
        <v>2.728120017340065</v>
      </c>
      <c r="N497" s="28">
        <v>0.7908821889998956</v>
      </c>
      <c r="O497" s="30">
        <v>22.329714572707537</v>
      </c>
      <c r="P497" s="30">
        <v>16.225333634389433</v>
      </c>
      <c r="Q497" s="28">
        <v>0.37622529532335353</v>
      </c>
      <c r="R497" s="30">
        <v>14.901249431013857</v>
      </c>
      <c r="S497" s="28">
        <v>0.49851290498049594</v>
      </c>
      <c r="T497" s="30">
        <v>12.468555837934485</v>
      </c>
      <c r="U497" s="28">
        <v>0.7908821889998956</v>
      </c>
      <c r="V497" s="26"/>
      <c r="W497" s="26"/>
      <c r="X497" s="81">
        <v>0.1201654839795883</v>
      </c>
      <c r="Y497" s="81">
        <v>2.33895519082944E-2</v>
      </c>
      <c r="Z497" s="26"/>
      <c r="AA497" s="26"/>
      <c r="AB497" s="26"/>
      <c r="AC497" s="26"/>
      <c r="AD497" s="26"/>
      <c r="AE497" s="26"/>
      <c r="AF497" s="26"/>
      <c r="AG497" s="26"/>
      <c r="AH497" s="28">
        <v>-0.10718650672707775</v>
      </c>
      <c r="AI497" s="96">
        <v>0.2456314969381741</v>
      </c>
      <c r="AJ497" s="96">
        <v>0.21675639200214405</v>
      </c>
      <c r="AK497" s="28">
        <v>0.13321454868903901</v>
      </c>
      <c r="AL497" s="31">
        <v>1.1000011884248274E-2</v>
      </c>
      <c r="AM497" s="31">
        <v>1.3360060211476187E-2</v>
      </c>
      <c r="AN497" s="28">
        <v>-0.17664952776190709</v>
      </c>
      <c r="AO497" s="96">
        <v>20.428695338984909</v>
      </c>
      <c r="AP497" s="31">
        <v>0.91468868922021063</v>
      </c>
      <c r="AQ497" s="31">
        <v>5.5169702806064951</v>
      </c>
      <c r="AR497" s="31">
        <v>5.1815834371701444</v>
      </c>
      <c r="AS497" s="26"/>
      <c r="AT497" s="32">
        <v>6.0595010554594202</v>
      </c>
      <c r="AU497" s="32">
        <v>6.2228932184380126</v>
      </c>
      <c r="AV497" s="28">
        <v>-2.6256623284884983E-2</v>
      </c>
    </row>
    <row r="498" spans="1:48" x14ac:dyDescent="0.25">
      <c r="A498" s="26" t="s">
        <v>366</v>
      </c>
      <c r="B498" s="26" t="s">
        <v>259</v>
      </c>
      <c r="C498" s="26" t="s">
        <v>149</v>
      </c>
      <c r="D498" s="26"/>
      <c r="E498" s="26"/>
      <c r="F498" s="26"/>
      <c r="G498" s="26"/>
      <c r="H498" s="30">
        <v>3.2063649042623519</v>
      </c>
      <c r="I498" s="30">
        <v>3.2518468610237021</v>
      </c>
      <c r="J498" s="28">
        <v>-1.3986500196701218E-2</v>
      </c>
      <c r="K498" s="30">
        <v>3.1025045649324658</v>
      </c>
      <c r="L498" s="28">
        <v>3.3476288964669684E-2</v>
      </c>
      <c r="M498" s="30">
        <v>2.8322158924402636</v>
      </c>
      <c r="N498" s="28">
        <v>0.13210469329713351</v>
      </c>
      <c r="O498" s="30">
        <v>16.985695534088215</v>
      </c>
      <c r="P498" s="30">
        <v>17.343183258793079</v>
      </c>
      <c r="Q498" s="28">
        <v>-2.0612578404464243E-2</v>
      </c>
      <c r="R498" s="30">
        <v>16.473070006811042</v>
      </c>
      <c r="S498" s="28">
        <v>3.1119003747645101E-2</v>
      </c>
      <c r="T498" s="30">
        <v>15.105151426348073</v>
      </c>
      <c r="U498" s="28">
        <v>0.12449687226967417</v>
      </c>
      <c r="V498" s="26"/>
      <c r="W498" s="26"/>
      <c r="X498" s="81">
        <v>0.10014766195900821</v>
      </c>
      <c r="Y498" s="81">
        <v>2.5626117502526739E-2</v>
      </c>
      <c r="Z498" s="26"/>
      <c r="AA498" s="26"/>
      <c r="AB498" s="26"/>
      <c r="AC498" s="26"/>
      <c r="AD498" s="26"/>
      <c r="AE498" s="26"/>
      <c r="AF498" s="26"/>
      <c r="AG498" s="26"/>
      <c r="AH498" s="28">
        <v>-0.3509902585377852</v>
      </c>
      <c r="AI498" s="96">
        <v>0.20168542958251043</v>
      </c>
      <c r="AJ498" s="96">
        <v>0.27867573097971854</v>
      </c>
      <c r="AK498" s="28">
        <v>-0.27627199945448894</v>
      </c>
      <c r="AL498" s="31">
        <v>1.1873680524957901E-2</v>
      </c>
      <c r="AM498" s="31">
        <v>1.6070132444357635E-2</v>
      </c>
      <c r="AN498" s="28">
        <v>-0.26113362375386923</v>
      </c>
      <c r="AO498" s="96">
        <v>16.538670144676775</v>
      </c>
      <c r="AP498" s="31">
        <v>0.97437157348225478</v>
      </c>
      <c r="AQ498" s="31">
        <v>5.6010765804079137</v>
      </c>
      <c r="AR498" s="31">
        <v>6.4260275568550806</v>
      </c>
      <c r="AS498" s="26"/>
      <c r="AT498" s="32">
        <v>6.7080409594310488</v>
      </c>
      <c r="AU498" s="32">
        <v>6.8070591971941212</v>
      </c>
      <c r="AV498" s="28">
        <v>-1.4546404679995708E-2</v>
      </c>
    </row>
    <row r="499" spans="1:48" x14ac:dyDescent="0.25">
      <c r="A499" s="26" t="s">
        <v>366</v>
      </c>
      <c r="B499" s="26" t="s">
        <v>259</v>
      </c>
      <c r="C499" s="26" t="s">
        <v>151</v>
      </c>
      <c r="D499" s="26"/>
      <c r="E499" s="26"/>
      <c r="F499" s="26"/>
      <c r="G499" s="26"/>
      <c r="H499" s="30">
        <v>2.7878479507719347</v>
      </c>
      <c r="I499" s="30">
        <v>3.235890312802264</v>
      </c>
      <c r="J499" s="28">
        <v>-0.13846030573339396</v>
      </c>
      <c r="K499" s="30">
        <v>2.6046711285184001</v>
      </c>
      <c r="L499" s="28">
        <v>7.032627660664785E-2</v>
      </c>
      <c r="M499" s="30">
        <v>2.7944329417619165</v>
      </c>
      <c r="N499" s="28">
        <v>-2.3564677081962383E-3</v>
      </c>
      <c r="O499" s="30">
        <v>5.7813865051817785</v>
      </c>
      <c r="P499" s="30">
        <v>6.7294225153581424</v>
      </c>
      <c r="Q499" s="28">
        <v>-0.14087925197336329</v>
      </c>
      <c r="R499" s="30">
        <v>5.2740333828236627</v>
      </c>
      <c r="S499" s="28">
        <v>9.6198314559488851E-2</v>
      </c>
      <c r="T499" s="30">
        <v>5.3534030183789403</v>
      </c>
      <c r="U499" s="28">
        <v>7.9946061474078151E-2</v>
      </c>
      <c r="V499" s="26"/>
      <c r="W499" s="26"/>
      <c r="X499" s="81">
        <v>8.4461485980110531</v>
      </c>
      <c r="Y499" s="81">
        <v>6.3496830427616944</v>
      </c>
      <c r="Z499" s="26"/>
      <c r="AA499" s="26"/>
      <c r="AB499" s="26"/>
      <c r="AC499" s="26"/>
      <c r="AD499" s="26"/>
      <c r="AE499" s="26"/>
      <c r="AF499" s="26"/>
      <c r="AG499" s="26"/>
      <c r="AH499" s="28">
        <v>0.17349370496605621</v>
      </c>
      <c r="AI499" s="96">
        <v>1.581866619668775</v>
      </c>
      <c r="AJ499" s="96">
        <v>1.4462586713128645</v>
      </c>
      <c r="AK499" s="28">
        <v>9.3764657073972954E-2</v>
      </c>
      <c r="AL499" s="31">
        <v>0.26851071078058775</v>
      </c>
      <c r="AM499" s="31">
        <v>0.21578855405247707</v>
      </c>
      <c r="AN499" s="28">
        <v>0.24432323094991085</v>
      </c>
      <c r="AO499" s="96">
        <v>89.910800674086886</v>
      </c>
      <c r="AP499" s="31">
        <v>15.538884083209254</v>
      </c>
      <c r="AQ499" s="31">
        <v>83.974954716560717</v>
      </c>
      <c r="AR499" s="31">
        <v>85.079139170515859</v>
      </c>
      <c r="AS499" s="26"/>
      <c r="AT499" s="32">
        <v>291.62340947746452</v>
      </c>
      <c r="AU499" s="32">
        <v>230.25103468228025</v>
      </c>
      <c r="AV499" s="28">
        <v>0.26654548970809638</v>
      </c>
    </row>
    <row r="500" spans="1:48" x14ac:dyDescent="0.25">
      <c r="A500" s="26" t="s">
        <v>366</v>
      </c>
      <c r="B500" s="26" t="s">
        <v>259</v>
      </c>
      <c r="C500" s="26" t="s">
        <v>363</v>
      </c>
      <c r="D500" s="26"/>
      <c r="E500" s="26"/>
      <c r="F500" s="26"/>
      <c r="G500" s="26"/>
      <c r="H500" s="30">
        <v>2.658781743117467</v>
      </c>
      <c r="I500" s="30">
        <v>2.7261836361332383</v>
      </c>
      <c r="J500" s="28">
        <v>-2.4723900518812007E-2</v>
      </c>
      <c r="K500" s="30">
        <v>2.4968270522404015</v>
      </c>
      <c r="L500" s="28">
        <v>6.4864200638864292E-2</v>
      </c>
      <c r="M500" s="30">
        <v>2.3971828535470232</v>
      </c>
      <c r="N500" s="28">
        <v>0.1091276325389052</v>
      </c>
      <c r="O500" s="30">
        <v>3.9624977929647001</v>
      </c>
      <c r="P500" s="30">
        <v>3.8535254682239413</v>
      </c>
      <c r="Q500" s="28">
        <v>2.8278605043444351E-2</v>
      </c>
      <c r="R500" s="30">
        <v>3.751342864908235</v>
      </c>
      <c r="S500" s="28">
        <v>5.6287824296654985E-2</v>
      </c>
      <c r="T500" s="30">
        <v>3.5943456229730089</v>
      </c>
      <c r="U500" s="28">
        <v>0.1024253671206999</v>
      </c>
      <c r="V500" s="26"/>
      <c r="W500" s="26"/>
      <c r="X500" s="81">
        <v>51.75300035207983</v>
      </c>
      <c r="Y500" s="81">
        <v>56.766462741339133</v>
      </c>
      <c r="Z500" s="26"/>
      <c r="AA500" s="26"/>
      <c r="AB500" s="26"/>
      <c r="AC500" s="26"/>
      <c r="AD500" s="26"/>
      <c r="AE500" s="26"/>
      <c r="AF500" s="26"/>
      <c r="AG500" s="26"/>
      <c r="AH500" s="28">
        <v>-0.11082980267025085</v>
      </c>
      <c r="AI500" s="96">
        <v>8.8421813139345442</v>
      </c>
      <c r="AJ500" s="96">
        <v>9.5887958220047746</v>
      </c>
      <c r="AK500" s="28">
        <v>-7.7863218899381276E-2</v>
      </c>
      <c r="AL500" s="31">
        <v>2.2139658503758977</v>
      </c>
      <c r="AM500" s="31">
        <v>2.472305013568441</v>
      </c>
      <c r="AN500" s="28">
        <v>-0.10449324083182819</v>
      </c>
      <c r="AO500" s="96">
        <v>397.25657379251459</v>
      </c>
      <c r="AP500" s="31">
        <v>100.25374404733819</v>
      </c>
      <c r="AQ500" s="31">
        <v>95.306428028433487</v>
      </c>
      <c r="AR500" s="31">
        <v>95.24430014156512</v>
      </c>
      <c r="AS500" s="26"/>
      <c r="AT500" s="32">
        <v>793.6173744370036</v>
      </c>
      <c r="AU500" s="32">
        <v>676.50547157603171</v>
      </c>
      <c r="AV500" s="28">
        <v>0.17311301649658545</v>
      </c>
    </row>
    <row r="501" spans="1:48" x14ac:dyDescent="0.25">
      <c r="A501" s="26" t="s">
        <v>366</v>
      </c>
      <c r="B501" s="26" t="s">
        <v>259</v>
      </c>
      <c r="C501" s="26" t="s">
        <v>152</v>
      </c>
      <c r="D501" s="26"/>
      <c r="E501" s="26"/>
      <c r="F501" s="26"/>
      <c r="G501" s="26"/>
      <c r="H501" s="30">
        <v>4.6840133765243746</v>
      </c>
      <c r="I501" s="30">
        <v>4.6743260832515539</v>
      </c>
      <c r="J501" s="28">
        <v>2.0724470437633704E-3</v>
      </c>
      <c r="K501" s="30">
        <v>4.4131802947936531</v>
      </c>
      <c r="L501" s="28">
        <v>6.1369140537999418E-2</v>
      </c>
      <c r="M501" s="30">
        <v>4.1770460320143723</v>
      </c>
      <c r="N501" s="28">
        <v>0.12136982466183602</v>
      </c>
      <c r="O501" s="30">
        <v>15.558790257424898</v>
      </c>
      <c r="P501" s="30">
        <v>15.444214344734693</v>
      </c>
      <c r="Q501" s="28">
        <v>7.4186948026440935E-3</v>
      </c>
      <c r="R501" s="30">
        <v>14.525868564507679</v>
      </c>
      <c r="S501" s="28">
        <v>7.1109117388067675E-2</v>
      </c>
      <c r="T501" s="30">
        <v>14.95506012940626</v>
      </c>
      <c r="U501" s="28">
        <v>4.0369622241205064E-2</v>
      </c>
      <c r="V501" s="26"/>
      <c r="W501" s="26"/>
      <c r="X501" s="81">
        <v>2.686769069570988</v>
      </c>
      <c r="Y501" s="81">
        <v>0.75055037680656644</v>
      </c>
      <c r="Z501" s="26"/>
      <c r="AA501" s="26"/>
      <c r="AB501" s="26"/>
      <c r="AC501" s="26"/>
      <c r="AD501" s="26"/>
      <c r="AE501" s="26"/>
      <c r="AF501" s="26"/>
      <c r="AG501" s="26"/>
      <c r="AH501" s="28">
        <v>-0.23001550024368436</v>
      </c>
      <c r="AI501" s="96">
        <v>0.55299534644222348</v>
      </c>
      <c r="AJ501" s="96">
        <v>0.68351438589380287</v>
      </c>
      <c r="AK501" s="28">
        <v>-0.19095287845464315</v>
      </c>
      <c r="AL501" s="31">
        <v>3.5501444882929341E-2</v>
      </c>
      <c r="AM501" s="31">
        <v>4.4255658553591051E-2</v>
      </c>
      <c r="AN501" s="28">
        <v>-0.19781004185172982</v>
      </c>
      <c r="AO501" s="96">
        <v>58.024119654530487</v>
      </c>
      <c r="AP501" s="31">
        <v>3.7280042578413664</v>
      </c>
      <c r="AQ501" s="31">
        <v>55.431966163080141</v>
      </c>
      <c r="AR501" s="31">
        <v>62.40439352471352</v>
      </c>
      <c r="AS501" s="26"/>
      <c r="AT501" s="32">
        <v>62.707293122787434</v>
      </c>
      <c r="AU501" s="32">
        <v>65.065313734311218</v>
      </c>
      <c r="AV501" s="28">
        <v>-3.6240824429934586E-2</v>
      </c>
    </row>
    <row r="502" spans="1:48" x14ac:dyDescent="0.25">
      <c r="A502" s="26" t="s">
        <v>366</v>
      </c>
      <c r="B502" s="26" t="s">
        <v>259</v>
      </c>
      <c r="C502" s="26" t="s">
        <v>153</v>
      </c>
      <c r="D502" s="26"/>
      <c r="E502" s="26"/>
      <c r="F502" s="26"/>
      <c r="G502" s="26"/>
      <c r="H502" s="30">
        <v>6.4772800285733876</v>
      </c>
      <c r="I502" s="30">
        <v>6.4343380373699821</v>
      </c>
      <c r="J502" s="28">
        <v>6.6738786420611953E-3</v>
      </c>
      <c r="K502" s="26"/>
      <c r="L502" s="26"/>
      <c r="M502" s="30">
        <v>6.4325211033774261</v>
      </c>
      <c r="N502" s="28">
        <v>6.9582243845979124E-3</v>
      </c>
      <c r="O502" s="30">
        <v>15.000000482349508</v>
      </c>
      <c r="P502" s="30">
        <v>14.988234533901561</v>
      </c>
      <c r="Q502" s="28">
        <v>7.850122989024015E-4</v>
      </c>
      <c r="R502" s="26"/>
      <c r="S502" s="26"/>
      <c r="T502" s="30">
        <v>14.991933806588342</v>
      </c>
      <c r="U502" s="28">
        <v>5.3806772796853087E-4</v>
      </c>
      <c r="V502" s="26"/>
      <c r="W502" s="26"/>
      <c r="X502" s="81">
        <v>3.8761570585782727E-4</v>
      </c>
      <c r="Y502" s="81">
        <v>1.1231439616247801E-4</v>
      </c>
      <c r="Z502" s="26"/>
      <c r="AA502" s="26"/>
      <c r="AB502" s="26"/>
      <c r="AC502" s="26"/>
      <c r="AD502" s="26"/>
      <c r="AE502" s="26"/>
      <c r="AF502" s="26"/>
      <c r="AG502" s="26"/>
      <c r="AH502" s="28">
        <v>-0.71196244628389382</v>
      </c>
      <c r="AI502" s="96">
        <v>7.986029224346821E-3</v>
      </c>
      <c r="AJ502" s="96">
        <v>5.5434225095810356E-2</v>
      </c>
      <c r="AK502" s="28">
        <v>-0.8559368474882787</v>
      </c>
      <c r="AL502" s="31">
        <v>5.3240193116229977E-4</v>
      </c>
      <c r="AM502" s="31">
        <v>3.6985173478749135E-3</v>
      </c>
      <c r="AN502" s="28">
        <v>-0.85604990295146077</v>
      </c>
      <c r="AO502" s="96">
        <v>1.4143047720472584</v>
      </c>
      <c r="AP502" s="31">
        <v>9.4286981770699649E-2</v>
      </c>
      <c r="AQ502" s="31">
        <v>2.1851452637955555</v>
      </c>
      <c r="AR502" s="31">
        <v>1.5987963021357114</v>
      </c>
      <c r="AS502" s="26"/>
      <c r="AT502" s="32">
        <v>2.1943554297919476</v>
      </c>
      <c r="AU502" s="32">
        <v>3.1978846945546922</v>
      </c>
      <c r="AV502" s="28">
        <v>-0.31381033420984139</v>
      </c>
    </row>
    <row r="503" spans="1:48" x14ac:dyDescent="0.25">
      <c r="A503" s="26" t="s">
        <v>366</v>
      </c>
      <c r="B503" s="26" t="s">
        <v>260</v>
      </c>
      <c r="C503" s="26" t="s">
        <v>365</v>
      </c>
      <c r="D503" s="27">
        <v>121635673.1775586</v>
      </c>
      <c r="E503" s="45">
        <v>9343225.6931810863</v>
      </c>
      <c r="F503" s="29">
        <v>51952448.493851706</v>
      </c>
      <c r="G503" s="29">
        <v>7806790.1860871436</v>
      </c>
      <c r="H503" s="30">
        <v>2.4071819260399949</v>
      </c>
      <c r="I503" s="30">
        <v>2.3622345917613061</v>
      </c>
      <c r="J503" s="28">
        <v>1.9027464264324234E-2</v>
      </c>
      <c r="K503" s="30">
        <v>2.3706410352853022</v>
      </c>
      <c r="L503" s="28">
        <v>1.5413928220598384E-2</v>
      </c>
      <c r="M503" s="30">
        <v>2.3788499184016492</v>
      </c>
      <c r="N503" s="28">
        <v>1.1909960111053181E-2</v>
      </c>
      <c r="O503" s="30">
        <v>2.1917765648294516</v>
      </c>
      <c r="P503" s="30">
        <v>2.1824558919849331</v>
      </c>
      <c r="Q503" s="28">
        <v>4.2707267893700405E-3</v>
      </c>
      <c r="R503" s="30">
        <v>2.2525552917399079</v>
      </c>
      <c r="S503" s="28">
        <v>-2.698212431602949E-2</v>
      </c>
      <c r="T503" s="30">
        <v>2.2662107049354963</v>
      </c>
      <c r="U503" s="28">
        <v>-3.2845198349799203E-2</v>
      </c>
      <c r="V503" s="26"/>
      <c r="W503" s="26"/>
      <c r="X503" s="26"/>
      <c r="Y503" s="26"/>
      <c r="Z503" s="50">
        <v>24.317164859875188</v>
      </c>
      <c r="AA503" s="50">
        <v>22.73506764609375</v>
      </c>
      <c r="AB503" s="50">
        <v>1.582097213781438</v>
      </c>
      <c r="AC503" s="50">
        <v>29.609402293971872</v>
      </c>
      <c r="AD503" s="50">
        <v>25.417993915667836</v>
      </c>
      <c r="AE503" s="26"/>
      <c r="AF503" s="50">
        <v>7.1333823797081379</v>
      </c>
      <c r="AG503" s="50">
        <v>13.063737688994154</v>
      </c>
      <c r="AH503" s="28">
        <v>-7.1338067245467471E-2</v>
      </c>
      <c r="AI503" s="96">
        <v>697.26882965897255</v>
      </c>
      <c r="AJ503" s="96">
        <v>751.19706990403711</v>
      </c>
      <c r="AK503" s="28">
        <v>-7.1789737214967717E-2</v>
      </c>
      <c r="AL503" s="31">
        <v>310.22486288601169</v>
      </c>
      <c r="AM503" s="31">
        <v>336.25107879900855</v>
      </c>
      <c r="AN503" s="28">
        <v>-7.7401137286919539E-2</v>
      </c>
      <c r="AO503" s="96">
        <v>23066.364799486186</v>
      </c>
      <c r="AP503" s="31">
        <v>10524.75287396547</v>
      </c>
      <c r="AQ503" s="31">
        <v>96.845408355405752</v>
      </c>
      <c r="AR503" s="31">
        <v>96.694301883133022</v>
      </c>
      <c r="AS503" s="26"/>
      <c r="AT503" s="32">
        <v>45698.375308173992</v>
      </c>
      <c r="AU503" s="32">
        <v>46836.380980978836</v>
      </c>
      <c r="AV503" s="28">
        <v>-2.4297472370186118E-2</v>
      </c>
    </row>
    <row r="504" spans="1:48" x14ac:dyDescent="0.25">
      <c r="A504" s="26" t="s">
        <v>366</v>
      </c>
      <c r="B504" s="26" t="s">
        <v>260</v>
      </c>
      <c r="C504" s="26" t="s">
        <v>170</v>
      </c>
      <c r="D504" s="27">
        <v>3820408.039850526</v>
      </c>
      <c r="E504" s="45">
        <v>155475.5643170352</v>
      </c>
      <c r="F504" s="29">
        <v>954079.2231100261</v>
      </c>
      <c r="G504" s="29">
        <v>86393.280677495903</v>
      </c>
      <c r="H504" s="30">
        <v>2.790749195612463</v>
      </c>
      <c r="I504" s="30">
        <v>2.6669771819436772</v>
      </c>
      <c r="J504" s="28">
        <v>4.6409101100213228E-2</v>
      </c>
      <c r="K504" s="30">
        <v>2.5842751744432939</v>
      </c>
      <c r="L504" s="28">
        <v>7.9896298664730192E-2</v>
      </c>
      <c r="M504" s="30">
        <v>2.6462990024021513</v>
      </c>
      <c r="N504" s="28">
        <v>5.458574147486301E-2</v>
      </c>
      <c r="O504" s="30">
        <v>3.8212289029210984</v>
      </c>
      <c r="P504" s="30">
        <v>3.6909474760341321</v>
      </c>
      <c r="Q504" s="28">
        <v>3.529755644936778E-2</v>
      </c>
      <c r="R504" s="30">
        <v>3.6162412216804727</v>
      </c>
      <c r="S504" s="28">
        <v>5.6685289690207016E-2</v>
      </c>
      <c r="T504" s="30">
        <v>3.5343063670614443</v>
      </c>
      <c r="U504" s="28">
        <v>8.1182134784261034E-2</v>
      </c>
      <c r="V504" s="26"/>
      <c r="W504" s="26"/>
      <c r="X504" s="81">
        <v>99.999999999999986</v>
      </c>
      <c r="Y504" s="81">
        <v>100</v>
      </c>
      <c r="Z504" s="50">
        <v>17.181306811577844</v>
      </c>
      <c r="AA504" s="50">
        <v>26.553690713553131</v>
      </c>
      <c r="AB504" s="50">
        <v>-9.3723839019752866</v>
      </c>
      <c r="AC504" s="50">
        <v>22.263916798638014</v>
      </c>
      <c r="AD504" s="50">
        <v>31.896319337470263</v>
      </c>
      <c r="AE504" s="26"/>
      <c r="AF504" s="50">
        <v>3.910465692558609</v>
      </c>
      <c r="AG504" s="50">
        <v>8.3032737879191991</v>
      </c>
      <c r="AH504" s="28">
        <v>-0.15244339017667044</v>
      </c>
      <c r="AI504" s="96">
        <v>21.412872144687377</v>
      </c>
      <c r="AJ504" s="96">
        <v>24.627993618938444</v>
      </c>
      <c r="AK504" s="28">
        <v>-0.13054743817128089</v>
      </c>
      <c r="AL504" s="31">
        <v>5.6084876721083594</v>
      </c>
      <c r="AM504" s="31">
        <v>6.6622575306238492</v>
      </c>
      <c r="AN504" s="28">
        <v>-0.15817008779257075</v>
      </c>
      <c r="AO504" s="96">
        <v>783.68539689752208</v>
      </c>
      <c r="AP504" s="31">
        <v>205.06929485616175</v>
      </c>
      <c r="AQ504" s="31">
        <v>96.313458776324865</v>
      </c>
      <c r="AR504" s="31">
        <v>96.153043184090976</v>
      </c>
      <c r="AS504" s="26"/>
      <c r="AT504" s="32">
        <v>1283.5424878653898</v>
      </c>
      <c r="AU504" s="32">
        <v>1345.4907606261427</v>
      </c>
      <c r="AV504" s="28">
        <v>-4.6041395878426067E-2</v>
      </c>
    </row>
    <row r="505" spans="1:48" x14ac:dyDescent="0.25">
      <c r="A505" s="26" t="s">
        <v>366</v>
      </c>
      <c r="B505" s="26" t="s">
        <v>260</v>
      </c>
      <c r="C505" s="26" t="s">
        <v>167</v>
      </c>
      <c r="D505" s="27">
        <v>2191916.9776008613</v>
      </c>
      <c r="E505" s="45">
        <v>126299.41006492167</v>
      </c>
      <c r="F505" s="29">
        <v>670473.2400649701</v>
      </c>
      <c r="G505" s="29">
        <v>81026.084958643143</v>
      </c>
      <c r="H505" s="30">
        <v>2.5294885159342755</v>
      </c>
      <c r="I505" s="30">
        <v>2.4434713663109209</v>
      </c>
      <c r="J505" s="28">
        <v>3.5202847395433445E-2</v>
      </c>
      <c r="K505" s="30">
        <v>2.3500355356246199</v>
      </c>
      <c r="L505" s="28">
        <v>7.6361815636102073E-2</v>
      </c>
      <c r="M505" s="30">
        <v>2.4082607452337275</v>
      </c>
      <c r="N505" s="28">
        <v>5.0338307818401359E-2</v>
      </c>
      <c r="O505" s="30">
        <v>3.0847883830007978</v>
      </c>
      <c r="P505" s="30">
        <v>2.9895379767868326</v>
      </c>
      <c r="Q505" s="28">
        <v>3.1861246437933095E-2</v>
      </c>
      <c r="R505" s="30">
        <v>2.9261081563215892</v>
      </c>
      <c r="S505" s="28">
        <v>5.4229105078154594E-2</v>
      </c>
      <c r="T505" s="30">
        <v>2.903395692627091</v>
      </c>
      <c r="U505" s="28">
        <v>6.2476048591770347E-2</v>
      </c>
      <c r="V505" s="26"/>
      <c r="W505" s="26"/>
      <c r="X505" s="26"/>
      <c r="Y505" s="26"/>
      <c r="Z505" s="50">
        <v>19.307411582101917</v>
      </c>
      <c r="AA505" s="50">
        <v>29.987182908431393</v>
      </c>
      <c r="AB505" s="50">
        <v>-10.679771326329476</v>
      </c>
      <c r="AC505" s="50">
        <v>26.155161071239618</v>
      </c>
      <c r="AD505" s="50">
        <v>36.537408019900269</v>
      </c>
      <c r="AE505" s="26"/>
      <c r="AF505" s="50">
        <v>5.448128601665732</v>
      </c>
      <c r="AG505" s="50">
        <v>10.781923850177401</v>
      </c>
      <c r="AH505" s="28">
        <v>-0.14321092618393111</v>
      </c>
      <c r="AI505" s="96">
        <v>12.680433328358871</v>
      </c>
      <c r="AJ505" s="96">
        <v>14.402755588294923</v>
      </c>
      <c r="AK505" s="28">
        <v>-0.11958282908971793</v>
      </c>
      <c r="AL505" s="31">
        <v>4.1539235860225654</v>
      </c>
      <c r="AM505" s="31">
        <v>4.858704784905477</v>
      </c>
      <c r="AN505" s="28">
        <v>-0.14505536559299778</v>
      </c>
      <c r="AO505" s="96">
        <v>459.64603060210629</v>
      </c>
      <c r="AP505" s="31">
        <v>148.99470434242079</v>
      </c>
      <c r="AQ505" s="31">
        <v>95.65033904895563</v>
      </c>
      <c r="AR505" s="31">
        <v>96.150255647028686</v>
      </c>
      <c r="AS505" s="26"/>
      <c r="AT505" s="32">
        <v>626.88406988855149</v>
      </c>
      <c r="AU505" s="32">
        <v>713.66973898799688</v>
      </c>
      <c r="AV505" s="28">
        <v>-0.1216048045171564</v>
      </c>
    </row>
    <row r="506" spans="1:48" x14ac:dyDescent="0.25">
      <c r="A506" s="26" t="s">
        <v>366</v>
      </c>
      <c r="B506" s="26" t="s">
        <v>260</v>
      </c>
      <c r="C506" s="26" t="s">
        <v>168</v>
      </c>
      <c r="D506" s="27">
        <v>1187243.664175503</v>
      </c>
      <c r="E506" s="45">
        <v>17349.922901857241</v>
      </c>
      <c r="F506" s="29">
        <v>240844.52127841694</v>
      </c>
      <c r="G506" s="29">
        <v>4220.4354914244741</v>
      </c>
      <c r="H506" s="30">
        <v>3.0425534436569155</v>
      </c>
      <c r="I506" s="30">
        <v>2.8669372530081914</v>
      </c>
      <c r="J506" s="28">
        <v>6.1255679894792019E-2</v>
      </c>
      <c r="K506" s="30">
        <v>2.9721154914615284</v>
      </c>
      <c r="L506" s="28">
        <v>2.3699601310159527E-2</v>
      </c>
      <c r="M506" s="30">
        <v>3.0190940351972606</v>
      </c>
      <c r="N506" s="28">
        <v>7.7703470598000438E-3</v>
      </c>
      <c r="O506" s="30">
        <v>4.9154052988844219</v>
      </c>
      <c r="P506" s="30">
        <v>4.7509874710865123</v>
      </c>
      <c r="Q506" s="28">
        <v>3.4607085116203973E-2</v>
      </c>
      <c r="R506" s="30">
        <v>5.3196373394988914</v>
      </c>
      <c r="S506" s="28">
        <v>-7.5988646371248317E-2</v>
      </c>
      <c r="T506" s="30">
        <v>5.4000430852942829</v>
      </c>
      <c r="U506" s="28">
        <v>-8.9747022154259351E-2</v>
      </c>
      <c r="V506" s="26"/>
      <c r="W506" s="26"/>
      <c r="X506" s="26"/>
      <c r="Y506" s="26"/>
      <c r="Z506" s="50">
        <v>13.407179181612921</v>
      </c>
      <c r="AA506" s="50">
        <v>22.453729417203984</v>
      </c>
      <c r="AB506" s="50">
        <v>-9.046550235591063</v>
      </c>
      <c r="AC506" s="50">
        <v>12.510471160111724</v>
      </c>
      <c r="AD506" s="50">
        <v>21.619475464780756</v>
      </c>
      <c r="AE506" s="26"/>
      <c r="AF506" s="50">
        <v>1.4403134042870354</v>
      </c>
      <c r="AG506" s="50">
        <v>1.7221701327898125</v>
      </c>
      <c r="AH506" s="28">
        <v>-0.17223736669518822</v>
      </c>
      <c r="AI506" s="96">
        <v>6.4469732103957984</v>
      </c>
      <c r="AJ506" s="96">
        <v>7.5759866760053294</v>
      </c>
      <c r="AK506" s="28">
        <v>-0.14902527075256655</v>
      </c>
      <c r="AL506" s="31">
        <v>1.2803327785475414</v>
      </c>
      <c r="AM506" s="31">
        <v>1.5498022071878486</v>
      </c>
      <c r="AN506" s="28">
        <v>-0.17387343197120983</v>
      </c>
      <c r="AO506" s="96">
        <v>245.16236102744944</v>
      </c>
      <c r="AP506" s="31">
        <v>49.876707671635536</v>
      </c>
      <c r="AQ506" s="31">
        <v>95.616152354779402</v>
      </c>
      <c r="AR506" s="31">
        <v>94.559954255678889</v>
      </c>
      <c r="AS506" s="26"/>
      <c r="AT506" s="32">
        <v>533.73626917731167</v>
      </c>
      <c r="AU506" s="32">
        <v>504.18643359501937</v>
      </c>
      <c r="AV506" s="28">
        <v>5.8608946241555937E-2</v>
      </c>
    </row>
    <row r="507" spans="1:48" x14ac:dyDescent="0.25">
      <c r="A507" s="26" t="s">
        <v>366</v>
      </c>
      <c r="B507" s="26" t="s">
        <v>260</v>
      </c>
      <c r="C507" s="26" t="s">
        <v>192</v>
      </c>
      <c r="D507" s="27">
        <v>441247.3980741619</v>
      </c>
      <c r="E507" s="45">
        <v>11826.231350256281</v>
      </c>
      <c r="F507" s="29">
        <v>42761.461766639201</v>
      </c>
      <c r="G507" s="29">
        <v>1146.7602274282876</v>
      </c>
      <c r="H507" s="30">
        <v>4.0354409281875787</v>
      </c>
      <c r="I507" s="30">
        <v>3.6839107312037758</v>
      </c>
      <c r="J507" s="28">
        <v>9.5423104041648402E-2</v>
      </c>
      <c r="K507" s="30">
        <v>3.4225950939195098</v>
      </c>
      <c r="L507" s="28">
        <v>0.17905881865980416</v>
      </c>
      <c r="M507" s="30">
        <v>5.6884423788152647</v>
      </c>
      <c r="N507" s="28">
        <v>-0.29058946905812866</v>
      </c>
      <c r="O507" s="30">
        <v>10.318651242257857</v>
      </c>
      <c r="P507" s="30">
        <v>8.9871776392068909</v>
      </c>
      <c r="Q507" s="28">
        <v>0.14815258543932236</v>
      </c>
      <c r="R507" s="30">
        <v>8.0227757105222128</v>
      </c>
      <c r="S507" s="28">
        <v>0.28616972661026852</v>
      </c>
      <c r="T507" s="30">
        <v>17.82193409393971</v>
      </c>
      <c r="U507" s="28">
        <v>-0.42101394899857247</v>
      </c>
      <c r="V507" s="26"/>
      <c r="W507" s="26"/>
      <c r="X507" s="26"/>
      <c r="Y507" s="26"/>
      <c r="Z507" s="50">
        <v>16.337115147759366</v>
      </c>
      <c r="AA507" s="50">
        <v>20.171391580939538</v>
      </c>
      <c r="AB507" s="50">
        <v>-3.8342764331801718</v>
      </c>
      <c r="AC507" s="50">
        <v>10.101281047369696</v>
      </c>
      <c r="AD507" s="50">
        <v>13.426769758638279</v>
      </c>
      <c r="AE507" s="26"/>
      <c r="AF507" s="50">
        <v>2.610222838455694</v>
      </c>
      <c r="AG507" s="50">
        <v>2.6117209382407429</v>
      </c>
      <c r="AH507" s="28">
        <v>-0.27016561613072898</v>
      </c>
      <c r="AI507" s="96">
        <v>2.532660514679248</v>
      </c>
      <c r="AJ507" s="96">
        <v>2.9925522968049303</v>
      </c>
      <c r="AK507" s="28">
        <v>-0.15367877868557106</v>
      </c>
      <c r="AL507" s="31">
        <v>0.21263178211046385</v>
      </c>
      <c r="AM507" s="31">
        <v>0.29181355861370689</v>
      </c>
      <c r="AN507" s="28">
        <v>-0.27134371987170497</v>
      </c>
      <c r="AO507" s="96">
        <v>114.12899008359039</v>
      </c>
      <c r="AP507" s="31">
        <v>11.060847525809994</v>
      </c>
      <c r="AQ507" s="31">
        <v>82.159488952926793</v>
      </c>
      <c r="AR507" s="31">
        <v>84.59931289556755</v>
      </c>
      <c r="AS507" s="26"/>
      <c r="AT507" s="32">
        <v>122.92214879952643</v>
      </c>
      <c r="AU507" s="32">
        <v>127.60016561872324</v>
      </c>
      <c r="AV507" s="28">
        <v>-3.6661526233241745E-2</v>
      </c>
    </row>
    <row r="508" spans="1:48" x14ac:dyDescent="0.25">
      <c r="A508" s="26" t="s">
        <v>366</v>
      </c>
      <c r="B508" s="26" t="s">
        <v>260</v>
      </c>
      <c r="C508" s="26" t="s">
        <v>364</v>
      </c>
      <c r="D508" s="27">
        <v>145701.33175266982</v>
      </c>
      <c r="E508" s="45">
        <v>25.250667037963868</v>
      </c>
      <c r="F508" s="29">
        <v>27312.672871438488</v>
      </c>
      <c r="G508" s="29">
        <v>4.7281015553361669</v>
      </c>
      <c r="H508" s="30">
        <v>2.4894853894991882</v>
      </c>
      <c r="I508" s="30">
        <v>2.2891845201297207</v>
      </c>
      <c r="J508" s="28">
        <v>8.7498787279112408E-2</v>
      </c>
      <c r="K508" s="30">
        <v>2.1646674866735243</v>
      </c>
      <c r="L508" s="28">
        <v>0.15005441012319923</v>
      </c>
      <c r="M508" s="30">
        <v>4.230194449640539</v>
      </c>
      <c r="N508" s="28">
        <v>-0.41149622809638636</v>
      </c>
      <c r="O508" s="30">
        <v>5.334569806394617</v>
      </c>
      <c r="P508" s="30">
        <v>4.8556947871737997</v>
      </c>
      <c r="Q508" s="28">
        <v>9.8621317897853486E-2</v>
      </c>
      <c r="R508" s="30">
        <v>4.497625266559047</v>
      </c>
      <c r="S508" s="28">
        <v>0.18608587648652256</v>
      </c>
      <c r="T508" s="30">
        <v>13.462866275065839</v>
      </c>
      <c r="U508" s="28">
        <v>-0.60375675599819256</v>
      </c>
      <c r="V508" s="26"/>
      <c r="W508" s="26"/>
      <c r="X508" s="81">
        <v>3.6652627925766166</v>
      </c>
      <c r="Y508" s="81">
        <v>2.6254803345165945</v>
      </c>
      <c r="Z508" s="50">
        <v>0.18826833130826956</v>
      </c>
      <c r="AA508" s="50">
        <v>3.4429755847325638</v>
      </c>
      <c r="AB508" s="50">
        <v>-3.2547072534242942</v>
      </c>
      <c r="AC508" s="50">
        <v>0.20472347378794067</v>
      </c>
      <c r="AD508" s="50">
        <v>4.6435115586332261</v>
      </c>
      <c r="AE508" s="26"/>
      <c r="AF508" s="50">
        <v>1.7327426896789021E-2</v>
      </c>
      <c r="AG508" s="50">
        <v>1.7308021213329926E-2</v>
      </c>
      <c r="AH508" s="28">
        <v>-0.10079307337369756</v>
      </c>
      <c r="AI508" s="96">
        <v>4.2940876173582376</v>
      </c>
      <c r="AJ508" s="96">
        <v>4.5365737651939773</v>
      </c>
      <c r="AK508" s="28">
        <v>-5.3451384323598951E-2</v>
      </c>
      <c r="AL508" s="31">
        <v>0.30819321176668207</v>
      </c>
      <c r="AM508" s="31">
        <v>0.34004694117260903</v>
      </c>
      <c r="AN508" s="28">
        <v>-9.3674506513963585E-2</v>
      </c>
      <c r="AO508" s="96">
        <v>144.74715273302451</v>
      </c>
      <c r="AP508" s="31">
        <v>27.130446997517584</v>
      </c>
      <c r="AQ508" s="31">
        <v>20.759775266878815</v>
      </c>
      <c r="AR508" s="31">
        <v>20.765245684311715</v>
      </c>
      <c r="AS508" s="26"/>
      <c r="AT508" s="32">
        <v>40.829744025903963</v>
      </c>
      <c r="AU508" s="32">
        <v>38.558420421258077</v>
      </c>
      <c r="AV508" s="28">
        <v>5.8906033489734375E-2</v>
      </c>
    </row>
    <row r="509" spans="1:48" x14ac:dyDescent="0.25">
      <c r="A509" s="26" t="s">
        <v>366</v>
      </c>
      <c r="B509" s="26" t="s">
        <v>260</v>
      </c>
      <c r="C509" s="26" t="s">
        <v>146</v>
      </c>
      <c r="D509" s="26"/>
      <c r="E509" s="26"/>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31">
        <v>8.7359801716732091E-2</v>
      </c>
      <c r="AS509" s="26"/>
      <c r="AT509" s="26"/>
      <c r="AU509" s="32">
        <v>8.7845208315179779E-2</v>
      </c>
      <c r="AV509" s="28">
        <v>-1</v>
      </c>
    </row>
    <row r="510" spans="1:48" x14ac:dyDescent="0.25">
      <c r="A510" s="26" t="s">
        <v>366</v>
      </c>
      <c r="B510" s="26" t="s">
        <v>260</v>
      </c>
      <c r="C510" s="26" t="s">
        <v>378</v>
      </c>
      <c r="D510" s="27">
        <v>621540.20328961383</v>
      </c>
      <c r="E510" s="45">
        <v>9088.4572657572335</v>
      </c>
      <c r="F510" s="29">
        <v>152864.27096605563</v>
      </c>
      <c r="G510" s="29">
        <v>2632.2594745618617</v>
      </c>
      <c r="H510" s="30">
        <v>3.0374699876254412</v>
      </c>
      <c r="I510" s="30">
        <v>2.9809239055854047</v>
      </c>
      <c r="J510" s="28">
        <v>1.896931415595186E-2</v>
      </c>
      <c r="K510" s="30">
        <v>3.1996679203964855</v>
      </c>
      <c r="L510" s="28">
        <v>-5.0692114558858858E-2</v>
      </c>
      <c r="M510" s="30">
        <v>3.2217596183391155</v>
      </c>
      <c r="N510" s="28">
        <v>-5.7201545908220019E-2</v>
      </c>
      <c r="O510" s="30">
        <v>4.0555802677295203</v>
      </c>
      <c r="P510" s="30">
        <v>4.0292566248727635</v>
      </c>
      <c r="Q510" s="28">
        <v>6.5331264070548163E-3</v>
      </c>
      <c r="R510" s="30">
        <v>4.8318337257700446</v>
      </c>
      <c r="S510" s="28">
        <v>-0.16065400882908351</v>
      </c>
      <c r="T510" s="30">
        <v>5.0742573710421404</v>
      </c>
      <c r="U510" s="28">
        <v>-0.20075392886573395</v>
      </c>
      <c r="V510" s="26"/>
      <c r="W510" s="26"/>
      <c r="X510" s="81">
        <v>15.861346139367352</v>
      </c>
      <c r="Y510" s="81">
        <v>14.944799586205297</v>
      </c>
      <c r="Z510" s="50">
        <v>7.3593438690991277</v>
      </c>
      <c r="AA510" s="50">
        <v>13.982857284214797</v>
      </c>
      <c r="AB510" s="50">
        <v>-6.6235134151156689</v>
      </c>
      <c r="AC510" s="50">
        <v>5.6355773519878545</v>
      </c>
      <c r="AD510" s="50">
        <v>9.8056451201756989</v>
      </c>
      <c r="AE510" s="26"/>
      <c r="AF510" s="50">
        <v>1.4411741543356702</v>
      </c>
      <c r="AG510" s="50">
        <v>1.6928091367074547</v>
      </c>
      <c r="AH510" s="28">
        <v>-9.9943176485362342E-2</v>
      </c>
      <c r="AI510" s="96">
        <v>3.1937150380852324</v>
      </c>
      <c r="AJ510" s="96">
        <v>3.6094362355142642</v>
      </c>
      <c r="AK510" s="28">
        <v>-0.11517621320987287</v>
      </c>
      <c r="AL510" s="31">
        <v>0.77307330662535656</v>
      </c>
      <c r="AM510" s="31">
        <v>0.86144907498249645</v>
      </c>
      <c r="AN510" s="28">
        <v>-0.10258966075149083</v>
      </c>
      <c r="AO510" s="96">
        <v>129.60902362110244</v>
      </c>
      <c r="AP510" s="31">
        <v>31.956568814195744</v>
      </c>
      <c r="AQ510" s="31">
        <v>95.166692557561873</v>
      </c>
      <c r="AR510" s="31">
        <v>93.074266567380405</v>
      </c>
      <c r="AS510" s="26"/>
      <c r="AT510" s="32">
        <v>233.58321300592098</v>
      </c>
      <c r="AU510" s="32">
        <v>214.01448905078442</v>
      </c>
      <c r="AV510" s="28">
        <v>9.143644452265573E-2</v>
      </c>
    </row>
    <row r="511" spans="1:48" x14ac:dyDescent="0.25">
      <c r="A511" s="26" t="s">
        <v>366</v>
      </c>
      <c r="B511" s="26" t="s">
        <v>260</v>
      </c>
      <c r="C511" s="26" t="s">
        <v>147</v>
      </c>
      <c r="D511" s="26"/>
      <c r="E511" s="26"/>
      <c r="F511" s="26"/>
      <c r="G511" s="26"/>
      <c r="H511" s="26"/>
      <c r="I511" s="26"/>
      <c r="J511" s="26"/>
      <c r="K511" s="30">
        <v>3.99</v>
      </c>
      <c r="L511" s="28">
        <v>-1</v>
      </c>
      <c r="M511" s="30">
        <v>3.99</v>
      </c>
      <c r="N511" s="28">
        <v>-1</v>
      </c>
      <c r="O511" s="26"/>
      <c r="P511" s="26"/>
      <c r="Q511" s="26"/>
      <c r="R511" s="30">
        <v>18.235831809872032</v>
      </c>
      <c r="S511" s="28">
        <v>-1</v>
      </c>
      <c r="T511" s="30">
        <v>18.235831809872028</v>
      </c>
      <c r="U511" s="28">
        <v>-1</v>
      </c>
      <c r="V511" s="26"/>
      <c r="W511" s="26"/>
      <c r="X511" s="26"/>
      <c r="Y511" s="26"/>
      <c r="Z511" s="26"/>
      <c r="AA511" s="26"/>
      <c r="AB511" s="26"/>
      <c r="AC511" s="26"/>
      <c r="AD511" s="26"/>
      <c r="AE511" s="26"/>
      <c r="AF511" s="26"/>
      <c r="AG511" s="26"/>
      <c r="AH511" s="26"/>
      <c r="AI511" s="26"/>
      <c r="AJ511" s="26"/>
      <c r="AK511" s="26"/>
      <c r="AL511" s="26"/>
      <c r="AM511" s="26"/>
      <c r="AN511" s="26"/>
      <c r="AO511" s="26"/>
      <c r="AP511" s="26"/>
      <c r="AQ511" s="31">
        <v>0.16264092979222328</v>
      </c>
      <c r="AR511" s="31">
        <v>8.8009875662946893E-2</v>
      </c>
      <c r="AS511" s="26"/>
      <c r="AT511" s="32">
        <v>0.16769998673992462</v>
      </c>
      <c r="AU511" s="32">
        <v>8.7845208315179779E-2</v>
      </c>
      <c r="AV511" s="28">
        <v>0.90903966142619774</v>
      </c>
    </row>
    <row r="512" spans="1:48" x14ac:dyDescent="0.25">
      <c r="A512" s="26" t="s">
        <v>366</v>
      </c>
      <c r="B512" s="26" t="s">
        <v>260</v>
      </c>
      <c r="C512" s="26" t="s">
        <v>148</v>
      </c>
      <c r="D512" s="26"/>
      <c r="E512" s="26"/>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31">
        <v>0.15191698605407192</v>
      </c>
      <c r="AS512" s="26"/>
      <c r="AT512" s="26"/>
      <c r="AU512" s="32">
        <v>0.15182558274383762</v>
      </c>
      <c r="AV512" s="28">
        <v>-1</v>
      </c>
    </row>
    <row r="513" spans="1:48" x14ac:dyDescent="0.25">
      <c r="A513" s="26" t="s">
        <v>366</v>
      </c>
      <c r="B513" s="26" t="s">
        <v>260</v>
      </c>
      <c r="C513" s="26" t="s">
        <v>149</v>
      </c>
      <c r="D513" s="27">
        <v>4496.5210385680202</v>
      </c>
      <c r="E513" s="26"/>
      <c r="F513" s="29">
        <v>481.28633926621677</v>
      </c>
      <c r="G513" s="26"/>
      <c r="H513" s="30">
        <v>3.7980082262029673</v>
      </c>
      <c r="I513" s="30">
        <v>4.4966933243940161</v>
      </c>
      <c r="J513" s="28">
        <v>-0.15537752917255152</v>
      </c>
      <c r="K513" s="30">
        <v>4.1817538798576885</v>
      </c>
      <c r="L513" s="28">
        <v>-9.1766676059802141E-2</v>
      </c>
      <c r="M513" s="30">
        <v>3.6038646187194141</v>
      </c>
      <c r="N513" s="28">
        <v>5.3870949112550061E-2</v>
      </c>
      <c r="O513" s="30">
        <v>9.3427148699536069</v>
      </c>
      <c r="P513" s="30">
        <v>8.5544176251503021</v>
      </c>
      <c r="Q513" s="28">
        <v>9.2150895519255677E-2</v>
      </c>
      <c r="R513" s="30">
        <v>8.0215944069205314</v>
      </c>
      <c r="S513" s="28">
        <v>0.16469549518650498</v>
      </c>
      <c r="T513" s="30">
        <v>16.096952869200145</v>
      </c>
      <c r="U513" s="28">
        <v>-0.41959730230496445</v>
      </c>
      <c r="V513" s="26"/>
      <c r="W513" s="26"/>
      <c r="X513" s="81">
        <v>0.11309488622490663</v>
      </c>
      <c r="Y513" s="81">
        <v>4.6256516872309549E-2</v>
      </c>
      <c r="Z513" s="26"/>
      <c r="AA513" s="50">
        <v>0.25890226101697944</v>
      </c>
      <c r="AB513" s="50">
        <v>-0.25890226101697944</v>
      </c>
      <c r="AC513" s="26"/>
      <c r="AD513" s="50">
        <v>0.15349808370142962</v>
      </c>
      <c r="AE513" s="26"/>
      <c r="AF513" s="26"/>
      <c r="AG513" s="26"/>
      <c r="AH513" s="28">
        <v>-0.1739825070451321</v>
      </c>
      <c r="AI513" s="96">
        <v>0.60469246182521452</v>
      </c>
      <c r="AJ513" s="96">
        <v>0.53903239731219177</v>
      </c>
      <c r="AK513" s="28">
        <v>0.12181097989736296</v>
      </c>
      <c r="AL513" s="31">
        <v>6.925381428067634E-2</v>
      </c>
      <c r="AM513" s="31">
        <v>6.7621317753821436E-2</v>
      </c>
      <c r="AN513" s="28">
        <v>2.4141743773732478E-2</v>
      </c>
      <c r="AO513" s="96">
        <v>15.051607495163433</v>
      </c>
      <c r="AP513" s="31">
        <v>1.6207285672833114</v>
      </c>
      <c r="AQ513" s="31">
        <v>6.0047433331079096</v>
      </c>
      <c r="AR513" s="31">
        <v>10.016265690801918</v>
      </c>
      <c r="AS513" s="26"/>
      <c r="AT513" s="32">
        <v>11.633309297874241</v>
      </c>
      <c r="AU513" s="32">
        <v>12.780010829701929</v>
      </c>
      <c r="AV513" s="28">
        <v>-8.9726178413139304E-2</v>
      </c>
    </row>
    <row r="514" spans="1:48" x14ac:dyDescent="0.25">
      <c r="A514" s="26" t="s">
        <v>366</v>
      </c>
      <c r="B514" s="26" t="s">
        <v>260</v>
      </c>
      <c r="C514" s="26" t="s">
        <v>151</v>
      </c>
      <c r="D514" s="27">
        <v>565703.46088588901</v>
      </c>
      <c r="E514" s="45">
        <v>8261.465636100007</v>
      </c>
      <c r="F514" s="29">
        <v>87980.250312361299</v>
      </c>
      <c r="G514" s="29">
        <v>1588.1760168626161</v>
      </c>
      <c r="H514" s="30">
        <v>3.0481584093536385</v>
      </c>
      <c r="I514" s="30">
        <v>2.7628983681071904</v>
      </c>
      <c r="J514" s="28">
        <v>0.10324666464002959</v>
      </c>
      <c r="K514" s="30">
        <v>2.7891237351632627</v>
      </c>
      <c r="L514" s="28">
        <v>9.2873138227843099E-2</v>
      </c>
      <c r="M514" s="30">
        <v>2.8564323365808644</v>
      </c>
      <c r="N514" s="28">
        <v>6.7120817222742019E-2</v>
      </c>
      <c r="O514" s="30">
        <v>6.4081166773242586</v>
      </c>
      <c r="P514" s="30">
        <v>5.7685032390240476</v>
      </c>
      <c r="Q514" s="28">
        <v>0.1108803118932503</v>
      </c>
      <c r="R514" s="30">
        <v>5.8659739971085472</v>
      </c>
      <c r="S514" s="28">
        <v>9.2421596223055902E-2</v>
      </c>
      <c r="T514" s="30">
        <v>5.7332670357689119</v>
      </c>
      <c r="U514" s="28">
        <v>0.11770769394571551</v>
      </c>
      <c r="V514" s="26"/>
      <c r="W514" s="26"/>
      <c r="X514" s="81">
        <v>14.43616020147957</v>
      </c>
      <c r="Y514" s="81">
        <v>8.6084376091802</v>
      </c>
      <c r="Z514" s="50">
        <v>20.052076990092399</v>
      </c>
      <c r="AA514" s="50">
        <v>30.795453004107841</v>
      </c>
      <c r="AB514" s="50">
        <v>-10.743376014015443</v>
      </c>
      <c r="AC514" s="50">
        <v>24.445727568230076</v>
      </c>
      <c r="AD514" s="50">
        <v>38.274934654915583</v>
      </c>
      <c r="AE514" s="26"/>
      <c r="AF514" s="50">
        <v>1.4393676781195277</v>
      </c>
      <c r="AG514" s="50">
        <v>1.7731427043554455</v>
      </c>
      <c r="AH514" s="28">
        <v>-0.2560101296993153</v>
      </c>
      <c r="AI514" s="96">
        <v>3.4516857137089572</v>
      </c>
      <c r="AJ514" s="96">
        <v>4.1988781418966381</v>
      </c>
      <c r="AK514" s="28">
        <v>-0.17795049128293428</v>
      </c>
      <c r="AL514" s="31">
        <v>0.54045349725818659</v>
      </c>
      <c r="AM514" s="31">
        <v>0.72832789932364228</v>
      </c>
      <c r="AN514" s="28">
        <v>-0.25795304867481283</v>
      </c>
      <c r="AO514" s="96">
        <v>140.00340688555002</v>
      </c>
      <c r="AP514" s="31">
        <v>21.847040653433588</v>
      </c>
      <c r="AQ514" s="31">
        <v>83.634237953786254</v>
      </c>
      <c r="AR514" s="31">
        <v>84.885061130752533</v>
      </c>
      <c r="AS514" s="26"/>
      <c r="AT514" s="32">
        <v>300.15305617139069</v>
      </c>
      <c r="AU514" s="32">
        <v>290.17194454423486</v>
      </c>
      <c r="AV514" s="28">
        <v>3.4397231761440224E-2</v>
      </c>
    </row>
    <row r="515" spans="1:48" x14ac:dyDescent="0.25">
      <c r="A515" s="26" t="s">
        <v>366</v>
      </c>
      <c r="B515" s="26" t="s">
        <v>260</v>
      </c>
      <c r="C515" s="26" t="s">
        <v>363</v>
      </c>
      <c r="D515" s="27">
        <v>2191916.9776008613</v>
      </c>
      <c r="E515" s="45">
        <v>126299.41006492167</v>
      </c>
      <c r="F515" s="29">
        <v>670473.2400649701</v>
      </c>
      <c r="G515" s="29">
        <v>81026.084958643143</v>
      </c>
      <c r="H515" s="30">
        <v>2.5294885159342755</v>
      </c>
      <c r="I515" s="30">
        <v>2.4434713663109209</v>
      </c>
      <c r="J515" s="28">
        <v>3.5202847395433445E-2</v>
      </c>
      <c r="K515" s="30">
        <v>2.3500355356246199</v>
      </c>
      <c r="L515" s="28">
        <v>7.6361815636102073E-2</v>
      </c>
      <c r="M515" s="30">
        <v>2.4082607452337275</v>
      </c>
      <c r="N515" s="28">
        <v>5.0338307818401359E-2</v>
      </c>
      <c r="O515" s="30">
        <v>3.0847883830007978</v>
      </c>
      <c r="P515" s="30">
        <v>2.9895379767868326</v>
      </c>
      <c r="Q515" s="28">
        <v>3.1861246437933095E-2</v>
      </c>
      <c r="R515" s="30">
        <v>2.9261081563215892</v>
      </c>
      <c r="S515" s="28">
        <v>5.4229105078154594E-2</v>
      </c>
      <c r="T515" s="30">
        <v>2.903395692627091</v>
      </c>
      <c r="U515" s="28">
        <v>6.2476048591770347E-2</v>
      </c>
      <c r="V515" s="26"/>
      <c r="W515" s="26"/>
      <c r="X515" s="81">
        <v>58.306948051391778</v>
      </c>
      <c r="Y515" s="81">
        <v>72.22673566942035</v>
      </c>
      <c r="Z515" s="50">
        <v>19.307411582101917</v>
      </c>
      <c r="AA515" s="50">
        <v>29.987182908431393</v>
      </c>
      <c r="AB515" s="50">
        <v>-10.679771326329476</v>
      </c>
      <c r="AC515" s="50">
        <v>26.155161071239618</v>
      </c>
      <c r="AD515" s="50">
        <v>36.537408019900269</v>
      </c>
      <c r="AE515" s="26"/>
      <c r="AF515" s="50">
        <v>5.448128601665732</v>
      </c>
      <c r="AG515" s="50">
        <v>10.781923850177401</v>
      </c>
      <c r="AH515" s="28">
        <v>-0.14321092618393144</v>
      </c>
      <c r="AI515" s="96">
        <v>12.680433328358871</v>
      </c>
      <c r="AJ515" s="96">
        <v>14.402755588294923</v>
      </c>
      <c r="AK515" s="28">
        <v>-0.11958282908971793</v>
      </c>
      <c r="AL515" s="31">
        <v>4.1539235860225654</v>
      </c>
      <c r="AM515" s="31">
        <v>4.858704784905477</v>
      </c>
      <c r="AN515" s="28">
        <v>-0.14505536559299778</v>
      </c>
      <c r="AO515" s="96">
        <v>459.64603060210629</v>
      </c>
      <c r="AP515" s="31">
        <v>148.99470434242079</v>
      </c>
      <c r="AQ515" s="31">
        <v>95.65033904895563</v>
      </c>
      <c r="AR515" s="31">
        <v>96.150255647028686</v>
      </c>
      <c r="AS515" s="26"/>
      <c r="AT515" s="32">
        <v>626.88406988855149</v>
      </c>
      <c r="AU515" s="32">
        <v>713.66973898799688</v>
      </c>
      <c r="AV515" s="28">
        <v>-0.1216048045171564</v>
      </c>
    </row>
    <row r="516" spans="1:48" x14ac:dyDescent="0.25">
      <c r="A516" s="26" t="s">
        <v>366</v>
      </c>
      <c r="B516" s="26" t="s">
        <v>260</v>
      </c>
      <c r="C516" s="26" t="s">
        <v>152</v>
      </c>
      <c r="D516" s="27">
        <v>291049.54528292408</v>
      </c>
      <c r="E516" s="45">
        <v>11800.980683218317</v>
      </c>
      <c r="F516" s="29">
        <v>14967.502555934487</v>
      </c>
      <c r="G516" s="29">
        <v>1142.0321258729514</v>
      </c>
      <c r="H516" s="30">
        <v>5.7627756901855047</v>
      </c>
      <c r="I516" s="30">
        <v>5.5971357157662762</v>
      </c>
      <c r="J516" s="28">
        <v>2.9593703428102702E-2</v>
      </c>
      <c r="K516" s="30">
        <v>5.7576387684183628</v>
      </c>
      <c r="L516" s="28">
        <v>8.9219243751776777E-4</v>
      </c>
      <c r="M516" s="30">
        <v>5.9673184140437874</v>
      </c>
      <c r="N516" s="28">
        <v>-3.4277159297700872E-2</v>
      </c>
      <c r="O516" s="30">
        <v>18.799458329988436</v>
      </c>
      <c r="P516" s="30">
        <v>17.455623438097007</v>
      </c>
      <c r="Q516" s="28">
        <v>7.6985786079602367E-2</v>
      </c>
      <c r="R516" s="30">
        <v>17.73245365078478</v>
      </c>
      <c r="S516" s="28">
        <v>6.0172421719903023E-2</v>
      </c>
      <c r="T516" s="30">
        <v>18.462033119446115</v>
      </c>
      <c r="U516" s="28">
        <v>1.8276709198777788E-2</v>
      </c>
      <c r="V516" s="26"/>
      <c r="W516" s="26"/>
      <c r="X516" s="81">
        <v>7.617187928959777</v>
      </c>
      <c r="Y516" s="81">
        <v>1.5482902838052521</v>
      </c>
      <c r="Z516" s="50">
        <v>24.350231290815071</v>
      </c>
      <c r="AA516" s="50">
        <v>30.195414583547343</v>
      </c>
      <c r="AB516" s="50">
        <v>-5.8451832927322727</v>
      </c>
      <c r="AC516" s="50">
        <v>27.184942711280762</v>
      </c>
      <c r="AD516" s="50">
        <v>32.077399175739536</v>
      </c>
      <c r="AE516" s="26"/>
      <c r="AF516" s="50">
        <v>3.8966353601570511</v>
      </c>
      <c r="AG516" s="50">
        <v>7.0891689203329555</v>
      </c>
      <c r="AH516" s="28">
        <v>-0.23057904527362139</v>
      </c>
      <c r="AI516" s="96">
        <v>1.9197812450880445</v>
      </c>
      <c r="AJ516" s="96">
        <v>2.1753882613391706</v>
      </c>
      <c r="AK516" s="28">
        <v>-0.1174994922946648</v>
      </c>
      <c r="AL516" s="31">
        <v>0.10233868314069795</v>
      </c>
      <c r="AM516" s="31">
        <v>0.13340799040371634</v>
      </c>
      <c r="AN516" s="28">
        <v>-0.23288940316840942</v>
      </c>
      <c r="AO516" s="96">
        <v>93.438609942057582</v>
      </c>
      <c r="AP516" s="31">
        <v>4.9722120114572839</v>
      </c>
      <c r="AQ516" s="31">
        <v>64.856329958606707</v>
      </c>
      <c r="AR516" s="31">
        <v>67.244213023064489</v>
      </c>
      <c r="AS516" s="26"/>
      <c r="AT516" s="32">
        <v>70.291395489008295</v>
      </c>
      <c r="AU516" s="32">
        <v>75.934218368389025</v>
      </c>
      <c r="AV516" s="28">
        <v>-7.4311990043869403E-2</v>
      </c>
    </row>
    <row r="517" spans="1:48" x14ac:dyDescent="0.25">
      <c r="A517" s="26" t="s">
        <v>366</v>
      </c>
      <c r="B517" s="26" t="s">
        <v>261</v>
      </c>
      <c r="C517" s="26" t="s">
        <v>365</v>
      </c>
      <c r="D517" s="26"/>
      <c r="E517" s="26"/>
      <c r="F517" s="26"/>
      <c r="G517" s="26"/>
      <c r="H517" s="30">
        <v>2.2390132814629817</v>
      </c>
      <c r="I517" s="30">
        <v>2.0961566807156125</v>
      </c>
      <c r="J517" s="28">
        <v>6.8151680674270534E-2</v>
      </c>
      <c r="K517" s="30">
        <v>2.0121622767663374</v>
      </c>
      <c r="L517" s="28">
        <v>0.1127399153219427</v>
      </c>
      <c r="M517" s="30">
        <v>2.0635337530592257</v>
      </c>
      <c r="N517" s="28">
        <v>8.5038361085009867E-2</v>
      </c>
      <c r="O517" s="30">
        <v>1.9463909824796997</v>
      </c>
      <c r="P517" s="30">
        <v>1.8193823397874935</v>
      </c>
      <c r="Q517" s="28">
        <v>6.9808659738359841E-2</v>
      </c>
      <c r="R517" s="30">
        <v>1.7671506861374442</v>
      </c>
      <c r="S517" s="28">
        <v>0.10142898268286932</v>
      </c>
      <c r="T517" s="30">
        <v>1.7836230068204277</v>
      </c>
      <c r="U517" s="28">
        <v>9.1256938846864255E-2</v>
      </c>
      <c r="V517" s="26"/>
      <c r="W517" s="26"/>
      <c r="X517" s="26"/>
      <c r="Y517" s="26"/>
      <c r="Z517" s="26"/>
      <c r="AA517" s="26"/>
      <c r="AB517" s="26"/>
      <c r="AC517" s="26"/>
      <c r="AD517" s="26"/>
      <c r="AE517" s="26"/>
      <c r="AF517" s="26"/>
      <c r="AG517" s="26"/>
      <c r="AH517" s="28">
        <v>-0.11166603138503589</v>
      </c>
      <c r="AI517" s="96">
        <v>533.84357377169169</v>
      </c>
      <c r="AJ517" s="96">
        <v>560.38927854635733</v>
      </c>
      <c r="AK517" s="28">
        <v>-4.7370115366098468E-2</v>
      </c>
      <c r="AL517" s="31">
        <v>270.22971723485199</v>
      </c>
      <c r="AM517" s="31">
        <v>302.98502084678734</v>
      </c>
      <c r="AN517" s="28">
        <v>-0.10810865672629724</v>
      </c>
      <c r="AO517" s="96">
        <v>20021.562599272798</v>
      </c>
      <c r="AP517" s="31">
        <v>10287.255955322322</v>
      </c>
      <c r="AQ517" s="31">
        <v>95.732085283604476</v>
      </c>
      <c r="AR517" s="31">
        <v>95.416681595255639</v>
      </c>
      <c r="AS517" s="26"/>
      <c r="AT517" s="32">
        <v>51349.991910607801</v>
      </c>
      <c r="AU517" s="32">
        <v>52531.002431509696</v>
      </c>
      <c r="AV517" s="28">
        <v>-2.2482162270588781E-2</v>
      </c>
    </row>
    <row r="518" spans="1:48" x14ac:dyDescent="0.25">
      <c r="A518" s="26" t="s">
        <v>366</v>
      </c>
      <c r="B518" s="26" t="s">
        <v>261</v>
      </c>
      <c r="C518" s="26" t="s">
        <v>170</v>
      </c>
      <c r="D518" s="26"/>
      <c r="E518" s="26"/>
      <c r="F518" s="26"/>
      <c r="G518" s="26"/>
      <c r="H518" s="30">
        <v>2.8360280699302169</v>
      </c>
      <c r="I518" s="30">
        <v>2.7326483271797088</v>
      </c>
      <c r="J518" s="28">
        <v>3.7831338091427039E-2</v>
      </c>
      <c r="K518" s="30">
        <v>2.4826242435208852</v>
      </c>
      <c r="L518" s="28">
        <v>0.14235091247966328</v>
      </c>
      <c r="M518" s="30">
        <v>2.6315398642999352</v>
      </c>
      <c r="N518" s="28">
        <v>7.7706672205279853E-2</v>
      </c>
      <c r="O518" s="30">
        <v>4.1124828051169082</v>
      </c>
      <c r="P518" s="30">
        <v>4.0079951358130366</v>
      </c>
      <c r="Q518" s="28">
        <v>2.606980940925617E-2</v>
      </c>
      <c r="R518" s="30">
        <v>3.8624845831266379</v>
      </c>
      <c r="S518" s="28">
        <v>6.4724717111466004E-2</v>
      </c>
      <c r="T518" s="30">
        <v>4.0202394902869178</v>
      </c>
      <c r="U518" s="28">
        <v>2.2944731290972697E-2</v>
      </c>
      <c r="V518" s="26"/>
      <c r="W518" s="26"/>
      <c r="X518" s="81">
        <v>100</v>
      </c>
      <c r="Y518" s="81">
        <v>100</v>
      </c>
      <c r="Z518" s="26"/>
      <c r="AA518" s="26"/>
      <c r="AB518" s="26"/>
      <c r="AC518" s="26"/>
      <c r="AD518" s="26"/>
      <c r="AE518" s="26"/>
      <c r="AF518" s="26"/>
      <c r="AG518" s="26"/>
      <c r="AH518" s="28">
        <v>-0.131453440656147</v>
      </c>
      <c r="AI518" s="96">
        <v>18.440175920686947</v>
      </c>
      <c r="AJ518" s="96">
        <v>20.755714827938657</v>
      </c>
      <c r="AK518" s="28">
        <v>-0.11156151095961443</v>
      </c>
      <c r="AL518" s="31">
        <v>4.4322298855920161</v>
      </c>
      <c r="AM518" s="31">
        <v>5.0956230111631413</v>
      </c>
      <c r="AN518" s="28">
        <v>-0.13018881579697106</v>
      </c>
      <c r="AO518" s="96">
        <v>686.27572173517285</v>
      </c>
      <c r="AP518" s="31">
        <v>166.86096973777993</v>
      </c>
      <c r="AQ518" s="31">
        <v>95.366448477656434</v>
      </c>
      <c r="AR518" s="31">
        <v>94.997117821138389</v>
      </c>
      <c r="AS518" s="26"/>
      <c r="AT518" s="32">
        <v>1438.6635308828711</v>
      </c>
      <c r="AU518" s="32">
        <v>1511.598530142443</v>
      </c>
      <c r="AV518" s="28">
        <v>-4.8250244893198582E-2</v>
      </c>
    </row>
    <row r="519" spans="1:48" x14ac:dyDescent="0.25">
      <c r="A519" s="26" t="s">
        <v>366</v>
      </c>
      <c r="B519" s="26" t="s">
        <v>261</v>
      </c>
      <c r="C519" s="26" t="s">
        <v>167</v>
      </c>
      <c r="D519" s="26"/>
      <c r="E519" s="26"/>
      <c r="F519" s="26"/>
      <c r="G519" s="26"/>
      <c r="H519" s="30">
        <v>2.5197513413899411</v>
      </c>
      <c r="I519" s="30">
        <v>2.5343804438242827</v>
      </c>
      <c r="J519" s="28">
        <v>-5.7722598317823687E-3</v>
      </c>
      <c r="K519" s="30">
        <v>2.3658698640754667</v>
      </c>
      <c r="L519" s="28">
        <v>6.5042240763571346E-2</v>
      </c>
      <c r="M519" s="30">
        <v>2.4731030593547931</v>
      </c>
      <c r="N519" s="28">
        <v>1.8862247514795431E-2</v>
      </c>
      <c r="O519" s="30">
        <v>3.2975097468735668</v>
      </c>
      <c r="P519" s="30">
        <v>3.3108256301304508</v>
      </c>
      <c r="Q519" s="28">
        <v>-4.021922246735591E-3</v>
      </c>
      <c r="R519" s="30">
        <v>3.2696785222912812</v>
      </c>
      <c r="S519" s="28">
        <v>8.5119146706760657E-3</v>
      </c>
      <c r="T519" s="30">
        <v>3.4260610968353507</v>
      </c>
      <c r="U519" s="28">
        <v>-3.7521616319255546E-2</v>
      </c>
      <c r="V519" s="26"/>
      <c r="W519" s="26"/>
      <c r="X519" s="26"/>
      <c r="Y519" s="26"/>
      <c r="Z519" s="26"/>
      <c r="AA519" s="26"/>
      <c r="AB519" s="26"/>
      <c r="AC519" s="26"/>
      <c r="AD519" s="26"/>
      <c r="AE519" s="26"/>
      <c r="AF519" s="26"/>
      <c r="AG519" s="26"/>
      <c r="AH519" s="28">
        <v>-0.12666274774037989</v>
      </c>
      <c r="AI519" s="96">
        <v>9.2211085484804975</v>
      </c>
      <c r="AJ519" s="96">
        <v>10.599675489619717</v>
      </c>
      <c r="AK519" s="28">
        <v>-0.13005746661671411</v>
      </c>
      <c r="AL519" s="31">
        <v>2.7732060872225044</v>
      </c>
      <c r="AM519" s="31">
        <v>3.1620377538152979</v>
      </c>
      <c r="AN519" s="28">
        <v>-0.1229686983096996</v>
      </c>
      <c r="AO519" s="96">
        <v>346.58935970990944</v>
      </c>
      <c r="AP519" s="31">
        <v>105.07370258109854</v>
      </c>
      <c r="AQ519" s="31">
        <v>95.183192555663638</v>
      </c>
      <c r="AR519" s="31">
        <v>94.756480017193596</v>
      </c>
      <c r="AS519" s="26"/>
      <c r="AT519" s="32">
        <v>661.58855496247156</v>
      </c>
      <c r="AU519" s="32">
        <v>695.69721859218851</v>
      </c>
      <c r="AV519" s="28">
        <v>-4.9028029318184091E-2</v>
      </c>
    </row>
    <row r="520" spans="1:48" x14ac:dyDescent="0.25">
      <c r="A520" s="26" t="s">
        <v>366</v>
      </c>
      <c r="B520" s="26" t="s">
        <v>261</v>
      </c>
      <c r="C520" s="26" t="s">
        <v>168</v>
      </c>
      <c r="D520" s="26"/>
      <c r="E520" s="26"/>
      <c r="F520" s="26"/>
      <c r="G520" s="26"/>
      <c r="H520" s="30">
        <v>3.0748785868893771</v>
      </c>
      <c r="I520" s="30">
        <v>2.8287071570977838</v>
      </c>
      <c r="J520" s="28">
        <v>8.7026127527517552E-2</v>
      </c>
      <c r="K520" s="30">
        <v>2.66469854588905</v>
      </c>
      <c r="L520" s="28">
        <v>0.15393112351606536</v>
      </c>
      <c r="M520" s="30">
        <v>2.747915882309536</v>
      </c>
      <c r="N520" s="28">
        <v>0.11898570355983362</v>
      </c>
      <c r="O520" s="30">
        <v>4.9747005950471905</v>
      </c>
      <c r="P520" s="30">
        <v>4.6149325901519669</v>
      </c>
      <c r="Q520" s="28">
        <v>7.7957369445211491E-2</v>
      </c>
      <c r="R520" s="30">
        <v>4.5333487748043639</v>
      </c>
      <c r="S520" s="28">
        <v>9.73566875541962E-2</v>
      </c>
      <c r="T520" s="30">
        <v>4.8566772025427598</v>
      </c>
      <c r="U520" s="28">
        <v>2.4301263514618275E-2</v>
      </c>
      <c r="V520" s="26"/>
      <c r="W520" s="26"/>
      <c r="X520" s="26"/>
      <c r="Y520" s="26"/>
      <c r="Z520" s="26"/>
      <c r="AA520" s="26"/>
      <c r="AB520" s="26"/>
      <c r="AC520" s="26"/>
      <c r="AD520" s="26"/>
      <c r="AE520" s="26"/>
      <c r="AF520" s="26"/>
      <c r="AG520" s="26"/>
      <c r="AH520" s="28">
        <v>-0.11878568231844856</v>
      </c>
      <c r="AI520" s="96">
        <v>8.2490542907555184</v>
      </c>
      <c r="AJ520" s="96">
        <v>8.7067642986071334</v>
      </c>
      <c r="AK520" s="28">
        <v>-5.2569472671361646E-2</v>
      </c>
      <c r="AL520" s="31">
        <v>1.6244943684083815</v>
      </c>
      <c r="AM520" s="31">
        <v>1.8415082381152617</v>
      </c>
      <c r="AN520" s="28">
        <v>-0.11784572298682114</v>
      </c>
      <c r="AO520" s="96">
        <v>359.80123952946889</v>
      </c>
      <c r="AP520" s="31">
        <v>72.325545420829982</v>
      </c>
      <c r="AQ520" s="31">
        <v>94.4449671734465</v>
      </c>
      <c r="AR520" s="31">
        <v>93.038589382651466</v>
      </c>
      <c r="AS520" s="26"/>
      <c r="AT520" s="32">
        <v>696.44324699166043</v>
      </c>
      <c r="AU520" s="32">
        <v>677.04115824407506</v>
      </c>
      <c r="AV520" s="28">
        <v>2.8657177649147977E-2</v>
      </c>
    </row>
    <row r="521" spans="1:48" x14ac:dyDescent="0.25">
      <c r="A521" s="26" t="s">
        <v>366</v>
      </c>
      <c r="B521" s="26" t="s">
        <v>261</v>
      </c>
      <c r="C521" s="26" t="s">
        <v>192</v>
      </c>
      <c r="D521" s="26"/>
      <c r="E521" s="26"/>
      <c r="F521" s="26"/>
      <c r="G521" s="26"/>
      <c r="H521" s="30">
        <v>5.2137823337960878</v>
      </c>
      <c r="I521" s="30">
        <v>4.1274199577024016</v>
      </c>
      <c r="J521" s="28">
        <v>0.26320616443848094</v>
      </c>
      <c r="K521" s="30">
        <v>2.4679186621949545</v>
      </c>
      <c r="L521" s="28">
        <v>1.1126232455161127</v>
      </c>
      <c r="M521" s="30">
        <v>4.2743928429578864</v>
      </c>
      <c r="N521" s="28">
        <v>0.21977144482305994</v>
      </c>
      <c r="O521" s="30">
        <v>16.203274727347143</v>
      </c>
      <c r="P521" s="30">
        <v>12.606216546046742</v>
      </c>
      <c r="Q521" s="28">
        <v>0.28534002792681074</v>
      </c>
      <c r="R521" s="30">
        <v>5.7350795649247139</v>
      </c>
      <c r="S521" s="28">
        <v>1.8252920546115994</v>
      </c>
      <c r="T521" s="30">
        <v>14.896250734730877</v>
      </c>
      <c r="U521" s="28">
        <v>8.7741809391601852E-2</v>
      </c>
      <c r="V521" s="26"/>
      <c r="W521" s="26"/>
      <c r="X521" s="26"/>
      <c r="Y521" s="26"/>
      <c r="Z521" s="26"/>
      <c r="AA521" s="26"/>
      <c r="AB521" s="26"/>
      <c r="AC521" s="26"/>
      <c r="AD521" s="26"/>
      <c r="AE521" s="26"/>
      <c r="AF521" s="26"/>
      <c r="AG521" s="26"/>
      <c r="AH521" s="28">
        <v>-0.36709907653638635</v>
      </c>
      <c r="AI521" s="96">
        <v>1.2681497316967536</v>
      </c>
      <c r="AJ521" s="96">
        <v>1.7180706315375915</v>
      </c>
      <c r="AK521" s="28">
        <v>-0.26187567122207317</v>
      </c>
      <c r="AL521" s="31">
        <v>7.8868460847296068E-2</v>
      </c>
      <c r="AM521" s="31">
        <v>0.15718548601362856</v>
      </c>
      <c r="AN521" s="28">
        <v>-0.49824590776493266</v>
      </c>
      <c r="AO521" s="96">
        <v>86.565111086103286</v>
      </c>
      <c r="AP521" s="31">
        <v>5.3425372894390062</v>
      </c>
      <c r="AQ521" s="31">
        <v>57.394015758283125</v>
      </c>
      <c r="AR521" s="31">
        <v>71.380346624029272</v>
      </c>
      <c r="AS521" s="26"/>
      <c r="AT521" s="32">
        <v>80.631728928738767</v>
      </c>
      <c r="AU521" s="32">
        <v>138.8601533061788</v>
      </c>
      <c r="AV521" s="28">
        <v>-0.41933141359169929</v>
      </c>
    </row>
    <row r="522" spans="1:48" x14ac:dyDescent="0.25">
      <c r="A522" s="26" t="s">
        <v>366</v>
      </c>
      <c r="B522" s="26" t="s">
        <v>261</v>
      </c>
      <c r="C522" s="26" t="s">
        <v>364</v>
      </c>
      <c r="D522" s="26"/>
      <c r="E522" s="26"/>
      <c r="F522" s="26"/>
      <c r="G522" s="26"/>
      <c r="H522" s="30">
        <v>2.6827345034857766</v>
      </c>
      <c r="I522" s="30">
        <v>2.7931527414716726</v>
      </c>
      <c r="J522" s="28">
        <v>-3.9531757911569917E-2</v>
      </c>
      <c r="K522" s="30">
        <v>1.8067438754427707</v>
      </c>
      <c r="L522" s="28">
        <v>0.48484494119473948</v>
      </c>
      <c r="M522" s="30">
        <v>3.2580568071759459</v>
      </c>
      <c r="N522" s="28">
        <v>-0.17658449122894621</v>
      </c>
      <c r="O522" s="30">
        <v>5.9444505807701784</v>
      </c>
      <c r="P522" s="30">
        <v>8.0530600346311658</v>
      </c>
      <c r="Q522" s="28">
        <v>-0.26183952991697307</v>
      </c>
      <c r="R522" s="30">
        <v>3.9336659209605598</v>
      </c>
      <c r="S522" s="28">
        <v>0.51117321608201194</v>
      </c>
      <c r="T522" s="30">
        <v>11.753351308134881</v>
      </c>
      <c r="U522" s="28">
        <v>-0.49423356582085415</v>
      </c>
      <c r="V522" s="26"/>
      <c r="W522" s="26"/>
      <c r="X522" s="81">
        <v>0.22713627377759699</v>
      </c>
      <c r="Y522" s="81">
        <v>0.15713714962160064</v>
      </c>
      <c r="Z522" s="26"/>
      <c r="AA522" s="26"/>
      <c r="AB522" s="26"/>
      <c r="AC522" s="26"/>
      <c r="AD522" s="26"/>
      <c r="AE522" s="26"/>
      <c r="AF522" s="26"/>
      <c r="AG522" s="26"/>
      <c r="AH522" s="28">
        <v>-0.6949004983621917</v>
      </c>
      <c r="AI522" s="96">
        <v>0.43524175150033773</v>
      </c>
      <c r="AJ522" s="96">
        <v>0.74658979208439025</v>
      </c>
      <c r="AK522" s="28">
        <v>-0.41702691877798875</v>
      </c>
      <c r="AL522" s="31">
        <v>7.3066442998257472E-2</v>
      </c>
      <c r="AM522" s="31">
        <v>0.10437663361231043</v>
      </c>
      <c r="AN522" s="28">
        <v>-0.29997317915376953</v>
      </c>
      <c r="AO522" s="96">
        <v>19.313895923903516</v>
      </c>
      <c r="AP522" s="31">
        <v>3.3184408070303575</v>
      </c>
      <c r="AQ522" s="31">
        <v>6.8931239464323291</v>
      </c>
      <c r="AR522" s="31">
        <v>53.524238600086562</v>
      </c>
      <c r="AS522" s="26"/>
      <c r="AT522" s="32">
        <v>22.948227238645824</v>
      </c>
      <c r="AU522" s="32">
        <v>75.352010903296303</v>
      </c>
      <c r="AV522" s="28">
        <v>-0.69545302157766375</v>
      </c>
    </row>
    <row r="523" spans="1:48" x14ac:dyDescent="0.25">
      <c r="A523" s="26" t="s">
        <v>366</v>
      </c>
      <c r="B523" s="26" t="s">
        <v>261</v>
      </c>
      <c r="C523" s="26" t="s">
        <v>378</v>
      </c>
      <c r="D523" s="26"/>
      <c r="E523" s="26"/>
      <c r="F523" s="26"/>
      <c r="G523" s="26"/>
      <c r="H523" s="30">
        <v>3.0967819802981711</v>
      </c>
      <c r="I523" s="30">
        <v>2.8926749698221927</v>
      </c>
      <c r="J523" s="28">
        <v>7.0559953193954736E-2</v>
      </c>
      <c r="K523" s="30">
        <v>2.6925392306766796</v>
      </c>
      <c r="L523" s="28">
        <v>0.15013439544942067</v>
      </c>
      <c r="M523" s="30">
        <v>2.7614244888994972</v>
      </c>
      <c r="N523" s="28">
        <v>0.12144365806371296</v>
      </c>
      <c r="O523" s="30">
        <v>4.6166538767477485</v>
      </c>
      <c r="P523" s="30">
        <v>4.3161157120712179</v>
      </c>
      <c r="Q523" s="28">
        <v>6.963162823368986E-2</v>
      </c>
      <c r="R523" s="30">
        <v>4.2846333584077909</v>
      </c>
      <c r="S523" s="28">
        <v>7.7490998777860295E-2</v>
      </c>
      <c r="T523" s="30">
        <v>4.5660276823369408</v>
      </c>
      <c r="U523" s="28">
        <v>1.1087579386924942E-2</v>
      </c>
      <c r="V523" s="26"/>
      <c r="W523" s="26"/>
      <c r="X523" s="81">
        <v>33.235099516434225</v>
      </c>
      <c r="Y523" s="81">
        <v>29.605592911368497</v>
      </c>
      <c r="Z523" s="26"/>
      <c r="AA523" s="26"/>
      <c r="AB523" s="26"/>
      <c r="AC523" s="26"/>
      <c r="AD523" s="26"/>
      <c r="AE523" s="26"/>
      <c r="AF523" s="26"/>
      <c r="AG523" s="26"/>
      <c r="AH523" s="28">
        <v>-7.4446104083913001E-2</v>
      </c>
      <c r="AI523" s="96">
        <v>6.1070268987156329</v>
      </c>
      <c r="AJ523" s="96">
        <v>6.2296032713704905</v>
      </c>
      <c r="AK523" s="28">
        <v>-1.9676433203729728E-2</v>
      </c>
      <c r="AL523" s="31">
        <v>1.2906360921865203</v>
      </c>
      <c r="AM523" s="31">
        <v>1.3986251610993115</v>
      </c>
      <c r="AN523" s="28">
        <v>-7.7210872445561005E-2</v>
      </c>
      <c r="AO523" s="96">
        <v>267.9436506572136</v>
      </c>
      <c r="AP523" s="31">
        <v>58.037997390300255</v>
      </c>
      <c r="AQ523" s="31">
        <v>94.4449671734465</v>
      </c>
      <c r="AR523" s="31">
        <v>93.003719435733714</v>
      </c>
      <c r="AS523" s="26"/>
      <c r="AT523" s="32">
        <v>438.41541294988616</v>
      </c>
      <c r="AU523" s="32">
        <v>453.06183808092891</v>
      </c>
      <c r="AV523" s="28">
        <v>-3.2327651326983987E-2</v>
      </c>
    </row>
    <row r="524" spans="1:48" x14ac:dyDescent="0.25">
      <c r="A524" s="26" t="s">
        <v>366</v>
      </c>
      <c r="B524" s="26" t="s">
        <v>261</v>
      </c>
      <c r="C524" s="26" t="s">
        <v>148</v>
      </c>
      <c r="D524" s="26"/>
      <c r="E524" s="26"/>
      <c r="F524" s="26"/>
      <c r="G524" s="26"/>
      <c r="H524" s="26"/>
      <c r="I524" s="26"/>
      <c r="J524" s="26"/>
      <c r="K524" s="26"/>
      <c r="L524" s="26"/>
      <c r="M524" s="30">
        <v>4.5858585416826712</v>
      </c>
      <c r="N524" s="28">
        <v>-1</v>
      </c>
      <c r="O524" s="26"/>
      <c r="P524" s="26"/>
      <c r="Q524" s="26"/>
      <c r="R524" s="26"/>
      <c r="S524" s="26"/>
      <c r="T524" s="30">
        <v>4.9890108452285533</v>
      </c>
      <c r="U524" s="28">
        <v>-1</v>
      </c>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row>
    <row r="525" spans="1:48" x14ac:dyDescent="0.25">
      <c r="A525" s="26" t="s">
        <v>366</v>
      </c>
      <c r="B525" s="26" t="s">
        <v>261</v>
      </c>
      <c r="C525" s="26" t="s">
        <v>149</v>
      </c>
      <c r="D525" s="26"/>
      <c r="E525" s="26"/>
      <c r="F525" s="26"/>
      <c r="G525" s="26"/>
      <c r="H525" s="26"/>
      <c r="I525" s="30">
        <v>5.98</v>
      </c>
      <c r="J525" s="28">
        <v>-1</v>
      </c>
      <c r="K525" s="30">
        <v>4.234177100182805</v>
      </c>
      <c r="L525" s="28">
        <v>-1</v>
      </c>
      <c r="M525" s="30">
        <v>4.3027994251473469</v>
      </c>
      <c r="N525" s="28">
        <v>-1</v>
      </c>
      <c r="O525" s="26"/>
      <c r="P525" s="30">
        <v>13.988304269097338</v>
      </c>
      <c r="Q525" s="28">
        <v>-1</v>
      </c>
      <c r="R525" s="30">
        <v>9.9850743781434215</v>
      </c>
      <c r="S525" s="28">
        <v>-1</v>
      </c>
      <c r="T525" s="30">
        <v>10.106389861216856</v>
      </c>
      <c r="U525" s="28">
        <v>-1</v>
      </c>
      <c r="V525" s="26"/>
      <c r="W525" s="26"/>
      <c r="X525" s="26"/>
      <c r="Y525" s="26"/>
      <c r="Z525" s="26"/>
      <c r="AA525" s="26"/>
      <c r="AB525" s="26"/>
      <c r="AC525" s="26"/>
      <c r="AD525" s="26"/>
      <c r="AE525" s="26"/>
      <c r="AF525" s="26"/>
      <c r="AG525" s="26"/>
      <c r="AH525" s="28">
        <v>-1</v>
      </c>
      <c r="AI525" s="26"/>
      <c r="AJ525" s="96">
        <v>2.4967397776149029E-2</v>
      </c>
      <c r="AK525" s="28">
        <v>-1</v>
      </c>
      <c r="AL525" s="26"/>
      <c r="AM525" s="31">
        <v>1.7848607803142207E-3</v>
      </c>
      <c r="AN525" s="28">
        <v>-1</v>
      </c>
      <c r="AO525" s="26"/>
      <c r="AP525" s="26"/>
      <c r="AQ525" s="26"/>
      <c r="AR525" s="31">
        <v>1.0588241362016109</v>
      </c>
      <c r="AS525" s="26"/>
      <c r="AT525" s="26"/>
      <c r="AU525" s="32">
        <v>1.0596161104266972</v>
      </c>
      <c r="AV525" s="28">
        <v>-1</v>
      </c>
    </row>
    <row r="526" spans="1:48" x14ac:dyDescent="0.25">
      <c r="A526" s="26" t="s">
        <v>366</v>
      </c>
      <c r="B526" s="26" t="s">
        <v>261</v>
      </c>
      <c r="C526" s="26" t="s">
        <v>151</v>
      </c>
      <c r="D526" s="26"/>
      <c r="E526" s="26"/>
      <c r="F526" s="26"/>
      <c r="G526" s="26"/>
      <c r="H526" s="30">
        <v>3.0127159191627779</v>
      </c>
      <c r="I526" s="30">
        <v>2.6757633048422846</v>
      </c>
      <c r="J526" s="28">
        <v>0.12592766098208899</v>
      </c>
      <c r="K526" s="30">
        <v>2.5923742119724902</v>
      </c>
      <c r="L526" s="28">
        <v>0.16214545926625978</v>
      </c>
      <c r="M526" s="30">
        <v>2.7169496635954635</v>
      </c>
      <c r="N526" s="28">
        <v>0.10885967433637081</v>
      </c>
      <c r="O526" s="30">
        <v>6.429314530705347</v>
      </c>
      <c r="P526" s="30">
        <v>5.6207771732151421</v>
      </c>
      <c r="Q526" s="28">
        <v>0.14384796489409901</v>
      </c>
      <c r="R526" s="30">
        <v>5.3752395268686968</v>
      </c>
      <c r="S526" s="28">
        <v>0.19609823870503743</v>
      </c>
      <c r="T526" s="30">
        <v>5.7023769370542858</v>
      </c>
      <c r="U526" s="28">
        <v>0.12747975128185407</v>
      </c>
      <c r="V526" s="26"/>
      <c r="W526" s="26"/>
      <c r="X526" s="81">
        <v>11.392690366014776</v>
      </c>
      <c r="Y526" s="81">
        <v>7.2872843614195943</v>
      </c>
      <c r="Z526" s="26"/>
      <c r="AA526" s="26"/>
      <c r="AB526" s="26"/>
      <c r="AC526" s="26"/>
      <c r="AD526" s="26"/>
      <c r="AE526" s="26"/>
      <c r="AF526" s="26"/>
      <c r="AG526" s="26"/>
      <c r="AH526" s="28">
        <v>-0.26761233438259996</v>
      </c>
      <c r="AI526" s="96">
        <v>2.183663936034046</v>
      </c>
      <c r="AJ526" s="96">
        <v>2.5880054670222075</v>
      </c>
      <c r="AK526" s="28">
        <v>-0.15623673757281592</v>
      </c>
      <c r="AL526" s="31">
        <v>0.34034508941084651</v>
      </c>
      <c r="AM526" s="31">
        <v>0.46287231142119378</v>
      </c>
      <c r="AN526" s="28">
        <v>-0.26471063182444887</v>
      </c>
      <c r="AO526" s="96">
        <v>111.92050947586992</v>
      </c>
      <c r="AP526" s="31">
        <v>17.400488457341687</v>
      </c>
      <c r="AQ526" s="31">
        <v>85.191514430477525</v>
      </c>
      <c r="AR526" s="31">
        <v>85.040214081815861</v>
      </c>
      <c r="AS526" s="26"/>
      <c r="AT526" s="32">
        <v>258.02783404177427</v>
      </c>
      <c r="AU526" s="32">
        <v>223.97932016314616</v>
      </c>
      <c r="AV526" s="28">
        <v>0.15201632835490006</v>
      </c>
    </row>
    <row r="527" spans="1:48" x14ac:dyDescent="0.25">
      <c r="A527" s="26" t="s">
        <v>366</v>
      </c>
      <c r="B527" s="26" t="s">
        <v>261</v>
      </c>
      <c r="C527" s="26" t="s">
        <v>363</v>
      </c>
      <c r="D527" s="26"/>
      <c r="E527" s="26"/>
      <c r="F527" s="26"/>
      <c r="G527" s="26"/>
      <c r="H527" s="30">
        <v>2.5197513413899411</v>
      </c>
      <c r="I527" s="30">
        <v>2.5343804438242827</v>
      </c>
      <c r="J527" s="28">
        <v>-5.7722598317823687E-3</v>
      </c>
      <c r="K527" s="30">
        <v>2.3658698640754667</v>
      </c>
      <c r="L527" s="28">
        <v>6.5042240763571346E-2</v>
      </c>
      <c r="M527" s="30">
        <v>2.4731030593547931</v>
      </c>
      <c r="N527" s="28">
        <v>1.8862247514795431E-2</v>
      </c>
      <c r="O527" s="30">
        <v>3.2975097468735668</v>
      </c>
      <c r="P527" s="30">
        <v>3.3108256301304508</v>
      </c>
      <c r="Q527" s="28">
        <v>-4.021922246735591E-3</v>
      </c>
      <c r="R527" s="30">
        <v>3.2696785222912812</v>
      </c>
      <c r="S527" s="28">
        <v>8.5119146706760657E-3</v>
      </c>
      <c r="T527" s="30">
        <v>3.4260610968353507</v>
      </c>
      <c r="U527" s="28">
        <v>-3.7521616319255546E-2</v>
      </c>
      <c r="V527" s="26"/>
      <c r="W527" s="26"/>
      <c r="X527" s="81">
        <v>49.382109915175946</v>
      </c>
      <c r="Y527" s="81">
        <v>61.586801403423081</v>
      </c>
      <c r="Z527" s="26"/>
      <c r="AA527" s="26"/>
      <c r="AB527" s="26"/>
      <c r="AC527" s="26"/>
      <c r="AD527" s="26"/>
      <c r="AE527" s="26"/>
      <c r="AF527" s="26"/>
      <c r="AG527" s="26"/>
      <c r="AH527" s="28">
        <v>-0.12666274774037975</v>
      </c>
      <c r="AI527" s="96">
        <v>9.2211085484804975</v>
      </c>
      <c r="AJ527" s="96">
        <v>10.599675489619717</v>
      </c>
      <c r="AK527" s="28">
        <v>-0.13005746661671411</v>
      </c>
      <c r="AL527" s="31">
        <v>2.7732060872225044</v>
      </c>
      <c r="AM527" s="31">
        <v>3.1620377538152984</v>
      </c>
      <c r="AN527" s="28">
        <v>-0.12296869830969973</v>
      </c>
      <c r="AO527" s="96">
        <v>346.58935970990944</v>
      </c>
      <c r="AP527" s="31">
        <v>105.07370258109854</v>
      </c>
      <c r="AQ527" s="31">
        <v>95.183192555663638</v>
      </c>
      <c r="AR527" s="31">
        <v>94.756480017193596</v>
      </c>
      <c r="AS527" s="26"/>
      <c r="AT527" s="32">
        <v>661.58855496247156</v>
      </c>
      <c r="AU527" s="32">
        <v>695.69721859218851</v>
      </c>
      <c r="AV527" s="28">
        <v>-4.9028029318184091E-2</v>
      </c>
    </row>
    <row r="528" spans="1:48" x14ac:dyDescent="0.25">
      <c r="A528" s="26" t="s">
        <v>366</v>
      </c>
      <c r="B528" s="26" t="s">
        <v>261</v>
      </c>
      <c r="C528" s="26" t="s">
        <v>152</v>
      </c>
      <c r="D528" s="26"/>
      <c r="E528" s="26"/>
      <c r="F528" s="26"/>
      <c r="G528" s="26"/>
      <c r="H528" s="30">
        <v>5.4151389287131089</v>
      </c>
      <c r="I528" s="30">
        <v>5.1414331629966572</v>
      </c>
      <c r="J528" s="28">
        <v>5.3235305612126971E-2</v>
      </c>
      <c r="K528" s="30">
        <v>5.1792681253059802</v>
      </c>
      <c r="L528" s="28">
        <v>4.5541338602390638E-2</v>
      </c>
      <c r="M528" s="30">
        <v>4.8535872996996181</v>
      </c>
      <c r="N528" s="28">
        <v>0.11569826487889574</v>
      </c>
      <c r="O528" s="30">
        <v>17.385907507017308</v>
      </c>
      <c r="P528" s="30">
        <v>16.447092358633522</v>
      </c>
      <c r="Q528" s="28">
        <v>5.7080919101848163E-2</v>
      </c>
      <c r="R528" s="30">
        <v>16.629680115408533</v>
      </c>
      <c r="S528" s="28">
        <v>4.5474560325912614E-2</v>
      </c>
      <c r="T528" s="30">
        <v>16.608613976094176</v>
      </c>
      <c r="U528" s="28">
        <v>4.6800625990942951E-2</v>
      </c>
      <c r="V528" s="26"/>
      <c r="W528" s="26"/>
      <c r="X528" s="81">
        <v>5.7628890404595348</v>
      </c>
      <c r="Y528" s="81">
        <v>1.3631604836917948</v>
      </c>
      <c r="Z528" s="26"/>
      <c r="AA528" s="26"/>
      <c r="AB528" s="26"/>
      <c r="AC528" s="26"/>
      <c r="AD528" s="26"/>
      <c r="AE528" s="26"/>
      <c r="AF528" s="26"/>
      <c r="AG528" s="26"/>
      <c r="AH528" s="28">
        <v>-8.1239162259929432E-3</v>
      </c>
      <c r="AI528" s="96">
        <v>1.239677491012017</v>
      </c>
      <c r="AJ528" s="96">
        <v>1.1929780062547513</v>
      </c>
      <c r="AK528" s="28">
        <v>3.9145302354629825E-2</v>
      </c>
      <c r="AL528" s="31">
        <v>7.1401988854987566E-2</v>
      </c>
      <c r="AM528" s="31">
        <v>7.262309256403747E-2</v>
      </c>
      <c r="AN528" s="28">
        <v>-1.681426204720159E-2</v>
      </c>
      <c r="AO528" s="96">
        <v>94.980443451653642</v>
      </c>
      <c r="AP528" s="31">
        <v>5.4614881235674337</v>
      </c>
      <c r="AQ528" s="31">
        <v>55.430529317205398</v>
      </c>
      <c r="AR528" s="31">
        <v>58.931656566643731</v>
      </c>
      <c r="AS528" s="26"/>
      <c r="AT528" s="32">
        <v>57.092415544597138</v>
      </c>
      <c r="AU528" s="32">
        <v>61.356901463805521</v>
      </c>
      <c r="AV528" s="28">
        <v>-6.9502954312710946E-2</v>
      </c>
    </row>
    <row r="529" spans="1:48" x14ac:dyDescent="0.25">
      <c r="A529" s="26" t="s">
        <v>366</v>
      </c>
      <c r="B529" s="26" t="s">
        <v>261</v>
      </c>
      <c r="C529" s="26" t="s">
        <v>153</v>
      </c>
      <c r="D529" s="26"/>
      <c r="E529" s="26"/>
      <c r="F529" s="26"/>
      <c r="G529" s="26"/>
      <c r="H529" s="30">
        <v>5.6875001271255341</v>
      </c>
      <c r="I529" s="30">
        <v>5.5249999176710851</v>
      </c>
      <c r="J529" s="28">
        <v>2.9411803054459874E-2</v>
      </c>
      <c r="K529" s="30">
        <v>5.6034484370993711</v>
      </c>
      <c r="L529" s="28">
        <v>1.4999993480741724E-2</v>
      </c>
      <c r="M529" s="30">
        <v>5.5710833943393228</v>
      </c>
      <c r="N529" s="28">
        <v>2.0896605659233226E-2</v>
      </c>
      <c r="O529" s="30">
        <v>12.99999994465283</v>
      </c>
      <c r="P529" s="30">
        <v>12.999999863259934</v>
      </c>
      <c r="Q529" s="28">
        <v>6.2609920642128114E-9</v>
      </c>
      <c r="R529" s="30">
        <v>13</v>
      </c>
      <c r="S529" s="28">
        <v>-4.2574746463340212E-9</v>
      </c>
      <c r="T529" s="30">
        <v>12.988764350088164</v>
      </c>
      <c r="U529" s="28">
        <v>8.650241286877222E-4</v>
      </c>
      <c r="V529" s="26"/>
      <c r="W529" s="26"/>
      <c r="X529" s="81">
        <v>7.488813792907481E-5</v>
      </c>
      <c r="Y529" s="81">
        <v>2.3690475450134177E-5</v>
      </c>
      <c r="Z529" s="26"/>
      <c r="AA529" s="26"/>
      <c r="AB529" s="26"/>
      <c r="AC529" s="26"/>
      <c r="AD529" s="26"/>
      <c r="AE529" s="26"/>
      <c r="AF529" s="26"/>
      <c r="AG529" s="26"/>
      <c r="AH529" s="28">
        <v>-0.30313520471214156</v>
      </c>
      <c r="AI529" s="96">
        <v>1.1120569470083207E-2</v>
      </c>
      <c r="AJ529" s="96">
        <v>1.6896554062619345E-2</v>
      </c>
      <c r="AK529" s="28">
        <v>-0.34184393877769953</v>
      </c>
      <c r="AL529" s="31">
        <v>8.554284244175961E-4</v>
      </c>
      <c r="AM529" s="31">
        <v>1.2997349415650144E-3</v>
      </c>
      <c r="AN529" s="28">
        <v>-0.34184394289840941</v>
      </c>
      <c r="AO529" s="96">
        <v>0.85994882022691266</v>
      </c>
      <c r="AP529" s="31">
        <v>6.6149909529855611E-2</v>
      </c>
      <c r="AQ529" s="31">
        <v>0.62401872138271497</v>
      </c>
      <c r="AR529" s="31">
        <v>1.083337178426734</v>
      </c>
      <c r="AS529" s="26"/>
      <c r="AT529" s="32">
        <v>0.59108614549579197</v>
      </c>
      <c r="AU529" s="32">
        <v>1.0916248286502823</v>
      </c>
      <c r="AV529" s="28">
        <v>-0.45852629036788345</v>
      </c>
    </row>
    <row r="530" spans="1:48" x14ac:dyDescent="0.25">
      <c r="A530" s="26" t="s">
        <v>366</v>
      </c>
      <c r="B530" s="26" t="s">
        <v>262</v>
      </c>
      <c r="C530" s="26" t="s">
        <v>365</v>
      </c>
      <c r="D530" s="26"/>
      <c r="E530" s="26"/>
      <c r="F530" s="26"/>
      <c r="G530" s="26"/>
      <c r="H530" s="30">
        <v>2.5375689834181645</v>
      </c>
      <c r="I530" s="30">
        <v>2.4261173060193051</v>
      </c>
      <c r="J530" s="28">
        <v>4.5938288772081566E-2</v>
      </c>
      <c r="K530" s="30">
        <v>2.3760501948114263</v>
      </c>
      <c r="L530" s="28">
        <v>6.7977852050199225E-2</v>
      </c>
      <c r="M530" s="30">
        <v>2.3735668492176152</v>
      </c>
      <c r="N530" s="28">
        <v>6.9095224452855999E-2</v>
      </c>
      <c r="O530" s="30">
        <v>2.295542911029687</v>
      </c>
      <c r="P530" s="30">
        <v>2.1985577223048063</v>
      </c>
      <c r="Q530" s="28">
        <v>4.411309639085053E-2</v>
      </c>
      <c r="R530" s="30">
        <v>2.165041537698591</v>
      </c>
      <c r="S530" s="28">
        <v>6.0276614124372484E-2</v>
      </c>
      <c r="T530" s="30">
        <v>2.0969843843590894</v>
      </c>
      <c r="U530" s="28">
        <v>9.4687651539801007E-2</v>
      </c>
      <c r="V530" s="26"/>
      <c r="W530" s="26"/>
      <c r="X530" s="26"/>
      <c r="Y530" s="26"/>
      <c r="Z530" s="26"/>
      <c r="AA530" s="26"/>
      <c r="AB530" s="26"/>
      <c r="AC530" s="26"/>
      <c r="AD530" s="26"/>
      <c r="AE530" s="26"/>
      <c r="AF530" s="26"/>
      <c r="AG530" s="26"/>
      <c r="AH530" s="28">
        <v>-6.8687753483543459E-2</v>
      </c>
      <c r="AI530" s="96">
        <v>681.72708312570182</v>
      </c>
      <c r="AJ530" s="96">
        <v>698.69078947565743</v>
      </c>
      <c r="AK530" s="28">
        <v>-2.4279275761866361E-2</v>
      </c>
      <c r="AL530" s="31">
        <v>293.56123564248895</v>
      </c>
      <c r="AM530" s="31">
        <v>314.08047252435091</v>
      </c>
      <c r="AN530" s="28">
        <v>-6.5331144967222005E-2</v>
      </c>
      <c r="AO530" s="96">
        <v>21969.083653903534</v>
      </c>
      <c r="AP530" s="31">
        <v>9569.8702864804927</v>
      </c>
      <c r="AQ530" s="31">
        <v>95.710431231230473</v>
      </c>
      <c r="AR530" s="31">
        <v>96.50910692803788</v>
      </c>
      <c r="AS530" s="26"/>
      <c r="AT530" s="32">
        <v>39199.733797855661</v>
      </c>
      <c r="AU530" s="32">
        <v>40651.586482964143</v>
      </c>
      <c r="AV530" s="28">
        <v>-3.5714539350559182E-2</v>
      </c>
    </row>
    <row r="531" spans="1:48" x14ac:dyDescent="0.25">
      <c r="A531" s="26" t="s">
        <v>366</v>
      </c>
      <c r="B531" s="26" t="s">
        <v>262</v>
      </c>
      <c r="C531" s="26" t="s">
        <v>170</v>
      </c>
      <c r="D531" s="26"/>
      <c r="E531" s="26"/>
      <c r="F531" s="26"/>
      <c r="G531" s="26"/>
      <c r="H531" s="30">
        <v>2.7548940368205503</v>
      </c>
      <c r="I531" s="30">
        <v>2.7340462573057431</v>
      </c>
      <c r="J531" s="28">
        <v>7.6252475462326606E-3</v>
      </c>
      <c r="K531" s="30">
        <v>2.5126475153852712</v>
      </c>
      <c r="L531" s="28">
        <v>9.6410865412666052E-2</v>
      </c>
      <c r="M531" s="30">
        <v>2.5058627760280823</v>
      </c>
      <c r="N531" s="28">
        <v>9.9379448537559215E-2</v>
      </c>
      <c r="O531" s="30">
        <v>4.6528052343795103</v>
      </c>
      <c r="P531" s="30">
        <v>4.6174682573432486</v>
      </c>
      <c r="Q531" s="28">
        <v>7.6528900832322196E-3</v>
      </c>
      <c r="R531" s="30">
        <v>4.4307804839690883</v>
      </c>
      <c r="S531" s="28">
        <v>5.0109625429137147E-2</v>
      </c>
      <c r="T531" s="30">
        <v>4.3993344022867618</v>
      </c>
      <c r="U531" s="28">
        <v>5.7615722951407176E-2</v>
      </c>
      <c r="V531" s="26"/>
      <c r="W531" s="26"/>
      <c r="X531" s="81">
        <v>100</v>
      </c>
      <c r="Y531" s="81">
        <v>100</v>
      </c>
      <c r="Z531" s="26"/>
      <c r="AA531" s="26"/>
      <c r="AB531" s="26"/>
      <c r="AC531" s="26"/>
      <c r="AD531" s="26"/>
      <c r="AE531" s="26"/>
      <c r="AF531" s="26"/>
      <c r="AG531" s="26"/>
      <c r="AH531" s="28">
        <v>-7.2836464771796977E-2</v>
      </c>
      <c r="AI531" s="96">
        <v>30.901555772722052</v>
      </c>
      <c r="AJ531" s="96">
        <v>33.075278362714833</v>
      </c>
      <c r="AK531" s="28">
        <v>-6.5720462460058388E-2</v>
      </c>
      <c r="AL531" s="31">
        <v>6.4901013087869366</v>
      </c>
      <c r="AM531" s="31">
        <v>7.069078930413311</v>
      </c>
      <c r="AN531" s="28">
        <v>-8.1902837318089353E-2</v>
      </c>
      <c r="AO531" s="96">
        <v>965.54631876432984</v>
      </c>
      <c r="AP531" s="31">
        <v>207.52955423756674</v>
      </c>
      <c r="AQ531" s="31">
        <v>87.341730607906669</v>
      </c>
      <c r="AR531" s="31">
        <v>88.682781435938551</v>
      </c>
      <c r="AS531" s="26"/>
      <c r="AT531" s="32">
        <v>1614.7942477509009</v>
      </c>
      <c r="AU531" s="32">
        <v>1824.1895870725241</v>
      </c>
      <c r="AV531" s="28">
        <v>-0.11478814527039523</v>
      </c>
    </row>
    <row r="532" spans="1:48" x14ac:dyDescent="0.25">
      <c r="A532" s="26" t="s">
        <v>366</v>
      </c>
      <c r="B532" s="26" t="s">
        <v>262</v>
      </c>
      <c r="C532" s="26" t="s">
        <v>167</v>
      </c>
      <c r="D532" s="26"/>
      <c r="E532" s="26"/>
      <c r="F532" s="26"/>
      <c r="G532" s="26"/>
      <c r="H532" s="30">
        <v>2.4804741864517275</v>
      </c>
      <c r="I532" s="30">
        <v>2.4943110392667469</v>
      </c>
      <c r="J532" s="28">
        <v>-5.547364621810387E-3</v>
      </c>
      <c r="K532" s="30">
        <v>2.2812805479883482</v>
      </c>
      <c r="L532" s="28">
        <v>8.7316590078773876E-2</v>
      </c>
      <c r="M532" s="30">
        <v>2.3330258065406437</v>
      </c>
      <c r="N532" s="28">
        <v>6.3200492466783623E-2</v>
      </c>
      <c r="O532" s="30">
        <v>3.9301995907968674</v>
      </c>
      <c r="P532" s="30">
        <v>3.9837624160611207</v>
      </c>
      <c r="Q532" s="28">
        <v>-1.3445286056293644E-2</v>
      </c>
      <c r="R532" s="30">
        <v>3.8126541319459273</v>
      </c>
      <c r="S532" s="28">
        <v>3.0830349353232974E-2</v>
      </c>
      <c r="T532" s="30">
        <v>3.8261587149467502</v>
      </c>
      <c r="U532" s="28">
        <v>2.7191991655674222E-2</v>
      </c>
      <c r="V532" s="26"/>
      <c r="W532" s="26"/>
      <c r="X532" s="26"/>
      <c r="Y532" s="26"/>
      <c r="Z532" s="26"/>
      <c r="AA532" s="26"/>
      <c r="AB532" s="26"/>
      <c r="AC532" s="26"/>
      <c r="AD532" s="26"/>
      <c r="AE532" s="26"/>
      <c r="AF532" s="26"/>
      <c r="AG532" s="26"/>
      <c r="AH532" s="28">
        <v>-8.3481673287082864E-2</v>
      </c>
      <c r="AI532" s="96">
        <v>14.749163524055994</v>
      </c>
      <c r="AJ532" s="96">
        <v>16.438922569610927</v>
      </c>
      <c r="AK532" s="28">
        <v>-0.10279013350173141</v>
      </c>
      <c r="AL532" s="31">
        <v>3.6898418515566984</v>
      </c>
      <c r="AM532" s="31">
        <v>4.104468638672869</v>
      </c>
      <c r="AN532" s="28">
        <v>-0.10101838352704171</v>
      </c>
      <c r="AO532" s="96">
        <v>459.69353149325099</v>
      </c>
      <c r="AP532" s="31">
        <v>116.95036509434949</v>
      </c>
      <c r="AQ532" s="31">
        <v>85.383328917232745</v>
      </c>
      <c r="AR532" s="31">
        <v>87.395422182622539</v>
      </c>
      <c r="AS532" s="26"/>
      <c r="AT532" s="32">
        <v>710.44429835251515</v>
      </c>
      <c r="AU532" s="32">
        <v>749.85426255137941</v>
      </c>
      <c r="AV532" s="28">
        <v>-5.2556831596544965E-2</v>
      </c>
    </row>
    <row r="533" spans="1:48" x14ac:dyDescent="0.25">
      <c r="A533" s="26" t="s">
        <v>366</v>
      </c>
      <c r="B533" s="26" t="s">
        <v>262</v>
      </c>
      <c r="C533" s="26" t="s">
        <v>168</v>
      </c>
      <c r="D533" s="26"/>
      <c r="E533" s="26"/>
      <c r="F533" s="26"/>
      <c r="G533" s="26"/>
      <c r="H533" s="30">
        <v>2.8535284680386246</v>
      </c>
      <c r="I533" s="30">
        <v>2.782127511491713</v>
      </c>
      <c r="J533" s="28">
        <v>2.5664156747663959E-2</v>
      </c>
      <c r="K533" s="30">
        <v>2.5698814616790711</v>
      </c>
      <c r="L533" s="28">
        <v>0.11037357582019695</v>
      </c>
      <c r="M533" s="30">
        <v>2.5039409069278165</v>
      </c>
      <c r="N533" s="28">
        <v>0.13961494064959018</v>
      </c>
      <c r="O533" s="30">
        <v>4.699064315421623</v>
      </c>
      <c r="P533" s="30">
        <v>4.5564529024001343</v>
      </c>
      <c r="Q533" s="28">
        <v>3.1298779132857342E-2</v>
      </c>
      <c r="R533" s="30">
        <v>4.4316520017956416</v>
      </c>
      <c r="S533" s="28">
        <v>6.0341451340861101E-2</v>
      </c>
      <c r="T533" s="30">
        <v>4.427237403206858</v>
      </c>
      <c r="U533" s="28">
        <v>6.1398765744495168E-2</v>
      </c>
      <c r="V533" s="26"/>
      <c r="W533" s="26"/>
      <c r="X533" s="26"/>
      <c r="Y533" s="26"/>
      <c r="Z533" s="26"/>
      <c r="AA533" s="26"/>
      <c r="AB533" s="26"/>
      <c r="AC533" s="26"/>
      <c r="AD533" s="26"/>
      <c r="AE533" s="26"/>
      <c r="AF533" s="26"/>
      <c r="AG533" s="26"/>
      <c r="AH533" s="28">
        <v>-4.7312215581885302E-2</v>
      </c>
      <c r="AI533" s="96">
        <v>12.974304484867858</v>
      </c>
      <c r="AJ533" s="96">
        <v>13.219486046374366</v>
      </c>
      <c r="AK533" s="28">
        <v>-1.8546981376310934E-2</v>
      </c>
      <c r="AL533" s="31">
        <v>2.6883074399149542</v>
      </c>
      <c r="AM533" s="31">
        <v>2.8436189114763266</v>
      </c>
      <c r="AN533" s="28">
        <v>-5.4617540674864566E-2</v>
      </c>
      <c r="AO533" s="96">
        <v>403.32141953848935</v>
      </c>
      <c r="AP533" s="31">
        <v>85.846445541404989</v>
      </c>
      <c r="AQ533" s="31">
        <v>84.654399762417682</v>
      </c>
      <c r="AR533" s="31">
        <v>83.222216748870295</v>
      </c>
      <c r="AS533" s="26"/>
      <c r="AT533" s="32">
        <v>560.7764506240203</v>
      </c>
      <c r="AU533" s="32">
        <v>655.74550295750691</v>
      </c>
      <c r="AV533" s="28">
        <v>-0.14482608253531665</v>
      </c>
    </row>
    <row r="534" spans="1:48" x14ac:dyDescent="0.25">
      <c r="A534" s="26" t="s">
        <v>366</v>
      </c>
      <c r="B534" s="26" t="s">
        <v>262</v>
      </c>
      <c r="C534" s="26" t="s">
        <v>192</v>
      </c>
      <c r="D534" s="26"/>
      <c r="E534" s="26"/>
      <c r="F534" s="26"/>
      <c r="G534" s="26"/>
      <c r="H534" s="30">
        <v>3.9644947586206638</v>
      </c>
      <c r="I534" s="30">
        <v>3.9834700605485094</v>
      </c>
      <c r="J534" s="28">
        <v>-4.7635106174822731E-3</v>
      </c>
      <c r="K534" s="30">
        <v>3.7723522088395667</v>
      </c>
      <c r="L534" s="28">
        <v>5.0934414164949648E-2</v>
      </c>
      <c r="M534" s="30">
        <v>3.6899963738682353</v>
      </c>
      <c r="N534" s="28">
        <v>7.4389879268274436E-2</v>
      </c>
      <c r="O534" s="30">
        <v>13.734737787079064</v>
      </c>
      <c r="P534" s="30">
        <v>12.82861060831741</v>
      </c>
      <c r="Q534" s="28">
        <v>7.0633306008537497E-2</v>
      </c>
      <c r="R534" s="30">
        <v>12.524700793335345</v>
      </c>
      <c r="S534" s="28">
        <v>9.6612047961066261E-2</v>
      </c>
      <c r="T534" s="30">
        <v>11.661511814519928</v>
      </c>
      <c r="U534" s="28">
        <v>0.1777836360786198</v>
      </c>
      <c r="V534" s="26"/>
      <c r="W534" s="26"/>
      <c r="X534" s="26"/>
      <c r="Y534" s="26"/>
      <c r="Z534" s="26"/>
      <c r="AA534" s="26"/>
      <c r="AB534" s="26"/>
      <c r="AC534" s="26"/>
      <c r="AD534" s="26"/>
      <c r="AE534" s="26"/>
      <c r="AF534" s="26"/>
      <c r="AG534" s="26"/>
      <c r="AH534" s="28">
        <v>-0.18199172546905026</v>
      </c>
      <c r="AI534" s="96">
        <v>4.3256829916782795</v>
      </c>
      <c r="AJ534" s="96">
        <v>5.0298139015034753</v>
      </c>
      <c r="AK534" s="28">
        <v>-0.13999144374202832</v>
      </c>
      <c r="AL534" s="31">
        <v>0.31495492095048938</v>
      </c>
      <c r="AM534" s="31">
        <v>0.39187891381182505</v>
      </c>
      <c r="AN534" s="28">
        <v>-0.19629530998004532</v>
      </c>
      <c r="AO534" s="96">
        <v>176.89103430106107</v>
      </c>
      <c r="AP534" s="31">
        <v>12.877898219261537</v>
      </c>
      <c r="AQ534" s="31">
        <v>64.251702298565959</v>
      </c>
      <c r="AR534" s="31">
        <v>64.164672007329727</v>
      </c>
      <c r="AS534" s="26"/>
      <c r="AT534" s="32">
        <v>343.57349877436593</v>
      </c>
      <c r="AU534" s="32">
        <v>418.58982156363845</v>
      </c>
      <c r="AV534" s="28">
        <v>-0.17921200880864646</v>
      </c>
    </row>
    <row r="535" spans="1:48" x14ac:dyDescent="0.25">
      <c r="A535" s="26" t="s">
        <v>366</v>
      </c>
      <c r="B535" s="26" t="s">
        <v>262</v>
      </c>
      <c r="C535" s="26" t="s">
        <v>364</v>
      </c>
      <c r="D535" s="26"/>
      <c r="E535" s="26"/>
      <c r="F535" s="26"/>
      <c r="G535" s="26"/>
      <c r="H535" s="30">
        <v>3.4411925226485334</v>
      </c>
      <c r="I535" s="30">
        <v>3.6195024644984848</v>
      </c>
      <c r="J535" s="28">
        <v>-4.926366084810993E-2</v>
      </c>
      <c r="K535" s="30">
        <v>3.6162342112051133</v>
      </c>
      <c r="L535" s="28">
        <v>-4.8404411421750025E-2</v>
      </c>
      <c r="M535" s="30">
        <v>3.7051078481383777</v>
      </c>
      <c r="N535" s="28">
        <v>-7.1230133185582689E-2</v>
      </c>
      <c r="O535" s="30">
        <v>14.146898370135142</v>
      </c>
      <c r="P535" s="30">
        <v>9.6139887487852693</v>
      </c>
      <c r="Q535" s="28">
        <v>0.4714910470352493</v>
      </c>
      <c r="R535" s="30">
        <v>10.16792911935608</v>
      </c>
      <c r="S535" s="28">
        <v>0.3913254315674306</v>
      </c>
      <c r="T535" s="30">
        <v>10.195655229869564</v>
      </c>
      <c r="U535" s="28">
        <v>0.38754185495502758</v>
      </c>
      <c r="V535" s="26"/>
      <c r="W535" s="26"/>
      <c r="X535" s="81">
        <v>1.5955033066885496</v>
      </c>
      <c r="Y535" s="81">
        <v>0.52474867229567757</v>
      </c>
      <c r="Z535" s="26"/>
      <c r="AA535" s="26"/>
      <c r="AB535" s="26"/>
      <c r="AC535" s="26"/>
      <c r="AD535" s="26"/>
      <c r="AE535" s="26"/>
      <c r="AF535" s="26"/>
      <c r="AG535" s="26"/>
      <c r="AH535" s="28">
        <v>-0.45544531180622283</v>
      </c>
      <c r="AI535" s="96">
        <v>1.1411862196540365</v>
      </c>
      <c r="AJ535" s="96">
        <v>1.3845294766591061</v>
      </c>
      <c r="AK535" s="28">
        <v>-0.17575881272839425</v>
      </c>
      <c r="AL535" s="31">
        <v>8.0669881461495729E-2</v>
      </c>
      <c r="AM535" s="31">
        <v>0.14400862367301667</v>
      </c>
      <c r="AN535" s="28">
        <v>-0.43982603677496929</v>
      </c>
      <c r="AO535" s="96">
        <v>59.409471651494734</v>
      </c>
      <c r="AP535" s="31">
        <v>4.1972828675068952</v>
      </c>
      <c r="AQ535" s="31">
        <v>31.121088869786561</v>
      </c>
      <c r="AR535" s="31">
        <v>37.24401377132876</v>
      </c>
      <c r="AS535" s="26"/>
      <c r="AT535" s="32">
        <v>58.515287546706652</v>
      </c>
      <c r="AU535" s="32">
        <v>70.460571142420747</v>
      </c>
      <c r="AV535" s="28">
        <v>-0.16953146138383263</v>
      </c>
    </row>
    <row r="536" spans="1:48" x14ac:dyDescent="0.25">
      <c r="A536" s="26" t="s">
        <v>366</v>
      </c>
      <c r="B536" s="26" t="s">
        <v>262</v>
      </c>
      <c r="C536" s="26" t="s">
        <v>378</v>
      </c>
      <c r="D536" s="26"/>
      <c r="E536" s="26"/>
      <c r="F536" s="26"/>
      <c r="G536" s="26"/>
      <c r="H536" s="30">
        <v>2.8713157884399028</v>
      </c>
      <c r="I536" s="30">
        <v>2.7391469497644381</v>
      </c>
      <c r="J536" s="28">
        <v>4.8251824783197915E-2</v>
      </c>
      <c r="K536" s="30">
        <v>2.4913928472279476</v>
      </c>
      <c r="L536" s="28">
        <v>0.15249419281053048</v>
      </c>
      <c r="M536" s="30">
        <v>2.3945967038414109</v>
      </c>
      <c r="N536" s="28">
        <v>0.19908115793934711</v>
      </c>
      <c r="O536" s="30">
        <v>4.4836218324950945</v>
      </c>
      <c r="P536" s="30">
        <v>4.2175343017848999</v>
      </c>
      <c r="Q536" s="28">
        <v>6.3090780458521442E-2</v>
      </c>
      <c r="R536" s="30">
        <v>4.1395495961314701</v>
      </c>
      <c r="S536" s="28">
        <v>8.3118278540537341E-2</v>
      </c>
      <c r="T536" s="30">
        <v>4.1482723490832916</v>
      </c>
      <c r="U536" s="28">
        <v>8.0840758559623097E-2</v>
      </c>
      <c r="V536" s="26"/>
      <c r="W536" s="26"/>
      <c r="X536" s="81">
        <v>31.875418233814745</v>
      </c>
      <c r="Y536" s="81">
        <v>33.078194001878188</v>
      </c>
      <c r="Z536" s="26"/>
      <c r="AA536" s="26"/>
      <c r="AB536" s="26"/>
      <c r="AC536" s="26"/>
      <c r="AD536" s="26"/>
      <c r="AE536" s="26"/>
      <c r="AF536" s="26"/>
      <c r="AG536" s="26"/>
      <c r="AH536" s="28">
        <v>-3.7750343441186128E-2</v>
      </c>
      <c r="AI536" s="96">
        <v>10.858726344788499</v>
      </c>
      <c r="AJ536" s="96">
        <v>10.38247568099742</v>
      </c>
      <c r="AK536" s="28">
        <v>4.5870626469440186E-2</v>
      </c>
      <c r="AL536" s="31">
        <v>2.35450690703835</v>
      </c>
      <c r="AM536" s="31">
        <v>2.4026547866082315</v>
      </c>
      <c r="AN536" s="28">
        <v>-2.0039449628071918E-2</v>
      </c>
      <c r="AO536" s="96">
        <v>347.50054899033319</v>
      </c>
      <c r="AP536" s="31">
        <v>77.50911187230551</v>
      </c>
      <c r="AQ536" s="31">
        <v>81.309452375810054</v>
      </c>
      <c r="AR536" s="31">
        <v>81.141075252798942</v>
      </c>
      <c r="AS536" s="26"/>
      <c r="AT536" s="32">
        <v>306.13648479059253</v>
      </c>
      <c r="AU536" s="32">
        <v>334.6334750557441</v>
      </c>
      <c r="AV536" s="28">
        <v>-8.5158815209400274E-2</v>
      </c>
    </row>
    <row r="537" spans="1:48" x14ac:dyDescent="0.25">
      <c r="A537" s="26" t="s">
        <v>366</v>
      </c>
      <c r="B537" s="26" t="s">
        <v>262</v>
      </c>
      <c r="C537" s="26" t="s">
        <v>147</v>
      </c>
      <c r="D537" s="26"/>
      <c r="E537" s="26"/>
      <c r="F537" s="26"/>
      <c r="G537" s="26"/>
      <c r="H537" s="26"/>
      <c r="I537" s="30">
        <v>4.99</v>
      </c>
      <c r="J537" s="28">
        <v>-1</v>
      </c>
      <c r="K537" s="30">
        <v>2.7336941209857217</v>
      </c>
      <c r="L537" s="28">
        <v>-1</v>
      </c>
      <c r="M537" s="30">
        <v>2.7308555833873838</v>
      </c>
      <c r="N537" s="28">
        <v>-1</v>
      </c>
      <c r="O537" s="26"/>
      <c r="P537" s="30">
        <v>22.806215722120658</v>
      </c>
      <c r="Q537" s="28">
        <v>-1</v>
      </c>
      <c r="R537" s="30">
        <v>12.494031631561803</v>
      </c>
      <c r="S537" s="28">
        <v>-1</v>
      </c>
      <c r="T537" s="30">
        <v>12.481058424988044</v>
      </c>
      <c r="U537" s="28">
        <v>-1</v>
      </c>
      <c r="V537" s="26"/>
      <c r="W537" s="26"/>
      <c r="X537" s="26"/>
      <c r="Y537" s="26"/>
      <c r="Z537" s="26"/>
      <c r="AA537" s="26"/>
      <c r="AB537" s="26"/>
      <c r="AC537" s="26"/>
      <c r="AD537" s="26"/>
      <c r="AE537" s="26"/>
      <c r="AF537" s="26"/>
      <c r="AG537" s="26"/>
      <c r="AH537" s="28">
        <v>-1</v>
      </c>
      <c r="AI537" s="26"/>
      <c r="AJ537" s="96">
        <v>0.57986975858934664</v>
      </c>
      <c r="AK537" s="28">
        <v>-1</v>
      </c>
      <c r="AL537" s="26"/>
      <c r="AM537" s="31">
        <v>2.5425952540951716E-2</v>
      </c>
      <c r="AN537" s="28">
        <v>-1</v>
      </c>
      <c r="AO537" s="26"/>
      <c r="AP537" s="26"/>
      <c r="AQ537" s="26"/>
      <c r="AR537" s="31">
        <v>0.96438145017133048</v>
      </c>
      <c r="AS537" s="26"/>
      <c r="AT537" s="26"/>
      <c r="AU537" s="32">
        <v>1.0466807856214841</v>
      </c>
      <c r="AV537" s="28">
        <v>-1</v>
      </c>
    </row>
    <row r="538" spans="1:48" x14ac:dyDescent="0.25">
      <c r="A538" s="26" t="s">
        <v>366</v>
      </c>
      <c r="B538" s="26" t="s">
        <v>262</v>
      </c>
      <c r="C538" s="26" t="s">
        <v>149</v>
      </c>
      <c r="D538" s="26"/>
      <c r="E538" s="26"/>
      <c r="F538" s="26"/>
      <c r="G538" s="26"/>
      <c r="H538" s="30">
        <v>3.7244764112434767</v>
      </c>
      <c r="I538" s="30">
        <v>3.8009888220698582</v>
      </c>
      <c r="J538" s="28">
        <v>-2.0129606901794588E-2</v>
      </c>
      <c r="K538" s="30">
        <v>3.6164175794245637</v>
      </c>
      <c r="L538" s="28">
        <v>2.9880075916483947E-2</v>
      </c>
      <c r="M538" s="30">
        <v>3.4128904419649415</v>
      </c>
      <c r="N538" s="28">
        <v>9.1296798000683063E-2</v>
      </c>
      <c r="O538" s="30">
        <v>11.544240716323348</v>
      </c>
      <c r="P538" s="30">
        <v>11.840849161476358</v>
      </c>
      <c r="Q538" s="28">
        <v>-2.5049592398998878E-2</v>
      </c>
      <c r="R538" s="30">
        <v>11.758536538043089</v>
      </c>
      <c r="S538" s="28">
        <v>-1.8224701775294665E-2</v>
      </c>
      <c r="T538" s="30">
        <v>13.730361398441346</v>
      </c>
      <c r="U538" s="28">
        <v>-0.15921800007144488</v>
      </c>
      <c r="V538" s="26"/>
      <c r="W538" s="26"/>
      <c r="X538" s="81">
        <v>1.2759071707659209</v>
      </c>
      <c r="Y538" s="81">
        <v>0.51424322383782739</v>
      </c>
      <c r="Z538" s="26"/>
      <c r="AA538" s="26"/>
      <c r="AB538" s="26"/>
      <c r="AC538" s="26"/>
      <c r="AD538" s="26"/>
      <c r="AE538" s="26"/>
      <c r="AF538" s="26"/>
      <c r="AG538" s="26"/>
      <c r="AH538" s="28">
        <v>-0.2653605454548984</v>
      </c>
      <c r="AI538" s="96">
        <v>0.63580182250593575</v>
      </c>
      <c r="AJ538" s="96">
        <v>0.85256092988821652</v>
      </c>
      <c r="AK538" s="28">
        <v>-0.25424471117941227</v>
      </c>
      <c r="AL538" s="31">
        <v>5.5075950181297129E-2</v>
      </c>
      <c r="AM538" s="31">
        <v>7.2000157608148416E-2</v>
      </c>
      <c r="AN538" s="28">
        <v>-0.23505792194177</v>
      </c>
      <c r="AO538" s="96">
        <v>30.397952481166023</v>
      </c>
      <c r="AP538" s="31">
        <v>2.6338108411478665</v>
      </c>
      <c r="AQ538" s="31">
        <v>44.665976316937616</v>
      </c>
      <c r="AR538" s="31">
        <v>52.785886295456294</v>
      </c>
      <c r="AS538" s="26"/>
      <c r="AT538" s="32">
        <v>63.526177474544383</v>
      </c>
      <c r="AU538" s="32">
        <v>104.00560142814037</v>
      </c>
      <c r="AV538" s="28">
        <v>-0.38920426782555612</v>
      </c>
    </row>
    <row r="539" spans="1:48" x14ac:dyDescent="0.25">
      <c r="A539" s="26" t="s">
        <v>366</v>
      </c>
      <c r="B539" s="26" t="s">
        <v>262</v>
      </c>
      <c r="C539" s="26" t="s">
        <v>151</v>
      </c>
      <c r="D539" s="26"/>
      <c r="E539" s="26"/>
      <c r="F539" s="26"/>
      <c r="G539" s="26"/>
      <c r="H539" s="30">
        <v>2.7892395961017509</v>
      </c>
      <c r="I539" s="30">
        <v>2.9276719681141294</v>
      </c>
      <c r="J539" s="28">
        <v>-4.7284112947103933E-2</v>
      </c>
      <c r="K539" s="30">
        <v>2.8939213994916786</v>
      </c>
      <c r="L539" s="28">
        <v>-3.6172994680614072E-2</v>
      </c>
      <c r="M539" s="30">
        <v>2.9699844247161278</v>
      </c>
      <c r="N539" s="28">
        <v>-6.0857163798646037E-2</v>
      </c>
      <c r="O539" s="30">
        <v>5.7220639885182063</v>
      </c>
      <c r="P539" s="30">
        <v>6.1127375355177396</v>
      </c>
      <c r="Q539" s="28">
        <v>-6.3911389083785325E-2</v>
      </c>
      <c r="R539" s="30">
        <v>5.9151873897958431</v>
      </c>
      <c r="S539" s="28">
        <v>-3.2648737656357209E-2</v>
      </c>
      <c r="T539" s="30">
        <v>5.7578506925728608</v>
      </c>
      <c r="U539" s="28">
        <v>-6.2152886494289033E-3</v>
      </c>
      <c r="V539" s="26"/>
      <c r="W539" s="26"/>
      <c r="X539" s="81">
        <v>8.5671323724336244</v>
      </c>
      <c r="Y539" s="81">
        <v>6.9662272959662994</v>
      </c>
      <c r="Z539" s="26"/>
      <c r="AA539" s="26"/>
      <c r="AB539" s="26"/>
      <c r="AC539" s="26"/>
      <c r="AD539" s="26"/>
      <c r="AE539" s="26"/>
      <c r="AF539" s="26"/>
      <c r="AG539" s="26"/>
      <c r="AH539" s="28">
        <v>-0.12793447232105365</v>
      </c>
      <c r="AI539" s="96">
        <v>2.6672298275609378</v>
      </c>
      <c r="AJ539" s="96">
        <v>3.1984322019958538</v>
      </c>
      <c r="AK539" s="28">
        <v>-0.16608211176195647</v>
      </c>
      <c r="AL539" s="31">
        <v>0.44560916876913703</v>
      </c>
      <c r="AM539" s="31">
        <v>0.51738992222598257</v>
      </c>
      <c r="AN539" s="28">
        <v>-0.13873628065274443</v>
      </c>
      <c r="AO539" s="96">
        <v>89.354817296539338</v>
      </c>
      <c r="AP539" s="31">
        <v>15.616473911745373</v>
      </c>
      <c r="AQ539" s="31">
        <v>81.13373614061554</v>
      </c>
      <c r="AR539" s="31">
        <v>80.188814994375235</v>
      </c>
      <c r="AS539" s="26"/>
      <c r="AT539" s="32">
        <v>254.63996583342779</v>
      </c>
      <c r="AU539" s="32">
        <v>321.11202790176287</v>
      </c>
      <c r="AV539" s="28">
        <v>-0.2070058306525682</v>
      </c>
    </row>
    <row r="540" spans="1:48" x14ac:dyDescent="0.25">
      <c r="A540" s="26" t="s">
        <v>366</v>
      </c>
      <c r="B540" s="26" t="s">
        <v>262</v>
      </c>
      <c r="C540" s="26" t="s">
        <v>363</v>
      </c>
      <c r="D540" s="26"/>
      <c r="E540" s="26"/>
      <c r="F540" s="26"/>
      <c r="G540" s="26"/>
      <c r="H540" s="30">
        <v>2.4804741864517275</v>
      </c>
      <c r="I540" s="30">
        <v>2.4943110392667469</v>
      </c>
      <c r="J540" s="28">
        <v>-5.547364621810387E-3</v>
      </c>
      <c r="K540" s="30">
        <v>2.2812805479883482</v>
      </c>
      <c r="L540" s="28">
        <v>8.7316590078773876E-2</v>
      </c>
      <c r="M540" s="30">
        <v>2.3330258065406437</v>
      </c>
      <c r="N540" s="28">
        <v>6.3200492466783623E-2</v>
      </c>
      <c r="O540" s="30">
        <v>3.9301995907968674</v>
      </c>
      <c r="P540" s="30">
        <v>3.9837624160611207</v>
      </c>
      <c r="Q540" s="28">
        <v>-1.3445286056293644E-2</v>
      </c>
      <c r="R540" s="30">
        <v>3.8126541319459273</v>
      </c>
      <c r="S540" s="28">
        <v>3.0830349353232974E-2</v>
      </c>
      <c r="T540" s="30">
        <v>3.8261587149467502</v>
      </c>
      <c r="U540" s="28">
        <v>2.7191991655674222E-2</v>
      </c>
      <c r="V540" s="26"/>
      <c r="W540" s="26"/>
      <c r="X540" s="81">
        <v>47.071215497306071</v>
      </c>
      <c r="Y540" s="81">
        <v>55.725718960259115</v>
      </c>
      <c r="Z540" s="26"/>
      <c r="AA540" s="26"/>
      <c r="AB540" s="26"/>
      <c r="AC540" s="26"/>
      <c r="AD540" s="26"/>
      <c r="AE540" s="26"/>
      <c r="AF540" s="26"/>
      <c r="AG540" s="26"/>
      <c r="AH540" s="28">
        <v>-8.3481673287083197E-2</v>
      </c>
      <c r="AI540" s="96">
        <v>14.749163524055994</v>
      </c>
      <c r="AJ540" s="96">
        <v>16.438922569610927</v>
      </c>
      <c r="AK540" s="28">
        <v>-0.10279013350173141</v>
      </c>
      <c r="AL540" s="31">
        <v>3.6898418515566984</v>
      </c>
      <c r="AM540" s="31">
        <v>4.104468638672869</v>
      </c>
      <c r="AN540" s="28">
        <v>-0.10101838352704171</v>
      </c>
      <c r="AO540" s="96">
        <v>459.69353149325099</v>
      </c>
      <c r="AP540" s="31">
        <v>116.95036509434949</v>
      </c>
      <c r="AQ540" s="31">
        <v>85.383328917232745</v>
      </c>
      <c r="AR540" s="31">
        <v>87.395422182622539</v>
      </c>
      <c r="AS540" s="26"/>
      <c r="AT540" s="32">
        <v>710.44429835251515</v>
      </c>
      <c r="AU540" s="32">
        <v>749.85426255137941</v>
      </c>
      <c r="AV540" s="28">
        <v>-5.2556831596544965E-2</v>
      </c>
    </row>
    <row r="541" spans="1:48" x14ac:dyDescent="0.25">
      <c r="A541" s="26" t="s">
        <v>366</v>
      </c>
      <c r="B541" s="26" t="s">
        <v>262</v>
      </c>
      <c r="C541" s="26" t="s">
        <v>152</v>
      </c>
      <c r="D541" s="26"/>
      <c r="E541" s="26"/>
      <c r="F541" s="26"/>
      <c r="G541" s="26"/>
      <c r="H541" s="30">
        <v>4.1031254059460975</v>
      </c>
      <c r="I541" s="30">
        <v>4.1167723832627416</v>
      </c>
      <c r="J541" s="28">
        <v>-3.3149700897061045E-3</v>
      </c>
      <c r="K541" s="30">
        <v>3.8607018814979455</v>
      </c>
      <c r="L541" s="28">
        <v>6.2792604010670772E-2</v>
      </c>
      <c r="M541" s="30">
        <v>3.7361497899112592</v>
      </c>
      <c r="N541" s="28">
        <v>9.8222939836562245E-2</v>
      </c>
      <c r="O541" s="30">
        <v>14.019979169905387</v>
      </c>
      <c r="P541" s="30">
        <v>14.142416444177472</v>
      </c>
      <c r="Q541" s="28">
        <v>-8.6574507797423737E-3</v>
      </c>
      <c r="R541" s="30">
        <v>13.498450500128579</v>
      </c>
      <c r="S541" s="28">
        <v>3.8636187892220702E-2</v>
      </c>
      <c r="T541" s="30">
        <v>11.97911632287774</v>
      </c>
      <c r="U541" s="28">
        <v>0.17036839713543836</v>
      </c>
      <c r="V541" s="26"/>
      <c r="W541" s="26"/>
      <c r="X541" s="81">
        <v>9.6148234189910902</v>
      </c>
      <c r="Y541" s="81">
        <v>3.1908678457628796</v>
      </c>
      <c r="Z541" s="26"/>
      <c r="AA541" s="26"/>
      <c r="AB541" s="26"/>
      <c r="AC541" s="26"/>
      <c r="AD541" s="26"/>
      <c r="AE541" s="26"/>
      <c r="AF541" s="26"/>
      <c r="AG541" s="26"/>
      <c r="AH541" s="28">
        <v>-3.471314331654151E-2</v>
      </c>
      <c r="AI541" s="96">
        <v>3.3428396163375313</v>
      </c>
      <c r="AJ541" s="96">
        <v>3.5321373044687423</v>
      </c>
      <c r="AK541" s="28">
        <v>-5.3592958544311918E-2</v>
      </c>
      <c r="AL541" s="31">
        <v>0.23844273673728289</v>
      </c>
      <c r="AM541" s="31">
        <v>0.24963307285621958</v>
      </c>
      <c r="AN541" s="28">
        <v>-4.4827137650073928E-2</v>
      </c>
      <c r="AO541" s="96">
        <v>139.17953206084184</v>
      </c>
      <c r="AP541" s="31">
        <v>9.9243806839673994</v>
      </c>
      <c r="AQ541" s="31">
        <v>64.023062269622272</v>
      </c>
      <c r="AR541" s="31">
        <v>63.738775971664083</v>
      </c>
      <c r="AS541" s="26"/>
      <c r="AT541" s="32">
        <v>221.5320337531148</v>
      </c>
      <c r="AU541" s="32">
        <v>243.07696820745579</v>
      </c>
      <c r="AV541" s="28">
        <v>-8.8634207564878414E-2</v>
      </c>
    </row>
    <row r="542" spans="1:48" x14ac:dyDescent="0.25">
      <c r="A542" s="26" t="s">
        <v>366</v>
      </c>
      <c r="B542" s="26" t="s">
        <v>263</v>
      </c>
      <c r="C542" s="26" t="s">
        <v>365</v>
      </c>
      <c r="D542" s="26"/>
      <c r="E542" s="26"/>
      <c r="F542" s="26"/>
      <c r="G542" s="26"/>
      <c r="H542" s="30">
        <v>2.2316996197622596</v>
      </c>
      <c r="I542" s="30">
        <v>2.1293245702014505</v>
      </c>
      <c r="J542" s="28">
        <v>4.8078649442871761E-2</v>
      </c>
      <c r="K542" s="30">
        <v>2.1252455116561468</v>
      </c>
      <c r="L542" s="28">
        <v>5.0090263700007041E-2</v>
      </c>
      <c r="M542" s="30">
        <v>2.2024306394953852</v>
      </c>
      <c r="N542" s="28">
        <v>1.3289399330904894E-2</v>
      </c>
      <c r="O542" s="30">
        <v>1.8116993051323593</v>
      </c>
      <c r="P542" s="30">
        <v>1.7428302722846916</v>
      </c>
      <c r="Q542" s="28">
        <v>3.9515628080861107E-2</v>
      </c>
      <c r="R542" s="30">
        <v>1.7587068902230714</v>
      </c>
      <c r="S542" s="28">
        <v>3.013146488700371E-2</v>
      </c>
      <c r="T542" s="30">
        <v>1.8071391796743754</v>
      </c>
      <c r="U542" s="28">
        <v>2.523394716507435E-3</v>
      </c>
      <c r="V542" s="26"/>
      <c r="W542" s="26"/>
      <c r="X542" s="26"/>
      <c r="Y542" s="26"/>
      <c r="Z542" s="26"/>
      <c r="AA542" s="26"/>
      <c r="AB542" s="26"/>
      <c r="AC542" s="26"/>
      <c r="AD542" s="26"/>
      <c r="AE542" s="26"/>
      <c r="AF542" s="26"/>
      <c r="AG542" s="26"/>
      <c r="AH542" s="28">
        <v>-0.10458377298601498</v>
      </c>
      <c r="AI542" s="96">
        <v>498.05348719656075</v>
      </c>
      <c r="AJ542" s="96">
        <v>531.39943787840446</v>
      </c>
      <c r="AK542" s="28">
        <v>-6.2751196755074415E-2</v>
      </c>
      <c r="AL542" s="31">
        <v>270.82154067566933</v>
      </c>
      <c r="AM542" s="31">
        <v>300.96930186117311</v>
      </c>
      <c r="AN542" s="28">
        <v>-0.10016889097682766</v>
      </c>
      <c r="AO542" s="96">
        <v>14596.985380237827</v>
      </c>
      <c r="AP542" s="31">
        <v>8057.635835340192</v>
      </c>
      <c r="AQ542" s="31">
        <v>92.990061536296935</v>
      </c>
      <c r="AR542" s="31">
        <v>92.584226790622324</v>
      </c>
      <c r="AS542" s="26"/>
      <c r="AT542" s="32">
        <v>38627.590637654132</v>
      </c>
      <c r="AU542" s="32">
        <v>36632.122282826487</v>
      </c>
      <c r="AV542" s="28">
        <v>5.4473184475122269E-2</v>
      </c>
    </row>
    <row r="543" spans="1:48" x14ac:dyDescent="0.25">
      <c r="A543" s="26" t="s">
        <v>366</v>
      </c>
      <c r="B543" s="26" t="s">
        <v>263</v>
      </c>
      <c r="C543" s="26" t="s">
        <v>170</v>
      </c>
      <c r="D543" s="26"/>
      <c r="E543" s="26"/>
      <c r="F543" s="26"/>
      <c r="G543" s="26"/>
      <c r="H543" s="30">
        <v>2.8622123676501019</v>
      </c>
      <c r="I543" s="30">
        <v>2.7523882197847871</v>
      </c>
      <c r="J543" s="28">
        <v>3.9901401653979651E-2</v>
      </c>
      <c r="K543" s="30">
        <v>2.6063114908846492</v>
      </c>
      <c r="L543" s="28">
        <v>9.8185070226810597E-2</v>
      </c>
      <c r="M543" s="30">
        <v>2.5222543061589171</v>
      </c>
      <c r="N543" s="28">
        <v>0.13478341999895288</v>
      </c>
      <c r="O543" s="30">
        <v>4.1383237760678782</v>
      </c>
      <c r="P543" s="30">
        <v>3.8408449134393177</v>
      </c>
      <c r="Q543" s="28">
        <v>7.7451412210804538E-2</v>
      </c>
      <c r="R543" s="30">
        <v>3.8099118034533164</v>
      </c>
      <c r="S543" s="28">
        <v>8.6199363543504631E-2</v>
      </c>
      <c r="T543" s="30">
        <v>3.6961436671183772</v>
      </c>
      <c r="U543" s="28">
        <v>0.11963282512073933</v>
      </c>
      <c r="V543" s="26"/>
      <c r="W543" s="26"/>
      <c r="X543" s="81">
        <v>100</v>
      </c>
      <c r="Y543" s="81">
        <v>100</v>
      </c>
      <c r="Z543" s="26"/>
      <c r="AA543" s="26"/>
      <c r="AB543" s="26"/>
      <c r="AC543" s="26"/>
      <c r="AD543" s="26"/>
      <c r="AE543" s="26"/>
      <c r="AF543" s="26"/>
      <c r="AG543" s="26"/>
      <c r="AH543" s="28">
        <v>-0.17227871980493514</v>
      </c>
      <c r="AI543" s="96">
        <v>17.951789450238046</v>
      </c>
      <c r="AJ543" s="96">
        <v>19.742307605975011</v>
      </c>
      <c r="AK543" s="28">
        <v>-9.0694471561929502E-2</v>
      </c>
      <c r="AL543" s="31">
        <v>4.271529554011412</v>
      </c>
      <c r="AM543" s="31">
        <v>5.1212622763239155</v>
      </c>
      <c r="AN543" s="28">
        <v>-0.16592251606423264</v>
      </c>
      <c r="AO543" s="96">
        <v>517.47185727264252</v>
      </c>
      <c r="AP543" s="31">
        <v>125.03195932933308</v>
      </c>
      <c r="AQ543" s="31">
        <v>92.683742406264443</v>
      </c>
      <c r="AR543" s="31">
        <v>92.435730124473466</v>
      </c>
      <c r="AS543" s="26"/>
      <c r="AT543" s="32">
        <v>1592.8695246471275</v>
      </c>
      <c r="AU543" s="32">
        <v>1261.9961731880092</v>
      </c>
      <c r="AV543" s="28">
        <v>0.26218253152327559</v>
      </c>
    </row>
    <row r="544" spans="1:48" x14ac:dyDescent="0.25">
      <c r="A544" s="26" t="s">
        <v>366</v>
      </c>
      <c r="B544" s="26" t="s">
        <v>263</v>
      </c>
      <c r="C544" s="26" t="s">
        <v>167</v>
      </c>
      <c r="D544" s="26"/>
      <c r="E544" s="26"/>
      <c r="F544" s="26"/>
      <c r="G544" s="26"/>
      <c r="H544" s="30">
        <v>2.7974780951824378</v>
      </c>
      <c r="I544" s="30">
        <v>2.6404919816468468</v>
      </c>
      <c r="J544" s="28">
        <v>5.9453357414734669E-2</v>
      </c>
      <c r="K544" s="30">
        <v>2.618548338684076</v>
      </c>
      <c r="L544" s="28">
        <v>6.8331660659081486E-2</v>
      </c>
      <c r="M544" s="30">
        <v>2.4616075844115701</v>
      </c>
      <c r="N544" s="28">
        <v>0.13644356350614478</v>
      </c>
      <c r="O544" s="30">
        <v>3.7646115395639446</v>
      </c>
      <c r="P544" s="30">
        <v>3.3594149118908931</v>
      </c>
      <c r="Q544" s="28">
        <v>0.12061523756378782</v>
      </c>
      <c r="R544" s="30">
        <v>3.4313341650765454</v>
      </c>
      <c r="S544" s="28">
        <v>9.7127635623318678E-2</v>
      </c>
      <c r="T544" s="30">
        <v>3.3730728604516877</v>
      </c>
      <c r="U544" s="28">
        <v>0.11607774136839306</v>
      </c>
      <c r="V544" s="26"/>
      <c r="W544" s="26"/>
      <c r="X544" s="26"/>
      <c r="Y544" s="26"/>
      <c r="Z544" s="26"/>
      <c r="AA544" s="26"/>
      <c r="AB544" s="26"/>
      <c r="AC544" s="26"/>
      <c r="AD544" s="26"/>
      <c r="AE544" s="26"/>
      <c r="AF544" s="26"/>
      <c r="AG544" s="26"/>
      <c r="AH544" s="28">
        <v>-0.22972143574144274</v>
      </c>
      <c r="AI544" s="96">
        <v>9.3761702601455799</v>
      </c>
      <c r="AJ544" s="96">
        <v>10.614037070261896</v>
      </c>
      <c r="AK544" s="28">
        <v>-0.11662544627666088</v>
      </c>
      <c r="AL544" s="31">
        <v>2.4540290314007502</v>
      </c>
      <c r="AM544" s="31">
        <v>3.1588374990099699</v>
      </c>
      <c r="AN544" s="28">
        <v>-0.22312273671251462</v>
      </c>
      <c r="AO544" s="96">
        <v>268.19328146936124</v>
      </c>
      <c r="AP544" s="31">
        <v>71.240544318111958</v>
      </c>
      <c r="AQ544" s="31">
        <v>92.599107274236715</v>
      </c>
      <c r="AR544" s="31">
        <v>92.435730124473466</v>
      </c>
      <c r="AS544" s="26"/>
      <c r="AT544" s="32">
        <v>714.14078617201528</v>
      </c>
      <c r="AU544" s="32">
        <v>559.43403088771686</v>
      </c>
      <c r="AV544" s="28">
        <v>0.27654155225202842</v>
      </c>
    </row>
    <row r="545" spans="1:48" x14ac:dyDescent="0.25">
      <c r="A545" s="26" t="s">
        <v>366</v>
      </c>
      <c r="B545" s="26" t="s">
        <v>263</v>
      </c>
      <c r="C545" s="26" t="s">
        <v>168</v>
      </c>
      <c r="D545" s="26"/>
      <c r="E545" s="26"/>
      <c r="F545" s="26"/>
      <c r="G545" s="26"/>
      <c r="H545" s="30">
        <v>3.0321903151719098</v>
      </c>
      <c r="I545" s="30">
        <v>2.9455578253839327</v>
      </c>
      <c r="J545" s="28">
        <v>2.9411233770868229E-2</v>
      </c>
      <c r="K545" s="30">
        <v>2.7980861996566109</v>
      </c>
      <c r="L545" s="28">
        <v>8.3665798267411814E-2</v>
      </c>
      <c r="M545" s="30">
        <v>2.6088306297169002</v>
      </c>
      <c r="N545" s="28">
        <v>0.1622794828581689</v>
      </c>
      <c r="O545" s="30">
        <v>4.4992270666583476</v>
      </c>
      <c r="P545" s="30">
        <v>4.4613917768009959</v>
      </c>
      <c r="Q545" s="28">
        <v>8.480602410685668E-3</v>
      </c>
      <c r="R545" s="30">
        <v>4.3581237537562423</v>
      </c>
      <c r="S545" s="28">
        <v>3.2377078044305001E-2</v>
      </c>
      <c r="T545" s="30">
        <v>4.4371486873270891</v>
      </c>
      <c r="U545" s="28">
        <v>1.3990601556481559E-2</v>
      </c>
      <c r="V545" s="26"/>
      <c r="W545" s="26"/>
      <c r="X545" s="26"/>
      <c r="Y545" s="26"/>
      <c r="Z545" s="26"/>
      <c r="AA545" s="26"/>
      <c r="AB545" s="26"/>
      <c r="AC545" s="26"/>
      <c r="AD545" s="26"/>
      <c r="AE545" s="26"/>
      <c r="AF545" s="26"/>
      <c r="AG545" s="26"/>
      <c r="AH545" s="28">
        <v>-0.10685854282049791</v>
      </c>
      <c r="AI545" s="96">
        <v>7.3520349850267062</v>
      </c>
      <c r="AJ545" s="96">
        <v>8.044442156588886</v>
      </c>
      <c r="AK545" s="28">
        <v>-8.6072739176209542E-2</v>
      </c>
      <c r="AL545" s="31">
        <v>1.6148730953847612</v>
      </c>
      <c r="AM545" s="31">
        <v>1.7836018704680723</v>
      </c>
      <c r="AN545" s="28">
        <v>-9.4600021382031538E-2</v>
      </c>
      <c r="AO545" s="96">
        <v>245.12164203155658</v>
      </c>
      <c r="AP545" s="31">
        <v>54.478762652351612</v>
      </c>
      <c r="AQ545" s="31">
        <v>91.986874220800374</v>
      </c>
      <c r="AR545" s="31">
        <v>91.110403983891359</v>
      </c>
      <c r="AS545" s="26"/>
      <c r="AT545" s="32">
        <v>751.52550625035019</v>
      </c>
      <c r="AU545" s="32">
        <v>606.0819221068997</v>
      </c>
      <c r="AV545" s="28">
        <v>0.23997347361533314</v>
      </c>
    </row>
    <row r="546" spans="1:48" x14ac:dyDescent="0.25">
      <c r="A546" s="26" t="s">
        <v>366</v>
      </c>
      <c r="B546" s="26" t="s">
        <v>263</v>
      </c>
      <c r="C546" s="26" t="s">
        <v>192</v>
      </c>
      <c r="D546" s="26"/>
      <c r="E546" s="26"/>
      <c r="F546" s="26"/>
      <c r="G546" s="26"/>
      <c r="H546" s="30">
        <v>2.5016965757319878</v>
      </c>
      <c r="I546" s="30">
        <v>2.5416398386790622</v>
      </c>
      <c r="J546" s="28">
        <v>-1.5715548025023743E-2</v>
      </c>
      <c r="K546" s="30">
        <v>2.0978197631674229</v>
      </c>
      <c r="L546" s="28">
        <v>0.19252216975721773</v>
      </c>
      <c r="M546" s="30">
        <v>4.3791164799380899</v>
      </c>
      <c r="N546" s="28">
        <v>-0.42872116163318963</v>
      </c>
      <c r="O546" s="30">
        <v>5.4425961737345299</v>
      </c>
      <c r="P546" s="30">
        <v>5.7362883999151011</v>
      </c>
      <c r="Q546" s="28">
        <v>-5.1198999371251622E-2</v>
      </c>
      <c r="R546" s="30">
        <v>4.3210648189523795</v>
      </c>
      <c r="S546" s="28">
        <v>0.25954976418383374</v>
      </c>
      <c r="T546" s="30">
        <v>15.05910741168268</v>
      </c>
      <c r="U546" s="28">
        <v>-0.63858441108453556</v>
      </c>
      <c r="V546" s="26"/>
      <c r="W546" s="26"/>
      <c r="X546" s="26"/>
      <c r="Y546" s="26"/>
      <c r="Z546" s="26"/>
      <c r="AA546" s="26"/>
      <c r="AB546" s="26"/>
      <c r="AC546" s="26"/>
      <c r="AD546" s="26"/>
      <c r="AE546" s="26"/>
      <c r="AF546" s="26"/>
      <c r="AG546" s="26"/>
      <c r="AH546" s="28">
        <v>0.22889137769105442</v>
      </c>
      <c r="AI546" s="96">
        <v>2.0682890832752792</v>
      </c>
      <c r="AJ546" s="96">
        <v>1.7471232817425273</v>
      </c>
      <c r="AK546" s="28">
        <v>0.18382549467970624</v>
      </c>
      <c r="AL546" s="31">
        <v>0.37649730608527038</v>
      </c>
      <c r="AM546" s="31">
        <v>0.32428626390148224</v>
      </c>
      <c r="AN546" s="28">
        <v>0.16100294090671008</v>
      </c>
      <c r="AO546" s="96">
        <v>74.708593072450356</v>
      </c>
      <c r="AP546" s="31">
        <v>13.64038276283603</v>
      </c>
      <c r="AQ546" s="31">
        <v>51.083455606771686</v>
      </c>
      <c r="AR546" s="31">
        <v>50.357790539944567</v>
      </c>
      <c r="AS546" s="26"/>
      <c r="AT546" s="32">
        <v>127.20323222476186</v>
      </c>
      <c r="AU546" s="32">
        <v>96.480220193392455</v>
      </c>
      <c r="AV546" s="28">
        <v>0.31843845266714582</v>
      </c>
    </row>
    <row r="547" spans="1:48" x14ac:dyDescent="0.25">
      <c r="A547" s="26" t="s">
        <v>366</v>
      </c>
      <c r="B547" s="26" t="s">
        <v>263</v>
      </c>
      <c r="C547" s="26" t="s">
        <v>364</v>
      </c>
      <c r="D547" s="26"/>
      <c r="E547" s="26"/>
      <c r="F547" s="26"/>
      <c r="G547" s="26"/>
      <c r="H547" s="30">
        <v>2.0953801228754685</v>
      </c>
      <c r="I547" s="30">
        <v>1.9597459208230905</v>
      </c>
      <c r="J547" s="28">
        <v>6.9210095355326365E-2</v>
      </c>
      <c r="K547" s="30">
        <v>1.9374672313485877</v>
      </c>
      <c r="L547" s="28">
        <v>8.1504806363596888E-2</v>
      </c>
      <c r="M547" s="30">
        <v>2.8033815092341339</v>
      </c>
      <c r="N547" s="28">
        <v>-0.25255263474720102</v>
      </c>
      <c r="O547" s="30">
        <v>4.2550492271725746</v>
      </c>
      <c r="P547" s="30">
        <v>3.9547420980915584</v>
      </c>
      <c r="Q547" s="28">
        <v>7.5935957802642937E-2</v>
      </c>
      <c r="R547" s="30">
        <v>3.8828126526911171</v>
      </c>
      <c r="S547" s="28">
        <v>9.5867765915377393E-2</v>
      </c>
      <c r="T547" s="30">
        <v>7.4756840246243561</v>
      </c>
      <c r="U547" s="28">
        <v>-0.43081473037694562</v>
      </c>
      <c r="V547" s="26"/>
      <c r="W547" s="26"/>
      <c r="X547" s="81">
        <v>5.3760144138798678</v>
      </c>
      <c r="Y547" s="81">
        <v>5.2285383979507989</v>
      </c>
      <c r="Z547" s="26"/>
      <c r="AA547" s="26"/>
      <c r="AB547" s="26"/>
      <c r="AC547" s="26"/>
      <c r="AD547" s="26"/>
      <c r="AE547" s="26"/>
      <c r="AF547" s="26"/>
      <c r="AG547" s="26"/>
      <c r="AH547" s="28">
        <v>-4.3520316831693689E-2</v>
      </c>
      <c r="AI547" s="96">
        <v>2.3123734763737627</v>
      </c>
      <c r="AJ547" s="96">
        <v>2.3769767559554755</v>
      </c>
      <c r="AK547" s="28">
        <v>-2.7178759497689838E-2</v>
      </c>
      <c r="AL547" s="31">
        <v>0.53384711883137703</v>
      </c>
      <c r="AM547" s="31">
        <v>0.60120277833041735</v>
      </c>
      <c r="AN547" s="28">
        <v>-0.11203484402732096</v>
      </c>
      <c r="AO547" s="96">
        <v>80.367670736098376</v>
      </c>
      <c r="AP547" s="31">
        <v>18.829359804421685</v>
      </c>
      <c r="AQ547" s="31">
        <v>32.92479747750216</v>
      </c>
      <c r="AR547" s="31">
        <v>29.410433634755211</v>
      </c>
      <c r="AS547" s="26"/>
      <c r="AT547" s="32">
        <v>52.396805728824127</v>
      </c>
      <c r="AU547" s="32">
        <v>48.711220509782819</v>
      </c>
      <c r="AV547" s="28">
        <v>7.5661935391274387E-2</v>
      </c>
    </row>
    <row r="548" spans="1:48" x14ac:dyDescent="0.25">
      <c r="A548" s="26" t="s">
        <v>366</v>
      </c>
      <c r="B548" s="26" t="s">
        <v>263</v>
      </c>
      <c r="C548" s="26" t="s">
        <v>378</v>
      </c>
      <c r="D548" s="26"/>
      <c r="E548" s="26"/>
      <c r="F548" s="26"/>
      <c r="G548" s="26"/>
      <c r="H548" s="30">
        <v>3.1633926391743805</v>
      </c>
      <c r="I548" s="30">
        <v>2.9718546633700451</v>
      </c>
      <c r="J548" s="28">
        <v>6.4450653716401393E-2</v>
      </c>
      <c r="K548" s="30">
        <v>2.815305296284933</v>
      </c>
      <c r="L548" s="28">
        <v>0.12364106420315495</v>
      </c>
      <c r="M548" s="30">
        <v>2.5907441873879953</v>
      </c>
      <c r="N548" s="28">
        <v>0.22103627775142595</v>
      </c>
      <c r="O548" s="30">
        <v>4.2989870264718988</v>
      </c>
      <c r="P548" s="30">
        <v>4.3114349402766861</v>
      </c>
      <c r="Q548" s="28">
        <v>-2.8871858156784397E-3</v>
      </c>
      <c r="R548" s="30">
        <v>4.2094471939913403</v>
      </c>
      <c r="S548" s="28">
        <v>2.1271161830553355E-2</v>
      </c>
      <c r="T548" s="30">
        <v>4.2403863397851307</v>
      </c>
      <c r="U548" s="28">
        <v>1.3819657453603041E-2</v>
      </c>
      <c r="V548" s="26"/>
      <c r="W548" s="26"/>
      <c r="X548" s="81">
        <v>29.270105744576774</v>
      </c>
      <c r="Y548" s="81">
        <v>28.176213090415299</v>
      </c>
      <c r="Z548" s="26"/>
      <c r="AA548" s="26"/>
      <c r="AB548" s="26"/>
      <c r="AC548" s="26"/>
      <c r="AD548" s="26"/>
      <c r="AE548" s="26"/>
      <c r="AF548" s="26"/>
      <c r="AG548" s="26"/>
      <c r="AH548" s="28">
        <v>-0.21855282971582052</v>
      </c>
      <c r="AI548" s="96">
        <v>5.3418870803849607</v>
      </c>
      <c r="AJ548" s="96">
        <v>6.7398296668242992</v>
      </c>
      <c r="AK548" s="28">
        <v>-0.20741512108540078</v>
      </c>
      <c r="AL548" s="31">
        <v>1.2276898515937837</v>
      </c>
      <c r="AM548" s="31">
        <v>1.5395710972379795</v>
      </c>
      <c r="AN548" s="28">
        <v>-0.2025767086714714</v>
      </c>
      <c r="AO548" s="96">
        <v>180.73874564213781</v>
      </c>
      <c r="AP548" s="31">
        <v>42.04309784507987</v>
      </c>
      <c r="AQ548" s="31">
        <v>90.126061515617224</v>
      </c>
      <c r="AR548" s="31">
        <v>91.110403983891359</v>
      </c>
      <c r="AS548" s="26"/>
      <c r="AT548" s="32">
        <v>474.56968366353493</v>
      </c>
      <c r="AU548" s="32">
        <v>403.09516774083795</v>
      </c>
      <c r="AV548" s="28">
        <v>0.17731424646759869</v>
      </c>
    </row>
    <row r="549" spans="1:48" x14ac:dyDescent="0.25">
      <c r="A549" s="26" t="s">
        <v>366</v>
      </c>
      <c r="B549" s="26" t="s">
        <v>263</v>
      </c>
      <c r="C549" s="26" t="s">
        <v>149</v>
      </c>
      <c r="D549" s="26"/>
      <c r="E549" s="26"/>
      <c r="F549" s="26"/>
      <c r="G549" s="26"/>
      <c r="H549" s="30">
        <v>3.7424805213505334</v>
      </c>
      <c r="I549" s="30">
        <v>3.7126952833254232</v>
      </c>
      <c r="J549" s="28">
        <v>8.0225377393298766E-3</v>
      </c>
      <c r="K549" s="30">
        <v>3.7258941300676294</v>
      </c>
      <c r="L549" s="28">
        <v>4.4516539396687056E-3</v>
      </c>
      <c r="M549" s="30">
        <v>4.4147381777322234</v>
      </c>
      <c r="N549" s="28">
        <v>-0.15227577023084468</v>
      </c>
      <c r="O549" s="30">
        <v>14.174237802883958</v>
      </c>
      <c r="P549" s="30">
        <v>12.566992046424833</v>
      </c>
      <c r="Q549" s="28">
        <v>0.12789422882752349</v>
      </c>
      <c r="R549" s="30">
        <v>16.516940877134292</v>
      </c>
      <c r="S549" s="28">
        <v>-0.14183637827834833</v>
      </c>
      <c r="T549" s="30">
        <v>20.173534151266136</v>
      </c>
      <c r="U549" s="28">
        <v>-0.29738449908667336</v>
      </c>
      <c r="V549" s="26"/>
      <c r="W549" s="26"/>
      <c r="X549" s="81">
        <v>0.33946192276109061</v>
      </c>
      <c r="Y549" s="81">
        <v>9.910962166488492E-2</v>
      </c>
      <c r="Z549" s="26"/>
      <c r="AA549" s="26"/>
      <c r="AB549" s="26"/>
      <c r="AC549" s="26"/>
      <c r="AD549" s="26"/>
      <c r="AE549" s="26"/>
      <c r="AF549" s="26"/>
      <c r="AG549" s="26"/>
      <c r="AH549" s="28">
        <v>-0.11151532058679886</v>
      </c>
      <c r="AI549" s="96">
        <v>0.1704394522035004</v>
      </c>
      <c r="AJ549" s="96">
        <v>0.15019578043085299</v>
      </c>
      <c r="AK549" s="28">
        <v>0.13478189410232583</v>
      </c>
      <c r="AL549" s="31">
        <v>1.2023505351146714E-2</v>
      </c>
      <c r="AM549" s="31">
        <v>1.1949290825759726E-2</v>
      </c>
      <c r="AN549" s="28">
        <v>6.2107891145305816E-3</v>
      </c>
      <c r="AO549" s="96">
        <v>7.6662911396352085</v>
      </c>
      <c r="AP549" s="31">
        <v>0.53785048685294801</v>
      </c>
      <c r="AQ549" s="31">
        <v>16.456678376122966</v>
      </c>
      <c r="AR549" s="31">
        <v>7.6482506489819055</v>
      </c>
      <c r="AS549" s="26"/>
      <c r="AT549" s="32">
        <v>30.130859931347107</v>
      </c>
      <c r="AU549" s="32">
        <v>9.3096363248983618</v>
      </c>
      <c r="AV549" s="28">
        <v>2.2365238425869514</v>
      </c>
    </row>
    <row r="550" spans="1:48" x14ac:dyDescent="0.25">
      <c r="A550" s="26" t="s">
        <v>366</v>
      </c>
      <c r="B550" s="26" t="s">
        <v>263</v>
      </c>
      <c r="C550" s="26" t="s">
        <v>151</v>
      </c>
      <c r="D550" s="26"/>
      <c r="E550" s="26"/>
      <c r="F550" s="26"/>
      <c r="G550" s="26"/>
      <c r="H550" s="30">
        <v>2.7452609565458452</v>
      </c>
      <c r="I550" s="30">
        <v>2.8212682333825332</v>
      </c>
      <c r="J550" s="28">
        <v>-2.6940819003785307E-2</v>
      </c>
      <c r="K550" s="30">
        <v>2.7148389042792749</v>
      </c>
      <c r="L550" s="28">
        <v>1.1205840692284717E-2</v>
      </c>
      <c r="M550" s="30">
        <v>2.6689531299720515</v>
      </c>
      <c r="N550" s="28">
        <v>2.859092043126019E-2</v>
      </c>
      <c r="O550" s="30">
        <v>5.0975711664025836</v>
      </c>
      <c r="P550" s="30">
        <v>5.3957428700992951</v>
      </c>
      <c r="Q550" s="28">
        <v>-5.5260547226785181E-2</v>
      </c>
      <c r="R550" s="30">
        <v>5.2958978699966037</v>
      </c>
      <c r="S550" s="28">
        <v>-3.7449117876237926E-2</v>
      </c>
      <c r="T550" s="30">
        <v>5.2185071532334311</v>
      </c>
      <c r="U550" s="28">
        <v>-2.3174441134168906E-2</v>
      </c>
      <c r="V550" s="26"/>
      <c r="W550" s="26"/>
      <c r="X550" s="81">
        <v>11.615057536507654</v>
      </c>
      <c r="Y550" s="81">
        <v>9.4293668876127494</v>
      </c>
      <c r="Z550" s="26"/>
      <c r="AA550" s="26"/>
      <c r="AB550" s="26"/>
      <c r="AC550" s="26"/>
      <c r="AD550" s="26"/>
      <c r="AE550" s="26"/>
      <c r="AF550" s="26"/>
      <c r="AG550" s="26"/>
      <c r="AH550" s="28">
        <v>0.41307652524046501</v>
      </c>
      <c r="AI550" s="96">
        <v>2.5374294595571008</v>
      </c>
      <c r="AJ550" s="96">
        <v>1.671044228497824</v>
      </c>
      <c r="AK550" s="28">
        <v>0.51846935962796692</v>
      </c>
      <c r="AL550" s="31">
        <v>0.49401298651416481</v>
      </c>
      <c r="AM550" s="31">
        <v>0.31553083333226489</v>
      </c>
      <c r="AN550" s="28">
        <v>0.56565677368826905</v>
      </c>
      <c r="AO550" s="96">
        <v>99.607851208858634</v>
      </c>
      <c r="AP550" s="31">
        <v>19.558088826172959</v>
      </c>
      <c r="AQ550" s="31">
        <v>65.514490155822841</v>
      </c>
      <c r="AR550" s="31">
        <v>69.424265318423863</v>
      </c>
      <c r="AS550" s="26"/>
      <c r="AT550" s="32">
        <v>276.95582258681532</v>
      </c>
      <c r="AU550" s="32">
        <v>202.98675436606175</v>
      </c>
      <c r="AV550" s="28">
        <v>0.36440342352269656</v>
      </c>
    </row>
    <row r="551" spans="1:48" x14ac:dyDescent="0.25">
      <c r="A551" s="26" t="s">
        <v>366</v>
      </c>
      <c r="B551" s="26" t="s">
        <v>263</v>
      </c>
      <c r="C551" s="26" t="s">
        <v>363</v>
      </c>
      <c r="D551" s="26"/>
      <c r="E551" s="26"/>
      <c r="F551" s="26"/>
      <c r="G551" s="26"/>
      <c r="H551" s="30">
        <v>2.7974780951824378</v>
      </c>
      <c r="I551" s="30">
        <v>2.6404919816468468</v>
      </c>
      <c r="J551" s="28">
        <v>5.9453357414734669E-2</v>
      </c>
      <c r="K551" s="30">
        <v>2.618548338684076</v>
      </c>
      <c r="L551" s="28">
        <v>6.8331660659081486E-2</v>
      </c>
      <c r="M551" s="30">
        <v>2.4616075844115701</v>
      </c>
      <c r="N551" s="28">
        <v>0.13644356350614478</v>
      </c>
      <c r="O551" s="30">
        <v>3.7646115395639446</v>
      </c>
      <c r="P551" s="30">
        <v>3.3594149118908931</v>
      </c>
      <c r="Q551" s="28">
        <v>0.12061523756378782</v>
      </c>
      <c r="R551" s="30">
        <v>3.4313341650765454</v>
      </c>
      <c r="S551" s="28">
        <v>9.7127635623318678E-2</v>
      </c>
      <c r="T551" s="30">
        <v>3.3730728604516877</v>
      </c>
      <c r="U551" s="28">
        <v>0.11607774136839306</v>
      </c>
      <c r="V551" s="26"/>
      <c r="W551" s="26"/>
      <c r="X551" s="81">
        <v>51.476454469923347</v>
      </c>
      <c r="Y551" s="81">
        <v>56.58651183575617</v>
      </c>
      <c r="Z551" s="26"/>
      <c r="AA551" s="26"/>
      <c r="AB551" s="26"/>
      <c r="AC551" s="26"/>
      <c r="AD551" s="26"/>
      <c r="AE551" s="26"/>
      <c r="AF551" s="26"/>
      <c r="AG551" s="26"/>
      <c r="AH551" s="28">
        <v>-0.22972143574144252</v>
      </c>
      <c r="AI551" s="96">
        <v>9.3761702601455799</v>
      </c>
      <c r="AJ551" s="96">
        <v>10.614037070261896</v>
      </c>
      <c r="AK551" s="28">
        <v>-0.11662544627666088</v>
      </c>
      <c r="AL551" s="31">
        <v>2.4540290314007502</v>
      </c>
      <c r="AM551" s="31">
        <v>3.1588374990099699</v>
      </c>
      <c r="AN551" s="28">
        <v>-0.22312273671251462</v>
      </c>
      <c r="AO551" s="96">
        <v>268.19328146936124</v>
      </c>
      <c r="AP551" s="31">
        <v>71.240544318111958</v>
      </c>
      <c r="AQ551" s="31">
        <v>92.599107274236715</v>
      </c>
      <c r="AR551" s="31">
        <v>92.435730124473466</v>
      </c>
      <c r="AS551" s="26"/>
      <c r="AT551" s="32">
        <v>714.14078617201528</v>
      </c>
      <c r="AU551" s="32">
        <v>559.43403088771686</v>
      </c>
      <c r="AV551" s="28">
        <v>0.27654155225202842</v>
      </c>
    </row>
    <row r="552" spans="1:48" x14ac:dyDescent="0.25">
      <c r="A552" s="26" t="s">
        <v>366</v>
      </c>
      <c r="B552" s="26" t="s">
        <v>263</v>
      </c>
      <c r="C552" s="26" t="s">
        <v>152</v>
      </c>
      <c r="D552" s="26"/>
      <c r="E552" s="26"/>
      <c r="F552" s="26"/>
      <c r="G552" s="26"/>
      <c r="H552" s="30">
        <v>4.8445112742115448</v>
      </c>
      <c r="I552" s="30">
        <v>4.5754263411121405</v>
      </c>
      <c r="J552" s="28">
        <v>5.8810898272268611E-2</v>
      </c>
      <c r="K552" s="30">
        <v>4.7117487195255299</v>
      </c>
      <c r="L552" s="28">
        <v>2.8176917443802914E-2</v>
      </c>
      <c r="M552" s="30">
        <v>4.5786382403553594</v>
      </c>
      <c r="N552" s="28">
        <v>5.8068146007436129E-2</v>
      </c>
      <c r="O552" s="30">
        <v>16.569367625383901</v>
      </c>
      <c r="P552" s="30">
        <v>17.410296948932118</v>
      </c>
      <c r="Q552" s="28">
        <v>-4.8300688151088435E-2</v>
      </c>
      <c r="R552" s="30">
        <v>17.414877946811554</v>
      </c>
      <c r="S552" s="28">
        <v>-4.8551033433022465E-2</v>
      </c>
      <c r="T552" s="30">
        <v>16.260836049261073</v>
      </c>
      <c r="U552" s="28">
        <v>1.8973906088724651E-2</v>
      </c>
      <c r="V552" s="26"/>
      <c r="W552" s="26"/>
      <c r="X552" s="81">
        <v>1.9229059123512577</v>
      </c>
      <c r="Y552" s="81">
        <v>0.48026016660007159</v>
      </c>
      <c r="Z552" s="26"/>
      <c r="AA552" s="26"/>
      <c r="AB552" s="26"/>
      <c r="AC552" s="26"/>
      <c r="AD552" s="26"/>
      <c r="AE552" s="26"/>
      <c r="AF552" s="26"/>
      <c r="AG552" s="26"/>
      <c r="AH552" s="28">
        <v>-0.13375496565276734</v>
      </c>
      <c r="AI552" s="96">
        <v>0.62628569311933535</v>
      </c>
      <c r="AJ552" s="96">
        <v>0.72870633355572867</v>
      </c>
      <c r="AK552" s="28">
        <v>-0.14055132461471953</v>
      </c>
      <c r="AL552" s="31">
        <v>3.7782454375721836E-2</v>
      </c>
      <c r="AM552" s="31">
        <v>4.3746120698219114E-2</v>
      </c>
      <c r="AN552" s="28">
        <v>-0.13632446094220318</v>
      </c>
      <c r="AO552" s="96">
        <v>31.488877539347371</v>
      </c>
      <c r="AP552" s="31">
        <v>1.8957114289603614</v>
      </c>
      <c r="AQ552" s="31">
        <v>25.664025659647947</v>
      </c>
      <c r="AR552" s="31">
        <v>27.93284728121704</v>
      </c>
      <c r="AS552" s="26"/>
      <c r="AT552" s="32">
        <v>44.675566564590653</v>
      </c>
      <c r="AU552" s="32">
        <v>38.459363358711258</v>
      </c>
      <c r="AV552" s="28">
        <v>0.16163042398546076</v>
      </c>
    </row>
    <row r="553" spans="1:48" x14ac:dyDescent="0.25">
      <c r="A553" s="26" t="s">
        <v>366</v>
      </c>
      <c r="B553" s="26" t="s">
        <v>264</v>
      </c>
      <c r="C553" s="26" t="s">
        <v>365</v>
      </c>
      <c r="D553" s="27">
        <v>280733381.56081438</v>
      </c>
      <c r="E553" s="45">
        <v>17853106.081474859</v>
      </c>
      <c r="F553" s="29">
        <v>115224446.76969519</v>
      </c>
      <c r="G553" s="29">
        <v>13771532.260747634</v>
      </c>
      <c r="H553" s="30">
        <v>2.6577014404292956</v>
      </c>
      <c r="I553" s="30">
        <v>2.4904033240339034</v>
      </c>
      <c r="J553" s="28">
        <v>6.7177117369248515E-2</v>
      </c>
      <c r="K553" s="30">
        <v>2.4599039296987164</v>
      </c>
      <c r="L553" s="28">
        <v>8.0408632362648794E-2</v>
      </c>
      <c r="M553" s="30">
        <v>2.4946139063140342</v>
      </c>
      <c r="N553" s="28">
        <v>6.5375861852800504E-2</v>
      </c>
      <c r="O553" s="30">
        <v>2.3146960849983031</v>
      </c>
      <c r="P553" s="30">
        <v>2.1048724378093979</v>
      </c>
      <c r="Q553" s="28">
        <v>9.9684733107757731E-2</v>
      </c>
      <c r="R553" s="30">
        <v>2.1042927211232527</v>
      </c>
      <c r="S553" s="28">
        <v>9.9987687911945539E-2</v>
      </c>
      <c r="T553" s="30">
        <v>2.1114107879175528</v>
      </c>
      <c r="U553" s="28">
        <v>9.6279368393891313E-2</v>
      </c>
      <c r="V553" s="26"/>
      <c r="W553" s="26"/>
      <c r="X553" s="26"/>
      <c r="Y553" s="26"/>
      <c r="Z553" s="50">
        <v>21.841650515019314</v>
      </c>
      <c r="AA553" s="50">
        <v>21.366496867065102</v>
      </c>
      <c r="AB553" s="50">
        <v>0.47515364795421178</v>
      </c>
      <c r="AC553" s="50">
        <v>27.253766659798718</v>
      </c>
      <c r="AD553" s="50">
        <v>26.298947433492348</v>
      </c>
      <c r="AE553" s="26"/>
      <c r="AF553" s="50">
        <v>5.9792076401203831</v>
      </c>
      <c r="AG553" s="50">
        <v>10.675939175978172</v>
      </c>
      <c r="AH553" s="28">
        <v>-0.12313970384887984</v>
      </c>
      <c r="AI553" s="96">
        <v>752.34541949158347</v>
      </c>
      <c r="AJ553" s="96">
        <v>777.33019113304317</v>
      </c>
      <c r="AK553" s="28">
        <v>-3.2141774404827482E-2</v>
      </c>
      <c r="AL553" s="31">
        <v>323.91464609972189</v>
      </c>
      <c r="AM553" s="31">
        <v>367.99713437547189</v>
      </c>
      <c r="AN553" s="28">
        <v>-0.1197903031244045</v>
      </c>
      <c r="AO553" s="96">
        <v>18351.687553429412</v>
      </c>
      <c r="AP553" s="31">
        <v>7928.1466302240406</v>
      </c>
      <c r="AQ553" s="31">
        <v>94.758198883587426</v>
      </c>
      <c r="AR553" s="31">
        <v>95.32534523284238</v>
      </c>
      <c r="AS553" s="26"/>
      <c r="AT553" s="32">
        <v>49976.992702044226</v>
      </c>
      <c r="AU553" s="32">
        <v>49344.3765346785</v>
      </c>
      <c r="AV553" s="28">
        <v>1.2820430853374606E-2</v>
      </c>
    </row>
    <row r="554" spans="1:48" x14ac:dyDescent="0.25">
      <c r="A554" s="26" t="s">
        <v>366</v>
      </c>
      <c r="B554" s="26" t="s">
        <v>264</v>
      </c>
      <c r="C554" s="26" t="s">
        <v>170</v>
      </c>
      <c r="D554" s="27">
        <v>10826863.029597158</v>
      </c>
      <c r="E554" s="45">
        <v>165556.64859642659</v>
      </c>
      <c r="F554" s="29">
        <v>2338196.4591285666</v>
      </c>
      <c r="G554" s="29">
        <v>84895.965899429226</v>
      </c>
      <c r="H554" s="30">
        <v>3.0338064455533784</v>
      </c>
      <c r="I554" s="30">
        <v>2.737007314247681</v>
      </c>
      <c r="J554" s="28">
        <v>0.10843929052022953</v>
      </c>
      <c r="K554" s="30">
        <v>2.6565832406396828</v>
      </c>
      <c r="L554" s="28">
        <v>0.14199562774583471</v>
      </c>
      <c r="M554" s="30">
        <v>2.6490622089781017</v>
      </c>
      <c r="N554" s="28">
        <v>0.14523790165112621</v>
      </c>
      <c r="O554" s="30">
        <v>4.5365251298932936</v>
      </c>
      <c r="P554" s="30">
        <v>3.9946430082163698</v>
      </c>
      <c r="Q554" s="28">
        <v>0.13565220235258951</v>
      </c>
      <c r="R554" s="30">
        <v>4.0337551081667673</v>
      </c>
      <c r="S554" s="28">
        <v>0.12464069043473035</v>
      </c>
      <c r="T554" s="30">
        <v>4.1228962566758476</v>
      </c>
      <c r="U554" s="28">
        <v>0.10032483173635347</v>
      </c>
      <c r="V554" s="26"/>
      <c r="W554" s="26"/>
      <c r="X554" s="81">
        <v>100</v>
      </c>
      <c r="Y554" s="81">
        <v>100</v>
      </c>
      <c r="Z554" s="50">
        <v>10.1993669250535</v>
      </c>
      <c r="AA554" s="50">
        <v>19.508664856681836</v>
      </c>
      <c r="AB554" s="50">
        <v>-9.3092979316283362</v>
      </c>
      <c r="AC554" s="50">
        <v>12.198136375158612</v>
      </c>
      <c r="AD554" s="50">
        <v>25.003238674411033</v>
      </c>
      <c r="AE554" s="26"/>
      <c r="AF554" s="50">
        <v>1.5060983245104138</v>
      </c>
      <c r="AG554" s="50">
        <v>3.5036206222487922</v>
      </c>
      <c r="AH554" s="28">
        <v>-0.1663445984252834</v>
      </c>
      <c r="AI554" s="96">
        <v>28.068622185746168</v>
      </c>
      <c r="AJ554" s="96">
        <v>29.782251224393089</v>
      </c>
      <c r="AK554" s="28">
        <v>-5.7538599944499058E-2</v>
      </c>
      <c r="AL554" s="31">
        <v>6.1707333724892788</v>
      </c>
      <c r="AM554" s="31">
        <v>7.4150936537950711</v>
      </c>
      <c r="AN554" s="28">
        <v>-0.16781450638441017</v>
      </c>
      <c r="AO554" s="96">
        <v>700.07609258437697</v>
      </c>
      <c r="AP554" s="31">
        <v>154.32285211099713</v>
      </c>
      <c r="AQ554" s="31">
        <v>93.7277459478981</v>
      </c>
      <c r="AR554" s="31">
        <v>93.381963550190235</v>
      </c>
      <c r="AS554" s="26"/>
      <c r="AT554" s="32">
        <v>2164.1130718072986</v>
      </c>
      <c r="AU554" s="32">
        <v>1873.6665628708602</v>
      </c>
      <c r="AV554" s="28">
        <v>0.1550150462691782</v>
      </c>
    </row>
    <row r="555" spans="1:48" x14ac:dyDescent="0.25">
      <c r="A555" s="26" t="s">
        <v>366</v>
      </c>
      <c r="B555" s="26" t="s">
        <v>264</v>
      </c>
      <c r="C555" s="26" t="s">
        <v>167</v>
      </c>
      <c r="D555" s="27">
        <v>4793699.0111704487</v>
      </c>
      <c r="E555" s="45">
        <v>132085.12521342078</v>
      </c>
      <c r="F555" s="29">
        <v>1124359.1118358558</v>
      </c>
      <c r="G555" s="29">
        <v>66233.682454314039</v>
      </c>
      <c r="H555" s="30">
        <v>2.7626390188969236</v>
      </c>
      <c r="I555" s="30">
        <v>2.4743034279751206</v>
      </c>
      <c r="J555" s="28">
        <v>0.11653202580645752</v>
      </c>
      <c r="K555" s="30">
        <v>2.4098333311750268</v>
      </c>
      <c r="L555" s="28">
        <v>0.14640252633150772</v>
      </c>
      <c r="M555" s="30">
        <v>2.3466024943741259</v>
      </c>
      <c r="N555" s="28">
        <v>0.177293139984393</v>
      </c>
      <c r="O555" s="30">
        <v>4.1372534421566165</v>
      </c>
      <c r="P555" s="30">
        <v>3.7700834355123782</v>
      </c>
      <c r="Q555" s="28">
        <v>9.7390419316897042E-2</v>
      </c>
      <c r="R555" s="30">
        <v>3.8627795852550917</v>
      </c>
      <c r="S555" s="28">
        <v>7.1056049366430257E-2</v>
      </c>
      <c r="T555" s="30">
        <v>3.7980821301977161</v>
      </c>
      <c r="U555" s="28">
        <v>8.9300678693128785E-2</v>
      </c>
      <c r="V555" s="26"/>
      <c r="W555" s="26"/>
      <c r="X555" s="26"/>
      <c r="Y555" s="26"/>
      <c r="Z555" s="50">
        <v>15.048737089555106</v>
      </c>
      <c r="AA555" s="50">
        <v>22.474835298554215</v>
      </c>
      <c r="AB555" s="50">
        <v>-7.4260982089991092</v>
      </c>
      <c r="AC555" s="50">
        <v>17.032801407513318</v>
      </c>
      <c r="AD555" s="50">
        <v>27.933510531614075</v>
      </c>
      <c r="AE555" s="26"/>
      <c r="AF555" s="50">
        <v>2.6815045393034107</v>
      </c>
      <c r="AG555" s="50">
        <v>5.5630844375975324</v>
      </c>
      <c r="AH555" s="28">
        <v>-0.14509767956973466</v>
      </c>
      <c r="AI555" s="96">
        <v>12.567107773964084</v>
      </c>
      <c r="AJ555" s="96">
        <v>13.469475680300107</v>
      </c>
      <c r="AK555" s="28">
        <v>-6.6993543605842698E-2</v>
      </c>
      <c r="AL555" s="31">
        <v>3.0291914680722298</v>
      </c>
      <c r="AM555" s="31">
        <v>3.5602605688242974</v>
      </c>
      <c r="AN555" s="28">
        <v>-0.14916579572922725</v>
      </c>
      <c r="AO555" s="96">
        <v>315.53597300228358</v>
      </c>
      <c r="AP555" s="31">
        <v>76.277953168548592</v>
      </c>
      <c r="AQ555" s="31">
        <v>93.544388114808243</v>
      </c>
      <c r="AR555" s="31">
        <v>93.122072165643331</v>
      </c>
      <c r="AS555" s="26"/>
      <c r="AT555" s="32">
        <v>839.27869009815799</v>
      </c>
      <c r="AU555" s="32">
        <v>740.44237850525928</v>
      </c>
      <c r="AV555" s="28">
        <v>0.13348278605071318</v>
      </c>
    </row>
    <row r="556" spans="1:48" x14ac:dyDescent="0.25">
      <c r="A556" s="26" t="s">
        <v>366</v>
      </c>
      <c r="B556" s="26" t="s">
        <v>264</v>
      </c>
      <c r="C556" s="26" t="s">
        <v>168</v>
      </c>
      <c r="D556" s="27">
        <v>4859569.0698984619</v>
      </c>
      <c r="E556" s="45">
        <v>31777.976849434461</v>
      </c>
      <c r="F556" s="29">
        <v>1127109.7973293331</v>
      </c>
      <c r="G556" s="29">
        <v>18266.474066932296</v>
      </c>
      <c r="H556" s="30">
        <v>3.0886494321501727</v>
      </c>
      <c r="I556" s="30">
        <v>2.8082223550286738</v>
      </c>
      <c r="J556" s="28">
        <v>9.9859285223386662E-2</v>
      </c>
      <c r="K556" s="30">
        <v>2.7891443109275764</v>
      </c>
      <c r="L556" s="28">
        <v>0.10738243985768915</v>
      </c>
      <c r="M556" s="30">
        <v>2.9403696609164296</v>
      </c>
      <c r="N556" s="28">
        <v>5.042895565298703E-2</v>
      </c>
      <c r="O556" s="30">
        <v>4.2705154357573027</v>
      </c>
      <c r="P556" s="30">
        <v>3.711374480534479</v>
      </c>
      <c r="Q556" s="28">
        <v>0.15065603273273065</v>
      </c>
      <c r="R556" s="30">
        <v>3.7804169071082359</v>
      </c>
      <c r="S556" s="28">
        <v>0.12964139688602738</v>
      </c>
      <c r="T556" s="30">
        <v>4.0986458874392735</v>
      </c>
      <c r="U556" s="28">
        <v>4.1933251380594103E-2</v>
      </c>
      <c r="V556" s="26"/>
      <c r="W556" s="26"/>
      <c r="X556" s="26"/>
      <c r="Y556" s="26"/>
      <c r="Z556" s="50">
        <v>7.5120126219528336</v>
      </c>
      <c r="AA556" s="50">
        <v>19.864176156186897</v>
      </c>
      <c r="AB556" s="50">
        <v>-12.352163534234062</v>
      </c>
      <c r="AC556" s="50">
        <v>7.9533358806247376</v>
      </c>
      <c r="AD556" s="50">
        <v>23.179144270114723</v>
      </c>
      <c r="AE556" s="26"/>
      <c r="AF556" s="50">
        <v>0.64967741085888886</v>
      </c>
      <c r="AG556" s="50">
        <v>1.594801160378907</v>
      </c>
      <c r="AH556" s="28">
        <v>-0.18688532920242326</v>
      </c>
      <c r="AI556" s="96">
        <v>12.615098799423011</v>
      </c>
      <c r="AJ556" s="96">
        <v>13.520233096403279</v>
      </c>
      <c r="AK556" s="28">
        <v>-6.6946648813403717E-2</v>
      </c>
      <c r="AL556" s="31">
        <v>2.9463390765492514</v>
      </c>
      <c r="AM556" s="31">
        <v>3.6170652274729633</v>
      </c>
      <c r="AN556" s="28">
        <v>-0.18543380026140968</v>
      </c>
      <c r="AO556" s="96">
        <v>326.04987071030286</v>
      </c>
      <c r="AP556" s="31">
        <v>76.356167672750985</v>
      </c>
      <c r="AQ556" s="31">
        <v>92.85200887819191</v>
      </c>
      <c r="AR556" s="31">
        <v>92.555145713426569</v>
      </c>
      <c r="AS556" s="26"/>
      <c r="AT556" s="32">
        <v>978.43768211036127</v>
      </c>
      <c r="AU556" s="32">
        <v>868.02203518682677</v>
      </c>
      <c r="AV556" s="28">
        <v>0.12720373728734827</v>
      </c>
    </row>
    <row r="557" spans="1:48" x14ac:dyDescent="0.25">
      <c r="A557" s="26" t="s">
        <v>366</v>
      </c>
      <c r="B557" s="26" t="s">
        <v>264</v>
      </c>
      <c r="C557" s="26" t="s">
        <v>192</v>
      </c>
      <c r="D557" s="27">
        <v>1173594.9485282458</v>
      </c>
      <c r="E557" s="45">
        <v>1693.5465335713295</v>
      </c>
      <c r="F557" s="29">
        <v>86727.549963377547</v>
      </c>
      <c r="G557" s="29">
        <v>395.80937818289402</v>
      </c>
      <c r="H557" s="30">
        <v>4.5792087848907554</v>
      </c>
      <c r="I557" s="30">
        <v>4.3987146606555676</v>
      </c>
      <c r="J557" s="28">
        <v>4.1033378647999802E-2</v>
      </c>
      <c r="K557" s="30">
        <v>4.154588126594204</v>
      </c>
      <c r="L557" s="28">
        <v>0.10220523559928471</v>
      </c>
      <c r="M557" s="30">
        <v>4.0942793126513557</v>
      </c>
      <c r="N557" s="28">
        <v>0.11844074016664272</v>
      </c>
      <c r="O557" s="30">
        <v>13.489935465575757</v>
      </c>
      <c r="P557" s="30">
        <v>10.847063264459715</v>
      </c>
      <c r="Q557" s="28">
        <v>0.24364863896160574</v>
      </c>
      <c r="R557" s="30">
        <v>10.825135146358102</v>
      </c>
      <c r="S557" s="28">
        <v>0.24616785686173837</v>
      </c>
      <c r="T557" s="30">
        <v>10.820652281052823</v>
      </c>
      <c r="U557" s="28">
        <v>0.24668412912564447</v>
      </c>
      <c r="V557" s="26"/>
      <c r="W557" s="26"/>
      <c r="X557" s="26"/>
      <c r="Y557" s="26"/>
      <c r="Z557" s="50">
        <v>1.0593403368126957</v>
      </c>
      <c r="AA557" s="50">
        <v>4.022138987086997</v>
      </c>
      <c r="AB557" s="50">
        <v>-2.9627986502743013</v>
      </c>
      <c r="AC557" s="50">
        <v>1.93425773415947</v>
      </c>
      <c r="AD557" s="50">
        <v>10.385802455077091</v>
      </c>
      <c r="AE557" s="26"/>
      <c r="AF557" s="50">
        <v>0.144096240258206</v>
      </c>
      <c r="AG557" s="50">
        <v>0.45430913267606421</v>
      </c>
      <c r="AH557" s="28">
        <v>-0.24180021360434822</v>
      </c>
      <c r="AI557" s="96">
        <v>3.4279065480339042</v>
      </c>
      <c r="AJ557" s="96">
        <v>3.5591964735457231</v>
      </c>
      <c r="AK557" s="28">
        <v>-3.6887518429412812E-2</v>
      </c>
      <c r="AL557" s="31">
        <v>0.25401006707244589</v>
      </c>
      <c r="AM557" s="31">
        <v>0.33658643441896108</v>
      </c>
      <c r="AN557" s="28">
        <v>-0.24533480527539459</v>
      </c>
      <c r="AO557" s="96">
        <v>121.91386222304565</v>
      </c>
      <c r="AP557" s="31">
        <v>9.0327823949816519</v>
      </c>
      <c r="AQ557" s="31">
        <v>69.544099706755262</v>
      </c>
      <c r="AR557" s="31">
        <v>71.51482904257243</v>
      </c>
      <c r="AS557" s="26"/>
      <c r="AT557" s="32">
        <v>346.41793182943712</v>
      </c>
      <c r="AU557" s="32">
        <v>264.53222952954843</v>
      </c>
      <c r="AV557" s="28">
        <v>0.30954905738902411</v>
      </c>
    </row>
    <row r="558" spans="1:48" x14ac:dyDescent="0.25">
      <c r="A558" s="26" t="s">
        <v>366</v>
      </c>
      <c r="B558" s="26" t="s">
        <v>264</v>
      </c>
      <c r="C558" s="26" t="s">
        <v>364</v>
      </c>
      <c r="D558" s="27">
        <v>269782.02777491225</v>
      </c>
      <c r="E558" s="45">
        <v>1273.9293594705105</v>
      </c>
      <c r="F558" s="29">
        <v>30773.025979675651</v>
      </c>
      <c r="G558" s="29">
        <v>332.04268637172265</v>
      </c>
      <c r="H558" s="30">
        <v>3.9597505918329592</v>
      </c>
      <c r="I558" s="30">
        <v>3.7756115539045192</v>
      </c>
      <c r="J558" s="28">
        <v>4.8770652197526528E-2</v>
      </c>
      <c r="K558" s="30">
        <v>3.7634769502338985</v>
      </c>
      <c r="L558" s="28">
        <v>5.2152210361448438E-2</v>
      </c>
      <c r="M558" s="30">
        <v>3.785176515522088</v>
      </c>
      <c r="N558" s="28">
        <v>4.61204584766352E-2</v>
      </c>
      <c r="O558" s="30">
        <v>8.7142053934847254</v>
      </c>
      <c r="P558" s="30">
        <v>8.8346753271103573</v>
      </c>
      <c r="Q558" s="28">
        <v>-1.3636034055032458E-2</v>
      </c>
      <c r="R558" s="30">
        <v>9.4033618149893599</v>
      </c>
      <c r="S558" s="28">
        <v>-7.3288302105539493E-2</v>
      </c>
      <c r="T558" s="30">
        <v>9.184547568615022</v>
      </c>
      <c r="U558" s="28">
        <v>-5.1210162679926265E-2</v>
      </c>
      <c r="V558" s="26"/>
      <c r="W558" s="26"/>
      <c r="X558" s="81">
        <v>2.4658443279062117</v>
      </c>
      <c r="Y558" s="81">
        <v>1.2836930339414516</v>
      </c>
      <c r="Z558" s="50">
        <v>2.4816047465732858</v>
      </c>
      <c r="AA558" s="50">
        <v>8.3541946847790509</v>
      </c>
      <c r="AB558" s="50">
        <v>-5.8725899382057651</v>
      </c>
      <c r="AC558" s="50">
        <v>4.0194585457077947</v>
      </c>
      <c r="AD558" s="50">
        <v>8.8940830644776323</v>
      </c>
      <c r="AE558" s="26"/>
      <c r="AF558" s="50">
        <v>0.46998758962487153</v>
      </c>
      <c r="AG558" s="50">
        <v>1.0674873922852408</v>
      </c>
      <c r="AH558" s="28">
        <v>-0.47826453954408482</v>
      </c>
      <c r="AI558" s="96">
        <v>1.8709319248703034</v>
      </c>
      <c r="AJ558" s="96">
        <v>3.8689199930846816</v>
      </c>
      <c r="AK558" s="28">
        <v>-0.51642010478003875</v>
      </c>
      <c r="AL558" s="31">
        <v>0.21464356533671883</v>
      </c>
      <c r="AM558" s="31">
        <v>0.43793368210199773</v>
      </c>
      <c r="AN558" s="28">
        <v>-0.50987198722310911</v>
      </c>
      <c r="AO558" s="96">
        <v>92.114244651340442</v>
      </c>
      <c r="AP558" s="31">
        <v>10.352176644995335</v>
      </c>
      <c r="AQ558" s="31">
        <v>28.57175114263605</v>
      </c>
      <c r="AR558" s="31">
        <v>10.800447407092257</v>
      </c>
      <c r="AS558" s="26"/>
      <c r="AT558" s="32">
        <v>95.598229618444279</v>
      </c>
      <c r="AU558" s="32">
        <v>45.622440279627362</v>
      </c>
      <c r="AV558" s="28">
        <v>1.095421223251259</v>
      </c>
    </row>
    <row r="559" spans="1:48" x14ac:dyDescent="0.25">
      <c r="A559" s="26" t="s">
        <v>366</v>
      </c>
      <c r="B559" s="26" t="s">
        <v>264</v>
      </c>
      <c r="C559" s="26" t="s">
        <v>145</v>
      </c>
      <c r="D559" s="27">
        <v>1.8863100743293761</v>
      </c>
      <c r="E559" s="26"/>
      <c r="F559" s="29">
        <v>1.9028566144786367</v>
      </c>
      <c r="G559" s="26"/>
      <c r="H559" s="30">
        <v>2.111111027223096</v>
      </c>
      <c r="I559" s="26"/>
      <c r="J559" s="26"/>
      <c r="K559" s="26"/>
      <c r="L559" s="26"/>
      <c r="M559" s="26"/>
      <c r="N559" s="26"/>
      <c r="O559" s="30">
        <v>0.99130436837785896</v>
      </c>
      <c r="P559" s="26"/>
      <c r="Q559" s="26"/>
      <c r="R559" s="26"/>
      <c r="S559" s="26"/>
      <c r="T559" s="26"/>
      <c r="U559" s="26"/>
      <c r="V559" s="26"/>
      <c r="W559" s="26"/>
      <c r="X559" s="81">
        <v>1.716009877307886E-5</v>
      </c>
      <c r="Y559" s="81">
        <v>7.8530088032306551E-5</v>
      </c>
      <c r="Z559" s="26"/>
      <c r="AA559" s="26"/>
      <c r="AB559" s="26"/>
      <c r="AC559" s="26"/>
      <c r="AD559" s="26"/>
      <c r="AE559" s="26"/>
      <c r="AF559" s="26"/>
      <c r="AG559" s="26"/>
      <c r="AH559" s="26"/>
      <c r="AI559" s="96">
        <v>3.7854568736689978E-2</v>
      </c>
      <c r="AJ559" s="26"/>
      <c r="AK559" s="26"/>
      <c r="AL559" s="31">
        <v>3.818662556550019E-2</v>
      </c>
      <c r="AM559" s="26"/>
      <c r="AN559" s="26"/>
      <c r="AO559" s="96">
        <v>0.90225567674743901</v>
      </c>
      <c r="AP559" s="31">
        <v>0.91017018135798533</v>
      </c>
      <c r="AQ559" s="31">
        <v>7.8179277515314033E-2</v>
      </c>
      <c r="AR559" s="26"/>
      <c r="AS559" s="26"/>
      <c r="AT559" s="32">
        <v>7.7172826452520396E-2</v>
      </c>
      <c r="AU559" s="26"/>
      <c r="AV559" s="26"/>
    </row>
    <row r="560" spans="1:48" x14ac:dyDescent="0.25">
      <c r="A560" s="26" t="s">
        <v>366</v>
      </c>
      <c r="B560" s="26" t="s">
        <v>264</v>
      </c>
      <c r="C560" s="26" t="s">
        <v>146</v>
      </c>
      <c r="D560" s="27">
        <v>1491.1293553292751</v>
      </c>
      <c r="E560" s="26"/>
      <c r="F560" s="29">
        <v>61.691305787094336</v>
      </c>
      <c r="G560" s="26"/>
      <c r="H560" s="30">
        <v>13.014724407281802</v>
      </c>
      <c r="I560" s="30">
        <v>7.9066447722643343</v>
      </c>
      <c r="J560" s="28">
        <v>0.64604896035497461</v>
      </c>
      <c r="K560" s="30">
        <v>18.070608638855848</v>
      </c>
      <c r="L560" s="28">
        <v>-0.27978494430468515</v>
      </c>
      <c r="M560" s="30">
        <v>23.608624106922427</v>
      </c>
      <c r="N560" s="28">
        <v>-0.44873007641874069</v>
      </c>
      <c r="O560" s="30">
        <v>24.170818501968157</v>
      </c>
      <c r="P560" s="30">
        <v>21.774585329786404</v>
      </c>
      <c r="Q560" s="28">
        <v>0.11004724709516467</v>
      </c>
      <c r="R560" s="30">
        <v>37.143971356408052</v>
      </c>
      <c r="S560" s="28">
        <v>-0.3492667149120493</v>
      </c>
      <c r="T560" s="30">
        <v>28.209674410749916</v>
      </c>
      <c r="U560" s="28">
        <v>-0.14317272329958777</v>
      </c>
      <c r="V560" s="26"/>
      <c r="W560" s="26"/>
      <c r="X560" s="81">
        <v>1.3565069374919615E-2</v>
      </c>
      <c r="Y560" s="81">
        <v>2.5459741093607508E-3</v>
      </c>
      <c r="Z560" s="26"/>
      <c r="AA560" s="26"/>
      <c r="AB560" s="26"/>
      <c r="AC560" s="26"/>
      <c r="AD560" s="26"/>
      <c r="AE560" s="26"/>
      <c r="AF560" s="26"/>
      <c r="AG560" s="26"/>
      <c r="AH560" s="28">
        <v>-0.44462237488602779</v>
      </c>
      <c r="AI560" s="96">
        <v>0.37534771884865592</v>
      </c>
      <c r="AJ560" s="96">
        <v>0.47646170937246934</v>
      </c>
      <c r="AK560" s="28">
        <v>-0.21221850263054096</v>
      </c>
      <c r="AL560" s="31">
        <v>1.554486883827258E-2</v>
      </c>
      <c r="AM560" s="31">
        <v>2.1882941226856488E-2</v>
      </c>
      <c r="AN560" s="28">
        <v>-0.28963530646444002</v>
      </c>
      <c r="AO560" s="96">
        <v>17.16227943460769</v>
      </c>
      <c r="AP560" s="31">
        <v>0.74843596007641422</v>
      </c>
      <c r="AQ560" s="31">
        <v>0.78343177698089117</v>
      </c>
      <c r="AR560" s="31">
        <v>1.0837840331098496</v>
      </c>
      <c r="AS560" s="26"/>
      <c r="AT560" s="32">
        <v>4.0634238240386402</v>
      </c>
      <c r="AU560" s="32">
        <v>4.3842236861461084</v>
      </c>
      <c r="AV560" s="28">
        <v>-7.3171417580990911E-2</v>
      </c>
    </row>
    <row r="561" spans="1:48" x14ac:dyDescent="0.25">
      <c r="A561" s="26" t="s">
        <v>366</v>
      </c>
      <c r="B561" s="26" t="s">
        <v>264</v>
      </c>
      <c r="C561" s="26" t="s">
        <v>378</v>
      </c>
      <c r="D561" s="27">
        <v>3605324.7499532206</v>
      </c>
      <c r="E561" s="45">
        <v>18419.224904413655</v>
      </c>
      <c r="F561" s="29">
        <v>933758.8037480507</v>
      </c>
      <c r="G561" s="29">
        <v>14867.076735045426</v>
      </c>
      <c r="H561" s="30">
        <v>2.997313767960299</v>
      </c>
      <c r="I561" s="30">
        <v>2.6537056796411505</v>
      </c>
      <c r="J561" s="28">
        <v>0.12948236534113808</v>
      </c>
      <c r="K561" s="30">
        <v>2.6466431700542312</v>
      </c>
      <c r="L561" s="28">
        <v>0.1324963644036995</v>
      </c>
      <c r="M561" s="30">
        <v>2.8250929513794882</v>
      </c>
      <c r="N561" s="28">
        <v>6.0961115101262647E-2</v>
      </c>
      <c r="O561" s="30">
        <v>3.8199927383514045</v>
      </c>
      <c r="P561" s="30">
        <v>3.4038494544762661</v>
      </c>
      <c r="Q561" s="28">
        <v>0.12225666541388458</v>
      </c>
      <c r="R561" s="30">
        <v>3.5536428645864691</v>
      </c>
      <c r="S561" s="28">
        <v>7.4951221581443336E-2</v>
      </c>
      <c r="T561" s="30">
        <v>3.992886596717915</v>
      </c>
      <c r="U561" s="28">
        <v>-4.3300468014450075E-2</v>
      </c>
      <c r="V561" s="26"/>
      <c r="W561" s="26"/>
      <c r="X561" s="81">
        <v>32.965844472316711</v>
      </c>
      <c r="Y561" s="81">
        <v>39.149389048671388</v>
      </c>
      <c r="Z561" s="50">
        <v>8.5067542412611132</v>
      </c>
      <c r="AA561" s="50">
        <v>24.109475472006313</v>
      </c>
      <c r="AB561" s="50">
        <v>-15.6027212307452</v>
      </c>
      <c r="AC561" s="50">
        <v>8.5028318482354841</v>
      </c>
      <c r="AD561" s="50">
        <v>24.33761511465331</v>
      </c>
      <c r="AE561" s="26"/>
      <c r="AF561" s="50">
        <v>0.50829266725824052</v>
      </c>
      <c r="AG561" s="50">
        <v>1.5672223413801694</v>
      </c>
      <c r="AH561" s="28">
        <v>-0.15712343170605012</v>
      </c>
      <c r="AI561" s="96">
        <v>9.6525274841092958</v>
      </c>
      <c r="AJ561" s="96">
        <v>10.199869682390503</v>
      </c>
      <c r="AK561" s="28">
        <v>-5.3661685425860126E-2</v>
      </c>
      <c r="AL561" s="31">
        <v>2.5095099932628733</v>
      </c>
      <c r="AM561" s="31">
        <v>2.9623197137083044</v>
      </c>
      <c r="AN561" s="28">
        <v>-0.15285646527281582</v>
      </c>
      <c r="AO561" s="96">
        <v>269.14965852490081</v>
      </c>
      <c r="AP561" s="31">
        <v>70.464777012784367</v>
      </c>
      <c r="AQ561" s="31">
        <v>89.991088611008124</v>
      </c>
      <c r="AR561" s="31">
        <v>90.238409856800843</v>
      </c>
      <c r="AS561" s="26"/>
      <c r="AT561" s="32">
        <v>561.10964290608615</v>
      </c>
      <c r="AU561" s="32">
        <v>444.01148265211077</v>
      </c>
      <c r="AV561" s="28">
        <v>0.26372777468397912</v>
      </c>
    </row>
    <row r="562" spans="1:48" x14ac:dyDescent="0.25">
      <c r="A562" s="26" t="s">
        <v>366</v>
      </c>
      <c r="B562" s="26" t="s">
        <v>264</v>
      </c>
      <c r="C562" s="26" t="s">
        <v>147</v>
      </c>
      <c r="D562" s="27">
        <v>782.12128394246099</v>
      </c>
      <c r="E562" s="26"/>
      <c r="F562" s="29">
        <v>93.572266124237558</v>
      </c>
      <c r="G562" s="26"/>
      <c r="H562" s="30">
        <v>4.0304786012194889</v>
      </c>
      <c r="I562" s="30">
        <v>2.673000471421576</v>
      </c>
      <c r="J562" s="28">
        <v>0.50784806972965779</v>
      </c>
      <c r="K562" s="30">
        <v>2.8053415100241947</v>
      </c>
      <c r="L562" s="28">
        <v>0.43671584611626407</v>
      </c>
      <c r="M562" s="30">
        <v>2.7554086703980261</v>
      </c>
      <c r="N562" s="28">
        <v>0.46275165804616403</v>
      </c>
      <c r="O562" s="30">
        <v>8.3584732564243414</v>
      </c>
      <c r="P562" s="30">
        <v>12.211502179704103</v>
      </c>
      <c r="Q562" s="28">
        <v>-0.31552456582152655</v>
      </c>
      <c r="R562" s="30">
        <v>10.33793978524688</v>
      </c>
      <c r="S562" s="28">
        <v>-0.19147591976182773</v>
      </c>
      <c r="T562" s="30">
        <v>10.620568353472478</v>
      </c>
      <c r="U562" s="28">
        <v>-0.21299190606014293</v>
      </c>
      <c r="V562" s="26"/>
      <c r="W562" s="26"/>
      <c r="X562" s="81">
        <v>7.1150966469557975E-3</v>
      </c>
      <c r="Y562" s="81">
        <v>3.8616878645541738E-3</v>
      </c>
      <c r="Z562" s="26"/>
      <c r="AA562" s="26"/>
      <c r="AB562" s="26"/>
      <c r="AC562" s="26"/>
      <c r="AD562" s="26"/>
      <c r="AE562" s="26"/>
      <c r="AF562" s="26"/>
      <c r="AG562" s="26"/>
      <c r="AH562" s="28">
        <v>4.5813879027100528</v>
      </c>
      <c r="AI562" s="96">
        <v>0.47439258137409884</v>
      </c>
      <c r="AJ562" s="96">
        <v>0.20927533570728263</v>
      </c>
      <c r="AK562" s="28">
        <v>1.266834645233305</v>
      </c>
      <c r="AL562" s="31">
        <v>5.6755724664454409E-2</v>
      </c>
      <c r="AM562" s="31">
        <v>1.7136995363020314E-2</v>
      </c>
      <c r="AN562" s="28">
        <v>2.3118830613052976</v>
      </c>
      <c r="AO562" s="96">
        <v>23.082681760997403</v>
      </c>
      <c r="AP562" s="31">
        <v>2.7695838754240336</v>
      </c>
      <c r="AQ562" s="31">
        <v>0.32690277043941751</v>
      </c>
      <c r="AR562" s="31">
        <v>0.16639826239531227</v>
      </c>
      <c r="AS562" s="26"/>
      <c r="AT562" s="32">
        <v>0.89075882222347325</v>
      </c>
      <c r="AU562" s="32">
        <v>0.79297674208383895</v>
      </c>
      <c r="AV562" s="28">
        <v>0.12331014889878839</v>
      </c>
    </row>
    <row r="563" spans="1:48" x14ac:dyDescent="0.25">
      <c r="A563" s="26" t="s">
        <v>366</v>
      </c>
      <c r="B563" s="26" t="s">
        <v>264</v>
      </c>
      <c r="C563" s="26" t="s">
        <v>148</v>
      </c>
      <c r="D563" s="27">
        <v>164.53368896484375</v>
      </c>
      <c r="E563" s="26"/>
      <c r="F563" s="29">
        <v>4.1145335550536402</v>
      </c>
      <c r="G563" s="26"/>
      <c r="H563" s="30">
        <v>103.57</v>
      </c>
      <c r="I563" s="30">
        <v>54.954200873667631</v>
      </c>
      <c r="J563" s="28">
        <v>0.88466028717428891</v>
      </c>
      <c r="K563" s="30">
        <v>40</v>
      </c>
      <c r="L563" s="28">
        <v>1.5892499999999998</v>
      </c>
      <c r="M563" s="30">
        <v>40</v>
      </c>
      <c r="N563" s="28">
        <v>1.5892499999999998</v>
      </c>
      <c r="O563" s="30">
        <v>39.98841831360366</v>
      </c>
      <c r="P563" s="30">
        <v>59.991664282812103</v>
      </c>
      <c r="Q563" s="28">
        <v>-0.33343375631169925</v>
      </c>
      <c r="R563" s="30">
        <v>43.478260080845928</v>
      </c>
      <c r="S563" s="28">
        <v>-8.0266362102647607E-2</v>
      </c>
      <c r="T563" s="30">
        <v>43.478260080845928</v>
      </c>
      <c r="U563" s="28">
        <v>-8.0266362102647607E-2</v>
      </c>
      <c r="V563" s="26"/>
      <c r="W563" s="26"/>
      <c r="X563" s="81">
        <v>1.4967922785120778E-3</v>
      </c>
      <c r="Y563" s="81">
        <v>1.6980506036644896E-4</v>
      </c>
      <c r="Z563" s="26"/>
      <c r="AA563" s="26"/>
      <c r="AB563" s="26"/>
      <c r="AC563" s="26"/>
      <c r="AD563" s="26"/>
      <c r="AE563" s="26"/>
      <c r="AF563" s="26"/>
      <c r="AG563" s="26"/>
      <c r="AH563" s="28">
        <v>0.89314056926206542</v>
      </c>
      <c r="AI563" s="96">
        <v>0.68558887724377604</v>
      </c>
      <c r="AJ563" s="96">
        <v>0.18729214255361287</v>
      </c>
      <c r="AK563" s="28">
        <v>2.6605319790579278</v>
      </c>
      <c r="AL563" s="31">
        <v>1.714468604052153E-2</v>
      </c>
      <c r="AM563" s="31">
        <v>3.121969440132251E-3</v>
      </c>
      <c r="AN563" s="28">
        <v>4.4916251966243648</v>
      </c>
      <c r="AO563" s="96">
        <v>111.73642158941304</v>
      </c>
      <c r="AP563" s="31">
        <v>2.7942195841089674</v>
      </c>
      <c r="AQ563" s="31">
        <v>0.3764872779119694</v>
      </c>
      <c r="AR563" s="31">
        <v>0.1231671661944585</v>
      </c>
      <c r="AS563" s="26"/>
      <c r="AT563" s="32">
        <v>0.36950390610982015</v>
      </c>
      <c r="AU563" s="32">
        <v>0.33044811427073323</v>
      </c>
      <c r="AV563" s="28">
        <v>0.11819039102486405</v>
      </c>
    </row>
    <row r="564" spans="1:48" x14ac:dyDescent="0.25">
      <c r="A564" s="26" t="s">
        <v>366</v>
      </c>
      <c r="B564" s="26" t="s">
        <v>264</v>
      </c>
      <c r="C564" s="26" t="s">
        <v>149</v>
      </c>
      <c r="D564" s="27">
        <v>78468.095395443583</v>
      </c>
      <c r="E564" s="45">
        <v>48.649122452591982</v>
      </c>
      <c r="F564" s="29">
        <v>6053.8133009997127</v>
      </c>
      <c r="G564" s="29">
        <v>11.788583261246835</v>
      </c>
      <c r="H564" s="30">
        <v>3.7048286073409025</v>
      </c>
      <c r="I564" s="30">
        <v>3.5920053623309749</v>
      </c>
      <c r="J564" s="28">
        <v>3.1409542478163986E-2</v>
      </c>
      <c r="K564" s="30">
        <v>3.4594234541436966</v>
      </c>
      <c r="L564" s="28">
        <v>7.093816540535379E-2</v>
      </c>
      <c r="M564" s="30">
        <v>3.5323930195284348</v>
      </c>
      <c r="N564" s="28">
        <v>4.8815515957362922E-2</v>
      </c>
      <c r="O564" s="30">
        <v>12.944592476738649</v>
      </c>
      <c r="P564" s="30">
        <v>13.202706413949619</v>
      </c>
      <c r="Q564" s="28">
        <v>-1.9550077773315768E-2</v>
      </c>
      <c r="R564" s="30">
        <v>11.361170933110952</v>
      </c>
      <c r="S564" s="28">
        <v>0.13937133354916609</v>
      </c>
      <c r="T564" s="30">
        <v>11.777662659005944</v>
      </c>
      <c r="U564" s="28">
        <v>9.9079915219035086E-2</v>
      </c>
      <c r="V564" s="26"/>
      <c r="W564" s="26"/>
      <c r="X564" s="81">
        <v>0.71428081183668068</v>
      </c>
      <c r="Y564" s="81">
        <v>0.25032482548373608</v>
      </c>
      <c r="Z564" s="50">
        <v>0.54774394589221109</v>
      </c>
      <c r="AA564" s="50">
        <v>4.359123552305415</v>
      </c>
      <c r="AB564" s="50">
        <v>-3.8113796064132037</v>
      </c>
      <c r="AC564" s="50">
        <v>0.69875329730109004</v>
      </c>
      <c r="AD564" s="50">
        <v>3.4329284301327818</v>
      </c>
      <c r="AE564" s="26"/>
      <c r="AF564" s="50">
        <v>6.1960187920811559E-2</v>
      </c>
      <c r="AG564" s="50">
        <v>0.19435141781784071</v>
      </c>
      <c r="AH564" s="28">
        <v>3.071184935791928E-2</v>
      </c>
      <c r="AI564" s="96">
        <v>0.52002531358997439</v>
      </c>
      <c r="AJ564" s="96">
        <v>0.49629956116723889</v>
      </c>
      <c r="AK564" s="28">
        <v>4.780530606743897E-2</v>
      </c>
      <c r="AL564" s="31">
        <v>4.0172280337859183E-2</v>
      </c>
      <c r="AM564" s="31">
        <v>3.7591929261552401E-2</v>
      </c>
      <c r="AN564" s="28">
        <v>6.8641092037430143E-2</v>
      </c>
      <c r="AO564" s="96">
        <v>18.53692683255769</v>
      </c>
      <c r="AP564" s="31">
        <v>1.4316385924170103</v>
      </c>
      <c r="AQ564" s="31">
        <v>29.817667270078918</v>
      </c>
      <c r="AR564" s="31">
        <v>37.345921832878751</v>
      </c>
      <c r="AS564" s="26"/>
      <c r="AT564" s="32">
        <v>64.595111396170765</v>
      </c>
      <c r="AU564" s="32">
        <v>72.935650307796109</v>
      </c>
      <c r="AV564" s="28">
        <v>-0.11435476171703952</v>
      </c>
    </row>
    <row r="565" spans="1:48" x14ac:dyDescent="0.25">
      <c r="A565" s="26" t="s">
        <v>366</v>
      </c>
      <c r="B565" s="26" t="s">
        <v>264</v>
      </c>
      <c r="C565" s="26" t="s">
        <v>150</v>
      </c>
      <c r="D565" s="27">
        <v>124.80453444242477</v>
      </c>
      <c r="E565" s="26"/>
      <c r="F565" s="29">
        <v>4.209358581830962</v>
      </c>
      <c r="G565" s="26"/>
      <c r="H565" s="30">
        <v>15.179476784238551</v>
      </c>
      <c r="I565" s="30">
        <v>14.442819568007643</v>
      </c>
      <c r="J565" s="28">
        <v>5.1005083374625879E-2</v>
      </c>
      <c r="K565" s="30">
        <v>10.148833307522191</v>
      </c>
      <c r="L565" s="28">
        <v>0.49568687594737704</v>
      </c>
      <c r="M565" s="30">
        <v>13.624447874899758</v>
      </c>
      <c r="N565" s="28">
        <v>0.11413518724700863</v>
      </c>
      <c r="O565" s="30">
        <v>29.649299772446096</v>
      </c>
      <c r="P565" s="30">
        <v>49.988903087277031</v>
      </c>
      <c r="Q565" s="28">
        <v>-0.40688236905937802</v>
      </c>
      <c r="R565" s="30">
        <v>35.204108043440186</v>
      </c>
      <c r="S565" s="28">
        <v>-0.15778863830720333</v>
      </c>
      <c r="T565" s="30">
        <v>47.711044433061758</v>
      </c>
      <c r="U565" s="28">
        <v>-0.37856527508963161</v>
      </c>
      <c r="V565" s="26"/>
      <c r="W565" s="26"/>
      <c r="X565" s="81">
        <v>1.1353690824778833E-3</v>
      </c>
      <c r="Y565" s="81">
        <v>1.7371844913354175E-4</v>
      </c>
      <c r="Z565" s="26"/>
      <c r="AA565" s="26"/>
      <c r="AB565" s="26"/>
      <c r="AC565" s="26"/>
      <c r="AD565" s="26"/>
      <c r="AE565" s="26"/>
      <c r="AF565" s="26"/>
      <c r="AG565" s="26"/>
      <c r="AH565" s="28">
        <v>-0.92227633141152288</v>
      </c>
      <c r="AI565" s="96">
        <v>0.15580700630093708</v>
      </c>
      <c r="AJ565" s="96">
        <v>2.9054258107537017</v>
      </c>
      <c r="AK565" s="28">
        <v>-0.94637377911208176</v>
      </c>
      <c r="AL565" s="31">
        <v>5.2572144949815658E-3</v>
      </c>
      <c r="AM565" s="31">
        <v>5.8121414329727644E-2</v>
      </c>
      <c r="AN565" s="28">
        <v>-0.90954771910475285</v>
      </c>
      <c r="AO565" s="96">
        <v>16.800509228954162</v>
      </c>
      <c r="AP565" s="31">
        <v>0.56369180926433249</v>
      </c>
      <c r="AQ565" s="31">
        <v>0.25296545719845986</v>
      </c>
      <c r="AR565" s="31">
        <v>8.9406171255006245E-2</v>
      </c>
      <c r="AS565" s="26"/>
      <c r="AT565" s="32">
        <v>1.2736923393434234</v>
      </c>
      <c r="AU565" s="32">
        <v>0.30910701744112562</v>
      </c>
      <c r="AV565" s="28">
        <v>3.1205545894344455</v>
      </c>
    </row>
    <row r="566" spans="1:48" x14ac:dyDescent="0.25">
      <c r="A566" s="26" t="s">
        <v>366</v>
      </c>
      <c r="B566" s="26" t="s">
        <v>264</v>
      </c>
      <c r="C566" s="26" t="s">
        <v>151</v>
      </c>
      <c r="D566" s="27">
        <v>1254244.3199452416</v>
      </c>
      <c r="E566" s="45">
        <v>13358.751945020807</v>
      </c>
      <c r="F566" s="29">
        <v>193350.99358128206</v>
      </c>
      <c r="G566" s="29">
        <v>3399.3973318868793</v>
      </c>
      <c r="H566" s="30">
        <v>3.3833859494253358</v>
      </c>
      <c r="I566" s="30">
        <v>3.3487360346324158</v>
      </c>
      <c r="J566" s="28">
        <v>1.0347162163446982E-2</v>
      </c>
      <c r="K566" s="30">
        <v>3.2530185164927117</v>
      </c>
      <c r="L566" s="28">
        <v>4.0075834881254102E-2</v>
      </c>
      <c r="M566" s="30">
        <v>3.2437400056657428</v>
      </c>
      <c r="N566" s="28">
        <v>4.305090528700746E-2</v>
      </c>
      <c r="O566" s="30">
        <v>6.4426965863040584</v>
      </c>
      <c r="P566" s="30">
        <v>4.951440693402394</v>
      </c>
      <c r="Q566" s="28">
        <v>0.30117615967585071</v>
      </c>
      <c r="R566" s="30">
        <v>4.5492884250001957</v>
      </c>
      <c r="S566" s="28">
        <v>0.41619875119344213</v>
      </c>
      <c r="T566" s="30">
        <v>4.3635506934852186</v>
      </c>
      <c r="U566" s="28">
        <v>0.47648028838601664</v>
      </c>
      <c r="V566" s="26"/>
      <c r="W566" s="26"/>
      <c r="X566" s="81">
        <v>11.53161095554688</v>
      </c>
      <c r="Y566" s="81">
        <v>8.1198054552498444</v>
      </c>
      <c r="Z566" s="50">
        <v>4.6683078144746082</v>
      </c>
      <c r="AA566" s="50">
        <v>8.0959369149855114</v>
      </c>
      <c r="AB566" s="50">
        <v>-3.4276291005109032</v>
      </c>
      <c r="AC566" s="50">
        <v>5.303958191069345</v>
      </c>
      <c r="AD566" s="50">
        <v>18.50771778063967</v>
      </c>
      <c r="AE566" s="26"/>
      <c r="AF566" s="50">
        <v>1.0538592278022885</v>
      </c>
      <c r="AG566" s="50">
        <v>1.7277715770268136</v>
      </c>
      <c r="AH566" s="28">
        <v>-0.29465195540039818</v>
      </c>
      <c r="AI566" s="96">
        <v>3.367165000706926</v>
      </c>
      <c r="AJ566" s="96">
        <v>3.6577005597593413</v>
      </c>
      <c r="AK566" s="28">
        <v>-7.9431203923245985E-2</v>
      </c>
      <c r="AL566" s="31">
        <v>0.5205337036578197</v>
      </c>
      <c r="AM566" s="31">
        <v>0.73591542150934453</v>
      </c>
      <c r="AN566" s="28">
        <v>-0.29267183640449085</v>
      </c>
      <c r="AO566" s="96">
        <v>94.404091109605602</v>
      </c>
      <c r="AP566" s="31">
        <v>14.654485569967861</v>
      </c>
      <c r="AQ566" s="31">
        <v>86.406856925244924</v>
      </c>
      <c r="AR566" s="31">
        <v>87.307432077778387</v>
      </c>
      <c r="AS566" s="26"/>
      <c r="AT566" s="32">
        <v>417.32803920427534</v>
      </c>
      <c r="AU566" s="32">
        <v>424.010552534716</v>
      </c>
      <c r="AV566" s="28">
        <v>-1.5760252405259474E-2</v>
      </c>
    </row>
    <row r="567" spans="1:48" x14ac:dyDescent="0.25">
      <c r="A567" s="26" t="s">
        <v>366</v>
      </c>
      <c r="B567" s="26" t="s">
        <v>264</v>
      </c>
      <c r="C567" s="26" t="s">
        <v>363</v>
      </c>
      <c r="D567" s="27">
        <v>4793699.0111704487</v>
      </c>
      <c r="E567" s="45">
        <v>132085.12521342078</v>
      </c>
      <c r="F567" s="29">
        <v>1124359.1118358558</v>
      </c>
      <c r="G567" s="29">
        <v>66233.682454314039</v>
      </c>
      <c r="H567" s="30">
        <v>2.7626390188969236</v>
      </c>
      <c r="I567" s="30">
        <v>2.4743034279751206</v>
      </c>
      <c r="J567" s="28">
        <v>0.11653202580645752</v>
      </c>
      <c r="K567" s="30">
        <v>2.4098333311750268</v>
      </c>
      <c r="L567" s="28">
        <v>0.14640252633150772</v>
      </c>
      <c r="M567" s="30">
        <v>2.3466024943741259</v>
      </c>
      <c r="N567" s="28">
        <v>0.177293139984393</v>
      </c>
      <c r="O567" s="30">
        <v>4.1372534421566165</v>
      </c>
      <c r="P567" s="30">
        <v>3.7700834355123782</v>
      </c>
      <c r="Q567" s="28">
        <v>9.7390419316897042E-2</v>
      </c>
      <c r="R567" s="30">
        <v>3.8627795852550917</v>
      </c>
      <c r="S567" s="28">
        <v>7.1056049366430257E-2</v>
      </c>
      <c r="T567" s="30">
        <v>3.7980821301977161</v>
      </c>
      <c r="U567" s="28">
        <v>8.9300678693128785E-2</v>
      </c>
      <c r="V567" s="26"/>
      <c r="W567" s="26"/>
      <c r="X567" s="81">
        <v>44.810735766898397</v>
      </c>
      <c r="Y567" s="81">
        <v>49.135261288120859</v>
      </c>
      <c r="Z567" s="50">
        <v>15.048737089555106</v>
      </c>
      <c r="AA567" s="50">
        <v>22.474835298554215</v>
      </c>
      <c r="AB567" s="50">
        <v>-7.4260982089991092</v>
      </c>
      <c r="AC567" s="50">
        <v>17.032801407513318</v>
      </c>
      <c r="AD567" s="50">
        <v>27.933510531614075</v>
      </c>
      <c r="AE567" s="26"/>
      <c r="AF567" s="50">
        <v>2.6815045393034107</v>
      </c>
      <c r="AG567" s="50">
        <v>5.5630844375975324</v>
      </c>
      <c r="AH567" s="28">
        <v>-0.14509767956973418</v>
      </c>
      <c r="AI567" s="96">
        <v>12.567107773964082</v>
      </c>
      <c r="AJ567" s="96">
        <v>13.469475680300109</v>
      </c>
      <c r="AK567" s="28">
        <v>-6.6993543605842962E-2</v>
      </c>
      <c r="AL567" s="31">
        <v>3.0291914680722298</v>
      </c>
      <c r="AM567" s="31">
        <v>3.5602605688242979</v>
      </c>
      <c r="AN567" s="28">
        <v>-0.14916579572922736</v>
      </c>
      <c r="AO567" s="96">
        <v>315.53597300228358</v>
      </c>
      <c r="AP567" s="31">
        <v>76.277953168548592</v>
      </c>
      <c r="AQ567" s="31">
        <v>93.544388114808257</v>
      </c>
      <c r="AR567" s="31">
        <v>93.122072165643317</v>
      </c>
      <c r="AS567" s="26"/>
      <c r="AT567" s="32">
        <v>839.27869009815799</v>
      </c>
      <c r="AU567" s="32">
        <v>740.44237850525928</v>
      </c>
      <c r="AV567" s="28">
        <v>0.13348278605071318</v>
      </c>
    </row>
    <row r="568" spans="1:48" x14ac:dyDescent="0.25">
      <c r="A568" s="26" t="s">
        <v>366</v>
      </c>
      <c r="B568" s="26" t="s">
        <v>264</v>
      </c>
      <c r="C568" s="26" t="s">
        <v>152</v>
      </c>
      <c r="D568" s="27">
        <v>822780.35018513666</v>
      </c>
      <c r="E568" s="45">
        <v>370.96805164822706</v>
      </c>
      <c r="F568" s="29">
        <v>49735.220362039523</v>
      </c>
      <c r="G568" s="29">
        <v>51.978108549924571</v>
      </c>
      <c r="H568" s="30">
        <v>4.9381469557783895</v>
      </c>
      <c r="I568" s="30">
        <v>4.7074347124684222</v>
      </c>
      <c r="J568" s="28">
        <v>4.9010184400197339E-2</v>
      </c>
      <c r="K568" s="30">
        <v>4.3976263886462936</v>
      </c>
      <c r="L568" s="28">
        <v>0.12291188913355654</v>
      </c>
      <c r="M568" s="30">
        <v>4.2957064383373238</v>
      </c>
      <c r="N568" s="28">
        <v>0.14955410167407196</v>
      </c>
      <c r="O568" s="30">
        <v>16.533392991032446</v>
      </c>
      <c r="P568" s="30">
        <v>11.247274217348197</v>
      </c>
      <c r="Q568" s="28">
        <v>0.4699910993128229</v>
      </c>
      <c r="R568" s="30">
        <v>11.242513023786184</v>
      </c>
      <c r="S568" s="28">
        <v>0.4706136391438604</v>
      </c>
      <c r="T568" s="30">
        <v>11.420056723294666</v>
      </c>
      <c r="U568" s="28">
        <v>0.44775051399767413</v>
      </c>
      <c r="V568" s="26"/>
      <c r="W568" s="26"/>
      <c r="X568" s="81">
        <v>7.4883541780134779</v>
      </c>
      <c r="Y568" s="81">
        <v>2.0546966329612548</v>
      </c>
      <c r="Z568" s="50">
        <v>0.64310130739060867</v>
      </c>
      <c r="AA568" s="50">
        <v>2.8959959541313318</v>
      </c>
      <c r="AB568" s="50">
        <v>-2.2528946467407232</v>
      </c>
      <c r="AC568" s="50">
        <v>0.78845846838002132</v>
      </c>
      <c r="AD568" s="50">
        <v>11.561751965998102</v>
      </c>
      <c r="AE568" s="26"/>
      <c r="AF568" s="50">
        <v>4.5066811341911213E-2</v>
      </c>
      <c r="AG568" s="50">
        <v>0.10440054902994661</v>
      </c>
      <c r="AH568" s="28">
        <v>-0.40817248404677753</v>
      </c>
      <c r="AI568" s="96">
        <v>2.497837426402326</v>
      </c>
      <c r="AJ568" s="96">
        <v>2.7530919115869676</v>
      </c>
      <c r="AK568" s="28">
        <v>-9.2715569760075708E-2</v>
      </c>
      <c r="AL568" s="31">
        <v>0.15134524357250345</v>
      </c>
      <c r="AM568" s="31">
        <v>0.2542452708785275</v>
      </c>
      <c r="AN568" s="28">
        <v>-0.40472739945352726</v>
      </c>
      <c r="AO568" s="96">
        <v>93.086198008020475</v>
      </c>
      <c r="AP568" s="31">
        <v>5.6303618694654478</v>
      </c>
      <c r="AQ568" s="31">
        <v>67.034038029599188</v>
      </c>
      <c r="AR568" s="31">
        <v>69.25137964244793</v>
      </c>
      <c r="AS568" s="26"/>
      <c r="AT568" s="32">
        <v>179.55003909665416</v>
      </c>
      <c r="AU568" s="32">
        <v>139.57195457853254</v>
      </c>
      <c r="AV568" s="28">
        <v>0.28643350764015607</v>
      </c>
    </row>
    <row r="569" spans="1:48" x14ac:dyDescent="0.25">
      <c r="A569" s="26" t="s">
        <v>366</v>
      </c>
      <c r="B569" s="26" t="s">
        <v>264</v>
      </c>
      <c r="C569" s="26" t="s">
        <v>153</v>
      </c>
      <c r="D569" s="26"/>
      <c r="E569" s="26"/>
      <c r="F569" s="26"/>
      <c r="G569" s="26"/>
      <c r="H569" s="26"/>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31">
        <v>0.13799161988645769</v>
      </c>
      <c r="AS569" s="26"/>
      <c r="AT569" s="26"/>
      <c r="AU569" s="32">
        <v>0.58542880365055583</v>
      </c>
      <c r="AV569" s="28">
        <v>-1</v>
      </c>
    </row>
    <row r="570" spans="1:48" x14ac:dyDescent="0.25">
      <c r="A570" s="26" t="s">
        <v>366</v>
      </c>
      <c r="B570" s="26" t="s">
        <v>265</v>
      </c>
      <c r="C570" s="26" t="s">
        <v>365</v>
      </c>
      <c r="D570" s="27">
        <v>76439391.180679843</v>
      </c>
      <c r="E570" s="45">
        <v>6673709.0294980705</v>
      </c>
      <c r="F570" s="29">
        <v>34986232.878209993</v>
      </c>
      <c r="G570" s="29">
        <v>4704148.934783455</v>
      </c>
      <c r="H570" s="30">
        <v>2.490345747810311</v>
      </c>
      <c r="I570" s="30">
        <v>2.4134425934694148</v>
      </c>
      <c r="J570" s="28">
        <v>3.1864505312448742E-2</v>
      </c>
      <c r="K570" s="30">
        <v>2.3941396735643159</v>
      </c>
      <c r="L570" s="28">
        <v>4.0183985633038162E-2</v>
      </c>
      <c r="M570" s="30">
        <v>2.4550240724482029</v>
      </c>
      <c r="N570" s="28">
        <v>1.4387506728960355E-2</v>
      </c>
      <c r="O570" s="30">
        <v>2.0940362983096619</v>
      </c>
      <c r="P570" s="30">
        <v>2.1258443415530657</v>
      </c>
      <c r="Q570" s="28">
        <v>-1.4962545762012842E-2</v>
      </c>
      <c r="R570" s="30">
        <v>2.2061970727051623</v>
      </c>
      <c r="S570" s="28">
        <v>-5.0838964380445294E-2</v>
      </c>
      <c r="T570" s="30">
        <v>2.2557318095546992</v>
      </c>
      <c r="U570" s="28">
        <v>-7.1682063692207018E-2</v>
      </c>
      <c r="V570" s="26"/>
      <c r="W570" s="26"/>
      <c r="X570" s="26"/>
      <c r="Y570" s="26"/>
      <c r="Z570" s="50">
        <v>25.753969917072499</v>
      </c>
      <c r="AA570" s="50">
        <v>23.636212826562339</v>
      </c>
      <c r="AB570" s="50">
        <v>2.1177570905101604</v>
      </c>
      <c r="AC570" s="50">
        <v>28.808038403824316</v>
      </c>
      <c r="AD570" s="50">
        <v>24.520728574966096</v>
      </c>
      <c r="AE570" s="26"/>
      <c r="AF570" s="50">
        <v>8.0296716313330556</v>
      </c>
      <c r="AG570" s="50">
        <v>11.852113081067559</v>
      </c>
      <c r="AH570" s="28">
        <v>-7.1901013170948089E-2</v>
      </c>
      <c r="AI570" s="96">
        <v>598.56800395861922</v>
      </c>
      <c r="AJ570" s="96">
        <v>648.11110968637126</v>
      </c>
      <c r="AK570" s="28">
        <v>-7.6442302851013541E-2</v>
      </c>
      <c r="AL570" s="31">
        <v>277.71513079532855</v>
      </c>
      <c r="AM570" s="31">
        <v>298.00907842679339</v>
      </c>
      <c r="AN570" s="28">
        <v>-6.8098420821935124E-2</v>
      </c>
      <c r="AO570" s="96">
        <v>23189.507937069815</v>
      </c>
      <c r="AP570" s="31">
        <v>11074.353308778878</v>
      </c>
      <c r="AQ570" s="31">
        <v>95.914112297056107</v>
      </c>
      <c r="AR570" s="31">
        <v>95.981606346966572</v>
      </c>
      <c r="AS570" s="26"/>
      <c r="AT570" s="32">
        <v>45349.473539954932</v>
      </c>
      <c r="AU570" s="32">
        <v>45388.214033133998</v>
      </c>
      <c r="AV570" s="28">
        <v>-8.5353640816942112E-4</v>
      </c>
    </row>
    <row r="571" spans="1:48" x14ac:dyDescent="0.25">
      <c r="A571" s="26" t="s">
        <v>366</v>
      </c>
      <c r="B571" s="26" t="s">
        <v>265</v>
      </c>
      <c r="C571" s="26" t="s">
        <v>170</v>
      </c>
      <c r="D571" s="27">
        <v>2769846.9294277444</v>
      </c>
      <c r="E571" s="45">
        <v>123029.8899781401</v>
      </c>
      <c r="F571" s="29">
        <v>746715.21486548521</v>
      </c>
      <c r="G571" s="29">
        <v>70664.982698424021</v>
      </c>
      <c r="H571" s="30">
        <v>2.7071023183424949</v>
      </c>
      <c r="I571" s="30">
        <v>2.5442645279939216</v>
      </c>
      <c r="J571" s="28">
        <v>6.400191039764494E-2</v>
      </c>
      <c r="K571" s="30">
        <v>2.4504773349786344</v>
      </c>
      <c r="L571" s="28">
        <v>0.1047244876337932</v>
      </c>
      <c r="M571" s="30">
        <v>2.5318746607241542</v>
      </c>
      <c r="N571" s="28">
        <v>6.920866199917769E-2</v>
      </c>
      <c r="O571" s="30">
        <v>3.539205902011954</v>
      </c>
      <c r="P571" s="30">
        <v>3.3872537421572484</v>
      </c>
      <c r="Q571" s="28">
        <v>4.4859987299897833E-2</v>
      </c>
      <c r="R571" s="30">
        <v>3.3528205986629978</v>
      </c>
      <c r="S571" s="28">
        <v>5.5590598382532296E-2</v>
      </c>
      <c r="T571" s="30">
        <v>3.3162723340958307</v>
      </c>
      <c r="U571" s="28">
        <v>6.7224143694129185E-2</v>
      </c>
      <c r="V571" s="26"/>
      <c r="W571" s="26"/>
      <c r="X571" s="81">
        <v>100</v>
      </c>
      <c r="Y571" s="81">
        <v>100.00000000000001</v>
      </c>
      <c r="Z571" s="50">
        <v>17.704061987611471</v>
      </c>
      <c r="AA571" s="50">
        <v>26.703386706278838</v>
      </c>
      <c r="AB571" s="50">
        <v>-8.9993247186673671</v>
      </c>
      <c r="AC571" s="50">
        <v>23.044936196849847</v>
      </c>
      <c r="AD571" s="50">
        <v>30.709932752428838</v>
      </c>
      <c r="AE571" s="26"/>
      <c r="AF571" s="50">
        <v>4.2528561587149429</v>
      </c>
      <c r="AG571" s="50">
        <v>8.6453015266373487</v>
      </c>
      <c r="AH571" s="28">
        <v>-0.15096275105558798</v>
      </c>
      <c r="AI571" s="96">
        <v>21.067576841628771</v>
      </c>
      <c r="AJ571" s="96">
        <v>23.801393674922302</v>
      </c>
      <c r="AK571" s="28">
        <v>-0.11485952758194759</v>
      </c>
      <c r="AL571" s="31">
        <v>5.9909543439667292</v>
      </c>
      <c r="AM571" s="31">
        <v>7.0647337901907994</v>
      </c>
      <c r="AN571" s="28">
        <v>-0.15199149438793932</v>
      </c>
      <c r="AO571" s="96">
        <v>871.00816819471288</v>
      </c>
      <c r="AP571" s="31">
        <v>246.06749815127864</v>
      </c>
      <c r="AQ571" s="31">
        <v>95.374673861181719</v>
      </c>
      <c r="AR571" s="31">
        <v>95.229580122920552</v>
      </c>
      <c r="AS571" s="26"/>
      <c r="AT571" s="32">
        <v>1318.6937452447789</v>
      </c>
      <c r="AU571" s="32">
        <v>1282.4653820731266</v>
      </c>
      <c r="AV571" s="28">
        <v>2.8248998903259704E-2</v>
      </c>
    </row>
    <row r="572" spans="1:48" x14ac:dyDescent="0.25">
      <c r="A572" s="26" t="s">
        <v>366</v>
      </c>
      <c r="B572" s="26" t="s">
        <v>265</v>
      </c>
      <c r="C572" s="26" t="s">
        <v>167</v>
      </c>
      <c r="D572" s="27">
        <v>1652651.3441429865</v>
      </c>
      <c r="E572" s="45">
        <v>105527.28338036907</v>
      </c>
      <c r="F572" s="29">
        <v>529077.55496441969</v>
      </c>
      <c r="G572" s="29">
        <v>67035.561047740484</v>
      </c>
      <c r="H572" s="30">
        <v>2.4752823024351072</v>
      </c>
      <c r="I572" s="30">
        <v>2.3730376448757529</v>
      </c>
      <c r="J572" s="28">
        <v>4.3085982129334323E-2</v>
      </c>
      <c r="K572" s="30">
        <v>2.2641646498219532</v>
      </c>
      <c r="L572" s="28">
        <v>9.3243065441267967E-2</v>
      </c>
      <c r="M572" s="30">
        <v>2.3424342788273789</v>
      </c>
      <c r="N572" s="28">
        <v>5.6713661001508195E-2</v>
      </c>
      <c r="O572" s="30">
        <v>2.9494043668844387</v>
      </c>
      <c r="P572" s="30">
        <v>2.8558564760438245</v>
      </c>
      <c r="Q572" s="28">
        <v>3.2756509868522771E-2</v>
      </c>
      <c r="R572" s="30">
        <v>2.8129638057858029</v>
      </c>
      <c r="S572" s="28">
        <v>4.850420073589292E-2</v>
      </c>
      <c r="T572" s="30">
        <v>2.8263271392022213</v>
      </c>
      <c r="U572" s="28">
        <v>4.3546702706523222E-2</v>
      </c>
      <c r="V572" s="26"/>
      <c r="W572" s="26"/>
      <c r="X572" s="26"/>
      <c r="Y572" s="26"/>
      <c r="Z572" s="50">
        <v>20.669544622428564</v>
      </c>
      <c r="AA572" s="50">
        <v>29.045227488510193</v>
      </c>
      <c r="AB572" s="50">
        <v>-8.3756828660816289</v>
      </c>
      <c r="AC572" s="50">
        <v>27.476922798352543</v>
      </c>
      <c r="AD572" s="50">
        <v>34.504382435287077</v>
      </c>
      <c r="AE572" s="26"/>
      <c r="AF572" s="50">
        <v>6.0020797505097221</v>
      </c>
      <c r="AG572" s="50">
        <v>11.245443062248107</v>
      </c>
      <c r="AH572" s="28">
        <v>-0.14664793381689745</v>
      </c>
      <c r="AI572" s="96">
        <v>12.999024781236711</v>
      </c>
      <c r="AJ572" s="96">
        <v>14.780815032076243</v>
      </c>
      <c r="AK572" s="28">
        <v>-0.1205474966686763</v>
      </c>
      <c r="AL572" s="31">
        <v>4.457087894554018</v>
      </c>
      <c r="AM572" s="31">
        <v>5.228835079884476</v>
      </c>
      <c r="AN572" s="28">
        <v>-0.14759447822315114</v>
      </c>
      <c r="AO572" s="96">
        <v>531.79513269721201</v>
      </c>
      <c r="AP572" s="31">
        <v>180.28241910062957</v>
      </c>
      <c r="AQ572" s="31">
        <v>95.293507543340084</v>
      </c>
      <c r="AR572" s="31">
        <v>95.229580122920552</v>
      </c>
      <c r="AS572" s="26"/>
      <c r="AT572" s="32">
        <v>669.436167580541</v>
      </c>
      <c r="AU572" s="32">
        <v>692.42518111603931</v>
      </c>
      <c r="AV572" s="28">
        <v>-3.3200718521595368E-2</v>
      </c>
    </row>
    <row r="573" spans="1:48" x14ac:dyDescent="0.25">
      <c r="A573" s="26" t="s">
        <v>366</v>
      </c>
      <c r="B573" s="26" t="s">
        <v>265</v>
      </c>
      <c r="C573" s="26" t="s">
        <v>168</v>
      </c>
      <c r="D573" s="27">
        <v>855425.30755245301</v>
      </c>
      <c r="E573" s="45">
        <v>11274.693536346154</v>
      </c>
      <c r="F573" s="29">
        <v>186126.9422437239</v>
      </c>
      <c r="G573" s="29">
        <v>3059.6045018258283</v>
      </c>
      <c r="H573" s="30">
        <v>3.0710311544983844</v>
      </c>
      <c r="I573" s="30">
        <v>2.8122000297520158</v>
      </c>
      <c r="J573" s="28">
        <v>9.2038660837789957E-2</v>
      </c>
      <c r="K573" s="30">
        <v>2.8646959860038281</v>
      </c>
      <c r="L573" s="28">
        <v>7.2026899015692106E-2</v>
      </c>
      <c r="M573" s="30">
        <v>2.8959501194428339</v>
      </c>
      <c r="N573" s="28">
        <v>6.0457199825401417E-2</v>
      </c>
      <c r="O573" s="30">
        <v>4.581192563626022</v>
      </c>
      <c r="P573" s="30">
        <v>4.3927477969322748</v>
      </c>
      <c r="Q573" s="28">
        <v>4.2899063503110686E-2</v>
      </c>
      <c r="R573" s="30">
        <v>4.7946218614350666</v>
      </c>
      <c r="S573" s="28">
        <v>-4.4514312906662384E-2</v>
      </c>
      <c r="T573" s="30">
        <v>4.8754714209215999</v>
      </c>
      <c r="U573" s="28">
        <v>-6.0359056979140492E-2</v>
      </c>
      <c r="V573" s="26"/>
      <c r="W573" s="26"/>
      <c r="X573" s="26"/>
      <c r="Y573" s="26"/>
      <c r="Z573" s="50">
        <v>12.624055156235034</v>
      </c>
      <c r="AA573" s="50">
        <v>24.051450801621908</v>
      </c>
      <c r="AB573" s="50">
        <v>-11.427395645386873</v>
      </c>
      <c r="AC573" s="50">
        <v>11.74929761078401</v>
      </c>
      <c r="AD573" s="50">
        <v>22.493892939194872</v>
      </c>
      <c r="AE573" s="26"/>
      <c r="AF573" s="50">
        <v>1.3008761419386439</v>
      </c>
      <c r="AG573" s="50">
        <v>1.6172421107410482</v>
      </c>
      <c r="AH573" s="28">
        <v>-0.16136686224883687</v>
      </c>
      <c r="AI573" s="96">
        <v>6.2403168373415623</v>
      </c>
      <c r="AJ573" s="96">
        <v>7.1208324742463391</v>
      </c>
      <c r="AK573" s="28">
        <v>-0.12365346890118625</v>
      </c>
      <c r="AL573" s="31">
        <v>1.3477622635388022</v>
      </c>
      <c r="AM573" s="31">
        <v>1.5958475907749083</v>
      </c>
      <c r="AN573" s="28">
        <v>-0.15545677962620563</v>
      </c>
      <c r="AO573" s="96">
        <v>276.83964471049626</v>
      </c>
      <c r="AP573" s="31">
        <v>60.42798396933992</v>
      </c>
      <c r="AQ573" s="31">
        <v>95.086071852007493</v>
      </c>
      <c r="AR573" s="31">
        <v>94.049161536974594</v>
      </c>
      <c r="AS573" s="26"/>
      <c r="AT573" s="32">
        <v>542.57785724502946</v>
      </c>
      <c r="AU573" s="32">
        <v>483.20793383903566</v>
      </c>
      <c r="AV573" s="28">
        <v>0.12286620158387317</v>
      </c>
    </row>
    <row r="574" spans="1:48" x14ac:dyDescent="0.25">
      <c r="A574" s="26" t="s">
        <v>366</v>
      </c>
      <c r="B574" s="26" t="s">
        <v>265</v>
      </c>
      <c r="C574" s="26" t="s">
        <v>192</v>
      </c>
      <c r="D574" s="27">
        <v>261770.27773230514</v>
      </c>
      <c r="E574" s="45">
        <v>6227.9130614248788</v>
      </c>
      <c r="F574" s="29">
        <v>31510.71765734156</v>
      </c>
      <c r="G574" s="29">
        <v>569.81714885771373</v>
      </c>
      <c r="H574" s="30">
        <v>3.5210680249295057</v>
      </c>
      <c r="I574" s="30">
        <v>3.1016624449659096</v>
      </c>
      <c r="J574" s="28">
        <v>0.13521960800225175</v>
      </c>
      <c r="K574" s="30">
        <v>2.9058061487256062</v>
      </c>
      <c r="L574" s="28">
        <v>0.21173534802854407</v>
      </c>
      <c r="M574" s="30">
        <v>5.7998043284636127</v>
      </c>
      <c r="N574" s="28">
        <v>-0.39289882459495867</v>
      </c>
      <c r="O574" s="30">
        <v>8.3539190481931058</v>
      </c>
      <c r="P574" s="30">
        <v>7.0930861459658336</v>
      </c>
      <c r="Q574" s="28">
        <v>0.17775519375925897</v>
      </c>
      <c r="R574" s="30">
        <v>6.4539308173356247</v>
      </c>
      <c r="S574" s="28">
        <v>0.29439240745407508</v>
      </c>
      <c r="T574" s="30">
        <v>18.695111698667468</v>
      </c>
      <c r="U574" s="28">
        <v>-0.55314955145261058</v>
      </c>
      <c r="V574" s="26"/>
      <c r="W574" s="26"/>
      <c r="X574" s="26"/>
      <c r="Y574" s="26"/>
      <c r="Z574" s="50">
        <v>14.677898788001661</v>
      </c>
      <c r="AA574" s="50">
        <v>19.32367074148932</v>
      </c>
      <c r="AB574" s="50">
        <v>-4.6457719534876585</v>
      </c>
      <c r="AC574" s="50">
        <v>7.3038493099581974</v>
      </c>
      <c r="AD574" s="50">
        <v>10.128032800672306</v>
      </c>
      <c r="AE574" s="26"/>
      <c r="AF574" s="50">
        <v>2.3238638451176383</v>
      </c>
      <c r="AG574" s="50">
        <v>1.7762083839936538</v>
      </c>
      <c r="AH574" s="28">
        <v>-0.18414130531950532</v>
      </c>
      <c r="AI574" s="96">
        <v>1.9442128981829165</v>
      </c>
      <c r="AJ574" s="96">
        <v>2.0008346706543438</v>
      </c>
      <c r="AK574" s="28">
        <v>-2.8299076031559355E-2</v>
      </c>
      <c r="AL574" s="31">
        <v>0.20872820503203909</v>
      </c>
      <c r="AM574" s="31">
        <v>0.25525844022639876</v>
      </c>
      <c r="AN574" s="28">
        <v>-0.18228676455552331</v>
      </c>
      <c r="AO574" s="96">
        <v>104.2910383565503</v>
      </c>
      <c r="AP574" s="31">
        <v>12.485328280937917</v>
      </c>
      <c r="AQ574" s="31">
        <v>80.983909288022076</v>
      </c>
      <c r="AR574" s="31">
        <v>81.010529469168475</v>
      </c>
      <c r="AS574" s="26"/>
      <c r="AT574" s="32">
        <v>106.67972041920889</v>
      </c>
      <c r="AU574" s="32">
        <v>106.68601970285522</v>
      </c>
      <c r="AV574" s="28">
        <v>-5.9045071358674457E-5</v>
      </c>
    </row>
    <row r="575" spans="1:48" x14ac:dyDescent="0.25">
      <c r="A575" s="26" t="s">
        <v>366</v>
      </c>
      <c r="B575" s="26" t="s">
        <v>265</v>
      </c>
      <c r="C575" s="26" t="s">
        <v>364</v>
      </c>
      <c r="D575" s="27">
        <v>100644.74919227601</v>
      </c>
      <c r="E575" s="45">
        <v>1.5498999023437501</v>
      </c>
      <c r="F575" s="29">
        <v>23005.627403635808</v>
      </c>
      <c r="G575" s="29">
        <v>0.15999996662139893</v>
      </c>
      <c r="H575" s="30">
        <v>2.1737674566727905</v>
      </c>
      <c r="I575" s="30">
        <v>2.039120830679725</v>
      </c>
      <c r="J575" s="28">
        <v>6.6031705413053934E-2</v>
      </c>
      <c r="K575" s="30">
        <v>2.0343137088007923</v>
      </c>
      <c r="L575" s="28">
        <v>6.8550758552477511E-2</v>
      </c>
      <c r="M575" s="30">
        <v>3.98</v>
      </c>
      <c r="N575" s="28">
        <v>-0.4538272721927662</v>
      </c>
      <c r="O575" s="30">
        <v>4.3748252266478973</v>
      </c>
      <c r="P575" s="30">
        <v>4.0917804232061519</v>
      </c>
      <c r="Q575" s="28">
        <v>6.9173996198936577E-2</v>
      </c>
      <c r="R575" s="30">
        <v>4.088332641865966</v>
      </c>
      <c r="S575" s="28">
        <v>7.0075654277283198E-2</v>
      </c>
      <c r="T575" s="30">
        <v>15.92</v>
      </c>
      <c r="U575" s="28">
        <v>-0.72519942043668983</v>
      </c>
      <c r="V575" s="26"/>
      <c r="W575" s="26"/>
      <c r="X575" s="81">
        <v>3.4791076625533002</v>
      </c>
      <c r="Y575" s="81">
        <v>2.8145760653571075</v>
      </c>
      <c r="Z575" s="50">
        <v>4.4472574156955255E-2</v>
      </c>
      <c r="AA575" s="50">
        <v>2.8333572759553372</v>
      </c>
      <c r="AB575" s="50">
        <v>-2.788884701798382</v>
      </c>
      <c r="AC575" s="50">
        <v>1.3040197005081584E-2</v>
      </c>
      <c r="AD575" s="50">
        <v>2.9724079988395791</v>
      </c>
      <c r="AE575" s="26"/>
      <c r="AF575" s="50">
        <v>1.539947237328868E-3</v>
      </c>
      <c r="AG575" s="50">
        <v>6.9547702851650655E-4</v>
      </c>
      <c r="AH575" s="28">
        <v>-0.1086462041970221</v>
      </c>
      <c r="AI575" s="96">
        <v>1.344739177963739</v>
      </c>
      <c r="AJ575" s="96">
        <v>1.0529490369294696</v>
      </c>
      <c r="AK575" s="28">
        <v>0.27711705961113342</v>
      </c>
      <c r="AL575" s="31">
        <v>0.22998027172765639</v>
      </c>
      <c r="AM575" s="31">
        <v>0.24565631400517038</v>
      </c>
      <c r="AN575" s="28">
        <v>-6.3812901943908706E-2</v>
      </c>
      <c r="AO575" s="96">
        <v>146.86696787436637</v>
      </c>
      <c r="AP575" s="31">
        <v>33.571867828652472</v>
      </c>
      <c r="AQ575" s="31">
        <v>26.483272291906506</v>
      </c>
      <c r="AR575" s="31">
        <v>25.98392595252259</v>
      </c>
      <c r="AS575" s="26"/>
      <c r="AT575" s="32">
        <v>33.062724705606335</v>
      </c>
      <c r="AU575" s="32">
        <v>31.196790408751919</v>
      </c>
      <c r="AV575" s="28">
        <v>5.9811739361846285E-2</v>
      </c>
    </row>
    <row r="576" spans="1:48" x14ac:dyDescent="0.25">
      <c r="A576" s="26" t="s">
        <v>366</v>
      </c>
      <c r="B576" s="26" t="s">
        <v>265</v>
      </c>
      <c r="C576" s="26" t="s">
        <v>378</v>
      </c>
      <c r="D576" s="27">
        <v>481728.58656035666</v>
      </c>
      <c r="E576" s="45">
        <v>6218.3737990163872</v>
      </c>
      <c r="F576" s="29">
        <v>120982.99429449836</v>
      </c>
      <c r="G576" s="29">
        <v>1417.0298505086457</v>
      </c>
      <c r="H576" s="30">
        <v>3.2996082508908242</v>
      </c>
      <c r="I576" s="30">
        <v>3.0940656395412036</v>
      </c>
      <c r="J576" s="28">
        <v>6.6431238149200683E-2</v>
      </c>
      <c r="K576" s="30">
        <v>3.2020979836392671</v>
      </c>
      <c r="L576" s="28">
        <v>3.0451993583511194E-2</v>
      </c>
      <c r="M576" s="30">
        <v>2.9946487554310353</v>
      </c>
      <c r="N576" s="28">
        <v>0.10183481281626786</v>
      </c>
      <c r="O576" s="30">
        <v>3.9864939877896064</v>
      </c>
      <c r="P576" s="30">
        <v>3.8301088928204945</v>
      </c>
      <c r="Q576" s="28">
        <v>4.0830456612409742E-2</v>
      </c>
      <c r="R576" s="30">
        <v>4.355866246047448</v>
      </c>
      <c r="S576" s="28">
        <v>-8.4798806343746966E-2</v>
      </c>
      <c r="T576" s="30">
        <v>4.7213696072779925</v>
      </c>
      <c r="U576" s="28">
        <v>-0.15564882240008812</v>
      </c>
      <c r="V576" s="26"/>
      <c r="W576" s="26"/>
      <c r="X576" s="81">
        <v>16.867187606680869</v>
      </c>
      <c r="Y576" s="81">
        <v>14.974674516192547</v>
      </c>
      <c r="Z576" s="50">
        <v>6.2929642332773383</v>
      </c>
      <c r="AA576" s="50">
        <v>16.189730328500072</v>
      </c>
      <c r="AB576" s="50">
        <v>-9.8967660952227341</v>
      </c>
      <c r="AC576" s="50">
        <v>4.1426496365348102</v>
      </c>
      <c r="AD576" s="50">
        <v>11.128094377541247</v>
      </c>
      <c r="AE576" s="26"/>
      <c r="AF576" s="50">
        <v>1.2743954372492767</v>
      </c>
      <c r="AG576" s="50">
        <v>1.1577038978602603</v>
      </c>
      <c r="AH576" s="28">
        <v>-6.5430413849404304E-2</v>
      </c>
      <c r="AI576" s="96">
        <v>3.3860746707404856</v>
      </c>
      <c r="AJ576" s="96">
        <v>3.4735823507801538</v>
      </c>
      <c r="AK576" s="28">
        <v>-2.5192343581551833E-2</v>
      </c>
      <c r="AL576" s="31">
        <v>0.84519871860266682</v>
      </c>
      <c r="AM576" s="31">
        <v>0.89300507106636962</v>
      </c>
      <c r="AN576" s="28">
        <v>-5.353424522731489E-2</v>
      </c>
      <c r="AO576" s="96">
        <v>156.58500748116759</v>
      </c>
      <c r="AP576" s="31">
        <v>39.278303752074692</v>
      </c>
      <c r="AQ576" s="31">
        <v>94.862010660919822</v>
      </c>
      <c r="AR576" s="31">
        <v>93.943011568041271</v>
      </c>
      <c r="AS576" s="26"/>
      <c r="AT576" s="32">
        <v>237.23834272454766</v>
      </c>
      <c r="AU576" s="32">
        <v>209.15332224644578</v>
      </c>
      <c r="AV576" s="28">
        <v>0.13427958100999823</v>
      </c>
    </row>
    <row r="577" spans="1:48" x14ac:dyDescent="0.25">
      <c r="A577" s="26" t="s">
        <v>366</v>
      </c>
      <c r="B577" s="26" t="s">
        <v>265</v>
      </c>
      <c r="C577" s="26" t="s">
        <v>149</v>
      </c>
      <c r="D577" s="27">
        <v>2386.2563991858515</v>
      </c>
      <c r="E577" s="45">
        <v>36.224012490317108</v>
      </c>
      <c r="F577" s="29">
        <v>165.63110585511748</v>
      </c>
      <c r="G577" s="29">
        <v>4.1216639937322697</v>
      </c>
      <c r="H577" s="30">
        <v>3.5591464097758534</v>
      </c>
      <c r="I577" s="30">
        <v>3.3017956835394946</v>
      </c>
      <c r="J577" s="28">
        <v>7.7942656330715523E-2</v>
      </c>
      <c r="K577" s="30">
        <v>3.3535142006777532</v>
      </c>
      <c r="L577" s="28">
        <v>6.1318425029046081E-2</v>
      </c>
      <c r="M577" s="30">
        <v>2.98</v>
      </c>
      <c r="N577" s="28">
        <v>0.19434443281068906</v>
      </c>
      <c r="O577" s="30">
        <v>14.27063849286924</v>
      </c>
      <c r="P577" s="30">
        <v>14.085380997442337</v>
      </c>
      <c r="Q577" s="28">
        <v>1.3152466054027409E-2</v>
      </c>
      <c r="R577" s="30">
        <v>15.439840694377233</v>
      </c>
      <c r="S577" s="28">
        <v>-7.5726312508767282E-2</v>
      </c>
      <c r="T577" s="30">
        <v>14.899999999999997</v>
      </c>
      <c r="U577" s="28">
        <v>-4.2239027324211843E-2</v>
      </c>
      <c r="V577" s="26"/>
      <c r="W577" s="26"/>
      <c r="X577" s="81">
        <v>8.3739494036724219E-2</v>
      </c>
      <c r="Y577" s="81">
        <v>2.0767908294668121E-2</v>
      </c>
      <c r="Z577" s="50">
        <v>3.2243574625912976</v>
      </c>
      <c r="AA577" s="50">
        <v>0.50177421409719902</v>
      </c>
      <c r="AB577" s="50">
        <v>2.7225832484940984</v>
      </c>
      <c r="AC577" s="50">
        <v>4.0417715522682842</v>
      </c>
      <c r="AD577" s="50">
        <v>0.58576083275718693</v>
      </c>
      <c r="AE577" s="26"/>
      <c r="AF577" s="50">
        <v>1.4953273642882794</v>
      </c>
      <c r="AG577" s="50">
        <v>2.428039317062253</v>
      </c>
      <c r="AH577" s="28">
        <v>0.25870770124450015</v>
      </c>
      <c r="AI577" s="96">
        <v>0.66018156480539092</v>
      </c>
      <c r="AJ577" s="96">
        <v>0.3489633067827731</v>
      </c>
      <c r="AK577" s="28">
        <v>0.89183662572394384</v>
      </c>
      <c r="AL577" s="31">
        <v>5.620115475655324E-2</v>
      </c>
      <c r="AM577" s="31">
        <v>3.6742007766934724E-2</v>
      </c>
      <c r="AN577" s="28">
        <v>0.52961577693449857</v>
      </c>
      <c r="AO577" s="96">
        <v>13.827176450989516</v>
      </c>
      <c r="AP577" s="31">
        <v>0.96839537429078837</v>
      </c>
      <c r="AQ577" s="31">
        <v>8.5076763414188719</v>
      </c>
      <c r="AR577" s="31">
        <v>10.928764886859366</v>
      </c>
      <c r="AS577" s="26"/>
      <c r="AT577" s="32">
        <v>9.6425323931889135</v>
      </c>
      <c r="AU577" s="32">
        <v>11.935482574079</v>
      </c>
      <c r="AV577" s="28">
        <v>-0.19211206305724271</v>
      </c>
    </row>
    <row r="578" spans="1:48" x14ac:dyDescent="0.25">
      <c r="A578" s="26" t="s">
        <v>366</v>
      </c>
      <c r="B578" s="26" t="s">
        <v>265</v>
      </c>
      <c r="C578" s="26" t="s">
        <v>151</v>
      </c>
      <c r="D578" s="27">
        <v>373696.72099209635</v>
      </c>
      <c r="E578" s="45">
        <v>5056.3197373297671</v>
      </c>
      <c r="F578" s="29">
        <v>65143.947949225527</v>
      </c>
      <c r="G578" s="29">
        <v>1642.5746513171816</v>
      </c>
      <c r="H578" s="30">
        <v>2.8194111145791987</v>
      </c>
      <c r="I578" s="30">
        <v>2.56762092080616</v>
      </c>
      <c r="J578" s="28">
        <v>9.806361668605805E-2</v>
      </c>
      <c r="K578" s="30">
        <v>2.5808143149964868</v>
      </c>
      <c r="L578" s="28">
        <v>9.2450199999389207E-2</v>
      </c>
      <c r="M578" s="30">
        <v>2.8039106330505157</v>
      </c>
      <c r="N578" s="28">
        <v>5.5281653223802074E-3</v>
      </c>
      <c r="O578" s="30">
        <v>5.6710998863466564</v>
      </c>
      <c r="P578" s="30">
        <v>5.1899265891584072</v>
      </c>
      <c r="Q578" s="28">
        <v>9.2712929349213727E-2</v>
      </c>
      <c r="R578" s="30">
        <v>5.3580267214658335</v>
      </c>
      <c r="S578" s="28">
        <v>5.8430683749030141E-2</v>
      </c>
      <c r="T578" s="30">
        <v>5.0392863765883638</v>
      </c>
      <c r="U578" s="28">
        <v>0.12537757581978012</v>
      </c>
      <c r="V578" s="26"/>
      <c r="W578" s="26"/>
      <c r="X578" s="81">
        <v>13.092608651315174</v>
      </c>
      <c r="Y578" s="81">
        <v>8.1708026203217159</v>
      </c>
      <c r="Z578" s="50">
        <v>20.780389863585718</v>
      </c>
      <c r="AA578" s="50">
        <v>32.271860874591333</v>
      </c>
      <c r="AB578" s="50">
        <v>-11.491471011005615</v>
      </c>
      <c r="AC578" s="50">
        <v>25.690042830884824</v>
      </c>
      <c r="AD578" s="50">
        <v>38.597602625549023</v>
      </c>
      <c r="AE578" s="26"/>
      <c r="AF578" s="50">
        <v>1.3349911930982765</v>
      </c>
      <c r="AG578" s="50">
        <v>2.4594402992675559</v>
      </c>
      <c r="AH578" s="28">
        <v>-0.28158690111976381</v>
      </c>
      <c r="AI578" s="96">
        <v>3.0456107838185389</v>
      </c>
      <c r="AJ578" s="96">
        <v>3.884095757965377</v>
      </c>
      <c r="AK578" s="28">
        <v>-0.21587649388594513</v>
      </c>
      <c r="AL578" s="31">
        <v>0.53818752194629482</v>
      </c>
      <c r="AM578" s="31">
        <v>0.74930340861056111</v>
      </c>
      <c r="AN578" s="28">
        <v>-0.2817495346187468</v>
      </c>
      <c r="AO578" s="96">
        <v>139.66293104311634</v>
      </c>
      <c r="AP578" s="31">
        <v>24.625337267650998</v>
      </c>
      <c r="AQ578" s="31">
        <v>82.327875863927602</v>
      </c>
      <c r="AR578" s="31">
        <v>82.350672500145777</v>
      </c>
      <c r="AS578" s="26"/>
      <c r="AT578" s="32">
        <v>305.33951452048183</v>
      </c>
      <c r="AU578" s="32">
        <v>274.05461159258982</v>
      </c>
      <c r="AV578" s="28">
        <v>0.11415572518954803</v>
      </c>
    </row>
    <row r="579" spans="1:48" x14ac:dyDescent="0.25">
      <c r="A579" s="26" t="s">
        <v>366</v>
      </c>
      <c r="B579" s="26" t="s">
        <v>265</v>
      </c>
      <c r="C579" s="26" t="s">
        <v>363</v>
      </c>
      <c r="D579" s="27">
        <v>1652651.3441429865</v>
      </c>
      <c r="E579" s="45">
        <v>105527.28338036907</v>
      </c>
      <c r="F579" s="29">
        <v>529077.55496441969</v>
      </c>
      <c r="G579" s="29">
        <v>67035.561047740484</v>
      </c>
      <c r="H579" s="30">
        <v>2.4752823024351072</v>
      </c>
      <c r="I579" s="30">
        <v>2.3730376448757529</v>
      </c>
      <c r="J579" s="28">
        <v>4.3085982129334323E-2</v>
      </c>
      <c r="K579" s="30">
        <v>2.2641646498219532</v>
      </c>
      <c r="L579" s="28">
        <v>9.3243065441267967E-2</v>
      </c>
      <c r="M579" s="30">
        <v>2.3424342788273789</v>
      </c>
      <c r="N579" s="28">
        <v>5.6713661001508195E-2</v>
      </c>
      <c r="O579" s="30">
        <v>2.9494043668844387</v>
      </c>
      <c r="P579" s="30">
        <v>2.8558564760438245</v>
      </c>
      <c r="Q579" s="28">
        <v>3.2756509868522771E-2</v>
      </c>
      <c r="R579" s="30">
        <v>2.8129638057858029</v>
      </c>
      <c r="S579" s="28">
        <v>4.850420073589292E-2</v>
      </c>
      <c r="T579" s="30">
        <v>2.8263271392022213</v>
      </c>
      <c r="U579" s="28">
        <v>4.3546702706523222E-2</v>
      </c>
      <c r="V579" s="26"/>
      <c r="W579" s="26"/>
      <c r="X579" s="81">
        <v>60.776131763689669</v>
      </c>
      <c r="Y579" s="81">
        <v>72.9297232534865</v>
      </c>
      <c r="Z579" s="50">
        <v>20.669544622428564</v>
      </c>
      <c r="AA579" s="50">
        <v>29.045227488510193</v>
      </c>
      <c r="AB579" s="50">
        <v>-8.3756828660816289</v>
      </c>
      <c r="AC579" s="50">
        <v>27.476922798352543</v>
      </c>
      <c r="AD579" s="50">
        <v>34.504382435287077</v>
      </c>
      <c r="AE579" s="26"/>
      <c r="AF579" s="50">
        <v>6.0020797505097221</v>
      </c>
      <c r="AG579" s="50">
        <v>11.245443062248107</v>
      </c>
      <c r="AH579" s="28">
        <v>-0.14664793381689745</v>
      </c>
      <c r="AI579" s="96">
        <v>12.999024781236711</v>
      </c>
      <c r="AJ579" s="96">
        <v>14.780815032076243</v>
      </c>
      <c r="AK579" s="28">
        <v>-0.1205474966686763</v>
      </c>
      <c r="AL579" s="31">
        <v>4.457087894554018</v>
      </c>
      <c r="AM579" s="31">
        <v>5.228835079884476</v>
      </c>
      <c r="AN579" s="28">
        <v>-0.14759447822315114</v>
      </c>
      <c r="AO579" s="96">
        <v>531.79513269721201</v>
      </c>
      <c r="AP579" s="31">
        <v>180.28241910062957</v>
      </c>
      <c r="AQ579" s="31">
        <v>95.293507543340084</v>
      </c>
      <c r="AR579" s="31">
        <v>95.229580122920552</v>
      </c>
      <c r="AS579" s="26"/>
      <c r="AT579" s="32">
        <v>669.436167580541</v>
      </c>
      <c r="AU579" s="32">
        <v>692.42518111603931</v>
      </c>
      <c r="AV579" s="28">
        <v>-3.3200718521595368E-2</v>
      </c>
    </row>
    <row r="580" spans="1:48" x14ac:dyDescent="0.25">
      <c r="A580" s="26" t="s">
        <v>366</v>
      </c>
      <c r="B580" s="26" t="s">
        <v>265</v>
      </c>
      <c r="C580" s="26" t="s">
        <v>152</v>
      </c>
      <c r="D580" s="27">
        <v>158739.2721408433</v>
      </c>
      <c r="E580" s="45">
        <v>6190.1391490322176</v>
      </c>
      <c r="F580" s="29">
        <v>8339.4591478506281</v>
      </c>
      <c r="G580" s="29">
        <v>565.53548489736022</v>
      </c>
      <c r="H580" s="30">
        <v>5.6615056853655119</v>
      </c>
      <c r="I580" s="30">
        <v>5.514645250678508</v>
      </c>
      <c r="J580" s="28">
        <v>2.6630984952102695E-2</v>
      </c>
      <c r="K580" s="30">
        <v>5.6921129682050289</v>
      </c>
      <c r="L580" s="28">
        <v>-5.3771390361510652E-3</v>
      </c>
      <c r="M580" s="30">
        <v>5.9537910816737787</v>
      </c>
      <c r="N580" s="28">
        <v>-4.9092316525506483E-2</v>
      </c>
      <c r="O580" s="30">
        <v>18.521000639725262</v>
      </c>
      <c r="P580" s="30">
        <v>18.027916087689999</v>
      </c>
      <c r="Q580" s="28">
        <v>2.7351167469209393E-2</v>
      </c>
      <c r="R580" s="30">
        <v>18.691150540637736</v>
      </c>
      <c r="S580" s="28">
        <v>-9.1032331339121718E-3</v>
      </c>
      <c r="T580" s="30">
        <v>18.856408432491389</v>
      </c>
      <c r="U580" s="28">
        <v>-1.7787469653456751E-2</v>
      </c>
      <c r="V580" s="26"/>
      <c r="W580" s="26"/>
      <c r="X580" s="81">
        <v>5.7012248217242565</v>
      </c>
      <c r="Y580" s="81">
        <v>1.089455636347457</v>
      </c>
      <c r="Z580" s="50">
        <v>23.776010272373284</v>
      </c>
      <c r="AA580" s="50">
        <v>33.644136827923674</v>
      </c>
      <c r="AB580" s="50">
        <v>-9.8681265555503899</v>
      </c>
      <c r="AC580" s="50">
        <v>26.201620519029213</v>
      </c>
      <c r="AD580" s="50">
        <v>36.964079891470988</v>
      </c>
      <c r="AE580" s="26"/>
      <c r="AF580" s="50">
        <v>3.7532051443223762</v>
      </c>
      <c r="AG580" s="50">
        <v>6.3507672741049346</v>
      </c>
      <c r="AH580" s="28">
        <v>8.2464222990459551E-2</v>
      </c>
      <c r="AI580" s="96">
        <v>1.4044381653158275</v>
      </c>
      <c r="AJ580" s="96">
        <v>1.2722009492128106</v>
      </c>
      <c r="AK580" s="28">
        <v>0.1039436546442135</v>
      </c>
      <c r="AL580" s="31">
        <v>7.5954612091132703E-2</v>
      </c>
      <c r="AM580" s="31">
        <v>7.0625035029615382E-2</v>
      </c>
      <c r="AN580" s="28">
        <v>7.5463000609945971E-2</v>
      </c>
      <c r="AO580" s="96">
        <v>82.167482253036297</v>
      </c>
      <c r="AP580" s="31">
        <v>4.4360543874850666</v>
      </c>
      <c r="AQ580" s="31">
        <v>60.949592697834255</v>
      </c>
      <c r="AR580" s="31">
        <v>60.136523512176332</v>
      </c>
      <c r="AS580" s="26"/>
      <c r="AT580" s="32">
        <v>63.974463320413641</v>
      </c>
      <c r="AU580" s="32">
        <v>63.553746720024307</v>
      </c>
      <c r="AV580" s="28">
        <v>6.6198551950482475E-3</v>
      </c>
    </row>
    <row r="581" spans="1:48" x14ac:dyDescent="0.25">
      <c r="A581" s="26" t="s">
        <v>366</v>
      </c>
      <c r="B581" s="26" t="s">
        <v>266</v>
      </c>
      <c r="C581" s="26" t="s">
        <v>365</v>
      </c>
      <c r="D581" s="27">
        <v>26104089.171637483</v>
      </c>
      <c r="E581" s="45">
        <v>1349144.7847264828</v>
      </c>
      <c r="F581" s="29">
        <v>14519568.022580935</v>
      </c>
      <c r="G581" s="29">
        <v>1336895.4752742178</v>
      </c>
      <c r="H581" s="30">
        <v>2.158939743402323</v>
      </c>
      <c r="I581" s="30">
        <v>2.0536723317681229</v>
      </c>
      <c r="J581" s="28">
        <v>5.1258134029380127E-2</v>
      </c>
      <c r="K581" s="30">
        <v>1.996015231594455</v>
      </c>
      <c r="L581" s="28">
        <v>8.1624884033435319E-2</v>
      </c>
      <c r="M581" s="30">
        <v>2.022449110274537</v>
      </c>
      <c r="N581" s="28">
        <v>6.7487796075748022E-2</v>
      </c>
      <c r="O581" s="30">
        <v>1.7313591999929534</v>
      </c>
      <c r="P581" s="30">
        <v>1.6493318223866296</v>
      </c>
      <c r="Q581" s="28">
        <v>4.9733702153171286E-2</v>
      </c>
      <c r="R581" s="30">
        <v>1.6466582571014852</v>
      </c>
      <c r="S581" s="28">
        <v>5.1438082265206797E-2</v>
      </c>
      <c r="T581" s="30">
        <v>1.6271488743924587</v>
      </c>
      <c r="U581" s="28">
        <v>6.4044739384651897E-2</v>
      </c>
      <c r="V581" s="26"/>
      <c r="W581" s="26"/>
      <c r="X581" s="26"/>
      <c r="Y581" s="26"/>
      <c r="Z581" s="50">
        <v>21.31667263359158</v>
      </c>
      <c r="AA581" s="50">
        <v>18.659669963280876</v>
      </c>
      <c r="AB581" s="50">
        <v>2.6570026703107033</v>
      </c>
      <c r="AC581" s="50">
        <v>26.074226941544804</v>
      </c>
      <c r="AD581" s="50">
        <v>21.677560964284073</v>
      </c>
      <c r="AE581" s="26"/>
      <c r="AF581" s="50">
        <v>4.9143382774900228</v>
      </c>
      <c r="AG581" s="50">
        <v>8.4312335815300479</v>
      </c>
      <c r="AH581" s="28">
        <v>-0.12412168002135146</v>
      </c>
      <c r="AI581" s="96">
        <v>491.45424599771201</v>
      </c>
      <c r="AJ581" s="96">
        <v>529.62164497186086</v>
      </c>
      <c r="AK581" s="28">
        <v>-7.2065406194221374E-2</v>
      </c>
      <c r="AL581" s="31">
        <v>282.14199609182128</v>
      </c>
      <c r="AM581" s="31">
        <v>318.64055183652789</v>
      </c>
      <c r="AN581" s="28">
        <v>-0.1145446037371648</v>
      </c>
      <c r="AO581" s="96">
        <v>13446.896643946129</v>
      </c>
      <c r="AP581" s="31">
        <v>7766.6921747154374</v>
      </c>
      <c r="AQ581" s="31">
        <v>92.81255524335154</v>
      </c>
      <c r="AR581" s="31">
        <v>93.902962791780695</v>
      </c>
      <c r="AS581" s="26"/>
      <c r="AT581" s="32">
        <v>45136.359601186807</v>
      </c>
      <c r="AU581" s="32">
        <v>46325.305670366382</v>
      </c>
      <c r="AV581" s="28">
        <v>-2.566515324560777E-2</v>
      </c>
    </row>
    <row r="582" spans="1:48" x14ac:dyDescent="0.25">
      <c r="A582" s="26" t="s">
        <v>366</v>
      </c>
      <c r="B582" s="26" t="s">
        <v>266</v>
      </c>
      <c r="C582" s="26" t="s">
        <v>170</v>
      </c>
      <c r="D582" s="27">
        <v>1146775.9493795056</v>
      </c>
      <c r="E582" s="45">
        <v>31278.857169013365</v>
      </c>
      <c r="F582" s="29">
        <v>244735.58344881595</v>
      </c>
      <c r="G582" s="29">
        <v>12462.072169507028</v>
      </c>
      <c r="H582" s="30">
        <v>2.8348464359787982</v>
      </c>
      <c r="I582" s="30">
        <v>2.7552674986784012</v>
      </c>
      <c r="J582" s="28">
        <v>2.888247233292885E-2</v>
      </c>
      <c r="K582" s="30">
        <v>2.5528248997681913</v>
      </c>
      <c r="L582" s="28">
        <v>0.11047429701747886</v>
      </c>
      <c r="M582" s="30">
        <v>2.4489700450705389</v>
      </c>
      <c r="N582" s="28">
        <v>0.1575668071910388</v>
      </c>
      <c r="O582" s="30">
        <v>4.5803481517604991</v>
      </c>
      <c r="P582" s="30">
        <v>4.4119516606733091</v>
      </c>
      <c r="Q582" s="28">
        <v>3.8168253879166704E-2</v>
      </c>
      <c r="R582" s="30">
        <v>4.2433144164130931</v>
      </c>
      <c r="S582" s="28">
        <v>7.9427000281610816E-2</v>
      </c>
      <c r="T582" s="30">
        <v>4.0238499941083665</v>
      </c>
      <c r="U582" s="28">
        <v>0.13829992630613594</v>
      </c>
      <c r="V582" s="26"/>
      <c r="W582" s="26"/>
      <c r="X582" s="81">
        <v>100</v>
      </c>
      <c r="Y582" s="81">
        <v>100.00000000000001</v>
      </c>
      <c r="Z582" s="50">
        <v>13.993601223494448</v>
      </c>
      <c r="AA582" s="50">
        <v>17.298062917878767</v>
      </c>
      <c r="AB582" s="50">
        <v>-3.3044616943843188</v>
      </c>
      <c r="AC582" s="50">
        <v>15.633209340022558</v>
      </c>
      <c r="AD582" s="50">
        <v>18.501862729712933</v>
      </c>
      <c r="AE582" s="26"/>
      <c r="AF582" s="50">
        <v>2.6551275029940742</v>
      </c>
      <c r="AG582" s="50">
        <v>4.8453288345678134</v>
      </c>
      <c r="AH582" s="28">
        <v>-0.1422814237843652</v>
      </c>
      <c r="AI582" s="96">
        <v>21.344504250736506</v>
      </c>
      <c r="AJ582" s="96">
        <v>23.877877938642676</v>
      </c>
      <c r="AK582" s="28">
        <v>-0.10609710353725757</v>
      </c>
      <c r="AL582" s="31">
        <v>4.6105392894395427</v>
      </c>
      <c r="AM582" s="31">
        <v>5.3542209389575088</v>
      </c>
      <c r="AN582" s="28">
        <v>-0.13889633207081745</v>
      </c>
      <c r="AO582" s="96">
        <v>590.2078340575755</v>
      </c>
      <c r="AP582" s="31">
        <v>128.85928933169302</v>
      </c>
      <c r="AQ582" s="31">
        <v>92.325744515739032</v>
      </c>
      <c r="AR582" s="31">
        <v>92.274471392114322</v>
      </c>
      <c r="AS582" s="26"/>
      <c r="AT582" s="32">
        <v>1481.3424011158609</v>
      </c>
      <c r="AU582" s="32">
        <v>1415.5148028932308</v>
      </c>
      <c r="AV582" s="28">
        <v>4.6504351694579407E-2</v>
      </c>
    </row>
    <row r="583" spans="1:48" x14ac:dyDescent="0.25">
      <c r="A583" s="26" t="s">
        <v>366</v>
      </c>
      <c r="B583" s="26" t="s">
        <v>266</v>
      </c>
      <c r="C583" s="26" t="s">
        <v>167</v>
      </c>
      <c r="D583" s="27">
        <v>533970.50004126434</v>
      </c>
      <c r="E583" s="45">
        <v>18780.31054822911</v>
      </c>
      <c r="F583" s="29">
        <v>125928.97302064166</v>
      </c>
      <c r="G583" s="29">
        <v>7749.5002423088808</v>
      </c>
      <c r="H583" s="30">
        <v>2.6141187644444082</v>
      </c>
      <c r="I583" s="30">
        <v>2.5320603397045076</v>
      </c>
      <c r="J583" s="28">
        <v>3.2407768272013929E-2</v>
      </c>
      <c r="K583" s="30">
        <v>2.3697566319127108</v>
      </c>
      <c r="L583" s="28">
        <v>0.10311697380269147</v>
      </c>
      <c r="M583" s="30">
        <v>2.3008544004064264</v>
      </c>
      <c r="N583" s="28">
        <v>0.13615132012814293</v>
      </c>
      <c r="O583" s="30">
        <v>4.1349276147268084</v>
      </c>
      <c r="P583" s="30">
        <v>3.9222913652123266</v>
      </c>
      <c r="Q583" s="28">
        <v>5.421225240949714E-2</v>
      </c>
      <c r="R583" s="30">
        <v>3.8354793871942761</v>
      </c>
      <c r="S583" s="28">
        <v>7.807322039907616E-2</v>
      </c>
      <c r="T583" s="30">
        <v>3.5953725088632464</v>
      </c>
      <c r="U583" s="28">
        <v>0.15006931953044103</v>
      </c>
      <c r="V583" s="26"/>
      <c r="W583" s="26"/>
      <c r="X583" s="26"/>
      <c r="Y583" s="26"/>
      <c r="Z583" s="50">
        <v>16.03397189079946</v>
      </c>
      <c r="AA583" s="50">
        <v>18.245123497458561</v>
      </c>
      <c r="AB583" s="50">
        <v>-2.2111516066591008</v>
      </c>
      <c r="AC583" s="50">
        <v>17.87762727651948</v>
      </c>
      <c r="AD583" s="50">
        <v>19.173851087352332</v>
      </c>
      <c r="AE583" s="26"/>
      <c r="AF583" s="50">
        <v>3.3976088661363391</v>
      </c>
      <c r="AG583" s="50">
        <v>5.7971190522690401</v>
      </c>
      <c r="AH583" s="28">
        <v>-0.20616588329196922</v>
      </c>
      <c r="AI583" s="96">
        <v>10.19834690422233</v>
      </c>
      <c r="AJ583" s="96">
        <v>12.156826799402859</v>
      </c>
      <c r="AK583" s="28">
        <v>-0.16110124191920949</v>
      </c>
      <c r="AL583" s="31">
        <v>2.4455725888290911</v>
      </c>
      <c r="AM583" s="31">
        <v>3.0675616894371522</v>
      </c>
      <c r="AN583" s="28">
        <v>-0.20276335525698458</v>
      </c>
      <c r="AO583" s="96">
        <v>276.96274660210622</v>
      </c>
      <c r="AP583" s="31">
        <v>66.981519998216712</v>
      </c>
      <c r="AQ583" s="31">
        <v>92.325744515739032</v>
      </c>
      <c r="AR583" s="31">
        <v>92.249351011158737</v>
      </c>
      <c r="AS583" s="26"/>
      <c r="AT583" s="32">
        <v>668.85786997792798</v>
      </c>
      <c r="AU583" s="32">
        <v>573.80249646291736</v>
      </c>
      <c r="AV583" s="28">
        <v>0.16565869633011204</v>
      </c>
    </row>
    <row r="584" spans="1:48" x14ac:dyDescent="0.25">
      <c r="A584" s="26" t="s">
        <v>366</v>
      </c>
      <c r="B584" s="26" t="s">
        <v>266</v>
      </c>
      <c r="C584" s="26" t="s">
        <v>168</v>
      </c>
      <c r="D584" s="27">
        <v>470381.37749646034</v>
      </c>
      <c r="E584" s="45">
        <v>11796.499110749108</v>
      </c>
      <c r="F584" s="29">
        <v>92482.369243256355</v>
      </c>
      <c r="G584" s="29">
        <v>4449.6870637694856</v>
      </c>
      <c r="H584" s="30">
        <v>3.2534344459091984</v>
      </c>
      <c r="I584" s="30">
        <v>3.1120959609373333</v>
      </c>
      <c r="J584" s="28">
        <v>4.5415850521940616E-2</v>
      </c>
      <c r="K584" s="30">
        <v>2.9504165608287569</v>
      </c>
      <c r="L584" s="28">
        <v>0.10270342469719777</v>
      </c>
      <c r="M584" s="30">
        <v>2.7702786850928232</v>
      </c>
      <c r="N584" s="28">
        <v>0.17440691559888541</v>
      </c>
      <c r="O584" s="30">
        <v>4.9743902582644397</v>
      </c>
      <c r="P584" s="30">
        <v>4.8656465931281314</v>
      </c>
      <c r="Q584" s="28">
        <v>2.2349273227095769E-2</v>
      </c>
      <c r="R584" s="30">
        <v>4.7169236222693733</v>
      </c>
      <c r="S584" s="28">
        <v>5.4583592318417869E-2</v>
      </c>
      <c r="T584" s="30">
        <v>4.7390510878947598</v>
      </c>
      <c r="U584" s="28">
        <v>4.9659555468988453E-2</v>
      </c>
      <c r="V584" s="26"/>
      <c r="W584" s="26"/>
      <c r="X584" s="26"/>
      <c r="Y584" s="26"/>
      <c r="Z584" s="50">
        <v>14.211542796374452</v>
      </c>
      <c r="AA584" s="50">
        <v>17.360184392618141</v>
      </c>
      <c r="AB584" s="50">
        <v>-3.1486415962436887</v>
      </c>
      <c r="AC584" s="50">
        <v>15.355959603893746</v>
      </c>
      <c r="AD584" s="50">
        <v>18.127468897400817</v>
      </c>
      <c r="AE584" s="26"/>
      <c r="AF584" s="50">
        <v>2.4465036002385365</v>
      </c>
      <c r="AG584" s="50">
        <v>4.5905216842562355</v>
      </c>
      <c r="AH584" s="28">
        <v>-0.10654973260425087</v>
      </c>
      <c r="AI584" s="96">
        <v>8.6672697380989536</v>
      </c>
      <c r="AJ584" s="96">
        <v>9.4771322030327418</v>
      </c>
      <c r="AK584" s="28">
        <v>-8.5454380880603004E-2</v>
      </c>
      <c r="AL584" s="31">
        <v>1.7191110300567585</v>
      </c>
      <c r="AM584" s="31">
        <v>1.9230708778693251</v>
      </c>
      <c r="AN584" s="28">
        <v>-0.10605945426127238</v>
      </c>
      <c r="AO584" s="96">
        <v>272.19699373239717</v>
      </c>
      <c r="AP584" s="31">
        <v>54.7211027971438</v>
      </c>
      <c r="AQ584" s="31">
        <v>91.584568190288365</v>
      </c>
      <c r="AR584" s="31">
        <v>91.030743355156446</v>
      </c>
      <c r="AS584" s="26"/>
      <c r="AT584" s="32">
        <v>648.97520742857148</v>
      </c>
      <c r="AU584" s="32">
        <v>657.82269610758806</v>
      </c>
      <c r="AV584" s="28">
        <v>-1.34496555551643E-2</v>
      </c>
    </row>
    <row r="585" spans="1:48" x14ac:dyDescent="0.25">
      <c r="A585" s="26" t="s">
        <v>366</v>
      </c>
      <c r="B585" s="26" t="s">
        <v>266</v>
      </c>
      <c r="C585" s="26" t="s">
        <v>192</v>
      </c>
      <c r="D585" s="27">
        <v>142424.07184178103</v>
      </c>
      <c r="E585" s="45">
        <v>702.04751003514843</v>
      </c>
      <c r="F585" s="29">
        <v>26324.241184917941</v>
      </c>
      <c r="G585" s="29">
        <v>262.88486342866145</v>
      </c>
      <c r="H585" s="30">
        <v>2.5600257535482682</v>
      </c>
      <c r="I585" s="30">
        <v>2.6993812041229481</v>
      </c>
      <c r="J585" s="28">
        <v>-5.1624961439989604E-2</v>
      </c>
      <c r="K585" s="30">
        <v>2.3731198454375022</v>
      </c>
      <c r="L585" s="28">
        <v>7.8759574013974223E-2</v>
      </c>
      <c r="M585" s="30">
        <v>2.3958880205332842</v>
      </c>
      <c r="N585" s="28">
        <v>6.8508098712580789E-2</v>
      </c>
      <c r="O585" s="30">
        <v>5.3832865986174117</v>
      </c>
      <c r="P585" s="30">
        <v>5.9162184390954904</v>
      </c>
      <c r="Q585" s="28">
        <v>-9.0079811278833841E-2</v>
      </c>
      <c r="R585" s="30">
        <v>5.0588015092734917</v>
      </c>
      <c r="S585" s="28">
        <v>6.4142680583354247E-2</v>
      </c>
      <c r="T585" s="30">
        <v>5.210388934098642</v>
      </c>
      <c r="U585" s="28">
        <v>3.3183254974933962E-2</v>
      </c>
      <c r="V585" s="26"/>
      <c r="W585" s="26"/>
      <c r="X585" s="26"/>
      <c r="Y585" s="26"/>
      <c r="Z585" s="50">
        <v>5.3794981466059593</v>
      </c>
      <c r="AA585" s="50">
        <v>12.212791086680589</v>
      </c>
      <c r="AB585" s="50">
        <v>-6.8332929400746298</v>
      </c>
      <c r="AC585" s="50">
        <v>5.3592152428557265</v>
      </c>
      <c r="AD585" s="50">
        <v>15.19936269651029</v>
      </c>
      <c r="AE585" s="26"/>
      <c r="AF585" s="50">
        <v>0.49050970795166732</v>
      </c>
      <c r="AG585" s="50">
        <v>0.98876750706573513</v>
      </c>
      <c r="AH585" s="28">
        <v>0.20661931394608746</v>
      </c>
      <c r="AI585" s="96">
        <v>2.9092897129448385</v>
      </c>
      <c r="AJ585" s="96">
        <v>3.0839417500549309</v>
      </c>
      <c r="AK585" s="28">
        <v>-5.6632728911621459E-2</v>
      </c>
      <c r="AL585" s="31">
        <v>0.51415309977447599</v>
      </c>
      <c r="AM585" s="31">
        <v>0.52785190439840379</v>
      </c>
      <c r="AN585" s="28">
        <v>-2.5951984846091295E-2</v>
      </c>
      <c r="AO585" s="96">
        <v>137.53132697270757</v>
      </c>
      <c r="AP585" s="31">
        <v>25.546888812456729</v>
      </c>
      <c r="AQ585" s="31">
        <v>73.67621195936519</v>
      </c>
      <c r="AR585" s="31">
        <v>62.51633684004603</v>
      </c>
      <c r="AS585" s="26"/>
      <c r="AT585" s="32">
        <v>163.5093237093615</v>
      </c>
      <c r="AU585" s="32">
        <v>183.88961032272559</v>
      </c>
      <c r="AV585" s="28">
        <v>-0.11082891837987346</v>
      </c>
    </row>
    <row r="586" spans="1:48" x14ac:dyDescent="0.25">
      <c r="A586" s="26" t="s">
        <v>366</v>
      </c>
      <c r="B586" s="26" t="s">
        <v>266</v>
      </c>
      <c r="C586" s="26" t="s">
        <v>364</v>
      </c>
      <c r="D586" s="27">
        <v>111403.6232883779</v>
      </c>
      <c r="E586" s="45">
        <v>325.17162620863991</v>
      </c>
      <c r="F586" s="29">
        <v>24491.146168682422</v>
      </c>
      <c r="G586" s="29">
        <v>191.24974479099367</v>
      </c>
      <c r="H586" s="30">
        <v>2.2928327854395709</v>
      </c>
      <c r="I586" s="30">
        <v>2.3493673838848386</v>
      </c>
      <c r="J586" s="28">
        <v>-2.4063753856914387E-2</v>
      </c>
      <c r="K586" s="30">
        <v>2.116504270018122</v>
      </c>
      <c r="L586" s="28">
        <v>8.3311202306215582E-2</v>
      </c>
      <c r="M586" s="30">
        <v>2.0516184081842064</v>
      </c>
      <c r="N586" s="28">
        <v>0.11757273004235343</v>
      </c>
      <c r="O586" s="30">
        <v>4.5266592151857097</v>
      </c>
      <c r="P586" s="30">
        <v>4.7246298972060599</v>
      </c>
      <c r="Q586" s="28">
        <v>-4.1901839155151901E-2</v>
      </c>
      <c r="R586" s="30">
        <v>4.2147456371917649</v>
      </c>
      <c r="S586" s="28">
        <v>7.4005314873940797E-2</v>
      </c>
      <c r="T586" s="30">
        <v>4.0510646549750398</v>
      </c>
      <c r="U586" s="28">
        <v>0.11739989378510678</v>
      </c>
      <c r="V586" s="26"/>
      <c r="W586" s="26"/>
      <c r="X586" s="81">
        <v>9.4841763128093408</v>
      </c>
      <c r="Y586" s="81">
        <v>9.5966644229843538</v>
      </c>
      <c r="Z586" s="50">
        <v>4.4025045475010405</v>
      </c>
      <c r="AA586" s="50">
        <v>14.195750988001917</v>
      </c>
      <c r="AB586" s="50">
        <v>-9.7932464405008766</v>
      </c>
      <c r="AC586" s="50">
        <v>4.8303933217017221</v>
      </c>
      <c r="AD586" s="50">
        <v>15.84638036874148</v>
      </c>
      <c r="AE586" s="26"/>
      <c r="AF586" s="50">
        <v>0.29103654653862893</v>
      </c>
      <c r="AG586" s="50">
        <v>0.77484270757765406</v>
      </c>
      <c r="AH586" s="28">
        <v>0.30016224197177144</v>
      </c>
      <c r="AI586" s="96">
        <v>2.8803482086219492</v>
      </c>
      <c r="AJ586" s="96">
        <v>2.4064868427886905</v>
      </c>
      <c r="AK586" s="28">
        <v>0.19691001729481203</v>
      </c>
      <c r="AL586" s="31">
        <v>0.61112725860545236</v>
      </c>
      <c r="AM586" s="31">
        <v>0.507764176116695</v>
      </c>
      <c r="AN586" s="28">
        <v>0.20356513387624717</v>
      </c>
      <c r="AO586" s="96">
        <v>139.08628517056235</v>
      </c>
      <c r="AP586" s="31">
        <v>30.721026025556153</v>
      </c>
      <c r="AQ586" s="31">
        <v>58.165042034496594</v>
      </c>
      <c r="AR586" s="31">
        <v>57.218661295658869</v>
      </c>
      <c r="AS586" s="26"/>
      <c r="AT586" s="32">
        <v>92.671490141648647</v>
      </c>
      <c r="AU586" s="32">
        <v>103.39632848937212</v>
      </c>
      <c r="AV586" s="28">
        <v>-0.10372552395635459</v>
      </c>
    </row>
    <row r="587" spans="1:48" x14ac:dyDescent="0.25">
      <c r="A587" s="26" t="s">
        <v>366</v>
      </c>
      <c r="B587" s="26" t="s">
        <v>266</v>
      </c>
      <c r="C587" s="26" t="s">
        <v>378</v>
      </c>
      <c r="D587" s="27">
        <v>406820.73976180068</v>
      </c>
      <c r="E587" s="45">
        <v>9522.2460507870346</v>
      </c>
      <c r="F587" s="29">
        <v>83272.983681494472</v>
      </c>
      <c r="G587" s="29">
        <v>3670.2002301022808</v>
      </c>
      <c r="H587" s="30">
        <v>3.2553539032250711</v>
      </c>
      <c r="I587" s="30">
        <v>3.0737217762767908</v>
      </c>
      <c r="J587" s="28">
        <v>5.9091921835649007E-2</v>
      </c>
      <c r="K587" s="30">
        <v>2.9416825182797735</v>
      </c>
      <c r="L587" s="28">
        <v>0.10662992454016598</v>
      </c>
      <c r="M587" s="30">
        <v>2.7361765132553062</v>
      </c>
      <c r="N587" s="28">
        <v>0.18974557652060428</v>
      </c>
      <c r="O587" s="30">
        <v>4.7886788484295959</v>
      </c>
      <c r="P587" s="30">
        <v>4.617851561597841</v>
      </c>
      <c r="Q587" s="28">
        <v>3.6992805973314183E-2</v>
      </c>
      <c r="R587" s="30">
        <v>4.5506138163732484</v>
      </c>
      <c r="S587" s="28">
        <v>5.2314927537859233E-2</v>
      </c>
      <c r="T587" s="30">
        <v>4.5400395064242494</v>
      </c>
      <c r="U587" s="28">
        <v>5.4765898326108564E-2</v>
      </c>
      <c r="V587" s="26"/>
      <c r="W587" s="26"/>
      <c r="X587" s="81">
        <v>35.341563354967761</v>
      </c>
      <c r="Y587" s="81">
        <v>33.804034372933401</v>
      </c>
      <c r="Z587" s="50">
        <v>13.538082651103597</v>
      </c>
      <c r="AA587" s="50">
        <v>17.941121679033969</v>
      </c>
      <c r="AB587" s="50">
        <v>-4.4030390279303724</v>
      </c>
      <c r="AC587" s="50">
        <v>14.361893193244867</v>
      </c>
      <c r="AD587" s="50">
        <v>18.075194942445915</v>
      </c>
      <c r="AE587" s="26"/>
      <c r="AF587" s="50">
        <v>2.2871157615883004</v>
      </c>
      <c r="AG587" s="50">
        <v>4.2213777607156828</v>
      </c>
      <c r="AH587" s="28">
        <v>-7.2640371766206135E-2</v>
      </c>
      <c r="AI587" s="96">
        <v>7.8409230028875188</v>
      </c>
      <c r="AJ587" s="96">
        <v>8.1713839868115006</v>
      </c>
      <c r="AK587" s="28">
        <v>-4.0441250155095053E-2</v>
      </c>
      <c r="AL587" s="31">
        <v>1.6093425715072893</v>
      </c>
      <c r="AM587" s="31">
        <v>1.745375031108418</v>
      </c>
      <c r="AN587" s="28">
        <v>-7.7938813823147143E-2</v>
      </c>
      <c r="AO587" s="96">
        <v>269.84757483437949</v>
      </c>
      <c r="AP587" s="31">
        <v>56.352915610613202</v>
      </c>
      <c r="AQ587" s="31">
        <v>87.526378838100783</v>
      </c>
      <c r="AR587" s="31">
        <v>89.888434379306631</v>
      </c>
      <c r="AS587" s="26"/>
      <c r="AT587" s="32">
        <v>450.86689727668454</v>
      </c>
      <c r="AU587" s="32">
        <v>448.21472349127521</v>
      </c>
      <c r="AV587" s="28">
        <v>5.9171946980027266E-3</v>
      </c>
    </row>
    <row r="588" spans="1:48" x14ac:dyDescent="0.25">
      <c r="A588" s="26" t="s">
        <v>366</v>
      </c>
      <c r="B588" s="26" t="s">
        <v>266</v>
      </c>
      <c r="C588" s="26" t="s">
        <v>147</v>
      </c>
      <c r="D588" s="27">
        <v>1061.8471663338421</v>
      </c>
      <c r="E588" s="45">
        <v>23.730182327580696</v>
      </c>
      <c r="F588" s="29">
        <v>46.96428013832611</v>
      </c>
      <c r="G588" s="29">
        <v>1.6441279282327281</v>
      </c>
      <c r="H588" s="30">
        <v>4.8864863782800798</v>
      </c>
      <c r="I588" s="30">
        <v>3.5808667839588675</v>
      </c>
      <c r="J588" s="28">
        <v>0.36460993192206104</v>
      </c>
      <c r="K588" s="30">
        <v>3.461285658445858</v>
      </c>
      <c r="L588" s="28">
        <v>0.41175472366939719</v>
      </c>
      <c r="M588" s="30">
        <v>3.2388633190420966</v>
      </c>
      <c r="N588" s="28">
        <v>0.50870410293364055</v>
      </c>
      <c r="O588" s="30">
        <v>22.333118730713345</v>
      </c>
      <c r="P588" s="30">
        <v>16.365935941311097</v>
      </c>
      <c r="Q588" s="28">
        <v>0.36460993192206081</v>
      </c>
      <c r="R588" s="30">
        <v>15.819404289057852</v>
      </c>
      <c r="S588" s="28">
        <v>0.41175472366939719</v>
      </c>
      <c r="T588" s="30">
        <v>14.802848807322194</v>
      </c>
      <c r="U588" s="28">
        <v>0.50870410293364077</v>
      </c>
      <c r="V588" s="26"/>
      <c r="W588" s="26"/>
      <c r="X588" s="81">
        <v>9.2149986794074712E-2</v>
      </c>
      <c r="Y588" s="81">
        <v>1.8899242277189691E-2</v>
      </c>
      <c r="Z588" s="50">
        <v>11.168775440400184</v>
      </c>
      <c r="AA588" s="50">
        <v>18.754764713021565</v>
      </c>
      <c r="AB588" s="50">
        <v>-7.5859892726213811</v>
      </c>
      <c r="AC588" s="50">
        <v>12.435277717963022</v>
      </c>
      <c r="AD588" s="50">
        <v>20.918446129982009</v>
      </c>
      <c r="AE588" s="26"/>
      <c r="AF588" s="50">
        <v>2.1859503937551139</v>
      </c>
      <c r="AG588" s="50">
        <v>3.382394103467544</v>
      </c>
      <c r="AH588" s="28">
        <v>-4.7342442408360797E-3</v>
      </c>
      <c r="AI588" s="96">
        <v>0.22109998013334409</v>
      </c>
      <c r="AJ588" s="96">
        <v>0.15801456290103214</v>
      </c>
      <c r="AK588" s="28">
        <v>0.39923799473991323</v>
      </c>
      <c r="AL588" s="31">
        <v>9.899882624955109E-3</v>
      </c>
      <c r="AM588" s="31">
        <v>9.6552678069992907E-3</v>
      </c>
      <c r="AN588" s="28">
        <v>2.5334855836778788E-2</v>
      </c>
      <c r="AO588" s="96">
        <v>24.882962401202949</v>
      </c>
      <c r="AP588" s="31">
        <v>1.1130904734896934</v>
      </c>
      <c r="AQ588" s="31">
        <v>5.0256767017570789</v>
      </c>
      <c r="AR588" s="31">
        <v>5.3897456165144275</v>
      </c>
      <c r="AS588" s="26"/>
      <c r="AT588" s="32">
        <v>5.4667723246461781</v>
      </c>
      <c r="AU588" s="32">
        <v>5.699721526888661</v>
      </c>
      <c r="AV588" s="28">
        <v>-4.0870277809808037E-2</v>
      </c>
    </row>
    <row r="589" spans="1:48" x14ac:dyDescent="0.25">
      <c r="A589" s="26" t="s">
        <v>366</v>
      </c>
      <c r="B589" s="26" t="s">
        <v>266</v>
      </c>
      <c r="C589" s="26" t="s">
        <v>148</v>
      </c>
      <c r="D589" s="26"/>
      <c r="E589" s="26"/>
      <c r="F589" s="26"/>
      <c r="G589" s="26"/>
      <c r="H589" s="26"/>
      <c r="I589" s="26"/>
      <c r="J589" s="26"/>
      <c r="K589" s="30">
        <v>34.750000303111428</v>
      </c>
      <c r="L589" s="28">
        <v>-1</v>
      </c>
      <c r="M589" s="30">
        <v>34.804465627466534</v>
      </c>
      <c r="N589" s="28">
        <v>-1</v>
      </c>
      <c r="O589" s="26"/>
      <c r="P589" s="26"/>
      <c r="Q589" s="26"/>
      <c r="R589" s="30">
        <v>37.993333333333332</v>
      </c>
      <c r="S589" s="28">
        <v>-1</v>
      </c>
      <c r="T589" s="30">
        <v>37.987805191071175</v>
      </c>
      <c r="U589" s="28">
        <v>-1</v>
      </c>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31">
        <v>0.73908193617827012</v>
      </c>
      <c r="AS589" s="26"/>
      <c r="AT589" s="26"/>
      <c r="AU589" s="32">
        <v>0.74563338193603357</v>
      </c>
      <c r="AV589" s="28">
        <v>-1</v>
      </c>
    </row>
    <row r="590" spans="1:48" x14ac:dyDescent="0.25">
      <c r="A590" s="26" t="s">
        <v>366</v>
      </c>
      <c r="B590" s="26" t="s">
        <v>266</v>
      </c>
      <c r="C590" s="26" t="s">
        <v>149</v>
      </c>
      <c r="D590" s="27">
        <v>4237.0251267621625</v>
      </c>
      <c r="E590" s="45">
        <v>2.421930082072504</v>
      </c>
      <c r="F590" s="29">
        <v>227.21323436975754</v>
      </c>
      <c r="G590" s="29">
        <v>0.44756384131633808</v>
      </c>
      <c r="H590" s="30">
        <v>3.7059735121785051</v>
      </c>
      <c r="I590" s="30">
        <v>3.6870674631921179</v>
      </c>
      <c r="J590" s="28">
        <v>5.1276655974228213E-3</v>
      </c>
      <c r="K590" s="30">
        <v>3.5387568298284706</v>
      </c>
      <c r="L590" s="28">
        <v>4.7252945141794268E-2</v>
      </c>
      <c r="M590" s="30">
        <v>3.2485609237743809</v>
      </c>
      <c r="N590" s="28">
        <v>0.14080468217683101</v>
      </c>
      <c r="O590" s="30">
        <v>18.621770151722238</v>
      </c>
      <c r="P590" s="30">
        <v>18.569578782898198</v>
      </c>
      <c r="Q590" s="28">
        <v>2.810584420585046E-3</v>
      </c>
      <c r="R590" s="30">
        <v>17.022343867460862</v>
      </c>
      <c r="S590" s="28">
        <v>9.3960402675143162E-2</v>
      </c>
      <c r="T590" s="30">
        <v>13.189061989540251</v>
      </c>
      <c r="U590" s="28">
        <v>0.41191012419916317</v>
      </c>
      <c r="V590" s="26"/>
      <c r="W590" s="26"/>
      <c r="X590" s="81">
        <v>0.35986840623018418</v>
      </c>
      <c r="Y590" s="81">
        <v>8.8515891664626492E-2</v>
      </c>
      <c r="Z590" s="50">
        <v>2.4344126088822113</v>
      </c>
      <c r="AA590" s="50">
        <v>3.3913935164045497</v>
      </c>
      <c r="AB590" s="50">
        <v>-0.95698090752233833</v>
      </c>
      <c r="AC590" s="50">
        <v>3.0949077793343509</v>
      </c>
      <c r="AD590" s="50">
        <v>4.200010373428694</v>
      </c>
      <c r="AE590" s="26"/>
      <c r="AF590" s="50">
        <v>5.7128442685998378E-2</v>
      </c>
      <c r="AG590" s="50">
        <v>0.19659240626108271</v>
      </c>
      <c r="AH590" s="28">
        <v>-0.12980905887049701</v>
      </c>
      <c r="AI590" s="96">
        <v>0.2480741292616821</v>
      </c>
      <c r="AJ590" s="96">
        <v>0.27029882620793438</v>
      </c>
      <c r="AK590" s="28">
        <v>-8.2222691300758224E-2</v>
      </c>
      <c r="AL590" s="31">
        <v>1.3321774451718954E-2</v>
      </c>
      <c r="AM590" s="31">
        <v>1.4555823372367781E-2</v>
      </c>
      <c r="AN590" s="28">
        <v>-8.4780426986459531E-2</v>
      </c>
      <c r="AO590" s="96">
        <v>18.295412912744251</v>
      </c>
      <c r="AP590" s="31">
        <v>0.98276869249816023</v>
      </c>
      <c r="AQ590" s="31">
        <v>17.489854816431112</v>
      </c>
      <c r="AR590" s="31">
        <v>17.860108986861199</v>
      </c>
      <c r="AS590" s="26"/>
      <c r="AT590" s="32">
        <v>20.857855648205824</v>
      </c>
      <c r="AU590" s="32">
        <v>19.976111848333435</v>
      </c>
      <c r="AV590" s="28">
        <v>4.4139911038090777E-2</v>
      </c>
    </row>
    <row r="591" spans="1:48" x14ac:dyDescent="0.25">
      <c r="A591" s="26" t="s">
        <v>366</v>
      </c>
      <c r="B591" s="26" t="s">
        <v>266</v>
      </c>
      <c r="C591" s="26" t="s">
        <v>151</v>
      </c>
      <c r="D591" s="27">
        <v>63560.637734659635</v>
      </c>
      <c r="E591" s="45">
        <v>2274.2530599620736</v>
      </c>
      <c r="F591" s="29">
        <v>9209.3855617619083</v>
      </c>
      <c r="G591" s="29">
        <v>779.48683366720331</v>
      </c>
      <c r="H591" s="30">
        <v>3.2413479326190102</v>
      </c>
      <c r="I591" s="30">
        <v>3.3560750574365206</v>
      </c>
      <c r="J591" s="28">
        <v>-3.4184910305654091E-2</v>
      </c>
      <c r="K591" s="30">
        <v>3.0055652691031076</v>
      </c>
      <c r="L591" s="28">
        <v>7.8448691811727866E-2</v>
      </c>
      <c r="M591" s="30">
        <v>2.9440976264681327</v>
      </c>
      <c r="N591" s="28">
        <v>0.10096482653242445</v>
      </c>
      <c r="O591" s="30">
        <v>6.5908230867727999</v>
      </c>
      <c r="P591" s="30">
        <v>7.0769260369788167</v>
      </c>
      <c r="Q591" s="28">
        <v>-6.8688431624973872E-2</v>
      </c>
      <c r="R591" s="30">
        <v>6.0931072037008613</v>
      </c>
      <c r="S591" s="28">
        <v>8.1685069117056322E-2</v>
      </c>
      <c r="T591" s="30">
        <v>5.9809846815288212</v>
      </c>
      <c r="U591" s="28">
        <v>0.1019628769703011</v>
      </c>
      <c r="V591" s="26"/>
      <c r="W591" s="26"/>
      <c r="X591" s="81">
        <v>5.5884404043565397</v>
      </c>
      <c r="Y591" s="81">
        <v>3.8837338433023789</v>
      </c>
      <c r="Z591" s="50">
        <v>18.470536839252905</v>
      </c>
      <c r="AA591" s="50">
        <v>13.977390029492728</v>
      </c>
      <c r="AB591" s="50">
        <v>4.4931468097601766</v>
      </c>
      <c r="AC591" s="50">
        <v>24.008317481739336</v>
      </c>
      <c r="AD591" s="50">
        <v>18.59395251221224</v>
      </c>
      <c r="AE591" s="26"/>
      <c r="AF591" s="50">
        <v>3.4544798852280705</v>
      </c>
      <c r="AG591" s="50">
        <v>7.8035518205627996</v>
      </c>
      <c r="AH591" s="28">
        <v>-0.12554977442114557</v>
      </c>
      <c r="AI591" s="96">
        <v>1.4418404032207977</v>
      </c>
      <c r="AJ591" s="96">
        <v>1.595313171209747</v>
      </c>
      <c r="AK591" s="28">
        <v>-9.62022822594569E-2</v>
      </c>
      <c r="AL591" s="31">
        <v>0.22304683470575992</v>
      </c>
      <c r="AM591" s="31">
        <v>0.22524904319635183</v>
      </c>
      <c r="AN591" s="28">
        <v>-9.7767717870935605E-3</v>
      </c>
      <c r="AO591" s="96">
        <v>48.542810589108264</v>
      </c>
      <c r="AP591" s="31">
        <v>7.3554935459205621</v>
      </c>
      <c r="AQ591" s="31">
        <v>58.878508524842253</v>
      </c>
      <c r="AR591" s="31">
        <v>70.612730152652475</v>
      </c>
      <c r="AS591" s="26"/>
      <c r="AT591" s="32">
        <v>198.10831015188683</v>
      </c>
      <c r="AU591" s="32">
        <v>209.60797261631282</v>
      </c>
      <c r="AV591" s="28">
        <v>-5.4862715005006585E-2</v>
      </c>
    </row>
    <row r="592" spans="1:48" x14ac:dyDescent="0.25">
      <c r="A592" s="26" t="s">
        <v>366</v>
      </c>
      <c r="B592" s="26" t="s">
        <v>266</v>
      </c>
      <c r="C592" s="26" t="s">
        <v>363</v>
      </c>
      <c r="D592" s="27">
        <v>533970.50004126434</v>
      </c>
      <c r="E592" s="45">
        <v>18780.31054822911</v>
      </c>
      <c r="F592" s="29">
        <v>125928.97302064166</v>
      </c>
      <c r="G592" s="29">
        <v>7749.5002423088808</v>
      </c>
      <c r="H592" s="30">
        <v>2.6141187644444082</v>
      </c>
      <c r="I592" s="30">
        <v>2.5320603397045076</v>
      </c>
      <c r="J592" s="28">
        <v>3.2407768272013929E-2</v>
      </c>
      <c r="K592" s="30">
        <v>2.3697566319127108</v>
      </c>
      <c r="L592" s="28">
        <v>0.10311697380269147</v>
      </c>
      <c r="M592" s="30">
        <v>2.3008544004064264</v>
      </c>
      <c r="N592" s="28">
        <v>0.13615132012814293</v>
      </c>
      <c r="O592" s="30">
        <v>4.1349276147268084</v>
      </c>
      <c r="P592" s="30">
        <v>3.9222913652123266</v>
      </c>
      <c r="Q592" s="28">
        <v>5.421225240949714E-2</v>
      </c>
      <c r="R592" s="30">
        <v>3.8354793871942761</v>
      </c>
      <c r="S592" s="28">
        <v>7.807322039907616E-2</v>
      </c>
      <c r="T592" s="30">
        <v>3.5953725088632464</v>
      </c>
      <c r="U592" s="28">
        <v>0.15006931953044103</v>
      </c>
      <c r="V592" s="26"/>
      <c r="W592" s="26"/>
      <c r="X592" s="81">
        <v>46.920636248575761</v>
      </c>
      <c r="Y592" s="81">
        <v>51.974996794421479</v>
      </c>
      <c r="Z592" s="50">
        <v>16.03397189079946</v>
      </c>
      <c r="AA592" s="50">
        <v>18.245123497458561</v>
      </c>
      <c r="AB592" s="50">
        <v>-2.2111516066591008</v>
      </c>
      <c r="AC592" s="50">
        <v>17.87762727651948</v>
      </c>
      <c r="AD592" s="50">
        <v>19.173851087352332</v>
      </c>
      <c r="AE592" s="26"/>
      <c r="AF592" s="50">
        <v>3.3976088661363391</v>
      </c>
      <c r="AG592" s="50">
        <v>5.7971190522690401</v>
      </c>
      <c r="AH592" s="28">
        <v>-0.20616588329196922</v>
      </c>
      <c r="AI592" s="96">
        <v>10.19834690422233</v>
      </c>
      <c r="AJ592" s="96">
        <v>12.156826799402859</v>
      </c>
      <c r="AK592" s="28">
        <v>-0.16110124191920949</v>
      </c>
      <c r="AL592" s="31">
        <v>2.4455725888290911</v>
      </c>
      <c r="AM592" s="31">
        <v>3.0675616894371522</v>
      </c>
      <c r="AN592" s="28">
        <v>-0.20276335525698458</v>
      </c>
      <c r="AO592" s="96">
        <v>276.96274660210622</v>
      </c>
      <c r="AP592" s="31">
        <v>66.981519998216712</v>
      </c>
      <c r="AQ592" s="31">
        <v>92.325744515739032</v>
      </c>
      <c r="AR592" s="31">
        <v>92.249351011158737</v>
      </c>
      <c r="AS592" s="26"/>
      <c r="AT592" s="32">
        <v>668.85786997792798</v>
      </c>
      <c r="AU592" s="32">
        <v>573.80249646291736</v>
      </c>
      <c r="AV592" s="28">
        <v>0.16565869633011204</v>
      </c>
    </row>
    <row r="593" spans="1:48" x14ac:dyDescent="0.25">
      <c r="A593" s="26" t="s">
        <v>366</v>
      </c>
      <c r="B593" s="26" t="s">
        <v>266</v>
      </c>
      <c r="C593" s="26" t="s">
        <v>152</v>
      </c>
      <c r="D593" s="27">
        <v>25721.57626030712</v>
      </c>
      <c r="E593" s="45">
        <v>350.7237714168553</v>
      </c>
      <c r="F593" s="29">
        <v>1558.9175017274472</v>
      </c>
      <c r="G593" s="29">
        <v>69.543426868118701</v>
      </c>
      <c r="H593" s="30">
        <v>4.4856479673541285</v>
      </c>
      <c r="I593" s="30">
        <v>4.4699653607952481</v>
      </c>
      <c r="J593" s="28">
        <v>3.5084402882465176E-3</v>
      </c>
      <c r="K593" s="30">
        <v>4.0962175982853042</v>
      </c>
      <c r="L593" s="28">
        <v>9.5070723106077587E-2</v>
      </c>
      <c r="M593" s="30">
        <v>3.8062284010302569</v>
      </c>
      <c r="N593" s="28">
        <v>0.17850204841621395</v>
      </c>
      <c r="O593" s="30">
        <v>16.010393356019609</v>
      </c>
      <c r="P593" s="30">
        <v>16.014027455867264</v>
      </c>
      <c r="Q593" s="28">
        <v>-2.2693228531489251E-4</v>
      </c>
      <c r="R593" s="30">
        <v>15.232578952213551</v>
      </c>
      <c r="S593" s="28">
        <v>5.1062555214462131E-2</v>
      </c>
      <c r="T593" s="30">
        <v>13.464290540210584</v>
      </c>
      <c r="U593" s="28">
        <v>0.18910040660554578</v>
      </c>
      <c r="V593" s="26"/>
      <c r="W593" s="26"/>
      <c r="X593" s="81">
        <v>2.2131652862663458</v>
      </c>
      <c r="Y593" s="81">
        <v>0.6331554324166061</v>
      </c>
      <c r="Z593" s="50">
        <v>9.8040845178385077</v>
      </c>
      <c r="AA593" s="50">
        <v>7.4850705638164321</v>
      </c>
      <c r="AB593" s="50">
        <v>2.3190139540220756</v>
      </c>
      <c r="AC593" s="50">
        <v>13.479846021082428</v>
      </c>
      <c r="AD593" s="50">
        <v>9.9999037406196329</v>
      </c>
      <c r="AE593" s="26"/>
      <c r="AF593" s="50">
        <v>1.3451968985862597</v>
      </c>
      <c r="AG593" s="50">
        <v>4.2705001788464809</v>
      </c>
      <c r="AH593" s="28">
        <v>-0.15695658911517552</v>
      </c>
      <c r="AI593" s="96">
        <v>0.75594444746498279</v>
      </c>
      <c r="AJ593" s="96">
        <v>0.90196118455705521</v>
      </c>
      <c r="AK593" s="28">
        <v>-0.16188804972109735</v>
      </c>
      <c r="AL593" s="31">
        <v>4.7214748615914508E-2</v>
      </c>
      <c r="AM593" s="31">
        <v>5.632234708451813E-2</v>
      </c>
      <c r="AN593" s="28">
        <v>-0.16170488163315758</v>
      </c>
      <c r="AO593" s="96">
        <v>51.295998768698134</v>
      </c>
      <c r="AP593" s="31">
        <v>3.202810502409478</v>
      </c>
      <c r="AQ593" s="31">
        <v>35.293463306416491</v>
      </c>
      <c r="AR593" s="31">
        <v>35.596380172870653</v>
      </c>
      <c r="AS593" s="26"/>
      <c r="AT593" s="32">
        <v>44.513205594860842</v>
      </c>
      <c r="AU593" s="32">
        <v>51.38523714991085</v>
      </c>
      <c r="AV593" s="28">
        <v>-0.13373552281176793</v>
      </c>
    </row>
    <row r="594" spans="1:48" x14ac:dyDescent="0.25">
      <c r="A594" s="26" t="s">
        <v>366</v>
      </c>
      <c r="B594" s="26" t="s">
        <v>266</v>
      </c>
      <c r="C594" s="26" t="s">
        <v>153</v>
      </c>
      <c r="D594" s="26"/>
      <c r="E594" s="26"/>
      <c r="F594" s="26"/>
      <c r="G594" s="26"/>
      <c r="H594" s="26"/>
      <c r="I594" s="30">
        <v>3.4239122848173276</v>
      </c>
      <c r="J594" s="28">
        <v>-1</v>
      </c>
      <c r="K594" s="30">
        <v>3.4430378811650915</v>
      </c>
      <c r="L594" s="28">
        <v>-1</v>
      </c>
      <c r="M594" s="30">
        <v>3.4209007528963213</v>
      </c>
      <c r="N594" s="28">
        <v>-1</v>
      </c>
      <c r="O594" s="26"/>
      <c r="P594" s="30">
        <v>7.9891287635335244</v>
      </c>
      <c r="Q594" s="28">
        <v>-1</v>
      </c>
      <c r="R594" s="30">
        <v>7.9999999158522677</v>
      </c>
      <c r="S594" s="28">
        <v>-1</v>
      </c>
      <c r="T594" s="30">
        <v>7.9898322723821016</v>
      </c>
      <c r="U594" s="28">
        <v>-1</v>
      </c>
      <c r="V594" s="26"/>
      <c r="W594" s="26"/>
      <c r="X594" s="26"/>
      <c r="Y594" s="26"/>
      <c r="Z594" s="26"/>
      <c r="AA594" s="26"/>
      <c r="AB594" s="26"/>
      <c r="AC594" s="26"/>
      <c r="AD594" s="26"/>
      <c r="AE594" s="26"/>
      <c r="AF594" s="26"/>
      <c r="AG594" s="26"/>
      <c r="AH594" s="28">
        <v>-1</v>
      </c>
      <c r="AI594" s="26"/>
      <c r="AJ594" s="96">
        <v>0.14488931786165432</v>
      </c>
      <c r="AK594" s="28">
        <v>-1</v>
      </c>
      <c r="AL594" s="26"/>
      <c r="AM594" s="31">
        <v>1.8135813164760199E-2</v>
      </c>
      <c r="AN594" s="28">
        <v>-1</v>
      </c>
      <c r="AO594" s="26"/>
      <c r="AP594" s="26"/>
      <c r="AQ594" s="26"/>
      <c r="AR594" s="31">
        <v>0.68895556978469963</v>
      </c>
      <c r="AS594" s="26"/>
      <c r="AT594" s="26"/>
      <c r="AU594" s="32">
        <v>2.6865779262844769</v>
      </c>
      <c r="AV594" s="28">
        <v>-1</v>
      </c>
    </row>
    <row r="595" spans="1:48" x14ac:dyDescent="0.25">
      <c r="A595" s="26" t="s">
        <v>366</v>
      </c>
      <c r="B595" s="26" t="s">
        <v>267</v>
      </c>
      <c r="C595" s="26" t="s">
        <v>365</v>
      </c>
      <c r="D595" s="26"/>
      <c r="E595" s="26"/>
      <c r="F595" s="26"/>
      <c r="G595" s="26"/>
      <c r="H595" s="30">
        <v>2.5442334092914671</v>
      </c>
      <c r="I595" s="30">
        <v>2.4196232837560752</v>
      </c>
      <c r="J595" s="28">
        <v>5.1499804276124682E-2</v>
      </c>
      <c r="K595" s="30">
        <v>2.4024793610605339</v>
      </c>
      <c r="L595" s="28">
        <v>5.9003232464131659E-2</v>
      </c>
      <c r="M595" s="30">
        <v>2.4033358300075092</v>
      </c>
      <c r="N595" s="28">
        <v>5.8625838938005485E-2</v>
      </c>
      <c r="O595" s="30">
        <v>2.2071650524604003</v>
      </c>
      <c r="P595" s="30">
        <v>2.0485103068187951</v>
      </c>
      <c r="Q595" s="28">
        <v>7.7448839341201961E-2</v>
      </c>
      <c r="R595" s="30">
        <v>2.0575947166340831</v>
      </c>
      <c r="S595" s="28">
        <v>7.2691835091310816E-2</v>
      </c>
      <c r="T595" s="30">
        <v>2.0887007846008974</v>
      </c>
      <c r="U595" s="28">
        <v>5.6716724929147151E-2</v>
      </c>
      <c r="V595" s="26"/>
      <c r="W595" s="26"/>
      <c r="X595" s="26"/>
      <c r="Y595" s="26"/>
      <c r="Z595" s="26"/>
      <c r="AA595" s="26"/>
      <c r="AB595" s="26"/>
      <c r="AC595" s="26"/>
      <c r="AD595" s="26"/>
      <c r="AE595" s="26"/>
      <c r="AF595" s="26"/>
      <c r="AG595" s="26"/>
      <c r="AH595" s="28">
        <v>-0.13957823665997321</v>
      </c>
      <c r="AI595" s="96">
        <v>656.98208219381536</v>
      </c>
      <c r="AJ595" s="96">
        <v>707.36913491323537</v>
      </c>
      <c r="AK595" s="28">
        <v>-7.1231624667367474E-2</v>
      </c>
      <c r="AL595" s="31">
        <v>296.10076580420343</v>
      </c>
      <c r="AM595" s="31">
        <v>343.54327500689607</v>
      </c>
      <c r="AN595" s="28">
        <v>-0.13809762162202216</v>
      </c>
      <c r="AO595" s="96">
        <v>23732.33385715483</v>
      </c>
      <c r="AP595" s="31">
        <v>10753.933654782504</v>
      </c>
      <c r="AQ595" s="31">
        <v>95.483638979036527</v>
      </c>
      <c r="AR595" s="31">
        <v>95.877689927735403</v>
      </c>
      <c r="AS595" s="26"/>
      <c r="AT595" s="32">
        <v>53929.942389119853</v>
      </c>
      <c r="AU595" s="32">
        <v>53480.342520528495</v>
      </c>
      <c r="AV595" s="28">
        <v>8.4068247771371101E-3</v>
      </c>
    </row>
    <row r="596" spans="1:48" x14ac:dyDescent="0.25">
      <c r="A596" s="26" t="s">
        <v>366</v>
      </c>
      <c r="B596" s="26" t="s">
        <v>267</v>
      </c>
      <c r="C596" s="26" t="s">
        <v>170</v>
      </c>
      <c r="D596" s="26"/>
      <c r="E596" s="26"/>
      <c r="F596" s="26"/>
      <c r="G596" s="26"/>
      <c r="H596" s="30">
        <v>2.6946429226141992</v>
      </c>
      <c r="I596" s="30">
        <v>2.5454607030771501</v>
      </c>
      <c r="J596" s="28">
        <v>5.8607158757825691E-2</v>
      </c>
      <c r="K596" s="30">
        <v>2.5309251199445484</v>
      </c>
      <c r="L596" s="28">
        <v>6.4686940510210691E-2</v>
      </c>
      <c r="M596" s="30">
        <v>2.4495484046455709</v>
      </c>
      <c r="N596" s="28">
        <v>0.10005702173666231</v>
      </c>
      <c r="O596" s="30">
        <v>4.3590999388003153</v>
      </c>
      <c r="P596" s="30">
        <v>4.0233790733129249</v>
      </c>
      <c r="Q596" s="28">
        <v>8.3442514207579171E-2</v>
      </c>
      <c r="R596" s="30">
        <v>4.1150305568327932</v>
      </c>
      <c r="S596" s="28">
        <v>5.9311681552949275E-2</v>
      </c>
      <c r="T596" s="30">
        <v>4.0096363061540226</v>
      </c>
      <c r="U596" s="28">
        <v>8.7155942824523297E-2</v>
      </c>
      <c r="V596" s="26"/>
      <c r="W596" s="26"/>
      <c r="X596" s="81">
        <v>100</v>
      </c>
      <c r="Y596" s="81">
        <v>100.00000000000003</v>
      </c>
      <c r="Z596" s="26"/>
      <c r="AA596" s="26"/>
      <c r="AB596" s="26"/>
      <c r="AC596" s="26"/>
      <c r="AD596" s="26"/>
      <c r="AE596" s="26"/>
      <c r="AF596" s="26"/>
      <c r="AG596" s="26"/>
      <c r="AH596" s="28">
        <v>-0.1663134787139729</v>
      </c>
      <c r="AI596" s="96">
        <v>26.227652143352501</v>
      </c>
      <c r="AJ596" s="96">
        <v>28.991689387666895</v>
      </c>
      <c r="AK596" s="28">
        <v>-9.5338950668056616E-2</v>
      </c>
      <c r="AL596" s="31">
        <v>5.966907820875603</v>
      </c>
      <c r="AM596" s="31">
        <v>7.1480793675936383</v>
      </c>
      <c r="AN596" s="28">
        <v>-0.16524320533890074</v>
      </c>
      <c r="AO596" s="96">
        <v>998.05688337981189</v>
      </c>
      <c r="AP596" s="31">
        <v>228.96927812157355</v>
      </c>
      <c r="AQ596" s="31">
        <v>93.553970658492347</v>
      </c>
      <c r="AR596" s="31">
        <v>93.433905699595883</v>
      </c>
      <c r="AS596" s="26"/>
      <c r="AT596" s="32">
        <v>2361.9033011486158</v>
      </c>
      <c r="AU596" s="32">
        <v>2124.5704622971994</v>
      </c>
      <c r="AV596" s="28">
        <v>0.11170862207827152</v>
      </c>
    </row>
    <row r="597" spans="1:48" x14ac:dyDescent="0.25">
      <c r="A597" s="26" t="s">
        <v>366</v>
      </c>
      <c r="B597" s="26" t="s">
        <v>267</v>
      </c>
      <c r="C597" s="26" t="s">
        <v>167</v>
      </c>
      <c r="D597" s="26"/>
      <c r="E597" s="26"/>
      <c r="F597" s="26"/>
      <c r="G597" s="26"/>
      <c r="H597" s="30">
        <v>2.2658375270968119</v>
      </c>
      <c r="I597" s="30">
        <v>2.1454498413075478</v>
      </c>
      <c r="J597" s="28">
        <v>5.6113027427335982E-2</v>
      </c>
      <c r="K597" s="30">
        <v>2.1691577000860405</v>
      </c>
      <c r="L597" s="28">
        <v>4.4570215898519748E-2</v>
      </c>
      <c r="M597" s="30">
        <v>2.0994031897110954</v>
      </c>
      <c r="N597" s="28">
        <v>7.9276976524275899E-2</v>
      </c>
      <c r="O597" s="30">
        <v>3.7147282648254003</v>
      </c>
      <c r="P597" s="30">
        <v>3.54036558243912</v>
      </c>
      <c r="Q597" s="28">
        <v>4.9249908893915367E-2</v>
      </c>
      <c r="R597" s="30">
        <v>3.7326437579797003</v>
      </c>
      <c r="S597" s="28">
        <v>-4.7996793468436313E-3</v>
      </c>
      <c r="T597" s="30">
        <v>3.6282987085279537</v>
      </c>
      <c r="U597" s="28">
        <v>2.3820959419438813E-2</v>
      </c>
      <c r="V597" s="26"/>
      <c r="W597" s="26"/>
      <c r="X597" s="26"/>
      <c r="Y597" s="26"/>
      <c r="Z597" s="26"/>
      <c r="AA597" s="26"/>
      <c r="AB597" s="26"/>
      <c r="AC597" s="26"/>
      <c r="AD597" s="26"/>
      <c r="AE597" s="26"/>
      <c r="AF597" s="26"/>
      <c r="AG597" s="26"/>
      <c r="AH597" s="28">
        <v>-0.15341084174425529</v>
      </c>
      <c r="AI597" s="96">
        <v>11.064692676895746</v>
      </c>
      <c r="AJ597" s="96">
        <v>12.401299962164687</v>
      </c>
      <c r="AK597" s="28">
        <v>-0.10777961095585277</v>
      </c>
      <c r="AL597" s="31">
        <v>2.959987130918043</v>
      </c>
      <c r="AM597" s="31">
        <v>3.4863950542745163</v>
      </c>
      <c r="AN597" s="28">
        <v>-0.15098917797943398</v>
      </c>
      <c r="AO597" s="96">
        <v>423.20378788404685</v>
      </c>
      <c r="AP597" s="31">
        <v>113.92868586458691</v>
      </c>
      <c r="AQ597" s="31">
        <v>93.389151882305583</v>
      </c>
      <c r="AR597" s="31">
        <v>93.433359358191055</v>
      </c>
      <c r="AS597" s="26"/>
      <c r="AT597" s="32">
        <v>826.33961627731276</v>
      </c>
      <c r="AU597" s="32">
        <v>778.90185894597232</v>
      </c>
      <c r="AV597" s="28">
        <v>6.0903381840087381E-2</v>
      </c>
    </row>
    <row r="598" spans="1:48" x14ac:dyDescent="0.25">
      <c r="A598" s="26" t="s">
        <v>366</v>
      </c>
      <c r="B598" s="26" t="s">
        <v>267</v>
      </c>
      <c r="C598" s="26" t="s">
        <v>168</v>
      </c>
      <c r="D598" s="26"/>
      <c r="E598" s="26"/>
      <c r="F598" s="26"/>
      <c r="G598" s="26"/>
      <c r="H598" s="30">
        <v>2.9519512702838262</v>
      </c>
      <c r="I598" s="30">
        <v>2.7918768656365054</v>
      </c>
      <c r="J598" s="28">
        <v>5.7335768141345403E-2</v>
      </c>
      <c r="K598" s="30">
        <v>2.8121175571431594</v>
      </c>
      <c r="L598" s="28">
        <v>4.9725415207294683E-2</v>
      </c>
      <c r="M598" s="30">
        <v>2.7996253980607455</v>
      </c>
      <c r="N598" s="28">
        <v>5.4409376457505466E-2</v>
      </c>
      <c r="O598" s="30">
        <v>4.3739265561836307</v>
      </c>
      <c r="P598" s="30">
        <v>3.9923270186571673</v>
      </c>
      <c r="Q598" s="28">
        <v>9.5583236479163891E-2</v>
      </c>
      <c r="R598" s="30">
        <v>4.0447467524331477</v>
      </c>
      <c r="S598" s="28">
        <v>8.1384527610402893E-2</v>
      </c>
      <c r="T598" s="30">
        <v>4.0409039146816772</v>
      </c>
      <c r="U598" s="28">
        <v>8.2412907738784333E-2</v>
      </c>
      <c r="V598" s="26"/>
      <c r="W598" s="26"/>
      <c r="X598" s="26"/>
      <c r="Y598" s="26"/>
      <c r="Z598" s="26"/>
      <c r="AA598" s="26"/>
      <c r="AB598" s="26"/>
      <c r="AC598" s="26"/>
      <c r="AD598" s="26"/>
      <c r="AE598" s="26"/>
      <c r="AF598" s="26"/>
      <c r="AG598" s="26"/>
      <c r="AH598" s="28">
        <v>-0.17970438494695276</v>
      </c>
      <c r="AI598" s="96">
        <v>12.132428331652445</v>
      </c>
      <c r="AJ598" s="96">
        <v>13.492976221461646</v>
      </c>
      <c r="AK598" s="28">
        <v>-0.10083378696281566</v>
      </c>
      <c r="AL598" s="31">
        <v>2.7513513585984422</v>
      </c>
      <c r="AM598" s="31">
        <v>3.34856232512846</v>
      </c>
      <c r="AN598" s="28">
        <v>-0.17834846974428262</v>
      </c>
      <c r="AO598" s="96">
        <v>468.67879792426629</v>
      </c>
      <c r="AP598" s="31">
        <v>107.15412979968681</v>
      </c>
      <c r="AQ598" s="31">
        <v>93.484351932393423</v>
      </c>
      <c r="AR598" s="31">
        <v>92.003000716099393</v>
      </c>
      <c r="AS598" s="26"/>
      <c r="AT598" s="32">
        <v>1085.9134405601981</v>
      </c>
      <c r="AU598" s="32">
        <v>967.19700649568347</v>
      </c>
      <c r="AV598" s="28">
        <v>0.12274276415995548</v>
      </c>
    </row>
    <row r="599" spans="1:48" x14ac:dyDescent="0.25">
      <c r="A599" s="26" t="s">
        <v>366</v>
      </c>
      <c r="B599" s="26" t="s">
        <v>267</v>
      </c>
      <c r="C599" s="26" t="s">
        <v>192</v>
      </c>
      <c r="D599" s="26"/>
      <c r="E599" s="26"/>
      <c r="F599" s="26"/>
      <c r="G599" s="26"/>
      <c r="H599" s="30">
        <v>4.1207324588883329</v>
      </c>
      <c r="I599" s="30">
        <v>4.0562587276108424</v>
      </c>
      <c r="J599" s="28">
        <v>1.5894876438383884E-2</v>
      </c>
      <c r="K599" s="30">
        <v>3.8948011863601044</v>
      </c>
      <c r="L599" s="28">
        <v>5.8008422437442343E-2</v>
      </c>
      <c r="M599" s="30">
        <v>3.788916229682612</v>
      </c>
      <c r="N599" s="28">
        <v>8.7575498926645942E-2</v>
      </c>
      <c r="O599" s="30">
        <v>11.593977633677286</v>
      </c>
      <c r="P599" s="30">
        <v>9.8396159809362658</v>
      </c>
      <c r="Q599" s="28">
        <v>0.17829574407578533</v>
      </c>
      <c r="R599" s="30">
        <v>9.6388001640227206</v>
      </c>
      <c r="S599" s="28">
        <v>0.20284448649037851</v>
      </c>
      <c r="T599" s="30">
        <v>8.944645614320434</v>
      </c>
      <c r="U599" s="28">
        <v>0.29619194919419212</v>
      </c>
      <c r="V599" s="26"/>
      <c r="W599" s="26"/>
      <c r="X599" s="26"/>
      <c r="Y599" s="26"/>
      <c r="Z599" s="26"/>
      <c r="AA599" s="26"/>
      <c r="AB599" s="26"/>
      <c r="AC599" s="26"/>
      <c r="AD599" s="26"/>
      <c r="AE599" s="26"/>
      <c r="AF599" s="26"/>
      <c r="AG599" s="26"/>
      <c r="AH599" s="28">
        <v>-0.19569994314405159</v>
      </c>
      <c r="AI599" s="96">
        <v>3.2785035628506685</v>
      </c>
      <c r="AJ599" s="96">
        <v>3.4421650667359764</v>
      </c>
      <c r="AK599" s="28">
        <v>-4.7546094017071515E-2</v>
      </c>
      <c r="AL599" s="31">
        <v>0.28255001500745236</v>
      </c>
      <c r="AM599" s="31">
        <v>0.34968625255495706</v>
      </c>
      <c r="AN599" s="28">
        <v>-0.19198992541736681</v>
      </c>
      <c r="AO599" s="96">
        <v>169.38444497358154</v>
      </c>
      <c r="AP599" s="31">
        <v>14.598299331537504</v>
      </c>
      <c r="AQ599" s="31">
        <v>71.194314257562411</v>
      </c>
      <c r="AR599" s="31">
        <v>69.619186791299299</v>
      </c>
      <c r="AS599" s="26"/>
      <c r="AT599" s="32">
        <v>449.65024431110498</v>
      </c>
      <c r="AU599" s="32">
        <v>378.47159685554317</v>
      </c>
      <c r="AV599" s="28">
        <v>0.18806866366442188</v>
      </c>
    </row>
    <row r="600" spans="1:48" x14ac:dyDescent="0.25">
      <c r="A600" s="26" t="s">
        <v>366</v>
      </c>
      <c r="B600" s="26" t="s">
        <v>267</v>
      </c>
      <c r="C600" s="26" t="s">
        <v>364</v>
      </c>
      <c r="D600" s="26"/>
      <c r="E600" s="26"/>
      <c r="F600" s="26"/>
      <c r="G600" s="26"/>
      <c r="H600" s="30">
        <v>3.8356352272363461</v>
      </c>
      <c r="I600" s="30">
        <v>3.8685326846594763</v>
      </c>
      <c r="J600" s="28">
        <v>-8.5038592419249479E-3</v>
      </c>
      <c r="K600" s="30">
        <v>3.8342184503252592</v>
      </c>
      <c r="L600" s="28">
        <v>3.6950865722496721E-4</v>
      </c>
      <c r="M600" s="30">
        <v>3.8507988803339428</v>
      </c>
      <c r="N600" s="28">
        <v>-3.9377940964503734E-3</v>
      </c>
      <c r="O600" s="30">
        <v>9.8829763489387119</v>
      </c>
      <c r="P600" s="30">
        <v>9.1942365112090894</v>
      </c>
      <c r="Q600" s="28">
        <v>7.4909954392618702E-2</v>
      </c>
      <c r="R600" s="30">
        <v>10.657333225100274</v>
      </c>
      <c r="S600" s="28">
        <v>-7.2659534970510989E-2</v>
      </c>
      <c r="T600" s="30">
        <v>9.2164615652173527</v>
      </c>
      <c r="U600" s="28">
        <v>7.2317860710965895E-2</v>
      </c>
      <c r="V600" s="26"/>
      <c r="W600" s="26"/>
      <c r="X600" s="81">
        <v>3.478640660574372</v>
      </c>
      <c r="Y600" s="81">
        <v>1.5343295132185963</v>
      </c>
      <c r="Z600" s="26"/>
      <c r="AA600" s="26"/>
      <c r="AB600" s="26"/>
      <c r="AC600" s="26"/>
      <c r="AD600" s="26"/>
      <c r="AE600" s="26"/>
      <c r="AF600" s="26"/>
      <c r="AG600" s="26"/>
      <c r="AH600" s="28">
        <v>-0.33536980474628181</v>
      </c>
      <c r="AI600" s="96">
        <v>1.4942939255729164</v>
      </c>
      <c r="AJ600" s="96">
        <v>1.9650660437745129</v>
      </c>
      <c r="AK600" s="28">
        <v>-0.23957063412348933</v>
      </c>
      <c r="AL600" s="31">
        <v>0.15106311931302546</v>
      </c>
      <c r="AM600" s="31">
        <v>0.21377623135941196</v>
      </c>
      <c r="AN600" s="28">
        <v>-0.29335867531947402</v>
      </c>
      <c r="AO600" s="96">
        <v>85.338266354330585</v>
      </c>
      <c r="AP600" s="31">
        <v>8.584536754014044</v>
      </c>
      <c r="AQ600" s="31">
        <v>47.096166509354234</v>
      </c>
      <c r="AR600" s="31">
        <v>33.486281200176798</v>
      </c>
      <c r="AS600" s="26"/>
      <c r="AT600" s="32">
        <v>146.79531581842795</v>
      </c>
      <c r="AU600" s="32">
        <v>112.09921739766821</v>
      </c>
      <c r="AV600" s="28">
        <v>0.30951240540490566</v>
      </c>
    </row>
    <row r="601" spans="1:48" x14ac:dyDescent="0.25">
      <c r="A601" s="26" t="s">
        <v>366</v>
      </c>
      <c r="B601" s="26" t="s">
        <v>267</v>
      </c>
      <c r="C601" s="26" t="s">
        <v>146</v>
      </c>
      <c r="D601" s="26"/>
      <c r="E601" s="26"/>
      <c r="F601" s="26"/>
      <c r="G601" s="26"/>
      <c r="H601" s="30">
        <v>21.893623518137197</v>
      </c>
      <c r="I601" s="30">
        <v>61.849999999999994</v>
      </c>
      <c r="J601" s="28">
        <v>-0.64602063834863055</v>
      </c>
      <c r="K601" s="30">
        <v>14.348750549997696</v>
      </c>
      <c r="L601" s="28">
        <v>0.52582090279217464</v>
      </c>
      <c r="M601" s="30">
        <v>17.152770632858623</v>
      </c>
      <c r="N601" s="28">
        <v>0.27638991896718901</v>
      </c>
      <c r="O601" s="30">
        <v>15.992908030619978</v>
      </c>
      <c r="P601" s="30">
        <v>35.959301727439602</v>
      </c>
      <c r="Q601" s="28">
        <v>-0.55524976119277059</v>
      </c>
      <c r="R601" s="30">
        <v>34.226996154206581</v>
      </c>
      <c r="S601" s="28">
        <v>-0.53273994718772855</v>
      </c>
      <c r="T601" s="30">
        <v>53.220387884358793</v>
      </c>
      <c r="U601" s="28">
        <v>-0.69949659019076382</v>
      </c>
      <c r="V601" s="26"/>
      <c r="W601" s="26"/>
      <c r="X601" s="81">
        <v>5.8948086299137007E-4</v>
      </c>
      <c r="Y601" s="81">
        <v>1.6067159198751585E-4</v>
      </c>
      <c r="Z601" s="26"/>
      <c r="AA601" s="26"/>
      <c r="AB601" s="26"/>
      <c r="AC601" s="26"/>
      <c r="AD601" s="26"/>
      <c r="AE601" s="26"/>
      <c r="AF601" s="26"/>
      <c r="AG601" s="26"/>
      <c r="AH601" s="28">
        <v>-0.68641222049128692</v>
      </c>
      <c r="AI601" s="96">
        <v>5.6775854720426143E-2</v>
      </c>
      <c r="AJ601" s="96">
        <v>0.80223819728603529</v>
      </c>
      <c r="AK601" s="28">
        <v>-0.92922818320980183</v>
      </c>
      <c r="AL601" s="31">
        <v>3.5500646132307274E-3</v>
      </c>
      <c r="AM601" s="31">
        <v>2.230961555835408E-2</v>
      </c>
      <c r="AN601" s="28">
        <v>-0.84087289160384626</v>
      </c>
      <c r="AO601" s="96">
        <v>10.964654966889865</v>
      </c>
      <c r="AP601" s="31">
        <v>0.68559482077144696</v>
      </c>
      <c r="AQ601" s="31">
        <v>0.84266270510771379</v>
      </c>
      <c r="AR601" s="31">
        <v>0.34974066858278025</v>
      </c>
      <c r="AS601" s="26"/>
      <c r="AT601" s="32">
        <v>1.6828489655172703</v>
      </c>
      <c r="AU601" s="32">
        <v>0.34696088394828906</v>
      </c>
      <c r="AV601" s="28">
        <v>3.8502555860679712</v>
      </c>
    </row>
    <row r="602" spans="1:48" x14ac:dyDescent="0.25">
      <c r="A602" s="26" t="s">
        <v>366</v>
      </c>
      <c r="B602" s="26" t="s">
        <v>267</v>
      </c>
      <c r="C602" s="26" t="s">
        <v>378</v>
      </c>
      <c r="D602" s="26"/>
      <c r="E602" s="26"/>
      <c r="F602" s="26"/>
      <c r="G602" s="26"/>
      <c r="H602" s="30">
        <v>2.9002801665189994</v>
      </c>
      <c r="I602" s="30">
        <v>2.6836364976725564</v>
      </c>
      <c r="J602" s="28">
        <v>8.0727650348447741E-2</v>
      </c>
      <c r="K602" s="30">
        <v>2.693433593553058</v>
      </c>
      <c r="L602" s="28">
        <v>7.6796611381488952E-2</v>
      </c>
      <c r="M602" s="30">
        <v>2.6604680694716696</v>
      </c>
      <c r="N602" s="28">
        <v>9.0139062294761194E-2</v>
      </c>
      <c r="O602" s="30">
        <v>4.0689961768381329</v>
      </c>
      <c r="P602" s="30">
        <v>3.7282241815766466</v>
      </c>
      <c r="Q602" s="28">
        <v>9.1403300516487609E-2</v>
      </c>
      <c r="R602" s="30">
        <v>3.8479674131126713</v>
      </c>
      <c r="S602" s="28">
        <v>5.7440393848519747E-2</v>
      </c>
      <c r="T602" s="30">
        <v>3.8807339229382234</v>
      </c>
      <c r="U602" s="28">
        <v>4.8512023147768479E-2</v>
      </c>
      <c r="V602" s="26"/>
      <c r="W602" s="26"/>
      <c r="X602" s="81">
        <v>37.399820253963554</v>
      </c>
      <c r="Y602" s="81">
        <v>40.066283450499476</v>
      </c>
      <c r="Z602" s="26"/>
      <c r="AA602" s="26"/>
      <c r="AB602" s="26"/>
      <c r="AC602" s="26"/>
      <c r="AD602" s="26"/>
      <c r="AE602" s="26"/>
      <c r="AF602" s="26"/>
      <c r="AG602" s="26"/>
      <c r="AH602" s="28">
        <v>-0.17327971834816</v>
      </c>
      <c r="AI602" s="96">
        <v>9.8716011027712707</v>
      </c>
      <c r="AJ602" s="96">
        <v>10.952400513821797</v>
      </c>
      <c r="AK602" s="28">
        <v>-9.868150910721081E-2</v>
      </c>
      <c r="AL602" s="31">
        <v>2.4072574352891554</v>
      </c>
      <c r="AM602" s="31">
        <v>2.9096242225605993</v>
      </c>
      <c r="AN602" s="28">
        <v>-0.17265693053288467</v>
      </c>
      <c r="AO602" s="96">
        <v>392.57232016488217</v>
      </c>
      <c r="AP602" s="31">
        <v>96.505739127898124</v>
      </c>
      <c r="AQ602" s="31">
        <v>93.173870214648375</v>
      </c>
      <c r="AR602" s="31">
        <v>91.619811280008193</v>
      </c>
      <c r="AS602" s="26"/>
      <c r="AT602" s="32">
        <v>610.5432991648488</v>
      </c>
      <c r="AU602" s="32">
        <v>497.08956632658459</v>
      </c>
      <c r="AV602" s="28">
        <v>0.22823599713964998</v>
      </c>
    </row>
    <row r="603" spans="1:48" x14ac:dyDescent="0.25">
      <c r="A603" s="26" t="s">
        <v>366</v>
      </c>
      <c r="B603" s="26" t="s">
        <v>267</v>
      </c>
      <c r="C603" s="26" t="s">
        <v>147</v>
      </c>
      <c r="D603" s="26"/>
      <c r="E603" s="26"/>
      <c r="F603" s="26"/>
      <c r="G603" s="26"/>
      <c r="H603" s="30">
        <v>4.0723177137493689</v>
      </c>
      <c r="I603" s="30">
        <v>3.522017598890824</v>
      </c>
      <c r="J603" s="28">
        <v>0.15624570275624089</v>
      </c>
      <c r="K603" s="30">
        <v>3.1463535241431604</v>
      </c>
      <c r="L603" s="28">
        <v>0.29429756780378785</v>
      </c>
      <c r="M603" s="30">
        <v>3.163127023452049</v>
      </c>
      <c r="N603" s="28">
        <v>0.28743413829302472</v>
      </c>
      <c r="O603" s="30">
        <v>2.0057835274642453</v>
      </c>
      <c r="P603" s="30">
        <v>2.132930352813132</v>
      </c>
      <c r="Q603" s="28">
        <v>-5.961133479168329E-2</v>
      </c>
      <c r="R603" s="30">
        <v>3.3077437996040078</v>
      </c>
      <c r="S603" s="28">
        <v>-0.39360976877823151</v>
      </c>
      <c r="T603" s="30">
        <v>3.0827959792826221</v>
      </c>
      <c r="U603" s="28">
        <v>-0.34936222152106267</v>
      </c>
      <c r="V603" s="26"/>
      <c r="W603" s="26"/>
      <c r="X603" s="81">
        <v>3.5991899605463916E-2</v>
      </c>
      <c r="Y603" s="81">
        <v>7.8219950069004451E-2</v>
      </c>
      <c r="Z603" s="26"/>
      <c r="AA603" s="26"/>
      <c r="AB603" s="26"/>
      <c r="AC603" s="26"/>
      <c r="AD603" s="26"/>
      <c r="AE603" s="26"/>
      <c r="AF603" s="26"/>
      <c r="AG603" s="26"/>
      <c r="AH603" s="28">
        <v>-0.26497879381670042</v>
      </c>
      <c r="AI603" s="96">
        <v>0.59822932422505004</v>
      </c>
      <c r="AJ603" s="96">
        <v>0.83811531907204417</v>
      </c>
      <c r="AK603" s="28">
        <v>-0.28622074956533944</v>
      </c>
      <c r="AL603" s="31">
        <v>0.29825657068378281</v>
      </c>
      <c r="AM603" s="31">
        <v>0.39298817733834929</v>
      </c>
      <c r="AN603" s="28">
        <v>-0.24105459684861164</v>
      </c>
      <c r="AO603" s="96">
        <v>46.060276554865226</v>
      </c>
      <c r="AP603" s="31">
        <v>23.006406530512034</v>
      </c>
      <c r="AQ603" s="31">
        <v>1.2065642417739904</v>
      </c>
      <c r="AR603" s="31">
        <v>2.1465222844615464</v>
      </c>
      <c r="AS603" s="26"/>
      <c r="AT603" s="32">
        <v>1.5560166771765411</v>
      </c>
      <c r="AU603" s="32">
        <v>2.6806892627879586</v>
      </c>
      <c r="AV603" s="28">
        <v>-0.41954604781075611</v>
      </c>
    </row>
    <row r="604" spans="1:48" x14ac:dyDescent="0.25">
      <c r="A604" s="26" t="s">
        <v>366</v>
      </c>
      <c r="B604" s="26" t="s">
        <v>267</v>
      </c>
      <c r="C604" s="26" t="s">
        <v>148</v>
      </c>
      <c r="D604" s="26"/>
      <c r="E604" s="26"/>
      <c r="F604" s="26"/>
      <c r="G604" s="26"/>
      <c r="H604" s="30">
        <v>37.190000000000005</v>
      </c>
      <c r="I604" s="30">
        <v>53.325071584279698</v>
      </c>
      <c r="J604" s="28">
        <v>-0.30257946412276987</v>
      </c>
      <c r="K604" s="30">
        <v>40</v>
      </c>
      <c r="L604" s="28">
        <v>-7.0249999999999882E-2</v>
      </c>
      <c r="M604" s="30">
        <v>39.985000611387576</v>
      </c>
      <c r="N604" s="28">
        <v>-6.9901227176461911E-2</v>
      </c>
      <c r="O604" s="30">
        <v>39.989247004273786</v>
      </c>
      <c r="P604" s="30">
        <v>41.658683817798121</v>
      </c>
      <c r="Q604" s="28">
        <v>-4.0074161267934498E-2</v>
      </c>
      <c r="R604" s="30">
        <v>43.478260080845928</v>
      </c>
      <c r="S604" s="28">
        <v>-8.0247302216888958E-2</v>
      </c>
      <c r="T604" s="30">
        <v>41.650829734864438</v>
      </c>
      <c r="U604" s="28">
        <v>-3.9893148375860561E-2</v>
      </c>
      <c r="V604" s="26"/>
      <c r="W604" s="26"/>
      <c r="X604" s="81">
        <v>9.7053669652213666E-4</v>
      </c>
      <c r="Y604" s="81">
        <v>1.0579510171724318E-4</v>
      </c>
      <c r="Z604" s="26"/>
      <c r="AA604" s="26"/>
      <c r="AB604" s="26"/>
      <c r="AC604" s="26"/>
      <c r="AD604" s="26"/>
      <c r="AE604" s="26"/>
      <c r="AF604" s="26"/>
      <c r="AG604" s="26"/>
      <c r="AH604" s="28">
        <v>-9.5466137233280915E-2</v>
      </c>
      <c r="AI604" s="96">
        <v>0.19963951602227428</v>
      </c>
      <c r="AJ604" s="96">
        <v>0.17388247237157561</v>
      </c>
      <c r="AK604" s="28">
        <v>0.14812903968640112</v>
      </c>
      <c r="AL604" s="31">
        <v>4.9923299631257903E-3</v>
      </c>
      <c r="AM604" s="31">
        <v>4.1748112150702919E-3</v>
      </c>
      <c r="AN604" s="28">
        <v>0.19582172844233237</v>
      </c>
      <c r="AO604" s="96">
        <v>36.115598818540484</v>
      </c>
      <c r="AP604" s="31">
        <v>0.90313275502988821</v>
      </c>
      <c r="AQ604" s="31">
        <v>0.77493490777804863</v>
      </c>
      <c r="AR604" s="31">
        <v>1.3583721113748353</v>
      </c>
      <c r="AS604" s="26"/>
      <c r="AT604" s="32">
        <v>0.78252158668986271</v>
      </c>
      <c r="AU604" s="32">
        <v>4.059347377569769</v>
      </c>
      <c r="AV604" s="28">
        <v>-0.80722970618042078</v>
      </c>
    </row>
    <row r="605" spans="1:48" x14ac:dyDescent="0.25">
      <c r="A605" s="26" t="s">
        <v>366</v>
      </c>
      <c r="B605" s="26" t="s">
        <v>267</v>
      </c>
      <c r="C605" s="26" t="s">
        <v>149</v>
      </c>
      <c r="D605" s="26"/>
      <c r="E605" s="26"/>
      <c r="F605" s="26"/>
      <c r="G605" s="26"/>
      <c r="H605" s="30">
        <v>3.4509499388393956</v>
      </c>
      <c r="I605" s="30">
        <v>3.478890514565351</v>
      </c>
      <c r="J605" s="28">
        <v>-8.0314616424329455E-3</v>
      </c>
      <c r="K605" s="30">
        <v>3.3582204106685207</v>
      </c>
      <c r="L605" s="28">
        <v>2.7612698641306634E-2</v>
      </c>
      <c r="M605" s="30">
        <v>3.4181295988409737</v>
      </c>
      <c r="N605" s="28">
        <v>9.601841899017147E-3</v>
      </c>
      <c r="O605" s="30">
        <v>11.164351156254225</v>
      </c>
      <c r="P605" s="30">
        <v>11.526379229015172</v>
      </c>
      <c r="Q605" s="28">
        <v>-3.1408655360706736E-2</v>
      </c>
      <c r="R605" s="30">
        <v>9.137376975202951</v>
      </c>
      <c r="S605" s="28">
        <v>0.22183326643434814</v>
      </c>
      <c r="T605" s="30">
        <v>8.6477892947434967</v>
      </c>
      <c r="U605" s="28">
        <v>0.29100638044458421</v>
      </c>
      <c r="V605" s="26"/>
      <c r="W605" s="26"/>
      <c r="X605" s="81">
        <v>0.87273053925586963</v>
      </c>
      <c r="Y605" s="81">
        <v>0.34075599979030247</v>
      </c>
      <c r="Z605" s="26"/>
      <c r="AA605" s="26"/>
      <c r="AB605" s="26"/>
      <c r="AC605" s="26"/>
      <c r="AD605" s="26"/>
      <c r="AE605" s="26"/>
      <c r="AF605" s="26"/>
      <c r="AG605" s="26"/>
      <c r="AH605" s="28">
        <v>8.8083304189935305E-3</v>
      </c>
      <c r="AI605" s="96">
        <v>0.44471113675917229</v>
      </c>
      <c r="AJ605" s="96">
        <v>0.43855361152410499</v>
      </c>
      <c r="AK605" s="28">
        <v>1.4040530218570208E-2</v>
      </c>
      <c r="AL605" s="31">
        <v>3.9830670400627141E-2</v>
      </c>
      <c r="AM605" s="31">
        <v>3.8046327972622626E-2</v>
      </c>
      <c r="AN605" s="28">
        <v>4.6899202185516881E-2</v>
      </c>
      <c r="AO605" s="96">
        <v>26.55704726572791</v>
      </c>
      <c r="AP605" s="31">
        <v>2.3790224429118667</v>
      </c>
      <c r="AQ605" s="31">
        <v>39.358714436146805</v>
      </c>
      <c r="AR605" s="31">
        <v>45.864271114211483</v>
      </c>
      <c r="AS605" s="26"/>
      <c r="AT605" s="32">
        <v>86.740645647762008</v>
      </c>
      <c r="AU605" s="32">
        <v>90.073707999582965</v>
      </c>
      <c r="AV605" s="28">
        <v>-3.7003720906397995E-2</v>
      </c>
    </row>
    <row r="606" spans="1:48" x14ac:dyDescent="0.25">
      <c r="A606" s="26" t="s">
        <v>366</v>
      </c>
      <c r="B606" s="26" t="s">
        <v>267</v>
      </c>
      <c r="C606" s="26" t="s">
        <v>150</v>
      </c>
      <c r="D606" s="26"/>
      <c r="E606" s="26"/>
      <c r="F606" s="26"/>
      <c r="G606" s="26"/>
      <c r="H606" s="30">
        <v>4.99</v>
      </c>
      <c r="I606" s="30">
        <v>119.97</v>
      </c>
      <c r="J606" s="28">
        <v>-0.9584062682337251</v>
      </c>
      <c r="K606" s="30">
        <v>12.868598799142415</v>
      </c>
      <c r="L606" s="28">
        <v>-0.61223439491076981</v>
      </c>
      <c r="M606" s="30">
        <v>10.149272199297956</v>
      </c>
      <c r="N606" s="28">
        <v>-0.50833912993828578</v>
      </c>
      <c r="O606" s="30">
        <v>17.26643571551508</v>
      </c>
      <c r="P606" s="30">
        <v>39.99</v>
      </c>
      <c r="Q606" s="28">
        <v>-0.56823116490334891</v>
      </c>
      <c r="R606" s="30">
        <v>39.657303724179869</v>
      </c>
      <c r="S606" s="28">
        <v>-0.56460893469700557</v>
      </c>
      <c r="T606" s="30">
        <v>33.44581412288926</v>
      </c>
      <c r="U606" s="28">
        <v>-0.48374897821074492</v>
      </c>
      <c r="V606" s="26"/>
      <c r="W606" s="26"/>
      <c r="X606" s="81">
        <v>1.3074082652729952E-4</v>
      </c>
      <c r="Y606" s="81">
        <v>3.3006947021599177E-5</v>
      </c>
      <c r="Z606" s="26"/>
      <c r="AA606" s="26"/>
      <c r="AB606" s="26"/>
      <c r="AC606" s="26"/>
      <c r="AD606" s="26"/>
      <c r="AE606" s="26"/>
      <c r="AF606" s="26"/>
      <c r="AG606" s="26"/>
      <c r="AH606" s="28">
        <v>-0.70165107274045158</v>
      </c>
      <c r="AI606" s="96">
        <v>7.7836515123853728E-2</v>
      </c>
      <c r="AJ606" s="96">
        <v>0.61697307930747558</v>
      </c>
      <c r="AK606" s="28">
        <v>-0.87384131052975333</v>
      </c>
      <c r="AL606" s="31">
        <v>4.5079665778335635E-3</v>
      </c>
      <c r="AM606" s="31">
        <v>1.542818402869406E-2</v>
      </c>
      <c r="AN606" s="28">
        <v>-0.70780964438527338</v>
      </c>
      <c r="AO606" s="96">
        <v>4.8458357950925981</v>
      </c>
      <c r="AP606" s="31">
        <v>0.28065061457578538</v>
      </c>
      <c r="AQ606" s="31">
        <v>0.26774885027074535</v>
      </c>
      <c r="AR606" s="31">
        <v>0.85813570943072315</v>
      </c>
      <c r="AS606" s="26"/>
      <c r="AT606" s="32">
        <v>0.26201049958557376</v>
      </c>
      <c r="AU606" s="32">
        <v>0.85941948554728254</v>
      </c>
      <c r="AV606" s="28">
        <v>-0.69513083658008501</v>
      </c>
    </row>
    <row r="607" spans="1:48" x14ac:dyDescent="0.25">
      <c r="A607" s="26" t="s">
        <v>366</v>
      </c>
      <c r="B607" s="26" t="s">
        <v>267</v>
      </c>
      <c r="C607" s="26" t="s">
        <v>151</v>
      </c>
      <c r="D607" s="26"/>
      <c r="E607" s="26"/>
      <c r="F607" s="26"/>
      <c r="G607" s="26"/>
      <c r="H607" s="30">
        <v>3.1946934013425259</v>
      </c>
      <c r="I607" s="30">
        <v>3.3617782315749487</v>
      </c>
      <c r="J607" s="28">
        <v>-4.9701324335765532E-2</v>
      </c>
      <c r="K607" s="30">
        <v>3.5119858687824737</v>
      </c>
      <c r="L607" s="28">
        <v>-9.0345599126782902E-2</v>
      </c>
      <c r="M607" s="30">
        <v>3.5036242845071683</v>
      </c>
      <c r="N607" s="28">
        <v>-8.817466088778915E-2</v>
      </c>
      <c r="O607" s="30">
        <v>6.4285666092260056</v>
      </c>
      <c r="P607" s="30">
        <v>5.6849640448477032</v>
      </c>
      <c r="Q607" s="28">
        <v>0.13080163014438609</v>
      </c>
      <c r="R607" s="30">
        <v>5.2616201824207733</v>
      </c>
      <c r="S607" s="28">
        <v>0.22178461887158529</v>
      </c>
      <c r="T607" s="30">
        <v>4.8023257233964429</v>
      </c>
      <c r="U607" s="28">
        <v>0.33863610664863536</v>
      </c>
      <c r="V607" s="26"/>
      <c r="W607" s="26"/>
      <c r="X607" s="81">
        <v>8.7692272635247797</v>
      </c>
      <c r="Y607" s="81">
        <v>5.9462614843092219</v>
      </c>
      <c r="Z607" s="26"/>
      <c r="AA607" s="26"/>
      <c r="AB607" s="26"/>
      <c r="AC607" s="26"/>
      <c r="AD607" s="26"/>
      <c r="AE607" s="26"/>
      <c r="AF607" s="26"/>
      <c r="AG607" s="26"/>
      <c r="AH607" s="28">
        <v>-0.226115769303391</v>
      </c>
      <c r="AI607" s="96">
        <v>2.3488872018732163</v>
      </c>
      <c r="AJ607" s="96">
        <v>2.6533277200280558</v>
      </c>
      <c r="AK607" s="28">
        <v>-0.11473913149018035</v>
      </c>
      <c r="AL607" s="31">
        <v>0.36045977234012994</v>
      </c>
      <c r="AM607" s="31">
        <v>0.46214870338376546</v>
      </c>
      <c r="AN607" s="28">
        <v>-0.22003508892070536</v>
      </c>
      <c r="AO607" s="96">
        <v>100.91630390868971</v>
      </c>
      <c r="AP607" s="31">
        <v>15.698167363334413</v>
      </c>
      <c r="AQ607" s="31">
        <v>86.450128420844734</v>
      </c>
      <c r="AR607" s="31">
        <v>86.832260631822052</v>
      </c>
      <c r="AS607" s="26"/>
      <c r="AT607" s="32">
        <v>475.37014139534926</v>
      </c>
      <c r="AU607" s="32">
        <v>470.10744016909888</v>
      </c>
      <c r="AV607" s="28">
        <v>1.1194677591908305E-2</v>
      </c>
    </row>
    <row r="608" spans="1:48" x14ac:dyDescent="0.25">
      <c r="A608" s="26" t="s">
        <v>366</v>
      </c>
      <c r="B608" s="26" t="s">
        <v>267</v>
      </c>
      <c r="C608" s="26" t="s">
        <v>363</v>
      </c>
      <c r="D608" s="26"/>
      <c r="E608" s="26"/>
      <c r="F608" s="26"/>
      <c r="G608" s="26"/>
      <c r="H608" s="30">
        <v>2.2658375270968119</v>
      </c>
      <c r="I608" s="30">
        <v>2.1454498413075478</v>
      </c>
      <c r="J608" s="28">
        <v>5.6113027427335982E-2</v>
      </c>
      <c r="K608" s="30">
        <v>2.1691577000860405</v>
      </c>
      <c r="L608" s="28">
        <v>4.4570215898519748E-2</v>
      </c>
      <c r="M608" s="30">
        <v>2.0994031897110954</v>
      </c>
      <c r="N608" s="28">
        <v>7.9276976524275899E-2</v>
      </c>
      <c r="O608" s="30">
        <v>3.7147282648254003</v>
      </c>
      <c r="P608" s="30">
        <v>3.54036558243912</v>
      </c>
      <c r="Q608" s="28">
        <v>4.9249908893915367E-2</v>
      </c>
      <c r="R608" s="30">
        <v>3.7326437579797003</v>
      </c>
      <c r="S608" s="28">
        <v>-4.7996793468436313E-3</v>
      </c>
      <c r="T608" s="30">
        <v>3.6282987085279537</v>
      </c>
      <c r="U608" s="28">
        <v>2.3820959419438813E-2</v>
      </c>
      <c r="V608" s="26"/>
      <c r="W608" s="26"/>
      <c r="X608" s="81">
        <v>42.318211680614326</v>
      </c>
      <c r="Y608" s="81">
        <v>49.658898523974578</v>
      </c>
      <c r="Z608" s="26"/>
      <c r="AA608" s="26"/>
      <c r="AB608" s="26"/>
      <c r="AC608" s="26"/>
      <c r="AD608" s="26"/>
      <c r="AE608" s="26"/>
      <c r="AF608" s="26"/>
      <c r="AG608" s="26"/>
      <c r="AH608" s="28">
        <v>-0.15341084174425529</v>
      </c>
      <c r="AI608" s="96">
        <v>11.064692676895746</v>
      </c>
      <c r="AJ608" s="96">
        <v>12.401299962164687</v>
      </c>
      <c r="AK608" s="28">
        <v>-0.10777961095585277</v>
      </c>
      <c r="AL608" s="31">
        <v>2.959987130918043</v>
      </c>
      <c r="AM608" s="31">
        <v>3.4863950542745159</v>
      </c>
      <c r="AN608" s="28">
        <v>-0.15098917797943387</v>
      </c>
      <c r="AO608" s="96">
        <v>423.20378788404685</v>
      </c>
      <c r="AP608" s="31">
        <v>113.92868586458691</v>
      </c>
      <c r="AQ608" s="31">
        <v>93.389151882305583</v>
      </c>
      <c r="AR608" s="31">
        <v>93.433359358191055</v>
      </c>
      <c r="AS608" s="26"/>
      <c r="AT608" s="32">
        <v>826.33961627731276</v>
      </c>
      <c r="AU608" s="32">
        <v>778.90185894597232</v>
      </c>
      <c r="AV608" s="28">
        <v>6.0903381840087381E-2</v>
      </c>
    </row>
    <row r="609" spans="1:48" x14ac:dyDescent="0.25">
      <c r="A609" s="26" t="s">
        <v>366</v>
      </c>
      <c r="B609" s="26" t="s">
        <v>267</v>
      </c>
      <c r="C609" s="26" t="s">
        <v>152</v>
      </c>
      <c r="D609" s="26"/>
      <c r="E609" s="26"/>
      <c r="F609" s="26"/>
      <c r="G609" s="26"/>
      <c r="H609" s="30">
        <v>4.3834894524610508</v>
      </c>
      <c r="I609" s="30">
        <v>4.2434720031089519</v>
      </c>
      <c r="J609" s="28">
        <v>3.2995963977025429E-2</v>
      </c>
      <c r="K609" s="30">
        <v>4.0363653677396503</v>
      </c>
      <c r="L609" s="28">
        <v>8.5999173289852293E-2</v>
      </c>
      <c r="M609" s="30">
        <v>3.8027466752183638</v>
      </c>
      <c r="N609" s="28">
        <v>0.15271666162441366</v>
      </c>
      <c r="O609" s="30">
        <v>13.075156252926927</v>
      </c>
      <c r="P609" s="30">
        <v>10.395474801843797</v>
      </c>
      <c r="Q609" s="28">
        <v>0.25777383930629583</v>
      </c>
      <c r="R609" s="30">
        <v>9.526329043076414</v>
      </c>
      <c r="S609" s="28">
        <v>0.37252830484894334</v>
      </c>
      <c r="T609" s="30">
        <v>9.2103618953700614</v>
      </c>
      <c r="U609" s="28">
        <v>0.41961373521051887</v>
      </c>
      <c r="V609" s="26"/>
      <c r="W609" s="26"/>
      <c r="X609" s="81">
        <v>7.1236869440755886</v>
      </c>
      <c r="Y609" s="81">
        <v>2.3749516044981256</v>
      </c>
      <c r="Z609" s="26"/>
      <c r="AA609" s="26"/>
      <c r="AB609" s="26"/>
      <c r="AC609" s="26"/>
      <c r="AD609" s="26"/>
      <c r="AE609" s="26"/>
      <c r="AF609" s="26"/>
      <c r="AG609" s="26"/>
      <c r="AH609" s="28">
        <v>-0.26243555633345461</v>
      </c>
      <c r="AI609" s="96">
        <v>2.1444402171041608</v>
      </c>
      <c r="AJ609" s="96">
        <v>2.208154489276116</v>
      </c>
      <c r="AK609" s="28">
        <v>-2.8854082665584802E-2</v>
      </c>
      <c r="AL609" s="31">
        <v>0.16390260175054794</v>
      </c>
      <c r="AM609" s="31">
        <v>0.21227551013083618</v>
      </c>
      <c r="AN609" s="28">
        <v>-0.22787795139662392</v>
      </c>
      <c r="AO609" s="96">
        <v>116.83400624905835</v>
      </c>
      <c r="AP609" s="31">
        <v>8.9368952472992991</v>
      </c>
      <c r="AQ609" s="31">
        <v>67.444299149029987</v>
      </c>
      <c r="AR609" s="31">
        <v>68.498741306214384</v>
      </c>
      <c r="AS609" s="26"/>
      <c r="AT609" s="32">
        <v>211.83088511594579</v>
      </c>
      <c r="AU609" s="32">
        <v>168.35225444843866</v>
      </c>
      <c r="AV609" s="28">
        <v>0.25825986595756195</v>
      </c>
    </row>
    <row r="610" spans="1:48" x14ac:dyDescent="0.25">
      <c r="A610" s="26" t="s">
        <v>366</v>
      </c>
      <c r="B610" s="26" t="s">
        <v>268</v>
      </c>
      <c r="C610" s="26" t="s">
        <v>365</v>
      </c>
      <c r="D610" s="27">
        <v>99550047.237216622</v>
      </c>
      <c r="E610" s="45">
        <v>4348389.442778266</v>
      </c>
      <c r="F610" s="29">
        <v>60101220.360506125</v>
      </c>
      <c r="G610" s="29">
        <v>6291267.3046841742</v>
      </c>
      <c r="H610" s="30">
        <v>1.6747676980249055</v>
      </c>
      <c r="I610" s="30">
        <v>1.6180123095012635</v>
      </c>
      <c r="J610" s="28">
        <v>3.5077229135009692E-2</v>
      </c>
      <c r="K610" s="30">
        <v>1.6246718336367323</v>
      </c>
      <c r="L610" s="28">
        <v>3.0834451211009559E-2</v>
      </c>
      <c r="M610" s="30">
        <v>1.5865314793668805</v>
      </c>
      <c r="N610" s="28">
        <v>5.5615800761316406E-2</v>
      </c>
      <c r="O610" s="30">
        <v>1.5649125425747379</v>
      </c>
      <c r="P610" s="30">
        <v>1.5096974500147917</v>
      </c>
      <c r="Q610" s="28">
        <v>3.6573614507598974E-2</v>
      </c>
      <c r="R610" s="30">
        <v>1.308552316154322</v>
      </c>
      <c r="S610" s="28">
        <v>0.19591133136642774</v>
      </c>
      <c r="T610" s="30">
        <v>1.3864487630084879</v>
      </c>
      <c r="U610" s="28">
        <v>0.12872006837021319</v>
      </c>
      <c r="V610" s="26"/>
      <c r="W610" s="26"/>
      <c r="X610" s="26"/>
      <c r="Y610" s="26"/>
      <c r="Z610" s="50">
        <v>23.166787872702709</v>
      </c>
      <c r="AA610" s="50">
        <v>18.677320225170181</v>
      </c>
      <c r="AB610" s="50">
        <v>4.4894676475325284</v>
      </c>
      <c r="AC610" s="50">
        <v>26.751707804082127</v>
      </c>
      <c r="AD610" s="50">
        <v>23.026934895442391</v>
      </c>
      <c r="AE610" s="26"/>
      <c r="AF610" s="50">
        <v>4.1852308674972836</v>
      </c>
      <c r="AG610" s="50">
        <v>9.4758722348382456</v>
      </c>
      <c r="AH610" s="28">
        <v>-8.8166191905803548E-2</v>
      </c>
      <c r="AI610" s="96">
        <v>553.13798189668853</v>
      </c>
      <c r="AJ610" s="96">
        <v>587.77258276525049</v>
      </c>
      <c r="AK610" s="28">
        <v>-5.8925172565244703E-2</v>
      </c>
      <c r="AL610" s="31">
        <v>354.46414410364986</v>
      </c>
      <c r="AM610" s="31">
        <v>389.09822062567213</v>
      </c>
      <c r="AN610" s="28">
        <v>-8.9011140853665377E-2</v>
      </c>
      <c r="AO610" s="96">
        <v>24850.383624252674</v>
      </c>
      <c r="AP610" s="31">
        <v>15879.224835120671</v>
      </c>
      <c r="AQ610" s="31">
        <v>97.075747028279309</v>
      </c>
      <c r="AR610" s="31">
        <v>97.083671456029251</v>
      </c>
      <c r="AS610" s="26"/>
      <c r="AT610" s="32">
        <v>52184.080306827236</v>
      </c>
      <c r="AU610" s="32">
        <v>53048.603419478663</v>
      </c>
      <c r="AV610" s="28">
        <v>-1.6296811921989E-2</v>
      </c>
    </row>
    <row r="611" spans="1:48" x14ac:dyDescent="0.25">
      <c r="A611" s="26" t="s">
        <v>366</v>
      </c>
      <c r="B611" s="26" t="s">
        <v>268</v>
      </c>
      <c r="C611" s="26" t="s">
        <v>170</v>
      </c>
      <c r="D611" s="27">
        <v>4316663.2622330626</v>
      </c>
      <c r="E611" s="45">
        <v>42345.046881692462</v>
      </c>
      <c r="F611" s="29">
        <v>878887.7195088286</v>
      </c>
      <c r="G611" s="29">
        <v>21301.283975644576</v>
      </c>
      <c r="H611" s="30">
        <v>2.9483281884131913</v>
      </c>
      <c r="I611" s="30">
        <v>2.8874057397079245</v>
      </c>
      <c r="J611" s="28">
        <v>2.1099372307623616E-2</v>
      </c>
      <c r="K611" s="30">
        <v>2.7511425476894309</v>
      </c>
      <c r="L611" s="28">
        <v>7.1674090784342809E-2</v>
      </c>
      <c r="M611" s="30">
        <v>2.6707884762908947</v>
      </c>
      <c r="N611" s="28">
        <v>0.10391677011716589</v>
      </c>
      <c r="O611" s="30">
        <v>4.8423256585470398</v>
      </c>
      <c r="P611" s="30">
        <v>4.7379557862176354</v>
      </c>
      <c r="Q611" s="28">
        <v>2.2028460593281327E-2</v>
      </c>
      <c r="R611" s="30">
        <v>4.67170301253344</v>
      </c>
      <c r="S611" s="28">
        <v>3.6522579786396142E-2</v>
      </c>
      <c r="T611" s="30">
        <v>4.5354634032391852</v>
      </c>
      <c r="U611" s="28">
        <v>6.7658412829149167E-2</v>
      </c>
      <c r="V611" s="26"/>
      <c r="W611" s="26"/>
      <c r="X611" s="81">
        <v>100</v>
      </c>
      <c r="Y611" s="81">
        <v>100.00000000000001</v>
      </c>
      <c r="Z611" s="50">
        <v>11.217552736548988</v>
      </c>
      <c r="AA611" s="50">
        <v>7.4911653552117636</v>
      </c>
      <c r="AB611" s="50">
        <v>3.7263873813372248</v>
      </c>
      <c r="AC611" s="50">
        <v>12.552657573111325</v>
      </c>
      <c r="AD611" s="50">
        <v>8.9456995607128142</v>
      </c>
      <c r="AE611" s="26"/>
      <c r="AF611" s="50">
        <v>0.97143762706642012</v>
      </c>
      <c r="AG611" s="50">
        <v>2.3663123958625416</v>
      </c>
      <c r="AH611" s="28">
        <v>-0.12551913446216645</v>
      </c>
      <c r="AI611" s="96">
        <v>23.517383022432508</v>
      </c>
      <c r="AJ611" s="96">
        <v>26.492921761674427</v>
      </c>
      <c r="AK611" s="28">
        <v>-0.11231448029814652</v>
      </c>
      <c r="AL611" s="31">
        <v>4.8132793752359531</v>
      </c>
      <c r="AM611" s="31">
        <v>5.5138011045097644</v>
      </c>
      <c r="AN611" s="28">
        <v>-0.12704878467611957</v>
      </c>
      <c r="AO611" s="96">
        <v>1065.7525774189967</v>
      </c>
      <c r="AP611" s="31">
        <v>220.09079578256194</v>
      </c>
      <c r="AQ611" s="31">
        <v>96.957986030536773</v>
      </c>
      <c r="AR611" s="31">
        <v>96.820673193030132</v>
      </c>
      <c r="AS611" s="26"/>
      <c r="AT611" s="32">
        <v>2022.9416531607785</v>
      </c>
      <c r="AU611" s="32">
        <v>1961.5107283269824</v>
      </c>
      <c r="AV611" s="28">
        <v>3.131816917779081E-2</v>
      </c>
    </row>
    <row r="612" spans="1:48" x14ac:dyDescent="0.25">
      <c r="A612" s="26" t="s">
        <v>366</v>
      </c>
      <c r="B612" s="26" t="s">
        <v>268</v>
      </c>
      <c r="C612" s="26" t="s">
        <v>167</v>
      </c>
      <c r="D612" s="27">
        <v>2271190.7106304877</v>
      </c>
      <c r="E612" s="45">
        <v>25969.092531470753</v>
      </c>
      <c r="F612" s="29">
        <v>497800.99385484646</v>
      </c>
      <c r="G612" s="29">
        <v>14727.036420834249</v>
      </c>
      <c r="H612" s="30">
        <v>2.8226455134298236</v>
      </c>
      <c r="I612" s="30">
        <v>2.8189003039331673</v>
      </c>
      <c r="J612" s="28">
        <v>1.3286065815916663E-3</v>
      </c>
      <c r="K612" s="30">
        <v>2.6971804356587787</v>
      </c>
      <c r="L612" s="28">
        <v>4.6517124368952494E-2</v>
      </c>
      <c r="M612" s="30">
        <v>2.6183611120933379</v>
      </c>
      <c r="N612" s="28">
        <v>7.8019949346545103E-2</v>
      </c>
      <c r="O612" s="30">
        <v>4.4820178945654003</v>
      </c>
      <c r="P612" s="30">
        <v>4.4134012633260511</v>
      </c>
      <c r="Q612" s="28">
        <v>1.5547335749760948E-2</v>
      </c>
      <c r="R612" s="30">
        <v>4.3518654156521972</v>
      </c>
      <c r="S612" s="28">
        <v>2.9907284918575014E-2</v>
      </c>
      <c r="T612" s="30">
        <v>4.1297264844495478</v>
      </c>
      <c r="U612" s="28">
        <v>8.5306233098584858E-2</v>
      </c>
      <c r="V612" s="26"/>
      <c r="W612" s="26"/>
      <c r="X612" s="26"/>
      <c r="Y612" s="26"/>
      <c r="Z612" s="50">
        <v>13.293687459083195</v>
      </c>
      <c r="AA612" s="50">
        <v>8.6573581314105486</v>
      </c>
      <c r="AB612" s="50">
        <v>4.6363293276726463</v>
      </c>
      <c r="AC612" s="50">
        <v>15.163050357192326</v>
      </c>
      <c r="AD612" s="50">
        <v>10.71175116966619</v>
      </c>
      <c r="AE612" s="26"/>
      <c r="AF612" s="50">
        <v>1.1304869820430092</v>
      </c>
      <c r="AG612" s="50">
        <v>2.8734109260156582</v>
      </c>
      <c r="AH612" s="28">
        <v>-0.12760220750441792</v>
      </c>
      <c r="AI612" s="96">
        <v>12.474931473781076</v>
      </c>
      <c r="AJ612" s="96">
        <v>14.171348582155941</v>
      </c>
      <c r="AK612" s="28">
        <v>-0.11970752808317291</v>
      </c>
      <c r="AL612" s="31">
        <v>2.7695224608173494</v>
      </c>
      <c r="AM612" s="31">
        <v>3.1791008670339926</v>
      </c>
      <c r="AN612" s="28">
        <v>-0.12883466846359229</v>
      </c>
      <c r="AO612" s="96">
        <v>561.7740267059188</v>
      </c>
      <c r="AP612" s="31">
        <v>125.33902334782574</v>
      </c>
      <c r="AQ612" s="31">
        <v>96.88262686849076</v>
      </c>
      <c r="AR612" s="31">
        <v>96.820673193030132</v>
      </c>
      <c r="AS612" s="26"/>
      <c r="AT612" s="32">
        <v>918.00573996601793</v>
      </c>
      <c r="AU612" s="32">
        <v>851.74587192627007</v>
      </c>
      <c r="AV612" s="28">
        <v>7.7793001673019585E-2</v>
      </c>
    </row>
    <row r="613" spans="1:48" x14ac:dyDescent="0.25">
      <c r="A613" s="26" t="s">
        <v>366</v>
      </c>
      <c r="B613" s="26" t="s">
        <v>268</v>
      </c>
      <c r="C613" s="26" t="s">
        <v>168</v>
      </c>
      <c r="D613" s="27">
        <v>1722765.690851144</v>
      </c>
      <c r="E613" s="45">
        <v>11629.152137964495</v>
      </c>
      <c r="F613" s="29">
        <v>328122.72885917086</v>
      </c>
      <c r="G613" s="29">
        <v>5874.2790903599698</v>
      </c>
      <c r="H613" s="30">
        <v>3.1908592301053402</v>
      </c>
      <c r="I613" s="30">
        <v>3.0865342775376976</v>
      </c>
      <c r="J613" s="28">
        <v>3.3800030450615477E-2</v>
      </c>
      <c r="K613" s="30">
        <v>2.9519006928820977</v>
      </c>
      <c r="L613" s="28">
        <v>8.0950737197711967E-2</v>
      </c>
      <c r="M613" s="30">
        <v>2.8406273249774694</v>
      </c>
      <c r="N613" s="28">
        <v>0.1232938590882029</v>
      </c>
      <c r="O613" s="30">
        <v>5.1928454498346497</v>
      </c>
      <c r="P613" s="30">
        <v>5.0785351446517213</v>
      </c>
      <c r="Q613" s="28">
        <v>2.2508519076275414E-2</v>
      </c>
      <c r="R613" s="30">
        <v>5.1177318775684011</v>
      </c>
      <c r="S613" s="28">
        <v>1.4677121440355228E-2</v>
      </c>
      <c r="T613" s="30">
        <v>5.1179118709047096</v>
      </c>
      <c r="U613" s="28">
        <v>1.4641435964526267E-2</v>
      </c>
      <c r="V613" s="26"/>
      <c r="W613" s="26"/>
      <c r="X613" s="26"/>
      <c r="Y613" s="26"/>
      <c r="Z613" s="50">
        <v>8.6426433838507393</v>
      </c>
      <c r="AA613" s="50">
        <v>5.958937159661148</v>
      </c>
      <c r="AB613" s="50">
        <v>2.6837062241895913</v>
      </c>
      <c r="AC613" s="50">
        <v>9.4932165846731742</v>
      </c>
      <c r="AD613" s="50">
        <v>6.5734127081219871</v>
      </c>
      <c r="AE613" s="26"/>
      <c r="AF613" s="50">
        <v>0.67050200160434414</v>
      </c>
      <c r="AG613" s="50">
        <v>1.7587819503004687</v>
      </c>
      <c r="AH613" s="28">
        <v>-0.1171496335458001</v>
      </c>
      <c r="AI613" s="96">
        <v>9.6783957252330755</v>
      </c>
      <c r="AJ613" s="96">
        <v>10.729104333237757</v>
      </c>
      <c r="AK613" s="28">
        <v>-9.7930691637482262E-2</v>
      </c>
      <c r="AL613" s="31">
        <v>1.8460546219244531</v>
      </c>
      <c r="AM613" s="31">
        <v>2.0834898522941723</v>
      </c>
      <c r="AN613" s="28">
        <v>-0.11396034883888417</v>
      </c>
      <c r="AO613" s="96">
        <v>449.15321003097057</v>
      </c>
      <c r="AP613" s="31">
        <v>86.493244737880829</v>
      </c>
      <c r="AQ613" s="31">
        <v>94.837497673947396</v>
      </c>
      <c r="AR613" s="31">
        <v>92.254544033716073</v>
      </c>
      <c r="AS613" s="26"/>
      <c r="AT613" s="32">
        <v>859.81799545760532</v>
      </c>
      <c r="AU613" s="32">
        <v>831.83388726529984</v>
      </c>
      <c r="AV613" s="28">
        <v>3.3641462100449882E-2</v>
      </c>
    </row>
    <row r="614" spans="1:48" x14ac:dyDescent="0.25">
      <c r="A614" s="26" t="s">
        <v>366</v>
      </c>
      <c r="B614" s="26" t="s">
        <v>268</v>
      </c>
      <c r="C614" s="26" t="s">
        <v>192</v>
      </c>
      <c r="D614" s="27">
        <v>322706.86075143114</v>
      </c>
      <c r="E614" s="45">
        <v>4746.8022122572102</v>
      </c>
      <c r="F614" s="29">
        <v>52963.996794811814</v>
      </c>
      <c r="G614" s="29">
        <v>699.96846445035408</v>
      </c>
      <c r="H614" s="30">
        <v>2.7043384610741081</v>
      </c>
      <c r="I614" s="30">
        <v>2.5259561258975376</v>
      </c>
      <c r="J614" s="28">
        <v>7.0619728247729038E-2</v>
      </c>
      <c r="K614" s="30">
        <v>2.36663736409916</v>
      </c>
      <c r="L614" s="28">
        <v>0.14269237108216243</v>
      </c>
      <c r="M614" s="30">
        <v>2.4151172475271254</v>
      </c>
      <c r="N614" s="28">
        <v>0.11975452282621915</v>
      </c>
      <c r="O614" s="30">
        <v>6.101928200454239</v>
      </c>
      <c r="P614" s="30">
        <v>5.6187479296732654</v>
      </c>
      <c r="Q614" s="28">
        <v>8.5994295673817653E-2</v>
      </c>
      <c r="R614" s="30">
        <v>5.2119913906253545</v>
      </c>
      <c r="S614" s="28">
        <v>0.17074794318148451</v>
      </c>
      <c r="T614" s="30">
        <v>5.4055315236717725</v>
      </c>
      <c r="U614" s="28">
        <v>0.12883037934989799</v>
      </c>
      <c r="V614" s="26"/>
      <c r="W614" s="26"/>
      <c r="X614" s="26"/>
      <c r="Y614" s="26"/>
      <c r="Z614" s="50">
        <v>10.291303430540284</v>
      </c>
      <c r="AA614" s="50">
        <v>7.1622137884052348</v>
      </c>
      <c r="AB614" s="50">
        <v>3.1290896421350487</v>
      </c>
      <c r="AC614" s="50">
        <v>6.6631312548927344</v>
      </c>
      <c r="AD614" s="50">
        <v>6.7954415567174324</v>
      </c>
      <c r="AE614" s="26"/>
      <c r="AF614" s="50">
        <v>1.4496103568655414</v>
      </c>
      <c r="AG614" s="50">
        <v>1.3043547212149824</v>
      </c>
      <c r="AH614" s="28">
        <v>-0.24745948029480339</v>
      </c>
      <c r="AI614" s="96">
        <v>1.7625166126556968</v>
      </c>
      <c r="AJ614" s="96">
        <v>2.1439540063064939</v>
      </c>
      <c r="AK614" s="28">
        <v>-0.17791304875421279</v>
      </c>
      <c r="AL614" s="31">
        <v>0.25666247856933866</v>
      </c>
      <c r="AM614" s="31">
        <v>0.33775481748794722</v>
      </c>
      <c r="AN614" s="28">
        <v>-0.24009232354325291</v>
      </c>
      <c r="AO614" s="96">
        <v>109.54973194487829</v>
      </c>
      <c r="AP614" s="31">
        <v>17.951455012420936</v>
      </c>
      <c r="AQ614" s="31">
        <v>79.626169258497626</v>
      </c>
      <c r="AR614" s="31">
        <v>80.859619975152484</v>
      </c>
      <c r="AS614" s="26"/>
      <c r="AT614" s="32">
        <v>245.11791773715453</v>
      </c>
      <c r="AU614" s="32">
        <v>277.93096913541189</v>
      </c>
      <c r="AV614" s="28">
        <v>-0.11806187522150645</v>
      </c>
    </row>
    <row r="615" spans="1:48" x14ac:dyDescent="0.25">
      <c r="A615" s="26" t="s">
        <v>366</v>
      </c>
      <c r="B615" s="26" t="s">
        <v>268</v>
      </c>
      <c r="C615" s="26" t="s">
        <v>364</v>
      </c>
      <c r="D615" s="27">
        <v>177779.60381282566</v>
      </c>
      <c r="E615" s="45">
        <v>574.0680002987541</v>
      </c>
      <c r="F615" s="29">
        <v>42328.401571943679</v>
      </c>
      <c r="G615" s="29">
        <v>184.22667962400561</v>
      </c>
      <c r="H615" s="30">
        <v>2.0654649661017879</v>
      </c>
      <c r="I615" s="30">
        <v>2.0850737639677046</v>
      </c>
      <c r="J615" s="28">
        <v>-9.4043665048103575E-3</v>
      </c>
      <c r="K615" s="30">
        <v>2.0072034349835648</v>
      </c>
      <c r="L615" s="28">
        <v>2.9026221310098608E-2</v>
      </c>
      <c r="M615" s="30">
        <v>2.0823871853046958</v>
      </c>
      <c r="N615" s="28">
        <v>-8.1263558104502365E-3</v>
      </c>
      <c r="O615" s="30">
        <v>4.195310408891209</v>
      </c>
      <c r="P615" s="30">
        <v>4.3255421014946895</v>
      </c>
      <c r="Q615" s="28">
        <v>-3.0107600284015046E-2</v>
      </c>
      <c r="R615" s="30">
        <v>4.1645026883527629</v>
      </c>
      <c r="S615" s="28">
        <v>7.3976949575777088E-3</v>
      </c>
      <c r="T615" s="30">
        <v>4.3413535432095776</v>
      </c>
      <c r="U615" s="28">
        <v>-3.364000025908933E-2</v>
      </c>
      <c r="V615" s="26"/>
      <c r="W615" s="26"/>
      <c r="X615" s="81">
        <v>4.0916111914763746</v>
      </c>
      <c r="Y615" s="81">
        <v>4.7226335899470877</v>
      </c>
      <c r="Z615" s="50">
        <v>3.5519765614659602</v>
      </c>
      <c r="AA615" s="50">
        <v>7.4155696250280707</v>
      </c>
      <c r="AB615" s="50">
        <v>-3.8635930635621105</v>
      </c>
      <c r="AC615" s="50">
        <v>3.60143246250174</v>
      </c>
      <c r="AD615" s="50">
        <v>6.6437247697403334</v>
      </c>
      <c r="AE615" s="26"/>
      <c r="AF615" s="50">
        <v>0.32187058133585922</v>
      </c>
      <c r="AG615" s="50">
        <v>0.43334577795060725</v>
      </c>
      <c r="AH615" s="28">
        <v>-0.31338701173487926</v>
      </c>
      <c r="AI615" s="96">
        <v>0.83470045059326003</v>
      </c>
      <c r="AJ615" s="96">
        <v>1.3283067491563263</v>
      </c>
      <c r="AK615" s="28">
        <v>-0.37160565424859898</v>
      </c>
      <c r="AL615" s="31">
        <v>0.19029166495491806</v>
      </c>
      <c r="AM615" s="31">
        <v>0.26953863860179489</v>
      </c>
      <c r="AN615" s="28">
        <v>-0.29400969767437679</v>
      </c>
      <c r="AO615" s="96">
        <v>143.88505508309098</v>
      </c>
      <c r="AP615" s="31">
        <v>34.326508404014184</v>
      </c>
      <c r="AQ615" s="31">
        <v>42.153757217715011</v>
      </c>
      <c r="AR615" s="31">
        <v>57.988583237466649</v>
      </c>
      <c r="AS615" s="26"/>
      <c r="AT615" s="32">
        <v>72.02951072391393</v>
      </c>
      <c r="AU615" s="32">
        <v>82.512057516670765</v>
      </c>
      <c r="AV615" s="28">
        <v>-0.12704260575054668</v>
      </c>
    </row>
    <row r="616" spans="1:48" x14ac:dyDescent="0.25">
      <c r="A616" s="26" t="s">
        <v>366</v>
      </c>
      <c r="B616" s="26" t="s">
        <v>268</v>
      </c>
      <c r="C616" s="26" t="s">
        <v>146</v>
      </c>
      <c r="D616" s="27">
        <v>2540.2450287139418</v>
      </c>
      <c r="E616" s="26"/>
      <c r="F616" s="29">
        <v>86.719980980483939</v>
      </c>
      <c r="G616" s="26"/>
      <c r="H616" s="30">
        <v>9.4705922667386293</v>
      </c>
      <c r="I616" s="30">
        <v>8.8474427160436537</v>
      </c>
      <c r="J616" s="28">
        <v>7.0432730755631487E-2</v>
      </c>
      <c r="K616" s="30">
        <v>9.7660245179675549</v>
      </c>
      <c r="L616" s="28">
        <v>-3.0251024937054852E-2</v>
      </c>
      <c r="M616" s="30">
        <v>9.8283362704707695</v>
      </c>
      <c r="N616" s="28">
        <v>-3.6399243359934871E-2</v>
      </c>
      <c r="O616" s="30">
        <v>29.292499836751762</v>
      </c>
      <c r="P616" s="30">
        <v>29.525914141076466</v>
      </c>
      <c r="Q616" s="28">
        <v>-7.9054048321565012E-3</v>
      </c>
      <c r="R616" s="30">
        <v>13.675699350042921</v>
      </c>
      <c r="S616" s="28">
        <v>1.1419379796953366</v>
      </c>
      <c r="T616" s="30">
        <v>11.985917463553545</v>
      </c>
      <c r="U616" s="28">
        <v>1.443909690336481</v>
      </c>
      <c r="V616" s="26"/>
      <c r="W616" s="26"/>
      <c r="X616" s="81">
        <v>5.8275755597947579E-2</v>
      </c>
      <c r="Y616" s="81">
        <v>9.6335303636021063E-3</v>
      </c>
      <c r="Z616" s="26"/>
      <c r="AA616" s="50">
        <v>8.6544724721820092</v>
      </c>
      <c r="AB616" s="50">
        <v>-8.6544724721820092</v>
      </c>
      <c r="AC616" s="26"/>
      <c r="AD616" s="50">
        <v>9.5423800861805574</v>
      </c>
      <c r="AE616" s="26"/>
      <c r="AF616" s="26"/>
      <c r="AG616" s="26"/>
      <c r="AH616" s="28">
        <v>-0.59316761840135412</v>
      </c>
      <c r="AI616" s="96">
        <v>0.34759782427052027</v>
      </c>
      <c r="AJ616" s="96">
        <v>0.69405213377601949</v>
      </c>
      <c r="AK616" s="28">
        <v>-0.49917620398427442</v>
      </c>
      <c r="AL616" s="31">
        <v>1.1867545759434446E-2</v>
      </c>
      <c r="AM616" s="31">
        <v>2.3505761908502582E-2</v>
      </c>
      <c r="AN616" s="28">
        <v>-0.49512184265162329</v>
      </c>
      <c r="AO616" s="96">
        <v>17.805583010596948</v>
      </c>
      <c r="AP616" s="31">
        <v>0.60509450698228995</v>
      </c>
      <c r="AQ616" s="31">
        <v>2.8062133155445932</v>
      </c>
      <c r="AR616" s="31">
        <v>3.7920130266263161</v>
      </c>
      <c r="AS616" s="26"/>
      <c r="AT616" s="32">
        <v>22.958103125606705</v>
      </c>
      <c r="AU616" s="32">
        <v>23.926020879306119</v>
      </c>
      <c r="AV616" s="28">
        <v>-4.0454606245728754E-2</v>
      </c>
    </row>
    <row r="617" spans="1:48" x14ac:dyDescent="0.25">
      <c r="A617" s="26" t="s">
        <v>366</v>
      </c>
      <c r="B617" s="26" t="s">
        <v>268</v>
      </c>
      <c r="C617" s="26" t="s">
        <v>378</v>
      </c>
      <c r="D617" s="27">
        <v>1415702.8485478829</v>
      </c>
      <c r="E617" s="45">
        <v>8396.4416263891853</v>
      </c>
      <c r="F617" s="29">
        <v>278513.15235432406</v>
      </c>
      <c r="G617" s="29">
        <v>4106.6323348992564</v>
      </c>
      <c r="H617" s="30">
        <v>3.2311115007738906</v>
      </c>
      <c r="I617" s="30">
        <v>3.163582507948127</v>
      </c>
      <c r="J617" s="28">
        <v>2.1345734671406554E-2</v>
      </c>
      <c r="K617" s="30">
        <v>3.0026645761820494</v>
      </c>
      <c r="L617" s="28">
        <v>7.6081399968529376E-2</v>
      </c>
      <c r="M617" s="30">
        <v>2.8672158524997395</v>
      </c>
      <c r="N617" s="28">
        <v>0.12691602829863474</v>
      </c>
      <c r="O617" s="30">
        <v>5.0389228473167647</v>
      </c>
      <c r="P617" s="30">
        <v>4.9253162556989061</v>
      </c>
      <c r="Q617" s="28">
        <v>2.3065847088785108E-2</v>
      </c>
      <c r="R617" s="30">
        <v>4.9442348671855623</v>
      </c>
      <c r="S617" s="28">
        <v>1.9151189754280873E-2</v>
      </c>
      <c r="T617" s="30">
        <v>5.0040256891543633</v>
      </c>
      <c r="U617" s="28">
        <v>6.9738167487902467E-3</v>
      </c>
      <c r="V617" s="26"/>
      <c r="W617" s="26"/>
      <c r="X617" s="81">
        <v>32.670258673204593</v>
      </c>
      <c r="Y617" s="81">
        <v>31.395605100179175</v>
      </c>
      <c r="Z617" s="50">
        <v>7.3470157955672049</v>
      </c>
      <c r="AA617" s="50">
        <v>4.5442942288395169</v>
      </c>
      <c r="AB617" s="50">
        <v>2.8027215667276879</v>
      </c>
      <c r="AC617" s="50">
        <v>8.3770860478446298</v>
      </c>
      <c r="AD617" s="50">
        <v>5.2034888290876671</v>
      </c>
      <c r="AE617" s="26"/>
      <c r="AF617" s="50">
        <v>0.58959664430151371</v>
      </c>
      <c r="AG617" s="50">
        <v>1.4530590416431832</v>
      </c>
      <c r="AH617" s="28">
        <v>-0.10609410704211189</v>
      </c>
      <c r="AI617" s="96">
        <v>8.0484044165895998</v>
      </c>
      <c r="AJ617" s="96">
        <v>8.7833375108546328</v>
      </c>
      <c r="AK617" s="28">
        <v>-8.367355727327877E-2</v>
      </c>
      <c r="AL617" s="31">
        <v>1.5801587550455121</v>
      </c>
      <c r="AM617" s="31">
        <v>1.7554525186525987</v>
      </c>
      <c r="AN617" s="28">
        <v>-9.9856738786437638E-2</v>
      </c>
      <c r="AO617" s="96">
        <v>386.44882974956153</v>
      </c>
      <c r="AP617" s="31">
        <v>76.69277453937859</v>
      </c>
      <c r="AQ617" s="31">
        <v>93.059999721124697</v>
      </c>
      <c r="AR617" s="31">
        <v>91.548265659320307</v>
      </c>
      <c r="AS617" s="26"/>
      <c r="AT617" s="32">
        <v>557.44674193613139</v>
      </c>
      <c r="AU617" s="32">
        <v>544.29122017697659</v>
      </c>
      <c r="AV617" s="28">
        <v>2.4170005452002825E-2</v>
      </c>
    </row>
    <row r="618" spans="1:48" x14ac:dyDescent="0.25">
      <c r="A618" s="26" t="s">
        <v>366</v>
      </c>
      <c r="B618" s="26" t="s">
        <v>268</v>
      </c>
      <c r="C618" s="26" t="s">
        <v>147</v>
      </c>
      <c r="D618" s="26"/>
      <c r="E618" s="26"/>
      <c r="F618" s="26"/>
      <c r="G618" s="26"/>
      <c r="H618" s="26"/>
      <c r="I618" s="30">
        <v>2.8205805033236429</v>
      </c>
      <c r="J618" s="28">
        <v>-1</v>
      </c>
      <c r="K618" s="30">
        <v>1.99</v>
      </c>
      <c r="L618" s="28">
        <v>-1</v>
      </c>
      <c r="M618" s="30">
        <v>2.0001646974163481</v>
      </c>
      <c r="N618" s="28">
        <v>-1</v>
      </c>
      <c r="O618" s="26"/>
      <c r="P618" s="30">
        <v>9.9906537158592137</v>
      </c>
      <c r="Q618" s="28">
        <v>-1</v>
      </c>
      <c r="R618" s="30">
        <v>9.0950639853747699</v>
      </c>
      <c r="S618" s="28">
        <v>-1</v>
      </c>
      <c r="T618" s="30">
        <v>9.1086505138465874</v>
      </c>
      <c r="U618" s="28">
        <v>-1</v>
      </c>
      <c r="V618" s="26"/>
      <c r="W618" s="26"/>
      <c r="X618" s="26"/>
      <c r="Y618" s="26"/>
      <c r="Z618" s="26"/>
      <c r="AA618" s="26"/>
      <c r="AB618" s="26"/>
      <c r="AC618" s="26"/>
      <c r="AD618" s="26"/>
      <c r="AE618" s="26"/>
      <c r="AF618" s="26"/>
      <c r="AG618" s="26"/>
      <c r="AH618" s="28">
        <v>-1</v>
      </c>
      <c r="AI618" s="26"/>
      <c r="AJ618" s="96">
        <v>0.29932939652736901</v>
      </c>
      <c r="AK618" s="28">
        <v>-1</v>
      </c>
      <c r="AL618" s="26"/>
      <c r="AM618" s="31">
        <v>2.9960942000443077E-2</v>
      </c>
      <c r="AN618" s="28">
        <v>-1</v>
      </c>
      <c r="AO618" s="26"/>
      <c r="AP618" s="26"/>
      <c r="AQ618" s="26"/>
      <c r="AR618" s="31">
        <v>0.13475471851189907</v>
      </c>
      <c r="AS618" s="26"/>
      <c r="AT618" s="26"/>
      <c r="AU618" s="32">
        <v>0.13217962093971186</v>
      </c>
      <c r="AV618" s="28">
        <v>-1</v>
      </c>
    </row>
    <row r="619" spans="1:48" x14ac:dyDescent="0.25">
      <c r="A619" s="26" t="s">
        <v>366</v>
      </c>
      <c r="B619" s="26" t="s">
        <v>268</v>
      </c>
      <c r="C619" s="26" t="s">
        <v>148</v>
      </c>
      <c r="D619" s="27">
        <v>494.2019559061527</v>
      </c>
      <c r="E619" s="26"/>
      <c r="F619" s="29">
        <v>10.745838164965239</v>
      </c>
      <c r="G619" s="26"/>
      <c r="H619" s="30">
        <v>36.367549113346364</v>
      </c>
      <c r="I619" s="30">
        <v>19.243155588472341</v>
      </c>
      <c r="J619" s="28">
        <v>0.88989529010161061</v>
      </c>
      <c r="K619" s="30">
        <v>26.591746503993189</v>
      </c>
      <c r="L619" s="28">
        <v>0.36762544377764644</v>
      </c>
      <c r="M619" s="30">
        <v>21.059057378887996</v>
      </c>
      <c r="N619" s="28">
        <v>0.72693147936456781</v>
      </c>
      <c r="O619" s="30">
        <v>45.990079909951014</v>
      </c>
      <c r="P619" s="30">
        <v>21.002770738087403</v>
      </c>
      <c r="Q619" s="28">
        <v>1.1897148944520193</v>
      </c>
      <c r="R619" s="30">
        <v>29.047753751221432</v>
      </c>
      <c r="S619" s="28">
        <v>0.58325770398054178</v>
      </c>
      <c r="T619" s="30">
        <v>21.499215037487009</v>
      </c>
      <c r="U619" s="28">
        <v>1.1391515843606672</v>
      </c>
      <c r="V619" s="26"/>
      <c r="W619" s="26"/>
      <c r="X619" s="81">
        <v>1.1337485979844741E-2</v>
      </c>
      <c r="Y619" s="81">
        <v>1.1937313301284499E-3</v>
      </c>
      <c r="Z619" s="26"/>
      <c r="AA619" s="26"/>
      <c r="AB619" s="26"/>
      <c r="AC619" s="26"/>
      <c r="AD619" s="26"/>
      <c r="AE619" s="26"/>
      <c r="AF619" s="26"/>
      <c r="AG619" s="26"/>
      <c r="AH619" s="28">
        <v>-0.56561000794575567</v>
      </c>
      <c r="AI619" s="96">
        <v>0.22983959473990331</v>
      </c>
      <c r="AJ619" s="96">
        <v>0.22772723586932928</v>
      </c>
      <c r="AK619" s="28">
        <v>9.2758288770787064E-3</v>
      </c>
      <c r="AL619" s="31">
        <v>4.9966160418802516E-3</v>
      </c>
      <c r="AM619" s="31">
        <v>1.0832294936730722E-2</v>
      </c>
      <c r="AN619" s="28">
        <v>-0.53872969014742567</v>
      </c>
      <c r="AO619" s="96">
        <v>14.502864653131475</v>
      </c>
      <c r="AP619" s="31">
        <v>0.34571804649957794</v>
      </c>
      <c r="AQ619" s="31">
        <v>0.82567846379671461</v>
      </c>
      <c r="AR619" s="31">
        <v>1.3610148988373854</v>
      </c>
      <c r="AS619" s="26"/>
      <c r="AT619" s="32">
        <v>6.41406113634637</v>
      </c>
      <c r="AU619" s="32">
        <v>8.7074280023734385</v>
      </c>
      <c r="AV619" s="28">
        <v>-0.26338051436106635</v>
      </c>
    </row>
    <row r="620" spans="1:48" x14ac:dyDescent="0.25">
      <c r="A620" s="26" t="s">
        <v>366</v>
      </c>
      <c r="B620" s="26" t="s">
        <v>268</v>
      </c>
      <c r="C620" s="26" t="s">
        <v>149</v>
      </c>
      <c r="D620" s="27">
        <v>8904.6151946473128</v>
      </c>
      <c r="E620" s="45">
        <v>174.18452549934386</v>
      </c>
      <c r="F620" s="29">
        <v>891.03462220850508</v>
      </c>
      <c r="G620" s="29">
        <v>11.515606497353307</v>
      </c>
      <c r="H620" s="30">
        <v>4.2635648611854808</v>
      </c>
      <c r="I620" s="30">
        <v>3.7943346575628203</v>
      </c>
      <c r="J620" s="28">
        <v>0.12366600365294526</v>
      </c>
      <c r="K620" s="30">
        <v>3.6644189258724822</v>
      </c>
      <c r="L620" s="28">
        <v>0.16350366795749058</v>
      </c>
      <c r="M620" s="30">
        <v>3.1163495883478984</v>
      </c>
      <c r="N620" s="28">
        <v>0.36812791386661053</v>
      </c>
      <c r="O620" s="30">
        <v>10.059052040975597</v>
      </c>
      <c r="P620" s="30">
        <v>9.8594048051476797</v>
      </c>
      <c r="Q620" s="28">
        <v>2.024942070779772E-2</v>
      </c>
      <c r="R620" s="30">
        <v>10.164467534846889</v>
      </c>
      <c r="S620" s="28">
        <v>-1.0370980428624995E-2</v>
      </c>
      <c r="T620" s="30">
        <v>8.3988643191298138</v>
      </c>
      <c r="U620" s="28">
        <v>0.19766812020816069</v>
      </c>
      <c r="V620" s="26"/>
      <c r="W620" s="26"/>
      <c r="X620" s="81">
        <v>0.2082767243449099</v>
      </c>
      <c r="Y620" s="81">
        <v>0.10026230327322878</v>
      </c>
      <c r="Z620" s="50">
        <v>2.896674784010933</v>
      </c>
      <c r="AA620" s="50">
        <v>1.6327865878477881</v>
      </c>
      <c r="AB620" s="50">
        <v>1.263888196163145</v>
      </c>
      <c r="AC620" s="50">
        <v>1.8579110067365918</v>
      </c>
      <c r="AD620" s="50">
        <v>1.2254659648093187</v>
      </c>
      <c r="AE620" s="26"/>
      <c r="AF620" s="50">
        <v>1.9185853953008023</v>
      </c>
      <c r="AG620" s="50">
        <v>1.2758964688165015</v>
      </c>
      <c r="AH620" s="28">
        <v>4.27752068485871E-2</v>
      </c>
      <c r="AI620" s="96">
        <v>0.32976133645553896</v>
      </c>
      <c r="AJ620" s="96">
        <v>0.34600863589741604</v>
      </c>
      <c r="AK620" s="28">
        <v>-4.6956340843163379E-2</v>
      </c>
      <c r="AL620" s="31">
        <v>3.2510197612099716E-2</v>
      </c>
      <c r="AM620" s="31">
        <v>3.5098855059813687E-2</v>
      </c>
      <c r="AN620" s="28">
        <v>-7.3753330224091709E-2</v>
      </c>
      <c r="AO620" s="96">
        <v>16.061075131548424</v>
      </c>
      <c r="AP620" s="31">
        <v>1.5498783532313387</v>
      </c>
      <c r="AQ620" s="31">
        <v>12.609999683500117</v>
      </c>
      <c r="AR620" s="31">
        <v>10.67457153295336</v>
      </c>
      <c r="AS620" s="26"/>
      <c r="AT620" s="32">
        <v>34.280866635666698</v>
      </c>
      <c r="AU620" s="32">
        <v>31.250665742108296</v>
      </c>
      <c r="AV620" s="28">
        <v>9.6964362889568695E-2</v>
      </c>
    </row>
    <row r="621" spans="1:48" x14ac:dyDescent="0.25">
      <c r="A621" s="26" t="s">
        <v>366</v>
      </c>
      <c r="B621" s="26" t="s">
        <v>268</v>
      </c>
      <c r="C621" s="26" t="s">
        <v>150</v>
      </c>
      <c r="D621" s="27">
        <v>118.65501389026642</v>
      </c>
      <c r="E621" s="26"/>
      <c r="F621" s="29">
        <v>2.4815989827404792</v>
      </c>
      <c r="G621" s="26"/>
      <c r="H621" s="30">
        <v>56.547597312304092</v>
      </c>
      <c r="I621" s="30">
        <v>29.090319428804914</v>
      </c>
      <c r="J621" s="28">
        <v>0.94386305900482081</v>
      </c>
      <c r="K621" s="30">
        <v>59.830750209955291</v>
      </c>
      <c r="L621" s="28">
        <v>-5.4874005191813763E-2</v>
      </c>
      <c r="M621" s="30">
        <v>62.853584788819731</v>
      </c>
      <c r="N621" s="28">
        <v>-0.10032820717709225</v>
      </c>
      <c r="O621" s="30">
        <v>47.813935577630403</v>
      </c>
      <c r="P621" s="30">
        <v>48.978523479979273</v>
      </c>
      <c r="Q621" s="28">
        <v>-2.3777521648338656E-2</v>
      </c>
      <c r="R621" s="30">
        <v>45.586254491675994</v>
      </c>
      <c r="S621" s="28">
        <v>4.8867385811685426E-2</v>
      </c>
      <c r="T621" s="30">
        <v>45.425610819616814</v>
      </c>
      <c r="U621" s="28">
        <v>5.2576612948530853E-2</v>
      </c>
      <c r="V621" s="26"/>
      <c r="W621" s="26"/>
      <c r="X621" s="81">
        <v>2.7220644118102944E-3</v>
      </c>
      <c r="Y621" s="81">
        <v>2.7567532741842507E-4</v>
      </c>
      <c r="Z621" s="26"/>
      <c r="AA621" s="26"/>
      <c r="AB621" s="26"/>
      <c r="AC621" s="26"/>
      <c r="AD621" s="26"/>
      <c r="AE621" s="26"/>
      <c r="AF621" s="26"/>
      <c r="AG621" s="26"/>
      <c r="AH621" s="28">
        <v>-0.43449115076693356</v>
      </c>
      <c r="AI621" s="96">
        <v>0.86144743392581091</v>
      </c>
      <c r="AJ621" s="96">
        <v>1.3483443960812949</v>
      </c>
      <c r="AK621" s="28">
        <v>-0.36110726871454862</v>
      </c>
      <c r="AL621" s="31">
        <v>1.8030053486818787E-2</v>
      </c>
      <c r="AM621" s="31">
        <v>2.7529172724308056E-2</v>
      </c>
      <c r="AN621" s="28">
        <v>-0.3450564727323468</v>
      </c>
      <c r="AO621" s="96">
        <v>49.690285432618936</v>
      </c>
      <c r="AP621" s="31">
        <v>1.0391662680092848</v>
      </c>
      <c r="AQ621" s="31">
        <v>0.21073499363069109</v>
      </c>
      <c r="AR621" s="31">
        <v>0.25501725612093989</v>
      </c>
      <c r="AS621" s="26"/>
      <c r="AT621" s="32">
        <v>0.42500122878655361</v>
      </c>
      <c r="AU621" s="32">
        <v>0.88750952297785912</v>
      </c>
      <c r="AV621" s="28">
        <v>-0.52113051434023183</v>
      </c>
    </row>
    <row r="622" spans="1:48" x14ac:dyDescent="0.25">
      <c r="A622" s="26" t="s">
        <v>366</v>
      </c>
      <c r="B622" s="26" t="s">
        <v>268</v>
      </c>
      <c r="C622" s="26" t="s">
        <v>151</v>
      </c>
      <c r="D622" s="27">
        <v>307062.84230326116</v>
      </c>
      <c r="E622" s="45">
        <v>3232.7105115753102</v>
      </c>
      <c r="F622" s="29">
        <v>49609.576504846824</v>
      </c>
      <c r="G622" s="29">
        <v>1767.6467554607138</v>
      </c>
      <c r="H622" s="30">
        <v>3.0182897138874178</v>
      </c>
      <c r="I622" s="30">
        <v>2.7807865340475084</v>
      </c>
      <c r="J622" s="28">
        <v>8.5408634187471147E-2</v>
      </c>
      <c r="K622" s="30">
        <v>2.7933447039666772</v>
      </c>
      <c r="L622" s="28">
        <v>8.0528912024824012E-2</v>
      </c>
      <c r="M622" s="30">
        <v>2.7467124038420643</v>
      </c>
      <c r="N622" s="28">
        <v>9.8873587808273947E-2</v>
      </c>
      <c r="O622" s="30">
        <v>6.0395547506079659</v>
      </c>
      <c r="P622" s="30">
        <v>5.9082950993992185</v>
      </c>
      <c r="Q622" s="28">
        <v>2.2216163715670607E-2</v>
      </c>
      <c r="R622" s="30">
        <v>5.8012046021175729</v>
      </c>
      <c r="S622" s="28">
        <v>4.1086319969371475E-2</v>
      </c>
      <c r="T622" s="30">
        <v>5.5867209259689403</v>
      </c>
      <c r="U622" s="28">
        <v>8.1055386628335599E-2</v>
      </c>
      <c r="V622" s="26"/>
      <c r="W622" s="26"/>
      <c r="X622" s="81">
        <v>7.1184895923690625</v>
      </c>
      <c r="Y622" s="81">
        <v>5.7073817899835868</v>
      </c>
      <c r="Z622" s="50">
        <v>14.588917225248075</v>
      </c>
      <c r="AA622" s="50">
        <v>12.345378675476033</v>
      </c>
      <c r="AB622" s="50">
        <v>2.2435385497720421</v>
      </c>
      <c r="AC622" s="50">
        <v>15.632913360525402</v>
      </c>
      <c r="AD622" s="50">
        <v>13.992262848884385</v>
      </c>
      <c r="AE622" s="26"/>
      <c r="AF622" s="50">
        <v>1.0418165785006832</v>
      </c>
      <c r="AG622" s="50">
        <v>3.440526060555599</v>
      </c>
      <c r="AH622" s="28">
        <v>-0.14124058412095331</v>
      </c>
      <c r="AI622" s="96">
        <v>1.835558267673385</v>
      </c>
      <c r="AJ622" s="96">
        <v>2.0912238890147865</v>
      </c>
      <c r="AK622" s="28">
        <v>-0.12225645598465795</v>
      </c>
      <c r="AL622" s="31">
        <v>0.30345921867412884</v>
      </c>
      <c r="AM622" s="31">
        <v>0.35312895769805075</v>
      </c>
      <c r="AN622" s="28">
        <v>-0.14065609160943665</v>
      </c>
      <c r="AO622" s="96">
        <v>101.3691041651027</v>
      </c>
      <c r="AP622" s="31">
        <v>16.786572876479369</v>
      </c>
      <c r="AQ622" s="31">
        <v>78.183504061003433</v>
      </c>
      <c r="AR622" s="31">
        <v>77.352247291777516</v>
      </c>
      <c r="AS622" s="26"/>
      <c r="AT622" s="32">
        <v>302.3712535214737</v>
      </c>
      <c r="AU622" s="32">
        <v>287.54266708832336</v>
      </c>
      <c r="AV622" s="28">
        <v>5.1570038573077258E-2</v>
      </c>
    </row>
    <row r="623" spans="1:48" x14ac:dyDescent="0.25">
      <c r="A623" s="26" t="s">
        <v>366</v>
      </c>
      <c r="B623" s="26" t="s">
        <v>268</v>
      </c>
      <c r="C623" s="26" t="s">
        <v>363</v>
      </c>
      <c r="D623" s="27">
        <v>2271190.7106304877</v>
      </c>
      <c r="E623" s="45">
        <v>25969.092531470753</v>
      </c>
      <c r="F623" s="29">
        <v>497800.99385484646</v>
      </c>
      <c r="G623" s="29">
        <v>14727.036420834249</v>
      </c>
      <c r="H623" s="30">
        <v>2.8226455134298236</v>
      </c>
      <c r="I623" s="30">
        <v>2.8189003039331673</v>
      </c>
      <c r="J623" s="28">
        <v>1.3286065815916663E-3</v>
      </c>
      <c r="K623" s="30">
        <v>2.6971804356587787</v>
      </c>
      <c r="L623" s="28">
        <v>4.6517124368952494E-2</v>
      </c>
      <c r="M623" s="30">
        <v>2.6183611120933379</v>
      </c>
      <c r="N623" s="28">
        <v>7.8019949346545103E-2</v>
      </c>
      <c r="O623" s="30">
        <v>4.4820178945654003</v>
      </c>
      <c r="P623" s="30">
        <v>4.4134012633260511</v>
      </c>
      <c r="Q623" s="28">
        <v>1.5547335749760948E-2</v>
      </c>
      <c r="R623" s="30">
        <v>4.3518654156521972</v>
      </c>
      <c r="S623" s="28">
        <v>2.9907284918575014E-2</v>
      </c>
      <c r="T623" s="30">
        <v>4.1297264844495478</v>
      </c>
      <c r="U623" s="28">
        <v>8.5306233098584858E-2</v>
      </c>
      <c r="V623" s="26"/>
      <c r="W623" s="26"/>
      <c r="X623" s="81">
        <v>52.699137974996759</v>
      </c>
      <c r="Y623" s="81">
        <v>56.935602222619359</v>
      </c>
      <c r="Z623" s="50">
        <v>13.293687459083195</v>
      </c>
      <c r="AA623" s="50">
        <v>8.6573581314105486</v>
      </c>
      <c r="AB623" s="50">
        <v>4.6363293276726463</v>
      </c>
      <c r="AC623" s="50">
        <v>15.163050357192326</v>
      </c>
      <c r="AD623" s="50">
        <v>10.71175116966619</v>
      </c>
      <c r="AE623" s="26"/>
      <c r="AF623" s="50">
        <v>1.1304869820430092</v>
      </c>
      <c r="AG623" s="50">
        <v>2.8734109260156582</v>
      </c>
      <c r="AH623" s="28">
        <v>-0.12760220750441775</v>
      </c>
      <c r="AI623" s="96">
        <v>12.474931473781076</v>
      </c>
      <c r="AJ623" s="96">
        <v>14.171348582155941</v>
      </c>
      <c r="AK623" s="28">
        <v>-0.11970752808317291</v>
      </c>
      <c r="AL623" s="31">
        <v>2.7695224608173503</v>
      </c>
      <c r="AM623" s="31">
        <v>3.1791008670339926</v>
      </c>
      <c r="AN623" s="28">
        <v>-0.12883466846359201</v>
      </c>
      <c r="AO623" s="96">
        <v>561.7740267059188</v>
      </c>
      <c r="AP623" s="31">
        <v>125.33902334782574</v>
      </c>
      <c r="AQ623" s="31">
        <v>96.88262686849076</v>
      </c>
      <c r="AR623" s="31">
        <v>96.820673193030132</v>
      </c>
      <c r="AS623" s="26"/>
      <c r="AT623" s="32">
        <v>918.00573996601793</v>
      </c>
      <c r="AU623" s="32">
        <v>851.74587192627007</v>
      </c>
      <c r="AV623" s="28">
        <v>7.7793001673019585E-2</v>
      </c>
    </row>
    <row r="624" spans="1:48" x14ac:dyDescent="0.25">
      <c r="A624" s="26" t="s">
        <v>366</v>
      </c>
      <c r="B624" s="26" t="s">
        <v>268</v>
      </c>
      <c r="C624" s="26" t="s">
        <v>152</v>
      </c>
      <c r="D624" s="27">
        <v>132193.43571169395</v>
      </c>
      <c r="E624" s="45">
        <v>3915.4368358383658</v>
      </c>
      <c r="F624" s="29">
        <v>9565.3674829558495</v>
      </c>
      <c r="G624" s="29">
        <v>495.031050548488</v>
      </c>
      <c r="H624" s="30">
        <v>4.2387192858704594</v>
      </c>
      <c r="I624" s="30">
        <v>3.9873093098717489</v>
      </c>
      <c r="J624" s="28">
        <v>6.3052539058425103E-2</v>
      </c>
      <c r="K624" s="30">
        <v>3.8578799546152323</v>
      </c>
      <c r="L624" s="28">
        <v>9.8717258114686568E-2</v>
      </c>
      <c r="M624" s="30">
        <v>3.598983475727251</v>
      </c>
      <c r="N624" s="28">
        <v>0.17775458388675605</v>
      </c>
      <c r="O624" s="30">
        <v>13.529173033677178</v>
      </c>
      <c r="P624" s="30">
        <v>12.132776481496546</v>
      </c>
      <c r="Q624" s="28">
        <v>0.11509291004497194</v>
      </c>
      <c r="R624" s="30">
        <v>11.739787773407832</v>
      </c>
      <c r="S624" s="28">
        <v>0.15242057989519542</v>
      </c>
      <c r="T624" s="30">
        <v>11.43241052321739</v>
      </c>
      <c r="U624" s="28">
        <v>0.18340511007731924</v>
      </c>
      <c r="V624" s="26"/>
      <c r="W624" s="26"/>
      <c r="X624" s="81">
        <v>3.1224733447496882</v>
      </c>
      <c r="Y624" s="81">
        <v>1.1175873616054302</v>
      </c>
      <c r="Z624" s="50">
        <v>19.811757428038906</v>
      </c>
      <c r="AA624" s="50">
        <v>7.0281670932616782</v>
      </c>
      <c r="AB624" s="50">
        <v>12.783590334777227</v>
      </c>
      <c r="AC624" s="50">
        <v>20.020617832273039</v>
      </c>
      <c r="AD624" s="50">
        <v>8.129545028702287</v>
      </c>
      <c r="AE624" s="26"/>
      <c r="AF624" s="50">
        <v>2.876694783046569</v>
      </c>
      <c r="AG624" s="50">
        <v>4.9205908583032434</v>
      </c>
      <c r="AH624" s="28">
        <v>-7.3647592301967393E-2</v>
      </c>
      <c r="AI624" s="96">
        <v>0.92455993359446365</v>
      </c>
      <c r="AJ624" s="96">
        <v>0.87622799145083674</v>
      </c>
      <c r="AK624" s="28">
        <v>5.5159093997442454E-2</v>
      </c>
      <c r="AL624" s="31">
        <v>6.8288542251245851E-2</v>
      </c>
      <c r="AM624" s="31">
        <v>7.2927939284706977E-2</v>
      </c>
      <c r="AN624" s="28">
        <v>-6.3616181657747864E-2</v>
      </c>
      <c r="AO624" s="96">
        <v>60.842984019519818</v>
      </c>
      <c r="AP624" s="31">
        <v>4.4976525129488358</v>
      </c>
      <c r="AQ624" s="31">
        <v>57.575318773603342</v>
      </c>
      <c r="AR624" s="31">
        <v>58.660478504886896</v>
      </c>
      <c r="AS624" s="26"/>
      <c r="AT624" s="32">
        <v>90.465865974274578</v>
      </c>
      <c r="AU624" s="32">
        <v>109.15379496754936</v>
      </c>
      <c r="AV624" s="28">
        <v>-0.1712073226481092</v>
      </c>
    </row>
    <row r="625" spans="1:48" x14ac:dyDescent="0.25">
      <c r="A625" s="26" t="s">
        <v>366</v>
      </c>
      <c r="B625" s="26" t="s">
        <v>268</v>
      </c>
      <c r="C625" s="26" t="s">
        <v>153</v>
      </c>
      <c r="D625" s="27">
        <v>676.10403375387193</v>
      </c>
      <c r="E625" s="45">
        <v>83.112850620746613</v>
      </c>
      <c r="F625" s="29">
        <v>79.245699575567798</v>
      </c>
      <c r="G625" s="29">
        <v>9.1951277805071499</v>
      </c>
      <c r="H625" s="30">
        <v>3.6145377118527091</v>
      </c>
      <c r="I625" s="30">
        <v>4.3906385076877852</v>
      </c>
      <c r="J625" s="28">
        <v>-0.17676262677425231</v>
      </c>
      <c r="K625" s="30">
        <v>4.5550246640822571</v>
      </c>
      <c r="L625" s="28">
        <v>-0.20647241707505368</v>
      </c>
      <c r="M625" s="30">
        <v>4.7848874014890885</v>
      </c>
      <c r="N625" s="28">
        <v>-0.24459294262016676</v>
      </c>
      <c r="O625" s="30">
        <v>8.5844615781115081</v>
      </c>
      <c r="P625" s="30">
        <v>10.25713451033814</v>
      </c>
      <c r="Q625" s="28">
        <v>-0.16307409545431517</v>
      </c>
      <c r="R625" s="30">
        <v>10.734570911710248</v>
      </c>
      <c r="S625" s="28">
        <v>-0.2002976505798853</v>
      </c>
      <c r="T625" s="30">
        <v>11.241631478555757</v>
      </c>
      <c r="U625" s="28">
        <v>-0.23636870729244208</v>
      </c>
      <c r="V625" s="26"/>
      <c r="W625" s="26"/>
      <c r="X625" s="81">
        <v>1.7417192869008395E-2</v>
      </c>
      <c r="Y625" s="81">
        <v>9.8246953710538661E-3</v>
      </c>
      <c r="Z625" s="50">
        <v>17.863994353524461</v>
      </c>
      <c r="AA625" s="50">
        <v>0.20449938744057203</v>
      </c>
      <c r="AB625" s="50">
        <v>17.659494966083891</v>
      </c>
      <c r="AC625" s="50">
        <v>15.506779914959118</v>
      </c>
      <c r="AD625" s="50">
        <v>0.61344254671841736</v>
      </c>
      <c r="AE625" s="26"/>
      <c r="AF625" s="50">
        <v>10.94718154078044</v>
      </c>
      <c r="AG625" s="50">
        <v>10.396926459638713</v>
      </c>
      <c r="AH625" s="28">
        <v>-0.17905607288601602</v>
      </c>
      <c r="AI625" s="96">
        <v>8.67284430610199E-2</v>
      </c>
      <c r="AJ625" s="96">
        <v>0.1319847577233198</v>
      </c>
      <c r="AK625" s="28">
        <v>-0.34289046283034363</v>
      </c>
      <c r="AL625" s="31">
        <v>1.0101043532493722E-2</v>
      </c>
      <c r="AM625" s="31">
        <v>1.286944828311383E-2</v>
      </c>
      <c r="AN625" s="28">
        <v>-0.21511448585193571</v>
      </c>
      <c r="AO625" s="96">
        <v>6.8215368250422355</v>
      </c>
      <c r="AP625" s="31">
        <v>0.79250678071225733</v>
      </c>
      <c r="AQ625" s="31">
        <v>3.3519748197506463</v>
      </c>
      <c r="AR625" s="31">
        <v>3.7043539931706273</v>
      </c>
      <c r="AS625" s="26"/>
      <c r="AT625" s="32">
        <v>18.544508912559728</v>
      </c>
      <c r="AU625" s="32">
        <v>21.361312883486367</v>
      </c>
      <c r="AV625" s="28">
        <v>-0.13186474006961457</v>
      </c>
    </row>
    <row r="626" spans="1:48" x14ac:dyDescent="0.25">
      <c r="A626" s="26" t="s">
        <v>366</v>
      </c>
      <c r="B626" s="26" t="s">
        <v>269</v>
      </c>
      <c r="C626" s="26" t="s">
        <v>365</v>
      </c>
      <c r="D626" s="26"/>
      <c r="E626" s="26"/>
      <c r="F626" s="26"/>
      <c r="G626" s="26"/>
      <c r="H626" s="30">
        <v>2.8657458877627091</v>
      </c>
      <c r="I626" s="30">
        <v>2.6041703666710241</v>
      </c>
      <c r="J626" s="28">
        <v>0.10044485738698561</v>
      </c>
      <c r="K626" s="30">
        <v>2.4929922876780375</v>
      </c>
      <c r="L626" s="28">
        <v>0.14952055885894969</v>
      </c>
      <c r="M626" s="30">
        <v>2.5174110122307525</v>
      </c>
      <c r="N626" s="28">
        <v>0.138370283533195</v>
      </c>
      <c r="O626" s="30">
        <v>2.293470399068914</v>
      </c>
      <c r="P626" s="30">
        <v>2.1099456426818533</v>
      </c>
      <c r="Q626" s="28">
        <v>8.698079830805075E-2</v>
      </c>
      <c r="R626" s="30">
        <v>2.0329143023778378</v>
      </c>
      <c r="S626" s="28">
        <v>0.12816875575439249</v>
      </c>
      <c r="T626" s="30">
        <v>1.9967929326260812</v>
      </c>
      <c r="U626" s="28">
        <v>0.14857698141622411</v>
      </c>
      <c r="V626" s="26"/>
      <c r="W626" s="26"/>
      <c r="X626" s="26"/>
      <c r="Y626" s="26"/>
      <c r="Z626" s="26"/>
      <c r="AA626" s="26"/>
      <c r="AB626" s="26"/>
      <c r="AC626" s="26"/>
      <c r="AD626" s="26"/>
      <c r="AE626" s="26"/>
      <c r="AF626" s="26"/>
      <c r="AG626" s="26"/>
      <c r="AH626" s="28">
        <v>-8.450653447319445E-2</v>
      </c>
      <c r="AI626" s="96">
        <v>588.78638137243468</v>
      </c>
      <c r="AJ626" s="96">
        <v>593.24932190725633</v>
      </c>
      <c r="AK626" s="28">
        <v>-7.5228750712661649E-3</v>
      </c>
      <c r="AL626" s="31">
        <v>254.59390842826861</v>
      </c>
      <c r="AM626" s="31">
        <v>277.55443668342195</v>
      </c>
      <c r="AN626" s="28">
        <v>-8.2724414459070902E-2</v>
      </c>
      <c r="AO626" s="96">
        <v>20974.748417066941</v>
      </c>
      <c r="AP626" s="31">
        <v>9145.7280220172852</v>
      </c>
      <c r="AQ626" s="31">
        <v>93.088672077675184</v>
      </c>
      <c r="AR626" s="31">
        <v>94.029328788532354</v>
      </c>
      <c r="AS626" s="26"/>
      <c r="AT626" s="32">
        <v>49415.477525621784</v>
      </c>
      <c r="AU626" s="32">
        <v>48426.386019040066</v>
      </c>
      <c r="AV626" s="28">
        <v>2.0424640116502409E-2</v>
      </c>
    </row>
    <row r="627" spans="1:48" x14ac:dyDescent="0.25">
      <c r="A627" s="26" t="s">
        <v>366</v>
      </c>
      <c r="B627" s="26" t="s">
        <v>269</v>
      </c>
      <c r="C627" s="26" t="s">
        <v>170</v>
      </c>
      <c r="D627" s="26"/>
      <c r="E627" s="26"/>
      <c r="F627" s="26"/>
      <c r="G627" s="26"/>
      <c r="H627" s="30">
        <v>3.0178056890746818</v>
      </c>
      <c r="I627" s="30">
        <v>2.661826967251796</v>
      </c>
      <c r="J627" s="28">
        <v>0.13373473415156514</v>
      </c>
      <c r="K627" s="30">
        <v>2.4604164942329638</v>
      </c>
      <c r="L627" s="28">
        <v>0.2265426183527047</v>
      </c>
      <c r="M627" s="30">
        <v>2.4230483436154935</v>
      </c>
      <c r="N627" s="28">
        <v>0.24545830751842757</v>
      </c>
      <c r="O627" s="30">
        <v>5.0226910996834109</v>
      </c>
      <c r="P627" s="30">
        <v>4.5697593016606275</v>
      </c>
      <c r="Q627" s="28">
        <v>9.9115022941840783E-2</v>
      </c>
      <c r="R627" s="30">
        <v>4.3530331555651589</v>
      </c>
      <c r="S627" s="28">
        <v>0.15383708788482903</v>
      </c>
      <c r="T627" s="30">
        <v>4.1847036643383699</v>
      </c>
      <c r="U627" s="28">
        <v>0.20025012583000484</v>
      </c>
      <c r="V627" s="26"/>
      <c r="W627" s="26"/>
      <c r="X627" s="81">
        <v>100</v>
      </c>
      <c r="Y627" s="81">
        <v>100</v>
      </c>
      <c r="Z627" s="26"/>
      <c r="AA627" s="26"/>
      <c r="AB627" s="26"/>
      <c r="AC627" s="26"/>
      <c r="AD627" s="26"/>
      <c r="AE627" s="26"/>
      <c r="AF627" s="26"/>
      <c r="AG627" s="26"/>
      <c r="AH627" s="28">
        <v>-0.17946556697356653</v>
      </c>
      <c r="AI627" s="96">
        <v>26.73430701154679</v>
      </c>
      <c r="AJ627" s="96">
        <v>29.458520239599313</v>
      </c>
      <c r="AK627" s="28">
        <v>-9.2476241369059936E-2</v>
      </c>
      <c r="AL627" s="31">
        <v>5.2744079976883826</v>
      </c>
      <c r="AM627" s="31">
        <v>6.3988254320987608</v>
      </c>
      <c r="AN627" s="28">
        <v>-0.17572247381056913</v>
      </c>
      <c r="AO627" s="96">
        <v>1066.6651526559644</v>
      </c>
      <c r="AP627" s="31">
        <v>212.3915752056551</v>
      </c>
      <c r="AQ627" s="31">
        <v>91.322201505698914</v>
      </c>
      <c r="AR627" s="31">
        <v>91.464443838041447</v>
      </c>
      <c r="AS627" s="26"/>
      <c r="AT627" s="32">
        <v>1712.6811028404863</v>
      </c>
      <c r="AU627" s="32">
        <v>2003.5377239750383</v>
      </c>
      <c r="AV627" s="28">
        <v>-0.14517152218002144</v>
      </c>
    </row>
    <row r="628" spans="1:48" x14ac:dyDescent="0.25">
      <c r="A628" s="26" t="s">
        <v>366</v>
      </c>
      <c r="B628" s="26" t="s">
        <v>269</v>
      </c>
      <c r="C628" s="26" t="s">
        <v>167</v>
      </c>
      <c r="D628" s="26"/>
      <c r="E628" s="26"/>
      <c r="F628" s="26"/>
      <c r="G628" s="26"/>
      <c r="H628" s="30">
        <v>3.0305666910576874</v>
      </c>
      <c r="I628" s="30">
        <v>2.6070552266769043</v>
      </c>
      <c r="J628" s="28">
        <v>0.16244821361940004</v>
      </c>
      <c r="K628" s="30">
        <v>2.403848670551568</v>
      </c>
      <c r="L628" s="28">
        <v>0.26071442357572266</v>
      </c>
      <c r="M628" s="30">
        <v>2.3776007737903808</v>
      </c>
      <c r="N628" s="28">
        <v>0.27463227824675784</v>
      </c>
      <c r="O628" s="30">
        <v>5.0069410201233504</v>
      </c>
      <c r="P628" s="30">
        <v>4.3999228831796104</v>
      </c>
      <c r="Q628" s="28">
        <v>0.13796108546908836</v>
      </c>
      <c r="R628" s="30">
        <v>4.1858824622791539</v>
      </c>
      <c r="S628" s="28">
        <v>0.19614945360819847</v>
      </c>
      <c r="T628" s="30">
        <v>4.0627884167662218</v>
      </c>
      <c r="U628" s="28">
        <v>0.23239029614754766</v>
      </c>
      <c r="V628" s="26"/>
      <c r="W628" s="26"/>
      <c r="X628" s="26"/>
      <c r="Y628" s="26"/>
      <c r="Z628" s="26"/>
      <c r="AA628" s="26"/>
      <c r="AB628" s="26"/>
      <c r="AC628" s="26"/>
      <c r="AD628" s="26"/>
      <c r="AE628" s="26"/>
      <c r="AF628" s="26"/>
      <c r="AG628" s="26"/>
      <c r="AH628" s="28">
        <v>-0.17169699623259507</v>
      </c>
      <c r="AI628" s="96">
        <v>20.152504842886717</v>
      </c>
      <c r="AJ628" s="96">
        <v>21.236125714480334</v>
      </c>
      <c r="AK628" s="28">
        <v>-5.1027239439194183E-2</v>
      </c>
      <c r="AL628" s="31">
        <v>3.9892642340530258</v>
      </c>
      <c r="AM628" s="31">
        <v>4.7952936179174364</v>
      </c>
      <c r="AN628" s="28">
        <v>-0.16808759756706279</v>
      </c>
      <c r="AO628" s="96">
        <v>801.27942561512998</v>
      </c>
      <c r="AP628" s="31">
        <v>160.05022509775003</v>
      </c>
      <c r="AQ628" s="31">
        <v>91.322201505698914</v>
      </c>
      <c r="AR628" s="31">
        <v>91.464443838041447</v>
      </c>
      <c r="AS628" s="26"/>
      <c r="AT628" s="32">
        <v>933.15816077209126</v>
      </c>
      <c r="AU628" s="32">
        <v>1041.5629471341899</v>
      </c>
      <c r="AV628" s="28">
        <v>-0.10407895812765727</v>
      </c>
    </row>
    <row r="629" spans="1:48" x14ac:dyDescent="0.25">
      <c r="A629" s="26" t="s">
        <v>366</v>
      </c>
      <c r="B629" s="26" t="s">
        <v>269</v>
      </c>
      <c r="C629" s="26" t="s">
        <v>168</v>
      </c>
      <c r="D629" s="26"/>
      <c r="E629" s="26"/>
      <c r="F629" s="26"/>
      <c r="G629" s="26"/>
      <c r="H629" s="30">
        <v>2.9263076568948079</v>
      </c>
      <c r="I629" s="30">
        <v>2.8477588871121005</v>
      </c>
      <c r="J629" s="28">
        <v>2.7582661628479149E-2</v>
      </c>
      <c r="K629" s="30">
        <v>2.6880122588128073</v>
      </c>
      <c r="L629" s="28">
        <v>8.8651157486627913E-2</v>
      </c>
      <c r="M629" s="30">
        <v>2.550739629582734</v>
      </c>
      <c r="N629" s="28">
        <v>0.14723887258281693</v>
      </c>
      <c r="O629" s="30">
        <v>4.5193881079576972</v>
      </c>
      <c r="P629" s="30">
        <v>4.6456379197149333</v>
      </c>
      <c r="Q629" s="28">
        <v>-2.7175990453638953E-2</v>
      </c>
      <c r="R629" s="30">
        <v>4.5792597292232857</v>
      </c>
      <c r="S629" s="28">
        <v>-1.3074519639824776E-2</v>
      </c>
      <c r="T629" s="30">
        <v>4.1840131634887889</v>
      </c>
      <c r="U629" s="28">
        <v>8.0156283301283854E-2</v>
      </c>
      <c r="V629" s="26"/>
      <c r="W629" s="26"/>
      <c r="X629" s="26"/>
      <c r="Y629" s="26"/>
      <c r="Z629" s="26"/>
      <c r="AA629" s="26"/>
      <c r="AB629" s="26"/>
      <c r="AC629" s="26"/>
      <c r="AD629" s="26"/>
      <c r="AE629" s="26"/>
      <c r="AF629" s="26"/>
      <c r="AG629" s="26"/>
      <c r="AH629" s="28">
        <v>-0.2356639978344692</v>
      </c>
      <c r="AI629" s="96">
        <v>5.2746397260669671</v>
      </c>
      <c r="AJ629" s="96">
        <v>6.8409948826794951</v>
      </c>
      <c r="AK629" s="28">
        <v>-0.22896598864272424</v>
      </c>
      <c r="AL629" s="31">
        <v>1.1688803198904791</v>
      </c>
      <c r="AM629" s="31">
        <v>1.4724829748378252</v>
      </c>
      <c r="AN629" s="28">
        <v>-0.20618415298199555</v>
      </c>
      <c r="AO629" s="96">
        <v>212.66930608074728</v>
      </c>
      <c r="AP629" s="31">
        <v>47.053284580533123</v>
      </c>
      <c r="AQ629" s="31">
        <v>88.936579665556195</v>
      </c>
      <c r="AR629" s="31">
        <v>88.541526872168959</v>
      </c>
      <c r="AS629" s="26"/>
      <c r="AT629" s="32">
        <v>521.98128058888562</v>
      </c>
      <c r="AU629" s="32">
        <v>634.36947077917057</v>
      </c>
      <c r="AV629" s="28">
        <v>-0.1771651937351951</v>
      </c>
    </row>
    <row r="630" spans="1:48" x14ac:dyDescent="0.25">
      <c r="A630" s="26" t="s">
        <v>366</v>
      </c>
      <c r="B630" s="26" t="s">
        <v>269</v>
      </c>
      <c r="C630" s="26" t="s">
        <v>192</v>
      </c>
      <c r="D630" s="26"/>
      <c r="E630" s="26"/>
      <c r="F630" s="26"/>
      <c r="G630" s="26"/>
      <c r="H630" s="30">
        <v>3.165724762783602</v>
      </c>
      <c r="I630" s="30">
        <v>2.6657994142533505</v>
      </c>
      <c r="J630" s="28">
        <v>0.18753299511481547</v>
      </c>
      <c r="K630" s="30">
        <v>2.4109542722527184</v>
      </c>
      <c r="L630" s="28">
        <v>0.31305881626101945</v>
      </c>
      <c r="M630" s="30">
        <v>2.6695742895524273</v>
      </c>
      <c r="N630" s="28">
        <v>0.18585378019742535</v>
      </c>
      <c r="O630" s="30">
        <v>8.3256011348320911</v>
      </c>
      <c r="P630" s="30">
        <v>8.4217226638722646</v>
      </c>
      <c r="Q630" s="28">
        <v>-1.1413523441292876E-2</v>
      </c>
      <c r="R630" s="30">
        <v>6.9389853157672068</v>
      </c>
      <c r="S630" s="28">
        <v>0.19982976702863559</v>
      </c>
      <c r="T630" s="30">
        <v>7.6719179088538212</v>
      </c>
      <c r="U630" s="28">
        <v>8.5204668994682931E-2</v>
      </c>
      <c r="V630" s="26"/>
      <c r="W630" s="26"/>
      <c r="X630" s="26"/>
      <c r="Y630" s="26"/>
      <c r="Z630" s="26"/>
      <c r="AA630" s="26"/>
      <c r="AB630" s="26"/>
      <c r="AC630" s="26"/>
      <c r="AD630" s="26"/>
      <c r="AE630" s="26"/>
      <c r="AF630" s="26"/>
      <c r="AG630" s="26"/>
      <c r="AH630" s="28">
        <v>7.5007117824868935E-2</v>
      </c>
      <c r="AI630" s="96">
        <v>1.7017669158123425</v>
      </c>
      <c r="AJ630" s="96">
        <v>1.6310030789861758</v>
      </c>
      <c r="AK630" s="28">
        <v>4.33866972649452E-2</v>
      </c>
      <c r="AL630" s="31">
        <v>0.20790912338557455</v>
      </c>
      <c r="AM630" s="31">
        <v>0.1936662761274536</v>
      </c>
      <c r="AN630" s="28">
        <v>7.3543249464597504E-2</v>
      </c>
      <c r="AO630" s="96">
        <v>77.587789081605337</v>
      </c>
      <c r="AP630" s="31">
        <v>9.3189953767892781</v>
      </c>
      <c r="AQ630" s="31">
        <v>72.630240904369273</v>
      </c>
      <c r="AR630" s="31">
        <v>59.204845560198329</v>
      </c>
      <c r="AS630" s="26"/>
      <c r="AT630" s="32">
        <v>257.54166147950946</v>
      </c>
      <c r="AU630" s="32">
        <v>327.60530606167805</v>
      </c>
      <c r="AV630" s="28">
        <v>-0.21386602501785412</v>
      </c>
    </row>
    <row r="631" spans="1:48" x14ac:dyDescent="0.25">
      <c r="A631" s="26" t="s">
        <v>366</v>
      </c>
      <c r="B631" s="26" t="s">
        <v>269</v>
      </c>
      <c r="C631" s="26" t="s">
        <v>364</v>
      </c>
      <c r="D631" s="26"/>
      <c r="E631" s="26"/>
      <c r="F631" s="26"/>
      <c r="G631" s="26"/>
      <c r="H631" s="30">
        <v>2.6876269720406474</v>
      </c>
      <c r="I631" s="30">
        <v>2.2538884568277506</v>
      </c>
      <c r="J631" s="28">
        <v>0.1924400978668504</v>
      </c>
      <c r="K631" s="30">
        <v>2.1171957140481563</v>
      </c>
      <c r="L631" s="28">
        <v>0.26942774076460102</v>
      </c>
      <c r="M631" s="30">
        <v>2.0610916611018766</v>
      </c>
      <c r="N631" s="28">
        <v>0.30398226472073536</v>
      </c>
      <c r="O631" s="30">
        <v>5.5553338199390589</v>
      </c>
      <c r="P631" s="30">
        <v>8.1500775911299694</v>
      </c>
      <c r="Q631" s="28">
        <v>-0.31837043784894342</v>
      </c>
      <c r="R631" s="30">
        <v>5.8417589651767736</v>
      </c>
      <c r="S631" s="28">
        <v>-4.9030633914394543E-2</v>
      </c>
      <c r="T631" s="30">
        <v>7.5056369353259758</v>
      </c>
      <c r="U631" s="28">
        <v>-0.25984511803490445</v>
      </c>
      <c r="V631" s="26"/>
      <c r="W631" s="26"/>
      <c r="X631" s="81">
        <v>1.4889184701718992</v>
      </c>
      <c r="Y631" s="81">
        <v>1.3461616872500877</v>
      </c>
      <c r="Z631" s="26"/>
      <c r="AA631" s="26"/>
      <c r="AB631" s="26"/>
      <c r="AC631" s="26"/>
      <c r="AD631" s="26"/>
      <c r="AE631" s="26"/>
      <c r="AF631" s="26"/>
      <c r="AG631" s="26"/>
      <c r="AH631" s="28">
        <v>0.90238695969638272</v>
      </c>
      <c r="AI631" s="96">
        <v>0.56103181806208524</v>
      </c>
      <c r="AJ631" s="96">
        <v>0.42786624908236354</v>
      </c>
      <c r="AK631" s="28">
        <v>0.31123176755661219</v>
      </c>
      <c r="AL631" s="31">
        <v>9.3803358018518967E-2</v>
      </c>
      <c r="AM631" s="31">
        <v>5.2498774461967913E-2</v>
      </c>
      <c r="AN631" s="28">
        <v>0.78677233858999218</v>
      </c>
      <c r="AO631" s="96">
        <v>38.698136704835079</v>
      </c>
      <c r="AP631" s="31">
        <v>6.9703117766771934</v>
      </c>
      <c r="AQ631" s="31">
        <v>44.800069684624745</v>
      </c>
      <c r="AR631" s="31">
        <v>48.505867153571657</v>
      </c>
      <c r="AS631" s="26"/>
      <c r="AT631" s="32">
        <v>97.769039207901542</v>
      </c>
      <c r="AU631" s="32">
        <v>128.76223322558465</v>
      </c>
      <c r="AV631" s="28">
        <v>-0.2407009667453085</v>
      </c>
    </row>
    <row r="632" spans="1:48" x14ac:dyDescent="0.25">
      <c r="A632" s="26" t="s">
        <v>366</v>
      </c>
      <c r="B632" s="26" t="s">
        <v>269</v>
      </c>
      <c r="C632" s="26" t="s">
        <v>146</v>
      </c>
      <c r="D632" s="26"/>
      <c r="E632" s="26"/>
      <c r="F632" s="26"/>
      <c r="G632" s="26"/>
      <c r="H632" s="30">
        <v>11.669893565577013</v>
      </c>
      <c r="I632" s="30">
        <v>11.686779071510044</v>
      </c>
      <c r="J632" s="28">
        <v>-1.4448382937429032E-3</v>
      </c>
      <c r="K632" s="30">
        <v>11.882275511411541</v>
      </c>
      <c r="L632" s="28">
        <v>-1.7873844587306502E-2</v>
      </c>
      <c r="M632" s="30">
        <v>10.00801795739949</v>
      </c>
      <c r="N632" s="28">
        <v>0.16605441909192467</v>
      </c>
      <c r="O632" s="30">
        <v>39.994228095004381</v>
      </c>
      <c r="P632" s="30">
        <v>39.994080882367747</v>
      </c>
      <c r="Q632" s="28">
        <v>3.6808606020161163E-6</v>
      </c>
      <c r="R632" s="30">
        <v>40.707986994719853</v>
      </c>
      <c r="S632" s="28">
        <v>-1.7533632891453276E-2</v>
      </c>
      <c r="T632" s="30">
        <v>34.327386251788099</v>
      </c>
      <c r="U632" s="28">
        <v>0.16508224079895098</v>
      </c>
      <c r="V632" s="26"/>
      <c r="W632" s="26"/>
      <c r="X632" s="81">
        <v>1.9916013390250873E-2</v>
      </c>
      <c r="Y632" s="81">
        <v>2.5011604914281001E-3</v>
      </c>
      <c r="Z632" s="26"/>
      <c r="AA632" s="26"/>
      <c r="AB632" s="26"/>
      <c r="AC632" s="26"/>
      <c r="AD632" s="26"/>
      <c r="AE632" s="26"/>
      <c r="AF632" s="26"/>
      <c r="AG632" s="26"/>
      <c r="AH632" s="28">
        <v>-0.37007901974568408</v>
      </c>
      <c r="AI632" s="96">
        <v>0.14549045689225551</v>
      </c>
      <c r="AJ632" s="96">
        <v>0.22864048582827579</v>
      </c>
      <c r="AK632" s="28">
        <v>-0.36367150216113292</v>
      </c>
      <c r="AL632" s="31">
        <v>3.6377863194973952E-3</v>
      </c>
      <c r="AM632" s="31">
        <v>5.7168577745884061E-3</v>
      </c>
      <c r="AN632" s="28">
        <v>-0.36367381122065728</v>
      </c>
      <c r="AO632" s="96">
        <v>20.545621976454282</v>
      </c>
      <c r="AP632" s="31">
        <v>0.51373319935732609</v>
      </c>
      <c r="AQ632" s="31">
        <v>2.5128620783012074</v>
      </c>
      <c r="AR632" s="31">
        <v>3.0925949285530181</v>
      </c>
      <c r="AS632" s="26"/>
      <c r="AT632" s="32">
        <v>13.262050085797494</v>
      </c>
      <c r="AU632" s="32">
        <v>16.156102732026874</v>
      </c>
      <c r="AV632" s="28">
        <v>-0.17913061672307803</v>
      </c>
    </row>
    <row r="633" spans="1:48" x14ac:dyDescent="0.25">
      <c r="A633" s="26" t="s">
        <v>366</v>
      </c>
      <c r="B633" s="26" t="s">
        <v>269</v>
      </c>
      <c r="C633" s="26" t="s">
        <v>378</v>
      </c>
      <c r="D633" s="26"/>
      <c r="E633" s="26"/>
      <c r="F633" s="26"/>
      <c r="G633" s="26"/>
      <c r="H633" s="30">
        <v>2.9089632102440555</v>
      </c>
      <c r="I633" s="30">
        <v>2.8235722299748915</v>
      </c>
      <c r="J633" s="28">
        <v>3.0242180229235097E-2</v>
      </c>
      <c r="K633" s="30">
        <v>2.671427048203451</v>
      </c>
      <c r="L633" s="28">
        <v>8.8917330608129008E-2</v>
      </c>
      <c r="M633" s="30">
        <v>2.3028885645109627</v>
      </c>
      <c r="N633" s="28">
        <v>0.26318018816589928</v>
      </c>
      <c r="O633" s="30">
        <v>3.8720160370155963</v>
      </c>
      <c r="P633" s="30">
        <v>4.0835774713356665</v>
      </c>
      <c r="Q633" s="28">
        <v>-5.1807865971714308E-2</v>
      </c>
      <c r="R633" s="30">
        <v>4.2223153797110333</v>
      </c>
      <c r="S633" s="28">
        <v>-8.2963803314808487E-2</v>
      </c>
      <c r="T633" s="30">
        <v>3.9741994632730671</v>
      </c>
      <c r="U633" s="28">
        <v>-2.5711700482520489E-2</v>
      </c>
      <c r="V633" s="26"/>
      <c r="W633" s="26"/>
      <c r="X633" s="81">
        <v>11.288378005947944</v>
      </c>
      <c r="Y633" s="81">
        <v>14.643027094494531</v>
      </c>
      <c r="Z633" s="26"/>
      <c r="AA633" s="26"/>
      <c r="AB633" s="26"/>
      <c r="AC633" s="26"/>
      <c r="AD633" s="26"/>
      <c r="AE633" s="26"/>
      <c r="AF633" s="26"/>
      <c r="AG633" s="26"/>
      <c r="AH633" s="28">
        <v>-0.15287429437393377</v>
      </c>
      <c r="AI633" s="96">
        <v>3.025480634261791</v>
      </c>
      <c r="AJ633" s="96">
        <v>3.6398181823673301</v>
      </c>
      <c r="AK633" s="28">
        <v>-0.16878248234530638</v>
      </c>
      <c r="AL633" s="31">
        <v>0.79132420822675198</v>
      </c>
      <c r="AM633" s="31">
        <v>0.89626033864941068</v>
      </c>
      <c r="AN633" s="28">
        <v>-0.11708219799259294</v>
      </c>
      <c r="AO633" s="96">
        <v>128.60085074491246</v>
      </c>
      <c r="AP633" s="31">
        <v>33.211013419840043</v>
      </c>
      <c r="AQ633" s="31">
        <v>88.189342444029862</v>
      </c>
      <c r="AR633" s="31">
        <v>86.418824454356042</v>
      </c>
      <c r="AS633" s="26"/>
      <c r="AT633" s="32">
        <v>241.11785139227314</v>
      </c>
      <c r="AU633" s="32">
        <v>303.57906990987476</v>
      </c>
      <c r="AV633" s="28">
        <v>-0.20574942316064423</v>
      </c>
    </row>
    <row r="634" spans="1:48" x14ac:dyDescent="0.25">
      <c r="A634" s="26" t="s">
        <v>366</v>
      </c>
      <c r="B634" s="26" t="s">
        <v>269</v>
      </c>
      <c r="C634" s="26" t="s">
        <v>148</v>
      </c>
      <c r="D634" s="26"/>
      <c r="E634" s="26"/>
      <c r="F634" s="26"/>
      <c r="G634" s="26"/>
      <c r="H634" s="30">
        <v>45.652173084888219</v>
      </c>
      <c r="I634" s="30">
        <v>43.056195570603279</v>
      </c>
      <c r="J634" s="28">
        <v>6.0292775055521844E-2</v>
      </c>
      <c r="K634" s="30">
        <v>46.212165370529213</v>
      </c>
      <c r="L634" s="28">
        <v>-1.2117854273890342E-2</v>
      </c>
      <c r="M634" s="30">
        <v>47.383749619395914</v>
      </c>
      <c r="N634" s="28">
        <v>-3.6543678970456517E-2</v>
      </c>
      <c r="O634" s="30">
        <v>50.000001561074079</v>
      </c>
      <c r="P634" s="30">
        <v>47.081567266372211</v>
      </c>
      <c r="Q634" s="28">
        <v>6.1986770282949903E-2</v>
      </c>
      <c r="R634" s="30">
        <v>50.000000660095019</v>
      </c>
      <c r="S634" s="28">
        <v>1.801958096706057E-8</v>
      </c>
      <c r="T634" s="30">
        <v>51.431015234577124</v>
      </c>
      <c r="U634" s="28">
        <v>-2.7823943722988641E-2</v>
      </c>
      <c r="V634" s="26"/>
      <c r="W634" s="26"/>
      <c r="X634" s="81">
        <v>7.5393450807630991E-4</v>
      </c>
      <c r="Y634" s="81">
        <v>7.5735600504603799E-5</v>
      </c>
      <c r="Z634" s="26"/>
      <c r="AA634" s="26"/>
      <c r="AB634" s="26"/>
      <c r="AC634" s="26"/>
      <c r="AD634" s="26"/>
      <c r="AE634" s="26"/>
      <c r="AF634" s="26"/>
      <c r="AG634" s="26"/>
      <c r="AH634" s="28">
        <v>-0.6594520656923355</v>
      </c>
      <c r="AI634" s="96">
        <v>0.16550756609836642</v>
      </c>
      <c r="AJ634" s="96">
        <v>0.29117856856884061</v>
      </c>
      <c r="AK634" s="28">
        <v>-0.43159427250485632</v>
      </c>
      <c r="AL634" s="31">
        <v>3.310151218619503E-3</v>
      </c>
      <c r="AM634" s="31">
        <v>6.1830996688595355E-3</v>
      </c>
      <c r="AN634" s="28">
        <v>-0.46464534037989136</v>
      </c>
      <c r="AO634" s="96">
        <v>12.451652908904606</v>
      </c>
      <c r="AP634" s="31">
        <v>0.24903305040291129</v>
      </c>
      <c r="AQ634" s="31">
        <v>0.58437359585973492</v>
      </c>
      <c r="AR634" s="31">
        <v>1.3891672901085612</v>
      </c>
      <c r="AS634" s="26"/>
      <c r="AT634" s="32">
        <v>0.58880682823081476</v>
      </c>
      <c r="AU634" s="32">
        <v>2.6658099336769294</v>
      </c>
      <c r="AV634" s="28">
        <v>-0.77912647830121984</v>
      </c>
    </row>
    <row r="635" spans="1:48" x14ac:dyDescent="0.25">
      <c r="A635" s="26" t="s">
        <v>366</v>
      </c>
      <c r="B635" s="26" t="s">
        <v>269</v>
      </c>
      <c r="C635" s="26" t="s">
        <v>149</v>
      </c>
      <c r="D635" s="26"/>
      <c r="E635" s="26"/>
      <c r="F635" s="26"/>
      <c r="G635" s="26"/>
      <c r="H635" s="30">
        <v>2.386214398134511</v>
      </c>
      <c r="I635" s="30">
        <v>2.1394797254941578</v>
      </c>
      <c r="J635" s="28">
        <v>0.11532461359659048</v>
      </c>
      <c r="K635" s="30">
        <v>1.9428438146718172</v>
      </c>
      <c r="L635" s="28">
        <v>0.22820701289238085</v>
      </c>
      <c r="M635" s="30">
        <v>1.9457924595905187</v>
      </c>
      <c r="N635" s="28">
        <v>0.22634579364989246</v>
      </c>
      <c r="O635" s="30">
        <v>5.9439597098296586</v>
      </c>
      <c r="P635" s="30">
        <v>5.759106453254792</v>
      </c>
      <c r="Q635" s="28">
        <v>3.2097558549277337E-2</v>
      </c>
      <c r="R635" s="30">
        <v>4.8332979794838549</v>
      </c>
      <c r="S635" s="28">
        <v>0.2297937629875679</v>
      </c>
      <c r="T635" s="30">
        <v>4.8917166984104599</v>
      </c>
      <c r="U635" s="28">
        <v>0.215107103761982</v>
      </c>
      <c r="V635" s="26"/>
      <c r="W635" s="26"/>
      <c r="X635" s="81">
        <v>0.34330544845989025</v>
      </c>
      <c r="Y635" s="81">
        <v>0.29009571138256052</v>
      </c>
      <c r="Z635" s="26"/>
      <c r="AA635" s="26"/>
      <c r="AB635" s="26"/>
      <c r="AC635" s="26"/>
      <c r="AD635" s="26"/>
      <c r="AE635" s="26"/>
      <c r="AF635" s="26"/>
      <c r="AG635" s="26"/>
      <c r="AH635" s="28">
        <v>0.25189132604592257</v>
      </c>
      <c r="AI635" s="96">
        <v>0.1791547763473956</v>
      </c>
      <c r="AJ635" s="96">
        <v>0.14999577139412704</v>
      </c>
      <c r="AK635" s="28">
        <v>0.19439884659581985</v>
      </c>
      <c r="AL635" s="31">
        <v>3.0140002009055419E-2</v>
      </c>
      <c r="AM635" s="31">
        <v>2.6044311839681995E-2</v>
      </c>
      <c r="AN635" s="28">
        <v>0.15725852902487106</v>
      </c>
      <c r="AO635" s="96">
        <v>11.394101017062573</v>
      </c>
      <c r="AP635" s="31">
        <v>1.9156292225880738</v>
      </c>
      <c r="AQ635" s="31">
        <v>30.794403680477018</v>
      </c>
      <c r="AR635" s="31">
        <v>22.281143019015779</v>
      </c>
      <c r="AS635" s="26"/>
      <c r="AT635" s="32">
        <v>47.821808096018174</v>
      </c>
      <c r="AU635" s="32">
        <v>44.920625866544668</v>
      </c>
      <c r="AV635" s="28">
        <v>6.4584635087068229E-2</v>
      </c>
    </row>
    <row r="636" spans="1:48" x14ac:dyDescent="0.25">
      <c r="A636" s="26" t="s">
        <v>366</v>
      </c>
      <c r="B636" s="26" t="s">
        <v>269</v>
      </c>
      <c r="C636" s="26" t="s">
        <v>150</v>
      </c>
      <c r="D636" s="26"/>
      <c r="E636" s="26"/>
      <c r="F636" s="26"/>
      <c r="G636" s="26"/>
      <c r="H636" s="26"/>
      <c r="I636" s="26"/>
      <c r="J636" s="26"/>
      <c r="K636" s="30">
        <v>14.436855092509864</v>
      </c>
      <c r="L636" s="28">
        <v>-1</v>
      </c>
      <c r="M636" s="30">
        <v>14.454153549483351</v>
      </c>
      <c r="N636" s="28">
        <v>-1</v>
      </c>
      <c r="O636" s="26"/>
      <c r="P636" s="26"/>
      <c r="Q636" s="26"/>
      <c r="R636" s="30">
        <v>50.000000083611489</v>
      </c>
      <c r="S636" s="28">
        <v>-1</v>
      </c>
      <c r="T636" s="30">
        <v>49.964503029761623</v>
      </c>
      <c r="U636" s="28">
        <v>-1</v>
      </c>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row>
    <row r="637" spans="1:48" x14ac:dyDescent="0.25">
      <c r="A637" s="26" t="s">
        <v>366</v>
      </c>
      <c r="B637" s="26" t="s">
        <v>269</v>
      </c>
      <c r="C637" s="26" t="s">
        <v>151</v>
      </c>
      <c r="D637" s="26"/>
      <c r="E637" s="26"/>
      <c r="F637" s="26"/>
      <c r="G637" s="26"/>
      <c r="H637" s="30">
        <v>2.9522066422830235</v>
      </c>
      <c r="I637" s="30">
        <v>2.8748548862642584</v>
      </c>
      <c r="J637" s="28">
        <v>2.6906316693876726E-2</v>
      </c>
      <c r="K637" s="30">
        <v>2.7140566498119365</v>
      </c>
      <c r="L637" s="28">
        <v>8.7746876060081136E-2</v>
      </c>
      <c r="M637" s="30">
        <v>2.8916009737271882</v>
      </c>
      <c r="N637" s="28">
        <v>2.0959208793499769E-2</v>
      </c>
      <c r="O637" s="30">
        <v>5.9938630886181015</v>
      </c>
      <c r="P637" s="30">
        <v>5.4747625353457625</v>
      </c>
      <c r="Q637" s="28">
        <v>9.4816998896474478E-2</v>
      </c>
      <c r="R637" s="30">
        <v>5.2675582122106555</v>
      </c>
      <c r="S637" s="28">
        <v>0.13788264830634592</v>
      </c>
      <c r="T637" s="30">
        <v>4.4407963372596253</v>
      </c>
      <c r="U637" s="28">
        <v>0.3497270834800002</v>
      </c>
      <c r="V637" s="26"/>
      <c r="W637" s="26"/>
      <c r="X637" s="81">
        <v>7.67216203419283</v>
      </c>
      <c r="Y637" s="81">
        <v>6.4290590883939611</v>
      </c>
      <c r="Z637" s="26"/>
      <c r="AA637" s="26"/>
      <c r="AB637" s="26"/>
      <c r="AC637" s="26"/>
      <c r="AD637" s="26"/>
      <c r="AE637" s="26"/>
      <c r="AF637" s="26"/>
      <c r="AG637" s="26"/>
      <c r="AH637" s="28">
        <v>-0.31249278180493784</v>
      </c>
      <c r="AI637" s="96">
        <v>2.4986597172918352</v>
      </c>
      <c r="AJ637" s="96">
        <v>3.3119001114142868</v>
      </c>
      <c r="AK637" s="28">
        <v>-0.24555100297852039</v>
      </c>
      <c r="AL637" s="31">
        <v>0.42456599788272609</v>
      </c>
      <c r="AM637" s="31">
        <v>0.59891962263268461</v>
      </c>
      <c r="AN637" s="28">
        <v>-0.29111356208959782</v>
      </c>
      <c r="AO637" s="96">
        <v>95.634963463444095</v>
      </c>
      <c r="AP637" s="31">
        <v>15.953888172839939</v>
      </c>
      <c r="AQ637" s="31">
        <v>78.836210099447058</v>
      </c>
      <c r="AR637" s="31">
        <v>80.219079826055989</v>
      </c>
      <c r="AS637" s="26"/>
      <c r="AT637" s="32">
        <v>280.86342919661246</v>
      </c>
      <c r="AU637" s="32">
        <v>330.79040086929575</v>
      </c>
      <c r="AV637" s="28">
        <v>-0.15093234731563687</v>
      </c>
    </row>
    <row r="638" spans="1:48" x14ac:dyDescent="0.25">
      <c r="A638" s="26" t="s">
        <v>366</v>
      </c>
      <c r="B638" s="26" t="s">
        <v>269</v>
      </c>
      <c r="C638" s="26" t="s">
        <v>363</v>
      </c>
      <c r="D638" s="26"/>
      <c r="E638" s="26"/>
      <c r="F638" s="26"/>
      <c r="G638" s="26"/>
      <c r="H638" s="30">
        <v>3.0305666910576874</v>
      </c>
      <c r="I638" s="30">
        <v>2.6070552266769043</v>
      </c>
      <c r="J638" s="28">
        <v>0.16244821361940004</v>
      </c>
      <c r="K638" s="30">
        <v>2.403848670551568</v>
      </c>
      <c r="L638" s="28">
        <v>0.26071442357572266</v>
      </c>
      <c r="M638" s="30">
        <v>2.3776007737903808</v>
      </c>
      <c r="N638" s="28">
        <v>0.27463227824675784</v>
      </c>
      <c r="O638" s="30">
        <v>5.0069410201233504</v>
      </c>
      <c r="P638" s="30">
        <v>4.3999228831796104</v>
      </c>
      <c r="Q638" s="28">
        <v>0.13796108546908836</v>
      </c>
      <c r="R638" s="30">
        <v>4.1858824622791539</v>
      </c>
      <c r="S638" s="28">
        <v>0.19614945360819847</v>
      </c>
      <c r="T638" s="30">
        <v>4.0627884167662218</v>
      </c>
      <c r="U638" s="28">
        <v>0.23239029614754766</v>
      </c>
      <c r="V638" s="26"/>
      <c r="W638" s="26"/>
      <c r="X638" s="81">
        <v>75.121262661844085</v>
      </c>
      <c r="Y638" s="81">
        <v>75.3575677948227</v>
      </c>
      <c r="Z638" s="26"/>
      <c r="AA638" s="26"/>
      <c r="AB638" s="26"/>
      <c r="AC638" s="26"/>
      <c r="AD638" s="26"/>
      <c r="AE638" s="26"/>
      <c r="AF638" s="26"/>
      <c r="AG638" s="26"/>
      <c r="AH638" s="28">
        <v>-0.17169699623259477</v>
      </c>
      <c r="AI638" s="96">
        <v>20.152504842886717</v>
      </c>
      <c r="AJ638" s="96">
        <v>21.236125714480334</v>
      </c>
      <c r="AK638" s="28">
        <v>-5.1027239439194183E-2</v>
      </c>
      <c r="AL638" s="31">
        <v>3.9892642340530258</v>
      </c>
      <c r="AM638" s="31">
        <v>4.7952936179174364</v>
      </c>
      <c r="AN638" s="28">
        <v>-0.16808759756706279</v>
      </c>
      <c r="AO638" s="96">
        <v>801.27942561512998</v>
      </c>
      <c r="AP638" s="31">
        <v>160.05022509775003</v>
      </c>
      <c r="AQ638" s="31">
        <v>91.322201505698914</v>
      </c>
      <c r="AR638" s="31">
        <v>91.464443838041447</v>
      </c>
      <c r="AS638" s="26"/>
      <c r="AT638" s="32">
        <v>933.15816077209126</v>
      </c>
      <c r="AU638" s="32">
        <v>1041.5629471341899</v>
      </c>
      <c r="AV638" s="28">
        <v>-0.10407895812765727</v>
      </c>
    </row>
    <row r="639" spans="1:48" x14ac:dyDescent="0.25">
      <c r="A639" s="26" t="s">
        <v>366</v>
      </c>
      <c r="B639" s="26" t="s">
        <v>269</v>
      </c>
      <c r="C639" s="26" t="s">
        <v>152</v>
      </c>
      <c r="D639" s="26"/>
      <c r="E639" s="26"/>
      <c r="F639" s="26"/>
      <c r="G639" s="26"/>
      <c r="H639" s="30">
        <v>3.4749836087703314</v>
      </c>
      <c r="I639" s="30">
        <v>2.823115411661123</v>
      </c>
      <c r="J639" s="28">
        <v>0.23090384276059359</v>
      </c>
      <c r="K639" s="30">
        <v>2.6951240915990344</v>
      </c>
      <c r="L639" s="28">
        <v>0.2893594100554388</v>
      </c>
      <c r="M639" s="30">
        <v>3.0157552640960121</v>
      </c>
      <c r="N639" s="28">
        <v>0.1522763966100463</v>
      </c>
      <c r="O639" s="30">
        <v>10.571389793517652</v>
      </c>
      <c r="P639" s="30">
        <v>8.6168803687867932</v>
      </c>
      <c r="Q639" s="28">
        <v>0.22682332132760499</v>
      </c>
      <c r="R639" s="30">
        <v>8.2609232205171601</v>
      </c>
      <c r="S639" s="28">
        <v>0.27968624224252853</v>
      </c>
      <c r="T639" s="30">
        <v>8.0174677394085894</v>
      </c>
      <c r="U639" s="28">
        <v>0.31854472473342971</v>
      </c>
      <c r="V639" s="26"/>
      <c r="W639" s="26"/>
      <c r="X639" s="81">
        <v>4.0653034314850185</v>
      </c>
      <c r="Y639" s="81">
        <v>1.9315117275642379</v>
      </c>
      <c r="Z639" s="26"/>
      <c r="AA639" s="26"/>
      <c r="AB639" s="26"/>
      <c r="AC639" s="26"/>
      <c r="AD639" s="26"/>
      <c r="AE639" s="26"/>
      <c r="AF639" s="26"/>
      <c r="AG639" s="26"/>
      <c r="AH639" s="28">
        <v>-0.23925284165782071</v>
      </c>
      <c r="AI639" s="96">
        <v>1.1437046069053862</v>
      </c>
      <c r="AJ639" s="96">
        <v>1.231418368693064</v>
      </c>
      <c r="AK639" s="28">
        <v>-7.1229863073076161E-2</v>
      </c>
      <c r="AL639" s="31">
        <v>0.10818845235621902</v>
      </c>
      <c r="AM639" s="31">
        <v>0.1429075200816714</v>
      </c>
      <c r="AN639" s="28">
        <v>-0.24294780082678993</v>
      </c>
      <c r="AO639" s="96">
        <v>59.387445758816831</v>
      </c>
      <c r="AP639" s="31">
        <v>5.6176207494656696</v>
      </c>
      <c r="AQ639" s="31">
        <v>57.113358046151454</v>
      </c>
      <c r="AR639" s="31">
        <v>58.22293607964086</v>
      </c>
      <c r="AS639" s="26"/>
      <c r="AT639" s="32">
        <v>98.099957261561386</v>
      </c>
      <c r="AU639" s="32">
        <v>135.10053430384494</v>
      </c>
      <c r="AV639" s="28">
        <v>-0.2738743945976424</v>
      </c>
    </row>
    <row r="640" spans="1:48" x14ac:dyDescent="0.25">
      <c r="A640" s="26" t="s">
        <v>366</v>
      </c>
      <c r="B640" s="26" t="s">
        <v>269</v>
      </c>
      <c r="C640" s="26" t="s">
        <v>153</v>
      </c>
      <c r="D640" s="26"/>
      <c r="E640" s="26"/>
      <c r="F640" s="26"/>
      <c r="G640" s="26"/>
      <c r="H640" s="26"/>
      <c r="I640" s="26"/>
      <c r="J640" s="26"/>
      <c r="K640" s="30">
        <v>8.2165674029020028</v>
      </c>
      <c r="L640" s="28">
        <v>-1</v>
      </c>
      <c r="M640" s="30">
        <v>10.686558208677639</v>
      </c>
      <c r="N640" s="28">
        <v>-1</v>
      </c>
      <c r="O640" s="26"/>
      <c r="P640" s="26"/>
      <c r="Q640" s="26"/>
      <c r="R640" s="30">
        <v>19.20127418173842</v>
      </c>
      <c r="S640" s="28">
        <v>-1</v>
      </c>
      <c r="T640" s="30">
        <v>24.999999866043499</v>
      </c>
      <c r="U640" s="28">
        <v>-1</v>
      </c>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row>
    <row r="641" spans="1:48" x14ac:dyDescent="0.25">
      <c r="A641" s="26" t="s">
        <v>366</v>
      </c>
      <c r="B641" s="26" t="s">
        <v>270</v>
      </c>
      <c r="C641" s="26" t="s">
        <v>365</v>
      </c>
      <c r="D641" s="27">
        <v>70045764.75394316</v>
      </c>
      <c r="E641" s="45">
        <v>3658578.4460108657</v>
      </c>
      <c r="F641" s="29">
        <v>32012950.530086771</v>
      </c>
      <c r="G641" s="29">
        <v>2426489.4785159915</v>
      </c>
      <c r="H641" s="30">
        <v>2.213735978296977</v>
      </c>
      <c r="I641" s="30">
        <v>2.0848188339501852</v>
      </c>
      <c r="J641" s="28">
        <v>6.1836137628576392E-2</v>
      </c>
      <c r="K641" s="30">
        <v>2.0755410155640721</v>
      </c>
      <c r="L641" s="28">
        <v>6.6582621926817229E-2</v>
      </c>
      <c r="M641" s="30">
        <v>2.0533782270986012</v>
      </c>
      <c r="N641" s="28">
        <v>7.8094599953443256E-2</v>
      </c>
      <c r="O641" s="30">
        <v>2.1401144496409681</v>
      </c>
      <c r="P641" s="30">
        <v>2.0268498823221734</v>
      </c>
      <c r="Q641" s="28">
        <v>5.5882070155598686E-2</v>
      </c>
      <c r="R641" s="30">
        <v>2.0479535227460319</v>
      </c>
      <c r="S641" s="28">
        <v>4.5001473847590387E-2</v>
      </c>
      <c r="T641" s="30">
        <v>2.0021517937222852</v>
      </c>
      <c r="U641" s="28">
        <v>6.8907190928910844E-2</v>
      </c>
      <c r="V641" s="26"/>
      <c r="W641" s="26"/>
      <c r="X641" s="26"/>
      <c r="Y641" s="26"/>
      <c r="Z641" s="50">
        <v>26.403821592109146</v>
      </c>
      <c r="AA641" s="50">
        <v>20.581244341280875</v>
      </c>
      <c r="AB641" s="50">
        <v>5.8225772508282709</v>
      </c>
      <c r="AC641" s="50">
        <v>28.200301556748787</v>
      </c>
      <c r="AD641" s="50">
        <v>19.935294123343823</v>
      </c>
      <c r="AE641" s="26"/>
      <c r="AF641" s="50">
        <v>4.9638573348186998</v>
      </c>
      <c r="AG641" s="50">
        <v>7.0456705390966556</v>
      </c>
      <c r="AH641" s="28">
        <v>-0.15080321161818364</v>
      </c>
      <c r="AI641" s="96">
        <v>815.05969655432261</v>
      </c>
      <c r="AJ641" s="96">
        <v>901.8303893071112</v>
      </c>
      <c r="AK641" s="28">
        <v>-9.621619961094427E-2</v>
      </c>
      <c r="AL641" s="31">
        <v>376.95064575609638</v>
      </c>
      <c r="AM641" s="31">
        <v>440.08620753448491</v>
      </c>
      <c r="AN641" s="28">
        <v>-0.14346180520424801</v>
      </c>
      <c r="AO641" s="96">
        <v>24530.312866217748</v>
      </c>
      <c r="AP641" s="31">
        <v>11462.266694844986</v>
      </c>
      <c r="AQ641" s="31">
        <v>98.082776806893051</v>
      </c>
      <c r="AR641" s="31">
        <v>98.490010499589047</v>
      </c>
      <c r="AS641" s="26"/>
      <c r="AT641" s="32">
        <v>62381.286215126049</v>
      </c>
      <c r="AU641" s="32">
        <v>64383.29777314121</v>
      </c>
      <c r="AV641" s="28">
        <v>-3.1095200576233002E-2</v>
      </c>
    </row>
    <row r="642" spans="1:48" x14ac:dyDescent="0.25">
      <c r="A642" s="26" t="s">
        <v>366</v>
      </c>
      <c r="B642" s="26" t="s">
        <v>270</v>
      </c>
      <c r="C642" s="26" t="s">
        <v>170</v>
      </c>
      <c r="D642" s="27">
        <v>3688894.4716769299</v>
      </c>
      <c r="E642" s="45">
        <v>66401.989844794807</v>
      </c>
      <c r="F642" s="29">
        <v>692383.72877471079</v>
      </c>
      <c r="G642" s="29">
        <v>19319.152299151865</v>
      </c>
      <c r="H642" s="30">
        <v>3.1006544341072941</v>
      </c>
      <c r="I642" s="30">
        <v>2.974663332778436</v>
      </c>
      <c r="J642" s="28">
        <v>4.2354743120183024E-2</v>
      </c>
      <c r="K642" s="30">
        <v>2.5983856424860341</v>
      </c>
      <c r="L642" s="28">
        <v>0.19330032594419236</v>
      </c>
      <c r="M642" s="30">
        <v>2.5182861589445933</v>
      </c>
      <c r="N642" s="28">
        <v>0.23125579795378368</v>
      </c>
      <c r="O642" s="30">
        <v>5.276494674091377</v>
      </c>
      <c r="P642" s="30">
        <v>5.0986913875317192</v>
      </c>
      <c r="Q642" s="28">
        <v>3.4872337438279909E-2</v>
      </c>
      <c r="R642" s="30">
        <v>4.6786960401335227</v>
      </c>
      <c r="S642" s="28">
        <v>0.12777035071951245</v>
      </c>
      <c r="T642" s="30">
        <v>4.5532748114418586</v>
      </c>
      <c r="U642" s="28">
        <v>0.15883510058126726</v>
      </c>
      <c r="V642" s="26"/>
      <c r="W642" s="26"/>
      <c r="X642" s="81">
        <v>100</v>
      </c>
      <c r="Y642" s="81">
        <v>99.999999999999986</v>
      </c>
      <c r="Z642" s="50">
        <v>14.801259823381185</v>
      </c>
      <c r="AA642" s="50">
        <v>13.546727559024596</v>
      </c>
      <c r="AB642" s="50">
        <v>1.2545322643565893</v>
      </c>
      <c r="AC642" s="50">
        <v>15.613822555262274</v>
      </c>
      <c r="AD642" s="50">
        <v>13.422532951378441</v>
      </c>
      <c r="AE642" s="26"/>
      <c r="AF642" s="50">
        <v>1.7682223101471817</v>
      </c>
      <c r="AG642" s="50">
        <v>2.7144968515515768</v>
      </c>
      <c r="AH642" s="28">
        <v>-0.19016492146485831</v>
      </c>
      <c r="AI642" s="96">
        <v>42.07030829271244</v>
      </c>
      <c r="AJ642" s="96">
        <v>49.971469160543904</v>
      </c>
      <c r="AK642" s="28">
        <v>-0.15811343953981652</v>
      </c>
      <c r="AL642" s="31">
        <v>7.925056860560705</v>
      </c>
      <c r="AM642" s="31">
        <v>9.7156369440394403</v>
      </c>
      <c r="AN642" s="28">
        <v>-0.18429878491674798</v>
      </c>
      <c r="AO642" s="96">
        <v>1276.1868438413774</v>
      </c>
      <c r="AP642" s="31">
        <v>241.86581157487734</v>
      </c>
      <c r="AQ642" s="31">
        <v>97.346888461400169</v>
      </c>
      <c r="AR642" s="31">
        <v>97.318381638988058</v>
      </c>
      <c r="AS642" s="26"/>
      <c r="AT642" s="32">
        <v>2293.7223173946277</v>
      </c>
      <c r="AU642" s="32">
        <v>2273.1700372996138</v>
      </c>
      <c r="AV642" s="28">
        <v>9.0412418595085513E-3</v>
      </c>
    </row>
    <row r="643" spans="1:48" x14ac:dyDescent="0.25">
      <c r="A643" s="26" t="s">
        <v>366</v>
      </c>
      <c r="B643" s="26" t="s">
        <v>270</v>
      </c>
      <c r="C643" s="26" t="s">
        <v>167</v>
      </c>
      <c r="D643" s="27">
        <v>1732424.5343567997</v>
      </c>
      <c r="E643" s="45">
        <v>36712.231399296114</v>
      </c>
      <c r="F643" s="29">
        <v>359279.17473118869</v>
      </c>
      <c r="G643" s="29">
        <v>12581.650558370149</v>
      </c>
      <c r="H643" s="30">
        <v>2.9337714713340746</v>
      </c>
      <c r="I643" s="30">
        <v>2.9340247408274664</v>
      </c>
      <c r="J643" s="28">
        <v>-8.6321526150612881E-5</v>
      </c>
      <c r="K643" s="30">
        <v>2.563886175519051</v>
      </c>
      <c r="L643" s="28">
        <v>0.14426744032041183</v>
      </c>
      <c r="M643" s="30">
        <v>2.4886590457580793</v>
      </c>
      <c r="N643" s="28">
        <v>0.17885633081586233</v>
      </c>
      <c r="O643" s="30">
        <v>4.757523905290407</v>
      </c>
      <c r="P643" s="30">
        <v>4.7440111846405664</v>
      </c>
      <c r="Q643" s="28">
        <v>2.8483745345268324E-3</v>
      </c>
      <c r="R643" s="30">
        <v>4.3355543012180444</v>
      </c>
      <c r="S643" s="28">
        <v>9.7327717462519878E-2</v>
      </c>
      <c r="T643" s="30">
        <v>4.2324072361475622</v>
      </c>
      <c r="U643" s="28">
        <v>0.12407044970956493</v>
      </c>
      <c r="V643" s="26"/>
      <c r="W643" s="26"/>
      <c r="X643" s="26"/>
      <c r="Y643" s="26"/>
      <c r="Z643" s="50">
        <v>18.564291861243962</v>
      </c>
      <c r="AA643" s="50">
        <v>18.12236190207139</v>
      </c>
      <c r="AB643" s="50">
        <v>0.4419299591725725</v>
      </c>
      <c r="AC643" s="50">
        <v>19.355540992865318</v>
      </c>
      <c r="AD643" s="50">
        <v>17.791160995930522</v>
      </c>
      <c r="AE643" s="26"/>
      <c r="AF643" s="50">
        <v>2.0751494237137735</v>
      </c>
      <c r="AG643" s="50">
        <v>3.3834299562405175</v>
      </c>
      <c r="AH643" s="28">
        <v>-0.15503985363102746</v>
      </c>
      <c r="AI643" s="96">
        <v>19.611817863687872</v>
      </c>
      <c r="AJ643" s="96">
        <v>23.084997402062832</v>
      </c>
      <c r="AK643" s="28">
        <v>-0.15045180546845563</v>
      </c>
      <c r="AL643" s="31">
        <v>4.0947481145883149</v>
      </c>
      <c r="AM643" s="31">
        <v>4.8117245473650438</v>
      </c>
      <c r="AN643" s="28">
        <v>-0.14900612570795507</v>
      </c>
      <c r="AO643" s="96">
        <v>601.20686304337482</v>
      </c>
      <c r="AP643" s="31">
        <v>126.3701995144755</v>
      </c>
      <c r="AQ643" s="31">
        <v>97.346888461400169</v>
      </c>
      <c r="AR643" s="31">
        <v>97.272318410102258</v>
      </c>
      <c r="AS643" s="26"/>
      <c r="AT643" s="32">
        <v>958.82552687368059</v>
      </c>
      <c r="AU643" s="32">
        <v>922.94384827868976</v>
      </c>
      <c r="AV643" s="28">
        <v>3.8877423216928025E-2</v>
      </c>
    </row>
    <row r="644" spans="1:48" x14ac:dyDescent="0.25">
      <c r="A644" s="26" t="s">
        <v>366</v>
      </c>
      <c r="B644" s="26" t="s">
        <v>270</v>
      </c>
      <c r="C644" s="26" t="s">
        <v>168</v>
      </c>
      <c r="D644" s="27">
        <v>1773334.6846773678</v>
      </c>
      <c r="E644" s="45">
        <v>24722.397267561639</v>
      </c>
      <c r="F644" s="29">
        <v>322096.04863314435</v>
      </c>
      <c r="G644" s="29">
        <v>6335.5378306630846</v>
      </c>
      <c r="H644" s="30">
        <v>3.1437067509398191</v>
      </c>
      <c r="I644" s="30">
        <v>2.8728184974251687</v>
      </c>
      <c r="J644" s="28">
        <v>9.4293549612493921E-2</v>
      </c>
      <c r="K644" s="30">
        <v>2.4848073796083034</v>
      </c>
      <c r="L644" s="28">
        <v>0.26517120672564259</v>
      </c>
      <c r="M644" s="30">
        <v>2.4069666298465253</v>
      </c>
      <c r="N644" s="28">
        <v>0.30608655390468387</v>
      </c>
      <c r="O644" s="30">
        <v>5.4746776986478185</v>
      </c>
      <c r="P644" s="30">
        <v>5.0304468738539141</v>
      </c>
      <c r="Q644" s="28">
        <v>8.8308421882521804E-2</v>
      </c>
      <c r="R644" s="30">
        <v>4.6283141068544476</v>
      </c>
      <c r="S644" s="28">
        <v>0.18286649787660741</v>
      </c>
      <c r="T644" s="30">
        <v>4.5120936900650364</v>
      </c>
      <c r="U644" s="28">
        <v>0.21333422457566648</v>
      </c>
      <c r="V644" s="26"/>
      <c r="W644" s="26"/>
      <c r="X644" s="26"/>
      <c r="Y644" s="26"/>
      <c r="Z644" s="50">
        <v>10.69534626709272</v>
      </c>
      <c r="AA644" s="50">
        <v>10.366258287934501</v>
      </c>
      <c r="AB644" s="50">
        <v>0.32908797915821886</v>
      </c>
      <c r="AC644" s="50">
        <v>11.219240833488145</v>
      </c>
      <c r="AD644" s="50">
        <v>9.230242135742845</v>
      </c>
      <c r="AE644" s="26"/>
      <c r="AF644" s="50">
        <v>1.3749506350943999</v>
      </c>
      <c r="AG644" s="50">
        <v>1.9290281726179981</v>
      </c>
      <c r="AH644" s="28">
        <v>-0.22113264333685076</v>
      </c>
      <c r="AI644" s="96">
        <v>20.317792521243323</v>
      </c>
      <c r="AJ644" s="96">
        <v>23.828762476834093</v>
      </c>
      <c r="AK644" s="28">
        <v>-0.14734168251515681</v>
      </c>
      <c r="AL644" s="31">
        <v>3.7037686033489048</v>
      </c>
      <c r="AM644" s="31">
        <v>4.7211641852014532</v>
      </c>
      <c r="AN644" s="28">
        <v>-0.21549675926153708</v>
      </c>
      <c r="AO644" s="96">
        <v>613.16093874770559</v>
      </c>
      <c r="AP644" s="31">
        <v>112.00209322514357</v>
      </c>
      <c r="AQ644" s="31">
        <v>96.995860080502055</v>
      </c>
      <c r="AR644" s="31">
        <v>95.646762039770294</v>
      </c>
      <c r="AS644" s="26"/>
      <c r="AT644" s="32">
        <v>960.39161984799887</v>
      </c>
      <c r="AU644" s="32">
        <v>940.71956843343298</v>
      </c>
      <c r="AV644" s="28">
        <v>2.0911706394420471E-2</v>
      </c>
    </row>
    <row r="645" spans="1:48" x14ac:dyDescent="0.25">
      <c r="A645" s="26" t="s">
        <v>366</v>
      </c>
      <c r="B645" s="26" t="s">
        <v>270</v>
      </c>
      <c r="C645" s="26" t="s">
        <v>192</v>
      </c>
      <c r="D645" s="27">
        <v>183135.25264276235</v>
      </c>
      <c r="E645" s="45">
        <v>4967.3611779370585</v>
      </c>
      <c r="F645" s="29">
        <v>11008.505410377818</v>
      </c>
      <c r="G645" s="29">
        <v>401.96391011863386</v>
      </c>
      <c r="H645" s="30">
        <v>5.2032355573104887</v>
      </c>
      <c r="I645" s="30">
        <v>4.8291362843819652</v>
      </c>
      <c r="J645" s="28">
        <v>7.7467118527677029E-2</v>
      </c>
      <c r="K645" s="30">
        <v>4.7906279348907326</v>
      </c>
      <c r="L645" s="28">
        <v>8.6128087596760342E-2</v>
      </c>
      <c r="M645" s="30">
        <v>4.6558645459666286</v>
      </c>
      <c r="N645" s="28">
        <v>0.11756592270667478</v>
      </c>
      <c r="O645" s="30">
        <v>16.485090011399755</v>
      </c>
      <c r="P645" s="30">
        <v>16.15830298488709</v>
      </c>
      <c r="Q645" s="28">
        <v>2.0224093261421713E-2</v>
      </c>
      <c r="R645" s="30">
        <v>16.166067191377795</v>
      </c>
      <c r="S645" s="28">
        <v>1.9734102069804058E-2</v>
      </c>
      <c r="T645" s="30">
        <v>15.670249348931847</v>
      </c>
      <c r="U645" s="28">
        <v>5.1999214838495941E-2</v>
      </c>
      <c r="V645" s="26"/>
      <c r="W645" s="26"/>
      <c r="X645" s="26"/>
      <c r="Y645" s="26"/>
      <c r="Z645" s="50">
        <v>18.657392410291713</v>
      </c>
      <c r="AA645" s="50">
        <v>2.9775878145530794</v>
      </c>
      <c r="AB645" s="50">
        <v>15.679804595738634</v>
      </c>
      <c r="AC645" s="50">
        <v>20.164112211239043</v>
      </c>
      <c r="AD645" s="50">
        <v>3.4426417998725105</v>
      </c>
      <c r="AE645" s="26"/>
      <c r="AF645" s="50">
        <v>2.6407720111066495</v>
      </c>
      <c r="AG645" s="50">
        <v>3.5227640408847356</v>
      </c>
      <c r="AH645" s="28">
        <v>-0.32680499265033691</v>
      </c>
      <c r="AI645" s="96">
        <v>2.2681451935508368</v>
      </c>
      <c r="AJ645" s="96">
        <v>3.2886248901275468</v>
      </c>
      <c r="AK645" s="28">
        <v>-0.31030589704535488</v>
      </c>
      <c r="AL645" s="31">
        <v>0.13762826472625092</v>
      </c>
      <c r="AM645" s="31">
        <v>0.20395840697641932</v>
      </c>
      <c r="AN645" s="28">
        <v>-0.32521406316846341</v>
      </c>
      <c r="AO645" s="96">
        <v>78.919665477552599</v>
      </c>
      <c r="AP645" s="31">
        <v>4.7864450032912229</v>
      </c>
      <c r="AQ645" s="31">
        <v>86.450817169071556</v>
      </c>
      <c r="AR645" s="31">
        <v>87.746988201887632</v>
      </c>
      <c r="AS645" s="26"/>
      <c r="AT645" s="32">
        <v>374.50517067294834</v>
      </c>
      <c r="AU645" s="32">
        <v>409.50662058749123</v>
      </c>
      <c r="AV645" s="28">
        <v>-8.547224429321483E-2</v>
      </c>
    </row>
    <row r="646" spans="1:48" x14ac:dyDescent="0.25">
      <c r="A646" s="26" t="s">
        <v>366</v>
      </c>
      <c r="B646" s="26" t="s">
        <v>270</v>
      </c>
      <c r="C646" s="26" t="s">
        <v>364</v>
      </c>
      <c r="D646" s="27">
        <v>9450.6169540834435</v>
      </c>
      <c r="E646" s="45">
        <v>102.06436081051827</v>
      </c>
      <c r="F646" s="29">
        <v>557.17520288373873</v>
      </c>
      <c r="G646" s="29">
        <v>2.9426146396491593</v>
      </c>
      <c r="H646" s="30">
        <v>3.8771237940695307</v>
      </c>
      <c r="I646" s="30">
        <v>3.9043802601107962</v>
      </c>
      <c r="J646" s="28">
        <v>-6.9809967844914923E-3</v>
      </c>
      <c r="K646" s="30">
        <v>4.209281525705868</v>
      </c>
      <c r="L646" s="28">
        <v>-7.8910790263817462E-2</v>
      </c>
      <c r="M646" s="30">
        <v>4.0871809224378302</v>
      </c>
      <c r="N646" s="28">
        <v>-5.1394135066330587E-2</v>
      </c>
      <c r="O646" s="30">
        <v>17.054771364231932</v>
      </c>
      <c r="P646" s="30">
        <v>15.351717488143777</v>
      </c>
      <c r="Q646" s="28">
        <v>0.11093572282081364</v>
      </c>
      <c r="R646" s="30">
        <v>15.578732626404401</v>
      </c>
      <c r="S646" s="28">
        <v>9.4747035797109247E-2</v>
      </c>
      <c r="T646" s="30">
        <v>14.952662783945039</v>
      </c>
      <c r="U646" s="28">
        <v>0.14058422975631923</v>
      </c>
      <c r="V646" s="26"/>
      <c r="W646" s="26"/>
      <c r="X646" s="81">
        <v>0.25437888626835647</v>
      </c>
      <c r="Y646" s="81">
        <v>7.8701074903370694E-2</v>
      </c>
      <c r="Z646" s="50">
        <v>1.866903285239498</v>
      </c>
      <c r="AA646" s="50">
        <v>9.5507773767181039</v>
      </c>
      <c r="AB646" s="50">
        <v>-7.6838740914786055</v>
      </c>
      <c r="AC646" s="50">
        <v>0.8367458905478482</v>
      </c>
      <c r="AD646" s="50">
        <v>10.580104354737163</v>
      </c>
      <c r="AE646" s="26"/>
      <c r="AF646" s="50">
        <v>1.0684367817377693</v>
      </c>
      <c r="AG646" s="50">
        <v>0.52535637103282995</v>
      </c>
      <c r="AH646" s="28">
        <v>-0.82415710568781486</v>
      </c>
      <c r="AI646" s="96">
        <v>0.60983484425685142</v>
      </c>
      <c r="AJ646" s="96">
        <v>1.1698466778672205</v>
      </c>
      <c r="AK646" s="28">
        <v>-0.4787053245570112</v>
      </c>
      <c r="AL646" s="31">
        <v>3.6179292860776549E-2</v>
      </c>
      <c r="AM646" s="31">
        <v>7.5654152649261439E-2</v>
      </c>
      <c r="AN646" s="28">
        <v>-0.52178047610279144</v>
      </c>
      <c r="AO646" s="96">
        <v>25.997207684782701</v>
      </c>
      <c r="AP646" s="31">
        <v>1.4679331698415778</v>
      </c>
      <c r="AQ646" s="31">
        <v>15.684824760520023</v>
      </c>
      <c r="AR646" s="31">
        <v>49.575074933743018</v>
      </c>
      <c r="AS646" s="26"/>
      <c r="AT646" s="32">
        <v>71.276605274336163</v>
      </c>
      <c r="AU646" s="32">
        <v>85.122879668677129</v>
      </c>
      <c r="AV646" s="28">
        <v>-0.16266219432700904</v>
      </c>
    </row>
    <row r="647" spans="1:48" x14ac:dyDescent="0.25">
      <c r="A647" s="26" t="s">
        <v>366</v>
      </c>
      <c r="B647" s="26" t="s">
        <v>270</v>
      </c>
      <c r="C647" s="26" t="s">
        <v>146</v>
      </c>
      <c r="D647" s="27">
        <v>3935.3533514189721</v>
      </c>
      <c r="E647" s="45">
        <v>430.47842024564744</v>
      </c>
      <c r="F647" s="29">
        <v>110.9069549513886</v>
      </c>
      <c r="G647" s="29">
        <v>15.882731947640789</v>
      </c>
      <c r="H647" s="30">
        <v>11.104304204520501</v>
      </c>
      <c r="I647" s="30">
        <v>11.505950347919615</v>
      </c>
      <c r="J647" s="28">
        <v>-3.4907689608771497E-2</v>
      </c>
      <c r="K647" s="30">
        <v>8.4133321564763648</v>
      </c>
      <c r="L647" s="28">
        <v>0.31984616772472196</v>
      </c>
      <c r="M647" s="30">
        <v>7.854630499045383</v>
      </c>
      <c r="N647" s="28">
        <v>0.41372712642180542</v>
      </c>
      <c r="O647" s="30">
        <v>34.433650547156937</v>
      </c>
      <c r="P647" s="30">
        <v>28.302450771226237</v>
      </c>
      <c r="Q647" s="28">
        <v>0.21663140854798343</v>
      </c>
      <c r="R647" s="30">
        <v>26.103240310979498</v>
      </c>
      <c r="S647" s="28">
        <v>0.31913318564797172</v>
      </c>
      <c r="T647" s="30">
        <v>23.207467669618929</v>
      </c>
      <c r="U647" s="28">
        <v>0.48373148838786445</v>
      </c>
      <c r="V647" s="26"/>
      <c r="W647" s="26"/>
      <c r="X647" s="81">
        <v>0.11625797900109046</v>
      </c>
      <c r="Y647" s="81">
        <v>1.7814974516854706E-2</v>
      </c>
      <c r="Z647" s="50">
        <v>25.612271549462662</v>
      </c>
      <c r="AA647" s="26"/>
      <c r="AB647" s="50">
        <v>25.612271549462662</v>
      </c>
      <c r="AC647" s="50">
        <v>26.656294658540514</v>
      </c>
      <c r="AD647" s="26"/>
      <c r="AE647" s="26"/>
      <c r="AF647" s="50">
        <v>9.8601696712082223</v>
      </c>
      <c r="AG647" s="50">
        <v>12.526832691281278</v>
      </c>
      <c r="AH647" s="28">
        <v>-0.59151493524228704</v>
      </c>
      <c r="AI647" s="96">
        <v>0.41002340841076446</v>
      </c>
      <c r="AJ647" s="96">
        <v>0.55255307533347575</v>
      </c>
      <c r="AK647" s="28">
        <v>-0.25794746837069377</v>
      </c>
      <c r="AL647" s="31">
        <v>1.1915867659838415E-2</v>
      </c>
      <c r="AM647" s="31">
        <v>1.952883802763062E-2</v>
      </c>
      <c r="AN647" s="28">
        <v>-0.38983222437612003</v>
      </c>
      <c r="AO647" s="96">
        <v>14.564703255134839</v>
      </c>
      <c r="AP647" s="31">
        <v>0.41386603466595967</v>
      </c>
      <c r="AQ647" s="31">
        <v>10.130726584783059</v>
      </c>
      <c r="AR647" s="31">
        <v>18.521699833055187</v>
      </c>
      <c r="AS647" s="26"/>
      <c r="AT647" s="32">
        <v>37.148516961812177</v>
      </c>
      <c r="AU647" s="32">
        <v>52.743998333599684</v>
      </c>
      <c r="AV647" s="28">
        <v>-0.29568257744033533</v>
      </c>
    </row>
    <row r="648" spans="1:48" x14ac:dyDescent="0.25">
      <c r="A648" s="26" t="s">
        <v>366</v>
      </c>
      <c r="B648" s="26" t="s">
        <v>270</v>
      </c>
      <c r="C648" s="26" t="s">
        <v>378</v>
      </c>
      <c r="D648" s="27">
        <v>1522763.8877871633</v>
      </c>
      <c r="E648" s="45">
        <v>21880.017645247081</v>
      </c>
      <c r="F648" s="29">
        <v>282904.99807796913</v>
      </c>
      <c r="G648" s="29">
        <v>5169.6288140202123</v>
      </c>
      <c r="H648" s="30">
        <v>3.1158381793877457</v>
      </c>
      <c r="I648" s="30">
        <v>2.8162882951316415</v>
      </c>
      <c r="J648" s="28">
        <v>0.10636335945219783</v>
      </c>
      <c r="K648" s="30">
        <v>2.4020300724494863</v>
      </c>
      <c r="L648" s="28">
        <v>0.29716868041137751</v>
      </c>
      <c r="M648" s="30">
        <v>2.3160296352663234</v>
      </c>
      <c r="N648" s="28">
        <v>0.34533605785638022</v>
      </c>
      <c r="O648" s="30">
        <v>5.3619574972549007</v>
      </c>
      <c r="P648" s="30">
        <v>4.8774336286481592</v>
      </c>
      <c r="Q648" s="28">
        <v>9.9339920437017448E-2</v>
      </c>
      <c r="R648" s="30">
        <v>4.4505496570341627</v>
      </c>
      <c r="S648" s="28">
        <v>0.20478545583245963</v>
      </c>
      <c r="T648" s="30">
        <v>4.3158246845163912</v>
      </c>
      <c r="U648" s="28">
        <v>0.24239464973905298</v>
      </c>
      <c r="V648" s="26"/>
      <c r="W648" s="26"/>
      <c r="X648" s="81">
        <v>41.132409152232107</v>
      </c>
      <c r="Y648" s="81">
        <v>40.476810555736961</v>
      </c>
      <c r="Z648" s="50">
        <v>9.5386964560277487</v>
      </c>
      <c r="AA648" s="50">
        <v>10.233297845567472</v>
      </c>
      <c r="AB648" s="50">
        <v>-0.69460138953972361</v>
      </c>
      <c r="AC648" s="50">
        <v>9.9525813569424848</v>
      </c>
      <c r="AD648" s="50">
        <v>9.053828474657001</v>
      </c>
      <c r="AE648" s="26"/>
      <c r="AF648" s="50">
        <v>1.4165088515415436</v>
      </c>
      <c r="AG648" s="50">
        <v>1.7945450002990069</v>
      </c>
      <c r="AH648" s="28">
        <v>-0.23398289141644996</v>
      </c>
      <c r="AI648" s="96">
        <v>17.444908972843297</v>
      </c>
      <c r="AJ648" s="96">
        <v>20.598148005808476</v>
      </c>
      <c r="AK648" s="28">
        <v>-0.15308361858920499</v>
      </c>
      <c r="AL648" s="31">
        <v>3.2451068395034897</v>
      </c>
      <c r="AM648" s="31">
        <v>4.2060480263652265</v>
      </c>
      <c r="AN648" s="28">
        <v>-0.22846652744765752</v>
      </c>
      <c r="AO648" s="96">
        <v>526.74588554087927</v>
      </c>
      <c r="AP648" s="31">
        <v>98.240341943768982</v>
      </c>
      <c r="AQ648" s="31">
        <v>96.995860080502069</v>
      </c>
      <c r="AR648" s="31">
        <v>95.646762039770294</v>
      </c>
      <c r="AS648" s="26"/>
      <c r="AT648" s="32">
        <v>632.26764923765484</v>
      </c>
      <c r="AU648" s="32">
        <v>613.101625217991</v>
      </c>
      <c r="AV648" s="28">
        <v>3.1260762052048502E-2</v>
      </c>
    </row>
    <row r="649" spans="1:48" x14ac:dyDescent="0.25">
      <c r="A649" s="26" t="s">
        <v>366</v>
      </c>
      <c r="B649" s="26" t="s">
        <v>270</v>
      </c>
      <c r="C649" s="26" t="s">
        <v>147</v>
      </c>
      <c r="D649" s="26"/>
      <c r="E649" s="26"/>
      <c r="F649" s="26"/>
      <c r="G649" s="26"/>
      <c r="H649" s="26"/>
      <c r="I649" s="30">
        <v>3.59</v>
      </c>
      <c r="J649" s="28">
        <v>-1</v>
      </c>
      <c r="K649" s="30">
        <v>3.5871589982652665</v>
      </c>
      <c r="L649" s="28">
        <v>-1</v>
      </c>
      <c r="M649" s="30">
        <v>3.4933283087764995</v>
      </c>
      <c r="N649" s="28">
        <v>-1</v>
      </c>
      <c r="O649" s="26"/>
      <c r="P649" s="30">
        <v>16.407678244972576</v>
      </c>
      <c r="Q649" s="28">
        <v>-1</v>
      </c>
      <c r="R649" s="30">
        <v>16.394693776349484</v>
      </c>
      <c r="S649" s="28">
        <v>-1</v>
      </c>
      <c r="T649" s="30">
        <v>15.965851502634823</v>
      </c>
      <c r="U649" s="28">
        <v>-1</v>
      </c>
      <c r="V649" s="26"/>
      <c r="W649" s="26"/>
      <c r="X649" s="26"/>
      <c r="Y649" s="26"/>
      <c r="Z649" s="26"/>
      <c r="AA649" s="26"/>
      <c r="AB649" s="26"/>
      <c r="AC649" s="26"/>
      <c r="AD649" s="26"/>
      <c r="AE649" s="26"/>
      <c r="AF649" s="26"/>
      <c r="AG649" s="26"/>
      <c r="AH649" s="28">
        <v>-1</v>
      </c>
      <c r="AI649" s="26"/>
      <c r="AJ649" s="96">
        <v>0.14854620744093061</v>
      </c>
      <c r="AK649" s="28">
        <v>-1</v>
      </c>
      <c r="AL649" s="26"/>
      <c r="AM649" s="31">
        <v>9.0534568769012874E-3</v>
      </c>
      <c r="AN649" s="28">
        <v>-1</v>
      </c>
      <c r="AO649" s="26"/>
      <c r="AP649" s="26"/>
      <c r="AQ649" s="26"/>
      <c r="AR649" s="31">
        <v>1.248238657269676</v>
      </c>
      <c r="AS649" s="26"/>
      <c r="AT649" s="26"/>
      <c r="AU649" s="32">
        <v>2.9305336576808476</v>
      </c>
      <c r="AV649" s="28">
        <v>-1</v>
      </c>
    </row>
    <row r="650" spans="1:48" x14ac:dyDescent="0.25">
      <c r="A650" s="26" t="s">
        <v>366</v>
      </c>
      <c r="B650" s="26" t="s">
        <v>270</v>
      </c>
      <c r="C650" s="26" t="s">
        <v>148</v>
      </c>
      <c r="D650" s="27">
        <v>157.63367207407953</v>
      </c>
      <c r="E650" s="45">
        <v>52.266553076505659</v>
      </c>
      <c r="F650" s="29">
        <v>2.9609337089458188</v>
      </c>
      <c r="G650" s="29">
        <v>1.0034399219988441</v>
      </c>
      <c r="H650" s="30">
        <v>10.034033075892458</v>
      </c>
      <c r="I650" s="30">
        <v>45.765726101043519</v>
      </c>
      <c r="J650" s="28">
        <v>-0.78075223686522766</v>
      </c>
      <c r="K650" s="30">
        <v>45.783114625525421</v>
      </c>
      <c r="L650" s="28">
        <v>-0.78083550763280329</v>
      </c>
      <c r="M650" s="30">
        <v>45.754024422389897</v>
      </c>
      <c r="N650" s="28">
        <v>-0.78069616383335516</v>
      </c>
      <c r="O650" s="30">
        <v>52.946630335791149</v>
      </c>
      <c r="P650" s="30">
        <v>49.995260261698697</v>
      </c>
      <c r="Q650" s="28">
        <v>5.9032997501034967E-2</v>
      </c>
      <c r="R650" s="30">
        <v>49.985505252963847</v>
      </c>
      <c r="S650" s="28">
        <v>5.9239674938600807E-2</v>
      </c>
      <c r="T650" s="30">
        <v>49.990737800007786</v>
      </c>
      <c r="U650" s="28">
        <v>5.9128803971821006E-2</v>
      </c>
      <c r="V650" s="26"/>
      <c r="W650" s="26"/>
      <c r="X650" s="81">
        <v>5.5894448627773381E-3</v>
      </c>
      <c r="Y650" s="81">
        <v>5.5702649748487216E-4</v>
      </c>
      <c r="Z650" s="50">
        <v>44.500455401970513</v>
      </c>
      <c r="AA650" s="26"/>
      <c r="AB650" s="50">
        <v>44.500455401970513</v>
      </c>
      <c r="AC650" s="50">
        <v>42.839074980079239</v>
      </c>
      <c r="AD650" s="26"/>
      <c r="AE650" s="26"/>
      <c r="AF650" s="50">
        <v>24.900665560986866</v>
      </c>
      <c r="AG650" s="50">
        <v>25.311436696236335</v>
      </c>
      <c r="AH650" s="28">
        <v>-0.22587576115519034</v>
      </c>
      <c r="AI650" s="96">
        <v>0.19371475696259091</v>
      </c>
      <c r="AJ650" s="96">
        <v>0.28893060210832194</v>
      </c>
      <c r="AK650" s="28">
        <v>-0.32954572638184582</v>
      </c>
      <c r="AL650" s="31">
        <v>3.658600259046877E-3</v>
      </c>
      <c r="AM650" s="31">
        <v>5.7791567530098469E-3</v>
      </c>
      <c r="AN650" s="28">
        <v>-0.36693181801282015</v>
      </c>
      <c r="AO650" s="96">
        <v>5.8808496173788818</v>
      </c>
      <c r="AP650" s="31">
        <v>0.11316275546884022</v>
      </c>
      <c r="AQ650" s="31">
        <v>2.0573722261516729</v>
      </c>
      <c r="AR650" s="31">
        <v>1.4108750266673147</v>
      </c>
      <c r="AS650" s="26"/>
      <c r="AT650" s="32">
        <v>6.6917573738973761</v>
      </c>
      <c r="AU650" s="32">
        <v>8.4809103450826413</v>
      </c>
      <c r="AV650" s="28">
        <v>-0.21096237295122955</v>
      </c>
    </row>
    <row r="651" spans="1:48" x14ac:dyDescent="0.25">
      <c r="A651" s="26" t="s">
        <v>366</v>
      </c>
      <c r="B651" s="26" t="s">
        <v>270</v>
      </c>
      <c r="C651" s="26" t="s">
        <v>149</v>
      </c>
      <c r="D651" s="27">
        <v>18303.079971020223</v>
      </c>
      <c r="E651" s="45">
        <v>470.74918218612669</v>
      </c>
      <c r="F651" s="29">
        <v>1067.1802029724502</v>
      </c>
      <c r="G651" s="29">
        <v>28.151338476973844</v>
      </c>
      <c r="H651" s="30">
        <v>4.4158057223214264</v>
      </c>
      <c r="I651" s="30">
        <v>3.5181019618896454</v>
      </c>
      <c r="J651" s="28">
        <v>0.25516706740062922</v>
      </c>
      <c r="K651" s="30">
        <v>3.5692098399175856</v>
      </c>
      <c r="L651" s="28">
        <v>0.23719420274359354</v>
      </c>
      <c r="M651" s="30">
        <v>3.5610930024699261</v>
      </c>
      <c r="N651" s="28">
        <v>0.24001415274992344</v>
      </c>
      <c r="O651" s="30">
        <v>17.139859889694605</v>
      </c>
      <c r="P651" s="30">
        <v>15.478254433169145</v>
      </c>
      <c r="Q651" s="28">
        <v>0.10735095896632384</v>
      </c>
      <c r="R651" s="30">
        <v>15.125652602023353</v>
      </c>
      <c r="S651" s="28">
        <v>0.13316498406170013</v>
      </c>
      <c r="T651" s="30">
        <v>14.94986250173117</v>
      </c>
      <c r="U651" s="28">
        <v>0.14648946689040368</v>
      </c>
      <c r="V651" s="26"/>
      <c r="W651" s="26"/>
      <c r="X651" s="81">
        <v>0.49992934900268304</v>
      </c>
      <c r="Y651" s="81">
        <v>0.15390292361845129</v>
      </c>
      <c r="Z651" s="50">
        <v>6.7799415455796739</v>
      </c>
      <c r="AA651" s="50">
        <v>0.66344239323672161</v>
      </c>
      <c r="AB651" s="50">
        <v>6.1164991523429526</v>
      </c>
      <c r="AC651" s="50">
        <v>6.9067895385241602</v>
      </c>
      <c r="AD651" s="50">
        <v>0.84393711779465752</v>
      </c>
      <c r="AE651" s="26"/>
      <c r="AF651" s="50">
        <v>2.5074755839339695</v>
      </c>
      <c r="AG651" s="50">
        <v>2.5701203162397666</v>
      </c>
      <c r="AH651" s="28">
        <v>0.343667158116639</v>
      </c>
      <c r="AI651" s="96">
        <v>0.4568586164666083</v>
      </c>
      <c r="AJ651" s="96">
        <v>0.32496290781100012</v>
      </c>
      <c r="AK651" s="28">
        <v>0.40587927263476886</v>
      </c>
      <c r="AL651" s="31">
        <v>2.6493626330231057E-2</v>
      </c>
      <c r="AM651" s="31">
        <v>2.0910863588890487E-2</v>
      </c>
      <c r="AN651" s="28">
        <v>0.2669790617498255</v>
      </c>
      <c r="AO651" s="96">
        <v>14.512542189800097</v>
      </c>
      <c r="AP651" s="31">
        <v>0.84667263764537981</v>
      </c>
      <c r="AQ651" s="31">
        <v>43.573762844186945</v>
      </c>
      <c r="AR651" s="31">
        <v>41.085826264142106</v>
      </c>
      <c r="AS651" s="26"/>
      <c r="AT651" s="32">
        <v>78.055821223228392</v>
      </c>
      <c r="AU651" s="32">
        <v>67.233557306054294</v>
      </c>
      <c r="AV651" s="28">
        <v>0.1609652136642124</v>
      </c>
    </row>
    <row r="652" spans="1:48" x14ac:dyDescent="0.25">
      <c r="A652" s="26" t="s">
        <v>366</v>
      </c>
      <c r="B652" s="26" t="s">
        <v>270</v>
      </c>
      <c r="C652" s="26" t="s">
        <v>151</v>
      </c>
      <c r="D652" s="27">
        <v>250570.79689020457</v>
      </c>
      <c r="E652" s="45">
        <v>2842.3796223145596</v>
      </c>
      <c r="F652" s="29">
        <v>39191.050555175127</v>
      </c>
      <c r="G652" s="29">
        <v>1165.9090166428721</v>
      </c>
      <c r="H652" s="30">
        <v>3.3249774903324743</v>
      </c>
      <c r="I652" s="30">
        <v>3.2942578710561459</v>
      </c>
      <c r="J652" s="28">
        <v>9.3252017537047288E-3</v>
      </c>
      <c r="K652" s="30">
        <v>3.0874582566014235</v>
      </c>
      <c r="L652" s="28">
        <v>7.6930346579812361E-2</v>
      </c>
      <c r="M652" s="30">
        <v>3.0259207409870017</v>
      </c>
      <c r="N652" s="28">
        <v>9.8831653220343624E-2</v>
      </c>
      <c r="O652" s="30">
        <v>6.2792930686850399</v>
      </c>
      <c r="P652" s="30">
        <v>6.2876306440483303</v>
      </c>
      <c r="Q652" s="28">
        <v>-1.3260281710698871E-3</v>
      </c>
      <c r="R652" s="30">
        <v>5.9815634316226145</v>
      </c>
      <c r="S652" s="28">
        <v>4.9774551497426898E-2</v>
      </c>
      <c r="T652" s="30">
        <v>5.9129625217295239</v>
      </c>
      <c r="U652" s="28">
        <v>6.1953808367512776E-2</v>
      </c>
      <c r="V652" s="26"/>
      <c r="W652" s="26"/>
      <c r="X652" s="81">
        <v>6.7481536839792096</v>
      </c>
      <c r="Y652" s="81">
        <v>5.6704786006942731</v>
      </c>
      <c r="Z652" s="50">
        <v>17.745540365002192</v>
      </c>
      <c r="AA652" s="50">
        <v>11.213674049628949</v>
      </c>
      <c r="AB652" s="50">
        <v>6.531866315373243</v>
      </c>
      <c r="AC652" s="50">
        <v>20.260864879911754</v>
      </c>
      <c r="AD652" s="50">
        <v>10.679687843919757</v>
      </c>
      <c r="AE652" s="26"/>
      <c r="AF652" s="50">
        <v>1.1216384488886828</v>
      </c>
      <c r="AG652" s="50">
        <v>2.8889912149304915</v>
      </c>
      <c r="AH652" s="28">
        <v>-0.10661586876066832</v>
      </c>
      <c r="AI652" s="96">
        <v>2.9423824874659648</v>
      </c>
      <c r="AJ652" s="96">
        <v>3.2810357193696791</v>
      </c>
      <c r="AK652" s="28">
        <v>-0.1032153444427521</v>
      </c>
      <c r="AL652" s="31">
        <v>0.46974201615523753</v>
      </c>
      <c r="AM652" s="31">
        <v>0.52312941179855255</v>
      </c>
      <c r="AN652" s="28">
        <v>-0.10205389802069381</v>
      </c>
      <c r="AO652" s="96">
        <v>100.50012927662924</v>
      </c>
      <c r="AP652" s="31">
        <v>16.006195402568189</v>
      </c>
      <c r="AQ652" s="31">
        <v>92.307944021995553</v>
      </c>
      <c r="AR652" s="31">
        <v>93.3028027620731</v>
      </c>
      <c r="AS652" s="26"/>
      <c r="AT652" s="32">
        <v>328.12397061034409</v>
      </c>
      <c r="AU652" s="32">
        <v>327.61794321544193</v>
      </c>
      <c r="AV652" s="28">
        <v>1.544565569076288E-3</v>
      </c>
    </row>
    <row r="653" spans="1:48" x14ac:dyDescent="0.25">
      <c r="A653" s="26" t="s">
        <v>366</v>
      </c>
      <c r="B653" s="26" t="s">
        <v>270</v>
      </c>
      <c r="C653" s="26" t="s">
        <v>363</v>
      </c>
      <c r="D653" s="27">
        <v>1732424.5343567997</v>
      </c>
      <c r="E653" s="45">
        <v>36712.231399296114</v>
      </c>
      <c r="F653" s="29">
        <v>359279.17473118869</v>
      </c>
      <c r="G653" s="29">
        <v>12581.650558370149</v>
      </c>
      <c r="H653" s="30">
        <v>2.9337714713340746</v>
      </c>
      <c r="I653" s="30">
        <v>2.9340247408274664</v>
      </c>
      <c r="J653" s="28">
        <v>-8.6321526150612881E-5</v>
      </c>
      <c r="K653" s="30">
        <v>2.563886175519051</v>
      </c>
      <c r="L653" s="28">
        <v>0.14426744032041183</v>
      </c>
      <c r="M653" s="30">
        <v>2.4886590457580793</v>
      </c>
      <c r="N653" s="28">
        <v>0.17885633081586233</v>
      </c>
      <c r="O653" s="30">
        <v>4.757523905290407</v>
      </c>
      <c r="P653" s="30">
        <v>4.7440111846405664</v>
      </c>
      <c r="Q653" s="28">
        <v>2.8483745345268324E-3</v>
      </c>
      <c r="R653" s="30">
        <v>4.3355543012180444</v>
      </c>
      <c r="S653" s="28">
        <v>9.7327717462519878E-2</v>
      </c>
      <c r="T653" s="30">
        <v>4.2324072361475622</v>
      </c>
      <c r="U653" s="28">
        <v>0.12407044970956493</v>
      </c>
      <c r="V653" s="26"/>
      <c r="W653" s="26"/>
      <c r="X653" s="81">
        <v>47.11044211511345</v>
      </c>
      <c r="Y653" s="81">
        <v>52.249447793223986</v>
      </c>
      <c r="Z653" s="50">
        <v>18.564291861243962</v>
      </c>
      <c r="AA653" s="50">
        <v>18.12236190207139</v>
      </c>
      <c r="AB653" s="50">
        <v>0.4419299591725725</v>
      </c>
      <c r="AC653" s="50">
        <v>19.355540992865318</v>
      </c>
      <c r="AD653" s="50">
        <v>17.791160995930522</v>
      </c>
      <c r="AE653" s="26"/>
      <c r="AF653" s="50">
        <v>2.0751494237137735</v>
      </c>
      <c r="AG653" s="50">
        <v>3.3834299562405175</v>
      </c>
      <c r="AH653" s="28">
        <v>-0.15503985363102729</v>
      </c>
      <c r="AI653" s="96">
        <v>19.611817863687872</v>
      </c>
      <c r="AJ653" s="96">
        <v>23.084997402062832</v>
      </c>
      <c r="AK653" s="28">
        <v>-0.15045180546845563</v>
      </c>
      <c r="AL653" s="31">
        <v>4.0947481145883149</v>
      </c>
      <c r="AM653" s="31">
        <v>4.8117245473650438</v>
      </c>
      <c r="AN653" s="28">
        <v>-0.14900612570795507</v>
      </c>
      <c r="AO653" s="96">
        <v>601.20686304337482</v>
      </c>
      <c r="AP653" s="31">
        <v>126.3701995144755</v>
      </c>
      <c r="AQ653" s="31">
        <v>97.346888461400169</v>
      </c>
      <c r="AR653" s="31">
        <v>97.272318410102258</v>
      </c>
      <c r="AS653" s="26"/>
      <c r="AT653" s="32">
        <v>958.82552687368059</v>
      </c>
      <c r="AU653" s="32">
        <v>922.94384827868976</v>
      </c>
      <c r="AV653" s="28">
        <v>3.8877423216928025E-2</v>
      </c>
    </row>
    <row r="654" spans="1:48" x14ac:dyDescent="0.25">
      <c r="A654" s="26" t="s">
        <v>366</v>
      </c>
      <c r="B654" s="26" t="s">
        <v>270</v>
      </c>
      <c r="C654" s="26" t="s">
        <v>152</v>
      </c>
      <c r="D654" s="27">
        <v>151231.16817422482</v>
      </c>
      <c r="E654" s="45">
        <v>3883.0580841007509</v>
      </c>
      <c r="F654" s="29">
        <v>9265.6638524748741</v>
      </c>
      <c r="G654" s="29">
        <v>351.87612126964962</v>
      </c>
      <c r="H654" s="30">
        <v>5.3487533295050831</v>
      </c>
      <c r="I654" s="30">
        <v>5.1697704872727099</v>
      </c>
      <c r="J654" s="28">
        <v>3.4621042205452875E-2</v>
      </c>
      <c r="K654" s="30">
        <v>5.12020452889801</v>
      </c>
      <c r="L654" s="28">
        <v>4.4636654515881655E-2</v>
      </c>
      <c r="M654" s="30">
        <v>4.9486223129881202</v>
      </c>
      <c r="N654" s="28">
        <v>8.0857052975488106E-2</v>
      </c>
      <c r="O654" s="30">
        <v>16.128264263187969</v>
      </c>
      <c r="P654" s="30">
        <v>16.065680627252846</v>
      </c>
      <c r="Q654" s="28">
        <v>3.8954861226956176E-3</v>
      </c>
      <c r="R654" s="30">
        <v>16.392867408229694</v>
      </c>
      <c r="S654" s="28">
        <v>-1.6141358217104045E-2</v>
      </c>
      <c r="T654" s="30">
        <v>15.895207261935544</v>
      </c>
      <c r="U654" s="28">
        <v>1.4662092630306812E-2</v>
      </c>
      <c r="V654" s="26"/>
      <c r="W654" s="26"/>
      <c r="X654" s="81">
        <v>4.1305454269107171</v>
      </c>
      <c r="Y654" s="81">
        <v>1.3513420037351778</v>
      </c>
      <c r="Z654" s="50">
        <v>20.881972295286701</v>
      </c>
      <c r="AA654" s="50">
        <v>1.2477194494016608</v>
      </c>
      <c r="AB654" s="50">
        <v>19.63425284588504</v>
      </c>
      <c r="AC654" s="50">
        <v>22.688025679362866</v>
      </c>
      <c r="AD654" s="50">
        <v>1.3972580688946352</v>
      </c>
      <c r="AE654" s="26"/>
      <c r="AF654" s="50">
        <v>2.5033539332710513</v>
      </c>
      <c r="AG654" s="50">
        <v>3.658691538899308</v>
      </c>
      <c r="AH654" s="28">
        <v>-0.18576418424743207</v>
      </c>
      <c r="AI654" s="96">
        <v>1.9114715014963435</v>
      </c>
      <c r="AJ654" s="96">
        <v>2.3486617959142762</v>
      </c>
      <c r="AK654" s="28">
        <v>-0.18614442282770016</v>
      </c>
      <c r="AL654" s="31">
        <v>0.11861967977018828</v>
      </c>
      <c r="AM654" s="31">
        <v>0.14613116752148347</v>
      </c>
      <c r="AN654" s="28">
        <v>-0.18826570825317324</v>
      </c>
      <c r="AO654" s="96">
        <v>68.122229717255408</v>
      </c>
      <c r="AP654" s="31">
        <v>4.2220250233260312</v>
      </c>
      <c r="AQ654" s="31">
        <v>83.620346066969887</v>
      </c>
      <c r="AR654" s="31">
        <v>82.077683286118784</v>
      </c>
      <c r="AS654" s="26"/>
      <c r="AT654" s="32">
        <v>176.19444358106034</v>
      </c>
      <c r="AU654" s="32">
        <v>186.97869385269038</v>
      </c>
      <c r="AV654" s="28">
        <v>-5.767635899802747E-2</v>
      </c>
    </row>
    <row r="655" spans="1:48" x14ac:dyDescent="0.25">
      <c r="A655" s="26" t="s">
        <v>366</v>
      </c>
      <c r="B655" s="26" t="s">
        <v>270</v>
      </c>
      <c r="C655" s="26" t="s">
        <v>153</v>
      </c>
      <c r="D655" s="27">
        <v>57.40051994085313</v>
      </c>
      <c r="E655" s="45">
        <v>28.744577517509459</v>
      </c>
      <c r="F655" s="29">
        <v>4.6182633864242755</v>
      </c>
      <c r="G655" s="29">
        <v>2.1076638627215276</v>
      </c>
      <c r="H655" s="30">
        <v>3.9946214963086408</v>
      </c>
      <c r="I655" s="30">
        <v>4.788245793962874</v>
      </c>
      <c r="J655" s="28">
        <v>-0.16574426873717557</v>
      </c>
      <c r="K655" s="30">
        <v>4.9881136831698649</v>
      </c>
      <c r="L655" s="28">
        <v>-0.19917192148473167</v>
      </c>
      <c r="M655" s="30">
        <v>5.733833473485471</v>
      </c>
      <c r="N655" s="28">
        <v>-0.30332446612189479</v>
      </c>
      <c r="O655" s="30">
        <v>12.807913952578518</v>
      </c>
      <c r="P655" s="30">
        <v>13.042107661209986</v>
      </c>
      <c r="Q655" s="28">
        <v>-1.795673787665545E-2</v>
      </c>
      <c r="R655" s="30">
        <v>13.192839914391977</v>
      </c>
      <c r="S655" s="28">
        <v>-2.9176884151648437E-2</v>
      </c>
      <c r="T655" s="30">
        <v>13.185139228280997</v>
      </c>
      <c r="U655" s="28">
        <v>-2.8609881865590225E-2</v>
      </c>
      <c r="V655" s="26"/>
      <c r="W655" s="26"/>
      <c r="X655" s="81">
        <v>2.2939626296096687E-3</v>
      </c>
      <c r="Y655" s="81">
        <v>9.4504707343565834E-4</v>
      </c>
      <c r="Z655" s="50">
        <v>47.993250768313999</v>
      </c>
      <c r="AA655" s="26"/>
      <c r="AB655" s="50">
        <v>47.993250768313999</v>
      </c>
      <c r="AC655" s="50">
        <v>43.936811569048935</v>
      </c>
      <c r="AD655" s="26"/>
      <c r="AE655" s="26"/>
      <c r="AF655" s="50">
        <v>33.367630156089703</v>
      </c>
      <c r="AG655" s="50">
        <v>31.336405890937968</v>
      </c>
      <c r="AH655" s="28">
        <v>-0.58384518494438353</v>
      </c>
      <c r="AI655" s="96">
        <v>0.10610555152240872</v>
      </c>
      <c r="AJ655" s="96">
        <v>0.25133516819992846</v>
      </c>
      <c r="AK655" s="28">
        <v>-0.57783245264743288</v>
      </c>
      <c r="AL655" s="31">
        <v>8.2819015997663559E-3</v>
      </c>
      <c r="AM655" s="31">
        <v>1.92763761338011E-2</v>
      </c>
      <c r="AN655" s="28">
        <v>-0.57036003332368823</v>
      </c>
      <c r="AO655" s="96">
        <v>3.5501426707518475</v>
      </c>
      <c r="AP655" s="31">
        <v>0.276212680182846</v>
      </c>
      <c r="AQ655" s="31">
        <v>0.88504570766449953</v>
      </c>
      <c r="AR655" s="31">
        <v>1.2395316060672168</v>
      </c>
      <c r="AS655" s="26"/>
      <c r="AT655" s="32">
        <v>5.1380262586138823</v>
      </c>
      <c r="AU655" s="32">
        <v>6.0160474237061905</v>
      </c>
      <c r="AV655" s="28">
        <v>-0.1459465165837078</v>
      </c>
    </row>
    <row r="656" spans="1:48" x14ac:dyDescent="0.25">
      <c r="A656" s="26" t="s">
        <v>366</v>
      </c>
      <c r="B656" s="26" t="s">
        <v>271</v>
      </c>
      <c r="C656" s="26" t="s">
        <v>365</v>
      </c>
      <c r="D656" s="26"/>
      <c r="E656" s="26"/>
      <c r="F656" s="26"/>
      <c r="G656" s="26"/>
      <c r="H656" s="30">
        <v>2.6281050793569194</v>
      </c>
      <c r="I656" s="30">
        <v>2.5179776421366502</v>
      </c>
      <c r="J656" s="28">
        <v>4.3736463492511264E-2</v>
      </c>
      <c r="K656" s="30">
        <v>2.4414481926957761</v>
      </c>
      <c r="L656" s="28">
        <v>7.6453347328677992E-2</v>
      </c>
      <c r="M656" s="30">
        <v>2.4649653427306641</v>
      </c>
      <c r="N656" s="28">
        <v>6.6183379456982813E-2</v>
      </c>
      <c r="O656" s="30">
        <v>2.287471006780772</v>
      </c>
      <c r="P656" s="30">
        <v>2.2309409228202557</v>
      </c>
      <c r="Q656" s="28">
        <v>2.5339121884524616E-2</v>
      </c>
      <c r="R656" s="30">
        <v>2.191380693730367</v>
      </c>
      <c r="S656" s="28">
        <v>4.3849210374684505E-2</v>
      </c>
      <c r="T656" s="30">
        <v>2.1860084874646502</v>
      </c>
      <c r="U656" s="28">
        <v>4.6414512980138906E-2</v>
      </c>
      <c r="V656" s="26"/>
      <c r="W656" s="26"/>
      <c r="X656" s="26"/>
      <c r="Y656" s="26"/>
      <c r="Z656" s="26"/>
      <c r="AA656" s="26"/>
      <c r="AB656" s="26"/>
      <c r="AC656" s="26"/>
      <c r="AD656" s="26"/>
      <c r="AE656" s="26"/>
      <c r="AF656" s="26"/>
      <c r="AG656" s="26"/>
      <c r="AH656" s="28">
        <v>-0.11431666942069335</v>
      </c>
      <c r="AI656" s="96">
        <v>735.06803390944435</v>
      </c>
      <c r="AJ656" s="96">
        <v>807.61799361049441</v>
      </c>
      <c r="AK656" s="28">
        <v>-8.983202488680575E-2</v>
      </c>
      <c r="AL656" s="31">
        <v>318.93960847730881</v>
      </c>
      <c r="AM656" s="31">
        <v>358.80263640893128</v>
      </c>
      <c r="AN656" s="28">
        <v>-0.11110015336172208</v>
      </c>
      <c r="AO656" s="96">
        <v>24613.656189654903</v>
      </c>
      <c r="AP656" s="31">
        <v>10760.579468596448</v>
      </c>
      <c r="AQ656" s="31">
        <v>91.491101374063234</v>
      </c>
      <c r="AR656" s="31">
        <v>93.707931610177482</v>
      </c>
      <c r="AS656" s="26"/>
      <c r="AT656" s="32">
        <v>49895.460823443289</v>
      </c>
      <c r="AU656" s="32">
        <v>50675.76805515671</v>
      </c>
      <c r="AV656" s="28">
        <v>-1.5398034635885856E-2</v>
      </c>
    </row>
    <row r="657" spans="1:48" x14ac:dyDescent="0.25">
      <c r="A657" s="26" t="s">
        <v>366</v>
      </c>
      <c r="B657" s="26" t="s">
        <v>271</v>
      </c>
      <c r="C657" s="26" t="s">
        <v>170</v>
      </c>
      <c r="D657" s="26"/>
      <c r="E657" s="26"/>
      <c r="F657" s="26"/>
      <c r="G657" s="26"/>
      <c r="H657" s="30">
        <v>2.6740696683536278</v>
      </c>
      <c r="I657" s="30">
        <v>2.5677981910490439</v>
      </c>
      <c r="J657" s="28">
        <v>4.1386226407912487E-2</v>
      </c>
      <c r="K657" s="30">
        <v>2.2971109580941618</v>
      </c>
      <c r="L657" s="28">
        <v>0.164101219808823</v>
      </c>
      <c r="M657" s="30">
        <v>2.3866065504494269</v>
      </c>
      <c r="N657" s="28">
        <v>0.12044847436208875</v>
      </c>
      <c r="O657" s="30">
        <v>4.4227729162486336</v>
      </c>
      <c r="P657" s="30">
        <v>4.1883048222568782</v>
      </c>
      <c r="Q657" s="28">
        <v>5.5981621190936075E-2</v>
      </c>
      <c r="R657" s="30">
        <v>3.9346963765552165</v>
      </c>
      <c r="S657" s="28">
        <v>0.12404426999796174</v>
      </c>
      <c r="T657" s="30">
        <v>4.0467885840050242</v>
      </c>
      <c r="U657" s="28">
        <v>9.2909309305084911E-2</v>
      </c>
      <c r="V657" s="26"/>
      <c r="W657" s="26"/>
      <c r="X657" s="81">
        <v>100</v>
      </c>
      <c r="Y657" s="81">
        <v>100.00000000000001</v>
      </c>
      <c r="Z657" s="26"/>
      <c r="AA657" s="26"/>
      <c r="AB657" s="26"/>
      <c r="AC657" s="26"/>
      <c r="AD657" s="26"/>
      <c r="AE657" s="26"/>
      <c r="AF657" s="26"/>
      <c r="AG657" s="26"/>
      <c r="AH657" s="28">
        <v>-0.20329574251804022</v>
      </c>
      <c r="AI657" s="96">
        <v>31.118258976593285</v>
      </c>
      <c r="AJ657" s="96">
        <v>36.033484117286896</v>
      </c>
      <c r="AK657" s="28">
        <v>-0.13640715742876372</v>
      </c>
      <c r="AL657" s="31">
        <v>6.9485875125496621</v>
      </c>
      <c r="AM657" s="31">
        <v>8.5506118759432237</v>
      </c>
      <c r="AN657" s="28">
        <v>-0.18735786241225469</v>
      </c>
      <c r="AO657" s="96">
        <v>1051.0092147889534</v>
      </c>
      <c r="AP657" s="31">
        <v>237.62509510020931</v>
      </c>
      <c r="AQ657" s="31">
        <v>87.075470351146819</v>
      </c>
      <c r="AR657" s="31">
        <v>89.47147278478414</v>
      </c>
      <c r="AS657" s="26"/>
      <c r="AT657" s="32">
        <v>1628.371736055067</v>
      </c>
      <c r="AU657" s="32">
        <v>1608.4282238288276</v>
      </c>
      <c r="AV657" s="28">
        <v>1.239937967437818E-2</v>
      </c>
    </row>
    <row r="658" spans="1:48" x14ac:dyDescent="0.25">
      <c r="A658" s="26" t="s">
        <v>366</v>
      </c>
      <c r="B658" s="26" t="s">
        <v>271</v>
      </c>
      <c r="C658" s="26" t="s">
        <v>167</v>
      </c>
      <c r="D658" s="26"/>
      <c r="E658" s="26"/>
      <c r="F658" s="26"/>
      <c r="G658" s="26"/>
      <c r="H658" s="30">
        <v>2.4621220794574614</v>
      </c>
      <c r="I658" s="30">
        <v>2.4518552501016635</v>
      </c>
      <c r="J658" s="28">
        <v>4.1873717281524763E-3</v>
      </c>
      <c r="K658" s="30">
        <v>2.1042116430017623</v>
      </c>
      <c r="L658" s="28">
        <v>0.17009241330169719</v>
      </c>
      <c r="M658" s="30">
        <v>2.1474987776530741</v>
      </c>
      <c r="N658" s="28">
        <v>0.14650685955138382</v>
      </c>
      <c r="O658" s="30">
        <v>4.0254373996087907</v>
      </c>
      <c r="P658" s="30">
        <v>4.0140239070379113</v>
      </c>
      <c r="Q658" s="28">
        <v>2.8434042335591689E-3</v>
      </c>
      <c r="R658" s="30">
        <v>3.6480522715673938</v>
      </c>
      <c r="S658" s="28">
        <v>0.10344838833113884</v>
      </c>
      <c r="T658" s="30">
        <v>3.6758989945825586</v>
      </c>
      <c r="U658" s="28">
        <v>9.5089230020022952E-2</v>
      </c>
      <c r="V658" s="26"/>
      <c r="W658" s="26"/>
      <c r="X658" s="26"/>
      <c r="Y658" s="26"/>
      <c r="Z658" s="26"/>
      <c r="AA658" s="26"/>
      <c r="AB658" s="26"/>
      <c r="AC658" s="26"/>
      <c r="AD658" s="26"/>
      <c r="AE658" s="26"/>
      <c r="AF658" s="26"/>
      <c r="AG658" s="26"/>
      <c r="AH658" s="28">
        <v>-0.18658227575353928</v>
      </c>
      <c r="AI658" s="96">
        <v>14.269571107774189</v>
      </c>
      <c r="AJ658" s="96">
        <v>17.06906702183748</v>
      </c>
      <c r="AK658" s="28">
        <v>-0.16400989640978786</v>
      </c>
      <c r="AL658" s="31">
        <v>3.5171013746267872</v>
      </c>
      <c r="AM658" s="31">
        <v>4.2401851072908352</v>
      </c>
      <c r="AN658" s="28">
        <v>-0.17053117125022049</v>
      </c>
      <c r="AO658" s="96">
        <v>484.59260579507537</v>
      </c>
      <c r="AP658" s="31">
        <v>120.37362779435384</v>
      </c>
      <c r="AQ658" s="31">
        <v>87.075470351146819</v>
      </c>
      <c r="AR658" s="31">
        <v>89.47147278478414</v>
      </c>
      <c r="AS658" s="26"/>
      <c r="AT658" s="32">
        <v>656.11091358181602</v>
      </c>
      <c r="AU658" s="32">
        <v>637.82215660671443</v>
      </c>
      <c r="AV658" s="28">
        <v>2.8673756133527621E-2</v>
      </c>
    </row>
    <row r="659" spans="1:48" x14ac:dyDescent="0.25">
      <c r="A659" s="26" t="s">
        <v>366</v>
      </c>
      <c r="B659" s="26" t="s">
        <v>271</v>
      </c>
      <c r="C659" s="26" t="s">
        <v>168</v>
      </c>
      <c r="D659" s="26"/>
      <c r="E659" s="26"/>
      <c r="F659" s="26"/>
      <c r="G659" s="26"/>
      <c r="H659" s="30">
        <v>2.7008469275841067</v>
      </c>
      <c r="I659" s="30">
        <v>2.5260989209822937</v>
      </c>
      <c r="J659" s="28">
        <v>6.9177024363662229E-2</v>
      </c>
      <c r="K659" s="30">
        <v>2.409413308613364</v>
      </c>
      <c r="L659" s="28">
        <v>0.12095625849201647</v>
      </c>
      <c r="M659" s="30">
        <v>2.6142751663571833</v>
      </c>
      <c r="N659" s="28">
        <v>3.3115014953668927E-2</v>
      </c>
      <c r="O659" s="30">
        <v>4.24886728792284</v>
      </c>
      <c r="P659" s="30">
        <v>3.8861197445318214</v>
      </c>
      <c r="Q659" s="28">
        <v>9.3344407078922997E-2</v>
      </c>
      <c r="R659" s="30">
        <v>3.8735240450888306</v>
      </c>
      <c r="S659" s="28">
        <v>9.689968061767941E-2</v>
      </c>
      <c r="T659" s="30">
        <v>4.1684382216249665</v>
      </c>
      <c r="U659" s="28">
        <v>1.9294772291604249E-2</v>
      </c>
      <c r="V659" s="26"/>
      <c r="W659" s="26"/>
      <c r="X659" s="26"/>
      <c r="Y659" s="26"/>
      <c r="Z659" s="26"/>
      <c r="AA659" s="26"/>
      <c r="AB659" s="26"/>
      <c r="AC659" s="26"/>
      <c r="AD659" s="26"/>
      <c r="AE659" s="26"/>
      <c r="AF659" s="26"/>
      <c r="AG659" s="26"/>
      <c r="AH659" s="28">
        <v>-0.21207809671148858</v>
      </c>
      <c r="AI659" s="96">
        <v>14.276762902033287</v>
      </c>
      <c r="AJ659" s="96">
        <v>16.078264812819384</v>
      </c>
      <c r="AK659" s="28">
        <v>-0.11204579174176427</v>
      </c>
      <c r="AL659" s="31">
        <v>3.2997829765007034</v>
      </c>
      <c r="AM659" s="31">
        <v>4.1052522111240339</v>
      </c>
      <c r="AN659" s="28">
        <v>-0.19620456751493714</v>
      </c>
      <c r="AO659" s="96">
        <v>475.80485643119977</v>
      </c>
      <c r="AP659" s="31">
        <v>111.9538443231788</v>
      </c>
      <c r="AQ659" s="31">
        <v>84.878988807569968</v>
      </c>
      <c r="AR659" s="31">
        <v>88.851390090107444</v>
      </c>
      <c r="AS659" s="26"/>
      <c r="AT659" s="32">
        <v>728.51090647325066</v>
      </c>
      <c r="AU659" s="32">
        <v>731.71600615216641</v>
      </c>
      <c r="AV659" s="28">
        <v>-4.3802508787121313E-3</v>
      </c>
    </row>
    <row r="660" spans="1:48" x14ac:dyDescent="0.25">
      <c r="A660" s="26" t="s">
        <v>366</v>
      </c>
      <c r="B660" s="26" t="s">
        <v>271</v>
      </c>
      <c r="C660" s="26" t="s">
        <v>192</v>
      </c>
      <c r="D660" s="26"/>
      <c r="E660" s="26"/>
      <c r="F660" s="26"/>
      <c r="G660" s="26"/>
      <c r="H660" s="30">
        <v>4.2875461815324618</v>
      </c>
      <c r="I660" s="30">
        <v>4.130969263941167</v>
      </c>
      <c r="J660" s="28">
        <v>3.7903191136772575E-2</v>
      </c>
      <c r="K660" s="30">
        <v>3.699401674913787</v>
      </c>
      <c r="L660" s="28">
        <v>0.15898368393109982</v>
      </c>
      <c r="M660" s="30">
        <v>3.8599428920624717</v>
      </c>
      <c r="N660" s="28">
        <v>0.11077969323051569</v>
      </c>
      <c r="O660" s="30">
        <v>13.818977843744864</v>
      </c>
      <c r="P660" s="30">
        <v>14.016070172563593</v>
      </c>
      <c r="Q660" s="28">
        <v>-1.4061882281706595E-2</v>
      </c>
      <c r="R660" s="30">
        <v>13.113450497332497</v>
      </c>
      <c r="S660" s="28">
        <v>5.3801808040979275E-2</v>
      </c>
      <c r="T660" s="30">
        <v>14.016732797825638</v>
      </c>
      <c r="U660" s="28">
        <v>-1.4108491396186865E-2</v>
      </c>
      <c r="V660" s="26"/>
      <c r="W660" s="26"/>
      <c r="X660" s="26"/>
      <c r="Y660" s="26"/>
      <c r="Z660" s="26"/>
      <c r="AA660" s="26"/>
      <c r="AB660" s="26"/>
      <c r="AC660" s="26"/>
      <c r="AD660" s="26"/>
      <c r="AE660" s="26"/>
      <c r="AF660" s="26"/>
      <c r="AG660" s="26"/>
      <c r="AH660" s="28">
        <v>6.2871750366399082E-2</v>
      </c>
      <c r="AI660" s="96">
        <v>3.140200102299588</v>
      </c>
      <c r="AJ660" s="96">
        <v>3.0213540003124266</v>
      </c>
      <c r="AK660" s="28">
        <v>3.9335378103615787E-2</v>
      </c>
      <c r="AL660" s="31">
        <v>0.22720786646148849</v>
      </c>
      <c r="AM660" s="31">
        <v>0.21556590620519875</v>
      </c>
      <c r="AN660" s="28">
        <v>5.4006500662529072E-2</v>
      </c>
      <c r="AO660" s="96">
        <v>126.98668704744779</v>
      </c>
      <c r="AP660" s="31">
        <v>9.1852318098333328</v>
      </c>
      <c r="AQ660" s="31">
        <v>67.851682993899885</v>
      </c>
      <c r="AR660" s="31">
        <v>70.685837511100118</v>
      </c>
      <c r="AS660" s="26"/>
      <c r="AT660" s="32">
        <v>243.74991599999996</v>
      </c>
      <c r="AU660" s="32">
        <v>238.89006106994705</v>
      </c>
      <c r="AV660" s="28">
        <v>2.0343478955492995E-2</v>
      </c>
    </row>
    <row r="661" spans="1:48" x14ac:dyDescent="0.25">
      <c r="A661" s="26" t="s">
        <v>366</v>
      </c>
      <c r="B661" s="26" t="s">
        <v>271</v>
      </c>
      <c r="C661" s="26" t="s">
        <v>364</v>
      </c>
      <c r="D661" s="26"/>
      <c r="E661" s="26"/>
      <c r="F661" s="26"/>
      <c r="G661" s="26"/>
      <c r="H661" s="30">
        <v>5.9899999999999993</v>
      </c>
      <c r="I661" s="30">
        <v>4.9101583618728162</v>
      </c>
      <c r="J661" s="28">
        <v>0.21991992081398237</v>
      </c>
      <c r="K661" s="30">
        <v>3.0969083204478727</v>
      </c>
      <c r="L661" s="28">
        <v>0.93418706018837838</v>
      </c>
      <c r="M661" s="30">
        <v>4.0800581805535483</v>
      </c>
      <c r="N661" s="28">
        <v>0.46811631965192368</v>
      </c>
      <c r="O661" s="30">
        <v>15.973333333333331</v>
      </c>
      <c r="P661" s="30">
        <v>10.310870697566207</v>
      </c>
      <c r="Q661" s="28">
        <v>0.54917405152832532</v>
      </c>
      <c r="R661" s="30">
        <v>6.4809493027004761</v>
      </c>
      <c r="S661" s="28">
        <v>1.4646595100933095</v>
      </c>
      <c r="T661" s="30">
        <v>16.1837144774073</v>
      </c>
      <c r="U661" s="28">
        <v>-1.2999558560407366E-2</v>
      </c>
      <c r="V661" s="26"/>
      <c r="W661" s="26"/>
      <c r="X661" s="81">
        <v>0.2838424325463097</v>
      </c>
      <c r="Y661" s="81">
        <v>7.8591650030130356E-2</v>
      </c>
      <c r="Z661" s="26"/>
      <c r="AA661" s="26"/>
      <c r="AB661" s="26"/>
      <c r="AC661" s="26"/>
      <c r="AD661" s="26"/>
      <c r="AE661" s="26"/>
      <c r="AF661" s="26"/>
      <c r="AG661" s="26"/>
      <c r="AH661" s="28">
        <v>2.7068953941338592</v>
      </c>
      <c r="AI661" s="96">
        <v>2.4115245188302277</v>
      </c>
      <c r="AJ661" s="96">
        <v>0.54126984563231428</v>
      </c>
      <c r="AK661" s="28">
        <v>3.4553091924289117</v>
      </c>
      <c r="AL661" s="31">
        <v>0.1509719022639959</v>
      </c>
      <c r="AM661" s="31">
        <v>5.2491854978375961E-2</v>
      </c>
      <c r="AN661" s="28">
        <v>1.8761014890060339</v>
      </c>
      <c r="AO661" s="96">
        <v>54.554655140156562</v>
      </c>
      <c r="AP661" s="31">
        <v>3.4153582099430237</v>
      </c>
      <c r="AQ661" s="31">
        <v>2.6626324701259678</v>
      </c>
      <c r="AR661" s="31">
        <v>3.7244779892537911</v>
      </c>
      <c r="AS661" s="26"/>
      <c r="AT661" s="32">
        <v>2.6718689272701477</v>
      </c>
      <c r="AU661" s="32">
        <v>4.7948776255801118</v>
      </c>
      <c r="AV661" s="28">
        <v>-0.44276598155163771</v>
      </c>
    </row>
    <row r="662" spans="1:48" x14ac:dyDescent="0.25">
      <c r="A662" s="26" t="s">
        <v>366</v>
      </c>
      <c r="B662" s="26" t="s">
        <v>271</v>
      </c>
      <c r="C662" s="26" t="s">
        <v>378</v>
      </c>
      <c r="D662" s="26"/>
      <c r="E662" s="26"/>
      <c r="F662" s="26"/>
      <c r="G662" s="26"/>
      <c r="H662" s="30">
        <v>2.656616623721606</v>
      </c>
      <c r="I662" s="30">
        <v>2.4313058169099557</v>
      </c>
      <c r="J662" s="28">
        <v>9.2670697879548056E-2</v>
      </c>
      <c r="K662" s="30">
        <v>2.3435303503291949</v>
      </c>
      <c r="L662" s="28">
        <v>0.13359599688923679</v>
      </c>
      <c r="M662" s="30">
        <v>2.5669501899942349</v>
      </c>
      <c r="N662" s="28">
        <v>3.4931115561526553E-2</v>
      </c>
      <c r="O662" s="30">
        <v>3.9466800931140478</v>
      </c>
      <c r="P662" s="30">
        <v>3.5916814998348361</v>
      </c>
      <c r="Q662" s="28">
        <v>9.8839107336086543E-2</v>
      </c>
      <c r="R662" s="30">
        <v>3.6311474877741801</v>
      </c>
      <c r="S662" s="28">
        <v>8.6896113804863048E-2</v>
      </c>
      <c r="T662" s="30">
        <v>3.9288956038527059</v>
      </c>
      <c r="U662" s="28">
        <v>4.5265873809175019E-3</v>
      </c>
      <c r="V662" s="26"/>
      <c r="W662" s="26"/>
      <c r="X662" s="81">
        <v>32.318467175606983</v>
      </c>
      <c r="Y662" s="81">
        <v>36.217083205789642</v>
      </c>
      <c r="Z662" s="26"/>
      <c r="AA662" s="26"/>
      <c r="AB662" s="26"/>
      <c r="AC662" s="26"/>
      <c r="AD662" s="26"/>
      <c r="AE662" s="26"/>
      <c r="AF662" s="26"/>
      <c r="AG662" s="26"/>
      <c r="AH662" s="28">
        <v>-0.25767364856362968</v>
      </c>
      <c r="AI662" s="96">
        <v>10.550966261198221</v>
      </c>
      <c r="AJ662" s="96">
        <v>13.125571976613411</v>
      </c>
      <c r="AK662" s="28">
        <v>-0.19615188732365443</v>
      </c>
      <c r="AL662" s="31">
        <v>2.6113768091707898</v>
      </c>
      <c r="AM662" s="31">
        <v>3.5989986370635858</v>
      </c>
      <c r="AN662" s="28">
        <v>-0.27441572711975076</v>
      </c>
      <c r="AO662" s="96">
        <v>373.36164283111617</v>
      </c>
      <c r="AP662" s="31">
        <v>94.550899688583655</v>
      </c>
      <c r="AQ662" s="31">
        <v>83.490348658328841</v>
      </c>
      <c r="AR662" s="31">
        <v>83.741147314650206</v>
      </c>
      <c r="AS662" s="26"/>
      <c r="AT662" s="32">
        <v>356.59485710934723</v>
      </c>
      <c r="AU662" s="32">
        <v>361.78792008075095</v>
      </c>
      <c r="AV662" s="28">
        <v>-1.4353887134331708E-2</v>
      </c>
    </row>
    <row r="663" spans="1:48" x14ac:dyDescent="0.25">
      <c r="A663" s="26" t="s">
        <v>366</v>
      </c>
      <c r="B663" s="26" t="s">
        <v>271</v>
      </c>
      <c r="C663" s="26" t="s">
        <v>149</v>
      </c>
      <c r="D663" s="26"/>
      <c r="E663" s="26"/>
      <c r="F663" s="26"/>
      <c r="G663" s="26"/>
      <c r="H663" s="30">
        <v>3.8143181458035893</v>
      </c>
      <c r="I663" s="30">
        <v>3.1835119983297808</v>
      </c>
      <c r="J663" s="28">
        <v>0.19814787813105741</v>
      </c>
      <c r="K663" s="30">
        <v>3.1383105680479404</v>
      </c>
      <c r="L663" s="28">
        <v>0.21540493303571678</v>
      </c>
      <c r="M663" s="30">
        <v>3.0729283371375122</v>
      </c>
      <c r="N663" s="28">
        <v>0.24126491975295947</v>
      </c>
      <c r="O663" s="30">
        <v>10.808629637423284</v>
      </c>
      <c r="P663" s="30">
        <v>9.3539818519205831</v>
      </c>
      <c r="Q663" s="28">
        <v>0.15551107630212355</v>
      </c>
      <c r="R663" s="30">
        <v>10.450572189291609</v>
      </c>
      <c r="S663" s="28">
        <v>3.4261994620597459E-2</v>
      </c>
      <c r="T663" s="30">
        <v>11.636390770734728</v>
      </c>
      <c r="U663" s="28">
        <v>-7.1135556515792314E-2</v>
      </c>
      <c r="V663" s="26"/>
      <c r="W663" s="26"/>
      <c r="X663" s="81">
        <v>1.7623970823338251</v>
      </c>
      <c r="Y663" s="81">
        <v>0.72115359161106984</v>
      </c>
      <c r="Z663" s="26"/>
      <c r="AA663" s="26"/>
      <c r="AB663" s="26"/>
      <c r="AC663" s="26"/>
      <c r="AD663" s="26"/>
      <c r="AE663" s="26"/>
      <c r="AF663" s="26"/>
      <c r="AG663" s="26"/>
      <c r="AH663" s="28">
        <v>0.17355249809638165</v>
      </c>
      <c r="AI663" s="96">
        <v>0.78160904480394844</v>
      </c>
      <c r="AJ663" s="96">
        <v>0.53559187004178443</v>
      </c>
      <c r="AK663" s="28">
        <v>0.45933702231695722</v>
      </c>
      <c r="AL663" s="31">
        <v>7.2308490001357945E-2</v>
      </c>
      <c r="AM663" s="31">
        <v>5.7261761570901432E-2</v>
      </c>
      <c r="AN663" s="28">
        <v>0.26277096648215537</v>
      </c>
      <c r="AO663" s="96">
        <v>35.626002081051901</v>
      </c>
      <c r="AP663" s="31">
        <v>3.2658202483273606</v>
      </c>
      <c r="AQ663" s="31">
        <v>51.056307719495855</v>
      </c>
      <c r="AR663" s="31">
        <v>57.891256593317408</v>
      </c>
      <c r="AS663" s="26"/>
      <c r="AT663" s="32">
        <v>108.27553862078456</v>
      </c>
      <c r="AU663" s="32">
        <v>94.930005829614402</v>
      </c>
      <c r="AV663" s="28">
        <v>0.14058287129070079</v>
      </c>
    </row>
    <row r="664" spans="1:48" x14ac:dyDescent="0.25">
      <c r="A664" s="26" t="s">
        <v>366</v>
      </c>
      <c r="B664" s="26" t="s">
        <v>271</v>
      </c>
      <c r="C664" s="26" t="s">
        <v>151</v>
      </c>
      <c r="D664" s="26"/>
      <c r="E664" s="26"/>
      <c r="F664" s="26"/>
      <c r="G664" s="26"/>
      <c r="H664" s="30">
        <v>2.8253787310890517</v>
      </c>
      <c r="I664" s="30">
        <v>2.896153133957553</v>
      </c>
      <c r="J664" s="28">
        <v>-2.4437382829888245E-2</v>
      </c>
      <c r="K664" s="30">
        <v>2.6624105257713579</v>
      </c>
      <c r="L664" s="28">
        <v>6.1210772621355346E-2</v>
      </c>
      <c r="M664" s="30">
        <v>2.7859302999849458</v>
      </c>
      <c r="N664" s="28">
        <v>1.4159877260503991E-2</v>
      </c>
      <c r="O664" s="30">
        <v>5.329078930640307</v>
      </c>
      <c r="P664" s="30">
        <v>5.3136980981392536</v>
      </c>
      <c r="Q664" s="28">
        <v>2.894562735214374E-3</v>
      </c>
      <c r="R664" s="30">
        <v>5.0021218570594241</v>
      </c>
      <c r="S664" s="28">
        <v>6.5363676240604365E-2</v>
      </c>
      <c r="T664" s="30">
        <v>5.2351744522438795</v>
      </c>
      <c r="U664" s="28">
        <v>1.7937220479095708E-2</v>
      </c>
      <c r="V664" s="26"/>
      <c r="W664" s="26"/>
      <c r="X664" s="81">
        <v>12.20782192049648</v>
      </c>
      <c r="Y664" s="81">
        <v>10.131661560860172</v>
      </c>
      <c r="Z664" s="26"/>
      <c r="AA664" s="26"/>
      <c r="AB664" s="26"/>
      <c r="AC664" s="26"/>
      <c r="AD664" s="26"/>
      <c r="AE664" s="26"/>
      <c r="AF664" s="26"/>
      <c r="AG664" s="26"/>
      <c r="AH664" s="28">
        <v>-7.6564933806380917E-3</v>
      </c>
      <c r="AI664" s="96">
        <v>3.9006059869792096</v>
      </c>
      <c r="AJ664" s="96">
        <v>3.8170957276144346</v>
      </c>
      <c r="AK664" s="28">
        <v>2.1877957830773676E-2</v>
      </c>
      <c r="AL664" s="31">
        <v>0.72698273837821481</v>
      </c>
      <c r="AM664" s="31">
        <v>0.71929494461004195</v>
      </c>
      <c r="AN664" s="28">
        <v>1.0687957458592611E-2</v>
      </c>
      <c r="AO664" s="96">
        <v>135.8476390970213</v>
      </c>
      <c r="AP664" s="31">
        <v>25.490066073740078</v>
      </c>
      <c r="AQ664" s="31">
        <v>83.086389470006353</v>
      </c>
      <c r="AR664" s="31">
        <v>86.276341224238678</v>
      </c>
      <c r="AS664" s="26"/>
      <c r="AT664" s="32">
        <v>371.91604936390331</v>
      </c>
      <c r="AU664" s="32">
        <v>369.92808607141541</v>
      </c>
      <c r="AV664" s="28">
        <v>5.3739182488137006E-3</v>
      </c>
    </row>
    <row r="665" spans="1:48" x14ac:dyDescent="0.25">
      <c r="A665" s="26" t="s">
        <v>366</v>
      </c>
      <c r="B665" s="26" t="s">
        <v>271</v>
      </c>
      <c r="C665" s="26" t="s">
        <v>363</v>
      </c>
      <c r="D665" s="26"/>
      <c r="E665" s="26"/>
      <c r="F665" s="26"/>
      <c r="G665" s="26"/>
      <c r="H665" s="30">
        <v>2.4621220794574614</v>
      </c>
      <c r="I665" s="30">
        <v>2.4518552501016635</v>
      </c>
      <c r="J665" s="28">
        <v>4.1873717281524763E-3</v>
      </c>
      <c r="K665" s="30">
        <v>2.1042116430017623</v>
      </c>
      <c r="L665" s="28">
        <v>0.17009241330169719</v>
      </c>
      <c r="M665" s="30">
        <v>2.1474987776530741</v>
      </c>
      <c r="N665" s="28">
        <v>0.14650685955138382</v>
      </c>
      <c r="O665" s="30">
        <v>4.0254373996087907</v>
      </c>
      <c r="P665" s="30">
        <v>4.0140239070379113</v>
      </c>
      <c r="Q665" s="28">
        <v>2.8434042335591689E-3</v>
      </c>
      <c r="R665" s="30">
        <v>3.6480522715673938</v>
      </c>
      <c r="S665" s="28">
        <v>0.10344838833113884</v>
      </c>
      <c r="T665" s="30">
        <v>3.6758989945825586</v>
      </c>
      <c r="U665" s="28">
        <v>9.5089230020022952E-2</v>
      </c>
      <c r="V665" s="26"/>
      <c r="W665" s="26"/>
      <c r="X665" s="81">
        <v>46.101076704802765</v>
      </c>
      <c r="Y665" s="81">
        <v>50.651537514834502</v>
      </c>
      <c r="Z665" s="26"/>
      <c r="AA665" s="26"/>
      <c r="AB665" s="26"/>
      <c r="AC665" s="26"/>
      <c r="AD665" s="26"/>
      <c r="AE665" s="26"/>
      <c r="AF665" s="26"/>
      <c r="AG665" s="26"/>
      <c r="AH665" s="28">
        <v>-0.18658227575353928</v>
      </c>
      <c r="AI665" s="96">
        <v>14.269571107774189</v>
      </c>
      <c r="AJ665" s="96">
        <v>17.06906702183748</v>
      </c>
      <c r="AK665" s="28">
        <v>-0.16400989640978786</v>
      </c>
      <c r="AL665" s="31">
        <v>3.5171013746267872</v>
      </c>
      <c r="AM665" s="31">
        <v>4.2401851072908352</v>
      </c>
      <c r="AN665" s="28">
        <v>-0.17053117125022049</v>
      </c>
      <c r="AO665" s="96">
        <v>484.59260579507537</v>
      </c>
      <c r="AP665" s="31">
        <v>120.37362779435384</v>
      </c>
      <c r="AQ665" s="31">
        <v>87.075470351146819</v>
      </c>
      <c r="AR665" s="31">
        <v>89.47147278478414</v>
      </c>
      <c r="AS665" s="26"/>
      <c r="AT665" s="32">
        <v>656.11091358181602</v>
      </c>
      <c r="AU665" s="32">
        <v>637.82215660671443</v>
      </c>
      <c r="AV665" s="28">
        <v>2.8673756133527621E-2</v>
      </c>
    </row>
    <row r="666" spans="1:48" x14ac:dyDescent="0.25">
      <c r="A666" s="26" t="s">
        <v>366</v>
      </c>
      <c r="B666" s="26" t="s">
        <v>271</v>
      </c>
      <c r="C666" s="26" t="s">
        <v>152</v>
      </c>
      <c r="D666" s="26"/>
      <c r="E666" s="26"/>
      <c r="F666" s="26"/>
      <c r="G666" s="26"/>
      <c r="H666" s="30">
        <v>4.3698455062890771</v>
      </c>
      <c r="I666" s="30">
        <v>4.3466431203113229</v>
      </c>
      <c r="J666" s="28">
        <v>5.3380011506655063E-3</v>
      </c>
      <c r="K666" s="30">
        <v>3.8801014106407061</v>
      </c>
      <c r="L666" s="28">
        <v>0.12621940609730131</v>
      </c>
      <c r="M666" s="30">
        <v>3.9543146828252831</v>
      </c>
      <c r="N666" s="28">
        <v>0.10508289218067619</v>
      </c>
      <c r="O666" s="30">
        <v>14.728811530007235</v>
      </c>
      <c r="P666" s="30">
        <v>15.404192241146246</v>
      </c>
      <c r="Q666" s="28">
        <v>-4.384395498096922E-2</v>
      </c>
      <c r="R666" s="30">
        <v>14.488662478669577</v>
      </c>
      <c r="S666" s="28">
        <v>1.6574963471694456E-2</v>
      </c>
      <c r="T666" s="30">
        <v>14.198685651227903</v>
      </c>
      <c r="U666" s="28">
        <v>3.7336264200868947E-2</v>
      </c>
      <c r="V666" s="26"/>
      <c r="W666" s="26"/>
      <c r="X666" s="81">
        <v>7.3263946842136454</v>
      </c>
      <c r="Y666" s="81">
        <v>2.199972476874525</v>
      </c>
      <c r="Z666" s="26"/>
      <c r="AA666" s="26"/>
      <c r="AB666" s="26"/>
      <c r="AC666" s="26"/>
      <c r="AD666" s="26"/>
      <c r="AE666" s="26"/>
      <c r="AF666" s="26"/>
      <c r="AG666" s="26"/>
      <c r="AH666" s="28">
        <v>1.5154576840883331E-2</v>
      </c>
      <c r="AI666" s="96">
        <v>2.5291779433935715</v>
      </c>
      <c r="AJ666" s="96">
        <v>2.5737114702407626</v>
      </c>
      <c r="AK666" s="28">
        <v>-1.7303232068599038E-2</v>
      </c>
      <c r="AL666" s="31">
        <v>0.17171044903513324</v>
      </c>
      <c r="AM666" s="31">
        <v>0.16711118551402659</v>
      </c>
      <c r="AN666" s="28">
        <v>2.7522176369939089E-2</v>
      </c>
      <c r="AO666" s="96">
        <v>107.23526575959856</v>
      </c>
      <c r="AP666" s="31">
        <v>7.2805757117821948</v>
      </c>
      <c r="AQ666" s="31">
        <v>65.871895088571819</v>
      </c>
      <c r="AR666" s="31">
        <v>70.107438118579552</v>
      </c>
      <c r="AS666" s="26"/>
      <c r="AT666" s="32">
        <v>132.80250845194524</v>
      </c>
      <c r="AU666" s="32">
        <v>139.16517761475254</v>
      </c>
      <c r="AV666" s="28">
        <v>-4.5720267611923084E-2</v>
      </c>
    </row>
    <row r="667" spans="1:48" x14ac:dyDescent="0.25">
      <c r="A667" s="26" t="s">
        <v>366</v>
      </c>
      <c r="B667" s="26" t="s">
        <v>272</v>
      </c>
      <c r="C667" s="26" t="s">
        <v>365</v>
      </c>
      <c r="D667" s="26"/>
      <c r="E667" s="26"/>
      <c r="F667" s="26"/>
      <c r="G667" s="26"/>
      <c r="H667" s="30">
        <v>2.1837329582622269</v>
      </c>
      <c r="I667" s="30">
        <v>2.0500555477069944</v>
      </c>
      <c r="J667" s="28">
        <v>6.520672608347218E-2</v>
      </c>
      <c r="K667" s="30">
        <v>1.9834926538650548</v>
      </c>
      <c r="L667" s="28">
        <v>0.10095338846200501</v>
      </c>
      <c r="M667" s="30">
        <v>1.987853526752799</v>
      </c>
      <c r="N667" s="28">
        <v>9.8538161324894541E-2</v>
      </c>
      <c r="O667" s="30">
        <v>1.9061913012607312</v>
      </c>
      <c r="P667" s="30">
        <v>1.7975017720064586</v>
      </c>
      <c r="Q667" s="28">
        <v>6.0466994217729282E-2</v>
      </c>
      <c r="R667" s="30">
        <v>1.7443715770748962</v>
      </c>
      <c r="S667" s="28">
        <v>9.2766774185341558E-2</v>
      </c>
      <c r="T667" s="30">
        <v>1.7138128141155535</v>
      </c>
      <c r="U667" s="28">
        <v>0.11225174975976496</v>
      </c>
      <c r="V667" s="26"/>
      <c r="W667" s="26"/>
      <c r="X667" s="26"/>
      <c r="Y667" s="26"/>
      <c r="Z667" s="26"/>
      <c r="AA667" s="26"/>
      <c r="AB667" s="26"/>
      <c r="AC667" s="26"/>
      <c r="AD667" s="26"/>
      <c r="AE667" s="26"/>
      <c r="AF667" s="26"/>
      <c r="AG667" s="26"/>
      <c r="AH667" s="28">
        <v>-8.3493482200699159E-2</v>
      </c>
      <c r="AI667" s="96">
        <v>615.71690222298366</v>
      </c>
      <c r="AJ667" s="96">
        <v>633.29118556453557</v>
      </c>
      <c r="AK667" s="28">
        <v>-2.7750715219390962E-2</v>
      </c>
      <c r="AL667" s="31">
        <v>318.92435881504196</v>
      </c>
      <c r="AM667" s="31">
        <v>347.80065449652903</v>
      </c>
      <c r="AN667" s="28">
        <v>-8.3025420763764721E-2</v>
      </c>
      <c r="AO667" s="96">
        <v>17245.306894839377</v>
      </c>
      <c r="AP667" s="31">
        <v>9046.4621656395302</v>
      </c>
      <c r="AQ667" s="31">
        <v>96.578995890759217</v>
      </c>
      <c r="AR667" s="31">
        <v>96.606871400832816</v>
      </c>
      <c r="AS667" s="26"/>
      <c r="AT667" s="32">
        <v>44329.546919562148</v>
      </c>
      <c r="AU667" s="32">
        <v>44317.346548284746</v>
      </c>
      <c r="AV667" s="28">
        <v>2.7529561735176487E-4</v>
      </c>
    </row>
    <row r="668" spans="1:48" x14ac:dyDescent="0.25">
      <c r="A668" s="26" t="s">
        <v>366</v>
      </c>
      <c r="B668" s="26" t="s">
        <v>272</v>
      </c>
      <c r="C668" s="26" t="s">
        <v>170</v>
      </c>
      <c r="D668" s="26"/>
      <c r="E668" s="26"/>
      <c r="F668" s="26"/>
      <c r="G668" s="26"/>
      <c r="H668" s="30">
        <v>2.5088746347014803</v>
      </c>
      <c r="I668" s="30">
        <v>2.2301824184782051</v>
      </c>
      <c r="J668" s="28">
        <v>0.12496386569733815</v>
      </c>
      <c r="K668" s="30">
        <v>2.1649703979751198</v>
      </c>
      <c r="L668" s="28">
        <v>0.15884939445269622</v>
      </c>
      <c r="M668" s="30">
        <v>2.0675390316272932</v>
      </c>
      <c r="N668" s="28">
        <v>0.21345938157541144</v>
      </c>
      <c r="O668" s="30">
        <v>4.3482315418148163</v>
      </c>
      <c r="P668" s="30">
        <v>3.8603933374546777</v>
      </c>
      <c r="Q668" s="28">
        <v>0.12637007727347058</v>
      </c>
      <c r="R668" s="30">
        <v>3.8309635810717411</v>
      </c>
      <c r="S668" s="28">
        <v>0.13502293869323748</v>
      </c>
      <c r="T668" s="30">
        <v>3.6647930710367858</v>
      </c>
      <c r="U668" s="28">
        <v>0.18648760176374238</v>
      </c>
      <c r="V668" s="26"/>
      <c r="W668" s="26"/>
      <c r="X668" s="81">
        <v>100</v>
      </c>
      <c r="Y668" s="81">
        <v>99.999999999999986</v>
      </c>
      <c r="Z668" s="26"/>
      <c r="AA668" s="26"/>
      <c r="AB668" s="26"/>
      <c r="AC668" s="26"/>
      <c r="AD668" s="26"/>
      <c r="AE668" s="26"/>
      <c r="AF668" s="26"/>
      <c r="AG668" s="26"/>
      <c r="AH668" s="28">
        <v>-0.16721798659089346</v>
      </c>
      <c r="AI668" s="96">
        <v>22.189698921829784</v>
      </c>
      <c r="AJ668" s="96">
        <v>23.867723330996693</v>
      </c>
      <c r="AK668" s="28">
        <v>-7.0305172634026691E-2</v>
      </c>
      <c r="AL668" s="31">
        <v>5.0349648911132876</v>
      </c>
      <c r="AM668" s="31">
        <v>6.0490010194850941</v>
      </c>
      <c r="AN668" s="28">
        <v>-0.16763695775639392</v>
      </c>
      <c r="AO668" s="96">
        <v>631.70079985421182</v>
      </c>
      <c r="AP668" s="31">
        <v>145.2758984292187</v>
      </c>
      <c r="AQ668" s="31">
        <v>96.042131887107715</v>
      </c>
      <c r="AR668" s="31">
        <v>95.593793075424387</v>
      </c>
      <c r="AS668" s="26"/>
      <c r="AT668" s="32">
        <v>1471.7015998598893</v>
      </c>
      <c r="AU668" s="32">
        <v>1462.153994732872</v>
      </c>
      <c r="AV668" s="28">
        <v>6.5298218665138458E-3</v>
      </c>
    </row>
    <row r="669" spans="1:48" x14ac:dyDescent="0.25">
      <c r="A669" s="26" t="s">
        <v>366</v>
      </c>
      <c r="B669" s="26" t="s">
        <v>272</v>
      </c>
      <c r="C669" s="26" t="s">
        <v>167</v>
      </c>
      <c r="D669" s="26"/>
      <c r="E669" s="26"/>
      <c r="F669" s="26"/>
      <c r="G669" s="26"/>
      <c r="H669" s="30">
        <v>2.1858125807676827</v>
      </c>
      <c r="I669" s="30">
        <v>1.9012963604920698</v>
      </c>
      <c r="J669" s="28">
        <v>0.14964327823253074</v>
      </c>
      <c r="K669" s="30">
        <v>1.8806921109061308</v>
      </c>
      <c r="L669" s="28">
        <v>0.16223839515897301</v>
      </c>
      <c r="M669" s="30">
        <v>1.8014900446350395</v>
      </c>
      <c r="N669" s="28">
        <v>0.21333592004972884</v>
      </c>
      <c r="O669" s="30">
        <v>3.6061122884888608</v>
      </c>
      <c r="P669" s="30">
        <v>3.134844024480953</v>
      </c>
      <c r="Q669" s="28">
        <v>0.15033228458182615</v>
      </c>
      <c r="R669" s="30">
        <v>3.1883427587219644</v>
      </c>
      <c r="S669" s="28">
        <v>0.13103030677114458</v>
      </c>
      <c r="T669" s="30">
        <v>3.0631307892532575</v>
      </c>
      <c r="U669" s="28">
        <v>0.17726357005081506</v>
      </c>
      <c r="V669" s="26"/>
      <c r="W669" s="26"/>
      <c r="X669" s="26"/>
      <c r="Y669" s="26"/>
      <c r="Z669" s="26"/>
      <c r="AA669" s="26"/>
      <c r="AB669" s="26"/>
      <c r="AC669" s="26"/>
      <c r="AD669" s="26"/>
      <c r="AE669" s="26"/>
      <c r="AF669" s="26"/>
      <c r="AG669" s="26"/>
      <c r="AH669" s="28">
        <v>-0.18388788938855319</v>
      </c>
      <c r="AI669" s="96">
        <v>11.029968011724527</v>
      </c>
      <c r="AJ669" s="96">
        <v>11.799676674082413</v>
      </c>
      <c r="AK669" s="28">
        <v>-6.5231335028740595E-2</v>
      </c>
      <c r="AL669" s="31">
        <v>3.0446989086833782</v>
      </c>
      <c r="AM669" s="31">
        <v>3.7242174925861558</v>
      </c>
      <c r="AN669" s="28">
        <v>-0.18245942543782775</v>
      </c>
      <c r="AO669" s="96">
        <v>320.93692657363647</v>
      </c>
      <c r="AP669" s="31">
        <v>88.996509632512044</v>
      </c>
      <c r="AQ669" s="31">
        <v>95.813559567439199</v>
      </c>
      <c r="AR669" s="31">
        <v>95.588412027550646</v>
      </c>
      <c r="AS669" s="26"/>
      <c r="AT669" s="32">
        <v>633.33190096649366</v>
      </c>
      <c r="AU669" s="32">
        <v>628.040180633967</v>
      </c>
      <c r="AV669" s="28">
        <v>8.4257671653826475E-3</v>
      </c>
    </row>
    <row r="670" spans="1:48" x14ac:dyDescent="0.25">
      <c r="A670" s="26" t="s">
        <v>366</v>
      </c>
      <c r="B670" s="26" t="s">
        <v>272</v>
      </c>
      <c r="C670" s="26" t="s">
        <v>168</v>
      </c>
      <c r="D670" s="26"/>
      <c r="E670" s="26"/>
      <c r="F670" s="26"/>
      <c r="G670" s="26"/>
      <c r="H670" s="30">
        <v>2.7655634950444514</v>
      </c>
      <c r="I670" s="30">
        <v>2.5216147164125204</v>
      </c>
      <c r="J670" s="28">
        <v>9.6743081742081044E-2</v>
      </c>
      <c r="K670" s="30">
        <v>2.4231890166027457</v>
      </c>
      <c r="L670" s="28">
        <v>0.14129086756992104</v>
      </c>
      <c r="M670" s="30">
        <v>2.3972575606473545</v>
      </c>
      <c r="N670" s="28">
        <v>0.15363636366950897</v>
      </c>
      <c r="O670" s="30">
        <v>4.9170137166814865</v>
      </c>
      <c r="P670" s="30">
        <v>4.4212931021404156</v>
      </c>
      <c r="Q670" s="28">
        <v>0.11212118334816684</v>
      </c>
      <c r="R670" s="30">
        <v>4.3383374303654003</v>
      </c>
      <c r="S670" s="28">
        <v>0.13338664767423281</v>
      </c>
      <c r="T670" s="30">
        <v>4.340699369156984</v>
      </c>
      <c r="U670" s="28">
        <v>0.13276992910855046</v>
      </c>
      <c r="V670" s="26"/>
      <c r="W670" s="26"/>
      <c r="X670" s="26"/>
      <c r="Y670" s="26"/>
      <c r="Z670" s="26"/>
      <c r="AA670" s="26"/>
      <c r="AB670" s="26"/>
      <c r="AC670" s="26"/>
      <c r="AD670" s="26"/>
      <c r="AE670" s="26"/>
      <c r="AF670" s="26"/>
      <c r="AG670" s="26"/>
      <c r="AH670" s="28">
        <v>-0.13688244453915294</v>
      </c>
      <c r="AI670" s="96">
        <v>9.2862145207018152</v>
      </c>
      <c r="AJ670" s="96">
        <v>9.8209288012568958</v>
      </c>
      <c r="AK670" s="28">
        <v>-5.4446406381303485E-2</v>
      </c>
      <c r="AL670" s="31">
        <v>1.8626085964877526</v>
      </c>
      <c r="AM670" s="31">
        <v>2.1568175077806777</v>
      </c>
      <c r="AN670" s="28">
        <v>-0.13640881077400946</v>
      </c>
      <c r="AO670" s="96">
        <v>276.97114830763775</v>
      </c>
      <c r="AP670" s="31">
        <v>56.325412529504355</v>
      </c>
      <c r="AQ670" s="31">
        <v>95.665511742496733</v>
      </c>
      <c r="AR670" s="31">
        <v>94.230190338235346</v>
      </c>
      <c r="AS670" s="26"/>
      <c r="AT670" s="32">
        <v>646.87720830628848</v>
      </c>
      <c r="AU670" s="32">
        <v>632.06607653939295</v>
      </c>
      <c r="AV670" s="28">
        <v>2.3432885131231113E-2</v>
      </c>
    </row>
    <row r="671" spans="1:48" x14ac:dyDescent="0.25">
      <c r="A671" s="26" t="s">
        <v>366</v>
      </c>
      <c r="B671" s="26" t="s">
        <v>272</v>
      </c>
      <c r="C671" s="26" t="s">
        <v>192</v>
      </c>
      <c r="D671" s="26"/>
      <c r="E671" s="26"/>
      <c r="F671" s="26"/>
      <c r="G671" s="26"/>
      <c r="H671" s="30">
        <v>4.4412382339384164</v>
      </c>
      <c r="I671" s="30">
        <v>3.846010517926314</v>
      </c>
      <c r="J671" s="28">
        <v>0.15476497353237514</v>
      </c>
      <c r="K671" s="30">
        <v>3.75106492368718</v>
      </c>
      <c r="L671" s="28">
        <v>0.18399396552508016</v>
      </c>
      <c r="M671" s="30">
        <v>3.5125460261201029</v>
      </c>
      <c r="N671" s="28">
        <v>0.26439289361971174</v>
      </c>
      <c r="O671" s="30">
        <v>13.345961628885103</v>
      </c>
      <c r="P671" s="30">
        <v>12.223362860788958</v>
      </c>
      <c r="Q671" s="28">
        <v>9.1840419112264385E-2</v>
      </c>
      <c r="R671" s="30">
        <v>11.59193537411252</v>
      </c>
      <c r="S671" s="28">
        <v>0.15131435762571024</v>
      </c>
      <c r="T671" s="30">
        <v>11.654374004219575</v>
      </c>
      <c r="U671" s="28">
        <v>0.1451461592062408</v>
      </c>
      <c r="V671" s="26"/>
      <c r="W671" s="26"/>
      <c r="X671" s="26"/>
      <c r="Y671" s="26"/>
      <c r="Z671" s="26"/>
      <c r="AA671" s="26"/>
      <c r="AB671" s="26"/>
      <c r="AC671" s="26"/>
      <c r="AD671" s="26"/>
      <c r="AE671" s="26"/>
      <c r="AF671" s="26"/>
      <c r="AG671" s="26"/>
      <c r="AH671" s="28">
        <v>8.9671336333256704E-2</v>
      </c>
      <c r="AI671" s="96">
        <v>3.5378487935235476</v>
      </c>
      <c r="AJ671" s="96">
        <v>2.5223232848484054</v>
      </c>
      <c r="AK671" s="28">
        <v>0.40261512660783944</v>
      </c>
      <c r="AL671" s="31">
        <v>0.2668037986292715</v>
      </c>
      <c r="AM671" s="31">
        <v>0.20879806263630998</v>
      </c>
      <c r="AN671" s="28">
        <v>0.27780782666550624</v>
      </c>
      <c r="AO671" s="96">
        <v>176.17910570573974</v>
      </c>
      <c r="AP671" s="31">
        <v>13.197629469415196</v>
      </c>
      <c r="AQ671" s="31">
        <v>37.094879068460358</v>
      </c>
      <c r="AR671" s="31">
        <v>64.998380473759482</v>
      </c>
      <c r="AS671" s="26"/>
      <c r="AT671" s="32">
        <v>191.492490587107</v>
      </c>
      <c r="AU671" s="32">
        <v>202.04773755951183</v>
      </c>
      <c r="AV671" s="28">
        <v>-5.2241351969090237E-2</v>
      </c>
    </row>
    <row r="672" spans="1:48" x14ac:dyDescent="0.25">
      <c r="A672" s="26" t="s">
        <v>366</v>
      </c>
      <c r="B672" s="26" t="s">
        <v>272</v>
      </c>
      <c r="C672" s="26" t="s">
        <v>364</v>
      </c>
      <c r="D672" s="26"/>
      <c r="E672" s="26"/>
      <c r="F672" s="26"/>
      <c r="G672" s="26"/>
      <c r="H672" s="30">
        <v>3.9810939838876171</v>
      </c>
      <c r="I672" s="30">
        <v>3.9118681486063362</v>
      </c>
      <c r="J672" s="28">
        <v>1.7696362109224893E-2</v>
      </c>
      <c r="K672" s="30">
        <v>3.6879694088405577</v>
      </c>
      <c r="L672" s="28">
        <v>7.9481292427317995E-2</v>
      </c>
      <c r="M672" s="30">
        <v>2.8630093527645513</v>
      </c>
      <c r="N672" s="28">
        <v>0.39052776060386662</v>
      </c>
      <c r="O672" s="30">
        <v>9.0506969009876475</v>
      </c>
      <c r="P672" s="30">
        <v>10.121359581696126</v>
      </c>
      <c r="Q672" s="28">
        <v>-0.10578249612282405</v>
      </c>
      <c r="R672" s="30">
        <v>9.8721994561588335</v>
      </c>
      <c r="S672" s="28">
        <v>-8.3213731531597709E-2</v>
      </c>
      <c r="T672" s="30">
        <v>9.3058135274487501</v>
      </c>
      <c r="U672" s="28">
        <v>-2.741475806586945E-2</v>
      </c>
      <c r="V672" s="26"/>
      <c r="W672" s="26"/>
      <c r="X672" s="81">
        <v>1.6929693208403394</v>
      </c>
      <c r="Y672" s="81">
        <v>0.81335422904278909</v>
      </c>
      <c r="Z672" s="26"/>
      <c r="AA672" s="26"/>
      <c r="AB672" s="26"/>
      <c r="AC672" s="26"/>
      <c r="AD672" s="26"/>
      <c r="AE672" s="26"/>
      <c r="AF672" s="26"/>
      <c r="AG672" s="26"/>
      <c r="AH672" s="28">
        <v>0.55530924255086844</v>
      </c>
      <c r="AI672" s="96">
        <v>1.2780476772823752</v>
      </c>
      <c r="AJ672" s="96">
        <v>0.79681964267334116</v>
      </c>
      <c r="AK672" s="28">
        <v>0.60393595844915071</v>
      </c>
      <c r="AL672" s="31">
        <v>0.14220930834013021</v>
      </c>
      <c r="AM672" s="31">
        <v>7.8744396019142238E-2</v>
      </c>
      <c r="AN672" s="28">
        <v>0.80596100204464172</v>
      </c>
      <c r="AO672" s="96">
        <v>71.878443884837154</v>
      </c>
      <c r="AP672" s="31">
        <v>7.872828113015883</v>
      </c>
      <c r="AQ672" s="31">
        <v>21.283786424289225</v>
      </c>
      <c r="AR672" s="31">
        <v>23.853124768397674</v>
      </c>
      <c r="AS672" s="26"/>
      <c r="AT672" s="32">
        <v>43.085566782832181</v>
      </c>
      <c r="AU672" s="32">
        <v>41.274070631282285</v>
      </c>
      <c r="AV672" s="28">
        <v>4.3889447390171733E-2</v>
      </c>
    </row>
    <row r="673" spans="1:48" x14ac:dyDescent="0.25">
      <c r="A673" s="26" t="s">
        <v>366</v>
      </c>
      <c r="B673" s="26" t="s">
        <v>272</v>
      </c>
      <c r="C673" s="26" t="s">
        <v>146</v>
      </c>
      <c r="D673" s="26"/>
      <c r="E673" s="26"/>
      <c r="F673" s="26"/>
      <c r="G673" s="26"/>
      <c r="H673" s="26"/>
      <c r="I673" s="26"/>
      <c r="J673" s="26"/>
      <c r="K673" s="30">
        <v>15.98</v>
      </c>
      <c r="L673" s="28">
        <v>-1</v>
      </c>
      <c r="M673" s="26"/>
      <c r="N673" s="26"/>
      <c r="O673" s="26"/>
      <c r="P673" s="26"/>
      <c r="Q673" s="26"/>
      <c r="R673" s="30">
        <v>55.103449861444894</v>
      </c>
      <c r="S673" s="28">
        <v>-1</v>
      </c>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row>
    <row r="674" spans="1:48" x14ac:dyDescent="0.25">
      <c r="A674" s="26" t="s">
        <v>366</v>
      </c>
      <c r="B674" s="26" t="s">
        <v>272</v>
      </c>
      <c r="C674" s="26" t="s">
        <v>378</v>
      </c>
      <c r="D674" s="26"/>
      <c r="E674" s="26"/>
      <c r="F674" s="26"/>
      <c r="G674" s="26"/>
      <c r="H674" s="30">
        <v>2.7122454876655522</v>
      </c>
      <c r="I674" s="30">
        <v>2.434125900754514</v>
      </c>
      <c r="J674" s="28">
        <v>0.11425850520913014</v>
      </c>
      <c r="K674" s="30">
        <v>2.3243737367894126</v>
      </c>
      <c r="L674" s="28">
        <v>0.16687150811293158</v>
      </c>
      <c r="M674" s="30">
        <v>2.3016412281906682</v>
      </c>
      <c r="N674" s="28">
        <v>0.17839629150094</v>
      </c>
      <c r="O674" s="30">
        <v>4.5690001683757799</v>
      </c>
      <c r="P674" s="30">
        <v>4.0996977130719792</v>
      </c>
      <c r="Q674" s="28">
        <v>0.11447245337318877</v>
      </c>
      <c r="R674" s="30">
        <v>4.0191919232446134</v>
      </c>
      <c r="S674" s="28">
        <v>0.13679571805252766</v>
      </c>
      <c r="T674" s="30">
        <v>4.1273127198400807</v>
      </c>
      <c r="U674" s="28">
        <v>0.1070157457205746</v>
      </c>
      <c r="V674" s="26"/>
      <c r="W674" s="26"/>
      <c r="X674" s="81">
        <v>27.705126666001462</v>
      </c>
      <c r="Y674" s="81">
        <v>26.366448062948351</v>
      </c>
      <c r="Z674" s="26"/>
      <c r="AA674" s="26"/>
      <c r="AB674" s="26"/>
      <c r="AC674" s="26"/>
      <c r="AD674" s="26"/>
      <c r="AE674" s="26"/>
      <c r="AF674" s="26"/>
      <c r="AG674" s="26"/>
      <c r="AH674" s="28">
        <v>-0.1963401777903141</v>
      </c>
      <c r="AI674" s="96">
        <v>6.9459631119136196</v>
      </c>
      <c r="AJ674" s="96">
        <v>7.8828902572332424</v>
      </c>
      <c r="AK674" s="28">
        <v>-0.11885578953226072</v>
      </c>
      <c r="AL674" s="31">
        <v>1.4906543096879756</v>
      </c>
      <c r="AM674" s="31">
        <v>1.8467121737621139</v>
      </c>
      <c r="AN674" s="28">
        <v>-0.19280636643488344</v>
      </c>
      <c r="AO674" s="96">
        <v>212.67552590082923</v>
      </c>
      <c r="AP674" s="31">
        <v>46.54749735170676</v>
      </c>
      <c r="AQ674" s="31">
        <v>89.283671793943924</v>
      </c>
      <c r="AR674" s="31">
        <v>85.661231692907094</v>
      </c>
      <c r="AS674" s="26"/>
      <c r="AT674" s="32">
        <v>329.76118780005123</v>
      </c>
      <c r="AU674" s="32">
        <v>332.27446600919586</v>
      </c>
      <c r="AV674" s="28">
        <v>-7.5638620064024838E-3</v>
      </c>
    </row>
    <row r="675" spans="1:48" x14ac:dyDescent="0.25">
      <c r="A675" s="26" t="s">
        <v>366</v>
      </c>
      <c r="B675" s="26" t="s">
        <v>272</v>
      </c>
      <c r="C675" s="26" t="s">
        <v>147</v>
      </c>
      <c r="D675" s="26"/>
      <c r="E675" s="26"/>
      <c r="F675" s="26"/>
      <c r="G675" s="26"/>
      <c r="H675" s="26"/>
      <c r="I675" s="26"/>
      <c r="J675" s="26"/>
      <c r="K675" s="30">
        <v>3.0366196695083025</v>
      </c>
      <c r="L675" s="28">
        <v>-1</v>
      </c>
      <c r="M675" s="30">
        <v>3.0299376412330115</v>
      </c>
      <c r="N675" s="28">
        <v>-1</v>
      </c>
      <c r="O675" s="26"/>
      <c r="P675" s="26"/>
      <c r="Q675" s="26"/>
      <c r="R675" s="30">
        <v>14.37800548937612</v>
      </c>
      <c r="S675" s="28">
        <v>-1</v>
      </c>
      <c r="T675" s="30">
        <v>15.995601038815359</v>
      </c>
      <c r="U675" s="28">
        <v>-1</v>
      </c>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row>
    <row r="676" spans="1:48" x14ac:dyDescent="0.25">
      <c r="A676" s="26" t="s">
        <v>366</v>
      </c>
      <c r="B676" s="26" t="s">
        <v>272</v>
      </c>
      <c r="C676" s="26" t="s">
        <v>148</v>
      </c>
      <c r="D676" s="26"/>
      <c r="E676" s="26"/>
      <c r="F676" s="26"/>
      <c r="G676" s="26"/>
      <c r="H676" s="26"/>
      <c r="I676" s="30">
        <v>3.2318963566500716</v>
      </c>
      <c r="J676" s="28">
        <v>-1</v>
      </c>
      <c r="K676" s="30">
        <v>6.3137278727494985</v>
      </c>
      <c r="L676" s="28">
        <v>-1</v>
      </c>
      <c r="M676" s="26"/>
      <c r="N676" s="26"/>
      <c r="O676" s="26"/>
      <c r="P676" s="30">
        <v>30.00000005120134</v>
      </c>
      <c r="Q676" s="28">
        <v>-1</v>
      </c>
      <c r="R676" s="30">
        <v>31.240072777746146</v>
      </c>
      <c r="S676" s="28">
        <v>-1</v>
      </c>
      <c r="T676" s="26"/>
      <c r="U676" s="26"/>
      <c r="V676" s="26"/>
      <c r="W676" s="26"/>
      <c r="X676" s="26"/>
      <c r="Y676" s="26"/>
      <c r="Z676" s="26"/>
      <c r="AA676" s="26"/>
      <c r="AB676" s="26"/>
      <c r="AC676" s="26"/>
      <c r="AD676" s="26"/>
      <c r="AE676" s="26"/>
      <c r="AF676" s="26"/>
      <c r="AG676" s="26"/>
      <c r="AH676" s="28">
        <v>-1</v>
      </c>
      <c r="AI676" s="26"/>
      <c r="AJ676" s="96">
        <v>4.1662602202892127E-2</v>
      </c>
      <c r="AK676" s="28">
        <v>-1</v>
      </c>
      <c r="AL676" s="26"/>
      <c r="AM676" s="31">
        <v>1.3887534044016504E-3</v>
      </c>
      <c r="AN676" s="28">
        <v>-1</v>
      </c>
      <c r="AO676" s="26"/>
      <c r="AP676" s="26"/>
      <c r="AQ676" s="26"/>
      <c r="AR676" s="31">
        <v>4.0045345289601908</v>
      </c>
      <c r="AS676" s="26"/>
      <c r="AT676" s="26"/>
      <c r="AU676" s="32">
        <v>15.567697244563908</v>
      </c>
      <c r="AV676" s="28">
        <v>-1</v>
      </c>
    </row>
    <row r="677" spans="1:48" x14ac:dyDescent="0.25">
      <c r="A677" s="26" t="s">
        <v>366</v>
      </c>
      <c r="B677" s="26" t="s">
        <v>272</v>
      </c>
      <c r="C677" s="26" t="s">
        <v>149</v>
      </c>
      <c r="D677" s="26"/>
      <c r="E677" s="26"/>
      <c r="F677" s="26"/>
      <c r="G677" s="26"/>
      <c r="H677" s="30">
        <v>3.3020292814295109</v>
      </c>
      <c r="I677" s="30">
        <v>3.3102965565067026</v>
      </c>
      <c r="J677" s="28">
        <v>-2.497442430328969E-3</v>
      </c>
      <c r="K677" s="30">
        <v>3.3583969230669322</v>
      </c>
      <c r="L677" s="28">
        <v>-1.6784091615336994E-2</v>
      </c>
      <c r="M677" s="30">
        <v>3.2106375620877952</v>
      </c>
      <c r="N677" s="28">
        <v>2.8465286901548009E-2</v>
      </c>
      <c r="O677" s="30">
        <v>12.625427222894871</v>
      </c>
      <c r="P677" s="30">
        <v>12.778784635235906</v>
      </c>
      <c r="Q677" s="28">
        <v>-1.2000938799623538E-2</v>
      </c>
      <c r="R677" s="30">
        <v>10.701958954465905</v>
      </c>
      <c r="S677" s="28">
        <v>0.17973048454145926</v>
      </c>
      <c r="T677" s="30">
        <v>12.443434403354116</v>
      </c>
      <c r="U677" s="28">
        <v>1.4625610072063266E-2</v>
      </c>
      <c r="V677" s="26"/>
      <c r="W677" s="26"/>
      <c r="X677" s="81">
        <v>0.57971513267766095</v>
      </c>
      <c r="Y677" s="81">
        <v>0.19965547150794863</v>
      </c>
      <c r="Z677" s="26"/>
      <c r="AA677" s="26"/>
      <c r="AB677" s="26"/>
      <c r="AC677" s="26"/>
      <c r="AD677" s="26"/>
      <c r="AE677" s="26"/>
      <c r="AF677" s="26"/>
      <c r="AG677" s="26"/>
      <c r="AH677" s="28">
        <v>0.13023205482428132</v>
      </c>
      <c r="AI677" s="96">
        <v>0.49141335985182971</v>
      </c>
      <c r="AJ677" s="96">
        <v>0.43716724518902594</v>
      </c>
      <c r="AK677" s="28">
        <v>0.12408549647709401</v>
      </c>
      <c r="AL677" s="31">
        <v>3.891865419008516E-2</v>
      </c>
      <c r="AM677" s="31">
        <v>3.4204633290716893E-2</v>
      </c>
      <c r="AN677" s="28">
        <v>0.13781819729807329</v>
      </c>
      <c r="AO677" s="96">
        <v>30.458911566791585</v>
      </c>
      <c r="AP677" s="31">
        <v>2.4112532861915263</v>
      </c>
      <c r="AQ677" s="31">
        <v>18.358676298297659</v>
      </c>
      <c r="AR677" s="31">
        <v>16.97648707098363</v>
      </c>
      <c r="AS677" s="26"/>
      <c r="AT677" s="32">
        <v>26.788249456613748</v>
      </c>
      <c r="AU677" s="32">
        <v>23.870428417360603</v>
      </c>
      <c r="AV677" s="28">
        <v>0.12223580524977329</v>
      </c>
    </row>
    <row r="678" spans="1:48" x14ac:dyDescent="0.25">
      <c r="A678" s="26" t="s">
        <v>366</v>
      </c>
      <c r="B678" s="26" t="s">
        <v>272</v>
      </c>
      <c r="C678" s="26" t="s">
        <v>150</v>
      </c>
      <c r="D678" s="26"/>
      <c r="E678" s="26"/>
      <c r="F678" s="26"/>
      <c r="G678" s="26"/>
      <c r="H678" s="26"/>
      <c r="I678" s="26"/>
      <c r="J678" s="26"/>
      <c r="K678" s="30">
        <v>16.44425272081082</v>
      </c>
      <c r="L678" s="28">
        <v>-1</v>
      </c>
      <c r="M678" s="26"/>
      <c r="N678" s="26"/>
      <c r="O678" s="26"/>
      <c r="P678" s="26"/>
      <c r="Q678" s="26"/>
      <c r="R678" s="30">
        <v>40.477779916942858</v>
      </c>
      <c r="S678" s="28">
        <v>-1</v>
      </c>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row>
    <row r="679" spans="1:48" x14ac:dyDescent="0.25">
      <c r="A679" s="26" t="s">
        <v>366</v>
      </c>
      <c r="B679" s="26" t="s">
        <v>272</v>
      </c>
      <c r="C679" s="26" t="s">
        <v>151</v>
      </c>
      <c r="D679" s="26"/>
      <c r="E679" s="26"/>
      <c r="F679" s="26"/>
      <c r="G679" s="26"/>
      <c r="H679" s="30">
        <v>2.8793222873615014</v>
      </c>
      <c r="I679" s="30">
        <v>2.765289500745979</v>
      </c>
      <c r="J679" s="28">
        <v>4.1237196533947106E-2</v>
      </c>
      <c r="K679" s="30">
        <v>2.697941947116699</v>
      </c>
      <c r="L679" s="28">
        <v>6.7229148662240237E-2</v>
      </c>
      <c r="M679" s="30">
        <v>2.651132541466982</v>
      </c>
      <c r="N679" s="28">
        <v>8.6072552890264997E-2</v>
      </c>
      <c r="O679" s="30">
        <v>5.8057745890097952</v>
      </c>
      <c r="P679" s="30">
        <v>5.474047381927674</v>
      </c>
      <c r="Q679" s="28">
        <v>6.0599988260478681E-2</v>
      </c>
      <c r="R679" s="30">
        <v>5.3573849345685689</v>
      </c>
      <c r="S679" s="28">
        <v>8.3695620142578975E-2</v>
      </c>
      <c r="T679" s="30">
        <v>4.9280063096479694</v>
      </c>
      <c r="U679" s="28">
        <v>0.1781183351253722</v>
      </c>
      <c r="V679" s="26"/>
      <c r="W679" s="26"/>
      <c r="X679" s="81">
        <v>13.785113974967587</v>
      </c>
      <c r="Y679" s="81">
        <v>10.32435318913914</v>
      </c>
      <c r="Z679" s="26"/>
      <c r="AA679" s="26"/>
      <c r="AB679" s="26"/>
      <c r="AC679" s="26"/>
      <c r="AD679" s="26"/>
      <c r="AE679" s="26"/>
      <c r="AF679" s="26"/>
      <c r="AG679" s="26"/>
      <c r="AH679" s="28">
        <v>-2.5067031332054811E-2</v>
      </c>
      <c r="AI679" s="96">
        <v>3.0425842965917917</v>
      </c>
      <c r="AJ679" s="96">
        <v>2.9748471740146858</v>
      </c>
      <c r="AK679" s="28">
        <v>2.2769950392339571E-2</v>
      </c>
      <c r="AL679" s="31">
        <v>0.509777261637126</v>
      </c>
      <c r="AM679" s="31">
        <v>0.52318900976577554</v>
      </c>
      <c r="AN679" s="28">
        <v>-2.5634613644988053E-2</v>
      </c>
      <c r="AO679" s="96">
        <v>99.531565056873404</v>
      </c>
      <c r="AP679" s="31">
        <v>17.143350752260989</v>
      </c>
      <c r="AQ679" s="31">
        <v>88.709893807339284</v>
      </c>
      <c r="AR679" s="31">
        <v>88.168275958143568</v>
      </c>
      <c r="AS679" s="26"/>
      <c r="AT679" s="32">
        <v>317.11602050623713</v>
      </c>
      <c r="AU679" s="32">
        <v>299.79161053019703</v>
      </c>
      <c r="AV679" s="28">
        <v>5.7788174743786135E-2</v>
      </c>
    </row>
    <row r="680" spans="1:48" x14ac:dyDescent="0.25">
      <c r="A680" s="26" t="s">
        <v>366</v>
      </c>
      <c r="B680" s="26" t="s">
        <v>272</v>
      </c>
      <c r="C680" s="26" t="s">
        <v>363</v>
      </c>
      <c r="D680" s="26"/>
      <c r="E680" s="26"/>
      <c r="F680" s="26"/>
      <c r="G680" s="26"/>
      <c r="H680" s="30">
        <v>2.1858125807676827</v>
      </c>
      <c r="I680" s="30">
        <v>1.9012963604920698</v>
      </c>
      <c r="J680" s="28">
        <v>0.14964327823253074</v>
      </c>
      <c r="K680" s="30">
        <v>1.8806921109061308</v>
      </c>
      <c r="L680" s="28">
        <v>0.16223839515897301</v>
      </c>
      <c r="M680" s="30">
        <v>1.8014900446350395</v>
      </c>
      <c r="N680" s="28">
        <v>0.21333592004972884</v>
      </c>
      <c r="O680" s="30">
        <v>3.6061122884888608</v>
      </c>
      <c r="P680" s="30">
        <v>3.134844024480953</v>
      </c>
      <c r="Q680" s="28">
        <v>0.15033228458182615</v>
      </c>
      <c r="R680" s="30">
        <v>3.1883427587219644</v>
      </c>
      <c r="S680" s="28">
        <v>0.13103030677114458</v>
      </c>
      <c r="T680" s="30">
        <v>3.0631307892532575</v>
      </c>
      <c r="U680" s="28">
        <v>0.17726357005081506</v>
      </c>
      <c r="V680" s="26"/>
      <c r="W680" s="26"/>
      <c r="X680" s="81">
        <v>50.28057610748958</v>
      </c>
      <c r="Y680" s="81">
        <v>60.628058551893851</v>
      </c>
      <c r="Z680" s="26"/>
      <c r="AA680" s="26"/>
      <c r="AB680" s="26"/>
      <c r="AC680" s="26"/>
      <c r="AD680" s="26"/>
      <c r="AE680" s="26"/>
      <c r="AF680" s="26"/>
      <c r="AG680" s="26"/>
      <c r="AH680" s="28">
        <v>-0.18388788938855319</v>
      </c>
      <c r="AI680" s="96">
        <v>11.029968011724526</v>
      </c>
      <c r="AJ680" s="96">
        <v>11.799676674082413</v>
      </c>
      <c r="AK680" s="28">
        <v>-6.5231335028740747E-2</v>
      </c>
      <c r="AL680" s="31">
        <v>3.0446989086833782</v>
      </c>
      <c r="AM680" s="31">
        <v>3.7242174925861566</v>
      </c>
      <c r="AN680" s="28">
        <v>-0.18245942543782795</v>
      </c>
      <c r="AO680" s="96">
        <v>320.93692657363647</v>
      </c>
      <c r="AP680" s="31">
        <v>88.996509632512044</v>
      </c>
      <c r="AQ680" s="31">
        <v>95.813559567439199</v>
      </c>
      <c r="AR680" s="31">
        <v>95.588412027550646</v>
      </c>
      <c r="AS680" s="26"/>
      <c r="AT680" s="32">
        <v>633.33190096649366</v>
      </c>
      <c r="AU680" s="32">
        <v>628.040180633967</v>
      </c>
      <c r="AV680" s="28">
        <v>8.4257671653826475E-3</v>
      </c>
    </row>
    <row r="681" spans="1:48" x14ac:dyDescent="0.25">
      <c r="A681" s="26" t="s">
        <v>366</v>
      </c>
      <c r="B681" s="26" t="s">
        <v>272</v>
      </c>
      <c r="C681" s="26" t="s">
        <v>152</v>
      </c>
      <c r="D681" s="26"/>
      <c r="E681" s="26"/>
      <c r="F681" s="26"/>
      <c r="G681" s="26"/>
      <c r="H681" s="30">
        <v>4.7572550637953404</v>
      </c>
      <c r="I681" s="30">
        <v>3.8737905212387913</v>
      </c>
      <c r="J681" s="28">
        <v>0.2280620332237345</v>
      </c>
      <c r="K681" s="30">
        <v>3.8169021163531354</v>
      </c>
      <c r="L681" s="28">
        <v>0.24636548666347949</v>
      </c>
      <c r="M681" s="30">
        <v>3.6632787174680472</v>
      </c>
      <c r="N681" s="28">
        <v>0.298633118225691</v>
      </c>
      <c r="O681" s="30">
        <v>15.52650468456439</v>
      </c>
      <c r="P681" s="30">
        <v>12.573404065766869</v>
      </c>
      <c r="Q681" s="28">
        <v>0.23486882337916873</v>
      </c>
      <c r="R681" s="30">
        <v>12.3369716605799</v>
      </c>
      <c r="S681" s="28">
        <v>0.25853451817320344</v>
      </c>
      <c r="T681" s="30">
        <v>12.018248565268214</v>
      </c>
      <c r="U681" s="28">
        <v>0.291910763889071</v>
      </c>
      <c r="V681" s="26"/>
      <c r="W681" s="26"/>
      <c r="X681" s="81">
        <v>5.9564987980233637</v>
      </c>
      <c r="Y681" s="81">
        <v>1.6681304954679101</v>
      </c>
      <c r="Z681" s="26"/>
      <c r="AA681" s="26"/>
      <c r="AB681" s="26"/>
      <c r="AC681" s="26"/>
      <c r="AD681" s="26"/>
      <c r="AE681" s="26"/>
      <c r="AF681" s="26"/>
      <c r="AG681" s="26"/>
      <c r="AH681" s="28">
        <v>-0.16249780331493766</v>
      </c>
      <c r="AI681" s="96">
        <v>2.5839147708198795</v>
      </c>
      <c r="AJ681" s="96">
        <v>2.1137871507035171</v>
      </c>
      <c r="AK681" s="28">
        <v>0.22241010404472047</v>
      </c>
      <c r="AL681" s="31">
        <v>0.1664109265231411</v>
      </c>
      <c r="AM681" s="31">
        <v>0.17065104241565782</v>
      </c>
      <c r="AN681" s="28">
        <v>-2.4846703732339291E-2</v>
      </c>
      <c r="AO681" s="96">
        <v>131.86611960353972</v>
      </c>
      <c r="AP681" s="31">
        <v>8.4923550548164108</v>
      </c>
      <c r="AQ681" s="31">
        <v>36.20714857808354</v>
      </c>
      <c r="AR681" s="31">
        <v>64.374324613510922</v>
      </c>
      <c r="AS681" s="26"/>
      <c r="AT681" s="32">
        <v>121.61867434766108</v>
      </c>
      <c r="AU681" s="32">
        <v>120.44278406731078</v>
      </c>
      <c r="AV681" s="28">
        <v>9.76306126976559E-3</v>
      </c>
    </row>
    <row r="682" spans="1:48" x14ac:dyDescent="0.25">
      <c r="A682" s="26" t="s">
        <v>366</v>
      </c>
      <c r="B682" s="26" t="s">
        <v>272</v>
      </c>
      <c r="C682" s="26" t="s">
        <v>153</v>
      </c>
      <c r="D682" s="26"/>
      <c r="E682" s="26"/>
      <c r="F682" s="26"/>
      <c r="G682" s="26"/>
      <c r="H682" s="26"/>
      <c r="I682" s="30">
        <v>7.133732022489963</v>
      </c>
      <c r="J682" s="28">
        <v>-1</v>
      </c>
      <c r="K682" s="30">
        <v>5.9164798790427646</v>
      </c>
      <c r="L682" s="28">
        <v>-1</v>
      </c>
      <c r="M682" s="30">
        <v>16.478398816092724</v>
      </c>
      <c r="N682" s="28">
        <v>-1</v>
      </c>
      <c r="O682" s="26"/>
      <c r="P682" s="30">
        <v>20.000000412264736</v>
      </c>
      <c r="Q682" s="28">
        <v>-1</v>
      </c>
      <c r="R682" s="30">
        <v>19.993647057297668</v>
      </c>
      <c r="S682" s="28">
        <v>-1</v>
      </c>
      <c r="T682" s="30">
        <v>19.988594267871964</v>
      </c>
      <c r="U682" s="28">
        <v>-1</v>
      </c>
      <c r="V682" s="26"/>
      <c r="W682" s="26"/>
      <c r="X682" s="26"/>
      <c r="Y682" s="26"/>
      <c r="Z682" s="26"/>
      <c r="AA682" s="26"/>
      <c r="AB682" s="26"/>
      <c r="AC682" s="26"/>
      <c r="AD682" s="26"/>
      <c r="AE682" s="26"/>
      <c r="AF682" s="26"/>
      <c r="AG682" s="26"/>
      <c r="AH682" s="28">
        <v>-1</v>
      </c>
      <c r="AI682" s="26"/>
      <c r="AJ682" s="96">
        <v>0.13382508057168577</v>
      </c>
      <c r="AK682" s="28">
        <v>-1</v>
      </c>
      <c r="AL682" s="26"/>
      <c r="AM682" s="31">
        <v>6.6912538911549704E-3</v>
      </c>
      <c r="AN682" s="28">
        <v>-1</v>
      </c>
      <c r="AO682" s="26"/>
      <c r="AP682" s="26"/>
      <c r="AQ682" s="26"/>
      <c r="AR682" s="31">
        <v>0.29639377728654104</v>
      </c>
      <c r="AS682" s="26"/>
      <c r="AT682" s="26"/>
      <c r="AU682" s="32">
        <v>0.89275719899427064</v>
      </c>
      <c r="AV682" s="28">
        <v>-1</v>
      </c>
    </row>
    <row r="683" spans="1:48" x14ac:dyDescent="0.25">
      <c r="A683" s="26" t="s">
        <v>366</v>
      </c>
      <c r="B683" s="26" t="s">
        <v>273</v>
      </c>
      <c r="C683" s="26" t="s">
        <v>365</v>
      </c>
      <c r="D683" s="26"/>
      <c r="E683" s="26"/>
      <c r="F683" s="26"/>
      <c r="G683" s="26"/>
      <c r="H683" s="30">
        <v>2.1634654375038229</v>
      </c>
      <c r="I683" s="30">
        <v>2.0353599724902605</v>
      </c>
      <c r="J683" s="28">
        <v>6.2939954968666098E-2</v>
      </c>
      <c r="K683" s="30">
        <v>1.9676802433512446</v>
      </c>
      <c r="L683" s="28">
        <v>9.9500513263846055E-2</v>
      </c>
      <c r="M683" s="30">
        <v>1.9796368296359637</v>
      </c>
      <c r="N683" s="28">
        <v>9.2859763526254246E-2</v>
      </c>
      <c r="O683" s="30">
        <v>1.889888762897624</v>
      </c>
      <c r="P683" s="30">
        <v>1.7867420167903876</v>
      </c>
      <c r="Q683" s="28">
        <v>5.772895311015519E-2</v>
      </c>
      <c r="R683" s="30">
        <v>1.7360095998835046</v>
      </c>
      <c r="S683" s="28">
        <v>8.8639580693819622E-2</v>
      </c>
      <c r="T683" s="30">
        <v>1.7290177266821114</v>
      </c>
      <c r="U683" s="28">
        <v>9.3041866334253917E-2</v>
      </c>
      <c r="V683" s="26"/>
      <c r="W683" s="26"/>
      <c r="X683" s="26"/>
      <c r="Y683" s="26"/>
      <c r="Z683" s="26"/>
      <c r="AA683" s="26"/>
      <c r="AB683" s="26"/>
      <c r="AC683" s="26"/>
      <c r="AD683" s="26"/>
      <c r="AE683" s="26"/>
      <c r="AF683" s="26"/>
      <c r="AG683" s="26"/>
      <c r="AH683" s="28">
        <v>-8.7419125532398251E-2</v>
      </c>
      <c r="AI683" s="96">
        <v>574.87373450820814</v>
      </c>
      <c r="AJ683" s="96">
        <v>596.8308327272531</v>
      </c>
      <c r="AK683" s="28">
        <v>-3.6789483744850644E-2</v>
      </c>
      <c r="AL683" s="31">
        <v>301.89723890145865</v>
      </c>
      <c r="AM683" s="31">
        <v>330.73840824680121</v>
      </c>
      <c r="AN683" s="28">
        <v>-8.7202358801403299E-2</v>
      </c>
      <c r="AO683" s="96">
        <v>17927.772975400188</v>
      </c>
      <c r="AP683" s="31">
        <v>9486.7298336927743</v>
      </c>
      <c r="AQ683" s="31">
        <v>95.488659999813549</v>
      </c>
      <c r="AR683" s="31">
        <v>95.477308821739527</v>
      </c>
      <c r="AS683" s="26"/>
      <c r="AT683" s="32">
        <v>47314.298564644792</v>
      </c>
      <c r="AU683" s="32">
        <v>48432.163182705051</v>
      </c>
      <c r="AV683" s="28">
        <v>-2.3081038396803314E-2</v>
      </c>
    </row>
    <row r="684" spans="1:48" x14ac:dyDescent="0.25">
      <c r="A684" s="26" t="s">
        <v>366</v>
      </c>
      <c r="B684" s="26" t="s">
        <v>273</v>
      </c>
      <c r="C684" s="26" t="s">
        <v>170</v>
      </c>
      <c r="D684" s="26"/>
      <c r="E684" s="26"/>
      <c r="F684" s="26"/>
      <c r="G684" s="26"/>
      <c r="H684" s="30">
        <v>2.638877549623504</v>
      </c>
      <c r="I684" s="30">
        <v>2.4497310400572845</v>
      </c>
      <c r="J684" s="28">
        <v>7.7211133170683288E-2</v>
      </c>
      <c r="K684" s="30">
        <v>2.3581960815583614</v>
      </c>
      <c r="L684" s="28">
        <v>0.11902380394070561</v>
      </c>
      <c r="M684" s="30">
        <v>2.1976292102628361</v>
      </c>
      <c r="N684" s="28">
        <v>0.20078379796739898</v>
      </c>
      <c r="O684" s="30">
        <v>4.4951392185974468</v>
      </c>
      <c r="P684" s="30">
        <v>4.2070207855430768</v>
      </c>
      <c r="Q684" s="28">
        <v>6.8485146078777287E-2</v>
      </c>
      <c r="R684" s="30">
        <v>4.1313379334374476</v>
      </c>
      <c r="S684" s="28">
        <v>8.8058951124654478E-2</v>
      </c>
      <c r="T684" s="30">
        <v>3.8235242602971282</v>
      </c>
      <c r="U684" s="28">
        <v>0.17565337959909452</v>
      </c>
      <c r="V684" s="26"/>
      <c r="W684" s="26"/>
      <c r="X684" s="81">
        <v>100</v>
      </c>
      <c r="Y684" s="81">
        <v>100</v>
      </c>
      <c r="Z684" s="26"/>
      <c r="AA684" s="26"/>
      <c r="AB684" s="26"/>
      <c r="AC684" s="26"/>
      <c r="AD684" s="26"/>
      <c r="AE684" s="26"/>
      <c r="AF684" s="26"/>
      <c r="AG684" s="26"/>
      <c r="AH684" s="28">
        <v>-0.14774615541339114</v>
      </c>
      <c r="AI684" s="96">
        <v>22.022704908724236</v>
      </c>
      <c r="AJ684" s="96">
        <v>24.25844512120284</v>
      </c>
      <c r="AK684" s="28">
        <v>-9.2163376560539662E-2</v>
      </c>
      <c r="AL684" s="31">
        <v>4.867476947666546</v>
      </c>
      <c r="AM684" s="31">
        <v>5.7028357682091331</v>
      </c>
      <c r="AN684" s="28">
        <v>-0.14648130412580959</v>
      </c>
      <c r="AO684" s="96">
        <v>706.36344145163764</v>
      </c>
      <c r="AP684" s="31">
        <v>157.14188133588891</v>
      </c>
      <c r="AQ684" s="31">
        <v>94.975289509429288</v>
      </c>
      <c r="AR684" s="31">
        <v>94.973079355822961</v>
      </c>
      <c r="AS684" s="26"/>
      <c r="AT684" s="32">
        <v>1519.8212410254698</v>
      </c>
      <c r="AU684" s="32">
        <v>1560.6495344383895</v>
      </c>
      <c r="AV684" s="28">
        <v>-2.6161090310139402E-2</v>
      </c>
    </row>
    <row r="685" spans="1:48" x14ac:dyDescent="0.25">
      <c r="A685" s="26" t="s">
        <v>366</v>
      </c>
      <c r="B685" s="26" t="s">
        <v>273</v>
      </c>
      <c r="C685" s="26" t="s">
        <v>167</v>
      </c>
      <c r="D685" s="26"/>
      <c r="E685" s="26"/>
      <c r="F685" s="26"/>
      <c r="G685" s="26"/>
      <c r="H685" s="30">
        <v>2.2673567654829583</v>
      </c>
      <c r="I685" s="30">
        <v>2.0889353968719666</v>
      </c>
      <c r="J685" s="28">
        <v>8.5412583308303883E-2</v>
      </c>
      <c r="K685" s="30">
        <v>2.0671363305109698</v>
      </c>
      <c r="L685" s="28">
        <v>9.6858843810507911E-2</v>
      </c>
      <c r="M685" s="30">
        <v>1.9055062177241786</v>
      </c>
      <c r="N685" s="28">
        <v>0.18989733247417689</v>
      </c>
      <c r="O685" s="30">
        <v>3.7286027514280127</v>
      </c>
      <c r="P685" s="30">
        <v>3.435223379231735</v>
      </c>
      <c r="Q685" s="28">
        <v>8.5403288173326874E-2</v>
      </c>
      <c r="R685" s="30">
        <v>3.4534378192013317</v>
      </c>
      <c r="S685" s="28">
        <v>7.9678554134302512E-2</v>
      </c>
      <c r="T685" s="30">
        <v>3.1678903087033081</v>
      </c>
      <c r="U685" s="28">
        <v>0.17699869253181855</v>
      </c>
      <c r="V685" s="26"/>
      <c r="W685" s="26"/>
      <c r="X685" s="26"/>
      <c r="Y685" s="26"/>
      <c r="Z685" s="26"/>
      <c r="AA685" s="26"/>
      <c r="AB685" s="26"/>
      <c r="AC685" s="26"/>
      <c r="AD685" s="26"/>
      <c r="AE685" s="26"/>
      <c r="AF685" s="26"/>
      <c r="AG685" s="26"/>
      <c r="AH685" s="28">
        <v>-0.14875288301597689</v>
      </c>
      <c r="AI685" s="96">
        <v>10.424041288320657</v>
      </c>
      <c r="AJ685" s="96">
        <v>11.211865838445515</v>
      </c>
      <c r="AK685" s="28">
        <v>-7.026703329105187E-2</v>
      </c>
      <c r="AL685" s="31">
        <v>2.7948613522062682</v>
      </c>
      <c r="AM685" s="31">
        <v>3.2739245623608202</v>
      </c>
      <c r="AN685" s="28">
        <v>-0.14632689331396828</v>
      </c>
      <c r="AO685" s="96">
        <v>337.33742474439276</v>
      </c>
      <c r="AP685" s="31">
        <v>90.473602290397466</v>
      </c>
      <c r="AQ685" s="31">
        <v>94.972232360633129</v>
      </c>
      <c r="AR685" s="31">
        <v>94.97124122549188</v>
      </c>
      <c r="AS685" s="26"/>
      <c r="AT685" s="32">
        <v>657.93690907113751</v>
      </c>
      <c r="AU685" s="32">
        <v>647.3658061859586</v>
      </c>
      <c r="AV685" s="28">
        <v>1.6329411878362801E-2</v>
      </c>
    </row>
    <row r="686" spans="1:48" x14ac:dyDescent="0.25">
      <c r="A686" s="26" t="s">
        <v>366</v>
      </c>
      <c r="B686" s="26" t="s">
        <v>273</v>
      </c>
      <c r="C686" s="26" t="s">
        <v>168</v>
      </c>
      <c r="D686" s="26"/>
      <c r="E686" s="26"/>
      <c r="F686" s="26"/>
      <c r="G686" s="26"/>
      <c r="H686" s="30">
        <v>2.932350581928914</v>
      </c>
      <c r="I686" s="30">
        <v>2.7325144366376097</v>
      </c>
      <c r="J686" s="28">
        <v>7.3132695151358423E-2</v>
      </c>
      <c r="K686" s="30">
        <v>2.5621273691834672</v>
      </c>
      <c r="L686" s="28">
        <v>0.14449836381999792</v>
      </c>
      <c r="M686" s="30">
        <v>2.486286067758023</v>
      </c>
      <c r="N686" s="28">
        <v>0.1794099721489909</v>
      </c>
      <c r="O686" s="30">
        <v>5.0095704074741487</v>
      </c>
      <c r="P686" s="30">
        <v>4.6664490019598119</v>
      </c>
      <c r="Q686" s="28">
        <v>7.3529445059880197E-2</v>
      </c>
      <c r="R686" s="30">
        <v>4.5276343122038201</v>
      </c>
      <c r="S686" s="28">
        <v>0.10644324652530228</v>
      </c>
      <c r="T686" s="30">
        <v>4.3782546877307773</v>
      </c>
      <c r="U686" s="28">
        <v>0.14419346629434629</v>
      </c>
      <c r="V686" s="26"/>
      <c r="W686" s="26"/>
      <c r="X686" s="26"/>
      <c r="Y686" s="26"/>
      <c r="Z686" s="26"/>
      <c r="AA686" s="26"/>
      <c r="AB686" s="26"/>
      <c r="AC686" s="26"/>
      <c r="AD686" s="26"/>
      <c r="AE686" s="26"/>
      <c r="AF686" s="26"/>
      <c r="AG686" s="26"/>
      <c r="AH686" s="28">
        <v>-0.12323955311741171</v>
      </c>
      <c r="AI686" s="96">
        <v>9.8479539198641408</v>
      </c>
      <c r="AJ686" s="96">
        <v>10.577163575576549</v>
      </c>
      <c r="AK686" s="28">
        <v>-6.8941890753794033E-2</v>
      </c>
      <c r="AL686" s="31">
        <v>1.9517566767679242</v>
      </c>
      <c r="AM686" s="31">
        <v>2.2269647903501948</v>
      </c>
      <c r="AN686" s="28">
        <v>-0.12357991234293092</v>
      </c>
      <c r="AO686" s="96">
        <v>317.33016704873683</v>
      </c>
      <c r="AP686" s="31">
        <v>63.345563514208798</v>
      </c>
      <c r="AQ686" s="31">
        <v>94.966276583015087</v>
      </c>
      <c r="AR686" s="31">
        <v>93.609398948044856</v>
      </c>
      <c r="AS686" s="26"/>
      <c r="AT686" s="32">
        <v>711.88904370485068</v>
      </c>
      <c r="AU686" s="32">
        <v>713.13798010731296</v>
      </c>
      <c r="AV686" s="28">
        <v>-1.7513250412975305E-3</v>
      </c>
    </row>
    <row r="687" spans="1:48" x14ac:dyDescent="0.25">
      <c r="A687" s="26" t="s">
        <v>366</v>
      </c>
      <c r="B687" s="26" t="s">
        <v>273</v>
      </c>
      <c r="C687" s="26" t="s">
        <v>192</v>
      </c>
      <c r="D687" s="26"/>
      <c r="E687" s="26"/>
      <c r="F687" s="26"/>
      <c r="G687" s="26"/>
      <c r="H687" s="30">
        <v>4.7167010324081167</v>
      </c>
      <c r="I687" s="30">
        <v>3.9351686652642313</v>
      </c>
      <c r="J687" s="28">
        <v>0.19860199997079631</v>
      </c>
      <c r="K687" s="30">
        <v>3.8975187816720758</v>
      </c>
      <c r="L687" s="28">
        <v>0.21018044982572304</v>
      </c>
      <c r="M687" s="30">
        <v>3.6143006268224767</v>
      </c>
      <c r="N687" s="28">
        <v>0.30501071145119951</v>
      </c>
      <c r="O687" s="30">
        <v>14.440069445916889</v>
      </c>
      <c r="P687" s="30">
        <v>12.096984768199587</v>
      </c>
      <c r="Q687" s="28">
        <v>0.19369162833673859</v>
      </c>
      <c r="R687" s="30">
        <v>11.823936124226877</v>
      </c>
      <c r="S687" s="28">
        <v>0.22125739636986327</v>
      </c>
      <c r="T687" s="30">
        <v>11.84927226794639</v>
      </c>
      <c r="U687" s="28">
        <v>0.2186461007380931</v>
      </c>
      <c r="V687" s="26"/>
      <c r="W687" s="26"/>
      <c r="X687" s="26"/>
      <c r="Y687" s="26"/>
      <c r="Z687" s="26"/>
      <c r="AA687" s="26"/>
      <c r="AB687" s="26"/>
      <c r="AC687" s="26"/>
      <c r="AD687" s="26"/>
      <c r="AE687" s="26"/>
      <c r="AF687" s="26"/>
      <c r="AG687" s="26"/>
      <c r="AH687" s="28">
        <v>-0.12602354416501829</v>
      </c>
      <c r="AI687" s="96">
        <v>2.9300842488724537</v>
      </c>
      <c r="AJ687" s="96">
        <v>2.6859336722921308</v>
      </c>
      <c r="AK687" s="28">
        <v>9.0899704299834364E-2</v>
      </c>
      <c r="AL687" s="31">
        <v>0.20290328915778574</v>
      </c>
      <c r="AM687" s="31">
        <v>0.22760491262371779</v>
      </c>
      <c r="AN687" s="28">
        <v>-0.10852851628369463</v>
      </c>
      <c r="AO687" s="96">
        <v>163.3612266431756</v>
      </c>
      <c r="AP687" s="31">
        <v>11.318636506524022</v>
      </c>
      <c r="AQ687" s="31">
        <v>40.734347354238821</v>
      </c>
      <c r="AR687" s="31">
        <v>66.136617992775996</v>
      </c>
      <c r="AS687" s="26"/>
      <c r="AT687" s="32">
        <v>149.99528824948212</v>
      </c>
      <c r="AU687" s="32">
        <v>200.14574814511852</v>
      </c>
      <c r="AV687" s="28">
        <v>-0.25056969913382371</v>
      </c>
    </row>
    <row r="688" spans="1:48" x14ac:dyDescent="0.25">
      <c r="A688" s="26" t="s">
        <v>366</v>
      </c>
      <c r="B688" s="26" t="s">
        <v>273</v>
      </c>
      <c r="C688" s="26" t="s">
        <v>364</v>
      </c>
      <c r="D688" s="26"/>
      <c r="E688" s="26"/>
      <c r="F688" s="26"/>
      <c r="G688" s="26"/>
      <c r="H688" s="30">
        <v>4.3369329973422452</v>
      </c>
      <c r="I688" s="30">
        <v>4.1264492214300761</v>
      </c>
      <c r="J688" s="28">
        <v>5.1008449302866542E-2</v>
      </c>
      <c r="K688" s="30">
        <v>4.1588091385378458</v>
      </c>
      <c r="L688" s="28">
        <v>4.283049615184413E-2</v>
      </c>
      <c r="M688" s="30">
        <v>3.6560892149814701</v>
      </c>
      <c r="N688" s="28">
        <v>0.18622187324392897</v>
      </c>
      <c r="O688" s="30">
        <v>11.682975940189216</v>
      </c>
      <c r="P688" s="30">
        <v>11.872957189007431</v>
      </c>
      <c r="Q688" s="28">
        <v>-1.6001173574019902E-2</v>
      </c>
      <c r="R688" s="30">
        <v>11.739601140888832</v>
      </c>
      <c r="S688" s="28">
        <v>-4.8234348015786417E-3</v>
      </c>
      <c r="T688" s="30">
        <v>12.645387039055265</v>
      </c>
      <c r="U688" s="28">
        <v>-7.6107682263393234E-2</v>
      </c>
      <c r="V688" s="26"/>
      <c r="W688" s="26"/>
      <c r="X688" s="81">
        <v>1.6419345581580451</v>
      </c>
      <c r="Y688" s="81">
        <v>0.63175037460764993</v>
      </c>
      <c r="Z688" s="26"/>
      <c r="AA688" s="26"/>
      <c r="AB688" s="26"/>
      <c r="AC688" s="26"/>
      <c r="AD688" s="26"/>
      <c r="AE688" s="26"/>
      <c r="AF688" s="26"/>
      <c r="AG688" s="26"/>
      <c r="AH688" s="28">
        <v>0.37410187753655316</v>
      </c>
      <c r="AI688" s="96">
        <v>2.1875872714241562</v>
      </c>
      <c r="AJ688" s="96">
        <v>1.1186585293504039</v>
      </c>
      <c r="AK688" s="28">
        <v>0.95554515880236546</v>
      </c>
      <c r="AL688" s="31">
        <v>0.18719862039837049</v>
      </c>
      <c r="AM688" s="31">
        <v>9.4226474404900992E-2</v>
      </c>
      <c r="AN688" s="28">
        <v>0.98668815299146695</v>
      </c>
      <c r="AO688" s="96">
        <v>108.74830308631287</v>
      </c>
      <c r="AP688" s="31">
        <v>9.2563084369929083</v>
      </c>
      <c r="AQ688" s="31">
        <v>11.297006751177221</v>
      </c>
      <c r="AR688" s="31">
        <v>32.777113851843744</v>
      </c>
      <c r="AS688" s="26"/>
      <c r="AT688" s="32">
        <v>32.185647306599442</v>
      </c>
      <c r="AU688" s="32">
        <v>57.697613121544528</v>
      </c>
      <c r="AV688" s="28">
        <v>-0.4421667454631466</v>
      </c>
    </row>
    <row r="689" spans="1:48" x14ac:dyDescent="0.25">
      <c r="A689" s="26" t="s">
        <v>366</v>
      </c>
      <c r="B689" s="26" t="s">
        <v>273</v>
      </c>
      <c r="C689" s="26" t="s">
        <v>146</v>
      </c>
      <c r="D689" s="26"/>
      <c r="E689" s="26"/>
      <c r="F689" s="26"/>
      <c r="G689" s="26"/>
      <c r="H689" s="26"/>
      <c r="I689" s="26"/>
      <c r="J689" s="26"/>
      <c r="K689" s="30">
        <v>15.997504540377809</v>
      </c>
      <c r="L689" s="28">
        <v>-1</v>
      </c>
      <c r="M689" s="26"/>
      <c r="N689" s="26"/>
      <c r="O689" s="26"/>
      <c r="P689" s="26"/>
      <c r="Q689" s="26"/>
      <c r="R689" s="30">
        <v>34.242873842397039</v>
      </c>
      <c r="S689" s="28">
        <v>-1</v>
      </c>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row>
    <row r="690" spans="1:48" x14ac:dyDescent="0.25">
      <c r="A690" s="26" t="s">
        <v>366</v>
      </c>
      <c r="B690" s="26" t="s">
        <v>273</v>
      </c>
      <c r="C690" s="26" t="s">
        <v>378</v>
      </c>
      <c r="D690" s="26"/>
      <c r="E690" s="26"/>
      <c r="F690" s="26"/>
      <c r="G690" s="26"/>
      <c r="H690" s="30">
        <v>2.888876687209887</v>
      </c>
      <c r="I690" s="30">
        <v>2.7263902875118333</v>
      </c>
      <c r="J690" s="28">
        <v>5.9597630039367001E-2</v>
      </c>
      <c r="K690" s="30">
        <v>2.5415963217656339</v>
      </c>
      <c r="L690" s="28">
        <v>0.13663867958504097</v>
      </c>
      <c r="M690" s="30">
        <v>2.5452139956094171</v>
      </c>
      <c r="N690" s="28">
        <v>0.13502310304489132</v>
      </c>
      <c r="O690" s="30">
        <v>4.7381670201950623</v>
      </c>
      <c r="P690" s="30">
        <v>4.4214950603825409</v>
      </c>
      <c r="Q690" s="28">
        <v>7.1621014043408981E-2</v>
      </c>
      <c r="R690" s="30">
        <v>4.2677900832506825</v>
      </c>
      <c r="S690" s="28">
        <v>0.11021557475153602</v>
      </c>
      <c r="T690" s="30">
        <v>4.3110091856886203</v>
      </c>
      <c r="U690" s="28">
        <v>9.9085345474208206E-2</v>
      </c>
      <c r="V690" s="26"/>
      <c r="W690" s="26"/>
      <c r="X690" s="81">
        <v>36.45415049713133</v>
      </c>
      <c r="Y690" s="81">
        <v>34.584361606898895</v>
      </c>
      <c r="Z690" s="26"/>
      <c r="AA690" s="26"/>
      <c r="AB690" s="26"/>
      <c r="AC690" s="26"/>
      <c r="AD690" s="26"/>
      <c r="AE690" s="26"/>
      <c r="AF690" s="26"/>
      <c r="AG690" s="26"/>
      <c r="AH690" s="28">
        <v>-6.8930823788555223E-2</v>
      </c>
      <c r="AI690" s="96">
        <v>7.9688114467551978</v>
      </c>
      <c r="AJ690" s="96">
        <v>8.0728221337498045</v>
      </c>
      <c r="AK690" s="28">
        <v>-1.2884055324317422E-2</v>
      </c>
      <c r="AL690" s="31">
        <v>1.6716140151737686</v>
      </c>
      <c r="AM690" s="31">
        <v>1.7952016750965529</v>
      </c>
      <c r="AN690" s="28">
        <v>-6.8843329213213483E-2</v>
      </c>
      <c r="AO690" s="96">
        <v>258.11377556657698</v>
      </c>
      <c r="AP690" s="31">
        <v>54.476035189166183</v>
      </c>
      <c r="AQ690" s="31">
        <v>94.966276583015087</v>
      </c>
      <c r="AR690" s="31">
        <v>93.609398948044856</v>
      </c>
      <c r="AS690" s="26"/>
      <c r="AT690" s="32">
        <v>456.59299843043505</v>
      </c>
      <c r="AU690" s="32">
        <v>432.05147066788237</v>
      </c>
      <c r="AV690" s="28">
        <v>5.6802324326347978E-2</v>
      </c>
    </row>
    <row r="691" spans="1:48" x14ac:dyDescent="0.25">
      <c r="A691" s="26" t="s">
        <v>366</v>
      </c>
      <c r="B691" s="26" t="s">
        <v>273</v>
      </c>
      <c r="C691" s="26" t="s">
        <v>147</v>
      </c>
      <c r="D691" s="26"/>
      <c r="E691" s="26"/>
      <c r="F691" s="26"/>
      <c r="G691" s="26"/>
      <c r="H691" s="26"/>
      <c r="I691" s="26"/>
      <c r="J691" s="26"/>
      <c r="K691" s="30">
        <v>2.9783442854096669</v>
      </c>
      <c r="L691" s="28">
        <v>-1</v>
      </c>
      <c r="M691" s="30">
        <v>2.99</v>
      </c>
      <c r="N691" s="28">
        <v>-1</v>
      </c>
      <c r="O691" s="26"/>
      <c r="P691" s="26"/>
      <c r="Q691" s="26"/>
      <c r="R691" s="30">
        <v>11.635279616440902</v>
      </c>
      <c r="S691" s="28">
        <v>-1</v>
      </c>
      <c r="T691" s="30">
        <v>14.671754767744533</v>
      </c>
      <c r="U691" s="28">
        <v>-1</v>
      </c>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row>
    <row r="692" spans="1:48" x14ac:dyDescent="0.25">
      <c r="A692" s="26" t="s">
        <v>366</v>
      </c>
      <c r="B692" s="26" t="s">
        <v>273</v>
      </c>
      <c r="C692" s="26" t="s">
        <v>148</v>
      </c>
      <c r="D692" s="26"/>
      <c r="E692" s="26"/>
      <c r="F692" s="26"/>
      <c r="G692" s="26"/>
      <c r="H692" s="30">
        <v>68.38</v>
      </c>
      <c r="I692" s="30">
        <v>2.8613591957149218</v>
      </c>
      <c r="J692" s="28">
        <v>22.89773367230638</v>
      </c>
      <c r="K692" s="30">
        <v>4.84774761304325</v>
      </c>
      <c r="L692" s="28">
        <v>13.105519812132581</v>
      </c>
      <c r="M692" s="26"/>
      <c r="N692" s="26"/>
      <c r="O692" s="30">
        <v>39.988303201501338</v>
      </c>
      <c r="P692" s="30">
        <v>30.00000003104228</v>
      </c>
      <c r="Q692" s="28">
        <v>0.33294343867079118</v>
      </c>
      <c r="R692" s="30">
        <v>33.269323109295321</v>
      </c>
      <c r="S692" s="28">
        <v>0.20195722257808005</v>
      </c>
      <c r="T692" s="26"/>
      <c r="U692" s="26"/>
      <c r="V692" s="26"/>
      <c r="W692" s="26"/>
      <c r="X692" s="81">
        <v>3.4768937397549964E-3</v>
      </c>
      <c r="Y692" s="81">
        <v>3.9084232530981318E-4</v>
      </c>
      <c r="Z692" s="26"/>
      <c r="AA692" s="26"/>
      <c r="AB692" s="26"/>
      <c r="AC692" s="26"/>
      <c r="AD692" s="26"/>
      <c r="AE692" s="26"/>
      <c r="AF692" s="26"/>
      <c r="AG692" s="26"/>
      <c r="AH692" s="28">
        <v>2.4736563286936835</v>
      </c>
      <c r="AI692" s="96">
        <v>0.40324406064690715</v>
      </c>
      <c r="AJ692" s="96">
        <v>3.6938708158521516E-2</v>
      </c>
      <c r="AK692" s="28">
        <v>9.9165718226093791</v>
      </c>
      <c r="AL692" s="31">
        <v>1.0084050293781096E-2</v>
      </c>
      <c r="AM692" s="31">
        <v>1.2312902708427873E-3</v>
      </c>
      <c r="AN692" s="28">
        <v>7.1898237422755047</v>
      </c>
      <c r="AO692" s="96">
        <v>66.092162871695251</v>
      </c>
      <c r="AP692" s="31">
        <v>1.652787379815952</v>
      </c>
      <c r="AQ692" s="31">
        <v>1.0514520360061217</v>
      </c>
      <c r="AR692" s="31">
        <v>1.799199157647938</v>
      </c>
      <c r="AS692" s="26"/>
      <c r="AT692" s="32">
        <v>1.0558084157155438</v>
      </c>
      <c r="AU692" s="32">
        <v>6.1878496187841421</v>
      </c>
      <c r="AV692" s="28">
        <v>-0.82937393751288335</v>
      </c>
    </row>
    <row r="693" spans="1:48" x14ac:dyDescent="0.25">
      <c r="A693" s="26" t="s">
        <v>366</v>
      </c>
      <c r="B693" s="26" t="s">
        <v>273</v>
      </c>
      <c r="C693" s="26" t="s">
        <v>149</v>
      </c>
      <c r="D693" s="26"/>
      <c r="E693" s="26"/>
      <c r="F693" s="26"/>
      <c r="G693" s="26"/>
      <c r="H693" s="30">
        <v>3.6503950629994302</v>
      </c>
      <c r="I693" s="30">
        <v>3.7599008338876758</v>
      </c>
      <c r="J693" s="28">
        <v>-2.9124643368590782E-2</v>
      </c>
      <c r="K693" s="30">
        <v>3.7543081444158064</v>
      </c>
      <c r="L693" s="28">
        <v>-2.767835708183345E-2</v>
      </c>
      <c r="M693" s="30">
        <v>3.6007869242107149</v>
      </c>
      <c r="N693" s="28">
        <v>1.377702703127575E-2</v>
      </c>
      <c r="O693" s="30">
        <v>12.168028809463511</v>
      </c>
      <c r="P693" s="30">
        <v>11.34614315209174</v>
      </c>
      <c r="Q693" s="28">
        <v>7.2437448246036887E-2</v>
      </c>
      <c r="R693" s="30">
        <v>9.9411308470917241</v>
      </c>
      <c r="S693" s="28">
        <v>0.22400851539171374</v>
      </c>
      <c r="T693" s="30">
        <v>9.4665271438442637</v>
      </c>
      <c r="U693" s="28">
        <v>0.28537410019216336</v>
      </c>
      <c r="V693" s="26"/>
      <c r="W693" s="26"/>
      <c r="X693" s="81">
        <v>0.54317089875997326</v>
      </c>
      <c r="Y693" s="81">
        <v>0.20065935474428173</v>
      </c>
      <c r="Z693" s="26"/>
      <c r="AA693" s="26"/>
      <c r="AB693" s="26"/>
      <c r="AC693" s="26"/>
      <c r="AD693" s="26"/>
      <c r="AE693" s="26"/>
      <c r="AF693" s="26"/>
      <c r="AG693" s="26"/>
      <c r="AH693" s="28">
        <v>-4.8439114010539873E-2</v>
      </c>
      <c r="AI693" s="96">
        <v>0.76699598333392149</v>
      </c>
      <c r="AJ693" s="96">
        <v>0.8277006475792299</v>
      </c>
      <c r="AK693" s="28">
        <v>-7.3341327474916077E-2</v>
      </c>
      <c r="AL693" s="31">
        <v>6.2868199566341029E-2</v>
      </c>
      <c r="AM693" s="31">
        <v>7.2940572157236719E-2</v>
      </c>
      <c r="AN693" s="28">
        <v>-0.13809012313726923</v>
      </c>
      <c r="AO693" s="96">
        <v>40.196203364610938</v>
      </c>
      <c r="AP693" s="31">
        <v>3.325411775628099</v>
      </c>
      <c r="AQ693" s="31">
        <v>11.260904393078521</v>
      </c>
      <c r="AR693" s="31">
        <v>9.1089231883624713</v>
      </c>
      <c r="AS693" s="26"/>
      <c r="AT693" s="32">
        <v>17.998270191500573</v>
      </c>
      <c r="AU693" s="32">
        <v>17.922480299865629</v>
      </c>
      <c r="AV693" s="28">
        <v>4.2287613302893238E-3</v>
      </c>
    </row>
    <row r="694" spans="1:48" x14ac:dyDescent="0.25">
      <c r="A694" s="26" t="s">
        <v>366</v>
      </c>
      <c r="B694" s="26" t="s">
        <v>273</v>
      </c>
      <c r="C694" s="26" t="s">
        <v>150</v>
      </c>
      <c r="D694" s="26"/>
      <c r="E694" s="26"/>
      <c r="F694" s="26"/>
      <c r="G694" s="26"/>
      <c r="H694" s="26"/>
      <c r="I694" s="26"/>
      <c r="J694" s="26"/>
      <c r="K694" s="30">
        <v>11.140701213601703</v>
      </c>
      <c r="L694" s="28">
        <v>-1</v>
      </c>
      <c r="M694" s="30">
        <v>11.594202738302995</v>
      </c>
      <c r="N694" s="28">
        <v>-1</v>
      </c>
      <c r="O694" s="26"/>
      <c r="P694" s="26"/>
      <c r="Q694" s="26"/>
      <c r="R694" s="30">
        <v>38.642704823641736</v>
      </c>
      <c r="S694" s="28">
        <v>-1</v>
      </c>
      <c r="T694" s="30">
        <v>40</v>
      </c>
      <c r="U694" s="28">
        <v>-1</v>
      </c>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row>
    <row r="695" spans="1:48" x14ac:dyDescent="0.25">
      <c r="A695" s="26" t="s">
        <v>366</v>
      </c>
      <c r="B695" s="26" t="s">
        <v>273</v>
      </c>
      <c r="C695" s="26" t="s">
        <v>151</v>
      </c>
      <c r="D695" s="26"/>
      <c r="E695" s="26"/>
      <c r="F695" s="26"/>
      <c r="G695" s="26"/>
      <c r="H695" s="30">
        <v>3.1381903245924536</v>
      </c>
      <c r="I695" s="30">
        <v>2.7514932613303467</v>
      </c>
      <c r="J695" s="28">
        <v>0.14054079968022126</v>
      </c>
      <c r="K695" s="30">
        <v>2.6146228630089001</v>
      </c>
      <c r="L695" s="28">
        <v>0.20024588210822636</v>
      </c>
      <c r="M695" s="30">
        <v>2.364918978900588</v>
      </c>
      <c r="N695" s="28">
        <v>0.32697582986599683</v>
      </c>
      <c r="O695" s="30">
        <v>6.6764329945409706</v>
      </c>
      <c r="P695" s="30">
        <v>5.6230487600571424</v>
      </c>
      <c r="Q695" s="28">
        <v>0.18733329185520411</v>
      </c>
      <c r="R695" s="30">
        <v>5.3349618846480862</v>
      </c>
      <c r="S695" s="28">
        <v>0.25144905228903486</v>
      </c>
      <c r="T695" s="30">
        <v>4.5350578903111005</v>
      </c>
      <c r="U695" s="28">
        <v>0.47218252909291392</v>
      </c>
      <c r="V695" s="26"/>
      <c r="W695" s="26"/>
      <c r="X695" s="81">
        <v>8.3636639780714876</v>
      </c>
      <c r="Y695" s="81">
        <v>5.6311257807485458</v>
      </c>
      <c r="Z695" s="26"/>
      <c r="AA695" s="26"/>
      <c r="AB695" s="26"/>
      <c r="AC695" s="26"/>
      <c r="AD695" s="26"/>
      <c r="AE695" s="26"/>
      <c r="AF695" s="26"/>
      <c r="AG695" s="26"/>
      <c r="AH695" s="28">
        <v>-0.34834202373440126</v>
      </c>
      <c r="AI695" s="96">
        <v>1.9569496108224651</v>
      </c>
      <c r="AJ695" s="96">
        <v>2.6484980007249441</v>
      </c>
      <c r="AK695" s="28">
        <v>-0.26110965147536042</v>
      </c>
      <c r="AL695" s="31">
        <v>0.29431309398370481</v>
      </c>
      <c r="AM695" s="31">
        <v>0.45661268110380776</v>
      </c>
      <c r="AN695" s="28">
        <v>-0.35544257493629539</v>
      </c>
      <c r="AO695" s="96">
        <v>65.835400269417462</v>
      </c>
      <c r="AP695" s="31">
        <v>9.8626825636924877</v>
      </c>
      <c r="AQ695" s="31">
        <v>87.800306471136039</v>
      </c>
      <c r="AR695" s="31">
        <v>86.956646367846389</v>
      </c>
      <c r="AS695" s="26"/>
      <c r="AT695" s="32">
        <v>255.29604527441563</v>
      </c>
      <c r="AU695" s="32">
        <v>281.08650943943053</v>
      </c>
      <c r="AV695" s="28">
        <v>-9.1752764002970805E-2</v>
      </c>
    </row>
    <row r="696" spans="1:48" x14ac:dyDescent="0.25">
      <c r="A696" s="26" t="s">
        <v>366</v>
      </c>
      <c r="B696" s="26" t="s">
        <v>273</v>
      </c>
      <c r="C696" s="26" t="s">
        <v>363</v>
      </c>
      <c r="D696" s="26"/>
      <c r="E696" s="26"/>
      <c r="F696" s="26"/>
      <c r="G696" s="26"/>
      <c r="H696" s="30">
        <v>2.2673567654829583</v>
      </c>
      <c r="I696" s="30">
        <v>2.0889353968719666</v>
      </c>
      <c r="J696" s="28">
        <v>8.5412583308303883E-2</v>
      </c>
      <c r="K696" s="30">
        <v>2.0671363305109698</v>
      </c>
      <c r="L696" s="28">
        <v>9.6858843810507911E-2</v>
      </c>
      <c r="M696" s="30">
        <v>1.9055062177241786</v>
      </c>
      <c r="N696" s="28">
        <v>0.18989733247417689</v>
      </c>
      <c r="O696" s="30">
        <v>3.7286027514280127</v>
      </c>
      <c r="P696" s="30">
        <v>3.435223379231735</v>
      </c>
      <c r="Q696" s="28">
        <v>8.5403288173326874E-2</v>
      </c>
      <c r="R696" s="30">
        <v>3.4534378192013317</v>
      </c>
      <c r="S696" s="28">
        <v>7.9678554134302512E-2</v>
      </c>
      <c r="T696" s="30">
        <v>3.1678903087033081</v>
      </c>
      <c r="U696" s="28">
        <v>0.17699869253181855</v>
      </c>
      <c r="V696" s="26"/>
      <c r="W696" s="26"/>
      <c r="X696" s="81">
        <v>47.643014354997796</v>
      </c>
      <c r="Y696" s="81">
        <v>57.437597029431501</v>
      </c>
      <c r="Z696" s="26"/>
      <c r="AA696" s="26"/>
      <c r="AB696" s="26"/>
      <c r="AC696" s="26"/>
      <c r="AD696" s="26"/>
      <c r="AE696" s="26"/>
      <c r="AF696" s="26"/>
      <c r="AG696" s="26"/>
      <c r="AH696" s="28">
        <v>-0.14875288301597667</v>
      </c>
      <c r="AI696" s="96">
        <v>10.424041288320657</v>
      </c>
      <c r="AJ696" s="96">
        <v>11.211865838445515</v>
      </c>
      <c r="AK696" s="28">
        <v>-7.026703329105187E-2</v>
      </c>
      <c r="AL696" s="31">
        <v>2.7948613522062682</v>
      </c>
      <c r="AM696" s="31">
        <v>3.2739245623608202</v>
      </c>
      <c r="AN696" s="28">
        <v>-0.14632689331396828</v>
      </c>
      <c r="AO696" s="96">
        <v>337.33742474439276</v>
      </c>
      <c r="AP696" s="31">
        <v>90.473602290397466</v>
      </c>
      <c r="AQ696" s="31">
        <v>94.972232360633129</v>
      </c>
      <c r="AR696" s="31">
        <v>94.97124122549188</v>
      </c>
      <c r="AS696" s="26"/>
      <c r="AT696" s="32">
        <v>657.93690907113751</v>
      </c>
      <c r="AU696" s="32">
        <v>647.3658061859586</v>
      </c>
      <c r="AV696" s="28">
        <v>1.6329411878362801E-2</v>
      </c>
    </row>
    <row r="697" spans="1:48" x14ac:dyDescent="0.25">
      <c r="A697" s="26" t="s">
        <v>366</v>
      </c>
      <c r="B697" s="26" t="s">
        <v>273</v>
      </c>
      <c r="C697" s="26" t="s">
        <v>152</v>
      </c>
      <c r="D697" s="26"/>
      <c r="E697" s="26"/>
      <c r="F697" s="26"/>
      <c r="G697" s="26"/>
      <c r="H697" s="30">
        <v>4.9960816716904404</v>
      </c>
      <c r="I697" s="30">
        <v>3.8910372909564983</v>
      </c>
      <c r="J697" s="28">
        <v>0.28399737604732622</v>
      </c>
      <c r="K697" s="30">
        <v>3.7999924121798445</v>
      </c>
      <c r="L697" s="28">
        <v>0.31476095996319792</v>
      </c>
      <c r="M697" s="30">
        <v>3.6051582831588282</v>
      </c>
      <c r="N697" s="28">
        <v>0.3858147907206142</v>
      </c>
      <c r="O697" s="30">
        <v>15.884950261311193</v>
      </c>
      <c r="P697" s="30">
        <v>12.217584590427009</v>
      </c>
      <c r="Q697" s="28">
        <v>0.30017108895302586</v>
      </c>
      <c r="R697" s="30">
        <v>12.037702926863826</v>
      </c>
      <c r="S697" s="28">
        <v>0.31959979057646404</v>
      </c>
      <c r="T697" s="30">
        <v>11.760793827271952</v>
      </c>
      <c r="U697" s="28">
        <v>0.35066990329137376</v>
      </c>
      <c r="V697" s="26"/>
      <c r="W697" s="26"/>
      <c r="X697" s="81">
        <v>5.350588819141608</v>
      </c>
      <c r="Y697" s="81">
        <v>1.5141150112438024</v>
      </c>
      <c r="Z697" s="26"/>
      <c r="AA697" s="26"/>
      <c r="AB697" s="26"/>
      <c r="AC697" s="26"/>
      <c r="AD697" s="26"/>
      <c r="AE697" s="26"/>
      <c r="AF697" s="26"/>
      <c r="AG697" s="26"/>
      <c r="AH697" s="28">
        <v>-0.2225291058992159</v>
      </c>
      <c r="AI697" s="96">
        <v>2.0750668892307682</v>
      </c>
      <c r="AJ697" s="96">
        <v>1.9859474612928227</v>
      </c>
      <c r="AK697" s="28">
        <v>4.4875017932211575E-2</v>
      </c>
      <c r="AL697" s="31">
        <v>0.13063226240817968</v>
      </c>
      <c r="AM697" s="31">
        <v>0.16823336085743934</v>
      </c>
      <c r="AN697" s="28">
        <v>-0.2235056011341458</v>
      </c>
      <c r="AO697" s="96">
        <v>116.34894220687093</v>
      </c>
      <c r="AP697" s="31">
        <v>7.3275838052626101</v>
      </c>
      <c r="AQ697" s="31">
        <v>40.223591262562749</v>
      </c>
      <c r="AR697" s="31">
        <v>66.136617992775996</v>
      </c>
      <c r="AS697" s="26"/>
      <c r="AT697" s="32">
        <v>98.755562335666568</v>
      </c>
      <c r="AU697" s="32">
        <v>118.33780510492421</v>
      </c>
      <c r="AV697" s="28">
        <v>-0.16547748838078458</v>
      </c>
    </row>
    <row r="698" spans="1:48" x14ac:dyDescent="0.25">
      <c r="A698" s="26" t="s">
        <v>366</v>
      </c>
      <c r="B698" s="26" t="s">
        <v>273</v>
      </c>
      <c r="C698" s="26" t="s">
        <v>153</v>
      </c>
      <c r="D698" s="26"/>
      <c r="E698" s="26"/>
      <c r="F698" s="26"/>
      <c r="G698" s="26"/>
      <c r="H698" s="26"/>
      <c r="I698" s="26"/>
      <c r="J698" s="26"/>
      <c r="K698" s="30">
        <v>7.4493846661230743</v>
      </c>
      <c r="L698" s="28">
        <v>-1</v>
      </c>
      <c r="M698" s="26"/>
      <c r="N698" s="26"/>
      <c r="O698" s="26"/>
      <c r="P698" s="26"/>
      <c r="Q698" s="26"/>
      <c r="R698" s="30">
        <v>19.993481340240102</v>
      </c>
      <c r="S698" s="28">
        <v>-1</v>
      </c>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row>
    <row r="699" spans="1:48" x14ac:dyDescent="0.25">
      <c r="A699" s="26" t="s">
        <v>366</v>
      </c>
      <c r="B699" s="26" t="s">
        <v>274</v>
      </c>
      <c r="C699" s="26" t="s">
        <v>365</v>
      </c>
      <c r="D699" s="26"/>
      <c r="E699" s="26"/>
      <c r="F699" s="26"/>
      <c r="G699" s="26"/>
      <c r="H699" s="30">
        <v>2.1506692727440533</v>
      </c>
      <c r="I699" s="30">
        <v>2.0344101242287813</v>
      </c>
      <c r="J699" s="28">
        <v>5.7146367455944667E-2</v>
      </c>
      <c r="K699" s="30">
        <v>1.9635758397190772</v>
      </c>
      <c r="L699" s="28">
        <v>9.5281999931178071E-2</v>
      </c>
      <c r="M699" s="30">
        <v>1.9621658005409142</v>
      </c>
      <c r="N699" s="28">
        <v>9.6069084555022818E-2</v>
      </c>
      <c r="O699" s="30">
        <v>1.6172691044401524</v>
      </c>
      <c r="P699" s="30">
        <v>1.5297170424232429</v>
      </c>
      <c r="Q699" s="28">
        <v>5.7234154806968224E-2</v>
      </c>
      <c r="R699" s="30">
        <v>1.4723455747601921</v>
      </c>
      <c r="S699" s="28">
        <v>9.8430376784040416E-2</v>
      </c>
      <c r="T699" s="30">
        <v>1.4526148326561021</v>
      </c>
      <c r="U699" s="28">
        <v>0.11335026194313351</v>
      </c>
      <c r="V699" s="26"/>
      <c r="W699" s="26"/>
      <c r="X699" s="26"/>
      <c r="Y699" s="26"/>
      <c r="Z699" s="26"/>
      <c r="AA699" s="26"/>
      <c r="AB699" s="26"/>
      <c r="AC699" s="26"/>
      <c r="AD699" s="26"/>
      <c r="AE699" s="26"/>
      <c r="AF699" s="26"/>
      <c r="AG699" s="26"/>
      <c r="AH699" s="28">
        <v>-0.11296489879544169</v>
      </c>
      <c r="AI699" s="96">
        <v>480.34950040533829</v>
      </c>
      <c r="AJ699" s="96">
        <v>514.46236973491807</v>
      </c>
      <c r="AK699" s="28">
        <v>-6.6307802740085311E-2</v>
      </c>
      <c r="AL699" s="31">
        <v>295.43813959999648</v>
      </c>
      <c r="AM699" s="31">
        <v>334.30488692305403</v>
      </c>
      <c r="AN699" s="28">
        <v>-0.11626137948741203</v>
      </c>
      <c r="AO699" s="96">
        <v>14630.800067548898</v>
      </c>
      <c r="AP699" s="31">
        <v>9047.1924665210572</v>
      </c>
      <c r="AQ699" s="31">
        <v>94.242842710067009</v>
      </c>
      <c r="AR699" s="31">
        <v>94.140999432376745</v>
      </c>
      <c r="AS699" s="26"/>
      <c r="AT699" s="32">
        <v>45449.814561214844</v>
      </c>
      <c r="AU699" s="32">
        <v>45765.782031088602</v>
      </c>
      <c r="AV699" s="28">
        <v>-6.904011159672133E-3</v>
      </c>
    </row>
    <row r="700" spans="1:48" x14ac:dyDescent="0.25">
      <c r="A700" s="26" t="s">
        <v>366</v>
      </c>
      <c r="B700" s="26" t="s">
        <v>274</v>
      </c>
      <c r="C700" s="26" t="s">
        <v>170</v>
      </c>
      <c r="D700" s="26"/>
      <c r="E700" s="26"/>
      <c r="F700" s="26"/>
      <c r="G700" s="26"/>
      <c r="H700" s="30">
        <v>2.6525601625739976</v>
      </c>
      <c r="I700" s="30">
        <v>2.5397125842247821</v>
      </c>
      <c r="J700" s="28">
        <v>4.4433208328438063E-2</v>
      </c>
      <c r="K700" s="30">
        <v>2.4033492418269944</v>
      </c>
      <c r="L700" s="28">
        <v>0.10369317800751937</v>
      </c>
      <c r="M700" s="30">
        <v>2.1843359345685029</v>
      </c>
      <c r="N700" s="28">
        <v>0.21435541145276649</v>
      </c>
      <c r="O700" s="30">
        <v>4.3904222567731805</v>
      </c>
      <c r="P700" s="30">
        <v>4.2285123854876598</v>
      </c>
      <c r="Q700" s="28">
        <v>3.8290031227341002E-2</v>
      </c>
      <c r="R700" s="30">
        <v>4.1207026839663135</v>
      </c>
      <c r="S700" s="28">
        <v>6.5454752136413066E-2</v>
      </c>
      <c r="T700" s="30">
        <v>3.7284624345774815</v>
      </c>
      <c r="U700" s="28">
        <v>0.17754230699945725</v>
      </c>
      <c r="V700" s="26"/>
      <c r="W700" s="26"/>
      <c r="X700" s="81">
        <v>100</v>
      </c>
      <c r="Y700" s="81">
        <v>100</v>
      </c>
      <c r="Z700" s="26"/>
      <c r="AA700" s="26"/>
      <c r="AB700" s="26"/>
      <c r="AC700" s="26"/>
      <c r="AD700" s="26"/>
      <c r="AE700" s="26"/>
      <c r="AF700" s="26"/>
      <c r="AG700" s="26"/>
      <c r="AH700" s="28">
        <v>-0.13681241773787448</v>
      </c>
      <c r="AI700" s="96">
        <v>16.729210040014443</v>
      </c>
      <c r="AJ700" s="96">
        <v>18.633807824385386</v>
      </c>
      <c r="AK700" s="28">
        <v>-0.10221194735508995</v>
      </c>
      <c r="AL700" s="31">
        <v>3.7727640438711569</v>
      </c>
      <c r="AM700" s="31">
        <v>4.3614854946908874</v>
      </c>
      <c r="AN700" s="28">
        <v>-0.13498186604916249</v>
      </c>
      <c r="AO700" s="96">
        <v>509.38268957505824</v>
      </c>
      <c r="AP700" s="31">
        <v>116.02156190647844</v>
      </c>
      <c r="AQ700" s="31">
        <v>93.766886206826214</v>
      </c>
      <c r="AR700" s="31">
        <v>93.665011477961926</v>
      </c>
      <c r="AS700" s="26"/>
      <c r="AT700" s="32">
        <v>1503.513867969333</v>
      </c>
      <c r="AU700" s="32">
        <v>1463.6937361201847</v>
      </c>
      <c r="AV700" s="28">
        <v>2.7205234856507346E-2</v>
      </c>
    </row>
    <row r="701" spans="1:48" x14ac:dyDescent="0.25">
      <c r="A701" s="26" t="s">
        <v>366</v>
      </c>
      <c r="B701" s="26" t="s">
        <v>274</v>
      </c>
      <c r="C701" s="26" t="s">
        <v>167</v>
      </c>
      <c r="D701" s="26"/>
      <c r="E701" s="26"/>
      <c r="F701" s="26"/>
      <c r="G701" s="26"/>
      <c r="H701" s="30">
        <v>2.4144989233149583</v>
      </c>
      <c r="I701" s="30">
        <v>2.2934663240591053</v>
      </c>
      <c r="J701" s="28">
        <v>5.2772782397625395E-2</v>
      </c>
      <c r="K701" s="30">
        <v>2.2192047005675644</v>
      </c>
      <c r="L701" s="28">
        <v>8.8001896669310048E-2</v>
      </c>
      <c r="M701" s="30">
        <v>1.9644661422931546</v>
      </c>
      <c r="N701" s="28">
        <v>0.22908655503549313</v>
      </c>
      <c r="O701" s="30">
        <v>3.9201540369944023</v>
      </c>
      <c r="P701" s="30">
        <v>3.7040995221710999</v>
      </c>
      <c r="Q701" s="28">
        <v>5.8328485379535763E-2</v>
      </c>
      <c r="R701" s="30">
        <v>3.6580360010652742</v>
      </c>
      <c r="S701" s="28">
        <v>7.1655400836075842E-2</v>
      </c>
      <c r="T701" s="30">
        <v>3.256457099238375</v>
      </c>
      <c r="U701" s="28">
        <v>0.20380951369242781</v>
      </c>
      <c r="V701" s="26"/>
      <c r="W701" s="26"/>
      <c r="X701" s="26"/>
      <c r="Y701" s="26"/>
      <c r="Z701" s="26"/>
      <c r="AA701" s="26"/>
      <c r="AB701" s="26"/>
      <c r="AC701" s="26"/>
      <c r="AD701" s="26"/>
      <c r="AE701" s="26"/>
      <c r="AF701" s="26"/>
      <c r="AG701" s="26"/>
      <c r="AH701" s="28">
        <v>-0.12491056761279677</v>
      </c>
      <c r="AI701" s="96">
        <v>8.9473899071578753</v>
      </c>
      <c r="AJ701" s="96">
        <v>9.6251476526588728</v>
      </c>
      <c r="AK701" s="28">
        <v>-7.0415308934380055E-2</v>
      </c>
      <c r="AL701" s="31">
        <v>2.2643003348661255</v>
      </c>
      <c r="AM701" s="31">
        <v>2.5804963435385422</v>
      </c>
      <c r="AN701" s="28">
        <v>-0.12253301945734535</v>
      </c>
      <c r="AO701" s="96">
        <v>272.84878130059894</v>
      </c>
      <c r="AP701" s="31">
        <v>69.602076477012048</v>
      </c>
      <c r="AQ701" s="31">
        <v>93.766886206826214</v>
      </c>
      <c r="AR701" s="31">
        <v>93.665011477961926</v>
      </c>
      <c r="AS701" s="26"/>
      <c r="AT701" s="32">
        <v>724.23193739333215</v>
      </c>
      <c r="AU701" s="32">
        <v>632.27553775155741</v>
      </c>
      <c r="AV701" s="28">
        <v>0.145437224993366</v>
      </c>
    </row>
    <row r="702" spans="1:48" x14ac:dyDescent="0.25">
      <c r="A702" s="26" t="s">
        <v>366</v>
      </c>
      <c r="B702" s="26" t="s">
        <v>274</v>
      </c>
      <c r="C702" s="26" t="s">
        <v>168</v>
      </c>
      <c r="D702" s="26"/>
      <c r="E702" s="26"/>
      <c r="F702" s="26"/>
      <c r="G702" s="26"/>
      <c r="H702" s="30">
        <v>2.9509083778636489</v>
      </c>
      <c r="I702" s="30">
        <v>2.8189906299676246</v>
      </c>
      <c r="J702" s="28">
        <v>4.6796093074470177E-2</v>
      </c>
      <c r="K702" s="30">
        <v>2.6294759129163205</v>
      </c>
      <c r="L702" s="28">
        <v>0.1222420267736286</v>
      </c>
      <c r="M702" s="30">
        <v>2.4848608744662166</v>
      </c>
      <c r="N702" s="28">
        <v>0.18755476742638394</v>
      </c>
      <c r="O702" s="30">
        <v>4.8609300771454702</v>
      </c>
      <c r="P702" s="30">
        <v>4.6218754430854254</v>
      </c>
      <c r="Q702" s="28">
        <v>5.17224310788564E-2</v>
      </c>
      <c r="R702" s="30">
        <v>4.4933407817134619</v>
      </c>
      <c r="S702" s="28">
        <v>8.1807571090086378E-2</v>
      </c>
      <c r="T702" s="30">
        <v>4.2411654832596666</v>
      </c>
      <c r="U702" s="28">
        <v>0.14613072664390972</v>
      </c>
      <c r="V702" s="26"/>
      <c r="W702" s="26"/>
      <c r="X702" s="26"/>
      <c r="Y702" s="26"/>
      <c r="Z702" s="26"/>
      <c r="AA702" s="26"/>
      <c r="AB702" s="26"/>
      <c r="AC702" s="26"/>
      <c r="AD702" s="26"/>
      <c r="AE702" s="26"/>
      <c r="AF702" s="26"/>
      <c r="AG702" s="26"/>
      <c r="AH702" s="28">
        <v>-0.12875109051830477</v>
      </c>
      <c r="AI702" s="96">
        <v>6.9757153053508301</v>
      </c>
      <c r="AJ702" s="96">
        <v>7.6013556662624016</v>
      </c>
      <c r="AK702" s="28">
        <v>-8.2306418536418763E-2</v>
      </c>
      <c r="AL702" s="31">
        <v>1.4209386706039602</v>
      </c>
      <c r="AM702" s="31">
        <v>1.6225867279349722</v>
      </c>
      <c r="AN702" s="28">
        <v>-0.1242756728249865</v>
      </c>
      <c r="AO702" s="96">
        <v>232.25754263572892</v>
      </c>
      <c r="AP702" s="31">
        <v>47.785995552463049</v>
      </c>
      <c r="AQ702" s="31">
        <v>93.054446275742322</v>
      </c>
      <c r="AR702" s="31">
        <v>92.802144752707576</v>
      </c>
      <c r="AS702" s="26"/>
      <c r="AT702" s="32">
        <v>691.57887458948096</v>
      </c>
      <c r="AU702" s="32">
        <v>709.35791450633315</v>
      </c>
      <c r="AV702" s="28">
        <v>-2.5063567422413602E-2</v>
      </c>
    </row>
    <row r="703" spans="1:48" x14ac:dyDescent="0.25">
      <c r="A703" s="26" t="s">
        <v>366</v>
      </c>
      <c r="B703" s="26" t="s">
        <v>274</v>
      </c>
      <c r="C703" s="26" t="s">
        <v>192</v>
      </c>
      <c r="D703" s="26"/>
      <c r="E703" s="26"/>
      <c r="F703" s="26"/>
      <c r="G703" s="26"/>
      <c r="H703" s="30">
        <v>3.4144658708072924</v>
      </c>
      <c r="I703" s="30">
        <v>3.1608538540971503</v>
      </c>
      <c r="J703" s="28">
        <v>8.0235287177673864E-2</v>
      </c>
      <c r="K703" s="30">
        <v>2.7915134475904653</v>
      </c>
      <c r="L703" s="28">
        <v>0.22315938465370366</v>
      </c>
      <c r="M703" s="30">
        <v>3.2756133005636383</v>
      </c>
      <c r="N703" s="28">
        <v>4.2389793147976758E-2</v>
      </c>
      <c r="O703" s="30">
        <v>8.7508535942111614</v>
      </c>
      <c r="P703" s="30">
        <v>8.7193386909310657</v>
      </c>
      <c r="Q703" s="28">
        <v>3.6143685200431684E-3</v>
      </c>
      <c r="R703" s="30">
        <v>7.0254485074929436</v>
      </c>
      <c r="S703" s="28">
        <v>0.24559358521779767</v>
      </c>
      <c r="T703" s="30">
        <v>10.822247243382689</v>
      </c>
      <c r="U703" s="28">
        <v>-0.19140143471016063</v>
      </c>
      <c r="V703" s="26"/>
      <c r="W703" s="26"/>
      <c r="X703" s="26"/>
      <c r="Y703" s="26"/>
      <c r="Z703" s="26"/>
      <c r="AA703" s="26"/>
      <c r="AB703" s="26"/>
      <c r="AC703" s="26"/>
      <c r="AD703" s="26"/>
      <c r="AE703" s="26"/>
      <c r="AF703" s="26"/>
      <c r="AG703" s="26"/>
      <c r="AH703" s="28">
        <v>-0.2461203974574023</v>
      </c>
      <c r="AI703" s="96">
        <v>1.5296794313443716</v>
      </c>
      <c r="AJ703" s="96">
        <v>1.9764514650535985</v>
      </c>
      <c r="AK703" s="28">
        <v>-0.22604756130306045</v>
      </c>
      <c r="AL703" s="31">
        <v>0.19898148480986588</v>
      </c>
      <c r="AM703" s="31">
        <v>0.24491888479866733</v>
      </c>
      <c r="AN703" s="28">
        <v>-0.18756169017576468</v>
      </c>
      <c r="AO703" s="96">
        <v>74.089032606834522</v>
      </c>
      <c r="AP703" s="31">
        <v>8.481237816546809</v>
      </c>
      <c r="AQ703" s="31">
        <v>40.54703733487073</v>
      </c>
      <c r="AR703" s="31">
        <v>55.181024200951697</v>
      </c>
      <c r="AS703" s="26"/>
      <c r="AT703" s="32">
        <v>87.703055986520056</v>
      </c>
      <c r="AU703" s="32">
        <v>122.06028386229434</v>
      </c>
      <c r="AV703" s="28">
        <v>-0.28147753543269927</v>
      </c>
    </row>
    <row r="704" spans="1:48" x14ac:dyDescent="0.25">
      <c r="A704" s="26" t="s">
        <v>366</v>
      </c>
      <c r="B704" s="26" t="s">
        <v>274</v>
      </c>
      <c r="C704" s="26" t="s">
        <v>364</v>
      </c>
      <c r="D704" s="26"/>
      <c r="E704" s="26"/>
      <c r="F704" s="26"/>
      <c r="G704" s="26"/>
      <c r="H704" s="30">
        <v>2.3881709242061571</v>
      </c>
      <c r="I704" s="30">
        <v>2.7641507494899851</v>
      </c>
      <c r="J704" s="28">
        <v>-0.13602001459334309</v>
      </c>
      <c r="K704" s="30">
        <v>2.393280784105662</v>
      </c>
      <c r="L704" s="28">
        <v>-2.1350858342409052E-3</v>
      </c>
      <c r="M704" s="30">
        <v>3.0033481105774711</v>
      </c>
      <c r="N704" s="28">
        <v>-0.20483046377631875</v>
      </c>
      <c r="O704" s="30">
        <v>4.9517986877471758</v>
      </c>
      <c r="P704" s="30">
        <v>6.6193903405913428</v>
      </c>
      <c r="Q704" s="28">
        <v>-0.25192526305907392</v>
      </c>
      <c r="R704" s="30">
        <v>5.4189102038530965</v>
      </c>
      <c r="S704" s="28">
        <v>-8.6200268787215331E-2</v>
      </c>
      <c r="T704" s="30">
        <v>11.473538871102388</v>
      </c>
      <c r="U704" s="28">
        <v>-0.56841574832513708</v>
      </c>
      <c r="V704" s="26"/>
      <c r="W704" s="26"/>
      <c r="X704" s="81">
        <v>1.5922114497078212</v>
      </c>
      <c r="Y704" s="81">
        <v>1.4117053271134965</v>
      </c>
      <c r="Z704" s="26"/>
      <c r="AA704" s="26"/>
      <c r="AB704" s="26"/>
      <c r="AC704" s="26"/>
      <c r="AD704" s="26"/>
      <c r="AE704" s="26"/>
      <c r="AF704" s="26"/>
      <c r="AG704" s="26"/>
      <c r="AH704" s="28">
        <v>0.33263506286887828</v>
      </c>
      <c r="AI704" s="96">
        <v>1.5529131606894258</v>
      </c>
      <c r="AJ704" s="96">
        <v>0.92684504878341267</v>
      </c>
      <c r="AK704" s="28">
        <v>0.67548304080363508</v>
      </c>
      <c r="AL704" s="31">
        <v>0.31505059723583018</v>
      </c>
      <c r="AM704" s="31">
        <v>0.15221159033167797</v>
      </c>
      <c r="AN704" s="28">
        <v>1.0698200219136826</v>
      </c>
      <c r="AO704" s="96">
        <v>69.717863663163001</v>
      </c>
      <c r="AP704" s="31">
        <v>14.068109933612474</v>
      </c>
      <c r="AQ704" s="31">
        <v>13.35060780275999</v>
      </c>
      <c r="AR704" s="31">
        <v>41.677366194018681</v>
      </c>
      <c r="AS704" s="26"/>
      <c r="AT704" s="32">
        <v>26.48761540331709</v>
      </c>
      <c r="AU704" s="32">
        <v>47.097148403665578</v>
      </c>
      <c r="AV704" s="28">
        <v>-0.43759619634942581</v>
      </c>
    </row>
    <row r="705" spans="1:48" x14ac:dyDescent="0.25">
      <c r="A705" s="26" t="s">
        <v>366</v>
      </c>
      <c r="B705" s="26" t="s">
        <v>274</v>
      </c>
      <c r="C705" s="26" t="s">
        <v>378</v>
      </c>
      <c r="D705" s="26"/>
      <c r="E705" s="26"/>
      <c r="F705" s="26"/>
      <c r="G705" s="26"/>
      <c r="H705" s="30">
        <v>3.0733188400097262</v>
      </c>
      <c r="I705" s="30">
        <v>2.9423331137327091</v>
      </c>
      <c r="J705" s="28">
        <v>4.4517639986332375E-2</v>
      </c>
      <c r="K705" s="30">
        <v>2.7487642063172832</v>
      </c>
      <c r="L705" s="28">
        <v>0.11807292635233785</v>
      </c>
      <c r="M705" s="30">
        <v>2.5088470650974446</v>
      </c>
      <c r="N705" s="28">
        <v>0.22499250064505519</v>
      </c>
      <c r="O705" s="30">
        <v>4.6830148073322002</v>
      </c>
      <c r="P705" s="30">
        <v>4.4557194667579143</v>
      </c>
      <c r="Q705" s="28">
        <v>5.1012040203615265E-2</v>
      </c>
      <c r="R705" s="30">
        <v>4.3327552473574178</v>
      </c>
      <c r="S705" s="28">
        <v>8.0839913629649068E-2</v>
      </c>
      <c r="T705" s="30">
        <v>4.1152911969003627</v>
      </c>
      <c r="U705" s="28">
        <v>0.13795466305262843</v>
      </c>
      <c r="V705" s="26"/>
      <c r="W705" s="26"/>
      <c r="X705" s="81">
        <v>32.2920370511142</v>
      </c>
      <c r="Y705" s="81">
        <v>30.274445847102093</v>
      </c>
      <c r="Z705" s="26"/>
      <c r="AA705" s="26"/>
      <c r="AB705" s="26"/>
      <c r="AC705" s="26"/>
      <c r="AD705" s="26"/>
      <c r="AE705" s="26"/>
      <c r="AF705" s="26"/>
      <c r="AG705" s="26"/>
      <c r="AH705" s="28">
        <v>-0.1279114595058064</v>
      </c>
      <c r="AI705" s="96">
        <v>5.938389323085536</v>
      </c>
      <c r="AJ705" s="96">
        <v>6.4666159461672335</v>
      </c>
      <c r="AK705" s="28">
        <v>-8.1685170030049117E-2</v>
      </c>
      <c r="AL705" s="31">
        <v>1.2491078362767103</v>
      </c>
      <c r="AM705" s="31">
        <v>1.4172847943697335</v>
      </c>
      <c r="AN705" s="28">
        <v>-0.11866137191418294</v>
      </c>
      <c r="AO705" s="96">
        <v>236.32485715101382</v>
      </c>
      <c r="AP705" s="31">
        <v>50.464880115726025</v>
      </c>
      <c r="AQ705" s="31">
        <v>87.114973082604152</v>
      </c>
      <c r="AR705" s="31">
        <v>84.881717344341894</v>
      </c>
      <c r="AS705" s="26"/>
      <c r="AT705" s="32">
        <v>414.93784759894322</v>
      </c>
      <c r="AU705" s="32">
        <v>437.55193312469294</v>
      </c>
      <c r="AV705" s="28">
        <v>-5.1683203326872706E-2</v>
      </c>
    </row>
    <row r="706" spans="1:48" x14ac:dyDescent="0.25">
      <c r="A706" s="26" t="s">
        <v>366</v>
      </c>
      <c r="B706" s="26" t="s">
        <v>274</v>
      </c>
      <c r="C706" s="26" t="s">
        <v>149</v>
      </c>
      <c r="D706" s="26"/>
      <c r="E706" s="26"/>
      <c r="F706" s="26"/>
      <c r="G706" s="26"/>
      <c r="H706" s="30">
        <v>2.9909550750960436</v>
      </c>
      <c r="I706" s="30">
        <v>2.9958451130195711</v>
      </c>
      <c r="J706" s="28">
        <v>-1.632273278173158E-3</v>
      </c>
      <c r="K706" s="30">
        <v>3.0521995006892237</v>
      </c>
      <c r="L706" s="28">
        <v>-2.0065669226192576E-2</v>
      </c>
      <c r="M706" s="30">
        <v>3.1610959380790851</v>
      </c>
      <c r="N706" s="28">
        <v>-5.3823378447169674E-2</v>
      </c>
      <c r="O706" s="30">
        <v>11.940824160729097</v>
      </c>
      <c r="P706" s="30">
        <v>11.881245207464165</v>
      </c>
      <c r="Q706" s="28">
        <v>5.014537805137013E-3</v>
      </c>
      <c r="R706" s="30">
        <v>11.955356094348174</v>
      </c>
      <c r="S706" s="28">
        <v>-1.2155165855701193E-3</v>
      </c>
      <c r="T706" s="30">
        <v>12.073549319825192</v>
      </c>
      <c r="U706" s="28">
        <v>-1.0993052298064149E-2</v>
      </c>
      <c r="V706" s="26"/>
      <c r="W706" s="26"/>
      <c r="X706" s="81">
        <v>7.1192861796221668E-2</v>
      </c>
      <c r="Y706" s="81">
        <v>2.6176310843055207E-2</v>
      </c>
      <c r="Z706" s="26"/>
      <c r="AA706" s="26"/>
      <c r="AB706" s="26"/>
      <c r="AC706" s="26"/>
      <c r="AD706" s="26"/>
      <c r="AE706" s="26"/>
      <c r="AF706" s="26"/>
      <c r="AG706" s="26"/>
      <c r="AH706" s="28">
        <v>0.51152389838186441</v>
      </c>
      <c r="AI706" s="96">
        <v>0.68692387775570973</v>
      </c>
      <c r="AJ706" s="96">
        <v>0.75627831444609328</v>
      </c>
      <c r="AK706" s="28">
        <v>-9.1704912550850434E-2</v>
      </c>
      <c r="AL706" s="31">
        <v>5.7527413417459095E-2</v>
      </c>
      <c r="AM706" s="31">
        <v>6.3651421764349014E-2</v>
      </c>
      <c r="AN706" s="28">
        <v>-9.6211650535667367E-2</v>
      </c>
      <c r="AO706" s="96">
        <v>41.03219572486838</v>
      </c>
      <c r="AP706" s="31">
        <v>3.436334156527137</v>
      </c>
      <c r="AQ706" s="31">
        <v>1.0923818186679608</v>
      </c>
      <c r="AR706" s="31">
        <v>1.171563641123242</v>
      </c>
      <c r="AS706" s="26"/>
      <c r="AT706" s="32">
        <v>2.6350906249438424</v>
      </c>
      <c r="AU706" s="32">
        <v>2.5241212394372283</v>
      </c>
      <c r="AV706" s="28">
        <v>4.3963571865254583E-2</v>
      </c>
    </row>
    <row r="707" spans="1:48" x14ac:dyDescent="0.25">
      <c r="A707" s="26" t="s">
        <v>366</v>
      </c>
      <c r="B707" s="26" t="s">
        <v>274</v>
      </c>
      <c r="C707" s="26" t="s">
        <v>151</v>
      </c>
      <c r="D707" s="26"/>
      <c r="E707" s="26"/>
      <c r="F707" s="26"/>
      <c r="G707" s="26"/>
      <c r="H707" s="30">
        <v>2.5933377493510408</v>
      </c>
      <c r="I707" s="30">
        <v>2.487826180450698</v>
      </c>
      <c r="J707" s="28">
        <v>4.2411149834120698E-2</v>
      </c>
      <c r="K707" s="30">
        <v>2.3673732271006744</v>
      </c>
      <c r="L707" s="28">
        <v>9.5449471027052812E-2</v>
      </c>
      <c r="M707" s="30">
        <v>2.4389155518892149</v>
      </c>
      <c r="N707" s="28">
        <v>6.3315926351860952E-2</v>
      </c>
      <c r="O707" s="30">
        <v>5.5970307647758339</v>
      </c>
      <c r="P707" s="30">
        <v>5.24267903730117</v>
      </c>
      <c r="Q707" s="28">
        <v>6.7589819051192074E-2</v>
      </c>
      <c r="R707" s="30">
        <v>4.962579861078539</v>
      </c>
      <c r="S707" s="28">
        <v>0.12784699117353993</v>
      </c>
      <c r="T707" s="30">
        <v>4.5131696510438859</v>
      </c>
      <c r="U707" s="28">
        <v>0.24015518970824715</v>
      </c>
      <c r="V707" s="26"/>
      <c r="W707" s="26"/>
      <c r="X707" s="81">
        <v>9.328323642256855</v>
      </c>
      <c r="Y707" s="81">
        <v>7.317322605245363</v>
      </c>
      <c r="Z707" s="26"/>
      <c r="AA707" s="26"/>
      <c r="AB707" s="26"/>
      <c r="AC707" s="26"/>
      <c r="AD707" s="26"/>
      <c r="AE707" s="26"/>
      <c r="AF707" s="26"/>
      <c r="AG707" s="26"/>
      <c r="AH707" s="28">
        <v>-0.26136363563846077</v>
      </c>
      <c r="AI707" s="96">
        <v>1.6149019895212693</v>
      </c>
      <c r="AJ707" s="96">
        <v>2.0332078409935406</v>
      </c>
      <c r="AK707" s="28">
        <v>-0.205736886824056</v>
      </c>
      <c r="AL707" s="31">
        <v>0.28464987575225215</v>
      </c>
      <c r="AM707" s="31">
        <v>0.38439013401177929</v>
      </c>
      <c r="AN707" s="28">
        <v>-0.25947663437290691</v>
      </c>
      <c r="AO707" s="96">
        <v>55.7024918306575</v>
      </c>
      <c r="AP707" s="31">
        <v>9.9538922083361197</v>
      </c>
      <c r="AQ707" s="31">
        <v>85.336165473587997</v>
      </c>
      <c r="AR707" s="31">
        <v>83.711427877428818</v>
      </c>
      <c r="AS707" s="26"/>
      <c r="AT707" s="32">
        <v>276.64102699053774</v>
      </c>
      <c r="AU707" s="32">
        <v>271.80598138164015</v>
      </c>
      <c r="AV707" s="28">
        <v>1.7788591642907029E-2</v>
      </c>
    </row>
    <row r="708" spans="1:48" x14ac:dyDescent="0.25">
      <c r="A708" s="26" t="s">
        <v>366</v>
      </c>
      <c r="B708" s="26" t="s">
        <v>274</v>
      </c>
      <c r="C708" s="26" t="s">
        <v>363</v>
      </c>
      <c r="D708" s="26"/>
      <c r="E708" s="26"/>
      <c r="F708" s="26"/>
      <c r="G708" s="26"/>
      <c r="H708" s="30">
        <v>2.4144989233149583</v>
      </c>
      <c r="I708" s="30">
        <v>2.2934663240591053</v>
      </c>
      <c r="J708" s="28">
        <v>5.2772782397625395E-2</v>
      </c>
      <c r="K708" s="30">
        <v>2.2192047005675644</v>
      </c>
      <c r="L708" s="28">
        <v>8.8001896669310048E-2</v>
      </c>
      <c r="M708" s="30">
        <v>1.9644661422931546</v>
      </c>
      <c r="N708" s="28">
        <v>0.22908655503549313</v>
      </c>
      <c r="O708" s="30">
        <v>3.9201540369944023</v>
      </c>
      <c r="P708" s="30">
        <v>3.7040995221710999</v>
      </c>
      <c r="Q708" s="28">
        <v>5.8328485379535763E-2</v>
      </c>
      <c r="R708" s="30">
        <v>3.6580360010652742</v>
      </c>
      <c r="S708" s="28">
        <v>7.1655400836075842E-2</v>
      </c>
      <c r="T708" s="30">
        <v>3.256457099238375</v>
      </c>
      <c r="U708" s="28">
        <v>0.20380951369242781</v>
      </c>
      <c r="V708" s="26"/>
      <c r="W708" s="26"/>
      <c r="X708" s="81">
        <v>53.568097052951487</v>
      </c>
      <c r="Y708" s="81">
        <v>59.99421536368569</v>
      </c>
      <c r="Z708" s="26"/>
      <c r="AA708" s="26"/>
      <c r="AB708" s="26"/>
      <c r="AC708" s="26"/>
      <c r="AD708" s="26"/>
      <c r="AE708" s="26"/>
      <c r="AF708" s="26"/>
      <c r="AG708" s="26"/>
      <c r="AH708" s="28">
        <v>-0.12491056761279694</v>
      </c>
      <c r="AI708" s="96">
        <v>8.9473899071578753</v>
      </c>
      <c r="AJ708" s="96">
        <v>9.6251476526588728</v>
      </c>
      <c r="AK708" s="28">
        <v>-7.0415308934380055E-2</v>
      </c>
      <c r="AL708" s="31">
        <v>2.2643003348661255</v>
      </c>
      <c r="AM708" s="31">
        <v>2.5804963435385422</v>
      </c>
      <c r="AN708" s="28">
        <v>-0.12253301945734535</v>
      </c>
      <c r="AO708" s="96">
        <v>272.84878130059894</v>
      </c>
      <c r="AP708" s="31">
        <v>69.602076477012048</v>
      </c>
      <c r="AQ708" s="31">
        <v>93.766886206826214</v>
      </c>
      <c r="AR708" s="31">
        <v>93.665011477961926</v>
      </c>
      <c r="AS708" s="26"/>
      <c r="AT708" s="32">
        <v>724.23193739333215</v>
      </c>
      <c r="AU708" s="32">
        <v>632.27553775155741</v>
      </c>
      <c r="AV708" s="28">
        <v>0.145437224993366</v>
      </c>
    </row>
    <row r="709" spans="1:48" x14ac:dyDescent="0.25">
      <c r="A709" s="26" t="s">
        <v>366</v>
      </c>
      <c r="B709" s="26" t="s">
        <v>274</v>
      </c>
      <c r="C709" s="26" t="s">
        <v>152</v>
      </c>
      <c r="D709" s="26"/>
      <c r="E709" s="26"/>
      <c r="F709" s="26"/>
      <c r="G709" s="26"/>
      <c r="H709" s="30">
        <v>4.3806046253704851</v>
      </c>
      <c r="I709" s="30">
        <v>3.4346156647672448</v>
      </c>
      <c r="J709" s="28">
        <v>0.27542789439509169</v>
      </c>
      <c r="K709" s="30">
        <v>3.4458881957965208</v>
      </c>
      <c r="L709" s="28">
        <v>0.27125558824403573</v>
      </c>
      <c r="M709" s="30">
        <v>3.3677698048251021</v>
      </c>
      <c r="N709" s="28">
        <v>0.30074348285154912</v>
      </c>
      <c r="O709" s="30">
        <v>14.159579686225578</v>
      </c>
      <c r="P709" s="30">
        <v>10.503227319930373</v>
      </c>
      <c r="Q709" s="28">
        <v>0.34811703630912599</v>
      </c>
      <c r="R709" s="30">
        <v>10.549248600935869</v>
      </c>
      <c r="S709" s="28">
        <v>0.34223585222642511</v>
      </c>
      <c r="T709" s="30">
        <v>10.629075174558581</v>
      </c>
      <c r="U709" s="28">
        <v>0.33215538075386852</v>
      </c>
      <c r="V709" s="26"/>
      <c r="W709" s="26"/>
      <c r="X709" s="81">
        <v>3.1481379421734244</v>
      </c>
      <c r="Y709" s="81">
        <v>0.97613454601028937</v>
      </c>
      <c r="Z709" s="26"/>
      <c r="AA709" s="26"/>
      <c r="AB709" s="26"/>
      <c r="AC709" s="26"/>
      <c r="AD709" s="26"/>
      <c r="AE709" s="26"/>
      <c r="AF709" s="26"/>
      <c r="AG709" s="26"/>
      <c r="AH709" s="28">
        <v>-0.51454328084105438</v>
      </c>
      <c r="AI709" s="96">
        <v>0.83804224309301711</v>
      </c>
      <c r="AJ709" s="96">
        <v>1.2308138219881362</v>
      </c>
      <c r="AK709" s="28">
        <v>-0.31911534618669968</v>
      </c>
      <c r="AL709" s="31">
        <v>5.9184517624379249E-2</v>
      </c>
      <c r="AM709" s="31">
        <v>0.12047105842470532</v>
      </c>
      <c r="AN709" s="28">
        <v>-0.50872418323302349</v>
      </c>
      <c r="AO709" s="96">
        <v>49.419106567482181</v>
      </c>
      <c r="AP709" s="31">
        <v>3.4928760589650238</v>
      </c>
      <c r="AQ709" s="31">
        <v>39.601948402946221</v>
      </c>
      <c r="AR709" s="31">
        <v>49.891428389962897</v>
      </c>
      <c r="AS709" s="26"/>
      <c r="AT709" s="32">
        <v>58.580349958259134</v>
      </c>
      <c r="AU709" s="32">
        <v>72.439014219191549</v>
      </c>
      <c r="AV709" s="28">
        <v>-0.19131492070002223</v>
      </c>
    </row>
    <row r="710" spans="1:48" x14ac:dyDescent="0.25">
      <c r="A710" s="26" t="s">
        <v>366</v>
      </c>
      <c r="B710" s="26" t="s">
        <v>275</v>
      </c>
      <c r="C710" s="26" t="s">
        <v>365</v>
      </c>
      <c r="D710" s="26"/>
      <c r="E710" s="26"/>
      <c r="F710" s="26"/>
      <c r="G710" s="26"/>
      <c r="H710" s="30">
        <v>2.3416376837583601</v>
      </c>
      <c r="I710" s="30">
        <v>2.2258073955114712</v>
      </c>
      <c r="J710" s="28">
        <v>5.2039672651133462E-2</v>
      </c>
      <c r="K710" s="30">
        <v>2.1840871683369061</v>
      </c>
      <c r="L710" s="28">
        <v>7.2135635292167558E-2</v>
      </c>
      <c r="M710" s="30">
        <v>2.1802758542944525</v>
      </c>
      <c r="N710" s="28">
        <v>7.4009822723154955E-2</v>
      </c>
      <c r="O710" s="30">
        <v>2.2065563924858633</v>
      </c>
      <c r="P710" s="30">
        <v>2.0906993413652364</v>
      </c>
      <c r="Q710" s="28">
        <v>5.5415453015339712E-2</v>
      </c>
      <c r="R710" s="30">
        <v>2.0632728133701126</v>
      </c>
      <c r="S710" s="28">
        <v>6.9444805450479388E-2</v>
      </c>
      <c r="T710" s="30">
        <v>2.0428243734148643</v>
      </c>
      <c r="U710" s="28">
        <v>8.0149826486208511E-2</v>
      </c>
      <c r="V710" s="26"/>
      <c r="W710" s="26"/>
      <c r="X710" s="26"/>
      <c r="Y710" s="26"/>
      <c r="Z710" s="26"/>
      <c r="AA710" s="26"/>
      <c r="AB710" s="26"/>
      <c r="AC710" s="26"/>
      <c r="AD710" s="26"/>
      <c r="AE710" s="26"/>
      <c r="AF710" s="26"/>
      <c r="AG710" s="26"/>
      <c r="AH710" s="28">
        <v>-9.239510345914001E-2</v>
      </c>
      <c r="AI710" s="96">
        <v>754.83837297164996</v>
      </c>
      <c r="AJ710" s="96">
        <v>786.52174981592668</v>
      </c>
      <c r="AK710" s="28">
        <v>-4.028289980752818E-2</v>
      </c>
      <c r="AL710" s="31">
        <v>334.76888439695995</v>
      </c>
      <c r="AM710" s="31">
        <v>368.07622496939285</v>
      </c>
      <c r="AN710" s="28">
        <v>-9.0490334101863162E-2</v>
      </c>
      <c r="AO710" s="96">
        <v>21824.218025242801</v>
      </c>
      <c r="AP710" s="31">
        <v>9890.4934780977273</v>
      </c>
      <c r="AQ710" s="31">
        <v>96.470701839754042</v>
      </c>
      <c r="AR710" s="31">
        <v>97.118123854259977</v>
      </c>
      <c r="AS710" s="26"/>
      <c r="AT710" s="32">
        <v>53272.281654769766</v>
      </c>
      <c r="AU710" s="32">
        <v>53566.50701343226</v>
      </c>
      <c r="AV710" s="28">
        <v>-5.4927113053818179E-3</v>
      </c>
    </row>
    <row r="711" spans="1:48" x14ac:dyDescent="0.25">
      <c r="A711" s="26" t="s">
        <v>366</v>
      </c>
      <c r="B711" s="26" t="s">
        <v>275</v>
      </c>
      <c r="C711" s="26" t="s">
        <v>170</v>
      </c>
      <c r="D711" s="26"/>
      <c r="E711" s="26"/>
      <c r="F711" s="26"/>
      <c r="G711" s="26"/>
      <c r="H711" s="30">
        <v>3.1406839505586266</v>
      </c>
      <c r="I711" s="30">
        <v>3.1113928932570856</v>
      </c>
      <c r="J711" s="28">
        <v>9.414130039642277E-3</v>
      </c>
      <c r="K711" s="30">
        <v>2.94845256628646</v>
      </c>
      <c r="L711" s="28">
        <v>6.519738064305361E-2</v>
      </c>
      <c r="M711" s="30">
        <v>2.9631222961425481</v>
      </c>
      <c r="N711" s="28">
        <v>5.9923835964256975E-2</v>
      </c>
      <c r="O711" s="30">
        <v>5.1264620079282057</v>
      </c>
      <c r="P711" s="30">
        <v>4.0862214215501576</v>
      </c>
      <c r="Q711" s="28">
        <v>0.25457274069681235</v>
      </c>
      <c r="R711" s="30">
        <v>3.8672101177927818</v>
      </c>
      <c r="S711" s="28">
        <v>0.32562282673539977</v>
      </c>
      <c r="T711" s="30">
        <v>3.6962220876106326</v>
      </c>
      <c r="U711" s="28">
        <v>0.38694642432650206</v>
      </c>
      <c r="V711" s="26"/>
      <c r="W711" s="26"/>
      <c r="X711" s="81">
        <v>100</v>
      </c>
      <c r="Y711" s="81">
        <v>99.999999999999972</v>
      </c>
      <c r="Z711" s="26"/>
      <c r="AA711" s="26"/>
      <c r="AB711" s="26"/>
      <c r="AC711" s="26"/>
      <c r="AD711" s="26"/>
      <c r="AE711" s="26"/>
      <c r="AF711" s="26"/>
      <c r="AG711" s="26"/>
      <c r="AH711" s="28">
        <v>-0.30584343514769297</v>
      </c>
      <c r="AI711" s="96">
        <v>35.714892315935884</v>
      </c>
      <c r="AJ711" s="96">
        <v>40.672758426055736</v>
      </c>
      <c r="AK711" s="28">
        <v>-0.12189648064154285</v>
      </c>
      <c r="AL711" s="31">
        <v>6.8637889384750865</v>
      </c>
      <c r="AM711" s="31">
        <v>9.8907925282805405</v>
      </c>
      <c r="AN711" s="28">
        <v>-0.30604257253909678</v>
      </c>
      <c r="AO711" s="96">
        <v>1037.10713939167</v>
      </c>
      <c r="AP711" s="31">
        <v>202.30080261546189</v>
      </c>
      <c r="AQ711" s="31">
        <v>94.906795984442866</v>
      </c>
      <c r="AR711" s="31">
        <v>94.852613500586244</v>
      </c>
      <c r="AS711" s="26"/>
      <c r="AT711" s="32">
        <v>2417.3774163796384</v>
      </c>
      <c r="AU711" s="32">
        <v>2218.1170884144299</v>
      </c>
      <c r="AV711" s="28">
        <v>8.9833097182279567E-2</v>
      </c>
    </row>
    <row r="712" spans="1:48" x14ac:dyDescent="0.25">
      <c r="A712" s="26" t="s">
        <v>366</v>
      </c>
      <c r="B712" s="26" t="s">
        <v>275</v>
      </c>
      <c r="C712" s="26" t="s">
        <v>167</v>
      </c>
      <c r="D712" s="26"/>
      <c r="E712" s="26"/>
      <c r="F712" s="26"/>
      <c r="G712" s="26"/>
      <c r="H712" s="30">
        <v>2.9218526923645931</v>
      </c>
      <c r="I712" s="30">
        <v>2.9391053847072208</v>
      </c>
      <c r="J712" s="28">
        <v>-5.8700489041315362E-3</v>
      </c>
      <c r="K712" s="30">
        <v>2.7870841086411207</v>
      </c>
      <c r="L712" s="28">
        <v>4.8354688437867284E-2</v>
      </c>
      <c r="M712" s="30">
        <v>2.8503909233437135</v>
      </c>
      <c r="N712" s="28">
        <v>2.5070866047050784E-2</v>
      </c>
      <c r="O712" s="30">
        <v>4.6491477718560015</v>
      </c>
      <c r="P712" s="30">
        <v>3.5130352335141941</v>
      </c>
      <c r="Q712" s="28">
        <v>0.32339913004667475</v>
      </c>
      <c r="R712" s="30">
        <v>3.3504204675173672</v>
      </c>
      <c r="S712" s="28">
        <v>0.38763113971213886</v>
      </c>
      <c r="T712" s="30">
        <v>3.2665769758629328</v>
      </c>
      <c r="U712" s="28">
        <v>0.4232475787985478</v>
      </c>
      <c r="V712" s="26"/>
      <c r="W712" s="26"/>
      <c r="X712" s="26"/>
      <c r="Y712" s="26"/>
      <c r="Z712" s="26"/>
      <c r="AA712" s="26"/>
      <c r="AB712" s="26"/>
      <c r="AC712" s="26"/>
      <c r="AD712" s="26"/>
      <c r="AE712" s="26"/>
      <c r="AF712" s="26"/>
      <c r="AG712" s="26"/>
      <c r="AH712" s="28">
        <v>-0.3192854923811409</v>
      </c>
      <c r="AI712" s="96">
        <v>17.882893345649215</v>
      </c>
      <c r="AJ712" s="96">
        <v>19.581505582167637</v>
      </c>
      <c r="AK712" s="28">
        <v>-8.6745742271488208E-2</v>
      </c>
      <c r="AL712" s="31">
        <v>3.7924013941606773</v>
      </c>
      <c r="AM712" s="31">
        <v>5.5732028067902029</v>
      </c>
      <c r="AN712" s="28">
        <v>-0.31952926788521979</v>
      </c>
      <c r="AO712" s="96">
        <v>526.56975487013449</v>
      </c>
      <c r="AP712" s="31">
        <v>113.25875469098551</v>
      </c>
      <c r="AQ712" s="31">
        <v>94.849177392315042</v>
      </c>
      <c r="AR712" s="31">
        <v>94.822023986592725</v>
      </c>
      <c r="AS712" s="26"/>
      <c r="AT712" s="32">
        <v>860.39664191788211</v>
      </c>
      <c r="AU712" s="32">
        <v>812.88679672893204</v>
      </c>
      <c r="AV712" s="28">
        <v>5.8445832039750623E-2</v>
      </c>
    </row>
    <row r="713" spans="1:48" x14ac:dyDescent="0.25">
      <c r="A713" s="26" t="s">
        <v>366</v>
      </c>
      <c r="B713" s="26" t="s">
        <v>275</v>
      </c>
      <c r="C713" s="26" t="s">
        <v>168</v>
      </c>
      <c r="D713" s="26"/>
      <c r="E713" s="26"/>
      <c r="F713" s="26"/>
      <c r="G713" s="26"/>
      <c r="H713" s="30">
        <v>3.2701887554835998</v>
      </c>
      <c r="I713" s="30">
        <v>3.2236341084138429</v>
      </c>
      <c r="J713" s="28">
        <v>1.4441665990642972E-2</v>
      </c>
      <c r="K713" s="30">
        <v>3.0768424538296943</v>
      </c>
      <c r="L713" s="28">
        <v>6.2839194581851443E-2</v>
      </c>
      <c r="M713" s="30">
        <v>3.0583381883707021</v>
      </c>
      <c r="N713" s="28">
        <v>6.926983023605994E-2</v>
      </c>
      <c r="O713" s="30">
        <v>5.3218191885710926</v>
      </c>
      <c r="P713" s="30">
        <v>4.5155172916119133</v>
      </c>
      <c r="Q713" s="28">
        <v>0.17856246469412856</v>
      </c>
      <c r="R713" s="30">
        <v>4.3464903394182253</v>
      </c>
      <c r="S713" s="28">
        <v>0.22439457424019363</v>
      </c>
      <c r="T713" s="30">
        <v>4.242439454354983</v>
      </c>
      <c r="U713" s="28">
        <v>0.25442431078376287</v>
      </c>
      <c r="V713" s="26"/>
      <c r="W713" s="26"/>
      <c r="X713" s="26"/>
      <c r="Y713" s="26"/>
      <c r="Z713" s="26"/>
      <c r="AA713" s="26"/>
      <c r="AB713" s="26"/>
      <c r="AC713" s="26"/>
      <c r="AD713" s="26"/>
      <c r="AE713" s="26"/>
      <c r="AF713" s="26"/>
      <c r="AG713" s="26"/>
      <c r="AH713" s="28">
        <v>-0.2831435001931541</v>
      </c>
      <c r="AI713" s="96">
        <v>15.553650012635631</v>
      </c>
      <c r="AJ713" s="96">
        <v>18.293369944849886</v>
      </c>
      <c r="AK713" s="28">
        <v>-0.14976573154502709</v>
      </c>
      <c r="AL713" s="31">
        <v>2.8937863097099723</v>
      </c>
      <c r="AM713" s="31">
        <v>4.0316160626635993</v>
      </c>
      <c r="AN713" s="28">
        <v>-0.2822267138706378</v>
      </c>
      <c r="AO713" s="96">
        <v>451.87862749554756</v>
      </c>
      <c r="AP713" s="31">
        <v>84.906752183892124</v>
      </c>
      <c r="AQ713" s="31">
        <v>94.800479725110748</v>
      </c>
      <c r="AR713" s="31">
        <v>94.229721585489955</v>
      </c>
      <c r="AS713" s="26"/>
      <c r="AT713" s="32">
        <v>1235.0505527008113</v>
      </c>
      <c r="AU713" s="32">
        <v>1068.3410482036161</v>
      </c>
      <c r="AV713" s="28">
        <v>0.15604521119684797</v>
      </c>
    </row>
    <row r="714" spans="1:48" x14ac:dyDescent="0.25">
      <c r="A714" s="26" t="s">
        <v>366</v>
      </c>
      <c r="B714" s="26" t="s">
        <v>275</v>
      </c>
      <c r="C714" s="26" t="s">
        <v>192</v>
      </c>
      <c r="D714" s="26"/>
      <c r="E714" s="26"/>
      <c r="F714" s="26"/>
      <c r="G714" s="26"/>
      <c r="H714" s="30">
        <v>4.7850478932286107</v>
      </c>
      <c r="I714" s="30">
        <v>3.9070931645085727</v>
      </c>
      <c r="J714" s="28">
        <v>0.22470790732487322</v>
      </c>
      <c r="K714" s="30">
        <v>3.7516511734631259</v>
      </c>
      <c r="L714" s="28">
        <v>0.27545117389247109</v>
      </c>
      <c r="M714" s="30">
        <v>4.1094726789349671</v>
      </c>
      <c r="N714" s="28">
        <v>0.16439462361110749</v>
      </c>
      <c r="O714" s="30">
        <v>12.692753694032612</v>
      </c>
      <c r="P714" s="30">
        <v>9.7130028459028939</v>
      </c>
      <c r="Q714" s="28">
        <v>0.30677957119992272</v>
      </c>
      <c r="R714" s="30">
        <v>9.129384329468202</v>
      </c>
      <c r="S714" s="28">
        <v>0.39031869356868026</v>
      </c>
      <c r="T714" s="30">
        <v>11.150940465058312</v>
      </c>
      <c r="U714" s="28">
        <v>0.13826755095730284</v>
      </c>
      <c r="V714" s="26"/>
      <c r="W714" s="26"/>
      <c r="X714" s="26"/>
      <c r="Y714" s="26"/>
      <c r="Z714" s="26"/>
      <c r="AA714" s="26"/>
      <c r="AB714" s="26"/>
      <c r="AC714" s="26"/>
      <c r="AD714" s="26"/>
      <c r="AE714" s="26"/>
      <c r="AF714" s="26"/>
      <c r="AG714" s="26"/>
      <c r="AH714" s="28">
        <v>-0.36475818011276762</v>
      </c>
      <c r="AI714" s="96">
        <v>2.5528304609169741</v>
      </c>
      <c r="AJ714" s="96">
        <v>3.0221433983505648</v>
      </c>
      <c r="AK714" s="28">
        <v>-0.15529141922575013</v>
      </c>
      <c r="AL714" s="31">
        <v>0.20061291280619173</v>
      </c>
      <c r="AM714" s="31">
        <v>0.31091159243273286</v>
      </c>
      <c r="AN714" s="28">
        <v>-0.35475898072345036</v>
      </c>
      <c r="AO714" s="96">
        <v>92.115594313186122</v>
      </c>
      <c r="AP714" s="31">
        <v>7.2535216409915435</v>
      </c>
      <c r="AQ714" s="31">
        <v>72.525918764717943</v>
      </c>
      <c r="AR714" s="31">
        <v>77.226613620668516</v>
      </c>
      <c r="AS714" s="26"/>
      <c r="AT714" s="32">
        <v>322.03600973868123</v>
      </c>
      <c r="AU714" s="32">
        <v>337.00099899360134</v>
      </c>
      <c r="AV714" s="28">
        <v>-4.4406364668385608E-2</v>
      </c>
    </row>
    <row r="715" spans="1:48" x14ac:dyDescent="0.25">
      <c r="A715" s="26" t="s">
        <v>366</v>
      </c>
      <c r="B715" s="26" t="s">
        <v>275</v>
      </c>
      <c r="C715" s="26" t="s">
        <v>364</v>
      </c>
      <c r="D715" s="26"/>
      <c r="E715" s="26"/>
      <c r="F715" s="26"/>
      <c r="G715" s="26"/>
      <c r="H715" s="30">
        <v>3.7681675079251211</v>
      </c>
      <c r="I715" s="30">
        <v>2.9039278743059516</v>
      </c>
      <c r="J715" s="28">
        <v>0.29761057127692114</v>
      </c>
      <c r="K715" s="30">
        <v>2.9008649892162599</v>
      </c>
      <c r="L715" s="28">
        <v>0.29898065643626676</v>
      </c>
      <c r="M715" s="30">
        <v>3.0910416672969245</v>
      </c>
      <c r="N715" s="28">
        <v>0.21906072887730896</v>
      </c>
      <c r="O715" s="30">
        <v>8.4011801473260466</v>
      </c>
      <c r="P715" s="30">
        <v>6.13341925867483</v>
      </c>
      <c r="Q715" s="28">
        <v>0.36973844327432837</v>
      </c>
      <c r="R715" s="30">
        <v>5.9864550789312831</v>
      </c>
      <c r="S715" s="28">
        <v>0.40336476872484045</v>
      </c>
      <c r="T715" s="30">
        <v>6.9646065575884526</v>
      </c>
      <c r="U715" s="28">
        <v>0.20626773068355758</v>
      </c>
      <c r="V715" s="26"/>
      <c r="W715" s="26"/>
      <c r="X715" s="81">
        <v>1.5301502593608427</v>
      </c>
      <c r="Y715" s="81">
        <v>0.93370895915516594</v>
      </c>
      <c r="Z715" s="26"/>
      <c r="AA715" s="26"/>
      <c r="AB715" s="26"/>
      <c r="AC715" s="26"/>
      <c r="AD715" s="26"/>
      <c r="AE715" s="26"/>
      <c r="AF715" s="26"/>
      <c r="AG715" s="26"/>
      <c r="AH715" s="28">
        <v>-0.39877383369633879</v>
      </c>
      <c r="AI715" s="96">
        <v>2.150913279678262</v>
      </c>
      <c r="AJ715" s="96">
        <v>2.4354356445253784</v>
      </c>
      <c r="AK715" s="28">
        <v>-0.11682606579512579</v>
      </c>
      <c r="AL715" s="31">
        <v>0.24890403552103368</v>
      </c>
      <c r="AM715" s="31">
        <v>0.39905897198753493</v>
      </c>
      <c r="AN715" s="28">
        <v>-0.37627254868784532</v>
      </c>
      <c r="AO715" s="96">
        <v>67.391585622092592</v>
      </c>
      <c r="AP715" s="31">
        <v>8.0062980557623185</v>
      </c>
      <c r="AQ715" s="31">
        <v>26.069217839489511</v>
      </c>
      <c r="AR715" s="31">
        <v>39.327585238521984</v>
      </c>
      <c r="AS715" s="26"/>
      <c r="AT715" s="32">
        <v>76.457078383356148</v>
      </c>
      <c r="AU715" s="32">
        <v>94.484799563982392</v>
      </c>
      <c r="AV715" s="28">
        <v>-0.19080022674354502</v>
      </c>
    </row>
    <row r="716" spans="1:48" x14ac:dyDescent="0.25">
      <c r="A716" s="26" t="s">
        <v>366</v>
      </c>
      <c r="B716" s="26" t="s">
        <v>275</v>
      </c>
      <c r="C716" s="26" t="s">
        <v>145</v>
      </c>
      <c r="D716" s="26"/>
      <c r="E716" s="26"/>
      <c r="F716" s="26"/>
      <c r="G716" s="26"/>
      <c r="H716" s="30">
        <v>13.487091629022901</v>
      </c>
      <c r="I716" s="30">
        <v>28.025217118954775</v>
      </c>
      <c r="J716" s="28">
        <v>-0.51875157392086912</v>
      </c>
      <c r="K716" s="30">
        <v>32.368421458801741</v>
      </c>
      <c r="L716" s="28">
        <v>-0.58332562969778556</v>
      </c>
      <c r="M716" s="26"/>
      <c r="N716" s="26"/>
      <c r="O716" s="30">
        <v>13.369750702507476</v>
      </c>
      <c r="P716" s="30">
        <v>13.114341428374223</v>
      </c>
      <c r="Q716" s="28">
        <v>1.9475569972629281E-2</v>
      </c>
      <c r="R716" s="30">
        <v>15.000000130839465</v>
      </c>
      <c r="S716" s="28">
        <v>-0.10868329427412836</v>
      </c>
      <c r="T716" s="26"/>
      <c r="U716" s="26"/>
      <c r="V716" s="26"/>
      <c r="W716" s="26"/>
      <c r="X716" s="81">
        <v>1.133502937737519E-2</v>
      </c>
      <c r="Y716" s="81">
        <v>4.3462738202714448E-3</v>
      </c>
      <c r="Z716" s="26"/>
      <c r="AA716" s="26"/>
      <c r="AB716" s="26"/>
      <c r="AC716" s="26"/>
      <c r="AD716" s="26"/>
      <c r="AE716" s="26"/>
      <c r="AF716" s="26"/>
      <c r="AG716" s="26"/>
      <c r="AH716" s="28">
        <v>0.53267292350172246</v>
      </c>
      <c r="AI716" s="96">
        <v>0.38657460513684733</v>
      </c>
      <c r="AJ716" s="96">
        <v>0.34484381139622144</v>
      </c>
      <c r="AK716" s="28">
        <v>0.12101360778859301</v>
      </c>
      <c r="AL716" s="31">
        <v>2.8912825197384709E-2</v>
      </c>
      <c r="AM716" s="31">
        <v>2.6283628456656986E-2</v>
      </c>
      <c r="AN716" s="28">
        <v>0.10003172678625399</v>
      </c>
      <c r="AO716" s="96">
        <v>14.27253169317197</v>
      </c>
      <c r="AP716" s="31">
        <v>1.0775170190067349</v>
      </c>
      <c r="AQ716" s="31">
        <v>0.85842541619325941</v>
      </c>
      <c r="AR716" s="31">
        <v>0.55418173054793518</v>
      </c>
      <c r="AS716" s="26"/>
      <c r="AT716" s="32">
        <v>1.0990535139822035</v>
      </c>
      <c r="AU716" s="32">
        <v>1.1303674381274573</v>
      </c>
      <c r="AV716" s="28">
        <v>-2.7702429395106941E-2</v>
      </c>
    </row>
    <row r="717" spans="1:48" x14ac:dyDescent="0.25">
      <c r="A717" s="26" t="s">
        <v>366</v>
      </c>
      <c r="B717" s="26" t="s">
        <v>275</v>
      </c>
      <c r="C717" s="26" t="s">
        <v>146</v>
      </c>
      <c r="D717" s="26"/>
      <c r="E717" s="26"/>
      <c r="F717" s="26"/>
      <c r="G717" s="26"/>
      <c r="H717" s="30">
        <v>8.1313188592303121</v>
      </c>
      <c r="I717" s="30">
        <v>10.401211037506901</v>
      </c>
      <c r="J717" s="28">
        <v>-0.21823345090214286</v>
      </c>
      <c r="K717" s="30">
        <v>12.509082596098411</v>
      </c>
      <c r="L717" s="28">
        <v>-0.34996681037452942</v>
      </c>
      <c r="M717" s="30">
        <v>13.475253289592827</v>
      </c>
      <c r="N717" s="28">
        <v>-0.39657395044957916</v>
      </c>
      <c r="O717" s="30">
        <v>17.125079318913969</v>
      </c>
      <c r="P717" s="30">
        <v>26.596454602666249</v>
      </c>
      <c r="Q717" s="28">
        <v>-0.35611420489115836</v>
      </c>
      <c r="R717" s="30">
        <v>42.851534834389952</v>
      </c>
      <c r="S717" s="28">
        <v>-0.60036252178368987</v>
      </c>
      <c r="T717" s="30">
        <v>18.352898284002915</v>
      </c>
      <c r="U717" s="28">
        <v>-6.690054868113994E-2</v>
      </c>
      <c r="V717" s="26"/>
      <c r="W717" s="26"/>
      <c r="X717" s="81">
        <v>2.7059505160600527E-2</v>
      </c>
      <c r="Y717" s="81">
        <v>8.1003727092782331E-3</v>
      </c>
      <c r="Z717" s="26"/>
      <c r="AA717" s="26"/>
      <c r="AB717" s="26"/>
      <c r="AC717" s="26"/>
      <c r="AD717" s="26"/>
      <c r="AE717" s="26"/>
      <c r="AF717" s="26"/>
      <c r="AG717" s="26"/>
      <c r="AH717" s="28">
        <v>-0.19096039469216031</v>
      </c>
      <c r="AI717" s="96">
        <v>0.24384435393213669</v>
      </c>
      <c r="AJ717" s="96">
        <v>0.34421285607907781</v>
      </c>
      <c r="AK717" s="28">
        <v>-0.29158847606750327</v>
      </c>
      <c r="AL717" s="31">
        <v>1.423905851080692E-2</v>
      </c>
      <c r="AM717" s="31">
        <v>1.2939353031668778E-2</v>
      </c>
      <c r="AN717" s="28">
        <v>0.10044594006803448</v>
      </c>
      <c r="AO717" s="96">
        <v>9.9231877687757475</v>
      </c>
      <c r="AP717" s="31">
        <v>0.5959993130178779</v>
      </c>
      <c r="AQ717" s="31">
        <v>2.8425211090813902</v>
      </c>
      <c r="AR717" s="31">
        <v>5.9325995936230846</v>
      </c>
      <c r="AS717" s="26"/>
      <c r="AT717" s="32">
        <v>13.674788834037855</v>
      </c>
      <c r="AU717" s="32">
        <v>21.027229605017478</v>
      </c>
      <c r="AV717" s="28">
        <v>-0.34966283762009226</v>
      </c>
    </row>
    <row r="718" spans="1:48" x14ac:dyDescent="0.25">
      <c r="A718" s="26" t="s">
        <v>366</v>
      </c>
      <c r="B718" s="26" t="s">
        <v>275</v>
      </c>
      <c r="C718" s="26" t="s">
        <v>378</v>
      </c>
      <c r="D718" s="26"/>
      <c r="E718" s="26"/>
      <c r="F718" s="26"/>
      <c r="G718" s="26"/>
      <c r="H718" s="30">
        <v>3.2318540693107609</v>
      </c>
      <c r="I718" s="30">
        <v>3.1869342641089582</v>
      </c>
      <c r="J718" s="28">
        <v>1.4094989566520584E-2</v>
      </c>
      <c r="K718" s="30">
        <v>3.0254893676508563</v>
      </c>
      <c r="L718" s="28">
        <v>6.8208701662084065E-2</v>
      </c>
      <c r="M718" s="30">
        <v>2.9901283448153477</v>
      </c>
      <c r="N718" s="28">
        <v>8.0841253825959331E-2</v>
      </c>
      <c r="O718" s="30">
        <v>5.1409119663290257</v>
      </c>
      <c r="P718" s="30">
        <v>4.2717197414284378</v>
      </c>
      <c r="Q718" s="28">
        <v>0.20347594821610071</v>
      </c>
      <c r="R718" s="30">
        <v>4.0803800961094279</v>
      </c>
      <c r="S718" s="28">
        <v>0.25991006848376619</v>
      </c>
      <c r="T718" s="30">
        <v>3.9517889016933423</v>
      </c>
      <c r="U718" s="28">
        <v>0.30090753686922495</v>
      </c>
      <c r="V718" s="26"/>
      <c r="W718" s="26"/>
      <c r="X718" s="81">
        <v>37.350790753693317</v>
      </c>
      <c r="Y718" s="81">
        <v>37.245806000761618</v>
      </c>
      <c r="Z718" s="26"/>
      <c r="AA718" s="26"/>
      <c r="AB718" s="26"/>
      <c r="AC718" s="26"/>
      <c r="AD718" s="26"/>
      <c r="AE718" s="26"/>
      <c r="AF718" s="26"/>
      <c r="AG718" s="26"/>
      <c r="AH718" s="28">
        <v>-0.28607898970298096</v>
      </c>
      <c r="AI718" s="96">
        <v>13.405511666751785</v>
      </c>
      <c r="AJ718" s="96">
        <v>15.487086320908441</v>
      </c>
      <c r="AK718" s="28">
        <v>-0.13440711900381239</v>
      </c>
      <c r="AL718" s="31">
        <v>2.5799166022589572</v>
      </c>
      <c r="AM718" s="31">
        <v>3.6090258652397074</v>
      </c>
      <c r="AN718" s="28">
        <v>-0.28514876351887763</v>
      </c>
      <c r="AO718" s="96">
        <v>390.60853532736081</v>
      </c>
      <c r="AP718" s="31">
        <v>75.977835618431001</v>
      </c>
      <c r="AQ718" s="31">
        <v>94.800479725110748</v>
      </c>
      <c r="AR718" s="31">
        <v>94.229721585489955</v>
      </c>
      <c r="AS718" s="26"/>
      <c r="AT718" s="32">
        <v>802.39563621493267</v>
      </c>
      <c r="AU718" s="32">
        <v>667.41133729878368</v>
      </c>
      <c r="AV718" s="28">
        <v>0.20225053332547724</v>
      </c>
    </row>
    <row r="719" spans="1:48" x14ac:dyDescent="0.25">
      <c r="A719" s="26" t="s">
        <v>366</v>
      </c>
      <c r="B719" s="26" t="s">
        <v>275</v>
      </c>
      <c r="C719" s="26" t="s">
        <v>147</v>
      </c>
      <c r="D719" s="26"/>
      <c r="E719" s="26"/>
      <c r="F719" s="26"/>
      <c r="G719" s="26"/>
      <c r="H719" s="30">
        <v>7.66</v>
      </c>
      <c r="I719" s="30">
        <v>5.0046251508969242</v>
      </c>
      <c r="J719" s="28">
        <v>0.53058416345671411</v>
      </c>
      <c r="K719" s="30">
        <v>3.0411484736420262</v>
      </c>
      <c r="L719" s="28">
        <v>1.518785276809099</v>
      </c>
      <c r="M719" s="30">
        <v>2.8103826756889845</v>
      </c>
      <c r="N719" s="28">
        <v>1.7256074648702775</v>
      </c>
      <c r="O719" s="30">
        <v>12.983051424566227</v>
      </c>
      <c r="P719" s="30">
        <v>12.999999818713063</v>
      </c>
      <c r="Q719" s="28">
        <v>-1.3037226448602492E-3</v>
      </c>
      <c r="R719" s="30">
        <v>13.130571733040505</v>
      </c>
      <c r="S719" s="28">
        <v>-1.123487320076638E-2</v>
      </c>
      <c r="T719" s="30">
        <v>11.408232787913274</v>
      </c>
      <c r="U719" s="28">
        <v>0.13804229506268775</v>
      </c>
      <c r="V719" s="26"/>
      <c r="W719" s="26"/>
      <c r="X719" s="81">
        <v>3.8032437904626885E-4</v>
      </c>
      <c r="Y719" s="81">
        <v>1.5017413211353158E-4</v>
      </c>
      <c r="Z719" s="26"/>
      <c r="AA719" s="26"/>
      <c r="AB719" s="26"/>
      <c r="AC719" s="26"/>
      <c r="AD719" s="26"/>
      <c r="AE719" s="26"/>
      <c r="AF719" s="26"/>
      <c r="AG719" s="26"/>
      <c r="AH719" s="28">
        <v>0.7619916501894477</v>
      </c>
      <c r="AI719" s="96">
        <v>0.15377722014961839</v>
      </c>
      <c r="AJ719" s="96">
        <v>8.7395628556373742E-2</v>
      </c>
      <c r="AK719" s="28">
        <v>0.75955276813903594</v>
      </c>
      <c r="AL719" s="31">
        <v>1.1844458988943441E-2</v>
      </c>
      <c r="AM719" s="31">
        <v>6.7227407514262802E-3</v>
      </c>
      <c r="AN719" s="28">
        <v>0.76184973166346626</v>
      </c>
      <c r="AO719" s="96">
        <v>6.4296340838378363</v>
      </c>
      <c r="AP719" s="31">
        <v>0.49523289044914603</v>
      </c>
      <c r="AQ719" s="31">
        <v>0.50653194629978859</v>
      </c>
      <c r="AR719" s="31">
        <v>0.61509522019393015</v>
      </c>
      <c r="AS719" s="26"/>
      <c r="AT719" s="32">
        <v>0.50700828597235048</v>
      </c>
      <c r="AU719" s="32">
        <v>1.2236772912238101</v>
      </c>
      <c r="AV719" s="28">
        <v>-0.58566830519075241</v>
      </c>
    </row>
    <row r="720" spans="1:48" x14ac:dyDescent="0.25">
      <c r="A720" s="26" t="s">
        <v>366</v>
      </c>
      <c r="B720" s="26" t="s">
        <v>275</v>
      </c>
      <c r="C720" s="26" t="s">
        <v>148</v>
      </c>
      <c r="D720" s="26"/>
      <c r="E720" s="26"/>
      <c r="F720" s="26"/>
      <c r="G720" s="26"/>
      <c r="H720" s="26"/>
      <c r="I720" s="30">
        <v>10.200000000000001</v>
      </c>
      <c r="J720" s="28">
        <v>-1</v>
      </c>
      <c r="K720" s="26"/>
      <c r="L720" s="26"/>
      <c r="M720" s="30">
        <v>28.794999999999998</v>
      </c>
      <c r="N720" s="28">
        <v>-1</v>
      </c>
      <c r="O720" s="26"/>
      <c r="P720" s="30">
        <v>59.999999368892006</v>
      </c>
      <c r="Q720" s="28">
        <v>-1</v>
      </c>
      <c r="R720" s="26"/>
      <c r="S720" s="26"/>
      <c r="T720" s="30">
        <v>59.989584674205034</v>
      </c>
      <c r="U720" s="28">
        <v>-1</v>
      </c>
      <c r="V720" s="26"/>
      <c r="W720" s="26"/>
      <c r="X720" s="26"/>
      <c r="Y720" s="26"/>
      <c r="Z720" s="26"/>
      <c r="AA720" s="26"/>
      <c r="AB720" s="26"/>
      <c r="AC720" s="26"/>
      <c r="AD720" s="26"/>
      <c r="AE720" s="26"/>
      <c r="AF720" s="26"/>
      <c r="AG720" s="26"/>
      <c r="AH720" s="28">
        <v>-1</v>
      </c>
      <c r="AI720" s="26"/>
      <c r="AJ720" s="96">
        <v>0.12852681068101593</v>
      </c>
      <c r="AK720" s="28">
        <v>-1</v>
      </c>
      <c r="AL720" s="26"/>
      <c r="AM720" s="31">
        <v>2.1421135338820147E-3</v>
      </c>
      <c r="AN720" s="28">
        <v>-1</v>
      </c>
      <c r="AO720" s="26"/>
      <c r="AP720" s="26"/>
      <c r="AQ720" s="26"/>
      <c r="AR720" s="31">
        <v>0.84918158533223798</v>
      </c>
      <c r="AS720" s="26"/>
      <c r="AT720" s="26"/>
      <c r="AU720" s="32">
        <v>0.84511302441936953</v>
      </c>
      <c r="AV720" s="28">
        <v>-1</v>
      </c>
    </row>
    <row r="721" spans="1:48" x14ac:dyDescent="0.25">
      <c r="A721" s="26" t="s">
        <v>366</v>
      </c>
      <c r="B721" s="26" t="s">
        <v>275</v>
      </c>
      <c r="C721" s="26" t="s">
        <v>149</v>
      </c>
      <c r="D721" s="26"/>
      <c r="E721" s="26"/>
      <c r="F721" s="26"/>
      <c r="G721" s="26"/>
      <c r="H721" s="30">
        <v>5.0656423111262914</v>
      </c>
      <c r="I721" s="30">
        <v>4.5655912890382933</v>
      </c>
      <c r="J721" s="28">
        <v>0.10952601545578339</v>
      </c>
      <c r="K721" s="30">
        <v>4.2877014594902239</v>
      </c>
      <c r="L721" s="28">
        <v>0.18143540518993106</v>
      </c>
      <c r="M721" s="30">
        <v>4.186574693634598</v>
      </c>
      <c r="N721" s="28">
        <v>0.20997299267782224</v>
      </c>
      <c r="O721" s="30">
        <v>14.34524209374465</v>
      </c>
      <c r="P721" s="30">
        <v>15.000433024879214</v>
      </c>
      <c r="Q721" s="28">
        <v>-4.36781344943767E-2</v>
      </c>
      <c r="R721" s="30">
        <v>15.172319769492896</v>
      </c>
      <c r="S721" s="28">
        <v>-5.4512275532925265E-2</v>
      </c>
      <c r="T721" s="30">
        <v>15.523962046333253</v>
      </c>
      <c r="U721" s="28">
        <v>-7.5929066888373087E-2</v>
      </c>
      <c r="V721" s="26"/>
      <c r="W721" s="26"/>
      <c r="X721" s="81">
        <v>0.43917178023896436</v>
      </c>
      <c r="Y721" s="81">
        <v>0.15694384463061689</v>
      </c>
      <c r="Z721" s="26"/>
      <c r="AA721" s="26"/>
      <c r="AB721" s="26"/>
      <c r="AC721" s="26"/>
      <c r="AD721" s="26"/>
      <c r="AE721" s="26"/>
      <c r="AF721" s="26"/>
      <c r="AG721" s="26"/>
      <c r="AH721" s="28">
        <v>-0.13752301289522972</v>
      </c>
      <c r="AI721" s="96">
        <v>0.44485949351829457</v>
      </c>
      <c r="AJ721" s="96">
        <v>0.4480359694586411</v>
      </c>
      <c r="AK721" s="28">
        <v>-7.0897788500879728E-3</v>
      </c>
      <c r="AL721" s="31">
        <v>3.0842135178404943E-2</v>
      </c>
      <c r="AM721" s="31">
        <v>2.9866452152119818E-2</v>
      </c>
      <c r="AN721" s="28">
        <v>3.2668193105617138E-2</v>
      </c>
      <c r="AO721" s="96">
        <v>18.868388048479343</v>
      </c>
      <c r="AP721" s="31">
        <v>1.3255175140192494</v>
      </c>
      <c r="AQ721" s="31">
        <v>31.325379279897703</v>
      </c>
      <c r="AR721" s="31">
        <v>37.532685083293998</v>
      </c>
      <c r="AS721" s="26"/>
      <c r="AT721" s="32">
        <v>81.848834289199559</v>
      </c>
      <c r="AU721" s="32">
        <v>74.715759615808437</v>
      </c>
      <c r="AV721" s="28">
        <v>9.546947939858591E-2</v>
      </c>
    </row>
    <row r="722" spans="1:48" x14ac:dyDescent="0.25">
      <c r="A722" s="26" t="s">
        <v>366</v>
      </c>
      <c r="B722" s="26" t="s">
        <v>275</v>
      </c>
      <c r="C722" s="26" t="s">
        <v>150</v>
      </c>
      <c r="D722" s="26"/>
      <c r="E722" s="26"/>
      <c r="F722" s="26"/>
      <c r="G722" s="26"/>
      <c r="H722" s="30">
        <v>17.407536071370622</v>
      </c>
      <c r="I722" s="30">
        <v>10.600260912626645</v>
      </c>
      <c r="J722" s="28">
        <v>0.64217996281916023</v>
      </c>
      <c r="K722" s="30">
        <v>27.113444303803352</v>
      </c>
      <c r="L722" s="28">
        <v>-0.35797400447095645</v>
      </c>
      <c r="M722" s="30">
        <v>36.228748196592598</v>
      </c>
      <c r="N722" s="28">
        <v>-0.51951041816543242</v>
      </c>
      <c r="O722" s="30">
        <v>49.99521941193138</v>
      </c>
      <c r="P722" s="30">
        <v>49.999999360490634</v>
      </c>
      <c r="Q722" s="28">
        <v>-9.5598972407797867E-5</v>
      </c>
      <c r="R722" s="30">
        <v>42.514144870274798</v>
      </c>
      <c r="S722" s="28">
        <v>0.17596671800606364</v>
      </c>
      <c r="T722" s="30">
        <v>45.861739881814692</v>
      </c>
      <c r="U722" s="28">
        <v>9.0129147755157762E-2</v>
      </c>
      <c r="V722" s="26"/>
      <c r="W722" s="26"/>
      <c r="X722" s="81">
        <v>5.1838307186647904E-3</v>
      </c>
      <c r="Y722" s="81">
        <v>5.3154504665348351E-4</v>
      </c>
      <c r="Z722" s="26"/>
      <c r="AA722" s="26"/>
      <c r="AB722" s="26"/>
      <c r="AC722" s="26"/>
      <c r="AD722" s="26"/>
      <c r="AE722" s="26"/>
      <c r="AF722" s="26"/>
      <c r="AG722" s="26"/>
      <c r="AH722" s="28">
        <v>1.8221147539973901</v>
      </c>
      <c r="AI722" s="96">
        <v>0.26875098164397798</v>
      </c>
      <c r="AJ722" s="96">
        <v>0.13307256635889733</v>
      </c>
      <c r="AK722" s="28">
        <v>1.0195821648104038</v>
      </c>
      <c r="AL722" s="31">
        <v>5.3755319537938289E-3</v>
      </c>
      <c r="AM722" s="31">
        <v>2.6614513610622018E-3</v>
      </c>
      <c r="AN722" s="28">
        <v>1.0197746359146014</v>
      </c>
      <c r="AO722" s="96">
        <v>17.515799358411037</v>
      </c>
      <c r="AP722" s="31">
        <v>0.3503494750693309</v>
      </c>
      <c r="AQ722" s="31">
        <v>0.78736454663733346</v>
      </c>
      <c r="AR722" s="31">
        <v>1.0536782959853932</v>
      </c>
      <c r="AS722" s="26"/>
      <c r="AT722" s="32">
        <v>2.1386420376085686</v>
      </c>
      <c r="AU722" s="32">
        <v>3.215686021769073</v>
      </c>
      <c r="AV722" s="28">
        <v>-0.33493443603302442</v>
      </c>
    </row>
    <row r="723" spans="1:48" x14ac:dyDescent="0.25">
      <c r="A723" s="26" t="s">
        <v>366</v>
      </c>
      <c r="B723" s="26" t="s">
        <v>275</v>
      </c>
      <c r="C723" s="26" t="s">
        <v>151</v>
      </c>
      <c r="D723" s="26"/>
      <c r="E723" s="26"/>
      <c r="F723" s="26"/>
      <c r="G723" s="26"/>
      <c r="H723" s="30">
        <v>3.5378046617743446</v>
      </c>
      <c r="I723" s="30">
        <v>3.4475881775142261</v>
      </c>
      <c r="J723" s="28">
        <v>2.6167999080785296E-2</v>
      </c>
      <c r="K723" s="30">
        <v>3.3722596949799897</v>
      </c>
      <c r="L723" s="28">
        <v>4.909021895341819E-2</v>
      </c>
      <c r="M723" s="30">
        <v>3.4468039233889973</v>
      </c>
      <c r="N723" s="28">
        <v>2.6401483927717222E-2</v>
      </c>
      <c r="O723" s="30">
        <v>6.8616920488247839</v>
      </c>
      <c r="P723" s="30">
        <v>6.6594955514614504</v>
      </c>
      <c r="Q723" s="28">
        <v>3.0362134158789352E-2</v>
      </c>
      <c r="R723" s="30">
        <v>6.5517688618816852</v>
      </c>
      <c r="S723" s="28">
        <v>4.7303742466593669E-2</v>
      </c>
      <c r="T723" s="30">
        <v>6.6639648568279908</v>
      </c>
      <c r="U723" s="28">
        <v>2.9671103651484461E-2</v>
      </c>
      <c r="V723" s="26"/>
      <c r="W723" s="26"/>
      <c r="X723" s="81">
        <v>5.8568202755189622</v>
      </c>
      <c r="Y723" s="81">
        <v>4.3757088508298709</v>
      </c>
      <c r="Z723" s="26"/>
      <c r="AA723" s="26"/>
      <c r="AB723" s="26"/>
      <c r="AC723" s="26"/>
      <c r="AD723" s="26"/>
      <c r="AE723" s="26"/>
      <c r="AF723" s="26"/>
      <c r="AG723" s="26"/>
      <c r="AH723" s="28">
        <v>-0.25828787735770187</v>
      </c>
      <c r="AI723" s="96">
        <v>2.1913620534056615</v>
      </c>
      <c r="AJ723" s="96">
        <v>2.8407963299457752</v>
      </c>
      <c r="AK723" s="28">
        <v>-0.22860993929561649</v>
      </c>
      <c r="AL723" s="31">
        <v>0.32019470699824309</v>
      </c>
      <c r="AM723" s="31">
        <v>0.42778923242211891</v>
      </c>
      <c r="AN723" s="28">
        <v>-0.25151293503738181</v>
      </c>
      <c r="AO723" s="96">
        <v>71.572657011829364</v>
      </c>
      <c r="AP723" s="31">
        <v>10.431225259135166</v>
      </c>
      <c r="AQ723" s="31">
        <v>83.951028278724095</v>
      </c>
      <c r="AR723" s="31">
        <v>85.062313575206005</v>
      </c>
      <c r="AS723" s="26"/>
      <c r="AT723" s="32">
        <v>432.65491648587857</v>
      </c>
      <c r="AU723" s="32">
        <v>400.92971090483235</v>
      </c>
      <c r="AV723" s="28">
        <v>7.9129095994027634E-2</v>
      </c>
    </row>
    <row r="724" spans="1:48" x14ac:dyDescent="0.25">
      <c r="A724" s="26" t="s">
        <v>366</v>
      </c>
      <c r="B724" s="26" t="s">
        <v>275</v>
      </c>
      <c r="C724" s="26" t="s">
        <v>363</v>
      </c>
      <c r="D724" s="26"/>
      <c r="E724" s="26"/>
      <c r="F724" s="26"/>
      <c r="G724" s="26"/>
      <c r="H724" s="30">
        <v>2.9218526923645931</v>
      </c>
      <c r="I724" s="30">
        <v>2.9391053847072208</v>
      </c>
      <c r="J724" s="28">
        <v>-5.8700489041315362E-3</v>
      </c>
      <c r="K724" s="30">
        <v>2.7870841086411207</v>
      </c>
      <c r="L724" s="28">
        <v>4.8354688437867284E-2</v>
      </c>
      <c r="M724" s="30">
        <v>2.8503909233437135</v>
      </c>
      <c r="N724" s="28">
        <v>2.5070866047050784E-2</v>
      </c>
      <c r="O724" s="30">
        <v>4.6491477718560015</v>
      </c>
      <c r="P724" s="30">
        <v>3.5130352335141941</v>
      </c>
      <c r="Q724" s="28">
        <v>0.32339913004667475</v>
      </c>
      <c r="R724" s="30">
        <v>3.3504204675173672</v>
      </c>
      <c r="S724" s="28">
        <v>0.38763113971213886</v>
      </c>
      <c r="T724" s="30">
        <v>3.2665769758629328</v>
      </c>
      <c r="U724" s="28">
        <v>0.4232475787985478</v>
      </c>
      <c r="V724" s="26"/>
      <c r="W724" s="26"/>
      <c r="X724" s="81">
        <v>50.71805743266961</v>
      </c>
      <c r="Y724" s="81">
        <v>55.925130218157015</v>
      </c>
      <c r="Z724" s="26"/>
      <c r="AA724" s="26"/>
      <c r="AB724" s="26"/>
      <c r="AC724" s="26"/>
      <c r="AD724" s="26"/>
      <c r="AE724" s="26"/>
      <c r="AF724" s="26"/>
      <c r="AG724" s="26"/>
      <c r="AH724" s="28">
        <v>-0.31928549238114085</v>
      </c>
      <c r="AI724" s="96">
        <v>17.882893345649215</v>
      </c>
      <c r="AJ724" s="96">
        <v>19.581505582167637</v>
      </c>
      <c r="AK724" s="28">
        <v>-8.6745742271488208E-2</v>
      </c>
      <c r="AL724" s="31">
        <v>3.7924013941606773</v>
      </c>
      <c r="AM724" s="31">
        <v>5.5732028067902029</v>
      </c>
      <c r="AN724" s="28">
        <v>-0.31952926788521979</v>
      </c>
      <c r="AO724" s="96">
        <v>526.56975487013449</v>
      </c>
      <c r="AP724" s="31">
        <v>113.25875469098551</v>
      </c>
      <c r="AQ724" s="31">
        <v>94.849177392315042</v>
      </c>
      <c r="AR724" s="31">
        <v>94.822023986592725</v>
      </c>
      <c r="AS724" s="26"/>
      <c r="AT724" s="32">
        <v>860.39664191788211</v>
      </c>
      <c r="AU724" s="32">
        <v>812.88679672893204</v>
      </c>
      <c r="AV724" s="28">
        <v>5.8445832039750623E-2</v>
      </c>
    </row>
    <row r="725" spans="1:48" x14ac:dyDescent="0.25">
      <c r="A725" s="26" t="s">
        <v>366</v>
      </c>
      <c r="B725" s="26" t="s">
        <v>275</v>
      </c>
      <c r="C725" s="26" t="s">
        <v>152</v>
      </c>
      <c r="D725" s="26"/>
      <c r="E725" s="26"/>
      <c r="F725" s="26"/>
      <c r="G725" s="26"/>
      <c r="H725" s="30">
        <v>5.2591142973713252</v>
      </c>
      <c r="I725" s="30">
        <v>4.8490625682816342</v>
      </c>
      <c r="J725" s="28">
        <v>8.4563093034083353E-2</v>
      </c>
      <c r="K725" s="30">
        <v>4.7617369519241715</v>
      </c>
      <c r="L725" s="28">
        <v>0.10445292347494509</v>
      </c>
      <c r="M725" s="30">
        <v>4.7059800207381963</v>
      </c>
      <c r="N725" s="28">
        <v>0.1175385943407304</v>
      </c>
      <c r="O725" s="30">
        <v>15.429595368717827</v>
      </c>
      <c r="P725" s="30">
        <v>14.380992623826728</v>
      </c>
      <c r="Q725" s="28">
        <v>7.2915880865813951E-2</v>
      </c>
      <c r="R725" s="30">
        <v>14.33738546698509</v>
      </c>
      <c r="S725" s="28">
        <v>7.6179154438428459E-2</v>
      </c>
      <c r="T725" s="30">
        <v>14.246973582100818</v>
      </c>
      <c r="U725" s="28">
        <v>8.3008631959758494E-2</v>
      </c>
      <c r="V725" s="26"/>
      <c r="W725" s="26"/>
      <c r="X725" s="81">
        <v>4.0598096256998737</v>
      </c>
      <c r="Y725" s="81">
        <v>1.348866208621847</v>
      </c>
      <c r="Z725" s="26"/>
      <c r="AA725" s="26"/>
      <c r="AB725" s="26"/>
      <c r="AC725" s="26"/>
      <c r="AD725" s="26"/>
      <c r="AE725" s="26"/>
      <c r="AF725" s="26"/>
      <c r="AG725" s="26"/>
      <c r="AH725" s="28">
        <v>-8.3927329550364874E-2</v>
      </c>
      <c r="AI725" s="96">
        <v>1.8847555765359596</v>
      </c>
      <c r="AJ725" s="96">
        <v>1.9351762658988629</v>
      </c>
      <c r="AK725" s="28">
        <v>-2.605483037974508E-2</v>
      </c>
      <c r="AL725" s="31">
        <v>0.1223876717627024</v>
      </c>
      <c r="AM725" s="31">
        <v>0.13438848439940385</v>
      </c>
      <c r="AN725" s="28">
        <v>-8.9299412001960773E-2</v>
      </c>
      <c r="AO725" s="96">
        <v>71.889317913891034</v>
      </c>
      <c r="AP725" s="31">
        <v>4.6587042640042622</v>
      </c>
      <c r="AQ725" s="31">
        <v>64.196322493320508</v>
      </c>
      <c r="AR725" s="31">
        <v>63.987343199455069</v>
      </c>
      <c r="AS725" s="26"/>
      <c r="AT725" s="32">
        <v>143.39586145792759</v>
      </c>
      <c r="AU725" s="32">
        <v>137.19717062972236</v>
      </c>
      <c r="AV725" s="28">
        <v>4.5180894035597163E-2</v>
      </c>
    </row>
    <row r="726" spans="1:48" x14ac:dyDescent="0.25">
      <c r="A726" s="26" t="s">
        <v>366</v>
      </c>
      <c r="B726" s="26" t="s">
        <v>275</v>
      </c>
      <c r="C726" s="26" t="s">
        <v>153</v>
      </c>
      <c r="D726" s="26"/>
      <c r="E726" s="26"/>
      <c r="F726" s="26"/>
      <c r="G726" s="26"/>
      <c r="H726" s="30">
        <v>6.2521883796342355</v>
      </c>
      <c r="I726" s="30">
        <v>4.4388405388997008</v>
      </c>
      <c r="J726" s="28">
        <v>0.40851835627869326</v>
      </c>
      <c r="K726" s="30">
        <v>2.856444445783179</v>
      </c>
      <c r="L726" s="28">
        <v>1.1888009720840247</v>
      </c>
      <c r="M726" s="30">
        <v>2.9436111375901475</v>
      </c>
      <c r="N726" s="28">
        <v>1.1239858416736146</v>
      </c>
      <c r="O726" s="30">
        <v>8.9928050693180879</v>
      </c>
      <c r="P726" s="30">
        <v>8.9909437195134192</v>
      </c>
      <c r="Q726" s="28">
        <v>2.0702496453502565E-4</v>
      </c>
      <c r="R726" s="30">
        <v>6.5466777511715639</v>
      </c>
      <c r="S726" s="28">
        <v>0.37364406972815734</v>
      </c>
      <c r="T726" s="30">
        <v>6.7976122052581696</v>
      </c>
      <c r="U726" s="28">
        <v>0.32293587774275601</v>
      </c>
      <c r="V726" s="26"/>
      <c r="W726" s="26"/>
      <c r="X726" s="81">
        <v>1.2411831827494335E-3</v>
      </c>
      <c r="Y726" s="81">
        <v>7.0755213553482129E-4</v>
      </c>
      <c r="Z726" s="26"/>
      <c r="AA726" s="26"/>
      <c r="AB726" s="26"/>
      <c r="AC726" s="26"/>
      <c r="AD726" s="26"/>
      <c r="AE726" s="26"/>
      <c r="AF726" s="26"/>
      <c r="AG726" s="26"/>
      <c r="AH726" s="28">
        <v>-0.47923374671521263</v>
      </c>
      <c r="AI726" s="96">
        <v>8.696453842435016E-2</v>
      </c>
      <c r="AJ726" s="96">
        <v>0.12009243546048426</v>
      </c>
      <c r="AK726" s="28">
        <v>-0.27585332006223362</v>
      </c>
      <c r="AL726" s="31">
        <v>9.6704600222864961E-3</v>
      </c>
      <c r="AM726" s="31">
        <v>1.3357063736013966E-2</v>
      </c>
      <c r="AN726" s="28">
        <v>-0.276004051982433</v>
      </c>
      <c r="AO726" s="96">
        <v>5.2328448679534842</v>
      </c>
      <c r="AP726" s="31">
        <v>0.58189355626880002</v>
      </c>
      <c r="AQ726" s="31">
        <v>0.97352020740383416</v>
      </c>
      <c r="AR726" s="31">
        <v>0.88219193765508541</v>
      </c>
      <c r="AS726" s="26"/>
      <c r="AT726" s="32">
        <v>2.9147429365969781</v>
      </c>
      <c r="AU726" s="32">
        <v>3.161195803531041</v>
      </c>
      <c r="AV726" s="28">
        <v>-7.7961911330761663E-2</v>
      </c>
    </row>
    <row r="727" spans="1:48" x14ac:dyDescent="0.25">
      <c r="A727" s="26" t="s">
        <v>366</v>
      </c>
      <c r="B727" s="26" t="s">
        <v>276</v>
      </c>
      <c r="C727" s="26" t="s">
        <v>365</v>
      </c>
      <c r="D727" s="27">
        <v>55622918.313382715</v>
      </c>
      <c r="E727" s="45">
        <v>2232069.8244581684</v>
      </c>
      <c r="F727" s="29">
        <v>28784745.082725741</v>
      </c>
      <c r="G727" s="29">
        <v>1827530.2188078216</v>
      </c>
      <c r="H727" s="30">
        <v>2.1025859217784535</v>
      </c>
      <c r="I727" s="30">
        <v>2.0520109576646255</v>
      </c>
      <c r="J727" s="28">
        <v>2.464653705913291E-2</v>
      </c>
      <c r="K727" s="30">
        <v>2.0469353586283914</v>
      </c>
      <c r="L727" s="28">
        <v>2.718725968335043E-2</v>
      </c>
      <c r="M727" s="30">
        <v>2.0394464767327922</v>
      </c>
      <c r="N727" s="28">
        <v>3.0959108643444817E-2</v>
      </c>
      <c r="O727" s="30">
        <v>1.8899277354578921</v>
      </c>
      <c r="P727" s="30">
        <v>1.7908329672386953</v>
      </c>
      <c r="Q727" s="28">
        <v>5.5334456106195098E-2</v>
      </c>
      <c r="R727" s="30">
        <v>1.7692370226750225</v>
      </c>
      <c r="S727" s="28">
        <v>6.8216248719682335E-2</v>
      </c>
      <c r="T727" s="30">
        <v>1.9720264682842081</v>
      </c>
      <c r="U727" s="28">
        <v>-4.1631658675325658E-2</v>
      </c>
      <c r="V727" s="26"/>
      <c r="W727" s="26"/>
      <c r="X727" s="26"/>
      <c r="Y727" s="26"/>
      <c r="Z727" s="50">
        <v>17.529325128919833</v>
      </c>
      <c r="AA727" s="50">
        <v>15.789508984286044</v>
      </c>
      <c r="AB727" s="50">
        <v>1.7398161446337888</v>
      </c>
      <c r="AC727" s="50">
        <v>18.907403493661306</v>
      </c>
      <c r="AD727" s="50">
        <v>17.722737486781181</v>
      </c>
      <c r="AE727" s="26"/>
      <c r="AF727" s="50">
        <v>3.8580421434712062</v>
      </c>
      <c r="AG727" s="50">
        <v>5.969926118873853</v>
      </c>
      <c r="AH727" s="28">
        <v>-8.5148522285134087E-2</v>
      </c>
      <c r="AI727" s="96">
        <v>713.25936997271356</v>
      </c>
      <c r="AJ727" s="96">
        <v>726.88511873179107</v>
      </c>
      <c r="AK727" s="28">
        <v>-1.8745395122203887E-2</v>
      </c>
      <c r="AL727" s="31">
        <v>377.43845012755821</v>
      </c>
      <c r="AM727" s="31">
        <v>405.91831726466148</v>
      </c>
      <c r="AN727" s="28">
        <v>-7.0161571739405404E-2</v>
      </c>
      <c r="AO727" s="96">
        <v>18477.678602948126</v>
      </c>
      <c r="AP727" s="31">
        <v>9778.8722393254156</v>
      </c>
      <c r="AQ727" s="31">
        <v>94.271766202209776</v>
      </c>
      <c r="AR727" s="31">
        <v>95.624524375045894</v>
      </c>
      <c r="AS727" s="26"/>
      <c r="AT727" s="32">
        <v>52193.60969292916</v>
      </c>
      <c r="AU727" s="32">
        <v>53627.895716689411</v>
      </c>
      <c r="AV727" s="28">
        <v>-2.6745148296279133E-2</v>
      </c>
    </row>
    <row r="728" spans="1:48" x14ac:dyDescent="0.25">
      <c r="A728" s="26" t="s">
        <v>366</v>
      </c>
      <c r="B728" s="26" t="s">
        <v>276</v>
      </c>
      <c r="C728" s="26" t="s">
        <v>170</v>
      </c>
      <c r="D728" s="27">
        <v>2451755.1690704059</v>
      </c>
      <c r="E728" s="45">
        <v>13490.480512447528</v>
      </c>
      <c r="F728" s="29">
        <v>494219.45356297697</v>
      </c>
      <c r="G728" s="29">
        <v>5166.6722531018104</v>
      </c>
      <c r="H728" s="30">
        <v>3.0156801474987152</v>
      </c>
      <c r="I728" s="30">
        <v>2.9820131330122654</v>
      </c>
      <c r="J728" s="28">
        <v>1.1290028911590052E-2</v>
      </c>
      <c r="K728" s="30">
        <v>2.7867248000984395</v>
      </c>
      <c r="L728" s="28">
        <v>8.2159295884612626E-2</v>
      </c>
      <c r="M728" s="30">
        <v>2.7449299210446072</v>
      </c>
      <c r="N728" s="28">
        <v>9.8636480435563029E-2</v>
      </c>
      <c r="O728" s="30">
        <v>4.9365521430020465</v>
      </c>
      <c r="P728" s="30">
        <v>4.7781351056367098</v>
      </c>
      <c r="Q728" s="28">
        <v>3.3154574716494287E-2</v>
      </c>
      <c r="R728" s="30">
        <v>4.7620641133599575</v>
      </c>
      <c r="S728" s="28">
        <v>3.6641260068835134E-2</v>
      </c>
      <c r="T728" s="30">
        <v>4.7087628436162872</v>
      </c>
      <c r="U728" s="28">
        <v>4.8375615198921168E-2</v>
      </c>
      <c r="V728" s="26"/>
      <c r="W728" s="26"/>
      <c r="X728" s="81">
        <v>100</v>
      </c>
      <c r="Y728" s="81">
        <v>100</v>
      </c>
      <c r="Z728" s="50">
        <v>5.3468482588473298</v>
      </c>
      <c r="AA728" s="50">
        <v>5.0067949143319979</v>
      </c>
      <c r="AB728" s="50">
        <v>0.34005334451533198</v>
      </c>
      <c r="AC728" s="50">
        <v>5.6116598217828138</v>
      </c>
      <c r="AD728" s="50">
        <v>5.7462563613232032</v>
      </c>
      <c r="AE728" s="26"/>
      <c r="AF728" s="50">
        <v>0.54722662282074264</v>
      </c>
      <c r="AG728" s="50">
        <v>1.0346046848335284</v>
      </c>
      <c r="AH728" s="28">
        <v>-0.12271583589967945</v>
      </c>
      <c r="AI728" s="96">
        <v>31.801844387446785</v>
      </c>
      <c r="AJ728" s="96">
        <v>35.105168424517913</v>
      </c>
      <c r="AK728" s="28">
        <v>-9.4097940141601583E-2</v>
      </c>
      <c r="AL728" s="31">
        <v>6.4166501370237832</v>
      </c>
      <c r="AM728" s="31">
        <v>7.3034743742528043</v>
      </c>
      <c r="AN728" s="28">
        <v>-0.12142498101388209</v>
      </c>
      <c r="AO728" s="96">
        <v>902.63994597134035</v>
      </c>
      <c r="AP728" s="31">
        <v>182.84700783604484</v>
      </c>
      <c r="AQ728" s="31">
        <v>90.592389993178102</v>
      </c>
      <c r="AR728" s="31">
        <v>90.584105813230551</v>
      </c>
      <c r="AS728" s="26"/>
      <c r="AT728" s="32">
        <v>1807.9872297081108</v>
      </c>
      <c r="AU728" s="32">
        <v>1770.7467434084022</v>
      </c>
      <c r="AV728" s="28">
        <v>2.1030950043159038E-2</v>
      </c>
    </row>
    <row r="729" spans="1:48" x14ac:dyDescent="0.25">
      <c r="A729" s="26" t="s">
        <v>366</v>
      </c>
      <c r="B729" s="26" t="s">
        <v>276</v>
      </c>
      <c r="C729" s="26" t="s">
        <v>167</v>
      </c>
      <c r="D729" s="27">
        <v>1225975.8392724968</v>
      </c>
      <c r="E729" s="45">
        <v>8080.1836282300719</v>
      </c>
      <c r="F729" s="29">
        <v>277436.16273102013</v>
      </c>
      <c r="G729" s="29">
        <v>3567.8039575238599</v>
      </c>
      <c r="H729" s="30">
        <v>2.7963358221343682</v>
      </c>
      <c r="I729" s="30">
        <v>2.7902055565227344</v>
      </c>
      <c r="J729" s="28">
        <v>2.1970659463790721E-3</v>
      </c>
      <c r="K729" s="30">
        <v>2.6556245468021351</v>
      </c>
      <c r="L729" s="28">
        <v>5.2986132961331277E-2</v>
      </c>
      <c r="M729" s="30">
        <v>2.6229127811704855</v>
      </c>
      <c r="N729" s="28">
        <v>6.6118493229687908E-2</v>
      </c>
      <c r="O729" s="30">
        <v>4.3915964512647472</v>
      </c>
      <c r="P729" s="30">
        <v>4.2903954542764895</v>
      </c>
      <c r="Q729" s="28">
        <v>2.3587801652965278E-2</v>
      </c>
      <c r="R729" s="30">
        <v>4.3158392320092602</v>
      </c>
      <c r="S729" s="28">
        <v>1.7553299644161632E-2</v>
      </c>
      <c r="T729" s="30">
        <v>4.3574637384238653</v>
      </c>
      <c r="U729" s="28">
        <v>7.8331605011194069E-3</v>
      </c>
      <c r="V729" s="26"/>
      <c r="W729" s="26"/>
      <c r="X729" s="26"/>
      <c r="Y729" s="26"/>
      <c r="Z729" s="50">
        <v>5.7781348469540221</v>
      </c>
      <c r="AA729" s="50">
        <v>6.4939758473977536</v>
      </c>
      <c r="AB729" s="50">
        <v>-0.71584100044373145</v>
      </c>
      <c r="AC729" s="50">
        <v>6.2077495860541339</v>
      </c>
      <c r="AD729" s="50">
        <v>7.4021665335989457</v>
      </c>
      <c r="AE729" s="26"/>
      <c r="AF729" s="50">
        <v>0.65476635406203754</v>
      </c>
      <c r="AG729" s="50">
        <v>1.2696632006900823</v>
      </c>
      <c r="AH729" s="28">
        <v>-0.13218801895815183</v>
      </c>
      <c r="AI729" s="96">
        <v>15.795936564238687</v>
      </c>
      <c r="AJ729" s="96">
        <v>17.742220146180802</v>
      </c>
      <c r="AK729" s="28">
        <v>-0.10969786001449615</v>
      </c>
      <c r="AL729" s="31">
        <v>3.5965074820496006</v>
      </c>
      <c r="AM729" s="31">
        <v>4.1250977079919702</v>
      </c>
      <c r="AN729" s="28">
        <v>-0.12814004985100794</v>
      </c>
      <c r="AO729" s="96">
        <v>451.84331348188641</v>
      </c>
      <c r="AP729" s="31">
        <v>102.88774251415234</v>
      </c>
      <c r="AQ729" s="31">
        <v>90.592389993178102</v>
      </c>
      <c r="AR729" s="31">
        <v>90.215507895926351</v>
      </c>
      <c r="AS729" s="26"/>
      <c r="AT729" s="32">
        <v>850.64852099963764</v>
      </c>
      <c r="AU729" s="32">
        <v>802.47252977768483</v>
      </c>
      <c r="AV729" s="28">
        <v>6.0034442842921219E-2</v>
      </c>
    </row>
    <row r="730" spans="1:48" x14ac:dyDescent="0.25">
      <c r="A730" s="26" t="s">
        <v>366</v>
      </c>
      <c r="B730" s="26" t="s">
        <v>276</v>
      </c>
      <c r="C730" s="26" t="s">
        <v>168</v>
      </c>
      <c r="D730" s="27">
        <v>1026525.0713243093</v>
      </c>
      <c r="E730" s="45">
        <v>4345.0297723517451</v>
      </c>
      <c r="F730" s="29">
        <v>193689.96984003158</v>
      </c>
      <c r="G730" s="29">
        <v>1457.8178446261463</v>
      </c>
      <c r="H730" s="30">
        <v>3.2475243653351953</v>
      </c>
      <c r="I730" s="30">
        <v>3.2344917284988561</v>
      </c>
      <c r="J730" s="28">
        <v>4.0292688713684435E-3</v>
      </c>
      <c r="K730" s="30">
        <v>2.912351990178188</v>
      </c>
      <c r="L730" s="28">
        <v>0.11508649239081167</v>
      </c>
      <c r="M730" s="30">
        <v>2.850114146438945</v>
      </c>
      <c r="N730" s="28">
        <v>0.13943659744041889</v>
      </c>
      <c r="O730" s="30">
        <v>5.2825098010460652</v>
      </c>
      <c r="P730" s="30">
        <v>5.1410139091674028</v>
      </c>
      <c r="Q730" s="28">
        <v>2.7522954494705491E-2</v>
      </c>
      <c r="R730" s="30">
        <v>4.9965304424948664</v>
      </c>
      <c r="S730" s="28">
        <v>5.7235588143120283E-2</v>
      </c>
      <c r="T730" s="30">
        <v>4.8866524599942753</v>
      </c>
      <c r="U730" s="28">
        <v>8.1007876924452604E-2</v>
      </c>
      <c r="V730" s="26"/>
      <c r="W730" s="26"/>
      <c r="X730" s="26"/>
      <c r="Y730" s="26"/>
      <c r="Z730" s="50">
        <v>4.6169184906319751</v>
      </c>
      <c r="AA730" s="50">
        <v>3.6288167855896432</v>
      </c>
      <c r="AB730" s="50">
        <v>0.98810170504233197</v>
      </c>
      <c r="AC730" s="50">
        <v>4.8031125540829871</v>
      </c>
      <c r="AD730" s="50">
        <v>3.8217952157971027</v>
      </c>
      <c r="AE730" s="26"/>
      <c r="AF730" s="50">
        <v>0.42149149225779386</v>
      </c>
      <c r="AG730" s="50">
        <v>0.74703272935989229</v>
      </c>
      <c r="AH730" s="28">
        <v>-0.13436851281559062</v>
      </c>
      <c r="AI730" s="96">
        <v>13.423201803806474</v>
      </c>
      <c r="AJ730" s="96">
        <v>14.936185018765324</v>
      </c>
      <c r="AK730" s="28">
        <v>-0.10129649659923116</v>
      </c>
      <c r="AL730" s="31">
        <v>2.5279458107641792</v>
      </c>
      <c r="AM730" s="31">
        <v>2.8840660441466022</v>
      </c>
      <c r="AN730" s="28">
        <v>-0.12347852924699554</v>
      </c>
      <c r="AO730" s="96">
        <v>380.15015920520619</v>
      </c>
      <c r="AP730" s="31">
        <v>71.963838911295809</v>
      </c>
      <c r="AQ730" s="31">
        <v>90.466821136975355</v>
      </c>
      <c r="AR730" s="31">
        <v>89.528971007257041</v>
      </c>
      <c r="AS730" s="26"/>
      <c r="AT730" s="32">
        <v>754.41913071018007</v>
      </c>
      <c r="AU730" s="32">
        <v>721.9314004679452</v>
      </c>
      <c r="AV730" s="28">
        <v>4.5001131992841441E-2</v>
      </c>
    </row>
    <row r="731" spans="1:48" x14ac:dyDescent="0.25">
      <c r="A731" s="26" t="s">
        <v>366</v>
      </c>
      <c r="B731" s="26" t="s">
        <v>276</v>
      </c>
      <c r="C731" s="26" t="s">
        <v>192</v>
      </c>
      <c r="D731" s="27">
        <v>199254.25847359971</v>
      </c>
      <c r="E731" s="45">
        <v>1065.2671118657111</v>
      </c>
      <c r="F731" s="29">
        <v>23093.320991925182</v>
      </c>
      <c r="G731" s="29">
        <v>141.05045095180736</v>
      </c>
      <c r="H731" s="30">
        <v>3.4107723469094426</v>
      </c>
      <c r="I731" s="30">
        <v>3.058683374767909</v>
      </c>
      <c r="J731" s="28">
        <v>0.11511128449777838</v>
      </c>
      <c r="K731" s="30">
        <v>3.0527350259975825</v>
      </c>
      <c r="L731" s="28">
        <v>0.11728411338119972</v>
      </c>
      <c r="M731" s="30">
        <v>3.5035213547900299</v>
      </c>
      <c r="N731" s="28">
        <v>-2.6473081933346975E-2</v>
      </c>
      <c r="O731" s="30">
        <v>8.6216890384989444</v>
      </c>
      <c r="P731" s="30">
        <v>7.6061499135636268</v>
      </c>
      <c r="Q731" s="28">
        <v>0.13351552841791389</v>
      </c>
      <c r="R731" s="30">
        <v>7.8270369068061525</v>
      </c>
      <c r="S731" s="28">
        <v>0.10152655994272707</v>
      </c>
      <c r="T731" s="30">
        <v>11.518905551724513</v>
      </c>
      <c r="U731" s="28">
        <v>-0.25151838429579121</v>
      </c>
      <c r="V731" s="26"/>
      <c r="W731" s="26"/>
      <c r="X731" s="26"/>
      <c r="Y731" s="26"/>
      <c r="Z731" s="50">
        <v>6.4462466408103465</v>
      </c>
      <c r="AA731" s="50">
        <v>2.7098702460077364</v>
      </c>
      <c r="AB731" s="50">
        <v>3.7363763948026101</v>
      </c>
      <c r="AC731" s="50">
        <v>5.1934269568880813</v>
      </c>
      <c r="AD731" s="50">
        <v>1.93026618502226</v>
      </c>
      <c r="AE731" s="26"/>
      <c r="AF731" s="50">
        <v>0.53178396302222652</v>
      </c>
      <c r="AG731" s="50">
        <v>0.60707668076404764</v>
      </c>
      <c r="AH731" s="28">
        <v>-9.3455185850970221E-2</v>
      </c>
      <c r="AI731" s="96">
        <v>2.9576490975632672</v>
      </c>
      <c r="AJ731" s="96">
        <v>3.0389838212356981</v>
      </c>
      <c r="AK731" s="28">
        <v>-2.6763789627336325E-2</v>
      </c>
      <c r="AL731" s="31">
        <v>0.33060368017611391</v>
      </c>
      <c r="AM731" s="31">
        <v>0.38529553214685885</v>
      </c>
      <c r="AN731" s="28">
        <v>-0.14194779697029722</v>
      </c>
      <c r="AO731" s="96">
        <v>101.46236472122736</v>
      </c>
      <c r="AP731" s="31">
        <v>11.7745649247268</v>
      </c>
      <c r="AQ731" s="31">
        <v>72.698776960897661</v>
      </c>
      <c r="AR731" s="31">
        <v>71.633956370834667</v>
      </c>
      <c r="AS731" s="26"/>
      <c r="AT731" s="32">
        <v>202.9195779982924</v>
      </c>
      <c r="AU731" s="32">
        <v>246.34281316277247</v>
      </c>
      <c r="AV731" s="28">
        <v>-0.17627157296359977</v>
      </c>
    </row>
    <row r="732" spans="1:48" x14ac:dyDescent="0.25">
      <c r="A732" s="26" t="s">
        <v>366</v>
      </c>
      <c r="B732" s="26" t="s">
        <v>276</v>
      </c>
      <c r="C732" s="26" t="s">
        <v>364</v>
      </c>
      <c r="D732" s="27">
        <v>82317.24064280426</v>
      </c>
      <c r="E732" s="45">
        <v>219.14639344298863</v>
      </c>
      <c r="F732" s="29">
        <v>16020.797010675324</v>
      </c>
      <c r="G732" s="29">
        <v>44.230074228177969</v>
      </c>
      <c r="H732" s="30">
        <v>2.4236731343130877</v>
      </c>
      <c r="I732" s="30">
        <v>2.293687038205273</v>
      </c>
      <c r="J732" s="28">
        <v>5.6671243261471348E-2</v>
      </c>
      <c r="K732" s="30">
        <v>2.3101104572376778</v>
      </c>
      <c r="L732" s="28">
        <v>4.915898143294968E-2</v>
      </c>
      <c r="M732" s="30">
        <v>2.6793534069886578</v>
      </c>
      <c r="N732" s="28">
        <v>-9.5426109899750297E-2</v>
      </c>
      <c r="O732" s="30">
        <v>5.1376438147314225</v>
      </c>
      <c r="P732" s="30">
        <v>4.968320198832048</v>
      </c>
      <c r="Q732" s="28">
        <v>3.4080656866515784E-2</v>
      </c>
      <c r="R732" s="30">
        <v>5.1312777020347804</v>
      </c>
      <c r="S732" s="28">
        <v>1.2406486388599988E-3</v>
      </c>
      <c r="T732" s="30">
        <v>7.3324693579176063</v>
      </c>
      <c r="U732" s="28">
        <v>-0.29932965772522585</v>
      </c>
      <c r="V732" s="26"/>
      <c r="W732" s="26"/>
      <c r="X732" s="81">
        <v>3.3479984864880832</v>
      </c>
      <c r="Y732" s="81">
        <v>3.2169550282660766</v>
      </c>
      <c r="Z732" s="50">
        <v>2.7903034065284928</v>
      </c>
      <c r="AA732" s="50">
        <v>3.092587796824191</v>
      </c>
      <c r="AB732" s="50">
        <v>-0.3022843902956982</v>
      </c>
      <c r="AC732" s="50">
        <v>3.2399506440215062</v>
      </c>
      <c r="AD732" s="50">
        <v>1.4313605244636536</v>
      </c>
      <c r="AE732" s="26"/>
      <c r="AF732" s="50">
        <v>0.26551488538836426</v>
      </c>
      <c r="AG732" s="50">
        <v>0.27531901436843198</v>
      </c>
      <c r="AH732" s="28">
        <v>-2.4797265239785395E-2</v>
      </c>
      <c r="AI732" s="96">
        <v>2.7033447177379184</v>
      </c>
      <c r="AJ732" s="96">
        <v>1.972853078329676</v>
      </c>
      <c r="AK732" s="28">
        <v>0.370271687959002</v>
      </c>
      <c r="AL732" s="31">
        <v>0.36292446725051941</v>
      </c>
      <c r="AM732" s="31">
        <v>0.31901898250853594</v>
      </c>
      <c r="AN732" s="28">
        <v>0.13762655876068033</v>
      </c>
      <c r="AO732" s="96">
        <v>131.06334101661633</v>
      </c>
      <c r="AP732" s="31">
        <v>25.621639974819505</v>
      </c>
      <c r="AQ732" s="31">
        <v>20.708910897581621</v>
      </c>
      <c r="AR732" s="31">
        <v>33.982046658124837</v>
      </c>
      <c r="AS732" s="26"/>
      <c r="AT732" s="32">
        <v>51.940654798071002</v>
      </c>
      <c r="AU732" s="32">
        <v>67.793614775413431</v>
      </c>
      <c r="AV732" s="28">
        <v>-0.23384149126521853</v>
      </c>
    </row>
    <row r="733" spans="1:48" x14ac:dyDescent="0.25">
      <c r="A733" s="26" t="s">
        <v>366</v>
      </c>
      <c r="B733" s="26" t="s">
        <v>276</v>
      </c>
      <c r="C733" s="26" t="s">
        <v>146</v>
      </c>
      <c r="D733" s="27">
        <v>62.621608197689056</v>
      </c>
      <c r="E733" s="26"/>
      <c r="F733" s="29">
        <v>2.5054645173383241</v>
      </c>
      <c r="G733" s="26"/>
      <c r="H733" s="30">
        <v>7.3099770433130287</v>
      </c>
      <c r="I733" s="30">
        <v>7.3000063138657936</v>
      </c>
      <c r="J733" s="28">
        <v>1.3658521675928511E-3</v>
      </c>
      <c r="K733" s="30">
        <v>7.2581441051646722</v>
      </c>
      <c r="L733" s="28">
        <v>7.1413487245966514E-3</v>
      </c>
      <c r="M733" s="30">
        <v>7.5625771216825264</v>
      </c>
      <c r="N733" s="28">
        <v>-3.3401322631841021E-2</v>
      </c>
      <c r="O733" s="30">
        <v>24.994011196061564</v>
      </c>
      <c r="P733" s="30">
        <v>24.992865017029704</v>
      </c>
      <c r="Q733" s="28">
        <v>4.5860249758436519E-5</v>
      </c>
      <c r="R733" s="30">
        <v>25.000000869445824</v>
      </c>
      <c r="S733" s="28">
        <v>-2.3958692703808309E-4</v>
      </c>
      <c r="T733" s="30">
        <v>21.76638746382778</v>
      </c>
      <c r="U733" s="28">
        <v>0.14828476877927371</v>
      </c>
      <c r="V733" s="26"/>
      <c r="W733" s="26"/>
      <c r="X733" s="81">
        <v>2.540177211479323E-3</v>
      </c>
      <c r="Y733" s="81">
        <v>5.0170887572096332E-4</v>
      </c>
      <c r="Z733" s="26"/>
      <c r="AA733" s="26"/>
      <c r="AB733" s="26"/>
      <c r="AC733" s="26"/>
      <c r="AD733" s="26"/>
      <c r="AE733" s="26"/>
      <c r="AF733" s="26"/>
      <c r="AG733" s="26"/>
      <c r="AH733" s="28">
        <v>-3.6260061352690283E-2</v>
      </c>
      <c r="AI733" s="96">
        <v>0.20556067432232389</v>
      </c>
      <c r="AJ733" s="96">
        <v>0.25661202753787948</v>
      </c>
      <c r="AK733" s="28">
        <v>-0.19894372724996184</v>
      </c>
      <c r="AL733" s="31">
        <v>8.2243973802856047E-3</v>
      </c>
      <c r="AM733" s="31">
        <v>1.02674113608461E-2</v>
      </c>
      <c r="AN733" s="28">
        <v>-0.19898043516122821</v>
      </c>
      <c r="AO733" s="96">
        <v>13.351968051840137</v>
      </c>
      <c r="AP733" s="31">
        <v>0.5342067279301097</v>
      </c>
      <c r="AQ733" s="31">
        <v>0.75623252173651367</v>
      </c>
      <c r="AR733" s="31">
        <v>1.1478471061502535</v>
      </c>
      <c r="AS733" s="26"/>
      <c r="AT733" s="32">
        <v>1.4528442868226294</v>
      </c>
      <c r="AU733" s="32">
        <v>6.2642341637205838</v>
      </c>
      <c r="AV733" s="28">
        <v>-0.768073119737956</v>
      </c>
    </row>
    <row r="734" spans="1:48" x14ac:dyDescent="0.25">
      <c r="A734" s="26" t="s">
        <v>366</v>
      </c>
      <c r="B734" s="26" t="s">
        <v>276</v>
      </c>
      <c r="C734" s="26" t="s">
        <v>378</v>
      </c>
      <c r="D734" s="27">
        <v>877000.74467559776</v>
      </c>
      <c r="E734" s="45">
        <v>2674.1129572942782</v>
      </c>
      <c r="F734" s="29">
        <v>172865.8653793495</v>
      </c>
      <c r="G734" s="29">
        <v>946.77326697922513</v>
      </c>
      <c r="H734" s="30">
        <v>3.1189059727958837</v>
      </c>
      <c r="I734" s="30">
        <v>3.1280204422740336</v>
      </c>
      <c r="J734" s="28">
        <v>-2.9138139108591844E-3</v>
      </c>
      <c r="K734" s="30">
        <v>2.8716697383927841</v>
      </c>
      <c r="L734" s="28">
        <v>8.6094940200704545E-2</v>
      </c>
      <c r="M734" s="30">
        <v>2.8226416498193223</v>
      </c>
      <c r="N734" s="28">
        <v>0.10495994877547608</v>
      </c>
      <c r="O734" s="30">
        <v>5.0610523175063289</v>
      </c>
      <c r="P734" s="30">
        <v>4.9562921582819932</v>
      </c>
      <c r="Q734" s="28">
        <v>2.1136800632158222E-2</v>
      </c>
      <c r="R734" s="30">
        <v>4.8216328581420216</v>
      </c>
      <c r="S734" s="28">
        <v>4.9655265427356848E-2</v>
      </c>
      <c r="T734" s="30">
        <v>4.6984084304235063</v>
      </c>
      <c r="U734" s="28">
        <v>7.7184410945332502E-2</v>
      </c>
      <c r="V734" s="26"/>
      <c r="W734" s="26"/>
      <c r="X734" s="81">
        <v>35.683050805981253</v>
      </c>
      <c r="Y734" s="81">
        <v>34.805259830214624</v>
      </c>
      <c r="Z734" s="50">
        <v>4.0545316066211887</v>
      </c>
      <c r="AA734" s="50">
        <v>2.9521802603469021</v>
      </c>
      <c r="AB734" s="50">
        <v>1.1023513462742867</v>
      </c>
      <c r="AC734" s="50">
        <v>4.1674695683148109</v>
      </c>
      <c r="AD734" s="50">
        <v>3.1063834688092435</v>
      </c>
      <c r="AE734" s="26"/>
      <c r="AF734" s="50">
        <v>0.30398879018664021</v>
      </c>
      <c r="AG734" s="50">
        <v>0.54470910421290175</v>
      </c>
      <c r="AH734" s="28">
        <v>-0.13352676968081045</v>
      </c>
      <c r="AI734" s="96">
        <v>11.443759420073352</v>
      </c>
      <c r="AJ734" s="96">
        <v>12.783163163509229</v>
      </c>
      <c r="AK734" s="28">
        <v>-0.10477874109119832</v>
      </c>
      <c r="AL734" s="31">
        <v>2.2516079436171301</v>
      </c>
      <c r="AM734" s="31">
        <v>2.558725203371548</v>
      </c>
      <c r="AN734" s="28">
        <v>-0.12002744935241172</v>
      </c>
      <c r="AO734" s="96">
        <v>329.46036630183124</v>
      </c>
      <c r="AP734" s="31">
        <v>65.099825953727262</v>
      </c>
      <c r="AQ734" s="31">
        <v>90.198232395749457</v>
      </c>
      <c r="AR734" s="31">
        <v>89.149538553195057</v>
      </c>
      <c r="AS734" s="26"/>
      <c r="AT734" s="32">
        <v>550.08296887818142</v>
      </c>
      <c r="AU734" s="32">
        <v>519.64288612685141</v>
      </c>
      <c r="AV734" s="28">
        <v>5.8578850137282937E-2</v>
      </c>
    </row>
    <row r="735" spans="1:48" x14ac:dyDescent="0.25">
      <c r="A735" s="26" t="s">
        <v>366</v>
      </c>
      <c r="B735" s="26" t="s">
        <v>276</v>
      </c>
      <c r="C735" s="26" t="s">
        <v>147</v>
      </c>
      <c r="D735" s="26"/>
      <c r="E735" s="26"/>
      <c r="F735" s="26"/>
      <c r="G735" s="26"/>
      <c r="H735" s="26"/>
      <c r="I735" s="30">
        <v>1.7846461623718699</v>
      </c>
      <c r="J735" s="28">
        <v>-1</v>
      </c>
      <c r="K735" s="30">
        <v>2.7753254959506322</v>
      </c>
      <c r="L735" s="28">
        <v>-1</v>
      </c>
      <c r="M735" s="30">
        <v>2.4787790261469622</v>
      </c>
      <c r="N735" s="28">
        <v>-1</v>
      </c>
      <c r="O735" s="26"/>
      <c r="P735" s="30">
        <v>7.0000001309224293</v>
      </c>
      <c r="Q735" s="28">
        <v>-1</v>
      </c>
      <c r="R735" s="30">
        <v>12.658161597632029</v>
      </c>
      <c r="S735" s="28">
        <v>-1</v>
      </c>
      <c r="T735" s="30">
        <v>10.782297206385403</v>
      </c>
      <c r="U735" s="28">
        <v>-1</v>
      </c>
      <c r="V735" s="26"/>
      <c r="W735" s="26"/>
      <c r="X735" s="26"/>
      <c r="Y735" s="26"/>
      <c r="Z735" s="26"/>
      <c r="AA735" s="26"/>
      <c r="AB735" s="26"/>
      <c r="AC735" s="26"/>
      <c r="AD735" s="26"/>
      <c r="AE735" s="26"/>
      <c r="AF735" s="26"/>
      <c r="AG735" s="26"/>
      <c r="AH735" s="28">
        <v>-1</v>
      </c>
      <c r="AI735" s="26"/>
      <c r="AJ735" s="96">
        <v>4.1704413901945431E-2</v>
      </c>
      <c r="AK735" s="28">
        <v>-1</v>
      </c>
      <c r="AL735" s="26"/>
      <c r="AM735" s="31">
        <v>5.9577733031320823E-3</v>
      </c>
      <c r="AN735" s="28">
        <v>-1</v>
      </c>
      <c r="AO735" s="26"/>
      <c r="AP735" s="26"/>
      <c r="AQ735" s="26"/>
      <c r="AR735" s="31">
        <v>0.501366229515809</v>
      </c>
      <c r="AS735" s="26"/>
      <c r="AT735" s="26"/>
      <c r="AU735" s="32">
        <v>0.98137169851566464</v>
      </c>
      <c r="AV735" s="28">
        <v>-1</v>
      </c>
    </row>
    <row r="736" spans="1:48" x14ac:dyDescent="0.25">
      <c r="A736" s="26" t="s">
        <v>366</v>
      </c>
      <c r="B736" s="26" t="s">
        <v>276</v>
      </c>
      <c r="C736" s="26" t="s">
        <v>148</v>
      </c>
      <c r="D736" s="27">
        <v>12.7955002784729</v>
      </c>
      <c r="E736" s="26"/>
      <c r="F736" s="29">
        <v>0.25591000826123889</v>
      </c>
      <c r="G736" s="26"/>
      <c r="H736" s="30">
        <v>44.736842666636548</v>
      </c>
      <c r="I736" s="30">
        <v>46.031522861207108</v>
      </c>
      <c r="J736" s="28">
        <v>-2.8125947483298386E-2</v>
      </c>
      <c r="K736" s="30">
        <v>46.078126029926374</v>
      </c>
      <c r="L736" s="28">
        <v>-2.9108895670338284E-2</v>
      </c>
      <c r="M736" s="30">
        <v>45.627919017680334</v>
      </c>
      <c r="N736" s="28">
        <v>-1.952919112306006E-2</v>
      </c>
      <c r="O736" s="30">
        <v>49.999999474076667</v>
      </c>
      <c r="P736" s="30">
        <v>49.999999511986005</v>
      </c>
      <c r="Q736" s="28">
        <v>-7.5818676522113723E-10</v>
      </c>
      <c r="R736" s="30">
        <v>49.983053069250396</v>
      </c>
      <c r="S736" s="28">
        <v>3.3904301129409232E-4</v>
      </c>
      <c r="T736" s="30">
        <v>49.987261713882752</v>
      </c>
      <c r="U736" s="28">
        <v>2.54820123311073E-4</v>
      </c>
      <c r="V736" s="26"/>
      <c r="W736" s="26"/>
      <c r="X736" s="81">
        <v>5.1903550790721557E-4</v>
      </c>
      <c r="Y736" s="81">
        <v>5.1244917516088373E-5</v>
      </c>
      <c r="Z736" s="26"/>
      <c r="AA736" s="26"/>
      <c r="AB736" s="26"/>
      <c r="AC736" s="26"/>
      <c r="AD736" s="26"/>
      <c r="AE736" s="26"/>
      <c r="AF736" s="26"/>
      <c r="AG736" s="26"/>
      <c r="AH736" s="28">
        <v>-0.2846237127453255</v>
      </c>
      <c r="AI736" s="96">
        <v>0.15335661194021535</v>
      </c>
      <c r="AJ736" s="96">
        <v>0.21049970953120056</v>
      </c>
      <c r="AK736" s="28">
        <v>-0.27146402110600243</v>
      </c>
      <c r="AL736" s="31">
        <v>3.0671322710658362E-3</v>
      </c>
      <c r="AM736" s="31">
        <v>4.2099942316020829E-3</v>
      </c>
      <c r="AN736" s="28">
        <v>-0.27146402053414187</v>
      </c>
      <c r="AO736" s="96">
        <v>8.15276687792554</v>
      </c>
      <c r="AP736" s="31">
        <v>0.16305533927360294</v>
      </c>
      <c r="AQ736" s="31">
        <v>0.62194321412151021</v>
      </c>
      <c r="AR736" s="31">
        <v>0.54032146742432563</v>
      </c>
      <c r="AS736" s="26"/>
      <c r="AT736" s="32">
        <v>0.62638253640514152</v>
      </c>
      <c r="AU736" s="32">
        <v>1.6232184126106739</v>
      </c>
      <c r="AV736" s="28">
        <v>-0.61411074964476864</v>
      </c>
    </row>
    <row r="737" spans="1:48" x14ac:dyDescent="0.25">
      <c r="A737" s="26" t="s">
        <v>366</v>
      </c>
      <c r="B737" s="26" t="s">
        <v>276</v>
      </c>
      <c r="C737" s="26" t="s">
        <v>149</v>
      </c>
      <c r="D737" s="27">
        <v>12532.110510863065</v>
      </c>
      <c r="E737" s="45">
        <v>0</v>
      </c>
      <c r="F737" s="29">
        <v>828.89966515260198</v>
      </c>
      <c r="G737" s="29">
        <v>0</v>
      </c>
      <c r="H737" s="30">
        <v>3.6586691657150272</v>
      </c>
      <c r="I737" s="30">
        <v>3.3286659365166154</v>
      </c>
      <c r="J737" s="28">
        <v>9.9139786176246289E-2</v>
      </c>
      <c r="K737" s="30">
        <v>3.4188458335939838</v>
      </c>
      <c r="L737" s="28">
        <v>7.0147454373201329E-2</v>
      </c>
      <c r="M737" s="30">
        <v>3.4249157092069091</v>
      </c>
      <c r="N737" s="28">
        <v>6.8250864066446537E-2</v>
      </c>
      <c r="O737" s="30">
        <v>15.1189716170966</v>
      </c>
      <c r="P737" s="30">
        <v>12.604271858561431</v>
      </c>
      <c r="Q737" s="28">
        <v>0.19951170418678835</v>
      </c>
      <c r="R737" s="30">
        <v>12.173241716532628</v>
      </c>
      <c r="S737" s="28">
        <v>0.24198401454259635</v>
      </c>
      <c r="T737" s="30">
        <v>11.805817910289441</v>
      </c>
      <c r="U737" s="28">
        <v>0.2806373715047355</v>
      </c>
      <c r="V737" s="26"/>
      <c r="W737" s="26"/>
      <c r="X737" s="81">
        <v>0.50835138936290736</v>
      </c>
      <c r="Y737" s="81">
        <v>0.16598371927094371</v>
      </c>
      <c r="Z737" s="50">
        <v>0.27197857161695727</v>
      </c>
      <c r="AA737" s="50">
        <v>0.10360910758196425</v>
      </c>
      <c r="AB737" s="50">
        <v>0.16836946403499303</v>
      </c>
      <c r="AC737" s="50">
        <v>0.27253733130140473</v>
      </c>
      <c r="AD737" s="50">
        <v>8.7061157265734379E-2</v>
      </c>
      <c r="AE737" s="26"/>
      <c r="AF737" s="50">
        <v>0</v>
      </c>
      <c r="AG737" s="50">
        <v>0</v>
      </c>
      <c r="AH737" s="28">
        <v>-0.32905593176921594</v>
      </c>
      <c r="AI737" s="96">
        <v>0.31755120430286599</v>
      </c>
      <c r="AJ737" s="96">
        <v>0.36639206347304965</v>
      </c>
      <c r="AK737" s="28">
        <v>-0.13330217556357141</v>
      </c>
      <c r="AL737" s="31">
        <v>2.0978094513233108E-2</v>
      </c>
      <c r="AM737" s="31">
        <v>2.9056070612969383E-2</v>
      </c>
      <c r="AN737" s="28">
        <v>-0.27801336964436663</v>
      </c>
      <c r="AO737" s="96">
        <v>11.470184853396619</v>
      </c>
      <c r="AP737" s="31">
        <v>0.7564645081387168</v>
      </c>
      <c r="AQ737" s="31">
        <v>39.502438466247639</v>
      </c>
      <c r="AR737" s="31">
        <v>41.78096603733816</v>
      </c>
      <c r="AS737" s="26"/>
      <c r="AT737" s="32">
        <v>55.34770589633608</v>
      </c>
      <c r="AU737" s="32">
        <v>60.48198650349007</v>
      </c>
      <c r="AV737" s="28">
        <v>-8.4889417560015487E-2</v>
      </c>
    </row>
    <row r="738" spans="1:48" x14ac:dyDescent="0.25">
      <c r="A738" s="26" t="s">
        <v>366</v>
      </c>
      <c r="B738" s="26" t="s">
        <v>276</v>
      </c>
      <c r="C738" s="26" t="s">
        <v>150</v>
      </c>
      <c r="D738" s="27">
        <v>226.46284910917282</v>
      </c>
      <c r="E738" s="26"/>
      <c r="F738" s="29">
        <v>4.5298570390025557</v>
      </c>
      <c r="G738" s="26"/>
      <c r="H738" s="30">
        <v>32.82359888015619</v>
      </c>
      <c r="I738" s="30">
        <v>14.516128920615651</v>
      </c>
      <c r="J738" s="28">
        <v>1.2611812735791059</v>
      </c>
      <c r="K738" s="30">
        <v>14.440348363285215</v>
      </c>
      <c r="L738" s="28">
        <v>1.2730475785203799</v>
      </c>
      <c r="M738" s="30">
        <v>27.711937596734874</v>
      </c>
      <c r="N738" s="28">
        <v>0.18445701480013407</v>
      </c>
      <c r="O738" s="30">
        <v>49.993376647276804</v>
      </c>
      <c r="P738" s="30">
        <v>49.999998013178583</v>
      </c>
      <c r="Q738" s="28">
        <v>-1.3242732329777056E-4</v>
      </c>
      <c r="R738" s="30">
        <v>49.99999983874681</v>
      </c>
      <c r="S738" s="28">
        <v>-1.3246382982731335E-4</v>
      </c>
      <c r="T738" s="30">
        <v>49.993703206347369</v>
      </c>
      <c r="U738" s="28">
        <v>-6.5320040249341508E-6</v>
      </c>
      <c r="V738" s="26"/>
      <c r="W738" s="26"/>
      <c r="X738" s="81">
        <v>9.1862183854778453E-3</v>
      </c>
      <c r="Y738" s="81">
        <v>9.0708508002700842E-4</v>
      </c>
      <c r="Z738" s="26"/>
      <c r="AA738" s="26"/>
      <c r="AB738" s="26"/>
      <c r="AC738" s="26"/>
      <c r="AD738" s="26"/>
      <c r="AE738" s="26"/>
      <c r="AF738" s="26"/>
      <c r="AG738" s="26"/>
      <c r="AH738" s="28">
        <v>0.43489578630559544</v>
      </c>
      <c r="AI738" s="96">
        <v>0.23168404043822069</v>
      </c>
      <c r="AJ738" s="96">
        <v>0.31134513304102601</v>
      </c>
      <c r="AK738" s="28">
        <v>-0.25586104984113678</v>
      </c>
      <c r="AL738" s="31">
        <v>4.6342948443953034E-3</v>
      </c>
      <c r="AM738" s="31">
        <v>6.2269029082554017E-3</v>
      </c>
      <c r="AN738" s="28">
        <v>-0.25576246929250757</v>
      </c>
      <c r="AO738" s="96">
        <v>14.929231143002548</v>
      </c>
      <c r="AP738" s="31">
        <v>0.29862289833350453</v>
      </c>
      <c r="AQ738" s="31">
        <v>1.4552039878153591</v>
      </c>
      <c r="AR738" s="31">
        <v>0.51001360821600794</v>
      </c>
      <c r="AS738" s="26"/>
      <c r="AT738" s="32">
        <v>3.7339747124316789</v>
      </c>
      <c r="AU738" s="32">
        <v>0.51025587595864952</v>
      </c>
      <c r="AV738" s="28">
        <v>6.3178475513220258</v>
      </c>
    </row>
    <row r="739" spans="1:48" x14ac:dyDescent="0.25">
      <c r="A739" s="26" t="s">
        <v>366</v>
      </c>
      <c r="B739" s="26" t="s">
        <v>276</v>
      </c>
      <c r="C739" s="26" t="s">
        <v>151</v>
      </c>
      <c r="D739" s="27">
        <v>149524.32664871152</v>
      </c>
      <c r="E739" s="45">
        <v>1670.9168150574669</v>
      </c>
      <c r="F739" s="29">
        <v>20824.104460682011</v>
      </c>
      <c r="G739" s="29">
        <v>511.04457764692143</v>
      </c>
      <c r="H739" s="30">
        <v>4.2726657478477525</v>
      </c>
      <c r="I739" s="30">
        <v>3.9770501567874752</v>
      </c>
      <c r="J739" s="28">
        <v>7.4330365322590117E-2</v>
      </c>
      <c r="K739" s="30">
        <v>3.1400423533375488</v>
      </c>
      <c r="L739" s="28">
        <v>0.36070322214168199</v>
      </c>
      <c r="M739" s="30">
        <v>2.9852250282273518</v>
      </c>
      <c r="N739" s="28">
        <v>0.43127091172248827</v>
      </c>
      <c r="O739" s="30">
        <v>7.0866738822468189</v>
      </c>
      <c r="P739" s="30">
        <v>6.4621395274943438</v>
      </c>
      <c r="Q739" s="28">
        <v>9.6645136196035458E-2</v>
      </c>
      <c r="R739" s="30">
        <v>6.135713114790633</v>
      </c>
      <c r="S739" s="28">
        <v>0.15498781472748752</v>
      </c>
      <c r="T739" s="30">
        <v>6.0055619780088625</v>
      </c>
      <c r="U739" s="28">
        <v>0.18001844093804489</v>
      </c>
      <c r="V739" s="26"/>
      <c r="W739" s="26"/>
      <c r="X739" s="81">
        <v>6.1330700853017577</v>
      </c>
      <c r="Y739" s="81">
        <v>4.272275086430124</v>
      </c>
      <c r="Z739" s="50">
        <v>7.8889632374982543</v>
      </c>
      <c r="AA739" s="50">
        <v>7.3404246243834921</v>
      </c>
      <c r="AB739" s="50">
        <v>0.54853861311476226</v>
      </c>
      <c r="AC739" s="50">
        <v>9.9815523388210163</v>
      </c>
      <c r="AD739" s="50">
        <v>8.938403206287683</v>
      </c>
      <c r="AE739" s="26"/>
      <c r="AF739" s="50">
        <v>1.105138479741838</v>
      </c>
      <c r="AG739" s="50">
        <v>2.3953175894333887</v>
      </c>
      <c r="AH739" s="28">
        <v>-0.22959482124166672</v>
      </c>
      <c r="AI739" s="96">
        <v>2.078504698652182</v>
      </c>
      <c r="AJ739" s="96">
        <v>2.4144325770303188</v>
      </c>
      <c r="AK739" s="28">
        <v>-0.13913326119519071</v>
      </c>
      <c r="AL739" s="31">
        <v>0.29194911273568142</v>
      </c>
      <c r="AM739" s="31">
        <v>0.37091023869648237</v>
      </c>
      <c r="AN739" s="28">
        <v>-0.21288472984272411</v>
      </c>
      <c r="AO739" s="96">
        <v>67.085697763637384</v>
      </c>
      <c r="AP739" s="31">
        <v>9.4695725798206709</v>
      </c>
      <c r="AQ739" s="31">
        <v>79.831661632422666</v>
      </c>
      <c r="AR739" s="31">
        <v>79.705943057011524</v>
      </c>
      <c r="AS739" s="26"/>
      <c r="AT739" s="32">
        <v>204.33616183199885</v>
      </c>
      <c r="AU739" s="32">
        <v>202.28851434109379</v>
      </c>
      <c r="AV739" s="28">
        <v>1.0122411040363726E-2</v>
      </c>
    </row>
    <row r="740" spans="1:48" x14ac:dyDescent="0.25">
      <c r="A740" s="26" t="s">
        <v>366</v>
      </c>
      <c r="B740" s="26" t="s">
        <v>276</v>
      </c>
      <c r="C740" s="26" t="s">
        <v>363</v>
      </c>
      <c r="D740" s="27">
        <v>1225975.8392724968</v>
      </c>
      <c r="E740" s="45">
        <v>8080.1836282300719</v>
      </c>
      <c r="F740" s="29">
        <v>277436.16273102013</v>
      </c>
      <c r="G740" s="29">
        <v>3567.8039575238599</v>
      </c>
      <c r="H740" s="30">
        <v>2.7963358221343682</v>
      </c>
      <c r="I740" s="30">
        <v>2.7902055565227344</v>
      </c>
      <c r="J740" s="28">
        <v>2.1970659463790721E-3</v>
      </c>
      <c r="K740" s="30">
        <v>2.6556245468021351</v>
      </c>
      <c r="L740" s="28">
        <v>5.2986132961331277E-2</v>
      </c>
      <c r="M740" s="30">
        <v>2.6229127811704855</v>
      </c>
      <c r="N740" s="28">
        <v>6.6118493229687908E-2</v>
      </c>
      <c r="O740" s="30">
        <v>4.3915964512647472</v>
      </c>
      <c r="P740" s="30">
        <v>4.2903954542764895</v>
      </c>
      <c r="Q740" s="28">
        <v>2.3587801652965278E-2</v>
      </c>
      <c r="R740" s="30">
        <v>4.3158392320092602</v>
      </c>
      <c r="S740" s="28">
        <v>1.7553299644161632E-2</v>
      </c>
      <c r="T740" s="30">
        <v>4.3574637384238653</v>
      </c>
      <c r="U740" s="28">
        <v>7.8331605011194069E-3</v>
      </c>
      <c r="V740" s="26"/>
      <c r="W740" s="26"/>
      <c r="X740" s="81">
        <v>50.058136117572815</v>
      </c>
      <c r="Y740" s="81">
        <v>56.269878589305506</v>
      </c>
      <c r="Z740" s="50">
        <v>5.7781348469540221</v>
      </c>
      <c r="AA740" s="50">
        <v>6.4939758473977536</v>
      </c>
      <c r="AB740" s="50">
        <v>-0.71584100044373145</v>
      </c>
      <c r="AC740" s="50">
        <v>6.2077495860541339</v>
      </c>
      <c r="AD740" s="50">
        <v>7.4021665335989457</v>
      </c>
      <c r="AE740" s="26"/>
      <c r="AF740" s="50">
        <v>0.65476635406203754</v>
      </c>
      <c r="AG740" s="50">
        <v>1.2696632006900823</v>
      </c>
      <c r="AH740" s="28">
        <v>-0.13218801895815191</v>
      </c>
      <c r="AI740" s="96">
        <v>15.795936564238687</v>
      </c>
      <c r="AJ740" s="96">
        <v>17.742220146180802</v>
      </c>
      <c r="AK740" s="28">
        <v>-0.10969786001449615</v>
      </c>
      <c r="AL740" s="31">
        <v>3.5965074820496006</v>
      </c>
      <c r="AM740" s="31">
        <v>4.1250977079919702</v>
      </c>
      <c r="AN740" s="28">
        <v>-0.12814004985100794</v>
      </c>
      <c r="AO740" s="96">
        <v>451.84331348188641</v>
      </c>
      <c r="AP740" s="31">
        <v>102.88774251415234</v>
      </c>
      <c r="AQ740" s="31">
        <v>90.592389993178102</v>
      </c>
      <c r="AR740" s="31">
        <v>90.215507895926351</v>
      </c>
      <c r="AS740" s="26"/>
      <c r="AT740" s="32">
        <v>850.64852099963764</v>
      </c>
      <c r="AU740" s="32">
        <v>802.47252977768483</v>
      </c>
      <c r="AV740" s="28">
        <v>6.0034442842921219E-2</v>
      </c>
    </row>
    <row r="741" spans="1:48" x14ac:dyDescent="0.25">
      <c r="A741" s="26" t="s">
        <v>366</v>
      </c>
      <c r="B741" s="26" t="s">
        <v>276</v>
      </c>
      <c r="C741" s="26" t="s">
        <v>152</v>
      </c>
      <c r="D741" s="27">
        <v>103918.17991010468</v>
      </c>
      <c r="E741" s="45">
        <v>846.12071842272246</v>
      </c>
      <c r="F741" s="29">
        <v>6221.9570949881936</v>
      </c>
      <c r="G741" s="29">
        <v>96.82037672362938</v>
      </c>
      <c r="H741" s="30">
        <v>4.939602554720234</v>
      </c>
      <c r="I741" s="30">
        <v>4.5725443244773949</v>
      </c>
      <c r="J741" s="28">
        <v>8.0274395215357688E-2</v>
      </c>
      <c r="K741" s="30">
        <v>4.6649943670969058</v>
      </c>
      <c r="L741" s="28">
        <v>5.8865706153943514E-2</v>
      </c>
      <c r="M741" s="30">
        <v>4.2667485498545492</v>
      </c>
      <c r="N741" s="28">
        <v>0.15769713096606594</v>
      </c>
      <c r="O741" s="30">
        <v>16.579837017135162</v>
      </c>
      <c r="P741" s="30">
        <v>14.806481601276682</v>
      </c>
      <c r="Q741" s="28">
        <v>0.1197688595854922</v>
      </c>
      <c r="R741" s="30">
        <v>15.920806407612451</v>
      </c>
      <c r="S741" s="28">
        <v>4.1394298294312459E-2</v>
      </c>
      <c r="T741" s="30">
        <v>16.806860791961459</v>
      </c>
      <c r="U741" s="28">
        <v>-1.3507803606898409E-2</v>
      </c>
      <c r="V741" s="26"/>
      <c r="W741" s="26"/>
      <c r="X741" s="81">
        <v>4.2496495489711004</v>
      </c>
      <c r="Y741" s="81">
        <v>1.2653089753716935</v>
      </c>
      <c r="Z741" s="50">
        <v>10.095032707927594</v>
      </c>
      <c r="AA741" s="50">
        <v>2.7472321412782601</v>
      </c>
      <c r="AB741" s="50">
        <v>7.3478005666493331</v>
      </c>
      <c r="AC741" s="50">
        <v>10.823329406890316</v>
      </c>
      <c r="AD741" s="50">
        <v>3.8394790060132133</v>
      </c>
      <c r="AE741" s="26"/>
      <c r="AF741" s="50">
        <v>0.80764221528370816</v>
      </c>
      <c r="AG741" s="50">
        <v>1.5322643843224271</v>
      </c>
      <c r="AH741" s="28">
        <v>7.5150344073408558E-3</v>
      </c>
      <c r="AI741" s="96">
        <v>1.6955701213686303</v>
      </c>
      <c r="AJ741" s="96">
        <v>1.511578001887542</v>
      </c>
      <c r="AK741" s="28">
        <v>0.12172188219948499</v>
      </c>
      <c r="AL741" s="31">
        <v>0.10243453113788495</v>
      </c>
      <c r="AM741" s="31">
        <v>0.10228961327858292</v>
      </c>
      <c r="AN741" s="28">
        <v>1.4167407096099479E-3</v>
      </c>
      <c r="AO741" s="96">
        <v>62.599399726423293</v>
      </c>
      <c r="AP741" s="31">
        <v>3.7761088093957507</v>
      </c>
      <c r="AQ741" s="31">
        <v>62.386254219481508</v>
      </c>
      <c r="AR741" s="31">
        <v>60.27289585401283</v>
      </c>
      <c r="AS741" s="26"/>
      <c r="AT741" s="32">
        <v>83.718333503907999</v>
      </c>
      <c r="AU741" s="32">
        <v>96.907022418113357</v>
      </c>
      <c r="AV741" s="28">
        <v>-0.13609631773950984</v>
      </c>
    </row>
    <row r="742" spans="1:48" x14ac:dyDescent="0.25">
      <c r="A742" s="26" t="s">
        <v>366</v>
      </c>
      <c r="B742" s="26" t="s">
        <v>276</v>
      </c>
      <c r="C742" s="26" t="s">
        <v>153</v>
      </c>
      <c r="D742" s="27">
        <v>184.84745224237443</v>
      </c>
      <c r="E742" s="26"/>
      <c r="F742" s="29">
        <v>14.375989544456335</v>
      </c>
      <c r="G742" s="26"/>
      <c r="H742" s="30">
        <v>6.8351173042225817</v>
      </c>
      <c r="I742" s="30">
        <v>5.9552231460753013</v>
      </c>
      <c r="J742" s="28">
        <v>0.14775166884000998</v>
      </c>
      <c r="K742" s="30">
        <v>5.918106362638869</v>
      </c>
      <c r="L742" s="28">
        <v>0.15495006094733649</v>
      </c>
      <c r="M742" s="30">
        <v>6.0028946268613268</v>
      </c>
      <c r="N742" s="28">
        <v>0.13863689587974506</v>
      </c>
      <c r="O742" s="30">
        <v>12.858068077383603</v>
      </c>
      <c r="P742" s="30">
        <v>12.74678919550683</v>
      </c>
      <c r="Q742" s="28">
        <v>8.7299538864264031E-3</v>
      </c>
      <c r="R742" s="30">
        <v>12.504966833051505</v>
      </c>
      <c r="S742" s="28">
        <v>2.8236879717171808E-2</v>
      </c>
      <c r="T742" s="30">
        <v>12.861132876485769</v>
      </c>
      <c r="U742" s="28">
        <v>-2.3829931092379697E-4</v>
      </c>
      <c r="V742" s="26"/>
      <c r="W742" s="26"/>
      <c r="X742" s="81">
        <v>7.4981352172207513E-3</v>
      </c>
      <c r="Y742" s="81">
        <v>2.8787322677344333E-3</v>
      </c>
      <c r="Z742" s="26"/>
      <c r="AA742" s="26"/>
      <c r="AB742" s="26"/>
      <c r="AC742" s="26"/>
      <c r="AD742" s="26"/>
      <c r="AE742" s="26"/>
      <c r="AF742" s="26"/>
      <c r="AG742" s="26"/>
      <c r="AH742" s="28">
        <v>0.19745151518749615</v>
      </c>
      <c r="AI742" s="96">
        <v>0.16807261997741221</v>
      </c>
      <c r="AJ742" s="96">
        <v>0.17228192587040406</v>
      </c>
      <c r="AK742" s="28">
        <v>-2.4432661010292032E-2</v>
      </c>
      <c r="AL742" s="31">
        <v>1.3071775074155682E-2</v>
      </c>
      <c r="AM742" s="31">
        <v>1.3515878428632933E-2</v>
      </c>
      <c r="AN742" s="28">
        <v>-3.2857897976977427E-2</v>
      </c>
      <c r="AO742" s="96">
        <v>9.6910124219837535</v>
      </c>
      <c r="AP742" s="31">
        <v>0.7180675833476089</v>
      </c>
      <c r="AQ742" s="31">
        <v>1.3641028515095301</v>
      </c>
      <c r="AR742" s="31">
        <v>1.5814238859903189</v>
      </c>
      <c r="AS742" s="26"/>
      <c r="AT742" s="32">
        <v>6.099682264317873</v>
      </c>
      <c r="AU742" s="32">
        <v>11.781109314950024</v>
      </c>
      <c r="AV742" s="28">
        <v>-0.48224890362595296</v>
      </c>
    </row>
    <row r="743" spans="1:48" x14ac:dyDescent="0.25">
      <c r="A743" s="26" t="s">
        <v>366</v>
      </c>
      <c r="B743" s="26" t="s">
        <v>277</v>
      </c>
      <c r="C743" s="26" t="s">
        <v>365</v>
      </c>
      <c r="D743" s="27">
        <v>105924401.70088226</v>
      </c>
      <c r="E743" s="45">
        <v>4710605.3293437669</v>
      </c>
      <c r="F743" s="29">
        <v>40817239.207029417</v>
      </c>
      <c r="G743" s="29">
        <v>3196070.3821410667</v>
      </c>
      <c r="H743" s="30">
        <v>2.5149094600423116</v>
      </c>
      <c r="I743" s="30">
        <v>2.3826707924542196</v>
      </c>
      <c r="J743" s="28">
        <v>5.5500184082032729E-2</v>
      </c>
      <c r="K743" s="30">
        <v>2.3485163982921278</v>
      </c>
      <c r="L743" s="28">
        <v>7.0850287386192881E-2</v>
      </c>
      <c r="M743" s="30">
        <v>2.3407388906305409</v>
      </c>
      <c r="N743" s="28">
        <v>7.4408371693629294E-2</v>
      </c>
      <c r="O743" s="30">
        <v>2.5136716157661514</v>
      </c>
      <c r="P743" s="30">
        <v>2.3678492411565557</v>
      </c>
      <c r="Q743" s="28">
        <v>6.1584315451759922E-2</v>
      </c>
      <c r="R743" s="30">
        <v>2.3528341918091882</v>
      </c>
      <c r="S743" s="28">
        <v>6.8359013362216101E-2</v>
      </c>
      <c r="T743" s="30">
        <v>2.3199158412583536</v>
      </c>
      <c r="U743" s="28">
        <v>8.351844970492639E-2</v>
      </c>
      <c r="V743" s="26"/>
      <c r="W743" s="26"/>
      <c r="X743" s="26"/>
      <c r="Y743" s="26"/>
      <c r="Z743" s="50">
        <v>16.695105507273507</v>
      </c>
      <c r="AA743" s="50">
        <v>14.035473439712906</v>
      </c>
      <c r="AB743" s="50">
        <v>2.6596320675606009</v>
      </c>
      <c r="AC743" s="50">
        <v>19.869938333817931</v>
      </c>
      <c r="AD743" s="50">
        <v>15.978758974024432</v>
      </c>
      <c r="AE743" s="26"/>
      <c r="AF743" s="50">
        <v>4.2577891535332997</v>
      </c>
      <c r="AG743" s="50">
        <v>7.261599756923216</v>
      </c>
      <c r="AH743" s="28">
        <v>-9.145839531934094E-2</v>
      </c>
      <c r="AI743" s="96">
        <v>898.09450055890591</v>
      </c>
      <c r="AJ743" s="96">
        <v>926.36279530643139</v>
      </c>
      <c r="AK743" s="28">
        <v>-3.0515360602510623E-2</v>
      </c>
      <c r="AL743" s="31">
        <v>353.95511410088716</v>
      </c>
      <c r="AM743" s="31">
        <v>387.00213815920233</v>
      </c>
      <c r="AN743" s="28">
        <v>-8.5392355234793327E-2</v>
      </c>
      <c r="AO743" s="96">
        <v>21548.596617556952</v>
      </c>
      <c r="AP743" s="31">
        <v>8572.3850061353442</v>
      </c>
      <c r="AQ743" s="31">
        <v>96.750090896270592</v>
      </c>
      <c r="AR743" s="31">
        <v>96.941131591892372</v>
      </c>
      <c r="AS743" s="26"/>
      <c r="AT743" s="32">
        <v>60542.685636843475</v>
      </c>
      <c r="AU743" s="32">
        <v>61670.455419624668</v>
      </c>
      <c r="AV743" s="28">
        <v>-1.8287035098208736E-2</v>
      </c>
    </row>
    <row r="744" spans="1:48" x14ac:dyDescent="0.25">
      <c r="A744" s="26" t="s">
        <v>366</v>
      </c>
      <c r="B744" s="26" t="s">
        <v>277</v>
      </c>
      <c r="C744" s="26" t="s">
        <v>170</v>
      </c>
      <c r="D744" s="27">
        <v>5139682.4193887394</v>
      </c>
      <c r="E744" s="45">
        <v>17184.154790695044</v>
      </c>
      <c r="F744" s="29">
        <v>918350.04014736519</v>
      </c>
      <c r="G744" s="29">
        <v>5692.6778595235437</v>
      </c>
      <c r="H744" s="30">
        <v>3.3197007919756563</v>
      </c>
      <c r="I744" s="30">
        <v>3.2771244242742052</v>
      </c>
      <c r="J744" s="28">
        <v>1.2991989985513147E-2</v>
      </c>
      <c r="K744" s="30">
        <v>3.1350130526179436</v>
      </c>
      <c r="L744" s="28">
        <v>5.8911314325624943E-2</v>
      </c>
      <c r="M744" s="30">
        <v>3.0634469713948507</v>
      </c>
      <c r="N744" s="28">
        <v>8.3648851432257018E-2</v>
      </c>
      <c r="O744" s="30">
        <v>5.5807664231178862</v>
      </c>
      <c r="P744" s="30">
        <v>5.2817593488694152</v>
      </c>
      <c r="Q744" s="28">
        <v>5.6611264258466222E-2</v>
      </c>
      <c r="R744" s="30">
        <v>5.1769646695475116</v>
      </c>
      <c r="S744" s="28">
        <v>7.7999712060169146E-2</v>
      </c>
      <c r="T744" s="30">
        <v>4.9970660708997174</v>
      </c>
      <c r="U744" s="28">
        <v>0.11680861208086328</v>
      </c>
      <c r="V744" s="26"/>
      <c r="W744" s="26"/>
      <c r="X744" s="81">
        <v>99.999999999999986</v>
      </c>
      <c r="Y744" s="81">
        <v>100.00000000000001</v>
      </c>
      <c r="Z744" s="50">
        <v>1.9658099432506946</v>
      </c>
      <c r="AA744" s="50">
        <v>2.9270930823455297</v>
      </c>
      <c r="AB744" s="50">
        <v>-0.96128313909483509</v>
      </c>
      <c r="AC744" s="50">
        <v>2.3725565805017621</v>
      </c>
      <c r="AD744" s="50">
        <v>3.5918313205280508</v>
      </c>
      <c r="AE744" s="26"/>
      <c r="AF744" s="50">
        <v>0.33322860972856183</v>
      </c>
      <c r="AG744" s="50">
        <v>0.61606219589093769</v>
      </c>
      <c r="AH744" s="28">
        <v>-0.15247556030194326</v>
      </c>
      <c r="AI744" s="96">
        <v>42.54417032006215</v>
      </c>
      <c r="AJ744" s="96">
        <v>47.718180186077774</v>
      </c>
      <c r="AK744" s="28">
        <v>-0.10842848251629657</v>
      </c>
      <c r="AL744" s="31">
        <v>7.5982654414459914</v>
      </c>
      <c r="AM744" s="31">
        <v>8.978270108576984</v>
      </c>
      <c r="AN744" s="28">
        <v>-0.15370496214105517</v>
      </c>
      <c r="AO744" s="96">
        <v>1033.6067954555745</v>
      </c>
      <c r="AP744" s="31">
        <v>185.2051134887981</v>
      </c>
      <c r="AQ744" s="31">
        <v>94.965531640095691</v>
      </c>
      <c r="AR744" s="31">
        <v>95.059676145921784</v>
      </c>
      <c r="AS744" s="26"/>
      <c r="AT744" s="32">
        <v>2410.6990623110796</v>
      </c>
      <c r="AU744" s="32">
        <v>2372.7088224414156</v>
      </c>
      <c r="AV744" s="28">
        <v>1.6011336709480312E-2</v>
      </c>
    </row>
    <row r="745" spans="1:48" x14ac:dyDescent="0.25">
      <c r="A745" s="26" t="s">
        <v>366</v>
      </c>
      <c r="B745" s="26" t="s">
        <v>277</v>
      </c>
      <c r="C745" s="26" t="s">
        <v>167</v>
      </c>
      <c r="D745" s="27">
        <v>2497860.7570915571</v>
      </c>
      <c r="E745" s="45">
        <v>10659.246975711174</v>
      </c>
      <c r="F745" s="29">
        <v>511360.17749563575</v>
      </c>
      <c r="G745" s="29">
        <v>3991.7302139554681</v>
      </c>
      <c r="H745" s="30">
        <v>3.065725620346913</v>
      </c>
      <c r="I745" s="30">
        <v>3.0567817679172107</v>
      </c>
      <c r="J745" s="28">
        <v>2.9259047942425888E-3</v>
      </c>
      <c r="K745" s="30">
        <v>2.9409875962342991</v>
      </c>
      <c r="L745" s="28">
        <v>4.2413651887662177E-2</v>
      </c>
      <c r="M745" s="30">
        <v>2.8843041353632484</v>
      </c>
      <c r="N745" s="28">
        <v>6.2899568308116868E-2</v>
      </c>
      <c r="O745" s="30">
        <v>4.8675865297870562</v>
      </c>
      <c r="P745" s="30">
        <v>4.5538335567787396</v>
      </c>
      <c r="Q745" s="28">
        <v>6.8898647501349858E-2</v>
      </c>
      <c r="R745" s="30">
        <v>4.4924106304513982</v>
      </c>
      <c r="S745" s="28">
        <v>8.3513269422114303E-2</v>
      </c>
      <c r="T745" s="30">
        <v>4.4091717001906803</v>
      </c>
      <c r="U745" s="28">
        <v>0.10396846863018538</v>
      </c>
      <c r="V745" s="26"/>
      <c r="W745" s="26"/>
      <c r="X745" s="26"/>
      <c r="Y745" s="26"/>
      <c r="Z745" s="50">
        <v>2.3760684485018086</v>
      </c>
      <c r="AA745" s="50">
        <v>4.7370769123968826</v>
      </c>
      <c r="AB745" s="50">
        <v>-2.3610084638950739</v>
      </c>
      <c r="AC745" s="50">
        <v>2.7432094337317174</v>
      </c>
      <c r="AD745" s="50">
        <v>5.2819184532396601</v>
      </c>
      <c r="AE745" s="26"/>
      <c r="AF745" s="50">
        <v>0.42492174503007618</v>
      </c>
      <c r="AG745" s="50">
        <v>0.774563973517853</v>
      </c>
      <c r="AH745" s="28">
        <v>-0.13522917596104142</v>
      </c>
      <c r="AI745" s="96">
        <v>20.573019812342363</v>
      </c>
      <c r="AJ745" s="96">
        <v>22.38935384500407</v>
      </c>
      <c r="AK745" s="28">
        <v>-8.1124897361296633E-2</v>
      </c>
      <c r="AL745" s="31">
        <v>4.2200529034071117</v>
      </c>
      <c r="AM745" s="31">
        <v>4.8972286161539245</v>
      </c>
      <c r="AN745" s="28">
        <v>-0.13827733312532953</v>
      </c>
      <c r="AO745" s="96">
        <v>502.79822516599501</v>
      </c>
      <c r="AP745" s="31">
        <v>103.29359724506548</v>
      </c>
      <c r="AQ745" s="31">
        <v>94.965531640095691</v>
      </c>
      <c r="AR745" s="31">
        <v>95.051741289411254</v>
      </c>
      <c r="AS745" s="26"/>
      <c r="AT745" s="32">
        <v>789.06032743637559</v>
      </c>
      <c r="AU745" s="32">
        <v>768.51436654220367</v>
      </c>
      <c r="AV745" s="28">
        <v>2.6734647768024013E-2</v>
      </c>
    </row>
    <row r="746" spans="1:48" x14ac:dyDescent="0.25">
      <c r="A746" s="26" t="s">
        <v>366</v>
      </c>
      <c r="B746" s="26" t="s">
        <v>277</v>
      </c>
      <c r="C746" s="26" t="s">
        <v>168</v>
      </c>
      <c r="D746" s="27">
        <v>2171122.6348770182</v>
      </c>
      <c r="E746" s="45">
        <v>3999.2738563700495</v>
      </c>
      <c r="F746" s="29">
        <v>372237.34677476034</v>
      </c>
      <c r="G746" s="29">
        <v>1436.9911159253113</v>
      </c>
      <c r="H746" s="30">
        <v>3.3961598393349606</v>
      </c>
      <c r="I746" s="30">
        <v>3.3701130960342378</v>
      </c>
      <c r="J746" s="28">
        <v>7.728744572807698E-3</v>
      </c>
      <c r="K746" s="30">
        <v>3.2372032162810842</v>
      </c>
      <c r="L746" s="28">
        <v>4.9103072137833395E-2</v>
      </c>
      <c r="M746" s="30">
        <v>3.2226856276467961</v>
      </c>
      <c r="N746" s="28">
        <v>5.3829082861810283E-2</v>
      </c>
      <c r="O746" s="30">
        <v>5.8209025565188703</v>
      </c>
      <c r="P746" s="30">
        <v>5.5812404839301566</v>
      </c>
      <c r="Q746" s="28">
        <v>4.2940646130329489E-2</v>
      </c>
      <c r="R746" s="30">
        <v>5.5944868563473973</v>
      </c>
      <c r="S746" s="28">
        <v>4.0471218538048068E-2</v>
      </c>
      <c r="T746" s="30">
        <v>5.5001824923063252</v>
      </c>
      <c r="U746" s="28">
        <v>5.831080417080152E-2</v>
      </c>
      <c r="V746" s="26"/>
      <c r="W746" s="26"/>
      <c r="X746" s="26"/>
      <c r="Y746" s="26"/>
      <c r="Z746" s="50">
        <v>1.6495818829507087</v>
      </c>
      <c r="AA746" s="50">
        <v>1.2299907199210547</v>
      </c>
      <c r="AB746" s="50">
        <v>0.41959116302965405</v>
      </c>
      <c r="AC746" s="50">
        <v>1.9432080410690569</v>
      </c>
      <c r="AD746" s="50">
        <v>1.432395990139528</v>
      </c>
      <c r="AE746" s="26"/>
      <c r="AF746" s="50">
        <v>0.18386435446732716</v>
      </c>
      <c r="AG746" s="50">
        <v>0.3845570782400603</v>
      </c>
      <c r="AH746" s="28">
        <v>-0.16281024336116981</v>
      </c>
      <c r="AI746" s="96">
        <v>17.973381666394225</v>
      </c>
      <c r="AJ746" s="96">
        <v>20.525306627392958</v>
      </c>
      <c r="AK746" s="28">
        <v>-0.1243306620127637</v>
      </c>
      <c r="AL746" s="31">
        <v>3.0833571360597731</v>
      </c>
      <c r="AM746" s="31">
        <v>3.6621918185892364</v>
      </c>
      <c r="AN746" s="28">
        <v>-0.15805689903824977</v>
      </c>
      <c r="AO746" s="96">
        <v>437.69906536427283</v>
      </c>
      <c r="AP746" s="31">
        <v>75.190526660010065</v>
      </c>
      <c r="AQ746" s="31">
        <v>94.84118494948855</v>
      </c>
      <c r="AR746" s="31">
        <v>94.758308347197939</v>
      </c>
      <c r="AS746" s="26"/>
      <c r="AT746" s="32">
        <v>1215.0299953343656</v>
      </c>
      <c r="AU746" s="32">
        <v>1069.3634411332771</v>
      </c>
      <c r="AV746" s="28">
        <v>0.13621800465397971</v>
      </c>
    </row>
    <row r="747" spans="1:48" x14ac:dyDescent="0.25">
      <c r="A747" s="26" t="s">
        <v>366</v>
      </c>
      <c r="B747" s="26" t="s">
        <v>277</v>
      </c>
      <c r="C747" s="26" t="s">
        <v>192</v>
      </c>
      <c r="D747" s="27">
        <v>470699.02742016444</v>
      </c>
      <c r="E747" s="45">
        <v>2525.6339586138179</v>
      </c>
      <c r="F747" s="29">
        <v>34752.515876968973</v>
      </c>
      <c r="G747" s="29">
        <v>263.95652964276246</v>
      </c>
      <c r="H747" s="30">
        <v>4.9970290627832492</v>
      </c>
      <c r="I747" s="30">
        <v>4.2262176396635738</v>
      </c>
      <c r="J747" s="28">
        <v>0.18238800952547146</v>
      </c>
      <c r="K747" s="30">
        <v>4.0637820129942348</v>
      </c>
      <c r="L747" s="28">
        <v>0.22964987954690727</v>
      </c>
      <c r="M747" s="30">
        <v>3.8807986344805072</v>
      </c>
      <c r="N747" s="28">
        <v>0.28762905098583225</v>
      </c>
      <c r="O747" s="30">
        <v>13.514344217306855</v>
      </c>
      <c r="P747" s="30">
        <v>11.242485836706765</v>
      </c>
      <c r="Q747" s="28">
        <v>0.20207794019917399</v>
      </c>
      <c r="R747" s="30">
        <v>10.790908531436562</v>
      </c>
      <c r="S747" s="28">
        <v>0.25238242710854758</v>
      </c>
      <c r="T747" s="30">
        <v>10.856073522690023</v>
      </c>
      <c r="U747" s="28">
        <v>0.24486483893654945</v>
      </c>
      <c r="V747" s="26"/>
      <c r="W747" s="26"/>
      <c r="X747" s="26"/>
      <c r="Y747" s="26"/>
      <c r="Z747" s="50">
        <v>1.2445730488082747</v>
      </c>
      <c r="AA747" s="50">
        <v>1.5823455146094723</v>
      </c>
      <c r="AB747" s="50">
        <v>-0.33777246580119757</v>
      </c>
      <c r="AC747" s="50">
        <v>1.4992497705491727</v>
      </c>
      <c r="AD747" s="50">
        <v>2.3628385666495686</v>
      </c>
      <c r="AE747" s="26"/>
      <c r="AF747" s="50">
        <v>0.53370717224566866</v>
      </c>
      <c r="AG747" s="50">
        <v>0.75380674151780869</v>
      </c>
      <c r="AH747" s="28">
        <v>-0.28859492699342387</v>
      </c>
      <c r="AI747" s="96">
        <v>4.3218792579444765</v>
      </c>
      <c r="AJ747" s="96">
        <v>5.0996640258227757</v>
      </c>
      <c r="AK747" s="28">
        <v>-0.15251686462870701</v>
      </c>
      <c r="AL747" s="31">
        <v>0.3206169607042928</v>
      </c>
      <c r="AM747" s="31">
        <v>0.45191370886059407</v>
      </c>
      <c r="AN747" s="28">
        <v>-0.29053499723949194</v>
      </c>
      <c r="AO747" s="96">
        <v>117.82233493448608</v>
      </c>
      <c r="AP747" s="31">
        <v>8.7184040832212322</v>
      </c>
      <c r="AQ747" s="31">
        <v>80.161560946780384</v>
      </c>
      <c r="AR747" s="31">
        <v>84.853298595344086</v>
      </c>
      <c r="AS747" s="26"/>
      <c r="AT747" s="32">
        <v>406.66071243054006</v>
      </c>
      <c r="AU747" s="32">
        <v>534.94310048622674</v>
      </c>
      <c r="AV747" s="28">
        <v>-0.23980566893766225</v>
      </c>
    </row>
    <row r="748" spans="1:48" x14ac:dyDescent="0.25">
      <c r="A748" s="26" t="s">
        <v>366</v>
      </c>
      <c r="B748" s="26" t="s">
        <v>277</v>
      </c>
      <c r="C748" s="26" t="s">
        <v>364</v>
      </c>
      <c r="D748" s="27">
        <v>116213.82303332744</v>
      </c>
      <c r="E748" s="45">
        <v>56.285875431919706</v>
      </c>
      <c r="F748" s="29">
        <v>12854.792848000397</v>
      </c>
      <c r="G748" s="29">
        <v>41.437140428183604</v>
      </c>
      <c r="H748" s="30">
        <v>3.825516004309244</v>
      </c>
      <c r="I748" s="30">
        <v>3.1245516118025001</v>
      </c>
      <c r="J748" s="28">
        <v>0.22434079496685594</v>
      </c>
      <c r="K748" s="30">
        <v>3.2872314943221586</v>
      </c>
      <c r="L748" s="28">
        <v>0.16375010732187026</v>
      </c>
      <c r="M748" s="30">
        <v>3.0801014464140763</v>
      </c>
      <c r="N748" s="28">
        <v>0.24200974249175983</v>
      </c>
      <c r="O748" s="30">
        <v>9.0158216015909467</v>
      </c>
      <c r="P748" s="30">
        <v>7.3260912114719616</v>
      </c>
      <c r="Q748" s="28">
        <v>0.23064555727521222</v>
      </c>
      <c r="R748" s="30">
        <v>7.3254640800082162</v>
      </c>
      <c r="S748" s="28">
        <v>0.23075091258666502</v>
      </c>
      <c r="T748" s="30">
        <v>7.3811580197393853</v>
      </c>
      <c r="U748" s="28">
        <v>0.22146437963799048</v>
      </c>
      <c r="V748" s="26"/>
      <c r="W748" s="26"/>
      <c r="X748" s="81">
        <v>2.2546658370206205</v>
      </c>
      <c r="Y748" s="81">
        <v>1.3956313639097842</v>
      </c>
      <c r="Z748" s="50">
        <v>0.43089965671722519</v>
      </c>
      <c r="AA748" s="50">
        <v>2.421207555452352</v>
      </c>
      <c r="AB748" s="50">
        <v>-1.9903078987351268</v>
      </c>
      <c r="AC748" s="50">
        <v>0.91975112133233927</v>
      </c>
      <c r="AD748" s="50">
        <v>3.3910594783055372</v>
      </c>
      <c r="AE748" s="26"/>
      <c r="AF748" s="50">
        <v>4.8409583477804184E-2</v>
      </c>
      <c r="AG748" s="50">
        <v>0.32131204596509189</v>
      </c>
      <c r="AH748" s="28">
        <v>-0.20035437956612356</v>
      </c>
      <c r="AI748" s="96">
        <v>2.5782401307794602</v>
      </c>
      <c r="AJ748" s="96">
        <v>2.6471415986726394</v>
      </c>
      <c r="AK748" s="28">
        <v>-2.6028629495199112E-2</v>
      </c>
      <c r="AL748" s="31">
        <v>0.2850466827287772</v>
      </c>
      <c r="AM748" s="31">
        <v>0.36046232720182686</v>
      </c>
      <c r="AN748" s="28">
        <v>-0.20921921316571759</v>
      </c>
      <c r="AO748" s="96">
        <v>58.713838233686282</v>
      </c>
      <c r="AP748" s="31">
        <v>6.5124616284497048</v>
      </c>
      <c r="AQ748" s="31">
        <v>32.332191616115786</v>
      </c>
      <c r="AR748" s="31">
        <v>51.074485323998687</v>
      </c>
      <c r="AS748" s="26"/>
      <c r="AT748" s="32">
        <v>88.806717796453341</v>
      </c>
      <c r="AU748" s="32">
        <v>165.2400308282279</v>
      </c>
      <c r="AV748" s="28">
        <v>-0.46255930024141267</v>
      </c>
    </row>
    <row r="749" spans="1:48" x14ac:dyDescent="0.25">
      <c r="A749" s="26" t="s">
        <v>366</v>
      </c>
      <c r="B749" s="26" t="s">
        <v>277</v>
      </c>
      <c r="C749" s="26" t="s">
        <v>145</v>
      </c>
      <c r="D749" s="27">
        <v>291.90960146784784</v>
      </c>
      <c r="E749" s="45">
        <v>0</v>
      </c>
      <c r="F749" s="29">
        <v>22.633833757128521</v>
      </c>
      <c r="G749" s="29">
        <v>0</v>
      </c>
      <c r="H749" s="30">
        <v>13.321614804650626</v>
      </c>
      <c r="I749" s="30">
        <v>27.663577161930537</v>
      </c>
      <c r="J749" s="28">
        <v>-0.51844207541665011</v>
      </c>
      <c r="K749" s="30">
        <v>32.24528475951886</v>
      </c>
      <c r="L749" s="28">
        <v>-0.58686626885135307</v>
      </c>
      <c r="M749" s="30">
        <v>28.753413992156428</v>
      </c>
      <c r="N749" s="28">
        <v>-0.53669450144999842</v>
      </c>
      <c r="O749" s="30">
        <v>12.897046280368254</v>
      </c>
      <c r="P749" s="30">
        <v>12.935454952230774</v>
      </c>
      <c r="Q749" s="28">
        <v>-2.9692555850844736E-3</v>
      </c>
      <c r="R749" s="30">
        <v>15.123893869129509</v>
      </c>
      <c r="S749" s="28">
        <v>-0.14724036071865304</v>
      </c>
      <c r="T749" s="30">
        <v>13.459090635333206</v>
      </c>
      <c r="U749" s="28">
        <v>-4.1759459847120449E-2</v>
      </c>
      <c r="V749" s="26"/>
      <c r="W749" s="26"/>
      <c r="X749" s="81">
        <v>5.6606002359930498E-3</v>
      </c>
      <c r="Y749" s="81">
        <v>2.4494358665526315E-3</v>
      </c>
      <c r="Z749" s="50">
        <v>2.2920199124830192</v>
      </c>
      <c r="AA749" s="50">
        <v>21.04366400620372</v>
      </c>
      <c r="AB749" s="50">
        <v>-18.751644093720699</v>
      </c>
      <c r="AC749" s="50">
        <v>2.5265202843847598</v>
      </c>
      <c r="AD749" s="50">
        <v>22.091618588474542</v>
      </c>
      <c r="AE749" s="26"/>
      <c r="AF749" s="50">
        <v>0</v>
      </c>
      <c r="AG749" s="50">
        <v>0</v>
      </c>
      <c r="AH749" s="28">
        <v>1.241549934060542</v>
      </c>
      <c r="AI749" s="96">
        <v>0.59864091699363342</v>
      </c>
      <c r="AJ749" s="96">
        <v>0.43371992912101287</v>
      </c>
      <c r="AK749" s="28">
        <v>0.38024765937514871</v>
      </c>
      <c r="AL749" s="31">
        <v>4.6417499254714334E-2</v>
      </c>
      <c r="AM749" s="31">
        <v>3.3527577787609911E-2</v>
      </c>
      <c r="AN749" s="28">
        <v>0.38445728315834027</v>
      </c>
      <c r="AO749" s="96">
        <v>22.165256783302532</v>
      </c>
      <c r="AP749" s="31">
        <v>1.7185871803927308</v>
      </c>
      <c r="AQ749" s="31">
        <v>0.38186289709029747</v>
      </c>
      <c r="AR749" s="31">
        <v>0.45350838932171822</v>
      </c>
      <c r="AS749" s="26"/>
      <c r="AT749" s="32">
        <v>0.3844442830110717</v>
      </c>
      <c r="AU749" s="32">
        <v>0.84816971382364192</v>
      </c>
      <c r="AV749" s="28">
        <v>-0.54673660619411324</v>
      </c>
    </row>
    <row r="750" spans="1:48" x14ac:dyDescent="0.25">
      <c r="A750" s="26" t="s">
        <v>366</v>
      </c>
      <c r="B750" s="26" t="s">
        <v>277</v>
      </c>
      <c r="C750" s="26" t="s">
        <v>146</v>
      </c>
      <c r="D750" s="27">
        <v>986.99185511112216</v>
      </c>
      <c r="E750" s="26"/>
      <c r="F750" s="29">
        <v>35.561508920091896</v>
      </c>
      <c r="G750" s="26"/>
      <c r="H750" s="30">
        <v>13.802132130152785</v>
      </c>
      <c r="I750" s="30">
        <v>10.45892558806414</v>
      </c>
      <c r="J750" s="28">
        <v>0.3196510496167938</v>
      </c>
      <c r="K750" s="30">
        <v>12.874770871677246</v>
      </c>
      <c r="L750" s="28">
        <v>7.2029340771850817E-2</v>
      </c>
      <c r="M750" s="30">
        <v>13.13748310072013</v>
      </c>
      <c r="N750" s="28">
        <v>5.059180851743373E-2</v>
      </c>
      <c r="O750" s="30">
        <v>27.754498756757805</v>
      </c>
      <c r="P750" s="30">
        <v>29.773213766043821</v>
      </c>
      <c r="Q750" s="28">
        <v>-6.7803060332987927E-2</v>
      </c>
      <c r="R750" s="30">
        <v>44.653774565707437</v>
      </c>
      <c r="S750" s="28">
        <v>-0.37845122776983997</v>
      </c>
      <c r="T750" s="30">
        <v>34.792810142702159</v>
      </c>
      <c r="U750" s="28">
        <v>-0.20229212176529668</v>
      </c>
      <c r="V750" s="26"/>
      <c r="W750" s="26"/>
      <c r="X750" s="81">
        <v>1.9139371572129013E-2</v>
      </c>
      <c r="Y750" s="81">
        <v>3.848470230553431E-3</v>
      </c>
      <c r="Z750" s="26"/>
      <c r="AA750" s="26"/>
      <c r="AB750" s="26"/>
      <c r="AC750" s="26"/>
      <c r="AD750" s="26"/>
      <c r="AE750" s="26"/>
      <c r="AF750" s="26"/>
      <c r="AG750" s="26"/>
      <c r="AH750" s="28">
        <v>-0.83280160503563772</v>
      </c>
      <c r="AI750" s="96">
        <v>0.31820986644454297</v>
      </c>
      <c r="AJ750" s="96">
        <v>0.6303585468168339</v>
      </c>
      <c r="AK750" s="28">
        <v>-0.49519227104727964</v>
      </c>
      <c r="AL750" s="31">
        <v>1.14638742780192E-2</v>
      </c>
      <c r="AM750" s="31">
        <v>2.1172024628595684E-2</v>
      </c>
      <c r="AN750" s="28">
        <v>-0.45853670212835068</v>
      </c>
      <c r="AO750" s="96">
        <v>12.250853422812693</v>
      </c>
      <c r="AP750" s="31">
        <v>0.44075048149086954</v>
      </c>
      <c r="AQ750" s="31">
        <v>2.1301002004356069</v>
      </c>
      <c r="AR750" s="31">
        <v>14.602716254361603</v>
      </c>
      <c r="AS750" s="26"/>
      <c r="AT750" s="32">
        <v>11.892062736701851</v>
      </c>
      <c r="AU750" s="32">
        <v>25.860079885306739</v>
      </c>
      <c r="AV750" s="28">
        <v>-0.54013820570373716</v>
      </c>
    </row>
    <row r="751" spans="1:48" x14ac:dyDescent="0.25">
      <c r="A751" s="26" t="s">
        <v>366</v>
      </c>
      <c r="B751" s="26" t="s">
        <v>277</v>
      </c>
      <c r="C751" s="26" t="s">
        <v>378</v>
      </c>
      <c r="D751" s="27">
        <v>1822801.4847662165</v>
      </c>
      <c r="E751" s="45">
        <v>3828.5634274278291</v>
      </c>
      <c r="F751" s="29">
        <v>323897.00134797319</v>
      </c>
      <c r="G751" s="29">
        <v>1391.4367463876545</v>
      </c>
      <c r="H751" s="30">
        <v>3.346165754462687</v>
      </c>
      <c r="I751" s="30">
        <v>3.3334799299964262</v>
      </c>
      <c r="J751" s="28">
        <v>3.8055799742806539E-3</v>
      </c>
      <c r="K751" s="30">
        <v>3.1868382237774906</v>
      </c>
      <c r="L751" s="28">
        <v>4.9995487532573574E-2</v>
      </c>
      <c r="M751" s="30">
        <v>3.1534448173664811</v>
      </c>
      <c r="N751" s="28">
        <v>6.1114415586048507E-2</v>
      </c>
      <c r="O751" s="30">
        <v>5.6154164559140245</v>
      </c>
      <c r="P751" s="30">
        <v>5.3549011592538349</v>
      </c>
      <c r="Q751" s="28">
        <v>4.8649879598616233E-2</v>
      </c>
      <c r="R751" s="30">
        <v>5.378804668565726</v>
      </c>
      <c r="S751" s="28">
        <v>4.3989659771636901E-2</v>
      </c>
      <c r="T751" s="30">
        <v>5.2430297947678692</v>
      </c>
      <c r="U751" s="28">
        <v>7.1025089637630476E-2</v>
      </c>
      <c r="V751" s="26"/>
      <c r="W751" s="26"/>
      <c r="X751" s="81">
        <v>35.421316838787888</v>
      </c>
      <c r="Y751" s="81">
        <v>35.202748937407442</v>
      </c>
      <c r="Z751" s="50">
        <v>1.8410898801113467</v>
      </c>
      <c r="AA751" s="50">
        <v>1.2599431444768467</v>
      </c>
      <c r="AB751" s="50">
        <v>0.58114673563449992</v>
      </c>
      <c r="AC751" s="50">
        <v>2.1189223065550777</v>
      </c>
      <c r="AD751" s="50">
        <v>1.3734022903215131</v>
      </c>
      <c r="AE751" s="26"/>
      <c r="AF751" s="50">
        <v>0.20959709007381641</v>
      </c>
      <c r="AG751" s="50">
        <v>0.42775475038065186</v>
      </c>
      <c r="AH751" s="28">
        <v>-0.14579724658089768</v>
      </c>
      <c r="AI751" s="96">
        <v>15.068885374203825</v>
      </c>
      <c r="AJ751" s="96">
        <v>16.795576412805801</v>
      </c>
      <c r="AK751" s="28">
        <v>-0.10280629828729537</v>
      </c>
      <c r="AL751" s="31">
        <v>2.6803093801661899</v>
      </c>
      <c r="AM751" s="31">
        <v>3.1223618836336224</v>
      </c>
      <c r="AN751" s="28">
        <v>-0.14157631944731455</v>
      </c>
      <c r="AO751" s="96">
        <v>367.54773026650355</v>
      </c>
      <c r="AP751" s="31">
        <v>65.450304996302449</v>
      </c>
      <c r="AQ751" s="31">
        <v>94.84118494948855</v>
      </c>
      <c r="AR751" s="31">
        <v>94.677275903638645</v>
      </c>
      <c r="AS751" s="26"/>
      <c r="AT751" s="32">
        <v>771.86547774656606</v>
      </c>
      <c r="AU751" s="32">
        <v>677.28497421963789</v>
      </c>
      <c r="AV751" s="28">
        <v>0.13964654041809069</v>
      </c>
    </row>
    <row r="752" spans="1:48" x14ac:dyDescent="0.25">
      <c r="A752" s="26" t="s">
        <v>366</v>
      </c>
      <c r="B752" s="26" t="s">
        <v>277</v>
      </c>
      <c r="C752" s="26" t="s">
        <v>147</v>
      </c>
      <c r="D752" s="27">
        <v>4.4604174613952638</v>
      </c>
      <c r="E752" s="26"/>
      <c r="F752" s="29">
        <v>0.34310902782285879</v>
      </c>
      <c r="G752" s="26"/>
      <c r="H752" s="30">
        <v>3.12</v>
      </c>
      <c r="I752" s="30">
        <v>3.3860331913224724</v>
      </c>
      <c r="J752" s="28">
        <v>-7.8567803766438724E-2</v>
      </c>
      <c r="K752" s="30">
        <v>2.9916386284011272</v>
      </c>
      <c r="L752" s="28">
        <v>4.2906710182264003E-2</v>
      </c>
      <c r="M752" s="30">
        <v>2.5086851794779417</v>
      </c>
      <c r="N752" s="28">
        <v>0.24367936858831896</v>
      </c>
      <c r="O752" s="30">
        <v>13.00000029057265</v>
      </c>
      <c r="P752" s="30">
        <v>8.0473166416158328</v>
      </c>
      <c r="Q752" s="28">
        <v>0.61544535520629906</v>
      </c>
      <c r="R752" s="30">
        <v>13.613644458494761</v>
      </c>
      <c r="S752" s="28">
        <v>-4.5075671675794626E-2</v>
      </c>
      <c r="T752" s="30">
        <v>11.199714417894304</v>
      </c>
      <c r="U752" s="28">
        <v>0.16074390877341888</v>
      </c>
      <c r="V752" s="26"/>
      <c r="W752" s="26"/>
      <c r="X752" s="81">
        <v>8.6494723050014314E-5</v>
      </c>
      <c r="Y752" s="81">
        <v>3.7131295029620154E-5</v>
      </c>
      <c r="Z752" s="26"/>
      <c r="AA752" s="26"/>
      <c r="AB752" s="26"/>
      <c r="AC752" s="26"/>
      <c r="AD752" s="26"/>
      <c r="AE752" s="26"/>
      <c r="AF752" s="26"/>
      <c r="AG752" s="26"/>
      <c r="AH752" s="28">
        <v>-0.93249266171002365</v>
      </c>
      <c r="AI752" s="96">
        <v>6.4459731810067963E-2</v>
      </c>
      <c r="AJ752" s="96">
        <v>0.28663739043686154</v>
      </c>
      <c r="AK752" s="28">
        <v>-0.77511750399406909</v>
      </c>
      <c r="AL752" s="31">
        <v>4.9584407976369753E-3</v>
      </c>
      <c r="AM752" s="31">
        <v>3.5613112939157678E-2</v>
      </c>
      <c r="AN752" s="28">
        <v>-0.86076923951837347</v>
      </c>
      <c r="AO752" s="96">
        <v>2.7349790618870577</v>
      </c>
      <c r="AP752" s="31">
        <v>0.2103830000581163</v>
      </c>
      <c r="AQ752" s="31">
        <v>0.38228362812226496</v>
      </c>
      <c r="AR752" s="31">
        <v>2.5045733710809053</v>
      </c>
      <c r="AS752" s="26"/>
      <c r="AT752" s="32">
        <v>0.38389962836050234</v>
      </c>
      <c r="AU752" s="32">
        <v>7.4143680808304664</v>
      </c>
      <c r="AV752" s="28">
        <v>-0.94822220529446621</v>
      </c>
    </row>
    <row r="753" spans="1:48" x14ac:dyDescent="0.25">
      <c r="A753" s="26" t="s">
        <v>366</v>
      </c>
      <c r="B753" s="26" t="s">
        <v>277</v>
      </c>
      <c r="C753" s="26" t="s">
        <v>148</v>
      </c>
      <c r="D753" s="27">
        <v>22.273493099212647</v>
      </c>
      <c r="E753" s="26"/>
      <c r="F753" s="29">
        <v>0.37122487137042981</v>
      </c>
      <c r="G753" s="26"/>
      <c r="H753" s="30">
        <v>15.6</v>
      </c>
      <c r="I753" s="30">
        <v>31.525186164119624</v>
      </c>
      <c r="J753" s="28">
        <v>-0.50515756136104495</v>
      </c>
      <c r="K753" s="26"/>
      <c r="L753" s="26"/>
      <c r="M753" s="30">
        <v>83.097295988933539</v>
      </c>
      <c r="N753" s="28">
        <v>-0.81226825958238735</v>
      </c>
      <c r="O753" s="30">
        <v>60.000002200786966</v>
      </c>
      <c r="P753" s="30">
        <v>59.991870691005431</v>
      </c>
      <c r="Q753" s="28">
        <v>1.3554352761255083E-4</v>
      </c>
      <c r="R753" s="26"/>
      <c r="S753" s="26"/>
      <c r="T753" s="30">
        <v>59.992780505680415</v>
      </c>
      <c r="U753" s="28">
        <v>1.2037606934833709E-4</v>
      </c>
      <c r="V753" s="26"/>
      <c r="W753" s="26"/>
      <c r="X753" s="81">
        <v>4.3191912722226718E-4</v>
      </c>
      <c r="Y753" s="81">
        <v>4.0173994571500145E-5</v>
      </c>
      <c r="Z753" s="26"/>
      <c r="AA753" s="26"/>
      <c r="AB753" s="26"/>
      <c r="AC753" s="26"/>
      <c r="AD753" s="26"/>
      <c r="AE753" s="26"/>
      <c r="AF753" s="26"/>
      <c r="AG753" s="26"/>
      <c r="AH753" s="28">
        <v>-0.19758775950259294</v>
      </c>
      <c r="AI753" s="96">
        <v>0.42182731214433317</v>
      </c>
      <c r="AJ753" s="96">
        <v>0.52078667297714143</v>
      </c>
      <c r="AK753" s="28">
        <v>-0.19001899619875992</v>
      </c>
      <c r="AL753" s="31">
        <v>7.0304549445299926E-3</v>
      </c>
      <c r="AM753" s="31">
        <v>8.6809535756285465E-3</v>
      </c>
      <c r="AN753" s="28">
        <v>-0.19012872453692958</v>
      </c>
      <c r="AO753" s="96">
        <v>13.701720091999499</v>
      </c>
      <c r="AP753" s="31">
        <v>0.22836199315705669</v>
      </c>
      <c r="AQ753" s="31">
        <v>0.28967062498976814</v>
      </c>
      <c r="AR753" s="31">
        <v>0.65741929525448783</v>
      </c>
      <c r="AS753" s="26"/>
      <c r="AT753" s="32">
        <v>0.29012495979887515</v>
      </c>
      <c r="AU753" s="32">
        <v>3.2756750470366436</v>
      </c>
      <c r="AV753" s="28">
        <v>-0.91143048207381305</v>
      </c>
    </row>
    <row r="754" spans="1:48" x14ac:dyDescent="0.25">
      <c r="A754" s="26" t="s">
        <v>366</v>
      </c>
      <c r="B754" s="26" t="s">
        <v>277</v>
      </c>
      <c r="C754" s="26" t="s">
        <v>149</v>
      </c>
      <c r="D754" s="27">
        <v>39802.707912750244</v>
      </c>
      <c r="E754" s="45">
        <v>111.21021612882615</v>
      </c>
      <c r="F754" s="29">
        <v>4436.767126084429</v>
      </c>
      <c r="G754" s="29">
        <v>8.4948080005920446</v>
      </c>
      <c r="H754" s="30">
        <v>4.9186066586895958</v>
      </c>
      <c r="I754" s="30">
        <v>4.6784919415312993</v>
      </c>
      <c r="J754" s="28">
        <v>5.1323101580400592E-2</v>
      </c>
      <c r="K754" s="30">
        <v>4.2106454200140799</v>
      </c>
      <c r="L754" s="28">
        <v>0.16813603807872962</v>
      </c>
      <c r="M754" s="30">
        <v>3.4448957242458804</v>
      </c>
      <c r="N754" s="28">
        <v>0.42779551324919257</v>
      </c>
      <c r="O754" s="30">
        <v>8.9789800287875821</v>
      </c>
      <c r="P754" s="30">
        <v>11.120554786678451</v>
      </c>
      <c r="Q754" s="28">
        <v>-0.19257805019371035</v>
      </c>
      <c r="R754" s="30">
        <v>12.935156236900303</v>
      </c>
      <c r="S754" s="28">
        <v>-0.30584680506810435</v>
      </c>
      <c r="T754" s="30">
        <v>11.130406287279168</v>
      </c>
      <c r="U754" s="28">
        <v>-0.19329269776525859</v>
      </c>
      <c r="V754" s="26"/>
      <c r="W754" s="26"/>
      <c r="X754" s="81">
        <v>0.77399555630795447</v>
      </c>
      <c r="Y754" s="81">
        <v>0.48106671341701784</v>
      </c>
      <c r="Z754" s="50">
        <v>0.381359113774629</v>
      </c>
      <c r="AA754" s="50">
        <v>5.6154284902046738</v>
      </c>
      <c r="AB754" s="50">
        <v>-5.2340693764300452</v>
      </c>
      <c r="AC754" s="50">
        <v>0.28278822151448385</v>
      </c>
      <c r="AD754" s="50">
        <v>4.9638754303417985</v>
      </c>
      <c r="AE754" s="26"/>
      <c r="AF754" s="50">
        <v>0.27862515468848892</v>
      </c>
      <c r="AG754" s="50">
        <v>0.19109803036478548</v>
      </c>
      <c r="AH754" s="28">
        <v>-0.24239858236203934</v>
      </c>
      <c r="AI754" s="96">
        <v>0.97620946069106829</v>
      </c>
      <c r="AJ754" s="96">
        <v>0.87262757918333655</v>
      </c>
      <c r="AK754" s="28">
        <v>0.11870113205070897</v>
      </c>
      <c r="AL754" s="31">
        <v>0.10865745163680716</v>
      </c>
      <c r="AM754" s="31">
        <v>7.8352868411030355E-2</v>
      </c>
      <c r="AN754" s="28">
        <v>0.38677056552419203</v>
      </c>
      <c r="AO754" s="96">
        <v>37.751539392316602</v>
      </c>
      <c r="AP754" s="31">
        <v>4.5782604404568277</v>
      </c>
      <c r="AQ754" s="31">
        <v>29.134573840009466</v>
      </c>
      <c r="AR754" s="31">
        <v>53.722464744615081</v>
      </c>
      <c r="AS754" s="26"/>
      <c r="AT754" s="32">
        <v>92.409484158736987</v>
      </c>
      <c r="AU754" s="32">
        <v>113.16939039130648</v>
      </c>
      <c r="AV754" s="28">
        <v>-0.18344100079348169</v>
      </c>
    </row>
    <row r="755" spans="1:48" x14ac:dyDescent="0.25">
      <c r="A755" s="26" t="s">
        <v>366</v>
      </c>
      <c r="B755" s="26" t="s">
        <v>277</v>
      </c>
      <c r="C755" s="26" t="s">
        <v>150</v>
      </c>
      <c r="D755" s="27">
        <v>513.20241729974748</v>
      </c>
      <c r="E755" s="26"/>
      <c r="F755" s="29">
        <v>10.265765064494829</v>
      </c>
      <c r="G755" s="26"/>
      <c r="H755" s="30">
        <v>32.46295662980539</v>
      </c>
      <c r="I755" s="30">
        <v>22.936364941738393</v>
      </c>
      <c r="J755" s="28">
        <v>0.41534880144547254</v>
      </c>
      <c r="K755" s="30">
        <v>31.004183886340162</v>
      </c>
      <c r="L755" s="28">
        <v>4.7050835100611546E-2</v>
      </c>
      <c r="M755" s="30">
        <v>38.300337449233552</v>
      </c>
      <c r="N755" s="28">
        <v>-0.15241068899629179</v>
      </c>
      <c r="O755" s="30">
        <v>49.9916386236725</v>
      </c>
      <c r="P755" s="30">
        <v>49.991592231500263</v>
      </c>
      <c r="Q755" s="28">
        <v>9.2799949284046686E-7</v>
      </c>
      <c r="R755" s="30">
        <v>49.499034985007512</v>
      </c>
      <c r="S755" s="28">
        <v>9.95178267241352E-3</v>
      </c>
      <c r="T755" s="30">
        <v>49.990333638467966</v>
      </c>
      <c r="U755" s="28">
        <v>2.6104750849871332E-5</v>
      </c>
      <c r="V755" s="26"/>
      <c r="W755" s="26"/>
      <c r="X755" s="81">
        <v>9.9518265581926297E-3</v>
      </c>
      <c r="Y755" s="81">
        <v>1.1109621735494589E-3</v>
      </c>
      <c r="Z755" s="26"/>
      <c r="AA755" s="26"/>
      <c r="AB755" s="26"/>
      <c r="AC755" s="26"/>
      <c r="AD755" s="26"/>
      <c r="AE755" s="26"/>
      <c r="AF755" s="26"/>
      <c r="AG755" s="26"/>
      <c r="AH755" s="28">
        <v>-0.12396813914281415</v>
      </c>
      <c r="AI755" s="96">
        <v>0.60179234326404929</v>
      </c>
      <c r="AJ755" s="96">
        <v>0.36168963112810443</v>
      </c>
      <c r="AK755" s="28">
        <v>0.66383631564739132</v>
      </c>
      <c r="AL755" s="31">
        <v>1.2037858233452157E-2</v>
      </c>
      <c r="AM755" s="31">
        <v>7.2350093729259589E-3</v>
      </c>
      <c r="AN755" s="28">
        <v>0.66383450427844382</v>
      </c>
      <c r="AO755" s="96">
        <v>25.628837668192293</v>
      </c>
      <c r="AP755" s="31">
        <v>0.51265185668895275</v>
      </c>
      <c r="AQ755" s="31">
        <v>0.66837936114499097</v>
      </c>
      <c r="AR755" s="31">
        <v>3.0233999053075</v>
      </c>
      <c r="AS755" s="26"/>
      <c r="AT755" s="32">
        <v>3.8257090513026579</v>
      </c>
      <c r="AU755" s="32">
        <v>10.447350452135407</v>
      </c>
      <c r="AV755" s="28">
        <v>-0.6338105944822886</v>
      </c>
    </row>
    <row r="756" spans="1:48" x14ac:dyDescent="0.25">
      <c r="A756" s="26" t="s">
        <v>366</v>
      </c>
      <c r="B756" s="26" t="s">
        <v>277</v>
      </c>
      <c r="C756" s="26" t="s">
        <v>151</v>
      </c>
      <c r="D756" s="27">
        <v>348321.15011080168</v>
      </c>
      <c r="E756" s="45">
        <v>170.71042894222032</v>
      </c>
      <c r="F756" s="29">
        <v>48340.34542678728</v>
      </c>
      <c r="G756" s="29">
        <v>45.554369537656811</v>
      </c>
      <c r="H756" s="30">
        <v>3.6847180189539031</v>
      </c>
      <c r="I756" s="30">
        <v>3.5442714571203564</v>
      </c>
      <c r="J756" s="28">
        <v>3.9626355806182074E-2</v>
      </c>
      <c r="K756" s="30">
        <v>3.4594436032419513</v>
      </c>
      <c r="L756" s="28">
        <v>6.5118684259179743E-2</v>
      </c>
      <c r="M756" s="30">
        <v>3.5242015570158411</v>
      </c>
      <c r="N756" s="28">
        <v>4.5546901714095235E-2</v>
      </c>
      <c r="O756" s="30">
        <v>7.2023432860953633</v>
      </c>
      <c r="P756" s="30">
        <v>6.8818779682360391</v>
      </c>
      <c r="Q756" s="28">
        <v>4.6566550487884599E-2</v>
      </c>
      <c r="R756" s="30">
        <v>6.6839413990217578</v>
      </c>
      <c r="S756" s="28">
        <v>7.7559310611172827E-2</v>
      </c>
      <c r="T756" s="30">
        <v>6.7996592824049795</v>
      </c>
      <c r="U756" s="28">
        <v>5.9221203146513843E-2</v>
      </c>
      <c r="V756" s="26"/>
      <c r="W756" s="26"/>
      <c r="X756" s="81">
        <v>6.7578219356043006</v>
      </c>
      <c r="Y756" s="81">
        <v>5.2363271581957553</v>
      </c>
      <c r="Z756" s="50">
        <v>0.64578724183280201</v>
      </c>
      <c r="AA756" s="50">
        <v>1.0960623061590615</v>
      </c>
      <c r="AB756" s="50">
        <v>-0.45027506432625952</v>
      </c>
      <c r="AC756" s="50">
        <v>0.76191722677304674</v>
      </c>
      <c r="AD756" s="50">
        <v>1.7713976966742915</v>
      </c>
      <c r="AE756" s="26"/>
      <c r="AF756" s="50">
        <v>4.8985485250021089E-2</v>
      </c>
      <c r="AG756" s="50">
        <v>9.4148026035297191E-2</v>
      </c>
      <c r="AH756" s="28">
        <v>-0.25984323485798233</v>
      </c>
      <c r="AI756" s="96">
        <v>2.9331640070489042</v>
      </c>
      <c r="AJ756" s="96">
        <v>3.7674419940600914</v>
      </c>
      <c r="AK756" s="28">
        <v>-0.22144414919368238</v>
      </c>
      <c r="AL756" s="31">
        <v>0.40699925296874001</v>
      </c>
      <c r="AM756" s="31">
        <v>0.5455077272026807</v>
      </c>
      <c r="AN756" s="28">
        <v>-0.25390744681876626</v>
      </c>
      <c r="AO756" s="96">
        <v>79.076706323485553</v>
      </c>
      <c r="AP756" s="31">
        <v>10.975352812222368</v>
      </c>
      <c r="AQ756" s="31">
        <v>87.1259946534433</v>
      </c>
      <c r="AR756" s="31">
        <v>87.582641665411685</v>
      </c>
      <c r="AS756" s="26"/>
      <c r="AT756" s="32">
        <v>443.16451758779988</v>
      </c>
      <c r="AU756" s="32">
        <v>392.0784669136392</v>
      </c>
      <c r="AV756" s="28">
        <v>0.13029547650576051</v>
      </c>
    </row>
    <row r="757" spans="1:48" x14ac:dyDescent="0.25">
      <c r="A757" s="26" t="s">
        <v>366</v>
      </c>
      <c r="B757" s="26" t="s">
        <v>277</v>
      </c>
      <c r="C757" s="26" t="s">
        <v>363</v>
      </c>
      <c r="D757" s="27">
        <v>2497860.7570915571</v>
      </c>
      <c r="E757" s="45">
        <v>10659.246975711174</v>
      </c>
      <c r="F757" s="29">
        <v>511360.17749563575</v>
      </c>
      <c r="G757" s="29">
        <v>3991.7302139554681</v>
      </c>
      <c r="H757" s="30">
        <v>3.065725620346913</v>
      </c>
      <c r="I757" s="30">
        <v>3.0567817679172107</v>
      </c>
      <c r="J757" s="28">
        <v>2.9259047942425888E-3</v>
      </c>
      <c r="K757" s="30">
        <v>2.9409875962342991</v>
      </c>
      <c r="L757" s="28">
        <v>4.2413651887662177E-2</v>
      </c>
      <c r="M757" s="30">
        <v>2.8843041353632484</v>
      </c>
      <c r="N757" s="28">
        <v>6.2899568308116868E-2</v>
      </c>
      <c r="O757" s="30">
        <v>4.8675865297870562</v>
      </c>
      <c r="P757" s="30">
        <v>4.5538335567787396</v>
      </c>
      <c r="Q757" s="28">
        <v>6.8898647501349858E-2</v>
      </c>
      <c r="R757" s="30">
        <v>4.4924106304513982</v>
      </c>
      <c r="S757" s="28">
        <v>8.3513269422114303E-2</v>
      </c>
      <c r="T757" s="30">
        <v>4.4091717001906803</v>
      </c>
      <c r="U757" s="28">
        <v>0.10396846863018538</v>
      </c>
      <c r="V757" s="26"/>
      <c r="W757" s="26"/>
      <c r="X757" s="81">
        <v>48.644268141966151</v>
      </c>
      <c r="Y757" s="81">
        <v>55.77143758258039</v>
      </c>
      <c r="Z757" s="50">
        <v>2.3760684485018086</v>
      </c>
      <c r="AA757" s="50">
        <v>4.7370769123968826</v>
      </c>
      <c r="AB757" s="50">
        <v>-2.3610084638950739</v>
      </c>
      <c r="AC757" s="50">
        <v>2.7432094337317174</v>
      </c>
      <c r="AD757" s="50">
        <v>5.2819184532396601</v>
      </c>
      <c r="AE757" s="26"/>
      <c r="AF757" s="50">
        <v>0.42492174503007618</v>
      </c>
      <c r="AG757" s="50">
        <v>0.774563973517853</v>
      </c>
      <c r="AH757" s="28">
        <v>-0.13522917596104125</v>
      </c>
      <c r="AI757" s="96">
        <v>20.573019812342363</v>
      </c>
      <c r="AJ757" s="96">
        <v>22.38935384500407</v>
      </c>
      <c r="AK757" s="28">
        <v>-8.1124897361296633E-2</v>
      </c>
      <c r="AL757" s="31">
        <v>4.2200529034071126</v>
      </c>
      <c r="AM757" s="31">
        <v>4.8972286161539245</v>
      </c>
      <c r="AN757" s="28">
        <v>-0.13827733312532936</v>
      </c>
      <c r="AO757" s="96">
        <v>502.79822516599501</v>
      </c>
      <c r="AP757" s="31">
        <v>103.29359724506548</v>
      </c>
      <c r="AQ757" s="31">
        <v>94.965531640095691</v>
      </c>
      <c r="AR757" s="31">
        <v>95.051741289411254</v>
      </c>
      <c r="AS757" s="26"/>
      <c r="AT757" s="32">
        <v>789.06032743637559</v>
      </c>
      <c r="AU757" s="32">
        <v>768.51436654220367</v>
      </c>
      <c r="AV757" s="28">
        <v>2.6734647768024013E-2</v>
      </c>
    </row>
    <row r="758" spans="1:48" x14ac:dyDescent="0.25">
      <c r="A758" s="26" t="s">
        <v>366</v>
      </c>
      <c r="B758" s="26" t="s">
        <v>277</v>
      </c>
      <c r="C758" s="26" t="s">
        <v>152</v>
      </c>
      <c r="D758" s="27">
        <v>312606.42382037349</v>
      </c>
      <c r="E758" s="45">
        <v>2358.1378670530721</v>
      </c>
      <c r="F758" s="29">
        <v>17363.163871114481</v>
      </c>
      <c r="G758" s="29">
        <v>214.02458121398683</v>
      </c>
      <c r="H758" s="30">
        <v>5.6195455750491403</v>
      </c>
      <c r="I758" s="30">
        <v>5.0130353651283848</v>
      </c>
      <c r="J758" s="28">
        <v>0.1209866210280012</v>
      </c>
      <c r="K758" s="30">
        <v>4.8584352606729384</v>
      </c>
      <c r="L758" s="28">
        <v>0.15665749846191859</v>
      </c>
      <c r="M758" s="30">
        <v>4.7586259259800281</v>
      </c>
      <c r="N758" s="28">
        <v>0.1809176981886442</v>
      </c>
      <c r="O758" s="30">
        <v>17.918938659709422</v>
      </c>
      <c r="P758" s="30">
        <v>15.796216290918817</v>
      </c>
      <c r="Q758" s="28">
        <v>0.13438169810392819</v>
      </c>
      <c r="R758" s="30">
        <v>15.884179591891099</v>
      </c>
      <c r="S758" s="28">
        <v>0.12809972690418778</v>
      </c>
      <c r="T758" s="30">
        <v>15.695554803088269</v>
      </c>
      <c r="U758" s="28">
        <v>0.14165691398074556</v>
      </c>
      <c r="V758" s="26"/>
      <c r="W758" s="26"/>
      <c r="X758" s="81">
        <v>6.1076732771109938</v>
      </c>
      <c r="Y758" s="81">
        <v>1.902205180539871</v>
      </c>
      <c r="Z758" s="50">
        <v>1.6604131833189535</v>
      </c>
      <c r="AA758" s="50">
        <v>0.28234143064991907</v>
      </c>
      <c r="AB758" s="50">
        <v>1.3780717526690345</v>
      </c>
      <c r="AC758" s="50">
        <v>2.2371532158444434</v>
      </c>
      <c r="AD758" s="50">
        <v>0.30522776061509266</v>
      </c>
      <c r="AE758" s="26"/>
      <c r="AF758" s="50">
        <v>0.74869942650668986</v>
      </c>
      <c r="AG758" s="50">
        <v>1.2176269361533458</v>
      </c>
      <c r="AH758" s="28">
        <v>-9.3514868025694656E-2</v>
      </c>
      <c r="AI758" s="96">
        <v>3.1613824331055196</v>
      </c>
      <c r="AJ758" s="96">
        <v>3.0106767552078337</v>
      </c>
      <c r="AK758" s="28">
        <v>5.0057076913686237E-2</v>
      </c>
      <c r="AL758" s="31">
        <v>0.17729402823699128</v>
      </c>
      <c r="AM758" s="31">
        <v>0.19045382736758071</v>
      </c>
      <c r="AN758" s="28">
        <v>-6.9097057866895378E-2</v>
      </c>
      <c r="AO758" s="96">
        <v>96.239705743142153</v>
      </c>
      <c r="AP758" s="31">
        <v>5.3700765682015863</v>
      </c>
      <c r="AQ758" s="31">
        <v>72.60153961388886</v>
      </c>
      <c r="AR758" s="31">
        <v>75.397483168722275</v>
      </c>
      <c r="AS758" s="26"/>
      <c r="AT758" s="32">
        <v>197.77476794950974</v>
      </c>
      <c r="AU758" s="32">
        <v>195.146759724682</v>
      </c>
      <c r="AV758" s="28">
        <v>1.3466829931152323E-2</v>
      </c>
    </row>
    <row r="759" spans="1:48" x14ac:dyDescent="0.25">
      <c r="A759" s="26" t="s">
        <v>366</v>
      </c>
      <c r="B759" s="26" t="s">
        <v>277</v>
      </c>
      <c r="C759" s="26" t="s">
        <v>153</v>
      </c>
      <c r="D759" s="27">
        <v>257.23486927390098</v>
      </c>
      <c r="E759" s="26"/>
      <c r="F759" s="29">
        <v>28.616590128756407</v>
      </c>
      <c r="G759" s="26"/>
      <c r="H759" s="30">
        <v>7.8262166774365998</v>
      </c>
      <c r="I759" s="30">
        <v>4.0524063989425709</v>
      </c>
      <c r="J759" s="28">
        <v>0.9312516828220293</v>
      </c>
      <c r="K759" s="30">
        <v>2.8991769247867705</v>
      </c>
      <c r="L759" s="28">
        <v>1.6994615645998234</v>
      </c>
      <c r="M759" s="30">
        <v>4.1319813515147779</v>
      </c>
      <c r="N759" s="28">
        <v>0.89405905100891148</v>
      </c>
      <c r="O759" s="30">
        <v>8.9890119024142336</v>
      </c>
      <c r="P759" s="30">
        <v>8.9958256514498629</v>
      </c>
      <c r="Q759" s="28">
        <v>-7.5743453682109558E-4</v>
      </c>
      <c r="R759" s="30">
        <v>7.5734894749514279</v>
      </c>
      <c r="S759" s="28">
        <v>0.18690491775878307</v>
      </c>
      <c r="T759" s="30">
        <v>8.5868592089794582</v>
      </c>
      <c r="U759" s="28">
        <v>4.6833502640201197E-2</v>
      </c>
      <c r="V759" s="26"/>
      <c r="W759" s="26"/>
      <c r="X759" s="81">
        <v>4.9882009854953909E-3</v>
      </c>
      <c r="Y759" s="81">
        <v>3.0968903894920442E-3</v>
      </c>
      <c r="Z759" s="26"/>
      <c r="AA759" s="26"/>
      <c r="AB759" s="26"/>
      <c r="AC759" s="26"/>
      <c r="AD759" s="26"/>
      <c r="AE759" s="26"/>
      <c r="AF759" s="26"/>
      <c r="AG759" s="26"/>
      <c r="AH759" s="28">
        <v>0.31200866439716579</v>
      </c>
      <c r="AI759" s="96">
        <v>0.11682716622809823</v>
      </c>
      <c r="AJ759" s="96">
        <v>8.2586206656648245E-2</v>
      </c>
      <c r="AK759" s="28">
        <v>0.41460869747664536</v>
      </c>
      <c r="AL759" s="31">
        <v>1.299666014993342E-2</v>
      </c>
      <c r="AM759" s="31">
        <v>9.1804950500258241E-3</v>
      </c>
      <c r="AN759" s="28">
        <v>0.41568184276694986</v>
      </c>
      <c r="AO759" s="96">
        <v>5.6389277596075793</v>
      </c>
      <c r="AP759" s="31">
        <v>0.62731221703063544</v>
      </c>
      <c r="AQ759" s="31">
        <v>1.5098089479327186</v>
      </c>
      <c r="AR759" s="31">
        <v>2.0182348171297084</v>
      </c>
      <c r="AS759" s="26"/>
      <c r="AT759" s="32">
        <v>10.893501866665034</v>
      </c>
      <c r="AU759" s="32">
        <v>13.5412763628775</v>
      </c>
      <c r="AV759" s="28">
        <v>-0.19553359855140115</v>
      </c>
    </row>
    <row r="760" spans="1:48" x14ac:dyDescent="0.25">
      <c r="A760" s="26" t="s">
        <v>366</v>
      </c>
      <c r="B760" s="26" t="s">
        <v>278</v>
      </c>
      <c r="C760" s="26" t="s">
        <v>365</v>
      </c>
      <c r="D760" s="26"/>
      <c r="E760" s="26"/>
      <c r="F760" s="26"/>
      <c r="G760" s="26"/>
      <c r="H760" s="30">
        <v>2.3226040001458288</v>
      </c>
      <c r="I760" s="30">
        <v>2.1684056069283599</v>
      </c>
      <c r="J760" s="28">
        <v>7.1111416021423013E-2</v>
      </c>
      <c r="K760" s="30">
        <v>2.2196271429883909</v>
      </c>
      <c r="L760" s="28">
        <v>4.6393763692579096E-2</v>
      </c>
      <c r="M760" s="30">
        <v>2.2467988981483606</v>
      </c>
      <c r="N760" s="28">
        <v>3.3739157545404221E-2</v>
      </c>
      <c r="O760" s="30">
        <v>2.2870431593336877</v>
      </c>
      <c r="P760" s="30">
        <v>2.1650562146496655</v>
      </c>
      <c r="Q760" s="28">
        <v>5.6343546120700319E-2</v>
      </c>
      <c r="R760" s="30">
        <v>2.2450136674605994</v>
      </c>
      <c r="S760" s="28">
        <v>1.8721263252098212E-2</v>
      </c>
      <c r="T760" s="30">
        <v>2.2323755415456907</v>
      </c>
      <c r="U760" s="28">
        <v>2.4488540019635449E-2</v>
      </c>
      <c r="V760" s="26"/>
      <c r="W760" s="26"/>
      <c r="X760" s="26"/>
      <c r="Y760" s="26"/>
      <c r="Z760" s="26"/>
      <c r="AA760" s="26"/>
      <c r="AB760" s="26"/>
      <c r="AC760" s="26"/>
      <c r="AD760" s="26"/>
      <c r="AE760" s="26"/>
      <c r="AF760" s="26"/>
      <c r="AG760" s="26"/>
      <c r="AH760" s="28">
        <v>-0.1029748414979367</v>
      </c>
      <c r="AI760" s="96">
        <v>847.0767522537717</v>
      </c>
      <c r="AJ760" s="96">
        <v>891.74236222466357</v>
      </c>
      <c r="AK760" s="28">
        <v>-5.008802078154375E-2</v>
      </c>
      <c r="AL760" s="31">
        <v>366.56979621430202</v>
      </c>
      <c r="AM760" s="31">
        <v>407.27024113733142</v>
      </c>
      <c r="AN760" s="28">
        <v>-9.9934738195873313E-2</v>
      </c>
      <c r="AO760" s="96">
        <v>25641.436119075948</v>
      </c>
      <c r="AP760" s="31">
        <v>11211.824488100019</v>
      </c>
      <c r="AQ760" s="31">
        <v>97.336175871296803</v>
      </c>
      <c r="AR760" s="31">
        <v>97.692590852001786</v>
      </c>
      <c r="AS760" s="26"/>
      <c r="AT760" s="32">
        <v>60959.672042771461</v>
      </c>
      <c r="AU760" s="32">
        <v>63080.176463947842</v>
      </c>
      <c r="AV760" s="28">
        <v>-3.3616019168689414E-2</v>
      </c>
    </row>
    <row r="761" spans="1:48" x14ac:dyDescent="0.25">
      <c r="A761" s="26" t="s">
        <v>366</v>
      </c>
      <c r="B761" s="26" t="s">
        <v>278</v>
      </c>
      <c r="C761" s="26" t="s">
        <v>170</v>
      </c>
      <c r="D761" s="26"/>
      <c r="E761" s="26"/>
      <c r="F761" s="26"/>
      <c r="G761" s="26"/>
      <c r="H761" s="30">
        <v>3.1447252437506723</v>
      </c>
      <c r="I761" s="30">
        <v>2.9820322514280542</v>
      </c>
      <c r="J761" s="28">
        <v>5.4557757463792253E-2</v>
      </c>
      <c r="K761" s="30">
        <v>2.6636157006494301</v>
      </c>
      <c r="L761" s="28">
        <v>0.18062273134369211</v>
      </c>
      <c r="M761" s="30">
        <v>2.6106648602883213</v>
      </c>
      <c r="N761" s="28">
        <v>0.20456872560937195</v>
      </c>
      <c r="O761" s="30">
        <v>5.5640286054451584</v>
      </c>
      <c r="P761" s="30">
        <v>5.419226740995903</v>
      </c>
      <c r="Q761" s="28">
        <v>2.6720023237603991E-2</v>
      </c>
      <c r="R761" s="30">
        <v>4.9717332331913777</v>
      </c>
      <c r="S761" s="28">
        <v>0.11913257298271888</v>
      </c>
      <c r="T761" s="30">
        <v>4.8882268289645605</v>
      </c>
      <c r="U761" s="28">
        <v>0.13825090367660953</v>
      </c>
      <c r="V761" s="26"/>
      <c r="W761" s="26"/>
      <c r="X761" s="81">
        <v>100</v>
      </c>
      <c r="Y761" s="81">
        <v>100.00000000000001</v>
      </c>
      <c r="Z761" s="26"/>
      <c r="AA761" s="26"/>
      <c r="AB761" s="26"/>
      <c r="AC761" s="26"/>
      <c r="AD761" s="26"/>
      <c r="AE761" s="26"/>
      <c r="AF761" s="26"/>
      <c r="AG761" s="26"/>
      <c r="AH761" s="28">
        <v>-0.1418362421073627</v>
      </c>
      <c r="AI761" s="96">
        <v>41.361038607416269</v>
      </c>
      <c r="AJ761" s="96">
        <v>47.116448815761366</v>
      </c>
      <c r="AK761" s="28">
        <v>-0.12215288615766391</v>
      </c>
      <c r="AL761" s="31">
        <v>7.4057956666645444</v>
      </c>
      <c r="AM761" s="31">
        <v>8.6354305027863312</v>
      </c>
      <c r="AN761" s="28">
        <v>-0.14239415576618092</v>
      </c>
      <c r="AO761" s="96">
        <v>1290.8142722609455</v>
      </c>
      <c r="AP761" s="31">
        <v>231.99290374864188</v>
      </c>
      <c r="AQ761" s="31">
        <v>96.433313684092354</v>
      </c>
      <c r="AR761" s="31">
        <v>96.374773414245581</v>
      </c>
      <c r="AS761" s="26"/>
      <c r="AT761" s="32">
        <v>2285.4273589039749</v>
      </c>
      <c r="AU761" s="32">
        <v>2225.5637878567454</v>
      </c>
      <c r="AV761" s="28">
        <v>2.6898160085934483E-2</v>
      </c>
    </row>
    <row r="762" spans="1:48" x14ac:dyDescent="0.25">
      <c r="A762" s="26" t="s">
        <v>366</v>
      </c>
      <c r="B762" s="26" t="s">
        <v>278</v>
      </c>
      <c r="C762" s="26" t="s">
        <v>167</v>
      </c>
      <c r="D762" s="26"/>
      <c r="E762" s="26"/>
      <c r="F762" s="26"/>
      <c r="G762" s="26"/>
      <c r="H762" s="30">
        <v>2.9294039944039656</v>
      </c>
      <c r="I762" s="30">
        <v>2.8451219532280096</v>
      </c>
      <c r="J762" s="28">
        <v>2.9623349213671313E-2</v>
      </c>
      <c r="K762" s="30">
        <v>2.5492142166548284</v>
      </c>
      <c r="L762" s="28">
        <v>0.14913998802659906</v>
      </c>
      <c r="M762" s="30">
        <v>2.5456858180821076</v>
      </c>
      <c r="N762" s="28">
        <v>0.15073273127276451</v>
      </c>
      <c r="O762" s="30">
        <v>4.9656797506276167</v>
      </c>
      <c r="P762" s="30">
        <v>4.8614875867242899</v>
      </c>
      <c r="Q762" s="28">
        <v>2.1432156730761556E-2</v>
      </c>
      <c r="R762" s="30">
        <v>4.4836016472072115</v>
      </c>
      <c r="S762" s="28">
        <v>0.10752027975560374</v>
      </c>
      <c r="T762" s="30">
        <v>4.4644136803603844</v>
      </c>
      <c r="U762" s="28">
        <v>0.11228038129001705</v>
      </c>
      <c r="V762" s="26"/>
      <c r="W762" s="26"/>
      <c r="X762" s="26"/>
      <c r="Y762" s="26"/>
      <c r="Z762" s="26"/>
      <c r="AA762" s="26"/>
      <c r="AB762" s="26"/>
      <c r="AC762" s="26"/>
      <c r="AD762" s="26"/>
      <c r="AE762" s="26"/>
      <c r="AF762" s="26"/>
      <c r="AG762" s="26"/>
      <c r="AH762" s="28">
        <v>-0.13018597633029172</v>
      </c>
      <c r="AI762" s="96">
        <v>19.64642112162409</v>
      </c>
      <c r="AJ762" s="96">
        <v>22.2183123463894</v>
      </c>
      <c r="AK762" s="28">
        <v>-0.11575547164288813</v>
      </c>
      <c r="AL762" s="31">
        <v>3.9450714258516708</v>
      </c>
      <c r="AM762" s="31">
        <v>4.542639569751973</v>
      </c>
      <c r="AN762" s="28">
        <v>-0.13154645767613241</v>
      </c>
      <c r="AO762" s="96">
        <v>619.11490412681212</v>
      </c>
      <c r="AP762" s="31">
        <v>124.67952576377269</v>
      </c>
      <c r="AQ762" s="31">
        <v>96.433313684092354</v>
      </c>
      <c r="AR762" s="31">
        <v>96.338856001672283</v>
      </c>
      <c r="AS762" s="26"/>
      <c r="AT762" s="32">
        <v>874.69843002332186</v>
      </c>
      <c r="AU762" s="32">
        <v>816.1854106800007</v>
      </c>
      <c r="AV762" s="28">
        <v>7.1690842028861237E-2</v>
      </c>
    </row>
    <row r="763" spans="1:48" x14ac:dyDescent="0.25">
      <c r="A763" s="26" t="s">
        <v>366</v>
      </c>
      <c r="B763" s="26" t="s">
        <v>278</v>
      </c>
      <c r="C763" s="26" t="s">
        <v>168</v>
      </c>
      <c r="D763" s="26"/>
      <c r="E763" s="26"/>
      <c r="F763" s="26"/>
      <c r="G763" s="26"/>
      <c r="H763" s="30">
        <v>3.2142175430557782</v>
      </c>
      <c r="I763" s="30">
        <v>2.8949615624028548</v>
      </c>
      <c r="J763" s="28">
        <v>0.11027986858241284</v>
      </c>
      <c r="K763" s="30">
        <v>2.5930780691845454</v>
      </c>
      <c r="L763" s="28">
        <v>0.23953751383450048</v>
      </c>
      <c r="M763" s="30">
        <v>2.5146367953426183</v>
      </c>
      <c r="N763" s="28">
        <v>0.27820349603125977</v>
      </c>
      <c r="O763" s="30">
        <v>5.7720160991398197</v>
      </c>
      <c r="P763" s="30">
        <v>5.384350546053871</v>
      </c>
      <c r="Q763" s="28">
        <v>7.1998572487087492E-2</v>
      </c>
      <c r="R763" s="30">
        <v>4.9973263097551062</v>
      </c>
      <c r="S763" s="28">
        <v>0.15502085342565458</v>
      </c>
      <c r="T763" s="30">
        <v>4.9260818331467027</v>
      </c>
      <c r="U763" s="28">
        <v>0.1717255812319195</v>
      </c>
      <c r="V763" s="26"/>
      <c r="W763" s="26"/>
      <c r="X763" s="26"/>
      <c r="Y763" s="26"/>
      <c r="Z763" s="26"/>
      <c r="AA763" s="26"/>
      <c r="AB763" s="26"/>
      <c r="AC763" s="26"/>
      <c r="AD763" s="26"/>
      <c r="AE763" s="26"/>
      <c r="AF763" s="26"/>
      <c r="AG763" s="26"/>
      <c r="AH763" s="28">
        <v>-0.14534229816950792</v>
      </c>
      <c r="AI763" s="96">
        <v>19.036126379553934</v>
      </c>
      <c r="AJ763" s="96">
        <v>20.819657941269696</v>
      </c>
      <c r="AK763" s="28">
        <v>-8.566574757121069E-2</v>
      </c>
      <c r="AL763" s="31">
        <v>3.2982657706523946</v>
      </c>
      <c r="AM763" s="31">
        <v>3.8510235179763996</v>
      </c>
      <c r="AN763" s="28">
        <v>-0.1435352821772595</v>
      </c>
      <c r="AO763" s="96">
        <v>594.37880311140736</v>
      </c>
      <c r="AP763" s="31">
        <v>102.97582679158917</v>
      </c>
      <c r="AQ763" s="31">
        <v>96.374525010307948</v>
      </c>
      <c r="AR763" s="31">
        <v>95.328660459051179</v>
      </c>
      <c r="AS763" s="26"/>
      <c r="AT763" s="32">
        <v>881.02561418609719</v>
      </c>
      <c r="AU763" s="32">
        <v>851.90948048817313</v>
      </c>
      <c r="AV763" s="28">
        <v>3.4177496981533204E-2</v>
      </c>
    </row>
    <row r="764" spans="1:48" x14ac:dyDescent="0.25">
      <c r="A764" s="26" t="s">
        <v>366</v>
      </c>
      <c r="B764" s="26" t="s">
        <v>278</v>
      </c>
      <c r="C764" s="26" t="s">
        <v>192</v>
      </c>
      <c r="D764" s="26"/>
      <c r="E764" s="26"/>
      <c r="F764" s="26"/>
      <c r="G764" s="26"/>
      <c r="H764" s="30">
        <v>5.2989805062046003</v>
      </c>
      <c r="I764" s="30">
        <v>5.1712648593637498</v>
      </c>
      <c r="J764" s="28">
        <v>2.4697177637225884E-2</v>
      </c>
      <c r="K764" s="30">
        <v>4.8782799918186672</v>
      </c>
      <c r="L764" s="28">
        <v>8.6239517840609237E-2</v>
      </c>
      <c r="M764" s="30">
        <v>4.5347956854450615</v>
      </c>
      <c r="N764" s="28">
        <v>0.16851582160851836</v>
      </c>
      <c r="O764" s="30">
        <v>16.467412022541101</v>
      </c>
      <c r="P764" s="30">
        <v>16.644524924619187</v>
      </c>
      <c r="Q764" s="28">
        <v>-1.064091062257449E-2</v>
      </c>
      <c r="R764" s="30">
        <v>16.190866918134869</v>
      </c>
      <c r="S764" s="28">
        <v>1.7080314834561603E-2</v>
      </c>
      <c r="T764" s="30">
        <v>14.71294300423293</v>
      </c>
      <c r="U764" s="28">
        <v>0.11924664003683075</v>
      </c>
      <c r="V764" s="26"/>
      <c r="W764" s="26"/>
      <c r="X764" s="26"/>
      <c r="Y764" s="26"/>
      <c r="Z764" s="26"/>
      <c r="AA764" s="26"/>
      <c r="AB764" s="26"/>
      <c r="AC764" s="26"/>
      <c r="AD764" s="26"/>
      <c r="AE764" s="26"/>
      <c r="AF764" s="26"/>
      <c r="AG764" s="26"/>
      <c r="AH764" s="28">
        <v>-0.33078420896704702</v>
      </c>
      <c r="AI764" s="96">
        <v>2.9958291758316182</v>
      </c>
      <c r="AJ764" s="96">
        <v>4.2009302846542731</v>
      </c>
      <c r="AK764" s="28">
        <v>-0.286865295819074</v>
      </c>
      <c r="AL764" s="31">
        <v>0.18185491167888454</v>
      </c>
      <c r="AM764" s="31">
        <v>0.25388145407228785</v>
      </c>
      <c r="AN764" s="28">
        <v>-0.28370147262861956</v>
      </c>
      <c r="AO764" s="96">
        <v>95.461301302779816</v>
      </c>
      <c r="AP764" s="31">
        <v>5.7918986304960693</v>
      </c>
      <c r="AQ764" s="31">
        <v>81.603998481654983</v>
      </c>
      <c r="AR764" s="31">
        <v>90.876627834915581</v>
      </c>
      <c r="AS764" s="26"/>
      <c r="AT764" s="32">
        <v>529.70331469455641</v>
      </c>
      <c r="AU764" s="32">
        <v>557.46889668857193</v>
      </c>
      <c r="AV764" s="28">
        <v>-4.9806513258311279E-2</v>
      </c>
    </row>
    <row r="765" spans="1:48" x14ac:dyDescent="0.25">
      <c r="A765" s="26" t="s">
        <v>366</v>
      </c>
      <c r="B765" s="26" t="s">
        <v>278</v>
      </c>
      <c r="C765" s="26" t="s">
        <v>364</v>
      </c>
      <c r="D765" s="26"/>
      <c r="E765" s="26"/>
      <c r="F765" s="26"/>
      <c r="G765" s="26"/>
      <c r="H765" s="30">
        <v>5.1960760377340227</v>
      </c>
      <c r="I765" s="30">
        <v>4.6083088300199302</v>
      </c>
      <c r="J765" s="28">
        <v>0.12754509938335676</v>
      </c>
      <c r="K765" s="30">
        <v>4.1708021911851629</v>
      </c>
      <c r="L765" s="28">
        <v>0.24582173873307595</v>
      </c>
      <c r="M765" s="30">
        <v>3.4962985554802306</v>
      </c>
      <c r="N765" s="28">
        <v>0.4861648555697558</v>
      </c>
      <c r="O765" s="30">
        <v>20.06002308681451</v>
      </c>
      <c r="P765" s="30">
        <v>17.622160453850597</v>
      </c>
      <c r="Q765" s="28">
        <v>0.13834073519806245</v>
      </c>
      <c r="R765" s="30">
        <v>16.721462518858281</v>
      </c>
      <c r="S765" s="28">
        <v>0.19965721085646887</v>
      </c>
      <c r="T765" s="30">
        <v>10.496866027689016</v>
      </c>
      <c r="U765" s="28">
        <v>0.91104878674258105</v>
      </c>
      <c r="V765" s="26"/>
      <c r="W765" s="26"/>
      <c r="X765" s="81">
        <v>0.47878639032816683</v>
      </c>
      <c r="Y765" s="81">
        <v>0.13280050377583022</v>
      </c>
      <c r="Z765" s="26"/>
      <c r="AA765" s="26"/>
      <c r="AB765" s="26"/>
      <c r="AC765" s="26"/>
      <c r="AD765" s="26"/>
      <c r="AE765" s="26"/>
      <c r="AF765" s="26"/>
      <c r="AG765" s="26"/>
      <c r="AH765" s="28">
        <v>-0.60788597273296152</v>
      </c>
      <c r="AI765" s="96">
        <v>0.46012913179312204</v>
      </c>
      <c r="AJ765" s="96">
        <v>0.79646474450240767</v>
      </c>
      <c r="AK765" s="28">
        <v>-0.42228562535986663</v>
      </c>
      <c r="AL765" s="31">
        <v>2.27608288409041E-2</v>
      </c>
      <c r="AM765" s="31">
        <v>4.6066132666748277E-2</v>
      </c>
      <c r="AN765" s="28">
        <v>-0.50590971016472031</v>
      </c>
      <c r="AO765" s="96">
        <v>18.067778037087965</v>
      </c>
      <c r="AP765" s="31">
        <v>0.9023786082932872</v>
      </c>
      <c r="AQ765" s="31">
        <v>37.933590223568991</v>
      </c>
      <c r="AR765" s="31">
        <v>69.934223328235973</v>
      </c>
      <c r="AS765" s="26"/>
      <c r="AT765" s="32">
        <v>78.28606514608542</v>
      </c>
      <c r="AU765" s="32">
        <v>99.267560390460673</v>
      </c>
      <c r="AV765" s="28">
        <v>-0.21136305920933576</v>
      </c>
    </row>
    <row r="766" spans="1:48" x14ac:dyDescent="0.25">
      <c r="A766" s="26" t="s">
        <v>366</v>
      </c>
      <c r="B766" s="26" t="s">
        <v>278</v>
      </c>
      <c r="C766" s="26" t="s">
        <v>145</v>
      </c>
      <c r="D766" s="26"/>
      <c r="E766" s="26"/>
      <c r="F766" s="26"/>
      <c r="G766" s="26"/>
      <c r="H766" s="26"/>
      <c r="I766" s="26"/>
      <c r="J766" s="26"/>
      <c r="K766" s="26"/>
      <c r="L766" s="26"/>
      <c r="M766" s="30">
        <v>3.2500000726431626</v>
      </c>
      <c r="N766" s="28">
        <v>-1</v>
      </c>
      <c r="O766" s="26"/>
      <c r="P766" s="26"/>
      <c r="Q766" s="26"/>
      <c r="R766" s="26"/>
      <c r="S766" s="26"/>
      <c r="T766" s="30">
        <v>1.4857143110158497</v>
      </c>
      <c r="U766" s="28">
        <v>-1</v>
      </c>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row>
    <row r="767" spans="1:48" x14ac:dyDescent="0.25">
      <c r="A767" s="26" t="s">
        <v>366</v>
      </c>
      <c r="B767" s="26" t="s">
        <v>278</v>
      </c>
      <c r="C767" s="26" t="s">
        <v>146</v>
      </c>
      <c r="D767" s="26"/>
      <c r="E767" s="26"/>
      <c r="F767" s="26"/>
      <c r="G767" s="26"/>
      <c r="H767" s="30">
        <v>10.031665035226707</v>
      </c>
      <c r="I767" s="30">
        <v>8.961616905811935</v>
      </c>
      <c r="J767" s="28">
        <v>0.11940346710433548</v>
      </c>
      <c r="K767" s="30">
        <v>8.0983087748087605</v>
      </c>
      <c r="L767" s="28">
        <v>0.23873580449685958</v>
      </c>
      <c r="M767" s="30">
        <v>8.3458960868613445</v>
      </c>
      <c r="N767" s="28">
        <v>0.20198777109377269</v>
      </c>
      <c r="O767" s="30">
        <v>34.043213703409023</v>
      </c>
      <c r="P767" s="30">
        <v>28.496736185909345</v>
      </c>
      <c r="Q767" s="28">
        <v>0.19463553584926754</v>
      </c>
      <c r="R767" s="30">
        <v>27.660177055847505</v>
      </c>
      <c r="S767" s="28">
        <v>0.23076629750683794</v>
      </c>
      <c r="T767" s="30">
        <v>26.010483571492433</v>
      </c>
      <c r="U767" s="28">
        <v>0.30882663560782414</v>
      </c>
      <c r="V767" s="26"/>
      <c r="W767" s="26"/>
      <c r="X767" s="81">
        <v>0.20354743139088269</v>
      </c>
      <c r="Y767" s="81">
        <v>3.3267826612689809E-2</v>
      </c>
      <c r="Z767" s="26"/>
      <c r="AA767" s="26"/>
      <c r="AB767" s="26"/>
      <c r="AC767" s="26"/>
      <c r="AD767" s="26"/>
      <c r="AE767" s="26"/>
      <c r="AF767" s="26"/>
      <c r="AG767" s="26"/>
      <c r="AH767" s="28">
        <v>-0.45487628612198888</v>
      </c>
      <c r="AI767" s="96">
        <v>0.29338751435461963</v>
      </c>
      <c r="AJ767" s="96">
        <v>0.43238695268337285</v>
      </c>
      <c r="AK767" s="28">
        <v>-0.32147001075339882</v>
      </c>
      <c r="AL767" s="31">
        <v>8.6181596957432618E-3</v>
      </c>
      <c r="AM767" s="31">
        <v>1.5180571201699312E-2</v>
      </c>
      <c r="AN767" s="28">
        <v>-0.43229015685664413</v>
      </c>
      <c r="AO767" s="96">
        <v>10.031073462729205</v>
      </c>
      <c r="AP767" s="31">
        <v>0.29565739664103591</v>
      </c>
      <c r="AQ767" s="31">
        <v>23.94803338655392</v>
      </c>
      <c r="AR767" s="31">
        <v>31.999314433997245</v>
      </c>
      <c r="AS767" s="26"/>
      <c r="AT767" s="32">
        <v>54.160194222866174</v>
      </c>
      <c r="AU767" s="32">
        <v>76.232419551234145</v>
      </c>
      <c r="AV767" s="28">
        <v>-0.28953856454121479</v>
      </c>
    </row>
    <row r="768" spans="1:48" x14ac:dyDescent="0.25">
      <c r="A768" s="26" t="s">
        <v>366</v>
      </c>
      <c r="B768" s="26" t="s">
        <v>278</v>
      </c>
      <c r="C768" s="26" t="s">
        <v>378</v>
      </c>
      <c r="D768" s="26"/>
      <c r="E768" s="26"/>
      <c r="F768" s="26"/>
      <c r="G768" s="26"/>
      <c r="H768" s="30">
        <v>3.1360703656949105</v>
      </c>
      <c r="I768" s="30">
        <v>2.7878792583537231</v>
      </c>
      <c r="J768" s="28">
        <v>0.12489461525202442</v>
      </c>
      <c r="K768" s="30">
        <v>2.464996646727466</v>
      </c>
      <c r="L768" s="28">
        <v>0.2722412299661191</v>
      </c>
      <c r="M768" s="30">
        <v>2.3812356738520042</v>
      </c>
      <c r="N768" s="28">
        <v>0.31699285380764036</v>
      </c>
      <c r="O768" s="30">
        <v>5.5710827195475545</v>
      </c>
      <c r="P768" s="30">
        <v>5.1519527076732734</v>
      </c>
      <c r="Q768" s="28">
        <v>8.1353621753948266E-2</v>
      </c>
      <c r="R768" s="30">
        <v>4.7308904519450179</v>
      </c>
      <c r="S768" s="28">
        <v>0.17759706679682408</v>
      </c>
      <c r="T768" s="30">
        <v>4.6515753836542757</v>
      </c>
      <c r="U768" s="28">
        <v>0.19767654182805358</v>
      </c>
      <c r="V768" s="26"/>
      <c r="W768" s="26"/>
      <c r="X768" s="81">
        <v>38.564324731984584</v>
      </c>
      <c r="Y768" s="81">
        <v>38.515494520581193</v>
      </c>
      <c r="Z768" s="26"/>
      <c r="AA768" s="26"/>
      <c r="AB768" s="26"/>
      <c r="AC768" s="26"/>
      <c r="AD768" s="26"/>
      <c r="AE768" s="26"/>
      <c r="AF768" s="26"/>
      <c r="AG768" s="26"/>
      <c r="AH768" s="28">
        <v>-0.1548005582112916</v>
      </c>
      <c r="AI768" s="96">
        <v>16.031755374739344</v>
      </c>
      <c r="AJ768" s="96">
        <v>17.589712482180243</v>
      </c>
      <c r="AK768" s="28">
        <v>-8.8572062165270263E-2</v>
      </c>
      <c r="AL768" s="31">
        <v>2.8782879805453017</v>
      </c>
      <c r="AM768" s="31">
        <v>3.3981598299494213</v>
      </c>
      <c r="AN768" s="28">
        <v>-0.15298628534840208</v>
      </c>
      <c r="AO768" s="96">
        <v>500.47660675628003</v>
      </c>
      <c r="AP768" s="31">
        <v>89.833514387528353</v>
      </c>
      <c r="AQ768" s="31">
        <v>96.374525010307934</v>
      </c>
      <c r="AR768" s="31">
        <v>95.328660459051179</v>
      </c>
      <c r="AS768" s="26"/>
      <c r="AT768" s="32">
        <v>557.70693829911841</v>
      </c>
      <c r="AU768" s="32">
        <v>549.47781011705547</v>
      </c>
      <c r="AV768" s="28">
        <v>1.4976270252496425E-2</v>
      </c>
    </row>
    <row r="769" spans="1:48" x14ac:dyDescent="0.25">
      <c r="A769" s="26" t="s">
        <v>366</v>
      </c>
      <c r="B769" s="26" t="s">
        <v>278</v>
      </c>
      <c r="C769" s="26" t="s">
        <v>147</v>
      </c>
      <c r="D769" s="26"/>
      <c r="E769" s="26"/>
      <c r="F769" s="26"/>
      <c r="G769" s="26"/>
      <c r="H769" s="26"/>
      <c r="I769" s="30">
        <v>2.99</v>
      </c>
      <c r="J769" s="28">
        <v>-1</v>
      </c>
      <c r="K769" s="30">
        <v>3.99</v>
      </c>
      <c r="L769" s="28">
        <v>-1</v>
      </c>
      <c r="M769" s="30">
        <v>3.99</v>
      </c>
      <c r="N769" s="28">
        <v>-1</v>
      </c>
      <c r="O769" s="26"/>
      <c r="P769" s="30">
        <v>9.611522162216108</v>
      </c>
      <c r="Q769" s="28">
        <v>-1</v>
      </c>
      <c r="R769" s="30">
        <v>18.235831809872028</v>
      </c>
      <c r="S769" s="28">
        <v>-1</v>
      </c>
      <c r="T769" s="30">
        <v>18.235831809872028</v>
      </c>
      <c r="U769" s="28">
        <v>-1</v>
      </c>
      <c r="V769" s="26"/>
      <c r="W769" s="26"/>
      <c r="X769" s="26"/>
      <c r="Y769" s="26"/>
      <c r="Z769" s="26"/>
      <c r="AA769" s="26"/>
      <c r="AB769" s="26"/>
      <c r="AC769" s="26"/>
      <c r="AD769" s="26"/>
      <c r="AE769" s="26"/>
      <c r="AF769" s="26"/>
      <c r="AG769" s="26"/>
      <c r="AH769" s="28">
        <v>-1</v>
      </c>
      <c r="AI769" s="26"/>
      <c r="AJ769" s="96">
        <v>0.57843615187059205</v>
      </c>
      <c r="AK769" s="28">
        <v>-1</v>
      </c>
      <c r="AL769" s="26"/>
      <c r="AM769" s="31">
        <v>6.3244136461009223E-2</v>
      </c>
      <c r="AN769" s="28">
        <v>-1</v>
      </c>
      <c r="AO769" s="26"/>
      <c r="AP769" s="26"/>
      <c r="AQ769" s="26"/>
      <c r="AR769" s="31">
        <v>0.8160395975222241</v>
      </c>
      <c r="AS769" s="26"/>
      <c r="AT769" s="26"/>
      <c r="AU769" s="32">
        <v>0.81867372841737718</v>
      </c>
      <c r="AV769" s="28">
        <v>-1</v>
      </c>
    </row>
    <row r="770" spans="1:48" x14ac:dyDescent="0.25">
      <c r="A770" s="26" t="s">
        <v>366</v>
      </c>
      <c r="B770" s="26" t="s">
        <v>278</v>
      </c>
      <c r="C770" s="26" t="s">
        <v>148</v>
      </c>
      <c r="D770" s="26"/>
      <c r="E770" s="26"/>
      <c r="F770" s="26"/>
      <c r="G770" s="26"/>
      <c r="H770" s="30">
        <v>15.384557446881113</v>
      </c>
      <c r="I770" s="30">
        <v>24.886895156555411</v>
      </c>
      <c r="J770" s="28">
        <v>-0.38182094029400471</v>
      </c>
      <c r="K770" s="30">
        <v>9.2954627306422175</v>
      </c>
      <c r="L770" s="28">
        <v>0.6550609574460855</v>
      </c>
      <c r="M770" s="30">
        <v>9.7982316529866331</v>
      </c>
      <c r="N770" s="28">
        <v>0.57013612167371974</v>
      </c>
      <c r="O770" s="30">
        <v>49.511613792250259</v>
      </c>
      <c r="P770" s="30">
        <v>47.077868891872342</v>
      </c>
      <c r="Q770" s="28">
        <v>5.1696156977022505E-2</v>
      </c>
      <c r="R770" s="30">
        <v>49.99830096717703</v>
      </c>
      <c r="S770" s="28">
        <v>-9.7340742687691099E-3</v>
      </c>
      <c r="T770" s="30">
        <v>49.95500052745124</v>
      </c>
      <c r="U770" s="28">
        <v>-8.8757227608741926E-3</v>
      </c>
      <c r="V770" s="26"/>
      <c r="W770" s="26"/>
      <c r="X770" s="81">
        <v>1.7096986824295571E-2</v>
      </c>
      <c r="Y770" s="81">
        <v>1.9213294916310998E-3</v>
      </c>
      <c r="Z770" s="26"/>
      <c r="AA770" s="26"/>
      <c r="AB770" s="26"/>
      <c r="AC770" s="26"/>
      <c r="AD770" s="26"/>
      <c r="AE770" s="26"/>
      <c r="AF770" s="26"/>
      <c r="AG770" s="26"/>
      <c r="AH770" s="28">
        <v>-8.3210468520953276E-2</v>
      </c>
      <c r="AI770" s="96">
        <v>0.29874407775575973</v>
      </c>
      <c r="AJ770" s="96">
        <v>0.3074993336667366</v>
      </c>
      <c r="AK770" s="28">
        <v>-2.8472438644259596E-2</v>
      </c>
      <c r="AL770" s="31">
        <v>6.0339085395407169E-3</v>
      </c>
      <c r="AM770" s="31">
        <v>6.5317251556442349E-3</v>
      </c>
      <c r="AN770" s="28">
        <v>-7.6215181172058583E-2</v>
      </c>
      <c r="AO770" s="96">
        <v>14.348094575826741</v>
      </c>
      <c r="AP770" s="31">
        <v>0.28965473652041529</v>
      </c>
      <c r="AQ770" s="31">
        <v>1.976663120754321</v>
      </c>
      <c r="AR770" s="31">
        <v>2.0295132659762705</v>
      </c>
      <c r="AS770" s="26"/>
      <c r="AT770" s="32">
        <v>24.124990658727988</v>
      </c>
      <c r="AU770" s="32">
        <v>22.163305532755594</v>
      </c>
      <c r="AV770" s="28">
        <v>8.851049420733656E-2</v>
      </c>
    </row>
    <row r="771" spans="1:48" x14ac:dyDescent="0.25">
      <c r="A771" s="26" t="s">
        <v>366</v>
      </c>
      <c r="B771" s="26" t="s">
        <v>278</v>
      </c>
      <c r="C771" s="26" t="s">
        <v>149</v>
      </c>
      <c r="D771" s="26"/>
      <c r="E771" s="26"/>
      <c r="F771" s="26"/>
      <c r="G771" s="26"/>
      <c r="H771" s="30">
        <v>4.8863672198913859</v>
      </c>
      <c r="I771" s="30">
        <v>4.7410146242601812</v>
      </c>
      <c r="J771" s="28">
        <v>3.0658541926325843E-2</v>
      </c>
      <c r="K771" s="30">
        <v>4.0317367015660039</v>
      </c>
      <c r="L771" s="28">
        <v>0.21197577659112191</v>
      </c>
      <c r="M771" s="30">
        <v>3.7134398961417387</v>
      </c>
      <c r="N771" s="28">
        <v>0.31586005336139084</v>
      </c>
      <c r="O771" s="30">
        <v>13.911765693373624</v>
      </c>
      <c r="P771" s="30">
        <v>13.296337373794263</v>
      </c>
      <c r="Q771" s="28">
        <v>4.6285552350101219E-2</v>
      </c>
      <c r="R771" s="30">
        <v>12.242585629373242</v>
      </c>
      <c r="S771" s="28">
        <v>0.13634211877559366</v>
      </c>
      <c r="T771" s="30">
        <v>11.947286972633043</v>
      </c>
      <c r="U771" s="28">
        <v>0.16442885529078685</v>
      </c>
      <c r="V771" s="26"/>
      <c r="W771" s="26"/>
      <c r="X771" s="81">
        <v>1.0192153286907577</v>
      </c>
      <c r="Y771" s="81">
        <v>0.40763648331460317</v>
      </c>
      <c r="Z771" s="26"/>
      <c r="AA771" s="26"/>
      <c r="AB771" s="26"/>
      <c r="AC771" s="26"/>
      <c r="AD771" s="26"/>
      <c r="AE771" s="26"/>
      <c r="AF771" s="26"/>
      <c r="AG771" s="26"/>
      <c r="AH771" s="28">
        <v>-0.23576092211824895</v>
      </c>
      <c r="AI771" s="96">
        <v>0.72109183930650333</v>
      </c>
      <c r="AJ771" s="96">
        <v>0.86933491212415981</v>
      </c>
      <c r="AK771" s="28">
        <v>-0.17052469738668929</v>
      </c>
      <c r="AL771" s="31">
        <v>5.1786441261410576E-2</v>
      </c>
      <c r="AM771" s="31">
        <v>6.5470345444301845E-2</v>
      </c>
      <c r="AN771" s="28">
        <v>-0.20900919477403238</v>
      </c>
      <c r="AO771" s="96">
        <v>21.876493980324661</v>
      </c>
      <c r="AP771" s="31">
        <v>1.5715069424896222</v>
      </c>
      <c r="AQ771" s="31">
        <v>52.855762270412953</v>
      </c>
      <c r="AR771" s="31">
        <v>56.455282115830762</v>
      </c>
      <c r="AS771" s="26"/>
      <c r="AT771" s="32">
        <v>135.81695418754768</v>
      </c>
      <c r="AU771" s="32">
        <v>108.14906917535923</v>
      </c>
      <c r="AV771" s="28">
        <v>0.25583100458614322</v>
      </c>
    </row>
    <row r="772" spans="1:48" x14ac:dyDescent="0.25">
      <c r="A772" s="26" t="s">
        <v>366</v>
      </c>
      <c r="B772" s="26" t="s">
        <v>278</v>
      </c>
      <c r="C772" s="26" t="s">
        <v>150</v>
      </c>
      <c r="D772" s="26"/>
      <c r="E772" s="26"/>
      <c r="F772" s="26"/>
      <c r="G772" s="26"/>
      <c r="H772" s="30">
        <v>17.472598484079299</v>
      </c>
      <c r="I772" s="30">
        <v>7.2700348973912323</v>
      </c>
      <c r="J772" s="28">
        <v>1.4033720237504139</v>
      </c>
      <c r="K772" s="30">
        <v>10.250809136401029</v>
      </c>
      <c r="L772" s="28">
        <v>0.70450920035506359</v>
      </c>
      <c r="M772" s="26"/>
      <c r="N772" s="26"/>
      <c r="O772" s="30">
        <v>34.948887248074115</v>
      </c>
      <c r="P772" s="30">
        <v>34.9519225861834</v>
      </c>
      <c r="Q772" s="28">
        <v>-8.6843237358422544E-5</v>
      </c>
      <c r="R772" s="30">
        <v>34.951704337866111</v>
      </c>
      <c r="S772" s="28">
        <v>-8.0599497087881997E-5</v>
      </c>
      <c r="T772" s="26"/>
      <c r="U772" s="26"/>
      <c r="V772" s="26"/>
      <c r="W772" s="26"/>
      <c r="X772" s="81">
        <v>4.6158658723281041E-3</v>
      </c>
      <c r="Y772" s="81">
        <v>7.348677389992413E-4</v>
      </c>
      <c r="Z772" s="26"/>
      <c r="AA772" s="26"/>
      <c r="AB772" s="26"/>
      <c r="AC772" s="26"/>
      <c r="AD772" s="26"/>
      <c r="AE772" s="26"/>
      <c r="AF772" s="26"/>
      <c r="AG772" s="26"/>
      <c r="AH772" s="28">
        <v>7.0604694322903159</v>
      </c>
      <c r="AI772" s="96">
        <v>0.76247949379610036</v>
      </c>
      <c r="AJ772" s="96">
        <v>0.12556016412711679</v>
      </c>
      <c r="AK772" s="28">
        <v>5.0726226275410733</v>
      </c>
      <c r="AL772" s="31">
        <v>2.1816999542262881E-2</v>
      </c>
      <c r="AM772" s="31">
        <v>3.5923657605448703E-3</v>
      </c>
      <c r="AN772" s="28">
        <v>5.0731565203855515</v>
      </c>
      <c r="AO772" s="96">
        <v>29.462286822827082</v>
      </c>
      <c r="AP772" s="31">
        <v>0.84301078485401093</v>
      </c>
      <c r="AQ772" s="31">
        <v>0.33401351315796091</v>
      </c>
      <c r="AR772" s="31">
        <v>0.4818605305530908</v>
      </c>
      <c r="AS772" s="26"/>
      <c r="AT772" s="32">
        <v>0.66313635944990845</v>
      </c>
      <c r="AU772" s="32">
        <v>1.2703981672423743</v>
      </c>
      <c r="AV772" s="28">
        <v>-0.47800903956799295</v>
      </c>
    </row>
    <row r="773" spans="1:48" x14ac:dyDescent="0.25">
      <c r="A773" s="26" t="s">
        <v>366</v>
      </c>
      <c r="B773" s="26" t="s">
        <v>278</v>
      </c>
      <c r="C773" s="26" t="s">
        <v>151</v>
      </c>
      <c r="D773" s="26"/>
      <c r="E773" s="26"/>
      <c r="F773" s="26"/>
      <c r="G773" s="26"/>
      <c r="H773" s="30">
        <v>3.7064065618111366</v>
      </c>
      <c r="I773" s="30">
        <v>3.6522057474106462</v>
      </c>
      <c r="J773" s="28">
        <v>1.4840569822474512E-2</v>
      </c>
      <c r="K773" s="30">
        <v>3.440416971012128</v>
      </c>
      <c r="L773" s="28">
        <v>7.7313184140222924E-2</v>
      </c>
      <c r="M773" s="30">
        <v>3.2981778124620686</v>
      </c>
      <c r="N773" s="28">
        <v>0.12377402692074015</v>
      </c>
      <c r="O773" s="30">
        <v>7.1453938999676421</v>
      </c>
      <c r="P773" s="30">
        <v>7.1174400878440611</v>
      </c>
      <c r="Q773" s="28">
        <v>3.9275092980864722E-3</v>
      </c>
      <c r="R773" s="30">
        <v>6.8171475543737516</v>
      </c>
      <c r="S773" s="28">
        <v>4.8150101340155654E-2</v>
      </c>
      <c r="T773" s="30">
        <v>6.5703445199723305</v>
      </c>
      <c r="U773" s="28">
        <v>8.7521952349270918E-2</v>
      </c>
      <c r="V773" s="26"/>
      <c r="W773" s="26"/>
      <c r="X773" s="81">
        <v>7.2365966175442118</v>
      </c>
      <c r="Y773" s="81">
        <v>5.6350470176691054</v>
      </c>
      <c r="Z773" s="26"/>
      <c r="AA773" s="26"/>
      <c r="AB773" s="26"/>
      <c r="AC773" s="26"/>
      <c r="AD773" s="26"/>
      <c r="AE773" s="26"/>
      <c r="AF773" s="26"/>
      <c r="AG773" s="26"/>
      <c r="AH773" s="28">
        <v>-7.3528491154858128E-2</v>
      </c>
      <c r="AI773" s="96">
        <v>3.01887708163463</v>
      </c>
      <c r="AJ773" s="96">
        <v>3.251226221437439</v>
      </c>
      <c r="AK773" s="28">
        <v>-7.1465079320159497E-2</v>
      </c>
      <c r="AL773" s="31">
        <v>0.42183896964527628</v>
      </c>
      <c r="AM773" s="31">
        <v>0.45573235543459234</v>
      </c>
      <c r="AN773" s="28">
        <v>-7.4371251865571142E-2</v>
      </c>
      <c r="AO773" s="96">
        <v>101.81034445492693</v>
      </c>
      <c r="AP773" s="31">
        <v>14.243885119794694</v>
      </c>
      <c r="AQ773" s="31">
        <v>93.115984274863109</v>
      </c>
      <c r="AR773" s="31">
        <v>93.090998888321366</v>
      </c>
      <c r="AS773" s="26"/>
      <c r="AT773" s="32">
        <v>323.31867588697867</v>
      </c>
      <c r="AU773" s="32">
        <v>302.43167037111749</v>
      </c>
      <c r="AV773" s="28">
        <v>6.9063552405839251E-2</v>
      </c>
    </row>
    <row r="774" spans="1:48" x14ac:dyDescent="0.25">
      <c r="A774" s="26" t="s">
        <v>366</v>
      </c>
      <c r="B774" s="26" t="s">
        <v>278</v>
      </c>
      <c r="C774" s="26" t="s">
        <v>363</v>
      </c>
      <c r="D774" s="26"/>
      <c r="E774" s="26"/>
      <c r="F774" s="26"/>
      <c r="G774" s="26"/>
      <c r="H774" s="30">
        <v>2.9294039944039656</v>
      </c>
      <c r="I774" s="30">
        <v>2.8451219532280096</v>
      </c>
      <c r="J774" s="28">
        <v>2.9623349213671313E-2</v>
      </c>
      <c r="K774" s="30">
        <v>2.5492142166548284</v>
      </c>
      <c r="L774" s="28">
        <v>0.14913998802659906</v>
      </c>
      <c r="M774" s="30">
        <v>2.5456858180821076</v>
      </c>
      <c r="N774" s="28">
        <v>0.15073273127276451</v>
      </c>
      <c r="O774" s="30">
        <v>4.9656797506276167</v>
      </c>
      <c r="P774" s="30">
        <v>4.8614875867242899</v>
      </c>
      <c r="Q774" s="28">
        <v>2.1432156730761556E-2</v>
      </c>
      <c r="R774" s="30">
        <v>4.4836016472072115</v>
      </c>
      <c r="S774" s="28">
        <v>0.10752027975560374</v>
      </c>
      <c r="T774" s="30">
        <v>4.4644136803603844</v>
      </c>
      <c r="U774" s="28">
        <v>0.11228038129001705</v>
      </c>
      <c r="V774" s="26"/>
      <c r="W774" s="26"/>
      <c r="X774" s="81">
        <v>47.963017370368185</v>
      </c>
      <c r="Y774" s="81">
        <v>53.742410717981151</v>
      </c>
      <c r="Z774" s="26"/>
      <c r="AA774" s="26"/>
      <c r="AB774" s="26"/>
      <c r="AC774" s="26"/>
      <c r="AD774" s="26"/>
      <c r="AE774" s="26"/>
      <c r="AF774" s="26"/>
      <c r="AG774" s="26"/>
      <c r="AH774" s="28">
        <v>-0.13018597633029119</v>
      </c>
      <c r="AI774" s="96">
        <v>19.64642112162409</v>
      </c>
      <c r="AJ774" s="96">
        <v>22.2183123463894</v>
      </c>
      <c r="AK774" s="28">
        <v>-0.11575547164288813</v>
      </c>
      <c r="AL774" s="31">
        <v>3.9450714258516708</v>
      </c>
      <c r="AM774" s="31">
        <v>4.542639569751973</v>
      </c>
      <c r="AN774" s="28">
        <v>-0.13154645767613241</v>
      </c>
      <c r="AO774" s="96">
        <v>619.11490412681212</v>
      </c>
      <c r="AP774" s="31">
        <v>124.67952576377269</v>
      </c>
      <c r="AQ774" s="31">
        <v>96.433313684092354</v>
      </c>
      <c r="AR774" s="31">
        <v>96.338856001672283</v>
      </c>
      <c r="AS774" s="26"/>
      <c r="AT774" s="32">
        <v>874.69843002332186</v>
      </c>
      <c r="AU774" s="32">
        <v>816.1854106800007</v>
      </c>
      <c r="AV774" s="28">
        <v>7.1690842028861237E-2</v>
      </c>
    </row>
    <row r="775" spans="1:48" x14ac:dyDescent="0.25">
      <c r="A775" s="26" t="s">
        <v>366</v>
      </c>
      <c r="B775" s="26" t="s">
        <v>278</v>
      </c>
      <c r="C775" s="26" t="s">
        <v>152</v>
      </c>
      <c r="D775" s="26"/>
      <c r="E775" s="26"/>
      <c r="F775" s="26"/>
      <c r="G775" s="26"/>
      <c r="H775" s="30">
        <v>5.2860321266364361</v>
      </c>
      <c r="I775" s="30">
        <v>5.2762665188521574</v>
      </c>
      <c r="J775" s="28">
        <v>1.8508556664804715E-3</v>
      </c>
      <c r="K775" s="30">
        <v>5.1193653185601731</v>
      </c>
      <c r="L775" s="28">
        <v>3.2556146652010801E-2</v>
      </c>
      <c r="M775" s="30">
        <v>4.9372648378894723</v>
      </c>
      <c r="N775" s="28">
        <v>7.0639777325789743E-2</v>
      </c>
      <c r="O775" s="30">
        <v>16.431518746418838</v>
      </c>
      <c r="P775" s="30">
        <v>16.863865436965128</v>
      </c>
      <c r="Q775" s="28">
        <v>-2.5637460887146156E-2</v>
      </c>
      <c r="R775" s="30">
        <v>16.626153595488042</v>
      </c>
      <c r="S775" s="28">
        <v>-1.1706547034548183E-2</v>
      </c>
      <c r="T775" s="30">
        <v>16.536495570870525</v>
      </c>
      <c r="U775" s="28">
        <v>-6.3481905220962092E-3</v>
      </c>
      <c r="V775" s="26"/>
      <c r="W775" s="26"/>
      <c r="X775" s="81">
        <v>4.5053836743359472</v>
      </c>
      <c r="Y775" s="81">
        <v>1.5256096547967779</v>
      </c>
      <c r="Z775" s="26"/>
      <c r="AA775" s="26"/>
      <c r="AB775" s="26"/>
      <c r="AC775" s="26"/>
      <c r="AD775" s="26"/>
      <c r="AE775" s="26"/>
      <c r="AF775" s="26"/>
      <c r="AG775" s="26"/>
      <c r="AH775" s="28">
        <v>-0.2124265685312475</v>
      </c>
      <c r="AI775" s="96">
        <v>2.5373250851411706</v>
      </c>
      <c r="AJ775" s="96">
        <v>2.8379952120199827</v>
      </c>
      <c r="AK775" s="28">
        <v>-0.10594455043664643</v>
      </c>
      <c r="AL775" s="31">
        <v>0.15431587236739447</v>
      </c>
      <c r="AM775" s="31">
        <v>0.16887324611779589</v>
      </c>
      <c r="AN775" s="28">
        <v>-8.6202960415926788E-2</v>
      </c>
      <c r="AO775" s="96">
        <v>77.703662436088123</v>
      </c>
      <c r="AP775" s="31">
        <v>4.7288856113986188</v>
      </c>
      <c r="AQ775" s="31">
        <v>69.018300167888498</v>
      </c>
      <c r="AR775" s="31">
        <v>88.384944447774501</v>
      </c>
      <c r="AS775" s="26"/>
      <c r="AT775" s="32">
        <v>226.84746728926316</v>
      </c>
      <c r="AU775" s="32">
        <v>239.82557311492468</v>
      </c>
      <c r="AV775" s="28">
        <v>-5.4114770402080486E-2</v>
      </c>
    </row>
    <row r="776" spans="1:48" x14ac:dyDescent="0.25">
      <c r="A776" s="26" t="s">
        <v>366</v>
      </c>
      <c r="B776" s="26" t="s">
        <v>278</v>
      </c>
      <c r="C776" s="26" t="s">
        <v>153</v>
      </c>
      <c r="D776" s="26"/>
      <c r="E776" s="26"/>
      <c r="F776" s="26"/>
      <c r="G776" s="26"/>
      <c r="H776" s="30">
        <v>3.4818127639736902</v>
      </c>
      <c r="I776" s="30">
        <v>3.6502027864666271</v>
      </c>
      <c r="J776" s="28">
        <v>-4.6131689756321002E-2</v>
      </c>
      <c r="K776" s="30">
        <v>3.4824507168193839</v>
      </c>
      <c r="L776" s="28">
        <v>-1.831907749943231E-4</v>
      </c>
      <c r="M776" s="30">
        <v>3.5160126682351622</v>
      </c>
      <c r="N776" s="28">
        <v>-9.7269001816874603E-3</v>
      </c>
      <c r="O776" s="30">
        <v>8.1268448153690809</v>
      </c>
      <c r="P776" s="30">
        <v>8.4920461722382505</v>
      </c>
      <c r="Q776" s="28">
        <v>-4.3005107304181493E-2</v>
      </c>
      <c r="R776" s="30">
        <v>8.1312244964840428</v>
      </c>
      <c r="S776" s="28">
        <v>-5.3862503942126794E-4</v>
      </c>
      <c r="T776" s="30">
        <v>8.2973020489996294</v>
      </c>
      <c r="U776" s="28">
        <v>-2.0543693916879865E-2</v>
      </c>
      <c r="V776" s="26"/>
      <c r="W776" s="26"/>
      <c r="X776" s="81">
        <v>7.4156026606400603E-3</v>
      </c>
      <c r="Y776" s="81">
        <v>5.0770780380088596E-3</v>
      </c>
      <c r="Z776" s="26"/>
      <c r="AA776" s="26"/>
      <c r="AB776" s="26"/>
      <c r="AC776" s="26"/>
      <c r="AD776" s="26"/>
      <c r="AE776" s="26"/>
      <c r="AF776" s="26"/>
      <c r="AG776" s="26"/>
      <c r="AH776" s="28">
        <v>-6.1750713412104738E-2</v>
      </c>
      <c r="AI776" s="96">
        <v>9.5662642947849749E-2</v>
      </c>
      <c r="AJ776" s="96">
        <v>0.14396211631800615</v>
      </c>
      <c r="AK776" s="28">
        <v>-0.33550127356744974</v>
      </c>
      <c r="AL776" s="31">
        <v>1.1770420606607868E-2</v>
      </c>
      <c r="AM776" s="31">
        <v>1.6951569332449127E-2</v>
      </c>
      <c r="AN776" s="28">
        <v>-0.30564419283136052</v>
      </c>
      <c r="AO776" s="96">
        <v>4.6217801511527945</v>
      </c>
      <c r="AP776" s="31">
        <v>0.56598534018634528</v>
      </c>
      <c r="AQ776" s="31">
        <v>2.6818142556529838</v>
      </c>
      <c r="AR776" s="31">
        <v>1.9689550861450478</v>
      </c>
      <c r="AS776" s="26"/>
      <c r="AT776" s="32">
        <v>9.8045068306161909</v>
      </c>
      <c r="AU776" s="32">
        <v>9.7418970281778332</v>
      </c>
      <c r="AV776" s="28">
        <v>6.4268593947629194E-3</v>
      </c>
    </row>
    <row r="777" spans="1:48" x14ac:dyDescent="0.25">
      <c r="A777" s="26" t="s">
        <v>366</v>
      </c>
      <c r="B777" s="26" t="s">
        <v>279</v>
      </c>
      <c r="C777" s="26" t="s">
        <v>365</v>
      </c>
      <c r="D777" s="26"/>
      <c r="E777" s="26"/>
      <c r="F777" s="26"/>
      <c r="G777" s="26"/>
      <c r="H777" s="30">
        <v>2.2357671632352707</v>
      </c>
      <c r="I777" s="30">
        <v>2.1464548238817756</v>
      </c>
      <c r="J777" s="28">
        <v>4.160923321552952E-2</v>
      </c>
      <c r="K777" s="30">
        <v>2.1000071977282291</v>
      </c>
      <c r="L777" s="28">
        <v>6.4647381044172447E-2</v>
      </c>
      <c r="M777" s="30">
        <v>2.1218589547515916</v>
      </c>
      <c r="N777" s="28">
        <v>5.3683214065005778E-2</v>
      </c>
      <c r="O777" s="30">
        <v>1.8739810180788574</v>
      </c>
      <c r="P777" s="30">
        <v>1.8217929208288257</v>
      </c>
      <c r="Q777" s="28">
        <v>2.8646558372994832E-2</v>
      </c>
      <c r="R777" s="30">
        <v>1.7790333916912999</v>
      </c>
      <c r="S777" s="28">
        <v>5.3370345284689813E-2</v>
      </c>
      <c r="T777" s="30">
        <v>1.7519693704414869</v>
      </c>
      <c r="U777" s="28">
        <v>6.9642568926090415E-2</v>
      </c>
      <c r="V777" s="26"/>
      <c r="W777" s="26"/>
      <c r="X777" s="26"/>
      <c r="Y777" s="26"/>
      <c r="Z777" s="26"/>
      <c r="AA777" s="26"/>
      <c r="AB777" s="26"/>
      <c r="AC777" s="26"/>
      <c r="AD777" s="26"/>
      <c r="AE777" s="26"/>
      <c r="AF777" s="26"/>
      <c r="AG777" s="26"/>
      <c r="AH777" s="28">
        <v>-5.2056929200609253E-2</v>
      </c>
      <c r="AI777" s="96">
        <v>554.07746273797102</v>
      </c>
      <c r="AJ777" s="96">
        <v>565.95576953455554</v>
      </c>
      <c r="AK777" s="28">
        <v>-2.0988047893483436E-2</v>
      </c>
      <c r="AL777" s="31">
        <v>288.0785941301105</v>
      </c>
      <c r="AM777" s="31">
        <v>304.37730800997372</v>
      </c>
      <c r="AN777" s="28">
        <v>-5.354772990938321E-2</v>
      </c>
      <c r="AO777" s="96">
        <v>16416.876503540752</v>
      </c>
      <c r="AP777" s="31">
        <v>8760.3474417987636</v>
      </c>
      <c r="AQ777" s="31">
        <v>94.614203864928541</v>
      </c>
      <c r="AR777" s="31">
        <v>94.063362904605299</v>
      </c>
      <c r="AS777" s="26"/>
      <c r="AT777" s="32">
        <v>42371.626101004782</v>
      </c>
      <c r="AU777" s="32">
        <v>42689.634482762624</v>
      </c>
      <c r="AV777" s="28">
        <v>-7.4493114221029031E-3</v>
      </c>
    </row>
    <row r="778" spans="1:48" x14ac:dyDescent="0.25">
      <c r="A778" s="26" t="s">
        <v>366</v>
      </c>
      <c r="B778" s="26" t="s">
        <v>279</v>
      </c>
      <c r="C778" s="26" t="s">
        <v>170</v>
      </c>
      <c r="D778" s="26"/>
      <c r="E778" s="26"/>
      <c r="F778" s="26"/>
      <c r="G778" s="26"/>
      <c r="H778" s="30">
        <v>2.4928823996441718</v>
      </c>
      <c r="I778" s="30">
        <v>2.3315128856357275</v>
      </c>
      <c r="J778" s="28">
        <v>6.9212362068693495E-2</v>
      </c>
      <c r="K778" s="30">
        <v>2.2627393653269943</v>
      </c>
      <c r="L778" s="28">
        <v>0.10170991756442041</v>
      </c>
      <c r="M778" s="30">
        <v>2.2015680739875263</v>
      </c>
      <c r="N778" s="28">
        <v>0.13232128912962063</v>
      </c>
      <c r="O778" s="30">
        <v>4.0236947574833106</v>
      </c>
      <c r="P778" s="30">
        <v>3.7042264960443281</v>
      </c>
      <c r="Q778" s="28">
        <v>8.6244256872558017E-2</v>
      </c>
      <c r="R778" s="30">
        <v>3.6233595710279292</v>
      </c>
      <c r="S778" s="28">
        <v>0.11048729186482818</v>
      </c>
      <c r="T778" s="30">
        <v>3.4601765115436782</v>
      </c>
      <c r="U778" s="28">
        <v>0.16285823687307549</v>
      </c>
      <c r="V778" s="26"/>
      <c r="W778" s="26"/>
      <c r="X778" s="81">
        <v>100</v>
      </c>
      <c r="Y778" s="81">
        <v>99.999999999999986</v>
      </c>
      <c r="Z778" s="26"/>
      <c r="AA778" s="26"/>
      <c r="AB778" s="26"/>
      <c r="AC778" s="26"/>
      <c r="AD778" s="26"/>
      <c r="AE778" s="26"/>
      <c r="AF778" s="26"/>
      <c r="AG778" s="26"/>
      <c r="AH778" s="28">
        <v>-0.12972096300124325</v>
      </c>
      <c r="AI778" s="96">
        <v>19.655053144909555</v>
      </c>
      <c r="AJ778" s="96">
        <v>20.952650375369068</v>
      </c>
      <c r="AK778" s="28">
        <v>-6.1929980561547748E-2</v>
      </c>
      <c r="AL778" s="31">
        <v>4.8088317969610914</v>
      </c>
      <c r="AM778" s="31">
        <v>5.555043316444773</v>
      </c>
      <c r="AN778" s="28">
        <v>-0.13433045918375608</v>
      </c>
      <c r="AO778" s="96">
        <v>597.9927155282287</v>
      </c>
      <c r="AP778" s="31">
        <v>148.60866517720524</v>
      </c>
      <c r="AQ778" s="31">
        <v>94.227947235094277</v>
      </c>
      <c r="AR778" s="31">
        <v>93.2736423800593</v>
      </c>
      <c r="AS778" s="26"/>
      <c r="AT778" s="32">
        <v>1239.3864663077154</v>
      </c>
      <c r="AU778" s="32">
        <v>1209.8546038538364</v>
      </c>
      <c r="AV778" s="28">
        <v>2.4409430984358868E-2</v>
      </c>
    </row>
    <row r="779" spans="1:48" x14ac:dyDescent="0.25">
      <c r="A779" s="26" t="s">
        <v>366</v>
      </c>
      <c r="B779" s="26" t="s">
        <v>279</v>
      </c>
      <c r="C779" s="26" t="s">
        <v>167</v>
      </c>
      <c r="D779" s="26"/>
      <c r="E779" s="26"/>
      <c r="F779" s="26"/>
      <c r="G779" s="26"/>
      <c r="H779" s="30">
        <v>2.1955104248056259</v>
      </c>
      <c r="I779" s="30">
        <v>2.0753526294818143</v>
      </c>
      <c r="J779" s="28">
        <v>5.7897532022696895E-2</v>
      </c>
      <c r="K779" s="30">
        <v>2.0507412574763797</v>
      </c>
      <c r="L779" s="28">
        <v>7.059358015130468E-2</v>
      </c>
      <c r="M779" s="30">
        <v>2.0096071174236809</v>
      </c>
      <c r="N779" s="28">
        <v>9.2507289494611872E-2</v>
      </c>
      <c r="O779" s="30">
        <v>3.2843967647628358</v>
      </c>
      <c r="P779" s="30">
        <v>3.0338748407641019</v>
      </c>
      <c r="Q779" s="28">
        <v>8.2574904090518889E-2</v>
      </c>
      <c r="R779" s="30">
        <v>3.0354299447695539</v>
      </c>
      <c r="S779" s="28">
        <v>8.202028197761066E-2</v>
      </c>
      <c r="T779" s="30">
        <v>2.9275125801661774</v>
      </c>
      <c r="U779" s="28">
        <v>0.12190696874013097</v>
      </c>
      <c r="V779" s="26"/>
      <c r="W779" s="26"/>
      <c r="X779" s="26"/>
      <c r="Y779" s="26"/>
      <c r="Z779" s="26"/>
      <c r="AA779" s="26"/>
      <c r="AB779" s="26"/>
      <c r="AC779" s="26"/>
      <c r="AD779" s="26"/>
      <c r="AE779" s="26"/>
      <c r="AF779" s="26"/>
      <c r="AG779" s="26"/>
      <c r="AH779" s="28">
        <v>-0.13550567987974119</v>
      </c>
      <c r="AI779" s="96">
        <v>10.627441779831782</v>
      </c>
      <c r="AJ779" s="96">
        <v>11.426874215717906</v>
      </c>
      <c r="AK779" s="28">
        <v>-6.9960727736591954E-2</v>
      </c>
      <c r="AL779" s="31">
        <v>3.2134675557348462</v>
      </c>
      <c r="AM779" s="31">
        <v>3.7355460217932341</v>
      </c>
      <c r="AN779" s="28">
        <v>-0.13975961292206654</v>
      </c>
      <c r="AO779" s="96">
        <v>322.92169155188594</v>
      </c>
      <c r="AP779" s="31">
        <v>98.309649812293813</v>
      </c>
      <c r="AQ779" s="31">
        <v>94.176875261861184</v>
      </c>
      <c r="AR779" s="31">
        <v>93.174955582936661</v>
      </c>
      <c r="AS779" s="26"/>
      <c r="AT779" s="32">
        <v>559.69236710784696</v>
      </c>
      <c r="AU779" s="32">
        <v>569.71712734586561</v>
      </c>
      <c r="AV779" s="28">
        <v>-1.7596031007038309E-2</v>
      </c>
    </row>
    <row r="780" spans="1:48" x14ac:dyDescent="0.25">
      <c r="A780" s="26" t="s">
        <v>366</v>
      </c>
      <c r="B780" s="26" t="s">
        <v>279</v>
      </c>
      <c r="C780" s="26" t="s">
        <v>168</v>
      </c>
      <c r="D780" s="26"/>
      <c r="E780" s="26"/>
      <c r="F780" s="26"/>
      <c r="G780" s="26"/>
      <c r="H780" s="30">
        <v>2.8327526259362554</v>
      </c>
      <c r="I780" s="30">
        <v>2.6114931690589085</v>
      </c>
      <c r="J780" s="28">
        <v>8.4725267329372786E-2</v>
      </c>
      <c r="K780" s="30">
        <v>2.5268588561316236</v>
      </c>
      <c r="L780" s="28">
        <v>0.12105692768013389</v>
      </c>
      <c r="M780" s="30">
        <v>2.4451530534996975</v>
      </c>
      <c r="N780" s="28">
        <v>0.15851750952023008</v>
      </c>
      <c r="O780" s="30">
        <v>5.0397553822783472</v>
      </c>
      <c r="P780" s="30">
        <v>4.5659877057701861</v>
      </c>
      <c r="Q780" s="28">
        <v>0.1037601734909285</v>
      </c>
      <c r="R780" s="30">
        <v>4.4680266295919049</v>
      </c>
      <c r="S780" s="28">
        <v>0.12796001458448383</v>
      </c>
      <c r="T780" s="30">
        <v>4.2807866425221359</v>
      </c>
      <c r="U780" s="28">
        <v>0.17729655858509344</v>
      </c>
      <c r="V780" s="26"/>
      <c r="W780" s="26"/>
      <c r="X780" s="26"/>
      <c r="Y780" s="26"/>
      <c r="Z780" s="26"/>
      <c r="AA780" s="26"/>
      <c r="AB780" s="26"/>
      <c r="AC780" s="26"/>
      <c r="AD780" s="26"/>
      <c r="AE780" s="26"/>
      <c r="AF780" s="26"/>
      <c r="AG780" s="26"/>
      <c r="AH780" s="28">
        <v>-0.10117576020815081</v>
      </c>
      <c r="AI780" s="96">
        <v>7.9497002919158515</v>
      </c>
      <c r="AJ780" s="96">
        <v>8.1010169392712683</v>
      </c>
      <c r="AK780" s="28">
        <v>-1.8678722497403964E-2</v>
      </c>
      <c r="AL780" s="31">
        <v>1.5336781326856217</v>
      </c>
      <c r="AM780" s="31">
        <v>1.716724966701175</v>
      </c>
      <c r="AN780" s="28">
        <v>-0.10662560256655003</v>
      </c>
      <c r="AO780" s="96">
        <v>267.69263824038876</v>
      </c>
      <c r="AP780" s="31">
        <v>53.114833321770291</v>
      </c>
      <c r="AQ780" s="31">
        <v>92.971408289020331</v>
      </c>
      <c r="AR780" s="31">
        <v>91.2410665187993</v>
      </c>
      <c r="AS780" s="26"/>
      <c r="AT780" s="32">
        <v>599.77555618798556</v>
      </c>
      <c r="AU780" s="32">
        <v>543.60763841954383</v>
      </c>
      <c r="AV780" s="28">
        <v>0.1033243718424218</v>
      </c>
    </row>
    <row r="781" spans="1:48" x14ac:dyDescent="0.25">
      <c r="A781" s="26" t="s">
        <v>366</v>
      </c>
      <c r="B781" s="26" t="s">
        <v>279</v>
      </c>
      <c r="C781" s="26" t="s">
        <v>192</v>
      </c>
      <c r="D781" s="26"/>
      <c r="E781" s="26"/>
      <c r="F781" s="26"/>
      <c r="G781" s="26"/>
      <c r="H781" s="30">
        <v>4.2439758723487992</v>
      </c>
      <c r="I781" s="30">
        <v>3.5332477193991694</v>
      </c>
      <c r="J781" s="28">
        <v>0.20115435129198628</v>
      </c>
      <c r="K781" s="30">
        <v>3.2095569547879403</v>
      </c>
      <c r="L781" s="28">
        <v>0.32229336700747357</v>
      </c>
      <c r="M781" s="30">
        <v>3.5565694259832612</v>
      </c>
      <c r="N781" s="28">
        <v>0.1932779496285231</v>
      </c>
      <c r="O781" s="30">
        <v>12.224427740952526</v>
      </c>
      <c r="P781" s="30">
        <v>9.8716094572718838</v>
      </c>
      <c r="Q781" s="28">
        <v>0.238341913126177</v>
      </c>
      <c r="R781" s="30">
        <v>8.8000857544850959</v>
      </c>
      <c r="S781" s="28">
        <v>0.38912597922380054</v>
      </c>
      <c r="T781" s="30">
        <v>12.009189248874891</v>
      </c>
      <c r="U781" s="28">
        <v>1.7922816238223577E-2</v>
      </c>
      <c r="V781" s="26"/>
      <c r="W781" s="26"/>
      <c r="X781" s="26"/>
      <c r="Y781" s="26"/>
      <c r="Z781" s="26"/>
      <c r="AA781" s="26"/>
      <c r="AB781" s="26"/>
      <c r="AC781" s="26"/>
      <c r="AD781" s="26"/>
      <c r="AE781" s="26"/>
      <c r="AF781" s="26"/>
      <c r="AG781" s="26"/>
      <c r="AH781" s="28">
        <v>-0.49688152822306453</v>
      </c>
      <c r="AI781" s="96">
        <v>2.2972994726131142</v>
      </c>
      <c r="AJ781" s="96">
        <v>2.9367550742546396</v>
      </c>
      <c r="AK781" s="28">
        <v>-0.2177422309566697</v>
      </c>
      <c r="AL781" s="31">
        <v>0.23309068743591474</v>
      </c>
      <c r="AM781" s="31">
        <v>0.42400423189942438</v>
      </c>
      <c r="AN781" s="28">
        <v>-0.45026329951535754</v>
      </c>
      <c r="AO781" s="96">
        <v>111.83071970097916</v>
      </c>
      <c r="AP781" s="31">
        <v>9.1162471500988893</v>
      </c>
      <c r="AQ781" s="31">
        <v>41.206844029387192</v>
      </c>
      <c r="AR781" s="31">
        <v>54.166947099249285</v>
      </c>
      <c r="AS781" s="26"/>
      <c r="AT781" s="32">
        <v>79.918543011882704</v>
      </c>
      <c r="AU781" s="32">
        <v>96.529838088427113</v>
      </c>
      <c r="AV781" s="28">
        <v>-0.17208456375247896</v>
      </c>
    </row>
    <row r="782" spans="1:48" x14ac:dyDescent="0.25">
      <c r="A782" s="26" t="s">
        <v>366</v>
      </c>
      <c r="B782" s="26" t="s">
        <v>279</v>
      </c>
      <c r="C782" s="26" t="s">
        <v>364</v>
      </c>
      <c r="D782" s="26"/>
      <c r="E782" s="26"/>
      <c r="F782" s="26"/>
      <c r="G782" s="26"/>
      <c r="H782" s="30">
        <v>2.3628897583017046</v>
      </c>
      <c r="I782" s="30">
        <v>2.3019897445493798</v>
      </c>
      <c r="J782" s="28">
        <v>2.6455380132132656E-2</v>
      </c>
      <c r="K782" s="30">
        <v>2.1814534687878169</v>
      </c>
      <c r="L782" s="28">
        <v>8.3172202437445358E-2</v>
      </c>
      <c r="M782" s="30">
        <v>2.1317496480521276</v>
      </c>
      <c r="N782" s="28">
        <v>0.10842741804169158</v>
      </c>
      <c r="O782" s="30">
        <v>5.0263415988131932</v>
      </c>
      <c r="P782" s="30">
        <v>5.0479427686435256</v>
      </c>
      <c r="Q782" s="28">
        <v>-4.2792026020011861E-3</v>
      </c>
      <c r="R782" s="30">
        <v>5.24783817737171</v>
      </c>
      <c r="S782" s="28">
        <v>-4.2207204390103656E-2</v>
      </c>
      <c r="T782" s="30">
        <v>7.0119537124625122</v>
      </c>
      <c r="U782" s="28">
        <v>-0.28317530250096251</v>
      </c>
      <c r="V782" s="26"/>
      <c r="W782" s="26"/>
      <c r="X782" s="81">
        <v>0.96201009183894493</v>
      </c>
      <c r="Y782" s="81">
        <v>0.77010980791523853</v>
      </c>
      <c r="Z782" s="26"/>
      <c r="AA782" s="26"/>
      <c r="AB782" s="26"/>
      <c r="AC782" s="26"/>
      <c r="AD782" s="26"/>
      <c r="AE782" s="26"/>
      <c r="AF782" s="26"/>
      <c r="AG782" s="26"/>
      <c r="AH782" s="28">
        <v>-0.51275329419620441</v>
      </c>
      <c r="AI782" s="96">
        <v>1.3065693793527746</v>
      </c>
      <c r="AJ782" s="96">
        <v>1.8552355547109542</v>
      </c>
      <c r="AK782" s="28">
        <v>-0.29573935986994482</v>
      </c>
      <c r="AL782" s="31">
        <v>0.26026054782486374</v>
      </c>
      <c r="AM782" s="31">
        <v>0.39522045243659748</v>
      </c>
      <c r="AN782" s="28">
        <v>-0.34148006202534376</v>
      </c>
      <c r="AO782" s="96">
        <v>41.151010395567191</v>
      </c>
      <c r="AP782" s="31">
        <v>8.160526001056942</v>
      </c>
      <c r="AQ782" s="31">
        <v>12.019874733634373</v>
      </c>
      <c r="AR782" s="31">
        <v>20.708350115153561</v>
      </c>
      <c r="AS782" s="26"/>
      <c r="AT782" s="32">
        <v>18.495199191111848</v>
      </c>
      <c r="AU782" s="32">
        <v>23.386779668423454</v>
      </c>
      <c r="AV782" s="28">
        <v>-0.20916007020479863</v>
      </c>
    </row>
    <row r="783" spans="1:48" x14ac:dyDescent="0.25">
      <c r="A783" s="26" t="s">
        <v>366</v>
      </c>
      <c r="B783" s="26" t="s">
        <v>279</v>
      </c>
      <c r="C783" s="26" t="s">
        <v>378</v>
      </c>
      <c r="D783" s="26"/>
      <c r="E783" s="26"/>
      <c r="F783" s="26"/>
      <c r="G783" s="26"/>
      <c r="H783" s="30">
        <v>2.8008499273219121</v>
      </c>
      <c r="I783" s="30">
        <v>2.6456337113261905</v>
      </c>
      <c r="J783" s="28">
        <v>5.8668823023847662E-2</v>
      </c>
      <c r="K783" s="30">
        <v>2.581819000980083</v>
      </c>
      <c r="L783" s="28">
        <v>8.4835895257832888E-2</v>
      </c>
      <c r="M783" s="30">
        <v>2.4864750966065405</v>
      </c>
      <c r="N783" s="28">
        <v>0.12643393498869945</v>
      </c>
      <c r="O783" s="30">
        <v>4.6700407115973803</v>
      </c>
      <c r="P783" s="30">
        <v>4.2818574405873919</v>
      </c>
      <c r="Q783" s="28">
        <v>9.0657682184939067E-2</v>
      </c>
      <c r="R783" s="30">
        <v>4.2285989477895756</v>
      </c>
      <c r="S783" s="28">
        <v>0.10439433232100682</v>
      </c>
      <c r="T783" s="30">
        <v>4.0791665716583596</v>
      </c>
      <c r="U783" s="28">
        <v>0.14485168221478256</v>
      </c>
      <c r="V783" s="26"/>
      <c r="W783" s="26"/>
      <c r="X783" s="81">
        <v>28.094642355832388</v>
      </c>
      <c r="Y783" s="81">
        <v>24.206269739748098</v>
      </c>
      <c r="Z783" s="26"/>
      <c r="AA783" s="26"/>
      <c r="AB783" s="26"/>
      <c r="AC783" s="26"/>
      <c r="AD783" s="26"/>
      <c r="AE783" s="26"/>
      <c r="AF783" s="26"/>
      <c r="AG783" s="26"/>
      <c r="AH783" s="28">
        <v>-8.2884706489360499E-2</v>
      </c>
      <c r="AI783" s="96">
        <v>5.6667848372119431</v>
      </c>
      <c r="AJ783" s="96">
        <v>5.6592320550900528</v>
      </c>
      <c r="AK783" s="28">
        <v>1.3345948793701096E-3</v>
      </c>
      <c r="AL783" s="31">
        <v>1.1692590906553451</v>
      </c>
      <c r="AM783" s="31">
        <v>1.2652506493627607</v>
      </c>
      <c r="AN783" s="28">
        <v>-7.5867622558234954E-2</v>
      </c>
      <c r="AO783" s="96">
        <v>217.72508930814129</v>
      </c>
      <c r="AP783" s="31">
        <v>46.629165189684777</v>
      </c>
      <c r="AQ783" s="31">
        <v>88.097012874194235</v>
      </c>
      <c r="AR783" s="31">
        <v>86.417489730929674</v>
      </c>
      <c r="AS783" s="26"/>
      <c r="AT783" s="32">
        <v>349.56935077763239</v>
      </c>
      <c r="AU783" s="32">
        <v>298.28202307982974</v>
      </c>
      <c r="AV783" s="28">
        <v>0.17194240259017063</v>
      </c>
    </row>
    <row r="784" spans="1:48" x14ac:dyDescent="0.25">
      <c r="A784" s="26" t="s">
        <v>366</v>
      </c>
      <c r="B784" s="26" t="s">
        <v>279</v>
      </c>
      <c r="C784" s="26" t="s">
        <v>147</v>
      </c>
      <c r="D784" s="26"/>
      <c r="E784" s="26"/>
      <c r="F784" s="26"/>
      <c r="G784" s="26"/>
      <c r="H784" s="26"/>
      <c r="I784" s="26"/>
      <c r="J784" s="26"/>
      <c r="K784" s="30">
        <v>3.0863822436469834</v>
      </c>
      <c r="L784" s="28">
        <v>-1</v>
      </c>
      <c r="M784" s="30">
        <v>3.065672759925663</v>
      </c>
      <c r="N784" s="28">
        <v>-1</v>
      </c>
      <c r="O784" s="26"/>
      <c r="P784" s="26"/>
      <c r="Q784" s="26"/>
      <c r="R784" s="30">
        <v>16.090858992579367</v>
      </c>
      <c r="S784" s="28">
        <v>-1</v>
      </c>
      <c r="T784" s="30">
        <v>16.060425841553489</v>
      </c>
      <c r="U784" s="28">
        <v>-1</v>
      </c>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row>
    <row r="785" spans="1:48" x14ac:dyDescent="0.25">
      <c r="A785" s="26" t="s">
        <v>366</v>
      </c>
      <c r="B785" s="26" t="s">
        <v>279</v>
      </c>
      <c r="C785" s="26" t="s">
        <v>148</v>
      </c>
      <c r="D785" s="26"/>
      <c r="E785" s="26"/>
      <c r="F785" s="26"/>
      <c r="G785" s="26"/>
      <c r="H785" s="30">
        <v>45.81666484607598</v>
      </c>
      <c r="I785" s="30">
        <v>3.9865136360087754</v>
      </c>
      <c r="J785" s="28">
        <v>10.492915622369924</v>
      </c>
      <c r="K785" s="30">
        <v>8.4115738915789287</v>
      </c>
      <c r="L785" s="28">
        <v>4.4468599380603884</v>
      </c>
      <c r="M785" s="30">
        <v>27.513760625347849</v>
      </c>
      <c r="N785" s="28">
        <v>0.66522728281157062</v>
      </c>
      <c r="O785" s="30">
        <v>49.981817098491476</v>
      </c>
      <c r="P785" s="30">
        <v>29.999999983516048</v>
      </c>
      <c r="Q785" s="28">
        <v>0.66606057086515791</v>
      </c>
      <c r="R785" s="30">
        <v>39.703237008149436</v>
      </c>
      <c r="S785" s="28">
        <v>0.25888519085313549</v>
      </c>
      <c r="T785" s="30">
        <v>29.99</v>
      </c>
      <c r="U785" s="28">
        <v>0.66661610865260013</v>
      </c>
      <c r="V785" s="26"/>
      <c r="W785" s="26"/>
      <c r="X785" s="81">
        <v>9.5758047134364345E-4</v>
      </c>
      <c r="Y785" s="81">
        <v>7.7088264214589841E-5</v>
      </c>
      <c r="Z785" s="26"/>
      <c r="AA785" s="26"/>
      <c r="AB785" s="26"/>
      <c r="AC785" s="26"/>
      <c r="AD785" s="26"/>
      <c r="AE785" s="26"/>
      <c r="AF785" s="26"/>
      <c r="AG785" s="26"/>
      <c r="AH785" s="28">
        <v>0.50062436785255326</v>
      </c>
      <c r="AI785" s="96">
        <v>0.16491695662044176</v>
      </c>
      <c r="AJ785" s="96">
        <v>4.2656117396606352E-2</v>
      </c>
      <c r="AK785" s="28">
        <v>2.8661970822867779</v>
      </c>
      <c r="AL785" s="31">
        <v>3.2995390362752374E-3</v>
      </c>
      <c r="AM785" s="31">
        <v>1.4218705806021401E-3</v>
      </c>
      <c r="AN785" s="28">
        <v>1.3205621392616012</v>
      </c>
      <c r="AO785" s="96">
        <v>28.178429813355738</v>
      </c>
      <c r="AP785" s="31">
        <v>0.5637736170701606</v>
      </c>
      <c r="AQ785" s="31">
        <v>0.59261481560580531</v>
      </c>
      <c r="AR785" s="31">
        <v>0.84621960139532693</v>
      </c>
      <c r="AS785" s="26"/>
      <c r="AT785" s="32">
        <v>0.59542912057652264</v>
      </c>
      <c r="AU785" s="32">
        <v>3.8643800110837483</v>
      </c>
      <c r="AV785" s="28">
        <v>-0.84591859007946346</v>
      </c>
    </row>
    <row r="786" spans="1:48" x14ac:dyDescent="0.25">
      <c r="A786" s="26" t="s">
        <v>366</v>
      </c>
      <c r="B786" s="26" t="s">
        <v>279</v>
      </c>
      <c r="C786" s="26" t="s">
        <v>149</v>
      </c>
      <c r="D786" s="26"/>
      <c r="E786" s="26"/>
      <c r="F786" s="26"/>
      <c r="G786" s="26"/>
      <c r="H786" s="30">
        <v>3.0811584165173826</v>
      </c>
      <c r="I786" s="30">
        <v>3.0992346312249182</v>
      </c>
      <c r="J786" s="28">
        <v>-5.8324770010688741E-3</v>
      </c>
      <c r="K786" s="30">
        <v>3.4127568281396079</v>
      </c>
      <c r="L786" s="28">
        <v>-9.7164383025493531E-2</v>
      </c>
      <c r="M786" s="30">
        <v>3.496353450943289</v>
      </c>
      <c r="N786" s="28">
        <v>-0.11875087580573124</v>
      </c>
      <c r="O786" s="30">
        <v>12.985300767585711</v>
      </c>
      <c r="P786" s="30">
        <v>14.099196079773874</v>
      </c>
      <c r="Q786" s="28">
        <v>-7.9004172002835757E-2</v>
      </c>
      <c r="R786" s="30">
        <v>7.9974060081931864</v>
      </c>
      <c r="S786" s="28">
        <v>0.62368907546803598</v>
      </c>
      <c r="T786" s="30">
        <v>11.979132021681924</v>
      </c>
      <c r="U786" s="28">
        <v>8.3993459967103418E-2</v>
      </c>
      <c r="V786" s="26"/>
      <c r="W786" s="26"/>
      <c r="X786" s="81">
        <v>0.20402129189296481</v>
      </c>
      <c r="Y786" s="81">
        <v>6.3219128867149366E-2</v>
      </c>
      <c r="Z786" s="26"/>
      <c r="AA786" s="26"/>
      <c r="AB786" s="26"/>
      <c r="AC786" s="26"/>
      <c r="AD786" s="26"/>
      <c r="AE786" s="26"/>
      <c r="AF786" s="26"/>
      <c r="AG786" s="26"/>
      <c r="AH786" s="28">
        <v>7.9548870586348783E-2</v>
      </c>
      <c r="AI786" s="96">
        <v>0.45770135795918915</v>
      </c>
      <c r="AJ786" s="96">
        <v>0.4370535250103349</v>
      </c>
      <c r="AK786" s="28">
        <v>4.724325915999876E-2</v>
      </c>
      <c r="AL786" s="31">
        <v>3.5249058662298674E-2</v>
      </c>
      <c r="AM786" s="31">
        <v>3.0998756150223888E-2</v>
      </c>
      <c r="AN786" s="28">
        <v>0.13711203415637982</v>
      </c>
      <c r="AO786" s="96">
        <v>29.839202048326943</v>
      </c>
      <c r="AP786" s="31">
        <v>2.2976304114208337</v>
      </c>
      <c r="AQ786" s="31">
        <v>5.6560669884003838</v>
      </c>
      <c r="AR786" s="31">
        <v>5.6993707174160457</v>
      </c>
      <c r="AS786" s="26"/>
      <c r="AT786" s="32">
        <v>7.1023794503955093</v>
      </c>
      <c r="AU786" s="32">
        <v>6.8111697632162587</v>
      </c>
      <c r="AV786" s="28">
        <v>4.2754724563162323E-2</v>
      </c>
    </row>
    <row r="787" spans="1:48" x14ac:dyDescent="0.25">
      <c r="A787" s="26" t="s">
        <v>366</v>
      </c>
      <c r="B787" s="26" t="s">
        <v>279</v>
      </c>
      <c r="C787" s="26" t="s">
        <v>151</v>
      </c>
      <c r="D787" s="26"/>
      <c r="E787" s="26"/>
      <c r="F787" s="26"/>
      <c r="G787" s="26"/>
      <c r="H787" s="30">
        <v>2.9099517249950533</v>
      </c>
      <c r="I787" s="30">
        <v>2.5485206686584601</v>
      </c>
      <c r="J787" s="28">
        <v>0.14181994314640986</v>
      </c>
      <c r="K787" s="30">
        <v>2.4280573875705964</v>
      </c>
      <c r="L787" s="28">
        <v>0.19846908886557182</v>
      </c>
      <c r="M787" s="30">
        <v>2.3816760468093974</v>
      </c>
      <c r="N787" s="28">
        <v>0.22180836847788693</v>
      </c>
      <c r="O787" s="30">
        <v>6.1791160902695479</v>
      </c>
      <c r="P787" s="30">
        <v>5.2305833638700152</v>
      </c>
      <c r="Q787" s="28">
        <v>0.18134358262053016</v>
      </c>
      <c r="R787" s="30">
        <v>5.0103079709832112</v>
      </c>
      <c r="S787" s="28">
        <v>0.23328069373287896</v>
      </c>
      <c r="T787" s="30">
        <v>4.6493301708329229</v>
      </c>
      <c r="U787" s="28">
        <v>0.32903361629027206</v>
      </c>
      <c r="V787" s="26"/>
      <c r="W787" s="26"/>
      <c r="X787" s="81">
        <v>12.062425437583881</v>
      </c>
      <c r="Y787" s="81">
        <v>7.8547671360585101</v>
      </c>
      <c r="Z787" s="26"/>
      <c r="AA787" s="26"/>
      <c r="AB787" s="26"/>
      <c r="AC787" s="26"/>
      <c r="AD787" s="26"/>
      <c r="AE787" s="26"/>
      <c r="AF787" s="26"/>
      <c r="AG787" s="26"/>
      <c r="AH787" s="28">
        <v>-0.20060002824031087</v>
      </c>
      <c r="AI787" s="96">
        <v>2.7825519646107808</v>
      </c>
      <c r="AJ787" s="96">
        <v>3.1085818818027251</v>
      </c>
      <c r="AK787" s="28">
        <v>-0.10488059494282113</v>
      </c>
      <c r="AL787" s="31">
        <v>0.45489412874540114</v>
      </c>
      <c r="AM787" s="31">
        <v>0.57815638323923635</v>
      </c>
      <c r="AN787" s="28">
        <v>-0.21319881275587388</v>
      </c>
      <c r="AO787" s="96">
        <v>88.253500756101971</v>
      </c>
      <c r="AP787" s="31">
        <v>14.28341270761242</v>
      </c>
      <c r="AQ787" s="31">
        <v>84.644733030459633</v>
      </c>
      <c r="AR787" s="31">
        <v>80.256746609545189</v>
      </c>
      <c r="AS787" s="26"/>
      <c r="AT787" s="32">
        <v>250.20620541035325</v>
      </c>
      <c r="AU787" s="32">
        <v>245.32561533971401</v>
      </c>
      <c r="AV787" s="28">
        <v>1.9894335387199005E-2</v>
      </c>
    </row>
    <row r="788" spans="1:48" x14ac:dyDescent="0.25">
      <c r="A788" s="26" t="s">
        <v>366</v>
      </c>
      <c r="B788" s="26" t="s">
        <v>279</v>
      </c>
      <c r="C788" s="26" t="s">
        <v>363</v>
      </c>
      <c r="D788" s="26"/>
      <c r="E788" s="26"/>
      <c r="F788" s="26"/>
      <c r="G788" s="26"/>
      <c r="H788" s="30">
        <v>2.1955104248056259</v>
      </c>
      <c r="I788" s="30">
        <v>2.0753526294818143</v>
      </c>
      <c r="J788" s="28">
        <v>5.7897532022696895E-2</v>
      </c>
      <c r="K788" s="30">
        <v>2.0507412574763797</v>
      </c>
      <c r="L788" s="28">
        <v>7.059358015130468E-2</v>
      </c>
      <c r="M788" s="30">
        <v>2.0096071174236809</v>
      </c>
      <c r="N788" s="28">
        <v>9.2507289494611872E-2</v>
      </c>
      <c r="O788" s="30">
        <v>3.2843967647628358</v>
      </c>
      <c r="P788" s="30">
        <v>3.0338748407641019</v>
      </c>
      <c r="Q788" s="28">
        <v>8.2574904090518889E-2</v>
      </c>
      <c r="R788" s="30">
        <v>3.0354299447695539</v>
      </c>
      <c r="S788" s="28">
        <v>8.202028197761066E-2</v>
      </c>
      <c r="T788" s="30">
        <v>2.9275125801661774</v>
      </c>
      <c r="U788" s="28">
        <v>0.12190696874013097</v>
      </c>
      <c r="V788" s="26"/>
      <c r="W788" s="26"/>
      <c r="X788" s="81">
        <v>53.844492779951644</v>
      </c>
      <c r="Y788" s="81">
        <v>65.964564830425971</v>
      </c>
      <c r="Z788" s="26"/>
      <c r="AA788" s="26"/>
      <c r="AB788" s="26"/>
      <c r="AC788" s="26"/>
      <c r="AD788" s="26"/>
      <c r="AE788" s="26"/>
      <c r="AF788" s="26"/>
      <c r="AG788" s="26"/>
      <c r="AH788" s="28">
        <v>-0.13550567987974074</v>
      </c>
      <c r="AI788" s="96">
        <v>10.627441779831782</v>
      </c>
      <c r="AJ788" s="96">
        <v>11.426874215717906</v>
      </c>
      <c r="AK788" s="28">
        <v>-6.9960727736591954E-2</v>
      </c>
      <c r="AL788" s="31">
        <v>3.2134675557348462</v>
      </c>
      <c r="AM788" s="31">
        <v>3.7355460217932333</v>
      </c>
      <c r="AN788" s="28">
        <v>-0.13975961292206632</v>
      </c>
      <c r="AO788" s="96">
        <v>322.92169155188594</v>
      </c>
      <c r="AP788" s="31">
        <v>98.309649812293813</v>
      </c>
      <c r="AQ788" s="31">
        <v>94.176875261861184</v>
      </c>
      <c r="AR788" s="31">
        <v>93.174955582936661</v>
      </c>
      <c r="AS788" s="26"/>
      <c r="AT788" s="32">
        <v>559.69236710784696</v>
      </c>
      <c r="AU788" s="32">
        <v>569.71712734586561</v>
      </c>
      <c r="AV788" s="28">
        <v>-1.7596031007038309E-2</v>
      </c>
    </row>
    <row r="789" spans="1:48" x14ac:dyDescent="0.25">
      <c r="A789" s="26" t="s">
        <v>366</v>
      </c>
      <c r="B789" s="26" t="s">
        <v>279</v>
      </c>
      <c r="C789" s="26" t="s">
        <v>152</v>
      </c>
      <c r="D789" s="26"/>
      <c r="E789" s="26"/>
      <c r="F789" s="26"/>
      <c r="G789" s="26"/>
      <c r="H789" s="30">
        <v>5.1396693436922858</v>
      </c>
      <c r="I789" s="30">
        <v>4.3335182727176047</v>
      </c>
      <c r="J789" s="28">
        <v>0.1860269232161639</v>
      </c>
      <c r="K789" s="30">
        <v>4.4076776644269495</v>
      </c>
      <c r="L789" s="28">
        <v>0.16607196237896943</v>
      </c>
      <c r="M789" s="30">
        <v>4.298676307035235</v>
      </c>
      <c r="N789" s="28">
        <v>0.19564000091857986</v>
      </c>
      <c r="O789" s="30">
        <v>17.038048749014461</v>
      </c>
      <c r="P789" s="30">
        <v>14.321920546582204</v>
      </c>
      <c r="Q789" s="28">
        <v>0.18964832220637032</v>
      </c>
      <c r="R789" s="30">
        <v>14.529803495669197</v>
      </c>
      <c r="S789" s="28">
        <v>0.17262761014578618</v>
      </c>
      <c r="T789" s="30">
        <v>14.642807715296042</v>
      </c>
      <c r="U789" s="28">
        <v>0.16357798861323042</v>
      </c>
      <c r="V789" s="26"/>
      <c r="W789" s="26"/>
      <c r="X789" s="81">
        <v>4.8314504624288377</v>
      </c>
      <c r="Y789" s="81">
        <v>1.1409922687208958</v>
      </c>
      <c r="Z789" s="26"/>
      <c r="AA789" s="26"/>
      <c r="AB789" s="26"/>
      <c r="AC789" s="26"/>
      <c r="AD789" s="26"/>
      <c r="AE789" s="26"/>
      <c r="AF789" s="26"/>
      <c r="AG789" s="26"/>
      <c r="AH789" s="28">
        <v>-0.16681335565661939</v>
      </c>
      <c r="AI789" s="96">
        <v>1.7531872904957866</v>
      </c>
      <c r="AJ789" s="96">
        <v>1.6997307414501588</v>
      </c>
      <c r="AK789" s="28">
        <v>3.1450010135146637E-2</v>
      </c>
      <c r="AL789" s="31">
        <v>0.10286651442006292</v>
      </c>
      <c r="AM789" s="31">
        <v>0.12768661200962453</v>
      </c>
      <c r="AN789" s="28">
        <v>-0.19438292863225756</v>
      </c>
      <c r="AO789" s="96">
        <v>126.52685947918468</v>
      </c>
      <c r="AP789" s="31">
        <v>7.424730062626244</v>
      </c>
      <c r="AQ789" s="31">
        <v>35.306267961727876</v>
      </c>
      <c r="AR789" s="31">
        <v>47.996579402153777</v>
      </c>
      <c r="AS789" s="26"/>
      <c r="AT789" s="32">
        <v>53.725535249798803</v>
      </c>
      <c r="AU789" s="32">
        <v>62.467508645703639</v>
      </c>
      <c r="AV789" s="28">
        <v>-0.13994432602533585</v>
      </c>
    </row>
    <row r="790" spans="1:48" x14ac:dyDescent="0.25">
      <c r="A790" s="26" t="s">
        <v>366</v>
      </c>
      <c r="B790" s="26" t="s">
        <v>279</v>
      </c>
      <c r="C790" s="26" t="s">
        <v>153</v>
      </c>
      <c r="D790" s="26"/>
      <c r="E790" s="26"/>
      <c r="F790" s="26"/>
      <c r="G790" s="26"/>
      <c r="H790" s="26"/>
      <c r="I790" s="26"/>
      <c r="J790" s="26"/>
      <c r="K790" s="30">
        <v>5.4626151285384887</v>
      </c>
      <c r="L790" s="28">
        <v>-1</v>
      </c>
      <c r="M790" s="30">
        <v>7.1680673609300065</v>
      </c>
      <c r="N790" s="28">
        <v>-1</v>
      </c>
      <c r="O790" s="26"/>
      <c r="P790" s="26"/>
      <c r="Q790" s="26"/>
      <c r="R790" s="30">
        <v>19.996350641631047</v>
      </c>
      <c r="S790" s="28">
        <v>-1</v>
      </c>
      <c r="T790" s="30">
        <v>19.992187015901447</v>
      </c>
      <c r="U790" s="28">
        <v>-1</v>
      </c>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row>
    <row r="791" spans="1:48" x14ac:dyDescent="0.25">
      <c r="A791" s="26" t="s">
        <v>366</v>
      </c>
      <c r="B791" s="26" t="s">
        <v>280</v>
      </c>
      <c r="C791" s="26" t="s">
        <v>365</v>
      </c>
      <c r="D791" s="27">
        <v>12403324.825740706</v>
      </c>
      <c r="E791" s="45">
        <v>543963.61919673742</v>
      </c>
      <c r="F791" s="29">
        <v>5636910.9866058854</v>
      </c>
      <c r="G791" s="29">
        <v>428020.63371928682</v>
      </c>
      <c r="H791" s="30">
        <v>2.3117609256024916</v>
      </c>
      <c r="I791" s="30">
        <v>2.1671961765721024</v>
      </c>
      <c r="J791" s="28">
        <v>6.6705889662028728E-2</v>
      </c>
      <c r="K791" s="30">
        <v>2.1455107737730104</v>
      </c>
      <c r="L791" s="28">
        <v>7.7487446747759869E-2</v>
      </c>
      <c r="M791" s="30">
        <v>2.1691945319095116</v>
      </c>
      <c r="N791" s="28">
        <v>6.5723194298982837E-2</v>
      </c>
      <c r="O791" s="30">
        <v>2.1347789646214137</v>
      </c>
      <c r="P791" s="30">
        <v>2.0160942692005435</v>
      </c>
      <c r="Q791" s="28">
        <v>5.8868623969618811E-2</v>
      </c>
      <c r="R791" s="30">
        <v>2.0140245583203189</v>
      </c>
      <c r="S791" s="28">
        <v>5.9956769544956816E-2</v>
      </c>
      <c r="T791" s="30">
        <v>1.9933718447637285</v>
      </c>
      <c r="U791" s="28">
        <v>7.0938656141421502E-2</v>
      </c>
      <c r="V791" s="26"/>
      <c r="W791" s="26"/>
      <c r="X791" s="26"/>
      <c r="Y791" s="26"/>
      <c r="Z791" s="50">
        <v>22.10918995539598</v>
      </c>
      <c r="AA791" s="50">
        <v>19.077503457162248</v>
      </c>
      <c r="AB791" s="50">
        <v>3.0316864982337322</v>
      </c>
      <c r="AC791" s="50">
        <v>24.816565026636674</v>
      </c>
      <c r="AD791" s="50">
        <v>21.494783061007904</v>
      </c>
      <c r="AE791" s="26"/>
      <c r="AF791" s="50">
        <v>4.2013709782563327</v>
      </c>
      <c r="AG791" s="50">
        <v>7.0573035363643299</v>
      </c>
      <c r="AH791" s="28">
        <v>-0.13883052019174999</v>
      </c>
      <c r="AI791" s="96">
        <v>650.06398265844734</v>
      </c>
      <c r="AJ791" s="96">
        <v>710.68116400695669</v>
      </c>
      <c r="AK791" s="28">
        <v>-8.5294481433471597E-2</v>
      </c>
      <c r="AL791" s="31">
        <v>299.97082882282825</v>
      </c>
      <c r="AM791" s="31">
        <v>346.47712303171545</v>
      </c>
      <c r="AN791" s="28">
        <v>-0.1342261613175256</v>
      </c>
      <c r="AO791" s="96">
        <v>18459.349526872556</v>
      </c>
      <c r="AP791" s="31">
        <v>8646.2223614585437</v>
      </c>
      <c r="AQ791" s="31">
        <v>95.609925060018568</v>
      </c>
      <c r="AR791" s="31">
        <v>97.29684693134169</v>
      </c>
      <c r="AS791" s="26"/>
      <c r="AT791" s="32">
        <v>53650.358180692783</v>
      </c>
      <c r="AU791" s="32">
        <v>54871.906678010739</v>
      </c>
      <c r="AV791" s="28">
        <v>-2.2261819777578032E-2</v>
      </c>
    </row>
    <row r="792" spans="1:48" x14ac:dyDescent="0.25">
      <c r="A792" s="26" t="s">
        <v>366</v>
      </c>
      <c r="B792" s="26" t="s">
        <v>280</v>
      </c>
      <c r="C792" s="26" t="s">
        <v>170</v>
      </c>
      <c r="D792" s="27">
        <v>615269.11591872212</v>
      </c>
      <c r="E792" s="45">
        <v>12915.710709859119</v>
      </c>
      <c r="F792" s="29">
        <v>114659.38919868872</v>
      </c>
      <c r="G792" s="29">
        <v>5083.6800606673287</v>
      </c>
      <c r="H792" s="30">
        <v>2.8631135380136592</v>
      </c>
      <c r="I792" s="30">
        <v>2.7000638774478731</v>
      </c>
      <c r="J792" s="28">
        <v>6.0387334509990266E-2</v>
      </c>
      <c r="K792" s="30">
        <v>2.5085451791955511</v>
      </c>
      <c r="L792" s="28">
        <v>0.14134421885589174</v>
      </c>
      <c r="M792" s="30">
        <v>2.4987061136102775</v>
      </c>
      <c r="N792" s="28">
        <v>0.14583844911511598</v>
      </c>
      <c r="O792" s="30">
        <v>5.2461059376052237</v>
      </c>
      <c r="P792" s="30">
        <v>4.9978775956946331</v>
      </c>
      <c r="Q792" s="28">
        <v>4.9666750967335457E-2</v>
      </c>
      <c r="R792" s="30">
        <v>4.7165046015770962</v>
      </c>
      <c r="S792" s="28">
        <v>0.11228682695465629</v>
      </c>
      <c r="T792" s="30">
        <v>4.6697571242668028</v>
      </c>
      <c r="U792" s="28">
        <v>0.12342158232242395</v>
      </c>
      <c r="V792" s="26"/>
      <c r="W792" s="26"/>
      <c r="X792" s="81">
        <v>100</v>
      </c>
      <c r="Y792" s="81">
        <v>100</v>
      </c>
      <c r="Z792" s="50">
        <v>14.79748314896395</v>
      </c>
      <c r="AA792" s="50">
        <v>13.998006461003051</v>
      </c>
      <c r="AB792" s="50">
        <v>0.79947668796089921</v>
      </c>
      <c r="AC792" s="50">
        <v>17.319125624674957</v>
      </c>
      <c r="AD792" s="50">
        <v>15.538906916265866</v>
      </c>
      <c r="AE792" s="26"/>
      <c r="AF792" s="50">
        <v>2.0560367207811634</v>
      </c>
      <c r="AG792" s="50">
        <v>4.2454900246931144</v>
      </c>
      <c r="AH792" s="28">
        <v>-0.19171780456680104</v>
      </c>
      <c r="AI792" s="96">
        <v>31.909635112731859</v>
      </c>
      <c r="AJ792" s="96">
        <v>37.887657336536677</v>
      </c>
      <c r="AK792" s="28">
        <v>-0.15778284127480105</v>
      </c>
      <c r="AL792" s="31">
        <v>6.0149125791385467</v>
      </c>
      <c r="AM792" s="31">
        <v>7.4635883523774602</v>
      </c>
      <c r="AN792" s="28">
        <v>-0.19409909883058471</v>
      </c>
      <c r="AO792" s="96">
        <v>929.08051345028809</v>
      </c>
      <c r="AP792" s="31">
        <v>177.09917407977673</v>
      </c>
      <c r="AQ792" s="31">
        <v>95.478664416228483</v>
      </c>
      <c r="AR792" s="31">
        <v>95.694419684699014</v>
      </c>
      <c r="AS792" s="26"/>
      <c r="AT792" s="32">
        <v>1993.3484356172378</v>
      </c>
      <c r="AU792" s="32">
        <v>1921.8353045338772</v>
      </c>
      <c r="AV792" s="28">
        <v>3.7210853039618505E-2</v>
      </c>
    </row>
    <row r="793" spans="1:48" x14ac:dyDescent="0.25">
      <c r="A793" s="26" t="s">
        <v>366</v>
      </c>
      <c r="B793" s="26" t="s">
        <v>280</v>
      </c>
      <c r="C793" s="26" t="s">
        <v>167</v>
      </c>
      <c r="D793" s="27">
        <v>336603.1770426599</v>
      </c>
      <c r="E793" s="45">
        <v>11374.942470917331</v>
      </c>
      <c r="F793" s="29">
        <v>68047.099858264613</v>
      </c>
      <c r="G793" s="29">
        <v>4700.3423409050247</v>
      </c>
      <c r="H793" s="30">
        <v>2.6234002168838129</v>
      </c>
      <c r="I793" s="30">
        <v>2.530426137564973</v>
      </c>
      <c r="J793" s="28">
        <v>3.6742459279332576E-2</v>
      </c>
      <c r="K793" s="30">
        <v>2.3859012886774003</v>
      </c>
      <c r="L793" s="28">
        <v>9.9542646350665953E-2</v>
      </c>
      <c r="M793" s="30">
        <v>2.3929082460160065</v>
      </c>
      <c r="N793" s="28">
        <v>9.6322945625498327E-2</v>
      </c>
      <c r="O793" s="30">
        <v>4.7833725694557696</v>
      </c>
      <c r="P793" s="30">
        <v>4.6231467068074785</v>
      </c>
      <c r="Q793" s="28">
        <v>3.4657317366191764E-2</v>
      </c>
      <c r="R793" s="30">
        <v>4.4037964865344632</v>
      </c>
      <c r="S793" s="28">
        <v>8.6192921058441355E-2</v>
      </c>
      <c r="T793" s="30">
        <v>4.3916104922788772</v>
      </c>
      <c r="U793" s="28">
        <v>8.9206927132010005E-2</v>
      </c>
      <c r="V793" s="26"/>
      <c r="W793" s="26"/>
      <c r="X793" s="26"/>
      <c r="Y793" s="26"/>
      <c r="Z793" s="50">
        <v>19.828463522440209</v>
      </c>
      <c r="AA793" s="50">
        <v>17.992457991579883</v>
      </c>
      <c r="AB793" s="50">
        <v>1.8360055308603265</v>
      </c>
      <c r="AC793" s="50">
        <v>22.706070231680773</v>
      </c>
      <c r="AD793" s="50">
        <v>19.73209297263303</v>
      </c>
      <c r="AE793" s="26"/>
      <c r="AF793" s="50">
        <v>3.2688671594690626</v>
      </c>
      <c r="AG793" s="50">
        <v>6.4611788384756093</v>
      </c>
      <c r="AH793" s="28">
        <v>-0.15608689069519993</v>
      </c>
      <c r="AI793" s="96">
        <v>17.531927709046933</v>
      </c>
      <c r="AJ793" s="96">
        <v>20.290970700060353</v>
      </c>
      <c r="AK793" s="28">
        <v>-0.135973928098236</v>
      </c>
      <c r="AL793" s="31">
        <v>3.6252419828287308</v>
      </c>
      <c r="AM793" s="31">
        <v>4.3168221135250402</v>
      </c>
      <c r="AN793" s="28">
        <v>-0.16020584413926137</v>
      </c>
      <c r="AO793" s="96">
        <v>514.65612463488924</v>
      </c>
      <c r="AP793" s="31">
        <v>107.59252050533509</v>
      </c>
      <c r="AQ793" s="31">
        <v>95.478664416228483</v>
      </c>
      <c r="AR793" s="31">
        <v>95.694419684699014</v>
      </c>
      <c r="AS793" s="26"/>
      <c r="AT793" s="32">
        <v>774.83712379769202</v>
      </c>
      <c r="AU793" s="32">
        <v>722.97649412713986</v>
      </c>
      <c r="AV793" s="28">
        <v>7.1732110368490268E-2</v>
      </c>
    </row>
    <row r="794" spans="1:48" x14ac:dyDescent="0.25">
      <c r="A794" s="26" t="s">
        <v>366</v>
      </c>
      <c r="B794" s="26" t="s">
        <v>280</v>
      </c>
      <c r="C794" s="26" t="s">
        <v>168</v>
      </c>
      <c r="D794" s="27">
        <v>254196.97338905989</v>
      </c>
      <c r="E794" s="45">
        <v>1500.8743697434893</v>
      </c>
      <c r="F794" s="29">
        <v>45140.328667891787</v>
      </c>
      <c r="G794" s="29">
        <v>377.79106953199198</v>
      </c>
      <c r="H794" s="30">
        <v>3.1416267320005593</v>
      </c>
      <c r="I794" s="30">
        <v>2.8212698984958506</v>
      </c>
      <c r="J794" s="28">
        <v>0.11355058006875049</v>
      </c>
      <c r="K794" s="30">
        <v>2.5994028134513627</v>
      </c>
      <c r="L794" s="28">
        <v>0.20859557269973777</v>
      </c>
      <c r="M794" s="30">
        <v>2.5986544377910437</v>
      </c>
      <c r="N794" s="28">
        <v>0.20894363110127986</v>
      </c>
      <c r="O794" s="30">
        <v>5.6174958287781696</v>
      </c>
      <c r="P794" s="30">
        <v>5.1445489287891508</v>
      </c>
      <c r="Q794" s="28">
        <v>9.1931655532010673E-2</v>
      </c>
      <c r="R794" s="30">
        <v>4.8941239529344811</v>
      </c>
      <c r="S794" s="28">
        <v>0.14780415919175074</v>
      </c>
      <c r="T794" s="30">
        <v>4.8922180153324204</v>
      </c>
      <c r="U794" s="28">
        <v>0.14825132714296407</v>
      </c>
      <c r="V794" s="26"/>
      <c r="W794" s="26"/>
      <c r="X794" s="26"/>
      <c r="Y794" s="26"/>
      <c r="Z794" s="50">
        <v>9.2926333222006594</v>
      </c>
      <c r="AA794" s="50">
        <v>9.8567485068547018</v>
      </c>
      <c r="AB794" s="50">
        <v>-0.56411518465404242</v>
      </c>
      <c r="AC794" s="50">
        <v>9.2334471502088586</v>
      </c>
      <c r="AD794" s="50">
        <v>9.8011807891583977</v>
      </c>
      <c r="AE794" s="26"/>
      <c r="AF794" s="50">
        <v>0.58697184309476302</v>
      </c>
      <c r="AG794" s="50">
        <v>0.82997951521574431</v>
      </c>
      <c r="AH794" s="28">
        <v>-0.24775384790942717</v>
      </c>
      <c r="AI794" s="96">
        <v>13.070554646218184</v>
      </c>
      <c r="AJ794" s="96">
        <v>15.807380190702183</v>
      </c>
      <c r="AK794" s="28">
        <v>-0.17313593470053848</v>
      </c>
      <c r="AL794" s="31">
        <v>2.3112381515347091</v>
      </c>
      <c r="AM794" s="31">
        <v>3.0438031496749938</v>
      </c>
      <c r="AN794" s="28">
        <v>-0.24067423618327791</v>
      </c>
      <c r="AO794" s="96">
        <v>378.17574392204295</v>
      </c>
      <c r="AP794" s="31">
        <v>67.321427798070715</v>
      </c>
      <c r="AQ794" s="31">
        <v>95.478664416228483</v>
      </c>
      <c r="AR794" s="31">
        <v>94.521885880559452</v>
      </c>
      <c r="AS794" s="26"/>
      <c r="AT794" s="32">
        <v>837.69174595501693</v>
      </c>
      <c r="AU794" s="32">
        <v>762.72659188037187</v>
      </c>
      <c r="AV794" s="28">
        <v>9.8285748619084193E-2</v>
      </c>
    </row>
    <row r="795" spans="1:48" x14ac:dyDescent="0.25">
      <c r="A795" s="26" t="s">
        <v>366</v>
      </c>
      <c r="B795" s="26" t="s">
        <v>280</v>
      </c>
      <c r="C795" s="26" t="s">
        <v>192</v>
      </c>
      <c r="D795" s="27">
        <v>24468.965487002395</v>
      </c>
      <c r="E795" s="45">
        <v>39.893869198298049</v>
      </c>
      <c r="F795" s="29">
        <v>1471.9606725323149</v>
      </c>
      <c r="G795" s="29">
        <v>5.5466502303129266</v>
      </c>
      <c r="H795" s="30">
        <v>4.56234605824885</v>
      </c>
      <c r="I795" s="30">
        <v>4.5183428868378019</v>
      </c>
      <c r="J795" s="28">
        <v>9.7387853275217023E-3</v>
      </c>
      <c r="K795" s="30">
        <v>4.4322606283307646</v>
      </c>
      <c r="L795" s="28">
        <v>2.9349679729252943E-2</v>
      </c>
      <c r="M795" s="30">
        <v>4.3285266520194474</v>
      </c>
      <c r="N795" s="28">
        <v>5.4018243394739304E-2</v>
      </c>
      <c r="O795" s="30">
        <v>16.587978264888925</v>
      </c>
      <c r="P795" s="30">
        <v>16.545447639492131</v>
      </c>
      <c r="Q795" s="28">
        <v>2.5705333771252796E-3</v>
      </c>
      <c r="R795" s="30">
        <v>17.077503391882093</v>
      </c>
      <c r="S795" s="28">
        <v>-2.8664911712204227E-2</v>
      </c>
      <c r="T795" s="30">
        <v>16.997926339959353</v>
      </c>
      <c r="U795" s="28">
        <v>-2.4117534508118616E-2</v>
      </c>
      <c r="V795" s="26"/>
      <c r="W795" s="26"/>
      <c r="X795" s="26"/>
      <c r="Y795" s="26"/>
      <c r="Z795" s="50">
        <v>0.79875592356223268</v>
      </c>
      <c r="AA795" s="50">
        <v>4.2849363966367795</v>
      </c>
      <c r="AB795" s="50">
        <v>-3.4861804730745467</v>
      </c>
      <c r="AC795" s="50">
        <v>1.1827856540220598</v>
      </c>
      <c r="AD795" s="50">
        <v>5.1606097941229416</v>
      </c>
      <c r="AE795" s="26"/>
      <c r="AF795" s="50">
        <v>0.1627732593283864</v>
      </c>
      <c r="AG795" s="50">
        <v>0.37540593842485043</v>
      </c>
      <c r="AH795" s="28">
        <v>-0.29160341842490523</v>
      </c>
      <c r="AI795" s="96">
        <v>1.5735905002817265</v>
      </c>
      <c r="AJ795" s="96">
        <v>1.9094009013023792</v>
      </c>
      <c r="AK795" s="28">
        <v>-0.17587212868266713</v>
      </c>
      <c r="AL795" s="31">
        <v>9.4580536397511308E-2</v>
      </c>
      <c r="AM795" s="31">
        <v>0.11587495775325755</v>
      </c>
      <c r="AN795" s="28">
        <v>-0.1837706935875677</v>
      </c>
      <c r="AO795" s="96">
        <v>45.298947303137268</v>
      </c>
      <c r="AP795" s="31">
        <v>2.7321172895847101</v>
      </c>
      <c r="AQ795" s="31">
        <v>75.4252756310606</v>
      </c>
      <c r="AR795" s="31">
        <v>86.830057766769471</v>
      </c>
      <c r="AS795" s="26"/>
      <c r="AT795" s="32">
        <v>380.81956586452941</v>
      </c>
      <c r="AU795" s="32">
        <v>436.13221852636542</v>
      </c>
      <c r="AV795" s="28">
        <v>-0.12682542199870109</v>
      </c>
    </row>
    <row r="796" spans="1:48" x14ac:dyDescent="0.25">
      <c r="A796" s="26" t="s">
        <v>366</v>
      </c>
      <c r="B796" s="26" t="s">
        <v>280</v>
      </c>
      <c r="C796" s="26" t="s">
        <v>364</v>
      </c>
      <c r="D796" s="27">
        <v>4834.1545960579524</v>
      </c>
      <c r="E796" s="45">
        <v>19.548447576939214</v>
      </c>
      <c r="F796" s="29">
        <v>241.8370168747027</v>
      </c>
      <c r="G796" s="29">
        <v>3.137357806084367</v>
      </c>
      <c r="H796" s="30">
        <v>4.4651300042492164</v>
      </c>
      <c r="I796" s="30">
        <v>4.3957964215393313</v>
      </c>
      <c r="J796" s="28">
        <v>1.577270102185617E-2</v>
      </c>
      <c r="K796" s="30">
        <v>4.1207317448171166</v>
      </c>
      <c r="L796" s="28">
        <v>8.357696660678518E-2</v>
      </c>
      <c r="M796" s="30">
        <v>3.7600828627815295</v>
      </c>
      <c r="N796" s="28">
        <v>0.18750840531905905</v>
      </c>
      <c r="O796" s="30">
        <v>19.813105146036154</v>
      </c>
      <c r="P796" s="30">
        <v>18.003703867198386</v>
      </c>
      <c r="Q796" s="28">
        <v>0.10050161301166385</v>
      </c>
      <c r="R796" s="30">
        <v>17.024491057060605</v>
      </c>
      <c r="S796" s="28">
        <v>0.16380014413523519</v>
      </c>
      <c r="T796" s="30">
        <v>15.253324340410662</v>
      </c>
      <c r="U796" s="28">
        <v>0.29893685493497674</v>
      </c>
      <c r="V796" s="26"/>
      <c r="W796" s="26"/>
      <c r="X796" s="81">
        <v>0.77265525015692205</v>
      </c>
      <c r="Y796" s="81">
        <v>0.20458334348369492</v>
      </c>
      <c r="Z796" s="50">
        <v>1.4452120275472295</v>
      </c>
      <c r="AA796" s="50">
        <v>6.8079903824226475</v>
      </c>
      <c r="AB796" s="50">
        <v>-5.3627783548754184</v>
      </c>
      <c r="AC796" s="50">
        <v>2.8746717032644806</v>
      </c>
      <c r="AD796" s="50">
        <v>6.4484267442390495</v>
      </c>
      <c r="AE796" s="26"/>
      <c r="AF796" s="50">
        <v>0.40275326696335279</v>
      </c>
      <c r="AG796" s="50">
        <v>1.2806881577603737</v>
      </c>
      <c r="AH796" s="28">
        <v>8.3210530572066149E-2</v>
      </c>
      <c r="AI796" s="96">
        <v>0.76041814734397473</v>
      </c>
      <c r="AJ796" s="96">
        <v>0.64753232654452297</v>
      </c>
      <c r="AK796" s="28">
        <v>0.17433233241319876</v>
      </c>
      <c r="AL796" s="31">
        <v>3.838394325457184E-2</v>
      </c>
      <c r="AM796" s="31">
        <v>3.5686391893960091E-2</v>
      </c>
      <c r="AN796" s="28">
        <v>7.5590476297725903E-2</v>
      </c>
      <c r="AO796" s="96">
        <v>29.677971030987965</v>
      </c>
      <c r="AP796" s="31">
        <v>1.4983421990712369</v>
      </c>
      <c r="AQ796" s="31">
        <v>24.593088443564902</v>
      </c>
      <c r="AR796" s="31">
        <v>35.083826528555633</v>
      </c>
      <c r="AS796" s="26"/>
      <c r="AT796" s="32">
        <v>54.942812578097922</v>
      </c>
      <c r="AU796" s="32">
        <v>78.956096208414706</v>
      </c>
      <c r="AV796" s="28">
        <v>-0.30413463663313156</v>
      </c>
    </row>
    <row r="797" spans="1:48" x14ac:dyDescent="0.25">
      <c r="A797" s="26" t="s">
        <v>366</v>
      </c>
      <c r="B797" s="26" t="s">
        <v>280</v>
      </c>
      <c r="C797" s="26" t="s">
        <v>146</v>
      </c>
      <c r="D797" s="27">
        <v>846.63301210045813</v>
      </c>
      <c r="E797" s="26"/>
      <c r="F797" s="29">
        <v>23.41536283501009</v>
      </c>
      <c r="G797" s="26"/>
      <c r="H797" s="30">
        <v>10.959803687835167</v>
      </c>
      <c r="I797" s="30">
        <v>9.0724634000308662</v>
      </c>
      <c r="J797" s="28">
        <v>0.20802952898083671</v>
      </c>
      <c r="K797" s="30">
        <v>9.5298484176933069</v>
      </c>
      <c r="L797" s="28">
        <v>0.15005015898122545</v>
      </c>
      <c r="M797" s="30">
        <v>9.4495020824771139</v>
      </c>
      <c r="N797" s="28">
        <v>0.15982869702295888</v>
      </c>
      <c r="O797" s="30">
        <v>36.157159641984826</v>
      </c>
      <c r="P797" s="30">
        <v>34.821557662081617</v>
      </c>
      <c r="Q797" s="28">
        <v>3.8355606973825652E-2</v>
      </c>
      <c r="R797" s="30">
        <v>33.846343044218891</v>
      </c>
      <c r="S797" s="28">
        <v>6.8273745105843373E-2</v>
      </c>
      <c r="T797" s="30">
        <v>35.000002678721387</v>
      </c>
      <c r="U797" s="28">
        <v>3.3061624991444494E-2</v>
      </c>
      <c r="V797" s="26"/>
      <c r="W797" s="26"/>
      <c r="X797" s="81">
        <v>0.13477450842680666</v>
      </c>
      <c r="Y797" s="81">
        <v>1.9554670662645091E-2</v>
      </c>
      <c r="Z797" s="26"/>
      <c r="AA797" s="26"/>
      <c r="AB797" s="26"/>
      <c r="AC797" s="26"/>
      <c r="AD797" s="26"/>
      <c r="AE797" s="26"/>
      <c r="AF797" s="26"/>
      <c r="AG797" s="26"/>
      <c r="AH797" s="28">
        <v>8.9667595628197011E-2</v>
      </c>
      <c r="AI797" s="96">
        <v>0.22019267438300347</v>
      </c>
      <c r="AJ797" s="96">
        <v>0.22415621845025946</v>
      </c>
      <c r="AK797" s="28">
        <v>-1.7682061620501094E-2</v>
      </c>
      <c r="AL797" s="31">
        <v>6.089872780185716E-3</v>
      </c>
      <c r="AM797" s="31">
        <v>6.4371017298714903E-3</v>
      </c>
      <c r="AN797" s="28">
        <v>-5.3941814850377745E-2</v>
      </c>
      <c r="AO797" s="96">
        <v>7.7456822748287584</v>
      </c>
      <c r="AP797" s="31">
        <v>0.21244472485005056</v>
      </c>
      <c r="AQ797" s="31">
        <v>14.821831115006976</v>
      </c>
      <c r="AR797" s="31">
        <v>16.869038064201209</v>
      </c>
      <c r="AS797" s="26"/>
      <c r="AT797" s="32">
        <v>34.432119242110218</v>
      </c>
      <c r="AU797" s="32">
        <v>47.455079124617711</v>
      </c>
      <c r="AV797" s="28">
        <v>-0.27442710290944866</v>
      </c>
    </row>
    <row r="798" spans="1:48" x14ac:dyDescent="0.25">
      <c r="A798" s="26" t="s">
        <v>366</v>
      </c>
      <c r="B798" s="26" t="s">
        <v>280</v>
      </c>
      <c r="C798" s="26" t="s">
        <v>378</v>
      </c>
      <c r="D798" s="27">
        <v>224180.50304155168</v>
      </c>
      <c r="E798" s="45">
        <v>943.4796626156807</v>
      </c>
      <c r="F798" s="29">
        <v>41128.860617709121</v>
      </c>
      <c r="G798" s="29">
        <v>262.27749858279958</v>
      </c>
      <c r="H798" s="30">
        <v>3.0762977958002788</v>
      </c>
      <c r="I798" s="30">
        <v>2.7206720719820048</v>
      </c>
      <c r="J798" s="28">
        <v>0.13071245427943154</v>
      </c>
      <c r="K798" s="30">
        <v>2.4997490913048788</v>
      </c>
      <c r="L798" s="28">
        <v>0.23064262989468251</v>
      </c>
      <c r="M798" s="30">
        <v>2.5074819822348311</v>
      </c>
      <c r="N798" s="28">
        <v>0.22684741808532641</v>
      </c>
      <c r="O798" s="30">
        <v>5.4389415935281225</v>
      </c>
      <c r="P798" s="30">
        <v>4.9148152834211247</v>
      </c>
      <c r="Q798" s="28">
        <v>0.10664211773634791</v>
      </c>
      <c r="R798" s="30">
        <v>4.6595749057834652</v>
      </c>
      <c r="S798" s="28">
        <v>0.16726132823346335</v>
      </c>
      <c r="T798" s="30">
        <v>4.6597264336475259</v>
      </c>
      <c r="U798" s="28">
        <v>0.16722337050817915</v>
      </c>
      <c r="V798" s="26"/>
      <c r="W798" s="26"/>
      <c r="X798" s="81">
        <v>35.837220697034361</v>
      </c>
      <c r="Y798" s="81">
        <v>34.566625335652027</v>
      </c>
      <c r="Z798" s="50">
        <v>8.4545844585831933</v>
      </c>
      <c r="AA798" s="50">
        <v>10.232874334404427</v>
      </c>
      <c r="AB798" s="50">
        <v>-1.7782898758212333</v>
      </c>
      <c r="AC798" s="50">
        <v>8.5506288353751021</v>
      </c>
      <c r="AD798" s="50">
        <v>10.061024096769096</v>
      </c>
      <c r="AE798" s="26"/>
      <c r="AF798" s="50">
        <v>0.41909335970459249</v>
      </c>
      <c r="AG798" s="50">
        <v>0.63365616535092284</v>
      </c>
      <c r="AH798" s="28">
        <v>-0.25022211403578665</v>
      </c>
      <c r="AI798" s="96">
        <v>11.497254095715682</v>
      </c>
      <c r="AJ798" s="96">
        <v>13.765443477675193</v>
      </c>
      <c r="AK798" s="28">
        <v>-0.16477415970201484</v>
      </c>
      <c r="AL798" s="31">
        <v>2.0982804986963735</v>
      </c>
      <c r="AM798" s="31">
        <v>2.7724765794785826</v>
      </c>
      <c r="AN798" s="28">
        <v>-0.24317467125691813</v>
      </c>
      <c r="AO798" s="96">
        <v>332.95627672760691</v>
      </c>
      <c r="AP798" s="31">
        <v>61.217584901438904</v>
      </c>
      <c r="AQ798" s="31">
        <v>95.478664416228483</v>
      </c>
      <c r="AR798" s="31">
        <v>94.521885880559452</v>
      </c>
      <c r="AS798" s="26"/>
      <c r="AT798" s="32">
        <v>537.24803273051282</v>
      </c>
      <c r="AU798" s="32">
        <v>528.53193338483186</v>
      </c>
      <c r="AV798" s="28">
        <v>1.6491149910018096E-2</v>
      </c>
    </row>
    <row r="799" spans="1:48" x14ac:dyDescent="0.25">
      <c r="A799" s="26" t="s">
        <v>366</v>
      </c>
      <c r="B799" s="26" t="s">
        <v>280</v>
      </c>
      <c r="C799" s="26" t="s">
        <v>147</v>
      </c>
      <c r="D799" s="26"/>
      <c r="E799" s="26"/>
      <c r="F799" s="26"/>
      <c r="G799" s="26"/>
      <c r="H799" s="26"/>
      <c r="I799" s="26"/>
      <c r="J799" s="26"/>
      <c r="K799" s="30">
        <v>3.1570490579725585</v>
      </c>
      <c r="L799" s="28">
        <v>-1</v>
      </c>
      <c r="M799" s="26"/>
      <c r="N799" s="26"/>
      <c r="O799" s="26"/>
      <c r="P799" s="26"/>
      <c r="Q799" s="26"/>
      <c r="R799" s="30">
        <v>14.42892622473747</v>
      </c>
      <c r="S799" s="28">
        <v>-1</v>
      </c>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row>
    <row r="800" spans="1:48" x14ac:dyDescent="0.25">
      <c r="A800" s="26" t="s">
        <v>366</v>
      </c>
      <c r="B800" s="26" t="s">
        <v>280</v>
      </c>
      <c r="C800" s="26" t="s">
        <v>148</v>
      </c>
      <c r="D800" s="27">
        <v>332.35221269845965</v>
      </c>
      <c r="E800" s="26"/>
      <c r="F800" s="29">
        <v>6.6485051116034901</v>
      </c>
      <c r="G800" s="26"/>
      <c r="H800" s="30">
        <v>20.949857980101473</v>
      </c>
      <c r="I800" s="30">
        <v>16.927187502379486</v>
      </c>
      <c r="J800" s="28">
        <v>0.2376455319087423</v>
      </c>
      <c r="K800" s="30">
        <v>9.2547005727020224</v>
      </c>
      <c r="L800" s="28">
        <v>1.2636991673070312</v>
      </c>
      <c r="M800" s="30">
        <v>12.834270676073025</v>
      </c>
      <c r="N800" s="28">
        <v>0.63233724056937379</v>
      </c>
      <c r="O800" s="30">
        <v>49.98901363833091</v>
      </c>
      <c r="P800" s="30">
        <v>50.000000626654824</v>
      </c>
      <c r="Q800" s="28">
        <v>-2.1973976372426443E-4</v>
      </c>
      <c r="R800" s="30">
        <v>49.995025363805262</v>
      </c>
      <c r="S800" s="28">
        <v>-1.2024647313618491E-4</v>
      </c>
      <c r="T800" s="30">
        <v>49.999999105663477</v>
      </c>
      <c r="U800" s="28">
        <v>-2.1970935058122416E-4</v>
      </c>
      <c r="V800" s="26"/>
      <c r="W800" s="26"/>
      <c r="X800" s="81">
        <v>5.2906755879820896E-2</v>
      </c>
      <c r="Y800" s="81">
        <v>5.5523089166883144E-3</v>
      </c>
      <c r="Z800" s="26"/>
      <c r="AA800" s="26"/>
      <c r="AB800" s="26"/>
      <c r="AC800" s="26"/>
      <c r="AD800" s="26"/>
      <c r="AE800" s="26"/>
      <c r="AF800" s="26"/>
      <c r="AG800" s="26"/>
      <c r="AH800" s="28">
        <v>1.3010462363936872</v>
      </c>
      <c r="AI800" s="96">
        <v>0.3413707881674769</v>
      </c>
      <c r="AJ800" s="96">
        <v>0.1718261602351063</v>
      </c>
      <c r="AK800" s="28">
        <v>0.9867218571397165</v>
      </c>
      <c r="AL800" s="31">
        <v>6.8289151460791024E-3</v>
      </c>
      <c r="AM800" s="31">
        <v>3.4365231615503967E-3</v>
      </c>
      <c r="AN800" s="28">
        <v>0.98715819013954176</v>
      </c>
      <c r="AO800" s="96">
        <v>25.345453711180223</v>
      </c>
      <c r="AP800" s="31">
        <v>0.50701005547656508</v>
      </c>
      <c r="AQ800" s="31">
        <v>7.4987112011793808</v>
      </c>
      <c r="AR800" s="31">
        <v>5.7396052874773744</v>
      </c>
      <c r="AS800" s="26"/>
      <c r="AT800" s="32">
        <v>33.232859898154743</v>
      </c>
      <c r="AU800" s="32">
        <v>41.080276816888222</v>
      </c>
      <c r="AV800" s="28">
        <v>-0.19102638849569251</v>
      </c>
    </row>
    <row r="801" spans="1:48" x14ac:dyDescent="0.25">
      <c r="A801" s="26" t="s">
        <v>366</v>
      </c>
      <c r="B801" s="26" t="s">
        <v>280</v>
      </c>
      <c r="C801" s="26" t="s">
        <v>149</v>
      </c>
      <c r="D801" s="27">
        <v>6057.7020815221904</v>
      </c>
      <c r="E801" s="45">
        <v>-1.8316890172596323</v>
      </c>
      <c r="F801" s="29">
        <v>441.0573404224462</v>
      </c>
      <c r="G801" s="29">
        <v>2.8256051456067466E-2</v>
      </c>
      <c r="H801" s="30">
        <v>4.6707013842264224</v>
      </c>
      <c r="I801" s="30">
        <v>3.9541804410143158</v>
      </c>
      <c r="J801" s="28">
        <v>0.18120592974970728</v>
      </c>
      <c r="K801" s="30">
        <v>3.3566160578736715</v>
      </c>
      <c r="L801" s="28">
        <v>0.39149110404518223</v>
      </c>
      <c r="M801" s="30">
        <v>3.4955983894474074</v>
      </c>
      <c r="N801" s="28">
        <v>0.33616647676873951</v>
      </c>
      <c r="O801" s="30">
        <v>13.729467570277457</v>
      </c>
      <c r="P801" s="30">
        <v>13.54104771248732</v>
      </c>
      <c r="Q801" s="28">
        <v>1.3914717811412756E-2</v>
      </c>
      <c r="R801" s="30">
        <v>12.673480403307224</v>
      </c>
      <c r="S801" s="28">
        <v>8.3322586484977465E-2</v>
      </c>
      <c r="T801" s="30">
        <v>13.476024561879106</v>
      </c>
      <c r="U801" s="28">
        <v>1.8806956549729748E-2</v>
      </c>
      <c r="V801" s="26"/>
      <c r="W801" s="26"/>
      <c r="X801" s="81">
        <v>0.96402684939181227</v>
      </c>
      <c r="Y801" s="81">
        <v>0.36836002217258873</v>
      </c>
      <c r="Z801" s="50">
        <v>0.11593005065519044</v>
      </c>
      <c r="AA801" s="50">
        <v>14.813692648932115</v>
      </c>
      <c r="AB801" s="50">
        <v>-14.697762598276924</v>
      </c>
      <c r="AC801" s="50">
        <v>0.1164731579100214</v>
      </c>
      <c r="AD801" s="50">
        <v>17.985876010790349</v>
      </c>
      <c r="AE801" s="26"/>
      <c r="AF801" s="50">
        <v>-3.0246502955654876E-2</v>
      </c>
      <c r="AG801" s="50">
        <v>6.4060245181321151E-3</v>
      </c>
      <c r="AH801" s="28">
        <v>0.69934262650812229</v>
      </c>
      <c r="AI801" s="96">
        <v>0.5865304271879429</v>
      </c>
      <c r="AJ801" s="96">
        <v>0.438216301040109</v>
      </c>
      <c r="AK801" s="28">
        <v>0.33844958710072959</v>
      </c>
      <c r="AL801" s="31">
        <v>4.2697949610937432E-2</v>
      </c>
      <c r="AM801" s="31">
        <v>3.2552473553808234E-2</v>
      </c>
      <c r="AN801" s="28">
        <v>0.31166528836461654</v>
      </c>
      <c r="AO801" s="96">
        <v>16.041953658891874</v>
      </c>
      <c r="AP801" s="31">
        <v>1.1670402915472446</v>
      </c>
      <c r="AQ801" s="31">
        <v>49.276331537244154</v>
      </c>
      <c r="AR801" s="31">
        <v>57.39280945908898</v>
      </c>
      <c r="AS801" s="26"/>
      <c r="AT801" s="32">
        <v>108.98904381199505</v>
      </c>
      <c r="AU801" s="32">
        <v>105.87219204948266</v>
      </c>
      <c r="AV801" s="28">
        <v>2.9439758468924729E-2</v>
      </c>
    </row>
    <row r="802" spans="1:48" x14ac:dyDescent="0.25">
      <c r="A802" s="26" t="s">
        <v>366</v>
      </c>
      <c r="B802" s="26" t="s">
        <v>280</v>
      </c>
      <c r="C802" s="26" t="s">
        <v>151</v>
      </c>
      <c r="D802" s="27">
        <v>30016.470347508191</v>
      </c>
      <c r="E802" s="45">
        <v>557.3947071278086</v>
      </c>
      <c r="F802" s="29">
        <v>4011.4680501826697</v>
      </c>
      <c r="G802" s="29">
        <v>115.51357094919243</v>
      </c>
      <c r="H802" s="30">
        <v>3.7239314499332679</v>
      </c>
      <c r="I802" s="30">
        <v>3.7666339727471136</v>
      </c>
      <c r="J802" s="28">
        <v>-1.1337051362785225E-2</v>
      </c>
      <c r="K802" s="30">
        <v>3.5082672163916393</v>
      </c>
      <c r="L802" s="28">
        <v>6.1473149061731354E-2</v>
      </c>
      <c r="M802" s="30">
        <v>3.3269632117445855</v>
      </c>
      <c r="N802" s="28">
        <v>0.11931849344992336</v>
      </c>
      <c r="O802" s="30">
        <v>7.4082871845333882</v>
      </c>
      <c r="P802" s="30">
        <v>7.5354360154609319</v>
      </c>
      <c r="Q802" s="28">
        <v>-1.687345372804764E-2</v>
      </c>
      <c r="R802" s="30">
        <v>7.2733131974956073</v>
      </c>
      <c r="S802" s="28">
        <v>1.8557428144886697E-2</v>
      </c>
      <c r="T802" s="30">
        <v>6.992799963507097</v>
      </c>
      <c r="U802" s="28">
        <v>5.9416431643200047E-2</v>
      </c>
      <c r="V802" s="26"/>
      <c r="W802" s="26"/>
      <c r="X802" s="81">
        <v>4.8670174379606621</v>
      </c>
      <c r="Y802" s="81">
        <v>3.4465306816155481</v>
      </c>
      <c r="Z802" s="50">
        <v>15.463423228583723</v>
      </c>
      <c r="AA802" s="50">
        <v>7.3036566977319959</v>
      </c>
      <c r="AB802" s="50">
        <v>8.1597665308517264</v>
      </c>
      <c r="AC802" s="50">
        <v>16.081703278344087</v>
      </c>
      <c r="AD802" s="50">
        <v>7.0969360202683935</v>
      </c>
      <c r="AE802" s="26"/>
      <c r="AF802" s="50">
        <v>1.8231084167204081</v>
      </c>
      <c r="AG802" s="50">
        <v>2.7989843801996814</v>
      </c>
      <c r="AH802" s="28">
        <v>-0.22254344645904159</v>
      </c>
      <c r="AI802" s="96">
        <v>1.7303972323508066</v>
      </c>
      <c r="AJ802" s="96">
        <v>2.1548160403185173</v>
      </c>
      <c r="AK802" s="28">
        <v>-0.19696289614819026</v>
      </c>
      <c r="AL802" s="31">
        <v>0.23427835835236752</v>
      </c>
      <c r="AM802" s="31">
        <v>0.28636396606520514</v>
      </c>
      <c r="AN802" s="28">
        <v>-0.18188603974348408</v>
      </c>
      <c r="AO802" s="96">
        <v>54.059118558451956</v>
      </c>
      <c r="AP802" s="31">
        <v>7.2944706642789869</v>
      </c>
      <c r="AQ802" s="31">
        <v>86.8638911553887</v>
      </c>
      <c r="AR802" s="31">
        <v>89.270121733488324</v>
      </c>
      <c r="AS802" s="26"/>
      <c r="AT802" s="32">
        <v>300.44371322450394</v>
      </c>
      <c r="AU802" s="32">
        <v>234.19465849553993</v>
      </c>
      <c r="AV802" s="28">
        <v>0.28288029775976159</v>
      </c>
    </row>
    <row r="803" spans="1:48" x14ac:dyDescent="0.25">
      <c r="A803" s="26" t="s">
        <v>366</v>
      </c>
      <c r="B803" s="26" t="s">
        <v>280</v>
      </c>
      <c r="C803" s="26" t="s">
        <v>363</v>
      </c>
      <c r="D803" s="27">
        <v>336603.1770426599</v>
      </c>
      <c r="E803" s="45">
        <v>11374.942470917331</v>
      </c>
      <c r="F803" s="29">
        <v>68047.099858264613</v>
      </c>
      <c r="G803" s="29">
        <v>4700.3423409050247</v>
      </c>
      <c r="H803" s="30">
        <v>2.6234002168838129</v>
      </c>
      <c r="I803" s="30">
        <v>2.530426137564973</v>
      </c>
      <c r="J803" s="28">
        <v>3.6742459279332576E-2</v>
      </c>
      <c r="K803" s="30">
        <v>2.3859012886774003</v>
      </c>
      <c r="L803" s="28">
        <v>9.9542646350665953E-2</v>
      </c>
      <c r="M803" s="30">
        <v>2.3929082460160065</v>
      </c>
      <c r="N803" s="28">
        <v>9.6322945625498327E-2</v>
      </c>
      <c r="O803" s="30">
        <v>4.7833725694557696</v>
      </c>
      <c r="P803" s="30">
        <v>4.6231467068074785</v>
      </c>
      <c r="Q803" s="28">
        <v>3.4657317366191764E-2</v>
      </c>
      <c r="R803" s="30">
        <v>4.4037964865344632</v>
      </c>
      <c r="S803" s="28">
        <v>8.6192921058441355E-2</v>
      </c>
      <c r="T803" s="30">
        <v>4.3916104922788772</v>
      </c>
      <c r="U803" s="28">
        <v>8.9206927132010005E-2</v>
      </c>
      <c r="V803" s="26"/>
      <c r="W803" s="26"/>
      <c r="X803" s="81">
        <v>55.394225514988719</v>
      </c>
      <c r="Y803" s="81">
        <v>60.752945994396718</v>
      </c>
      <c r="Z803" s="50">
        <v>19.828463522440209</v>
      </c>
      <c r="AA803" s="50">
        <v>17.992457991579883</v>
      </c>
      <c r="AB803" s="50">
        <v>1.8360055308603265</v>
      </c>
      <c r="AC803" s="50">
        <v>22.706070231680773</v>
      </c>
      <c r="AD803" s="50">
        <v>19.73209297263303</v>
      </c>
      <c r="AE803" s="26"/>
      <c r="AF803" s="50">
        <v>3.2688671594690626</v>
      </c>
      <c r="AG803" s="50">
        <v>6.4611788384756093</v>
      </c>
      <c r="AH803" s="28">
        <v>-0.1560868906951999</v>
      </c>
      <c r="AI803" s="96">
        <v>17.531927709046933</v>
      </c>
      <c r="AJ803" s="96">
        <v>20.290970700060353</v>
      </c>
      <c r="AK803" s="28">
        <v>-0.135973928098236</v>
      </c>
      <c r="AL803" s="31">
        <v>3.6252419828287303</v>
      </c>
      <c r="AM803" s="31">
        <v>4.3168221135250402</v>
      </c>
      <c r="AN803" s="28">
        <v>-0.16020584413926148</v>
      </c>
      <c r="AO803" s="96">
        <v>514.65612463488924</v>
      </c>
      <c r="AP803" s="31">
        <v>107.59252050533509</v>
      </c>
      <c r="AQ803" s="31">
        <v>95.478664416228483</v>
      </c>
      <c r="AR803" s="31">
        <v>95.694419684699014</v>
      </c>
      <c r="AS803" s="26"/>
      <c r="AT803" s="32">
        <v>774.83712379769202</v>
      </c>
      <c r="AU803" s="32">
        <v>722.97649412713986</v>
      </c>
      <c r="AV803" s="28">
        <v>7.1732110368490268E-2</v>
      </c>
    </row>
    <row r="804" spans="1:48" x14ac:dyDescent="0.25">
      <c r="A804" s="26" t="s">
        <v>366</v>
      </c>
      <c r="B804" s="26" t="s">
        <v>280</v>
      </c>
      <c r="C804" s="26" t="s">
        <v>152</v>
      </c>
      <c r="D804" s="27">
        <v>12398.123584623336</v>
      </c>
      <c r="E804" s="45">
        <v>22.177110638618469</v>
      </c>
      <c r="F804" s="29">
        <v>759.00244728855239</v>
      </c>
      <c r="G804" s="29">
        <v>2.3810363727724919</v>
      </c>
      <c r="H804" s="30">
        <v>4.2898391837868051</v>
      </c>
      <c r="I804" s="30">
        <v>4.5678462627063015</v>
      </c>
      <c r="J804" s="28">
        <v>-6.0861741602219813E-2</v>
      </c>
      <c r="K804" s="30">
        <v>4.6446293446929685</v>
      </c>
      <c r="L804" s="28">
        <v>-7.6387184977753417E-2</v>
      </c>
      <c r="M804" s="30">
        <v>4.5001526923323292</v>
      </c>
      <c r="N804" s="28">
        <v>-4.6734749446140082E-2</v>
      </c>
      <c r="O804" s="30">
        <v>16.312805520203135</v>
      </c>
      <c r="P804" s="30">
        <v>16.548054231573346</v>
      </c>
      <c r="Q804" s="28">
        <v>-1.4216095021090842E-2</v>
      </c>
      <c r="R804" s="30">
        <v>17.659237481558002</v>
      </c>
      <c r="S804" s="28">
        <v>-7.6245192509641513E-2</v>
      </c>
      <c r="T804" s="30">
        <v>17.586494318308663</v>
      </c>
      <c r="U804" s="28">
        <v>-7.2424257788519963E-2</v>
      </c>
      <c r="V804" s="26"/>
      <c r="W804" s="26"/>
      <c r="X804" s="81">
        <v>1.977172986160894</v>
      </c>
      <c r="Y804" s="81">
        <v>0.63584764310009079</v>
      </c>
      <c r="Z804" s="50">
        <v>0.95488100516560892</v>
      </c>
      <c r="AA804" s="50">
        <v>1.5104514892137533</v>
      </c>
      <c r="AB804" s="50">
        <v>-0.55557048404814435</v>
      </c>
      <c r="AC804" s="50">
        <v>1.3028637357041948</v>
      </c>
      <c r="AD804" s="50">
        <v>1.4785734752306712</v>
      </c>
      <c r="AE804" s="26"/>
      <c r="AF804" s="50">
        <v>0.17855534405119919</v>
      </c>
      <c r="AG804" s="50">
        <v>0.31272498338453758</v>
      </c>
      <c r="AH804" s="28">
        <v>-0.44472166537901042</v>
      </c>
      <c r="AI804" s="96">
        <v>0.95684757151643285</v>
      </c>
      <c r="AJ804" s="96">
        <v>1.3139126716663152</v>
      </c>
      <c r="AK804" s="28">
        <v>-0.27175710216497828</v>
      </c>
      <c r="AL804" s="31">
        <v>5.8430081847415667E-2</v>
      </c>
      <c r="AM804" s="31">
        <v>7.9496332772818964E-2</v>
      </c>
      <c r="AN804" s="28">
        <v>-0.26499651229957338</v>
      </c>
      <c r="AO804" s="96">
        <v>25.765297496199242</v>
      </c>
      <c r="AP804" s="31">
        <v>1.5798551966959016</v>
      </c>
      <c r="AQ804" s="31">
        <v>62.810112763147963</v>
      </c>
      <c r="AR804" s="31">
        <v>81.1945162029226</v>
      </c>
      <c r="AS804" s="26"/>
      <c r="AT804" s="32">
        <v>149.2227303341715</v>
      </c>
      <c r="AU804" s="32">
        <v>162.76857432696215</v>
      </c>
      <c r="AV804" s="28">
        <v>-8.3221494375077421E-2</v>
      </c>
    </row>
    <row r="805" spans="1:48" x14ac:dyDescent="0.25">
      <c r="A805" s="26" t="s">
        <v>366</v>
      </c>
      <c r="B805" s="26" t="s">
        <v>281</v>
      </c>
      <c r="C805" s="26" t="s">
        <v>365</v>
      </c>
      <c r="D805" s="27">
        <v>45975082.876767553</v>
      </c>
      <c r="E805" s="45">
        <v>1608125.1171050456</v>
      </c>
      <c r="F805" s="29">
        <v>21306200.064571988</v>
      </c>
      <c r="G805" s="29">
        <v>1118209.813754271</v>
      </c>
      <c r="H805" s="30">
        <v>2.4723345500244531</v>
      </c>
      <c r="I805" s="30">
        <v>2.3288859746186468</v>
      </c>
      <c r="J805" s="28">
        <v>6.1595362318799633E-2</v>
      </c>
      <c r="K805" s="30">
        <v>2.3384715802110905</v>
      </c>
      <c r="L805" s="28">
        <v>5.7243787329362812E-2</v>
      </c>
      <c r="M805" s="30">
        <v>2.3419184158819699</v>
      </c>
      <c r="N805" s="28">
        <v>5.5687735857087188E-2</v>
      </c>
      <c r="O805" s="30">
        <v>2.1219380243251322</v>
      </c>
      <c r="P805" s="30">
        <v>2.0261798144948973</v>
      </c>
      <c r="Q805" s="28">
        <v>4.7260469749624057E-2</v>
      </c>
      <c r="R805" s="30">
        <v>2.0727431363210713</v>
      </c>
      <c r="S805" s="28">
        <v>2.3734194142057234E-2</v>
      </c>
      <c r="T805" s="30">
        <v>2.0300133369502711</v>
      </c>
      <c r="U805" s="28">
        <v>4.5282799724341426E-2</v>
      </c>
      <c r="V805" s="26"/>
      <c r="W805" s="26"/>
      <c r="X805" s="26"/>
      <c r="Y805" s="26"/>
      <c r="Z805" s="50">
        <v>13.649913308796361</v>
      </c>
      <c r="AA805" s="50">
        <v>14.814303896153952</v>
      </c>
      <c r="AB805" s="50">
        <v>-1.164390587357591</v>
      </c>
      <c r="AC805" s="50">
        <v>15.087837819265152</v>
      </c>
      <c r="AD805" s="50">
        <v>13.794830890822436</v>
      </c>
      <c r="AE805" s="26"/>
      <c r="AF805" s="50">
        <v>3.3796063462390511</v>
      </c>
      <c r="AG805" s="50">
        <v>4.9865740941305585</v>
      </c>
      <c r="AH805" s="28">
        <v>-7.1782698663763633E-2</v>
      </c>
      <c r="AI805" s="96">
        <v>599.65732058941512</v>
      </c>
      <c r="AJ805" s="96">
        <v>615.9506150168902</v>
      </c>
      <c r="AK805" s="28">
        <v>-2.6452273981459197E-2</v>
      </c>
      <c r="AL805" s="31">
        <v>278.63454066355791</v>
      </c>
      <c r="AM805" s="31">
        <v>300.17232073824096</v>
      </c>
      <c r="AN805" s="28">
        <v>-7.1751386076215257E-2</v>
      </c>
      <c r="AO805" s="96">
        <v>19252.431100555823</v>
      </c>
      <c r="AP805" s="31">
        <v>9073.0687743881972</v>
      </c>
      <c r="AQ805" s="31">
        <v>95.670245569582008</v>
      </c>
      <c r="AR805" s="31">
        <v>95.923205911005198</v>
      </c>
      <c r="AS805" s="26"/>
      <c r="AT805" s="32">
        <v>41449.401921572302</v>
      </c>
      <c r="AU805" s="32">
        <v>40637.183392105122</v>
      </c>
      <c r="AV805" s="28">
        <v>1.9987077392400562E-2</v>
      </c>
    </row>
    <row r="806" spans="1:48" x14ac:dyDescent="0.25">
      <c r="A806" s="26" t="s">
        <v>366</v>
      </c>
      <c r="B806" s="26" t="s">
        <v>281</v>
      </c>
      <c r="C806" s="26" t="s">
        <v>170</v>
      </c>
      <c r="D806" s="27">
        <v>1873834.0314161102</v>
      </c>
      <c r="E806" s="45">
        <v>19899.929857841318</v>
      </c>
      <c r="F806" s="29">
        <v>363651.19055871927</v>
      </c>
      <c r="G806" s="29">
        <v>5308.9363535064131</v>
      </c>
      <c r="H806" s="30">
        <v>3.2622112256446543</v>
      </c>
      <c r="I806" s="30">
        <v>3.2814060650609203</v>
      </c>
      <c r="J806" s="28">
        <v>-5.8495776004819531E-3</v>
      </c>
      <c r="K806" s="30">
        <v>3.0240896935857577</v>
      </c>
      <c r="L806" s="28">
        <v>7.8741557356570457E-2</v>
      </c>
      <c r="M806" s="30">
        <v>2.8712182157332888</v>
      </c>
      <c r="N806" s="28">
        <v>0.13617669592957377</v>
      </c>
      <c r="O806" s="30">
        <v>5.1326249725745141</v>
      </c>
      <c r="P806" s="30">
        <v>4.9205515443204515</v>
      </c>
      <c r="Q806" s="28">
        <v>4.3099523771648822E-2</v>
      </c>
      <c r="R806" s="30">
        <v>4.7539872181279712</v>
      </c>
      <c r="S806" s="28">
        <v>7.9646355169554525E-2</v>
      </c>
      <c r="T806" s="30">
        <v>4.4653324413823983</v>
      </c>
      <c r="U806" s="28">
        <v>0.14943848861240269</v>
      </c>
      <c r="V806" s="26"/>
      <c r="W806" s="26"/>
      <c r="X806" s="81">
        <v>100</v>
      </c>
      <c r="Y806" s="81">
        <v>99.999999999999986</v>
      </c>
      <c r="Z806" s="50">
        <v>3.2757121268813991</v>
      </c>
      <c r="AA806" s="50">
        <v>10.329546696170654</v>
      </c>
      <c r="AB806" s="50">
        <v>-7.053834569289255</v>
      </c>
      <c r="AC806" s="50">
        <v>3.5075809195199787</v>
      </c>
      <c r="AD806" s="50">
        <v>12.058236693934136</v>
      </c>
      <c r="AE806" s="26"/>
      <c r="AF806" s="50">
        <v>1.0508302784227543</v>
      </c>
      <c r="AG806" s="50">
        <v>1.4388916216871832</v>
      </c>
      <c r="AH806" s="28">
        <v>-7.3705922022610657E-2</v>
      </c>
      <c r="AI806" s="96">
        <v>24.208357170954777</v>
      </c>
      <c r="AJ806" s="96">
        <v>24.821781704327872</v>
      </c>
      <c r="AK806" s="28">
        <v>-2.4713154788003788E-2</v>
      </c>
      <c r="AL806" s="31">
        <v>4.5892176038853369</v>
      </c>
      <c r="AM806" s="31">
        <v>4.9560235892648201</v>
      </c>
      <c r="AN806" s="28">
        <v>-7.4012154860202226E-2</v>
      </c>
      <c r="AO806" s="96">
        <v>770.02809878918072</v>
      </c>
      <c r="AP806" s="31">
        <v>150.0291499291888</v>
      </c>
      <c r="AQ806" s="31">
        <v>95.627943629555745</v>
      </c>
      <c r="AR806" s="31">
        <v>95.408505484774182</v>
      </c>
      <c r="AS806" s="26"/>
      <c r="AT806" s="32">
        <v>1432.3791724067144</v>
      </c>
      <c r="AU806" s="32">
        <v>1390.235793582669</v>
      </c>
      <c r="AV806" s="28">
        <v>3.0313835263470628E-2</v>
      </c>
    </row>
    <row r="807" spans="1:48" x14ac:dyDescent="0.25">
      <c r="A807" s="26" t="s">
        <v>366</v>
      </c>
      <c r="B807" s="26" t="s">
        <v>281</v>
      </c>
      <c r="C807" s="26" t="s">
        <v>167</v>
      </c>
      <c r="D807" s="27">
        <v>928447.2305229716</v>
      </c>
      <c r="E807" s="45">
        <v>18830.843954657976</v>
      </c>
      <c r="F807" s="29">
        <v>189943.91472642013</v>
      </c>
      <c r="G807" s="29">
        <v>5090.2428411096871</v>
      </c>
      <c r="H807" s="30">
        <v>2.9893623965034637</v>
      </c>
      <c r="I807" s="30">
        <v>3.0312056734372423</v>
      </c>
      <c r="J807" s="28">
        <v>-1.3804169509332692E-2</v>
      </c>
      <c r="K807" s="30">
        <v>2.8606335111970482</v>
      </c>
      <c r="L807" s="28">
        <v>4.5000131894752271E-2</v>
      </c>
      <c r="M807" s="30">
        <v>2.6698815225461816</v>
      </c>
      <c r="N807" s="28">
        <v>0.11966106782618702</v>
      </c>
      <c r="O807" s="30">
        <v>4.8569854957311174</v>
      </c>
      <c r="P807" s="30">
        <v>4.4992111337625245</v>
      </c>
      <c r="Q807" s="28">
        <v>7.9519353800451553E-2</v>
      </c>
      <c r="R807" s="30">
        <v>4.4283442196489062</v>
      </c>
      <c r="S807" s="28">
        <v>9.679493165420533E-2</v>
      </c>
      <c r="T807" s="30">
        <v>4.0388157567569127</v>
      </c>
      <c r="U807" s="28">
        <v>0.20257664331565806</v>
      </c>
      <c r="V807" s="26"/>
      <c r="W807" s="26"/>
      <c r="X807" s="26"/>
      <c r="Y807" s="26"/>
      <c r="Z807" s="50">
        <v>5.8356804619127924</v>
      </c>
      <c r="AA807" s="50">
        <v>9.5721884791049874</v>
      </c>
      <c r="AB807" s="50">
        <v>-3.7365080171921949</v>
      </c>
      <c r="AC807" s="50">
        <v>6.0290054885419702</v>
      </c>
      <c r="AD807" s="50">
        <v>11.645447316221544</v>
      </c>
      <c r="AE807" s="26"/>
      <c r="AF807" s="50">
        <v>1.9878897719702975</v>
      </c>
      <c r="AG807" s="50">
        <v>2.6099237716076527</v>
      </c>
      <c r="AH807" s="28">
        <v>-0.13329524056008549</v>
      </c>
      <c r="AI807" s="96">
        <v>12.359979510361851</v>
      </c>
      <c r="AJ807" s="96">
        <v>13.161204497580792</v>
      </c>
      <c r="AK807" s="28">
        <v>-6.0877785719856928E-2</v>
      </c>
      <c r="AL807" s="31">
        <v>2.5011154462228853</v>
      </c>
      <c r="AM807" s="31">
        <v>2.884755379248281</v>
      </c>
      <c r="AN807" s="28">
        <v>-0.13298872264356981</v>
      </c>
      <c r="AO807" s="96">
        <v>385.92393482348552</v>
      </c>
      <c r="AP807" s="31">
        <v>79.45949934200155</v>
      </c>
      <c r="AQ807" s="31">
        <v>95.336458123379273</v>
      </c>
      <c r="AR807" s="31">
        <v>95.408505484774182</v>
      </c>
      <c r="AS807" s="26"/>
      <c r="AT807" s="32">
        <v>588.96777326110578</v>
      </c>
      <c r="AU807" s="32">
        <v>500.33590344152896</v>
      </c>
      <c r="AV807" s="28">
        <v>0.17714473258850325</v>
      </c>
    </row>
    <row r="808" spans="1:48" x14ac:dyDescent="0.25">
      <c r="A808" s="26" t="s">
        <v>366</v>
      </c>
      <c r="B808" s="26" t="s">
        <v>281</v>
      </c>
      <c r="C808" s="26" t="s">
        <v>168</v>
      </c>
      <c r="D808" s="27">
        <v>775507.46775355085</v>
      </c>
      <c r="E808" s="45">
        <v>1069.0859031833425</v>
      </c>
      <c r="F808" s="29">
        <v>150977.74517114312</v>
      </c>
      <c r="G808" s="29">
        <v>218.6935123967271</v>
      </c>
      <c r="H808" s="30">
        <v>3.7274843333420002</v>
      </c>
      <c r="I808" s="30">
        <v>3.5410118570916418</v>
      </c>
      <c r="J808" s="28">
        <v>5.2660788434499874E-2</v>
      </c>
      <c r="K808" s="30">
        <v>3.4063526474654511</v>
      </c>
      <c r="L808" s="28">
        <v>9.4274351222998626E-2</v>
      </c>
      <c r="M808" s="30">
        <v>3.2579637740451344</v>
      </c>
      <c r="N808" s="28">
        <v>0.14411472682334414</v>
      </c>
      <c r="O808" s="30">
        <v>5.1362092944671778</v>
      </c>
      <c r="P808" s="30">
        <v>5.073761324035897</v>
      </c>
      <c r="Q808" s="28">
        <v>1.23080228735724E-2</v>
      </c>
      <c r="R808" s="30">
        <v>4.9740114004452458</v>
      </c>
      <c r="S808" s="28">
        <v>3.2609071625250577E-2</v>
      </c>
      <c r="T808" s="30">
        <v>5.1462525824475005</v>
      </c>
      <c r="U808" s="28">
        <v>-1.9515730756352126E-3</v>
      </c>
      <c r="V808" s="26"/>
      <c r="W808" s="26"/>
      <c r="X808" s="26"/>
      <c r="Y808" s="26"/>
      <c r="Z808" s="50">
        <v>0.86960538227022466</v>
      </c>
      <c r="AA808" s="50">
        <v>12.202895699109931</v>
      </c>
      <c r="AB808" s="50">
        <v>-11.333290316839706</v>
      </c>
      <c r="AC808" s="50">
        <v>0.7823960393722823</v>
      </c>
      <c r="AD808" s="50">
        <v>12.988039133107598</v>
      </c>
      <c r="AE808" s="26"/>
      <c r="AF808" s="50">
        <v>0.13766651827810714</v>
      </c>
      <c r="AG808" s="50">
        <v>0.14464197325074651</v>
      </c>
      <c r="AH808" s="28">
        <v>-5.2843126825548606E-2</v>
      </c>
      <c r="AI808" s="96">
        <v>9.8937236351169844</v>
      </c>
      <c r="AJ808" s="96">
        <v>10.197644134467211</v>
      </c>
      <c r="AK808" s="28">
        <v>-2.9803010905528664E-2</v>
      </c>
      <c r="AL808" s="31">
        <v>1.8658416135466107</v>
      </c>
      <c r="AM808" s="31">
        <v>1.9682074625100834</v>
      </c>
      <c r="AN808" s="28">
        <v>-5.2009684402336338E-2</v>
      </c>
      <c r="AO808" s="96">
        <v>338.53627317523603</v>
      </c>
      <c r="AP808" s="31">
        <v>65.912634572452731</v>
      </c>
      <c r="AQ808" s="31">
        <v>95.193348195126944</v>
      </c>
      <c r="AR808" s="31">
        <v>92.988189875939625</v>
      </c>
      <c r="AS808" s="26"/>
      <c r="AT808" s="32">
        <v>646.30965781741259</v>
      </c>
      <c r="AU808" s="32">
        <v>668.8172667273119</v>
      </c>
      <c r="AV808" s="28">
        <v>-3.3652852624506256E-2</v>
      </c>
    </row>
    <row r="809" spans="1:48" x14ac:dyDescent="0.25">
      <c r="A809" s="26" t="s">
        <v>366</v>
      </c>
      <c r="B809" s="26" t="s">
        <v>281</v>
      </c>
      <c r="C809" s="26" t="s">
        <v>192</v>
      </c>
      <c r="D809" s="27">
        <v>169879.33313958763</v>
      </c>
      <c r="E809" s="26"/>
      <c r="F809" s="29">
        <v>22729.530661155892</v>
      </c>
      <c r="G809" s="26"/>
      <c r="H809" s="30">
        <v>3.0727772709850392</v>
      </c>
      <c r="I809" s="30">
        <v>4.1639070857280442</v>
      </c>
      <c r="J809" s="28">
        <v>-0.26204470759755799</v>
      </c>
      <c r="K809" s="30">
        <v>2.6825034708477902</v>
      </c>
      <c r="L809" s="28">
        <v>0.14548864684745594</v>
      </c>
      <c r="M809" s="30">
        <v>3.5703072610472399</v>
      </c>
      <c r="N809" s="28">
        <v>-0.13935214918064662</v>
      </c>
      <c r="O809" s="30">
        <v>7.4739481281901909</v>
      </c>
      <c r="P809" s="30">
        <v>13.225827724146349</v>
      </c>
      <c r="Q809" s="28">
        <v>-0.43489751385880909</v>
      </c>
      <c r="R809" s="30">
        <v>6.0947269058299023</v>
      </c>
      <c r="S809" s="28">
        <v>0.22629746068539947</v>
      </c>
      <c r="T809" s="30">
        <v>10.136021346605418</v>
      </c>
      <c r="U809" s="28">
        <v>-0.2626349262086709</v>
      </c>
      <c r="V809" s="26"/>
      <c r="W809" s="26"/>
      <c r="X809" s="26"/>
      <c r="Y809" s="26"/>
      <c r="Z809" s="26"/>
      <c r="AA809" s="50">
        <v>3.4927995615162537</v>
      </c>
      <c r="AB809" s="50">
        <v>-3.4927995615162537</v>
      </c>
      <c r="AC809" s="26"/>
      <c r="AD809" s="50">
        <v>5.3299146464226173</v>
      </c>
      <c r="AE809" s="26"/>
      <c r="AF809" s="26"/>
      <c r="AG809" s="26"/>
      <c r="AH809" s="28">
        <v>1.1432291249068347</v>
      </c>
      <c r="AI809" s="96">
        <v>2.1681173477455764</v>
      </c>
      <c r="AJ809" s="96">
        <v>1.7452019186835077</v>
      </c>
      <c r="AK809" s="28">
        <v>0.24233037136533447</v>
      </c>
      <c r="AL809" s="31">
        <v>0.25109847795756263</v>
      </c>
      <c r="AM809" s="31">
        <v>0.15202552231368863</v>
      </c>
      <c r="AN809" s="28">
        <v>0.65168633618931038</v>
      </c>
      <c r="AO809" s="96">
        <v>107.56607859631551</v>
      </c>
      <c r="AP809" s="31">
        <v>14.395634344571899</v>
      </c>
      <c r="AQ809" s="31">
        <v>78.582716832212867</v>
      </c>
      <c r="AR809" s="31">
        <v>72.386016989900426</v>
      </c>
      <c r="AS809" s="26"/>
      <c r="AT809" s="32">
        <v>197.10174132819586</v>
      </c>
      <c r="AU809" s="32">
        <v>221.08262341382817</v>
      </c>
      <c r="AV809" s="28">
        <v>-0.10847022581573171</v>
      </c>
    </row>
    <row r="810" spans="1:48" x14ac:dyDescent="0.25">
      <c r="A810" s="26" t="s">
        <v>366</v>
      </c>
      <c r="B810" s="26" t="s">
        <v>281</v>
      </c>
      <c r="C810" s="26" t="s">
        <v>364</v>
      </c>
      <c r="D810" s="27">
        <v>82614.461591962579</v>
      </c>
      <c r="E810" s="26"/>
      <c r="F810" s="29">
        <v>17080.513153560249</v>
      </c>
      <c r="G810" s="26"/>
      <c r="H810" s="30">
        <v>2.3250253552241382</v>
      </c>
      <c r="I810" s="30">
        <v>3.2692184470356622</v>
      </c>
      <c r="J810" s="28">
        <v>-0.28881309313168213</v>
      </c>
      <c r="K810" s="30">
        <v>2.1240966608922172</v>
      </c>
      <c r="L810" s="28">
        <v>9.4594892045789428E-2</v>
      </c>
      <c r="M810" s="30">
        <v>2.2621275813352115</v>
      </c>
      <c r="N810" s="28">
        <v>2.7804697846352922E-2</v>
      </c>
      <c r="O810" s="30">
        <v>4.8367669547880352</v>
      </c>
      <c r="P810" s="30">
        <v>8.1030493190690187</v>
      </c>
      <c r="Q810" s="28">
        <v>-0.40309298828953144</v>
      </c>
      <c r="R810" s="30">
        <v>4.3516713919954375</v>
      </c>
      <c r="S810" s="28">
        <v>0.11147339012888093</v>
      </c>
      <c r="T810" s="30">
        <v>5.0981210795471856</v>
      </c>
      <c r="U810" s="28">
        <v>-5.1264793574177694E-2</v>
      </c>
      <c r="V810" s="26"/>
      <c r="W810" s="26"/>
      <c r="X810" s="81">
        <v>4.3625167674759462</v>
      </c>
      <c r="Y810" s="81">
        <v>4.6293655893130259</v>
      </c>
      <c r="Z810" s="26"/>
      <c r="AA810" s="50">
        <v>1.3584551749881377</v>
      </c>
      <c r="AB810" s="50">
        <v>-1.3584551749881377</v>
      </c>
      <c r="AC810" s="26"/>
      <c r="AD810" s="50">
        <v>3.0404564446938114</v>
      </c>
      <c r="AE810" s="26"/>
      <c r="AF810" s="26"/>
      <c r="AG810" s="26"/>
      <c r="AH810" s="28">
        <v>2.8889910108012562</v>
      </c>
      <c r="AI810" s="96">
        <v>1.1000053815553681</v>
      </c>
      <c r="AJ810" s="96">
        <v>0.66309510350549994</v>
      </c>
      <c r="AK810" s="28">
        <v>0.65889534659524784</v>
      </c>
      <c r="AL810" s="31">
        <v>0.18471197617971027</v>
      </c>
      <c r="AM810" s="31">
        <v>8.5432716734658951E-2</v>
      </c>
      <c r="AN810" s="28">
        <v>1.1620754113836462</v>
      </c>
      <c r="AO810" s="96">
        <v>97.924463407116818</v>
      </c>
      <c r="AP810" s="31">
        <v>20.253568948401714</v>
      </c>
      <c r="AQ810" s="31">
        <v>52.296791066381608</v>
      </c>
      <c r="AR810" s="31">
        <v>44.838925277719241</v>
      </c>
      <c r="AS810" s="26"/>
      <c r="AT810" s="32">
        <v>58.848445457603169</v>
      </c>
      <c r="AU810" s="32">
        <v>57.363688906289163</v>
      </c>
      <c r="AV810" s="28">
        <v>2.5883212527345378E-2</v>
      </c>
    </row>
    <row r="811" spans="1:48" x14ac:dyDescent="0.25">
      <c r="A811" s="26" t="s">
        <v>366</v>
      </c>
      <c r="B811" s="26" t="s">
        <v>281</v>
      </c>
      <c r="C811" s="26" t="s">
        <v>146</v>
      </c>
      <c r="D811" s="27">
        <v>15.44019336104393</v>
      </c>
      <c r="E811" s="26"/>
      <c r="F811" s="29">
        <v>1.0293462271240443</v>
      </c>
      <c r="G811" s="26"/>
      <c r="H811" s="30">
        <v>4.3705101487234135</v>
      </c>
      <c r="I811" s="26"/>
      <c r="J811" s="26"/>
      <c r="K811" s="26"/>
      <c r="L811" s="26"/>
      <c r="M811" s="26"/>
      <c r="N811" s="26"/>
      <c r="O811" s="30">
        <v>14.99999995548948</v>
      </c>
      <c r="P811" s="26"/>
      <c r="Q811" s="26"/>
      <c r="R811" s="26"/>
      <c r="S811" s="26"/>
      <c r="T811" s="26"/>
      <c r="U811" s="26"/>
      <c r="V811" s="26"/>
      <c r="W811" s="26"/>
      <c r="X811" s="81">
        <v>8.1533064711249159E-4</v>
      </c>
      <c r="Y811" s="81">
        <v>2.7898576351284755E-4</v>
      </c>
      <c r="Z811" s="26"/>
      <c r="AA811" s="26"/>
      <c r="AB811" s="26"/>
      <c r="AC811" s="26"/>
      <c r="AD811" s="26"/>
      <c r="AE811" s="26"/>
      <c r="AF811" s="26"/>
      <c r="AG811" s="26"/>
      <c r="AH811" s="26"/>
      <c r="AI811" s="96">
        <v>8.4011480433400412E-2</v>
      </c>
      <c r="AJ811" s="26"/>
      <c r="AK811" s="26"/>
      <c r="AL811" s="31">
        <v>5.6007653793283263E-3</v>
      </c>
      <c r="AM811" s="26"/>
      <c r="AN811" s="26"/>
      <c r="AO811" s="96">
        <v>5.8323557961397068</v>
      </c>
      <c r="AP811" s="31">
        <v>0.38882372089472522</v>
      </c>
      <c r="AQ811" s="31">
        <v>0.60718044782198966</v>
      </c>
      <c r="AR811" s="26"/>
      <c r="AS811" s="26"/>
      <c r="AT811" s="32">
        <v>1.2174279594828916</v>
      </c>
      <c r="AU811" s="26"/>
      <c r="AV811" s="26"/>
    </row>
    <row r="812" spans="1:48" x14ac:dyDescent="0.25">
      <c r="A812" s="26" t="s">
        <v>366</v>
      </c>
      <c r="B812" s="26" t="s">
        <v>281</v>
      </c>
      <c r="C812" s="26" t="s">
        <v>378</v>
      </c>
      <c r="D812" s="27">
        <v>681574.31680053042</v>
      </c>
      <c r="E812" s="45">
        <v>946.73754249169554</v>
      </c>
      <c r="F812" s="29">
        <v>138514.7355335303</v>
      </c>
      <c r="G812" s="29">
        <v>199.99984689257803</v>
      </c>
      <c r="H812" s="30">
        <v>3.6716305984607502</v>
      </c>
      <c r="I812" s="30">
        <v>3.4947793047458653</v>
      </c>
      <c r="J812" s="28">
        <v>5.0604423997453338E-2</v>
      </c>
      <c r="K812" s="30">
        <v>3.3404637433888635</v>
      </c>
      <c r="L812" s="28">
        <v>9.9137988169247904E-2</v>
      </c>
      <c r="M812" s="30">
        <v>3.201404793564822</v>
      </c>
      <c r="N812" s="28">
        <v>0.1468810835296849</v>
      </c>
      <c r="O812" s="30">
        <v>4.920321207917957</v>
      </c>
      <c r="P812" s="30">
        <v>4.8271495292867357</v>
      </c>
      <c r="Q812" s="28">
        <v>1.9301593635320528E-2</v>
      </c>
      <c r="R812" s="30">
        <v>4.784056977317066</v>
      </c>
      <c r="S812" s="28">
        <v>2.8482986562862585E-2</v>
      </c>
      <c r="T812" s="30">
        <v>4.9998390313124492</v>
      </c>
      <c r="U812" s="28">
        <v>-1.5904076690568758E-2</v>
      </c>
      <c r="V812" s="26"/>
      <c r="W812" s="26"/>
      <c r="X812" s="81">
        <v>36.041020982898623</v>
      </c>
      <c r="Y812" s="81">
        <v>37.59613173957483</v>
      </c>
      <c r="Z812" s="50">
        <v>0.88967395767633217</v>
      </c>
      <c r="AA812" s="50">
        <v>13.142317518437604</v>
      </c>
      <c r="AB812" s="50">
        <v>-12.252643560761271</v>
      </c>
      <c r="AC812" s="50">
        <v>0.79477933729881023</v>
      </c>
      <c r="AD812" s="50">
        <v>13.581922538130097</v>
      </c>
      <c r="AE812" s="26"/>
      <c r="AF812" s="50">
        <v>0.1387118443405386</v>
      </c>
      <c r="AG812" s="50">
        <v>0.14418067867417383</v>
      </c>
      <c r="AH812" s="28">
        <v>-4.9158260031265277E-2</v>
      </c>
      <c r="AI812" s="96">
        <v>8.5274614948280831</v>
      </c>
      <c r="AJ812" s="96">
        <v>8.7269504824738373</v>
      </c>
      <c r="AK812" s="28">
        <v>-2.2858957209208872E-2</v>
      </c>
      <c r="AL812" s="31">
        <v>1.6810561972558193</v>
      </c>
      <c r="AM812" s="31">
        <v>1.7676416039846605</v>
      </c>
      <c r="AN812" s="28">
        <v>-4.898357593171504E-2</v>
      </c>
      <c r="AO812" s="96">
        <v>298.56445332239321</v>
      </c>
      <c r="AP812" s="31">
        <v>60.680493281135355</v>
      </c>
      <c r="AQ812" s="31">
        <v>95.173896093442977</v>
      </c>
      <c r="AR812" s="31">
        <v>92.988189875939625</v>
      </c>
      <c r="AS812" s="26"/>
      <c r="AT812" s="32">
        <v>454.21757747852337</v>
      </c>
      <c r="AU812" s="32">
        <v>475.74750374602405</v>
      </c>
      <c r="AV812" s="28">
        <v>-4.5254943216673928E-2</v>
      </c>
    </row>
    <row r="813" spans="1:48" x14ac:dyDescent="0.25">
      <c r="A813" s="26" t="s">
        <v>366</v>
      </c>
      <c r="B813" s="26" t="s">
        <v>281</v>
      </c>
      <c r="C813" s="26" t="s">
        <v>147</v>
      </c>
      <c r="D813" s="27">
        <v>7.5883629727363591</v>
      </c>
      <c r="E813" s="26"/>
      <c r="F813" s="29">
        <v>0.71696071262608285</v>
      </c>
      <c r="G813" s="26"/>
      <c r="H813" s="30">
        <v>2.99</v>
      </c>
      <c r="I813" s="30">
        <v>2.9899999999999998</v>
      </c>
      <c r="J813" s="28">
        <v>1.4852481934784703E-16</v>
      </c>
      <c r="K813" s="30">
        <v>2.9899999999999998</v>
      </c>
      <c r="L813" s="28">
        <v>1.4852481934784703E-16</v>
      </c>
      <c r="M813" s="26"/>
      <c r="N813" s="26"/>
      <c r="O813" s="30">
        <v>10.584070841122816</v>
      </c>
      <c r="P813" s="30">
        <v>10.575556454354652</v>
      </c>
      <c r="Q813" s="28">
        <v>8.0510059257053463E-4</v>
      </c>
      <c r="R813" s="30">
        <v>10.576477527790736</v>
      </c>
      <c r="S813" s="28">
        <v>7.1794350360297786E-4</v>
      </c>
      <c r="T813" s="26"/>
      <c r="U813" s="26"/>
      <c r="V813" s="26"/>
      <c r="W813" s="26"/>
      <c r="X813" s="81">
        <v>4.0070902924672273E-4</v>
      </c>
      <c r="Y813" s="81">
        <v>1.9431929369339283E-4</v>
      </c>
      <c r="Z813" s="26"/>
      <c r="AA813" s="26"/>
      <c r="AB813" s="26"/>
      <c r="AC813" s="26"/>
      <c r="AD813" s="26"/>
      <c r="AE813" s="26"/>
      <c r="AF813" s="26"/>
      <c r="AG813" s="26"/>
      <c r="AH813" s="28">
        <v>-0.80323730834855012</v>
      </c>
      <c r="AI813" s="96">
        <v>8.3589591231484128E-2</v>
      </c>
      <c r="AJ813" s="96">
        <v>0.14124620077845967</v>
      </c>
      <c r="AK813" s="28">
        <v>-0.4081993655702511</v>
      </c>
      <c r="AL813" s="31">
        <v>7.8976787368721414E-3</v>
      </c>
      <c r="AM813" s="31">
        <v>1.335592195929477E-2</v>
      </c>
      <c r="AN813" s="28">
        <v>-0.40867588467931115</v>
      </c>
      <c r="AO813" s="96">
        <v>5.7343579043050905</v>
      </c>
      <c r="AP813" s="31">
        <v>0.54179133817066916</v>
      </c>
      <c r="AQ813" s="31">
        <v>0.59670182527047499</v>
      </c>
      <c r="AR813" s="31">
        <v>0.65811351605746427</v>
      </c>
      <c r="AS813" s="26"/>
      <c r="AT813" s="32">
        <v>0.60175766537380582</v>
      </c>
      <c r="AU813" s="32">
        <v>0.66558691242376256</v>
      </c>
      <c r="AV813" s="28">
        <v>-9.589919191397539E-2</v>
      </c>
    </row>
    <row r="814" spans="1:48" x14ac:dyDescent="0.25">
      <c r="A814" s="26" t="s">
        <v>366</v>
      </c>
      <c r="B814" s="26" t="s">
        <v>281</v>
      </c>
      <c r="C814" s="26" t="s">
        <v>148</v>
      </c>
      <c r="D814" s="27">
        <v>94.862498807907102</v>
      </c>
      <c r="E814" s="26"/>
      <c r="F814" s="29">
        <v>2.3715624573909881</v>
      </c>
      <c r="G814" s="26"/>
      <c r="H814" s="30">
        <v>36.666455522227629</v>
      </c>
      <c r="I814" s="30">
        <v>27.381719723758088</v>
      </c>
      <c r="J814" s="28">
        <v>0.33908519596793346</v>
      </c>
      <c r="K814" s="30">
        <v>35.193727882146796</v>
      </c>
      <c r="L814" s="28">
        <v>4.1846309803057959E-2</v>
      </c>
      <c r="M814" s="30">
        <v>34.104550227001972</v>
      </c>
      <c r="N814" s="28">
        <v>7.5119163811674938E-2</v>
      </c>
      <c r="O814" s="30">
        <v>40.000000216004253</v>
      </c>
      <c r="P814" s="30">
        <v>30.034606044076721</v>
      </c>
      <c r="Q814" s="28">
        <v>0.33179706626759164</v>
      </c>
      <c r="R814" s="30">
        <v>38.312111914575446</v>
      </c>
      <c r="S814" s="28">
        <v>4.4056258375740093E-2</v>
      </c>
      <c r="T814" s="30">
        <v>37.32561548642029</v>
      </c>
      <c r="U814" s="28">
        <v>7.1650117345203615E-2</v>
      </c>
      <c r="V814" s="26"/>
      <c r="W814" s="26"/>
      <c r="X814" s="81">
        <v>5.0092832862379082E-3</v>
      </c>
      <c r="Y814" s="81">
        <v>6.4276930877009756E-4</v>
      </c>
      <c r="Z814" s="26"/>
      <c r="AA814" s="26"/>
      <c r="AB814" s="26"/>
      <c r="AC814" s="26"/>
      <c r="AD814" s="26"/>
      <c r="AE814" s="26"/>
      <c r="AF814" s="26"/>
      <c r="AG814" s="26"/>
      <c r="AH814" s="28">
        <v>-0.39471506013211483</v>
      </c>
      <c r="AI814" s="96">
        <v>0.10104731961710949</v>
      </c>
      <c r="AJ814" s="96">
        <v>0.12468882299553789</v>
      </c>
      <c r="AK814" s="28">
        <v>-0.18960403034099088</v>
      </c>
      <c r="AL814" s="31">
        <v>2.5261829769755661E-3</v>
      </c>
      <c r="AM814" s="31">
        <v>4.1515124306487124E-3</v>
      </c>
      <c r="AN814" s="28">
        <v>-0.39150297170594611</v>
      </c>
      <c r="AO814" s="96">
        <v>6.9258079206673901</v>
      </c>
      <c r="AP814" s="31">
        <v>0.17314519293966729</v>
      </c>
      <c r="AQ814" s="31">
        <v>1.2301947730757579</v>
      </c>
      <c r="AR814" s="31">
        <v>1.1837206047091375</v>
      </c>
      <c r="AS814" s="26"/>
      <c r="AT814" s="32">
        <v>5.6335942243832866</v>
      </c>
      <c r="AU814" s="32">
        <v>5.3845306381849944</v>
      </c>
      <c r="AV814" s="28">
        <v>4.6255394004452347E-2</v>
      </c>
    </row>
    <row r="815" spans="1:48" x14ac:dyDescent="0.25">
      <c r="A815" s="26" t="s">
        <v>366</v>
      </c>
      <c r="B815" s="26" t="s">
        <v>281</v>
      </c>
      <c r="C815" s="26" t="s">
        <v>149</v>
      </c>
      <c r="D815" s="27">
        <v>5939.9990098249909</v>
      </c>
      <c r="E815" s="26"/>
      <c r="F815" s="29">
        <v>320.02064374662189</v>
      </c>
      <c r="G815" s="26"/>
      <c r="H815" s="30">
        <v>4.0054034600016202</v>
      </c>
      <c r="I815" s="30">
        <v>3.9108470851065498</v>
      </c>
      <c r="J815" s="28">
        <v>2.4177978028126927E-2</v>
      </c>
      <c r="K815" s="30">
        <v>3.9146767470498398</v>
      </c>
      <c r="L815" s="28">
        <v>2.3176042062771442E-2</v>
      </c>
      <c r="M815" s="30">
        <v>3.4391850591547759</v>
      </c>
      <c r="N815" s="28">
        <v>0.16463737516526655</v>
      </c>
      <c r="O815" s="30">
        <v>18.561299484567058</v>
      </c>
      <c r="P815" s="30">
        <v>17.277212138624815</v>
      </c>
      <c r="Q815" s="28">
        <v>7.4322601102497693E-2</v>
      </c>
      <c r="R815" s="30">
        <v>15.433424535824052</v>
      </c>
      <c r="S815" s="28">
        <v>0.20266888541053124</v>
      </c>
      <c r="T815" s="30">
        <v>8.7533304017779674</v>
      </c>
      <c r="U815" s="28">
        <v>1.1204842765671117</v>
      </c>
      <c r="V815" s="26"/>
      <c r="W815" s="26"/>
      <c r="X815" s="81">
        <v>0.31366597057957596</v>
      </c>
      <c r="Y815" s="81">
        <v>8.6735834146857191E-2</v>
      </c>
      <c r="Z815" s="26"/>
      <c r="AA815" s="50">
        <v>4.656426839923995</v>
      </c>
      <c r="AB815" s="50">
        <v>-4.656426839923995</v>
      </c>
      <c r="AC815" s="26"/>
      <c r="AD815" s="50">
        <v>7.7030630962608688</v>
      </c>
      <c r="AE815" s="26"/>
      <c r="AF815" s="26"/>
      <c r="AG815" s="26"/>
      <c r="AH815" s="28">
        <v>-0.30749431511603253</v>
      </c>
      <c r="AI815" s="96">
        <v>0.21094648965020443</v>
      </c>
      <c r="AJ815" s="96">
        <v>0.25060396598792378</v>
      </c>
      <c r="AK815" s="28">
        <v>-0.1582476006769597</v>
      </c>
      <c r="AL815" s="31">
        <v>1.1368621894496656E-2</v>
      </c>
      <c r="AM815" s="31">
        <v>1.4504106444545493E-2</v>
      </c>
      <c r="AN815" s="28">
        <v>-0.21617909121371537</v>
      </c>
      <c r="AO815" s="96">
        <v>13.441571649473442</v>
      </c>
      <c r="AP815" s="31">
        <v>0.72087763606944</v>
      </c>
      <c r="AQ815" s="31">
        <v>23.069999148709723</v>
      </c>
      <c r="AR815" s="31">
        <v>26.650680867947095</v>
      </c>
      <c r="AS815" s="26"/>
      <c r="AT815" s="32">
        <v>41.496539366210122</v>
      </c>
      <c r="AU815" s="32">
        <v>61.147708979995009</v>
      </c>
      <c r="AV815" s="28">
        <v>-0.32137213219572847</v>
      </c>
    </row>
    <row r="816" spans="1:48" x14ac:dyDescent="0.25">
      <c r="A816" s="26" t="s">
        <v>366</v>
      </c>
      <c r="B816" s="26" t="s">
        <v>281</v>
      </c>
      <c r="C816" s="26" t="s">
        <v>151</v>
      </c>
      <c r="D816" s="27">
        <v>93933.150953020478</v>
      </c>
      <c r="E816" s="45">
        <v>122.34836069164682</v>
      </c>
      <c r="F816" s="29">
        <v>12463.009637612828</v>
      </c>
      <c r="G816" s="29">
        <v>18.693665504149067</v>
      </c>
      <c r="H816" s="30">
        <v>4.1900151718690823</v>
      </c>
      <c r="I816" s="30">
        <v>3.8509533449543105</v>
      </c>
      <c r="J816" s="28">
        <v>8.8046204807707071E-2</v>
      </c>
      <c r="K816" s="30">
        <v>3.965172088433027</v>
      </c>
      <c r="L816" s="28">
        <v>5.6704495648992048E-2</v>
      </c>
      <c r="M816" s="30">
        <v>3.607437753961285</v>
      </c>
      <c r="N816" s="28">
        <v>0.16149340824192351</v>
      </c>
      <c r="O816" s="30">
        <v>7.535469881760787</v>
      </c>
      <c r="P816" s="30">
        <v>7.3620070696717823</v>
      </c>
      <c r="Q816" s="28">
        <v>2.3561891539549708E-2</v>
      </c>
      <c r="R816" s="30">
        <v>6.9440190675365301</v>
      </c>
      <c r="S816" s="28">
        <v>8.5174134528130094E-2</v>
      </c>
      <c r="T816" s="30">
        <v>6.1306940882053986</v>
      </c>
      <c r="U816" s="28">
        <v>0.22913813237851507</v>
      </c>
      <c r="V816" s="26"/>
      <c r="W816" s="26"/>
      <c r="X816" s="81">
        <v>4.9666690906487823</v>
      </c>
      <c r="Y816" s="81">
        <v>3.3829409718536683</v>
      </c>
      <c r="Z816" s="50">
        <v>0.72397620220863945</v>
      </c>
      <c r="AA816" s="50">
        <v>6.4875305184699901</v>
      </c>
      <c r="AB816" s="50">
        <v>-5.7635543162613505</v>
      </c>
      <c r="AC816" s="50">
        <v>0.64477492682858795</v>
      </c>
      <c r="AD816" s="50">
        <v>7.4775517846466899</v>
      </c>
      <c r="AE816" s="26"/>
      <c r="AF816" s="50">
        <v>0.13008102831240825</v>
      </c>
      <c r="AG816" s="50">
        <v>0.14976854560772018</v>
      </c>
      <c r="AH816" s="28">
        <v>-9.1164884219272158E-2</v>
      </c>
      <c r="AI816" s="96">
        <v>1.4342142080604019</v>
      </c>
      <c r="AJ816" s="96">
        <v>1.5370494203791121</v>
      </c>
      <c r="AK816" s="28">
        <v>-6.6904297906924787E-2</v>
      </c>
      <c r="AL816" s="31">
        <v>0.19415832151147308</v>
      </c>
      <c r="AM816" s="31">
        <v>0.20949811751401809</v>
      </c>
      <c r="AN816" s="28">
        <v>-7.3221641247055991E-2</v>
      </c>
      <c r="AO816" s="96">
        <v>59.011941497123601</v>
      </c>
      <c r="AP816" s="31">
        <v>7.8303941707610738</v>
      </c>
      <c r="AQ816" s="31">
        <v>68.370513627230281</v>
      </c>
      <c r="AR816" s="31">
        <v>80.426832423149634</v>
      </c>
      <c r="AS816" s="26"/>
      <c r="AT816" s="32">
        <v>192.09208033888947</v>
      </c>
      <c r="AU816" s="32">
        <v>193.06976298128779</v>
      </c>
      <c r="AV816" s="28">
        <v>-5.0638827504702402E-3</v>
      </c>
    </row>
    <row r="817" spans="1:48" x14ac:dyDescent="0.25">
      <c r="A817" s="26" t="s">
        <v>366</v>
      </c>
      <c r="B817" s="26" t="s">
        <v>281</v>
      </c>
      <c r="C817" s="26" t="s">
        <v>363</v>
      </c>
      <c r="D817" s="27">
        <v>928447.2305229716</v>
      </c>
      <c r="E817" s="45">
        <v>18830.843954657976</v>
      </c>
      <c r="F817" s="29">
        <v>189943.91472642013</v>
      </c>
      <c r="G817" s="29">
        <v>5090.2428411096871</v>
      </c>
      <c r="H817" s="30">
        <v>2.9893623965034637</v>
      </c>
      <c r="I817" s="30">
        <v>3.0312056734372423</v>
      </c>
      <c r="J817" s="28">
        <v>-1.3804169509332692E-2</v>
      </c>
      <c r="K817" s="30">
        <v>2.8606335111970482</v>
      </c>
      <c r="L817" s="28">
        <v>4.5000131894752271E-2</v>
      </c>
      <c r="M817" s="30">
        <v>2.6698815225461816</v>
      </c>
      <c r="N817" s="28">
        <v>0.11966106782618702</v>
      </c>
      <c r="O817" s="30">
        <v>4.8569854957311174</v>
      </c>
      <c r="P817" s="30">
        <v>4.4992111337625245</v>
      </c>
      <c r="Q817" s="28">
        <v>7.9519353800451553E-2</v>
      </c>
      <c r="R817" s="30">
        <v>4.4283442196489062</v>
      </c>
      <c r="S817" s="28">
        <v>9.679493165420533E-2</v>
      </c>
      <c r="T817" s="30">
        <v>4.0388157567569127</v>
      </c>
      <c r="U817" s="28">
        <v>0.20257664331565806</v>
      </c>
      <c r="V817" s="26"/>
      <c r="W817" s="26"/>
      <c r="X817" s="81">
        <v>50.021708109431451</v>
      </c>
      <c r="Y817" s="81">
        <v>52.860497203245963</v>
      </c>
      <c r="Z817" s="50">
        <v>5.8356804619127924</v>
      </c>
      <c r="AA817" s="50">
        <v>9.5721884791049874</v>
      </c>
      <c r="AB817" s="50">
        <v>-3.7365080171921949</v>
      </c>
      <c r="AC817" s="50">
        <v>6.0290054885419702</v>
      </c>
      <c r="AD817" s="50">
        <v>11.645447316221544</v>
      </c>
      <c r="AE817" s="26"/>
      <c r="AF817" s="50">
        <v>1.9878897719702975</v>
      </c>
      <c r="AG817" s="50">
        <v>2.6099237716076527</v>
      </c>
      <c r="AH817" s="28">
        <v>-0.13329524056008565</v>
      </c>
      <c r="AI817" s="96">
        <v>12.359979510361851</v>
      </c>
      <c r="AJ817" s="96">
        <v>13.161204497580792</v>
      </c>
      <c r="AK817" s="28">
        <v>-6.0877785719856928E-2</v>
      </c>
      <c r="AL817" s="31">
        <v>2.5011154462228853</v>
      </c>
      <c r="AM817" s="31">
        <v>2.884755379248281</v>
      </c>
      <c r="AN817" s="28">
        <v>-0.13298872264356981</v>
      </c>
      <c r="AO817" s="96">
        <v>385.92393482348552</v>
      </c>
      <c r="AP817" s="31">
        <v>79.45949934200155</v>
      </c>
      <c r="AQ817" s="31">
        <v>95.336458123379273</v>
      </c>
      <c r="AR817" s="31">
        <v>95.408505484774182</v>
      </c>
      <c r="AS817" s="26"/>
      <c r="AT817" s="32">
        <v>588.96777326110578</v>
      </c>
      <c r="AU817" s="32">
        <v>500.33590344152896</v>
      </c>
      <c r="AV817" s="28">
        <v>0.17714473258850325</v>
      </c>
    </row>
    <row r="818" spans="1:48" x14ac:dyDescent="0.25">
      <c r="A818" s="26" t="s">
        <v>366</v>
      </c>
      <c r="B818" s="26" t="s">
        <v>281</v>
      </c>
      <c r="C818" s="26" t="s">
        <v>152</v>
      </c>
      <c r="D818" s="27">
        <v>81204.926254184247</v>
      </c>
      <c r="E818" s="26"/>
      <c r="F818" s="29">
        <v>5324.5364563686653</v>
      </c>
      <c r="G818" s="26"/>
      <c r="H818" s="30">
        <v>4.447122369951531</v>
      </c>
      <c r="I818" s="30">
        <v>4.5171663543374452</v>
      </c>
      <c r="J818" s="28">
        <v>-1.5506177743190042E-2</v>
      </c>
      <c r="K818" s="30">
        <v>4.4608916866879751</v>
      </c>
      <c r="L818" s="28">
        <v>-3.0866736301923626E-3</v>
      </c>
      <c r="M818" s="30">
        <v>4.1705903485898057</v>
      </c>
      <c r="N818" s="28">
        <v>6.6305246559453759E-2</v>
      </c>
      <c r="O818" s="30">
        <v>15.251079022485653</v>
      </c>
      <c r="P818" s="30">
        <v>15.432726404460183</v>
      </c>
      <c r="Q818" s="28">
        <v>-1.1770271643125389E-2</v>
      </c>
      <c r="R818" s="30">
        <v>15.128968718881291</v>
      </c>
      <c r="S818" s="28">
        <v>8.0712906393920862E-3</v>
      </c>
      <c r="T818" s="30">
        <v>13.608685668374173</v>
      </c>
      <c r="U818" s="28">
        <v>0.12068714012024766</v>
      </c>
      <c r="V818" s="26"/>
      <c r="W818" s="26"/>
      <c r="X818" s="81">
        <v>4.2880852281677475</v>
      </c>
      <c r="Y818" s="81">
        <v>1.4431197487189051</v>
      </c>
      <c r="Z818" s="26"/>
      <c r="AA818" s="50">
        <v>3.9464838400137259</v>
      </c>
      <c r="AB818" s="50">
        <v>-3.9464838400137259</v>
      </c>
      <c r="AC818" s="26"/>
      <c r="AD818" s="50">
        <v>6.2782455197608344</v>
      </c>
      <c r="AE818" s="26"/>
      <c r="AF818" s="26"/>
      <c r="AG818" s="26"/>
      <c r="AH818" s="28">
        <v>2.6388106931097787E-2</v>
      </c>
      <c r="AI818" s="96">
        <v>1.2149845245938589</v>
      </c>
      <c r="AJ818" s="96">
        <v>1.1927213784072677</v>
      </c>
      <c r="AK818" s="28">
        <v>1.8665839809395287E-2</v>
      </c>
      <c r="AL818" s="31">
        <v>7.9667402784520058E-2</v>
      </c>
      <c r="AM818" s="31">
        <v>7.7282883920266304E-2</v>
      </c>
      <c r="AN818" s="28">
        <v>3.0854423946108059E-2</v>
      </c>
      <c r="AO818" s="96">
        <v>65.102878249833793</v>
      </c>
      <c r="AP818" s="31">
        <v>4.2685821586586323</v>
      </c>
      <c r="AQ818" s="31">
        <v>54.751176469705932</v>
      </c>
      <c r="AR818" s="31">
        <v>54.780323378202326</v>
      </c>
      <c r="AS818" s="26"/>
      <c r="AT818" s="32">
        <v>87.838919819476232</v>
      </c>
      <c r="AU818" s="32">
        <v>94.681477658914162</v>
      </c>
      <c r="AV818" s="28">
        <v>-7.2269233736380223E-2</v>
      </c>
    </row>
    <row r="819" spans="1:48" x14ac:dyDescent="0.25">
      <c r="A819" s="26" t="s">
        <v>366</v>
      </c>
      <c r="B819" s="26" t="s">
        <v>281</v>
      </c>
      <c r="C819" s="26" t="s">
        <v>153</v>
      </c>
      <c r="D819" s="27">
        <v>2.0552284741401672</v>
      </c>
      <c r="E819" s="26"/>
      <c r="F819" s="29">
        <v>0.34253808321346124</v>
      </c>
      <c r="G819" s="26"/>
      <c r="H819" s="30">
        <v>2.5714285909713843</v>
      </c>
      <c r="I819" s="30">
        <v>2.5594627680582995</v>
      </c>
      <c r="J819" s="28">
        <v>4.6751306807101918E-3</v>
      </c>
      <c r="K819" s="26"/>
      <c r="L819" s="26"/>
      <c r="M819" s="26"/>
      <c r="N819" s="26"/>
      <c r="O819" s="30">
        <v>5.9999999266049482</v>
      </c>
      <c r="P819" s="30">
        <v>5.9936643428820338</v>
      </c>
      <c r="Q819" s="28">
        <v>1.0570468015010637E-3</v>
      </c>
      <c r="R819" s="26"/>
      <c r="S819" s="26"/>
      <c r="T819" s="26"/>
      <c r="U819" s="26"/>
      <c r="V819" s="26"/>
      <c r="W819" s="26"/>
      <c r="X819" s="81">
        <v>1.0852783528038834E-4</v>
      </c>
      <c r="Y819" s="81">
        <v>9.283878073224694E-5</v>
      </c>
      <c r="Z819" s="26"/>
      <c r="AA819" s="26"/>
      <c r="AB819" s="26"/>
      <c r="AC819" s="26"/>
      <c r="AD819" s="26"/>
      <c r="AE819" s="26"/>
      <c r="AF819" s="26"/>
      <c r="AG819" s="26"/>
      <c r="AH819" s="28">
        <v>-0.79024013266519733</v>
      </c>
      <c r="AI819" s="96">
        <v>9.2625909959806949E-3</v>
      </c>
      <c r="AJ819" s="96">
        <v>3.1623610084707772E-2</v>
      </c>
      <c r="AK819" s="28">
        <v>-0.70709887419021122</v>
      </c>
      <c r="AL819" s="31">
        <v>1.5437651854165967E-3</v>
      </c>
      <c r="AM819" s="31">
        <v>5.2761985421715986E-3</v>
      </c>
      <c r="AN819" s="28">
        <v>-0.70740957280557382</v>
      </c>
      <c r="AO819" s="96">
        <v>0.77634203476886821</v>
      </c>
      <c r="AP819" s="31">
        <v>0.12939034071012048</v>
      </c>
      <c r="AQ819" s="31">
        <v>0.7282314844686153</v>
      </c>
      <c r="AR819" s="31">
        <v>0.85232389998151847</v>
      </c>
      <c r="AS819" s="26"/>
      <c r="AT819" s="32">
        <v>1.4650568356663161</v>
      </c>
      <c r="AU819" s="32">
        <v>1.8396303180210634</v>
      </c>
      <c r="AV819" s="28">
        <v>-0.20361345357565394</v>
      </c>
    </row>
    <row r="820" spans="1:48" x14ac:dyDescent="0.25">
      <c r="A820" s="26" t="s">
        <v>366</v>
      </c>
      <c r="B820" s="26" t="s">
        <v>282</v>
      </c>
      <c r="C820" s="26" t="s">
        <v>365</v>
      </c>
      <c r="D820" s="26"/>
      <c r="E820" s="26"/>
      <c r="F820" s="26"/>
      <c r="G820" s="26"/>
      <c r="H820" s="30">
        <v>2.5540714442619148</v>
      </c>
      <c r="I820" s="30">
        <v>2.4446336582403547</v>
      </c>
      <c r="J820" s="28">
        <v>4.4766538189747948E-2</v>
      </c>
      <c r="K820" s="30">
        <v>2.4147458774983694</v>
      </c>
      <c r="L820" s="28">
        <v>5.7697817423290922E-2</v>
      </c>
      <c r="M820" s="30">
        <v>2.4229338948928705</v>
      </c>
      <c r="N820" s="28">
        <v>5.4123453242145729E-2</v>
      </c>
      <c r="O820" s="30">
        <v>2.1302662500009641</v>
      </c>
      <c r="P820" s="30">
        <v>2.0531716860433509</v>
      </c>
      <c r="Q820" s="28">
        <v>3.7549009896089856E-2</v>
      </c>
      <c r="R820" s="30">
        <v>2.0242542870269644</v>
      </c>
      <c r="S820" s="28">
        <v>5.2370872401461079E-2</v>
      </c>
      <c r="T820" s="30">
        <v>1.9716627230371346</v>
      </c>
      <c r="U820" s="28">
        <v>8.0441510158247465E-2</v>
      </c>
      <c r="V820" s="26"/>
      <c r="W820" s="26"/>
      <c r="X820" s="26"/>
      <c r="Y820" s="26"/>
      <c r="Z820" s="26"/>
      <c r="AA820" s="26"/>
      <c r="AB820" s="26"/>
      <c r="AC820" s="26"/>
      <c r="AD820" s="26"/>
      <c r="AE820" s="26"/>
      <c r="AF820" s="26"/>
      <c r="AG820" s="26"/>
      <c r="AH820" s="28">
        <v>-0.10871713157917078</v>
      </c>
      <c r="AI820" s="96">
        <v>592.61489672390701</v>
      </c>
      <c r="AJ820" s="96">
        <v>636.70338806104132</v>
      </c>
      <c r="AK820" s="28">
        <v>-6.9244945391915377E-2</v>
      </c>
      <c r="AL820" s="31">
        <v>274.80595605309367</v>
      </c>
      <c r="AM820" s="31">
        <v>306.80775813961685</v>
      </c>
      <c r="AN820" s="28">
        <v>-0.1043057133905993</v>
      </c>
      <c r="AO820" s="96">
        <v>20320.613373172928</v>
      </c>
      <c r="AP820" s="31">
        <v>9539.1430722276018</v>
      </c>
      <c r="AQ820" s="31">
        <v>95.536761066243898</v>
      </c>
      <c r="AR820" s="31">
        <v>95.678784875957916</v>
      </c>
      <c r="AS820" s="26"/>
      <c r="AT820" s="32">
        <v>48982.159950571688</v>
      </c>
      <c r="AU820" s="32">
        <v>49744.804080055372</v>
      </c>
      <c r="AV820" s="28">
        <v>-1.5331131433472823E-2</v>
      </c>
    </row>
    <row r="821" spans="1:48" x14ac:dyDescent="0.25">
      <c r="A821" s="26" t="s">
        <v>366</v>
      </c>
      <c r="B821" s="26" t="s">
        <v>282</v>
      </c>
      <c r="C821" s="26" t="s">
        <v>170</v>
      </c>
      <c r="D821" s="26"/>
      <c r="E821" s="26"/>
      <c r="F821" s="26"/>
      <c r="G821" s="26"/>
      <c r="H821" s="30">
        <v>2.9702785581191105</v>
      </c>
      <c r="I821" s="30">
        <v>2.8366681583916882</v>
      </c>
      <c r="J821" s="28">
        <v>4.7101173724590911E-2</v>
      </c>
      <c r="K821" s="30">
        <v>2.7470754086157569</v>
      </c>
      <c r="L821" s="28">
        <v>8.1251191286308699E-2</v>
      </c>
      <c r="M821" s="30">
        <v>2.5938004071149621</v>
      </c>
      <c r="N821" s="28">
        <v>0.14514538203149499</v>
      </c>
      <c r="O821" s="30">
        <v>4.3953387752913082</v>
      </c>
      <c r="P821" s="30">
        <v>4.226294866249015</v>
      </c>
      <c r="Q821" s="28">
        <v>3.9998134155822797E-2</v>
      </c>
      <c r="R821" s="30">
        <v>4.2774807488033515</v>
      </c>
      <c r="S821" s="28">
        <v>2.7553140132992569E-2</v>
      </c>
      <c r="T821" s="30">
        <v>4.0248809036103355</v>
      </c>
      <c r="U821" s="28">
        <v>9.2041946222227458E-2</v>
      </c>
      <c r="V821" s="26"/>
      <c r="W821" s="26"/>
      <c r="X821" s="81">
        <v>100</v>
      </c>
      <c r="Y821" s="81">
        <v>100.00000000000003</v>
      </c>
      <c r="Z821" s="26"/>
      <c r="AA821" s="26"/>
      <c r="AB821" s="26"/>
      <c r="AC821" s="26"/>
      <c r="AD821" s="26"/>
      <c r="AE821" s="26"/>
      <c r="AF821" s="26"/>
      <c r="AG821" s="26"/>
      <c r="AH821" s="28">
        <v>-0.17778938938313699</v>
      </c>
      <c r="AI821" s="96">
        <v>28.448797127951384</v>
      </c>
      <c r="AJ821" s="96">
        <v>32.739097128070838</v>
      </c>
      <c r="AK821" s="28">
        <v>-0.13104515324098256</v>
      </c>
      <c r="AL821" s="31">
        <v>6.3616632969824893</v>
      </c>
      <c r="AM821" s="31">
        <v>7.6943720800247428</v>
      </c>
      <c r="AN821" s="28">
        <v>-0.17320565852307573</v>
      </c>
      <c r="AO821" s="96">
        <v>1014.0752357154951</v>
      </c>
      <c r="AP821" s="31">
        <v>230.71233422668323</v>
      </c>
      <c r="AQ821" s="31">
        <v>95.097833509807899</v>
      </c>
      <c r="AR821" s="31">
        <v>95.289221790890522</v>
      </c>
      <c r="AS821" s="26"/>
      <c r="AT821" s="32">
        <v>2046.9139578245606</v>
      </c>
      <c r="AU821" s="32">
        <v>2132.9025423230682</v>
      </c>
      <c r="AV821" s="28">
        <v>-4.0315289982660187E-2</v>
      </c>
    </row>
    <row r="822" spans="1:48" x14ac:dyDescent="0.25">
      <c r="A822" s="26" t="s">
        <v>366</v>
      </c>
      <c r="B822" s="26" t="s">
        <v>282</v>
      </c>
      <c r="C822" s="26" t="s">
        <v>167</v>
      </c>
      <c r="D822" s="26"/>
      <c r="E822" s="26"/>
      <c r="F822" s="26"/>
      <c r="G822" s="26"/>
      <c r="H822" s="30">
        <v>2.7370703434501102</v>
      </c>
      <c r="I822" s="30">
        <v>2.6575838358604624</v>
      </c>
      <c r="J822" s="28">
        <v>2.9909313308233595E-2</v>
      </c>
      <c r="K822" s="30">
        <v>2.5939213998872379</v>
      </c>
      <c r="L822" s="28">
        <v>5.5186307329549482E-2</v>
      </c>
      <c r="M822" s="30">
        <v>2.4093687991672263</v>
      </c>
      <c r="N822" s="28">
        <v>0.13601136712492939</v>
      </c>
      <c r="O822" s="30">
        <v>3.892999589572296</v>
      </c>
      <c r="P822" s="30">
        <v>3.9319680543244107</v>
      </c>
      <c r="Q822" s="28">
        <v>-9.9106768452141541E-3</v>
      </c>
      <c r="R822" s="30">
        <v>3.9625880476835857</v>
      </c>
      <c r="S822" s="28">
        <v>-1.7561365772545842E-2</v>
      </c>
      <c r="T822" s="30">
        <v>3.6289553757830033</v>
      </c>
      <c r="U822" s="28">
        <v>7.2760391475555422E-2</v>
      </c>
      <c r="V822" s="26"/>
      <c r="W822" s="26"/>
      <c r="X822" s="26"/>
      <c r="Y822" s="26"/>
      <c r="Z822" s="26"/>
      <c r="AA822" s="26"/>
      <c r="AB822" s="26"/>
      <c r="AC822" s="26"/>
      <c r="AD822" s="26"/>
      <c r="AE822" s="26"/>
      <c r="AF822" s="26"/>
      <c r="AG822" s="26"/>
      <c r="AH822" s="28">
        <v>-0.20372566824182745</v>
      </c>
      <c r="AI822" s="96">
        <v>13.34828283177627</v>
      </c>
      <c r="AJ822" s="96">
        <v>16.6353899848521</v>
      </c>
      <c r="AK822" s="28">
        <v>-0.19759724034537293</v>
      </c>
      <c r="AL822" s="31">
        <v>3.3673258848789378</v>
      </c>
      <c r="AM822" s="31">
        <v>4.201034816647832</v>
      </c>
      <c r="AN822" s="28">
        <v>-0.19845323072902851</v>
      </c>
      <c r="AO822" s="96">
        <v>483.74029898686638</v>
      </c>
      <c r="AP822" s="31">
        <v>124.2592863119151</v>
      </c>
      <c r="AQ822" s="31">
        <v>95.097833509807899</v>
      </c>
      <c r="AR822" s="31">
        <v>95.289221790890522</v>
      </c>
      <c r="AS822" s="26"/>
      <c r="AT822" s="32">
        <v>758.79154519737324</v>
      </c>
      <c r="AU822" s="32">
        <v>791.57637277116976</v>
      </c>
      <c r="AV822" s="28">
        <v>-4.1417137627570412E-2</v>
      </c>
    </row>
    <row r="823" spans="1:48" x14ac:dyDescent="0.25">
      <c r="A823" s="26" t="s">
        <v>366</v>
      </c>
      <c r="B823" s="26" t="s">
        <v>282</v>
      </c>
      <c r="C823" s="26" t="s">
        <v>168</v>
      </c>
      <c r="D823" s="26"/>
      <c r="E823" s="26"/>
      <c r="F823" s="26"/>
      <c r="G823" s="26"/>
      <c r="H823" s="30">
        <v>3.0391769814637049</v>
      </c>
      <c r="I823" s="30">
        <v>2.8765609856546135</v>
      </c>
      <c r="J823" s="28">
        <v>5.6531391693086304E-2</v>
      </c>
      <c r="K823" s="30">
        <v>2.7652673752912817</v>
      </c>
      <c r="L823" s="28">
        <v>9.905357023335605E-2</v>
      </c>
      <c r="M823" s="30">
        <v>2.7208874034111004</v>
      </c>
      <c r="N823" s="28">
        <v>0.11698006233318356</v>
      </c>
      <c r="O823" s="30">
        <v>4.3745122563694521</v>
      </c>
      <c r="P823" s="30">
        <v>4.0437830800718286</v>
      </c>
      <c r="Q823" s="28">
        <v>8.1787071598249231E-2</v>
      </c>
      <c r="R823" s="30">
        <v>4.1539751191269181</v>
      </c>
      <c r="S823" s="28">
        <v>5.3090625465490621E-2</v>
      </c>
      <c r="T823" s="30">
        <v>4.157801873616469</v>
      </c>
      <c r="U823" s="28">
        <v>5.2121382725841062E-2</v>
      </c>
      <c r="V823" s="26"/>
      <c r="W823" s="26"/>
      <c r="X823" s="26"/>
      <c r="Y823" s="26"/>
      <c r="Z823" s="26"/>
      <c r="AA823" s="26"/>
      <c r="AB823" s="26"/>
      <c r="AC823" s="26"/>
      <c r="AD823" s="26"/>
      <c r="AE823" s="26"/>
      <c r="AF823" s="26"/>
      <c r="AG823" s="26"/>
      <c r="AH823" s="28">
        <v>-0.14922391517388001</v>
      </c>
      <c r="AI823" s="96">
        <v>12.171865219172838</v>
      </c>
      <c r="AJ823" s="96">
        <v>13.058774289744067</v>
      </c>
      <c r="AK823" s="28">
        <v>-6.7916716446181136E-2</v>
      </c>
      <c r="AL823" s="31">
        <v>2.7560985613394053</v>
      </c>
      <c r="AM823" s="31">
        <v>3.225130970316517</v>
      </c>
      <c r="AN823" s="28">
        <v>-0.14543049981349451</v>
      </c>
      <c r="AO823" s="96">
        <v>432.80613864483007</v>
      </c>
      <c r="AP823" s="31">
        <v>98.937706594859279</v>
      </c>
      <c r="AQ823" s="31">
        <v>95.069933111428071</v>
      </c>
      <c r="AR823" s="31">
        <v>94.028518998996233</v>
      </c>
      <c r="AS823" s="26"/>
      <c r="AT823" s="32">
        <v>807.1013767501538</v>
      </c>
      <c r="AU823" s="32">
        <v>831.54327351755455</v>
      </c>
      <c r="AV823" s="28">
        <v>-2.939341528674486E-2</v>
      </c>
    </row>
    <row r="824" spans="1:48" x14ac:dyDescent="0.25">
      <c r="A824" s="26" t="s">
        <v>366</v>
      </c>
      <c r="B824" s="26" t="s">
        <v>282</v>
      </c>
      <c r="C824" s="26" t="s">
        <v>192</v>
      </c>
      <c r="D824" s="26"/>
      <c r="E824" s="26"/>
      <c r="F824" s="26"/>
      <c r="G824" s="26"/>
      <c r="H824" s="30">
        <v>4.3264800488984321</v>
      </c>
      <c r="I824" s="30">
        <v>4.1783313684349626</v>
      </c>
      <c r="J824" s="28">
        <v>3.5456422049876847E-2</v>
      </c>
      <c r="K824" s="30">
        <v>4.0346737419066345</v>
      </c>
      <c r="L824" s="28">
        <v>7.232463531336264E-2</v>
      </c>
      <c r="M824" s="30">
        <v>3.656140175290421</v>
      </c>
      <c r="N824" s="28">
        <v>0.18334632740243978</v>
      </c>
      <c r="O824" s="30">
        <v>12.28281336314142</v>
      </c>
      <c r="P824" s="30">
        <v>11.295277651510643</v>
      </c>
      <c r="Q824" s="28">
        <v>8.7429078071286068E-2</v>
      </c>
      <c r="R824" s="30">
        <v>11.506750306616597</v>
      </c>
      <c r="S824" s="28">
        <v>6.7444155460518851E-2</v>
      </c>
      <c r="T824" s="30">
        <v>11.02288488444219</v>
      </c>
      <c r="U824" s="28">
        <v>0.11430115545137423</v>
      </c>
      <c r="V824" s="26"/>
      <c r="W824" s="26"/>
      <c r="X824" s="26"/>
      <c r="Y824" s="26"/>
      <c r="Z824" s="26"/>
      <c r="AA824" s="26"/>
      <c r="AB824" s="26"/>
      <c r="AC824" s="26"/>
      <c r="AD824" s="26"/>
      <c r="AE824" s="26"/>
      <c r="AF824" s="26"/>
      <c r="AG824" s="26"/>
      <c r="AH824" s="28">
        <v>-9.5884381658731477E-2</v>
      </c>
      <c r="AI824" s="96">
        <v>3.4226714339420612</v>
      </c>
      <c r="AJ824" s="96">
        <v>3.3407812464838327</v>
      </c>
      <c r="AK824" s="28">
        <v>2.4512286622902297E-2</v>
      </c>
      <c r="AL824" s="31">
        <v>0.27849592292234643</v>
      </c>
      <c r="AM824" s="31">
        <v>0.29559729131868739</v>
      </c>
      <c r="AN824" s="28">
        <v>-5.785360319118673E-2</v>
      </c>
      <c r="AO824" s="96">
        <v>184.47533045286337</v>
      </c>
      <c r="AP824" s="31">
        <v>15.021540081694431</v>
      </c>
      <c r="AQ824" s="31">
        <v>54.311799366262001</v>
      </c>
      <c r="AR824" s="31">
        <v>58.849919436406985</v>
      </c>
      <c r="AS824" s="26"/>
      <c r="AT824" s="32">
        <v>481.02103587703414</v>
      </c>
      <c r="AU824" s="32">
        <v>509.78289603434354</v>
      </c>
      <c r="AV824" s="28">
        <v>-5.6419821812483374E-2</v>
      </c>
    </row>
    <row r="825" spans="1:48" x14ac:dyDescent="0.25">
      <c r="A825" s="26" t="s">
        <v>366</v>
      </c>
      <c r="B825" s="26" t="s">
        <v>282</v>
      </c>
      <c r="C825" s="26" t="s">
        <v>364</v>
      </c>
      <c r="D825" s="26"/>
      <c r="E825" s="26"/>
      <c r="F825" s="26"/>
      <c r="G825" s="26"/>
      <c r="H825" s="30">
        <v>3.8669443894784128</v>
      </c>
      <c r="I825" s="30">
        <v>3.6948490886662579</v>
      </c>
      <c r="J825" s="28">
        <v>4.6577085202220439E-2</v>
      </c>
      <c r="K825" s="30">
        <v>3.7697227853569077</v>
      </c>
      <c r="L825" s="28">
        <v>2.5790120297214468E-2</v>
      </c>
      <c r="M825" s="30">
        <v>3.7017152884693956</v>
      </c>
      <c r="N825" s="28">
        <v>4.4635820999982145E-2</v>
      </c>
      <c r="O825" s="30">
        <v>9.8506817879373099</v>
      </c>
      <c r="P825" s="30">
        <v>8.9055363934792453</v>
      </c>
      <c r="Q825" s="28">
        <v>0.1061300917427178</v>
      </c>
      <c r="R825" s="30">
        <v>11.112078048883131</v>
      </c>
      <c r="S825" s="28">
        <v>-0.1135157848421163</v>
      </c>
      <c r="T825" s="30">
        <v>10.865993645335637</v>
      </c>
      <c r="U825" s="28">
        <v>-9.3439393629147049E-2</v>
      </c>
      <c r="V825" s="26"/>
      <c r="W825" s="26"/>
      <c r="X825" s="81">
        <v>3.0616600855870724</v>
      </c>
      <c r="Y825" s="81">
        <v>1.3661017156621007</v>
      </c>
      <c r="Z825" s="26"/>
      <c r="AA825" s="26"/>
      <c r="AB825" s="26"/>
      <c r="AC825" s="26"/>
      <c r="AD825" s="26"/>
      <c r="AE825" s="26"/>
      <c r="AF825" s="26"/>
      <c r="AG825" s="26"/>
      <c r="AH825" s="28">
        <v>1.1401172802810106E-2</v>
      </c>
      <c r="AI825" s="96">
        <v>1.4877390020254504</v>
      </c>
      <c r="AJ825" s="96">
        <v>1.328284348166614</v>
      </c>
      <c r="AK825" s="28">
        <v>0.12004557162698354</v>
      </c>
      <c r="AL825" s="31">
        <v>0.15103483965487061</v>
      </c>
      <c r="AM825" s="31">
        <v>0.14915741393464188</v>
      </c>
      <c r="AN825" s="28">
        <v>1.2586874971239314E-2</v>
      </c>
      <c r="AO825" s="96">
        <v>122.90938064515245</v>
      </c>
      <c r="AP825" s="31">
        <v>12.476706452278417</v>
      </c>
      <c r="AQ825" s="31">
        <v>38.299941655298163</v>
      </c>
      <c r="AR825" s="31">
        <v>39.458462383089753</v>
      </c>
      <c r="AS825" s="26"/>
      <c r="AT825" s="32">
        <v>174.16188072363127</v>
      </c>
      <c r="AU825" s="32">
        <v>177.88241555790745</v>
      </c>
      <c r="AV825" s="28">
        <v>-2.0915697724292512E-2</v>
      </c>
    </row>
    <row r="826" spans="1:48" x14ac:dyDescent="0.25">
      <c r="A826" s="26" t="s">
        <v>366</v>
      </c>
      <c r="B826" s="26" t="s">
        <v>282</v>
      </c>
      <c r="C826" s="26" t="s">
        <v>146</v>
      </c>
      <c r="D826" s="26"/>
      <c r="E826" s="26"/>
      <c r="F826" s="26"/>
      <c r="G826" s="26"/>
      <c r="H826" s="30">
        <v>16.309999999999999</v>
      </c>
      <c r="I826" s="30">
        <v>15.99</v>
      </c>
      <c r="J826" s="28">
        <v>2.0012507817385772E-2</v>
      </c>
      <c r="K826" s="30">
        <v>15.994999698524177</v>
      </c>
      <c r="L826" s="28">
        <v>1.9693673486276212E-2</v>
      </c>
      <c r="M826" s="30">
        <v>20</v>
      </c>
      <c r="N826" s="28">
        <v>-0.18450000000000005</v>
      </c>
      <c r="O826" s="30">
        <v>15.990196377439993</v>
      </c>
      <c r="P826" s="30">
        <v>31.98</v>
      </c>
      <c r="Q826" s="28">
        <v>-0.49999385936710466</v>
      </c>
      <c r="R826" s="30">
        <v>40.493021535335927</v>
      </c>
      <c r="S826" s="28">
        <v>-0.60511229413971324</v>
      </c>
      <c r="T826" s="30">
        <v>68.965519225838406</v>
      </c>
      <c r="U826" s="28">
        <v>-0.76814215919874995</v>
      </c>
      <c r="V826" s="26"/>
      <c r="W826" s="26"/>
      <c r="X826" s="81">
        <v>1.9303637619532052E-3</v>
      </c>
      <c r="Y826" s="81">
        <v>5.3061278880231597E-4</v>
      </c>
      <c r="Z826" s="26"/>
      <c r="AA826" s="26"/>
      <c r="AB826" s="26"/>
      <c r="AC826" s="26"/>
      <c r="AD826" s="26"/>
      <c r="AE826" s="26"/>
      <c r="AF826" s="26"/>
      <c r="AG826" s="26"/>
      <c r="AH826" s="28">
        <v>1.0258957059768319</v>
      </c>
      <c r="AI826" s="96">
        <v>0.10391136483497043</v>
      </c>
      <c r="AJ826" s="96">
        <v>0.1018142032286963</v>
      </c>
      <c r="AK826" s="28">
        <v>2.0597927791699732E-2</v>
      </c>
      <c r="AL826" s="31">
        <v>6.4984420692653496E-3</v>
      </c>
      <c r="AM826" s="31">
        <v>3.1836836531799972E-3</v>
      </c>
      <c r="AN826" s="28">
        <v>1.0411707874224352</v>
      </c>
      <c r="AO826" s="96">
        <v>8.1930101411353924</v>
      </c>
      <c r="AP826" s="31">
        <v>0.51237708079024114</v>
      </c>
      <c r="AQ826" s="31">
        <v>2.7689235667715857</v>
      </c>
      <c r="AR826" s="31">
        <v>2.8818879234587378</v>
      </c>
      <c r="AS826" s="26"/>
      <c r="AT826" s="32">
        <v>2.7775508344586797</v>
      </c>
      <c r="AU826" s="32">
        <v>2.9006472413526798</v>
      </c>
      <c r="AV826" s="28">
        <v>-4.2437565360962576E-2</v>
      </c>
    </row>
    <row r="827" spans="1:48" x14ac:dyDescent="0.25">
      <c r="A827" s="26" t="s">
        <v>366</v>
      </c>
      <c r="B827" s="26" t="s">
        <v>282</v>
      </c>
      <c r="C827" s="26" t="s">
        <v>378</v>
      </c>
      <c r="D827" s="26"/>
      <c r="E827" s="26"/>
      <c r="F827" s="26"/>
      <c r="G827" s="26"/>
      <c r="H827" s="30">
        <v>3.176227768180127</v>
      </c>
      <c r="I827" s="30">
        <v>2.8362750340203471</v>
      </c>
      <c r="J827" s="28">
        <v>0.1198588747854631</v>
      </c>
      <c r="K827" s="30">
        <v>2.6774723329138368</v>
      </c>
      <c r="L827" s="28">
        <v>0.18627846463067094</v>
      </c>
      <c r="M827" s="30">
        <v>2.641752483667084</v>
      </c>
      <c r="N827" s="28">
        <v>0.20231845633438156</v>
      </c>
      <c r="O827" s="30">
        <v>4.0976918870044621</v>
      </c>
      <c r="P827" s="30">
        <v>3.6451087756731293</v>
      </c>
      <c r="Q827" s="28">
        <v>0.12416175735325097</v>
      </c>
      <c r="R827" s="30">
        <v>3.7601052678643487</v>
      </c>
      <c r="S827" s="28">
        <v>8.9781161720468156E-2</v>
      </c>
      <c r="T827" s="30">
        <v>3.7893764980236675</v>
      </c>
      <c r="U827" s="28">
        <v>8.1363092092220216E-2</v>
      </c>
      <c r="V827" s="26"/>
      <c r="W827" s="26"/>
      <c r="X827" s="81">
        <v>30.095143373580576</v>
      </c>
      <c r="Y827" s="81">
        <v>32.281185180701698</v>
      </c>
      <c r="Z827" s="26"/>
      <c r="AA827" s="26"/>
      <c r="AB827" s="26"/>
      <c r="AC827" s="26"/>
      <c r="AD827" s="26"/>
      <c r="AE827" s="26"/>
      <c r="AF827" s="26"/>
      <c r="AG827" s="26"/>
      <c r="AH827" s="28">
        <v>-0.17069754400248319</v>
      </c>
      <c r="AI827" s="96">
        <v>8.7031174243757139</v>
      </c>
      <c r="AJ827" s="96">
        <v>9.2698664020934221</v>
      </c>
      <c r="AK827" s="28">
        <v>-6.1138850673157351E-2</v>
      </c>
      <c r="AL827" s="31">
        <v>2.1072342195571725</v>
      </c>
      <c r="AM827" s="31">
        <v>2.5383384723504991</v>
      </c>
      <c r="AN827" s="28">
        <v>-0.16983718187674338</v>
      </c>
      <c r="AO827" s="96">
        <v>313.24766920047711</v>
      </c>
      <c r="AP827" s="31">
        <v>76.444497545505584</v>
      </c>
      <c r="AQ827" s="31">
        <v>94.652005830795488</v>
      </c>
      <c r="AR827" s="31">
        <v>93.836187470716283</v>
      </c>
      <c r="AS827" s="26"/>
      <c r="AT827" s="32">
        <v>436.6488277158104</v>
      </c>
      <c r="AU827" s="32">
        <v>456.63612569141418</v>
      </c>
      <c r="AV827" s="28">
        <v>-4.3770733087181997E-2</v>
      </c>
    </row>
    <row r="828" spans="1:48" x14ac:dyDescent="0.25">
      <c r="A828" s="26" t="s">
        <v>366</v>
      </c>
      <c r="B828" s="26" t="s">
        <v>282</v>
      </c>
      <c r="C828" s="26" t="s">
        <v>147</v>
      </c>
      <c r="D828" s="26"/>
      <c r="E828" s="26"/>
      <c r="F828" s="26"/>
      <c r="G828" s="26"/>
      <c r="H828" s="26"/>
      <c r="I828" s="30">
        <v>4.99</v>
      </c>
      <c r="J828" s="28">
        <v>-1</v>
      </c>
      <c r="K828" s="30">
        <v>3.1707652793116932</v>
      </c>
      <c r="L828" s="28">
        <v>-1</v>
      </c>
      <c r="M828" s="30">
        <v>3.1789074743719494</v>
      </c>
      <c r="N828" s="28">
        <v>-1</v>
      </c>
      <c r="O828" s="26"/>
      <c r="P828" s="30">
        <v>22.806215722120658</v>
      </c>
      <c r="Q828" s="28">
        <v>-1</v>
      </c>
      <c r="R828" s="30">
        <v>10.429080421859823</v>
      </c>
      <c r="S828" s="28">
        <v>-1</v>
      </c>
      <c r="T828" s="30">
        <v>10.745299524677066</v>
      </c>
      <c r="U828" s="28">
        <v>-1</v>
      </c>
      <c r="V828" s="26"/>
      <c r="W828" s="26"/>
      <c r="X828" s="26"/>
      <c r="Y828" s="26"/>
      <c r="Z828" s="26"/>
      <c r="AA828" s="26"/>
      <c r="AB828" s="26"/>
      <c r="AC828" s="26"/>
      <c r="AD828" s="26"/>
      <c r="AE828" s="26"/>
      <c r="AF828" s="26"/>
      <c r="AG828" s="26"/>
      <c r="AH828" s="28">
        <v>-1</v>
      </c>
      <c r="AI828" s="26"/>
      <c r="AJ828" s="96">
        <v>0.27178000857695367</v>
      </c>
      <c r="AK828" s="28">
        <v>-1</v>
      </c>
      <c r="AL828" s="26"/>
      <c r="AM828" s="31">
        <v>1.1916927029386265E-2</v>
      </c>
      <c r="AN828" s="28">
        <v>-1</v>
      </c>
      <c r="AO828" s="26"/>
      <c r="AP828" s="26"/>
      <c r="AQ828" s="26"/>
      <c r="AR828" s="31">
        <v>1.6827491803940289</v>
      </c>
      <c r="AS828" s="26"/>
      <c r="AT828" s="26"/>
      <c r="AU828" s="32">
        <v>3.5626001222995249</v>
      </c>
      <c r="AV828" s="28">
        <v>-1</v>
      </c>
    </row>
    <row r="829" spans="1:48" x14ac:dyDescent="0.25">
      <c r="A829" s="26" t="s">
        <v>366</v>
      </c>
      <c r="B829" s="26" t="s">
        <v>282</v>
      </c>
      <c r="C829" s="26" t="s">
        <v>148</v>
      </c>
      <c r="D829" s="26"/>
      <c r="E829" s="26"/>
      <c r="F829" s="26"/>
      <c r="G829" s="26"/>
      <c r="H829" s="30">
        <v>76.38</v>
      </c>
      <c r="I829" s="26"/>
      <c r="J829" s="26"/>
      <c r="K829" s="26"/>
      <c r="L829" s="26"/>
      <c r="M829" s="26"/>
      <c r="N829" s="26"/>
      <c r="O829" s="30">
        <v>39.989529494656828</v>
      </c>
      <c r="P829" s="26"/>
      <c r="Q829" s="26"/>
      <c r="R829" s="26"/>
      <c r="S829" s="26"/>
      <c r="T829" s="26"/>
      <c r="U829" s="26"/>
      <c r="V829" s="26"/>
      <c r="W829" s="26"/>
      <c r="X829" s="81">
        <v>9.0406229633636561E-3</v>
      </c>
      <c r="Y829" s="81">
        <v>9.9367512360881032E-4</v>
      </c>
      <c r="Z829" s="26"/>
      <c r="AA829" s="26"/>
      <c r="AB829" s="26"/>
      <c r="AC829" s="26"/>
      <c r="AD829" s="26"/>
      <c r="AE829" s="26"/>
      <c r="AF829" s="26"/>
      <c r="AG829" s="26"/>
      <c r="AH829" s="26"/>
      <c r="AI829" s="96">
        <v>0.6794456484848741</v>
      </c>
      <c r="AJ829" s="26"/>
      <c r="AK829" s="26"/>
      <c r="AL829" s="31">
        <v>1.6990588713369528E-2</v>
      </c>
      <c r="AM829" s="26"/>
      <c r="AN829" s="26"/>
      <c r="AO829" s="96">
        <v>71.472881459280885</v>
      </c>
      <c r="AP829" s="31">
        <v>1.7872898821885534</v>
      </c>
      <c r="AQ829" s="31">
        <v>1.9837235350356079</v>
      </c>
      <c r="AR829" s="26"/>
      <c r="AS829" s="26"/>
      <c r="AT829" s="32">
        <v>1.9921260595588524</v>
      </c>
      <c r="AU829" s="26"/>
      <c r="AV829" s="26"/>
    </row>
    <row r="830" spans="1:48" x14ac:dyDescent="0.25">
      <c r="A830" s="26" t="s">
        <v>366</v>
      </c>
      <c r="B830" s="26" t="s">
        <v>282</v>
      </c>
      <c r="C830" s="26" t="s">
        <v>149</v>
      </c>
      <c r="D830" s="26"/>
      <c r="E830" s="26"/>
      <c r="F830" s="26"/>
      <c r="G830" s="26"/>
      <c r="H830" s="30">
        <v>3.8483831322448503</v>
      </c>
      <c r="I830" s="30">
        <v>3.8601039728497506</v>
      </c>
      <c r="J830" s="28">
        <v>-3.036405414812521E-3</v>
      </c>
      <c r="K830" s="30">
        <v>3.6332053776328839</v>
      </c>
      <c r="L830" s="28">
        <v>5.9225320962218664E-2</v>
      </c>
      <c r="M830" s="30">
        <v>3.6108364482155411</v>
      </c>
      <c r="N830" s="28">
        <v>6.5787162458356072E-2</v>
      </c>
      <c r="O830" s="30">
        <v>10.937989283760841</v>
      </c>
      <c r="P830" s="30">
        <v>12.60727758681055</v>
      </c>
      <c r="Q830" s="28">
        <v>-0.13240672235186457</v>
      </c>
      <c r="R830" s="30">
        <v>9.6280613936799835</v>
      </c>
      <c r="S830" s="28">
        <v>0.13605313017018308</v>
      </c>
      <c r="T830" s="30">
        <v>8.3370375484112369</v>
      </c>
      <c r="U830" s="28">
        <v>0.31197553330502376</v>
      </c>
      <c r="V830" s="26"/>
      <c r="W830" s="26"/>
      <c r="X830" s="81">
        <v>0.54969318983932736</v>
      </c>
      <c r="Y830" s="81">
        <v>0.22088957386358235</v>
      </c>
      <c r="Z830" s="26"/>
      <c r="AA830" s="26"/>
      <c r="AB830" s="26"/>
      <c r="AC830" s="26"/>
      <c r="AD830" s="26"/>
      <c r="AE830" s="26"/>
      <c r="AF830" s="26"/>
      <c r="AG830" s="26"/>
      <c r="AH830" s="28">
        <v>-0.16298288134628108</v>
      </c>
      <c r="AI830" s="96">
        <v>0.28959035645963815</v>
      </c>
      <c r="AJ830" s="96">
        <v>0.39873900252761219</v>
      </c>
      <c r="AK830" s="28">
        <v>-0.27373456164578641</v>
      </c>
      <c r="AL830" s="31">
        <v>2.6476313614605989E-2</v>
      </c>
      <c r="AM830" s="31">
        <v>3.1626938624588784E-2</v>
      </c>
      <c r="AN830" s="28">
        <v>-0.16285562985152072</v>
      </c>
      <c r="AO830" s="96">
        <v>18.784160776689117</v>
      </c>
      <c r="AP830" s="31">
        <v>1.7123766210315181</v>
      </c>
      <c r="AQ830" s="31">
        <v>35.331923345658751</v>
      </c>
      <c r="AR830" s="31">
        <v>42.507736445920266</v>
      </c>
      <c r="AS830" s="26"/>
      <c r="AT830" s="32">
        <v>92.691146795797053</v>
      </c>
      <c r="AU830" s="32">
        <v>98.107484957834842</v>
      </c>
      <c r="AV830" s="28">
        <v>-5.5208205208457352E-2</v>
      </c>
    </row>
    <row r="831" spans="1:48" x14ac:dyDescent="0.25">
      <c r="A831" s="26" t="s">
        <v>366</v>
      </c>
      <c r="B831" s="26" t="s">
        <v>282</v>
      </c>
      <c r="C831" s="26" t="s">
        <v>150</v>
      </c>
      <c r="D831" s="26"/>
      <c r="E831" s="26"/>
      <c r="F831" s="26"/>
      <c r="G831" s="26"/>
      <c r="H831" s="26"/>
      <c r="I831" s="26"/>
      <c r="J831" s="26"/>
      <c r="K831" s="26"/>
      <c r="L831" s="26"/>
      <c r="M831" s="30">
        <v>11.542331971490123</v>
      </c>
      <c r="N831" s="28">
        <v>-1</v>
      </c>
      <c r="O831" s="26"/>
      <c r="P831" s="26"/>
      <c r="Q831" s="26"/>
      <c r="R831" s="26"/>
      <c r="S831" s="26"/>
      <c r="T831" s="30">
        <v>39.795193321390343</v>
      </c>
      <c r="U831" s="28">
        <v>-1</v>
      </c>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row>
    <row r="832" spans="1:48" x14ac:dyDescent="0.25">
      <c r="A832" s="26" t="s">
        <v>366</v>
      </c>
      <c r="B832" s="26" t="s">
        <v>282</v>
      </c>
      <c r="C832" s="26" t="s">
        <v>151</v>
      </c>
      <c r="D832" s="26"/>
      <c r="E832" s="26"/>
      <c r="F832" s="26"/>
      <c r="G832" s="26"/>
      <c r="H832" s="30">
        <v>2.7490188844548915</v>
      </c>
      <c r="I832" s="30">
        <v>2.9803676093136779</v>
      </c>
      <c r="J832" s="28">
        <v>-7.7624224654643068E-2</v>
      </c>
      <c r="K832" s="30">
        <v>2.969207169734537</v>
      </c>
      <c r="L832" s="28">
        <v>-7.4157265792717156E-2</v>
      </c>
      <c r="M832" s="30">
        <v>2.8927886371311828</v>
      </c>
      <c r="N832" s="28">
        <v>-4.9699363040526086E-2</v>
      </c>
      <c r="O832" s="30">
        <v>5.2405162440461348</v>
      </c>
      <c r="P832" s="30">
        <v>5.5257985938956704</v>
      </c>
      <c r="Q832" s="28">
        <v>-5.1627352137786194E-2</v>
      </c>
      <c r="R832" s="30">
        <v>5.3216278917759938</v>
      </c>
      <c r="S832" s="28">
        <v>-1.5241886388788735E-2</v>
      </c>
      <c r="T832" s="30">
        <v>5.1513504992124286</v>
      </c>
      <c r="U832" s="28">
        <v>1.7309197820520743E-2</v>
      </c>
      <c r="V832" s="26"/>
      <c r="W832" s="26"/>
      <c r="X832" s="81">
        <v>12.302952301363421</v>
      </c>
      <c r="Y832" s="81">
        <v>10.318762652854787</v>
      </c>
      <c r="Z832" s="26"/>
      <c r="AA832" s="26"/>
      <c r="AB832" s="26"/>
      <c r="AC832" s="26"/>
      <c r="AD832" s="26"/>
      <c r="AE832" s="26"/>
      <c r="AF832" s="26"/>
      <c r="AG832" s="26"/>
      <c r="AH832" s="28">
        <v>-7.034478818505055E-2</v>
      </c>
      <c r="AI832" s="96">
        <v>3.5116595647036752</v>
      </c>
      <c r="AJ832" s="96">
        <v>3.868130544245477</v>
      </c>
      <c r="AK832" s="28">
        <v>-9.2155881365512574E-2</v>
      </c>
      <c r="AL832" s="31">
        <v>0.65775759706696035</v>
      </c>
      <c r="AM832" s="31">
        <v>0.70460801850894295</v>
      </c>
      <c r="AN832" s="28">
        <v>-6.6491467896044057E-2</v>
      </c>
      <c r="AO832" s="96">
        <v>132.68501448423982</v>
      </c>
      <c r="AP832" s="31">
        <v>25.318865900387955</v>
      </c>
      <c r="AQ832" s="31">
        <v>91.865415829268443</v>
      </c>
      <c r="AR832" s="31">
        <v>92.091816581326668</v>
      </c>
      <c r="AS832" s="26"/>
      <c r="AT832" s="32">
        <v>370.45254903434324</v>
      </c>
      <c r="AU832" s="32">
        <v>374.90714782614043</v>
      </c>
      <c r="AV832" s="28">
        <v>-1.1881872131877766E-2</v>
      </c>
    </row>
    <row r="833" spans="1:48" x14ac:dyDescent="0.25">
      <c r="A833" s="26" t="s">
        <v>366</v>
      </c>
      <c r="B833" s="26" t="s">
        <v>282</v>
      </c>
      <c r="C833" s="26" t="s">
        <v>363</v>
      </c>
      <c r="D833" s="26"/>
      <c r="E833" s="26"/>
      <c r="F833" s="26"/>
      <c r="G833" s="26"/>
      <c r="H833" s="30">
        <v>2.7370703434501102</v>
      </c>
      <c r="I833" s="30">
        <v>2.6575838358604624</v>
      </c>
      <c r="J833" s="28">
        <v>2.9909313308233595E-2</v>
      </c>
      <c r="K833" s="30">
        <v>2.5939213998872379</v>
      </c>
      <c r="L833" s="28">
        <v>5.5186307329549482E-2</v>
      </c>
      <c r="M833" s="30">
        <v>2.4093687991672263</v>
      </c>
      <c r="N833" s="28">
        <v>0.13601136712492939</v>
      </c>
      <c r="O833" s="30">
        <v>3.892999589572296</v>
      </c>
      <c r="P833" s="30">
        <v>3.9319680543244107</v>
      </c>
      <c r="Q833" s="28">
        <v>-9.9106768452141541E-3</v>
      </c>
      <c r="R833" s="30">
        <v>3.9625880476835857</v>
      </c>
      <c r="S833" s="28">
        <v>-1.7561365772545842E-2</v>
      </c>
      <c r="T833" s="30">
        <v>3.6289553757830033</v>
      </c>
      <c r="U833" s="28">
        <v>7.2760391475555422E-2</v>
      </c>
      <c r="V833" s="26"/>
      <c r="W833" s="26"/>
      <c r="X833" s="81">
        <v>47.702160399906376</v>
      </c>
      <c r="Y833" s="81">
        <v>53.857481987022027</v>
      </c>
      <c r="Z833" s="26"/>
      <c r="AA833" s="26"/>
      <c r="AB833" s="26"/>
      <c r="AC833" s="26"/>
      <c r="AD833" s="26"/>
      <c r="AE833" s="26"/>
      <c r="AF833" s="26"/>
      <c r="AG833" s="26"/>
      <c r="AH833" s="28">
        <v>-0.20372566824182756</v>
      </c>
      <c r="AI833" s="96">
        <v>13.34828283177627</v>
      </c>
      <c r="AJ833" s="96">
        <v>16.6353899848521</v>
      </c>
      <c r="AK833" s="28">
        <v>-0.19759724034537293</v>
      </c>
      <c r="AL833" s="31">
        <v>3.3673258848789369</v>
      </c>
      <c r="AM833" s="31">
        <v>4.201034816647832</v>
      </c>
      <c r="AN833" s="28">
        <v>-0.19845323072902871</v>
      </c>
      <c r="AO833" s="96">
        <v>483.74029898686638</v>
      </c>
      <c r="AP833" s="31">
        <v>124.2592863119151</v>
      </c>
      <c r="AQ833" s="31">
        <v>95.097833509807899</v>
      </c>
      <c r="AR833" s="31">
        <v>95.289221790890522</v>
      </c>
      <c r="AS833" s="26"/>
      <c r="AT833" s="32">
        <v>758.79154519737324</v>
      </c>
      <c r="AU833" s="32">
        <v>791.57637277116976</v>
      </c>
      <c r="AV833" s="28">
        <v>-4.1417137627570412E-2</v>
      </c>
    </row>
    <row r="834" spans="1:48" x14ac:dyDescent="0.25">
      <c r="A834" s="26" t="s">
        <v>366</v>
      </c>
      <c r="B834" s="26" t="s">
        <v>282</v>
      </c>
      <c r="C834" s="26" t="s">
        <v>152</v>
      </c>
      <c r="D834" s="26"/>
      <c r="E834" s="26"/>
      <c r="F834" s="26"/>
      <c r="G834" s="26"/>
      <c r="H834" s="30">
        <v>4.6384331600460094</v>
      </c>
      <c r="I834" s="30">
        <v>4.4696974625930537</v>
      </c>
      <c r="J834" s="28">
        <v>3.7751033233257188E-2</v>
      </c>
      <c r="K834" s="30">
        <v>4.2396749831088405</v>
      </c>
      <c r="L834" s="28">
        <v>9.4053949542323198E-2</v>
      </c>
      <c r="M834" s="30">
        <v>3.6392583534060652</v>
      </c>
      <c r="N834" s="28">
        <v>0.27455451347794357</v>
      </c>
      <c r="O834" s="30">
        <v>14.120069124754721</v>
      </c>
      <c r="P834" s="30">
        <v>12.498730910721363</v>
      </c>
      <c r="Q834" s="28">
        <v>0.12972022724663831</v>
      </c>
      <c r="R834" s="30">
        <v>12.070890256981457</v>
      </c>
      <c r="S834" s="28">
        <v>0.16976203280351074</v>
      </c>
      <c r="T834" s="30">
        <v>11.795315648667408</v>
      </c>
      <c r="U834" s="28">
        <v>0.19709124751993856</v>
      </c>
      <c r="V834" s="26"/>
      <c r="W834" s="26"/>
      <c r="X834" s="81">
        <v>6.27741966299791</v>
      </c>
      <c r="Y834" s="81">
        <v>1.9540546019834095</v>
      </c>
      <c r="Z834" s="26"/>
      <c r="AA834" s="26"/>
      <c r="AB834" s="26"/>
      <c r="AC834" s="26"/>
      <c r="AD834" s="26"/>
      <c r="AE834" s="26"/>
      <c r="AF834" s="26"/>
      <c r="AG834" s="26"/>
      <c r="AH834" s="28">
        <v>-0.17575205243674605</v>
      </c>
      <c r="AI834" s="96">
        <v>2.2120750017250606</v>
      </c>
      <c r="AJ834" s="96">
        <v>2.341419466760772</v>
      </c>
      <c r="AK834" s="28">
        <v>-5.5241902133261286E-2</v>
      </c>
      <c r="AL834" s="31">
        <v>0.15663516611375566</v>
      </c>
      <c r="AM834" s="31">
        <v>0.18726452041613684</v>
      </c>
      <c r="AN834" s="28">
        <v>-0.16356197230696456</v>
      </c>
      <c r="AO834" s="96">
        <v>123.19190706700385</v>
      </c>
      <c r="AP834" s="31">
        <v>8.7227959701456204</v>
      </c>
      <c r="AQ834" s="31">
        <v>53.393188286963507</v>
      </c>
      <c r="AR834" s="31">
        <v>53.949794737411693</v>
      </c>
      <c r="AS834" s="26"/>
      <c r="AT834" s="32">
        <v>209.39833146358828</v>
      </c>
      <c r="AU834" s="32">
        <v>227.32974815494913</v>
      </c>
      <c r="AV834" s="28">
        <v>-7.8878443480871252E-2</v>
      </c>
    </row>
    <row r="835" spans="1:48" x14ac:dyDescent="0.25">
      <c r="A835" s="26" t="s">
        <v>366</v>
      </c>
      <c r="B835" s="26" t="s">
        <v>283</v>
      </c>
      <c r="C835" s="26" t="s">
        <v>365</v>
      </c>
      <c r="D835" s="27">
        <v>86733978.117144957</v>
      </c>
      <c r="E835" s="45">
        <v>8074392.7906674854</v>
      </c>
      <c r="F835" s="29">
        <v>36828609.438084677</v>
      </c>
      <c r="G835" s="29">
        <v>5787687.1915642004</v>
      </c>
      <c r="H835" s="30">
        <v>2.4703750224966647</v>
      </c>
      <c r="I835" s="30">
        <v>2.3987003671653833</v>
      </c>
      <c r="J835" s="28">
        <v>2.9880620486160005E-2</v>
      </c>
      <c r="K835" s="30">
        <v>2.3713559214638598</v>
      </c>
      <c r="L835" s="28">
        <v>4.175632183113178E-2</v>
      </c>
      <c r="M835" s="30">
        <v>2.458466021341315</v>
      </c>
      <c r="N835" s="28">
        <v>4.8440779949654655E-3</v>
      </c>
      <c r="O835" s="30">
        <v>2.2246975548281842</v>
      </c>
      <c r="P835" s="30">
        <v>2.1538763002871217</v>
      </c>
      <c r="Q835" s="28">
        <v>3.288083653254445E-2</v>
      </c>
      <c r="R835" s="30">
        <v>2.2111036018340702</v>
      </c>
      <c r="S835" s="28">
        <v>6.1480398217605443E-3</v>
      </c>
      <c r="T835" s="30">
        <v>2.2858154425485688</v>
      </c>
      <c r="U835" s="28">
        <v>-2.6737892562420203E-2</v>
      </c>
      <c r="V835" s="26"/>
      <c r="W835" s="26"/>
      <c r="X835" s="26"/>
      <c r="Y835" s="26"/>
      <c r="Z835" s="50">
        <v>26.235875865437308</v>
      </c>
      <c r="AA835" s="50">
        <v>24.307782477032376</v>
      </c>
      <c r="AB835" s="50">
        <v>1.9280933884049318</v>
      </c>
      <c r="AC835" s="50">
        <v>30.378714815062725</v>
      </c>
      <c r="AD835" s="50">
        <v>25.406941006137075</v>
      </c>
      <c r="AE835" s="26"/>
      <c r="AF835" s="50">
        <v>8.5165399567076996</v>
      </c>
      <c r="AG835" s="50">
        <v>13.580924785326392</v>
      </c>
      <c r="AH835" s="28">
        <v>-6.5427205661701446E-2</v>
      </c>
      <c r="AI835" s="96">
        <v>646.41269298104339</v>
      </c>
      <c r="AJ835" s="96">
        <v>675.65553906065713</v>
      </c>
      <c r="AK835" s="28">
        <v>-4.3280702057544231E-2</v>
      </c>
      <c r="AL835" s="31">
        <v>283.32949019699794</v>
      </c>
      <c r="AM835" s="31">
        <v>304.92135942985237</v>
      </c>
      <c r="AN835" s="28">
        <v>-7.0811271710277415E-2</v>
      </c>
      <c r="AO835" s="96">
        <v>25936.481631004099</v>
      </c>
      <c r="AP835" s="31">
        <v>11658.285243156712</v>
      </c>
      <c r="AQ835" s="31">
        <v>96.580812468113962</v>
      </c>
      <c r="AR835" s="31">
        <v>96.563725470496877</v>
      </c>
      <c r="AS835" s="26"/>
      <c r="AT835" s="32">
        <v>46169.941991058098</v>
      </c>
      <c r="AU835" s="32">
        <v>47159.877065535577</v>
      </c>
      <c r="AV835" s="28">
        <v>-2.0991044423246018E-2</v>
      </c>
    </row>
    <row r="836" spans="1:48" x14ac:dyDescent="0.25">
      <c r="A836" s="26" t="s">
        <v>366</v>
      </c>
      <c r="B836" s="26" t="s">
        <v>283</v>
      </c>
      <c r="C836" s="26" t="s">
        <v>170</v>
      </c>
      <c r="D836" s="27">
        <v>3298999.8849825794</v>
      </c>
      <c r="E836" s="45">
        <v>155917.75680869038</v>
      </c>
      <c r="F836" s="29">
        <v>881151.70603276987</v>
      </c>
      <c r="G836" s="29">
        <v>88229.151411921339</v>
      </c>
      <c r="H836" s="30">
        <v>2.6983370230248509</v>
      </c>
      <c r="I836" s="30">
        <v>2.547928088988233</v>
      </c>
      <c r="J836" s="28">
        <v>5.9031859920483237E-2</v>
      </c>
      <c r="K836" s="30">
        <v>2.4545117747541205</v>
      </c>
      <c r="L836" s="28">
        <v>9.9337575308700826E-2</v>
      </c>
      <c r="M836" s="30">
        <v>2.5441989089404009</v>
      </c>
      <c r="N836" s="28">
        <v>6.058414440113289E-2</v>
      </c>
      <c r="O836" s="30">
        <v>3.5640456640525238</v>
      </c>
      <c r="P836" s="30">
        <v>3.4228574035579222</v>
      </c>
      <c r="Q836" s="28">
        <v>4.1248653931023255E-2</v>
      </c>
      <c r="R836" s="30">
        <v>3.3741075135216456</v>
      </c>
      <c r="S836" s="28">
        <v>5.629285663533426E-2</v>
      </c>
      <c r="T836" s="30">
        <v>3.3522884020670509</v>
      </c>
      <c r="U836" s="28">
        <v>6.3167972616825399E-2</v>
      </c>
      <c r="V836" s="26"/>
      <c r="W836" s="26"/>
      <c r="X836" s="81">
        <v>100</v>
      </c>
      <c r="Y836" s="81">
        <v>100.00000000000001</v>
      </c>
      <c r="Z836" s="50">
        <v>19.440395907161761</v>
      </c>
      <c r="AA836" s="50">
        <v>28.182637799130511</v>
      </c>
      <c r="AB836" s="50">
        <v>-8.7422418919687495</v>
      </c>
      <c r="AC836" s="50">
        <v>25.130039623436211</v>
      </c>
      <c r="AD836" s="50">
        <v>32.316756775811172</v>
      </c>
      <c r="AE836" s="26"/>
      <c r="AF836" s="50">
        <v>4.5129225346121933</v>
      </c>
      <c r="AG836" s="50">
        <v>9.101598276295169</v>
      </c>
      <c r="AH836" s="28">
        <v>-0.11551968466343938</v>
      </c>
      <c r="AI836" s="96">
        <v>23.898190927667699</v>
      </c>
      <c r="AJ836" s="96">
        <v>26.146897513778953</v>
      </c>
      <c r="AK836" s="28">
        <v>-8.6002807213598681E-2</v>
      </c>
      <c r="AL836" s="31">
        <v>6.7150220248310912</v>
      </c>
      <c r="AM836" s="31">
        <v>7.6577698826510607</v>
      </c>
      <c r="AN836" s="28">
        <v>-0.12310997487085594</v>
      </c>
      <c r="AO836" s="96">
        <v>968.21752038154182</v>
      </c>
      <c r="AP836" s="31">
        <v>271.67874490115071</v>
      </c>
      <c r="AQ836" s="31">
        <v>95.782791025390893</v>
      </c>
      <c r="AR836" s="31">
        <v>95.444019615399739</v>
      </c>
      <c r="AS836" s="26"/>
      <c r="AT836" s="32">
        <v>1322.9634533510873</v>
      </c>
      <c r="AU836" s="32">
        <v>1269.4104868519701</v>
      </c>
      <c r="AV836" s="28">
        <v>4.2187272796149686E-2</v>
      </c>
    </row>
    <row r="837" spans="1:48" x14ac:dyDescent="0.25">
      <c r="A837" s="26" t="s">
        <v>366</v>
      </c>
      <c r="B837" s="26" t="s">
        <v>283</v>
      </c>
      <c r="C837" s="26" t="s">
        <v>167</v>
      </c>
      <c r="D837" s="27">
        <v>1911305.6159511362</v>
      </c>
      <c r="E837" s="45">
        <v>130434.12595580351</v>
      </c>
      <c r="F837" s="29">
        <v>617535.77780975832</v>
      </c>
      <c r="G837" s="29">
        <v>82759.031887573088</v>
      </c>
      <c r="H837" s="30">
        <v>2.4790132358571695</v>
      </c>
      <c r="I837" s="30">
        <v>2.37916284668683</v>
      </c>
      <c r="J837" s="28">
        <v>4.1968707316268394E-2</v>
      </c>
      <c r="K837" s="30">
        <v>2.2828279951895145</v>
      </c>
      <c r="L837" s="28">
        <v>8.5939563156342047E-2</v>
      </c>
      <c r="M837" s="30">
        <v>2.341526849779739</v>
      </c>
      <c r="N837" s="28">
        <v>5.8716553299554705E-2</v>
      </c>
      <c r="O837" s="30">
        <v>2.9155431593008423</v>
      </c>
      <c r="P837" s="30">
        <v>2.8177006003068215</v>
      </c>
      <c r="Q837" s="28">
        <v>3.4724256716049492E-2</v>
      </c>
      <c r="R837" s="30">
        <v>2.7896606996053399</v>
      </c>
      <c r="S837" s="28">
        <v>4.5124648927129841E-2</v>
      </c>
      <c r="T837" s="30">
        <v>2.8302351672996529</v>
      </c>
      <c r="U837" s="28">
        <v>3.0141662073467339E-2</v>
      </c>
      <c r="V837" s="26"/>
      <c r="W837" s="26"/>
      <c r="X837" s="26"/>
      <c r="Y837" s="26"/>
      <c r="Z837" s="50">
        <v>22.834980622626773</v>
      </c>
      <c r="AA837" s="50">
        <v>30.930712611756618</v>
      </c>
      <c r="AB837" s="50">
        <v>-8.0957319891298454</v>
      </c>
      <c r="AC837" s="50">
        <v>29.606060891340828</v>
      </c>
      <c r="AD837" s="50">
        <v>36.034860723519984</v>
      </c>
      <c r="AE837" s="26"/>
      <c r="AF837" s="50">
        <v>6.3883815982335195</v>
      </c>
      <c r="AG837" s="50">
        <v>11.817741719853911</v>
      </c>
      <c r="AH837" s="28">
        <v>-0.1095506902780178</v>
      </c>
      <c r="AI837" s="96">
        <v>14.424469920815415</v>
      </c>
      <c r="AJ837" s="96">
        <v>15.806992247100823</v>
      </c>
      <c r="AK837" s="28">
        <v>-8.7462706672673751E-2</v>
      </c>
      <c r="AL837" s="31">
        <v>4.982343764678852</v>
      </c>
      <c r="AM837" s="31">
        <v>5.648353496240925</v>
      </c>
      <c r="AN837" s="28">
        <v>-0.11791219016396792</v>
      </c>
      <c r="AO837" s="96">
        <v>573.20562767844331</v>
      </c>
      <c r="AP837" s="31">
        <v>196.62223455160728</v>
      </c>
      <c r="AQ837" s="31">
        <v>95.71226807244642</v>
      </c>
      <c r="AR837" s="31">
        <v>95.429354123058758</v>
      </c>
      <c r="AS837" s="26"/>
      <c r="AT837" s="32">
        <v>658.79426793347761</v>
      </c>
      <c r="AU837" s="32">
        <v>669.62705445558549</v>
      </c>
      <c r="AV837" s="28">
        <v>-1.6177342970282258E-2</v>
      </c>
    </row>
    <row r="838" spans="1:48" x14ac:dyDescent="0.25">
      <c r="A838" s="26" t="s">
        <v>366</v>
      </c>
      <c r="B838" s="26" t="s">
        <v>283</v>
      </c>
      <c r="C838" s="26" t="s">
        <v>168</v>
      </c>
      <c r="D838" s="27">
        <v>1050360.2551754753</v>
      </c>
      <c r="E838" s="45">
        <v>17719.293811132407</v>
      </c>
      <c r="F838" s="29">
        <v>219657.68205012777</v>
      </c>
      <c r="G838" s="29">
        <v>4752.3388583417518</v>
      </c>
      <c r="H838" s="30">
        <v>3.0238827157735817</v>
      </c>
      <c r="I838" s="30">
        <v>2.7980126710242161</v>
      </c>
      <c r="J838" s="28">
        <v>8.0725168648605711E-2</v>
      </c>
      <c r="K838" s="30">
        <v>2.7904528759392968</v>
      </c>
      <c r="L838" s="28">
        <v>8.3653030605546366E-2</v>
      </c>
      <c r="M838" s="30">
        <v>2.9211649024196387</v>
      </c>
      <c r="N838" s="28">
        <v>3.516330532003193E-2</v>
      </c>
      <c r="O838" s="30">
        <v>4.7595002427375874</v>
      </c>
      <c r="P838" s="30">
        <v>4.5982599423779638</v>
      </c>
      <c r="Q838" s="28">
        <v>3.5065503555729641E-2</v>
      </c>
      <c r="R838" s="30">
        <v>4.8133402491144448</v>
      </c>
      <c r="S838" s="28">
        <v>-1.1185580821294073E-2</v>
      </c>
      <c r="T838" s="30">
        <v>5.0440615837309268</v>
      </c>
      <c r="U838" s="28">
        <v>-5.6415120289403507E-2</v>
      </c>
      <c r="V838" s="26"/>
      <c r="W838" s="26"/>
      <c r="X838" s="26"/>
      <c r="Y838" s="26"/>
      <c r="Z838" s="50">
        <v>14.589055741167023</v>
      </c>
      <c r="AA838" s="50">
        <v>26.283301453056758</v>
      </c>
      <c r="AB838" s="50">
        <v>-11.694245711889735</v>
      </c>
      <c r="AC838" s="50">
        <v>14.837965128718547</v>
      </c>
      <c r="AD838" s="50">
        <v>25.970828739619417</v>
      </c>
      <c r="AE838" s="26"/>
      <c r="AF838" s="50">
        <v>1.6589863393550084</v>
      </c>
      <c r="AG838" s="50">
        <v>2.1177034960841148</v>
      </c>
      <c r="AH838" s="28">
        <v>-0.11933077017338012</v>
      </c>
      <c r="AI838" s="96">
        <v>7.1986872978211194</v>
      </c>
      <c r="AJ838" s="96">
        <v>7.9094209329321332</v>
      </c>
      <c r="AK838" s="28">
        <v>-8.9859123839491364E-2</v>
      </c>
      <c r="AL838" s="31">
        <v>1.4704705633732906</v>
      </c>
      <c r="AM838" s="31">
        <v>1.6763008012325289</v>
      </c>
      <c r="AN838" s="28">
        <v>-0.12278836692549336</v>
      </c>
      <c r="AO838" s="96">
        <v>306.98589246246797</v>
      </c>
      <c r="AP838" s="31">
        <v>64.503578941885564</v>
      </c>
      <c r="AQ838" s="31">
        <v>95.692450520333992</v>
      </c>
      <c r="AR838" s="31">
        <v>94.555969853760843</v>
      </c>
      <c r="AS838" s="26"/>
      <c r="AT838" s="32">
        <v>567.15562811892983</v>
      </c>
      <c r="AU838" s="32">
        <v>498.31603049283621</v>
      </c>
      <c r="AV838" s="28">
        <v>0.13814445735974223</v>
      </c>
    </row>
    <row r="839" spans="1:48" x14ac:dyDescent="0.25">
      <c r="A839" s="26" t="s">
        <v>366</v>
      </c>
      <c r="B839" s="26" t="s">
        <v>283</v>
      </c>
      <c r="C839" s="26" t="s">
        <v>192</v>
      </c>
      <c r="D839" s="27">
        <v>337334.01385596779</v>
      </c>
      <c r="E839" s="45">
        <v>7764.3370417544738</v>
      </c>
      <c r="F839" s="29">
        <v>43958.246172883781</v>
      </c>
      <c r="G839" s="29">
        <v>717.78066600650016</v>
      </c>
      <c r="H839" s="30">
        <v>3.3322464936394192</v>
      </c>
      <c r="I839" s="30">
        <v>2.9718179755221219</v>
      </c>
      <c r="J839" s="28">
        <v>0.12128216502020894</v>
      </c>
      <c r="K839" s="30">
        <v>2.8018752202775361</v>
      </c>
      <c r="L839" s="28">
        <v>0.18929153929608181</v>
      </c>
      <c r="M839" s="30">
        <v>5.8492163702580786</v>
      </c>
      <c r="N839" s="28">
        <v>-0.43030890247399173</v>
      </c>
      <c r="O839" s="30">
        <v>7.7244637743237199</v>
      </c>
      <c r="P839" s="30">
        <v>6.5502852486322078</v>
      </c>
      <c r="Q839" s="28">
        <v>0.17925609055524674</v>
      </c>
      <c r="R839" s="30">
        <v>6.0608006565734902</v>
      </c>
      <c r="S839" s="28">
        <v>0.27449560083218305</v>
      </c>
      <c r="T839" s="30">
        <v>17.148166411352882</v>
      </c>
      <c r="U839" s="28">
        <v>-0.54954578880166649</v>
      </c>
      <c r="V839" s="26"/>
      <c r="W839" s="26"/>
      <c r="X839" s="26"/>
      <c r="Y839" s="26"/>
      <c r="Z839" s="50">
        <v>14.371576250944585</v>
      </c>
      <c r="AA839" s="50">
        <v>17.904349966289754</v>
      </c>
      <c r="AB839" s="50">
        <v>-3.5327737153451686</v>
      </c>
      <c r="AC839" s="50">
        <v>6.666226526715306</v>
      </c>
      <c r="AD839" s="50">
        <v>9.3091387860125643</v>
      </c>
      <c r="AE839" s="26"/>
      <c r="AF839" s="50">
        <v>2.2498910880207634</v>
      </c>
      <c r="AG839" s="50">
        <v>1.6066349601654266</v>
      </c>
      <c r="AH839" s="28">
        <v>-0.24723606245717078</v>
      </c>
      <c r="AI839" s="96">
        <v>2.3604760012785047</v>
      </c>
      <c r="AJ839" s="96">
        <v>2.6626807803387704</v>
      </c>
      <c r="AK839" s="28">
        <v>-0.11349643610745429</v>
      </c>
      <c r="AL839" s="31">
        <v>0.27108306109432939</v>
      </c>
      <c r="AM839" s="31">
        <v>0.36242190714496814</v>
      </c>
      <c r="AN839" s="28">
        <v>-0.25202352355069796</v>
      </c>
      <c r="AO839" s="96">
        <v>118.68359951894817</v>
      </c>
      <c r="AP839" s="31">
        <v>15.368105734787104</v>
      </c>
      <c r="AQ839" s="31">
        <v>83.508025639039289</v>
      </c>
      <c r="AR839" s="31">
        <v>86.487822623188535</v>
      </c>
      <c r="AS839" s="26"/>
      <c r="AT839" s="32">
        <v>97.013557298680027</v>
      </c>
      <c r="AU839" s="32">
        <v>101.46740190354866</v>
      </c>
      <c r="AV839" s="28">
        <v>-4.3894339672777893E-2</v>
      </c>
    </row>
    <row r="840" spans="1:48" x14ac:dyDescent="0.25">
      <c r="A840" s="26" t="s">
        <v>366</v>
      </c>
      <c r="B840" s="26" t="s">
        <v>283</v>
      </c>
      <c r="C840" s="26" t="s">
        <v>364</v>
      </c>
      <c r="D840" s="27">
        <v>139769.02388378262</v>
      </c>
      <c r="E840" s="45">
        <v>0</v>
      </c>
      <c r="F840" s="29">
        <v>33468.484048028571</v>
      </c>
      <c r="G840" s="29">
        <v>0</v>
      </c>
      <c r="H840" s="30">
        <v>2.082573020863109</v>
      </c>
      <c r="I840" s="30">
        <v>1.9702633234943598</v>
      </c>
      <c r="J840" s="28">
        <v>5.7002379341641686E-2</v>
      </c>
      <c r="K840" s="30">
        <v>1.9422783645653157</v>
      </c>
      <c r="L840" s="28">
        <v>7.2232002815513771E-2</v>
      </c>
      <c r="M840" s="30">
        <v>4.0694331222021383</v>
      </c>
      <c r="N840" s="28">
        <v>-0.48824001812416007</v>
      </c>
      <c r="O840" s="30">
        <v>4.1761384735325526</v>
      </c>
      <c r="P840" s="30">
        <v>3.9471803944380586</v>
      </c>
      <c r="Q840" s="28">
        <v>5.8005476369186758E-2</v>
      </c>
      <c r="R840" s="30">
        <v>3.8955666494206795</v>
      </c>
      <c r="S840" s="28">
        <v>7.2023366396156432E-2</v>
      </c>
      <c r="T840" s="30">
        <v>16.116723121130811</v>
      </c>
      <c r="U840" s="28">
        <v>-0.74088166421019086</v>
      </c>
      <c r="V840" s="26"/>
      <c r="W840" s="26"/>
      <c r="X840" s="81">
        <v>4.0455095714326967</v>
      </c>
      <c r="Y840" s="81">
        <v>3.452562921064092</v>
      </c>
      <c r="Z840" s="50">
        <v>4.1182229367117074E-2</v>
      </c>
      <c r="AA840" s="50">
        <v>3.3609171267888045</v>
      </c>
      <c r="AB840" s="50">
        <v>-3.3197348974216876</v>
      </c>
      <c r="AC840" s="50">
        <v>4.481828330937971E-2</v>
      </c>
      <c r="AD840" s="50">
        <v>3.5629361518009683</v>
      </c>
      <c r="AE840" s="26"/>
      <c r="AF840" s="50">
        <v>0</v>
      </c>
      <c r="AG840" s="50">
        <v>0</v>
      </c>
      <c r="AH840" s="28">
        <v>-0.24883876728675355</v>
      </c>
      <c r="AI840" s="96">
        <v>1.145121892135861</v>
      </c>
      <c r="AJ840" s="96">
        <v>1.4601444651832833</v>
      </c>
      <c r="AK840" s="28">
        <v>-0.21574753769852451</v>
      </c>
      <c r="AL840" s="31">
        <v>0.23108829277597817</v>
      </c>
      <c r="AM840" s="31">
        <v>0.31144100612459957</v>
      </c>
      <c r="AN840" s="28">
        <v>-0.25800299821942629</v>
      </c>
      <c r="AO840" s="96">
        <v>200.59910628824306</v>
      </c>
      <c r="AP840" s="31">
        <v>48.036205101621633</v>
      </c>
      <c r="AQ840" s="31">
        <v>23.661155405208987</v>
      </c>
      <c r="AR840" s="31">
        <v>23.61037858975924</v>
      </c>
      <c r="AS840" s="26"/>
      <c r="AT840" s="32">
        <v>28.504652034323506</v>
      </c>
      <c r="AU840" s="32">
        <v>28.806699616090146</v>
      </c>
      <c r="AV840" s="28">
        <v>-1.0485324101409026E-2</v>
      </c>
    </row>
    <row r="841" spans="1:48" x14ac:dyDescent="0.25">
      <c r="A841" s="26" t="s">
        <v>366</v>
      </c>
      <c r="B841" s="26" t="s">
        <v>283</v>
      </c>
      <c r="C841" s="26" t="s">
        <v>378</v>
      </c>
      <c r="D841" s="27">
        <v>616980.31032817427</v>
      </c>
      <c r="E841" s="45">
        <v>11246.464940144346</v>
      </c>
      <c r="F841" s="29">
        <v>144493.02263066891</v>
      </c>
      <c r="G841" s="29">
        <v>2981.8162333142345</v>
      </c>
      <c r="H841" s="30">
        <v>3.1449953881109285</v>
      </c>
      <c r="I841" s="30">
        <v>2.9736137888646499</v>
      </c>
      <c r="J841" s="28">
        <v>5.7634115058268376E-2</v>
      </c>
      <c r="K841" s="30">
        <v>2.9170330287873756</v>
      </c>
      <c r="L841" s="28">
        <v>7.8148706947729671E-2</v>
      </c>
      <c r="M841" s="30">
        <v>3.0157881859666982</v>
      </c>
      <c r="N841" s="28">
        <v>4.2843593175895901E-2</v>
      </c>
      <c r="O841" s="30">
        <v>4.2598912472637833</v>
      </c>
      <c r="P841" s="30">
        <v>4.1840338247880142</v>
      </c>
      <c r="Q841" s="28">
        <v>1.8130212529917214E-2</v>
      </c>
      <c r="R841" s="30">
        <v>4.4372007542713821</v>
      </c>
      <c r="S841" s="28">
        <v>-3.99597667148405E-2</v>
      </c>
      <c r="T841" s="30">
        <v>5.0393873144730712</v>
      </c>
      <c r="U841" s="28">
        <v>-0.15468072179540215</v>
      </c>
      <c r="V841" s="26"/>
      <c r="W841" s="26"/>
      <c r="X841" s="81">
        <v>18.183552848530482</v>
      </c>
      <c r="Y841" s="81">
        <v>15.213302153781951</v>
      </c>
      <c r="Z841" s="50">
        <v>8.1871515780638564</v>
      </c>
      <c r="AA841" s="50">
        <v>18.782946314978251</v>
      </c>
      <c r="AB841" s="50">
        <v>-10.595794736914394</v>
      </c>
      <c r="AC841" s="50">
        <v>7.4886047480397444</v>
      </c>
      <c r="AD841" s="50">
        <v>14.479301726137903</v>
      </c>
      <c r="AE841" s="26"/>
      <c r="AF841" s="50">
        <v>1.7901919152269383</v>
      </c>
      <c r="AG841" s="50">
        <v>2.0219152340043447</v>
      </c>
      <c r="AH841" s="28">
        <v>-3.0766622016902483E-2</v>
      </c>
      <c r="AI841" s="96">
        <v>3.978644590574639</v>
      </c>
      <c r="AJ841" s="96">
        <v>4.0458101986210462</v>
      </c>
      <c r="AK841" s="28">
        <v>-1.6601275084357527E-2</v>
      </c>
      <c r="AL841" s="31">
        <v>0.90612317707071366</v>
      </c>
      <c r="AM841" s="31">
        <v>0.93510713242285071</v>
      </c>
      <c r="AN841" s="28">
        <v>-3.0995331280427717E-2</v>
      </c>
      <c r="AO841" s="96">
        <v>181.31431506400821</v>
      </c>
      <c r="AP841" s="31">
        <v>42.565179974453585</v>
      </c>
      <c r="AQ841" s="31">
        <v>95.497838140776707</v>
      </c>
      <c r="AR841" s="31">
        <v>94.422822679208934</v>
      </c>
      <c r="AS841" s="26"/>
      <c r="AT841" s="32">
        <v>269.87435785072859</v>
      </c>
      <c r="AU841" s="32">
        <v>228.06381688003682</v>
      </c>
      <c r="AV841" s="28">
        <v>0.18332825234037189</v>
      </c>
    </row>
    <row r="842" spans="1:48" x14ac:dyDescent="0.25">
      <c r="A842" s="26" t="s">
        <v>366</v>
      </c>
      <c r="B842" s="26" t="s">
        <v>283</v>
      </c>
      <c r="C842" s="26" t="s">
        <v>149</v>
      </c>
      <c r="D842" s="27">
        <v>1199.0184273791313</v>
      </c>
      <c r="E842" s="26"/>
      <c r="F842" s="29">
        <v>137.19150378223006</v>
      </c>
      <c r="G842" s="26"/>
      <c r="H842" s="30">
        <v>2.8834101743613099</v>
      </c>
      <c r="I842" s="30">
        <v>3.908908289093874</v>
      </c>
      <c r="J842" s="28">
        <v>-0.26234898311474208</v>
      </c>
      <c r="K842" s="30">
        <v>3.5378216910403992</v>
      </c>
      <c r="L842" s="28">
        <v>-0.18497583367087125</v>
      </c>
      <c r="M842" s="30">
        <v>2.98</v>
      </c>
      <c r="N842" s="28">
        <v>-3.2412693167345678E-2</v>
      </c>
      <c r="O842" s="30">
        <v>8.7397425811614724</v>
      </c>
      <c r="P842" s="30">
        <v>5.1517413712256381</v>
      </c>
      <c r="Q842" s="28">
        <v>0.69646376853778702</v>
      </c>
      <c r="R842" s="30">
        <v>7.9999101854067165</v>
      </c>
      <c r="S842" s="28">
        <v>9.2480087727027746E-2</v>
      </c>
      <c r="T842" s="30">
        <v>14.9</v>
      </c>
      <c r="U842" s="28">
        <v>-0.41344009522406228</v>
      </c>
      <c r="V842" s="26"/>
      <c r="W842" s="26"/>
      <c r="X842" s="81">
        <v>3.4704689132834921E-2</v>
      </c>
      <c r="Y842" s="81">
        <v>1.4152487407670689E-2</v>
      </c>
      <c r="Z842" s="26"/>
      <c r="AA842" s="26"/>
      <c r="AB842" s="26"/>
      <c r="AC842" s="26"/>
      <c r="AD842" s="26"/>
      <c r="AE842" s="26"/>
      <c r="AF842" s="26"/>
      <c r="AG842" s="26"/>
      <c r="AH842" s="28">
        <v>-0.28774444753123957</v>
      </c>
      <c r="AI842" s="96">
        <v>0.46088407882843491</v>
      </c>
      <c r="AJ842" s="96">
        <v>0.39284211007747999</v>
      </c>
      <c r="AK842" s="28">
        <v>0.17320436634844225</v>
      </c>
      <c r="AL842" s="31">
        <v>7.2215115254583323E-2</v>
      </c>
      <c r="AM842" s="31">
        <v>0.11281908161247139</v>
      </c>
      <c r="AN842" s="28">
        <v>-0.35990335834642689</v>
      </c>
      <c r="AO842" s="96">
        <v>13.306157715912688</v>
      </c>
      <c r="AP842" s="31">
        <v>1.5251608587437606</v>
      </c>
      <c r="AQ842" s="31">
        <v>3.5951543035226483</v>
      </c>
      <c r="AR842" s="31">
        <v>3.9908597417281308</v>
      </c>
      <c r="AS842" s="26"/>
      <c r="AT842" s="32">
        <v>4.2252900959608457</v>
      </c>
      <c r="AU842" s="32">
        <v>5.1033233400239331</v>
      </c>
      <c r="AV842" s="28">
        <v>-0.17205126651037747</v>
      </c>
    </row>
    <row r="843" spans="1:48" x14ac:dyDescent="0.25">
      <c r="A843" s="26" t="s">
        <v>366</v>
      </c>
      <c r="B843" s="26" t="s">
        <v>283</v>
      </c>
      <c r="C843" s="26" t="s">
        <v>151</v>
      </c>
      <c r="D843" s="27">
        <v>433379.94484730111</v>
      </c>
      <c r="E843" s="45">
        <v>6472.8288709880617</v>
      </c>
      <c r="F843" s="29">
        <v>75164.659419458854</v>
      </c>
      <c r="G843" s="29">
        <v>1770.5226250275177</v>
      </c>
      <c r="H843" s="30">
        <v>2.8662340387520606</v>
      </c>
      <c r="I843" s="30">
        <v>2.6125861861555726</v>
      </c>
      <c r="J843" s="28">
        <v>9.7086884230116632E-2</v>
      </c>
      <c r="K843" s="30">
        <v>2.6473461543688597</v>
      </c>
      <c r="L843" s="28">
        <v>8.2682003644281604E-2</v>
      </c>
      <c r="M843" s="30">
        <v>2.8368714391848666</v>
      </c>
      <c r="N843" s="28">
        <v>1.0350345511473341E-2</v>
      </c>
      <c r="O843" s="30">
        <v>5.7171863642819778</v>
      </c>
      <c r="P843" s="30">
        <v>5.2192892280845866</v>
      </c>
      <c r="Q843" s="28">
        <v>9.5395582509251578E-2</v>
      </c>
      <c r="R843" s="30">
        <v>5.381643025460761</v>
      </c>
      <c r="S843" s="28">
        <v>6.2349609075471615E-2</v>
      </c>
      <c r="T843" s="30">
        <v>5.0484961901765386</v>
      </c>
      <c r="U843" s="28">
        <v>0.13245333836372689</v>
      </c>
      <c r="V843" s="26"/>
      <c r="W843" s="26"/>
      <c r="X843" s="81">
        <v>12.731208651626174</v>
      </c>
      <c r="Y843" s="81">
        <v>7.9365278830953159</v>
      </c>
      <c r="Z843" s="50">
        <v>23.732677989958347</v>
      </c>
      <c r="AA843" s="50">
        <v>35.297772589424255</v>
      </c>
      <c r="AB843" s="50">
        <v>-11.565094599465908</v>
      </c>
      <c r="AC843" s="50">
        <v>28.925742775975355</v>
      </c>
      <c r="AD843" s="50">
        <v>43.199522223223866</v>
      </c>
      <c r="AE843" s="26"/>
      <c r="AF843" s="50">
        <v>1.4715898722816034</v>
      </c>
      <c r="AG843" s="50">
        <v>2.3013172621125992</v>
      </c>
      <c r="AH843" s="28">
        <v>-0.20399056368677082</v>
      </c>
      <c r="AI843" s="96">
        <v>3.4246352365125095</v>
      </c>
      <c r="AJ843" s="96">
        <v>3.9664622895222639</v>
      </c>
      <c r="AK843" s="28">
        <v>-0.13660209361905068</v>
      </c>
      <c r="AL843" s="31">
        <v>0.60173169659948456</v>
      </c>
      <c r="AM843" s="31">
        <v>0.76029683320466956</v>
      </c>
      <c r="AN843" s="28">
        <v>-0.20855688157588281</v>
      </c>
      <c r="AO843" s="96">
        <v>147.35087778889925</v>
      </c>
      <c r="AP843" s="31">
        <v>25.769395365913237</v>
      </c>
      <c r="AQ843" s="31">
        <v>82.727771346667922</v>
      </c>
      <c r="AR843" s="31">
        <v>85.491068070561653</v>
      </c>
      <c r="AS843" s="26"/>
      <c r="AT843" s="32">
        <v>297.28127026820124</v>
      </c>
      <c r="AU843" s="32">
        <v>270.25221361279944</v>
      </c>
      <c r="AV843" s="28">
        <v>0.1000141915363822</v>
      </c>
    </row>
    <row r="844" spans="1:48" x14ac:dyDescent="0.25">
      <c r="A844" s="26" t="s">
        <v>366</v>
      </c>
      <c r="B844" s="26" t="s">
        <v>283</v>
      </c>
      <c r="C844" s="26" t="s">
        <v>363</v>
      </c>
      <c r="D844" s="27">
        <v>1911305.6159511362</v>
      </c>
      <c r="E844" s="45">
        <v>130434.12595580351</v>
      </c>
      <c r="F844" s="29">
        <v>617535.77780975832</v>
      </c>
      <c r="G844" s="29">
        <v>82759.031887573088</v>
      </c>
      <c r="H844" s="30">
        <v>2.4790132358571695</v>
      </c>
      <c r="I844" s="30">
        <v>2.37916284668683</v>
      </c>
      <c r="J844" s="28">
        <v>4.1968707316268394E-2</v>
      </c>
      <c r="K844" s="30">
        <v>2.2828279951895145</v>
      </c>
      <c r="L844" s="28">
        <v>8.5939563156342047E-2</v>
      </c>
      <c r="M844" s="30">
        <v>2.341526849779739</v>
      </c>
      <c r="N844" s="28">
        <v>5.8716553299554705E-2</v>
      </c>
      <c r="O844" s="30">
        <v>2.9155431593008423</v>
      </c>
      <c r="P844" s="30">
        <v>2.8177006003068215</v>
      </c>
      <c r="Q844" s="28">
        <v>3.4724256716049492E-2</v>
      </c>
      <c r="R844" s="30">
        <v>2.7896606996053399</v>
      </c>
      <c r="S844" s="28">
        <v>4.5124648927129841E-2</v>
      </c>
      <c r="T844" s="30">
        <v>2.8302351672996529</v>
      </c>
      <c r="U844" s="28">
        <v>3.0141662073467339E-2</v>
      </c>
      <c r="V844" s="26"/>
      <c r="W844" s="26"/>
      <c r="X844" s="81">
        <v>59.096625552218946</v>
      </c>
      <c r="Y844" s="81">
        <v>72.241452295986491</v>
      </c>
      <c r="Z844" s="50">
        <v>22.834980622626773</v>
      </c>
      <c r="AA844" s="50">
        <v>30.930712611756618</v>
      </c>
      <c r="AB844" s="50">
        <v>-8.0957319891298454</v>
      </c>
      <c r="AC844" s="50">
        <v>29.606060891340828</v>
      </c>
      <c r="AD844" s="50">
        <v>36.034860723519984</v>
      </c>
      <c r="AE844" s="26"/>
      <c r="AF844" s="50">
        <v>6.3883815982335195</v>
      </c>
      <c r="AG844" s="50">
        <v>11.817741719853911</v>
      </c>
      <c r="AH844" s="28">
        <v>-0.10955069027801778</v>
      </c>
      <c r="AI844" s="96">
        <v>14.424469920815415</v>
      </c>
      <c r="AJ844" s="96">
        <v>15.806992247100821</v>
      </c>
      <c r="AK844" s="28">
        <v>-8.7462706672673654E-2</v>
      </c>
      <c r="AL844" s="31">
        <v>4.982343764678852</v>
      </c>
      <c r="AM844" s="31">
        <v>5.6483534962409232</v>
      </c>
      <c r="AN844" s="28">
        <v>-0.11791219016396765</v>
      </c>
      <c r="AO844" s="96">
        <v>573.20562767844331</v>
      </c>
      <c r="AP844" s="31">
        <v>196.62223455160728</v>
      </c>
      <c r="AQ844" s="31">
        <v>95.712268072446392</v>
      </c>
      <c r="AR844" s="31">
        <v>95.429354123058758</v>
      </c>
      <c r="AS844" s="26"/>
      <c r="AT844" s="32">
        <v>658.79426793347761</v>
      </c>
      <c r="AU844" s="32">
        <v>669.62705445558549</v>
      </c>
      <c r="AV844" s="28">
        <v>-1.6177342970282258E-2</v>
      </c>
    </row>
    <row r="845" spans="1:48" x14ac:dyDescent="0.25">
      <c r="A845" s="26" t="s">
        <v>366</v>
      </c>
      <c r="B845" s="26" t="s">
        <v>283</v>
      </c>
      <c r="C845" s="26" t="s">
        <v>152</v>
      </c>
      <c r="D845" s="27">
        <v>196365.971544806</v>
      </c>
      <c r="E845" s="45">
        <v>7764.3370417544738</v>
      </c>
      <c r="F845" s="29">
        <v>10352.57062107298</v>
      </c>
      <c r="G845" s="29">
        <v>717.78066600650004</v>
      </c>
      <c r="H845" s="30">
        <v>5.6649653370641291</v>
      </c>
      <c r="I845" s="30">
        <v>5.4969817660062397</v>
      </c>
      <c r="J845" s="28">
        <v>3.0559237452216562E-2</v>
      </c>
      <c r="K845" s="30">
        <v>5.6446970008474597</v>
      </c>
      <c r="L845" s="28">
        <v>3.5906863049737451E-3</v>
      </c>
      <c r="M845" s="30">
        <v>5.8765986406261144</v>
      </c>
      <c r="N845" s="28">
        <v>-3.601289053482766E-2</v>
      </c>
      <c r="O845" s="30">
        <v>18.439370467385867</v>
      </c>
      <c r="P845" s="30">
        <v>16.394954929691579</v>
      </c>
      <c r="Q845" s="28">
        <v>0.12469784433452831</v>
      </c>
      <c r="R845" s="30">
        <v>16.494654272123327</v>
      </c>
      <c r="S845" s="28">
        <v>0.11789978517762532</v>
      </c>
      <c r="T845" s="30">
        <v>17.160253701375449</v>
      </c>
      <c r="U845" s="28">
        <v>7.4539502053392867E-2</v>
      </c>
      <c r="V845" s="26"/>
      <c r="W845" s="26"/>
      <c r="X845" s="81">
        <v>5.908398687058865</v>
      </c>
      <c r="Y845" s="81">
        <v>1.1420022586644807</v>
      </c>
      <c r="Z845" s="50">
        <v>24.26808296280603</v>
      </c>
      <c r="AA845" s="50">
        <v>31.238532302198017</v>
      </c>
      <c r="AB845" s="50">
        <v>-6.9704493393919869</v>
      </c>
      <c r="AC845" s="50">
        <v>26.76703814878028</v>
      </c>
      <c r="AD845" s="50">
        <v>31.19385310188018</v>
      </c>
      <c r="AE845" s="26"/>
      <c r="AF845" s="50">
        <v>3.8036179416551676</v>
      </c>
      <c r="AG845" s="50">
        <v>6.4838111040274056</v>
      </c>
      <c r="AH845" s="28">
        <v>-0.20574249585094639</v>
      </c>
      <c r="AI845" s="96">
        <v>1.5860746117207385</v>
      </c>
      <c r="AJ845" s="96">
        <v>1.6675661959750028</v>
      </c>
      <c r="AK845" s="28">
        <v>-4.8868575323102716E-2</v>
      </c>
      <c r="AL845" s="31">
        <v>8.6103765521121103E-2</v>
      </c>
      <c r="AM845" s="31">
        <v>0.10923856425527942</v>
      </c>
      <c r="AN845" s="28">
        <v>-0.21178233979800981</v>
      </c>
      <c r="AO845" s="96">
        <v>90.0126500306107</v>
      </c>
      <c r="AP845" s="31">
        <v>4.8808955935325935</v>
      </c>
      <c r="AQ845" s="31">
        <v>60.815491493562334</v>
      </c>
      <c r="AR845" s="31">
        <v>63.749040181244787</v>
      </c>
      <c r="AS845" s="26"/>
      <c r="AT845" s="32">
        <v>64.28361516839567</v>
      </c>
      <c r="AU845" s="32">
        <v>67.557378947434586</v>
      </c>
      <c r="AV845" s="28">
        <v>-4.845901114053261E-2</v>
      </c>
    </row>
    <row r="846" spans="1:48" x14ac:dyDescent="0.25">
      <c r="A846" s="26" t="s">
        <v>366</v>
      </c>
      <c r="B846" s="26" t="s">
        <v>284</v>
      </c>
      <c r="C846" s="26" t="s">
        <v>365</v>
      </c>
      <c r="D846" s="26"/>
      <c r="E846" s="26"/>
      <c r="F846" s="26"/>
      <c r="G846" s="26"/>
      <c r="H846" s="30">
        <v>2.1338216424416476</v>
      </c>
      <c r="I846" s="30">
        <v>2.0123824260633052</v>
      </c>
      <c r="J846" s="28">
        <v>6.0345993289111645E-2</v>
      </c>
      <c r="K846" s="30">
        <v>1.9365708758674689</v>
      </c>
      <c r="L846" s="28">
        <v>0.10185569195128068</v>
      </c>
      <c r="M846" s="30">
        <v>1.9526854508798079</v>
      </c>
      <c r="N846" s="28">
        <v>9.2762606225301886E-2</v>
      </c>
      <c r="O846" s="30">
        <v>1.6986361776595622</v>
      </c>
      <c r="P846" s="30">
        <v>1.6182582528978737</v>
      </c>
      <c r="Q846" s="28">
        <v>4.9669405126006816E-2</v>
      </c>
      <c r="R846" s="30">
        <v>1.5631300522972162</v>
      </c>
      <c r="S846" s="28">
        <v>8.6688964339980967E-2</v>
      </c>
      <c r="T846" s="30">
        <v>1.5199884364787393</v>
      </c>
      <c r="U846" s="28">
        <v>0.11753230280796401</v>
      </c>
      <c r="V846" s="26"/>
      <c r="W846" s="26"/>
      <c r="X846" s="26"/>
      <c r="Y846" s="26"/>
      <c r="Z846" s="26"/>
      <c r="AA846" s="26"/>
      <c r="AB846" s="26"/>
      <c r="AC846" s="26"/>
      <c r="AD846" s="26"/>
      <c r="AE846" s="26"/>
      <c r="AF846" s="26"/>
      <c r="AG846" s="26"/>
      <c r="AH846" s="28">
        <v>-0.12371749465191723</v>
      </c>
      <c r="AI846" s="96">
        <v>452.05315899751241</v>
      </c>
      <c r="AJ846" s="96">
        <v>489.97257976972583</v>
      </c>
      <c r="AK846" s="28">
        <v>-7.739090377268569E-2</v>
      </c>
      <c r="AL846" s="31">
        <v>264.95129036223625</v>
      </c>
      <c r="AM846" s="31">
        <v>300.89778795062966</v>
      </c>
      <c r="AN846" s="28">
        <v>-0.11946414705544926</v>
      </c>
      <c r="AO846" s="96">
        <v>14898.204459524581</v>
      </c>
      <c r="AP846" s="31">
        <v>8769.5731369736113</v>
      </c>
      <c r="AQ846" s="31">
        <v>94.59418079707504</v>
      </c>
      <c r="AR846" s="31">
        <v>94.481074586831397</v>
      </c>
      <c r="AS846" s="26"/>
      <c r="AT846" s="32">
        <v>53257.699185959093</v>
      </c>
      <c r="AU846" s="32">
        <v>56146.683423430652</v>
      </c>
      <c r="AV846" s="28">
        <v>-5.1454227771287255E-2</v>
      </c>
    </row>
    <row r="847" spans="1:48" x14ac:dyDescent="0.25">
      <c r="A847" s="26" t="s">
        <v>366</v>
      </c>
      <c r="B847" s="26" t="s">
        <v>284</v>
      </c>
      <c r="C847" s="26" t="s">
        <v>170</v>
      </c>
      <c r="D847" s="26"/>
      <c r="E847" s="26"/>
      <c r="F847" s="26"/>
      <c r="G847" s="26"/>
      <c r="H847" s="30">
        <v>2.7008981913031103</v>
      </c>
      <c r="I847" s="30">
        <v>2.5979386077355562</v>
      </c>
      <c r="J847" s="28">
        <v>3.9631261208784622E-2</v>
      </c>
      <c r="K847" s="30">
        <v>2.4039633877813782</v>
      </c>
      <c r="L847" s="28">
        <v>0.12351885433487142</v>
      </c>
      <c r="M847" s="30">
        <v>2.3357162025579914</v>
      </c>
      <c r="N847" s="28">
        <v>0.1563469005117937</v>
      </c>
      <c r="O847" s="30">
        <v>4.5057937657497451</v>
      </c>
      <c r="P847" s="30">
        <v>4.3777403785952398</v>
      </c>
      <c r="Q847" s="28">
        <v>2.9251023605834751E-2</v>
      </c>
      <c r="R847" s="30">
        <v>4.2165107056865878</v>
      </c>
      <c r="S847" s="28">
        <v>6.8607215836785695E-2</v>
      </c>
      <c r="T847" s="30">
        <v>4.0605368832614666</v>
      </c>
      <c r="U847" s="28">
        <v>0.10965468244451543</v>
      </c>
      <c r="V847" s="26"/>
      <c r="W847" s="26"/>
      <c r="X847" s="81">
        <v>100</v>
      </c>
      <c r="Y847" s="81">
        <v>100</v>
      </c>
      <c r="Z847" s="26"/>
      <c r="AA847" s="26"/>
      <c r="AB847" s="26"/>
      <c r="AC847" s="26"/>
      <c r="AD847" s="26"/>
      <c r="AE847" s="26"/>
      <c r="AF847" s="26"/>
      <c r="AG847" s="26"/>
      <c r="AH847" s="28">
        <v>-0.17715876451075618</v>
      </c>
      <c r="AI847" s="96">
        <v>19.960430656992482</v>
      </c>
      <c r="AJ847" s="96">
        <v>23.595683410743561</v>
      </c>
      <c r="AK847" s="28">
        <v>-0.15406431297073089</v>
      </c>
      <c r="AL847" s="31">
        <v>4.3941365133184531</v>
      </c>
      <c r="AM847" s="31">
        <v>5.301505906770104</v>
      </c>
      <c r="AN847" s="28">
        <v>-0.17115314203327139</v>
      </c>
      <c r="AO847" s="96">
        <v>706.29969706296458</v>
      </c>
      <c r="AP847" s="31">
        <v>156.74972633806024</v>
      </c>
      <c r="AQ847" s="31">
        <v>94.034827119164888</v>
      </c>
      <c r="AR847" s="31">
        <v>94.218939609603851</v>
      </c>
      <c r="AS847" s="26"/>
      <c r="AT847" s="32">
        <v>1801.6080127883622</v>
      </c>
      <c r="AU847" s="32">
        <v>1774.931594202649</v>
      </c>
      <c r="AV847" s="28">
        <v>1.502954743317703E-2</v>
      </c>
    </row>
    <row r="848" spans="1:48" x14ac:dyDescent="0.25">
      <c r="A848" s="26" t="s">
        <v>366</v>
      </c>
      <c r="B848" s="26" t="s">
        <v>284</v>
      </c>
      <c r="C848" s="26" t="s">
        <v>167</v>
      </c>
      <c r="D848" s="26"/>
      <c r="E848" s="26"/>
      <c r="F848" s="26"/>
      <c r="G848" s="26"/>
      <c r="H848" s="30">
        <v>2.4067473101167254</v>
      </c>
      <c r="I848" s="30">
        <v>2.2883255500343731</v>
      </c>
      <c r="J848" s="28">
        <v>5.1750398924040097E-2</v>
      </c>
      <c r="K848" s="30">
        <v>2.1302081379096074</v>
      </c>
      <c r="L848" s="28">
        <v>0.12981791182080846</v>
      </c>
      <c r="M848" s="30">
        <v>2.1221793708138663</v>
      </c>
      <c r="N848" s="28">
        <v>0.13409231246731318</v>
      </c>
      <c r="O848" s="30">
        <v>3.962463989488282</v>
      </c>
      <c r="P848" s="30">
        <v>3.8133895446003847</v>
      </c>
      <c r="Q848" s="28">
        <v>3.9092372584642217E-2</v>
      </c>
      <c r="R848" s="30">
        <v>3.6599594765857315</v>
      </c>
      <c r="S848" s="28">
        <v>8.2652421382749322E-2</v>
      </c>
      <c r="T848" s="30">
        <v>3.5750554397119543</v>
      </c>
      <c r="U848" s="28">
        <v>0.10836434743723629</v>
      </c>
      <c r="V848" s="26"/>
      <c r="W848" s="26"/>
      <c r="X848" s="26"/>
      <c r="Y848" s="26"/>
      <c r="Z848" s="26"/>
      <c r="AA848" s="26"/>
      <c r="AB848" s="26"/>
      <c r="AC848" s="26"/>
      <c r="AD848" s="26"/>
      <c r="AE848" s="26"/>
      <c r="AF848" s="26"/>
      <c r="AG848" s="26"/>
      <c r="AH848" s="28">
        <v>-0.18167430685387911</v>
      </c>
      <c r="AI848" s="96">
        <v>11.24915161818433</v>
      </c>
      <c r="AJ848" s="96">
        <v>13.276638112444823</v>
      </c>
      <c r="AK848" s="28">
        <v>-0.15271083515939432</v>
      </c>
      <c r="AL848" s="31">
        <v>2.8132817938803658</v>
      </c>
      <c r="AM848" s="31">
        <v>3.4088405402047046</v>
      </c>
      <c r="AN848" s="28">
        <v>-0.17471006323122842</v>
      </c>
      <c r="AO848" s="96">
        <v>398.25562936643269</v>
      </c>
      <c r="AP848" s="31">
        <v>100.50523332969999</v>
      </c>
      <c r="AQ848" s="31">
        <v>94.034827119164888</v>
      </c>
      <c r="AR848" s="31">
        <v>94.218939609603851</v>
      </c>
      <c r="AS848" s="26"/>
      <c r="AT848" s="32">
        <v>837.15828048901926</v>
      </c>
      <c r="AU848" s="32">
        <v>768.83073361109075</v>
      </c>
      <c r="AV848" s="28">
        <v>8.8872028511404008E-2</v>
      </c>
    </row>
    <row r="849" spans="1:48" x14ac:dyDescent="0.25">
      <c r="A849" s="26" t="s">
        <v>366</v>
      </c>
      <c r="B849" s="26" t="s">
        <v>284</v>
      </c>
      <c r="C849" s="26" t="s">
        <v>168</v>
      </c>
      <c r="D849" s="26"/>
      <c r="E849" s="26"/>
      <c r="F849" s="26"/>
      <c r="G849" s="26"/>
      <c r="H849" s="30">
        <v>3.1760733447614671</v>
      </c>
      <c r="I849" s="30">
        <v>3.0954538647072805</v>
      </c>
      <c r="J849" s="28">
        <v>2.6044477991859959E-2</v>
      </c>
      <c r="K849" s="30">
        <v>2.8456204552030355</v>
      </c>
      <c r="L849" s="28">
        <v>0.1161268323589042</v>
      </c>
      <c r="M849" s="30">
        <v>2.6602834719734747</v>
      </c>
      <c r="N849" s="28">
        <v>0.19388530516462768</v>
      </c>
      <c r="O849" s="30">
        <v>5.2608114484684503</v>
      </c>
      <c r="P849" s="30">
        <v>5.1485201928579487</v>
      </c>
      <c r="Q849" s="28">
        <v>2.1810394327727904E-2</v>
      </c>
      <c r="R849" s="30">
        <v>5.0178974306829698</v>
      </c>
      <c r="S849" s="28">
        <v>4.840952234299023E-2</v>
      </c>
      <c r="T849" s="30">
        <v>4.7344804182519775</v>
      </c>
      <c r="U849" s="28">
        <v>0.11116975543660607</v>
      </c>
      <c r="V849" s="26"/>
      <c r="W849" s="26"/>
      <c r="X849" s="26"/>
      <c r="Y849" s="26"/>
      <c r="Z849" s="26"/>
      <c r="AA849" s="26"/>
      <c r="AB849" s="26"/>
      <c r="AC849" s="26"/>
      <c r="AD849" s="26"/>
      <c r="AE849" s="26"/>
      <c r="AF849" s="26"/>
      <c r="AG849" s="26"/>
      <c r="AH849" s="28">
        <v>-0.15314413852626971</v>
      </c>
      <c r="AI849" s="96">
        <v>8.0606123629471647</v>
      </c>
      <c r="AJ849" s="96">
        <v>9.2080583370128366</v>
      </c>
      <c r="AK849" s="28">
        <v>-0.12461323897714489</v>
      </c>
      <c r="AL849" s="31">
        <v>1.5233246114922361</v>
      </c>
      <c r="AM849" s="31">
        <v>1.7713969939528695</v>
      </c>
      <c r="AN849" s="28">
        <v>-0.14004335747858548</v>
      </c>
      <c r="AO849" s="96">
        <v>329.40936499913721</v>
      </c>
      <c r="AP849" s="31">
        <v>62.621017214545475</v>
      </c>
      <c r="AQ849" s="31">
        <v>92.971882376979806</v>
      </c>
      <c r="AR849" s="31">
        <v>93.873576512879481</v>
      </c>
      <c r="AS849" s="26"/>
      <c r="AT849" s="32">
        <v>785.73665433598069</v>
      </c>
      <c r="AU849" s="32">
        <v>815.34936249386351</v>
      </c>
      <c r="AV849" s="28">
        <v>-3.6319042511185742E-2</v>
      </c>
    </row>
    <row r="850" spans="1:48" x14ac:dyDescent="0.25">
      <c r="A850" s="26" t="s">
        <v>366</v>
      </c>
      <c r="B850" s="26" t="s">
        <v>284</v>
      </c>
      <c r="C850" s="26" t="s">
        <v>192</v>
      </c>
      <c r="D850" s="26"/>
      <c r="E850" s="26"/>
      <c r="F850" s="26"/>
      <c r="G850" s="26"/>
      <c r="H850" s="30">
        <v>3.4801618711350941</v>
      </c>
      <c r="I850" s="30">
        <v>3.5596494824733975</v>
      </c>
      <c r="J850" s="28">
        <v>-2.2330179342004198E-2</v>
      </c>
      <c r="K850" s="30">
        <v>3.1025107925797863</v>
      </c>
      <c r="L850" s="28">
        <v>0.12172433999537677</v>
      </c>
      <c r="M850" s="30">
        <v>2.9353213689082409</v>
      </c>
      <c r="N850" s="28">
        <v>0.18561528151498463</v>
      </c>
      <c r="O850" s="30">
        <v>8.0723694383538191</v>
      </c>
      <c r="P850" s="30">
        <v>9.1304387434275469</v>
      </c>
      <c r="Q850" s="28">
        <v>-0.11588373076106208</v>
      </c>
      <c r="R850" s="30">
        <v>7.8726663552826892</v>
      </c>
      <c r="S850" s="28">
        <v>2.5366638703941246E-2</v>
      </c>
      <c r="T850" s="30">
        <v>7.0892728941231926</v>
      </c>
      <c r="U850" s="28">
        <v>0.13867381872767034</v>
      </c>
      <c r="V850" s="26"/>
      <c r="W850" s="26"/>
      <c r="X850" s="26"/>
      <c r="Y850" s="26"/>
      <c r="Z850" s="26"/>
      <c r="AA850" s="26"/>
      <c r="AB850" s="26"/>
      <c r="AC850" s="26"/>
      <c r="AD850" s="26"/>
      <c r="AE850" s="26"/>
      <c r="AF850" s="26"/>
      <c r="AG850" s="26"/>
      <c r="AH850" s="28">
        <v>0.29134520268250658</v>
      </c>
      <c r="AI850" s="96">
        <v>1.4423148214109456</v>
      </c>
      <c r="AJ850" s="96">
        <v>1.4106483397578375</v>
      </c>
      <c r="AK850" s="28">
        <v>2.2448175608773015E-2</v>
      </c>
      <c r="AL850" s="31">
        <v>0.20545443565029889</v>
      </c>
      <c r="AM850" s="31">
        <v>0.15685209333500319</v>
      </c>
      <c r="AN850" s="28">
        <v>0.30986097336610791</v>
      </c>
      <c r="AO850" s="96">
        <v>82.65960400269617</v>
      </c>
      <c r="AP850" s="31">
        <v>10.245245451365227</v>
      </c>
      <c r="AQ850" s="31">
        <v>59.721021208012516</v>
      </c>
      <c r="AR850" s="31">
        <v>55.491654863260756</v>
      </c>
      <c r="AS850" s="26"/>
      <c r="AT850" s="32">
        <v>178.71307796336191</v>
      </c>
      <c r="AU850" s="32">
        <v>190.75149809769417</v>
      </c>
      <c r="AV850" s="28">
        <v>-6.3110488013922328E-2</v>
      </c>
    </row>
    <row r="851" spans="1:48" x14ac:dyDescent="0.25">
      <c r="A851" s="26" t="s">
        <v>366</v>
      </c>
      <c r="B851" s="26" t="s">
        <v>284</v>
      </c>
      <c r="C851" s="26" t="s">
        <v>364</v>
      </c>
      <c r="D851" s="26"/>
      <c r="E851" s="26"/>
      <c r="F851" s="26"/>
      <c r="G851" s="26"/>
      <c r="H851" s="30">
        <v>2.9372965473997024</v>
      </c>
      <c r="I851" s="30">
        <v>3.2942221276696357</v>
      </c>
      <c r="J851" s="28">
        <v>-0.10834897175632353</v>
      </c>
      <c r="K851" s="30">
        <v>2.8032394792247883</v>
      </c>
      <c r="L851" s="28">
        <v>4.7822196130023954E-2</v>
      </c>
      <c r="M851" s="30">
        <v>2.6910848349887977</v>
      </c>
      <c r="N851" s="28">
        <v>9.1491620483205457E-2</v>
      </c>
      <c r="O851" s="30">
        <v>5.3639395517629733</v>
      </c>
      <c r="P851" s="30">
        <v>6.844396732424058</v>
      </c>
      <c r="Q851" s="28">
        <v>-0.21630206993228399</v>
      </c>
      <c r="R851" s="30">
        <v>5.6803708482707869</v>
      </c>
      <c r="S851" s="28">
        <v>-5.5706098239015726E-2</v>
      </c>
      <c r="T851" s="30">
        <v>5.2685055394553961</v>
      </c>
      <c r="U851" s="28">
        <v>1.8114057505089421E-2</v>
      </c>
      <c r="V851" s="26"/>
      <c r="W851" s="26"/>
      <c r="X851" s="81">
        <v>2.3983190937304575</v>
      </c>
      <c r="Y851" s="81">
        <v>2.0146258391852201</v>
      </c>
      <c r="Z851" s="26"/>
      <c r="AA851" s="26"/>
      <c r="AB851" s="26"/>
      <c r="AC851" s="26"/>
      <c r="AD851" s="26"/>
      <c r="AE851" s="26"/>
      <c r="AF851" s="26"/>
      <c r="AG851" s="26"/>
      <c r="AH851" s="28">
        <v>1.2075119554644835</v>
      </c>
      <c r="AI851" s="96">
        <v>1.4023535445230477</v>
      </c>
      <c r="AJ851" s="96">
        <v>0.60722831541453559</v>
      </c>
      <c r="AK851" s="28">
        <v>1.3094337153327662</v>
      </c>
      <c r="AL851" s="31">
        <v>0.26573260749355465</v>
      </c>
      <c r="AM851" s="31">
        <v>8.8727346204092922E-2</v>
      </c>
      <c r="AN851" s="28">
        <v>1.9949346944549617</v>
      </c>
      <c r="AO851" s="96">
        <v>70.644947317843076</v>
      </c>
      <c r="AP851" s="31">
        <v>13.17220973525334</v>
      </c>
      <c r="AQ851" s="31">
        <v>29.729370225620777</v>
      </c>
      <c r="AR851" s="31">
        <v>52.990912019953662</v>
      </c>
      <c r="AS851" s="26"/>
      <c r="AT851" s="32">
        <v>86.575367931380569</v>
      </c>
      <c r="AU851" s="32">
        <v>92.235296491932303</v>
      </c>
      <c r="AV851" s="28">
        <v>-6.1364019803923982E-2</v>
      </c>
    </row>
    <row r="852" spans="1:48" x14ac:dyDescent="0.25">
      <c r="A852" s="26" t="s">
        <v>366</v>
      </c>
      <c r="B852" s="26" t="s">
        <v>284</v>
      </c>
      <c r="C852" s="26" t="s">
        <v>146</v>
      </c>
      <c r="D852" s="26"/>
      <c r="E852" s="26"/>
      <c r="F852" s="26"/>
      <c r="G852" s="26"/>
      <c r="H852" s="26"/>
      <c r="I852" s="26"/>
      <c r="J852" s="26"/>
      <c r="K852" s="26"/>
      <c r="L852" s="26"/>
      <c r="M852" s="30">
        <v>8.4</v>
      </c>
      <c r="N852" s="28">
        <v>-1</v>
      </c>
      <c r="O852" s="26"/>
      <c r="P852" s="26"/>
      <c r="Q852" s="26"/>
      <c r="R852" s="26"/>
      <c r="S852" s="26"/>
      <c r="T852" s="30">
        <v>28.965518074852131</v>
      </c>
      <c r="U852" s="28">
        <v>-1</v>
      </c>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row>
    <row r="853" spans="1:48" x14ac:dyDescent="0.25">
      <c r="A853" s="26" t="s">
        <v>366</v>
      </c>
      <c r="B853" s="26" t="s">
        <v>284</v>
      </c>
      <c r="C853" s="26" t="s">
        <v>378</v>
      </c>
      <c r="D853" s="26"/>
      <c r="E853" s="26"/>
      <c r="F853" s="26"/>
      <c r="G853" s="26"/>
      <c r="H853" s="30">
        <v>3.2481717718328946</v>
      </c>
      <c r="I853" s="30">
        <v>3.0995970003464182</v>
      </c>
      <c r="J853" s="28">
        <v>4.7933577000452449E-2</v>
      </c>
      <c r="K853" s="30">
        <v>2.8085094527642589</v>
      </c>
      <c r="L853" s="28">
        <v>0.15654649787128211</v>
      </c>
      <c r="M853" s="30">
        <v>2.6008693773906328</v>
      </c>
      <c r="N853" s="28">
        <v>0.248879240176098</v>
      </c>
      <c r="O853" s="30">
        <v>5.1003442989096399</v>
      </c>
      <c r="P853" s="30">
        <v>4.9404956547988936</v>
      </c>
      <c r="Q853" s="28">
        <v>3.2354778807563399E-2</v>
      </c>
      <c r="R853" s="30">
        <v>4.7781618027204287</v>
      </c>
      <c r="S853" s="28">
        <v>6.7428126022391677E-2</v>
      </c>
      <c r="T853" s="30">
        <v>4.5309779027575345</v>
      </c>
      <c r="U853" s="28">
        <v>0.12566081944597243</v>
      </c>
      <c r="V853" s="26"/>
      <c r="W853" s="26"/>
      <c r="X853" s="81">
        <v>30.922845714353951</v>
      </c>
      <c r="Y853" s="81">
        <v>27.31814898628782</v>
      </c>
      <c r="Z853" s="26"/>
      <c r="AA853" s="26"/>
      <c r="AB853" s="26"/>
      <c r="AC853" s="26"/>
      <c r="AD853" s="26"/>
      <c r="AE853" s="26"/>
      <c r="AF853" s="26"/>
      <c r="AG853" s="26"/>
      <c r="AH853" s="28">
        <v>-0.19252871315312892</v>
      </c>
      <c r="AI853" s="96">
        <v>6.3569260029689891</v>
      </c>
      <c r="AJ853" s="96">
        <v>7.6237460958317165</v>
      </c>
      <c r="AK853" s="28">
        <v>-0.16616766573002231</v>
      </c>
      <c r="AL853" s="31">
        <v>1.2403242941166064</v>
      </c>
      <c r="AM853" s="31">
        <v>1.5278495263045218</v>
      </c>
      <c r="AN853" s="28">
        <v>-0.18818949591414644</v>
      </c>
      <c r="AO853" s="96">
        <v>296.31398290925591</v>
      </c>
      <c r="AP853" s="31">
        <v>58.100660714239396</v>
      </c>
      <c r="AQ853" s="31">
        <v>92.00804611549988</v>
      </c>
      <c r="AR853" s="31">
        <v>93.873576512879481</v>
      </c>
      <c r="AS853" s="26"/>
      <c r="AT853" s="32">
        <v>475.88221673546474</v>
      </c>
      <c r="AU853" s="32">
        <v>496.50708830176433</v>
      </c>
      <c r="AV853" s="28">
        <v>-4.1539933773844372E-2</v>
      </c>
    </row>
    <row r="854" spans="1:48" x14ac:dyDescent="0.25">
      <c r="A854" s="26" t="s">
        <v>366</v>
      </c>
      <c r="B854" s="26" t="s">
        <v>284</v>
      </c>
      <c r="C854" s="26" t="s">
        <v>147</v>
      </c>
      <c r="D854" s="26"/>
      <c r="E854" s="26"/>
      <c r="F854" s="26"/>
      <c r="G854" s="26"/>
      <c r="H854" s="30">
        <v>4.6309290080735321</v>
      </c>
      <c r="I854" s="30">
        <v>3.5012391942456413</v>
      </c>
      <c r="J854" s="28">
        <v>0.32265428071425661</v>
      </c>
      <c r="K854" s="30">
        <v>3.2512729338049486</v>
      </c>
      <c r="L854" s="28">
        <v>0.42434335792719158</v>
      </c>
      <c r="M854" s="30">
        <v>2.6691064688866488</v>
      </c>
      <c r="N854" s="28">
        <v>0.73501097166993445</v>
      </c>
      <c r="O854" s="30">
        <v>21.165123437264771</v>
      </c>
      <c r="P854" s="30">
        <v>16.00200728631463</v>
      </c>
      <c r="Q854" s="28">
        <v>0.32265428071425672</v>
      </c>
      <c r="R854" s="30">
        <v>14.859565510991537</v>
      </c>
      <c r="S854" s="28">
        <v>0.42434335792719163</v>
      </c>
      <c r="T854" s="30">
        <v>12.198841265478283</v>
      </c>
      <c r="U854" s="28">
        <v>0.73501097166993468</v>
      </c>
      <c r="V854" s="26"/>
      <c r="W854" s="26"/>
      <c r="X854" s="81">
        <v>0.16991787802218333</v>
      </c>
      <c r="Y854" s="81">
        <v>3.6173420757555565E-2</v>
      </c>
      <c r="Z854" s="26"/>
      <c r="AA854" s="26"/>
      <c r="AB854" s="26"/>
      <c r="AC854" s="26"/>
      <c r="AD854" s="26"/>
      <c r="AE854" s="26"/>
      <c r="AF854" s="26"/>
      <c r="AG854" s="26"/>
      <c r="AH854" s="28">
        <v>-3.4499756472026008E-2</v>
      </c>
      <c r="AI854" s="96">
        <v>0.19272653564464956</v>
      </c>
      <c r="AJ854" s="96">
        <v>0.15116458863896032</v>
      </c>
      <c r="AK854" s="28">
        <v>0.27494499459099708</v>
      </c>
      <c r="AL854" s="31">
        <v>9.1060421736879303E-3</v>
      </c>
      <c r="AM854" s="31">
        <v>9.4469218214242884E-3</v>
      </c>
      <c r="AN854" s="28">
        <v>-3.6083674045369052E-2</v>
      </c>
      <c r="AO854" s="96">
        <v>19.452373725997731</v>
      </c>
      <c r="AP854" s="31">
        <v>0.92050847347532949</v>
      </c>
      <c r="AQ854" s="31">
        <v>11.018890534983122</v>
      </c>
      <c r="AR854" s="31">
        <v>10.762040572273049</v>
      </c>
      <c r="AS854" s="26"/>
      <c r="AT854" s="32">
        <v>11.513269297550712</v>
      </c>
      <c r="AU854" s="32">
        <v>11.296117303949794</v>
      </c>
      <c r="AV854" s="28">
        <v>1.9223595838987001E-2</v>
      </c>
    </row>
    <row r="855" spans="1:48" x14ac:dyDescent="0.25">
      <c r="A855" s="26" t="s">
        <v>366</v>
      </c>
      <c r="B855" s="26" t="s">
        <v>284</v>
      </c>
      <c r="C855" s="26" t="s">
        <v>148</v>
      </c>
      <c r="D855" s="26"/>
      <c r="E855" s="26"/>
      <c r="F855" s="26"/>
      <c r="G855" s="26"/>
      <c r="H855" s="26"/>
      <c r="I855" s="30">
        <v>7.2</v>
      </c>
      <c r="J855" s="28">
        <v>-1</v>
      </c>
      <c r="K855" s="30">
        <v>7.2</v>
      </c>
      <c r="L855" s="28">
        <v>-1</v>
      </c>
      <c r="M855" s="30">
        <v>7.2</v>
      </c>
      <c r="N855" s="28">
        <v>-1</v>
      </c>
      <c r="O855" s="26"/>
      <c r="P855" s="30">
        <v>7.8688522744838778</v>
      </c>
      <c r="Q855" s="28">
        <v>-1</v>
      </c>
      <c r="R855" s="30">
        <v>7.847407183336899</v>
      </c>
      <c r="S855" s="28">
        <v>-1</v>
      </c>
      <c r="T855" s="30">
        <v>7.8474409890770609</v>
      </c>
      <c r="U855" s="28">
        <v>-1</v>
      </c>
      <c r="V855" s="26"/>
      <c r="W855" s="26"/>
      <c r="X855" s="26"/>
      <c r="Y855" s="26"/>
      <c r="Z855" s="26"/>
      <c r="AA855" s="26"/>
      <c r="AB855" s="26"/>
      <c r="AC855" s="26"/>
      <c r="AD855" s="26"/>
      <c r="AE855" s="26"/>
      <c r="AF855" s="26"/>
      <c r="AG855" s="26"/>
      <c r="AH855" s="28">
        <v>-1</v>
      </c>
      <c r="AI855" s="26"/>
      <c r="AJ855" s="96">
        <v>0.11062810788480663</v>
      </c>
      <c r="AK855" s="28">
        <v>-1</v>
      </c>
      <c r="AL855" s="26"/>
      <c r="AM855" s="31">
        <v>1.4058989040058296E-2</v>
      </c>
      <c r="AN855" s="28">
        <v>-1</v>
      </c>
      <c r="AO855" s="26"/>
      <c r="AP855" s="26"/>
      <c r="AQ855" s="26"/>
      <c r="AR855" s="31">
        <v>1.5945903285751888</v>
      </c>
      <c r="AS855" s="26"/>
      <c r="AT855" s="26"/>
      <c r="AU855" s="32">
        <v>1.5972726489996254</v>
      </c>
      <c r="AV855" s="28">
        <v>-1</v>
      </c>
    </row>
    <row r="856" spans="1:48" x14ac:dyDescent="0.25">
      <c r="A856" s="26" t="s">
        <v>366</v>
      </c>
      <c r="B856" s="26" t="s">
        <v>284</v>
      </c>
      <c r="C856" s="26" t="s">
        <v>149</v>
      </c>
      <c r="D856" s="26"/>
      <c r="E856" s="26"/>
      <c r="F856" s="26"/>
      <c r="G856" s="26"/>
      <c r="H856" s="30">
        <v>3.4016800589654816</v>
      </c>
      <c r="I856" s="30">
        <v>3.6294569607652405</v>
      </c>
      <c r="J856" s="28">
        <v>-6.2757846218331789E-2</v>
      </c>
      <c r="K856" s="30">
        <v>3.3015444601570669</v>
      </c>
      <c r="L856" s="28">
        <v>3.0329925892820141E-2</v>
      </c>
      <c r="M856" s="30">
        <v>3.1049069994877585</v>
      </c>
      <c r="N856" s="28">
        <v>9.5581948034734757E-2</v>
      </c>
      <c r="O856" s="30">
        <v>18.142293647815901</v>
      </c>
      <c r="P856" s="30">
        <v>19.250490954402821</v>
      </c>
      <c r="Q856" s="28">
        <v>-5.7567223049626262E-2</v>
      </c>
      <c r="R856" s="30">
        <v>15.613913194515227</v>
      </c>
      <c r="S856" s="28">
        <v>0.16193124822730728</v>
      </c>
      <c r="T856" s="30">
        <v>14.939345827125727</v>
      </c>
      <c r="U856" s="28">
        <v>0.21439679205193207</v>
      </c>
      <c r="V856" s="26"/>
      <c r="W856" s="26"/>
      <c r="X856" s="81">
        <v>0.2519010551682358</v>
      </c>
      <c r="Y856" s="81">
        <v>6.2561781106407158E-2</v>
      </c>
      <c r="Z856" s="26"/>
      <c r="AA856" s="26"/>
      <c r="AB856" s="26"/>
      <c r="AC856" s="26"/>
      <c r="AD856" s="26"/>
      <c r="AE856" s="26"/>
      <c r="AF856" s="26"/>
      <c r="AG856" s="26"/>
      <c r="AH856" s="28">
        <v>-0.15502605582582479</v>
      </c>
      <c r="AI856" s="96">
        <v>0.20784337548875706</v>
      </c>
      <c r="AJ856" s="96">
        <v>0.2571693819671001</v>
      </c>
      <c r="AK856" s="28">
        <v>-0.19180357358658409</v>
      </c>
      <c r="AL856" s="31">
        <v>1.1455761341157942E-2</v>
      </c>
      <c r="AM856" s="31">
        <v>1.3358191570654213E-2</v>
      </c>
      <c r="AN856" s="28">
        <v>-0.14241675000945506</v>
      </c>
      <c r="AO856" s="96">
        <v>19.891109331925421</v>
      </c>
      <c r="AP856" s="31">
        <v>1.1019747159315265</v>
      </c>
      <c r="AQ856" s="31">
        <v>15.15456028644804</v>
      </c>
      <c r="AR856" s="31">
        <v>15.328901252176941</v>
      </c>
      <c r="AS856" s="26"/>
      <c r="AT856" s="32">
        <v>15.756422780103023</v>
      </c>
      <c r="AU856" s="32">
        <v>21.267900424691351</v>
      </c>
      <c r="AV856" s="28">
        <v>-0.25914535683031881</v>
      </c>
    </row>
    <row r="857" spans="1:48" x14ac:dyDescent="0.25">
      <c r="A857" s="26" t="s">
        <v>366</v>
      </c>
      <c r="B857" s="26" t="s">
        <v>284</v>
      </c>
      <c r="C857" s="26" t="s">
        <v>151</v>
      </c>
      <c r="D857" s="26"/>
      <c r="E857" s="26"/>
      <c r="F857" s="26"/>
      <c r="G857" s="26"/>
      <c r="H857" s="30">
        <v>2.9177329968520875</v>
      </c>
      <c r="I857" s="30">
        <v>3.0762257760704865</v>
      </c>
      <c r="J857" s="28">
        <v>-5.152182926600879E-2</v>
      </c>
      <c r="K857" s="30">
        <v>2.9970868255558702</v>
      </c>
      <c r="L857" s="28">
        <v>-2.6476986928486778E-2</v>
      </c>
      <c r="M857" s="30">
        <v>2.8452502838027138</v>
      </c>
      <c r="N857" s="28">
        <v>2.5474986668835201E-2</v>
      </c>
      <c r="O857" s="30">
        <v>6.0157991216831173</v>
      </c>
      <c r="P857" s="30">
        <v>6.4107805548152648</v>
      </c>
      <c r="Q857" s="28">
        <v>-6.1612065762486456E-2</v>
      </c>
      <c r="R857" s="30">
        <v>6.2094559541289653</v>
      </c>
      <c r="S857" s="28">
        <v>-3.1187407379397927E-2</v>
      </c>
      <c r="T857" s="30">
        <v>5.4282954572549729</v>
      </c>
      <c r="U857" s="28">
        <v>0.10822986129889811</v>
      </c>
      <c r="V857" s="26"/>
      <c r="W857" s="26"/>
      <c r="X857" s="81">
        <v>7.7521035033801482</v>
      </c>
      <c r="Y857" s="81">
        <v>5.8062742672172858</v>
      </c>
      <c r="Z857" s="26"/>
      <c r="AA857" s="26"/>
      <c r="AB857" s="26"/>
      <c r="AC857" s="26"/>
      <c r="AD857" s="26"/>
      <c r="AE857" s="26"/>
      <c r="AF857" s="26"/>
      <c r="AG857" s="26"/>
      <c r="AH857" s="28">
        <v>0.1554010245447871</v>
      </c>
      <c r="AI857" s="96">
        <v>1.8205219842572444</v>
      </c>
      <c r="AJ857" s="96">
        <v>1.6202056249443473</v>
      </c>
      <c r="AK857" s="28">
        <v>0.12363638061050297</v>
      </c>
      <c r="AL857" s="31">
        <v>0.30368806312538466</v>
      </c>
      <c r="AM857" s="31">
        <v>0.24868721093968993</v>
      </c>
      <c r="AN857" s="28">
        <v>0.22116477955528316</v>
      </c>
      <c r="AO857" s="96">
        <v>75.829201076264496</v>
      </c>
      <c r="AP857" s="31">
        <v>12.610744455120804</v>
      </c>
      <c r="AQ857" s="31">
        <v>86.790385295869342</v>
      </c>
      <c r="AR857" s="31">
        <v>88.279512536267646</v>
      </c>
      <c r="AS857" s="26"/>
      <c r="AT857" s="32">
        <v>309.85443760051584</v>
      </c>
      <c r="AU857" s="32">
        <v>318.84227419209918</v>
      </c>
      <c r="AV857" s="28">
        <v>-2.8188974044791395E-2</v>
      </c>
    </row>
    <row r="858" spans="1:48" x14ac:dyDescent="0.25">
      <c r="A858" s="26" t="s">
        <v>366</v>
      </c>
      <c r="B858" s="26" t="s">
        <v>284</v>
      </c>
      <c r="C858" s="26" t="s">
        <v>363</v>
      </c>
      <c r="D858" s="26"/>
      <c r="E858" s="26"/>
      <c r="F858" s="26"/>
      <c r="G858" s="26"/>
      <c r="H858" s="30">
        <v>2.4067473101167254</v>
      </c>
      <c r="I858" s="30">
        <v>2.2883255500343731</v>
      </c>
      <c r="J858" s="28">
        <v>5.1750398924040097E-2</v>
      </c>
      <c r="K858" s="30">
        <v>2.1302081379096074</v>
      </c>
      <c r="L858" s="28">
        <v>0.12981791182080846</v>
      </c>
      <c r="M858" s="30">
        <v>2.1221793708138663</v>
      </c>
      <c r="N858" s="28">
        <v>0.13409231246731318</v>
      </c>
      <c r="O858" s="30">
        <v>3.962463989488282</v>
      </c>
      <c r="P858" s="30">
        <v>3.8133895446003847</v>
      </c>
      <c r="Q858" s="28">
        <v>3.9092372584642217E-2</v>
      </c>
      <c r="R858" s="30">
        <v>3.6599594765857315</v>
      </c>
      <c r="S858" s="28">
        <v>8.2652421382749322E-2</v>
      </c>
      <c r="T858" s="30">
        <v>3.5750554397119543</v>
      </c>
      <c r="U858" s="28">
        <v>0.10836434743723629</v>
      </c>
      <c r="V858" s="26"/>
      <c r="W858" s="26"/>
      <c r="X858" s="81">
        <v>56.387936551339756</v>
      </c>
      <c r="Y858" s="81">
        <v>64.119803650084421</v>
      </c>
      <c r="Z858" s="26"/>
      <c r="AA858" s="26"/>
      <c r="AB858" s="26"/>
      <c r="AC858" s="26"/>
      <c r="AD858" s="26"/>
      <c r="AE858" s="26"/>
      <c r="AF858" s="26"/>
      <c r="AG858" s="26"/>
      <c r="AH858" s="28">
        <v>-0.18167430685387922</v>
      </c>
      <c r="AI858" s="96">
        <v>11.24915161818433</v>
      </c>
      <c r="AJ858" s="96">
        <v>13.276638112444823</v>
      </c>
      <c r="AK858" s="28">
        <v>-0.15271083515939432</v>
      </c>
      <c r="AL858" s="31">
        <v>2.8132817938803658</v>
      </c>
      <c r="AM858" s="31">
        <v>3.4088405402047055</v>
      </c>
      <c r="AN858" s="28">
        <v>-0.17471006323122865</v>
      </c>
      <c r="AO858" s="96">
        <v>398.25562936643269</v>
      </c>
      <c r="AP858" s="31">
        <v>100.50523332969999</v>
      </c>
      <c r="AQ858" s="31">
        <v>94.034827119164888</v>
      </c>
      <c r="AR858" s="31">
        <v>94.218939609603851</v>
      </c>
      <c r="AS858" s="26"/>
      <c r="AT858" s="32">
        <v>837.15828048901926</v>
      </c>
      <c r="AU858" s="32">
        <v>768.83073361109075</v>
      </c>
      <c r="AV858" s="28">
        <v>8.8872028511404008E-2</v>
      </c>
    </row>
    <row r="859" spans="1:48" x14ac:dyDescent="0.25">
      <c r="A859" s="26" t="s">
        <v>366</v>
      </c>
      <c r="B859" s="26" t="s">
        <v>284</v>
      </c>
      <c r="C859" s="26" t="s">
        <v>152</v>
      </c>
      <c r="D859" s="26"/>
      <c r="E859" s="26"/>
      <c r="F859" s="26"/>
      <c r="G859" s="26"/>
      <c r="H859" s="30">
        <v>4.3080905461251753</v>
      </c>
      <c r="I859" s="30">
        <v>3.8718955801350567</v>
      </c>
      <c r="J859" s="28">
        <v>0.11265669669090185</v>
      </c>
      <c r="K859" s="30">
        <v>3.3738494355416067</v>
      </c>
      <c r="L859" s="28">
        <v>0.27690658057880824</v>
      </c>
      <c r="M859" s="30">
        <v>3.2573398308743964</v>
      </c>
      <c r="N859" s="28">
        <v>0.32257939601245617</v>
      </c>
      <c r="O859" s="30">
        <v>14.848192998002482</v>
      </c>
      <c r="P859" s="30">
        <v>12.240827589301158</v>
      </c>
      <c r="Q859" s="28">
        <v>0.21300564767207708</v>
      </c>
      <c r="R859" s="30">
        <v>10.6678498690748</v>
      </c>
      <c r="S859" s="28">
        <v>0.39186370076749438</v>
      </c>
      <c r="T859" s="30">
        <v>10.740158881370046</v>
      </c>
      <c r="U859" s="28">
        <v>0.38249286272275351</v>
      </c>
      <c r="V859" s="26"/>
      <c r="W859" s="26"/>
      <c r="X859" s="81">
        <v>2.1169762040052631</v>
      </c>
      <c r="Y859" s="81">
        <v>0.64241205536126222</v>
      </c>
      <c r="Z859" s="26"/>
      <c r="AA859" s="26"/>
      <c r="AB859" s="26"/>
      <c r="AC859" s="26"/>
      <c r="AD859" s="26"/>
      <c r="AE859" s="26"/>
      <c r="AF859" s="26"/>
      <c r="AG859" s="26"/>
      <c r="AH859" s="28">
        <v>-0.50573340536727518</v>
      </c>
      <c r="AI859" s="96">
        <v>0.49811034492327316</v>
      </c>
      <c r="AJ859" s="96">
        <v>0.76410100659739777</v>
      </c>
      <c r="AK859" s="28">
        <v>-0.34810929363724052</v>
      </c>
      <c r="AL859" s="31">
        <v>3.3547515642513556E-2</v>
      </c>
      <c r="AM859" s="31">
        <v>6.869641624111833E-2</v>
      </c>
      <c r="AN859" s="28">
        <v>-0.51165552035837281</v>
      </c>
      <c r="AO859" s="96">
        <v>46.33715129071728</v>
      </c>
      <c r="AP859" s="31">
        <v>3.1176652511703127</v>
      </c>
      <c r="AQ859" s="31">
        <v>53.132674835224158</v>
      </c>
      <c r="AR859" s="31">
        <v>51.335778082393624</v>
      </c>
      <c r="AS859" s="26"/>
      <c r="AT859" s="32">
        <v>64.868017954327613</v>
      </c>
      <c r="AU859" s="32">
        <v>64.354911228121054</v>
      </c>
      <c r="AV859" s="28">
        <v>7.9730779891488239E-3</v>
      </c>
    </row>
    <row r="860" spans="1:48" x14ac:dyDescent="0.25">
      <c r="A860" s="26" t="s">
        <v>366</v>
      </c>
      <c r="B860" s="26" t="s">
        <v>285</v>
      </c>
      <c r="C860" s="26" t="s">
        <v>365</v>
      </c>
      <c r="D860" s="27">
        <v>64502176.705784507</v>
      </c>
      <c r="E860" s="45">
        <v>2735406.6237125634</v>
      </c>
      <c r="F860" s="29">
        <v>44452407.224665686</v>
      </c>
      <c r="G860" s="29">
        <v>3988171.5330536915</v>
      </c>
      <c r="H860" s="30">
        <v>1.7443519036311794</v>
      </c>
      <c r="I860" s="30">
        <v>1.6895102040178875</v>
      </c>
      <c r="J860" s="28">
        <v>3.2460117425080232E-2</v>
      </c>
      <c r="K860" s="30">
        <v>1.6705113133381253</v>
      </c>
      <c r="L860" s="28">
        <v>4.4202388636028454E-2</v>
      </c>
      <c r="M860" s="30">
        <v>1.6789717252899288</v>
      </c>
      <c r="N860" s="28">
        <v>3.8940607132595187E-2</v>
      </c>
      <c r="O860" s="30">
        <v>1.3880425266137484</v>
      </c>
      <c r="P860" s="30">
        <v>1.352430252907695</v>
      </c>
      <c r="Q860" s="28">
        <v>2.6332059364605129E-2</v>
      </c>
      <c r="R860" s="30">
        <v>1.2466281904293586</v>
      </c>
      <c r="S860" s="28">
        <v>0.11343746055965931</v>
      </c>
      <c r="T860" s="30">
        <v>1.373706369515352</v>
      </c>
      <c r="U860" s="28">
        <v>1.0436114599551766E-2</v>
      </c>
      <c r="V860" s="26"/>
      <c r="W860" s="26"/>
      <c r="X860" s="26"/>
      <c r="Y860" s="26"/>
      <c r="Z860" s="50">
        <v>18.898258703835413</v>
      </c>
      <c r="AA860" s="50">
        <v>13.917073618409981</v>
      </c>
      <c r="AB860" s="50">
        <v>4.981185085425432</v>
      </c>
      <c r="AC860" s="50">
        <v>24.956098195229814</v>
      </c>
      <c r="AD860" s="50">
        <v>20.250739229401923</v>
      </c>
      <c r="AE860" s="26"/>
      <c r="AF860" s="50">
        <v>4.0682702861400184</v>
      </c>
      <c r="AG860" s="50">
        <v>8.2331211462211229</v>
      </c>
      <c r="AH860" s="28">
        <v>-7.2159268099780641E-2</v>
      </c>
      <c r="AI860" s="96">
        <v>485.25885013839746</v>
      </c>
      <c r="AJ860" s="96">
        <v>502.43829294832182</v>
      </c>
      <c r="AK860" s="28">
        <v>-3.4192144689280959E-2</v>
      </c>
      <c r="AL860" s="31">
        <v>350.8437672331745</v>
      </c>
      <c r="AM860" s="31">
        <v>373.92269514102412</v>
      </c>
      <c r="AN860" s="28">
        <v>-6.1721120990383994E-2</v>
      </c>
      <c r="AO860" s="96">
        <v>17383.597028325603</v>
      </c>
      <c r="AP860" s="31">
        <v>12523.802279575984</v>
      </c>
      <c r="AQ860" s="31">
        <v>93.816410942666153</v>
      </c>
      <c r="AR860" s="31">
        <v>93.586272079841478</v>
      </c>
      <c r="AS860" s="26"/>
      <c r="AT860" s="32">
        <v>41683.047887756082</v>
      </c>
      <c r="AU860" s="32">
        <v>40534.75252899326</v>
      </c>
      <c r="AV860" s="28">
        <v>2.8328663359705512E-2</v>
      </c>
    </row>
    <row r="861" spans="1:48" x14ac:dyDescent="0.25">
      <c r="A861" s="26" t="s">
        <v>366</v>
      </c>
      <c r="B861" s="26" t="s">
        <v>285</v>
      </c>
      <c r="C861" s="26" t="s">
        <v>170</v>
      </c>
      <c r="D861" s="27">
        <v>2565029.3983733207</v>
      </c>
      <c r="E861" s="45">
        <v>13008.488451542178</v>
      </c>
      <c r="F861" s="29">
        <v>566715.35221544409</v>
      </c>
      <c r="G861" s="29">
        <v>6683.5813831339328</v>
      </c>
      <c r="H861" s="30">
        <v>2.7840102541193987</v>
      </c>
      <c r="I861" s="30">
        <v>2.6295225925691015</v>
      </c>
      <c r="J861" s="28">
        <v>5.8751220463696185E-2</v>
      </c>
      <c r="K861" s="30">
        <v>2.4834691799381918</v>
      </c>
      <c r="L861" s="28">
        <v>0.1210166313353189</v>
      </c>
      <c r="M861" s="30">
        <v>2.4691137352596111</v>
      </c>
      <c r="N861" s="28">
        <v>0.12753422993966632</v>
      </c>
      <c r="O861" s="30">
        <v>4.4960632742119504</v>
      </c>
      <c r="P861" s="30">
        <v>4.2494014005857332</v>
      </c>
      <c r="Q861" s="28">
        <v>5.8046263549547832E-2</v>
      </c>
      <c r="R861" s="30">
        <v>4.1833701963134011</v>
      </c>
      <c r="S861" s="28">
        <v>7.4746690640505667E-2</v>
      </c>
      <c r="T861" s="30">
        <v>4.1611262207933946</v>
      </c>
      <c r="U861" s="28">
        <v>8.0491923495340165E-2</v>
      </c>
      <c r="V861" s="26"/>
      <c r="W861" s="26"/>
      <c r="X861" s="81">
        <v>100</v>
      </c>
      <c r="Y861" s="81">
        <v>100</v>
      </c>
      <c r="Z861" s="50">
        <v>5.4713268303031279</v>
      </c>
      <c r="AA861" s="50">
        <v>5.9538140067925296</v>
      </c>
      <c r="AB861" s="50">
        <v>-0.48248717648940165</v>
      </c>
      <c r="AC861" s="50">
        <v>6.379821666021142</v>
      </c>
      <c r="AD861" s="50">
        <v>6.418399376354043</v>
      </c>
      <c r="AE861" s="26"/>
      <c r="AF861" s="50">
        <v>0.50458872299830937</v>
      </c>
      <c r="AG861" s="50">
        <v>1.1656075711875911</v>
      </c>
      <c r="AH861" s="28">
        <v>-0.16677017054782384</v>
      </c>
      <c r="AI861" s="96">
        <v>19.497858554652947</v>
      </c>
      <c r="AJ861" s="96">
        <v>22.089495501592452</v>
      </c>
      <c r="AK861" s="28">
        <v>-0.11732440637916208</v>
      </c>
      <c r="AL861" s="31">
        <v>4.2633513590893619</v>
      </c>
      <c r="AM861" s="31">
        <v>5.1063197406897682</v>
      </c>
      <c r="AN861" s="28">
        <v>-0.16508335247462139</v>
      </c>
      <c r="AO861" s="96">
        <v>783.68615232422383</v>
      </c>
      <c r="AP861" s="31">
        <v>174.32012760460569</v>
      </c>
      <c r="AQ861" s="31">
        <v>91.659998488174637</v>
      </c>
      <c r="AR861" s="31">
        <v>90.424064965209524</v>
      </c>
      <c r="AS861" s="26"/>
      <c r="AT861" s="32">
        <v>1320.5478289512457</v>
      </c>
      <c r="AU861" s="32">
        <v>1287.008428488529</v>
      </c>
      <c r="AV861" s="28">
        <v>2.6059969554438407E-2</v>
      </c>
    </row>
    <row r="862" spans="1:48" x14ac:dyDescent="0.25">
      <c r="A862" s="26" t="s">
        <v>366</v>
      </c>
      <c r="B862" s="26" t="s">
        <v>285</v>
      </c>
      <c r="C862" s="26" t="s">
        <v>167</v>
      </c>
      <c r="D862" s="27">
        <v>1574921.5341856964</v>
      </c>
      <c r="E862" s="45">
        <v>9573.1971574929921</v>
      </c>
      <c r="F862" s="29">
        <v>376888.51576219458</v>
      </c>
      <c r="G862" s="29">
        <v>5143.0171114691557</v>
      </c>
      <c r="H862" s="30">
        <v>2.5203884431388786</v>
      </c>
      <c r="I862" s="30">
        <v>2.4056275776010176</v>
      </c>
      <c r="J862" s="28">
        <v>4.7705167086712887E-2</v>
      </c>
      <c r="K862" s="30">
        <v>2.2799388044430628</v>
      </c>
      <c r="L862" s="28">
        <v>0.10546319849780006</v>
      </c>
      <c r="M862" s="30">
        <v>2.2924754509746004</v>
      </c>
      <c r="N862" s="28">
        <v>9.9417855082105891E-2</v>
      </c>
      <c r="O862" s="30">
        <v>4.1475495999624075</v>
      </c>
      <c r="P862" s="30">
        <v>3.9074880095091222</v>
      </c>
      <c r="Q862" s="28">
        <v>6.1436296124026478E-2</v>
      </c>
      <c r="R862" s="30">
        <v>3.8078472959451082</v>
      </c>
      <c r="S862" s="28">
        <v>8.9211115261644214E-2</v>
      </c>
      <c r="T862" s="30">
        <v>3.7504037396115981</v>
      </c>
      <c r="U862" s="28">
        <v>0.10589416178214958</v>
      </c>
      <c r="V862" s="26"/>
      <c r="W862" s="26"/>
      <c r="X862" s="26"/>
      <c r="Y862" s="26"/>
      <c r="Z862" s="50">
        <v>6.2148499246271793</v>
      </c>
      <c r="AA862" s="50">
        <v>5.9020589412968345</v>
      </c>
      <c r="AB862" s="50">
        <v>0.31279098333034483</v>
      </c>
      <c r="AC862" s="50">
        <v>7.1304375130315343</v>
      </c>
      <c r="AD862" s="50">
        <v>6.7326520666447021</v>
      </c>
      <c r="AE862" s="26"/>
      <c r="AF862" s="50">
        <v>0.60417980370169566</v>
      </c>
      <c r="AG862" s="50">
        <v>1.3462284311410311</v>
      </c>
      <c r="AH862" s="28">
        <v>-0.19133914794238316</v>
      </c>
      <c r="AI862" s="96">
        <v>12.12756704184758</v>
      </c>
      <c r="AJ862" s="96">
        <v>14.097298406959258</v>
      </c>
      <c r="AK862" s="28">
        <v>-0.13972403138882991</v>
      </c>
      <c r="AL862" s="31">
        <v>2.8866889869452041</v>
      </c>
      <c r="AM862" s="31">
        <v>3.5565911967060528</v>
      </c>
      <c r="AN862" s="28">
        <v>-0.18835513352821673</v>
      </c>
      <c r="AO862" s="96">
        <v>483.65996082618852</v>
      </c>
      <c r="AP862" s="31">
        <v>116.61817301786847</v>
      </c>
      <c r="AQ862" s="31">
        <v>90.406372073497025</v>
      </c>
      <c r="AR862" s="31">
        <v>90.168445902281249</v>
      </c>
      <c r="AS862" s="26"/>
      <c r="AT862" s="32">
        <v>543.58656405943896</v>
      </c>
      <c r="AU862" s="32">
        <v>575.00038081648916</v>
      </c>
      <c r="AV862" s="28">
        <v>-5.4632688612211357E-2</v>
      </c>
    </row>
    <row r="863" spans="1:48" x14ac:dyDescent="0.25">
      <c r="A863" s="26" t="s">
        <v>366</v>
      </c>
      <c r="B863" s="26" t="s">
        <v>285</v>
      </c>
      <c r="C863" s="26" t="s">
        <v>168</v>
      </c>
      <c r="D863" s="27">
        <v>899094.73227912991</v>
      </c>
      <c r="E863" s="45">
        <v>3050.8807753530564</v>
      </c>
      <c r="F863" s="29">
        <v>181135.84780835101</v>
      </c>
      <c r="G863" s="29">
        <v>1473.7769345520419</v>
      </c>
      <c r="H863" s="30">
        <v>3.3023363006543316</v>
      </c>
      <c r="I863" s="30">
        <v>3.1188764352668676</v>
      </c>
      <c r="J863" s="28">
        <v>5.8822421854543956E-2</v>
      </c>
      <c r="K863" s="30">
        <v>2.8999917352293578</v>
      </c>
      <c r="L863" s="28">
        <v>0.13873990071670073</v>
      </c>
      <c r="M863" s="30">
        <v>2.7853229848005028</v>
      </c>
      <c r="N863" s="28">
        <v>0.1856205972072785</v>
      </c>
      <c r="O863" s="30">
        <v>4.9402960787232217</v>
      </c>
      <c r="P863" s="30">
        <v>4.7644995598013358</v>
      </c>
      <c r="Q863" s="28">
        <v>3.6897163430363734E-2</v>
      </c>
      <c r="R863" s="30">
        <v>4.7822059883894523</v>
      </c>
      <c r="S863" s="28">
        <v>3.3057984268680757E-2</v>
      </c>
      <c r="T863" s="30">
        <v>4.807646493435521</v>
      </c>
      <c r="U863" s="28">
        <v>2.7591376668152239E-2</v>
      </c>
      <c r="V863" s="26"/>
      <c r="W863" s="26"/>
      <c r="X863" s="26"/>
      <c r="Y863" s="26"/>
      <c r="Z863" s="50">
        <v>4.4002162256397988</v>
      </c>
      <c r="AA863" s="50">
        <v>6.1499684455077102</v>
      </c>
      <c r="AB863" s="50">
        <v>-1.7497522198679114</v>
      </c>
      <c r="AC863" s="50">
        <v>4.9828432744955178</v>
      </c>
      <c r="AD863" s="50">
        <v>5.796706562551317</v>
      </c>
      <c r="AE863" s="26"/>
      <c r="AF863" s="50">
        <v>0.33818052553881961</v>
      </c>
      <c r="AG863" s="50">
        <v>0.8070642150582038</v>
      </c>
      <c r="AH863" s="28">
        <v>-8.4240041999912876E-2</v>
      </c>
      <c r="AI863" s="96">
        <v>7.4132809797977677</v>
      </c>
      <c r="AJ863" s="96">
        <v>7.8519047476104031</v>
      </c>
      <c r="AK863" s="28">
        <v>-5.5862084667560867E-2</v>
      </c>
      <c r="AL863" s="31">
        <v>1.4454806483658127</v>
      </c>
      <c r="AM863" s="31">
        <v>1.5856812757080587</v>
      </c>
      <c r="AN863" s="28">
        <v>-8.8416650615768824E-2</v>
      </c>
      <c r="AO863" s="96">
        <v>339.74446987764117</v>
      </c>
      <c r="AP863" s="31">
        <v>68.746718634450914</v>
      </c>
      <c r="AQ863" s="31">
        <v>86.018754703986971</v>
      </c>
      <c r="AR863" s="31">
        <v>84.576010955823563</v>
      </c>
      <c r="AS863" s="26"/>
      <c r="AT863" s="32">
        <v>630.69493759841635</v>
      </c>
      <c r="AU863" s="32">
        <v>561.30151199158672</v>
      </c>
      <c r="AV863" s="28">
        <v>0.12362950058803646</v>
      </c>
    </row>
    <row r="864" spans="1:48" x14ac:dyDescent="0.25">
      <c r="A864" s="26" t="s">
        <v>366</v>
      </c>
      <c r="B864" s="26" t="s">
        <v>285</v>
      </c>
      <c r="C864" s="26" t="s">
        <v>192</v>
      </c>
      <c r="D864" s="27">
        <v>91013.131908494426</v>
      </c>
      <c r="E864" s="45">
        <v>384.41051869612897</v>
      </c>
      <c r="F864" s="29">
        <v>8690.9886448984016</v>
      </c>
      <c r="G864" s="29">
        <v>66.787337112735287</v>
      </c>
      <c r="H864" s="30">
        <v>3.7828467526513037</v>
      </c>
      <c r="I864" s="30">
        <v>3.3871398365608285</v>
      </c>
      <c r="J864" s="28">
        <v>0.11682627089062279</v>
      </c>
      <c r="K864" s="30">
        <v>3.1763877008669579</v>
      </c>
      <c r="L864" s="28">
        <v>0.19092727616934793</v>
      </c>
      <c r="M864" s="30">
        <v>3.3328178929830776</v>
      </c>
      <c r="N864" s="28">
        <v>0.13502953780214569</v>
      </c>
      <c r="O864" s="30">
        <v>10.436158976311473</v>
      </c>
      <c r="P864" s="30">
        <v>9.4289207809131277</v>
      </c>
      <c r="Q864" s="28">
        <v>0.10682433534040163</v>
      </c>
      <c r="R864" s="30">
        <v>8.6262330163662462</v>
      </c>
      <c r="S864" s="28">
        <v>0.20981649307540368</v>
      </c>
      <c r="T864" s="30">
        <v>9.3815916471423755</v>
      </c>
      <c r="U864" s="28">
        <v>0.11240814659528675</v>
      </c>
      <c r="V864" s="26"/>
      <c r="W864" s="26"/>
      <c r="X864" s="26"/>
      <c r="Y864" s="26"/>
      <c r="Z864" s="50">
        <v>3.1538608802309827</v>
      </c>
      <c r="AA864" s="50">
        <v>5.1410848324865723</v>
      </c>
      <c r="AB864" s="50">
        <v>-1.9872239522555897</v>
      </c>
      <c r="AC864" s="50">
        <v>2.7650657225909403</v>
      </c>
      <c r="AD864" s="50">
        <v>4.1827083656006137</v>
      </c>
      <c r="AE864" s="26"/>
      <c r="AF864" s="50">
        <v>0.42059174512526915</v>
      </c>
      <c r="AG864" s="50">
        <v>0.76260613710512193</v>
      </c>
      <c r="AH864" s="28">
        <v>-0.23003362140576011</v>
      </c>
      <c r="AI864" s="96">
        <v>0.98955398523804761</v>
      </c>
      <c r="AJ864" s="96">
        <v>1.2011915641449202</v>
      </c>
      <c r="AK864" s="28">
        <v>-0.17618969798337608</v>
      </c>
      <c r="AL864" s="31">
        <v>9.2703865825443862E-2</v>
      </c>
      <c r="AM864" s="31">
        <v>0.11757224117284132</v>
      </c>
      <c r="AN864" s="28">
        <v>-0.21151570387128033</v>
      </c>
      <c r="AO864" s="96">
        <v>57.961512344009783</v>
      </c>
      <c r="AP864" s="31">
        <v>5.563129158716241</v>
      </c>
      <c r="AQ864" s="31">
        <v>58.106171615357049</v>
      </c>
      <c r="AR864" s="31">
        <v>56.233922759711021</v>
      </c>
      <c r="AS864" s="26"/>
      <c r="AT864" s="32">
        <v>146.26632729339045</v>
      </c>
      <c r="AU864" s="32">
        <v>150.70653568045302</v>
      </c>
      <c r="AV864" s="28">
        <v>-2.9462613330036715E-2</v>
      </c>
    </row>
    <row r="865" spans="1:48" x14ac:dyDescent="0.25">
      <c r="A865" s="26" t="s">
        <v>366</v>
      </c>
      <c r="B865" s="26" t="s">
        <v>285</v>
      </c>
      <c r="C865" s="26" t="s">
        <v>364</v>
      </c>
      <c r="D865" s="27">
        <v>57279.637850639454</v>
      </c>
      <c r="E865" s="45">
        <v>164.30734367288386</v>
      </c>
      <c r="F865" s="29">
        <v>6380.1515236040304</v>
      </c>
      <c r="G865" s="29">
        <v>24.294280338852307</v>
      </c>
      <c r="H865" s="30">
        <v>3.456648343595321</v>
      </c>
      <c r="I865" s="30">
        <v>3.0129745220618473</v>
      </c>
      <c r="J865" s="28">
        <v>0.14725442192914978</v>
      </c>
      <c r="K865" s="30">
        <v>2.8429972037569895</v>
      </c>
      <c r="L865" s="28">
        <v>0.21584655061475203</v>
      </c>
      <c r="M865" s="30">
        <v>3.1597012424386079</v>
      </c>
      <c r="N865" s="28">
        <v>9.397948678449547E-2</v>
      </c>
      <c r="O865" s="30">
        <v>8.9693857911869745</v>
      </c>
      <c r="P865" s="30">
        <v>7.928134706568752</v>
      </c>
      <c r="Q865" s="28">
        <v>0.13133619989522979</v>
      </c>
      <c r="R865" s="30">
        <v>7.2543443312675935</v>
      </c>
      <c r="S865" s="28">
        <v>0.23641577813272918</v>
      </c>
      <c r="T865" s="30">
        <v>8.4487885426095151</v>
      </c>
      <c r="U865" s="28">
        <v>6.1617975873339406E-2</v>
      </c>
      <c r="V865" s="26"/>
      <c r="W865" s="26"/>
      <c r="X865" s="81">
        <v>2.2282040728680239</v>
      </c>
      <c r="Y865" s="81">
        <v>1.1169267029761294</v>
      </c>
      <c r="Z865" s="50">
        <v>1.4514290888917183</v>
      </c>
      <c r="AA865" s="50">
        <v>4.6860899286594799</v>
      </c>
      <c r="AB865" s="50">
        <v>-3.2346608397677619</v>
      </c>
      <c r="AC865" s="50">
        <v>1.4048160546437984</v>
      </c>
      <c r="AD865" s="50">
        <v>3.3030993509894024</v>
      </c>
      <c r="AE865" s="26"/>
      <c r="AF865" s="50">
        <v>0.2860307437399901</v>
      </c>
      <c r="AG865" s="50">
        <v>0.3793346228942337</v>
      </c>
      <c r="AH865" s="28">
        <v>-0.20615457523598757</v>
      </c>
      <c r="AI865" s="96">
        <v>0.88215124804445699</v>
      </c>
      <c r="AJ865" s="96">
        <v>0.90363135431668429</v>
      </c>
      <c r="AK865" s="28">
        <v>-2.3770873121672836E-2</v>
      </c>
      <c r="AL865" s="31">
        <v>8.8825901619573031E-2</v>
      </c>
      <c r="AM865" s="31">
        <v>9.976237644147648E-2</v>
      </c>
      <c r="AN865" s="28">
        <v>-0.10962524362397386</v>
      </c>
      <c r="AO865" s="96">
        <v>51.824288580603756</v>
      </c>
      <c r="AP865" s="31">
        <v>5.7811731594740348</v>
      </c>
      <c r="AQ865" s="31">
        <v>40.530743808572566</v>
      </c>
      <c r="AR865" s="31">
        <v>43.980221253704109</v>
      </c>
      <c r="AS865" s="26"/>
      <c r="AT865" s="32">
        <v>75.293814183364944</v>
      </c>
      <c r="AU865" s="32">
        <v>83.549333010544416</v>
      </c>
      <c r="AV865" s="28">
        <v>-9.8810110502468962E-2</v>
      </c>
    </row>
    <row r="866" spans="1:48" x14ac:dyDescent="0.25">
      <c r="A866" s="26" t="s">
        <v>366</v>
      </c>
      <c r="B866" s="26" t="s">
        <v>285</v>
      </c>
      <c r="C866" s="26" t="s">
        <v>145</v>
      </c>
      <c r="D866" s="26"/>
      <c r="E866" s="26"/>
      <c r="F866" s="26"/>
      <c r="G866" s="26"/>
      <c r="H866" s="26"/>
      <c r="I866" s="26"/>
      <c r="J866" s="26"/>
      <c r="K866" s="26"/>
      <c r="L866" s="26"/>
      <c r="M866" s="30">
        <v>87.425532136636917</v>
      </c>
      <c r="N866" s="28">
        <v>-1</v>
      </c>
      <c r="O866" s="26"/>
      <c r="P866" s="26"/>
      <c r="Q866" s="26"/>
      <c r="R866" s="26"/>
      <c r="S866" s="26"/>
      <c r="T866" s="30">
        <v>41.089999999999996</v>
      </c>
      <c r="U866" s="28">
        <v>-1</v>
      </c>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row>
    <row r="867" spans="1:48" x14ac:dyDescent="0.25">
      <c r="A867" s="26" t="s">
        <v>366</v>
      </c>
      <c r="B867" s="26" t="s">
        <v>285</v>
      </c>
      <c r="C867" s="26" t="s">
        <v>146</v>
      </c>
      <c r="D867" s="27">
        <v>183.57655905365945</v>
      </c>
      <c r="E867" s="26"/>
      <c r="F867" s="29">
        <v>6.3044448156882211</v>
      </c>
      <c r="G867" s="26"/>
      <c r="H867" s="30">
        <v>8.3881140911929872</v>
      </c>
      <c r="I867" s="30">
        <v>9.1975673051994562</v>
      </c>
      <c r="J867" s="28">
        <v>-8.8007316189888468E-2</v>
      </c>
      <c r="K867" s="30">
        <v>12.477781877159114</v>
      </c>
      <c r="L867" s="28">
        <v>-0.32775599270991934</v>
      </c>
      <c r="M867" s="30">
        <v>11.443645094211091</v>
      </c>
      <c r="N867" s="28">
        <v>-0.26700679528796128</v>
      </c>
      <c r="O867" s="30">
        <v>29.118592424957157</v>
      </c>
      <c r="P867" s="30">
        <v>29.064379032487416</v>
      </c>
      <c r="Q867" s="28">
        <v>1.8652864528480948E-3</v>
      </c>
      <c r="R867" s="30">
        <v>7.3053657541772745</v>
      </c>
      <c r="S867" s="28">
        <v>2.9859184885174135</v>
      </c>
      <c r="T867" s="30">
        <v>12.153629511073639</v>
      </c>
      <c r="U867" s="28">
        <v>1.3958762605381452</v>
      </c>
      <c r="V867" s="26"/>
      <c r="W867" s="26"/>
      <c r="X867" s="81">
        <v>7.1207859276169964E-3</v>
      </c>
      <c r="Y867" s="81">
        <v>1.0994866656138225E-3</v>
      </c>
      <c r="Z867" s="26"/>
      <c r="AA867" s="26"/>
      <c r="AB867" s="26"/>
      <c r="AC867" s="26"/>
      <c r="AD867" s="26"/>
      <c r="AE867" s="26"/>
      <c r="AF867" s="26"/>
      <c r="AG867" s="26"/>
      <c r="AH867" s="28">
        <v>-0.38319044928465462</v>
      </c>
      <c r="AI867" s="96">
        <v>0.12495410721150503</v>
      </c>
      <c r="AJ867" s="96">
        <v>0.18301241616172415</v>
      </c>
      <c r="AK867" s="28">
        <v>-0.31723699499663582</v>
      </c>
      <c r="AL867" s="31">
        <v>4.2912897180489998E-3</v>
      </c>
      <c r="AM867" s="31">
        <v>6.296393933122848E-3</v>
      </c>
      <c r="AN867" s="28">
        <v>-0.31845279002093324</v>
      </c>
      <c r="AO867" s="96">
        <v>7.4957467084297207</v>
      </c>
      <c r="AP867" s="31">
        <v>0.25444178218123109</v>
      </c>
      <c r="AQ867" s="31">
        <v>0.73912210015482005</v>
      </c>
      <c r="AR867" s="31">
        <v>1.0504903283385056</v>
      </c>
      <c r="AS867" s="26"/>
      <c r="AT867" s="32">
        <v>6.06078386891725</v>
      </c>
      <c r="AU867" s="32">
        <v>7.8575569522820921</v>
      </c>
      <c r="AV867" s="28">
        <v>-0.22866815910802915</v>
      </c>
    </row>
    <row r="868" spans="1:48" x14ac:dyDescent="0.25">
      <c r="A868" s="26" t="s">
        <v>366</v>
      </c>
      <c r="B868" s="26" t="s">
        <v>285</v>
      </c>
      <c r="C868" s="26" t="s">
        <v>378</v>
      </c>
      <c r="D868" s="27">
        <v>552216.40569504804</v>
      </c>
      <c r="E868" s="45">
        <v>2135.2325492983387</v>
      </c>
      <c r="F868" s="29">
        <v>117183.19038611729</v>
      </c>
      <c r="G868" s="29">
        <v>1027.6767215910056</v>
      </c>
      <c r="H868" s="30">
        <v>3.4222973285435887</v>
      </c>
      <c r="I868" s="30">
        <v>3.2856327418490618</v>
      </c>
      <c r="J868" s="28">
        <v>4.1594602145830779E-2</v>
      </c>
      <c r="K868" s="30">
        <v>3.0205469446898285</v>
      </c>
      <c r="L868" s="28">
        <v>0.13300584007146254</v>
      </c>
      <c r="M868" s="30">
        <v>2.768622534610619</v>
      </c>
      <c r="N868" s="28">
        <v>0.2361010884515187</v>
      </c>
      <c r="O868" s="30">
        <v>4.6895150319745706</v>
      </c>
      <c r="P868" s="30">
        <v>4.5379551494008759</v>
      </c>
      <c r="Q868" s="28">
        <v>3.339827688550525E-2</v>
      </c>
      <c r="R868" s="30">
        <v>4.6187588661766723</v>
      </c>
      <c r="S868" s="28">
        <v>1.5319302836103469E-2</v>
      </c>
      <c r="T868" s="30">
        <v>4.9569577864625565</v>
      </c>
      <c r="U868" s="28">
        <v>-5.3953002226158057E-2</v>
      </c>
      <c r="V868" s="26"/>
      <c r="W868" s="26"/>
      <c r="X868" s="81">
        <v>21.502850717492414</v>
      </c>
      <c r="Y868" s="81">
        <v>20.615815653132124</v>
      </c>
      <c r="Z868" s="50">
        <v>5.4600363815555779</v>
      </c>
      <c r="AA868" s="50">
        <v>6.5987274539402341</v>
      </c>
      <c r="AB868" s="50">
        <v>-1.1386910723846562</v>
      </c>
      <c r="AC868" s="50">
        <v>6.1927700061931539</v>
      </c>
      <c r="AD868" s="50">
        <v>6.3551729897503986</v>
      </c>
      <c r="AE868" s="26"/>
      <c r="AF868" s="50">
        <v>0.38517655617663638</v>
      </c>
      <c r="AG868" s="50">
        <v>0.86935892336753928</v>
      </c>
      <c r="AH868" s="28">
        <v>-9.047611945287605E-2</v>
      </c>
      <c r="AI868" s="96">
        <v>5.2762638494674432</v>
      </c>
      <c r="AJ868" s="96">
        <v>5.8032213544607014</v>
      </c>
      <c r="AK868" s="28">
        <v>-9.0804308987491464E-2</v>
      </c>
      <c r="AL868" s="31">
        <v>1.077827018295523</v>
      </c>
      <c r="AM868" s="31">
        <v>1.2266842062594001</v>
      </c>
      <c r="AN868" s="28">
        <v>-0.12134923332696691</v>
      </c>
      <c r="AO868" s="96">
        <v>246.06654378459606</v>
      </c>
      <c r="AP868" s="31">
        <v>52.464067241090724</v>
      </c>
      <c r="AQ868" s="31">
        <v>81.548244443655321</v>
      </c>
      <c r="AR868" s="31">
        <v>78.522124617390702</v>
      </c>
      <c r="AS868" s="26"/>
      <c r="AT868" s="32">
        <v>355.54191522937521</v>
      </c>
      <c r="AU868" s="32">
        <v>306.89918471698854</v>
      </c>
      <c r="AV868" s="28">
        <v>0.15849742500047126</v>
      </c>
    </row>
    <row r="869" spans="1:48" x14ac:dyDescent="0.25">
      <c r="A869" s="26" t="s">
        <v>366</v>
      </c>
      <c r="B869" s="26" t="s">
        <v>285</v>
      </c>
      <c r="C869" s="26" t="s">
        <v>148</v>
      </c>
      <c r="D869" s="27">
        <v>115.32107404351234</v>
      </c>
      <c r="E869" s="26"/>
      <c r="F869" s="29">
        <v>1.9222784018579091</v>
      </c>
      <c r="G869" s="26"/>
      <c r="H869" s="30">
        <v>73.789999999999992</v>
      </c>
      <c r="I869" s="30">
        <v>54.67088459100011</v>
      </c>
      <c r="J869" s="28">
        <v>0.34971293316419577</v>
      </c>
      <c r="K869" s="26"/>
      <c r="L869" s="26"/>
      <c r="M869" s="26"/>
      <c r="N869" s="26"/>
      <c r="O869" s="30">
        <v>59.991868988411305</v>
      </c>
      <c r="P869" s="30">
        <v>59.986108727477308</v>
      </c>
      <c r="Q869" s="28">
        <v>9.6026581090066058E-5</v>
      </c>
      <c r="R869" s="26"/>
      <c r="S869" s="26"/>
      <c r="T869" s="26"/>
      <c r="U869" s="26"/>
      <c r="V869" s="26"/>
      <c r="W869" s="26"/>
      <c r="X869" s="81">
        <v>4.4732109885919063E-3</v>
      </c>
      <c r="Y869" s="81">
        <v>3.3524275843938825E-4</v>
      </c>
      <c r="Z869" s="26"/>
      <c r="AA869" s="26"/>
      <c r="AB869" s="26"/>
      <c r="AC869" s="26"/>
      <c r="AD869" s="26"/>
      <c r="AE869" s="26"/>
      <c r="AF869" s="26"/>
      <c r="AG869" s="26"/>
      <c r="AH869" s="28">
        <v>-0.31009439682860634</v>
      </c>
      <c r="AI869" s="96">
        <v>0.42646810788122191</v>
      </c>
      <c r="AJ869" s="96">
        <v>0.63177542329502523</v>
      </c>
      <c r="AK869" s="28">
        <v>-0.32496882253352438</v>
      </c>
      <c r="AL869" s="31">
        <v>7.1087651555513847E-3</v>
      </c>
      <c r="AM869" s="31">
        <v>1.0532028776282889E-2</v>
      </c>
      <c r="AN869" s="28">
        <v>-0.32503363724569034</v>
      </c>
      <c r="AO869" s="96">
        <v>17.829634430288372</v>
      </c>
      <c r="AP869" s="31">
        <v>0.29720084956400578</v>
      </c>
      <c r="AQ869" s="31">
        <v>0.81747133692183016</v>
      </c>
      <c r="AR869" s="31">
        <v>0.36005479853143635</v>
      </c>
      <c r="AS869" s="26"/>
      <c r="AT869" s="32">
        <v>0.8058100283992552</v>
      </c>
      <c r="AU869" s="32">
        <v>0.36529660260650387</v>
      </c>
      <c r="AV869" s="28">
        <v>1.2059061667958373</v>
      </c>
    </row>
    <row r="870" spans="1:48" x14ac:dyDescent="0.25">
      <c r="A870" s="26" t="s">
        <v>366</v>
      </c>
      <c r="B870" s="26" t="s">
        <v>285</v>
      </c>
      <c r="C870" s="26" t="s">
        <v>149</v>
      </c>
      <c r="D870" s="27">
        <v>3076.5543497827653</v>
      </c>
      <c r="E870" s="45">
        <v>7.4921975395083429</v>
      </c>
      <c r="F870" s="29">
        <v>329.27766717748085</v>
      </c>
      <c r="G870" s="29">
        <v>0.62856911427237538</v>
      </c>
      <c r="H870" s="30">
        <v>4.2670297760913076</v>
      </c>
      <c r="I870" s="30">
        <v>3.7645434637531197</v>
      </c>
      <c r="J870" s="28">
        <v>0.13347868531108059</v>
      </c>
      <c r="K870" s="30">
        <v>3.3198022868697561</v>
      </c>
      <c r="L870" s="28">
        <v>0.28532647650974813</v>
      </c>
      <c r="M870" s="30">
        <v>3.3594993060735185</v>
      </c>
      <c r="N870" s="28">
        <v>0.2701386091603285</v>
      </c>
      <c r="O870" s="30">
        <v>9.3482517396091023</v>
      </c>
      <c r="P870" s="30">
        <v>9.3878162216340613</v>
      </c>
      <c r="Q870" s="28">
        <v>-4.2144499946412802E-3</v>
      </c>
      <c r="R870" s="30">
        <v>9.482920935427769</v>
      </c>
      <c r="S870" s="28">
        <v>-1.4201235751692146E-2</v>
      </c>
      <c r="T870" s="30">
        <v>9.2985023582858961</v>
      </c>
      <c r="U870" s="28">
        <v>5.3502574292379982E-3</v>
      </c>
      <c r="V870" s="26"/>
      <c r="W870" s="26"/>
      <c r="X870" s="81">
        <v>0.11962766579511426</v>
      </c>
      <c r="Y870" s="81">
        <v>5.7535202275543852E-2</v>
      </c>
      <c r="Z870" s="50">
        <v>0.88336612724710473</v>
      </c>
      <c r="AA870" s="26"/>
      <c r="AB870" s="50">
        <v>0.88336612724710473</v>
      </c>
      <c r="AC870" s="50">
        <v>0.54191704087510784</v>
      </c>
      <c r="AD870" s="26"/>
      <c r="AE870" s="26"/>
      <c r="AF870" s="50">
        <v>0.24293399676517369</v>
      </c>
      <c r="AG870" s="50">
        <v>0.19052962482239927</v>
      </c>
      <c r="AH870" s="28">
        <v>-0.33915586575117079</v>
      </c>
      <c r="AI870" s="96">
        <v>0.20319856885500098</v>
      </c>
      <c r="AJ870" s="96">
        <v>0.31869729734532276</v>
      </c>
      <c r="AK870" s="28">
        <v>-0.36240887341185624</v>
      </c>
      <c r="AL870" s="31">
        <v>2.2235261485926843E-2</v>
      </c>
      <c r="AM870" s="31">
        <v>3.5717836698011943E-2</v>
      </c>
      <c r="AN870" s="28">
        <v>-0.37747457456838479</v>
      </c>
      <c r="AO870" s="96">
        <v>9.2801864049861909</v>
      </c>
      <c r="AP870" s="31">
        <v>0.94086994858314477</v>
      </c>
      <c r="AQ870" s="31">
        <v>9.2601248765182689</v>
      </c>
      <c r="AR870" s="31">
        <v>7.2271596821883746</v>
      </c>
      <c r="AS870" s="26"/>
      <c r="AT870" s="32">
        <v>21.782856055596085</v>
      </c>
      <c r="AU870" s="32">
        <v>14.781581082063266</v>
      </c>
      <c r="AV870" s="28">
        <v>0.47364858567318813</v>
      </c>
    </row>
    <row r="871" spans="1:48" x14ac:dyDescent="0.25">
      <c r="A871" s="26" t="s">
        <v>366</v>
      </c>
      <c r="B871" s="26" t="s">
        <v>285</v>
      </c>
      <c r="C871" s="26" t="s">
        <v>150</v>
      </c>
      <c r="D871" s="26"/>
      <c r="E871" s="26"/>
      <c r="F871" s="26"/>
      <c r="G871" s="26"/>
      <c r="H871" s="26"/>
      <c r="I871" s="30">
        <v>54.614999999999995</v>
      </c>
      <c r="J871" s="28">
        <v>-1</v>
      </c>
      <c r="K871" s="26"/>
      <c r="L871" s="26"/>
      <c r="M871" s="26"/>
      <c r="N871" s="26"/>
      <c r="O871" s="26"/>
      <c r="P871" s="30">
        <v>44.402437797920996</v>
      </c>
      <c r="Q871" s="28">
        <v>-1</v>
      </c>
      <c r="R871" s="26"/>
      <c r="S871" s="26"/>
      <c r="T871" s="26"/>
      <c r="U871" s="26"/>
      <c r="V871" s="26"/>
      <c r="W871" s="26"/>
      <c r="X871" s="26"/>
      <c r="Y871" s="26"/>
      <c r="Z871" s="26"/>
      <c r="AA871" s="26"/>
      <c r="AB871" s="26"/>
      <c r="AC871" s="26"/>
      <c r="AD871" s="26"/>
      <c r="AE871" s="26"/>
      <c r="AF871" s="26"/>
      <c r="AG871" s="26"/>
      <c r="AH871" s="28">
        <v>-1</v>
      </c>
      <c r="AI871" s="26"/>
      <c r="AJ871" s="96">
        <v>0.444130236930042</v>
      </c>
      <c r="AK871" s="28">
        <v>-1</v>
      </c>
      <c r="AL871" s="26"/>
      <c r="AM871" s="31">
        <v>1.0002384079705575E-2</v>
      </c>
      <c r="AN871" s="28">
        <v>-1</v>
      </c>
      <c r="AO871" s="26"/>
      <c r="AP871" s="26"/>
      <c r="AQ871" s="26"/>
      <c r="AR871" s="31">
        <v>1.2616006073824531</v>
      </c>
      <c r="AS871" s="26"/>
      <c r="AT871" s="26"/>
      <c r="AU871" s="32">
        <v>1.2740284081237014</v>
      </c>
      <c r="AV871" s="28">
        <v>-1</v>
      </c>
    </row>
    <row r="872" spans="1:48" x14ac:dyDescent="0.25">
      <c r="A872" s="26" t="s">
        <v>366</v>
      </c>
      <c r="B872" s="26" t="s">
        <v>285</v>
      </c>
      <c r="C872" s="26" t="s">
        <v>151</v>
      </c>
      <c r="D872" s="27">
        <v>346878.32658408181</v>
      </c>
      <c r="E872" s="45">
        <v>915.64822605471772</v>
      </c>
      <c r="F872" s="29">
        <v>63952.65742223362</v>
      </c>
      <c r="G872" s="29">
        <v>446.10021296103599</v>
      </c>
      <c r="H872" s="30">
        <v>3.1275947456023592</v>
      </c>
      <c r="I872" s="30">
        <v>2.8752970741680808</v>
      </c>
      <c r="J872" s="28">
        <v>8.7746644929646622E-2</v>
      </c>
      <c r="K872" s="30">
        <v>2.7539424246301216</v>
      </c>
      <c r="L872" s="28">
        <v>0.13567906054623574</v>
      </c>
      <c r="M872" s="30">
        <v>2.8047004260303066</v>
      </c>
      <c r="N872" s="28">
        <v>0.11512613488958894</v>
      </c>
      <c r="O872" s="30">
        <v>5.4006317447972503</v>
      </c>
      <c r="P872" s="30">
        <v>5.1976020618442398</v>
      </c>
      <c r="Q872" s="28">
        <v>3.906218301001875E-2</v>
      </c>
      <c r="R872" s="30">
        <v>5.018167634270438</v>
      </c>
      <c r="S872" s="28">
        <v>7.621588962370654E-2</v>
      </c>
      <c r="T872" s="30">
        <v>4.6473127776543164</v>
      </c>
      <c r="U872" s="28">
        <v>0.16209775480684646</v>
      </c>
      <c r="V872" s="26"/>
      <c r="W872" s="26"/>
      <c r="X872" s="81">
        <v>13.490646378299857</v>
      </c>
      <c r="Y872" s="81">
        <v>11.231056401001016</v>
      </c>
      <c r="Z872" s="50">
        <v>2.7109602803721486</v>
      </c>
      <c r="AA872" s="50">
        <v>5.4009238161920585</v>
      </c>
      <c r="AB872" s="50">
        <v>-2.6899635358199099</v>
      </c>
      <c r="AC872" s="50">
        <v>2.7618922291199626</v>
      </c>
      <c r="AD872" s="50">
        <v>4.7290430236481562</v>
      </c>
      <c r="AE872" s="26"/>
      <c r="AF872" s="50">
        <v>0.26327317100722553</v>
      </c>
      <c r="AG872" s="50">
        <v>0.69271555747720992</v>
      </c>
      <c r="AH872" s="28">
        <v>-8.19333608063786E-2</v>
      </c>
      <c r="AI872" s="96">
        <v>2.6296261867966444</v>
      </c>
      <c r="AJ872" s="96">
        <v>2.7687164703890286</v>
      </c>
      <c r="AK872" s="28">
        <v>-5.0236376703765843E-2</v>
      </c>
      <c r="AL872" s="31">
        <v>0.45649480672426096</v>
      </c>
      <c r="AM872" s="31">
        <v>0.49465825124677271</v>
      </c>
      <c r="AN872" s="28">
        <v>-7.7151132981855289E-2</v>
      </c>
      <c r="AO872" s="96">
        <v>154.50470653080288</v>
      </c>
      <c r="AP872" s="31">
        <v>28.608103677862736</v>
      </c>
      <c r="AQ872" s="31">
        <v>73.74374817640296</v>
      </c>
      <c r="AR872" s="31">
        <v>73.791941646812248</v>
      </c>
      <c r="AS872" s="26"/>
      <c r="AT872" s="32">
        <v>275.15302236904125</v>
      </c>
      <c r="AU872" s="32">
        <v>254.40232727459824</v>
      </c>
      <c r="AV872" s="28">
        <v>8.156645152088178E-2</v>
      </c>
    </row>
    <row r="873" spans="1:48" x14ac:dyDescent="0.25">
      <c r="A873" s="26" t="s">
        <v>366</v>
      </c>
      <c r="B873" s="26" t="s">
        <v>285</v>
      </c>
      <c r="C873" s="26" t="s">
        <v>363</v>
      </c>
      <c r="D873" s="27">
        <v>1574921.5341856964</v>
      </c>
      <c r="E873" s="45">
        <v>9573.1971574929921</v>
      </c>
      <c r="F873" s="29">
        <v>376888.51576219458</v>
      </c>
      <c r="G873" s="29">
        <v>5143.0171114691557</v>
      </c>
      <c r="H873" s="30">
        <v>2.5203884431388786</v>
      </c>
      <c r="I873" s="30">
        <v>2.4056275776010176</v>
      </c>
      <c r="J873" s="28">
        <v>4.7705167086712887E-2</v>
      </c>
      <c r="K873" s="30">
        <v>2.2799388044430628</v>
      </c>
      <c r="L873" s="28">
        <v>0.10546319849780006</v>
      </c>
      <c r="M873" s="30">
        <v>2.2924754509746004</v>
      </c>
      <c r="N873" s="28">
        <v>9.9417855082105891E-2</v>
      </c>
      <c r="O873" s="30">
        <v>4.1475495999624075</v>
      </c>
      <c r="P873" s="30">
        <v>3.9074880095091222</v>
      </c>
      <c r="Q873" s="28">
        <v>6.1436296124026478E-2</v>
      </c>
      <c r="R873" s="30">
        <v>3.8078472959451082</v>
      </c>
      <c r="S873" s="28">
        <v>8.9211115261644214E-2</v>
      </c>
      <c r="T873" s="30">
        <v>3.7504037396115981</v>
      </c>
      <c r="U873" s="28">
        <v>0.10589416178214958</v>
      </c>
      <c r="V873" s="26"/>
      <c r="W873" s="26"/>
      <c r="X873" s="81">
        <v>61.461266315782069</v>
      </c>
      <c r="Y873" s="81">
        <v>66.625783636548292</v>
      </c>
      <c r="Z873" s="50">
        <v>6.2148499246271793</v>
      </c>
      <c r="AA873" s="50">
        <v>5.9020589412968345</v>
      </c>
      <c r="AB873" s="50">
        <v>0.31279098333034483</v>
      </c>
      <c r="AC873" s="50">
        <v>7.1304375130315343</v>
      </c>
      <c r="AD873" s="50">
        <v>6.7326520666447021</v>
      </c>
      <c r="AE873" s="26"/>
      <c r="AF873" s="50">
        <v>0.60417980370169566</v>
      </c>
      <c r="AG873" s="50">
        <v>1.3462284311410311</v>
      </c>
      <c r="AH873" s="28">
        <v>-0.19133914794238316</v>
      </c>
      <c r="AI873" s="96">
        <v>12.12756704184758</v>
      </c>
      <c r="AJ873" s="96">
        <v>14.097298406959258</v>
      </c>
      <c r="AK873" s="28">
        <v>-0.13972403138882991</v>
      </c>
      <c r="AL873" s="31">
        <v>2.8866889869452041</v>
      </c>
      <c r="AM873" s="31">
        <v>3.5565911967060528</v>
      </c>
      <c r="AN873" s="28">
        <v>-0.18835513352821673</v>
      </c>
      <c r="AO873" s="96">
        <v>483.65996082618852</v>
      </c>
      <c r="AP873" s="31">
        <v>116.61817301786847</v>
      </c>
      <c r="AQ873" s="31">
        <v>90.406372073497025</v>
      </c>
      <c r="AR873" s="31">
        <v>90.168445902281249</v>
      </c>
      <c r="AS873" s="26"/>
      <c r="AT873" s="32">
        <v>543.58656405943896</v>
      </c>
      <c r="AU873" s="32">
        <v>575.00038081648916</v>
      </c>
      <c r="AV873" s="28">
        <v>-5.4632688612211357E-2</v>
      </c>
    </row>
    <row r="874" spans="1:48" x14ac:dyDescent="0.25">
      <c r="A874" s="26" t="s">
        <v>366</v>
      </c>
      <c r="B874" s="26" t="s">
        <v>285</v>
      </c>
      <c r="C874" s="26" t="s">
        <v>152</v>
      </c>
      <c r="D874" s="27">
        <v>30241.17200450684</v>
      </c>
      <c r="E874" s="45">
        <v>212.61097748373678</v>
      </c>
      <c r="F874" s="29">
        <v>1962.0086256193283</v>
      </c>
      <c r="G874" s="29">
        <v>41.86448765961061</v>
      </c>
      <c r="H874" s="30">
        <v>4.5044860472788821</v>
      </c>
      <c r="I874" s="30">
        <v>4.4624917393272074</v>
      </c>
      <c r="J874" s="28">
        <v>9.410506596927843E-3</v>
      </c>
      <c r="K874" s="30">
        <v>4.3120109695361295</v>
      </c>
      <c r="L874" s="28">
        <v>4.4636963844147733E-2</v>
      </c>
      <c r="M874" s="30">
        <v>3.7168261756638237</v>
      </c>
      <c r="N874" s="28">
        <v>0.21191732795370305</v>
      </c>
      <c r="O874" s="30">
        <v>15.197460747481674</v>
      </c>
      <c r="P874" s="30">
        <v>15.505776753189796</v>
      </c>
      <c r="Q874" s="28">
        <v>-1.9883944585020279E-2</v>
      </c>
      <c r="R874" s="30">
        <v>15.101292225351468</v>
      </c>
      <c r="S874" s="28">
        <v>6.368231320546344E-3</v>
      </c>
      <c r="T874" s="30">
        <v>12.153587136238611</v>
      </c>
      <c r="U874" s="28">
        <v>0.25045063462515355</v>
      </c>
      <c r="V874" s="26"/>
      <c r="W874" s="26"/>
      <c r="X874" s="81">
        <v>1.1812775575419396</v>
      </c>
      <c r="Y874" s="81">
        <v>0.34947276596816967</v>
      </c>
      <c r="Z874" s="50">
        <v>6.6380908552291036</v>
      </c>
      <c r="AA874" s="50">
        <v>6.7249498299505479</v>
      </c>
      <c r="AB874" s="50">
        <v>-8.6858974721444326E-2</v>
      </c>
      <c r="AC874" s="50">
        <v>7.5054533026628318</v>
      </c>
      <c r="AD874" s="50">
        <v>8.5881440272467646</v>
      </c>
      <c r="AE874" s="26"/>
      <c r="AF874" s="50">
        <v>0.69814307670567011</v>
      </c>
      <c r="AG874" s="50">
        <v>2.0891785703490839</v>
      </c>
      <c r="AH874" s="28">
        <v>7.665067267658747E-3</v>
      </c>
      <c r="AI874" s="96">
        <v>0.5816454556755275</v>
      </c>
      <c r="AJ874" s="96">
        <v>0.64542847050083729</v>
      </c>
      <c r="AK874" s="28">
        <v>-9.8822747586290505E-2</v>
      </c>
      <c r="AL874" s="31">
        <v>3.7329670023451222E-2</v>
      </c>
      <c r="AM874" s="31">
        <v>4.1187532982570274E-2</v>
      </c>
      <c r="AN874" s="28">
        <v>-9.3665793499980221E-2</v>
      </c>
      <c r="AO874" s="96">
        <v>40.542075864749108</v>
      </c>
      <c r="AP874" s="31">
        <v>2.6688332290118204</v>
      </c>
      <c r="AQ874" s="31">
        <v>26.389218901300577</v>
      </c>
      <c r="AR874" s="31">
        <v>25.171742940431574</v>
      </c>
      <c r="AS874" s="26"/>
      <c r="AT874" s="32">
        <v>35.098976346611749</v>
      </c>
      <c r="AU874" s="32">
        <v>39.883053896088867</v>
      </c>
      <c r="AV874" s="28">
        <v>-0.11995263858032368</v>
      </c>
    </row>
    <row r="875" spans="1:48" x14ac:dyDescent="0.25">
      <c r="A875" s="26" t="s">
        <v>366</v>
      </c>
      <c r="B875" s="26" t="s">
        <v>285</v>
      </c>
      <c r="C875" s="26" t="s">
        <v>153</v>
      </c>
      <c r="D875" s="27">
        <v>116.87007046818734</v>
      </c>
      <c r="E875" s="26"/>
      <c r="F875" s="29">
        <v>11.324105280016266</v>
      </c>
      <c r="G875" s="26"/>
      <c r="H875" s="30">
        <v>3.2758524736358647</v>
      </c>
      <c r="I875" s="30">
        <v>6.8661509399258698</v>
      </c>
      <c r="J875" s="28">
        <v>-0.52289827265707733</v>
      </c>
      <c r="K875" s="30">
        <v>4.8413406347385246</v>
      </c>
      <c r="L875" s="28">
        <v>-0.32335839991709447</v>
      </c>
      <c r="M875" s="30">
        <v>8.3164727393148024</v>
      </c>
      <c r="N875" s="28">
        <v>-0.60610073809900278</v>
      </c>
      <c r="O875" s="30">
        <v>10.320468379469135</v>
      </c>
      <c r="P875" s="30">
        <v>15.129561634360478</v>
      </c>
      <c r="Q875" s="28">
        <v>-0.31786071342407546</v>
      </c>
      <c r="R875" s="30">
        <v>11.320542312211867</v>
      </c>
      <c r="S875" s="28">
        <v>-8.8341521559785752E-2</v>
      </c>
      <c r="T875" s="30">
        <v>20.559105204339161</v>
      </c>
      <c r="U875" s="28">
        <v>-0.49800984639686952</v>
      </c>
      <c r="V875" s="26"/>
      <c r="W875" s="26"/>
      <c r="X875" s="81">
        <v>4.5332953043651994E-3</v>
      </c>
      <c r="Y875" s="81">
        <v>1.9749086746547709E-3</v>
      </c>
      <c r="Z875" s="26"/>
      <c r="AA875" s="26"/>
      <c r="AB875" s="26"/>
      <c r="AC875" s="26"/>
      <c r="AD875" s="26"/>
      <c r="AE875" s="26"/>
      <c r="AF875" s="26"/>
      <c r="AG875" s="26"/>
      <c r="AH875" s="28">
        <v>-0.50787612210551614</v>
      </c>
      <c r="AI875" s="96">
        <v>2.6874340928107861E-2</v>
      </c>
      <c r="AJ875" s="96">
        <v>8.8971284226420241E-2</v>
      </c>
      <c r="AK875" s="28">
        <v>-0.69794365494695798</v>
      </c>
      <c r="AL875" s="31">
        <v>2.603189065094812E-3</v>
      </c>
      <c r="AM875" s="31">
        <v>5.8882575724439161E-3</v>
      </c>
      <c r="AN875" s="28">
        <v>-0.5579016316682015</v>
      </c>
      <c r="AO875" s="96">
        <v>5.8080721761620628</v>
      </c>
      <c r="AP875" s="31">
        <v>0.62249824379463958</v>
      </c>
      <c r="AQ875" s="31">
        <v>1.8725532982924842</v>
      </c>
      <c r="AR875" s="31">
        <v>0.9641280448155749</v>
      </c>
      <c r="AS875" s="26"/>
      <c r="AT875" s="32">
        <v>7.2240868105011344</v>
      </c>
      <c r="AU875" s="32">
        <v>2.9956857287441601</v>
      </c>
      <c r="AV875" s="28">
        <v>1.4114968874020002</v>
      </c>
    </row>
    <row r="876" spans="1:48" x14ac:dyDescent="0.25">
      <c r="A876" s="26" t="s">
        <v>366</v>
      </c>
      <c r="B876" s="26" t="s">
        <v>286</v>
      </c>
      <c r="C876" s="26" t="s">
        <v>365</v>
      </c>
      <c r="D876" s="26"/>
      <c r="E876" s="26"/>
      <c r="F876" s="26"/>
      <c r="G876" s="26"/>
      <c r="H876" s="30">
        <v>1.9712069125060847</v>
      </c>
      <c r="I876" s="30">
        <v>1.8904444999792125</v>
      </c>
      <c r="J876" s="28">
        <v>4.2721387762380908E-2</v>
      </c>
      <c r="K876" s="30">
        <v>1.8210905252983385</v>
      </c>
      <c r="L876" s="28">
        <v>8.2432138942216251E-2</v>
      </c>
      <c r="M876" s="30">
        <v>1.8447748169229701</v>
      </c>
      <c r="N876" s="28">
        <v>6.853524583233396E-2</v>
      </c>
      <c r="O876" s="30">
        <v>1.5114979707303116</v>
      </c>
      <c r="P876" s="30">
        <v>1.4789088833665549</v>
      </c>
      <c r="Q876" s="28">
        <v>2.2035899391970374E-2</v>
      </c>
      <c r="R876" s="30">
        <v>1.4633384896494668</v>
      </c>
      <c r="S876" s="28">
        <v>3.2910691150057202E-2</v>
      </c>
      <c r="T876" s="30">
        <v>1.4776331054922778</v>
      </c>
      <c r="U876" s="28">
        <v>2.2918317891065118E-2</v>
      </c>
      <c r="V876" s="26"/>
      <c r="W876" s="26"/>
      <c r="X876" s="26"/>
      <c r="Y876" s="26"/>
      <c r="Z876" s="26"/>
      <c r="AA876" s="26"/>
      <c r="AB876" s="26"/>
      <c r="AC876" s="26"/>
      <c r="AD876" s="26"/>
      <c r="AE876" s="26"/>
      <c r="AF876" s="26"/>
      <c r="AG876" s="26"/>
      <c r="AH876" s="28">
        <v>-0.10556595151004743</v>
      </c>
      <c r="AI876" s="96">
        <v>424.72348439733122</v>
      </c>
      <c r="AJ876" s="96">
        <v>460.8631523868774</v>
      </c>
      <c r="AK876" s="28">
        <v>-7.8417351880647385E-2</v>
      </c>
      <c r="AL876" s="31">
        <v>279.32012436919592</v>
      </c>
      <c r="AM876" s="31">
        <v>310.78924589086671</v>
      </c>
      <c r="AN876" s="28">
        <v>-0.10125550332819795</v>
      </c>
      <c r="AO876" s="96">
        <v>15178.16515325601</v>
      </c>
      <c r="AP876" s="31">
        <v>10041.032453357449</v>
      </c>
      <c r="AQ876" s="31">
        <v>96.581346306770243</v>
      </c>
      <c r="AR876" s="31">
        <v>96.70863710079152</v>
      </c>
      <c r="AS876" s="26"/>
      <c r="AT876" s="32">
        <v>47424.265790348923</v>
      </c>
      <c r="AU876" s="32">
        <v>49443.832474578165</v>
      </c>
      <c r="AV876" s="28">
        <v>-4.0845674438113454E-2</v>
      </c>
    </row>
    <row r="877" spans="1:48" x14ac:dyDescent="0.25">
      <c r="A877" s="26" t="s">
        <v>366</v>
      </c>
      <c r="B877" s="26" t="s">
        <v>286</v>
      </c>
      <c r="C877" s="26" t="s">
        <v>170</v>
      </c>
      <c r="D877" s="26"/>
      <c r="E877" s="26"/>
      <c r="F877" s="26"/>
      <c r="G877" s="26"/>
      <c r="H877" s="30">
        <v>2.6591831244304482</v>
      </c>
      <c r="I877" s="30">
        <v>2.6123134018310585</v>
      </c>
      <c r="J877" s="28">
        <v>1.7941845173146967E-2</v>
      </c>
      <c r="K877" s="30">
        <v>2.3727434458581813</v>
      </c>
      <c r="L877" s="28">
        <v>0.12072088074767245</v>
      </c>
      <c r="M877" s="30">
        <v>2.4670124554001136</v>
      </c>
      <c r="N877" s="28">
        <v>7.7896108148820573E-2</v>
      </c>
      <c r="O877" s="30">
        <v>4.1467105842745529</v>
      </c>
      <c r="P877" s="30">
        <v>4.1625503292245423</v>
      </c>
      <c r="Q877" s="28">
        <v>-3.8052981218704585E-3</v>
      </c>
      <c r="R877" s="30">
        <v>3.8809560789037834</v>
      </c>
      <c r="S877" s="28">
        <v>6.8476555768143252E-2</v>
      </c>
      <c r="T877" s="30">
        <v>3.9361396012632719</v>
      </c>
      <c r="U877" s="28">
        <v>5.3496827943729418E-2</v>
      </c>
      <c r="V877" s="26"/>
      <c r="W877" s="26"/>
      <c r="X877" s="81">
        <v>100</v>
      </c>
      <c r="Y877" s="81">
        <v>100.00000000000001</v>
      </c>
      <c r="Z877" s="26"/>
      <c r="AA877" s="26"/>
      <c r="AB877" s="26"/>
      <c r="AC877" s="26"/>
      <c r="AD877" s="26"/>
      <c r="AE877" s="26"/>
      <c r="AF877" s="26"/>
      <c r="AG877" s="26"/>
      <c r="AH877" s="28">
        <v>-0.10939539897411756</v>
      </c>
      <c r="AI877" s="96">
        <v>15.423250039854501</v>
      </c>
      <c r="AJ877" s="96">
        <v>17.347563156686203</v>
      </c>
      <c r="AK877" s="28">
        <v>-0.11092699876351342</v>
      </c>
      <c r="AL877" s="31">
        <v>3.7119689164478404</v>
      </c>
      <c r="AM877" s="31">
        <v>4.147653992033506</v>
      </c>
      <c r="AN877" s="28">
        <v>-0.10504373711560702</v>
      </c>
      <c r="AO877" s="96">
        <v>552.73929263058812</v>
      </c>
      <c r="AP877" s="31">
        <v>133.29779787965316</v>
      </c>
      <c r="AQ877" s="31">
        <v>96.357009208867254</v>
      </c>
      <c r="AR877" s="31">
        <v>96.569940050322543</v>
      </c>
      <c r="AS877" s="26"/>
      <c r="AT877" s="32">
        <v>1668.962089646478</v>
      </c>
      <c r="AU877" s="32">
        <v>1610.6989069478582</v>
      </c>
      <c r="AV877" s="28">
        <v>3.6172609571719271E-2</v>
      </c>
    </row>
    <row r="878" spans="1:48" x14ac:dyDescent="0.25">
      <c r="A878" s="26" t="s">
        <v>366</v>
      </c>
      <c r="B878" s="26" t="s">
        <v>286</v>
      </c>
      <c r="C878" s="26" t="s">
        <v>167</v>
      </c>
      <c r="D878" s="26"/>
      <c r="E878" s="26"/>
      <c r="F878" s="26"/>
      <c r="G878" s="26"/>
      <c r="H878" s="30">
        <v>2.4438318459732957</v>
      </c>
      <c r="I878" s="30">
        <v>2.370506612370896</v>
      </c>
      <c r="J878" s="28">
        <v>3.0932305027009586E-2</v>
      </c>
      <c r="K878" s="30">
        <v>2.1839299364918796</v>
      </c>
      <c r="L878" s="28">
        <v>0.11900652357873043</v>
      </c>
      <c r="M878" s="30">
        <v>2.3209020509094422</v>
      </c>
      <c r="N878" s="28">
        <v>5.2966386502904597E-2</v>
      </c>
      <c r="O878" s="30">
        <v>3.8054509521093234</v>
      </c>
      <c r="P878" s="30">
        <v>3.6883582326019551</v>
      </c>
      <c r="Q878" s="28">
        <v>3.1746569102851264E-2</v>
      </c>
      <c r="R878" s="30">
        <v>3.4593403879226967</v>
      </c>
      <c r="S878" s="28">
        <v>0.1000510286281666</v>
      </c>
      <c r="T878" s="30">
        <v>3.4768105607448905</v>
      </c>
      <c r="U878" s="28">
        <v>9.4523525404278344E-2</v>
      </c>
      <c r="V878" s="26"/>
      <c r="W878" s="26"/>
      <c r="X878" s="26"/>
      <c r="Y878" s="26"/>
      <c r="Z878" s="26"/>
      <c r="AA878" s="26"/>
      <c r="AB878" s="26"/>
      <c r="AC878" s="26"/>
      <c r="AD878" s="26"/>
      <c r="AE878" s="26"/>
      <c r="AF878" s="26"/>
      <c r="AG878" s="26"/>
      <c r="AH878" s="28">
        <v>-0.15504963523858031</v>
      </c>
      <c r="AI878" s="96">
        <v>8.3186315421014463</v>
      </c>
      <c r="AJ878" s="96">
        <v>9.4841095192733267</v>
      </c>
      <c r="AK878" s="28">
        <v>-0.12288744397177516</v>
      </c>
      <c r="AL878" s="31">
        <v>2.1779529321847106</v>
      </c>
      <c r="AM878" s="31">
        <v>2.5648173256309632</v>
      </c>
      <c r="AN878" s="28">
        <v>-0.15083506711382699</v>
      </c>
      <c r="AO878" s="96">
        <v>298.13303277928225</v>
      </c>
      <c r="AP878" s="31">
        <v>78.346718539961586</v>
      </c>
      <c r="AQ878" s="31">
        <v>96.357009208867254</v>
      </c>
      <c r="AR878" s="31">
        <v>96.569940050322543</v>
      </c>
      <c r="AS878" s="26"/>
      <c r="AT878" s="32">
        <v>818.48319699743411</v>
      </c>
      <c r="AU878" s="32">
        <v>754.96635723774023</v>
      </c>
      <c r="AV878" s="28">
        <v>8.4132013500692077E-2</v>
      </c>
    </row>
    <row r="879" spans="1:48" x14ac:dyDescent="0.25">
      <c r="A879" s="26" t="s">
        <v>366</v>
      </c>
      <c r="B879" s="26" t="s">
        <v>286</v>
      </c>
      <c r="C879" s="26" t="s">
        <v>168</v>
      </c>
      <c r="D879" s="26"/>
      <c r="E879" s="26"/>
      <c r="F879" s="26"/>
      <c r="G879" s="26"/>
      <c r="H879" s="30">
        <v>2.923252597158704</v>
      </c>
      <c r="I879" s="30">
        <v>2.9005337254745513</v>
      </c>
      <c r="J879" s="28">
        <v>7.8326521373012683E-3</v>
      </c>
      <c r="K879" s="30">
        <v>2.639542918470577</v>
      </c>
      <c r="L879" s="28">
        <v>0.10748439690176212</v>
      </c>
      <c r="M879" s="30">
        <v>2.6439157549817907</v>
      </c>
      <c r="N879" s="28">
        <v>0.10565270154715546</v>
      </c>
      <c r="O879" s="30">
        <v>4.4011826067301145</v>
      </c>
      <c r="P879" s="30">
        <v>4.5623216862660794</v>
      </c>
      <c r="Q879" s="28">
        <v>-3.5319534793226116E-2</v>
      </c>
      <c r="R879" s="30">
        <v>4.3538569561185421</v>
      </c>
      <c r="S879" s="28">
        <v>1.0869822111418933E-2</v>
      </c>
      <c r="T879" s="30">
        <v>4.5599355904405918</v>
      </c>
      <c r="U879" s="28">
        <v>-3.4814742568576106E-2</v>
      </c>
      <c r="V879" s="26"/>
      <c r="W879" s="26"/>
      <c r="X879" s="26"/>
      <c r="Y879" s="26"/>
      <c r="Z879" s="26"/>
      <c r="AA879" s="26"/>
      <c r="AB879" s="26"/>
      <c r="AC879" s="26"/>
      <c r="AD879" s="26"/>
      <c r="AE879" s="26"/>
      <c r="AF879" s="26"/>
      <c r="AG879" s="26"/>
      <c r="AH879" s="28">
        <v>-3.7226700666721534E-2</v>
      </c>
      <c r="AI879" s="96">
        <v>6.553582767971676</v>
      </c>
      <c r="AJ879" s="96">
        <v>7.0513354932816856</v>
      </c>
      <c r="AK879" s="28">
        <v>-7.0589851494692657E-2</v>
      </c>
      <c r="AL879" s="31">
        <v>1.4861052005562174</v>
      </c>
      <c r="AM879" s="31">
        <v>1.5365972093371025</v>
      </c>
      <c r="AN879" s="28">
        <v>-3.2859625459470722E-2</v>
      </c>
      <c r="AO879" s="96">
        <v>235.11843747939466</v>
      </c>
      <c r="AP879" s="31">
        <v>53.421882316316236</v>
      </c>
      <c r="AQ879" s="31">
        <v>96.297579585574539</v>
      </c>
      <c r="AR879" s="31">
        <v>96.148440280028922</v>
      </c>
      <c r="AS879" s="26"/>
      <c r="AT879" s="32">
        <v>672.72263714665462</v>
      </c>
      <c r="AU879" s="32">
        <v>633.14496392067088</v>
      </c>
      <c r="AV879" s="28">
        <v>6.2509654946797583E-2</v>
      </c>
    </row>
    <row r="880" spans="1:48" x14ac:dyDescent="0.25">
      <c r="A880" s="26" t="s">
        <v>366</v>
      </c>
      <c r="B880" s="26" t="s">
        <v>286</v>
      </c>
      <c r="C880" s="26" t="s">
        <v>192</v>
      </c>
      <c r="D880" s="26"/>
      <c r="E880" s="26"/>
      <c r="F880" s="26"/>
      <c r="G880" s="26"/>
      <c r="H880" s="30">
        <v>3.451981077619128</v>
      </c>
      <c r="I880" s="30">
        <v>3.7942349104292852</v>
      </c>
      <c r="J880" s="28">
        <v>-9.0203648664292674E-2</v>
      </c>
      <c r="K880" s="30">
        <v>3.3065032322885992</v>
      </c>
      <c r="L880" s="28">
        <v>4.3997490735805556E-2</v>
      </c>
      <c r="M880" s="30">
        <v>3.5710976846099998</v>
      </c>
      <c r="N880" s="28">
        <v>-3.3355740310385976E-2</v>
      </c>
      <c r="O880" s="30">
        <v>9.6341024895651532</v>
      </c>
      <c r="P880" s="30">
        <v>12.656617202506492</v>
      </c>
      <c r="Q880" s="28">
        <v>-0.23880904862499641</v>
      </c>
      <c r="R880" s="30">
        <v>11.257927102625727</v>
      </c>
      <c r="S880" s="28">
        <v>-0.14423833075645368</v>
      </c>
      <c r="T880" s="30">
        <v>12.056114264944624</v>
      </c>
      <c r="U880" s="28">
        <v>-0.20089489218113304</v>
      </c>
      <c r="V880" s="26"/>
      <c r="W880" s="26"/>
      <c r="X880" s="26"/>
      <c r="Y880" s="26"/>
      <c r="Z880" s="26"/>
      <c r="AA880" s="26"/>
      <c r="AB880" s="26"/>
      <c r="AC880" s="26"/>
      <c r="AD880" s="26"/>
      <c r="AE880" s="26"/>
      <c r="AF880" s="26"/>
      <c r="AG880" s="26"/>
      <c r="AH880" s="28">
        <v>-0.10709363361345745</v>
      </c>
      <c r="AI880" s="96">
        <v>0.71489249842335367</v>
      </c>
      <c r="AJ880" s="96">
        <v>1.0240601923544299</v>
      </c>
      <c r="AK880" s="28">
        <v>-0.30190382971558033</v>
      </c>
      <c r="AL880" s="31">
        <v>7.0736381614814436E-2</v>
      </c>
      <c r="AM880" s="31">
        <v>7.9836664797162463E-2</v>
      </c>
      <c r="AN880" s="28">
        <v>-0.11398626439955525</v>
      </c>
      <c r="AO880" s="96">
        <v>48.656042526150323</v>
      </c>
      <c r="AP880" s="31">
        <v>5.052499940615828</v>
      </c>
      <c r="AQ880" s="31">
        <v>75.901249284596304</v>
      </c>
      <c r="AR880" s="31">
        <v>77.835403559691983</v>
      </c>
      <c r="AS880" s="26"/>
      <c r="AT880" s="32">
        <v>177.75625550238919</v>
      </c>
      <c r="AU880" s="32">
        <v>222.5875857894471</v>
      </c>
      <c r="AV880" s="28">
        <v>-0.20140984111065985</v>
      </c>
    </row>
    <row r="881" spans="1:48" x14ac:dyDescent="0.25">
      <c r="A881" s="26" t="s">
        <v>366</v>
      </c>
      <c r="B881" s="26" t="s">
        <v>286</v>
      </c>
      <c r="C881" s="26" t="s">
        <v>364</v>
      </c>
      <c r="D881" s="26"/>
      <c r="E881" s="26"/>
      <c r="F881" s="26"/>
      <c r="G881" s="26"/>
      <c r="H881" s="30">
        <v>2.758894714515769</v>
      </c>
      <c r="I881" s="30">
        <v>3.3055556290051964</v>
      </c>
      <c r="J881" s="28">
        <v>-0.16537640743137166</v>
      </c>
      <c r="K881" s="30">
        <v>2.9108522168434234</v>
      </c>
      <c r="L881" s="28">
        <v>-5.2203784667721714E-2</v>
      </c>
      <c r="M881" s="30">
        <v>2.989616352390402</v>
      </c>
      <c r="N881" s="28">
        <v>-7.717432963937175E-2</v>
      </c>
      <c r="O881" s="30">
        <v>6.7048884345198614</v>
      </c>
      <c r="P881" s="30">
        <v>11.119223416656466</v>
      </c>
      <c r="Q881" s="28">
        <v>-0.39700029549941251</v>
      </c>
      <c r="R881" s="30">
        <v>10.016238745925817</v>
      </c>
      <c r="S881" s="28">
        <v>-0.33059818115386608</v>
      </c>
      <c r="T881" s="30">
        <v>9.9328404004733155</v>
      </c>
      <c r="U881" s="28">
        <v>-0.32497773404268504</v>
      </c>
      <c r="V881" s="26"/>
      <c r="W881" s="26"/>
      <c r="X881" s="81">
        <v>1.6997023594170226</v>
      </c>
      <c r="Y881" s="81">
        <v>1.0511992604714711</v>
      </c>
      <c r="Z881" s="26"/>
      <c r="AA881" s="26"/>
      <c r="AB881" s="26"/>
      <c r="AC881" s="26"/>
      <c r="AD881" s="26"/>
      <c r="AE881" s="26"/>
      <c r="AF881" s="26"/>
      <c r="AG881" s="26"/>
      <c r="AH881" s="28">
        <v>-0.16337103855012541</v>
      </c>
      <c r="AI881" s="96">
        <v>0.3054957957063803</v>
      </c>
      <c r="AJ881" s="96">
        <v>0.50603063638009427</v>
      </c>
      <c r="AK881" s="28">
        <v>-0.39628992052387602</v>
      </c>
      <c r="AL881" s="31">
        <v>4.4653803930508183E-2</v>
      </c>
      <c r="AM881" s="31">
        <v>4.4540479661228961E-2</v>
      </c>
      <c r="AN881" s="28">
        <v>2.5442983582834424E-3</v>
      </c>
      <c r="AO881" s="96">
        <v>34.406593569709543</v>
      </c>
      <c r="AP881" s="31">
        <v>5.1423797016517367</v>
      </c>
      <c r="AQ881" s="31">
        <v>45.732501883053814</v>
      </c>
      <c r="AR881" s="31">
        <v>76.988524958615017</v>
      </c>
      <c r="AS881" s="26"/>
      <c r="AT881" s="32">
        <v>95.473927401032995</v>
      </c>
      <c r="AU881" s="32">
        <v>126.81715872373098</v>
      </c>
      <c r="AV881" s="28">
        <v>-0.24715292187691007</v>
      </c>
    </row>
    <row r="882" spans="1:48" x14ac:dyDescent="0.25">
      <c r="A882" s="26" t="s">
        <v>366</v>
      </c>
      <c r="B882" s="26" t="s">
        <v>286</v>
      </c>
      <c r="C882" s="26" t="s">
        <v>146</v>
      </c>
      <c r="D882" s="26"/>
      <c r="E882" s="26"/>
      <c r="F882" s="26"/>
      <c r="G882" s="26"/>
      <c r="H882" s="26"/>
      <c r="I882" s="30">
        <v>8.7378643203808775</v>
      </c>
      <c r="J882" s="28">
        <v>-1</v>
      </c>
      <c r="K882" s="26"/>
      <c r="L882" s="26"/>
      <c r="M882" s="30">
        <v>8.7417219095149381</v>
      </c>
      <c r="N882" s="28">
        <v>-1</v>
      </c>
      <c r="O882" s="26"/>
      <c r="P882" s="30">
        <v>29.999998807907151</v>
      </c>
      <c r="Q882" s="28">
        <v>-1</v>
      </c>
      <c r="R882" s="26"/>
      <c r="S882" s="26"/>
      <c r="T882" s="30">
        <v>30.000000162558123</v>
      </c>
      <c r="U882" s="28">
        <v>-1</v>
      </c>
      <c r="V882" s="26"/>
      <c r="W882" s="26"/>
      <c r="X882" s="26"/>
      <c r="Y882" s="26"/>
      <c r="Z882" s="26"/>
      <c r="AA882" s="26"/>
      <c r="AB882" s="26"/>
      <c r="AC882" s="26"/>
      <c r="AD882" s="26"/>
      <c r="AE882" s="26"/>
      <c r="AF882" s="26"/>
      <c r="AG882" s="26"/>
      <c r="AH882" s="28">
        <v>-1</v>
      </c>
      <c r="AI882" s="26"/>
      <c r="AJ882" s="96">
        <v>0.17470096094733706</v>
      </c>
      <c r="AK882" s="28">
        <v>-1</v>
      </c>
      <c r="AL882" s="26"/>
      <c r="AM882" s="31">
        <v>5.8233655963109855E-3</v>
      </c>
      <c r="AN882" s="28">
        <v>-1</v>
      </c>
      <c r="AO882" s="26"/>
      <c r="AP882" s="26"/>
      <c r="AQ882" s="26"/>
      <c r="AR882" s="31">
        <v>0.92962195962191951</v>
      </c>
      <c r="AS882" s="26"/>
      <c r="AT882" s="26"/>
      <c r="AU882" s="32">
        <v>0.93811263518990651</v>
      </c>
      <c r="AV882" s="28">
        <v>-1</v>
      </c>
    </row>
    <row r="883" spans="1:48" x14ac:dyDescent="0.25">
      <c r="A883" s="26" t="s">
        <v>366</v>
      </c>
      <c r="B883" s="26" t="s">
        <v>286</v>
      </c>
      <c r="C883" s="26" t="s">
        <v>378</v>
      </c>
      <c r="D883" s="26"/>
      <c r="E883" s="26"/>
      <c r="F883" s="26"/>
      <c r="G883" s="26"/>
      <c r="H883" s="30">
        <v>3.1145684806519149</v>
      </c>
      <c r="I883" s="30">
        <v>3.0855092083134963</v>
      </c>
      <c r="J883" s="28">
        <v>9.4179826980007996E-3</v>
      </c>
      <c r="K883" s="30">
        <v>2.7604017948141339</v>
      </c>
      <c r="L883" s="28">
        <v>0.12830258497264457</v>
      </c>
      <c r="M883" s="30">
        <v>2.8404935218731184</v>
      </c>
      <c r="N883" s="28">
        <v>9.6488499856905899E-2</v>
      </c>
      <c r="O883" s="30">
        <v>4.4432764390763033</v>
      </c>
      <c r="P883" s="30">
        <v>4.552646998560955</v>
      </c>
      <c r="Q883" s="28">
        <v>-2.4023509733836733E-2</v>
      </c>
      <c r="R883" s="30">
        <v>4.2733101486344829</v>
      </c>
      <c r="S883" s="28">
        <v>3.9773918702374643E-2</v>
      </c>
      <c r="T883" s="30">
        <v>4.6133840348804966</v>
      </c>
      <c r="U883" s="28">
        <v>-3.6872628534294509E-2</v>
      </c>
      <c r="V883" s="26"/>
      <c r="W883" s="26"/>
      <c r="X883" s="81">
        <v>31.000024249942665</v>
      </c>
      <c r="Y883" s="81">
        <v>28.930932034633539</v>
      </c>
      <c r="Z883" s="26"/>
      <c r="AA883" s="26"/>
      <c r="AB883" s="26"/>
      <c r="AC883" s="26"/>
      <c r="AD883" s="26"/>
      <c r="AE883" s="26"/>
      <c r="AF883" s="26"/>
      <c r="AG883" s="26"/>
      <c r="AH883" s="28">
        <v>1.8495189560458675E-2</v>
      </c>
      <c r="AI883" s="96">
        <v>4.9897341183176538</v>
      </c>
      <c r="AJ883" s="96">
        <v>4.9684019926669549</v>
      </c>
      <c r="AK883" s="28">
        <v>4.2935587100608455E-3</v>
      </c>
      <c r="AL883" s="31">
        <v>1.1249726535735054</v>
      </c>
      <c r="AM883" s="31">
        <v>1.089343793345068</v>
      </c>
      <c r="AN883" s="28">
        <v>3.2706717976545466E-2</v>
      </c>
      <c r="AO883" s="96">
        <v>201.37759385570101</v>
      </c>
      <c r="AP883" s="31">
        <v>45.342929664196497</v>
      </c>
      <c r="AQ883" s="31">
        <v>82.755553401666404</v>
      </c>
      <c r="AR883" s="31">
        <v>80.263154194329744</v>
      </c>
      <c r="AS883" s="26"/>
      <c r="AT883" s="32">
        <v>420.86695246901388</v>
      </c>
      <c r="AU883" s="32">
        <v>352.73182560462175</v>
      </c>
      <c r="AV883" s="28">
        <v>0.19316410348740412</v>
      </c>
    </row>
    <row r="884" spans="1:48" x14ac:dyDescent="0.25">
      <c r="A884" s="26" t="s">
        <v>366</v>
      </c>
      <c r="B884" s="26" t="s">
        <v>286</v>
      </c>
      <c r="C884" s="26" t="s">
        <v>148</v>
      </c>
      <c r="D884" s="26"/>
      <c r="E884" s="26"/>
      <c r="F884" s="26"/>
      <c r="G884" s="26"/>
      <c r="H884" s="26"/>
      <c r="I884" s="30">
        <v>49.50000110641124</v>
      </c>
      <c r="J884" s="28">
        <v>-1</v>
      </c>
      <c r="K884" s="26"/>
      <c r="L884" s="26"/>
      <c r="M884" s="26"/>
      <c r="N884" s="26"/>
      <c r="O884" s="26"/>
      <c r="P884" s="30">
        <v>54.000000292604618</v>
      </c>
      <c r="Q884" s="28">
        <v>-1</v>
      </c>
      <c r="R884" s="26"/>
      <c r="S884" s="26"/>
      <c r="T884" s="26"/>
      <c r="U884" s="26"/>
      <c r="V884" s="26"/>
      <c r="W884" s="26"/>
      <c r="X884" s="26"/>
      <c r="Y884" s="26"/>
      <c r="Z884" s="26"/>
      <c r="AA884" s="26"/>
      <c r="AB884" s="26"/>
      <c r="AC884" s="26"/>
      <c r="AD884" s="26"/>
      <c r="AE884" s="26"/>
      <c r="AF884" s="26"/>
      <c r="AG884" s="26"/>
      <c r="AH884" s="28">
        <v>-1</v>
      </c>
      <c r="AI884" s="26"/>
      <c r="AJ884" s="96">
        <v>0.54678799376735487</v>
      </c>
      <c r="AK884" s="28">
        <v>-1</v>
      </c>
      <c r="AL884" s="26"/>
      <c r="AM884" s="31">
        <v>1.012570353341717E-2</v>
      </c>
      <c r="AN884" s="28">
        <v>-1</v>
      </c>
      <c r="AO884" s="26"/>
      <c r="AP884" s="26"/>
      <c r="AQ884" s="26"/>
      <c r="AR884" s="31">
        <v>3.1365095649454284</v>
      </c>
      <c r="AS884" s="26"/>
      <c r="AT884" s="26"/>
      <c r="AU884" s="32">
        <v>3.1555574494477798</v>
      </c>
      <c r="AV884" s="28">
        <v>-1</v>
      </c>
    </row>
    <row r="885" spans="1:48" x14ac:dyDescent="0.25">
      <c r="A885" s="26" t="s">
        <v>366</v>
      </c>
      <c r="B885" s="26" t="s">
        <v>286</v>
      </c>
      <c r="C885" s="26" t="s">
        <v>149</v>
      </c>
      <c r="D885" s="26"/>
      <c r="E885" s="26"/>
      <c r="F885" s="26"/>
      <c r="G885" s="26"/>
      <c r="H885" s="30">
        <v>4.12</v>
      </c>
      <c r="I885" s="30">
        <v>3.2029382800378414</v>
      </c>
      <c r="J885" s="28">
        <v>0.2863188859047649</v>
      </c>
      <c r="K885" s="30">
        <v>3.2610416666666668</v>
      </c>
      <c r="L885" s="28">
        <v>0.26339998722289654</v>
      </c>
      <c r="M885" s="30">
        <v>2.98</v>
      </c>
      <c r="N885" s="28">
        <v>0.38255033557046986</v>
      </c>
      <c r="O885" s="30">
        <v>18.829981718464353</v>
      </c>
      <c r="P885" s="30">
        <v>14.430188461759052</v>
      </c>
      <c r="Q885" s="28">
        <v>0.30490199544968127</v>
      </c>
      <c r="R885" s="30">
        <v>14.904212370505793</v>
      </c>
      <c r="S885" s="28">
        <v>0.26339998722289643</v>
      </c>
      <c r="T885" s="30">
        <v>13.619744058500915</v>
      </c>
      <c r="U885" s="28">
        <v>0.38255033557046986</v>
      </c>
      <c r="V885" s="26"/>
      <c r="W885" s="26"/>
      <c r="X885" s="81">
        <v>5.4233258620613047E-2</v>
      </c>
      <c r="Y885" s="81">
        <v>1.1943167598578833E-2</v>
      </c>
      <c r="Z885" s="26"/>
      <c r="AA885" s="26"/>
      <c r="AB885" s="26"/>
      <c r="AC885" s="26"/>
      <c r="AD885" s="26"/>
      <c r="AE885" s="26"/>
      <c r="AF885" s="26"/>
      <c r="AG885" s="26"/>
      <c r="AH885" s="28">
        <v>-0.80554053304119266</v>
      </c>
      <c r="AI885" s="96">
        <v>3.1076126947231275E-2</v>
      </c>
      <c r="AJ885" s="96">
        <v>0.13773464558026427</v>
      </c>
      <c r="AK885" s="28">
        <v>-0.77437683295796633</v>
      </c>
      <c r="AL885" s="31">
        <v>1.6503535378772337E-3</v>
      </c>
      <c r="AM885" s="31">
        <v>2.6966410494635138E-2</v>
      </c>
      <c r="AN885" s="28">
        <v>-0.93879965825612699</v>
      </c>
      <c r="AO885" s="96">
        <v>8.420051309560888</v>
      </c>
      <c r="AP885" s="31">
        <v>0.44716194818735977</v>
      </c>
      <c r="AQ885" s="31">
        <v>7.6870598507592165</v>
      </c>
      <c r="AR885" s="31">
        <v>10.864082365390093</v>
      </c>
      <c r="AS885" s="26"/>
      <c r="AT885" s="32">
        <v>14.483020154224922</v>
      </c>
      <c r="AU885" s="32">
        <v>14.908156211015916</v>
      </c>
      <c r="AV885" s="28">
        <v>-2.8517011142991138E-2</v>
      </c>
    </row>
    <row r="886" spans="1:48" x14ac:dyDescent="0.25">
      <c r="A886" s="26" t="s">
        <v>366</v>
      </c>
      <c r="B886" s="26" t="s">
        <v>286</v>
      </c>
      <c r="C886" s="26" t="s">
        <v>151</v>
      </c>
      <c r="D886" s="26"/>
      <c r="E886" s="26"/>
      <c r="F886" s="26"/>
      <c r="G886" s="26"/>
      <c r="H886" s="30">
        <v>2.4856714478613702</v>
      </c>
      <c r="I886" s="30">
        <v>2.5686101150851179</v>
      </c>
      <c r="J886" s="28">
        <v>-3.2289317376996841E-2</v>
      </c>
      <c r="K886" s="30">
        <v>2.4439080579008881</v>
      </c>
      <c r="L886" s="28">
        <v>1.7088772969779138E-2</v>
      </c>
      <c r="M886" s="30">
        <v>2.3484100920565627</v>
      </c>
      <c r="N886" s="28">
        <v>5.8448631382180871E-2</v>
      </c>
      <c r="O886" s="30">
        <v>4.2848471224246509</v>
      </c>
      <c r="P886" s="30">
        <v>4.5833161811550154</v>
      </c>
      <c r="Q886" s="28">
        <v>-6.5120765605821446E-2</v>
      </c>
      <c r="R886" s="30">
        <v>4.509254368508957</v>
      </c>
      <c r="S886" s="28">
        <v>-4.9765931957950114E-2</v>
      </c>
      <c r="T886" s="30">
        <v>4.4658610842782904</v>
      </c>
      <c r="U886" s="28">
        <v>-4.0532824115574212E-2</v>
      </c>
      <c r="V886" s="26"/>
      <c r="W886" s="26"/>
      <c r="X886" s="81">
        <v>10.816837268811103</v>
      </c>
      <c r="Y886" s="81">
        <v>10.468119937397651</v>
      </c>
      <c r="Z886" s="26"/>
      <c r="AA886" s="26"/>
      <c r="AB886" s="26"/>
      <c r="AC886" s="26"/>
      <c r="AD886" s="26"/>
      <c r="AE886" s="26"/>
      <c r="AF886" s="26"/>
      <c r="AG886" s="26"/>
      <c r="AH886" s="28">
        <v>-0.15539212218386728</v>
      </c>
      <c r="AI886" s="96">
        <v>1.8690015401026765</v>
      </c>
      <c r="AJ886" s="96">
        <v>2.2988102284386858</v>
      </c>
      <c r="AK886" s="28">
        <v>-0.18697006086836854</v>
      </c>
      <c r="AL886" s="31">
        <v>0.42832275711864454</v>
      </c>
      <c r="AM886" s="31">
        <v>0.49422986057588703</v>
      </c>
      <c r="AN886" s="28">
        <v>-0.13335313932761195</v>
      </c>
      <c r="AO886" s="96">
        <v>105.1749200234138</v>
      </c>
      <c r="AP886" s="31">
        <v>24.496733189996736</v>
      </c>
      <c r="AQ886" s="31">
        <v>77.974428030884567</v>
      </c>
      <c r="AR886" s="31">
        <v>84.988750547395441</v>
      </c>
      <c r="AS886" s="26"/>
      <c r="AT886" s="32">
        <v>251.85568467764077</v>
      </c>
      <c r="AU886" s="32">
        <v>280.41313831604907</v>
      </c>
      <c r="AV886" s="28">
        <v>-0.10184064059873565</v>
      </c>
    </row>
    <row r="887" spans="1:48" x14ac:dyDescent="0.25">
      <c r="A887" s="26" t="s">
        <v>366</v>
      </c>
      <c r="B887" s="26" t="s">
        <v>286</v>
      </c>
      <c r="C887" s="26" t="s">
        <v>363</v>
      </c>
      <c r="D887" s="26"/>
      <c r="E887" s="26"/>
      <c r="F887" s="26"/>
      <c r="G887" s="26"/>
      <c r="H887" s="30">
        <v>2.4438318459732957</v>
      </c>
      <c r="I887" s="30">
        <v>2.370506612370896</v>
      </c>
      <c r="J887" s="28">
        <v>3.0932305027009586E-2</v>
      </c>
      <c r="K887" s="30">
        <v>2.1839299364918796</v>
      </c>
      <c r="L887" s="28">
        <v>0.11900652357873043</v>
      </c>
      <c r="M887" s="30">
        <v>2.3209020509094422</v>
      </c>
      <c r="N887" s="28">
        <v>5.2966386502904597E-2</v>
      </c>
      <c r="O887" s="30">
        <v>3.8054509521093234</v>
      </c>
      <c r="P887" s="30">
        <v>3.6883582326019551</v>
      </c>
      <c r="Q887" s="28">
        <v>3.1746569102851264E-2</v>
      </c>
      <c r="R887" s="30">
        <v>3.4593403879226967</v>
      </c>
      <c r="S887" s="28">
        <v>0.1000510286281666</v>
      </c>
      <c r="T887" s="30">
        <v>3.4768105607448905</v>
      </c>
      <c r="U887" s="28">
        <v>9.4523525404278344E-2</v>
      </c>
      <c r="V887" s="26"/>
      <c r="W887" s="26"/>
      <c r="X887" s="81">
        <v>53.936153715179984</v>
      </c>
      <c r="Y887" s="81">
        <v>58.77296076088561</v>
      </c>
      <c r="Z887" s="26"/>
      <c r="AA887" s="26"/>
      <c r="AB887" s="26"/>
      <c r="AC887" s="26"/>
      <c r="AD887" s="26"/>
      <c r="AE887" s="26"/>
      <c r="AF887" s="26"/>
      <c r="AG887" s="26"/>
      <c r="AH887" s="28">
        <v>-0.15504963523858031</v>
      </c>
      <c r="AI887" s="96">
        <v>8.3186315421014463</v>
      </c>
      <c r="AJ887" s="96">
        <v>9.4841095192733267</v>
      </c>
      <c r="AK887" s="28">
        <v>-0.12288744397177516</v>
      </c>
      <c r="AL887" s="31">
        <v>2.1779529321847106</v>
      </c>
      <c r="AM887" s="31">
        <v>2.5648173256309632</v>
      </c>
      <c r="AN887" s="28">
        <v>-0.15083506711382699</v>
      </c>
      <c r="AO887" s="96">
        <v>298.13303277928225</v>
      </c>
      <c r="AP887" s="31">
        <v>78.346718539961586</v>
      </c>
      <c r="AQ887" s="31">
        <v>96.357009208867254</v>
      </c>
      <c r="AR887" s="31">
        <v>96.569940050322543</v>
      </c>
      <c r="AS887" s="26"/>
      <c r="AT887" s="32">
        <v>818.48319699743411</v>
      </c>
      <c r="AU887" s="32">
        <v>754.96635723774023</v>
      </c>
      <c r="AV887" s="28">
        <v>8.4132013500692077E-2</v>
      </c>
    </row>
    <row r="888" spans="1:48" x14ac:dyDescent="0.25">
      <c r="A888" s="26" t="s">
        <v>366</v>
      </c>
      <c r="B888" s="26" t="s">
        <v>286</v>
      </c>
      <c r="C888" s="26" t="s">
        <v>152</v>
      </c>
      <c r="D888" s="26"/>
      <c r="E888" s="26"/>
      <c r="F888" s="26"/>
      <c r="G888" s="26"/>
      <c r="H888" s="30">
        <v>4.1523993271540185</v>
      </c>
      <c r="I888" s="30">
        <v>4.4566387414628243</v>
      </c>
      <c r="J888" s="28">
        <v>-6.8266564098696469E-2</v>
      </c>
      <c r="K888" s="30">
        <v>3.9192896015540342</v>
      </c>
      <c r="L888" s="28">
        <v>5.9477545498948126E-2</v>
      </c>
      <c r="M888" s="30">
        <v>4.2828813377012924</v>
      </c>
      <c r="N888" s="28">
        <v>-3.0465941094064076E-2</v>
      </c>
      <c r="O888" s="30">
        <v>13.549653483691863</v>
      </c>
      <c r="P888" s="30">
        <v>14.619484507564341</v>
      </c>
      <c r="Q888" s="28">
        <v>-7.3178436853839221E-2</v>
      </c>
      <c r="R888" s="30">
        <v>13.065050240856403</v>
      </c>
      <c r="S888" s="28">
        <v>3.7091571322093495E-2</v>
      </c>
      <c r="T888" s="30">
        <v>14.706121241077858</v>
      </c>
      <c r="U888" s="28">
        <v>-7.8638530067037166E-2</v>
      </c>
      <c r="V888" s="26"/>
      <c r="W888" s="26"/>
      <c r="X888" s="81">
        <v>2.4874115417968579</v>
      </c>
      <c r="Y888" s="81">
        <v>0.76124277128047335</v>
      </c>
      <c r="Z888" s="26"/>
      <c r="AA888" s="26"/>
      <c r="AB888" s="26"/>
      <c r="AC888" s="26"/>
      <c r="AD888" s="26"/>
      <c r="AE888" s="26"/>
      <c r="AF888" s="26"/>
      <c r="AG888" s="26"/>
      <c r="AH888" s="28">
        <v>-2.6409425362352738E-2</v>
      </c>
      <c r="AI888" s="96">
        <v>0.51013795318760091</v>
      </c>
      <c r="AJ888" s="96">
        <v>0.55245208284686076</v>
      </c>
      <c r="AK888" s="28">
        <v>-7.6593302791455473E-2</v>
      </c>
      <c r="AL888" s="31">
        <v>3.6937074242967542E-2</v>
      </c>
      <c r="AM888" s="31">
        <v>3.7630368663008139E-2</v>
      </c>
      <c r="AN888" s="28">
        <v>-1.842380089999297E-2</v>
      </c>
      <c r="AO888" s="96">
        <v>41.993251859262216</v>
      </c>
      <c r="AP888" s="31">
        <v>3.0971808145653035</v>
      </c>
      <c r="AQ888" s="31">
        <v>55.718870657315534</v>
      </c>
      <c r="AR888" s="31">
        <v>60.530658788126203</v>
      </c>
      <c r="AS888" s="26"/>
      <c r="AT888" s="32">
        <v>58.355980084909639</v>
      </c>
      <c r="AU888" s="32">
        <v>71.19538036811754</v>
      </c>
      <c r="AV888" s="28">
        <v>-0.18034035659085537</v>
      </c>
    </row>
    <row r="889" spans="1:48" x14ac:dyDescent="0.25">
      <c r="A889" s="26" t="s">
        <v>366</v>
      </c>
      <c r="B889" s="26" t="s">
        <v>286</v>
      </c>
      <c r="C889" s="26" t="s">
        <v>153</v>
      </c>
      <c r="D889" s="26"/>
      <c r="E889" s="26"/>
      <c r="F889" s="26"/>
      <c r="G889" s="26"/>
      <c r="H889" s="30">
        <v>2.7780485047963044</v>
      </c>
      <c r="I889" s="30">
        <v>2.7814297183047754</v>
      </c>
      <c r="J889" s="28">
        <v>-1.2156386646115804E-3</v>
      </c>
      <c r="K889" s="26"/>
      <c r="L889" s="26"/>
      <c r="M889" s="30">
        <v>2.778334665293646</v>
      </c>
      <c r="N889" s="28">
        <v>-1.0299713022923496E-4</v>
      </c>
      <c r="O889" s="30">
        <v>6.4900282743433308</v>
      </c>
      <c r="P889" s="30">
        <v>6.4900003512698001</v>
      </c>
      <c r="Q889" s="28">
        <v>4.3024764282576712E-6</v>
      </c>
      <c r="R889" s="26"/>
      <c r="S889" s="26"/>
      <c r="T889" s="30">
        <v>6.4863805439036168</v>
      </c>
      <c r="U889" s="28">
        <v>5.623676278355903E-4</v>
      </c>
      <c r="V889" s="26"/>
      <c r="W889" s="26"/>
      <c r="X889" s="81">
        <v>5.637606231761209E-3</v>
      </c>
      <c r="Y889" s="81">
        <v>3.6020677326836065E-3</v>
      </c>
      <c r="Z889" s="26"/>
      <c r="AA889" s="26"/>
      <c r="AB889" s="26"/>
      <c r="AC889" s="26"/>
      <c r="AD889" s="26"/>
      <c r="AE889" s="26"/>
      <c r="AF889" s="26"/>
      <c r="AG889" s="26"/>
      <c r="AH889" s="28">
        <v>-0.38140261098171779</v>
      </c>
      <c r="AI889" s="96">
        <v>3.9825479163567316E-2</v>
      </c>
      <c r="AJ889" s="96">
        <v>4.703114822054813E-2</v>
      </c>
      <c r="AK889" s="28">
        <v>-0.15321057064544777</v>
      </c>
      <c r="AL889" s="31">
        <v>6.1364109548880871E-3</v>
      </c>
      <c r="AM889" s="31">
        <v>7.2466738475421505E-3</v>
      </c>
      <c r="AN889" s="28">
        <v>-0.15320999896119658</v>
      </c>
      <c r="AO889" s="96">
        <v>3.7866301205454072</v>
      </c>
      <c r="AP889" s="31">
        <v>0.58354704962169246</v>
      </c>
      <c r="AQ889" s="31">
        <v>3.1503873708717864</v>
      </c>
      <c r="AR889" s="31">
        <v>2.5280644526244238</v>
      </c>
      <c r="AS889" s="26"/>
      <c r="AT889" s="32">
        <v>9.4433278622216452</v>
      </c>
      <c r="AU889" s="32">
        <v>5.5732204019450116</v>
      </c>
      <c r="AV889" s="28">
        <v>0.6944113423050694</v>
      </c>
    </row>
    <row r="890" spans="1:48" x14ac:dyDescent="0.25">
      <c r="A890" s="26" t="s">
        <v>199</v>
      </c>
      <c r="B890" s="26" t="s">
        <v>228</v>
      </c>
      <c r="C890" s="26" t="s">
        <v>365</v>
      </c>
      <c r="D890" s="27">
        <v>2599029102.3108625</v>
      </c>
      <c r="E890" s="45">
        <v>157106977.34647816</v>
      </c>
      <c r="F890" s="29">
        <v>1288800129.6057718</v>
      </c>
      <c r="G890" s="29">
        <v>143059680.4182587</v>
      </c>
      <c r="H890" s="30">
        <v>2.220922547584391</v>
      </c>
      <c r="I890" s="30">
        <v>2.09715826082269</v>
      </c>
      <c r="J890" s="28">
        <v>5.9015234602823818E-2</v>
      </c>
      <c r="K890" s="30">
        <v>2.067150700102657</v>
      </c>
      <c r="L890" s="28">
        <v>7.4388310186624285E-2</v>
      </c>
      <c r="M890" s="30">
        <v>2.0754250494141222</v>
      </c>
      <c r="N890" s="28">
        <v>7.0104915718995353E-2</v>
      </c>
      <c r="O890" s="30">
        <v>1.9248644737162399</v>
      </c>
      <c r="P890" s="30">
        <v>1.8164348978336569</v>
      </c>
      <c r="Q890" s="28">
        <v>5.9693620735816036E-2</v>
      </c>
      <c r="R890" s="30">
        <v>1.7978431581716074</v>
      </c>
      <c r="S890" s="28">
        <v>7.0652056030189064E-2</v>
      </c>
      <c r="T890" s="30">
        <v>1.7928453785994178</v>
      </c>
      <c r="U890" s="28">
        <v>7.3636631854976944E-2</v>
      </c>
      <c r="V890" s="26"/>
      <c r="W890" s="26"/>
      <c r="X890" s="26"/>
      <c r="Y890" s="26"/>
      <c r="Z890" s="50">
        <v>21.440980548381045</v>
      </c>
      <c r="AA890" s="50">
        <v>20.330481103516917</v>
      </c>
      <c r="AB890" s="50">
        <v>1.1104994448641285</v>
      </c>
      <c r="AC890" s="50">
        <v>25.873350654999044</v>
      </c>
      <c r="AD890" s="50">
        <v>23.440651776341749</v>
      </c>
      <c r="AE890" s="26"/>
      <c r="AF890" s="50">
        <v>5.7002619901848481</v>
      </c>
      <c r="AG890" s="50">
        <v>9.9911792632728318</v>
      </c>
      <c r="AH890" s="28">
        <v>-0.12165361996727701</v>
      </c>
      <c r="AI890" s="96">
        <v>569.56753276187317</v>
      </c>
      <c r="AJ890" s="96">
        <v>609.82186917716547</v>
      </c>
      <c r="AK890" s="28">
        <v>-6.600999152360279E-2</v>
      </c>
      <c r="AL890" s="31">
        <v>292.35128830300431</v>
      </c>
      <c r="AM890" s="31">
        <v>332.17777466217643</v>
      </c>
      <c r="AN890" s="28">
        <v>-0.11989509653279938</v>
      </c>
      <c r="AO890" s="96">
        <v>16517.12727583669</v>
      </c>
      <c r="AP890" s="31">
        <v>8580.947105459727</v>
      </c>
      <c r="AQ890" s="31">
        <v>94.946249093422225</v>
      </c>
      <c r="AR890" s="31">
        <v>95.133120626085244</v>
      </c>
      <c r="AS890" s="26"/>
      <c r="AT890" s="32">
        <v>42391.023290176599</v>
      </c>
      <c r="AU890" s="32">
        <v>42773.344978520639</v>
      </c>
      <c r="AV890" s="28">
        <v>-8.938316340141958E-3</v>
      </c>
    </row>
    <row r="891" spans="1:48" x14ac:dyDescent="0.25">
      <c r="A891" s="26" t="s">
        <v>199</v>
      </c>
      <c r="B891" s="26" t="s">
        <v>228</v>
      </c>
      <c r="C891" s="26" t="s">
        <v>170</v>
      </c>
      <c r="D891" s="27">
        <v>103464387.50073439</v>
      </c>
      <c r="E891" s="45">
        <v>2341795.8232761002</v>
      </c>
      <c r="F891" s="29">
        <v>22575394.484269507</v>
      </c>
      <c r="G891" s="29">
        <v>1102138.1502457955</v>
      </c>
      <c r="H891" s="30">
        <v>2.8084023418742436</v>
      </c>
      <c r="I891" s="30">
        <v>2.6947116198703074</v>
      </c>
      <c r="J891" s="28">
        <v>4.2190311262103819E-2</v>
      </c>
      <c r="K891" s="30">
        <v>2.55945498021683</v>
      </c>
      <c r="L891" s="28">
        <v>9.7265770869829266E-2</v>
      </c>
      <c r="M891" s="30">
        <v>2.5341904344805455</v>
      </c>
      <c r="N891" s="28">
        <v>0.10820493348200397</v>
      </c>
      <c r="O891" s="30">
        <v>4.4686321398951128</v>
      </c>
      <c r="P891" s="30">
        <v>4.2667834972249192</v>
      </c>
      <c r="Q891" s="28">
        <v>4.7306980258425162E-2</v>
      </c>
      <c r="R891" s="30">
        <v>4.1771022316296902</v>
      </c>
      <c r="S891" s="28">
        <v>6.9792380482792876E-2</v>
      </c>
      <c r="T891" s="30">
        <v>4.1201342746459719</v>
      </c>
      <c r="U891" s="28">
        <v>8.4584103822462439E-2</v>
      </c>
      <c r="V891" s="26"/>
      <c r="W891" s="26"/>
      <c r="X891" s="26"/>
      <c r="Y891" s="26"/>
      <c r="Z891" s="50">
        <v>14.772129942864328</v>
      </c>
      <c r="AA891" s="50">
        <v>15.407730645736997</v>
      </c>
      <c r="AB891" s="50">
        <v>-0.63560070287266868</v>
      </c>
      <c r="AC891" s="50">
        <v>17.394091576109492</v>
      </c>
      <c r="AD891" s="50">
        <v>18.186160089859868</v>
      </c>
      <c r="AE891" s="26"/>
      <c r="AF891" s="50">
        <v>2.2132882499927384</v>
      </c>
      <c r="AG891" s="50">
        <v>4.654784631736427</v>
      </c>
      <c r="AH891" s="28">
        <v>-0.15024100805599255</v>
      </c>
      <c r="AI891" s="96">
        <v>23.007174974123288</v>
      </c>
      <c r="AJ891" s="96">
        <v>25.938355049879512</v>
      </c>
      <c r="AK891" s="28">
        <v>-0.11300562699984476</v>
      </c>
      <c r="AL891" s="31">
        <v>5.0956850214748819</v>
      </c>
      <c r="AM891" s="31">
        <v>6.0078357324229286</v>
      </c>
      <c r="AN891" s="28">
        <v>-0.15182683940996852</v>
      </c>
      <c r="AO891" s="96">
        <v>667.98985926446483</v>
      </c>
      <c r="AP891" s="31">
        <v>149.48358715749819</v>
      </c>
      <c r="AQ891" s="31">
        <v>92.210774167907772</v>
      </c>
      <c r="AR891" s="31">
        <v>92.289974087240992</v>
      </c>
      <c r="AS891" s="26"/>
      <c r="AT891" s="32">
        <v>1486.2426055088779</v>
      </c>
      <c r="AU891" s="32">
        <v>1472.5614796731115</v>
      </c>
      <c r="AV891" s="28">
        <v>9.290699250671268E-3</v>
      </c>
    </row>
    <row r="892" spans="1:48" x14ac:dyDescent="0.25">
      <c r="A892" s="26" t="s">
        <v>199</v>
      </c>
      <c r="B892" s="26" t="s">
        <v>228</v>
      </c>
      <c r="C892" s="26" t="s">
        <v>167</v>
      </c>
      <c r="D892" s="27">
        <v>53119066.212222815</v>
      </c>
      <c r="E892" s="45">
        <v>1752743.0942481915</v>
      </c>
      <c r="F892" s="29">
        <v>13112152.197280705</v>
      </c>
      <c r="G892" s="29">
        <v>856737.7022899678</v>
      </c>
      <c r="H892" s="30">
        <v>2.553888248752938</v>
      </c>
      <c r="I892" s="30">
        <v>2.4709084318125907</v>
      </c>
      <c r="J892" s="28">
        <v>3.3582716328939624E-2</v>
      </c>
      <c r="K892" s="30">
        <v>2.3707150148421099</v>
      </c>
      <c r="L892" s="28">
        <v>7.7264973969478762E-2</v>
      </c>
      <c r="M892" s="30">
        <v>2.3571415382973808</v>
      </c>
      <c r="N892" s="28">
        <v>8.3468348106780194E-2</v>
      </c>
      <c r="O892" s="30">
        <v>3.9281438754956088</v>
      </c>
      <c r="P892" s="30">
        <v>3.7642610108198267</v>
      </c>
      <c r="Q892" s="28">
        <v>4.3536530597831677E-2</v>
      </c>
      <c r="R892" s="30">
        <v>3.7045116465692054</v>
      </c>
      <c r="S892" s="28">
        <v>6.0367532960386841E-2</v>
      </c>
      <c r="T892" s="30">
        <v>3.6606025605761907</v>
      </c>
      <c r="U892" s="28">
        <v>7.3086687366930719E-2</v>
      </c>
      <c r="V892" s="26"/>
      <c r="W892" s="26"/>
      <c r="X892" s="26"/>
      <c r="Y892" s="26"/>
      <c r="Z892" s="50">
        <v>18.736347131951494</v>
      </c>
      <c r="AA892" s="50">
        <v>18.099406181676329</v>
      </c>
      <c r="AB892" s="50">
        <v>0.6369409502751644</v>
      </c>
      <c r="AC892" s="50">
        <v>21.317808117925836</v>
      </c>
      <c r="AD892" s="50">
        <v>20.764042800133549</v>
      </c>
      <c r="AE892" s="26"/>
      <c r="AF892" s="50">
        <v>3.1942505931574798</v>
      </c>
      <c r="AG892" s="50">
        <v>6.1331838710841247</v>
      </c>
      <c r="AH892" s="28">
        <v>-0.15889852914013938</v>
      </c>
      <c r="AI892" s="96">
        <v>11.943235681715382</v>
      </c>
      <c r="AJ892" s="96">
        <v>13.619677818188245</v>
      </c>
      <c r="AK892" s="28">
        <v>-0.12308970585442758</v>
      </c>
      <c r="AL892" s="31">
        <v>3.0187394184883471</v>
      </c>
      <c r="AM892" s="31">
        <v>3.5904453204595996</v>
      </c>
      <c r="AN892" s="28">
        <v>-0.1592298032540628</v>
      </c>
      <c r="AO892" s="96">
        <v>347.72890320359772</v>
      </c>
      <c r="AP892" s="31">
        <v>88.522405906520646</v>
      </c>
      <c r="AQ892" s="31">
        <v>91.897858433236763</v>
      </c>
      <c r="AR892" s="31">
        <v>92.063529415171956</v>
      </c>
      <c r="AS892" s="26"/>
      <c r="AT892" s="32">
        <v>645.07000773145978</v>
      </c>
      <c r="AU892" s="32">
        <v>630.66803295249213</v>
      </c>
      <c r="AV892" s="28">
        <v>2.2836062756414591E-2</v>
      </c>
    </row>
    <row r="893" spans="1:48" x14ac:dyDescent="0.25">
      <c r="A893" s="26" t="s">
        <v>199</v>
      </c>
      <c r="B893" s="26" t="s">
        <v>228</v>
      </c>
      <c r="C893" s="26" t="s">
        <v>168</v>
      </c>
      <c r="D893" s="27">
        <v>42049083.183599807</v>
      </c>
      <c r="E893" s="45">
        <v>516705.90478433197</v>
      </c>
      <c r="F893" s="29">
        <v>8599016.6020791549</v>
      </c>
      <c r="G893" s="29">
        <v>231693.73269009922</v>
      </c>
      <c r="H893" s="30">
        <v>3.0498138612746715</v>
      </c>
      <c r="I893" s="30">
        <v>2.9055327051710091</v>
      </c>
      <c r="J893" s="28">
        <v>4.965738497690407E-2</v>
      </c>
      <c r="K893" s="30">
        <v>2.7517304877348812</v>
      </c>
      <c r="L893" s="28">
        <v>0.10832578803353707</v>
      </c>
      <c r="M893" s="30">
        <v>2.7288867106963948</v>
      </c>
      <c r="N893" s="28">
        <v>0.11760369139559411</v>
      </c>
      <c r="O893" s="30">
        <v>4.8201999017892572</v>
      </c>
      <c r="P893" s="30">
        <v>4.5855572865951428</v>
      </c>
      <c r="Q893" s="28">
        <v>5.1169923420221974E-2</v>
      </c>
      <c r="R893" s="30">
        <v>4.5416119726617916</v>
      </c>
      <c r="S893" s="28">
        <v>6.1341200173952344E-2</v>
      </c>
      <c r="T893" s="30">
        <v>4.5876533082373916</v>
      </c>
      <c r="U893" s="28">
        <v>5.0689661560588066E-2</v>
      </c>
      <c r="V893" s="26"/>
      <c r="W893" s="26"/>
      <c r="X893" s="26"/>
      <c r="Y893" s="26"/>
      <c r="Z893" s="50">
        <v>11.433336469133579</v>
      </c>
      <c r="AA893" s="50">
        <v>13.327041845556137</v>
      </c>
      <c r="AB893" s="50">
        <v>-1.8937053764225578</v>
      </c>
      <c r="AC893" s="50">
        <v>12.289174998161071</v>
      </c>
      <c r="AD893" s="50">
        <v>14.845962041646962</v>
      </c>
      <c r="AE893" s="26"/>
      <c r="AF893" s="50">
        <v>1.2138995090903575</v>
      </c>
      <c r="AG893" s="50">
        <v>2.6237270152305743</v>
      </c>
      <c r="AH893" s="28">
        <v>-0.14410131161942336</v>
      </c>
      <c r="AI893" s="96">
        <v>9.5130365191040784</v>
      </c>
      <c r="AJ893" s="96">
        <v>10.598317880827858</v>
      </c>
      <c r="AK893" s="28">
        <v>-0.10240128423464556</v>
      </c>
      <c r="AL893" s="31">
        <v>1.9503436253090618</v>
      </c>
      <c r="AM893" s="31">
        <v>2.2803096319714355</v>
      </c>
      <c r="AN893" s="28">
        <v>-0.1447022816708898</v>
      </c>
      <c r="AO893" s="96">
        <v>295.17941562728424</v>
      </c>
      <c r="AP893" s="31">
        <v>61.237810429099284</v>
      </c>
      <c r="AQ893" s="31">
        <v>90.547984303479893</v>
      </c>
      <c r="AR893" s="31">
        <v>89.434324242017254</v>
      </c>
      <c r="AS893" s="26"/>
      <c r="AT893" s="32">
        <v>661.41404873960084</v>
      </c>
      <c r="AU893" s="32">
        <v>643.1102427988418</v>
      </c>
      <c r="AV893" s="28">
        <v>2.846138145942155E-2</v>
      </c>
    </row>
    <row r="894" spans="1:48" x14ac:dyDescent="0.25">
      <c r="A894" s="26" t="s">
        <v>199</v>
      </c>
      <c r="B894" s="26" t="s">
        <v>228</v>
      </c>
      <c r="C894" s="26" t="s">
        <v>192</v>
      </c>
      <c r="D894" s="27">
        <v>8296238.1049117595</v>
      </c>
      <c r="E894" s="45">
        <v>72346.824243576877</v>
      </c>
      <c r="F894" s="29">
        <v>864225.68490964675</v>
      </c>
      <c r="G894" s="29">
        <v>13706.71526572843</v>
      </c>
      <c r="H894" s="30">
        <v>3.748655529889088</v>
      </c>
      <c r="I894" s="30">
        <v>3.5179917656697044</v>
      </c>
      <c r="J894" s="28">
        <v>6.5566885764291483E-2</v>
      </c>
      <c r="K894" s="30">
        <v>3.2321969778094233</v>
      </c>
      <c r="L894" s="28">
        <v>0.15978560577384346</v>
      </c>
      <c r="M894" s="30">
        <v>3.5286893168658979</v>
      </c>
      <c r="N894" s="28">
        <v>6.2336520240483827E-2</v>
      </c>
      <c r="O894" s="30">
        <v>9.5321518234019322</v>
      </c>
      <c r="P894" s="30">
        <v>9.0549375754267469</v>
      </c>
      <c r="Q894" s="28">
        <v>5.2702102471721884E-2</v>
      </c>
      <c r="R894" s="30">
        <v>8.0970525598153635</v>
      </c>
      <c r="S894" s="28">
        <v>0.17723724194514714</v>
      </c>
      <c r="T894" s="30">
        <v>9.6791960105939019</v>
      </c>
      <c r="U894" s="28">
        <v>-1.5191776985508864E-2</v>
      </c>
      <c r="V894" s="26"/>
      <c r="W894" s="26"/>
      <c r="X894" s="26"/>
      <c r="Y894" s="26"/>
      <c r="Z894" s="50">
        <v>5.7615993125514704</v>
      </c>
      <c r="AA894" s="50">
        <v>8.0819596946351471</v>
      </c>
      <c r="AB894" s="50">
        <v>-2.3203603820836767</v>
      </c>
      <c r="AC894" s="50">
        <v>6.3113193891063162</v>
      </c>
      <c r="AD894" s="50">
        <v>10.16313237728621</v>
      </c>
      <c r="AE894" s="26"/>
      <c r="AF894" s="50">
        <v>0.86450486977227869</v>
      </c>
      <c r="AG894" s="50">
        <v>1.5612495065668366</v>
      </c>
      <c r="AH894" s="28">
        <v>-0.13843814688489425</v>
      </c>
      <c r="AI894" s="96">
        <v>2.5321162040324956</v>
      </c>
      <c r="AJ894" s="96">
        <v>2.9084420580448405</v>
      </c>
      <c r="AK894" s="28">
        <v>-0.12939087198640109</v>
      </c>
      <c r="AL894" s="31">
        <v>0.29127491973526848</v>
      </c>
      <c r="AM894" s="31">
        <v>0.34752025007196108</v>
      </c>
      <c r="AN894" s="28">
        <v>-0.16184763427468146</v>
      </c>
      <c r="AO894" s="96">
        <v>98.162181872012496</v>
      </c>
      <c r="AP894" s="31">
        <v>10.29807351780576</v>
      </c>
      <c r="AQ894" s="31">
        <v>59.698925226312042</v>
      </c>
      <c r="AR894" s="31">
        <v>62.990295507610995</v>
      </c>
      <c r="AS894" s="26"/>
      <c r="AT894" s="32">
        <v>179.76639485775215</v>
      </c>
      <c r="AU894" s="32">
        <v>198.77150509487515</v>
      </c>
      <c r="AV894" s="28">
        <v>-9.561285068527163E-2</v>
      </c>
    </row>
    <row r="895" spans="1:48" x14ac:dyDescent="0.25">
      <c r="A895" s="26" t="s">
        <v>199</v>
      </c>
      <c r="B895" s="26" t="s">
        <v>228</v>
      </c>
      <c r="C895" s="26" t="s">
        <v>364</v>
      </c>
      <c r="D895" s="27">
        <v>3031559.5010452736</v>
      </c>
      <c r="E895" s="45">
        <v>30934.654866452533</v>
      </c>
      <c r="F895" s="29">
        <v>525156.78281419759</v>
      </c>
      <c r="G895" s="29">
        <v>9038.1792555698757</v>
      </c>
      <c r="H895" s="30">
        <v>2.755372753275533</v>
      </c>
      <c r="I895" s="30">
        <v>2.6682440171276691</v>
      </c>
      <c r="J895" s="28">
        <v>3.2653961027768685E-2</v>
      </c>
      <c r="K895" s="30">
        <v>2.490451941247521</v>
      </c>
      <c r="L895" s="28">
        <v>0.10637459315729958</v>
      </c>
      <c r="M895" s="30">
        <v>2.9014558300389792</v>
      </c>
      <c r="N895" s="28">
        <v>-5.0348199428382714E-2</v>
      </c>
      <c r="O895" s="30">
        <v>5.7329147097268116</v>
      </c>
      <c r="P895" s="30">
        <v>5.8396945418667237</v>
      </c>
      <c r="Q895" s="28">
        <v>-1.8285174228612765E-2</v>
      </c>
      <c r="R895" s="30">
        <v>5.4161261124806632</v>
      </c>
      <c r="S895" s="28">
        <v>5.8489885698221798E-2</v>
      </c>
      <c r="T895" s="30">
        <v>6.6930814331167765</v>
      </c>
      <c r="U895" s="28">
        <v>-0.14345660261044257</v>
      </c>
      <c r="V895" s="26"/>
      <c r="W895" s="26"/>
      <c r="X895" s="26"/>
      <c r="Y895" s="26"/>
      <c r="Z895" s="50">
        <v>5.4848617626629137</v>
      </c>
      <c r="AA895" s="50">
        <v>10.362619630613763</v>
      </c>
      <c r="AB895" s="50">
        <v>-4.8777578679508489</v>
      </c>
      <c r="AC895" s="50">
        <v>6.3023488519143394</v>
      </c>
      <c r="AD895" s="50">
        <v>11.948766343994667</v>
      </c>
      <c r="AE895" s="26"/>
      <c r="AF895" s="50">
        <v>1.010113106885034</v>
      </c>
      <c r="AG895" s="50">
        <v>1.691925214073708</v>
      </c>
      <c r="AH895" s="28">
        <v>3.4090140210596608E-2</v>
      </c>
      <c r="AI895" s="96">
        <v>1.943298733099553</v>
      </c>
      <c r="AJ895" s="96">
        <v>1.7292933106581545</v>
      </c>
      <c r="AK895" s="28">
        <v>0.12375310834918447</v>
      </c>
      <c r="AL895" s="31">
        <v>0.32866779734051871</v>
      </c>
      <c r="AM895" s="31">
        <v>0.29849211796177993</v>
      </c>
      <c r="AN895" s="28">
        <v>0.10109372262420203</v>
      </c>
      <c r="AO895" s="96">
        <v>77.668486354465642</v>
      </c>
      <c r="AP895" s="31">
        <v>13.548646832113239</v>
      </c>
      <c r="AQ895" s="31">
        <v>28.118973109216089</v>
      </c>
      <c r="AR895" s="31">
        <v>37.655194336349012</v>
      </c>
      <c r="AS895" s="26"/>
      <c r="AT895" s="32">
        <v>58.72579735011697</v>
      </c>
      <c r="AU895" s="32">
        <v>65.690485965666952</v>
      </c>
      <c r="AV895" s="28">
        <v>-0.10602279025900443</v>
      </c>
    </row>
    <row r="896" spans="1:48" x14ac:dyDescent="0.25">
      <c r="A896" s="26" t="s">
        <v>199</v>
      </c>
      <c r="B896" s="26" t="s">
        <v>228</v>
      </c>
      <c r="C896" s="26" t="s">
        <v>145</v>
      </c>
      <c r="D896" s="27">
        <v>629.2094983386994</v>
      </c>
      <c r="E896" s="26"/>
      <c r="F896" s="29">
        <v>125.37056915095647</v>
      </c>
      <c r="G896" s="26"/>
      <c r="H896" s="30">
        <v>8.2877778602075676</v>
      </c>
      <c r="I896" s="30">
        <v>11.427377175885635</v>
      </c>
      <c r="J896" s="28">
        <v>-0.27474365003925277</v>
      </c>
      <c r="K896" s="30">
        <v>7.6045338740904898</v>
      </c>
      <c r="L896" s="28">
        <v>8.9846925193530616E-2</v>
      </c>
      <c r="M896" s="30">
        <v>14.209703096739213</v>
      </c>
      <c r="N896" s="28">
        <v>-0.41675221475180474</v>
      </c>
      <c r="O896" s="30">
        <v>5.0187974944987248</v>
      </c>
      <c r="P896" s="30">
        <v>5.3423783953483417</v>
      </c>
      <c r="Q896" s="28">
        <v>-6.0568697479639735E-2</v>
      </c>
      <c r="R896" s="30">
        <v>3.5547671432812606</v>
      </c>
      <c r="S896" s="28">
        <v>0.41184986026006681</v>
      </c>
      <c r="T896" s="30">
        <v>6.6405909200653959</v>
      </c>
      <c r="U896" s="28">
        <v>-0.24422426333569419</v>
      </c>
      <c r="V896" s="26"/>
      <c r="W896" s="26"/>
      <c r="X896" s="26"/>
      <c r="Y896" s="26"/>
      <c r="Z896" s="26"/>
      <c r="AA896" s="26"/>
      <c r="AB896" s="26"/>
      <c r="AC896" s="26"/>
      <c r="AD896" s="26"/>
      <c r="AE896" s="26"/>
      <c r="AF896" s="26"/>
      <c r="AG896" s="26"/>
      <c r="AH896" s="28">
        <v>-0.4852089718590411</v>
      </c>
      <c r="AI896" s="96">
        <v>0.24306452170053883</v>
      </c>
      <c r="AJ896" s="96">
        <v>0.31350826771818979</v>
      </c>
      <c r="AK896" s="28">
        <v>-0.22469501850896104</v>
      </c>
      <c r="AL896" s="31">
        <v>4.8423229411575792E-2</v>
      </c>
      <c r="AM896" s="31">
        <v>5.8690963293591275E-2</v>
      </c>
      <c r="AN896" s="28">
        <v>-0.17494573790947918</v>
      </c>
      <c r="AO896" s="96">
        <v>16.983518502270108</v>
      </c>
      <c r="AP896" s="31">
        <v>3.2137514638723745</v>
      </c>
      <c r="AQ896" s="31">
        <v>3.5691609012515252E-2</v>
      </c>
      <c r="AR896" s="31">
        <v>2.8444710226304234E-2</v>
      </c>
      <c r="AS896" s="26"/>
      <c r="AT896" s="32">
        <v>0.11197265640009839</v>
      </c>
      <c r="AU896" s="32">
        <v>5.5682702269431679E-2</v>
      </c>
      <c r="AV896" s="28">
        <v>1.0109055745588051</v>
      </c>
    </row>
    <row r="897" spans="1:48" x14ac:dyDescent="0.25">
      <c r="A897" s="26" t="s">
        <v>199</v>
      </c>
      <c r="B897" s="26" t="s">
        <v>228</v>
      </c>
      <c r="C897" s="26" t="s">
        <v>146</v>
      </c>
      <c r="D897" s="27">
        <v>12442.893526368141</v>
      </c>
      <c r="E897" s="45">
        <v>453.45336965799333</v>
      </c>
      <c r="F897" s="29">
        <v>432.41607927418806</v>
      </c>
      <c r="G897" s="29">
        <v>17.495575137912489</v>
      </c>
      <c r="H897" s="30">
        <v>9.3628457154940605</v>
      </c>
      <c r="I897" s="30">
        <v>3.8047178656351721</v>
      </c>
      <c r="J897" s="28">
        <v>1.4608515128180197</v>
      </c>
      <c r="K897" s="30">
        <v>10.301729416673339</v>
      </c>
      <c r="L897" s="28">
        <v>-9.1138454836495353E-2</v>
      </c>
      <c r="M897" s="30">
        <v>10.236312413342944</v>
      </c>
      <c r="N897" s="28">
        <v>-8.5330210976203399E-2</v>
      </c>
      <c r="O897" s="30">
        <v>28.664176110036067</v>
      </c>
      <c r="P897" s="30">
        <v>12.621636124998064</v>
      </c>
      <c r="Q897" s="28">
        <v>1.2710348980244006</v>
      </c>
      <c r="R897" s="30">
        <v>27.966898555319645</v>
      </c>
      <c r="S897" s="28">
        <v>2.4932244572532021E-2</v>
      </c>
      <c r="T897" s="30">
        <v>21.72828823138812</v>
      </c>
      <c r="U897" s="28">
        <v>0.31921004566887801</v>
      </c>
      <c r="V897" s="26"/>
      <c r="W897" s="26"/>
      <c r="X897" s="26"/>
      <c r="Y897" s="26"/>
      <c r="Z897" s="50">
        <v>7.1771604582933053</v>
      </c>
      <c r="AA897" s="50">
        <v>0.28043779570195188</v>
      </c>
      <c r="AB897" s="50">
        <v>6.8967226625913538</v>
      </c>
      <c r="AC897" s="50">
        <v>6.7266086386320421</v>
      </c>
      <c r="AD897" s="50">
        <v>0.2595049658158749</v>
      </c>
      <c r="AE897" s="26"/>
      <c r="AF897" s="50">
        <v>3.516138122786693</v>
      </c>
      <c r="AG897" s="50">
        <v>3.8886690234272674</v>
      </c>
      <c r="AH897" s="28">
        <v>-0.8659078872169812</v>
      </c>
      <c r="AI897" s="96">
        <v>0.19979681954639689</v>
      </c>
      <c r="AJ897" s="96">
        <v>0.5334359333383657</v>
      </c>
      <c r="AK897" s="28">
        <v>-0.62545301682992727</v>
      </c>
      <c r="AL897" s="31">
        <v>6.96947452323459E-3</v>
      </c>
      <c r="AM897" s="31">
        <v>4.2264499784222941E-2</v>
      </c>
      <c r="AN897" s="28">
        <v>-0.83509861565104215</v>
      </c>
      <c r="AO897" s="96">
        <v>9.0751364849184171</v>
      </c>
      <c r="AP897" s="31">
        <v>0.31546055148766994</v>
      </c>
      <c r="AQ897" s="31">
        <v>0.89037446387380348</v>
      </c>
      <c r="AR897" s="31">
        <v>1.8625923785654808</v>
      </c>
      <c r="AS897" s="26"/>
      <c r="AT897" s="32">
        <v>2.4722591273219234</v>
      </c>
      <c r="AU897" s="32">
        <v>4.0254442711548277</v>
      </c>
      <c r="AV897" s="28">
        <v>-0.38584191935349371</v>
      </c>
    </row>
    <row r="898" spans="1:48" x14ac:dyDescent="0.25">
      <c r="A898" s="26" t="s">
        <v>199</v>
      </c>
      <c r="B898" s="26" t="s">
        <v>228</v>
      </c>
      <c r="C898" s="26" t="s">
        <v>378</v>
      </c>
      <c r="D898" s="27">
        <v>32294012.253102124</v>
      </c>
      <c r="E898" s="45">
        <v>376805.81460610148</v>
      </c>
      <c r="F898" s="29">
        <v>6971672.3370862585</v>
      </c>
      <c r="G898" s="29">
        <v>188213.16680429861</v>
      </c>
      <c r="H898" s="30">
        <v>3.0549148900526979</v>
      </c>
      <c r="I898" s="30">
        <v>2.8917726713605276</v>
      </c>
      <c r="J898" s="28">
        <v>5.6415990201406377E-2</v>
      </c>
      <c r="K898" s="30">
        <v>2.7145930253229689</v>
      </c>
      <c r="L898" s="28">
        <v>0.12536754554183649</v>
      </c>
      <c r="M898" s="30">
        <v>2.6689468362775073</v>
      </c>
      <c r="N898" s="28">
        <v>0.14461436568497427</v>
      </c>
      <c r="O898" s="30">
        <v>4.5630363851426772</v>
      </c>
      <c r="P898" s="30">
        <v>4.3372599453684098</v>
      </c>
      <c r="Q898" s="28">
        <v>5.2055086072340502E-2</v>
      </c>
      <c r="R898" s="30">
        <v>4.304773846910475</v>
      </c>
      <c r="S898" s="28">
        <v>5.9994449747355828E-2</v>
      </c>
      <c r="T898" s="30">
        <v>4.3904466285066359</v>
      </c>
      <c r="U898" s="28">
        <v>3.9310296022148854E-2</v>
      </c>
      <c r="V898" s="26"/>
      <c r="W898" s="26"/>
      <c r="X898" s="26"/>
      <c r="Y898" s="26"/>
      <c r="Z898" s="50">
        <v>11.034633433716827</v>
      </c>
      <c r="AA898" s="50">
        <v>13.448091790604025</v>
      </c>
      <c r="AB898" s="50">
        <v>-2.4134583568871975</v>
      </c>
      <c r="AC898" s="50">
        <v>11.835999635282542</v>
      </c>
      <c r="AD898" s="50">
        <v>14.493528710250805</v>
      </c>
      <c r="AE898" s="26"/>
      <c r="AF898" s="50">
        <v>1.1533406167705842</v>
      </c>
      <c r="AG898" s="50">
        <v>2.6287175500505819</v>
      </c>
      <c r="AH898" s="28">
        <v>-0.13561542684446168</v>
      </c>
      <c r="AI898" s="96">
        <v>7.5352052049004685</v>
      </c>
      <c r="AJ898" s="96">
        <v>8.3183908788422976</v>
      </c>
      <c r="AK898" s="28">
        <v>-9.4151102701106534E-2</v>
      </c>
      <c r="AL898" s="31">
        <v>1.6310110089696108</v>
      </c>
      <c r="AM898" s="31">
        <v>1.8888723429751002</v>
      </c>
      <c r="AN898" s="28">
        <v>-0.13651601971117885</v>
      </c>
      <c r="AO898" s="96">
        <v>243.03472873980246</v>
      </c>
      <c r="AP898" s="31">
        <v>53.261472936610787</v>
      </c>
      <c r="AQ898" s="31">
        <v>88.279025569058518</v>
      </c>
      <c r="AR898" s="31">
        <v>87.152360494268308</v>
      </c>
      <c r="AS898" s="26"/>
      <c r="AT898" s="32">
        <v>399.7501301658304</v>
      </c>
      <c r="AU898" s="32">
        <v>385.91849698438199</v>
      </c>
      <c r="AV898" s="28">
        <v>3.5840814289884046E-2</v>
      </c>
    </row>
    <row r="899" spans="1:48" x14ac:dyDescent="0.25">
      <c r="A899" s="26" t="s">
        <v>199</v>
      </c>
      <c r="B899" s="26" t="s">
        <v>228</v>
      </c>
      <c r="C899" s="26" t="s">
        <v>147</v>
      </c>
      <c r="D899" s="27">
        <v>26787.213150403481</v>
      </c>
      <c r="E899" s="45">
        <v>812.85364252330851</v>
      </c>
      <c r="F899" s="29">
        <v>1623.5968097186596</v>
      </c>
      <c r="G899" s="29">
        <v>65.10859104744361</v>
      </c>
      <c r="H899" s="30">
        <v>4.7477117238452884</v>
      </c>
      <c r="I899" s="30">
        <v>3.5608898480890385</v>
      </c>
      <c r="J899" s="28">
        <v>0.33329362220883108</v>
      </c>
      <c r="K899" s="30">
        <v>2.8217069556774685</v>
      </c>
      <c r="L899" s="28">
        <v>0.68256725394271212</v>
      </c>
      <c r="M899" s="30">
        <v>2.8567282570033519</v>
      </c>
      <c r="N899" s="28">
        <v>0.66194026757922664</v>
      </c>
      <c r="O899" s="30">
        <v>16.343920485127633</v>
      </c>
      <c r="P899" s="30">
        <v>10.490696876586396</v>
      </c>
      <c r="Q899" s="28">
        <v>0.5579442126103864</v>
      </c>
      <c r="R899" s="30">
        <v>10.354684870037817</v>
      </c>
      <c r="S899" s="28">
        <v>0.57840829443493658</v>
      </c>
      <c r="T899" s="30">
        <v>10.34166482023157</v>
      </c>
      <c r="U899" s="28">
        <v>0.58039549426836501</v>
      </c>
      <c r="V899" s="26"/>
      <c r="W899" s="26"/>
      <c r="X899" s="26"/>
      <c r="Y899" s="26"/>
      <c r="Z899" s="50">
        <v>18.944987451367592</v>
      </c>
      <c r="AA899" s="50">
        <v>15.029607377991272</v>
      </c>
      <c r="AB899" s="50">
        <v>3.9153800733763191</v>
      </c>
      <c r="AC899" s="50">
        <v>16.516218275214158</v>
      </c>
      <c r="AD899" s="50">
        <v>11.189350979420256</v>
      </c>
      <c r="AE899" s="26"/>
      <c r="AF899" s="50">
        <v>2.9451147659237646</v>
      </c>
      <c r="AG899" s="50">
        <v>3.8555328251988916</v>
      </c>
      <c r="AH899" s="28">
        <v>-0.2692753704479301</v>
      </c>
      <c r="AI899" s="96">
        <v>0.22342975328092909</v>
      </c>
      <c r="AJ899" s="96">
        <v>0.20960246327092746</v>
      </c>
      <c r="AK899" s="28">
        <v>6.5969119800509138E-2</v>
      </c>
      <c r="AL899" s="31">
        <v>1.3670090273789218E-2</v>
      </c>
      <c r="AM899" s="31">
        <v>1.9931335976448999E-2</v>
      </c>
      <c r="AN899" s="28">
        <v>-0.31414079367575315</v>
      </c>
      <c r="AO899" s="96">
        <v>19.605659101241748</v>
      </c>
      <c r="AP899" s="31">
        <v>1.198091588023027</v>
      </c>
      <c r="AQ899" s="31">
        <v>1.7042207082846306</v>
      </c>
      <c r="AR899" s="31">
        <v>2.1299020354890059</v>
      </c>
      <c r="AS899" s="26"/>
      <c r="AT899" s="32">
        <v>1.8324117792507946</v>
      </c>
      <c r="AU899" s="32">
        <v>2.4171161734612392</v>
      </c>
      <c r="AV899" s="28">
        <v>-0.24190165149288839</v>
      </c>
    </row>
    <row r="900" spans="1:48" x14ac:dyDescent="0.25">
      <c r="A900" s="26" t="s">
        <v>199</v>
      </c>
      <c r="B900" s="26" t="s">
        <v>228</v>
      </c>
      <c r="C900" s="26" t="s">
        <v>148</v>
      </c>
      <c r="D900" s="27">
        <v>3619.4250825452805</v>
      </c>
      <c r="E900" s="26"/>
      <c r="F900" s="29">
        <v>115.67570952579652</v>
      </c>
      <c r="G900" s="26"/>
      <c r="H900" s="30">
        <v>28.99566723455634</v>
      </c>
      <c r="I900" s="30">
        <v>12.940938691468933</v>
      </c>
      <c r="J900" s="28">
        <v>1.2406154550188218</v>
      </c>
      <c r="K900" s="30">
        <v>14.114668629140125</v>
      </c>
      <c r="L900" s="28">
        <v>1.0542931609952202</v>
      </c>
      <c r="M900" s="30">
        <v>15.220632025829385</v>
      </c>
      <c r="N900" s="28">
        <v>0.90502386401239743</v>
      </c>
      <c r="O900" s="30">
        <v>31.28941328635743</v>
      </c>
      <c r="P900" s="30">
        <v>25.10166199430536</v>
      </c>
      <c r="Q900" s="28">
        <v>0.24650763337725776</v>
      </c>
      <c r="R900" s="30">
        <v>34.332194567579393</v>
      </c>
      <c r="S900" s="28">
        <v>-8.8627637106988913E-2</v>
      </c>
      <c r="T900" s="30">
        <v>36.794427134726767</v>
      </c>
      <c r="U900" s="28">
        <v>-0.14961542486344834</v>
      </c>
      <c r="V900" s="26"/>
      <c r="W900" s="26"/>
      <c r="X900" s="26"/>
      <c r="Y900" s="26"/>
      <c r="Z900" s="26"/>
      <c r="AA900" s="26"/>
      <c r="AB900" s="26"/>
      <c r="AC900" s="26"/>
      <c r="AD900" s="26"/>
      <c r="AE900" s="26"/>
      <c r="AF900" s="26"/>
      <c r="AG900" s="26"/>
      <c r="AH900" s="28">
        <v>0.66970020498996563</v>
      </c>
      <c r="AI900" s="96">
        <v>0.29996041474494761</v>
      </c>
      <c r="AJ900" s="96">
        <v>0.12447245794917608</v>
      </c>
      <c r="AK900" s="28">
        <v>1.4098537113119902</v>
      </c>
      <c r="AL900" s="31">
        <v>9.5858274955535616E-3</v>
      </c>
      <c r="AM900" s="31">
        <v>4.9576143465726898E-3</v>
      </c>
      <c r="AN900" s="28">
        <v>0.93355651033656128</v>
      </c>
      <c r="AO900" s="96">
        <v>18.147518851333594</v>
      </c>
      <c r="AP900" s="31">
        <v>0.59511952724793993</v>
      </c>
      <c r="AQ900" s="31">
        <v>0.16649352414290561</v>
      </c>
      <c r="AR900" s="31">
        <v>0.48169283387373152</v>
      </c>
      <c r="AS900" s="26"/>
      <c r="AT900" s="32">
        <v>0.7233754642888609</v>
      </c>
      <c r="AU900" s="32">
        <v>1.6927632222150319</v>
      </c>
      <c r="AV900" s="28">
        <v>-0.5726658904236458</v>
      </c>
    </row>
    <row r="901" spans="1:48" x14ac:dyDescent="0.25">
      <c r="A901" s="26" t="s">
        <v>199</v>
      </c>
      <c r="B901" s="26" t="s">
        <v>228</v>
      </c>
      <c r="C901" s="26" t="s">
        <v>149</v>
      </c>
      <c r="D901" s="27">
        <v>499799.29538275936</v>
      </c>
      <c r="E901" s="45">
        <v>1736.9349209191435</v>
      </c>
      <c r="F901" s="29">
        <v>39997.889396356179</v>
      </c>
      <c r="G901" s="29">
        <v>177.10026140288568</v>
      </c>
      <c r="H901" s="30">
        <v>3.7730646095855964</v>
      </c>
      <c r="I901" s="30">
        <v>3.6705340435214531</v>
      </c>
      <c r="J901" s="28">
        <v>2.7933419183268797E-2</v>
      </c>
      <c r="K901" s="30">
        <v>3.6327870380065641</v>
      </c>
      <c r="L901" s="28">
        <v>3.8614311852424872E-2</v>
      </c>
      <c r="M901" s="30">
        <v>3.3559513227073539</v>
      </c>
      <c r="N901" s="28">
        <v>0.12429062485380267</v>
      </c>
      <c r="O901" s="30">
        <v>12.483792393629551</v>
      </c>
      <c r="P901" s="30">
        <v>11.891114415792714</v>
      </c>
      <c r="Q901" s="28">
        <v>4.9842088564020171E-2</v>
      </c>
      <c r="R901" s="30">
        <v>10.675674149340793</v>
      </c>
      <c r="S901" s="28">
        <v>0.16936806228770171</v>
      </c>
      <c r="T901" s="30">
        <v>9.7830111638150239</v>
      </c>
      <c r="U901" s="28">
        <v>0.27606850126104931</v>
      </c>
      <c r="V901" s="26"/>
      <c r="W901" s="26"/>
      <c r="X901" s="26"/>
      <c r="Y901" s="26"/>
      <c r="Z901" s="50">
        <v>2.0786352669547021</v>
      </c>
      <c r="AA901" s="50">
        <v>5.2833470837339105</v>
      </c>
      <c r="AB901" s="50">
        <v>-3.2047118167792084</v>
      </c>
      <c r="AC901" s="50">
        <v>1.9722612315170536</v>
      </c>
      <c r="AD901" s="50">
        <v>5.0328396087841991</v>
      </c>
      <c r="AE901" s="26"/>
      <c r="AF901" s="50">
        <v>0.34632292065269848</v>
      </c>
      <c r="AG901" s="50">
        <v>0.44082217048855415</v>
      </c>
      <c r="AH901" s="28">
        <v>-0.21237905322243966</v>
      </c>
      <c r="AI901" s="96">
        <v>0.40511350289523324</v>
      </c>
      <c r="AJ901" s="96">
        <v>0.47352882360799453</v>
      </c>
      <c r="AK901" s="28">
        <v>-0.14447973872314507</v>
      </c>
      <c r="AL901" s="31">
        <v>3.2131953728212578E-2</v>
      </c>
      <c r="AM901" s="31">
        <v>3.9475456477400507E-2</v>
      </c>
      <c r="AN901" s="28">
        <v>-0.18602705084340307</v>
      </c>
      <c r="AO901" s="96">
        <v>19.043228931857712</v>
      </c>
      <c r="AP901" s="31">
        <v>1.5254215100180546</v>
      </c>
      <c r="AQ901" s="31">
        <v>19.706899980591633</v>
      </c>
      <c r="AR901" s="31">
        <v>22.185165847592192</v>
      </c>
      <c r="AS901" s="26"/>
      <c r="AT901" s="32">
        <v>31.292715016959683</v>
      </c>
      <c r="AU901" s="32">
        <v>33.570394466053934</v>
      </c>
      <c r="AV901" s="28">
        <v>-6.7847860751157354E-2</v>
      </c>
    </row>
    <row r="902" spans="1:48" x14ac:dyDescent="0.25">
      <c r="A902" s="26" t="s">
        <v>199</v>
      </c>
      <c r="B902" s="26" t="s">
        <v>228</v>
      </c>
      <c r="C902" s="26" t="s">
        <v>150</v>
      </c>
      <c r="D902" s="27">
        <v>1244.4565328466892</v>
      </c>
      <c r="E902" s="26"/>
      <c r="F902" s="29">
        <v>28.417891956449587</v>
      </c>
      <c r="G902" s="26"/>
      <c r="H902" s="30">
        <v>33.858050692405286</v>
      </c>
      <c r="I902" s="30">
        <v>26.873374390672858</v>
      </c>
      <c r="J902" s="28">
        <v>0.25991065357823656</v>
      </c>
      <c r="K902" s="30">
        <v>18.864504383117652</v>
      </c>
      <c r="L902" s="28">
        <v>0.7948020263233504</v>
      </c>
      <c r="M902" s="30">
        <v>20.532740428167454</v>
      </c>
      <c r="N902" s="28">
        <v>0.64897865488806139</v>
      </c>
      <c r="O902" s="30">
        <v>43.791303547561469</v>
      </c>
      <c r="P902" s="30">
        <v>46.147278340269281</v>
      </c>
      <c r="Q902" s="28">
        <v>-5.105338553957426E-2</v>
      </c>
      <c r="R902" s="30">
        <v>44.991225286456249</v>
      </c>
      <c r="S902" s="28">
        <v>-2.6670128036188279E-2</v>
      </c>
      <c r="T902" s="30">
        <v>46.019788244280683</v>
      </c>
      <c r="U902" s="28">
        <v>-4.8424488285127402E-2</v>
      </c>
      <c r="V902" s="26"/>
      <c r="W902" s="26"/>
      <c r="X902" s="26"/>
      <c r="Y902" s="26"/>
      <c r="Z902" s="26"/>
      <c r="AA902" s="26"/>
      <c r="AB902" s="26"/>
      <c r="AC902" s="26"/>
      <c r="AD902" s="26"/>
      <c r="AE902" s="26"/>
      <c r="AF902" s="26"/>
      <c r="AG902" s="26"/>
      <c r="AH902" s="28">
        <v>-0.17710323215220414</v>
      </c>
      <c r="AI902" s="96">
        <v>0.38794837484718608</v>
      </c>
      <c r="AJ902" s="96">
        <v>0.3738549002233052</v>
      </c>
      <c r="AK902" s="28">
        <v>3.7697712710099002E-2</v>
      </c>
      <c r="AL902" s="31">
        <v>8.8593364012202868E-3</v>
      </c>
      <c r="AM902" s="31">
        <v>8.1011468336173956E-3</v>
      </c>
      <c r="AN902" s="28">
        <v>9.3590399381063644E-2</v>
      </c>
      <c r="AO902" s="96">
        <v>27.088382532934759</v>
      </c>
      <c r="AP902" s="31">
        <v>0.61506685857399535</v>
      </c>
      <c r="AQ902" s="31">
        <v>4.4244868013751992E-2</v>
      </c>
      <c r="AR902" s="31">
        <v>0.12221221767420856</v>
      </c>
      <c r="AS902" s="26"/>
      <c r="AT902" s="32">
        <v>0.17141602396833558</v>
      </c>
      <c r="AU902" s="32">
        <v>0.35677213074693553</v>
      </c>
      <c r="AV902" s="28">
        <v>-0.51953639537522101</v>
      </c>
    </row>
    <row r="903" spans="1:48" x14ac:dyDescent="0.25">
      <c r="A903" s="26" t="s">
        <v>199</v>
      </c>
      <c r="B903" s="26" t="s">
        <v>228</v>
      </c>
      <c r="C903" s="26" t="s">
        <v>151</v>
      </c>
      <c r="D903" s="27">
        <v>9755070.9304976836</v>
      </c>
      <c r="E903" s="45">
        <v>139900.09017823049</v>
      </c>
      <c r="F903" s="29">
        <v>1627344.2649928946</v>
      </c>
      <c r="G903" s="29">
        <v>43480.565885800519</v>
      </c>
      <c r="H903" s="30">
        <v>3.0330918043886763</v>
      </c>
      <c r="I903" s="30">
        <v>2.9505670422499652</v>
      </c>
      <c r="J903" s="28">
        <v>2.7969119480092047E-2</v>
      </c>
      <c r="K903" s="30">
        <v>2.8700073205914602</v>
      </c>
      <c r="L903" s="28">
        <v>5.6823717008361883E-2</v>
      </c>
      <c r="M903" s="30">
        <v>2.8953446249536103</v>
      </c>
      <c r="N903" s="28">
        <v>4.7575400264233826E-2</v>
      </c>
      <c r="O903" s="30">
        <v>5.9222073061196365</v>
      </c>
      <c r="P903" s="30">
        <v>5.6169966967136729</v>
      </c>
      <c r="Q903" s="28">
        <v>5.433697505724594E-2</v>
      </c>
      <c r="R903" s="30">
        <v>5.4438387528127885</v>
      </c>
      <c r="S903" s="28">
        <v>8.7873387700853331E-2</v>
      </c>
      <c r="T903" s="30">
        <v>5.1837012024027205</v>
      </c>
      <c r="U903" s="28">
        <v>0.14246695071363447</v>
      </c>
      <c r="V903" s="26"/>
      <c r="W903" s="26"/>
      <c r="X903" s="26"/>
      <c r="Y903" s="26"/>
      <c r="Z903" s="50">
        <v>12.749758144945005</v>
      </c>
      <c r="AA903" s="50">
        <v>12.938759600708549</v>
      </c>
      <c r="AB903" s="50">
        <v>-0.18900145576354355</v>
      </c>
      <c r="AC903" s="50">
        <v>14.231140218828726</v>
      </c>
      <c r="AD903" s="50">
        <v>16.309987494539051</v>
      </c>
      <c r="AE903" s="26"/>
      <c r="AF903" s="50">
        <v>1.4138504285247928</v>
      </c>
      <c r="AG903" s="50">
        <v>2.6023413754830225</v>
      </c>
      <c r="AH903" s="28">
        <v>-0.16368296242523117</v>
      </c>
      <c r="AI903" s="96">
        <v>2.5182604150436823</v>
      </c>
      <c r="AJ903" s="96">
        <v>2.8466511521417508</v>
      </c>
      <c r="AK903" s="28">
        <v>-0.11536037243305888</v>
      </c>
      <c r="AL903" s="31">
        <v>0.42271739149701831</v>
      </c>
      <c r="AM903" s="31">
        <v>0.50433412324687366</v>
      </c>
      <c r="AN903" s="28">
        <v>-0.16183067531582354</v>
      </c>
      <c r="AO903" s="96">
        <v>83.603402063774382</v>
      </c>
      <c r="AP903" s="31">
        <v>14.11697949140966</v>
      </c>
      <c r="AQ903" s="31">
        <v>78.089559902722712</v>
      </c>
      <c r="AR903" s="31">
        <v>79.599616807191325</v>
      </c>
      <c r="AS903" s="26"/>
      <c r="AT903" s="32">
        <v>261.6639185737705</v>
      </c>
      <c r="AU903" s="32">
        <v>257.19174581445981</v>
      </c>
      <c r="AV903" s="28">
        <v>1.7388477010210724E-2</v>
      </c>
    </row>
    <row r="904" spans="1:48" x14ac:dyDescent="0.25">
      <c r="A904" s="26" t="s">
        <v>199</v>
      </c>
      <c r="B904" s="26" t="s">
        <v>228</v>
      </c>
      <c r="C904" s="26" t="s">
        <v>363</v>
      </c>
      <c r="D904" s="27">
        <v>53119066.212222815</v>
      </c>
      <c r="E904" s="45">
        <v>1752743.0942481915</v>
      </c>
      <c r="F904" s="29">
        <v>13112152.197280703</v>
      </c>
      <c r="G904" s="29">
        <v>856737.70228996791</v>
      </c>
      <c r="H904" s="30">
        <v>2.553888248752938</v>
      </c>
      <c r="I904" s="30">
        <v>2.4709084318125907</v>
      </c>
      <c r="J904" s="28">
        <v>3.3582716328939624E-2</v>
      </c>
      <c r="K904" s="30">
        <v>2.3707150148421099</v>
      </c>
      <c r="L904" s="28">
        <v>7.7264973969478762E-2</v>
      </c>
      <c r="M904" s="30">
        <v>2.3571415382973813</v>
      </c>
      <c r="N904" s="28">
        <v>8.3468348106779985E-2</v>
      </c>
      <c r="O904" s="30">
        <v>3.9281438754956088</v>
      </c>
      <c r="P904" s="30">
        <v>3.7642610108198267</v>
      </c>
      <c r="Q904" s="28">
        <v>4.3536530597831677E-2</v>
      </c>
      <c r="R904" s="30">
        <v>3.7045116465692054</v>
      </c>
      <c r="S904" s="28">
        <v>6.0367532960386841E-2</v>
      </c>
      <c r="T904" s="30">
        <v>3.660602560576192</v>
      </c>
      <c r="U904" s="28">
        <v>7.3086687366930331E-2</v>
      </c>
      <c r="V904" s="26"/>
      <c r="W904" s="26"/>
      <c r="X904" s="26"/>
      <c r="Y904" s="26"/>
      <c r="Z904" s="50">
        <v>18.736347131951494</v>
      </c>
      <c r="AA904" s="50">
        <v>18.099406181676329</v>
      </c>
      <c r="AB904" s="50">
        <v>0.6369409502751644</v>
      </c>
      <c r="AC904" s="50">
        <v>21.317808117925836</v>
      </c>
      <c r="AD904" s="50">
        <v>20.764042800133549</v>
      </c>
      <c r="AE904" s="26"/>
      <c r="AF904" s="50">
        <v>3.1942505931574798</v>
      </c>
      <c r="AG904" s="50">
        <v>6.1331838710841255</v>
      </c>
      <c r="AH904" s="28">
        <v>-0.15889852914013902</v>
      </c>
      <c r="AI904" s="96">
        <v>11.943235681715384</v>
      </c>
      <c r="AJ904" s="96">
        <v>13.619677818188245</v>
      </c>
      <c r="AK904" s="28">
        <v>-0.12308970585442744</v>
      </c>
      <c r="AL904" s="31">
        <v>3.0187394184883471</v>
      </c>
      <c r="AM904" s="31">
        <v>3.5904453204595992</v>
      </c>
      <c r="AN904" s="28">
        <v>-0.15922980325406269</v>
      </c>
      <c r="AO904" s="96">
        <v>347.72890320359772</v>
      </c>
      <c r="AP904" s="31">
        <v>88.522405906520646</v>
      </c>
      <c r="AQ904" s="31">
        <v>91.897858433236735</v>
      </c>
      <c r="AR904" s="31">
        <v>92.063529415171956</v>
      </c>
      <c r="AS904" s="26"/>
      <c r="AT904" s="32">
        <v>645.07000773145978</v>
      </c>
      <c r="AU904" s="32">
        <v>630.66803295249213</v>
      </c>
      <c r="AV904" s="28">
        <v>2.2836062756414591E-2</v>
      </c>
    </row>
    <row r="905" spans="1:48" x14ac:dyDescent="0.25">
      <c r="A905" s="26" t="s">
        <v>199</v>
      </c>
      <c r="B905" s="26" t="s">
        <v>228</v>
      </c>
      <c r="C905" s="26" t="s">
        <v>152</v>
      </c>
      <c r="D905" s="27">
        <v>4717689.5597998509</v>
      </c>
      <c r="E905" s="45">
        <v>38385.06364390115</v>
      </c>
      <c r="F905" s="29">
        <v>296515.82104372256</v>
      </c>
      <c r="G905" s="29">
        <v>4406.8543911435299</v>
      </c>
      <c r="H905" s="30">
        <v>4.8526956853618888</v>
      </c>
      <c r="I905" s="30">
        <v>4.4480975829374607</v>
      </c>
      <c r="J905" s="28">
        <v>9.0959808070855588E-2</v>
      </c>
      <c r="K905" s="30">
        <v>4.306519048763727</v>
      </c>
      <c r="L905" s="28">
        <v>0.12682554759741577</v>
      </c>
      <c r="M905" s="30">
        <v>4.0736074364752053</v>
      </c>
      <c r="N905" s="28">
        <v>0.19125265775752065</v>
      </c>
      <c r="O905" s="30">
        <v>15.804972545092209</v>
      </c>
      <c r="P905" s="30">
        <v>13.715817387612008</v>
      </c>
      <c r="Q905" s="28">
        <v>0.15231721875847556</v>
      </c>
      <c r="R905" s="30">
        <v>13.551069827708224</v>
      </c>
      <c r="S905" s="28">
        <v>0.16632655178083222</v>
      </c>
      <c r="T905" s="30">
        <v>13.115109288688213</v>
      </c>
      <c r="U905" s="28">
        <v>0.20509651861795797</v>
      </c>
      <c r="V905" s="26"/>
      <c r="W905" s="26"/>
      <c r="X905" s="26"/>
      <c r="Y905" s="26"/>
      <c r="Z905" s="50">
        <v>6.2566825844707257</v>
      </c>
      <c r="AA905" s="50">
        <v>6.9515954741636365</v>
      </c>
      <c r="AB905" s="50">
        <v>-0.69491288969291087</v>
      </c>
      <c r="AC905" s="50">
        <v>6.8581562478074583</v>
      </c>
      <c r="AD905" s="50">
        <v>8.1823961640477538</v>
      </c>
      <c r="AE905" s="26"/>
      <c r="AF905" s="50">
        <v>0.80707446125198734</v>
      </c>
      <c r="AG905" s="50">
        <v>1.4644474314789153</v>
      </c>
      <c r="AH905" s="28">
        <v>-0.32400665991675687</v>
      </c>
      <c r="AI905" s="96">
        <v>1.4519277982092003</v>
      </c>
      <c r="AJ905" s="96">
        <v>1.7316854768089491</v>
      </c>
      <c r="AK905" s="28">
        <v>-0.16155224626314377</v>
      </c>
      <c r="AL905" s="31">
        <v>9.1837007581625579E-2</v>
      </c>
      <c r="AM905" s="31">
        <v>0.13438609069250804</v>
      </c>
      <c r="AN905" s="28">
        <v>-0.31661820722384143</v>
      </c>
      <c r="AO905" s="96">
        <v>70.826148234339499</v>
      </c>
      <c r="AP905" s="31">
        <v>4.4812859390712463</v>
      </c>
      <c r="AQ905" s="31">
        <v>49.131181198191435</v>
      </c>
      <c r="AR905" s="31">
        <v>52.181399010218058</v>
      </c>
      <c r="AS905" s="26"/>
      <c r="AT905" s="32">
        <v>83.293271103507294</v>
      </c>
      <c r="AU905" s="32">
        <v>89.626967052912988</v>
      </c>
      <c r="AV905" s="28">
        <v>-7.0667302014877684E-2</v>
      </c>
    </row>
    <row r="906" spans="1:48" x14ac:dyDescent="0.25">
      <c r="A906" s="26" t="s">
        <v>199</v>
      </c>
      <c r="B906" s="26" t="s">
        <v>228</v>
      </c>
      <c r="C906" s="26" t="s">
        <v>153</v>
      </c>
      <c r="D906" s="27">
        <v>2466.5508933734895</v>
      </c>
      <c r="E906" s="45">
        <v>23.863800122737885</v>
      </c>
      <c r="F906" s="29">
        <v>229.71459574432762</v>
      </c>
      <c r="G906" s="29">
        <v>1.9771914267779778</v>
      </c>
      <c r="H906" s="30">
        <v>4.8131353244764865</v>
      </c>
      <c r="I906" s="30">
        <v>5.0572192695009699</v>
      </c>
      <c r="J906" s="28">
        <v>-4.8264457603510003E-2</v>
      </c>
      <c r="K906" s="30">
        <v>4.4402331759303104</v>
      </c>
      <c r="L906" s="28">
        <v>8.398255987266845E-2</v>
      </c>
      <c r="M906" s="30">
        <v>4.6970153896435027</v>
      </c>
      <c r="N906" s="28">
        <v>2.4722068207189144E-2</v>
      </c>
      <c r="O906" s="30">
        <v>10.748825946329479</v>
      </c>
      <c r="P906" s="30">
        <v>11.568625859195608</v>
      </c>
      <c r="Q906" s="28">
        <v>-7.0864070015237882E-2</v>
      </c>
      <c r="R906" s="30">
        <v>10.62793515734716</v>
      </c>
      <c r="S906" s="28">
        <v>1.1374814316471075E-2</v>
      </c>
      <c r="T906" s="30">
        <v>10.878735888075745</v>
      </c>
      <c r="U906" s="28">
        <v>-1.1941639459108618E-2</v>
      </c>
      <c r="V906" s="26"/>
      <c r="W906" s="26"/>
      <c r="X906" s="26"/>
      <c r="Y906" s="26"/>
      <c r="Z906" s="50">
        <v>1.5555030916378501</v>
      </c>
      <c r="AA906" s="26"/>
      <c r="AB906" s="50">
        <v>1.5555030916378501</v>
      </c>
      <c r="AC906" s="50">
        <v>1.2994237491550849</v>
      </c>
      <c r="AD906" s="26"/>
      <c r="AE906" s="26"/>
      <c r="AF906" s="50">
        <v>0.9582259607228758</v>
      </c>
      <c r="AG906" s="50">
        <v>0.85337139089777558</v>
      </c>
      <c r="AH906" s="28">
        <v>5.3617639332594932E-2</v>
      </c>
      <c r="AI906" s="96">
        <v>9.876909965926163E-2</v>
      </c>
      <c r="AJ906" s="96">
        <v>0.11192130144514591</v>
      </c>
      <c r="AK906" s="28">
        <v>-0.11751294540057097</v>
      </c>
      <c r="AL906" s="31">
        <v>9.1891391940603639E-3</v>
      </c>
      <c r="AM906" s="31">
        <v>9.6745452032057627E-3</v>
      </c>
      <c r="AN906" s="28">
        <v>-5.0173522263822212E-2</v>
      </c>
      <c r="AO906" s="96">
        <v>5.9771185310796788</v>
      </c>
      <c r="AP906" s="31">
        <v>0.55920495070041365</v>
      </c>
      <c r="AQ906" s="31">
        <v>0.34788841028498857</v>
      </c>
      <c r="AR906" s="31">
        <v>0.36584479012244087</v>
      </c>
      <c r="AS906" s="26"/>
      <c r="AT906" s="32">
        <v>1.1431763359381788</v>
      </c>
      <c r="AU906" s="32">
        <v>1.3358791103937653</v>
      </c>
      <c r="AV906" s="28">
        <v>-0.14425165642330104</v>
      </c>
    </row>
    <row r="907" spans="1:48" x14ac:dyDescent="0.25">
      <c r="A907" s="26" t="s">
        <v>199</v>
      </c>
      <c r="B907" s="26" t="s">
        <v>229</v>
      </c>
      <c r="C907" s="26" t="s">
        <v>365</v>
      </c>
      <c r="D907" s="27">
        <v>300115807.1002385</v>
      </c>
      <c r="E907" s="45">
        <v>14361443.733289989</v>
      </c>
      <c r="F907" s="29">
        <v>146478267.52822423</v>
      </c>
      <c r="G907" s="29">
        <v>12515875.263971845</v>
      </c>
      <c r="H907" s="30">
        <v>2.0976771384107615</v>
      </c>
      <c r="I907" s="30">
        <v>2.0368635884106094</v>
      </c>
      <c r="J907" s="28">
        <v>2.9856466749256232E-2</v>
      </c>
      <c r="K907" s="30">
        <v>2.0212286318982584</v>
      </c>
      <c r="L907" s="28">
        <v>3.7822790210875694E-2</v>
      </c>
      <c r="M907" s="30">
        <v>2.0092299691956907</v>
      </c>
      <c r="N907" s="28">
        <v>4.4020430996496052E-2</v>
      </c>
      <c r="O907" s="30">
        <v>1.977917206953639</v>
      </c>
      <c r="P907" s="30">
        <v>1.8587631627151127</v>
      </c>
      <c r="Q907" s="28">
        <v>6.410394106609954E-2</v>
      </c>
      <c r="R907" s="30">
        <v>1.8677812882651148</v>
      </c>
      <c r="S907" s="28">
        <v>5.8966175205033659E-2</v>
      </c>
      <c r="T907" s="30">
        <v>1.905377739440949</v>
      </c>
      <c r="U907" s="28">
        <v>3.8070911615653492E-2</v>
      </c>
      <c r="V907" s="50">
        <v>11.410077069657106</v>
      </c>
      <c r="W907" s="50">
        <v>11.104029995054317</v>
      </c>
      <c r="X907" s="26"/>
      <c r="Y907" s="26"/>
      <c r="Z907" s="50">
        <v>18.620471597770621</v>
      </c>
      <c r="AA907" s="50">
        <v>16.045573630863057</v>
      </c>
      <c r="AB907" s="50">
        <v>2.5748979669075638</v>
      </c>
      <c r="AC907" s="50">
        <v>21.887980883916551</v>
      </c>
      <c r="AD907" s="50">
        <v>19.151905885126482</v>
      </c>
      <c r="AE907" s="26"/>
      <c r="AF907" s="50">
        <v>4.5667671334650386</v>
      </c>
      <c r="AG907" s="50">
        <v>7.871909646589927</v>
      </c>
      <c r="AH907" s="28">
        <v>-0.10804665554244162</v>
      </c>
      <c r="AI907" s="96">
        <v>707.78611709605968</v>
      </c>
      <c r="AJ907" s="96">
        <v>741.57674519497721</v>
      </c>
      <c r="AK907" s="28">
        <v>-4.55659219600167E-2</v>
      </c>
      <c r="AL907" s="31">
        <v>355.96218125353926</v>
      </c>
      <c r="AM907" s="31">
        <v>397.3265627279028</v>
      </c>
      <c r="AN907" s="28">
        <v>-0.10410676092323255</v>
      </c>
      <c r="AO907" s="96">
        <v>16781.29909150317</v>
      </c>
      <c r="AP907" s="31">
        <v>8484.3680760181232</v>
      </c>
      <c r="AQ907" s="31">
        <v>96.102763800619798</v>
      </c>
      <c r="AR907" s="31">
        <v>96.392460924863457</v>
      </c>
      <c r="AS907" s="26"/>
      <c r="AT907" s="32">
        <v>47020.462576620543</v>
      </c>
      <c r="AU907" s="32">
        <v>48022.436239991257</v>
      </c>
      <c r="AV907" s="28">
        <v>-2.0864698707982434E-2</v>
      </c>
    </row>
    <row r="908" spans="1:48" x14ac:dyDescent="0.25">
      <c r="A908" s="26" t="s">
        <v>199</v>
      </c>
      <c r="B908" s="26" t="s">
        <v>229</v>
      </c>
      <c r="C908" s="26" t="s">
        <v>170</v>
      </c>
      <c r="D908" s="27">
        <v>12818710.983293479</v>
      </c>
      <c r="E908" s="45">
        <v>65314.087297857543</v>
      </c>
      <c r="F908" s="29">
        <v>2566438.8044214393</v>
      </c>
      <c r="G908" s="29">
        <v>27153.077758584161</v>
      </c>
      <c r="H908" s="30">
        <v>3.030414659707894</v>
      </c>
      <c r="I908" s="30">
        <v>2.9860813498199539</v>
      </c>
      <c r="J908" s="28">
        <v>1.484665174664891E-2</v>
      </c>
      <c r="K908" s="30">
        <v>2.8227938775813897</v>
      </c>
      <c r="L908" s="28">
        <v>7.3551520631891423E-2</v>
      </c>
      <c r="M908" s="30">
        <v>2.7862387549583802</v>
      </c>
      <c r="N908" s="28">
        <v>8.763638949281688E-2</v>
      </c>
      <c r="O908" s="30">
        <v>4.96763779957615</v>
      </c>
      <c r="P908" s="30">
        <v>4.6256028000580782</v>
      </c>
      <c r="Q908" s="28">
        <v>7.3943875923323396E-2</v>
      </c>
      <c r="R908" s="30">
        <v>4.5117527673595887</v>
      </c>
      <c r="S908" s="28">
        <v>0.10104388598477188</v>
      </c>
      <c r="T908" s="30">
        <v>4.4048034543782526</v>
      </c>
      <c r="U908" s="28">
        <v>0.1277774027893244</v>
      </c>
      <c r="V908" s="50">
        <v>12.177005790991023</v>
      </c>
      <c r="W908" s="50">
        <v>10.953809766475763</v>
      </c>
      <c r="X908" s="26"/>
      <c r="Y908" s="26"/>
      <c r="Z908" s="50">
        <v>6.2207539547089983</v>
      </c>
      <c r="AA908" s="50">
        <v>7.0800158275670446</v>
      </c>
      <c r="AB908" s="50">
        <v>-0.85926187285804634</v>
      </c>
      <c r="AC908" s="50">
        <v>6.8577764191556962</v>
      </c>
      <c r="AD908" s="50">
        <v>8.2387521196455449</v>
      </c>
      <c r="AE908" s="26"/>
      <c r="AF908" s="50">
        <v>0.50693853000132227</v>
      </c>
      <c r="AG908" s="50">
        <v>1.0469294704824899</v>
      </c>
      <c r="AH908" s="28">
        <v>-0.18168316869451717</v>
      </c>
      <c r="AI908" s="96">
        <v>29.79147789590419</v>
      </c>
      <c r="AJ908" s="96">
        <v>33.808924141830758</v>
      </c>
      <c r="AK908" s="28">
        <v>-0.11882798248986287</v>
      </c>
      <c r="AL908" s="31">
        <v>5.9497176168075985</v>
      </c>
      <c r="AM908" s="31">
        <v>7.2443414787590363</v>
      </c>
      <c r="AN908" s="28">
        <v>-0.17870828780605857</v>
      </c>
      <c r="AO908" s="96">
        <v>729.24957949508473</v>
      </c>
      <c r="AP908" s="31">
        <v>146.80051907333541</v>
      </c>
      <c r="AQ908" s="31">
        <v>93.633701290182259</v>
      </c>
      <c r="AR908" s="31">
        <v>93.592068526864551</v>
      </c>
      <c r="AS908" s="26"/>
      <c r="AT908" s="32">
        <v>1806.5375844550758</v>
      </c>
      <c r="AU908" s="32">
        <v>1739.4890228361417</v>
      </c>
      <c r="AV908" s="28">
        <v>3.8544975414455424E-2</v>
      </c>
    </row>
    <row r="909" spans="1:48" x14ac:dyDescent="0.25">
      <c r="A909" s="26" t="s">
        <v>199</v>
      </c>
      <c r="B909" s="26" t="s">
        <v>229</v>
      </c>
      <c r="C909" s="26" t="s">
        <v>167</v>
      </c>
      <c r="D909" s="27">
        <v>6600069.0813905708</v>
      </c>
      <c r="E909" s="45">
        <v>45805.157757194916</v>
      </c>
      <c r="F909" s="29">
        <v>1479782.4664445941</v>
      </c>
      <c r="G909" s="29">
        <v>20159.067566821461</v>
      </c>
      <c r="H909" s="30">
        <v>2.8012520625537296</v>
      </c>
      <c r="I909" s="30">
        <v>2.7553647335340847</v>
      </c>
      <c r="J909" s="28">
        <v>1.6653813000208101E-2</v>
      </c>
      <c r="K909" s="30">
        <v>2.6551313771347109</v>
      </c>
      <c r="L909" s="28">
        <v>5.5033316497018328E-2</v>
      </c>
      <c r="M909" s="30">
        <v>2.6264303198145034</v>
      </c>
      <c r="N909" s="28">
        <v>6.656249032015947E-2</v>
      </c>
      <c r="O909" s="30">
        <v>4.4307555250998112</v>
      </c>
      <c r="P909" s="30">
        <v>4.048355083786225</v>
      </c>
      <c r="Q909" s="28">
        <v>9.4458226464647493E-2</v>
      </c>
      <c r="R909" s="30">
        <v>3.9953152635906308</v>
      </c>
      <c r="S909" s="28">
        <v>0.10898771005065711</v>
      </c>
      <c r="T909" s="30">
        <v>3.9403814507089621</v>
      </c>
      <c r="U909" s="28">
        <v>0.1244483765150757</v>
      </c>
      <c r="V909" s="50">
        <v>12.111636782430685</v>
      </c>
      <c r="W909" s="50">
        <v>10.737728944785482</v>
      </c>
      <c r="X909" s="26"/>
      <c r="Y909" s="26"/>
      <c r="Z909" s="50">
        <v>7.5767818751283782</v>
      </c>
      <c r="AA909" s="50">
        <v>9.5403283072194007</v>
      </c>
      <c r="AB909" s="50">
        <v>-1.9635464320910225</v>
      </c>
      <c r="AC909" s="50">
        <v>8.2751015148403724</v>
      </c>
      <c r="AD909" s="50">
        <v>10.528351341611884</v>
      </c>
      <c r="AE909" s="26"/>
      <c r="AF909" s="50">
        <v>0.6892269716356948</v>
      </c>
      <c r="AG909" s="50">
        <v>1.3439902229327851</v>
      </c>
      <c r="AH909" s="28">
        <v>-0.19703295287378009</v>
      </c>
      <c r="AI909" s="96">
        <v>15.326430512221323</v>
      </c>
      <c r="AJ909" s="96">
        <v>17.402545457414433</v>
      </c>
      <c r="AK909" s="28">
        <v>-0.11929949847127518</v>
      </c>
      <c r="AL909" s="31">
        <v>3.4441824550611337</v>
      </c>
      <c r="AM909" s="31">
        <v>4.2754452379006258</v>
      </c>
      <c r="AN909" s="28">
        <v>-0.19442718514333432</v>
      </c>
      <c r="AO909" s="96">
        <v>376.36747109553431</v>
      </c>
      <c r="AP909" s="31">
        <v>84.944458760082426</v>
      </c>
      <c r="AQ909" s="31">
        <v>93.596568446465028</v>
      </c>
      <c r="AR909" s="31">
        <v>93.509164893764904</v>
      </c>
      <c r="AS909" s="26"/>
      <c r="AT909" s="32">
        <v>781.01132566678984</v>
      </c>
      <c r="AU909" s="32">
        <v>737.5632609212339</v>
      </c>
      <c r="AV909" s="28">
        <v>5.8907577217564067E-2</v>
      </c>
    </row>
    <row r="910" spans="1:48" x14ac:dyDescent="0.25">
      <c r="A910" s="26" t="s">
        <v>199</v>
      </c>
      <c r="B910" s="26" t="s">
        <v>229</v>
      </c>
      <c r="C910" s="26" t="s">
        <v>168</v>
      </c>
      <c r="D910" s="27">
        <v>5171261.8370704893</v>
      </c>
      <c r="E910" s="45">
        <v>14586.891255754625</v>
      </c>
      <c r="F910" s="29">
        <v>968801.61187417631</v>
      </c>
      <c r="G910" s="29">
        <v>6298.5440532790099</v>
      </c>
      <c r="H910" s="30">
        <v>3.2584031795518813</v>
      </c>
      <c r="I910" s="30">
        <v>3.2493393477812131</v>
      </c>
      <c r="J910" s="28">
        <v>2.7894383443998645E-3</v>
      </c>
      <c r="K910" s="30">
        <v>3.0145557152325497</v>
      </c>
      <c r="L910" s="28">
        <v>8.0890017420202368E-2</v>
      </c>
      <c r="M910" s="30">
        <v>2.9853177143552192</v>
      </c>
      <c r="N910" s="28">
        <v>9.1476181541248175E-2</v>
      </c>
      <c r="O910" s="30">
        <v>5.3182728941252027</v>
      </c>
      <c r="P910" s="30">
        <v>5.0881063612426374</v>
      </c>
      <c r="Q910" s="28">
        <v>4.5236187402802858E-2</v>
      </c>
      <c r="R910" s="30">
        <v>4.98343277390582</v>
      </c>
      <c r="S910" s="28">
        <v>6.719065660375069E-2</v>
      </c>
      <c r="T910" s="30">
        <v>4.9516046906341709</v>
      </c>
      <c r="U910" s="28">
        <v>7.4050378897284552E-2</v>
      </c>
      <c r="V910" s="50">
        <v>12.18313777188127</v>
      </c>
      <c r="W910" s="50">
        <v>11.042148581051091</v>
      </c>
      <c r="X910" s="26"/>
      <c r="Y910" s="26"/>
      <c r="Z910" s="50">
        <v>4.9396311772770751</v>
      </c>
      <c r="AA910" s="50">
        <v>4.7776338520652013</v>
      </c>
      <c r="AB910" s="50">
        <v>0.16199732521187382</v>
      </c>
      <c r="AC910" s="50">
        <v>5.1592657551848307</v>
      </c>
      <c r="AD910" s="50">
        <v>5.1823645569053358</v>
      </c>
      <c r="AE910" s="26"/>
      <c r="AF910" s="50">
        <v>0.28128262160980172</v>
      </c>
      <c r="AG910" s="50">
        <v>0.64593816491478473</v>
      </c>
      <c r="AH910" s="28">
        <v>-0.15822985834484976</v>
      </c>
      <c r="AI910" s="96">
        <v>12.195622862371566</v>
      </c>
      <c r="AJ910" s="96">
        <v>13.853603962639921</v>
      </c>
      <c r="AK910" s="28">
        <v>-0.11967868467581143</v>
      </c>
      <c r="AL910" s="31">
        <v>2.2776477833593547</v>
      </c>
      <c r="AM910" s="31">
        <v>2.7017635935370419</v>
      </c>
      <c r="AN910" s="28">
        <v>-0.15697739476252678</v>
      </c>
      <c r="AO910" s="96">
        <v>302.40369472269469</v>
      </c>
      <c r="AP910" s="31">
        <v>56.861361582566033</v>
      </c>
      <c r="AQ910" s="31">
        <v>92.590812992912106</v>
      </c>
      <c r="AR910" s="31">
        <v>91.909624957195945</v>
      </c>
      <c r="AS910" s="26"/>
      <c r="AT910" s="32">
        <v>811.6066917361577</v>
      </c>
      <c r="AU910" s="32">
        <v>746.31603613170421</v>
      </c>
      <c r="AV910" s="28">
        <v>8.7483924294146462E-2</v>
      </c>
    </row>
    <row r="911" spans="1:48" x14ac:dyDescent="0.25">
      <c r="A911" s="26" t="s">
        <v>199</v>
      </c>
      <c r="B911" s="26" t="s">
        <v>229</v>
      </c>
      <c r="C911" s="26" t="s">
        <v>192</v>
      </c>
      <c r="D911" s="27">
        <v>1047380.0648324173</v>
      </c>
      <c r="E911" s="45">
        <v>4922.0382849080024</v>
      </c>
      <c r="F911" s="29">
        <v>117854.72610266837</v>
      </c>
      <c r="G911" s="29">
        <v>695.46613848369486</v>
      </c>
      <c r="H911" s="30">
        <v>3.6592226459206918</v>
      </c>
      <c r="I911" s="30">
        <v>3.4446391728198313</v>
      </c>
      <c r="J911" s="28">
        <v>6.2294905891463609E-2</v>
      </c>
      <c r="K911" s="30">
        <v>3.2400320282090807</v>
      </c>
      <c r="L911" s="28">
        <v>0.12937854134217236</v>
      </c>
      <c r="M911" s="30">
        <v>3.617599998963303</v>
      </c>
      <c r="N911" s="28">
        <v>1.1505596796029588E-2</v>
      </c>
      <c r="O911" s="30">
        <v>8.8764267963122041</v>
      </c>
      <c r="P911" s="30">
        <v>8.6185077647815209</v>
      </c>
      <c r="Q911" s="28">
        <v>2.9926181952824572E-2</v>
      </c>
      <c r="R911" s="30">
        <v>8.0570624932863169</v>
      </c>
      <c r="S911" s="28">
        <v>0.10169516541650711</v>
      </c>
      <c r="T911" s="30">
        <v>10.784549956099713</v>
      </c>
      <c r="U911" s="28">
        <v>-0.17693118095375687</v>
      </c>
      <c r="V911" s="50">
        <v>12.574432977924465</v>
      </c>
      <c r="W911" s="50">
        <v>13.503339461839039</v>
      </c>
      <c r="X911" s="26"/>
      <c r="Y911" s="26"/>
      <c r="Z911" s="50">
        <v>3.9701815281317101</v>
      </c>
      <c r="AA911" s="50">
        <v>2.7755960432880871</v>
      </c>
      <c r="AB911" s="50">
        <v>1.194585484843623</v>
      </c>
      <c r="AC911" s="50">
        <v>2.8958531522893538</v>
      </c>
      <c r="AD911" s="50">
        <v>2.8058361221357551</v>
      </c>
      <c r="AE911" s="26"/>
      <c r="AF911" s="50">
        <v>0.4677400406524917</v>
      </c>
      <c r="AG911" s="50">
        <v>0.5866427758033439</v>
      </c>
      <c r="AH911" s="28">
        <v>-0.17387312053735138</v>
      </c>
      <c r="AI911" s="96">
        <v>2.8706982013732709</v>
      </c>
      <c r="AJ911" s="96">
        <v>3.2354808932602803</v>
      </c>
      <c r="AK911" s="28">
        <v>-0.11274450504309136</v>
      </c>
      <c r="AL911" s="31">
        <v>0.30480252805370728</v>
      </c>
      <c r="AM911" s="31">
        <v>0.36836057490934038</v>
      </c>
      <c r="AN911" s="28">
        <v>-0.17254302220392556</v>
      </c>
      <c r="AO911" s="96">
        <v>84.812609891944447</v>
      </c>
      <c r="AP911" s="31">
        <v>9.5547045830393387</v>
      </c>
      <c r="AQ911" s="31">
        <v>71.651201781175601</v>
      </c>
      <c r="AR911" s="31">
        <v>72.229599676213709</v>
      </c>
      <c r="AS911" s="26"/>
      <c r="AT911" s="32">
        <v>213.93931502817452</v>
      </c>
      <c r="AU911" s="32">
        <v>255.64600476750215</v>
      </c>
      <c r="AV911" s="28">
        <v>-0.16314234903556532</v>
      </c>
    </row>
    <row r="912" spans="1:48" x14ac:dyDescent="0.25">
      <c r="A912" s="26" t="s">
        <v>199</v>
      </c>
      <c r="B912" s="26" t="s">
        <v>229</v>
      </c>
      <c r="C912" s="26" t="s">
        <v>364</v>
      </c>
      <c r="D912" s="27">
        <v>438590.33166986407</v>
      </c>
      <c r="E912" s="45">
        <v>-285.7702285319732</v>
      </c>
      <c r="F912" s="29">
        <v>80033.086449402093</v>
      </c>
      <c r="G912" s="29">
        <v>83.716632709644188</v>
      </c>
      <c r="H912" s="30">
        <v>2.6317767510405603</v>
      </c>
      <c r="I912" s="30">
        <v>2.5782453602529922</v>
      </c>
      <c r="J912" s="28">
        <v>2.0762721660561922E-2</v>
      </c>
      <c r="K912" s="30">
        <v>2.5123472014039763</v>
      </c>
      <c r="L912" s="28">
        <v>4.7537040091370796E-2</v>
      </c>
      <c r="M912" s="30">
        <v>2.8335181162914509</v>
      </c>
      <c r="N912" s="28">
        <v>-7.1198191425341076E-2</v>
      </c>
      <c r="O912" s="30">
        <v>5.4708194109057686</v>
      </c>
      <c r="P912" s="30">
        <v>5.5861059904411769</v>
      </c>
      <c r="Q912" s="28">
        <v>-2.0638093822903505E-2</v>
      </c>
      <c r="R912" s="30">
        <v>5.4058327052885264</v>
      </c>
      <c r="S912" s="28">
        <v>1.2021590226731523E-2</v>
      </c>
      <c r="T912" s="30">
        <v>7.076918385424066</v>
      </c>
      <c r="U912" s="28">
        <v>-0.22694891858952193</v>
      </c>
      <c r="V912" s="50">
        <v>14.312012990955267</v>
      </c>
      <c r="W912" s="50">
        <v>14.997671032256623</v>
      </c>
      <c r="X912" s="26"/>
      <c r="Y912" s="26"/>
      <c r="Z912" s="50">
        <v>0.82214973540922709</v>
      </c>
      <c r="AA912" s="50">
        <v>3.4698583518864283</v>
      </c>
      <c r="AB912" s="50">
        <v>-2.6477086164772015</v>
      </c>
      <c r="AC912" s="50">
        <v>0.97921702081649409</v>
      </c>
      <c r="AD912" s="50">
        <v>2.765704154614935</v>
      </c>
      <c r="AE912" s="26"/>
      <c r="AF912" s="50">
        <v>-6.5199008559764682E-2</v>
      </c>
      <c r="AG912" s="50">
        <v>0.10449322675025233</v>
      </c>
      <c r="AH912" s="28">
        <v>-2.7113571494090043E-2</v>
      </c>
      <c r="AI912" s="96">
        <v>2.3140646741815809</v>
      </c>
      <c r="AJ912" s="96">
        <v>2.0584571502875066</v>
      </c>
      <c r="AK912" s="28">
        <v>0.12417432340448444</v>
      </c>
      <c r="AL912" s="31">
        <v>0.36698252870097225</v>
      </c>
      <c r="AM912" s="31">
        <v>0.34170804370176144</v>
      </c>
      <c r="AN912" s="28">
        <v>7.3965144997494028E-2</v>
      </c>
      <c r="AO912" s="96">
        <v>76.429233927310278</v>
      </c>
      <c r="AP912" s="31">
        <v>13.969460930523448</v>
      </c>
      <c r="AQ912" s="31">
        <v>31.964573948504722</v>
      </c>
      <c r="AR912" s="31">
        <v>44.768061067663602</v>
      </c>
      <c r="AS912" s="26"/>
      <c r="AT912" s="32">
        <v>56.697310071522296</v>
      </c>
      <c r="AU912" s="32">
        <v>75.352363003800875</v>
      </c>
      <c r="AV912" s="28">
        <v>-0.24757090804620943</v>
      </c>
    </row>
    <row r="913" spans="1:48" x14ac:dyDescent="0.25">
      <c r="A913" s="26" t="s">
        <v>199</v>
      </c>
      <c r="B913" s="26" t="s">
        <v>229</v>
      </c>
      <c r="C913" s="26" t="s">
        <v>145</v>
      </c>
      <c r="D913" s="27">
        <v>295.12869392395021</v>
      </c>
      <c r="E913" s="26"/>
      <c r="F913" s="29">
        <v>22.37781752303426</v>
      </c>
      <c r="G913" s="26"/>
      <c r="H913" s="30">
        <v>10.618444692918546</v>
      </c>
      <c r="I913" s="30">
        <v>12.412732498273888</v>
      </c>
      <c r="J913" s="28">
        <v>-0.1445522011857466</v>
      </c>
      <c r="K913" s="30">
        <v>8.5080311557742725</v>
      </c>
      <c r="L913" s="28">
        <v>0.24804957792285087</v>
      </c>
      <c r="M913" s="30">
        <v>12.922681022150931</v>
      </c>
      <c r="N913" s="28">
        <v>-0.17830946421123173</v>
      </c>
      <c r="O913" s="30">
        <v>13.188448499062256</v>
      </c>
      <c r="P913" s="30">
        <v>5.8036380528927793</v>
      </c>
      <c r="Q913" s="28">
        <v>1.2724450385889543</v>
      </c>
      <c r="R913" s="30">
        <v>3.9791628320631545</v>
      </c>
      <c r="S913" s="28">
        <v>2.3143776858772531</v>
      </c>
      <c r="T913" s="30">
        <v>6.0380363534795016</v>
      </c>
      <c r="U913" s="28">
        <v>1.1842280713434643</v>
      </c>
      <c r="V913" s="50">
        <v>46.904678760123282</v>
      </c>
      <c r="W913" s="50">
        <v>17.849338704117653</v>
      </c>
      <c r="X913" s="26"/>
      <c r="Y913" s="26"/>
      <c r="Z913" s="26"/>
      <c r="AA913" s="26"/>
      <c r="AB913" s="26"/>
      <c r="AC913" s="26"/>
      <c r="AD913" s="26"/>
      <c r="AE913" s="26"/>
      <c r="AF913" s="26"/>
      <c r="AG913" s="26"/>
      <c r="AH913" s="28">
        <v>-0.57920538974618641</v>
      </c>
      <c r="AI913" s="96">
        <v>0.43251186514297879</v>
      </c>
      <c r="AJ913" s="96">
        <v>0.53407355232323961</v>
      </c>
      <c r="AK913" s="28">
        <v>-0.19016423250779549</v>
      </c>
      <c r="AL913" s="31">
        <v>3.279434485742215E-2</v>
      </c>
      <c r="AM913" s="31">
        <v>9.2023909669535692E-2</v>
      </c>
      <c r="AN913" s="28">
        <v>-0.64363234538514025</v>
      </c>
      <c r="AO913" s="96">
        <v>12.647429135774795</v>
      </c>
      <c r="AP913" s="31">
        <v>0.94894423805593908</v>
      </c>
      <c r="AQ913" s="31">
        <v>0.11963376616963381</v>
      </c>
      <c r="AR913" s="31">
        <v>0.18086926147335511</v>
      </c>
      <c r="AS913" s="26"/>
      <c r="AT913" s="32">
        <v>0.14714384532876221</v>
      </c>
      <c r="AU913" s="32">
        <v>0.26308709332030372</v>
      </c>
      <c r="AV913" s="28">
        <v>-0.44070291145139046</v>
      </c>
    </row>
    <row r="914" spans="1:48" x14ac:dyDescent="0.25">
      <c r="A914" s="26" t="s">
        <v>199</v>
      </c>
      <c r="B914" s="26" t="s">
        <v>229</v>
      </c>
      <c r="C914" s="26" t="s">
        <v>146</v>
      </c>
      <c r="D914" s="27">
        <v>1790.8469649970532</v>
      </c>
      <c r="E914" s="26"/>
      <c r="F914" s="29">
        <v>96.348058978080019</v>
      </c>
      <c r="G914" s="26"/>
      <c r="H914" s="30">
        <v>9.0749371359943076</v>
      </c>
      <c r="I914" s="30">
        <v>9.7962606414674251</v>
      </c>
      <c r="J914" s="28">
        <v>-7.3632535094030255E-2</v>
      </c>
      <c r="K914" s="30">
        <v>10.413709328196134</v>
      </c>
      <c r="L914" s="28">
        <v>-0.12855862882373431</v>
      </c>
      <c r="M914" s="30">
        <v>9.3813418509916904</v>
      </c>
      <c r="N914" s="28">
        <v>-3.2661075554452058E-2</v>
      </c>
      <c r="O914" s="30">
        <v>18.58726562830379</v>
      </c>
      <c r="P914" s="30">
        <v>28.068839667128536</v>
      </c>
      <c r="Q914" s="28">
        <v>-0.33779714983831816</v>
      </c>
      <c r="R914" s="30">
        <v>35.673190267854451</v>
      </c>
      <c r="S914" s="28">
        <v>-0.47895701257050166</v>
      </c>
      <c r="T914" s="30">
        <v>24.110853096143675</v>
      </c>
      <c r="U914" s="28">
        <v>-0.22909133267969417</v>
      </c>
      <c r="V914" s="50">
        <v>13.886467070367678</v>
      </c>
      <c r="W914" s="50">
        <v>21.414884018503148</v>
      </c>
      <c r="X914" s="26"/>
      <c r="Y914" s="26"/>
      <c r="Z914" s="26"/>
      <c r="AA914" s="26"/>
      <c r="AB914" s="26"/>
      <c r="AC914" s="26"/>
      <c r="AD914" s="26"/>
      <c r="AE914" s="26"/>
      <c r="AF914" s="26"/>
      <c r="AG914" s="26"/>
      <c r="AH914" s="28">
        <v>-0.24520188743935875</v>
      </c>
      <c r="AI914" s="96">
        <v>0.32363108511937472</v>
      </c>
      <c r="AJ914" s="96">
        <v>0.42480798805246472</v>
      </c>
      <c r="AK914" s="28">
        <v>-0.23817090492327192</v>
      </c>
      <c r="AL914" s="31">
        <v>1.7411328554278984E-2</v>
      </c>
      <c r="AM914" s="31">
        <v>1.5134371863596095E-2</v>
      </c>
      <c r="AN914" s="28">
        <v>0.15044936857669225</v>
      </c>
      <c r="AO914" s="96">
        <v>12.940484838083787</v>
      </c>
      <c r="AP914" s="31">
        <v>0.69929274717019485</v>
      </c>
      <c r="AQ914" s="31">
        <v>0.97068364333087986</v>
      </c>
      <c r="AR914" s="31">
        <v>4.2379159295682767</v>
      </c>
      <c r="AS914" s="26"/>
      <c r="AT914" s="32">
        <v>2.8221255554036393</v>
      </c>
      <c r="AU914" s="32">
        <v>8.100561801186176</v>
      </c>
      <c r="AV914" s="28">
        <v>-0.65161360104796784</v>
      </c>
    </row>
    <row r="915" spans="1:48" x14ac:dyDescent="0.25">
      <c r="A915" s="26" t="s">
        <v>199</v>
      </c>
      <c r="B915" s="26" t="s">
        <v>229</v>
      </c>
      <c r="C915" s="26" t="s">
        <v>378</v>
      </c>
      <c r="D915" s="27">
        <v>4385943.6796064992</v>
      </c>
      <c r="E915" s="45">
        <v>12232.757577967275</v>
      </c>
      <c r="F915" s="29">
        <v>856226.38174781913</v>
      </c>
      <c r="G915" s="29">
        <v>4916.6208401536041</v>
      </c>
      <c r="H915" s="30">
        <v>3.1814603769057457</v>
      </c>
      <c r="I915" s="30">
        <v>3.1846485850147936</v>
      </c>
      <c r="J915" s="28">
        <v>-1.0011177132855157E-3</v>
      </c>
      <c r="K915" s="30">
        <v>2.9523832353118173</v>
      </c>
      <c r="L915" s="28">
        <v>7.7590584736447421E-2</v>
      </c>
      <c r="M915" s="30">
        <v>2.9239384959758286</v>
      </c>
      <c r="N915" s="28">
        <v>8.8073631262880703E-2</v>
      </c>
      <c r="O915" s="30">
        <v>5.1073705806895378</v>
      </c>
      <c r="P915" s="30">
        <v>4.8717825957960379</v>
      </c>
      <c r="Q915" s="28">
        <v>4.8357655593415358E-2</v>
      </c>
      <c r="R915" s="30">
        <v>4.7489947670957244</v>
      </c>
      <c r="S915" s="28">
        <v>7.5463509894111797E-2</v>
      </c>
      <c r="T915" s="30">
        <v>4.6867258256144106</v>
      </c>
      <c r="U915" s="28">
        <v>8.9752370999850908E-2</v>
      </c>
      <c r="V915" s="50">
        <v>13.462094607087955</v>
      </c>
      <c r="W915" s="50">
        <v>12.027329237598041</v>
      </c>
      <c r="X915" s="26"/>
      <c r="Y915" s="26"/>
      <c r="Z915" s="50">
        <v>4.6981690256620228</v>
      </c>
      <c r="AA915" s="50">
        <v>3.7269138322960007</v>
      </c>
      <c r="AB915" s="50">
        <v>0.97125519336602206</v>
      </c>
      <c r="AC915" s="50">
        <v>4.7850052985412699</v>
      </c>
      <c r="AD915" s="50">
        <v>3.9902481726527861</v>
      </c>
      <c r="AE915" s="26"/>
      <c r="AF915" s="50">
        <v>0.2781324886047134</v>
      </c>
      <c r="AG915" s="50">
        <v>0.57094127518632798</v>
      </c>
      <c r="AH915" s="28">
        <v>-0.14271823196484767</v>
      </c>
      <c r="AI915" s="96">
        <v>10.358410845981002</v>
      </c>
      <c r="AJ915" s="96">
        <v>11.517782892657564</v>
      </c>
      <c r="AK915" s="28">
        <v>-0.10065930721924329</v>
      </c>
      <c r="AL915" s="31">
        <v>2.0148156503354908</v>
      </c>
      <c r="AM915" s="31">
        <v>2.3447151971922153</v>
      </c>
      <c r="AN915" s="28">
        <v>-0.14069919760479974</v>
      </c>
      <c r="AO915" s="96">
        <v>257.75158996342645</v>
      </c>
      <c r="AP915" s="31">
        <v>50.466652341722416</v>
      </c>
      <c r="AQ915" s="31">
        <v>92.068372619564713</v>
      </c>
      <c r="AR915" s="31">
        <v>91.739528839809196</v>
      </c>
      <c r="AS915" s="26"/>
      <c r="AT915" s="32">
        <v>559.6611867192845</v>
      </c>
      <c r="AU915" s="32">
        <v>505.14732029644915</v>
      </c>
      <c r="AV915" s="28">
        <v>0.10791676850001602</v>
      </c>
    </row>
    <row r="916" spans="1:48" x14ac:dyDescent="0.25">
      <c r="A916" s="26" t="s">
        <v>199</v>
      </c>
      <c r="B916" s="26" t="s">
        <v>229</v>
      </c>
      <c r="C916" s="26" t="s">
        <v>147</v>
      </c>
      <c r="D916" s="27">
        <v>26.321850632429122</v>
      </c>
      <c r="E916" s="26"/>
      <c r="F916" s="29">
        <v>3.7646858490077584</v>
      </c>
      <c r="G916" s="26"/>
      <c r="H916" s="30">
        <v>5.6648379856449553</v>
      </c>
      <c r="I916" s="30">
        <v>2.2580307398056338</v>
      </c>
      <c r="J916" s="28">
        <v>1.508751491192087</v>
      </c>
      <c r="K916" s="30">
        <v>2.6030584246474318</v>
      </c>
      <c r="L916" s="28">
        <v>1.1762239110757657</v>
      </c>
      <c r="M916" s="30">
        <v>2.52340154491583</v>
      </c>
      <c r="N916" s="28">
        <v>1.2449213431998236</v>
      </c>
      <c r="O916" s="30">
        <v>6.9917787799921358</v>
      </c>
      <c r="P916" s="30">
        <v>6.7634288149466775</v>
      </c>
      <c r="Q916" s="28">
        <v>3.3762455596608308E-2</v>
      </c>
      <c r="R916" s="30">
        <v>11.343611014402695</v>
      </c>
      <c r="S916" s="28">
        <v>-0.38363729405787528</v>
      </c>
      <c r="T916" s="30">
        <v>11.218007698667241</v>
      </c>
      <c r="U916" s="28">
        <v>-0.37673613998118438</v>
      </c>
      <c r="V916" s="50">
        <v>9.5368793234858265E-2</v>
      </c>
      <c r="W916" s="50">
        <v>0.22293325095661204</v>
      </c>
      <c r="X916" s="26"/>
      <c r="Y916" s="26"/>
      <c r="Z916" s="26"/>
      <c r="AA916" s="26"/>
      <c r="AB916" s="26"/>
      <c r="AC916" s="26"/>
      <c r="AD916" s="26"/>
      <c r="AE916" s="26"/>
      <c r="AF916" s="26"/>
      <c r="AG916" s="26"/>
      <c r="AH916" s="28">
        <v>-0.63942971863625664</v>
      </c>
      <c r="AI916" s="96">
        <v>8.0442689072674156E-2</v>
      </c>
      <c r="AJ916" s="96">
        <v>0.13781044286928834</v>
      </c>
      <c r="AK916" s="28">
        <v>-0.41628016427627951</v>
      </c>
      <c r="AL916" s="31">
        <v>1.150531628355606E-2</v>
      </c>
      <c r="AM916" s="31">
        <v>2.037483056830694E-2</v>
      </c>
      <c r="AN916" s="28">
        <v>-0.43531720448009092</v>
      </c>
      <c r="AO916" s="96">
        <v>4.1642518677033609</v>
      </c>
      <c r="AP916" s="31">
        <v>0.59559222740627293</v>
      </c>
      <c r="AQ916" s="31">
        <v>7.6564592358579917E-2</v>
      </c>
      <c r="AR916" s="31">
        <v>0.8050207402328029</v>
      </c>
      <c r="AS916" s="26"/>
      <c r="AT916" s="32">
        <v>0.22920554128641202</v>
      </c>
      <c r="AU916" s="32">
        <v>2.0572275163844282</v>
      </c>
      <c r="AV916" s="28">
        <v>-0.88858522479359014</v>
      </c>
    </row>
    <row r="917" spans="1:48" x14ac:dyDescent="0.25">
      <c r="A917" s="26" t="s">
        <v>199</v>
      </c>
      <c r="B917" s="26" t="s">
        <v>229</v>
      </c>
      <c r="C917" s="26" t="s">
        <v>148</v>
      </c>
      <c r="D917" s="27">
        <v>73.357312811613085</v>
      </c>
      <c r="E917" s="26"/>
      <c r="F917" s="29">
        <v>1.2674494153265705</v>
      </c>
      <c r="G917" s="26"/>
      <c r="H917" s="30">
        <v>48.784338981124037</v>
      </c>
      <c r="I917" s="30">
        <v>34.790333094877226</v>
      </c>
      <c r="J917" s="28">
        <v>0.40223834155549915</v>
      </c>
      <c r="K917" s="30">
        <v>45.787891574577657</v>
      </c>
      <c r="L917" s="28">
        <v>6.5441917142349204E-2</v>
      </c>
      <c r="M917" s="30">
        <v>40.89207457714879</v>
      </c>
      <c r="N917" s="28">
        <v>0.19300229899281224</v>
      </c>
      <c r="O917" s="30">
        <v>57.877901811735711</v>
      </c>
      <c r="P917" s="30">
        <v>57.7816252588852</v>
      </c>
      <c r="Q917" s="28">
        <v>1.6662139982936354E-3</v>
      </c>
      <c r="R917" s="30">
        <v>49.99633083159317</v>
      </c>
      <c r="S917" s="28">
        <v>0.15764298797627163</v>
      </c>
      <c r="T917" s="30">
        <v>51.734481352467249</v>
      </c>
      <c r="U917" s="28">
        <v>0.11874904896433215</v>
      </c>
      <c r="V917" s="50">
        <v>2.0267669902985306</v>
      </c>
      <c r="W917" s="50">
        <v>1.0956919309355264</v>
      </c>
      <c r="X917" s="26"/>
      <c r="Y917" s="26"/>
      <c r="Z917" s="26"/>
      <c r="AA917" s="26"/>
      <c r="AB917" s="26"/>
      <c r="AC917" s="26"/>
      <c r="AD917" s="26"/>
      <c r="AE917" s="26"/>
      <c r="AF917" s="26"/>
      <c r="AG917" s="26"/>
      <c r="AH917" s="28">
        <v>0.22427378596977615</v>
      </c>
      <c r="AI917" s="96">
        <v>0.43174317477449853</v>
      </c>
      <c r="AJ917" s="96">
        <v>0.35029786111755518</v>
      </c>
      <c r="AK917" s="28">
        <v>0.23250302869994235</v>
      </c>
      <c r="AL917" s="31">
        <v>7.4595512494365426E-3</v>
      </c>
      <c r="AM917" s="31">
        <v>6.0624038907497631E-3</v>
      </c>
      <c r="AN917" s="28">
        <v>0.23046094979230894</v>
      </c>
      <c r="AO917" s="96">
        <v>19.858550613498135</v>
      </c>
      <c r="AP917" s="31">
        <v>0.34311110098796777</v>
      </c>
      <c r="AQ917" s="31">
        <v>0.11935123384787054</v>
      </c>
      <c r="AR917" s="31">
        <v>0.23610915195306439</v>
      </c>
      <c r="AS917" s="26"/>
      <c r="AT917" s="32">
        <v>0.11972350139255541</v>
      </c>
      <c r="AU917" s="32">
        <v>0.70916631657555873</v>
      </c>
      <c r="AV917" s="28">
        <v>-0.83117711798456606</v>
      </c>
    </row>
    <row r="918" spans="1:48" x14ac:dyDescent="0.25">
      <c r="A918" s="26" t="s">
        <v>199</v>
      </c>
      <c r="B918" s="26" t="s">
        <v>229</v>
      </c>
      <c r="C918" s="26" t="s">
        <v>149</v>
      </c>
      <c r="D918" s="27">
        <v>73625.316561124855</v>
      </c>
      <c r="E918" s="45">
        <v>4.9777859885053477</v>
      </c>
      <c r="F918" s="29">
        <v>5852.9731600087052</v>
      </c>
      <c r="G918" s="29">
        <v>0.68694594563675926</v>
      </c>
      <c r="H918" s="30">
        <v>4.3260607969824987</v>
      </c>
      <c r="I918" s="30">
        <v>4.0567683266188013</v>
      </c>
      <c r="J918" s="28">
        <v>6.6381032556558361E-2</v>
      </c>
      <c r="K918" s="30">
        <v>3.7527672402641294</v>
      </c>
      <c r="L918" s="28">
        <v>0.15276555139562009</v>
      </c>
      <c r="M918" s="30">
        <v>3.5390806032390261</v>
      </c>
      <c r="N918" s="28">
        <v>0.22236854199455505</v>
      </c>
      <c r="O918" s="30">
        <v>12.5785052453279</v>
      </c>
      <c r="P918" s="30">
        <v>12.290554002318967</v>
      </c>
      <c r="Q918" s="28">
        <v>2.3428662609887498E-2</v>
      </c>
      <c r="R918" s="30">
        <v>13.591468060937645</v>
      </c>
      <c r="S918" s="28">
        <v>-7.4529315822845915E-2</v>
      </c>
      <c r="T918" s="30">
        <v>12.721495968673437</v>
      </c>
      <c r="U918" s="28">
        <v>-1.1240087148370813E-2</v>
      </c>
      <c r="V918" s="50">
        <v>14.680952222041958</v>
      </c>
      <c r="W918" s="50">
        <v>14.570408494987166</v>
      </c>
      <c r="X918" s="26"/>
      <c r="Y918" s="26"/>
      <c r="Z918" s="50">
        <v>0.1503805905598776</v>
      </c>
      <c r="AA918" s="50">
        <v>3.5110788746324553</v>
      </c>
      <c r="AB918" s="50">
        <v>-3.3606982840725776</v>
      </c>
      <c r="AC918" s="50">
        <v>0.17351709542832025</v>
      </c>
      <c r="AD918" s="50">
        <v>3.5091945679529597</v>
      </c>
      <c r="AE918" s="26"/>
      <c r="AF918" s="50">
        <v>6.7605134987491723E-3</v>
      </c>
      <c r="AG918" s="50">
        <v>1.1735323425048167E-2</v>
      </c>
      <c r="AH918" s="28">
        <v>-0.20669836175771994</v>
      </c>
      <c r="AI918" s="96">
        <v>0.47291028532551044</v>
      </c>
      <c r="AJ918" s="96">
        <v>0.50208515485530414</v>
      </c>
      <c r="AK918" s="28">
        <v>-5.810741315026851E-2</v>
      </c>
      <c r="AL918" s="31">
        <v>3.760611347173045E-2</v>
      </c>
      <c r="AM918" s="31">
        <v>4.0918743488082956E-2</v>
      </c>
      <c r="AN918" s="28">
        <v>-8.0956298604752272E-2</v>
      </c>
      <c r="AO918" s="96">
        <v>15.49356791259256</v>
      </c>
      <c r="AP918" s="31">
        <v>1.2433941704287201</v>
      </c>
      <c r="AQ918" s="31">
        <v>30.136491259632347</v>
      </c>
      <c r="AR918" s="31">
        <v>35.090931056968572</v>
      </c>
      <c r="AS918" s="26"/>
      <c r="AT918" s="32">
        <v>50.731599813070169</v>
      </c>
      <c r="AU918" s="32">
        <v>54.923188334067341</v>
      </c>
      <c r="AV918" s="28">
        <v>-7.631728324841705E-2</v>
      </c>
    </row>
    <row r="919" spans="1:48" x14ac:dyDescent="0.25">
      <c r="A919" s="26" t="s">
        <v>199</v>
      </c>
      <c r="B919" s="26" t="s">
        <v>229</v>
      </c>
      <c r="C919" s="26" t="s">
        <v>150</v>
      </c>
      <c r="D919" s="27">
        <v>515.73217726349833</v>
      </c>
      <c r="E919" s="26"/>
      <c r="F919" s="29">
        <v>10.316455482620883</v>
      </c>
      <c r="G919" s="26"/>
      <c r="H919" s="30">
        <v>29.764449625305915</v>
      </c>
      <c r="I919" s="30">
        <v>27.907250666562081</v>
      </c>
      <c r="J919" s="28">
        <v>6.6548976140064289E-2</v>
      </c>
      <c r="K919" s="30">
        <v>26.529725847181702</v>
      </c>
      <c r="L919" s="28">
        <v>0.12192827761421603</v>
      </c>
      <c r="M919" s="30">
        <v>23.926624016883153</v>
      </c>
      <c r="N919" s="28">
        <v>0.24398868826222467</v>
      </c>
      <c r="O919" s="30">
        <v>49.991218217565283</v>
      </c>
      <c r="P919" s="30">
        <v>49.990819263290334</v>
      </c>
      <c r="Q919" s="28">
        <v>7.9805508457103216E-6</v>
      </c>
      <c r="R919" s="30">
        <v>48.782272490122033</v>
      </c>
      <c r="S919" s="28">
        <v>2.4782480719569819E-2</v>
      </c>
      <c r="T919" s="30">
        <v>49.093817796414349</v>
      </c>
      <c r="U919" s="28">
        <v>1.8279295875344961E-2</v>
      </c>
      <c r="V919" s="50">
        <v>41.442361677652414</v>
      </c>
      <c r="W919" s="50">
        <v>36.302676843274824</v>
      </c>
      <c r="X919" s="26"/>
      <c r="Y919" s="26"/>
      <c r="Z919" s="26"/>
      <c r="AA919" s="26"/>
      <c r="AB919" s="26"/>
      <c r="AC919" s="26"/>
      <c r="AD919" s="26"/>
      <c r="AE919" s="26"/>
      <c r="AF919" s="26"/>
      <c r="AG919" s="26"/>
      <c r="AH919" s="28">
        <v>-0.3124558167786205</v>
      </c>
      <c r="AI919" s="96">
        <v>0.37383016594534885</v>
      </c>
      <c r="AJ919" s="96">
        <v>0.38909702527207324</v>
      </c>
      <c r="AK919" s="28">
        <v>-3.9236638512075879E-2</v>
      </c>
      <c r="AL919" s="31">
        <v>7.4779167188425743E-3</v>
      </c>
      <c r="AM919" s="31">
        <v>7.7833696242509678E-3</v>
      </c>
      <c r="AN919" s="28">
        <v>-3.9244301652677685E-2</v>
      </c>
      <c r="AO919" s="96">
        <v>16.613084702103553</v>
      </c>
      <c r="AP919" s="31">
        <v>0.33231868561777334</v>
      </c>
      <c r="AQ919" s="31">
        <v>0.24186135030756453</v>
      </c>
      <c r="AR919" s="31">
        <v>0.75052146447833679</v>
      </c>
      <c r="AS919" s="26"/>
      <c r="AT919" s="32">
        <v>0.90387065768913144</v>
      </c>
      <c r="AU919" s="32">
        <v>2.0103122787235916</v>
      </c>
      <c r="AV919" s="28">
        <v>-0.55038295927684111</v>
      </c>
    </row>
    <row r="920" spans="1:48" x14ac:dyDescent="0.25">
      <c r="A920" s="26" t="s">
        <v>199</v>
      </c>
      <c r="B920" s="26" t="s">
        <v>229</v>
      </c>
      <c r="C920" s="26" t="s">
        <v>151</v>
      </c>
      <c r="D920" s="27">
        <v>785318.15746399085</v>
      </c>
      <c r="E920" s="45">
        <v>2354.1336777873485</v>
      </c>
      <c r="F920" s="29">
        <v>112575.23012635735</v>
      </c>
      <c r="G920" s="29">
        <v>1381.9232131254091</v>
      </c>
      <c r="H920" s="30">
        <v>3.767122599196512</v>
      </c>
      <c r="I920" s="30">
        <v>3.6137082512313419</v>
      </c>
      <c r="J920" s="28">
        <v>4.2453440427266224E-2</v>
      </c>
      <c r="K920" s="30">
        <v>3.3175397077425646</v>
      </c>
      <c r="L920" s="28">
        <v>0.13551695866810537</v>
      </c>
      <c r="M920" s="30">
        <v>3.2477584150073318</v>
      </c>
      <c r="N920" s="28">
        <v>0.15991466045913019</v>
      </c>
      <c r="O920" s="30">
        <v>6.9120039248020886</v>
      </c>
      <c r="P920" s="30">
        <v>6.5266121002684185</v>
      </c>
      <c r="Q920" s="28">
        <v>5.9049292130877541E-2</v>
      </c>
      <c r="R920" s="30">
        <v>6.3410033090939084</v>
      </c>
      <c r="S920" s="28">
        <v>9.004893829487258E-2</v>
      </c>
      <c r="T920" s="30">
        <v>6.3283864445322138</v>
      </c>
      <c r="U920" s="28">
        <v>9.2222162060619076E-2</v>
      </c>
      <c r="V920" s="50">
        <v>7.9603294390242008</v>
      </c>
      <c r="W920" s="50">
        <v>6.820412962114772</v>
      </c>
      <c r="X920" s="26"/>
      <c r="Y920" s="26"/>
      <c r="Z920" s="50">
        <v>6.2878989247253951</v>
      </c>
      <c r="AA920" s="50">
        <v>9.9931160804159394</v>
      </c>
      <c r="AB920" s="50">
        <v>-3.7052171556905442</v>
      </c>
      <c r="AC920" s="50">
        <v>7.9874495412773099</v>
      </c>
      <c r="AD920" s="50">
        <v>13.109677844900483</v>
      </c>
      <c r="AE920" s="26"/>
      <c r="AF920" s="50">
        <v>0.29887222189508411</v>
      </c>
      <c r="AG920" s="50">
        <v>1.2126691239896161</v>
      </c>
      <c r="AH920" s="28">
        <v>-0.25016935482400721</v>
      </c>
      <c r="AI920" s="96">
        <v>2.0137613296015404</v>
      </c>
      <c r="AJ920" s="96">
        <v>2.5199536909200755</v>
      </c>
      <c r="AK920" s="28">
        <v>-0.2008736760292274</v>
      </c>
      <c r="AL920" s="31">
        <v>0.29121367634974177</v>
      </c>
      <c r="AM920" s="31">
        <v>0.38597209120166004</v>
      </c>
      <c r="AN920" s="28">
        <v>-0.24550587208754829</v>
      </c>
      <c r="AO920" s="96">
        <v>56.82861217118613</v>
      </c>
      <c r="AP920" s="31">
        <v>8.2221722341392738</v>
      </c>
      <c r="AQ920" s="31">
        <v>78.529984348753914</v>
      </c>
      <c r="AR920" s="31">
        <v>79.566414904377098</v>
      </c>
      <c r="AS920" s="26"/>
      <c r="AT920" s="32">
        <v>251.94550501687311</v>
      </c>
      <c r="AU920" s="32">
        <v>241.16871583525503</v>
      </c>
      <c r="AV920" s="28">
        <v>4.4685684643193217E-2</v>
      </c>
    </row>
    <row r="921" spans="1:48" x14ac:dyDescent="0.25">
      <c r="A921" s="26" t="s">
        <v>199</v>
      </c>
      <c r="B921" s="26" t="s">
        <v>229</v>
      </c>
      <c r="C921" s="26" t="s">
        <v>363</v>
      </c>
      <c r="D921" s="27">
        <v>6600069.0813905708</v>
      </c>
      <c r="E921" s="45">
        <v>45805.157757194916</v>
      </c>
      <c r="F921" s="29">
        <v>1479782.4664445943</v>
      </c>
      <c r="G921" s="29">
        <v>20159.067566821461</v>
      </c>
      <c r="H921" s="30">
        <v>2.8012520625537296</v>
      </c>
      <c r="I921" s="30">
        <v>2.7553647335340847</v>
      </c>
      <c r="J921" s="28">
        <v>1.6653813000208101E-2</v>
      </c>
      <c r="K921" s="30">
        <v>2.6551313771347109</v>
      </c>
      <c r="L921" s="28">
        <v>5.5033316497018328E-2</v>
      </c>
      <c r="M921" s="30">
        <v>2.6264303198145034</v>
      </c>
      <c r="N921" s="28">
        <v>6.656249032015947E-2</v>
      </c>
      <c r="O921" s="30">
        <v>4.4307555250998112</v>
      </c>
      <c r="P921" s="30">
        <v>4.048355083786225</v>
      </c>
      <c r="Q921" s="28">
        <v>9.4458226464647493E-2</v>
      </c>
      <c r="R921" s="30">
        <v>3.9953152635906308</v>
      </c>
      <c r="S921" s="28">
        <v>0.10898771005065711</v>
      </c>
      <c r="T921" s="30">
        <v>3.9403814507089625</v>
      </c>
      <c r="U921" s="28">
        <v>0.12444837651507558</v>
      </c>
      <c r="V921" s="50">
        <v>12.111636782430685</v>
      </c>
      <c r="W921" s="50">
        <v>10.737728944785481</v>
      </c>
      <c r="X921" s="26"/>
      <c r="Y921" s="26"/>
      <c r="Z921" s="50">
        <v>7.5767818751283782</v>
      </c>
      <c r="AA921" s="50">
        <v>9.5403283072194007</v>
      </c>
      <c r="AB921" s="50">
        <v>-1.9635464320910225</v>
      </c>
      <c r="AC921" s="50">
        <v>8.2751015148403724</v>
      </c>
      <c r="AD921" s="50">
        <v>10.528351341611884</v>
      </c>
      <c r="AE921" s="26"/>
      <c r="AF921" s="50">
        <v>0.6892269716356948</v>
      </c>
      <c r="AG921" s="50">
        <v>1.3439902229327851</v>
      </c>
      <c r="AH921" s="28">
        <v>-0.19703295287377975</v>
      </c>
      <c r="AI921" s="96">
        <v>15.326430512221323</v>
      </c>
      <c r="AJ921" s="96">
        <v>17.402545457414433</v>
      </c>
      <c r="AK921" s="28">
        <v>-0.11929949847127518</v>
      </c>
      <c r="AL921" s="31">
        <v>3.4441824550611337</v>
      </c>
      <c r="AM921" s="31">
        <v>4.2754452379006258</v>
      </c>
      <c r="AN921" s="28">
        <v>-0.19442718514333432</v>
      </c>
      <c r="AO921" s="96">
        <v>376.36747109553431</v>
      </c>
      <c r="AP921" s="31">
        <v>84.944458760082426</v>
      </c>
      <c r="AQ921" s="31">
        <v>93.596568446465028</v>
      </c>
      <c r="AR921" s="31">
        <v>93.509164893764904</v>
      </c>
      <c r="AS921" s="26"/>
      <c r="AT921" s="32">
        <v>781.01132566679007</v>
      </c>
      <c r="AU921" s="32">
        <v>737.5632609212339</v>
      </c>
      <c r="AV921" s="28">
        <v>5.8907577217564372E-2</v>
      </c>
    </row>
    <row r="922" spans="1:48" x14ac:dyDescent="0.25">
      <c r="A922" s="26" t="s">
        <v>199</v>
      </c>
      <c r="B922" s="26" t="s">
        <v>229</v>
      </c>
      <c r="C922" s="26" t="s">
        <v>152</v>
      </c>
      <c r="D922" s="27">
        <v>531545.86408719956</v>
      </c>
      <c r="E922" s="45">
        <v>5202.83072745147</v>
      </c>
      <c r="F922" s="29">
        <v>31756.863335695427</v>
      </c>
      <c r="G922" s="29">
        <v>611.06255982841401</v>
      </c>
      <c r="H922" s="30">
        <v>5.1801756487769497</v>
      </c>
      <c r="I922" s="30">
        <v>4.6881010952691433</v>
      </c>
      <c r="J922" s="28">
        <v>0.10496244503011436</v>
      </c>
      <c r="K922" s="30">
        <v>4.5834749710002507</v>
      </c>
      <c r="L922" s="28">
        <v>0.13018521570468641</v>
      </c>
      <c r="M922" s="30">
        <v>4.3378098198447796</v>
      </c>
      <c r="N922" s="28">
        <v>0.19419150767709603</v>
      </c>
      <c r="O922" s="30">
        <v>16.582733677380237</v>
      </c>
      <c r="P922" s="30">
        <v>15.110157781062679</v>
      </c>
      <c r="Q922" s="28">
        <v>9.7456023798978053E-2</v>
      </c>
      <c r="R922" s="30">
        <v>15.061736483250471</v>
      </c>
      <c r="S922" s="28">
        <v>0.10098418570934391</v>
      </c>
      <c r="T922" s="30">
        <v>15.104688595696398</v>
      </c>
      <c r="U922" s="28">
        <v>9.7853396468230422E-2</v>
      </c>
      <c r="V922" s="50">
        <v>11.285539805639234</v>
      </c>
      <c r="W922" s="50">
        <v>10.756226943931248</v>
      </c>
      <c r="X922" s="26"/>
      <c r="Y922" s="26"/>
      <c r="Z922" s="50">
        <v>7.0915977294743318</v>
      </c>
      <c r="AA922" s="50">
        <v>2.0981311233473843</v>
      </c>
      <c r="AB922" s="50">
        <v>4.9934666061269475</v>
      </c>
      <c r="AC922" s="50">
        <v>8.1511710520789968</v>
      </c>
      <c r="AD922" s="50">
        <v>2.8161584060179043</v>
      </c>
      <c r="AE922" s="26"/>
      <c r="AF922" s="50">
        <v>0.96932340548086493</v>
      </c>
      <c r="AG922" s="50">
        <v>1.8878644303647452</v>
      </c>
      <c r="AH922" s="28">
        <v>-0.11887120496218843</v>
      </c>
      <c r="AI922" s="96">
        <v>1.7386812809314829</v>
      </c>
      <c r="AJ922" s="96">
        <v>1.8094487929472705</v>
      </c>
      <c r="AK922" s="28">
        <v>-3.910998326762255E-2</v>
      </c>
      <c r="AL922" s="31">
        <v>0.10561856466131579</v>
      </c>
      <c r="AM922" s="31">
        <v>0.11980581538864331</v>
      </c>
      <c r="AN922" s="28">
        <v>-0.11841871516257266</v>
      </c>
      <c r="AO922" s="96">
        <v>55.749682895824634</v>
      </c>
      <c r="AP922" s="31">
        <v>3.3619719638825805</v>
      </c>
      <c r="AQ922" s="31">
        <v>57.984565556408697</v>
      </c>
      <c r="AR922" s="31">
        <v>58.875852111138528</v>
      </c>
      <c r="AS922" s="26"/>
      <c r="AT922" s="32">
        <v>98.956127489268397</v>
      </c>
      <c r="AU922" s="32">
        <v>107.77290391422518</v>
      </c>
      <c r="AV922" s="28">
        <v>-8.1808841598755871E-2</v>
      </c>
    </row>
    <row r="923" spans="1:48" x14ac:dyDescent="0.25">
      <c r="A923" s="26" t="s">
        <v>199</v>
      </c>
      <c r="B923" s="26" t="s">
        <v>229</v>
      </c>
      <c r="C923" s="26" t="s">
        <v>153</v>
      </c>
      <c r="D923" s="27">
        <v>917.16551460027699</v>
      </c>
      <c r="E923" s="26"/>
      <c r="F923" s="29">
        <v>77.728690314049274</v>
      </c>
      <c r="G923" s="26"/>
      <c r="H923" s="30">
        <v>6.2226438957506396</v>
      </c>
      <c r="I923" s="30">
        <v>5.4669801034354846</v>
      </c>
      <c r="J923" s="28">
        <v>0.1382232563532271</v>
      </c>
      <c r="K923" s="30">
        <v>4.4939485954740377</v>
      </c>
      <c r="L923" s="28">
        <v>0.38467180110106552</v>
      </c>
      <c r="M923" s="30">
        <v>4.9689865658161132</v>
      </c>
      <c r="N923" s="28">
        <v>0.25229638143097372</v>
      </c>
      <c r="O923" s="30">
        <v>11.799575046159005</v>
      </c>
      <c r="P923" s="30">
        <v>12.279815167857766</v>
      </c>
      <c r="Q923" s="28">
        <v>-3.9108090401538204E-2</v>
      </c>
      <c r="R923" s="30">
        <v>10.754942925812923</v>
      </c>
      <c r="S923" s="28">
        <v>9.7130419710444157E-2</v>
      </c>
      <c r="T923" s="30">
        <v>11.081715713024238</v>
      </c>
      <c r="U923" s="28">
        <v>6.477871763946022E-2</v>
      </c>
      <c r="V923" s="50">
        <v>36.827822972434063</v>
      </c>
      <c r="W923" s="50">
        <v>33.548314881203027</v>
      </c>
      <c r="X923" s="26"/>
      <c r="Y923" s="26"/>
      <c r="Z923" s="26"/>
      <c r="AA923" s="26"/>
      <c r="AB923" s="26"/>
      <c r="AC923" s="26"/>
      <c r="AD923" s="26"/>
      <c r="AE923" s="26"/>
      <c r="AF923" s="26"/>
      <c r="AG923" s="26"/>
      <c r="AH923" s="28">
        <v>0.21151485960461336</v>
      </c>
      <c r="AI923" s="96">
        <v>0.15938185776835692</v>
      </c>
      <c r="AJ923" s="96">
        <v>0.15332501679422747</v>
      </c>
      <c r="AK923" s="28">
        <v>3.9503279378460078E-2</v>
      </c>
      <c r="AL923" s="31">
        <v>1.3507684203478998E-2</v>
      </c>
      <c r="AM923" s="31">
        <v>1.2485795255760821E-2</v>
      </c>
      <c r="AN923" s="28">
        <v>8.1844121802869346E-2</v>
      </c>
      <c r="AO923" s="96">
        <v>6.6815680617006166</v>
      </c>
      <c r="AP923" s="31">
        <v>0.61707722649694574</v>
      </c>
      <c r="AQ923" s="31">
        <v>1.0094874167463415</v>
      </c>
      <c r="AR923" s="31">
        <v>1.2031602940294355</v>
      </c>
      <c r="AS923" s="26"/>
      <c r="AT923" s="32">
        <v>3.3322085532131749</v>
      </c>
      <c r="AU923" s="32">
        <v>4.4571945092187129</v>
      </c>
      <c r="AV923" s="28">
        <v>-0.25239777031914479</v>
      </c>
    </row>
    <row r="924" spans="1:48" x14ac:dyDescent="0.25">
      <c r="A924" s="26" t="s">
        <v>199</v>
      </c>
      <c r="B924" s="26" t="s">
        <v>230</v>
      </c>
      <c r="C924" s="26" t="s">
        <v>365</v>
      </c>
      <c r="D924" s="27">
        <v>344012172.366642</v>
      </c>
      <c r="E924" s="45">
        <v>20392597.339974198</v>
      </c>
      <c r="F924" s="29">
        <v>176480967.82089418</v>
      </c>
      <c r="G924" s="29">
        <v>20979904.25089952</v>
      </c>
      <c r="H924" s="30">
        <v>2.1886624943967288</v>
      </c>
      <c r="I924" s="30">
        <v>2.050133363384822</v>
      </c>
      <c r="J924" s="28">
        <v>6.7570790020797328E-2</v>
      </c>
      <c r="K924" s="30">
        <v>1.9802018887390489</v>
      </c>
      <c r="L924" s="28">
        <v>0.10527240017452121</v>
      </c>
      <c r="M924" s="30">
        <v>2.0004086941429229</v>
      </c>
      <c r="N924" s="28">
        <v>9.4107669500238508E-2</v>
      </c>
      <c r="O924" s="30">
        <v>1.8454530555001516</v>
      </c>
      <c r="P924" s="30">
        <v>1.7149603397948643</v>
      </c>
      <c r="Q924" s="28">
        <v>7.6090806695212704E-2</v>
      </c>
      <c r="R924" s="30">
        <v>1.7003580555971558</v>
      </c>
      <c r="S924" s="28">
        <v>8.5332027231193541E-2</v>
      </c>
      <c r="T924" s="30">
        <v>1.6299006756110881</v>
      </c>
      <c r="U924" s="28">
        <v>0.13224878246537805</v>
      </c>
      <c r="V924" s="50">
        <v>13.221581198266568</v>
      </c>
      <c r="W924" s="50">
        <v>13.790517108548483</v>
      </c>
      <c r="X924" s="26"/>
      <c r="Y924" s="26"/>
      <c r="Z924" s="50">
        <v>22.314418961050304</v>
      </c>
      <c r="AA924" s="50">
        <v>23.368185168394493</v>
      </c>
      <c r="AB924" s="50">
        <v>-1.0537662073441894</v>
      </c>
      <c r="AC924" s="50">
        <v>27.81888013314698</v>
      </c>
      <c r="AD924" s="50">
        <v>26.297671096029422</v>
      </c>
      <c r="AE924" s="26"/>
      <c r="AF924" s="50">
        <v>5.5961389738099099</v>
      </c>
      <c r="AG924" s="50">
        <v>10.62484128160416</v>
      </c>
      <c r="AH924" s="28">
        <v>-0.12569254777143812</v>
      </c>
      <c r="AI924" s="96">
        <v>533.75855469429541</v>
      </c>
      <c r="AJ924" s="96">
        <v>566.43986210132709</v>
      </c>
      <c r="AK924" s="28">
        <v>-5.7695987859670644E-2</v>
      </c>
      <c r="AL924" s="31">
        <v>287.95630818206865</v>
      </c>
      <c r="AM924" s="31">
        <v>328.53521728134058</v>
      </c>
      <c r="AN924" s="28">
        <v>-0.12351464002874993</v>
      </c>
      <c r="AO924" s="96">
        <v>16083.749465973611</v>
      </c>
      <c r="AP924" s="31">
        <v>8715.2522673539061</v>
      </c>
      <c r="AQ924" s="31">
        <v>94.644282490253431</v>
      </c>
      <c r="AR924" s="31">
        <v>94.979953379646204</v>
      </c>
      <c r="AS924" s="26"/>
      <c r="AT924" s="32">
        <v>46755.274255488926</v>
      </c>
      <c r="AU924" s="32">
        <v>47979.456330565212</v>
      </c>
      <c r="AV924" s="28">
        <v>-2.5514713352356659E-2</v>
      </c>
    </row>
    <row r="925" spans="1:48" x14ac:dyDescent="0.25">
      <c r="A925" s="26" t="s">
        <v>199</v>
      </c>
      <c r="B925" s="26" t="s">
        <v>230</v>
      </c>
      <c r="C925" s="26" t="s">
        <v>170</v>
      </c>
      <c r="D925" s="27">
        <v>15308676.224547993</v>
      </c>
      <c r="E925" s="45">
        <v>573504.63451130316</v>
      </c>
      <c r="F925" s="29">
        <v>3162677.7010773341</v>
      </c>
      <c r="G925" s="29">
        <v>226154.54116624381</v>
      </c>
      <c r="H925" s="30">
        <v>2.8301057915211132</v>
      </c>
      <c r="I925" s="30">
        <v>2.7041687191912622</v>
      </c>
      <c r="J925" s="28">
        <v>4.6571455189199536E-2</v>
      </c>
      <c r="K925" s="30">
        <v>2.5256732810235696</v>
      </c>
      <c r="L925" s="28">
        <v>0.12053519066970034</v>
      </c>
      <c r="M925" s="30">
        <v>2.5176653419933301</v>
      </c>
      <c r="N925" s="28">
        <v>0.12409927734097186</v>
      </c>
      <c r="O925" s="30">
        <v>4.6866235103288831</v>
      </c>
      <c r="P925" s="30">
        <v>4.501508885320546</v>
      </c>
      <c r="Q925" s="28">
        <v>4.112279453940372E-2</v>
      </c>
      <c r="R925" s="30">
        <v>4.3425033195405778</v>
      </c>
      <c r="S925" s="28">
        <v>7.9244658084616532E-2</v>
      </c>
      <c r="T925" s="30">
        <v>4.2742305427210452</v>
      </c>
      <c r="U925" s="28">
        <v>9.6483557329432645E-2</v>
      </c>
      <c r="V925" s="50">
        <v>15.010635824962385</v>
      </c>
      <c r="W925" s="50">
        <v>14.312438270293402</v>
      </c>
      <c r="X925" s="26"/>
      <c r="Y925" s="26"/>
      <c r="Z925" s="50">
        <v>20.766468141987175</v>
      </c>
      <c r="AA925" s="50">
        <v>23.619706040525948</v>
      </c>
      <c r="AB925" s="50">
        <v>-2.8532378985387723</v>
      </c>
      <c r="AC925" s="50">
        <v>22.841105492419604</v>
      </c>
      <c r="AD925" s="50">
        <v>25.466375954795023</v>
      </c>
      <c r="AE925" s="26"/>
      <c r="AF925" s="50">
        <v>3.6109942305824609</v>
      </c>
      <c r="AG925" s="50">
        <v>6.6735242408021378</v>
      </c>
      <c r="AH925" s="28">
        <v>-0.16212724391465447</v>
      </c>
      <c r="AI925" s="96">
        <v>23.772257375269611</v>
      </c>
      <c r="AJ925" s="96">
        <v>27.249997689037933</v>
      </c>
      <c r="AK925" s="28">
        <v>-0.1276235085761985</v>
      </c>
      <c r="AL925" s="31">
        <v>5.038197017126719</v>
      </c>
      <c r="AM925" s="31">
        <v>6.0026356353568655</v>
      </c>
      <c r="AN925" s="28">
        <v>-0.16066919213776487</v>
      </c>
      <c r="AO925" s="96">
        <v>722.03613751402133</v>
      </c>
      <c r="AP925" s="31">
        <v>154.06241494684528</v>
      </c>
      <c r="AQ925" s="31">
        <v>94.247051961200739</v>
      </c>
      <c r="AR925" s="31">
        <v>94.142973481826516</v>
      </c>
      <c r="AS925" s="26"/>
      <c r="AT925" s="32">
        <v>1580.469938911531</v>
      </c>
      <c r="AU925" s="32">
        <v>1546.9040717054916</v>
      </c>
      <c r="AV925" s="28">
        <v>2.1698738674229775E-2</v>
      </c>
    </row>
    <row r="926" spans="1:48" x14ac:dyDescent="0.25">
      <c r="A926" s="26" t="s">
        <v>199</v>
      </c>
      <c r="B926" s="26" t="s">
        <v>230</v>
      </c>
      <c r="C926" s="26" t="s">
        <v>167</v>
      </c>
      <c r="D926" s="27">
        <v>8396102.3285149261</v>
      </c>
      <c r="E926" s="45">
        <v>367515.4759592351</v>
      </c>
      <c r="F926" s="29">
        <v>1925530.1460368168</v>
      </c>
      <c r="G926" s="29">
        <v>145246.7450758286</v>
      </c>
      <c r="H926" s="30">
        <v>2.5787482661984065</v>
      </c>
      <c r="I926" s="30">
        <v>2.4703660599683892</v>
      </c>
      <c r="J926" s="28">
        <v>4.3872933645875994E-2</v>
      </c>
      <c r="K926" s="30">
        <v>2.3117021193927201</v>
      </c>
      <c r="L926" s="28">
        <v>0.11551927238611474</v>
      </c>
      <c r="M926" s="30">
        <v>2.3490405405111168</v>
      </c>
      <c r="N926" s="28">
        <v>9.7787893280593896E-2</v>
      </c>
      <c r="O926" s="30">
        <v>4.2320434625699335</v>
      </c>
      <c r="P926" s="30">
        <v>4.0306326135654604</v>
      </c>
      <c r="Q926" s="28">
        <v>4.9970034065274643E-2</v>
      </c>
      <c r="R926" s="30">
        <v>3.8626431667131471</v>
      </c>
      <c r="S926" s="28">
        <v>9.5634072295402189E-2</v>
      </c>
      <c r="T926" s="30">
        <v>3.8347247521036922</v>
      </c>
      <c r="U926" s="28">
        <v>0.10361075074508962</v>
      </c>
      <c r="V926" s="50">
        <v>15.97107497499754</v>
      </c>
      <c r="W926" s="50">
        <v>14.824205115800147</v>
      </c>
      <c r="X926" s="26"/>
      <c r="Y926" s="26"/>
      <c r="Z926" s="50">
        <v>22.173307419735053</v>
      </c>
      <c r="AA926" s="50">
        <v>26.158649040364296</v>
      </c>
      <c r="AB926" s="50">
        <v>-3.9853416206292422</v>
      </c>
      <c r="AC926" s="50">
        <v>23.807473968886004</v>
      </c>
      <c r="AD926" s="50">
        <v>26.835061456281355</v>
      </c>
      <c r="AE926" s="26"/>
      <c r="AF926" s="50">
        <v>4.1936502042752757</v>
      </c>
      <c r="AG926" s="50">
        <v>7.0141185030216535</v>
      </c>
      <c r="AH926" s="28">
        <v>-0.1852485323582109</v>
      </c>
      <c r="AI926" s="96">
        <v>13.114115360126036</v>
      </c>
      <c r="AJ926" s="96">
        <v>15.321128052702074</v>
      </c>
      <c r="AK926" s="28">
        <v>-0.14405027390831079</v>
      </c>
      <c r="AL926" s="31">
        <v>3.0789587016550271</v>
      </c>
      <c r="AM926" s="31">
        <v>3.7711730126763037</v>
      </c>
      <c r="AN926" s="28">
        <v>-0.18355411133206803</v>
      </c>
      <c r="AO926" s="96">
        <v>398.91163656186342</v>
      </c>
      <c r="AP926" s="31">
        <v>94.25993151471819</v>
      </c>
      <c r="AQ926" s="31">
        <v>94.19802784927613</v>
      </c>
      <c r="AR926" s="31">
        <v>94.137228820343495</v>
      </c>
      <c r="AS926" s="26"/>
      <c r="AT926" s="32">
        <v>693.52160809837164</v>
      </c>
      <c r="AU926" s="32">
        <v>671.01898952079205</v>
      </c>
      <c r="AV926" s="28">
        <v>3.3534995177483477E-2</v>
      </c>
    </row>
    <row r="927" spans="1:48" x14ac:dyDescent="0.25">
      <c r="A927" s="26" t="s">
        <v>199</v>
      </c>
      <c r="B927" s="26" t="s">
        <v>230</v>
      </c>
      <c r="C927" s="26" t="s">
        <v>168</v>
      </c>
      <c r="D927" s="27">
        <v>5832041.4811735023</v>
      </c>
      <c r="E927" s="45">
        <v>181104.7520397387</v>
      </c>
      <c r="F927" s="29">
        <v>1109424.2914562663</v>
      </c>
      <c r="G927" s="29">
        <v>75596.245116843638</v>
      </c>
      <c r="H927" s="30">
        <v>3.1678379827099303</v>
      </c>
      <c r="I927" s="30">
        <v>3.0481446218084356</v>
      </c>
      <c r="J927" s="28">
        <v>3.9267612187797632E-2</v>
      </c>
      <c r="K927" s="30">
        <v>2.8348826390457753</v>
      </c>
      <c r="L927" s="28">
        <v>0.11744942773935367</v>
      </c>
      <c r="M927" s="30">
        <v>2.7682629439212634</v>
      </c>
      <c r="N927" s="28">
        <v>0.1443414324734146</v>
      </c>
      <c r="O927" s="30">
        <v>5.0742970671228189</v>
      </c>
      <c r="P927" s="30">
        <v>4.9754480116535849</v>
      </c>
      <c r="Q927" s="28">
        <v>1.986736777024059E-2</v>
      </c>
      <c r="R927" s="30">
        <v>4.8721439734139116</v>
      </c>
      <c r="S927" s="28">
        <v>4.1491609199565307E-2</v>
      </c>
      <c r="T927" s="30">
        <v>4.8193177304561372</v>
      </c>
      <c r="U927" s="28">
        <v>5.2907766395088568E-2</v>
      </c>
      <c r="V927" s="50">
        <v>14.126711525839376</v>
      </c>
      <c r="W927" s="50">
        <v>13.419311602910531</v>
      </c>
      <c r="X927" s="26"/>
      <c r="Y927" s="26"/>
      <c r="Z927" s="50">
        <v>19.689903594529941</v>
      </c>
      <c r="AA927" s="50">
        <v>21.298135346381201</v>
      </c>
      <c r="AB927" s="50">
        <v>-1.6082317518512603</v>
      </c>
      <c r="AC927" s="50">
        <v>21.827908743538334</v>
      </c>
      <c r="AD927" s="50">
        <v>23.274616256796644</v>
      </c>
      <c r="AE927" s="26"/>
      <c r="AF927" s="50">
        <v>3.0118135334779956</v>
      </c>
      <c r="AG927" s="50">
        <v>6.3793194112446274</v>
      </c>
      <c r="AH927" s="28">
        <v>-0.11676956660597712</v>
      </c>
      <c r="AI927" s="96">
        <v>9.1768166799204351</v>
      </c>
      <c r="AJ927" s="96">
        <v>10.160688858377327</v>
      </c>
      <c r="AK927" s="28">
        <v>-9.683124758275663E-2</v>
      </c>
      <c r="AL927" s="31">
        <v>1.7936108610558448</v>
      </c>
      <c r="AM927" s="31">
        <v>2.0359248439271509</v>
      </c>
      <c r="AN927" s="28">
        <v>-0.11901911978435317</v>
      </c>
      <c r="AO927" s="96">
        <v>300.19309300049179</v>
      </c>
      <c r="AP927" s="31">
        <v>59.160692367890313</v>
      </c>
      <c r="AQ927" s="31">
        <v>93.662507353755714</v>
      </c>
      <c r="AR927" s="31">
        <v>92.382815171153467</v>
      </c>
      <c r="AS927" s="26"/>
      <c r="AT927" s="32">
        <v>697.88352205968613</v>
      </c>
      <c r="AU927" s="32">
        <v>675.31548971756604</v>
      </c>
      <c r="AV927" s="28">
        <v>3.3418502441812215E-2</v>
      </c>
    </row>
    <row r="928" spans="1:48" x14ac:dyDescent="0.25">
      <c r="A928" s="26" t="s">
        <v>199</v>
      </c>
      <c r="B928" s="26" t="s">
        <v>230</v>
      </c>
      <c r="C928" s="26" t="s">
        <v>192</v>
      </c>
      <c r="D928" s="27">
        <v>1080532.4148595645</v>
      </c>
      <c r="E928" s="45">
        <v>24884.406512329348</v>
      </c>
      <c r="F928" s="29">
        <v>127723.26358425018</v>
      </c>
      <c r="G928" s="29">
        <v>5311.5509735715805</v>
      </c>
      <c r="H928" s="30">
        <v>3.5061185967387329</v>
      </c>
      <c r="I928" s="30">
        <v>3.2428052489301944</v>
      </c>
      <c r="J928" s="28">
        <v>8.119924805703517E-2</v>
      </c>
      <c r="K928" s="30">
        <v>3.0696518750152189</v>
      </c>
      <c r="L928" s="28">
        <v>0.14218769407568413</v>
      </c>
      <c r="M928" s="30">
        <v>2.9935046617169405</v>
      </c>
      <c r="N928" s="28">
        <v>0.1712420700650521</v>
      </c>
      <c r="O928" s="30">
        <v>8.3092296181721643</v>
      </c>
      <c r="P928" s="30">
        <v>8.1099203876764001</v>
      </c>
      <c r="Q928" s="28">
        <v>2.4575978674048236E-2</v>
      </c>
      <c r="R928" s="30">
        <v>7.6390593771213613</v>
      </c>
      <c r="S928" s="28">
        <v>8.7729419024799402E-2</v>
      </c>
      <c r="T928" s="30">
        <v>7.1413828535894925</v>
      </c>
      <c r="U928" s="28">
        <v>0.16353230018968579</v>
      </c>
      <c r="V928" s="50">
        <v>13.209124729328241</v>
      </c>
      <c r="W928" s="50">
        <v>15.153195682406391</v>
      </c>
      <c r="X928" s="26"/>
      <c r="Y928" s="26"/>
      <c r="Z928" s="50">
        <v>15.469405915374354</v>
      </c>
      <c r="AA928" s="50">
        <v>15.319271286595646</v>
      </c>
      <c r="AB928" s="50">
        <v>0.15013462877870865</v>
      </c>
      <c r="AC928" s="50">
        <v>16.824074860148389</v>
      </c>
      <c r="AD928" s="50">
        <v>22.207135836481736</v>
      </c>
      <c r="AE928" s="26"/>
      <c r="AF928" s="50">
        <v>2.2511333309951072</v>
      </c>
      <c r="AG928" s="50">
        <v>3.9926022306461655</v>
      </c>
      <c r="AH928" s="28">
        <v>-0.14321816262279644</v>
      </c>
      <c r="AI928" s="96">
        <v>2.2631857298685536</v>
      </c>
      <c r="AJ928" s="96">
        <v>2.7382449674711329</v>
      </c>
      <c r="AK928" s="28">
        <v>-0.17349040836229984</v>
      </c>
      <c r="AL928" s="31">
        <v>0.31044353784797113</v>
      </c>
      <c r="AM928" s="31">
        <v>0.38321735104666643</v>
      </c>
      <c r="AN928" s="28">
        <v>-0.18990218736163969</v>
      </c>
      <c r="AO928" s="96">
        <v>99.922255968518726</v>
      </c>
      <c r="AP928" s="31">
        <v>12.025483478218735</v>
      </c>
      <c r="AQ928" s="31">
        <v>64.016189594517243</v>
      </c>
      <c r="AR928" s="31">
        <v>61.622357187856927</v>
      </c>
      <c r="AS928" s="26"/>
      <c r="AT928" s="32">
        <v>189.10036065727661</v>
      </c>
      <c r="AU928" s="32">
        <v>200.59827586428747</v>
      </c>
      <c r="AV928" s="28">
        <v>-5.7318115808680473E-2</v>
      </c>
    </row>
    <row r="929" spans="1:48" x14ac:dyDescent="0.25">
      <c r="A929" s="26" t="s">
        <v>199</v>
      </c>
      <c r="B929" s="26" t="s">
        <v>230</v>
      </c>
      <c r="C929" s="26" t="s">
        <v>364</v>
      </c>
      <c r="D929" s="27">
        <v>526469.25843045907</v>
      </c>
      <c r="E929" s="45">
        <v>13169.416554341755</v>
      </c>
      <c r="F929" s="29">
        <v>94760.789663339994</v>
      </c>
      <c r="G929" s="29">
        <v>3958.219240210693</v>
      </c>
      <c r="H929" s="30">
        <v>2.868574991450934</v>
      </c>
      <c r="I929" s="30">
        <v>2.7722666659834578</v>
      </c>
      <c r="J929" s="28">
        <v>3.4739921180457906E-2</v>
      </c>
      <c r="K929" s="30">
        <v>2.626783303441433</v>
      </c>
      <c r="L929" s="28">
        <v>9.2048585695181623E-2</v>
      </c>
      <c r="M929" s="30">
        <v>2.6818905849290551</v>
      </c>
      <c r="N929" s="28">
        <v>6.9609255340600446E-2</v>
      </c>
      <c r="O929" s="30">
        <v>5.4664109878983131</v>
      </c>
      <c r="P929" s="30">
        <v>5.7475655079126149</v>
      </c>
      <c r="Q929" s="28">
        <v>-4.8917149291685183E-2</v>
      </c>
      <c r="R929" s="30">
        <v>5.4545124037163637</v>
      </c>
      <c r="S929" s="28">
        <v>2.1814203179449172E-3</v>
      </c>
      <c r="T929" s="30">
        <v>5.2255465564303307</v>
      </c>
      <c r="U929" s="28">
        <v>4.6093634200155602E-2</v>
      </c>
      <c r="V929" s="50">
        <v>17.620888318859393</v>
      </c>
      <c r="W929" s="50">
        <v>18.479958800258714</v>
      </c>
      <c r="X929" s="26"/>
      <c r="Y929" s="26"/>
      <c r="Z929" s="50">
        <v>14.916036893596207</v>
      </c>
      <c r="AA929" s="50">
        <v>21.76007103195489</v>
      </c>
      <c r="AB929" s="50">
        <v>-6.8440341383586834</v>
      </c>
      <c r="AC929" s="50">
        <v>16.444174698693018</v>
      </c>
      <c r="AD929" s="50">
        <v>27.070031974953583</v>
      </c>
      <c r="AE929" s="26"/>
      <c r="AF929" s="50">
        <v>2.4404137740336491</v>
      </c>
      <c r="AG929" s="50">
        <v>4.0095816238166524</v>
      </c>
      <c r="AH929" s="28">
        <v>0.13640422106098621</v>
      </c>
      <c r="AI929" s="96">
        <v>2.116922484370046</v>
      </c>
      <c r="AJ929" s="96">
        <v>1.6529583883960868</v>
      </c>
      <c r="AK929" s="28">
        <v>0.28068709970621647</v>
      </c>
      <c r="AL929" s="31">
        <v>0.38703570896993217</v>
      </c>
      <c r="AM929" s="31">
        <v>0.31281408797749755</v>
      </c>
      <c r="AN929" s="28">
        <v>0.23727071076726505</v>
      </c>
      <c r="AO929" s="96">
        <v>95.477752059227811</v>
      </c>
      <c r="AP929" s="31">
        <v>17.474762133463102</v>
      </c>
      <c r="AQ929" s="31">
        <v>32.456166671341876</v>
      </c>
      <c r="AR929" s="31">
        <v>52.668322551875988</v>
      </c>
      <c r="AS929" s="26"/>
      <c r="AT929" s="32">
        <v>79.91423307015684</v>
      </c>
      <c r="AU929" s="32">
        <v>87.98801146168752</v>
      </c>
      <c r="AV929" s="28">
        <v>-9.1759982495413409E-2</v>
      </c>
    </row>
    <row r="930" spans="1:48" x14ac:dyDescent="0.25">
      <c r="A930" s="26" t="s">
        <v>199</v>
      </c>
      <c r="B930" s="26" t="s">
        <v>230</v>
      </c>
      <c r="C930" s="26" t="s">
        <v>145</v>
      </c>
      <c r="D930" s="27">
        <v>266.74006131291389</v>
      </c>
      <c r="E930" s="26"/>
      <c r="F930" s="29">
        <v>81.662911278601797</v>
      </c>
      <c r="G930" s="26"/>
      <c r="H930" s="30">
        <v>6.99</v>
      </c>
      <c r="I930" s="30">
        <v>6.9900000000000011</v>
      </c>
      <c r="J930" s="28">
        <v>-1.2706415160230689E-16</v>
      </c>
      <c r="K930" s="30">
        <v>6.9899999999999993</v>
      </c>
      <c r="L930" s="28">
        <v>1.2706415160230691E-16</v>
      </c>
      <c r="M930" s="30">
        <v>6.9899999999999993</v>
      </c>
      <c r="N930" s="28">
        <v>1.2706415160230691E-16</v>
      </c>
      <c r="O930" s="30">
        <v>3.2663550335953797</v>
      </c>
      <c r="P930" s="30">
        <v>3.2663550237757866</v>
      </c>
      <c r="Q930" s="28">
        <v>3.0062847017972686E-9</v>
      </c>
      <c r="R930" s="30">
        <v>3.2663550204887937</v>
      </c>
      <c r="S930" s="28">
        <v>4.0126030258465851E-9</v>
      </c>
      <c r="T930" s="30">
        <v>3.2663549800680962</v>
      </c>
      <c r="U930" s="28">
        <v>1.6387466708651301E-8</v>
      </c>
      <c r="V930" s="50">
        <v>42.392885361264753</v>
      </c>
      <c r="W930" s="50">
        <v>65.137226249864867</v>
      </c>
      <c r="X930" s="26"/>
      <c r="Y930" s="26"/>
      <c r="Z930" s="26"/>
      <c r="AA930" s="26"/>
      <c r="AB930" s="26"/>
      <c r="AC930" s="26"/>
      <c r="AD930" s="26"/>
      <c r="AE930" s="26"/>
      <c r="AF930" s="26"/>
      <c r="AG930" s="26"/>
      <c r="AH930" s="28">
        <v>0.47474415106539597</v>
      </c>
      <c r="AI930" s="96">
        <v>0.19514696365961456</v>
      </c>
      <c r="AJ930" s="96">
        <v>9.0892382542697839E-2</v>
      </c>
      <c r="AK930" s="28">
        <v>1.1470112038040352</v>
      </c>
      <c r="AL930" s="31">
        <v>5.9744565931552661E-2</v>
      </c>
      <c r="AM930" s="31">
        <v>2.7826853443232109E-2</v>
      </c>
      <c r="AN930" s="28">
        <v>1.1470111974188515</v>
      </c>
      <c r="AO930" s="96">
        <v>19.12481154577949</v>
      </c>
      <c r="AP930" s="31">
        <v>5.8550927354229962</v>
      </c>
      <c r="AQ930" s="31">
        <v>0.13407937957590885</v>
      </c>
      <c r="AR930" s="31">
        <v>0.15445226118040054</v>
      </c>
      <c r="AS930" s="26"/>
      <c r="AT930" s="32">
        <v>0.5350407297685591</v>
      </c>
      <c r="AU930" s="32">
        <v>0.21142897684906073</v>
      </c>
      <c r="AV930" s="28">
        <v>1.5305931937159447</v>
      </c>
    </row>
    <row r="931" spans="1:48" x14ac:dyDescent="0.25">
      <c r="A931" s="26" t="s">
        <v>199</v>
      </c>
      <c r="B931" s="26" t="s">
        <v>230</v>
      </c>
      <c r="C931" s="26" t="s">
        <v>146</v>
      </c>
      <c r="D931" s="27">
        <v>371.79193202137947</v>
      </c>
      <c r="E931" s="26"/>
      <c r="F931" s="29">
        <v>11.151055121352574</v>
      </c>
      <c r="G931" s="26"/>
      <c r="H931" s="30">
        <v>9.7418278002394967</v>
      </c>
      <c r="I931" s="30">
        <v>10.645423804537089</v>
      </c>
      <c r="J931" s="28">
        <v>-8.4881167803998417E-2</v>
      </c>
      <c r="K931" s="30">
        <v>9.9578582517322829</v>
      </c>
      <c r="L931" s="28">
        <v>-2.1694469436257063E-2</v>
      </c>
      <c r="M931" s="30">
        <v>9.0021700242292848</v>
      </c>
      <c r="N931" s="28">
        <v>8.2164386366779071E-2</v>
      </c>
      <c r="O931" s="30">
        <v>33.341412805811935</v>
      </c>
      <c r="P931" s="30">
        <v>36.471595123610371</v>
      </c>
      <c r="Q931" s="28">
        <v>-8.5825210199596422E-2</v>
      </c>
      <c r="R931" s="30">
        <v>34.201651252846446</v>
      </c>
      <c r="S931" s="28">
        <v>-2.5151956572942301E-2</v>
      </c>
      <c r="T931" s="30">
        <v>30.898665460485688</v>
      </c>
      <c r="U931" s="28">
        <v>7.9056726525943935E-2</v>
      </c>
      <c r="V931" s="50">
        <v>2.8829244050184708</v>
      </c>
      <c r="W931" s="50">
        <v>2.4784988368269003</v>
      </c>
      <c r="X931" s="26"/>
      <c r="Y931" s="26"/>
      <c r="Z931" s="26"/>
      <c r="AA931" s="26"/>
      <c r="AB931" s="26"/>
      <c r="AC931" s="26"/>
      <c r="AD931" s="26"/>
      <c r="AE931" s="26"/>
      <c r="AF931" s="26"/>
      <c r="AG931" s="26"/>
      <c r="AH931" s="28">
        <v>-0.22942549990310926</v>
      </c>
      <c r="AI931" s="96">
        <v>0.13667406443093033</v>
      </c>
      <c r="AJ931" s="96">
        <v>0.19229134166160608</v>
      </c>
      <c r="AK931" s="28">
        <v>-0.28923443328275761</v>
      </c>
      <c r="AL931" s="31">
        <v>4.0989696304681821E-3</v>
      </c>
      <c r="AM931" s="31">
        <v>5.2716685669790585E-3</v>
      </c>
      <c r="AN931" s="28">
        <v>-0.2224530851306713</v>
      </c>
      <c r="AO931" s="96">
        <v>5.7302323959534576</v>
      </c>
      <c r="AP931" s="31">
        <v>0.1704660648994267</v>
      </c>
      <c r="AQ931" s="31">
        <v>0.26702734117883781</v>
      </c>
      <c r="AR931" s="31">
        <v>0.43961157913079202</v>
      </c>
      <c r="AS931" s="26"/>
      <c r="AT931" s="32">
        <v>0.94443092008162821</v>
      </c>
      <c r="AU931" s="32">
        <v>1.5438494801814828</v>
      </c>
      <c r="AV931" s="28">
        <v>-0.38826230652316679</v>
      </c>
    </row>
    <row r="932" spans="1:48" x14ac:dyDescent="0.25">
      <c r="A932" s="26" t="s">
        <v>199</v>
      </c>
      <c r="B932" s="26" t="s">
        <v>230</v>
      </c>
      <c r="C932" s="26" t="s">
        <v>378</v>
      </c>
      <c r="D932" s="27">
        <v>4556198.0906783286</v>
      </c>
      <c r="E932" s="45">
        <v>145644.54859169977</v>
      </c>
      <c r="F932" s="29">
        <v>913921.48201149481</v>
      </c>
      <c r="G932" s="29">
        <v>66099.451612662291</v>
      </c>
      <c r="H932" s="30">
        <v>3.1583686850995245</v>
      </c>
      <c r="I932" s="30">
        <v>3.0150335306086342</v>
      </c>
      <c r="J932" s="28">
        <v>4.7540152716628571E-2</v>
      </c>
      <c r="K932" s="30">
        <v>2.819870601253879</v>
      </c>
      <c r="L932" s="28">
        <v>0.12004028968390588</v>
      </c>
      <c r="M932" s="30">
        <v>2.712959039358469</v>
      </c>
      <c r="N932" s="28">
        <v>0.16417853689614903</v>
      </c>
      <c r="O932" s="30">
        <v>4.7976961286759696</v>
      </c>
      <c r="P932" s="30">
        <v>4.6896956716027507</v>
      </c>
      <c r="Q932" s="28">
        <v>2.3029310351029383E-2</v>
      </c>
      <c r="R932" s="30">
        <v>4.6418793713657314</v>
      </c>
      <c r="S932" s="28">
        <v>3.3567601577805313E-2</v>
      </c>
      <c r="T932" s="30">
        <v>4.6170549444723878</v>
      </c>
      <c r="U932" s="28">
        <v>3.9124763810716244E-2</v>
      </c>
      <c r="V932" s="50">
        <v>14.391566900852478</v>
      </c>
      <c r="W932" s="50">
        <v>13.687662087496104</v>
      </c>
      <c r="X932" s="26"/>
      <c r="Y932" s="26"/>
      <c r="Z932" s="50">
        <v>20.964218378667844</v>
      </c>
      <c r="AA932" s="50">
        <v>22.075496451625579</v>
      </c>
      <c r="AB932" s="50">
        <v>-1.1112780729577345</v>
      </c>
      <c r="AC932" s="50">
        <v>23.023442022502085</v>
      </c>
      <c r="AD932" s="50">
        <v>23.620789800393325</v>
      </c>
      <c r="AE932" s="26"/>
      <c r="AF932" s="50">
        <v>3.0976057636482581</v>
      </c>
      <c r="AG932" s="50">
        <v>6.744697928872176</v>
      </c>
      <c r="AH932" s="28">
        <v>-0.11943795654521931</v>
      </c>
      <c r="AI932" s="96">
        <v>7.3089450798335864</v>
      </c>
      <c r="AJ932" s="96">
        <v>8.0490604316120606</v>
      </c>
      <c r="AK932" s="28">
        <v>-9.1950527402146043E-2</v>
      </c>
      <c r="AL932" s="31">
        <v>1.5124358467648813</v>
      </c>
      <c r="AM932" s="31">
        <v>1.7035586082916432</v>
      </c>
      <c r="AN932" s="28">
        <v>-0.11219030598449616</v>
      </c>
      <c r="AO932" s="96">
        <v>249.68012187602329</v>
      </c>
      <c r="AP932" s="31">
        <v>52.043214094195541</v>
      </c>
      <c r="AQ932" s="31">
        <v>92.318273311981187</v>
      </c>
      <c r="AR932" s="31">
        <v>90.929659104528355</v>
      </c>
      <c r="AS932" s="26"/>
      <c r="AT932" s="32">
        <v>434.09814166900969</v>
      </c>
      <c r="AU932" s="32">
        <v>416.29259499565313</v>
      </c>
      <c r="AV932" s="28">
        <v>4.2771711261264403E-2</v>
      </c>
    </row>
    <row r="933" spans="1:48" x14ac:dyDescent="0.25">
      <c r="A933" s="26" t="s">
        <v>199</v>
      </c>
      <c r="B933" s="26" t="s">
        <v>230</v>
      </c>
      <c r="C933" s="26" t="s">
        <v>147</v>
      </c>
      <c r="D933" s="27">
        <v>24740.420076057144</v>
      </c>
      <c r="E933" s="45">
        <v>786.28953551130724</v>
      </c>
      <c r="F933" s="29">
        <v>1106.8949359880269</v>
      </c>
      <c r="G933" s="29">
        <v>61.019781012572984</v>
      </c>
      <c r="H933" s="30">
        <v>4.7838756325425953</v>
      </c>
      <c r="I933" s="30">
        <v>3.5380520077424635</v>
      </c>
      <c r="J933" s="28">
        <v>0.35212134306501008</v>
      </c>
      <c r="K933" s="30">
        <v>2.7193607709474938</v>
      </c>
      <c r="L933" s="28">
        <v>0.7591912348120593</v>
      </c>
      <c r="M933" s="30">
        <v>2.8003147227154734</v>
      </c>
      <c r="N933" s="28">
        <v>0.70833499311236592</v>
      </c>
      <c r="O933" s="30">
        <v>21.85665549033007</v>
      </c>
      <c r="P933" s="30">
        <v>16.116461848741299</v>
      </c>
      <c r="Q933" s="28">
        <v>0.3561695920272403</v>
      </c>
      <c r="R933" s="30">
        <v>12.265771177847514</v>
      </c>
      <c r="S933" s="28">
        <v>0.78192265071796607</v>
      </c>
      <c r="T933" s="30">
        <v>12.818340256860411</v>
      </c>
      <c r="U933" s="28">
        <v>0.70510807580040069</v>
      </c>
      <c r="V933" s="50">
        <v>92.487854479070734</v>
      </c>
      <c r="W933" s="50">
        <v>69.160358963189196</v>
      </c>
      <c r="X933" s="26"/>
      <c r="Y933" s="26"/>
      <c r="Z933" s="50">
        <v>19.276833142950515</v>
      </c>
      <c r="AA933" s="50">
        <v>21.055066638764661</v>
      </c>
      <c r="AB933" s="50">
        <v>-1.7782334958141455</v>
      </c>
      <c r="AC933" s="50">
        <v>22.251693378179422</v>
      </c>
      <c r="AD933" s="50">
        <v>24.07450530467106</v>
      </c>
      <c r="AE933" s="26"/>
      <c r="AF933" s="50">
        <v>3.0802619980248793</v>
      </c>
      <c r="AG933" s="50">
        <v>5.2246778060372403</v>
      </c>
      <c r="AH933" s="28">
        <v>-0.11276982226988762</v>
      </c>
      <c r="AI933" s="96">
        <v>0.22385297046918479</v>
      </c>
      <c r="AJ933" s="96">
        <v>0.18558109978373899</v>
      </c>
      <c r="AK933" s="28">
        <v>0.20622720056107383</v>
      </c>
      <c r="AL933" s="31">
        <v>1.0241779367927062E-2</v>
      </c>
      <c r="AM933" s="31">
        <v>1.1514850979625639E-2</v>
      </c>
      <c r="AN933" s="28">
        <v>-0.11055910440796402</v>
      </c>
      <c r="AO933" s="96">
        <v>20.932719766752236</v>
      </c>
      <c r="AP933" s="31">
        <v>0.95781741853452007</v>
      </c>
      <c r="AQ933" s="31">
        <v>11.192389546036532</v>
      </c>
      <c r="AR933" s="31">
        <v>11.598103436702221</v>
      </c>
      <c r="AS933" s="26"/>
      <c r="AT933" s="32">
        <v>11.684024102346285</v>
      </c>
      <c r="AU933" s="32">
        <v>12.048386365043054</v>
      </c>
      <c r="AV933" s="28">
        <v>-3.0241581873064961E-2</v>
      </c>
    </row>
    <row r="934" spans="1:48" x14ac:dyDescent="0.25">
      <c r="A934" s="26" t="s">
        <v>199</v>
      </c>
      <c r="B934" s="26" t="s">
        <v>230</v>
      </c>
      <c r="C934" s="26" t="s">
        <v>148</v>
      </c>
      <c r="D934" s="27">
        <v>606.9253955233097</v>
      </c>
      <c r="E934" s="26"/>
      <c r="F934" s="29">
        <v>16.374649466861097</v>
      </c>
      <c r="G934" s="26"/>
      <c r="H934" s="30">
        <v>33.942554892027893</v>
      </c>
      <c r="I934" s="30">
        <v>21.423935181576958</v>
      </c>
      <c r="J934" s="28">
        <v>0.58432867745119232</v>
      </c>
      <c r="K934" s="30">
        <v>33.130911441270392</v>
      </c>
      <c r="L934" s="28">
        <v>2.4498071904730509E-2</v>
      </c>
      <c r="M934" s="30">
        <v>24.028426525565621</v>
      </c>
      <c r="N934" s="28">
        <v>0.41259998260451625</v>
      </c>
      <c r="O934" s="30">
        <v>37.064939725983216</v>
      </c>
      <c r="P934" s="30">
        <v>23.382698271002383</v>
      </c>
      <c r="Q934" s="28">
        <v>0.58514382285591948</v>
      </c>
      <c r="R934" s="30">
        <v>36.148965369210956</v>
      </c>
      <c r="S934" s="28">
        <v>2.5338881691823467E-2</v>
      </c>
      <c r="T934" s="30">
        <v>26.247315595760011</v>
      </c>
      <c r="U934" s="28">
        <v>0.41214211376231874</v>
      </c>
      <c r="V934" s="50">
        <v>16.768558035645341</v>
      </c>
      <c r="W934" s="50">
        <v>14.155650770578962</v>
      </c>
      <c r="X934" s="26"/>
      <c r="Y934" s="26"/>
      <c r="Z934" s="26"/>
      <c r="AA934" s="26"/>
      <c r="AB934" s="26"/>
      <c r="AC934" s="26"/>
      <c r="AD934" s="26"/>
      <c r="AE934" s="26"/>
      <c r="AF934" s="26"/>
      <c r="AG934" s="26"/>
      <c r="AH934" s="28">
        <v>0.70442547613371742</v>
      </c>
      <c r="AI934" s="96">
        <v>0.71995694944848865</v>
      </c>
      <c r="AJ934" s="96">
        <v>0.26603555205359847</v>
      </c>
      <c r="AK934" s="28">
        <v>1.7062433719514229</v>
      </c>
      <c r="AL934" s="31">
        <v>1.9425388918123586E-2</v>
      </c>
      <c r="AM934" s="31">
        <v>1.1374542790030057E-2</v>
      </c>
      <c r="AN934" s="28">
        <v>0.70779514189794135</v>
      </c>
      <c r="AO934" s="96">
        <v>55.42557872733223</v>
      </c>
      <c r="AP934" s="31">
        <v>2.030366398452589</v>
      </c>
      <c r="AQ934" s="31">
        <v>8.2700001656221614E-2</v>
      </c>
      <c r="AR934" s="31">
        <v>0.17711454120590617</v>
      </c>
      <c r="AS934" s="26"/>
      <c r="AT934" s="32">
        <v>0.33152870020533548</v>
      </c>
      <c r="AU934" s="32">
        <v>0.70945000873802222</v>
      </c>
      <c r="AV934" s="28">
        <v>-0.53269617855800366</v>
      </c>
    </row>
    <row r="935" spans="1:48" x14ac:dyDescent="0.25">
      <c r="A935" s="26" t="s">
        <v>199</v>
      </c>
      <c r="B935" s="26" t="s">
        <v>230</v>
      </c>
      <c r="C935" s="26" t="s">
        <v>149</v>
      </c>
      <c r="D935" s="27">
        <v>53729.732987974239</v>
      </c>
      <c r="E935" s="45">
        <v>808.73264921371458</v>
      </c>
      <c r="F935" s="29">
        <v>3204.7078473392867</v>
      </c>
      <c r="G935" s="29">
        <v>81.427286136221767</v>
      </c>
      <c r="H935" s="30">
        <v>3.5143756097678169</v>
      </c>
      <c r="I935" s="30">
        <v>3.5644217493990995</v>
      </c>
      <c r="J935" s="28">
        <v>-1.4040465228257429E-2</v>
      </c>
      <c r="K935" s="30">
        <v>3.1964709648347083</v>
      </c>
      <c r="L935" s="28">
        <v>9.9454882722373711E-2</v>
      </c>
      <c r="M935" s="30">
        <v>2.79128152137914</v>
      </c>
      <c r="N935" s="28">
        <v>0.25905451773685817</v>
      </c>
      <c r="O935" s="30">
        <v>16.596537702181024</v>
      </c>
      <c r="P935" s="30">
        <v>17.714891197548695</v>
      </c>
      <c r="Q935" s="28">
        <v>-6.3130700770119536E-2</v>
      </c>
      <c r="R935" s="30">
        <v>13.34878474346343</v>
      </c>
      <c r="S935" s="28">
        <v>0.2432995228504182</v>
      </c>
      <c r="T935" s="30">
        <v>9.6036476443769523</v>
      </c>
      <c r="U935" s="28">
        <v>0.72814937789793766</v>
      </c>
      <c r="V935" s="50">
        <v>10.874282323365772</v>
      </c>
      <c r="W935" s="50">
        <v>8.1795543980702732</v>
      </c>
      <c r="X935" s="26"/>
      <c r="Y935" s="26"/>
      <c r="Z935" s="50">
        <v>8.9762609375737892</v>
      </c>
      <c r="AA935" s="50">
        <v>10.299505010311179</v>
      </c>
      <c r="AB935" s="50">
        <v>-1.3232440727373902</v>
      </c>
      <c r="AC935" s="50">
        <v>9.9758354915258121</v>
      </c>
      <c r="AD935" s="50">
        <v>12.427062944990826</v>
      </c>
      <c r="AE935" s="26"/>
      <c r="AF935" s="50">
        <v>1.4828665232236875</v>
      </c>
      <c r="AG935" s="50">
        <v>2.4779043718175395</v>
      </c>
      <c r="AH935" s="28">
        <v>-6.781468841799744E-2</v>
      </c>
      <c r="AI935" s="96">
        <v>0.24794649230217136</v>
      </c>
      <c r="AJ935" s="96">
        <v>0.29879842070960017</v>
      </c>
      <c r="AK935" s="28">
        <v>-0.17018807625108365</v>
      </c>
      <c r="AL935" s="31">
        <v>1.4939414620487441E-2</v>
      </c>
      <c r="AM935" s="31">
        <v>1.7235823091467522E-2</v>
      </c>
      <c r="AN935" s="28">
        <v>-0.13323462760051782</v>
      </c>
      <c r="AO935" s="96">
        <v>18.193920859091509</v>
      </c>
      <c r="AP935" s="31">
        <v>1.0963673509522478</v>
      </c>
      <c r="AQ935" s="31">
        <v>21.588859203801494</v>
      </c>
      <c r="AR935" s="31">
        <v>22.375477978736974</v>
      </c>
      <c r="AS935" s="26"/>
      <c r="AT935" s="32">
        <v>25.25950598344464</v>
      </c>
      <c r="AU935" s="32">
        <v>26.422133604875654</v>
      </c>
      <c r="AV935" s="28">
        <v>-4.4002034007445755E-2</v>
      </c>
    </row>
    <row r="936" spans="1:48" x14ac:dyDescent="0.25">
      <c r="A936" s="26" t="s">
        <v>199</v>
      </c>
      <c r="B936" s="26" t="s">
        <v>230</v>
      </c>
      <c r="C936" s="26" t="s">
        <v>150</v>
      </c>
      <c r="D936" s="26"/>
      <c r="E936" s="26"/>
      <c r="F936" s="26"/>
      <c r="G936" s="26"/>
      <c r="H936" s="26"/>
      <c r="I936" s="26"/>
      <c r="J936" s="26"/>
      <c r="K936" s="30">
        <v>14.275625504686346</v>
      </c>
      <c r="L936" s="28">
        <v>-1</v>
      </c>
      <c r="M936" s="30">
        <v>14.428532682296602</v>
      </c>
      <c r="N936" s="28">
        <v>-1</v>
      </c>
      <c r="O936" s="26"/>
      <c r="P936" s="26"/>
      <c r="Q936" s="26"/>
      <c r="R936" s="30">
        <v>49.396524057285667</v>
      </c>
      <c r="S936" s="28">
        <v>-1</v>
      </c>
      <c r="T936" s="30">
        <v>50.000000318786896</v>
      </c>
      <c r="U936" s="28">
        <v>-1</v>
      </c>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c r="AV936" s="26"/>
    </row>
    <row r="937" spans="1:48" x14ac:dyDescent="0.25">
      <c r="A937" s="26" t="s">
        <v>199</v>
      </c>
      <c r="B937" s="26" t="s">
        <v>230</v>
      </c>
      <c r="C937" s="26" t="s">
        <v>151</v>
      </c>
      <c r="D937" s="27">
        <v>1275843.3904951741</v>
      </c>
      <c r="E937" s="45">
        <v>35460.203448038912</v>
      </c>
      <c r="F937" s="29">
        <v>195502.80944477106</v>
      </c>
      <c r="G937" s="29">
        <v>9496.793504181338</v>
      </c>
      <c r="H937" s="30">
        <v>3.2022632091454768</v>
      </c>
      <c r="I937" s="30">
        <v>3.1728987074240655</v>
      </c>
      <c r="J937" s="28">
        <v>9.2547870036642221E-3</v>
      </c>
      <c r="K937" s="30">
        <v>2.8870796066615689</v>
      </c>
      <c r="L937" s="28">
        <v>0.10917038856727809</v>
      </c>
      <c r="M937" s="30">
        <v>2.9303548127464647</v>
      </c>
      <c r="N937" s="28">
        <v>9.2790263901239636E-2</v>
      </c>
      <c r="O937" s="30">
        <v>6.396615286468359</v>
      </c>
      <c r="P937" s="30">
        <v>6.3637153347610154</v>
      </c>
      <c r="Q937" s="28">
        <v>5.169928253646365E-3</v>
      </c>
      <c r="R937" s="30">
        <v>5.8592161075098383</v>
      </c>
      <c r="S937" s="28">
        <v>9.1718613735671681E-2</v>
      </c>
      <c r="T937" s="30">
        <v>5.4694862542329936</v>
      </c>
      <c r="U937" s="28">
        <v>0.16950934496230488</v>
      </c>
      <c r="V937" s="50">
        <v>13.252222681634892</v>
      </c>
      <c r="W937" s="50">
        <v>12.269365355382112</v>
      </c>
      <c r="X937" s="26"/>
      <c r="Y937" s="26"/>
      <c r="Z937" s="50">
        <v>15.120688947680371</v>
      </c>
      <c r="AA937" s="50">
        <v>18.514963454452829</v>
      </c>
      <c r="AB937" s="50">
        <v>-3.394274506772458</v>
      </c>
      <c r="AC937" s="50">
        <v>16.112543331242641</v>
      </c>
      <c r="AD937" s="50">
        <v>21.592805292049782</v>
      </c>
      <c r="AE937" s="26"/>
      <c r="AF937" s="50">
        <v>2.7041947884400095</v>
      </c>
      <c r="AG937" s="50">
        <v>4.632591169723467</v>
      </c>
      <c r="AH937" s="28">
        <v>-4.9535714746967129E-2</v>
      </c>
      <c r="AI937" s="96">
        <v>2.3862529138612669</v>
      </c>
      <c r="AJ937" s="96">
        <v>2.4845955507804849</v>
      </c>
      <c r="AK937" s="28">
        <v>-3.958094382336217E-2</v>
      </c>
      <c r="AL937" s="31">
        <v>0.37840635045681675</v>
      </c>
      <c r="AM937" s="31">
        <v>0.40226142417706612</v>
      </c>
      <c r="AN937" s="28">
        <v>-5.9302414515762555E-2</v>
      </c>
      <c r="AO937" s="96">
        <v>82.373976995035633</v>
      </c>
      <c r="AP937" s="31">
        <v>12.877642638421502</v>
      </c>
      <c r="AQ937" s="31">
        <v>79.005374659203213</v>
      </c>
      <c r="AR937" s="31">
        <v>82.076864042748113</v>
      </c>
      <c r="AS937" s="26"/>
      <c r="AT937" s="32">
        <v>263.78538039067627</v>
      </c>
      <c r="AU937" s="32">
        <v>259.02289472191296</v>
      </c>
      <c r="AV937" s="28">
        <v>1.8386350264042527E-2</v>
      </c>
    </row>
    <row r="938" spans="1:48" x14ac:dyDescent="0.25">
      <c r="A938" s="26" t="s">
        <v>199</v>
      </c>
      <c r="B938" s="26" t="s">
        <v>230</v>
      </c>
      <c r="C938" s="26" t="s">
        <v>363</v>
      </c>
      <c r="D938" s="27">
        <v>8396102.3285149261</v>
      </c>
      <c r="E938" s="45">
        <v>367515.4759592351</v>
      </c>
      <c r="F938" s="29">
        <v>1925530.1460368168</v>
      </c>
      <c r="G938" s="29">
        <v>145246.7450758286</v>
      </c>
      <c r="H938" s="30">
        <v>2.5787482661984065</v>
      </c>
      <c r="I938" s="30">
        <v>2.4703660599683892</v>
      </c>
      <c r="J938" s="28">
        <v>4.3872933645875994E-2</v>
      </c>
      <c r="K938" s="30">
        <v>2.3117021193927201</v>
      </c>
      <c r="L938" s="28">
        <v>0.11551927238611474</v>
      </c>
      <c r="M938" s="30">
        <v>2.3490405405111168</v>
      </c>
      <c r="N938" s="28">
        <v>9.7787893280593896E-2</v>
      </c>
      <c r="O938" s="30">
        <v>4.2320434625699335</v>
      </c>
      <c r="P938" s="30">
        <v>4.0306326135654604</v>
      </c>
      <c r="Q938" s="28">
        <v>4.9970034065274643E-2</v>
      </c>
      <c r="R938" s="30">
        <v>3.8626431667131471</v>
      </c>
      <c r="S938" s="28">
        <v>9.5634072295402189E-2</v>
      </c>
      <c r="T938" s="30">
        <v>3.8347247521036922</v>
      </c>
      <c r="U938" s="28">
        <v>0.10361075074508962</v>
      </c>
      <c r="V938" s="50">
        <v>15.97107497499754</v>
      </c>
      <c r="W938" s="50">
        <v>14.824205115800146</v>
      </c>
      <c r="X938" s="26"/>
      <c r="Y938" s="26"/>
      <c r="Z938" s="50">
        <v>22.173307419735053</v>
      </c>
      <c r="AA938" s="50">
        <v>26.158649040364296</v>
      </c>
      <c r="AB938" s="50">
        <v>-3.9853416206292422</v>
      </c>
      <c r="AC938" s="50">
        <v>23.807473968886004</v>
      </c>
      <c r="AD938" s="50">
        <v>26.835061456281355</v>
      </c>
      <c r="AE938" s="26"/>
      <c r="AF938" s="50">
        <v>4.1936502042752757</v>
      </c>
      <c r="AG938" s="50">
        <v>7.0141185030216535</v>
      </c>
      <c r="AH938" s="28">
        <v>-0.18524853235821076</v>
      </c>
      <c r="AI938" s="96">
        <v>13.114115360126036</v>
      </c>
      <c r="AJ938" s="96">
        <v>15.321128052702074</v>
      </c>
      <c r="AK938" s="28">
        <v>-0.14405027390831079</v>
      </c>
      <c r="AL938" s="31">
        <v>3.0789587016550266</v>
      </c>
      <c r="AM938" s="31">
        <v>3.7711730126763032</v>
      </c>
      <c r="AN938" s="28">
        <v>-0.18355411133206803</v>
      </c>
      <c r="AO938" s="96">
        <v>398.91163656186342</v>
      </c>
      <c r="AP938" s="31">
        <v>94.25993151471819</v>
      </c>
      <c r="AQ938" s="31">
        <v>94.19802784927613</v>
      </c>
      <c r="AR938" s="31">
        <v>94.137228820343495</v>
      </c>
      <c r="AS938" s="26"/>
      <c r="AT938" s="32">
        <v>693.52160809837164</v>
      </c>
      <c r="AU938" s="32">
        <v>671.01898952079205</v>
      </c>
      <c r="AV938" s="28">
        <v>3.3534995177483477E-2</v>
      </c>
    </row>
    <row r="939" spans="1:48" x14ac:dyDescent="0.25">
      <c r="A939" s="26" t="s">
        <v>199</v>
      </c>
      <c r="B939" s="26" t="s">
        <v>230</v>
      </c>
      <c r="C939" s="26" t="s">
        <v>152</v>
      </c>
      <c r="D939" s="27">
        <v>474276.78518194286</v>
      </c>
      <c r="E939" s="45">
        <v>10119.967773262571</v>
      </c>
      <c r="F939" s="29">
        <v>28535.334426134508</v>
      </c>
      <c r="G939" s="29">
        <v>1210.8846662120911</v>
      </c>
      <c r="H939" s="30">
        <v>4.561273507115235</v>
      </c>
      <c r="I939" s="30">
        <v>4.0004650141479745</v>
      </c>
      <c r="J939" s="28">
        <v>0.14018582614368955</v>
      </c>
      <c r="K939" s="30">
        <v>3.8422909098232174</v>
      </c>
      <c r="L939" s="28">
        <v>0.18712341521404943</v>
      </c>
      <c r="M939" s="30">
        <v>3.5099731908658689</v>
      </c>
      <c r="N939" s="28">
        <v>0.29951804731306875</v>
      </c>
      <c r="O939" s="30">
        <v>16.284313359334995</v>
      </c>
      <c r="P939" s="30">
        <v>13.805523576560072</v>
      </c>
      <c r="Q939" s="28">
        <v>0.17955058126035697</v>
      </c>
      <c r="R939" s="30">
        <v>13.342392690894258</v>
      </c>
      <c r="S939" s="28">
        <v>0.22049423492448253</v>
      </c>
      <c r="T939" s="30">
        <v>12.301656348338264</v>
      </c>
      <c r="U939" s="28">
        <v>0.32374965599934974</v>
      </c>
      <c r="V939" s="50">
        <v>10.184801360506537</v>
      </c>
      <c r="W939" s="50">
        <v>9.8850041956326713</v>
      </c>
      <c r="X939" s="26"/>
      <c r="Y939" s="26"/>
      <c r="Z939" s="50">
        <v>16.658339388953696</v>
      </c>
      <c r="AA939" s="50">
        <v>7.9224564719855772</v>
      </c>
      <c r="AB939" s="50">
        <v>8.7358829169681194</v>
      </c>
      <c r="AC939" s="50">
        <v>18.693637172495887</v>
      </c>
      <c r="AD939" s="50">
        <v>8.9455871127485871</v>
      </c>
      <c r="AE939" s="26"/>
      <c r="AF939" s="50">
        <v>2.0891898452090603</v>
      </c>
      <c r="AG939" s="50">
        <v>4.0707179035188359</v>
      </c>
      <c r="AH939" s="28">
        <v>-0.4462637387069468</v>
      </c>
      <c r="AI939" s="96">
        <v>0.8822929429081896</v>
      </c>
      <c r="AJ939" s="96">
        <v>1.2165285133590478</v>
      </c>
      <c r="AK939" s="28">
        <v>-0.27474536501242813</v>
      </c>
      <c r="AL939" s="31">
        <v>5.419009853334799E-2</v>
      </c>
      <c r="AM939" s="31">
        <v>9.6713954916492484E-2</v>
      </c>
      <c r="AN939" s="28">
        <v>-0.43968687269444884</v>
      </c>
      <c r="AO939" s="96">
        <v>54.473292881040507</v>
      </c>
      <c r="AP939" s="31">
        <v>3.3450933112920258</v>
      </c>
      <c r="AQ939" s="31">
        <v>54.620512749222549</v>
      </c>
      <c r="AR939" s="31">
        <v>51.080067709838971</v>
      </c>
      <c r="AS939" s="26"/>
      <c r="AT939" s="32">
        <v>70.044360894299189</v>
      </c>
      <c r="AU939" s="32">
        <v>71.560647816396553</v>
      </c>
      <c r="AV939" s="28">
        <v>-2.1188837278104417E-2</v>
      </c>
    </row>
    <row r="940" spans="1:48" x14ac:dyDescent="0.25">
      <c r="A940" s="26" t="s">
        <v>199</v>
      </c>
      <c r="B940" s="26" t="s">
        <v>230</v>
      </c>
      <c r="C940" s="26" t="s">
        <v>153</v>
      </c>
      <c r="D940" s="27">
        <v>70.760794273614891</v>
      </c>
      <c r="E940" s="26"/>
      <c r="F940" s="29">
        <v>6.3480955815850084</v>
      </c>
      <c r="G940" s="26"/>
      <c r="H940" s="30">
        <v>4.7750179714941989</v>
      </c>
      <c r="I940" s="30">
        <v>3.4234845688772837</v>
      </c>
      <c r="J940" s="28">
        <v>0.39478296905545701</v>
      </c>
      <c r="K940" s="30">
        <v>5.0523856726155447</v>
      </c>
      <c r="L940" s="28">
        <v>-5.489836269323372E-2</v>
      </c>
      <c r="M940" s="30">
        <v>4.6104618438629377</v>
      </c>
      <c r="N940" s="28">
        <v>3.5691896648120981E-2</v>
      </c>
      <c r="O940" s="30">
        <v>11.146775180714458</v>
      </c>
      <c r="P940" s="30">
        <v>7.9878683881932737</v>
      </c>
      <c r="Q940" s="28">
        <v>0.39546304959033984</v>
      </c>
      <c r="R940" s="30">
        <v>11.781061589158174</v>
      </c>
      <c r="S940" s="28">
        <v>-5.3839495162934563E-2</v>
      </c>
      <c r="T940" s="30">
        <v>10.759546682918014</v>
      </c>
      <c r="U940" s="28">
        <v>3.5989294828862359E-2</v>
      </c>
      <c r="V940" s="50">
        <v>2.8413257622679571</v>
      </c>
      <c r="W940" s="50">
        <v>2.7398880465697761</v>
      </c>
      <c r="X940" s="26"/>
      <c r="Y940" s="26"/>
      <c r="Z940" s="26"/>
      <c r="AA940" s="26"/>
      <c r="AB940" s="26"/>
      <c r="AC940" s="26"/>
      <c r="AD940" s="26"/>
      <c r="AE940" s="26"/>
      <c r="AF940" s="26"/>
      <c r="AG940" s="26"/>
      <c r="AH940" s="28">
        <v>-0.71478423528564639</v>
      </c>
      <c r="AI940" s="96">
        <v>7.1726360373133111E-2</v>
      </c>
      <c r="AJ940" s="96">
        <v>0.18081268920506374</v>
      </c>
      <c r="AK940" s="28">
        <v>-0.60331124608303</v>
      </c>
      <c r="AL940" s="31">
        <v>6.4344778346492786E-3</v>
      </c>
      <c r="AM940" s="31">
        <v>2.2635894485019094E-2</v>
      </c>
      <c r="AN940" s="28">
        <v>-0.7157400676651966</v>
      </c>
      <c r="AO940" s="96">
        <v>4.7510131119358876</v>
      </c>
      <c r="AP940" s="31">
        <v>0.4649717692643428</v>
      </c>
      <c r="AQ940" s="31">
        <v>9.6864752046382299E-2</v>
      </c>
      <c r="AR940" s="31">
        <v>3.8016799388834462E-2</v>
      </c>
      <c r="AS940" s="26"/>
      <c r="AT940" s="32">
        <v>0.3872362569741491</v>
      </c>
      <c r="AU940" s="32">
        <v>0.11436815051610821</v>
      </c>
      <c r="AV940" s="28">
        <v>2.3858749593017916</v>
      </c>
    </row>
    <row r="941" spans="1:48" x14ac:dyDescent="0.25">
      <c r="A941" s="26" t="s">
        <v>199</v>
      </c>
      <c r="B941" s="26" t="s">
        <v>231</v>
      </c>
      <c r="C941" s="26" t="s">
        <v>365</v>
      </c>
      <c r="D941" s="27">
        <v>337913728.23605376</v>
      </c>
      <c r="E941" s="45">
        <v>17893376.110292114</v>
      </c>
      <c r="F941" s="29">
        <v>169626618.11956751</v>
      </c>
      <c r="G941" s="29">
        <v>17638864.874358397</v>
      </c>
      <c r="H941" s="30">
        <v>2.2631550720700591</v>
      </c>
      <c r="I941" s="30">
        <v>2.159456495687186</v>
      </c>
      <c r="J941" s="28">
        <v>4.8020683255243772E-2</v>
      </c>
      <c r="K941" s="30">
        <v>2.1035665732146165</v>
      </c>
      <c r="L941" s="28">
        <v>7.5865675414096126E-2</v>
      </c>
      <c r="M941" s="30">
        <v>2.1151495488709884</v>
      </c>
      <c r="N941" s="28">
        <v>6.9974023008478131E-2</v>
      </c>
      <c r="O941" s="30">
        <v>1.9000143467864112</v>
      </c>
      <c r="P941" s="30">
        <v>1.8000336481743162</v>
      </c>
      <c r="Q941" s="28">
        <v>5.554379425823535E-2</v>
      </c>
      <c r="R941" s="30">
        <v>1.754626912936966</v>
      </c>
      <c r="S941" s="28">
        <v>8.2859457345316662E-2</v>
      </c>
      <c r="T941" s="30">
        <v>1.7469289970203488</v>
      </c>
      <c r="U941" s="28">
        <v>8.7631122974758932E-2</v>
      </c>
      <c r="V941" s="50">
        <v>12.909634867904707</v>
      </c>
      <c r="W941" s="50">
        <v>13.07847889038684</v>
      </c>
      <c r="X941" s="26"/>
      <c r="Y941" s="26"/>
      <c r="Z941" s="50">
        <v>20.55278275311337</v>
      </c>
      <c r="AA941" s="50">
        <v>18.590974280931533</v>
      </c>
      <c r="AB941" s="50">
        <v>1.9618084721818363</v>
      </c>
      <c r="AC941" s="50">
        <v>25.929382058826889</v>
      </c>
      <c r="AD941" s="50">
        <v>21.445223328612371</v>
      </c>
      <c r="AE941" s="26"/>
      <c r="AF941" s="50">
        <v>5.0289541416448325</v>
      </c>
      <c r="AG941" s="50">
        <v>9.4191757030474896</v>
      </c>
      <c r="AH941" s="28">
        <v>-0.13179811777100831</v>
      </c>
      <c r="AI941" s="96">
        <v>547.02972227871078</v>
      </c>
      <c r="AJ941" s="96">
        <v>594.07910516232505</v>
      </c>
      <c r="AK941" s="28">
        <v>-7.9197168314409219E-2</v>
      </c>
      <c r="AL941" s="31">
        <v>284.31306207507788</v>
      </c>
      <c r="AM941" s="31">
        <v>326.29157941333733</v>
      </c>
      <c r="AN941" s="28">
        <v>-0.12865338852364988</v>
      </c>
      <c r="AO941" s="96">
        <v>15042.411359146608</v>
      </c>
      <c r="AP941" s="31">
        <v>7917.1807788854603</v>
      </c>
      <c r="AQ941" s="31">
        <v>94.522561336096274</v>
      </c>
      <c r="AR941" s="31">
        <v>94.681004892741669</v>
      </c>
      <c r="AS941" s="26"/>
      <c r="AT941" s="32">
        <v>41543.354338070916</v>
      </c>
      <c r="AU941" s="32">
        <v>42073.960218775341</v>
      </c>
      <c r="AV941" s="28">
        <v>-1.261126544649923E-2</v>
      </c>
    </row>
    <row r="942" spans="1:48" x14ac:dyDescent="0.25">
      <c r="A942" s="26" t="s">
        <v>199</v>
      </c>
      <c r="B942" s="26" t="s">
        <v>231</v>
      </c>
      <c r="C942" s="26" t="s">
        <v>170</v>
      </c>
      <c r="D942" s="27">
        <v>12215037.650707558</v>
      </c>
      <c r="E942" s="45">
        <v>199928.26153813285</v>
      </c>
      <c r="F942" s="29">
        <v>2744825.7916149818</v>
      </c>
      <c r="G942" s="29">
        <v>95181.920796702761</v>
      </c>
      <c r="H942" s="30">
        <v>2.6294251027268634</v>
      </c>
      <c r="I942" s="30">
        <v>2.4715992697732245</v>
      </c>
      <c r="J942" s="28">
        <v>6.3855753189358946E-2</v>
      </c>
      <c r="K942" s="30">
        <v>2.3434908233573326</v>
      </c>
      <c r="L942" s="28">
        <v>0.12201211821256269</v>
      </c>
      <c r="M942" s="30">
        <v>2.3021410896099375</v>
      </c>
      <c r="N942" s="28">
        <v>0.1421650543461605</v>
      </c>
      <c r="O942" s="30">
        <v>4.3714549992200977</v>
      </c>
      <c r="P942" s="30">
        <v>4.1185075366309434</v>
      </c>
      <c r="Q942" s="28">
        <v>6.141726349639573E-2</v>
      </c>
      <c r="R942" s="30">
        <v>4.0333447008399803</v>
      </c>
      <c r="S942" s="28">
        <v>8.3828763336221399E-2</v>
      </c>
      <c r="T942" s="30">
        <v>3.9281579655994219</v>
      </c>
      <c r="U942" s="28">
        <v>0.11285112195151512</v>
      </c>
      <c r="V942" s="50">
        <v>11.733686559912396</v>
      </c>
      <c r="W942" s="50">
        <v>11.994525596268158</v>
      </c>
      <c r="X942" s="26"/>
      <c r="Y942" s="26"/>
      <c r="Z942" s="50">
        <v>14.969983034493678</v>
      </c>
      <c r="AA942" s="50">
        <v>13.640926490236282</v>
      </c>
      <c r="AB942" s="50">
        <v>1.3290565442573961</v>
      </c>
      <c r="AC942" s="50">
        <v>17.548147284465422</v>
      </c>
      <c r="AD942" s="50">
        <v>16.222376194927357</v>
      </c>
      <c r="AE942" s="26"/>
      <c r="AF942" s="50">
        <v>1.6103810751580925</v>
      </c>
      <c r="AG942" s="50">
        <v>3.3514669830201251</v>
      </c>
      <c r="AH942" s="28">
        <v>-0.16558758704299975</v>
      </c>
      <c r="AI942" s="96">
        <v>19.515182110049157</v>
      </c>
      <c r="AJ942" s="96">
        <v>22.105756148239344</v>
      </c>
      <c r="AK942" s="28">
        <v>-0.11719002149566905</v>
      </c>
      <c r="AL942" s="31">
        <v>4.4266482565198437</v>
      </c>
      <c r="AM942" s="31">
        <v>5.29244608801105</v>
      </c>
      <c r="AN942" s="28">
        <v>-0.16359124251685689</v>
      </c>
      <c r="AO942" s="96">
        <v>550.81947615574472</v>
      </c>
      <c r="AP942" s="31">
        <v>126.00283857854993</v>
      </c>
      <c r="AQ942" s="31">
        <v>93.660244135475764</v>
      </c>
      <c r="AR942" s="31">
        <v>93.507818513327194</v>
      </c>
      <c r="AS942" s="26"/>
      <c r="AT942" s="32">
        <v>1403.5144196548379</v>
      </c>
      <c r="AU942" s="32">
        <v>1420.2881718773717</v>
      </c>
      <c r="AV942" s="28">
        <v>-1.1810104846794508E-2</v>
      </c>
    </row>
    <row r="943" spans="1:48" x14ac:dyDescent="0.25">
      <c r="A943" s="26" t="s">
        <v>199</v>
      </c>
      <c r="B943" s="26" t="s">
        <v>231</v>
      </c>
      <c r="C943" s="26" t="s">
        <v>167</v>
      </c>
      <c r="D943" s="27">
        <v>5934188.7305498039</v>
      </c>
      <c r="E943" s="45">
        <v>146392.05297923728</v>
      </c>
      <c r="F943" s="29">
        <v>1575746.2693537909</v>
      </c>
      <c r="G943" s="29">
        <v>72406.470706169115</v>
      </c>
      <c r="H943" s="30">
        <v>2.2997824214755163</v>
      </c>
      <c r="I943" s="30">
        <v>2.1713126939030061</v>
      </c>
      <c r="J943" s="28">
        <v>5.9166847747563076E-2</v>
      </c>
      <c r="K943" s="30">
        <v>2.101537214517021</v>
      </c>
      <c r="L943" s="28">
        <v>9.4333426783525368E-2</v>
      </c>
      <c r="M943" s="30">
        <v>2.0590867228490906</v>
      </c>
      <c r="N943" s="28">
        <v>0.11689439592587095</v>
      </c>
      <c r="O943" s="30">
        <v>3.6893308706982033</v>
      </c>
      <c r="P943" s="30">
        <v>3.4645254248602249</v>
      </c>
      <c r="Q943" s="28">
        <v>6.4887803745024661E-2</v>
      </c>
      <c r="R943" s="30">
        <v>3.4629686616022455</v>
      </c>
      <c r="S943" s="28">
        <v>6.5366519658663219E-2</v>
      </c>
      <c r="T943" s="30">
        <v>3.3801811640010433</v>
      </c>
      <c r="U943" s="28">
        <v>9.1459508144003318E-2</v>
      </c>
      <c r="V943" s="50">
        <v>11.081429353946893</v>
      </c>
      <c r="W943" s="50">
        <v>11.798738138172421</v>
      </c>
      <c r="X943" s="26"/>
      <c r="Y943" s="26"/>
      <c r="Z943" s="50">
        <v>20.313858102971636</v>
      </c>
      <c r="AA943" s="50">
        <v>15.203621874827597</v>
      </c>
      <c r="AB943" s="50">
        <v>5.1102362281440392</v>
      </c>
      <c r="AC943" s="50">
        <v>22.288807954827618</v>
      </c>
      <c r="AD943" s="50">
        <v>17.506302731212841</v>
      </c>
      <c r="AE943" s="26"/>
      <c r="AF943" s="50">
        <v>2.4075340529276614</v>
      </c>
      <c r="AG943" s="50">
        <v>4.3931893535264797</v>
      </c>
      <c r="AH943" s="28">
        <v>-0.16296258147363371</v>
      </c>
      <c r="AI943" s="96">
        <v>9.5405328068384581</v>
      </c>
      <c r="AJ943" s="96">
        <v>10.70264619154829</v>
      </c>
      <c r="AK943" s="28">
        <v>-0.10858187441789249</v>
      </c>
      <c r="AL943" s="31">
        <v>2.57144005007259</v>
      </c>
      <c r="AM943" s="31">
        <v>3.0628603417660942</v>
      </c>
      <c r="AN943" s="28">
        <v>-0.16044489035048312</v>
      </c>
      <c r="AO943" s="96">
        <v>270.82919185601213</v>
      </c>
      <c r="AP943" s="31">
        <v>73.407500572928129</v>
      </c>
      <c r="AQ943" s="31">
        <v>93.558240229121594</v>
      </c>
      <c r="AR943" s="31">
        <v>93.47015837701845</v>
      </c>
      <c r="AS943" s="26"/>
      <c r="AT943" s="32">
        <v>605.96854044724921</v>
      </c>
      <c r="AU943" s="32">
        <v>579.13039675587208</v>
      </c>
      <c r="AV943" s="28">
        <v>4.6342143050540893E-2</v>
      </c>
    </row>
    <row r="944" spans="1:48" x14ac:dyDescent="0.25">
      <c r="A944" s="26" t="s">
        <v>199</v>
      </c>
      <c r="B944" s="26" t="s">
        <v>231</v>
      </c>
      <c r="C944" s="26" t="s">
        <v>168</v>
      </c>
      <c r="D944" s="27">
        <v>5343051.711930396</v>
      </c>
      <c r="E944" s="45">
        <v>47448.30571961229</v>
      </c>
      <c r="F944" s="29">
        <v>1091170.257473252</v>
      </c>
      <c r="G944" s="29">
        <v>22135.088533932885</v>
      </c>
      <c r="H944" s="30">
        <v>2.9103241178232593</v>
      </c>
      <c r="I944" s="30">
        <v>2.7033841233494171</v>
      </c>
      <c r="J944" s="28">
        <v>7.654849811629777E-2</v>
      </c>
      <c r="K944" s="30">
        <v>2.55286816516446</v>
      </c>
      <c r="L944" s="28">
        <v>0.14002131310050292</v>
      </c>
      <c r="M944" s="30">
        <v>2.5634879800672308</v>
      </c>
      <c r="N944" s="28">
        <v>0.13529852312665508</v>
      </c>
      <c r="O944" s="30">
        <v>4.8418881998391301</v>
      </c>
      <c r="P944" s="30">
        <v>4.4800586103420255</v>
      </c>
      <c r="Q944" s="28">
        <v>8.0764476755245201E-2</v>
      </c>
      <c r="R944" s="30">
        <v>4.3722328060306133</v>
      </c>
      <c r="S944" s="28">
        <v>0.10741774618239038</v>
      </c>
      <c r="T944" s="30">
        <v>4.3995638107645521</v>
      </c>
      <c r="U944" s="28">
        <v>0.10053823699347852</v>
      </c>
      <c r="V944" s="50">
        <v>12.663925967534883</v>
      </c>
      <c r="W944" s="50">
        <v>12.607200370096562</v>
      </c>
      <c r="X944" s="26"/>
      <c r="Y944" s="26"/>
      <c r="Z944" s="50">
        <v>10.708004059602807</v>
      </c>
      <c r="AA944" s="50">
        <v>13.674661108656197</v>
      </c>
      <c r="AB944" s="50">
        <v>-2.9666570490533903</v>
      </c>
      <c r="AC944" s="50">
        <v>11.417820604217187</v>
      </c>
      <c r="AD944" s="50">
        <v>15.278791851262923</v>
      </c>
      <c r="AE944" s="26"/>
      <c r="AF944" s="50">
        <v>0.88022086196555482</v>
      </c>
      <c r="AG944" s="50">
        <v>1.9882315856399411</v>
      </c>
      <c r="AH944" s="28">
        <v>-0.15288529055449465</v>
      </c>
      <c r="AI944" s="96">
        <v>8.5966709984245515</v>
      </c>
      <c r="AJ944" s="96">
        <v>9.4826497854853038</v>
      </c>
      <c r="AK944" s="28">
        <v>-9.3431562601508603E-2</v>
      </c>
      <c r="AL944" s="31">
        <v>1.7627470273690355</v>
      </c>
      <c r="AM944" s="31">
        <v>2.0791477918667622</v>
      </c>
      <c r="AN944" s="28">
        <v>-0.15217810188165909</v>
      </c>
      <c r="AO944" s="96">
        <v>262.49788820969763</v>
      </c>
      <c r="AP944" s="31">
        <v>54.214809836170957</v>
      </c>
      <c r="AQ944" s="31">
        <v>92.971513788076408</v>
      </c>
      <c r="AR944" s="31">
        <v>91.717712707649426</v>
      </c>
      <c r="AS944" s="26"/>
      <c r="AT944" s="32">
        <v>659.16045793893829</v>
      </c>
      <c r="AU944" s="32">
        <v>658.3730299263184</v>
      </c>
      <c r="AV944" s="28">
        <v>1.1960210653040009E-3</v>
      </c>
    </row>
    <row r="945" spans="1:48" x14ac:dyDescent="0.25">
      <c r="A945" s="26" t="s">
        <v>199</v>
      </c>
      <c r="B945" s="26" t="s">
        <v>231</v>
      </c>
      <c r="C945" s="26" t="s">
        <v>192</v>
      </c>
      <c r="D945" s="27">
        <v>937797.20822735725</v>
      </c>
      <c r="E945" s="45">
        <v>6087.902839283287</v>
      </c>
      <c r="F945" s="29">
        <v>77909.264787939057</v>
      </c>
      <c r="G945" s="29">
        <v>640.36155660077657</v>
      </c>
      <c r="H945" s="30">
        <v>4.1881326066945821</v>
      </c>
      <c r="I945" s="30">
        <v>3.6988972390326111</v>
      </c>
      <c r="J945" s="28">
        <v>0.13226519582628979</v>
      </c>
      <c r="K945" s="30">
        <v>3.0673780110212681</v>
      </c>
      <c r="L945" s="28">
        <v>0.36537870182493892</v>
      </c>
      <c r="M945" s="30">
        <v>3.5201224895584975</v>
      </c>
      <c r="N945" s="28">
        <v>0.18976899784526194</v>
      </c>
      <c r="O945" s="30">
        <v>12.016417582007406</v>
      </c>
      <c r="P945" s="30">
        <v>10.858698220399802</v>
      </c>
      <c r="Q945" s="28">
        <v>0.10661677284968132</v>
      </c>
      <c r="R945" s="30">
        <v>7.8623793110232523</v>
      </c>
      <c r="S945" s="28">
        <v>0.52834366120699472</v>
      </c>
      <c r="T945" s="30">
        <v>11.127281215809738</v>
      </c>
      <c r="U945" s="28">
        <v>7.9905985024839282E-2</v>
      </c>
      <c r="V945" s="50">
        <v>11.278909386200247</v>
      </c>
      <c r="W945" s="50">
        <v>8.9471155556907132</v>
      </c>
      <c r="X945" s="26"/>
      <c r="Y945" s="26"/>
      <c r="Z945" s="50">
        <v>4.8843632911797492</v>
      </c>
      <c r="AA945" s="50">
        <v>5.2595629084402695</v>
      </c>
      <c r="AB945" s="50">
        <v>-0.37519961726052031</v>
      </c>
      <c r="AC945" s="50">
        <v>4.9649250126537297</v>
      </c>
      <c r="AD945" s="50">
        <v>5.6077148712468396</v>
      </c>
      <c r="AE945" s="26"/>
      <c r="AF945" s="50">
        <v>0.64498345909955412</v>
      </c>
      <c r="AG945" s="50">
        <v>0.81523183037431424</v>
      </c>
      <c r="AH945" s="28">
        <v>6.2484073309018583E-2</v>
      </c>
      <c r="AI945" s="96">
        <v>2.6505475226297337</v>
      </c>
      <c r="AJ945" s="96">
        <v>2.5604806687183155</v>
      </c>
      <c r="AK945" s="28">
        <v>3.5175760165571744E-2</v>
      </c>
      <c r="AL945" s="31">
        <v>0.26879957647875041</v>
      </c>
      <c r="AM945" s="31">
        <v>0.25646241268888909</v>
      </c>
      <c r="AN945" s="28">
        <v>4.8105153735831713E-2</v>
      </c>
      <c r="AO945" s="96">
        <v>118.62249876693608</v>
      </c>
      <c r="AP945" s="31">
        <v>9.8722657575650281</v>
      </c>
      <c r="AQ945" s="31">
        <v>43.431591260047888</v>
      </c>
      <c r="AR945" s="31">
        <v>63.904965161306549</v>
      </c>
      <c r="AS945" s="26"/>
      <c r="AT945" s="32">
        <v>138.39096233495107</v>
      </c>
      <c r="AU945" s="32">
        <v>182.78474519518144</v>
      </c>
      <c r="AV945" s="28">
        <v>-0.24287466009718561</v>
      </c>
    </row>
    <row r="946" spans="1:48" x14ac:dyDescent="0.25">
      <c r="A946" s="26" t="s">
        <v>199</v>
      </c>
      <c r="B946" s="26" t="s">
        <v>231</v>
      </c>
      <c r="C946" s="26" t="s">
        <v>364</v>
      </c>
      <c r="D946" s="27">
        <v>197384.80245504057</v>
      </c>
      <c r="E946" s="45">
        <v>451.44760507429226</v>
      </c>
      <c r="F946" s="29">
        <v>27934.318503732185</v>
      </c>
      <c r="G946" s="29">
        <v>126.02015987760906</v>
      </c>
      <c r="H946" s="30">
        <v>3.178574166510852</v>
      </c>
      <c r="I946" s="30">
        <v>3.0255321440560583</v>
      </c>
      <c r="J946" s="28">
        <v>5.0583505700132494E-2</v>
      </c>
      <c r="K946" s="30">
        <v>2.4399068966941928</v>
      </c>
      <c r="L946" s="28">
        <v>0.30274403946210926</v>
      </c>
      <c r="M946" s="30">
        <v>2.985358440135061</v>
      </c>
      <c r="N946" s="28">
        <v>6.4721114817639688E-2</v>
      </c>
      <c r="O946" s="30">
        <v>7.0503871115668293</v>
      </c>
      <c r="P946" s="30">
        <v>7.3622085514930991</v>
      </c>
      <c r="Q946" s="28">
        <v>-4.2354333994386852E-2</v>
      </c>
      <c r="R946" s="30">
        <v>5.3906740451790371</v>
      </c>
      <c r="S946" s="28">
        <v>0.30788599950169482</v>
      </c>
      <c r="T946" s="30">
        <v>8.5757135277445755</v>
      </c>
      <c r="U946" s="28">
        <v>-0.17786583136702669</v>
      </c>
      <c r="V946" s="50">
        <v>6.4599715130302879</v>
      </c>
      <c r="W946" s="50">
        <v>5.2528272739391788</v>
      </c>
      <c r="X946" s="26"/>
      <c r="Y946" s="26"/>
      <c r="Z946" s="50">
        <v>3.4951170172333708</v>
      </c>
      <c r="AA946" s="50">
        <v>8.3920800017810215</v>
      </c>
      <c r="AB946" s="50">
        <v>-4.8969629845476508</v>
      </c>
      <c r="AC946" s="50">
        <v>4.5487734887418263</v>
      </c>
      <c r="AD946" s="50">
        <v>7.28557827369848</v>
      </c>
      <c r="AE946" s="26"/>
      <c r="AF946" s="50">
        <v>0.22819256073500918</v>
      </c>
      <c r="AG946" s="50">
        <v>0.44910420144372315</v>
      </c>
      <c r="AH946" s="28">
        <v>0.57246910802403661</v>
      </c>
      <c r="AI946" s="96">
        <v>1.5942373210751444</v>
      </c>
      <c r="AJ946" s="96">
        <v>1.0630579492001895</v>
      </c>
      <c r="AK946" s="28">
        <v>0.49967113483756659</v>
      </c>
      <c r="AL946" s="31">
        <v>0.24989589954993593</v>
      </c>
      <c r="AM946" s="31">
        <v>0.15199351349269238</v>
      </c>
      <c r="AN946" s="28">
        <v>0.64412213263265705</v>
      </c>
      <c r="AO946" s="96">
        <v>62.942492315134508</v>
      </c>
      <c r="AP946" s="31">
        <v>8.9276242658961777</v>
      </c>
      <c r="AQ946" s="31">
        <v>16.480801697938116</v>
      </c>
      <c r="AR946" s="31">
        <v>33.450775661840879</v>
      </c>
      <c r="AS946" s="26"/>
      <c r="AT946" s="32">
        <v>34.70907478271841</v>
      </c>
      <c r="AU946" s="32">
        <v>55.786856764539507</v>
      </c>
      <c r="AV946" s="28">
        <v>-0.37782702242545113</v>
      </c>
    </row>
    <row r="947" spans="1:48" x14ac:dyDescent="0.25">
      <c r="A947" s="26" t="s">
        <v>199</v>
      </c>
      <c r="B947" s="26" t="s">
        <v>231</v>
      </c>
      <c r="C947" s="26" t="s">
        <v>145</v>
      </c>
      <c r="D947" s="27">
        <v>54.317585316896441</v>
      </c>
      <c r="E947" s="26"/>
      <c r="F947" s="29">
        <v>16.629417600296165</v>
      </c>
      <c r="G947" s="26"/>
      <c r="H947" s="30">
        <v>6.99</v>
      </c>
      <c r="I947" s="26"/>
      <c r="J947" s="26"/>
      <c r="K947" s="26"/>
      <c r="L947" s="26"/>
      <c r="M947" s="26"/>
      <c r="N947" s="26"/>
      <c r="O947" s="30">
        <v>3.266355240001253</v>
      </c>
      <c r="P947" s="26"/>
      <c r="Q947" s="26"/>
      <c r="R947" s="26"/>
      <c r="S947" s="26"/>
      <c r="T947" s="26"/>
      <c r="U947" s="26"/>
      <c r="V947" s="50">
        <v>8.6326709085465261</v>
      </c>
      <c r="W947" s="50">
        <v>13.264211619134455</v>
      </c>
      <c r="X947" s="26"/>
      <c r="Y947" s="26"/>
      <c r="Z947" s="26"/>
      <c r="AA947" s="26"/>
      <c r="AB947" s="26"/>
      <c r="AC947" s="26"/>
      <c r="AD947" s="26"/>
      <c r="AE947" s="26"/>
      <c r="AF947" s="26"/>
      <c r="AG947" s="26"/>
      <c r="AH947" s="26"/>
      <c r="AI947" s="96">
        <v>0.22511571570747499</v>
      </c>
      <c r="AJ947" s="26"/>
      <c r="AK947" s="26"/>
      <c r="AL947" s="31">
        <v>6.8919544619827883E-2</v>
      </c>
      <c r="AM947" s="26"/>
      <c r="AN947" s="26"/>
      <c r="AO947" s="96">
        <v>41.969401166241987</v>
      </c>
      <c r="AP947" s="31">
        <v>12.849000822772078</v>
      </c>
      <c r="AQ947" s="31">
        <v>9.84566357829183E-2</v>
      </c>
      <c r="AR947" s="26"/>
      <c r="AS947" s="26"/>
      <c r="AT947" s="32">
        <v>9.8312172517287341E-2</v>
      </c>
      <c r="AU947" s="26"/>
      <c r="AV947" s="26"/>
    </row>
    <row r="948" spans="1:48" x14ac:dyDescent="0.25">
      <c r="A948" s="26" t="s">
        <v>199</v>
      </c>
      <c r="B948" s="26" t="s">
        <v>231</v>
      </c>
      <c r="C948" s="26" t="s">
        <v>146</v>
      </c>
      <c r="D948" s="27">
        <v>246.13035054922105</v>
      </c>
      <c r="E948" s="26"/>
      <c r="F948" s="29">
        <v>8.6175639088407578</v>
      </c>
      <c r="G948" s="26"/>
      <c r="H948" s="30">
        <v>16.878284402036581</v>
      </c>
      <c r="I948" s="30">
        <v>13.948692798510542</v>
      </c>
      <c r="J948" s="28">
        <v>0.21002624732253503</v>
      </c>
      <c r="K948" s="30">
        <v>16.754242304885533</v>
      </c>
      <c r="L948" s="28">
        <v>7.4036232074115799E-3</v>
      </c>
      <c r="M948" s="30">
        <v>17.974198373756796</v>
      </c>
      <c r="N948" s="28">
        <v>-6.0971507542739854E-2</v>
      </c>
      <c r="O948" s="30">
        <v>28.561476671697896</v>
      </c>
      <c r="P948" s="30">
        <v>34.121691499808612</v>
      </c>
      <c r="Q948" s="28">
        <v>-0.16295249689312452</v>
      </c>
      <c r="R948" s="30">
        <v>19.822041775312908</v>
      </c>
      <c r="S948" s="28">
        <v>0.44089478750213307</v>
      </c>
      <c r="T948" s="30">
        <v>8.3401191828452337</v>
      </c>
      <c r="U948" s="28">
        <v>2.4245885514976706</v>
      </c>
      <c r="V948" s="50">
        <v>1.9085276825568593</v>
      </c>
      <c r="W948" s="50">
        <v>1.915390238134935</v>
      </c>
      <c r="X948" s="26"/>
      <c r="Y948" s="26"/>
      <c r="Z948" s="26"/>
      <c r="AA948" s="26"/>
      <c r="AB948" s="26"/>
      <c r="AC948" s="26"/>
      <c r="AD948" s="26"/>
      <c r="AE948" s="26"/>
      <c r="AF948" s="26"/>
      <c r="AG948" s="26"/>
      <c r="AH948" s="28">
        <v>-0.31322307950393785</v>
      </c>
      <c r="AI948" s="96">
        <v>0.1251571098024328</v>
      </c>
      <c r="AJ948" s="96">
        <v>0.38204482581119875</v>
      </c>
      <c r="AK948" s="28">
        <v>-0.67240202890672385</v>
      </c>
      <c r="AL948" s="31">
        <v>4.3822673998682718E-3</v>
      </c>
      <c r="AM948" s="31">
        <v>1.1199676080251221E-2</v>
      </c>
      <c r="AN948" s="28">
        <v>-0.60871480849382098</v>
      </c>
      <c r="AO948" s="96">
        <v>14.143042684526032</v>
      </c>
      <c r="AP948" s="31">
        <v>0.47600830378708092</v>
      </c>
      <c r="AQ948" s="31">
        <v>0.20048590260340493</v>
      </c>
      <c r="AR948" s="31">
        <v>8.754231123630854E-2</v>
      </c>
      <c r="AS948" s="26"/>
      <c r="AT948" s="32">
        <v>0.45317919529353778</v>
      </c>
      <c r="AU948" s="32">
        <v>0.34834840482753004</v>
      </c>
      <c r="AV948" s="28">
        <v>0.30093661694219687</v>
      </c>
    </row>
    <row r="949" spans="1:48" x14ac:dyDescent="0.25">
      <c r="A949" s="26" t="s">
        <v>199</v>
      </c>
      <c r="B949" s="26" t="s">
        <v>231</v>
      </c>
      <c r="C949" s="26" t="s">
        <v>378</v>
      </c>
      <c r="D949" s="27">
        <v>4122335.4465399473</v>
      </c>
      <c r="E949" s="45">
        <v>37272.305627390946</v>
      </c>
      <c r="F949" s="29">
        <v>888136.61349560693</v>
      </c>
      <c r="G949" s="29">
        <v>18958.084548479808</v>
      </c>
      <c r="H949" s="30">
        <v>2.9188491757342852</v>
      </c>
      <c r="I949" s="30">
        <v>2.67055163050822</v>
      </c>
      <c r="J949" s="28">
        <v>9.2976126126725678E-2</v>
      </c>
      <c r="K949" s="30">
        <v>2.5106087886858202</v>
      </c>
      <c r="L949" s="28">
        <v>0.16260613317702863</v>
      </c>
      <c r="M949" s="30">
        <v>2.5186588923713376</v>
      </c>
      <c r="N949" s="28">
        <v>0.15889022708675141</v>
      </c>
      <c r="O949" s="30">
        <v>4.5856378183407402</v>
      </c>
      <c r="P949" s="30">
        <v>4.2051601637032006</v>
      </c>
      <c r="Q949" s="28">
        <v>9.0478754631423769E-2</v>
      </c>
      <c r="R949" s="30">
        <v>4.1191738552585431</v>
      </c>
      <c r="S949" s="28">
        <v>0.11324211588853154</v>
      </c>
      <c r="T949" s="30">
        <v>4.2022214607024857</v>
      </c>
      <c r="U949" s="28">
        <v>9.124134965846345E-2</v>
      </c>
      <c r="V949" s="50">
        <v>12.73187510501516</v>
      </c>
      <c r="W949" s="50">
        <v>12.669122956661628</v>
      </c>
      <c r="X949" s="26"/>
      <c r="Y949" s="26"/>
      <c r="Z949" s="50">
        <v>10.926555426723548</v>
      </c>
      <c r="AA949" s="50">
        <v>15.10921168262167</v>
      </c>
      <c r="AB949" s="50">
        <v>-4.182656255898122</v>
      </c>
      <c r="AC949" s="50">
        <v>11.646896321737103</v>
      </c>
      <c r="AD949" s="50">
        <v>16.590800856107567</v>
      </c>
      <c r="AE949" s="26"/>
      <c r="AF949" s="50">
        <v>0.89605337445509003</v>
      </c>
      <c r="AG949" s="50">
        <v>2.0899785424121622</v>
      </c>
      <c r="AH949" s="28">
        <v>-0.14734921054003267</v>
      </c>
      <c r="AI949" s="96">
        <v>6.9841436176350475</v>
      </c>
      <c r="AJ949" s="96">
        <v>7.6355609650220941</v>
      </c>
      <c r="AK949" s="28">
        <v>-8.5313620095646983E-2</v>
      </c>
      <c r="AL949" s="31">
        <v>1.508166158384159</v>
      </c>
      <c r="AM949" s="31">
        <v>1.7772460362381495</v>
      </c>
      <c r="AN949" s="28">
        <v>-0.15140271654426915</v>
      </c>
      <c r="AO949" s="96">
        <v>225.73165640424853</v>
      </c>
      <c r="AP949" s="31">
        <v>49.226021168010426</v>
      </c>
      <c r="AQ949" s="31">
        <v>89.903182349984647</v>
      </c>
      <c r="AR949" s="31">
        <v>88.351317153098364</v>
      </c>
      <c r="AS949" s="26"/>
      <c r="AT949" s="32">
        <v>383.04948843610811</v>
      </c>
      <c r="AU949" s="32">
        <v>394.71225291053349</v>
      </c>
      <c r="AV949" s="28">
        <v>-2.9547510593923465E-2</v>
      </c>
    </row>
    <row r="950" spans="1:48" x14ac:dyDescent="0.25">
      <c r="A950" s="26" t="s">
        <v>199</v>
      </c>
      <c r="B950" s="26" t="s">
        <v>231</v>
      </c>
      <c r="C950" s="26" t="s">
        <v>147</v>
      </c>
      <c r="D950" s="27">
        <v>1902.239833119663</v>
      </c>
      <c r="E950" s="45">
        <v>26.56410701200133</v>
      </c>
      <c r="F950" s="29">
        <v>503.66081838487787</v>
      </c>
      <c r="G950" s="29">
        <v>4.0888100348706216</v>
      </c>
      <c r="H950" s="30">
        <v>4.3093595727654561</v>
      </c>
      <c r="I950" s="30">
        <v>3.6009642417014849</v>
      </c>
      <c r="J950" s="28">
        <v>0.19672378938404805</v>
      </c>
      <c r="K950" s="30">
        <v>3.0194904179842279</v>
      </c>
      <c r="L950" s="28">
        <v>0.42718107237522812</v>
      </c>
      <c r="M950" s="30">
        <v>3.0470424980729542</v>
      </c>
      <c r="N950" s="28">
        <v>0.41427616303048975</v>
      </c>
      <c r="O950" s="30">
        <v>3.7987303824024723</v>
      </c>
      <c r="P950" s="30">
        <v>2.8723704011999942</v>
      </c>
      <c r="Q950" s="28">
        <v>0.32250714629821814</v>
      </c>
      <c r="R950" s="30">
        <v>7.0355133920658854</v>
      </c>
      <c r="S950" s="28">
        <v>-0.46006351339102131</v>
      </c>
      <c r="T950" s="30">
        <v>6.7433136521320618</v>
      </c>
      <c r="U950" s="28">
        <v>-0.43666710783927248</v>
      </c>
      <c r="V950" s="50">
        <v>6.9884031607704982</v>
      </c>
      <c r="W950" s="50">
        <v>30.067389385348161</v>
      </c>
      <c r="X950" s="26"/>
      <c r="Y950" s="26"/>
      <c r="Z950" s="50">
        <v>15.973006139777041</v>
      </c>
      <c r="AA950" s="50">
        <v>2.911540873924392</v>
      </c>
      <c r="AB950" s="50">
        <v>13.06146526585265</v>
      </c>
      <c r="AC950" s="50">
        <v>3.747805454723617</v>
      </c>
      <c r="AD950" s="50">
        <v>0.60234062718663295</v>
      </c>
      <c r="AE950" s="26"/>
      <c r="AF950" s="50">
        <v>1.3772321001266725</v>
      </c>
      <c r="AG950" s="50">
        <v>0.80528075374394315</v>
      </c>
      <c r="AH950" s="28">
        <v>-0.44706132008189781</v>
      </c>
      <c r="AI950" s="96">
        <v>0.34276800993258538</v>
      </c>
      <c r="AJ950" s="96">
        <v>0.45150286486303221</v>
      </c>
      <c r="AK950" s="28">
        <v>-0.24082871536913195</v>
      </c>
      <c r="AL950" s="31">
        <v>9.0240819121691379E-2</v>
      </c>
      <c r="AM950" s="31">
        <v>0.15721564964589568</v>
      </c>
      <c r="AN950" s="28">
        <v>-0.42600613027427559</v>
      </c>
      <c r="AO950" s="96">
        <v>26.128208093800218</v>
      </c>
      <c r="AP950" s="31">
        <v>6.9004337828482809</v>
      </c>
      <c r="AQ950" s="31">
        <v>0.57383122435618805</v>
      </c>
      <c r="AR950" s="31">
        <v>0.68564336215634436</v>
      </c>
      <c r="AS950" s="26"/>
      <c r="AT950" s="32">
        <v>0.62480086261464607</v>
      </c>
      <c r="AU950" s="32">
        <v>0.72118212930886527</v>
      </c>
      <c r="AV950" s="28">
        <v>-0.13364344841237932</v>
      </c>
    </row>
    <row r="951" spans="1:48" x14ac:dyDescent="0.25">
      <c r="A951" s="26" t="s">
        <v>199</v>
      </c>
      <c r="B951" s="26" t="s">
        <v>231</v>
      </c>
      <c r="C951" s="26" t="s">
        <v>148</v>
      </c>
      <c r="D951" s="27">
        <v>194.18193031430246</v>
      </c>
      <c r="E951" s="26"/>
      <c r="F951" s="29">
        <v>5.9479303848201255</v>
      </c>
      <c r="G951" s="26"/>
      <c r="H951" s="30">
        <v>51.046801456698176</v>
      </c>
      <c r="I951" s="30">
        <v>3.5477461610818355</v>
      </c>
      <c r="J951" s="28">
        <v>13.388515733361311</v>
      </c>
      <c r="K951" s="30">
        <v>4.6555971451936031</v>
      </c>
      <c r="L951" s="28">
        <v>9.9646088062835165</v>
      </c>
      <c r="M951" s="30">
        <v>53.434771536926227</v>
      </c>
      <c r="N951" s="28">
        <v>-4.4689441192386097E-2</v>
      </c>
      <c r="O951" s="30">
        <v>32.64697428367343</v>
      </c>
      <c r="P951" s="30">
        <v>30.810207424030665</v>
      </c>
      <c r="Q951" s="28">
        <v>5.9615530475467166E-2</v>
      </c>
      <c r="R951" s="30">
        <v>31.478138028695245</v>
      </c>
      <c r="S951" s="28">
        <v>3.713168338968087E-2</v>
      </c>
      <c r="T951" s="30">
        <v>41.21778051219696</v>
      </c>
      <c r="U951" s="28">
        <v>-0.2079395377921259</v>
      </c>
      <c r="V951" s="50">
        <v>5.3649937734793038</v>
      </c>
      <c r="W951" s="50">
        <v>5.1419009308031898</v>
      </c>
      <c r="X951" s="26"/>
      <c r="Y951" s="26"/>
      <c r="Z951" s="26"/>
      <c r="AA951" s="26"/>
      <c r="AB951" s="26"/>
      <c r="AC951" s="26"/>
      <c r="AD951" s="26"/>
      <c r="AE951" s="26"/>
      <c r="AF951" s="26"/>
      <c r="AG951" s="26"/>
      <c r="AH951" s="28">
        <v>3.2776840956876088</v>
      </c>
      <c r="AI951" s="96">
        <v>0.26992573090362249</v>
      </c>
      <c r="AJ951" s="96">
        <v>4.1909540540953485E-2</v>
      </c>
      <c r="AK951" s="28">
        <v>5.4406750209980093</v>
      </c>
      <c r="AL951" s="31">
        <v>8.2691048492103784E-3</v>
      </c>
      <c r="AM951" s="31">
        <v>1.3604589751341906E-3</v>
      </c>
      <c r="AN951" s="28">
        <v>5.0781728816150045</v>
      </c>
      <c r="AO951" s="96">
        <v>49.118006398507497</v>
      </c>
      <c r="AP951" s="31">
        <v>1.5069919213013108</v>
      </c>
      <c r="AQ951" s="31">
        <v>9.7781410239759559E-2</v>
      </c>
      <c r="AR951" s="31">
        <v>1.5643612093285659</v>
      </c>
      <c r="AS951" s="26"/>
      <c r="AT951" s="32">
        <v>0.29343357598191638</v>
      </c>
      <c r="AU951" s="32">
        <v>4.4197743214609728</v>
      </c>
      <c r="AV951" s="28">
        <v>-0.93360892329793865</v>
      </c>
    </row>
    <row r="952" spans="1:48" x14ac:dyDescent="0.25">
      <c r="A952" s="26" t="s">
        <v>199</v>
      </c>
      <c r="B952" s="26" t="s">
        <v>231</v>
      </c>
      <c r="C952" s="26" t="s">
        <v>149</v>
      </c>
      <c r="D952" s="27">
        <v>74649.639729565009</v>
      </c>
      <c r="E952" s="45">
        <v>320.96640675582319</v>
      </c>
      <c r="F952" s="29">
        <v>5808.3725723298967</v>
      </c>
      <c r="G952" s="29">
        <v>28.75532514386353</v>
      </c>
      <c r="H952" s="30">
        <v>3.4670458689697861</v>
      </c>
      <c r="I952" s="30">
        <v>3.3228262457975313</v>
      </c>
      <c r="J952" s="28">
        <v>4.3402697734993896E-2</v>
      </c>
      <c r="K952" s="30">
        <v>3.3005480341408782</v>
      </c>
      <c r="L952" s="28">
        <v>5.0445511807934267E-2</v>
      </c>
      <c r="M952" s="30">
        <v>3.3310671047716416</v>
      </c>
      <c r="N952" s="28">
        <v>4.0821382434283439E-2</v>
      </c>
      <c r="O952" s="30">
        <v>12.843749092557525</v>
      </c>
      <c r="P952" s="30">
        <v>12.069466643318981</v>
      </c>
      <c r="Q952" s="28">
        <v>6.4152167790044512E-2</v>
      </c>
      <c r="R952" s="30">
        <v>10.685330621048527</v>
      </c>
      <c r="S952" s="28">
        <v>0.20199828606680939</v>
      </c>
      <c r="T952" s="30">
        <v>10.757434741144243</v>
      </c>
      <c r="U952" s="28">
        <v>0.19394162285118971</v>
      </c>
      <c r="V952" s="50">
        <v>14.948193491610045</v>
      </c>
      <c r="W952" s="50">
        <v>14.529257996576552</v>
      </c>
      <c r="X952" s="26"/>
      <c r="Y952" s="26"/>
      <c r="Z952" s="50">
        <v>3.6924868277821794</v>
      </c>
      <c r="AA952" s="50">
        <v>7.339110810951091</v>
      </c>
      <c r="AB952" s="50">
        <v>-3.6466239831689116</v>
      </c>
      <c r="AC952" s="50">
        <v>3.9737685087703056</v>
      </c>
      <c r="AD952" s="50">
        <v>7.9684639179212011</v>
      </c>
      <c r="AE952" s="26"/>
      <c r="AF952" s="50">
        <v>0.42812299819505573</v>
      </c>
      <c r="AG952" s="50">
        <v>0.49262797815871895</v>
      </c>
      <c r="AH952" s="28">
        <v>-0.2281767231955627</v>
      </c>
      <c r="AI952" s="96">
        <v>0.47619014603626197</v>
      </c>
      <c r="AJ952" s="96">
        <v>0.57289980756450443</v>
      </c>
      <c r="AK952" s="28">
        <v>-0.16880728576148743</v>
      </c>
      <c r="AL952" s="31">
        <v>3.7075777691310118E-2</v>
      </c>
      <c r="AM952" s="31">
        <v>4.7345366714446564E-2</v>
      </c>
      <c r="AN952" s="28">
        <v>-0.2169080046433112</v>
      </c>
      <c r="AO952" s="96">
        <v>27.994516524213434</v>
      </c>
      <c r="AP952" s="31">
        <v>2.1794083271535669</v>
      </c>
      <c r="AQ952" s="31">
        <v>16.054510382308074</v>
      </c>
      <c r="AR952" s="31">
        <v>17.121965560015894</v>
      </c>
      <c r="AS952" s="26"/>
      <c r="AT952" s="32">
        <v>25.075709866417721</v>
      </c>
      <c r="AU952" s="32">
        <v>24.782144788090573</v>
      </c>
      <c r="AV952" s="28">
        <v>1.1845830166734617E-2</v>
      </c>
    </row>
    <row r="953" spans="1:48" x14ac:dyDescent="0.25">
      <c r="A953" s="26" t="s">
        <v>199</v>
      </c>
      <c r="B953" s="26" t="s">
        <v>231</v>
      </c>
      <c r="C953" s="26" t="s">
        <v>150</v>
      </c>
      <c r="D953" s="26"/>
      <c r="E953" s="26"/>
      <c r="F953" s="26"/>
      <c r="G953" s="26"/>
      <c r="H953" s="26"/>
      <c r="I953" s="30">
        <v>18.134285104131109</v>
      </c>
      <c r="J953" s="28">
        <v>-1</v>
      </c>
      <c r="K953" s="30">
        <v>14.531193601603132</v>
      </c>
      <c r="L953" s="28">
        <v>-1</v>
      </c>
      <c r="M953" s="30">
        <v>11.536668083347605</v>
      </c>
      <c r="N953" s="28">
        <v>-1</v>
      </c>
      <c r="O953" s="26"/>
      <c r="P953" s="30">
        <v>40.399156522391259</v>
      </c>
      <c r="Q953" s="28">
        <v>-1</v>
      </c>
      <c r="R953" s="30">
        <v>40.107337707688117</v>
      </c>
      <c r="S953" s="28">
        <v>-1</v>
      </c>
      <c r="T953" s="30">
        <v>39.929958187541402</v>
      </c>
      <c r="U953" s="28">
        <v>-1</v>
      </c>
      <c r="V953" s="26"/>
      <c r="W953" s="26"/>
      <c r="X953" s="26"/>
      <c r="Y953" s="26"/>
      <c r="Z953" s="26"/>
      <c r="AA953" s="26"/>
      <c r="AB953" s="26"/>
      <c r="AC953" s="26"/>
      <c r="AD953" s="26"/>
      <c r="AE953" s="26"/>
      <c r="AF953" s="26"/>
      <c r="AG953" s="26"/>
      <c r="AH953" s="28">
        <v>-1</v>
      </c>
      <c r="AI953" s="26"/>
      <c r="AJ953" s="96">
        <v>0.1998246217144202</v>
      </c>
      <c r="AK953" s="28">
        <v>-1</v>
      </c>
      <c r="AL953" s="26"/>
      <c r="AM953" s="31">
        <v>4.9461165924864787E-3</v>
      </c>
      <c r="AN953" s="28">
        <v>-1</v>
      </c>
      <c r="AO953" s="26"/>
      <c r="AP953" s="26"/>
      <c r="AQ953" s="26"/>
      <c r="AR953" s="31">
        <v>0.110623324653011</v>
      </c>
      <c r="AS953" s="26"/>
      <c r="AT953" s="26"/>
      <c r="AU953" s="32">
        <v>0.22087850127486858</v>
      </c>
      <c r="AV953" s="28">
        <v>-1</v>
      </c>
    </row>
    <row r="954" spans="1:48" x14ac:dyDescent="0.25">
      <c r="A954" s="26" t="s">
        <v>199</v>
      </c>
      <c r="B954" s="26" t="s">
        <v>231</v>
      </c>
      <c r="C954" s="26" t="s">
        <v>151</v>
      </c>
      <c r="D954" s="27">
        <v>1220716.2653904487</v>
      </c>
      <c r="E954" s="45">
        <v>10176.000092221348</v>
      </c>
      <c r="F954" s="29">
        <v>203033.64397764506</v>
      </c>
      <c r="G954" s="29">
        <v>3177.0039854530805</v>
      </c>
      <c r="H954" s="30">
        <v>2.8818799063704126</v>
      </c>
      <c r="I954" s="30">
        <v>2.8171423911242939</v>
      </c>
      <c r="J954" s="28">
        <v>2.2979852012479426E-2</v>
      </c>
      <c r="K954" s="30">
        <v>2.6920323762146023</v>
      </c>
      <c r="L954" s="28">
        <v>7.0522008514163598E-2</v>
      </c>
      <c r="M954" s="30">
        <v>2.6865402096416617</v>
      </c>
      <c r="N954" s="28">
        <v>7.2710505514751181E-2</v>
      </c>
      <c r="O954" s="30">
        <v>5.9691013904526464</v>
      </c>
      <c r="P954" s="30">
        <v>5.7050049411229891</v>
      </c>
      <c r="Q954" s="28">
        <v>4.6292063206815011E-2</v>
      </c>
      <c r="R954" s="30">
        <v>5.3890042767865074</v>
      </c>
      <c r="S954" s="28">
        <v>0.10764458216612403</v>
      </c>
      <c r="T954" s="30">
        <v>5.0043385409954082</v>
      </c>
      <c r="U954" s="28">
        <v>0.19278528851594004</v>
      </c>
      <c r="V954" s="50">
        <v>12.439574233321901</v>
      </c>
      <c r="W954" s="50">
        <v>12.341847221330253</v>
      </c>
      <c r="X954" s="26"/>
      <c r="Y954" s="26"/>
      <c r="Z954" s="50">
        <v>9.9694439220381135</v>
      </c>
      <c r="AA954" s="50">
        <v>8.9628577693686768</v>
      </c>
      <c r="AB954" s="50">
        <v>1.0065861526694366</v>
      </c>
      <c r="AC954" s="50">
        <v>10.410145341734413</v>
      </c>
      <c r="AD954" s="50">
        <v>9.4324852020749077</v>
      </c>
      <c r="AE954" s="26"/>
      <c r="AF954" s="50">
        <v>0.82671736410911878</v>
      </c>
      <c r="AG954" s="50">
        <v>1.5406595230822477</v>
      </c>
      <c r="AH954" s="28">
        <v>-0.15035281753498619</v>
      </c>
      <c r="AI954" s="96">
        <v>2.1262735617795361</v>
      </c>
      <c r="AJ954" s="96">
        <v>2.4469866041890502</v>
      </c>
      <c r="AK954" s="28">
        <v>-0.1310644863606848</v>
      </c>
      <c r="AL954" s="31">
        <v>0.35490087075702387</v>
      </c>
      <c r="AM954" s="31">
        <v>0.42376454228515809</v>
      </c>
      <c r="AN954" s="28">
        <v>-0.16250456245533335</v>
      </c>
      <c r="AO954" s="96">
        <v>68.138969464752819</v>
      </c>
      <c r="AP954" s="31">
        <v>11.415090353621306</v>
      </c>
      <c r="AQ954" s="31">
        <v>84.763128809126215</v>
      </c>
      <c r="AR954" s="31">
        <v>84.191076561005957</v>
      </c>
      <c r="AS954" s="26"/>
      <c r="AT954" s="32">
        <v>276.11096950283007</v>
      </c>
      <c r="AU954" s="32">
        <v>263.66077701578496</v>
      </c>
      <c r="AV954" s="28">
        <v>4.7220495319634674E-2</v>
      </c>
    </row>
    <row r="955" spans="1:48" x14ac:dyDescent="0.25">
      <c r="A955" s="26" t="s">
        <v>199</v>
      </c>
      <c r="B955" s="26" t="s">
        <v>231</v>
      </c>
      <c r="C955" s="26" t="s">
        <v>363</v>
      </c>
      <c r="D955" s="27">
        <v>5934188.7305498039</v>
      </c>
      <c r="E955" s="45">
        <v>146392.05297923728</v>
      </c>
      <c r="F955" s="29">
        <v>1575746.2693537909</v>
      </c>
      <c r="G955" s="29">
        <v>72406.470706169101</v>
      </c>
      <c r="H955" s="30">
        <v>2.2997824214755163</v>
      </c>
      <c r="I955" s="30">
        <v>2.1713126939030061</v>
      </c>
      <c r="J955" s="28">
        <v>5.9166847747563076E-2</v>
      </c>
      <c r="K955" s="30">
        <v>2.1015372145170215</v>
      </c>
      <c r="L955" s="28">
        <v>9.4333426783525132E-2</v>
      </c>
      <c r="M955" s="30">
        <v>2.0590867228490906</v>
      </c>
      <c r="N955" s="28">
        <v>0.11689439592587095</v>
      </c>
      <c r="O955" s="30">
        <v>3.6893308706982033</v>
      </c>
      <c r="P955" s="30">
        <v>3.4645254248602249</v>
      </c>
      <c r="Q955" s="28">
        <v>6.4887803745024661E-2</v>
      </c>
      <c r="R955" s="30">
        <v>3.4629686616022459</v>
      </c>
      <c r="S955" s="28">
        <v>6.536651965866308E-2</v>
      </c>
      <c r="T955" s="30">
        <v>3.3801811640010428</v>
      </c>
      <c r="U955" s="28">
        <v>9.1459508144003457E-2</v>
      </c>
      <c r="V955" s="50">
        <v>11.081429353946893</v>
      </c>
      <c r="W955" s="50">
        <v>11.798738138172419</v>
      </c>
      <c r="X955" s="26"/>
      <c r="Y955" s="26"/>
      <c r="Z955" s="50">
        <v>20.313858102971636</v>
      </c>
      <c r="AA955" s="50">
        <v>15.203621874827597</v>
      </c>
      <c r="AB955" s="50">
        <v>5.1102362281440392</v>
      </c>
      <c r="AC955" s="50">
        <v>22.288807954827618</v>
      </c>
      <c r="AD955" s="50">
        <v>17.506302731212841</v>
      </c>
      <c r="AE955" s="26"/>
      <c r="AF955" s="50">
        <v>2.4075340529276614</v>
      </c>
      <c r="AG955" s="50">
        <v>4.3931893535264788</v>
      </c>
      <c r="AH955" s="28">
        <v>-0.16296258147363399</v>
      </c>
      <c r="AI955" s="96">
        <v>9.5405328068384581</v>
      </c>
      <c r="AJ955" s="96">
        <v>10.70264619154829</v>
      </c>
      <c r="AK955" s="28">
        <v>-0.10858187441789249</v>
      </c>
      <c r="AL955" s="31">
        <v>2.5714400500725905</v>
      </c>
      <c r="AM955" s="31">
        <v>3.0628603417660942</v>
      </c>
      <c r="AN955" s="28">
        <v>-0.16044489035048295</v>
      </c>
      <c r="AO955" s="96">
        <v>270.82919185601213</v>
      </c>
      <c r="AP955" s="31">
        <v>73.407500572928129</v>
      </c>
      <c r="AQ955" s="31">
        <v>93.55824022912158</v>
      </c>
      <c r="AR955" s="31">
        <v>93.47015837701845</v>
      </c>
      <c r="AS955" s="26"/>
      <c r="AT955" s="32">
        <v>605.96854044724921</v>
      </c>
      <c r="AU955" s="32">
        <v>579.13039675587208</v>
      </c>
      <c r="AV955" s="28">
        <v>4.6342143050540893E-2</v>
      </c>
    </row>
    <row r="956" spans="1:48" x14ac:dyDescent="0.25">
      <c r="A956" s="26" t="s">
        <v>199</v>
      </c>
      <c r="B956" s="26" t="s">
        <v>231</v>
      </c>
      <c r="C956" s="26" t="s">
        <v>152</v>
      </c>
      <c r="D956" s="27">
        <v>663288.0138987063</v>
      </c>
      <c r="E956" s="45">
        <v>5288.9247204411695</v>
      </c>
      <c r="F956" s="29">
        <v>43626.565153720047</v>
      </c>
      <c r="G956" s="29">
        <v>481.49726154443346</v>
      </c>
      <c r="H956" s="30">
        <v>4.7409660124863091</v>
      </c>
      <c r="I956" s="30">
        <v>4.0191123831818274</v>
      </c>
      <c r="J956" s="28">
        <v>0.17960523630170522</v>
      </c>
      <c r="K956" s="30">
        <v>3.9365442936419965</v>
      </c>
      <c r="L956" s="28">
        <v>0.20434717834714897</v>
      </c>
      <c r="M956" s="30">
        <v>3.7803040020021115</v>
      </c>
      <c r="N956" s="28">
        <v>0.25412295148099601</v>
      </c>
      <c r="O956" s="30">
        <v>15.157703648931378</v>
      </c>
      <c r="P956" s="30">
        <v>12.695561734069985</v>
      </c>
      <c r="Q956" s="28">
        <v>0.19393721730752211</v>
      </c>
      <c r="R956" s="30">
        <v>12.738244488031874</v>
      </c>
      <c r="S956" s="28">
        <v>0.18993662456178234</v>
      </c>
      <c r="T956" s="30">
        <v>12.596219065841566</v>
      </c>
      <c r="U956" s="28">
        <v>0.20335344834038704</v>
      </c>
      <c r="V956" s="50">
        <v>14.0573265045839</v>
      </c>
      <c r="W956" s="50">
        <v>14.657606759451918</v>
      </c>
      <c r="X956" s="26"/>
      <c r="Y956" s="26"/>
      <c r="Z956" s="50">
        <v>5.4012933470683349</v>
      </c>
      <c r="AA956" s="50">
        <v>4.0999900206107824</v>
      </c>
      <c r="AB956" s="50">
        <v>1.3013033264575524</v>
      </c>
      <c r="AC956" s="50">
        <v>5.3789381155107518</v>
      </c>
      <c r="AD956" s="50">
        <v>4.541717643451527</v>
      </c>
      <c r="AE956" s="26"/>
      <c r="AF956" s="50">
        <v>0.79107196418780268</v>
      </c>
      <c r="AG956" s="50">
        <v>1.0916309517549825</v>
      </c>
      <c r="AH956" s="28">
        <v>-0.27876032092699266</v>
      </c>
      <c r="AI956" s="96">
        <v>1.6885792224477945</v>
      </c>
      <c r="AJ956" s="96">
        <v>1.8389621427449758</v>
      </c>
      <c r="AK956" s="28">
        <v>-8.1775973959261769E-2</v>
      </c>
      <c r="AL956" s="31">
        <v>0.11135765170217016</v>
      </c>
      <c r="AM956" s="31">
        <v>0.15031425181544147</v>
      </c>
      <c r="AN956" s="28">
        <v>-0.25916770793698873</v>
      </c>
      <c r="AO956" s="96">
        <v>93.142476233415039</v>
      </c>
      <c r="AP956" s="31">
        <v>6.145167321192643</v>
      </c>
      <c r="AQ956" s="31">
        <v>41.223679107520574</v>
      </c>
      <c r="AR956" s="31">
        <v>58.073960036194684</v>
      </c>
      <c r="AS956" s="26"/>
      <c r="AT956" s="32">
        <v>76.962919188894077</v>
      </c>
      <c r="AU956" s="32">
        <v>96.332271491419718</v>
      </c>
      <c r="AV956" s="28">
        <v>-0.20106815714659923</v>
      </c>
    </row>
    <row r="957" spans="1:48" x14ac:dyDescent="0.25">
      <c r="A957" s="26" t="s">
        <v>199</v>
      </c>
      <c r="B957" s="26" t="s">
        <v>231</v>
      </c>
      <c r="C957" s="26" t="s">
        <v>153</v>
      </c>
      <c r="D957" s="27">
        <v>77.882444745302195</v>
      </c>
      <c r="E957" s="26"/>
      <c r="F957" s="29">
        <v>5.1528278781440946</v>
      </c>
      <c r="G957" s="26"/>
      <c r="H957" s="30">
        <v>6.4750112081971132</v>
      </c>
      <c r="I957" s="30">
        <v>7.5292785522477574</v>
      </c>
      <c r="J957" s="28">
        <v>-0.14002235894645018</v>
      </c>
      <c r="K957" s="30">
        <v>7.1251276797906176</v>
      </c>
      <c r="L957" s="28">
        <v>-9.1242781997782949E-2</v>
      </c>
      <c r="M957" s="30">
        <v>6.0183089697331065</v>
      </c>
      <c r="N957" s="28">
        <v>7.58854755980167E-2</v>
      </c>
      <c r="O957" s="30">
        <v>15.114505391426597</v>
      </c>
      <c r="P957" s="30">
        <v>17.39156861826114</v>
      </c>
      <c r="Q957" s="28">
        <v>-0.13092914600259961</v>
      </c>
      <c r="R957" s="30">
        <v>19.306622574338359</v>
      </c>
      <c r="S957" s="28">
        <v>-0.21713363726723323</v>
      </c>
      <c r="T957" s="30">
        <v>16.132984899201478</v>
      </c>
      <c r="U957" s="28">
        <v>-6.313025854411429E-2</v>
      </c>
      <c r="V957" s="50">
        <v>3.1272881961664418</v>
      </c>
      <c r="W957" s="50">
        <v>2.2240010925975136</v>
      </c>
      <c r="X957" s="26"/>
      <c r="Y957" s="26"/>
      <c r="Z957" s="26"/>
      <c r="AA957" s="26"/>
      <c r="AB957" s="26"/>
      <c r="AC957" s="26"/>
      <c r="AD957" s="26"/>
      <c r="AE957" s="26"/>
      <c r="AF957" s="26"/>
      <c r="AG957" s="26"/>
      <c r="AH957" s="28">
        <v>1.3508042243337059</v>
      </c>
      <c r="AI957" s="96">
        <v>0.12383836668490482</v>
      </c>
      <c r="AJ957" s="96">
        <v>8.9936825204198198E-2</v>
      </c>
      <c r="AK957" s="28">
        <v>0.3769483902031725</v>
      </c>
      <c r="AL957" s="31">
        <v>8.1932585258019802E-3</v>
      </c>
      <c r="AM957" s="31">
        <v>5.1707351926136638E-3</v>
      </c>
      <c r="AN957" s="28">
        <v>0.58454421288213643</v>
      </c>
      <c r="AO957" s="96">
        <v>20.466010178119053</v>
      </c>
      <c r="AP957" s="31">
        <v>1.3594736132444438</v>
      </c>
      <c r="AQ957" s="31">
        <v>8.5431106199707341E-2</v>
      </c>
      <c r="AR957" s="31">
        <v>8.5959978823566832E-2</v>
      </c>
      <c r="AS957" s="26"/>
      <c r="AT957" s="32">
        <v>0.17353269051349235</v>
      </c>
      <c r="AU957" s="32">
        <v>0.17328879425939034</v>
      </c>
      <c r="AV957" s="28">
        <v>1.4074554280580332E-3</v>
      </c>
    </row>
    <row r="958" spans="1:48" x14ac:dyDescent="0.25">
      <c r="A958" s="26" t="s">
        <v>199</v>
      </c>
      <c r="B958" s="26" t="s">
        <v>232</v>
      </c>
      <c r="C958" s="26" t="s">
        <v>365</v>
      </c>
      <c r="D958" s="27">
        <v>476167972.39140284</v>
      </c>
      <c r="E958" s="45">
        <v>31473095.476516362</v>
      </c>
      <c r="F958" s="29">
        <v>199190290.73307759</v>
      </c>
      <c r="G958" s="29">
        <v>24062222.717960544</v>
      </c>
      <c r="H958" s="30">
        <v>2.6047175024372966</v>
      </c>
      <c r="I958" s="30">
        <v>2.4607491867719684</v>
      </c>
      <c r="J958" s="28">
        <v>5.8505887735022293E-2</v>
      </c>
      <c r="K958" s="30">
        <v>2.4239776410396199</v>
      </c>
      <c r="L958" s="28">
        <v>7.4563336863189542E-2</v>
      </c>
      <c r="M958" s="30">
        <v>2.4270948226569082</v>
      </c>
      <c r="N958" s="28">
        <v>7.3183246951162462E-2</v>
      </c>
      <c r="O958" s="30">
        <v>2.2738425651778869</v>
      </c>
      <c r="P958" s="30">
        <v>2.1087316019099411</v>
      </c>
      <c r="Q958" s="28">
        <v>7.8298709574229269E-2</v>
      </c>
      <c r="R958" s="30">
        <v>2.1136206392419026</v>
      </c>
      <c r="S958" s="28">
        <v>7.5804485895563295E-2</v>
      </c>
      <c r="T958" s="30">
        <v>2.0890619452538943</v>
      </c>
      <c r="U958" s="28">
        <v>8.8451479547455539E-2</v>
      </c>
      <c r="V958" s="50">
        <v>18.418577791377857</v>
      </c>
      <c r="W958" s="50">
        <v>15.591785724280605</v>
      </c>
      <c r="X958" s="26"/>
      <c r="Y958" s="26"/>
      <c r="Z958" s="50">
        <v>21.165198051301353</v>
      </c>
      <c r="AA958" s="50">
        <v>20.2201709984495</v>
      </c>
      <c r="AB958" s="50">
        <v>0.94502705285185229</v>
      </c>
      <c r="AC958" s="50">
        <v>26.039417814442405</v>
      </c>
      <c r="AD958" s="50">
        <v>24.035330888817295</v>
      </c>
      <c r="AE958" s="26"/>
      <c r="AF958" s="50">
        <v>6.1998718127165393</v>
      </c>
      <c r="AG958" s="50">
        <v>10.778029929431307</v>
      </c>
      <c r="AH958" s="28">
        <v>-0.13274269936166577</v>
      </c>
      <c r="AI958" s="96">
        <v>675.88866568007666</v>
      </c>
      <c r="AJ958" s="96">
        <v>721.93378560215547</v>
      </c>
      <c r="AK958" s="28">
        <v>-6.3780253591640926E-2</v>
      </c>
      <c r="AL958" s="31">
        <v>294.73309769607744</v>
      </c>
      <c r="AM958" s="31">
        <v>339.36393645104437</v>
      </c>
      <c r="AN958" s="28">
        <v>-0.13151320444270378</v>
      </c>
      <c r="AO958" s="96">
        <v>17619.878503372187</v>
      </c>
      <c r="AP958" s="31">
        <v>7748.8583759700286</v>
      </c>
      <c r="AQ958" s="31">
        <v>94.543654380100179</v>
      </c>
      <c r="AR958" s="31">
        <v>95.169559312452279</v>
      </c>
      <c r="AS958" s="26"/>
      <c r="AT958" s="32">
        <v>43410.272792893331</v>
      </c>
      <c r="AU958" s="32">
        <v>43723.082076780454</v>
      </c>
      <c r="AV958" s="28">
        <v>-7.1543283096514301E-3</v>
      </c>
    </row>
    <row r="959" spans="1:48" x14ac:dyDescent="0.25">
      <c r="A959" s="26" t="s">
        <v>199</v>
      </c>
      <c r="B959" s="26" t="s">
        <v>232</v>
      </c>
      <c r="C959" s="26" t="s">
        <v>170</v>
      </c>
      <c r="D959" s="27">
        <v>19154902.327210594</v>
      </c>
      <c r="E959" s="45">
        <v>398075.50684515643</v>
      </c>
      <c r="F959" s="29">
        <v>4162947.642395725</v>
      </c>
      <c r="G959" s="29">
        <v>213971.98429377607</v>
      </c>
      <c r="H959" s="30">
        <v>2.8442930622886569</v>
      </c>
      <c r="I959" s="30">
        <v>2.672372843748346</v>
      </c>
      <c r="J959" s="28">
        <v>6.4332422379794363E-2</v>
      </c>
      <c r="K959" s="30">
        <v>2.5674017938577065</v>
      </c>
      <c r="L959" s="28">
        <v>0.10784882564676455</v>
      </c>
      <c r="M959" s="30">
        <v>2.5506818256462549</v>
      </c>
      <c r="N959" s="28">
        <v>0.115110882780533</v>
      </c>
      <c r="O959" s="30">
        <v>4.4672919545577114</v>
      </c>
      <c r="P959" s="30">
        <v>4.1483809189969003</v>
      </c>
      <c r="Q959" s="28">
        <v>7.6876025077736942E-2</v>
      </c>
      <c r="R959" s="30">
        <v>4.1384940868747133</v>
      </c>
      <c r="S959" s="28">
        <v>7.9448674029953245E-2</v>
      </c>
      <c r="T959" s="30">
        <v>4.1539027322082482</v>
      </c>
      <c r="U959" s="28">
        <v>7.5444525920052768E-2</v>
      </c>
      <c r="V959" s="50">
        <v>18.479995421608422</v>
      </c>
      <c r="W959" s="50">
        <v>18.48553941093153</v>
      </c>
      <c r="X959" s="26"/>
      <c r="Y959" s="26"/>
      <c r="Z959" s="50">
        <v>13.634485125047338</v>
      </c>
      <c r="AA959" s="50">
        <v>18.830255088793415</v>
      </c>
      <c r="AB959" s="50">
        <v>-5.195769963746077</v>
      </c>
      <c r="AC959" s="50">
        <v>15.957830945641744</v>
      </c>
      <c r="AD959" s="50">
        <v>22.468918780264886</v>
      </c>
      <c r="AE959" s="26"/>
      <c r="AF959" s="50">
        <v>2.035881747647776</v>
      </c>
      <c r="AG959" s="50">
        <v>4.8886432135747153</v>
      </c>
      <c r="AH959" s="28">
        <v>-0.17066304052956788</v>
      </c>
      <c r="AI959" s="96">
        <v>26.871463371455526</v>
      </c>
      <c r="AJ959" s="96">
        <v>30.112219281586654</v>
      </c>
      <c r="AK959" s="28">
        <v>-0.10762261923726162</v>
      </c>
      <c r="AL959" s="31">
        <v>5.9619301273869487</v>
      </c>
      <c r="AM959" s="31">
        <v>7.183022017210293</v>
      </c>
      <c r="AN959" s="28">
        <v>-0.16999695767291911</v>
      </c>
      <c r="AO959" s="96">
        <v>719.18640994749228</v>
      </c>
      <c r="AP959" s="31">
        <v>160.9855203471576</v>
      </c>
      <c r="AQ959" s="31">
        <v>92.052418356098485</v>
      </c>
      <c r="AR959" s="31">
        <v>92.367432539491119</v>
      </c>
      <c r="AS959" s="26"/>
      <c r="AT959" s="32">
        <v>1696.7333003762003</v>
      </c>
      <c r="AU959" s="32">
        <v>1782.8538575522821</v>
      </c>
      <c r="AV959" s="28">
        <v>-4.8304888710462512E-2</v>
      </c>
    </row>
    <row r="960" spans="1:48" x14ac:dyDescent="0.25">
      <c r="A960" s="26" t="s">
        <v>199</v>
      </c>
      <c r="B960" s="26" t="s">
        <v>232</v>
      </c>
      <c r="C960" s="26" t="s">
        <v>167</v>
      </c>
      <c r="D960" s="27">
        <v>8749369.6987432092</v>
      </c>
      <c r="E960" s="45">
        <v>317025.50981570478</v>
      </c>
      <c r="F960" s="29">
        <v>2103489.0900269449</v>
      </c>
      <c r="G960" s="29">
        <v>160713.93694864545</v>
      </c>
      <c r="H960" s="30">
        <v>2.5777249209930404</v>
      </c>
      <c r="I960" s="30">
        <v>2.4521644423576689</v>
      </c>
      <c r="J960" s="28">
        <v>5.1203939045233654E-2</v>
      </c>
      <c r="K960" s="30">
        <v>2.3613570019431118</v>
      </c>
      <c r="L960" s="28">
        <v>9.1628635090705846E-2</v>
      </c>
      <c r="M960" s="30">
        <v>2.3088916143435747</v>
      </c>
      <c r="N960" s="28">
        <v>0.11643392222458042</v>
      </c>
      <c r="O960" s="30">
        <v>4.0042324387620631</v>
      </c>
      <c r="P960" s="30">
        <v>3.840913089692648</v>
      </c>
      <c r="Q960" s="28">
        <v>4.2520969690174389E-2</v>
      </c>
      <c r="R960" s="30">
        <v>3.8755391365771161</v>
      </c>
      <c r="S960" s="28">
        <v>3.3206554662381552E-2</v>
      </c>
      <c r="T960" s="30">
        <v>3.7903767168354867</v>
      </c>
      <c r="U960" s="28">
        <v>5.6420703772452598E-2</v>
      </c>
      <c r="V960" s="50">
        <v>16.522865426071739</v>
      </c>
      <c r="W960" s="50">
        <v>16.208897365890042</v>
      </c>
      <c r="X960" s="26"/>
      <c r="Y960" s="26"/>
      <c r="Z960" s="50">
        <v>19.040362020027267</v>
      </c>
      <c r="AA960" s="50">
        <v>22.2127929860203</v>
      </c>
      <c r="AB960" s="50">
        <v>-3.1724309659930334</v>
      </c>
      <c r="AC960" s="50">
        <v>20.73447028994795</v>
      </c>
      <c r="AD960" s="50">
        <v>25.171317101578854</v>
      </c>
      <c r="AE960" s="26"/>
      <c r="AF960" s="50">
        <v>3.4967095799709287</v>
      </c>
      <c r="AG960" s="50">
        <v>7.0980356016624153</v>
      </c>
      <c r="AH960" s="28">
        <v>-0.16988289040157173</v>
      </c>
      <c r="AI960" s="96">
        <v>12.470528561426626</v>
      </c>
      <c r="AJ960" s="96">
        <v>14.389531665615175</v>
      </c>
      <c r="AK960" s="28">
        <v>-0.13336105363138023</v>
      </c>
      <c r="AL960" s="31">
        <v>3.0873301881944082</v>
      </c>
      <c r="AM960" s="31">
        <v>3.7175861049972796</v>
      </c>
      <c r="AN960" s="28">
        <v>-0.1695336433379887</v>
      </c>
      <c r="AO960" s="96">
        <v>335.70794635439034</v>
      </c>
      <c r="AP960" s="31">
        <v>83.836622863963882</v>
      </c>
      <c r="AQ960" s="31">
        <v>91.463513847056689</v>
      </c>
      <c r="AR960" s="31">
        <v>91.742071539154153</v>
      </c>
      <c r="AS960" s="26"/>
      <c r="AT960" s="32">
        <v>646.30758933794982</v>
      </c>
      <c r="AU960" s="32">
        <v>695.13666168552425</v>
      </c>
      <c r="AV960" s="28">
        <v>-7.024384561904233E-2</v>
      </c>
    </row>
    <row r="961" spans="1:48" x14ac:dyDescent="0.25">
      <c r="A961" s="26" t="s">
        <v>199</v>
      </c>
      <c r="B961" s="26" t="s">
        <v>232</v>
      </c>
      <c r="C961" s="26" t="s">
        <v>168</v>
      </c>
      <c r="D961" s="27">
        <v>8266098.421667506</v>
      </c>
      <c r="E961" s="45">
        <v>61237.728620287846</v>
      </c>
      <c r="F961" s="29">
        <v>1878020.732348945</v>
      </c>
      <c r="G961" s="29">
        <v>48903.817744953427</v>
      </c>
      <c r="H961" s="30">
        <v>2.9427895573375733</v>
      </c>
      <c r="I961" s="30">
        <v>2.7410759254677917</v>
      </c>
      <c r="J961" s="28">
        <v>7.3589217283485941E-2</v>
      </c>
      <c r="K961" s="30">
        <v>2.6522671484649818</v>
      </c>
      <c r="L961" s="28">
        <v>0.10953738541788047</v>
      </c>
      <c r="M961" s="30">
        <v>2.7445983288405742</v>
      </c>
      <c r="N961" s="28">
        <v>7.2211378406224866E-2</v>
      </c>
      <c r="O961" s="30">
        <v>4.321568350915455</v>
      </c>
      <c r="P961" s="30">
        <v>3.9268617468800584</v>
      </c>
      <c r="Q961" s="28">
        <v>0.10051451501927615</v>
      </c>
      <c r="R961" s="30">
        <v>3.9384038469861657</v>
      </c>
      <c r="S961" s="28">
        <v>9.7289287441282346E-2</v>
      </c>
      <c r="T961" s="30">
        <v>4.1588545095299434</v>
      </c>
      <c r="U961" s="28">
        <v>3.9124677483344424E-2</v>
      </c>
      <c r="V961" s="50">
        <v>19.563448319956688</v>
      </c>
      <c r="W961" s="50">
        <v>21.820719704812383</v>
      </c>
      <c r="X961" s="26"/>
      <c r="Y961" s="26"/>
      <c r="Z961" s="50">
        <v>10.301819305591314</v>
      </c>
      <c r="AA961" s="50">
        <v>18.218479234579611</v>
      </c>
      <c r="AB961" s="50">
        <v>-7.9166599289882971</v>
      </c>
      <c r="AC961" s="50">
        <v>11.263822119186942</v>
      </c>
      <c r="AD961" s="50">
        <v>20.410600772485228</v>
      </c>
      <c r="AE961" s="26"/>
      <c r="AF961" s="50">
        <v>0.73538196987726334</v>
      </c>
      <c r="AG961" s="50">
        <v>2.5379207370921897</v>
      </c>
      <c r="AH961" s="28">
        <v>-0.17498739889520296</v>
      </c>
      <c r="AI961" s="96">
        <v>11.66081732377004</v>
      </c>
      <c r="AJ961" s="96">
        <v>12.824450849189182</v>
      </c>
      <c r="AK961" s="28">
        <v>-9.073554408707582E-2</v>
      </c>
      <c r="AL961" s="31">
        <v>2.6772220181318644</v>
      </c>
      <c r="AM961" s="31">
        <v>3.2287437765118718</v>
      </c>
      <c r="AN961" s="28">
        <v>-0.17081620486337762</v>
      </c>
      <c r="AO961" s="96">
        <v>317.57096498878195</v>
      </c>
      <c r="AP961" s="31">
        <v>73.485479445472194</v>
      </c>
      <c r="AQ961" s="31">
        <v>91.041496758896812</v>
      </c>
      <c r="AR961" s="31">
        <v>90.244014615871563</v>
      </c>
      <c r="AS961" s="26"/>
      <c r="AT961" s="32">
        <v>729.30682435195183</v>
      </c>
      <c r="AU961" s="32">
        <v>765.11147371175241</v>
      </c>
      <c r="AV961" s="28">
        <v>-4.6796644136184527E-2</v>
      </c>
    </row>
    <row r="962" spans="1:48" x14ac:dyDescent="0.25">
      <c r="A962" s="26" t="s">
        <v>199</v>
      </c>
      <c r="B962" s="26" t="s">
        <v>232</v>
      </c>
      <c r="C962" s="26" t="s">
        <v>192</v>
      </c>
      <c r="D962" s="27">
        <v>2139434.2067998829</v>
      </c>
      <c r="E962" s="45">
        <v>19812.268409163775</v>
      </c>
      <c r="F962" s="29">
        <v>181437.8200198347</v>
      </c>
      <c r="G962" s="29">
        <v>4354.2296001771638</v>
      </c>
      <c r="H962" s="30">
        <v>4.0932874910011394</v>
      </c>
      <c r="I962" s="30">
        <v>3.8925380017667219</v>
      </c>
      <c r="J962" s="28">
        <v>5.1572904142053975E-2</v>
      </c>
      <c r="K962" s="30">
        <v>3.7661111153634104</v>
      </c>
      <c r="L962" s="28">
        <v>8.6873797829026142E-2</v>
      </c>
      <c r="M962" s="30">
        <v>3.6759583433102114</v>
      </c>
      <c r="N962" s="28">
        <v>0.11352934628609579</v>
      </c>
      <c r="O962" s="30">
        <v>11.621845389106852</v>
      </c>
      <c r="P962" s="30">
        <v>10.37151965254947</v>
      </c>
      <c r="Q962" s="28">
        <v>0.12055376438977621</v>
      </c>
      <c r="R962" s="30">
        <v>10.213346628780162</v>
      </c>
      <c r="S962" s="28">
        <v>0.13790766254399761</v>
      </c>
      <c r="T962" s="30">
        <v>10.077318341740503</v>
      </c>
      <c r="U962" s="28">
        <v>0.15326766456993623</v>
      </c>
      <c r="V962" s="50">
        <v>25.801811100541524</v>
      </c>
      <c r="W962" s="50">
        <v>21.162455057234272</v>
      </c>
      <c r="X962" s="26"/>
      <c r="Y962" s="26"/>
      <c r="Z962" s="50">
        <v>3.7886485947537989</v>
      </c>
      <c r="AA962" s="50">
        <v>5.6703269484463439</v>
      </c>
      <c r="AB962" s="50">
        <v>-1.881678353692545</v>
      </c>
      <c r="AC962" s="50">
        <v>6.4295415505020141</v>
      </c>
      <c r="AD962" s="50">
        <v>10.836726577174753</v>
      </c>
      <c r="AE962" s="26"/>
      <c r="AF962" s="50">
        <v>0.91755474127823489</v>
      </c>
      <c r="AG962" s="50">
        <v>2.3436038350847519</v>
      </c>
      <c r="AH962" s="28">
        <v>-0.13238900764831582</v>
      </c>
      <c r="AI962" s="96">
        <v>3.4818065395711102</v>
      </c>
      <c r="AJ962" s="96">
        <v>3.7681060296971718</v>
      </c>
      <c r="AK962" s="28">
        <v>-7.5979679942570613E-2</v>
      </c>
      <c r="AL962" s="31">
        <v>0.31913387758163686</v>
      </c>
      <c r="AM962" s="31">
        <v>0.36979390718652283</v>
      </c>
      <c r="AN962" s="28">
        <v>-0.13699530635947774</v>
      </c>
      <c r="AO962" s="96">
        <v>121.4354987234437</v>
      </c>
      <c r="AP962" s="31">
        <v>10.448157045456192</v>
      </c>
      <c r="AQ962" s="31">
        <v>66.669551831935692</v>
      </c>
      <c r="AR962" s="31">
        <v>67.788301280969023</v>
      </c>
      <c r="AS962" s="26"/>
      <c r="AT962" s="32">
        <v>321.12482488241312</v>
      </c>
      <c r="AU962" s="32">
        <v>322.50432562827348</v>
      </c>
      <c r="AV962" s="28">
        <v>-4.2774643198131923E-3</v>
      </c>
    </row>
    <row r="963" spans="1:48" x14ac:dyDescent="0.25">
      <c r="A963" s="26" t="s">
        <v>199</v>
      </c>
      <c r="B963" s="26" t="s">
        <v>232</v>
      </c>
      <c r="C963" s="26" t="s">
        <v>364</v>
      </c>
      <c r="D963" s="27">
        <v>562534.30972754199</v>
      </c>
      <c r="E963" s="45">
        <v>14130.12344506185</v>
      </c>
      <c r="F963" s="29">
        <v>67322.872935577689</v>
      </c>
      <c r="G963" s="29">
        <v>3842.5013575867547</v>
      </c>
      <c r="H963" s="30">
        <v>3.5402904859246886</v>
      </c>
      <c r="I963" s="30">
        <v>3.2259753596359255</v>
      </c>
      <c r="J963" s="28">
        <v>9.743258743434291E-2</v>
      </c>
      <c r="K963" s="30">
        <v>3.4655240154549221</v>
      </c>
      <c r="L963" s="28">
        <v>2.1574362242574717E-2</v>
      </c>
      <c r="M963" s="30">
        <v>3.5571570881724321</v>
      </c>
      <c r="N963" s="28">
        <v>-4.7415961200659509E-3</v>
      </c>
      <c r="O963" s="30">
        <v>8.1031602643870801</v>
      </c>
      <c r="P963" s="30">
        <v>7.5715616002894555</v>
      </c>
      <c r="Q963" s="28">
        <v>7.0209910737212E-2</v>
      </c>
      <c r="R963" s="30">
        <v>8.4796050725786305</v>
      </c>
      <c r="S963" s="28">
        <v>-4.4394143945323421E-2</v>
      </c>
      <c r="T963" s="30">
        <v>8.6467342178714368</v>
      </c>
      <c r="U963" s="28">
        <v>-6.286465384362977E-2</v>
      </c>
      <c r="V963" s="50">
        <v>18.82989497496451</v>
      </c>
      <c r="W963" s="50">
        <v>13.32198529492497</v>
      </c>
      <c r="X963" s="26"/>
      <c r="Y963" s="26"/>
      <c r="Z963" s="50">
        <v>8.1928226416897001</v>
      </c>
      <c r="AA963" s="50">
        <v>12.189708845120361</v>
      </c>
      <c r="AB963" s="50">
        <v>-3.9968862034306607</v>
      </c>
      <c r="AC963" s="50">
        <v>13.550149039428099</v>
      </c>
      <c r="AD963" s="50">
        <v>19.65344630827542</v>
      </c>
      <c r="AE963" s="26"/>
      <c r="AF963" s="50">
        <v>2.4503199143604033</v>
      </c>
      <c r="AG963" s="50">
        <v>5.3993973835613396</v>
      </c>
      <c r="AH963" s="28">
        <v>-0.14790439682650122</v>
      </c>
      <c r="AI963" s="96">
        <v>1.8091890338753627</v>
      </c>
      <c r="AJ963" s="96">
        <v>2.0951230530780203</v>
      </c>
      <c r="AK963" s="28">
        <v>-0.13647600258256035</v>
      </c>
      <c r="AL963" s="31">
        <v>0.23445383975483944</v>
      </c>
      <c r="AM963" s="31">
        <v>0.27676335827563892</v>
      </c>
      <c r="AN963" s="28">
        <v>-0.15287254347687837</v>
      </c>
      <c r="AO963" s="96">
        <v>77.370369482481692</v>
      </c>
      <c r="AP963" s="31">
        <v>9.555538182634951</v>
      </c>
      <c r="AQ963" s="31">
        <v>35.651700966534101</v>
      </c>
      <c r="AR963" s="31">
        <v>26.762111539081729</v>
      </c>
      <c r="AS963" s="26"/>
      <c r="AT963" s="32">
        <v>95.319834873170791</v>
      </c>
      <c r="AU963" s="32">
        <v>81.192785370428282</v>
      </c>
      <c r="AV963" s="28">
        <v>0.17399390153066244</v>
      </c>
    </row>
    <row r="964" spans="1:48" x14ac:dyDescent="0.25">
      <c r="A964" s="26" t="s">
        <v>199</v>
      </c>
      <c r="B964" s="26" t="s">
        <v>232</v>
      </c>
      <c r="C964" s="26" t="s">
        <v>145</v>
      </c>
      <c r="D964" s="27">
        <v>1.8975346183776856</v>
      </c>
      <c r="E964" s="26"/>
      <c r="F964" s="29">
        <v>1.9141796192049014</v>
      </c>
      <c r="G964" s="26"/>
      <c r="H964" s="30">
        <v>2.111111027223096</v>
      </c>
      <c r="I964" s="26"/>
      <c r="J964" s="26"/>
      <c r="K964" s="26"/>
      <c r="L964" s="26"/>
      <c r="M964" s="26"/>
      <c r="N964" s="26"/>
      <c r="O964" s="30">
        <v>0.99130436837785907</v>
      </c>
      <c r="P964" s="26"/>
      <c r="Q964" s="26"/>
      <c r="R964" s="26"/>
      <c r="S964" s="26"/>
      <c r="T964" s="26"/>
      <c r="U964" s="26"/>
      <c r="V964" s="50">
        <v>0.30157437600477144</v>
      </c>
      <c r="W964" s="50">
        <v>1.5268173640498288</v>
      </c>
      <c r="X964" s="26"/>
      <c r="Y964" s="26"/>
      <c r="Z964" s="26"/>
      <c r="AA964" s="26"/>
      <c r="AB964" s="26"/>
      <c r="AC964" s="26"/>
      <c r="AD964" s="26"/>
      <c r="AE964" s="26"/>
      <c r="AF964" s="26"/>
      <c r="AG964" s="26"/>
      <c r="AH964" s="26"/>
      <c r="AI964" s="96">
        <v>3.5355064881856656E-2</v>
      </c>
      <c r="AJ964" s="26"/>
      <c r="AK964" s="26"/>
      <c r="AL964" s="31">
        <v>3.5665196290530464E-2</v>
      </c>
      <c r="AM964" s="26"/>
      <c r="AN964" s="26"/>
      <c r="AO964" s="96">
        <v>0.82103728939023646</v>
      </c>
      <c r="AP964" s="31">
        <v>0.82823935370501545</v>
      </c>
      <c r="AQ964" s="31">
        <v>2.1382070896685031E-2</v>
      </c>
      <c r="AR964" s="26"/>
      <c r="AS964" s="26"/>
      <c r="AT964" s="32">
        <v>2.1172776617760097E-2</v>
      </c>
      <c r="AU964" s="26"/>
      <c r="AV964" s="26"/>
    </row>
    <row r="965" spans="1:48" x14ac:dyDescent="0.25">
      <c r="A965" s="26" t="s">
        <v>199</v>
      </c>
      <c r="B965" s="26" t="s">
        <v>232</v>
      </c>
      <c r="C965" s="26" t="s">
        <v>146</v>
      </c>
      <c r="D965" s="27">
        <v>1104.4976675724984</v>
      </c>
      <c r="E965" s="26"/>
      <c r="F965" s="29">
        <v>38.666619079915556</v>
      </c>
      <c r="G965" s="26"/>
      <c r="H965" s="30">
        <v>16.256831598206507</v>
      </c>
      <c r="I965" s="30">
        <v>8.797845958894829</v>
      </c>
      <c r="J965" s="28">
        <v>0.84781953152640366</v>
      </c>
      <c r="K965" s="30">
        <v>17.603563374618513</v>
      </c>
      <c r="L965" s="28">
        <v>-7.6503361720148988E-2</v>
      </c>
      <c r="M965" s="30">
        <v>17.647410184590839</v>
      </c>
      <c r="N965" s="28">
        <v>-7.8797884326309936E-2</v>
      </c>
      <c r="O965" s="30">
        <v>28.564630005269922</v>
      </c>
      <c r="P965" s="30">
        <v>25.051279859280303</v>
      </c>
      <c r="Q965" s="28">
        <v>0.14024633335003406</v>
      </c>
      <c r="R965" s="30">
        <v>38.38599528090208</v>
      </c>
      <c r="S965" s="28">
        <v>-0.25585803373759369</v>
      </c>
      <c r="T965" s="30">
        <v>39.638821526218138</v>
      </c>
      <c r="U965" s="28">
        <v>-0.27937741573935188</v>
      </c>
      <c r="V965" s="50">
        <v>8.5644227507003325</v>
      </c>
      <c r="W965" s="50">
        <v>8.5942692750293865</v>
      </c>
      <c r="X965" s="26"/>
      <c r="Y965" s="26"/>
      <c r="Z965" s="26"/>
      <c r="AA965" s="26"/>
      <c r="AB965" s="26"/>
      <c r="AC965" s="26"/>
      <c r="AD965" s="26"/>
      <c r="AE965" s="26"/>
      <c r="AF965" s="26"/>
      <c r="AG965" s="26"/>
      <c r="AH965" s="28">
        <v>-0.45587530066454557</v>
      </c>
      <c r="AI965" s="96">
        <v>0.22763674643345394</v>
      </c>
      <c r="AJ965" s="96">
        <v>0.35807989151043401</v>
      </c>
      <c r="AK965" s="28">
        <v>-0.36428503294823839</v>
      </c>
      <c r="AL965" s="31">
        <v>7.9700379796377001E-3</v>
      </c>
      <c r="AM965" s="31">
        <v>1.4294435726977516E-2</v>
      </c>
      <c r="AN965" s="28">
        <v>-0.44243773368429962</v>
      </c>
      <c r="AO965" s="96">
        <v>7.2277690107971235</v>
      </c>
      <c r="AP965" s="31">
        <v>0.25459560649916968</v>
      </c>
      <c r="AQ965" s="31">
        <v>0.48355734013432927</v>
      </c>
      <c r="AR965" s="31">
        <v>0.59661872765786883</v>
      </c>
      <c r="AS965" s="26"/>
      <c r="AT965" s="32">
        <v>1.6316939035438478</v>
      </c>
      <c r="AU965" s="32">
        <v>1.9657816177737606</v>
      </c>
      <c r="AV965" s="28">
        <v>-0.16995159137171387</v>
      </c>
    </row>
    <row r="966" spans="1:48" x14ac:dyDescent="0.25">
      <c r="A966" s="26" t="s">
        <v>199</v>
      </c>
      <c r="B966" s="26" t="s">
        <v>232</v>
      </c>
      <c r="C966" s="26" t="s">
        <v>378</v>
      </c>
      <c r="D966" s="27">
        <v>6073256.1099219881</v>
      </c>
      <c r="E966" s="45">
        <v>26481.377431418703</v>
      </c>
      <c r="F966" s="29">
        <v>1505817.7212490502</v>
      </c>
      <c r="G966" s="29">
        <v>39498.503549382818</v>
      </c>
      <c r="H966" s="30">
        <v>2.90407032593443</v>
      </c>
      <c r="I966" s="30">
        <v>2.6421749854283836</v>
      </c>
      <c r="J966" s="28">
        <v>9.9121118756479554E-2</v>
      </c>
      <c r="K966" s="30">
        <v>2.5321893649493363</v>
      </c>
      <c r="L966" s="28">
        <v>0.1468614338772149</v>
      </c>
      <c r="M966" s="30">
        <v>2.6223362425092556</v>
      </c>
      <c r="N966" s="28">
        <v>0.10743629243959553</v>
      </c>
      <c r="O966" s="30">
        <v>3.9472422469058337</v>
      </c>
      <c r="P966" s="30">
        <v>3.5821656775119526</v>
      </c>
      <c r="Q966" s="28">
        <v>0.10191504309411244</v>
      </c>
      <c r="R966" s="30">
        <v>3.6553702600729245</v>
      </c>
      <c r="S966" s="28">
        <v>7.9847448019420703E-2</v>
      </c>
      <c r="T966" s="30">
        <v>3.9277561515403954</v>
      </c>
      <c r="U966" s="28">
        <v>4.9611265602107785E-3</v>
      </c>
      <c r="V966" s="50">
        <v>18.67029308758686</v>
      </c>
      <c r="W966" s="50">
        <v>21.582973972959973</v>
      </c>
      <c r="X966" s="26"/>
      <c r="Y966" s="26"/>
      <c r="Z966" s="50">
        <v>11.72560893190699</v>
      </c>
      <c r="AA966" s="50">
        <v>21.568855634093527</v>
      </c>
      <c r="AB966" s="50">
        <v>-9.8432467021865371</v>
      </c>
      <c r="AC966" s="50">
        <v>12.305703028683848</v>
      </c>
      <c r="AD966" s="50">
        <v>21.726439419872893</v>
      </c>
      <c r="AE966" s="26"/>
      <c r="AF966" s="50">
        <v>0.43413962463667621</v>
      </c>
      <c r="AG966" s="50">
        <v>2.5560142911548671</v>
      </c>
      <c r="AH966" s="28">
        <v>-0.15611292524645004</v>
      </c>
      <c r="AI966" s="96">
        <v>8.8120731583286585</v>
      </c>
      <c r="AJ966" s="96">
        <v>9.5546402767455518</v>
      </c>
      <c r="AK966" s="28">
        <v>-7.7717956606297531E-2</v>
      </c>
      <c r="AL966" s="31">
        <v>2.2104958717446741</v>
      </c>
      <c r="AM966" s="31">
        <v>2.6243817755086503</v>
      </c>
      <c r="AN966" s="28">
        <v>-0.15770796292919614</v>
      </c>
      <c r="AO966" s="96">
        <v>251.45752119621406</v>
      </c>
      <c r="AP966" s="31">
        <v>63.703787418221509</v>
      </c>
      <c r="AQ966" s="31">
        <v>88.584121553131808</v>
      </c>
      <c r="AR966" s="31">
        <v>87.933586050699404</v>
      </c>
      <c r="AS966" s="26"/>
      <c r="AT966" s="32">
        <v>378.30704917998116</v>
      </c>
      <c r="AU966" s="32">
        <v>386.57918766419442</v>
      </c>
      <c r="AV966" s="28">
        <v>-2.1398302723422677E-2</v>
      </c>
    </row>
    <row r="967" spans="1:48" x14ac:dyDescent="0.25">
      <c r="A967" s="26" t="s">
        <v>199</v>
      </c>
      <c r="B967" s="26" t="s">
        <v>232</v>
      </c>
      <c r="C967" s="26" t="s">
        <v>147</v>
      </c>
      <c r="D967" s="27">
        <v>42.652437032461165</v>
      </c>
      <c r="E967" s="26"/>
      <c r="F967" s="29">
        <v>4.9900281577964725</v>
      </c>
      <c r="G967" s="26"/>
      <c r="H967" s="30">
        <v>4.2763262729853038</v>
      </c>
      <c r="I967" s="30">
        <v>4.7001039528062236</v>
      </c>
      <c r="J967" s="28">
        <v>-9.016346959047597E-2</v>
      </c>
      <c r="K967" s="30">
        <v>3.0065622909947431</v>
      </c>
      <c r="L967" s="28">
        <v>0.42233084137114285</v>
      </c>
      <c r="M967" s="30">
        <v>2.9827806725706458</v>
      </c>
      <c r="N967" s="28">
        <v>0.43367104135747375</v>
      </c>
      <c r="O967" s="30">
        <v>8.547534339224228</v>
      </c>
      <c r="P967" s="30">
        <v>21.480883500415793</v>
      </c>
      <c r="Q967" s="28">
        <v>-0.60208646264206134</v>
      </c>
      <c r="R967" s="30">
        <v>10.754615525050463</v>
      </c>
      <c r="S967" s="28">
        <v>-0.20522176554664689</v>
      </c>
      <c r="T967" s="30">
        <v>10.74476947881182</v>
      </c>
      <c r="U967" s="28">
        <v>-0.20449346483611738</v>
      </c>
      <c r="V967" s="50">
        <v>0.15453744134920691</v>
      </c>
      <c r="W967" s="50">
        <v>0.29549429731986887</v>
      </c>
      <c r="X967" s="26"/>
      <c r="Y967" s="26"/>
      <c r="Z967" s="26"/>
      <c r="AA967" s="26"/>
      <c r="AB967" s="26"/>
      <c r="AC967" s="26"/>
      <c r="AD967" s="26"/>
      <c r="AE967" s="26"/>
      <c r="AF967" s="26"/>
      <c r="AG967" s="26"/>
      <c r="AH967" s="28">
        <v>-0.83219783917634238</v>
      </c>
      <c r="AI967" s="96">
        <v>5.1465936274455067E-2</v>
      </c>
      <c r="AJ967" s="96">
        <v>0.35470841151504434</v>
      </c>
      <c r="AK967" s="28">
        <v>-0.85490635518162161</v>
      </c>
      <c r="AL967" s="31">
        <v>6.0216169962196845E-3</v>
      </c>
      <c r="AM967" s="31">
        <v>1.6511779051938884E-2</v>
      </c>
      <c r="AN967" s="28">
        <v>-0.63531385822943176</v>
      </c>
      <c r="AO967" s="96">
        <v>1.9400199207777773</v>
      </c>
      <c r="AP967" s="31">
        <v>0.22512038276476412</v>
      </c>
      <c r="AQ967" s="31">
        <v>8.2600978963645988E-2</v>
      </c>
      <c r="AR967" s="31">
        <v>0.69243760559985068</v>
      </c>
      <c r="AS967" s="26"/>
      <c r="AT967" s="32">
        <v>0.24386403363915801</v>
      </c>
      <c r="AU967" s="32">
        <v>0.94784726705631306</v>
      </c>
      <c r="AV967" s="28">
        <v>-0.74271800730457804</v>
      </c>
    </row>
    <row r="968" spans="1:48" x14ac:dyDescent="0.25">
      <c r="A968" s="26" t="s">
        <v>199</v>
      </c>
      <c r="B968" s="26" t="s">
        <v>232</v>
      </c>
      <c r="C968" s="26" t="s">
        <v>148</v>
      </c>
      <c r="D968" s="27">
        <v>298.44716327428819</v>
      </c>
      <c r="E968" s="26"/>
      <c r="F968" s="29">
        <v>7.462976639126941</v>
      </c>
      <c r="G968" s="26"/>
      <c r="H968" s="30">
        <v>31.515947345695551</v>
      </c>
      <c r="I968" s="30">
        <v>51.192875156013727</v>
      </c>
      <c r="J968" s="28">
        <v>-0.38436848390232853</v>
      </c>
      <c r="K968" s="30">
        <v>46.967553710781182</v>
      </c>
      <c r="L968" s="28">
        <v>-0.32898469569512168</v>
      </c>
      <c r="M968" s="30">
        <v>40.304846799353776</v>
      </c>
      <c r="N968" s="28">
        <v>-0.2180606093706611</v>
      </c>
      <c r="O968" s="30">
        <v>39.990365467525052</v>
      </c>
      <c r="P968" s="30">
        <v>46.024519764501022</v>
      </c>
      <c r="Q968" s="28">
        <v>-0.13110738206181455</v>
      </c>
      <c r="R968" s="30">
        <v>42.387115453656875</v>
      </c>
      <c r="S968" s="28">
        <v>-5.6544305043646173E-2</v>
      </c>
      <c r="T968" s="30">
        <v>43.358885812803102</v>
      </c>
      <c r="U968" s="28">
        <v>-7.7689273654799176E-2</v>
      </c>
      <c r="V968" s="50">
        <v>8.2457063336813654</v>
      </c>
      <c r="W968" s="50">
        <v>6.4516367954178344</v>
      </c>
      <c r="X968" s="26"/>
      <c r="Y968" s="26"/>
      <c r="Z968" s="26"/>
      <c r="AA968" s="26"/>
      <c r="AB968" s="26"/>
      <c r="AC968" s="26"/>
      <c r="AD968" s="26"/>
      <c r="AE968" s="26"/>
      <c r="AF968" s="26"/>
      <c r="AG968" s="26"/>
      <c r="AH968" s="28">
        <v>-0.19689993276993886</v>
      </c>
      <c r="AI968" s="96">
        <v>0.18617768871862</v>
      </c>
      <c r="AJ968" s="96">
        <v>0.20332400104902898</v>
      </c>
      <c r="AK968" s="28">
        <v>-8.4329996665147081E-2</v>
      </c>
      <c r="AL968" s="31">
        <v>4.655563283149998E-3</v>
      </c>
      <c r="AM968" s="31">
        <v>4.4170950201003452E-3</v>
      </c>
      <c r="AN968" s="28">
        <v>5.3987578253237425E-2</v>
      </c>
      <c r="AO968" s="96">
        <v>26.657940787594175</v>
      </c>
      <c r="AP968" s="31">
        <v>0.66660586815149592</v>
      </c>
      <c r="AQ968" s="31">
        <v>0.15966388014791227</v>
      </c>
      <c r="AR968" s="31">
        <v>0.1956446133657648</v>
      </c>
      <c r="AS968" s="26"/>
      <c r="AT968" s="32">
        <v>0.63928250465575376</v>
      </c>
      <c r="AU968" s="32">
        <v>0.71036638426522625</v>
      </c>
      <c r="AV968" s="28">
        <v>-0.1000665025598005</v>
      </c>
    </row>
    <row r="969" spans="1:48" x14ac:dyDescent="0.25">
      <c r="A969" s="26" t="s">
        <v>199</v>
      </c>
      <c r="B969" s="26" t="s">
        <v>232</v>
      </c>
      <c r="C969" s="26" t="s">
        <v>149</v>
      </c>
      <c r="D969" s="27">
        <v>176096.11900878273</v>
      </c>
      <c r="E969" s="45">
        <v>205.81547656693598</v>
      </c>
      <c r="F969" s="29">
        <v>16406.878339617269</v>
      </c>
      <c r="G969" s="29">
        <v>41.176474620260265</v>
      </c>
      <c r="H969" s="30">
        <v>3.5280489821329417</v>
      </c>
      <c r="I969" s="30">
        <v>3.5086223725367409</v>
      </c>
      <c r="J969" s="28">
        <v>5.5368197353639166E-3</v>
      </c>
      <c r="K969" s="30">
        <v>3.3650207417098792</v>
      </c>
      <c r="L969" s="28">
        <v>4.8447915462245396E-2</v>
      </c>
      <c r="M969" s="30">
        <v>3.2954951412906053</v>
      </c>
      <c r="N969" s="28">
        <v>7.0567192750058808E-2</v>
      </c>
      <c r="O969" s="30">
        <v>10.718710295927622</v>
      </c>
      <c r="P969" s="30">
        <v>11.210045713003147</v>
      </c>
      <c r="Q969" s="28">
        <v>-4.3829920916878921E-2</v>
      </c>
      <c r="R969" s="30">
        <v>9.5802423948513997</v>
      </c>
      <c r="S969" s="28">
        <v>0.1188349787149494</v>
      </c>
      <c r="T969" s="30">
        <v>9.4897764459450364</v>
      </c>
      <c r="U969" s="28">
        <v>0.12950082196169188</v>
      </c>
      <c r="V969" s="50">
        <v>35.152382586318723</v>
      </c>
      <c r="W969" s="50">
        <v>40.941030612215442</v>
      </c>
      <c r="X969" s="26"/>
      <c r="Y969" s="26"/>
      <c r="Z969" s="50">
        <v>0.91078365744164025</v>
      </c>
      <c r="AA969" s="50">
        <v>2.5258736665978114</v>
      </c>
      <c r="AB969" s="50">
        <v>-1.6150900091561713</v>
      </c>
      <c r="AC969" s="50">
        <v>0.97095881297664077</v>
      </c>
      <c r="AD969" s="50">
        <v>1.8954996494868339</v>
      </c>
      <c r="AE969" s="26"/>
      <c r="AF969" s="50">
        <v>0.11674033933191971</v>
      </c>
      <c r="AG969" s="50">
        <v>0.25034251822055992</v>
      </c>
      <c r="AH969" s="28">
        <v>-0.10275728703983153</v>
      </c>
      <c r="AI969" s="96">
        <v>0.47431960499666276</v>
      </c>
      <c r="AJ969" s="96">
        <v>0.57112390905392474</v>
      </c>
      <c r="AK969" s="28">
        <v>-0.16949790145823129</v>
      </c>
      <c r="AL969" s="31">
        <v>4.4249321970081787E-2</v>
      </c>
      <c r="AM969" s="31">
        <v>5.0135921309292314E-2</v>
      </c>
      <c r="AN969" s="28">
        <v>-0.11741280873040405</v>
      </c>
      <c r="AO969" s="96">
        <v>20.46700198181567</v>
      </c>
      <c r="AP969" s="31">
        <v>1.9085262930876206</v>
      </c>
      <c r="AQ969" s="31">
        <v>37.065608983079755</v>
      </c>
      <c r="AR969" s="31">
        <v>44.727077402664897</v>
      </c>
      <c r="AS969" s="26"/>
      <c r="AT969" s="32">
        <v>63.559255825165728</v>
      </c>
      <c r="AU969" s="32">
        <v>74.853601190352791</v>
      </c>
      <c r="AV969" s="28">
        <v>-0.15088579821918693</v>
      </c>
    </row>
    <row r="970" spans="1:48" x14ac:dyDescent="0.25">
      <c r="A970" s="26" t="s">
        <v>199</v>
      </c>
      <c r="B970" s="26" t="s">
        <v>232</v>
      </c>
      <c r="C970" s="26" t="s">
        <v>150</v>
      </c>
      <c r="D970" s="27">
        <v>178.24132798075675</v>
      </c>
      <c r="E970" s="26"/>
      <c r="F970" s="29">
        <v>4.929054499186023</v>
      </c>
      <c r="G970" s="26"/>
      <c r="H970" s="30">
        <v>31.477831075497722</v>
      </c>
      <c r="I970" s="30">
        <v>20.41574192495445</v>
      </c>
      <c r="J970" s="28">
        <v>0.5418411533220806</v>
      </c>
      <c r="K970" s="30">
        <v>12.501794052795953</v>
      </c>
      <c r="L970" s="28">
        <v>1.517865111404382</v>
      </c>
      <c r="M970" s="30">
        <v>12.981422546945284</v>
      </c>
      <c r="N970" s="28">
        <v>1.4248367974821765</v>
      </c>
      <c r="O970" s="30">
        <v>36.161362794870961</v>
      </c>
      <c r="P970" s="30">
        <v>42.912442628806382</v>
      </c>
      <c r="Q970" s="28">
        <v>-0.15732219888605312</v>
      </c>
      <c r="R970" s="30">
        <v>40.602095692588172</v>
      </c>
      <c r="S970" s="28">
        <v>-0.10937201200990859</v>
      </c>
      <c r="T970" s="30">
        <v>44.109872511651467</v>
      </c>
      <c r="U970" s="28">
        <v>-0.18019797528729958</v>
      </c>
      <c r="V970" s="50">
        <v>14.322824725185898</v>
      </c>
      <c r="W970" s="50">
        <v>17.344898441938614</v>
      </c>
      <c r="X970" s="26"/>
      <c r="Y970" s="26"/>
      <c r="Z970" s="26"/>
      <c r="AA970" s="26"/>
      <c r="AB970" s="26"/>
      <c r="AC970" s="26"/>
      <c r="AD970" s="26"/>
      <c r="AE970" s="26"/>
      <c r="AF970" s="26"/>
      <c r="AG970" s="26"/>
      <c r="AH970" s="28">
        <v>-0.32650588294882871</v>
      </c>
      <c r="AI970" s="96">
        <v>0.27588461728545061</v>
      </c>
      <c r="AJ970" s="96">
        <v>0.3346136686849433</v>
      </c>
      <c r="AK970" s="28">
        <v>-0.17551300767330352</v>
      </c>
      <c r="AL970" s="31">
        <v>7.6273935540786802E-3</v>
      </c>
      <c r="AM970" s="31">
        <v>7.796384360698334E-3</v>
      </c>
      <c r="AN970" s="28">
        <v>-2.1675535581793335E-2</v>
      </c>
      <c r="AO970" s="96">
        <v>35.491131035964202</v>
      </c>
      <c r="AP970" s="31">
        <v>0.92592241146137377</v>
      </c>
      <c r="AQ970" s="31">
        <v>0.12902561301473237</v>
      </c>
      <c r="AR970" s="31">
        <v>0.30977093317428833</v>
      </c>
      <c r="AS970" s="26"/>
      <c r="AT970" s="32">
        <v>0.25878958562851656</v>
      </c>
      <c r="AU970" s="32">
        <v>0.42814042803108676</v>
      </c>
      <c r="AV970" s="28">
        <v>-0.39554975731064068</v>
      </c>
    </row>
    <row r="971" spans="1:48" x14ac:dyDescent="0.25">
      <c r="A971" s="26" t="s">
        <v>199</v>
      </c>
      <c r="B971" s="26" t="s">
        <v>232</v>
      </c>
      <c r="C971" s="26" t="s">
        <v>151</v>
      </c>
      <c r="D971" s="27">
        <v>2192842.3117455174</v>
      </c>
      <c r="E971" s="45">
        <v>34756.351188869143</v>
      </c>
      <c r="F971" s="29">
        <v>372203.01109989488</v>
      </c>
      <c r="G971" s="29">
        <v>9405.3141955705869</v>
      </c>
      <c r="H971" s="30">
        <v>3.0542973210373843</v>
      </c>
      <c r="I971" s="30">
        <v>3.0369033548557312</v>
      </c>
      <c r="J971" s="28">
        <v>5.7275336582054076E-3</v>
      </c>
      <c r="K971" s="30">
        <v>3.0355685829070338</v>
      </c>
      <c r="L971" s="28">
        <v>6.1697628035189264E-3</v>
      </c>
      <c r="M971" s="30">
        <v>3.087138305193069</v>
      </c>
      <c r="N971" s="28">
        <v>-1.0638002223755516E-2</v>
      </c>
      <c r="O971" s="30">
        <v>5.8373953482530494</v>
      </c>
      <c r="P971" s="30">
        <v>5.2387101799668008</v>
      </c>
      <c r="Q971" s="28">
        <v>0.11428102485525218</v>
      </c>
      <c r="R971" s="30">
        <v>4.9613132254698238</v>
      </c>
      <c r="S971" s="28">
        <v>0.17658270763589268</v>
      </c>
      <c r="T971" s="30">
        <v>4.8360152216935584</v>
      </c>
      <c r="U971" s="28">
        <v>0.20706719905832113</v>
      </c>
      <c r="V971" s="50">
        <v>22.51243240914739</v>
      </c>
      <c r="W971" s="50">
        <v>22.839517239803989</v>
      </c>
      <c r="X971" s="26"/>
      <c r="Y971" s="26"/>
      <c r="Z971" s="50">
        <v>6.4031174872384886</v>
      </c>
      <c r="AA971" s="50">
        <v>9.4995686021458159</v>
      </c>
      <c r="AB971" s="50">
        <v>-3.0964511149073273</v>
      </c>
      <c r="AC971" s="50">
        <v>7.0447436373254044</v>
      </c>
      <c r="AD971" s="50">
        <v>15.402766273719608</v>
      </c>
      <c r="AE971" s="26"/>
      <c r="AF971" s="50">
        <v>1.5602609108718468</v>
      </c>
      <c r="AG971" s="50">
        <v>2.4646512070428215</v>
      </c>
      <c r="AH971" s="28">
        <v>-0.21647703465167942</v>
      </c>
      <c r="AI971" s="96">
        <v>3.2055449919500707</v>
      </c>
      <c r="AJ971" s="96">
        <v>3.6260411235997121</v>
      </c>
      <c r="AK971" s="28">
        <v>-0.11596562678588668</v>
      </c>
      <c r="AL971" s="31">
        <v>0.54318151483224508</v>
      </c>
      <c r="AM971" s="31">
        <v>0.68787719856733531</v>
      </c>
      <c r="AN971" s="28">
        <v>-0.21035103945363029</v>
      </c>
      <c r="AO971" s="96">
        <v>92.985156969255954</v>
      </c>
      <c r="AP971" s="31">
        <v>15.929436904696736</v>
      </c>
      <c r="AQ971" s="31">
        <v>85.226002387860106</v>
      </c>
      <c r="AR971" s="31">
        <v>85.97767423768218</v>
      </c>
      <c r="AS971" s="26"/>
      <c r="AT971" s="32">
        <v>350.99977517197073</v>
      </c>
      <c r="AU971" s="32">
        <v>378.53228604755793</v>
      </c>
      <c r="AV971" s="28">
        <v>-7.2734907669482346E-2</v>
      </c>
    </row>
    <row r="972" spans="1:48" x14ac:dyDescent="0.25">
      <c r="A972" s="26" t="s">
        <v>199</v>
      </c>
      <c r="B972" s="26" t="s">
        <v>232</v>
      </c>
      <c r="C972" s="26" t="s">
        <v>363</v>
      </c>
      <c r="D972" s="27">
        <v>8749369.6987432092</v>
      </c>
      <c r="E972" s="45">
        <v>317025.50981570478</v>
      </c>
      <c r="F972" s="29">
        <v>2103489.0900269444</v>
      </c>
      <c r="G972" s="29">
        <v>160713.93694864545</v>
      </c>
      <c r="H972" s="30">
        <v>2.5777249209930404</v>
      </c>
      <c r="I972" s="30">
        <v>2.4521644423576689</v>
      </c>
      <c r="J972" s="28">
        <v>5.1203939045233654E-2</v>
      </c>
      <c r="K972" s="30">
        <v>2.3613570019431114</v>
      </c>
      <c r="L972" s="28">
        <v>9.1628635090706054E-2</v>
      </c>
      <c r="M972" s="30">
        <v>2.3088916143435747</v>
      </c>
      <c r="N972" s="28">
        <v>0.11643392222458042</v>
      </c>
      <c r="O972" s="30">
        <v>4.0042324387620631</v>
      </c>
      <c r="P972" s="30">
        <v>3.840913089692648</v>
      </c>
      <c r="Q972" s="28">
        <v>4.2520969690174389E-2</v>
      </c>
      <c r="R972" s="30">
        <v>3.8755391365771152</v>
      </c>
      <c r="S972" s="28">
        <v>3.3206554662381788E-2</v>
      </c>
      <c r="T972" s="30">
        <v>3.7903767168354876</v>
      </c>
      <c r="U972" s="28">
        <v>5.6420703772452348E-2</v>
      </c>
      <c r="V972" s="50">
        <v>16.522865426071739</v>
      </c>
      <c r="W972" s="50">
        <v>16.208897365890039</v>
      </c>
      <c r="X972" s="26"/>
      <c r="Y972" s="26"/>
      <c r="Z972" s="50">
        <v>19.040362020027267</v>
      </c>
      <c r="AA972" s="50">
        <v>22.2127929860203</v>
      </c>
      <c r="AB972" s="50">
        <v>-3.1724309659930334</v>
      </c>
      <c r="AC972" s="50">
        <v>20.734470289947957</v>
      </c>
      <c r="AD972" s="50">
        <v>25.171317101578854</v>
      </c>
      <c r="AE972" s="26"/>
      <c r="AF972" s="50">
        <v>3.4967095799709287</v>
      </c>
      <c r="AG972" s="50">
        <v>7.0980356016624153</v>
      </c>
      <c r="AH972" s="28">
        <v>-0.16988289040157162</v>
      </c>
      <c r="AI972" s="96">
        <v>12.470528561426626</v>
      </c>
      <c r="AJ972" s="96">
        <v>14.389531665615175</v>
      </c>
      <c r="AK972" s="28">
        <v>-0.13336105363138023</v>
      </c>
      <c r="AL972" s="31">
        <v>3.0873301881944082</v>
      </c>
      <c r="AM972" s="31">
        <v>3.7175861049972796</v>
      </c>
      <c r="AN972" s="28">
        <v>-0.1695336433379887</v>
      </c>
      <c r="AO972" s="96">
        <v>335.70794635439034</v>
      </c>
      <c r="AP972" s="31">
        <v>83.836622863963882</v>
      </c>
      <c r="AQ972" s="31">
        <v>91.463513847056689</v>
      </c>
      <c r="AR972" s="31">
        <v>91.742071539154153</v>
      </c>
      <c r="AS972" s="26"/>
      <c r="AT972" s="32">
        <v>646.30758933794982</v>
      </c>
      <c r="AU972" s="32">
        <v>695.13666168552425</v>
      </c>
      <c r="AV972" s="28">
        <v>-7.024384561904233E-2</v>
      </c>
    </row>
    <row r="973" spans="1:48" x14ac:dyDescent="0.25">
      <c r="A973" s="26" t="s">
        <v>199</v>
      </c>
      <c r="B973" s="26" t="s">
        <v>232</v>
      </c>
      <c r="C973" s="26" t="s">
        <v>152</v>
      </c>
      <c r="D973" s="27">
        <v>1399178.0419330797</v>
      </c>
      <c r="E973" s="45">
        <v>5476.3294875349875</v>
      </c>
      <c r="F973" s="29">
        <v>97650.105886644465</v>
      </c>
      <c r="G973" s="29">
        <v>470.55176797015019</v>
      </c>
      <c r="H973" s="30">
        <v>4.4654935851118678</v>
      </c>
      <c r="I973" s="30">
        <v>4.2841456800338644</v>
      </c>
      <c r="J973" s="28">
        <v>4.2330004304748543E-2</v>
      </c>
      <c r="K973" s="30">
        <v>3.9974701193811555</v>
      </c>
      <c r="L973" s="28">
        <v>0.11707991598525483</v>
      </c>
      <c r="M973" s="30">
        <v>3.7964052372202572</v>
      </c>
      <c r="N973" s="28">
        <v>0.17624260480198886</v>
      </c>
      <c r="O973" s="30">
        <v>14.315582518464232</v>
      </c>
      <c r="P973" s="30">
        <v>11.819434030766505</v>
      </c>
      <c r="Q973" s="28">
        <v>0.21119018738123529</v>
      </c>
      <c r="R973" s="30">
        <v>11.279299304544361</v>
      </c>
      <c r="S973" s="28">
        <v>0.26919076548456972</v>
      </c>
      <c r="T973" s="30">
        <v>11.004397817696834</v>
      </c>
      <c r="U973" s="28">
        <v>0.30089649207723873</v>
      </c>
      <c r="V973" s="50">
        <v>29.533901013595539</v>
      </c>
      <c r="W973" s="50">
        <v>32.606601517422895</v>
      </c>
      <c r="X973" s="26"/>
      <c r="Y973" s="26"/>
      <c r="Z973" s="50">
        <v>2.3461599135142333</v>
      </c>
      <c r="AA973" s="50">
        <v>3.7762769985140761</v>
      </c>
      <c r="AB973" s="50">
        <v>-1.4301170849998428</v>
      </c>
      <c r="AC973" s="50">
        <v>2.1839019021031798</v>
      </c>
      <c r="AD973" s="50">
        <v>7.2445520551299021</v>
      </c>
      <c r="AE973" s="26"/>
      <c r="AF973" s="50">
        <v>0.38987024843673346</v>
      </c>
      <c r="AG973" s="50">
        <v>0.47956442528799148</v>
      </c>
      <c r="AH973" s="28">
        <v>-0.32470896870656624</v>
      </c>
      <c r="AI973" s="96">
        <v>2.2391232419480698</v>
      </c>
      <c r="AJ973" s="96">
        <v>2.6053237118327823</v>
      </c>
      <c r="AK973" s="28">
        <v>-0.14055852952994444</v>
      </c>
      <c r="AL973" s="31">
        <v>0.15640139292869371</v>
      </c>
      <c r="AM973" s="31">
        <v>0.23068883251986305</v>
      </c>
      <c r="AN973" s="28">
        <v>-0.32202442909659684</v>
      </c>
      <c r="AO973" s="96">
        <v>86.053236134781528</v>
      </c>
      <c r="AP973" s="31">
        <v>6.0110141129678683</v>
      </c>
      <c r="AQ973" s="31">
        <v>63.408004187398411</v>
      </c>
      <c r="AR973" s="31">
        <v>65.971693720595852</v>
      </c>
      <c r="AS973" s="26"/>
      <c r="AT973" s="32">
        <v>159.45093137999152</v>
      </c>
      <c r="AU973" s="32">
        <v>162.26639713904825</v>
      </c>
      <c r="AV973" s="28">
        <v>-1.7350886004106721E-2</v>
      </c>
    </row>
    <row r="974" spans="1:48" x14ac:dyDescent="0.25">
      <c r="A974" s="26" t="s">
        <v>199</v>
      </c>
      <c r="B974" s="26" t="s">
        <v>232</v>
      </c>
      <c r="C974" s="26" t="s">
        <v>153</v>
      </c>
      <c r="D974" s="26"/>
      <c r="E974" s="26"/>
      <c r="F974" s="26"/>
      <c r="G974" s="26"/>
      <c r="H974" s="26"/>
      <c r="I974" s="30">
        <v>12.99</v>
      </c>
      <c r="J974" s="28">
        <v>-1</v>
      </c>
      <c r="K974" s="30">
        <v>10.699981929483055</v>
      </c>
      <c r="L974" s="28">
        <v>-1</v>
      </c>
      <c r="M974" s="30">
        <v>10.697800860645804</v>
      </c>
      <c r="N974" s="28">
        <v>-1</v>
      </c>
      <c r="O974" s="26"/>
      <c r="P974" s="30">
        <v>4.33</v>
      </c>
      <c r="Q974" s="28">
        <v>-1</v>
      </c>
      <c r="R974" s="30">
        <v>24.999999818228201</v>
      </c>
      <c r="S974" s="28">
        <v>-1</v>
      </c>
      <c r="T974" s="30">
        <v>24.999999951514589</v>
      </c>
      <c r="U974" s="28">
        <v>-1</v>
      </c>
      <c r="V974" s="26"/>
      <c r="W974" s="26"/>
      <c r="X974" s="26"/>
      <c r="Y974" s="26"/>
      <c r="Z974" s="26"/>
      <c r="AA974" s="26"/>
      <c r="AB974" s="26"/>
      <c r="AC974" s="26"/>
      <c r="AD974" s="26"/>
      <c r="AE974" s="26"/>
      <c r="AF974" s="26"/>
      <c r="AG974" s="26"/>
      <c r="AH974" s="28">
        <v>-1</v>
      </c>
      <c r="AI974" s="26"/>
      <c r="AJ974" s="96">
        <v>2.7823804233453337E-2</v>
      </c>
      <c r="AK974" s="28">
        <v>-1</v>
      </c>
      <c r="AL974" s="26"/>
      <c r="AM974" s="31">
        <v>6.4258208391347197E-3</v>
      </c>
      <c r="AN974" s="28">
        <v>-1</v>
      </c>
      <c r="AO974" s="26"/>
      <c r="AP974" s="26"/>
      <c r="AQ974" s="26"/>
      <c r="AR974" s="31">
        <v>5.1118613881140945E-2</v>
      </c>
      <c r="AS974" s="26"/>
      <c r="AT974" s="26"/>
      <c r="AU974" s="32">
        <v>0.13940623131774918</v>
      </c>
      <c r="AV974" s="28">
        <v>-1</v>
      </c>
    </row>
    <row r="975" spans="1:48" x14ac:dyDescent="0.25">
      <c r="A975" s="26" t="s">
        <v>199</v>
      </c>
      <c r="B975" s="26" t="s">
        <v>233</v>
      </c>
      <c r="C975" s="26" t="s">
        <v>365</v>
      </c>
      <c r="D975" s="27">
        <v>171612761.88897982</v>
      </c>
      <c r="E975" s="45">
        <v>10208843.434821596</v>
      </c>
      <c r="F975" s="29">
        <v>87258526.302953586</v>
      </c>
      <c r="G975" s="29">
        <v>10003384.374191632</v>
      </c>
      <c r="H975" s="30">
        <v>2.2654962405596657</v>
      </c>
      <c r="I975" s="30">
        <v>2.132975063564448</v>
      </c>
      <c r="J975" s="28">
        <v>6.2129735719347552E-2</v>
      </c>
      <c r="K975" s="30">
        <v>2.097404922904003</v>
      </c>
      <c r="L975" s="28">
        <v>8.014252079800048E-2</v>
      </c>
      <c r="M975" s="30">
        <v>2.1121991589466913</v>
      </c>
      <c r="N975" s="28">
        <v>7.2577001540621952E-2</v>
      </c>
      <c r="O975" s="30">
        <v>1.8694019483880675</v>
      </c>
      <c r="P975" s="30">
        <v>1.7657983695534865</v>
      </c>
      <c r="Q975" s="28">
        <v>5.8672372010842355E-2</v>
      </c>
      <c r="R975" s="30">
        <v>1.7653196872914763</v>
      </c>
      <c r="S975" s="28">
        <v>5.8959440517136183E-2</v>
      </c>
      <c r="T975" s="30">
        <v>1.7249343304584701</v>
      </c>
      <c r="U975" s="28">
        <v>8.3752532127527063E-2</v>
      </c>
      <c r="V975" s="50">
        <v>6.5969748977854019</v>
      </c>
      <c r="W975" s="50">
        <v>6.7926978602404446</v>
      </c>
      <c r="X975" s="26"/>
      <c r="Y975" s="26"/>
      <c r="Z975" s="50">
        <v>22.274701929253794</v>
      </c>
      <c r="AA975" s="50">
        <v>21.663664457416974</v>
      </c>
      <c r="AB975" s="50">
        <v>0.61103747183681989</v>
      </c>
      <c r="AC975" s="50">
        <v>27.932513228412759</v>
      </c>
      <c r="AD975" s="50">
        <v>24.810270425101326</v>
      </c>
      <c r="AE975" s="26"/>
      <c r="AF975" s="50">
        <v>5.6147581672931164</v>
      </c>
      <c r="AG975" s="50">
        <v>10.284996772680355</v>
      </c>
      <c r="AH975" s="28">
        <v>-0.10400904135950226</v>
      </c>
      <c r="AI975" s="96">
        <v>544.48917592381099</v>
      </c>
      <c r="AJ975" s="96">
        <v>571.84610729957171</v>
      </c>
      <c r="AK975" s="28">
        <v>-4.7839674042634187E-2</v>
      </c>
      <c r="AL975" s="31">
        <v>289.51383753252128</v>
      </c>
      <c r="AM975" s="31">
        <v>322.43972824881223</v>
      </c>
      <c r="AN975" s="28">
        <v>-0.10211486932802376</v>
      </c>
      <c r="AO975" s="96">
        <v>15564.966423312222</v>
      </c>
      <c r="AP975" s="31">
        <v>8326.0940845043751</v>
      </c>
      <c r="AQ975" s="31">
        <v>95.543176574277993</v>
      </c>
      <c r="AR975" s="31">
        <v>95.871456205445639</v>
      </c>
      <c r="AS975" s="26"/>
      <c r="AT975" s="32">
        <v>35664.717195696867</v>
      </c>
      <c r="AU975" s="32">
        <v>36129.443108679261</v>
      </c>
      <c r="AV975" s="28">
        <v>-1.2862803104506047E-2</v>
      </c>
    </row>
    <row r="976" spans="1:48" x14ac:dyDescent="0.25">
      <c r="A976" s="26" t="s">
        <v>199</v>
      </c>
      <c r="B976" s="26" t="s">
        <v>233</v>
      </c>
      <c r="C976" s="26" t="s">
        <v>170</v>
      </c>
      <c r="D976" s="27">
        <v>6485436.4921176201</v>
      </c>
      <c r="E976" s="45">
        <v>256045.67348958919</v>
      </c>
      <c r="F976" s="29">
        <v>1357800.3634419141</v>
      </c>
      <c r="G976" s="29">
        <v>102012.16907722122</v>
      </c>
      <c r="H976" s="30">
        <v>2.7783336875667324</v>
      </c>
      <c r="I976" s="30">
        <v>2.7026392056589961</v>
      </c>
      <c r="J976" s="28">
        <v>2.8007616314172205E-2</v>
      </c>
      <c r="K976" s="30">
        <v>2.5657091255315083</v>
      </c>
      <c r="L976" s="28">
        <v>8.2871655215856585E-2</v>
      </c>
      <c r="M976" s="30">
        <v>2.4966830372528577</v>
      </c>
      <c r="N976" s="28">
        <v>0.11280993466586758</v>
      </c>
      <c r="O976" s="30">
        <v>4.6180465062686675</v>
      </c>
      <c r="P976" s="30">
        <v>4.4738360999710389</v>
      </c>
      <c r="Q976" s="28">
        <v>3.2234172883213612E-2</v>
      </c>
      <c r="R976" s="30">
        <v>4.3707696206449986</v>
      </c>
      <c r="S976" s="28">
        <v>5.6575135979639674E-2</v>
      </c>
      <c r="T976" s="30">
        <v>4.256847025635822</v>
      </c>
      <c r="U976" s="28">
        <v>8.48514119623303E-2</v>
      </c>
      <c r="V976" s="50">
        <v>6.3715389345089166</v>
      </c>
      <c r="W976" s="50">
        <v>6.1653912806401623</v>
      </c>
      <c r="X976" s="26"/>
      <c r="Y976" s="26"/>
      <c r="Z976" s="50">
        <v>15.202677826679395</v>
      </c>
      <c r="AA976" s="50">
        <v>14.714942813127818</v>
      </c>
      <c r="AB976" s="50">
        <v>0.48773501355157656</v>
      </c>
      <c r="AC976" s="50">
        <v>18.455155810208645</v>
      </c>
      <c r="AD976" s="50">
        <v>16.061835673359237</v>
      </c>
      <c r="AE976" s="26"/>
      <c r="AF976" s="50">
        <v>3.7980620166266807</v>
      </c>
      <c r="AG976" s="50">
        <v>6.9880321482912064</v>
      </c>
      <c r="AH976" s="28">
        <v>-0.1277067147000118</v>
      </c>
      <c r="AI976" s="96">
        <v>20.568990472329229</v>
      </c>
      <c r="AJ976" s="96">
        <v>22.920807084182474</v>
      </c>
      <c r="AK976" s="28">
        <v>-0.10260618673747404</v>
      </c>
      <c r="AL976" s="31">
        <v>4.4154325518356918</v>
      </c>
      <c r="AM976" s="31">
        <v>5.0520299910003352</v>
      </c>
      <c r="AN976" s="28">
        <v>-0.12600824624926521</v>
      </c>
      <c r="AO976" s="96">
        <v>586.19500364731584</v>
      </c>
      <c r="AP976" s="31">
        <v>126.93801855529404</v>
      </c>
      <c r="AQ976" s="31">
        <v>95.176177388402209</v>
      </c>
      <c r="AR976" s="31">
        <v>95.202497187279761</v>
      </c>
      <c r="AS976" s="26"/>
      <c r="AT976" s="32">
        <v>1269.0602074460244</v>
      </c>
      <c r="AU976" s="32">
        <v>1220.7350042250146</v>
      </c>
      <c r="AV976" s="28">
        <v>3.958697264660576E-2</v>
      </c>
    </row>
    <row r="977" spans="1:48" x14ac:dyDescent="0.25">
      <c r="A977" s="26" t="s">
        <v>199</v>
      </c>
      <c r="B977" s="26" t="s">
        <v>233</v>
      </c>
      <c r="C977" s="26" t="s">
        <v>167</v>
      </c>
      <c r="D977" s="27">
        <v>3070390.4503532415</v>
      </c>
      <c r="E977" s="45">
        <v>189408.11173434093</v>
      </c>
      <c r="F977" s="29">
        <v>692990.98482926015</v>
      </c>
      <c r="G977" s="29">
        <v>79089.424238490537</v>
      </c>
      <c r="H977" s="30">
        <v>2.5273516345616902</v>
      </c>
      <c r="I977" s="30">
        <v>2.4881072476679056</v>
      </c>
      <c r="J977" s="28">
        <v>1.5772787499641845E-2</v>
      </c>
      <c r="K977" s="30">
        <v>2.3926945329278109</v>
      </c>
      <c r="L977" s="28">
        <v>5.6278434117165273E-2</v>
      </c>
      <c r="M977" s="30">
        <v>2.3637954563134298</v>
      </c>
      <c r="N977" s="28">
        <v>6.919218742527844E-2</v>
      </c>
      <c r="O977" s="30">
        <v>4.2220972372859835</v>
      </c>
      <c r="P977" s="30">
        <v>4.0862993162281196</v>
      </c>
      <c r="Q977" s="28">
        <v>3.3232494868538638E-2</v>
      </c>
      <c r="R977" s="30">
        <v>4.0168075111785626</v>
      </c>
      <c r="S977" s="28">
        <v>5.1107683287314735E-2</v>
      </c>
      <c r="T977" s="30">
        <v>3.8915681772219921</v>
      </c>
      <c r="U977" s="28">
        <v>8.4934670295289699E-2</v>
      </c>
      <c r="V977" s="50">
        <v>5.9407528260657445</v>
      </c>
      <c r="W977" s="50">
        <v>5.5271422039877374</v>
      </c>
      <c r="X977" s="26"/>
      <c r="Y977" s="26"/>
      <c r="Z977" s="50">
        <v>21.818425818391663</v>
      </c>
      <c r="AA977" s="50">
        <v>15.980665565485367</v>
      </c>
      <c r="AB977" s="50">
        <v>5.8377602529062962</v>
      </c>
      <c r="AC977" s="50">
        <v>25.285413229714415</v>
      </c>
      <c r="AD977" s="50">
        <v>16.726976894277058</v>
      </c>
      <c r="AE977" s="26"/>
      <c r="AF977" s="50">
        <v>5.8104238076920787</v>
      </c>
      <c r="AG977" s="50">
        <v>10.243677123473079</v>
      </c>
      <c r="AH977" s="28">
        <v>-0.14865642408673049</v>
      </c>
      <c r="AI977" s="96">
        <v>9.9860018949972726</v>
      </c>
      <c r="AJ977" s="96">
        <v>11.3858575525677</v>
      </c>
      <c r="AK977" s="28">
        <v>-0.12294687959228301</v>
      </c>
      <c r="AL977" s="31">
        <v>2.3485493399332817</v>
      </c>
      <c r="AM977" s="31">
        <v>2.7523497726691004</v>
      </c>
      <c r="AN977" s="28">
        <v>-0.14671116176641744</v>
      </c>
      <c r="AO977" s="96">
        <v>283.76153982255914</v>
      </c>
      <c r="AP977" s="31">
        <v>67.21148148346694</v>
      </c>
      <c r="AQ977" s="31">
        <v>95.024293662107766</v>
      </c>
      <c r="AR977" s="31">
        <v>95.198564940891984</v>
      </c>
      <c r="AS977" s="26"/>
      <c r="AT977" s="32">
        <v>550.84849954830133</v>
      </c>
      <c r="AU977" s="32">
        <v>491.62678788887638</v>
      </c>
      <c r="AV977" s="28">
        <v>0.12046070946160685</v>
      </c>
    </row>
    <row r="978" spans="1:48" x14ac:dyDescent="0.25">
      <c r="A978" s="26" t="s">
        <v>199</v>
      </c>
      <c r="B978" s="26" t="s">
        <v>233</v>
      </c>
      <c r="C978" s="26" t="s">
        <v>168</v>
      </c>
      <c r="D978" s="27">
        <v>2741157.5132489838</v>
      </c>
      <c r="E978" s="45">
        <v>63959.927873480105</v>
      </c>
      <c r="F978" s="29">
        <v>562631.58149019023</v>
      </c>
      <c r="G978" s="29">
        <v>22147.190913160626</v>
      </c>
      <c r="H978" s="30">
        <v>3.0724204246219515</v>
      </c>
      <c r="I978" s="30">
        <v>2.9329163055535332</v>
      </c>
      <c r="J978" s="28">
        <v>4.7564984655124522E-2</v>
      </c>
      <c r="K978" s="30">
        <v>2.7543989062638516</v>
      </c>
      <c r="L978" s="28">
        <v>0.11545949921591921</v>
      </c>
      <c r="M978" s="30">
        <v>2.6167452257855475</v>
      </c>
      <c r="N978" s="28">
        <v>0.17413816001120638</v>
      </c>
      <c r="O978" s="30">
        <v>4.796886572325227</v>
      </c>
      <c r="P978" s="30">
        <v>4.679636224357492</v>
      </c>
      <c r="Q978" s="28">
        <v>2.5055440710849964E-2</v>
      </c>
      <c r="R978" s="30">
        <v>4.6143421977520207</v>
      </c>
      <c r="S978" s="28">
        <v>3.9560216115340732E-2</v>
      </c>
      <c r="T978" s="30">
        <v>4.6397302628739974</v>
      </c>
      <c r="U978" s="28">
        <v>3.3871863351358264E-2</v>
      </c>
      <c r="V978" s="50">
        <v>6.5900750372508847</v>
      </c>
      <c r="W978" s="50">
        <v>6.6221034348833179</v>
      </c>
      <c r="X978" s="26"/>
      <c r="Y978" s="26"/>
      <c r="Z978" s="50">
        <v>10.201242391658164</v>
      </c>
      <c r="AA978" s="50">
        <v>14.197762363128685</v>
      </c>
      <c r="AB978" s="50">
        <v>-3.9965199714705211</v>
      </c>
      <c r="AC978" s="50">
        <v>11.953644668024614</v>
      </c>
      <c r="AD978" s="50">
        <v>15.646663078624968</v>
      </c>
      <c r="AE978" s="26"/>
      <c r="AF978" s="50">
        <v>2.280115867372976</v>
      </c>
      <c r="AG978" s="50">
        <v>3.7872768230178862</v>
      </c>
      <c r="AH978" s="28">
        <v>-0.12432210388399476</v>
      </c>
      <c r="AI978" s="96">
        <v>8.6711988779260185</v>
      </c>
      <c r="AJ978" s="96">
        <v>9.6999827142050812</v>
      </c>
      <c r="AK978" s="28">
        <v>-0.10606037831103209</v>
      </c>
      <c r="AL978" s="31">
        <v>1.7935247869773723</v>
      </c>
      <c r="AM978" s="31">
        <v>2.0465327223721301</v>
      </c>
      <c r="AN978" s="28">
        <v>-0.12362760322810626</v>
      </c>
      <c r="AO978" s="96">
        <v>260.06600820012301</v>
      </c>
      <c r="AP978" s="31">
        <v>54.215630915564049</v>
      </c>
      <c r="AQ978" s="31">
        <v>94.530272106958051</v>
      </c>
      <c r="AR978" s="31">
        <v>93.526384375501863</v>
      </c>
      <c r="AS978" s="26"/>
      <c r="AT978" s="32">
        <v>558.18651122209315</v>
      </c>
      <c r="AU978" s="32">
        <v>566.41445326780365</v>
      </c>
      <c r="AV978" s="28">
        <v>-1.4526363157297988E-2</v>
      </c>
    </row>
    <row r="979" spans="1:48" x14ac:dyDescent="0.25">
      <c r="A979" s="26" t="s">
        <v>199</v>
      </c>
      <c r="B979" s="26" t="s">
        <v>233</v>
      </c>
      <c r="C979" s="26" t="s">
        <v>192</v>
      </c>
      <c r="D979" s="27">
        <v>673888.52851539466</v>
      </c>
      <c r="E979" s="45">
        <v>2677.633881768164</v>
      </c>
      <c r="F979" s="29">
        <v>102177.79712246392</v>
      </c>
      <c r="G979" s="29">
        <v>775.55392557008929</v>
      </c>
      <c r="H979" s="30">
        <v>3.0252374213723909</v>
      </c>
      <c r="I979" s="30">
        <v>3.082941421694751</v>
      </c>
      <c r="J979" s="28">
        <v>-1.8717189991446267E-2</v>
      </c>
      <c r="K979" s="30">
        <v>3.0268329933245499</v>
      </c>
      <c r="L979" s="28">
        <v>-5.2714238138605379E-4</v>
      </c>
      <c r="M979" s="30">
        <v>4.0946974206923707</v>
      </c>
      <c r="N979" s="28">
        <v>-0.26118169169607292</v>
      </c>
      <c r="O979" s="30">
        <v>6.5715798029877002</v>
      </c>
      <c r="P979" s="30">
        <v>6.8177058440157792</v>
      </c>
      <c r="Q979" s="28">
        <v>-3.6101006212245927E-2</v>
      </c>
      <c r="R979" s="30">
        <v>6.9082400232334082</v>
      </c>
      <c r="S979" s="28">
        <v>-4.8733138847734177E-2</v>
      </c>
      <c r="T979" s="30">
        <v>10.590502855486337</v>
      </c>
      <c r="U979" s="28">
        <v>-0.37948368527342036</v>
      </c>
      <c r="V979" s="50">
        <v>8.084594565564748</v>
      </c>
      <c r="W979" s="50">
        <v>11.726797077709868</v>
      </c>
      <c r="X979" s="26"/>
      <c r="Y979" s="26"/>
      <c r="Z979" s="50">
        <v>4.0634981869689799</v>
      </c>
      <c r="AA979" s="50">
        <v>9.784136774065356</v>
      </c>
      <c r="AB979" s="50">
        <v>-5.7206385870963761</v>
      </c>
      <c r="AC979" s="50">
        <v>4.1616702362382547</v>
      </c>
      <c r="AD979" s="50">
        <v>12.482170093896364</v>
      </c>
      <c r="AE979" s="26"/>
      <c r="AF979" s="50">
        <v>0.39576822350691537</v>
      </c>
      <c r="AG979" s="50">
        <v>0.75330615047998406</v>
      </c>
      <c r="AH979" s="28">
        <v>1.9884899264786291E-2</v>
      </c>
      <c r="AI979" s="96">
        <v>2.6204644595544981</v>
      </c>
      <c r="AJ979" s="96">
        <v>2.6865504347291651</v>
      </c>
      <c r="AK979" s="28">
        <v>-2.4598821715896498E-2</v>
      </c>
      <c r="AL979" s="31">
        <v>0.39397575949943608</v>
      </c>
      <c r="AM979" s="31">
        <v>0.39850356898441291</v>
      </c>
      <c r="AN979" s="28">
        <v>-1.1362029947475654E-2</v>
      </c>
      <c r="AO979" s="96">
        <v>106.98555976062107</v>
      </c>
      <c r="AP979" s="31">
        <v>16.279235339080074</v>
      </c>
      <c r="AQ979" s="31">
        <v>65.246357155184569</v>
      </c>
      <c r="AR979" s="31">
        <v>56.773922401614193</v>
      </c>
      <c r="AS979" s="26"/>
      <c r="AT979" s="32">
        <v>160.01364014060363</v>
      </c>
      <c r="AU979" s="32">
        <v>162.69376306833442</v>
      </c>
      <c r="AV979" s="28">
        <v>-1.6473421458726052E-2</v>
      </c>
    </row>
    <row r="980" spans="1:48" x14ac:dyDescent="0.25">
      <c r="A980" s="26" t="s">
        <v>199</v>
      </c>
      <c r="B980" s="26" t="s">
        <v>233</v>
      </c>
      <c r="C980" s="26" t="s">
        <v>364</v>
      </c>
      <c r="D980" s="27">
        <v>463483.61621859914</v>
      </c>
      <c r="E980" s="45">
        <v>1911.4967432641661</v>
      </c>
      <c r="F980" s="29">
        <v>89972.889366108633</v>
      </c>
      <c r="G980" s="29">
        <v>623.50664859887263</v>
      </c>
      <c r="H980" s="30">
        <v>2.5694968929045774</v>
      </c>
      <c r="I980" s="30">
        <v>2.5689765582238566</v>
      </c>
      <c r="J980" s="28">
        <v>2.0254551527730506E-4</v>
      </c>
      <c r="K980" s="30">
        <v>2.445051461348271</v>
      </c>
      <c r="L980" s="28">
        <v>5.0896855760935042E-2</v>
      </c>
      <c r="M980" s="30">
        <v>3.4341697706159957</v>
      </c>
      <c r="N980" s="28">
        <v>-0.25178512871142061</v>
      </c>
      <c r="O980" s="30">
        <v>5.1370157471419784</v>
      </c>
      <c r="P980" s="30">
        <v>5.1394828448215666</v>
      </c>
      <c r="Q980" s="28">
        <v>-4.8002839080861758E-4</v>
      </c>
      <c r="R980" s="30">
        <v>4.9490721620347689</v>
      </c>
      <c r="S980" s="28">
        <v>3.7975519239537243E-2</v>
      </c>
      <c r="T980" s="30">
        <v>6.9578553400705241</v>
      </c>
      <c r="U980" s="28">
        <v>-0.2616955231078561</v>
      </c>
      <c r="V980" s="50">
        <v>15.196604116402368</v>
      </c>
      <c r="W980" s="50">
        <v>16.959425387256903</v>
      </c>
      <c r="X980" s="26"/>
      <c r="Y980" s="26"/>
      <c r="Z980" s="50">
        <v>3.7363562427870618</v>
      </c>
      <c r="AA980" s="50">
        <v>10.181869464609745</v>
      </c>
      <c r="AB980" s="50">
        <v>-6.4455132218226829</v>
      </c>
      <c r="AC980" s="50">
        <v>3.8604333964954289</v>
      </c>
      <c r="AD980" s="50">
        <v>12.702316484374556</v>
      </c>
      <c r="AE980" s="26"/>
      <c r="AF980" s="50">
        <v>0.4107255727502242</v>
      </c>
      <c r="AG980" s="50">
        <v>0.6882245608287243</v>
      </c>
      <c r="AH980" s="28">
        <v>2.8636145665297069E-2</v>
      </c>
      <c r="AI980" s="96">
        <v>2.2709657744588143</v>
      </c>
      <c r="AJ980" s="96">
        <v>2.1795425182008188</v>
      </c>
      <c r="AK980" s="28">
        <v>4.1946076066212333E-2</v>
      </c>
      <c r="AL980" s="31">
        <v>0.43474395944212574</v>
      </c>
      <c r="AM980" s="31">
        <v>0.4251076524816077</v>
      </c>
      <c r="AN980" s="28">
        <v>2.2667921652939318E-2</v>
      </c>
      <c r="AO980" s="96">
        <v>108.209499562166</v>
      </c>
      <c r="AP980" s="31">
        <v>21.064577984254086</v>
      </c>
      <c r="AQ980" s="31">
        <v>52.258211886537552</v>
      </c>
      <c r="AR980" s="31">
        <v>46.714871197916288</v>
      </c>
      <c r="AS980" s="26"/>
      <c r="AT980" s="32">
        <v>81.83704226516636</v>
      </c>
      <c r="AU980" s="32">
        <v>77.535876270658534</v>
      </c>
      <c r="AV980" s="28">
        <v>5.5473236408569389E-2</v>
      </c>
    </row>
    <row r="981" spans="1:48" x14ac:dyDescent="0.25">
      <c r="A981" s="26" t="s">
        <v>199</v>
      </c>
      <c r="B981" s="26" t="s">
        <v>233</v>
      </c>
      <c r="C981" s="26" t="s">
        <v>145</v>
      </c>
      <c r="D981" s="27">
        <v>11.125623166561127</v>
      </c>
      <c r="E981" s="26"/>
      <c r="F981" s="29">
        <v>2.7862431298193542</v>
      </c>
      <c r="G981" s="26"/>
      <c r="H981" s="30">
        <v>8.582089338464078</v>
      </c>
      <c r="I981" s="26"/>
      <c r="J981" s="26"/>
      <c r="K981" s="26"/>
      <c r="L981" s="26"/>
      <c r="M981" s="26"/>
      <c r="N981" s="26"/>
      <c r="O981" s="30">
        <v>3.99305539688579</v>
      </c>
      <c r="P981" s="26"/>
      <c r="Q981" s="26"/>
      <c r="R981" s="26"/>
      <c r="S981" s="26"/>
      <c r="T981" s="26"/>
      <c r="U981" s="26"/>
      <c r="V981" s="50">
        <v>1.7681905940606566</v>
      </c>
      <c r="W981" s="50">
        <v>2.2224060628332065</v>
      </c>
      <c r="X981" s="26"/>
      <c r="Y981" s="26"/>
      <c r="Z981" s="26"/>
      <c r="AA981" s="26"/>
      <c r="AB981" s="26"/>
      <c r="AC981" s="26"/>
      <c r="AD981" s="26"/>
      <c r="AE981" s="26"/>
      <c r="AF981" s="26"/>
      <c r="AG981" s="26"/>
      <c r="AH981" s="26"/>
      <c r="AI981" s="96">
        <v>0.10279209312663938</v>
      </c>
      <c r="AJ981" s="26"/>
      <c r="AK981" s="26"/>
      <c r="AL981" s="31">
        <v>2.5742716518986339E-2</v>
      </c>
      <c r="AM981" s="26"/>
      <c r="AN981" s="26"/>
      <c r="AO981" s="96">
        <v>5.0991207492922639</v>
      </c>
      <c r="AP981" s="31">
        <v>1.2769972470878068</v>
      </c>
      <c r="AQ981" s="31">
        <v>7.4750947219165698E-2</v>
      </c>
      <c r="AR981" s="26"/>
      <c r="AS981" s="26"/>
      <c r="AT981" s="32">
        <v>7.533430159255422E-2</v>
      </c>
      <c r="AU981" s="26"/>
      <c r="AV981" s="26"/>
    </row>
    <row r="982" spans="1:48" x14ac:dyDescent="0.25">
      <c r="A982" s="26" t="s">
        <v>199</v>
      </c>
      <c r="B982" s="26" t="s">
        <v>233</v>
      </c>
      <c r="C982" s="26" t="s">
        <v>146</v>
      </c>
      <c r="D982" s="27">
        <v>300.98030584335328</v>
      </c>
      <c r="E982" s="26"/>
      <c r="F982" s="29">
        <v>12.186693410556082</v>
      </c>
      <c r="G982" s="26"/>
      <c r="H982" s="30">
        <v>7.2167781174993575</v>
      </c>
      <c r="I982" s="30">
        <v>4.6476130819946206</v>
      </c>
      <c r="J982" s="28">
        <v>0.55279236678672183</v>
      </c>
      <c r="K982" s="30">
        <v>8.5445916047184358</v>
      </c>
      <c r="L982" s="28">
        <v>-0.15539812183485074</v>
      </c>
      <c r="M982" s="30">
        <v>8.7417219095149381</v>
      </c>
      <c r="N982" s="28">
        <v>-0.17444432662125223</v>
      </c>
      <c r="O982" s="30">
        <v>24.697454486107357</v>
      </c>
      <c r="P982" s="30">
        <v>16.017805065621069</v>
      </c>
      <c r="Q982" s="28">
        <v>0.54187508119420025</v>
      </c>
      <c r="R982" s="30">
        <v>29.240288993720092</v>
      </c>
      <c r="S982" s="28">
        <v>-0.15536216172789519</v>
      </c>
      <c r="T982" s="30">
        <v>30.00000016255812</v>
      </c>
      <c r="U982" s="28">
        <v>-0.17675152159061225</v>
      </c>
      <c r="V982" s="50">
        <v>2.3338415775408228</v>
      </c>
      <c r="W982" s="50">
        <v>2.7086858700027303</v>
      </c>
      <c r="X982" s="26"/>
      <c r="Y982" s="26"/>
      <c r="Z982" s="26"/>
      <c r="AA982" s="26"/>
      <c r="AB982" s="26"/>
      <c r="AC982" s="26"/>
      <c r="AD982" s="26"/>
      <c r="AE982" s="26"/>
      <c r="AF982" s="26"/>
      <c r="AG982" s="26"/>
      <c r="AH982" s="28">
        <v>1.1807781750261388</v>
      </c>
      <c r="AI982" s="96">
        <v>0.43879749533564849</v>
      </c>
      <c r="AJ982" s="96">
        <v>0.13061853173417878</v>
      </c>
      <c r="AK982" s="28">
        <v>2.359381624566439</v>
      </c>
      <c r="AL982" s="31">
        <v>1.7765625410127481E-2</v>
      </c>
      <c r="AM982" s="31">
        <v>8.1631938837753593E-3</v>
      </c>
      <c r="AN982" s="28">
        <v>1.1763081537775673</v>
      </c>
      <c r="AO982" s="96">
        <v>9.601850564596992</v>
      </c>
      <c r="AP982" s="31">
        <v>0.48321964888354385</v>
      </c>
      <c r="AQ982" s="31">
        <v>0.23708538947430921</v>
      </c>
      <c r="AR982" s="31">
        <v>0.1346981009566825</v>
      </c>
      <c r="AS982" s="26"/>
      <c r="AT982" s="32">
        <v>0.47316520067310763</v>
      </c>
      <c r="AU982" s="32">
        <v>0.54022708087151194</v>
      </c>
      <c r="AV982" s="28">
        <v>-0.12413646515131729</v>
      </c>
    </row>
    <row r="983" spans="1:48" x14ac:dyDescent="0.25">
      <c r="A983" s="26" t="s">
        <v>199</v>
      </c>
      <c r="B983" s="26" t="s">
        <v>233</v>
      </c>
      <c r="C983" s="26" t="s">
        <v>378</v>
      </c>
      <c r="D983" s="27">
        <v>2264864.5602930225</v>
      </c>
      <c r="E983" s="45">
        <v>49345.81784023159</v>
      </c>
      <c r="F983" s="29">
        <v>481347.53341728216</v>
      </c>
      <c r="G983" s="29">
        <v>18467.419549730683</v>
      </c>
      <c r="H983" s="30">
        <v>3.0830299583709517</v>
      </c>
      <c r="I983" s="30">
        <v>2.9302395388149045</v>
      </c>
      <c r="J983" s="28">
        <v>5.2142638010352294E-2</v>
      </c>
      <c r="K983" s="30">
        <v>2.7326037716920966</v>
      </c>
      <c r="L983" s="28">
        <v>0.12823893105507297</v>
      </c>
      <c r="M983" s="30">
        <v>2.5910955227237809</v>
      </c>
      <c r="N983" s="28">
        <v>0.18985577001423914</v>
      </c>
      <c r="O983" s="30">
        <v>4.6301343415109653</v>
      </c>
      <c r="P983" s="30">
        <v>4.5101999137975461</v>
      </c>
      <c r="Q983" s="28">
        <v>2.6591820763092393E-2</v>
      </c>
      <c r="R983" s="30">
        <v>4.4781104285021902</v>
      </c>
      <c r="S983" s="28">
        <v>3.3948227815280348E-2</v>
      </c>
      <c r="T983" s="30">
        <v>4.506784340586913</v>
      </c>
      <c r="U983" s="28">
        <v>2.7369847679019076E-2</v>
      </c>
      <c r="V983" s="50">
        <v>7.0834172971646989</v>
      </c>
      <c r="W983" s="50">
        <v>6.9807673976828548</v>
      </c>
      <c r="X983" s="26"/>
      <c r="Y983" s="26"/>
      <c r="Z983" s="50">
        <v>10.091635161650329</v>
      </c>
      <c r="AA983" s="50">
        <v>13.977229060541413</v>
      </c>
      <c r="AB983" s="50">
        <v>-3.8855938988910843</v>
      </c>
      <c r="AC983" s="50">
        <v>11.988914880561687</v>
      </c>
      <c r="AD983" s="50">
        <v>15.260315171317632</v>
      </c>
      <c r="AE983" s="26"/>
      <c r="AF983" s="50">
        <v>2.1322961087071151</v>
      </c>
      <c r="AG983" s="50">
        <v>3.6948513525063564</v>
      </c>
      <c r="AH983" s="28">
        <v>-0.13294276849112663</v>
      </c>
      <c r="AI983" s="96">
        <v>7.2728110991758825</v>
      </c>
      <c r="AJ983" s="96">
        <v>8.1314992592076827</v>
      </c>
      <c r="AK983" s="28">
        <v>-0.10560022606648667</v>
      </c>
      <c r="AL983" s="31">
        <v>1.5619834307616682</v>
      </c>
      <c r="AM983" s="31">
        <v>1.7842653919972549</v>
      </c>
      <c r="AN983" s="28">
        <v>-0.12457897924409701</v>
      </c>
      <c r="AO983" s="96">
        <v>224.80891113554151</v>
      </c>
      <c r="AP983" s="31">
        <v>48.552328085851187</v>
      </c>
      <c r="AQ983" s="31">
        <v>91.594583697409647</v>
      </c>
      <c r="AR983" s="31">
        <v>90.561682720518476</v>
      </c>
      <c r="AS983" s="26"/>
      <c r="AT983" s="32">
        <v>387.89778965081643</v>
      </c>
      <c r="AU983" s="32">
        <v>389.95461958732966</v>
      </c>
      <c r="AV983" s="28">
        <v>-5.2745366593935205E-3</v>
      </c>
    </row>
    <row r="984" spans="1:48" x14ac:dyDescent="0.25">
      <c r="A984" s="26" t="s">
        <v>199</v>
      </c>
      <c r="B984" s="26" t="s">
        <v>233</v>
      </c>
      <c r="C984" s="26" t="s">
        <v>147</v>
      </c>
      <c r="D984" s="27">
        <v>75.578953561782839</v>
      </c>
      <c r="E984" s="26"/>
      <c r="F984" s="29">
        <v>4.2863413389504785</v>
      </c>
      <c r="G984" s="26"/>
      <c r="H984" s="30">
        <v>4.99</v>
      </c>
      <c r="I984" s="30">
        <v>3.4899999999999998</v>
      </c>
      <c r="J984" s="28">
        <v>0.42979942693409756</v>
      </c>
      <c r="K984" s="30">
        <v>3.9281765117015448</v>
      </c>
      <c r="L984" s="28">
        <v>0.2703095151491835</v>
      </c>
      <c r="M984" s="30">
        <v>3.9663817150105198</v>
      </c>
      <c r="N984" s="28">
        <v>0.2580735689446283</v>
      </c>
      <c r="O984" s="30">
        <v>17.632509309276927</v>
      </c>
      <c r="P984" s="30">
        <v>6.9799999999999995</v>
      </c>
      <c r="Q984" s="28">
        <v>1.5261474655124536</v>
      </c>
      <c r="R984" s="30">
        <v>17.341923445448145</v>
      </c>
      <c r="S984" s="28">
        <v>1.6756264940441374E-2</v>
      </c>
      <c r="T984" s="30">
        <v>17.30957864616105</v>
      </c>
      <c r="U984" s="28">
        <v>1.8656182782790992E-2</v>
      </c>
      <c r="V984" s="50">
        <v>0.27383612557470999</v>
      </c>
      <c r="W984" s="50">
        <v>0.25382410318614029</v>
      </c>
      <c r="X984" s="26"/>
      <c r="Y984" s="26"/>
      <c r="Z984" s="26"/>
      <c r="AA984" s="26"/>
      <c r="AB984" s="26"/>
      <c r="AC984" s="26"/>
      <c r="AD984" s="26"/>
      <c r="AE984" s="26"/>
      <c r="AF984" s="26"/>
      <c r="AG984" s="26"/>
      <c r="AH984" s="28">
        <v>-0.78833517216969062</v>
      </c>
      <c r="AI984" s="96">
        <v>0.29342118226190417</v>
      </c>
      <c r="AJ984" s="96">
        <v>0.13238660544000022</v>
      </c>
      <c r="AK984" s="28">
        <v>1.2163962984524703</v>
      </c>
      <c r="AL984" s="31">
        <v>1.6640920308916413E-2</v>
      </c>
      <c r="AM984" s="31">
        <v>1.8966562383954184E-2</v>
      </c>
      <c r="AN984" s="28">
        <v>-0.12261800678257208</v>
      </c>
      <c r="AO984" s="96">
        <v>15.07658932845708</v>
      </c>
      <c r="AP984" s="31">
        <v>0.85504502303168439</v>
      </c>
      <c r="AQ984" s="31">
        <v>8.8992334422997782E-2</v>
      </c>
      <c r="AR984" s="31">
        <v>5.3373032971412132E-2</v>
      </c>
      <c r="AS984" s="26"/>
      <c r="AT984" s="32">
        <v>0.1780222777372496</v>
      </c>
      <c r="AU984" s="32">
        <v>5.1709232926077618E-2</v>
      </c>
      <c r="AV984" s="28">
        <v>2.4427561126606987</v>
      </c>
    </row>
    <row r="985" spans="1:48" x14ac:dyDescent="0.25">
      <c r="A985" s="26" t="s">
        <v>199</v>
      </c>
      <c r="B985" s="26" t="s">
        <v>233</v>
      </c>
      <c r="C985" s="26" t="s">
        <v>148</v>
      </c>
      <c r="D985" s="27">
        <v>1407.8158949935437</v>
      </c>
      <c r="E985" s="26"/>
      <c r="F985" s="29">
        <v>59.731413683593438</v>
      </c>
      <c r="G985" s="26"/>
      <c r="H985" s="30">
        <v>30.057025862995268</v>
      </c>
      <c r="I985" s="30">
        <v>21.514229931089545</v>
      </c>
      <c r="J985" s="28">
        <v>0.39707653768080231</v>
      </c>
      <c r="K985" s="30">
        <v>28.036805745017478</v>
      </c>
      <c r="L985" s="28">
        <v>7.2056001541359965E-2</v>
      </c>
      <c r="M985" s="30">
        <v>14.296472334173531</v>
      </c>
      <c r="N985" s="28">
        <v>1.1024085634851712</v>
      </c>
      <c r="O985" s="30">
        <v>23.569103896501812</v>
      </c>
      <c r="P985" s="30">
        <v>10.366289197920207</v>
      </c>
      <c r="Q985" s="28">
        <v>1.2736297865614719</v>
      </c>
      <c r="R985" s="30">
        <v>26.403294409873492</v>
      </c>
      <c r="S985" s="28">
        <v>-0.10734230620523769</v>
      </c>
      <c r="T985" s="30">
        <v>8.3171750753913436</v>
      </c>
      <c r="U985" s="28">
        <v>1.8337871552370595</v>
      </c>
      <c r="V985" s="50">
        <v>38.896119214699375</v>
      </c>
      <c r="W985" s="50">
        <v>51.636954662701157</v>
      </c>
      <c r="X985" s="26"/>
      <c r="Y985" s="26"/>
      <c r="Z985" s="26"/>
      <c r="AA985" s="26"/>
      <c r="AB985" s="26"/>
      <c r="AC985" s="26"/>
      <c r="AD985" s="26"/>
      <c r="AE985" s="26"/>
      <c r="AF985" s="26"/>
      <c r="AG985" s="26"/>
      <c r="AH985" s="28">
        <v>-0.12878462911592969</v>
      </c>
      <c r="AI985" s="96">
        <v>0.37905605925588354</v>
      </c>
      <c r="AJ985" s="96">
        <v>0.19074362103711801</v>
      </c>
      <c r="AK985" s="28">
        <v>0.98725418546039145</v>
      </c>
      <c r="AL985" s="31">
        <v>1.6082266237748801E-2</v>
      </c>
      <c r="AM985" s="31">
        <v>1.8369873776454659E-2</v>
      </c>
      <c r="AN985" s="28">
        <v>-0.12453038962292537</v>
      </c>
      <c r="AO985" s="96">
        <v>16.645598268860052</v>
      </c>
      <c r="AP985" s="31">
        <v>0.70736193439048334</v>
      </c>
      <c r="AQ985" s="31">
        <v>0.64236059951273772</v>
      </c>
      <c r="AR985" s="31">
        <v>0.59454206282997113</v>
      </c>
      <c r="AS985" s="26"/>
      <c r="AT985" s="32">
        <v>2.3025308019114341</v>
      </c>
      <c r="AU985" s="32">
        <v>2.1351594363169299</v>
      </c>
      <c r="AV985" s="28">
        <v>7.8388228414086727E-2</v>
      </c>
    </row>
    <row r="986" spans="1:48" x14ac:dyDescent="0.25">
      <c r="A986" s="26" t="s">
        <v>199</v>
      </c>
      <c r="B986" s="26" t="s">
        <v>233</v>
      </c>
      <c r="C986" s="26" t="s">
        <v>149</v>
      </c>
      <c r="D986" s="27">
        <v>14801.854057210683</v>
      </c>
      <c r="E986" s="45">
        <v>0</v>
      </c>
      <c r="F986" s="29">
        <v>803.36590080936298</v>
      </c>
      <c r="G986" s="29">
        <v>0</v>
      </c>
      <c r="H986" s="30">
        <v>3.988691398411226</v>
      </c>
      <c r="I986" s="30">
        <v>3.8051904231637503</v>
      </c>
      <c r="J986" s="28">
        <v>4.8223861315962055E-2</v>
      </c>
      <c r="K986" s="30">
        <v>3.640114035369252</v>
      </c>
      <c r="L986" s="28">
        <v>9.5760011816941437E-2</v>
      </c>
      <c r="M986" s="30">
        <v>3.6747048793923094</v>
      </c>
      <c r="N986" s="28">
        <v>8.5445370260819678E-2</v>
      </c>
      <c r="O986" s="30">
        <v>18.424797520405502</v>
      </c>
      <c r="P986" s="30">
        <v>17.209830541868516</v>
      </c>
      <c r="Q986" s="28">
        <v>7.0597265648908183E-2</v>
      </c>
      <c r="R986" s="30">
        <v>15.619188620669862</v>
      </c>
      <c r="S986" s="28">
        <v>0.17962577748903039</v>
      </c>
      <c r="T986" s="30">
        <v>13.518307895790699</v>
      </c>
      <c r="U986" s="28">
        <v>0.36295146274502116</v>
      </c>
      <c r="V986" s="50">
        <v>2.9513030490834553</v>
      </c>
      <c r="W986" s="50">
        <v>1.9996667271181425</v>
      </c>
      <c r="X986" s="26"/>
      <c r="Y986" s="26"/>
      <c r="Z986" s="50">
        <v>0.21819909080826022</v>
      </c>
      <c r="AA986" s="50">
        <v>15.726912884716585</v>
      </c>
      <c r="AB986" s="50">
        <v>-15.508713793908324</v>
      </c>
      <c r="AC986" s="50">
        <v>0.21508947029087819</v>
      </c>
      <c r="AD986" s="50">
        <v>16.991481907306827</v>
      </c>
      <c r="AE986" s="26"/>
      <c r="AF986" s="50">
        <v>0</v>
      </c>
      <c r="AG986" s="50">
        <v>0</v>
      </c>
      <c r="AH986" s="28">
        <v>-0.11677880448763966</v>
      </c>
      <c r="AI986" s="96">
        <v>0.23299305326262296</v>
      </c>
      <c r="AJ986" s="96">
        <v>0.24259396854024293</v>
      </c>
      <c r="AK986" s="28">
        <v>-3.9576067514750735E-2</v>
      </c>
      <c r="AL986" s="31">
        <v>1.2701432767808732E-2</v>
      </c>
      <c r="AM986" s="31">
        <v>1.4350266556818777E-2</v>
      </c>
      <c r="AN986" s="28">
        <v>-0.11489917504191401</v>
      </c>
      <c r="AO986" s="96">
        <v>15.108410460917653</v>
      </c>
      <c r="AP986" s="31">
        <v>0.81983524855598411</v>
      </c>
      <c r="AQ986" s="31">
        <v>13.560543305206259</v>
      </c>
      <c r="AR986" s="31">
        <v>16.907019986027588</v>
      </c>
      <c r="AS986" s="26"/>
      <c r="AT986" s="32">
        <v>17.436990809954253</v>
      </c>
      <c r="AU986" s="32">
        <v>25.698662705410548</v>
      </c>
      <c r="AV986" s="28">
        <v>-0.32148256079165155</v>
      </c>
    </row>
    <row r="987" spans="1:48" x14ac:dyDescent="0.25">
      <c r="A987" s="26" t="s">
        <v>199</v>
      </c>
      <c r="B987" s="26" t="s">
        <v>233</v>
      </c>
      <c r="C987" s="26" t="s">
        <v>150</v>
      </c>
      <c r="D987" s="26"/>
      <c r="E987" s="26"/>
      <c r="F987" s="26"/>
      <c r="G987" s="26"/>
      <c r="H987" s="26"/>
      <c r="I987" s="26"/>
      <c r="J987" s="26"/>
      <c r="K987" s="30">
        <v>11.552778083821883</v>
      </c>
      <c r="L987" s="28">
        <v>-1</v>
      </c>
      <c r="M987" s="30">
        <v>5.2</v>
      </c>
      <c r="N987" s="28">
        <v>-1</v>
      </c>
      <c r="O987" s="26"/>
      <c r="P987" s="26"/>
      <c r="Q987" s="26"/>
      <c r="R987" s="30">
        <v>39.990386082223239</v>
      </c>
      <c r="S987" s="28">
        <v>-1</v>
      </c>
      <c r="T987" s="30">
        <v>40.000001467191311</v>
      </c>
      <c r="U987" s="28">
        <v>-1</v>
      </c>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row>
    <row r="988" spans="1:48" x14ac:dyDescent="0.25">
      <c r="A988" s="26" t="s">
        <v>199</v>
      </c>
      <c r="B988" s="26" t="s">
        <v>233</v>
      </c>
      <c r="C988" s="26" t="s">
        <v>151</v>
      </c>
      <c r="D988" s="27">
        <v>476292.9529559614</v>
      </c>
      <c r="E988" s="45">
        <v>14614.110033248515</v>
      </c>
      <c r="F988" s="29">
        <v>81284.048072908015</v>
      </c>
      <c r="G988" s="29">
        <v>3679.7713634299357</v>
      </c>
      <c r="H988" s="30">
        <v>3.0233732631711763</v>
      </c>
      <c r="I988" s="30">
        <v>2.9461862065137407</v>
      </c>
      <c r="J988" s="28">
        <v>2.619897428301789E-2</v>
      </c>
      <c r="K988" s="30">
        <v>2.8875255282104173</v>
      </c>
      <c r="L988" s="28">
        <v>4.7046418683942312E-2</v>
      </c>
      <c r="M988" s="30">
        <v>2.73455374404619</v>
      </c>
      <c r="N988" s="28">
        <v>0.10561851993357924</v>
      </c>
      <c r="O988" s="30">
        <v>5.7778365690944353</v>
      </c>
      <c r="P988" s="30">
        <v>5.7435041623191845</v>
      </c>
      <c r="Q988" s="28">
        <v>5.9776063192383362E-3</v>
      </c>
      <c r="R988" s="30">
        <v>5.5989035174857982</v>
      </c>
      <c r="S988" s="28">
        <v>3.1958588150307596E-2</v>
      </c>
      <c r="T988" s="30">
        <v>5.3231152362153322</v>
      </c>
      <c r="U988" s="28">
        <v>8.542391300970674E-2</v>
      </c>
      <c r="V988" s="50">
        <v>4.9611773694277739</v>
      </c>
      <c r="W988" s="50">
        <v>5.0851422522644123</v>
      </c>
      <c r="X988" s="26"/>
      <c r="Y988" s="26"/>
      <c r="Z988" s="50">
        <v>10.717947504145304</v>
      </c>
      <c r="AA988" s="50">
        <v>15.285124654236199</v>
      </c>
      <c r="AB988" s="50">
        <v>-4.5671771500908953</v>
      </c>
      <c r="AC988" s="50">
        <v>11.74616129760528</v>
      </c>
      <c r="AD988" s="50">
        <v>18.072489928398443</v>
      </c>
      <c r="AE988" s="26"/>
      <c r="AF988" s="50">
        <v>2.9769606377754911</v>
      </c>
      <c r="AG988" s="50">
        <v>4.3309862807981814</v>
      </c>
      <c r="AH988" s="28">
        <v>3.1353052541862068E-2</v>
      </c>
      <c r="AI988" s="96">
        <v>2.1535820055100059</v>
      </c>
      <c r="AJ988" s="96">
        <v>1.9810728392812469</v>
      </c>
      <c r="AK988" s="28">
        <v>8.7078659001426251E-2</v>
      </c>
      <c r="AL988" s="31">
        <v>0.372444824434155</v>
      </c>
      <c r="AM988" s="31">
        <v>0.33753932456945751</v>
      </c>
      <c r="AN988" s="28">
        <v>0.10341165406199884</v>
      </c>
      <c r="AO988" s="96">
        <v>70.239029301926436</v>
      </c>
      <c r="AP988" s="31">
        <v>12.15954127118686</v>
      </c>
      <c r="AQ988" s="31">
        <v>62.711580288470302</v>
      </c>
      <c r="AR988" s="31">
        <v>74.090737109983266</v>
      </c>
      <c r="AS988" s="26"/>
      <c r="AT988" s="32">
        <v>170.28872157127682</v>
      </c>
      <c r="AU988" s="32">
        <v>176.45983368047405</v>
      </c>
      <c r="AV988" s="28">
        <v>-3.4971766551540627E-2</v>
      </c>
    </row>
    <row r="989" spans="1:48" x14ac:dyDescent="0.25">
      <c r="A989" s="26" t="s">
        <v>199</v>
      </c>
      <c r="B989" s="26" t="s">
        <v>233</v>
      </c>
      <c r="C989" s="26" t="s">
        <v>363</v>
      </c>
      <c r="D989" s="27">
        <v>3070390.4503532415</v>
      </c>
      <c r="E989" s="45">
        <v>189408.11173434093</v>
      </c>
      <c r="F989" s="29">
        <v>692990.98482926004</v>
      </c>
      <c r="G989" s="29">
        <v>79089.424238490508</v>
      </c>
      <c r="H989" s="30">
        <v>2.5273516345616902</v>
      </c>
      <c r="I989" s="30">
        <v>2.4881072476679056</v>
      </c>
      <c r="J989" s="28">
        <v>1.5772787499641845E-2</v>
      </c>
      <c r="K989" s="30">
        <v>2.3926945329278109</v>
      </c>
      <c r="L989" s="28">
        <v>5.6278434117165273E-2</v>
      </c>
      <c r="M989" s="30">
        <v>2.3637954563134298</v>
      </c>
      <c r="N989" s="28">
        <v>6.919218742527844E-2</v>
      </c>
      <c r="O989" s="30">
        <v>4.2220972372859835</v>
      </c>
      <c r="P989" s="30">
        <v>4.0862993162281196</v>
      </c>
      <c r="Q989" s="28">
        <v>3.3232494868538638E-2</v>
      </c>
      <c r="R989" s="30">
        <v>4.0168075111785626</v>
      </c>
      <c r="S989" s="28">
        <v>5.1107683287314735E-2</v>
      </c>
      <c r="T989" s="30">
        <v>3.8915681772219921</v>
      </c>
      <c r="U989" s="28">
        <v>8.4934670295289699E-2</v>
      </c>
      <c r="V989" s="50">
        <v>5.9407528260657445</v>
      </c>
      <c r="W989" s="50">
        <v>5.5271422039877365</v>
      </c>
      <c r="X989" s="26"/>
      <c r="Y989" s="26"/>
      <c r="Z989" s="50">
        <v>21.818425818391663</v>
      </c>
      <c r="AA989" s="50">
        <v>15.980665565485367</v>
      </c>
      <c r="AB989" s="50">
        <v>5.8377602529062962</v>
      </c>
      <c r="AC989" s="50">
        <v>25.285413229714422</v>
      </c>
      <c r="AD989" s="50">
        <v>16.726976894277058</v>
      </c>
      <c r="AE989" s="26"/>
      <c r="AF989" s="50">
        <v>5.8104238076920787</v>
      </c>
      <c r="AG989" s="50">
        <v>10.243677123473075</v>
      </c>
      <c r="AH989" s="28">
        <v>-0.14865642408673005</v>
      </c>
      <c r="AI989" s="96">
        <v>9.9860018949972726</v>
      </c>
      <c r="AJ989" s="96">
        <v>11.385857552567701</v>
      </c>
      <c r="AK989" s="28">
        <v>-0.12294687959228315</v>
      </c>
      <c r="AL989" s="31">
        <v>2.3485493399332817</v>
      </c>
      <c r="AM989" s="31">
        <v>2.7523497726691004</v>
      </c>
      <c r="AN989" s="28">
        <v>-0.14671116176641744</v>
      </c>
      <c r="AO989" s="96">
        <v>283.76153982255914</v>
      </c>
      <c r="AP989" s="31">
        <v>67.21148148346694</v>
      </c>
      <c r="AQ989" s="31">
        <v>95.024293662107766</v>
      </c>
      <c r="AR989" s="31">
        <v>95.198564940891984</v>
      </c>
      <c r="AS989" s="26"/>
      <c r="AT989" s="32">
        <v>550.84849954830133</v>
      </c>
      <c r="AU989" s="32">
        <v>491.62678788887638</v>
      </c>
      <c r="AV989" s="28">
        <v>0.12046070946160685</v>
      </c>
    </row>
    <row r="990" spans="1:48" x14ac:dyDescent="0.25">
      <c r="A990" s="26" t="s">
        <v>199</v>
      </c>
      <c r="B990" s="26" t="s">
        <v>233</v>
      </c>
      <c r="C990" s="26" t="s">
        <v>152</v>
      </c>
      <c r="D990" s="27">
        <v>193760.15876021484</v>
      </c>
      <c r="E990" s="45">
        <v>766.13713850399813</v>
      </c>
      <c r="F990" s="29">
        <v>11313.692323716801</v>
      </c>
      <c r="G990" s="29">
        <v>152.04727697121646</v>
      </c>
      <c r="H990" s="30">
        <v>5.0289913095918752</v>
      </c>
      <c r="I990" s="30">
        <v>4.9378572453908589</v>
      </c>
      <c r="J990" s="28">
        <v>1.8456196619714663E-2</v>
      </c>
      <c r="K990" s="30">
        <v>4.7009074421221912</v>
      </c>
      <c r="L990" s="28">
        <v>6.9791603325330062E-2</v>
      </c>
      <c r="M990" s="30">
        <v>4.7806451946721582</v>
      </c>
      <c r="N990" s="28">
        <v>5.1948242299279822E-2</v>
      </c>
      <c r="O990" s="30">
        <v>16.965874219491781</v>
      </c>
      <c r="P990" s="30">
        <v>16.602857595740858</v>
      </c>
      <c r="Q990" s="28">
        <v>2.1864707425066864E-2</v>
      </c>
      <c r="R990" s="30">
        <v>16.295088176357446</v>
      </c>
      <c r="S990" s="28">
        <v>4.1164922575109397E-2</v>
      </c>
      <c r="T990" s="30">
        <v>16.333664311806192</v>
      </c>
      <c r="U990" s="28">
        <v>3.8705944705170574E-2</v>
      </c>
      <c r="V990" s="50">
        <v>4.0900597930035696</v>
      </c>
      <c r="W990" s="50">
        <v>3.8101946236250805</v>
      </c>
      <c r="X990" s="26"/>
      <c r="Y990" s="26"/>
      <c r="Z990" s="50">
        <v>5.1772624510085974</v>
      </c>
      <c r="AA990" s="50">
        <v>8.4913945127825041</v>
      </c>
      <c r="AB990" s="50">
        <v>-3.3141320617739067</v>
      </c>
      <c r="AC990" s="50">
        <v>6.8502993430551555</v>
      </c>
      <c r="AD990" s="50">
        <v>10.757541234819886</v>
      </c>
      <c r="AE990" s="26"/>
      <c r="AF990" s="50">
        <v>0.39384759523868773</v>
      </c>
      <c r="AG990" s="50">
        <v>1.3261009081533008</v>
      </c>
      <c r="AH990" s="28">
        <v>-0.13205819973300237</v>
      </c>
      <c r="AI990" s="96">
        <v>1.0141181053050938</v>
      </c>
      <c r="AJ990" s="96">
        <v>1.105559955546112</v>
      </c>
      <c r="AK990" s="28">
        <v>-8.271089214320243E-2</v>
      </c>
      <c r="AL990" s="31">
        <v>5.9014338174626042E-2</v>
      </c>
      <c r="AM990" s="31">
        <v>6.6501872363037978E-2</v>
      </c>
      <c r="AN990" s="28">
        <v>-0.11259132897096502</v>
      </c>
      <c r="AO990" s="96">
        <v>47.21197211986312</v>
      </c>
      <c r="AP990" s="31">
        <v>2.7827886648006794</v>
      </c>
      <c r="AQ990" s="31">
        <v>37.021085540127508</v>
      </c>
      <c r="AR990" s="31">
        <v>36.624725817263652</v>
      </c>
      <c r="AS990" s="26"/>
      <c r="AT990" s="32">
        <v>56.16523164186885</v>
      </c>
      <c r="AU990" s="32">
        <v>55.411625363949497</v>
      </c>
      <c r="AV990" s="28">
        <v>1.3600147495576713E-2</v>
      </c>
    </row>
    <row r="991" spans="1:48" x14ac:dyDescent="0.25">
      <c r="A991" s="26" t="s">
        <v>199</v>
      </c>
      <c r="B991" s="26" t="s">
        <v>233</v>
      </c>
      <c r="C991" s="26" t="s">
        <v>153</v>
      </c>
      <c r="D991" s="27">
        <v>47.398701804876325</v>
      </c>
      <c r="E991" s="26"/>
      <c r="F991" s="29">
        <v>8.8588402661761165</v>
      </c>
      <c r="G991" s="26"/>
      <c r="H991" s="30">
        <v>2.2881021881871884</v>
      </c>
      <c r="I991" s="30">
        <v>2.3638947226929106</v>
      </c>
      <c r="J991" s="28">
        <v>-3.2062567667726159E-2</v>
      </c>
      <c r="K991" s="30">
        <v>2.7476237902420433</v>
      </c>
      <c r="L991" s="28">
        <v>-0.1672432753300534</v>
      </c>
      <c r="M991" s="30">
        <v>3.0229866856415892</v>
      </c>
      <c r="N991" s="28">
        <v>-0.24309882042978012</v>
      </c>
      <c r="O991" s="30">
        <v>5.3504409584908101</v>
      </c>
      <c r="P991" s="30">
        <v>5.5254206934052634</v>
      </c>
      <c r="Q991" s="28">
        <v>-3.1668128930580117E-2</v>
      </c>
      <c r="R991" s="30">
        <v>6.4121802560490577</v>
      </c>
      <c r="S991" s="28">
        <v>-0.16558163606779999</v>
      </c>
      <c r="T991" s="30">
        <v>7.0644213175290993</v>
      </c>
      <c r="U991" s="28">
        <v>-0.24262148051466764</v>
      </c>
      <c r="V991" s="50">
        <v>1.9032453482008069</v>
      </c>
      <c r="W991" s="50">
        <v>3.8235452254653364</v>
      </c>
      <c r="X991" s="26"/>
      <c r="Y991" s="26"/>
      <c r="Z991" s="26"/>
      <c r="AA991" s="26"/>
      <c r="AB991" s="26"/>
      <c r="AC991" s="26"/>
      <c r="AD991" s="26"/>
      <c r="AE991" s="26"/>
      <c r="AF991" s="26"/>
      <c r="AG991" s="26"/>
      <c r="AH991" s="28">
        <v>-8.6507095490082522E-2</v>
      </c>
      <c r="AI991" s="96">
        <v>2.1195492128645962E-2</v>
      </c>
      <c r="AJ991" s="96">
        <v>2.3938725707305469E-2</v>
      </c>
      <c r="AK991" s="28">
        <v>-0.11459396845932966</v>
      </c>
      <c r="AL991" s="31">
        <v>3.961112527611871E-3</v>
      </c>
      <c r="AM991" s="31">
        <v>4.3346904416696353E-3</v>
      </c>
      <c r="AN991" s="28">
        <v>-8.6183297073889692E-2</v>
      </c>
      <c r="AO991" s="96">
        <v>1.4597590378872758</v>
      </c>
      <c r="AP991" s="31">
        <v>0.40000757840834056</v>
      </c>
      <c r="AQ991" s="31">
        <v>0.51565150642363367</v>
      </c>
      <c r="AR991" s="31">
        <v>0.32916108027463359</v>
      </c>
      <c r="AS991" s="26"/>
      <c r="AT991" s="32">
        <v>1.5453228416998344</v>
      </c>
      <c r="AU991" s="32">
        <v>1.3205029782013331</v>
      </c>
      <c r="AV991" s="28">
        <v>0.17025320443027706</v>
      </c>
    </row>
    <row r="992" spans="1:48" x14ac:dyDescent="0.25">
      <c r="A992" s="26" t="s">
        <v>199</v>
      </c>
      <c r="B992" s="26" t="s">
        <v>234</v>
      </c>
      <c r="C992" s="26" t="s">
        <v>365</v>
      </c>
      <c r="D992" s="27">
        <v>236291951.36224893</v>
      </c>
      <c r="E992" s="45">
        <v>14037565.656596728</v>
      </c>
      <c r="F992" s="29">
        <v>146662949.84091046</v>
      </c>
      <c r="G992" s="29">
        <v>15963522.330718346</v>
      </c>
      <c r="H992" s="30">
        <v>1.8452688280740446</v>
      </c>
      <c r="I992" s="30">
        <v>1.634143987332326</v>
      </c>
      <c r="J992" s="28">
        <v>0.12919598418397105</v>
      </c>
      <c r="K992" s="30">
        <v>1.6347018537259645</v>
      </c>
      <c r="L992" s="28">
        <v>0.12881062920931802</v>
      </c>
      <c r="M992" s="30">
        <v>1.6357967024345168</v>
      </c>
      <c r="N992" s="28">
        <v>0.12805510937133902</v>
      </c>
      <c r="O992" s="30">
        <v>1.5392913200174381</v>
      </c>
      <c r="P992" s="30">
        <v>1.4023370639061099</v>
      </c>
      <c r="Q992" s="28">
        <v>9.7661439347436096E-2</v>
      </c>
      <c r="R992" s="30">
        <v>1.4304346742552125</v>
      </c>
      <c r="S992" s="28">
        <v>7.6100396418944588E-2</v>
      </c>
      <c r="T992" s="30">
        <v>1.4656603732702773</v>
      </c>
      <c r="U992" s="28">
        <v>5.0237386566487137E-2</v>
      </c>
      <c r="V992" s="50">
        <v>9.0826254504083881</v>
      </c>
      <c r="W992" s="50">
        <v>11.357709116013217</v>
      </c>
      <c r="X992" s="26"/>
      <c r="Y992" s="26"/>
      <c r="Z992" s="50">
        <v>19.687544523251979</v>
      </c>
      <c r="AA992" s="50">
        <v>19.487347390426795</v>
      </c>
      <c r="AB992" s="50">
        <v>0.20019713282518481</v>
      </c>
      <c r="AC992" s="50">
        <v>23.681573007801916</v>
      </c>
      <c r="AD992" s="50">
        <v>25.143847894435538</v>
      </c>
      <c r="AE992" s="26"/>
      <c r="AF992" s="50">
        <v>5.6076350179431422</v>
      </c>
      <c r="AG992" s="50">
        <v>9.8160663006150362</v>
      </c>
      <c r="AH992" s="28">
        <v>-0.18834665929084976</v>
      </c>
      <c r="AI992" s="96">
        <v>382.47863547531495</v>
      </c>
      <c r="AJ992" s="96">
        <v>424.02063225767688</v>
      </c>
      <c r="AK992" s="28">
        <v>-9.7971640109052308E-2</v>
      </c>
      <c r="AL992" s="31">
        <v>247.58241100370878</v>
      </c>
      <c r="AM992" s="31">
        <v>303.51340287414132</v>
      </c>
      <c r="AN992" s="28">
        <v>-0.18427849096873519</v>
      </c>
      <c r="AO992" s="96">
        <v>11779.219244746211</v>
      </c>
      <c r="AP992" s="31">
        <v>7652.3553869061197</v>
      </c>
      <c r="AQ992" s="31">
        <v>93.719131025356972</v>
      </c>
      <c r="AR992" s="31">
        <v>93.634209513201128</v>
      </c>
      <c r="AS992" s="26"/>
      <c r="AT992" s="32">
        <v>34144.597705757755</v>
      </c>
      <c r="AU992" s="32">
        <v>32453.962761260296</v>
      </c>
      <c r="AV992" s="28">
        <v>5.209332853846553E-2</v>
      </c>
    </row>
    <row r="993" spans="1:48" x14ac:dyDescent="0.25">
      <c r="A993" s="26" t="s">
        <v>199</v>
      </c>
      <c r="B993" s="26" t="s">
        <v>234</v>
      </c>
      <c r="C993" s="26" t="s">
        <v>170</v>
      </c>
      <c r="D993" s="27">
        <v>7546087.9139446877</v>
      </c>
      <c r="E993" s="45">
        <v>63003.893416542982</v>
      </c>
      <c r="F993" s="29">
        <v>1853183.4966008132</v>
      </c>
      <c r="G993" s="29">
        <v>27854.432873494054</v>
      </c>
      <c r="H993" s="30">
        <v>2.6155682549611599</v>
      </c>
      <c r="I993" s="30">
        <v>2.5192128592033822</v>
      </c>
      <c r="J993" s="28">
        <v>3.8248215273181334E-2</v>
      </c>
      <c r="K993" s="30">
        <v>2.4838161171176787</v>
      </c>
      <c r="L993" s="28">
        <v>5.3044239843475893E-2</v>
      </c>
      <c r="M993" s="30">
        <v>2.4725491361575922</v>
      </c>
      <c r="N993" s="28">
        <v>5.7842781246330743E-2</v>
      </c>
      <c r="O993" s="30">
        <v>4.0451559684858349</v>
      </c>
      <c r="P993" s="30">
        <v>3.9759345109187407</v>
      </c>
      <c r="Q993" s="28">
        <v>1.7410110095374486E-2</v>
      </c>
      <c r="R993" s="30">
        <v>3.9761973630978709</v>
      </c>
      <c r="S993" s="28">
        <v>1.7342852753727028E-2</v>
      </c>
      <c r="T993" s="30">
        <v>3.9524115271069058</v>
      </c>
      <c r="U993" s="28">
        <v>2.3465279549676948E-2</v>
      </c>
      <c r="V993" s="50">
        <v>7.1915379312567147</v>
      </c>
      <c r="W993" s="50">
        <v>7.9444001134318931</v>
      </c>
      <c r="X993" s="26"/>
      <c r="Y993" s="26"/>
      <c r="Z993" s="50">
        <v>8.4851071049771125</v>
      </c>
      <c r="AA993" s="50">
        <v>8.9894431911503414</v>
      </c>
      <c r="AB993" s="50">
        <v>-0.50433608617322889</v>
      </c>
      <c r="AC993" s="50">
        <v>8.3513007113813398</v>
      </c>
      <c r="AD993" s="50">
        <v>10.241921456172946</v>
      </c>
      <c r="AE993" s="26"/>
      <c r="AF993" s="50">
        <v>0.82800805945844147</v>
      </c>
      <c r="AG993" s="50">
        <v>1.4808012340973113</v>
      </c>
      <c r="AH993" s="28">
        <v>-6.5153956545406996E-2</v>
      </c>
      <c r="AI993" s="96">
        <v>14.256402826755123</v>
      </c>
      <c r="AJ993" s="96">
        <v>15.044322813870542</v>
      </c>
      <c r="AK993" s="28">
        <v>-5.2373243838464693E-2</v>
      </c>
      <c r="AL993" s="31">
        <v>3.3536928905399375</v>
      </c>
      <c r="AM993" s="31">
        <v>3.6293508178861953</v>
      </c>
      <c r="AN993" s="28">
        <v>-7.5952406140447556E-2</v>
      </c>
      <c r="AO993" s="96">
        <v>393.75592798377772</v>
      </c>
      <c r="AP993" s="31">
        <v>97.338337496027648</v>
      </c>
      <c r="AQ993" s="31">
        <v>80.844086491886401</v>
      </c>
      <c r="AR993" s="31">
        <v>81.798473971612268</v>
      </c>
      <c r="AS993" s="26"/>
      <c r="AT993" s="32">
        <v>1035.807676917821</v>
      </c>
      <c r="AU993" s="32">
        <v>915.48176196264876</v>
      </c>
      <c r="AV993" s="28">
        <v>0.13143452983401052</v>
      </c>
    </row>
    <row r="994" spans="1:48" x14ac:dyDescent="0.25">
      <c r="A994" s="26" t="s">
        <v>199</v>
      </c>
      <c r="B994" s="26" t="s">
        <v>234</v>
      </c>
      <c r="C994" s="26" t="s">
        <v>167</v>
      </c>
      <c r="D994" s="27">
        <v>4149449.9380818098</v>
      </c>
      <c r="E994" s="45">
        <v>34134.842804527747</v>
      </c>
      <c r="F994" s="29">
        <v>1101794.1155536748</v>
      </c>
      <c r="G994" s="29">
        <v>16724.12034969026</v>
      </c>
      <c r="H994" s="30">
        <v>2.4173455336645127</v>
      </c>
      <c r="I994" s="30">
        <v>2.3235137312682976</v>
      </c>
      <c r="J994" s="28">
        <v>4.0383579891734328E-2</v>
      </c>
      <c r="K994" s="30">
        <v>2.3320249671962974</v>
      </c>
      <c r="L994" s="28">
        <v>3.6586472129752912E-2</v>
      </c>
      <c r="M994" s="30">
        <v>2.3407474836450013</v>
      </c>
      <c r="N994" s="28">
        <v>3.2723756216639498E-2</v>
      </c>
      <c r="O994" s="30">
        <v>3.740291974325737</v>
      </c>
      <c r="P994" s="30">
        <v>3.6205050625298671</v>
      </c>
      <c r="Q994" s="28">
        <v>3.308569100913436E-2</v>
      </c>
      <c r="R994" s="30">
        <v>3.6072276518618818</v>
      </c>
      <c r="S994" s="28">
        <v>3.6888251950268146E-2</v>
      </c>
      <c r="T994" s="30">
        <v>3.5827896718891856</v>
      </c>
      <c r="U994" s="28">
        <v>4.3960800622019569E-2</v>
      </c>
      <c r="V994" s="50">
        <v>7.6242880155821098</v>
      </c>
      <c r="W994" s="50">
        <v>8.007209190887405</v>
      </c>
      <c r="X994" s="26"/>
      <c r="Y994" s="26"/>
      <c r="Z994" s="50">
        <v>9.5822246903124402</v>
      </c>
      <c r="AA994" s="50">
        <v>10.928394200312129</v>
      </c>
      <c r="AB994" s="50">
        <v>-1.3461695099996884</v>
      </c>
      <c r="AC994" s="50">
        <v>9.2367387829683825</v>
      </c>
      <c r="AD994" s="50">
        <v>12.381485583985857</v>
      </c>
      <c r="AE994" s="26"/>
      <c r="AF994" s="50">
        <v>0.81592329526774665</v>
      </c>
      <c r="AG994" s="50">
        <v>1.4952031905124119</v>
      </c>
      <c r="AH994" s="28">
        <v>-0.13720843393006413</v>
      </c>
      <c r="AI994" s="96">
        <v>8.0318004523385529</v>
      </c>
      <c r="AJ994" s="96">
        <v>8.922114103159787</v>
      </c>
      <c r="AK994" s="28">
        <v>-9.9787297105506365E-2</v>
      </c>
      <c r="AL994" s="31">
        <v>2.0379992133626121</v>
      </c>
      <c r="AM994" s="31">
        <v>2.3701644652621097</v>
      </c>
      <c r="AN994" s="28">
        <v>-0.14014438945812324</v>
      </c>
      <c r="AO994" s="96">
        <v>217.90909265254817</v>
      </c>
      <c r="AP994" s="31">
        <v>58.25924950971897</v>
      </c>
      <c r="AQ994" s="31">
        <v>79.979458463805642</v>
      </c>
      <c r="AR994" s="31">
        <v>80.982303635917802</v>
      </c>
      <c r="AS994" s="26"/>
      <c r="AT994" s="32">
        <v>469.75005184200893</v>
      </c>
      <c r="AU994" s="32">
        <v>415.02519759289788</v>
      </c>
      <c r="AV994" s="28">
        <v>0.13185911257077737</v>
      </c>
    </row>
    <row r="995" spans="1:48" x14ac:dyDescent="0.25">
      <c r="A995" s="26" t="s">
        <v>199</v>
      </c>
      <c r="B995" s="26" t="s">
        <v>234</v>
      </c>
      <c r="C995" s="26" t="s">
        <v>168</v>
      </c>
      <c r="D995" s="27">
        <v>3103041.2670854554</v>
      </c>
      <c r="E995" s="45">
        <v>26794.354624153631</v>
      </c>
      <c r="F995" s="29">
        <v>714441.28055377107</v>
      </c>
      <c r="G995" s="29">
        <v>10743.634616530429</v>
      </c>
      <c r="H995" s="30">
        <v>2.8831686604165796</v>
      </c>
      <c r="I995" s="30">
        <v>2.8277653684540862</v>
      </c>
      <c r="J995" s="28">
        <v>1.9592605730503681E-2</v>
      </c>
      <c r="K995" s="30">
        <v>2.6699861802406111</v>
      </c>
      <c r="L995" s="28">
        <v>7.9844038802012518E-2</v>
      </c>
      <c r="M995" s="30">
        <v>2.6492296182617441</v>
      </c>
      <c r="N995" s="28">
        <v>8.830455485709518E-2</v>
      </c>
      <c r="O995" s="30">
        <v>4.3159138534681221</v>
      </c>
      <c r="P995" s="30">
        <v>4.3718170682246376</v>
      </c>
      <c r="Q995" s="28">
        <v>-1.2787180681193821E-2</v>
      </c>
      <c r="R995" s="30">
        <v>4.3408848474387636</v>
      </c>
      <c r="S995" s="28">
        <v>-5.7525124135405373E-3</v>
      </c>
      <c r="T995" s="30">
        <v>4.457883401985554</v>
      </c>
      <c r="U995" s="28">
        <v>-3.1846851008754132E-2</v>
      </c>
      <c r="V995" s="50">
        <v>7.3529369212697535</v>
      </c>
      <c r="W995" s="50">
        <v>8.2120790704120683</v>
      </c>
      <c r="X995" s="26"/>
      <c r="Y995" s="26"/>
      <c r="Z995" s="50">
        <v>7.2585418707705438</v>
      </c>
      <c r="AA995" s="50">
        <v>6.0699004288930869</v>
      </c>
      <c r="AB995" s="50">
        <v>1.1886414418774569</v>
      </c>
      <c r="AC995" s="50">
        <v>7.1332452108189228</v>
      </c>
      <c r="AD995" s="50">
        <v>6.2561284002632975</v>
      </c>
      <c r="AE995" s="26"/>
      <c r="AF995" s="50">
        <v>0.85609462804688008</v>
      </c>
      <c r="AG995" s="50">
        <v>1.4815027714700062</v>
      </c>
      <c r="AH995" s="28">
        <v>2.1778634635038385E-2</v>
      </c>
      <c r="AI995" s="96">
        <v>6.6844825228145357</v>
      </c>
      <c r="AJ995" s="96">
        <v>6.7177955991508815</v>
      </c>
      <c r="AK995" s="28">
        <v>-4.9589297329255683E-3</v>
      </c>
      <c r="AL995" s="31">
        <v>1.4462584993975112</v>
      </c>
      <c r="AM995" s="31">
        <v>1.4386175086344555</v>
      </c>
      <c r="AN995" s="28">
        <v>5.3113428115500721E-3</v>
      </c>
      <c r="AO995" s="96">
        <v>207.0135802305175</v>
      </c>
      <c r="AP995" s="31">
        <v>47.966394398963537</v>
      </c>
      <c r="AQ995" s="31">
        <v>74.051755265760576</v>
      </c>
      <c r="AR995" s="31">
        <v>72.269624761880763</v>
      </c>
      <c r="AS995" s="26"/>
      <c r="AT995" s="32">
        <v>481.89877213252146</v>
      </c>
      <c r="AU995" s="32">
        <v>410.43689153257185</v>
      </c>
      <c r="AV995" s="28">
        <v>0.17411173818491524</v>
      </c>
    </row>
    <row r="996" spans="1:48" x14ac:dyDescent="0.25">
      <c r="A996" s="26" t="s">
        <v>199</v>
      </c>
      <c r="B996" s="26" t="s">
        <v>234</v>
      </c>
      <c r="C996" s="26" t="s">
        <v>192</v>
      </c>
      <c r="D996" s="27">
        <v>293596.70877742127</v>
      </c>
      <c r="E996" s="45">
        <v>2074.6959878616049</v>
      </c>
      <c r="F996" s="29">
        <v>36948.100493366401</v>
      </c>
      <c r="G996" s="29">
        <v>386.67790727336325</v>
      </c>
      <c r="H996" s="30">
        <v>3.1810454221832321</v>
      </c>
      <c r="I996" s="30">
        <v>3.1310398293267214</v>
      </c>
      <c r="J996" s="28">
        <v>1.5970921988323446E-2</v>
      </c>
      <c r="K996" s="30">
        <v>3.1377158610739611</v>
      </c>
      <c r="L996" s="28">
        <v>1.3809268597839316E-2</v>
      </c>
      <c r="M996" s="30">
        <v>3.4613625221338262</v>
      </c>
      <c r="N996" s="28">
        <v>-8.0984611741213131E-2</v>
      </c>
      <c r="O996" s="30">
        <v>7.9194632305683186</v>
      </c>
      <c r="P996" s="30">
        <v>8.8926594520939517</v>
      </c>
      <c r="Q996" s="28">
        <v>-0.10943815253112779</v>
      </c>
      <c r="R996" s="30">
        <v>7.7253231826658491</v>
      </c>
      <c r="S996" s="28">
        <v>2.5130346434966339E-2</v>
      </c>
      <c r="T996" s="30">
        <v>9.7292735464642082</v>
      </c>
      <c r="U996" s="28">
        <v>-0.18601700396774298</v>
      </c>
      <c r="V996" s="50">
        <v>3.5331111205574603</v>
      </c>
      <c r="W996" s="50">
        <v>4.2525800839770573</v>
      </c>
      <c r="X996" s="26"/>
      <c r="Y996" s="26"/>
      <c r="Z996" s="50">
        <v>5.94533877304303</v>
      </c>
      <c r="AA996" s="50">
        <v>8.1090852025305065</v>
      </c>
      <c r="AB996" s="50">
        <v>-2.1637464294874764</v>
      </c>
      <c r="AC996" s="50">
        <v>5.4836486300902942</v>
      </c>
      <c r="AD996" s="50">
        <v>9.5827882357054701</v>
      </c>
      <c r="AE996" s="26"/>
      <c r="AF996" s="50">
        <v>0.70168976587661247</v>
      </c>
      <c r="AG996" s="50">
        <v>1.0357043053099713</v>
      </c>
      <c r="AH996" s="28">
        <v>-4.9244255640382213E-2</v>
      </c>
      <c r="AI996" s="96">
        <v>1.0484002354864927</v>
      </c>
      <c r="AJ996" s="96">
        <v>1.2748929599115162</v>
      </c>
      <c r="AK996" s="28">
        <v>-0.17765626726869929</v>
      </c>
      <c r="AL996" s="31">
        <v>0.1331486722246486</v>
      </c>
      <c r="AM996" s="31">
        <v>0.14481042007555095</v>
      </c>
      <c r="AN996" s="28">
        <v>-8.0531137502523262E-2</v>
      </c>
      <c r="AO996" s="96">
        <v>40.679424400836645</v>
      </c>
      <c r="AP996" s="31">
        <v>5.1329343507187275</v>
      </c>
      <c r="AQ996" s="31">
        <v>35.858201692456831</v>
      </c>
      <c r="AR996" s="31">
        <v>35.976366860815311</v>
      </c>
      <c r="AS996" s="26"/>
      <c r="AT996" s="32">
        <v>84.158852943290555</v>
      </c>
      <c r="AU996" s="32">
        <v>90.019672837179172</v>
      </c>
      <c r="AV996" s="28">
        <v>-6.5105989715039614E-2</v>
      </c>
    </row>
    <row r="997" spans="1:48" x14ac:dyDescent="0.25">
      <c r="A997" s="26" t="s">
        <v>199</v>
      </c>
      <c r="B997" s="26" t="s">
        <v>234</v>
      </c>
      <c r="C997" s="26" t="s">
        <v>364</v>
      </c>
      <c r="D997" s="27">
        <v>182145.60637624408</v>
      </c>
      <c r="E997" s="45">
        <v>728.05611475443015</v>
      </c>
      <c r="F997" s="29">
        <v>30242.591515074801</v>
      </c>
      <c r="G997" s="29">
        <v>158.74967334637677</v>
      </c>
      <c r="H997" s="30">
        <v>2.6811843740438852</v>
      </c>
      <c r="I997" s="30">
        <v>2.7246031514692319</v>
      </c>
      <c r="J997" s="28">
        <v>-1.5935817075574222E-2</v>
      </c>
      <c r="K997" s="30">
        <v>2.3921712735637279</v>
      </c>
      <c r="L997" s="28">
        <v>0.12081622401961258</v>
      </c>
      <c r="M997" s="30">
        <v>3.0422404859561083</v>
      </c>
      <c r="N997" s="28">
        <v>-0.11868098974389633</v>
      </c>
      <c r="O997" s="30">
        <v>6.0153156190572536</v>
      </c>
      <c r="P997" s="30">
        <v>6.9343917018114407</v>
      </c>
      <c r="Q997" s="28">
        <v>-0.13253881843941709</v>
      </c>
      <c r="R997" s="30">
        <v>5.513288559403466</v>
      </c>
      <c r="S997" s="28">
        <v>9.1057642683608539E-2</v>
      </c>
      <c r="T997" s="30">
        <v>8.7186571263811885</v>
      </c>
      <c r="U997" s="28">
        <v>-0.31006397752975956</v>
      </c>
      <c r="V997" s="50">
        <v>5.9713962927238873</v>
      </c>
      <c r="W997" s="50">
        <v>5.691057263181504</v>
      </c>
      <c r="X997" s="26"/>
      <c r="Y997" s="26"/>
      <c r="Z997" s="50">
        <v>3.650687754771055</v>
      </c>
      <c r="AA997" s="50">
        <v>10.807835397632239</v>
      </c>
      <c r="AB997" s="50">
        <v>-7.157147642861184</v>
      </c>
      <c r="AC997" s="50">
        <v>3.8723888154678301</v>
      </c>
      <c r="AD997" s="50">
        <v>12.261620766681638</v>
      </c>
      <c r="AE997" s="26"/>
      <c r="AF997" s="50">
        <v>0.39811972092496745</v>
      </c>
      <c r="AG997" s="50">
        <v>0.52217983529897372</v>
      </c>
      <c r="AH997" s="28">
        <v>0.44009046251428663</v>
      </c>
      <c r="AI997" s="96">
        <v>1.1591034466443471</v>
      </c>
      <c r="AJ997" s="96">
        <v>0.79903618553470868</v>
      </c>
      <c r="AK997" s="28">
        <v>0.45062697738611701</v>
      </c>
      <c r="AL997" s="31">
        <v>0.20282188612809901</v>
      </c>
      <c r="AM997" s="31">
        <v>0.11985921551248167</v>
      </c>
      <c r="AN997" s="28">
        <v>0.69216764235352368</v>
      </c>
      <c r="AO997" s="96">
        <v>35.194220635673219</v>
      </c>
      <c r="AP997" s="31">
        <v>5.8459377311560692</v>
      </c>
      <c r="AQ997" s="31">
        <v>22.976577503640279</v>
      </c>
      <c r="AR997" s="31">
        <v>27.017849021656236</v>
      </c>
      <c r="AS997" s="26"/>
      <c r="AT997" s="32">
        <v>43.502636654209127</v>
      </c>
      <c r="AU997" s="32">
        <v>45.078794936736685</v>
      </c>
      <c r="AV997" s="28">
        <v>-3.4964516791975681E-2</v>
      </c>
    </row>
    <row r="998" spans="1:48" x14ac:dyDescent="0.25">
      <c r="A998" s="26" t="s">
        <v>199</v>
      </c>
      <c r="B998" s="26" t="s">
        <v>234</v>
      </c>
      <c r="C998" s="26" t="s">
        <v>146</v>
      </c>
      <c r="D998" s="27">
        <v>544.75872476458551</v>
      </c>
      <c r="E998" s="26"/>
      <c r="F998" s="29">
        <v>20.515775752119936</v>
      </c>
      <c r="G998" s="26"/>
      <c r="H998" s="30">
        <v>7.5605475740905597</v>
      </c>
      <c r="I998" s="30">
        <v>2.3066130792750674</v>
      </c>
      <c r="J998" s="28">
        <v>2.2777701826206251</v>
      </c>
      <c r="K998" s="30">
        <v>9.7233762297837121</v>
      </c>
      <c r="L998" s="28">
        <v>-0.22243597332664999</v>
      </c>
      <c r="M998" s="30">
        <v>11.286769170643534</v>
      </c>
      <c r="N998" s="28">
        <v>-0.33014067535329228</v>
      </c>
      <c r="O998" s="30">
        <v>26.553162373511249</v>
      </c>
      <c r="P998" s="30">
        <v>7.8994835755729067</v>
      </c>
      <c r="Q998" s="28">
        <v>2.3613795281023151</v>
      </c>
      <c r="R998" s="30">
        <v>24.937257896463581</v>
      </c>
      <c r="S998" s="28">
        <v>6.4798803611716402E-2</v>
      </c>
      <c r="T998" s="30">
        <v>40.753574504051535</v>
      </c>
      <c r="U998" s="28">
        <v>-0.3484458063703969</v>
      </c>
      <c r="V998" s="50">
        <v>4.2241320674496343</v>
      </c>
      <c r="W998" s="50">
        <v>4.5599565050004971</v>
      </c>
      <c r="X998" s="26"/>
      <c r="Y998" s="26"/>
      <c r="Z998" s="26"/>
      <c r="AA998" s="50">
        <v>0.54582287176648714</v>
      </c>
      <c r="AB998" s="50">
        <v>-0.54582287176648714</v>
      </c>
      <c r="AC998" s="26"/>
      <c r="AD998" s="50">
        <v>0.32341600755144317</v>
      </c>
      <c r="AE998" s="26"/>
      <c r="AF998" s="26"/>
      <c r="AG998" s="26"/>
      <c r="AH998" s="28">
        <v>-0.96505394004623368</v>
      </c>
      <c r="AI998" s="96">
        <v>0.29200449045440652</v>
      </c>
      <c r="AJ998" s="96">
        <v>1.1487944235383196</v>
      </c>
      <c r="AK998" s="28">
        <v>-0.7458165843502057</v>
      </c>
      <c r="AL998" s="31">
        <v>1.0995919538157756E-2</v>
      </c>
      <c r="AM998" s="31">
        <v>0.14542950656227258</v>
      </c>
      <c r="AN998" s="28">
        <v>-0.9243900374959374</v>
      </c>
      <c r="AO998" s="96">
        <v>30.099342117840457</v>
      </c>
      <c r="AP998" s="31">
        <v>1.155446416949373</v>
      </c>
      <c r="AQ998" s="31">
        <v>0.1497255838679431</v>
      </c>
      <c r="AR998" s="31">
        <v>2.6115583597888627</v>
      </c>
      <c r="AS998" s="26"/>
      <c r="AT998" s="32">
        <v>0.65631651670727387</v>
      </c>
      <c r="AU998" s="32">
        <v>3.4892472483576689</v>
      </c>
      <c r="AV998" s="28">
        <v>-0.81190312122014541</v>
      </c>
    </row>
    <row r="999" spans="1:48" x14ac:dyDescent="0.25">
      <c r="A999" s="26" t="s">
        <v>199</v>
      </c>
      <c r="B999" s="26" t="s">
        <v>234</v>
      </c>
      <c r="C999" s="26" t="s">
        <v>378</v>
      </c>
      <c r="D999" s="27">
        <v>2248704.4278494637</v>
      </c>
      <c r="E999" s="45">
        <v>20515.385549385312</v>
      </c>
      <c r="F999" s="29">
        <v>545586.39429573005</v>
      </c>
      <c r="G999" s="29">
        <v>8294.9724055846491</v>
      </c>
      <c r="H999" s="30">
        <v>2.9180439354749566</v>
      </c>
      <c r="I999" s="30">
        <v>2.9200589445516929</v>
      </c>
      <c r="J999" s="28">
        <v>-6.900576717795364E-4</v>
      </c>
      <c r="K999" s="30">
        <v>2.7809855252557343</v>
      </c>
      <c r="L999" s="28">
        <v>4.9284114920597664E-2</v>
      </c>
      <c r="M999" s="30">
        <v>2.6162200936012576</v>
      </c>
      <c r="N999" s="28">
        <v>0.11536638014970478</v>
      </c>
      <c r="O999" s="30">
        <v>4.0969419623436174</v>
      </c>
      <c r="P999" s="30">
        <v>4.2477561740329906</v>
      </c>
      <c r="Q999" s="28">
        <v>-3.5504441759467577E-2</v>
      </c>
      <c r="R999" s="30">
        <v>4.2023077226514598</v>
      </c>
      <c r="S999" s="28">
        <v>-2.5073309062993016E-2</v>
      </c>
      <c r="T999" s="30">
        <v>4.4302111025652566</v>
      </c>
      <c r="U999" s="28">
        <v>-7.5226469462970749E-2</v>
      </c>
      <c r="V999" s="50">
        <v>6.9457085791241369</v>
      </c>
      <c r="W999" s="50">
        <v>7.7358969832736175</v>
      </c>
      <c r="X999" s="26"/>
      <c r="Y999" s="26"/>
      <c r="Z999" s="50">
        <v>7.7289667899950816</v>
      </c>
      <c r="AA999" s="50">
        <v>7.1088098779563529</v>
      </c>
      <c r="AB999" s="50">
        <v>0.62015691203872869</v>
      </c>
      <c r="AC999" s="50">
        <v>7.4308597683038284</v>
      </c>
      <c r="AD999" s="50">
        <v>7.2565959164170497</v>
      </c>
      <c r="AE999" s="26"/>
      <c r="AF999" s="50">
        <v>0.90407220262444588</v>
      </c>
      <c r="AG999" s="50">
        <v>1.4976081349307757</v>
      </c>
      <c r="AH999" s="28">
        <v>3.1077188115086744E-2</v>
      </c>
      <c r="AI999" s="96">
        <v>5.452057967650922</v>
      </c>
      <c r="AJ999" s="96">
        <v>5.4558998122003075</v>
      </c>
      <c r="AK999" s="28">
        <v>-7.0416332440608809E-4</v>
      </c>
      <c r="AL999" s="31">
        <v>1.2359312438816379</v>
      </c>
      <c r="AM999" s="31">
        <v>1.2022401281179167</v>
      </c>
      <c r="AN999" s="28">
        <v>2.8023616061180697E-2</v>
      </c>
      <c r="AO999" s="96">
        <v>184.1030025119623</v>
      </c>
      <c r="AP999" s="31">
        <v>44.938510278416601</v>
      </c>
      <c r="AQ999" s="31">
        <v>68.049314650873299</v>
      </c>
      <c r="AR999" s="31">
        <v>66.271389987253755</v>
      </c>
      <c r="AS999" s="26"/>
      <c r="AT999" s="32">
        <v>318.65751023246361</v>
      </c>
      <c r="AU999" s="32">
        <v>272.22497143933214</v>
      </c>
      <c r="AV999" s="28">
        <v>0.17056678727020969</v>
      </c>
    </row>
    <row r="1000" spans="1:48" x14ac:dyDescent="0.25">
      <c r="A1000" s="26" t="s">
        <v>199</v>
      </c>
      <c r="B1000" s="26" t="s">
        <v>234</v>
      </c>
      <c r="C1000" s="26" t="s">
        <v>148</v>
      </c>
      <c r="D1000" s="27">
        <v>71.024225506782528</v>
      </c>
      <c r="E1000" s="26"/>
      <c r="F1000" s="29">
        <v>4.9267079315206672</v>
      </c>
      <c r="G1000" s="26"/>
      <c r="H1000" s="30">
        <v>13.219429724659909</v>
      </c>
      <c r="I1000" s="30">
        <v>27.653455634293202</v>
      </c>
      <c r="J1000" s="28">
        <v>-0.52196102000842093</v>
      </c>
      <c r="K1000" s="30">
        <v>27.857142738541778</v>
      </c>
      <c r="L1000" s="28">
        <v>-0.52545636683800478</v>
      </c>
      <c r="M1000" s="30">
        <v>25.661720442500474</v>
      </c>
      <c r="N1000" s="28">
        <v>-0.48485801042528193</v>
      </c>
      <c r="O1000" s="30">
        <v>14.416163185232769</v>
      </c>
      <c r="P1000" s="30">
        <v>30.156638100351564</v>
      </c>
      <c r="Q1000" s="28">
        <v>-0.52195721760295599</v>
      </c>
      <c r="R1000" s="30">
        <v>30.000001100393483</v>
      </c>
      <c r="S1000" s="28">
        <v>-0.51946124478496492</v>
      </c>
      <c r="T1000" s="30">
        <v>28.022431208597972</v>
      </c>
      <c r="U1000" s="28">
        <v>-0.48554916317148333</v>
      </c>
      <c r="V1000" s="50">
        <v>1.9623068273825499</v>
      </c>
      <c r="W1000" s="50">
        <v>4.2590686944712237</v>
      </c>
      <c r="X1000" s="26"/>
      <c r="Y1000" s="26"/>
      <c r="Z1000" s="26"/>
      <c r="AA1000" s="26"/>
      <c r="AB1000" s="26"/>
      <c r="AC1000" s="26"/>
      <c r="AD1000" s="26"/>
      <c r="AE1000" s="26"/>
      <c r="AF1000" s="26"/>
      <c r="AG1000" s="26"/>
      <c r="AH1000" s="28">
        <v>0.39440581413891618</v>
      </c>
      <c r="AI1000" s="96">
        <v>8.2528961110821045E-2</v>
      </c>
      <c r="AJ1000" s="96">
        <v>0.12448010972032036</v>
      </c>
      <c r="AK1000" s="28">
        <v>-0.33701085823071969</v>
      </c>
      <c r="AL1000" s="31">
        <v>5.7144622391541626E-3</v>
      </c>
      <c r="AM1000" s="31">
        <v>4.1283875265549705E-3</v>
      </c>
      <c r="AN1000" s="28">
        <v>0.38418745875892357</v>
      </c>
      <c r="AO1000" s="96">
        <v>10.777545546947264</v>
      </c>
      <c r="AP1000" s="31">
        <v>0.49359836670040913</v>
      </c>
      <c r="AQ1000" s="31">
        <v>0.13858433482645524</v>
      </c>
      <c r="AR1000" s="31">
        <v>0.58595510485960267</v>
      </c>
      <c r="AS1000" s="26"/>
      <c r="AT1000" s="32">
        <v>0.27474793577435869</v>
      </c>
      <c r="AU1000" s="32">
        <v>1.7609266828055217</v>
      </c>
      <c r="AV1000" s="28">
        <v>-0.84397536907293136</v>
      </c>
    </row>
    <row r="1001" spans="1:48" x14ac:dyDescent="0.25">
      <c r="A1001" s="26" t="s">
        <v>199</v>
      </c>
      <c r="B1001" s="26" t="s">
        <v>234</v>
      </c>
      <c r="C1001" s="26" t="s">
        <v>149</v>
      </c>
      <c r="D1001" s="27">
        <v>20774.055851273853</v>
      </c>
      <c r="E1001" s="45">
        <v>15.552744100968702</v>
      </c>
      <c r="F1001" s="29">
        <v>1310.5904528033293</v>
      </c>
      <c r="G1001" s="29">
        <v>1.3481090599771279</v>
      </c>
      <c r="H1001" s="30">
        <v>4.28482140466605</v>
      </c>
      <c r="I1001" s="30">
        <v>3.6172357127810968</v>
      </c>
      <c r="J1001" s="28">
        <v>0.18455686742395969</v>
      </c>
      <c r="K1001" s="30">
        <v>4.2689389936013464</v>
      </c>
      <c r="L1001" s="28">
        <v>3.7204586639700138E-3</v>
      </c>
      <c r="M1001" s="30">
        <v>3.4817211666802894</v>
      </c>
      <c r="N1001" s="28">
        <v>0.23066184784449328</v>
      </c>
      <c r="O1001" s="30">
        <v>15.846480315242792</v>
      </c>
      <c r="P1001" s="30">
        <v>9.7177618477003946</v>
      </c>
      <c r="Q1001" s="28">
        <v>0.63067181143080731</v>
      </c>
      <c r="R1001" s="30">
        <v>10.360465115252396</v>
      </c>
      <c r="S1001" s="28">
        <v>0.52951437401338608</v>
      </c>
      <c r="T1001" s="30">
        <v>8.3934530862288703</v>
      </c>
      <c r="U1001" s="28">
        <v>0.88795721527795224</v>
      </c>
      <c r="V1001" s="50">
        <v>4.1451857989973693</v>
      </c>
      <c r="W1001" s="50">
        <v>3.2655604221417129</v>
      </c>
      <c r="X1001" s="26"/>
      <c r="Y1001" s="26"/>
      <c r="Z1001" s="50">
        <v>0.47374514728040668</v>
      </c>
      <c r="AA1001" s="50">
        <v>2.7591019031135704</v>
      </c>
      <c r="AB1001" s="50">
        <v>-2.2853567558331638</v>
      </c>
      <c r="AC1001" s="50">
        <v>0.45480803761256916</v>
      </c>
      <c r="AD1001" s="50">
        <v>3.1084485354186167</v>
      </c>
      <c r="AE1001" s="26"/>
      <c r="AF1001" s="50">
        <v>7.4810182354413376E-2</v>
      </c>
      <c r="AG1001" s="50">
        <v>0.10275702682772353</v>
      </c>
      <c r="AH1001" s="28">
        <v>-0.78612577459993827</v>
      </c>
      <c r="AI1001" s="96">
        <v>0.30273912322998919</v>
      </c>
      <c r="AJ1001" s="96">
        <v>0.89203273388778115</v>
      </c>
      <c r="AK1001" s="28">
        <v>-0.66061881842547476</v>
      </c>
      <c r="AL1001" s="31">
        <v>1.917244449044574E-2</v>
      </c>
      <c r="AM1001" s="31">
        <v>9.321083282387807E-2</v>
      </c>
      <c r="AN1001" s="28">
        <v>-0.79431098393174882</v>
      </c>
      <c r="AO1001" s="96">
        <v>11.499839312583518</v>
      </c>
      <c r="AP1001" s="31">
        <v>0.72544248241539944</v>
      </c>
      <c r="AQ1001" s="31">
        <v>9.0479933558083552</v>
      </c>
      <c r="AR1001" s="31">
        <v>8.8909291538621638</v>
      </c>
      <c r="AS1001" s="26"/>
      <c r="AT1001" s="32">
        <v>14.10835092164684</v>
      </c>
      <c r="AU1001" s="32">
        <v>11.595603190721185</v>
      </c>
      <c r="AV1001" s="28">
        <v>0.21669832000946349</v>
      </c>
    </row>
    <row r="1002" spans="1:48" x14ac:dyDescent="0.25">
      <c r="A1002" s="26" t="s">
        <v>199</v>
      </c>
      <c r="B1002" s="26" t="s">
        <v>234</v>
      </c>
      <c r="C1002" s="26" t="s">
        <v>150</v>
      </c>
      <c r="D1002" s="26"/>
      <c r="E1002" s="26"/>
      <c r="F1002" s="26"/>
      <c r="G1002" s="26"/>
      <c r="H1002" s="26"/>
      <c r="I1002" s="26"/>
      <c r="J1002" s="26"/>
      <c r="K1002" s="26"/>
      <c r="L1002" s="26"/>
      <c r="M1002" s="26"/>
      <c r="N1002" s="26"/>
      <c r="O1002" s="26"/>
      <c r="P1002" s="26"/>
      <c r="Q1002" s="26"/>
      <c r="R1002" s="26"/>
      <c r="S1002" s="26"/>
      <c r="T1002" s="26"/>
      <c r="U1002" s="26"/>
      <c r="V1002" s="26"/>
      <c r="W1002" s="26"/>
      <c r="X1002" s="26"/>
      <c r="Y1002" s="26"/>
      <c r="Z1002" s="26"/>
      <c r="AA1002" s="26"/>
      <c r="AB1002" s="26"/>
      <c r="AC1002" s="26"/>
      <c r="AD1002" s="26"/>
      <c r="AE1002" s="26"/>
      <c r="AF1002" s="26"/>
      <c r="AG1002" s="26"/>
      <c r="AH1002" s="26"/>
      <c r="AI1002" s="26"/>
      <c r="AJ1002" s="26"/>
      <c r="AK1002" s="26"/>
      <c r="AL1002" s="26"/>
      <c r="AM1002" s="26"/>
      <c r="AN1002" s="26"/>
      <c r="AO1002" s="26"/>
      <c r="AP1002" s="26"/>
      <c r="AQ1002" s="26"/>
      <c r="AR1002" s="31">
        <v>8.1891958651040125E-2</v>
      </c>
      <c r="AS1002" s="26"/>
      <c r="AT1002" s="26"/>
      <c r="AU1002" s="32">
        <v>8.3580797491232844E-2</v>
      </c>
      <c r="AV1002" s="28">
        <v>-1</v>
      </c>
    </row>
    <row r="1003" spans="1:48" x14ac:dyDescent="0.25">
      <c r="A1003" s="26" t="s">
        <v>199</v>
      </c>
      <c r="B1003" s="26" t="s">
        <v>234</v>
      </c>
      <c r="C1003" s="26" t="s">
        <v>151</v>
      </c>
      <c r="D1003" s="27">
        <v>854336.83923599182</v>
      </c>
      <c r="E1003" s="45">
        <v>6278.9690747683198</v>
      </c>
      <c r="F1003" s="29">
        <v>168854.88625804146</v>
      </c>
      <c r="G1003" s="29">
        <v>2448.6622109457826</v>
      </c>
      <c r="H1003" s="30">
        <v>2.7950864297807914</v>
      </c>
      <c r="I1003" s="30">
        <v>2.6000184166938531</v>
      </c>
      <c r="J1003" s="28">
        <v>7.5025627447279378E-2</v>
      </c>
      <c r="K1003" s="30">
        <v>2.4802225184723148</v>
      </c>
      <c r="L1003" s="28">
        <v>0.12694986395914831</v>
      </c>
      <c r="M1003" s="30">
        <v>2.7013397751037656</v>
      </c>
      <c r="N1003" s="28">
        <v>3.4703762755436698E-2</v>
      </c>
      <c r="O1003" s="30">
        <v>5.0239228317361206</v>
      </c>
      <c r="P1003" s="30">
        <v>4.7568434413617098</v>
      </c>
      <c r="Q1003" s="28">
        <v>5.6146348658882038E-2</v>
      </c>
      <c r="R1003" s="30">
        <v>4.6337998991744431</v>
      </c>
      <c r="S1003" s="28">
        <v>8.4190716269639032E-2</v>
      </c>
      <c r="T1003" s="30">
        <v>4.5008662419783931</v>
      </c>
      <c r="U1003" s="28">
        <v>0.11621242703889233</v>
      </c>
      <c r="V1003" s="50">
        <v>8.6975071125773997</v>
      </c>
      <c r="W1003" s="50">
        <v>10.252633627601636</v>
      </c>
      <c r="X1003" s="26"/>
      <c r="Y1003" s="26"/>
      <c r="Z1003" s="50">
        <v>6.0181538403482486</v>
      </c>
      <c r="AA1003" s="50">
        <v>3.1906861375455549</v>
      </c>
      <c r="AB1003" s="50">
        <v>2.8274677028026938</v>
      </c>
      <c r="AC1003" s="50">
        <v>6.1709583269614461</v>
      </c>
      <c r="AD1003" s="50">
        <v>3.1511501418358581</v>
      </c>
      <c r="AE1003" s="26"/>
      <c r="AF1003" s="50">
        <v>0.72959025550470069</v>
      </c>
      <c r="AG1003" s="50">
        <v>1.429428772976695</v>
      </c>
      <c r="AH1003" s="28">
        <v>-2.4745423983717176E-2</v>
      </c>
      <c r="AI1003" s="96">
        <v>2.0251662453657291</v>
      </c>
      <c r="AJ1003" s="96">
        <v>2.0296677270208381</v>
      </c>
      <c r="AK1003" s="28">
        <v>-2.2178416669788141E-3</v>
      </c>
      <c r="AL1003" s="31">
        <v>0.37303966688727791</v>
      </c>
      <c r="AM1003" s="31">
        <v>0.38980623867176789</v>
      </c>
      <c r="AN1003" s="28">
        <v>-4.3012579382055736E-2</v>
      </c>
      <c r="AO1003" s="96">
        <v>73.992996009112005</v>
      </c>
      <c r="AP1003" s="31">
        <v>14.728172093753027</v>
      </c>
      <c r="AQ1003" s="31">
        <v>60.396759016702987</v>
      </c>
      <c r="AR1003" s="31">
        <v>60.559743248527219</v>
      </c>
      <c r="AS1003" s="26"/>
      <c r="AT1003" s="32">
        <v>163.24126190005785</v>
      </c>
      <c r="AU1003" s="32">
        <v>138.21192009323968</v>
      </c>
      <c r="AV1003" s="28">
        <v>0.18109394464625789</v>
      </c>
    </row>
    <row r="1004" spans="1:48" x14ac:dyDescent="0.25">
      <c r="A1004" s="26" t="s">
        <v>199</v>
      </c>
      <c r="B1004" s="26" t="s">
        <v>234</v>
      </c>
      <c r="C1004" s="26" t="s">
        <v>363</v>
      </c>
      <c r="D1004" s="27">
        <v>4149449.9380818098</v>
      </c>
      <c r="E1004" s="45">
        <v>34134.842804527747</v>
      </c>
      <c r="F1004" s="29">
        <v>1101794.1155536748</v>
      </c>
      <c r="G1004" s="29">
        <v>16724.12034969026</v>
      </c>
      <c r="H1004" s="30">
        <v>2.4173455336645127</v>
      </c>
      <c r="I1004" s="30">
        <v>2.3235137312682976</v>
      </c>
      <c r="J1004" s="28">
        <v>4.0383579891734328E-2</v>
      </c>
      <c r="K1004" s="30">
        <v>2.3320249671962974</v>
      </c>
      <c r="L1004" s="28">
        <v>3.6586472129752912E-2</v>
      </c>
      <c r="M1004" s="30">
        <v>2.3407474836450013</v>
      </c>
      <c r="N1004" s="28">
        <v>3.2723756216639498E-2</v>
      </c>
      <c r="O1004" s="30">
        <v>3.740291974325737</v>
      </c>
      <c r="P1004" s="30">
        <v>3.6205050625298671</v>
      </c>
      <c r="Q1004" s="28">
        <v>3.308569100913436E-2</v>
      </c>
      <c r="R1004" s="30">
        <v>3.6072276518618818</v>
      </c>
      <c r="S1004" s="28">
        <v>3.6888251950268146E-2</v>
      </c>
      <c r="T1004" s="30">
        <v>3.5827896718891847</v>
      </c>
      <c r="U1004" s="28">
        <v>4.3960800622019826E-2</v>
      </c>
      <c r="V1004" s="50">
        <v>7.6242880155821098</v>
      </c>
      <c r="W1004" s="50">
        <v>8.0072091908874032</v>
      </c>
      <c r="X1004" s="26"/>
      <c r="Y1004" s="26"/>
      <c r="Z1004" s="50">
        <v>9.5822246903124402</v>
      </c>
      <c r="AA1004" s="50">
        <v>10.928394200312129</v>
      </c>
      <c r="AB1004" s="50">
        <v>-1.3461695099996884</v>
      </c>
      <c r="AC1004" s="50">
        <v>9.2367387829683825</v>
      </c>
      <c r="AD1004" s="50">
        <v>12.381485583985857</v>
      </c>
      <c r="AE1004" s="26"/>
      <c r="AF1004" s="50">
        <v>0.81592329526774665</v>
      </c>
      <c r="AG1004" s="50">
        <v>1.4952031905124119</v>
      </c>
      <c r="AH1004" s="28">
        <v>-0.13720843393006396</v>
      </c>
      <c r="AI1004" s="96">
        <v>8.0318004523385529</v>
      </c>
      <c r="AJ1004" s="96">
        <v>8.922114103159787</v>
      </c>
      <c r="AK1004" s="28">
        <v>-9.9787297105506365E-2</v>
      </c>
      <c r="AL1004" s="31">
        <v>2.0379992133626126</v>
      </c>
      <c r="AM1004" s="31">
        <v>2.3701644652621101</v>
      </c>
      <c r="AN1004" s="28">
        <v>-0.14014438945812321</v>
      </c>
      <c r="AO1004" s="96">
        <v>217.90909265254817</v>
      </c>
      <c r="AP1004" s="31">
        <v>58.25924950971897</v>
      </c>
      <c r="AQ1004" s="31">
        <v>79.979458463805642</v>
      </c>
      <c r="AR1004" s="31">
        <v>80.982303635917802</v>
      </c>
      <c r="AS1004" s="26"/>
      <c r="AT1004" s="32">
        <v>469.75005184200893</v>
      </c>
      <c r="AU1004" s="32">
        <v>415.02519759289788</v>
      </c>
      <c r="AV1004" s="28">
        <v>0.13185911257077737</v>
      </c>
    </row>
    <row r="1005" spans="1:48" x14ac:dyDescent="0.25">
      <c r="A1005" s="26" t="s">
        <v>199</v>
      </c>
      <c r="B1005" s="26" t="s">
        <v>234</v>
      </c>
      <c r="C1005" s="26" t="s">
        <v>152</v>
      </c>
      <c r="D1005" s="27">
        <v>89792.521510857521</v>
      </c>
      <c r="E1005" s="45">
        <v>1331.0871290062062</v>
      </c>
      <c r="F1005" s="29">
        <v>5348.6324172856903</v>
      </c>
      <c r="G1005" s="29">
        <v>226.58012486700929</v>
      </c>
      <c r="H1005" s="30">
        <v>4.6111330945251918</v>
      </c>
      <c r="I1005" s="30">
        <v>4.4077760049606471</v>
      </c>
      <c r="J1005" s="28">
        <v>4.6135985434759011E-2</v>
      </c>
      <c r="K1005" s="30">
        <v>4.3635179789954419</v>
      </c>
      <c r="L1005" s="28">
        <v>5.6746670168815308E-2</v>
      </c>
      <c r="M1005" s="30">
        <v>4.0963789224676725</v>
      </c>
      <c r="N1005" s="28">
        <v>0.12566078036243522</v>
      </c>
      <c r="O1005" s="30">
        <v>16.34441879137384</v>
      </c>
      <c r="P1005" s="30">
        <v>16.309707903717669</v>
      </c>
      <c r="Q1005" s="28">
        <v>2.1282347826878725E-3</v>
      </c>
      <c r="R1005" s="30">
        <v>15.897719644458984</v>
      </c>
      <c r="S1005" s="28">
        <v>2.8098315790249153E-2</v>
      </c>
      <c r="T1005" s="30">
        <v>14.944337418540043</v>
      </c>
      <c r="U1005" s="28">
        <v>9.3686413363288201E-2</v>
      </c>
      <c r="V1005" s="50">
        <v>1.9159415243548774</v>
      </c>
      <c r="W1005" s="50">
        <v>1.8527060262560506</v>
      </c>
      <c r="X1005" s="26"/>
      <c r="Y1005" s="26"/>
      <c r="Z1005" s="50">
        <v>11.856455933271198</v>
      </c>
      <c r="AA1005" s="50">
        <v>9.1515419540220702</v>
      </c>
      <c r="AB1005" s="50">
        <v>2.7049139792491275</v>
      </c>
      <c r="AC1005" s="50">
        <v>15.498658029990734</v>
      </c>
      <c r="AD1005" s="50">
        <v>11.573738410569254</v>
      </c>
      <c r="AE1005" s="26"/>
      <c r="AF1005" s="50">
        <v>1.4607489199279771</v>
      </c>
      <c r="AG1005" s="50">
        <v>4.0640625474615932</v>
      </c>
      <c r="AH1005" s="28">
        <v>-0.1232879884865398</v>
      </c>
      <c r="AI1005" s="96">
        <v>0.48707770662273231</v>
      </c>
      <c r="AJ1005" s="96">
        <v>0.55085335901183052</v>
      </c>
      <c r="AK1005" s="28">
        <v>-0.1157760978411834</v>
      </c>
      <c r="AL1005" s="31">
        <v>2.911064624176286E-2</v>
      </c>
      <c r="AM1005" s="31">
        <v>3.3535290545234048E-2</v>
      </c>
      <c r="AN1005" s="28">
        <v>-0.13193994241687007</v>
      </c>
      <c r="AO1005" s="96">
        <v>25.768435973470886</v>
      </c>
      <c r="AP1005" s="31">
        <v>1.5763441164453931</v>
      </c>
      <c r="AQ1005" s="31">
        <v>21.539365274503297</v>
      </c>
      <c r="AR1005" s="31">
        <v>21.712468147594205</v>
      </c>
      <c r="AS1005" s="26"/>
      <c r="AT1005" s="32">
        <v>24.75033655398591</v>
      </c>
      <c r="AU1005" s="32">
        <v>26.925927656425323</v>
      </c>
      <c r="AV1005" s="28">
        <v>-8.0799114154949156E-2</v>
      </c>
    </row>
    <row r="1006" spans="1:48" x14ac:dyDescent="0.25">
      <c r="A1006" s="26" t="s">
        <v>199</v>
      </c>
      <c r="B1006" s="26" t="s">
        <v>234</v>
      </c>
      <c r="C1006" s="26" t="s">
        <v>153</v>
      </c>
      <c r="D1006" s="27">
        <v>268.74208877444266</v>
      </c>
      <c r="E1006" s="26"/>
      <c r="F1006" s="29">
        <v>20.843624518933517</v>
      </c>
      <c r="G1006" s="26"/>
      <c r="H1006" s="30">
        <v>5.3135676972392929</v>
      </c>
      <c r="I1006" s="30">
        <v>5.1327872745819967</v>
      </c>
      <c r="J1006" s="28">
        <v>3.5220712058833294E-2</v>
      </c>
      <c r="K1006" s="30">
        <v>3.3565950954434696</v>
      </c>
      <c r="L1006" s="28">
        <v>0.58302313688427476</v>
      </c>
      <c r="M1006" s="30">
        <v>3.591220290941243</v>
      </c>
      <c r="N1006" s="28">
        <v>0.47959948618095782</v>
      </c>
      <c r="O1006" s="30">
        <v>12.893251292755158</v>
      </c>
      <c r="P1006" s="30">
        <v>11.697963645264354</v>
      </c>
      <c r="Q1006" s="28">
        <v>0.10217912140415043</v>
      </c>
      <c r="R1006" s="30">
        <v>7.834400229288403</v>
      </c>
      <c r="S1006" s="28">
        <v>0.64572282694399052</v>
      </c>
      <c r="T1006" s="30">
        <v>8.4594796215333812</v>
      </c>
      <c r="U1006" s="28">
        <v>0.52411872474232679</v>
      </c>
      <c r="V1006" s="50">
        <v>10.791057789542783</v>
      </c>
      <c r="W1006" s="50">
        <v>8.9962724934830725</v>
      </c>
      <c r="X1006" s="26"/>
      <c r="Y1006" s="26"/>
      <c r="Z1006" s="26"/>
      <c r="AA1006" s="26"/>
      <c r="AB1006" s="26"/>
      <c r="AC1006" s="26"/>
      <c r="AD1006" s="26"/>
      <c r="AE1006" s="26"/>
      <c r="AF1006" s="26"/>
      <c r="AG1006" s="26"/>
      <c r="AH1006" s="28">
        <v>0.12067131362622639</v>
      </c>
      <c r="AI1006" s="96">
        <v>9.5748004748089185E-2</v>
      </c>
      <c r="AJ1006" s="96">
        <v>8.0256453017941709E-2</v>
      </c>
      <c r="AK1006" s="28">
        <v>0.19302562158689304</v>
      </c>
      <c r="AL1006" s="31">
        <v>7.4260661119678563E-3</v>
      </c>
      <c r="AM1006" s="31">
        <v>6.8639817172502999E-3</v>
      </c>
      <c r="AN1006" s="28">
        <v>8.1888970261232943E-2</v>
      </c>
      <c r="AO1006" s="96">
        <v>9.2769303968228005</v>
      </c>
      <c r="AP1006" s="31">
        <v>0.72396558435561431</v>
      </c>
      <c r="AQ1006" s="31">
        <v>0.2257039926166729</v>
      </c>
      <c r="AR1006" s="31">
        <v>0.27014770433728225</v>
      </c>
      <c r="AS1006" s="26"/>
      <c r="AT1006" s="32">
        <v>0.86646436096704338</v>
      </c>
      <c r="AU1006" s="32">
        <v>1.0855923246415735</v>
      </c>
      <c r="AV1006" s="28">
        <v>-0.20185106204290723</v>
      </c>
    </row>
    <row r="1007" spans="1:48" x14ac:dyDescent="0.25">
      <c r="A1007" s="26" t="s">
        <v>199</v>
      </c>
      <c r="B1007" s="26" t="s">
        <v>235</v>
      </c>
      <c r="C1007" s="26" t="s">
        <v>365</v>
      </c>
      <c r="D1007" s="27">
        <v>397125002.53284681</v>
      </c>
      <c r="E1007" s="45">
        <v>31568898.34554527</v>
      </c>
      <c r="F1007" s="29">
        <v>188474637.2762287</v>
      </c>
      <c r="G1007" s="29">
        <v>25767854.692239445</v>
      </c>
      <c r="H1007" s="30">
        <v>2.3619911177619342</v>
      </c>
      <c r="I1007" s="30">
        <v>2.2634099174735831</v>
      </c>
      <c r="J1007" s="28">
        <v>4.3554284854591133E-2</v>
      </c>
      <c r="K1007" s="30">
        <v>2.2563224275533624</v>
      </c>
      <c r="L1007" s="28">
        <v>4.6832265157756424E-2</v>
      </c>
      <c r="M1007" s="30">
        <v>2.2890646085041717</v>
      </c>
      <c r="N1007" s="28">
        <v>3.1858650466584044E-2</v>
      </c>
      <c r="O1007" s="30">
        <v>2.0009751424170634</v>
      </c>
      <c r="P1007" s="30">
        <v>1.9694459868618586</v>
      </c>
      <c r="Q1007" s="28">
        <v>1.6009149662156427E-2</v>
      </c>
      <c r="R1007" s="30">
        <v>1.9701997417841675</v>
      </c>
      <c r="S1007" s="28">
        <v>1.5620446993372597E-2</v>
      </c>
      <c r="T1007" s="30">
        <v>1.988565859368447</v>
      </c>
      <c r="U1007" s="28">
        <v>6.2403178603083979E-3</v>
      </c>
      <c r="V1007" s="50">
        <v>15.554163092400355</v>
      </c>
      <c r="W1007" s="50">
        <v>14.962532677334707</v>
      </c>
      <c r="X1007" s="26"/>
      <c r="Y1007" s="26"/>
      <c r="Z1007" s="50">
        <v>24.034695860737575</v>
      </c>
      <c r="AA1007" s="50">
        <v>22.576849056669165</v>
      </c>
      <c r="AB1007" s="50">
        <v>1.4578468040684101</v>
      </c>
      <c r="AC1007" s="50">
        <v>28.651708306581313</v>
      </c>
      <c r="AD1007" s="50">
        <v>24.731415999458154</v>
      </c>
      <c r="AE1007" s="26"/>
      <c r="AF1007" s="50">
        <v>7.3639718878343556</v>
      </c>
      <c r="AG1007" s="50">
        <v>12.02742483784772</v>
      </c>
      <c r="AH1007" s="28">
        <v>-7.7536209954199187E-2</v>
      </c>
      <c r="AI1007" s="96">
        <v>554.4110303749901</v>
      </c>
      <c r="AJ1007" s="96">
        <v>590.90527031721217</v>
      </c>
      <c r="AK1007" s="28">
        <v>-6.1759882294891495E-2</v>
      </c>
      <c r="AL1007" s="31">
        <v>270.32561319584926</v>
      </c>
      <c r="AM1007" s="31">
        <v>293.50890576581253</v>
      </c>
      <c r="AN1007" s="28">
        <v>-7.8986675070299092E-2</v>
      </c>
      <c r="AO1007" s="96">
        <v>17724.450059090355</v>
      </c>
      <c r="AP1007" s="31">
        <v>8857.928966420619</v>
      </c>
      <c r="AQ1007" s="31">
        <v>94.76995374253508</v>
      </c>
      <c r="AR1007" s="31">
        <v>94.336133638132836</v>
      </c>
      <c r="AS1007" s="26"/>
      <c r="AT1007" s="32">
        <v>40190.393449761177</v>
      </c>
      <c r="AU1007" s="32">
        <v>40606.35167580963</v>
      </c>
      <c r="AV1007" s="28">
        <v>-1.0243673929865789E-2</v>
      </c>
    </row>
    <row r="1008" spans="1:48" x14ac:dyDescent="0.25">
      <c r="A1008" s="26" t="s">
        <v>199</v>
      </c>
      <c r="B1008" s="26" t="s">
        <v>235</v>
      </c>
      <c r="C1008" s="26" t="s">
        <v>170</v>
      </c>
      <c r="D1008" s="27">
        <v>14030129.670570787</v>
      </c>
      <c r="E1008" s="45">
        <v>554206.57304821885</v>
      </c>
      <c r="F1008" s="29">
        <v>3551162.581823789</v>
      </c>
      <c r="G1008" s="29">
        <v>313691.06328384404</v>
      </c>
      <c r="H1008" s="30">
        <v>2.6716227139758044</v>
      </c>
      <c r="I1008" s="30">
        <v>2.5565808125604357</v>
      </c>
      <c r="J1008" s="28">
        <v>4.4998343432044056E-2</v>
      </c>
      <c r="K1008" s="30">
        <v>2.4934418602970685</v>
      </c>
      <c r="L1008" s="28">
        <v>7.1459798808987465E-2</v>
      </c>
      <c r="M1008" s="30">
        <v>2.4937848530674107</v>
      </c>
      <c r="N1008" s="28">
        <v>7.1312431258714712E-2</v>
      </c>
      <c r="O1008" s="30">
        <v>3.7735804723370951</v>
      </c>
      <c r="P1008" s="30">
        <v>3.6373582613155064</v>
      </c>
      <c r="Q1008" s="28">
        <v>3.7450864400781311E-2</v>
      </c>
      <c r="R1008" s="30">
        <v>3.6146045320015352</v>
      </c>
      <c r="S1008" s="28">
        <v>4.3981558405098695E-2</v>
      </c>
      <c r="T1008" s="30">
        <v>3.5688249086394972</v>
      </c>
      <c r="U1008" s="28">
        <v>5.7373384500293292E-2</v>
      </c>
      <c r="V1008" s="50">
        <v>13.784011279338339</v>
      </c>
      <c r="W1008" s="50">
        <v>16.322873268787067</v>
      </c>
      <c r="X1008" s="26"/>
      <c r="Y1008" s="26"/>
      <c r="Z1008" s="50">
        <v>19.65398123967211</v>
      </c>
      <c r="AA1008" s="50">
        <v>21.220347913824007</v>
      </c>
      <c r="AB1008" s="50">
        <v>-1.5663666741518973</v>
      </c>
      <c r="AC1008" s="50">
        <v>25.351040824476229</v>
      </c>
      <c r="AD1008" s="50">
        <v>26.657091135040755</v>
      </c>
      <c r="AE1008" s="26"/>
      <c r="AF1008" s="50">
        <v>3.8000123131465613</v>
      </c>
      <c r="AG1008" s="50">
        <v>8.1165056193248937</v>
      </c>
      <c r="AH1008" s="28">
        <v>-0.13664096103569104</v>
      </c>
      <c r="AI1008" s="96">
        <v>19.188181203862957</v>
      </c>
      <c r="AJ1008" s="96">
        <v>21.46025448282461</v>
      </c>
      <c r="AK1008" s="28">
        <v>-0.10587354780811534</v>
      </c>
      <c r="AL1008" s="31">
        <v>5.0722416929448242</v>
      </c>
      <c r="AM1008" s="31">
        <v>5.8879462069028863</v>
      </c>
      <c r="AN1008" s="28">
        <v>-0.13853803776293841</v>
      </c>
      <c r="AO1008" s="96">
        <v>633.75099491283788</v>
      </c>
      <c r="AP1008" s="31">
        <v>167.93739926045561</v>
      </c>
      <c r="AQ1008" s="31">
        <v>94.260065623803897</v>
      </c>
      <c r="AR1008" s="31">
        <v>93.717569793824254</v>
      </c>
      <c r="AS1008" s="26"/>
      <c r="AT1008" s="32">
        <v>1235.930501850321</v>
      </c>
      <c r="AU1008" s="32">
        <v>1262.1050653722671</v>
      </c>
      <c r="AV1008" s="28">
        <v>-2.0738815048036992E-2</v>
      </c>
    </row>
    <row r="1009" spans="1:48" x14ac:dyDescent="0.25">
      <c r="A1009" s="26" t="s">
        <v>199</v>
      </c>
      <c r="B1009" s="26" t="s">
        <v>235</v>
      </c>
      <c r="C1009" s="26" t="s">
        <v>167</v>
      </c>
      <c r="D1009" s="27">
        <v>7907432.8440898918</v>
      </c>
      <c r="E1009" s="45">
        <v>478602.79228389449</v>
      </c>
      <c r="F1009" s="29">
        <v>2407328.7662147</v>
      </c>
      <c r="G1009" s="29">
        <v>288726.14429616503</v>
      </c>
      <c r="H1009" s="30">
        <v>2.4252042205359081</v>
      </c>
      <c r="I1009" s="30">
        <v>2.3552924088471379</v>
      </c>
      <c r="J1009" s="28">
        <v>2.9682858665939699E-2</v>
      </c>
      <c r="K1009" s="30">
        <v>2.3134077210801043</v>
      </c>
      <c r="L1009" s="28">
        <v>4.8325463098051427E-2</v>
      </c>
      <c r="M1009" s="30">
        <v>2.3195026909828536</v>
      </c>
      <c r="N1009" s="28">
        <v>4.5570772547051955E-2</v>
      </c>
      <c r="O1009" s="30">
        <v>3.1104839903964527</v>
      </c>
      <c r="P1009" s="30">
        <v>3.0111871817258473</v>
      </c>
      <c r="Q1009" s="28">
        <v>3.2975966845639249E-2</v>
      </c>
      <c r="R1009" s="30">
        <v>3.0253009919706049</v>
      </c>
      <c r="S1009" s="28">
        <v>2.8156867251202602E-2</v>
      </c>
      <c r="T1009" s="30">
        <v>3.0405603544117277</v>
      </c>
      <c r="U1009" s="28">
        <v>2.2996957084988875E-2</v>
      </c>
      <c r="V1009" s="50">
        <v>15.28295812069172</v>
      </c>
      <c r="W1009" s="50">
        <v>19.300423511776174</v>
      </c>
      <c r="X1009" s="26"/>
      <c r="Y1009" s="26"/>
      <c r="Z1009" s="50">
        <v>25.122287639022357</v>
      </c>
      <c r="AA1009" s="50">
        <v>25.188629449134925</v>
      </c>
      <c r="AB1009" s="50">
        <v>-6.6341810112568567E-2</v>
      </c>
      <c r="AC1009" s="50">
        <v>30.309673691971561</v>
      </c>
      <c r="AD1009" s="50">
        <v>31.010596996596107</v>
      </c>
      <c r="AE1009" s="26"/>
      <c r="AF1009" s="50">
        <v>5.7071399769396587</v>
      </c>
      <c r="AG1009" s="50">
        <v>10.709208598479748</v>
      </c>
      <c r="AH1009" s="28">
        <v>-0.13243843279741421</v>
      </c>
      <c r="AI1009" s="96">
        <v>11.178724833485102</v>
      </c>
      <c r="AJ1009" s="96">
        <v>12.45222295883018</v>
      </c>
      <c r="AK1009" s="28">
        <v>-0.10227074551712947</v>
      </c>
      <c r="AL1009" s="31">
        <v>3.6073913207130368</v>
      </c>
      <c r="AM1009" s="31">
        <v>4.160028908642861</v>
      </c>
      <c r="AN1009" s="28">
        <v>-0.13284465085847513</v>
      </c>
      <c r="AO1009" s="96">
        <v>366.68214718331217</v>
      </c>
      <c r="AP1009" s="31">
        <v>117.88407576748027</v>
      </c>
      <c r="AQ1009" s="31">
        <v>93.849190339333063</v>
      </c>
      <c r="AR1009" s="31">
        <v>93.692179968196143</v>
      </c>
      <c r="AS1009" s="26"/>
      <c r="AT1009" s="32">
        <v>603.13652545765592</v>
      </c>
      <c r="AU1009" s="32">
        <v>633.53869493726904</v>
      </c>
      <c r="AV1009" s="28">
        <v>-4.7987865181026469E-2</v>
      </c>
    </row>
    <row r="1010" spans="1:48" x14ac:dyDescent="0.25">
      <c r="A1010" s="26" t="s">
        <v>199</v>
      </c>
      <c r="B1010" s="26" t="s">
        <v>235</v>
      </c>
      <c r="C1010" s="26" t="s">
        <v>168</v>
      </c>
      <c r="D1010" s="27">
        <v>4909400.0700478852</v>
      </c>
      <c r="E1010" s="45">
        <v>72112.299377743475</v>
      </c>
      <c r="F1010" s="29">
        <v>1011583.5168544267</v>
      </c>
      <c r="G1010" s="29">
        <v>24509.940414213823</v>
      </c>
      <c r="H1010" s="30">
        <v>2.9693697163695041</v>
      </c>
      <c r="I1010" s="30">
        <v>2.804872669195654</v>
      </c>
      <c r="J1010" s="28">
        <v>5.8646885821388266E-2</v>
      </c>
      <c r="K1010" s="30">
        <v>2.8091563657951033</v>
      </c>
      <c r="L1010" s="28">
        <v>5.7032549887643585E-2</v>
      </c>
      <c r="M1010" s="30">
        <v>2.7411781798426729</v>
      </c>
      <c r="N1010" s="28">
        <v>8.3245787597772292E-2</v>
      </c>
      <c r="O1010" s="30">
        <v>4.8079758968442272</v>
      </c>
      <c r="P1010" s="30">
        <v>4.6217078674516561</v>
      </c>
      <c r="Q1010" s="28">
        <v>4.0302856592118769E-2</v>
      </c>
      <c r="R1010" s="30">
        <v>4.8231617022134783</v>
      </c>
      <c r="S1010" s="28">
        <v>-3.1485167420951068E-3</v>
      </c>
      <c r="T1010" s="30">
        <v>4.7679655050946694</v>
      </c>
      <c r="U1010" s="28">
        <v>8.3915019323872742E-3</v>
      </c>
      <c r="V1010" s="50">
        <v>11.703089443689047</v>
      </c>
      <c r="W1010" s="50">
        <v>11.732843882209773</v>
      </c>
      <c r="X1010" s="26"/>
      <c r="Y1010" s="26"/>
      <c r="Z1010" s="50">
        <v>14.826001672100414</v>
      </c>
      <c r="AA1010" s="50">
        <v>16.43959684523816</v>
      </c>
      <c r="AB1010" s="50">
        <v>-1.613595173137746</v>
      </c>
      <c r="AC1010" s="50">
        <v>15.511284055456285</v>
      </c>
      <c r="AD1010" s="50">
        <v>18.096344303739688</v>
      </c>
      <c r="AE1010" s="26"/>
      <c r="AF1010" s="50">
        <v>1.4475985208897126</v>
      </c>
      <c r="AG1010" s="50">
        <v>2.3656109632066555</v>
      </c>
      <c r="AH1010" s="28">
        <v>-0.11952379426826983</v>
      </c>
      <c r="AI1010" s="96">
        <v>6.6217858044827391</v>
      </c>
      <c r="AJ1010" s="96">
        <v>7.315044621862822</v>
      </c>
      <c r="AK1010" s="28">
        <v>-9.4771645726959383E-2</v>
      </c>
      <c r="AL1010" s="31">
        <v>1.3550762914472416</v>
      </c>
      <c r="AM1010" s="31">
        <v>1.5443784381143542</v>
      </c>
      <c r="AN1010" s="28">
        <v>-0.12257497385048027</v>
      </c>
      <c r="AO1010" s="96">
        <v>249.2283676847689</v>
      </c>
      <c r="AP1010" s="31">
        <v>51.83569248503683</v>
      </c>
      <c r="AQ1010" s="31">
        <v>92.981874901455726</v>
      </c>
      <c r="AR1010" s="31">
        <v>91.723663956463255</v>
      </c>
      <c r="AS1010" s="26"/>
      <c r="AT1010" s="32">
        <v>551.27297175167575</v>
      </c>
      <c r="AU1010" s="32">
        <v>529.94017564038882</v>
      </c>
      <c r="AV1010" s="28">
        <v>4.0255102541542583E-2</v>
      </c>
    </row>
    <row r="1011" spans="1:48" x14ac:dyDescent="0.25">
      <c r="A1011" s="26" t="s">
        <v>199</v>
      </c>
      <c r="B1011" s="26" t="s">
        <v>235</v>
      </c>
      <c r="C1011" s="26" t="s">
        <v>192</v>
      </c>
      <c r="D1011" s="27">
        <v>1213296.7564330122</v>
      </c>
      <c r="E1011" s="45">
        <v>3491.4813865808296</v>
      </c>
      <c r="F1011" s="29">
        <v>132250.2987546621</v>
      </c>
      <c r="G1011" s="29">
        <v>454.97857346547516</v>
      </c>
      <c r="H1011" s="30">
        <v>3.7615593029915542</v>
      </c>
      <c r="I1011" s="30">
        <v>3.2453092787441822</v>
      </c>
      <c r="J1011" s="28">
        <v>0.15907575516104344</v>
      </c>
      <c r="K1011" s="30">
        <v>2.9017980931005911</v>
      </c>
      <c r="L1011" s="28">
        <v>0.29628567608999368</v>
      </c>
      <c r="M1011" s="30">
        <v>4.62133416190186</v>
      </c>
      <c r="N1011" s="28">
        <v>-0.18604472838131117</v>
      </c>
      <c r="O1011" s="30">
        <v>9.1691021059468305</v>
      </c>
      <c r="P1011" s="30">
        <v>7.6656279143994963</v>
      </c>
      <c r="Q1011" s="28">
        <v>0.19613190313126647</v>
      </c>
      <c r="R1011" s="30">
        <v>6.6288436701111841</v>
      </c>
      <c r="S1011" s="28">
        <v>0.38321290442998773</v>
      </c>
      <c r="T1011" s="30">
        <v>15.000398218412146</v>
      </c>
      <c r="U1011" s="28">
        <v>-0.38874275386287593</v>
      </c>
      <c r="V1011" s="50">
        <v>14.539952072188704</v>
      </c>
      <c r="W1011" s="50">
        <v>15.11566007834071</v>
      </c>
      <c r="X1011" s="26"/>
      <c r="Y1011" s="26"/>
      <c r="Z1011" s="50">
        <v>1.7323974154845205</v>
      </c>
      <c r="AA1011" s="50">
        <v>13.902719770414768</v>
      </c>
      <c r="AB1011" s="50">
        <v>-12.170322354930247</v>
      </c>
      <c r="AC1011" s="50">
        <v>1.4345926904104123</v>
      </c>
      <c r="AD1011" s="50">
        <v>9.4251016101656226</v>
      </c>
      <c r="AE1011" s="26"/>
      <c r="AF1011" s="50">
        <v>0.28694240115579533</v>
      </c>
      <c r="AG1011" s="50">
        <v>0.34284889239219429</v>
      </c>
      <c r="AH1011" s="28">
        <v>-0.25220498332001046</v>
      </c>
      <c r="AI1011" s="96">
        <v>2.1833792339179148</v>
      </c>
      <c r="AJ1011" s="96">
        <v>2.612916597524412</v>
      </c>
      <c r="AK1011" s="28">
        <v>-0.16439000158422934</v>
      </c>
      <c r="AL1011" s="31">
        <v>0.26158027915324167</v>
      </c>
      <c r="AM1011" s="31">
        <v>0.36177707116527869</v>
      </c>
      <c r="AN1011" s="28">
        <v>-0.27695727562088057</v>
      </c>
      <c r="AO1011" s="96">
        <v>96.108240356738406</v>
      </c>
      <c r="AP1011" s="31">
        <v>10.482253050347051</v>
      </c>
      <c r="AQ1011" s="31">
        <v>62.465050474024018</v>
      </c>
      <c r="AR1011" s="31">
        <v>67.602599353504729</v>
      </c>
      <c r="AS1011" s="26"/>
      <c r="AT1011" s="32">
        <v>81.521004640989503</v>
      </c>
      <c r="AU1011" s="32">
        <v>98.608302938796868</v>
      </c>
      <c r="AV1011" s="28">
        <v>-0.17328457937677849</v>
      </c>
    </row>
    <row r="1012" spans="1:48" x14ac:dyDescent="0.25">
      <c r="A1012" s="26" t="s">
        <v>199</v>
      </c>
      <c r="B1012" s="26" t="s">
        <v>235</v>
      </c>
      <c r="C1012" s="26" t="s">
        <v>364</v>
      </c>
      <c r="D1012" s="27">
        <v>406340.81953018566</v>
      </c>
      <c r="E1012" s="45">
        <v>354.85631847600877</v>
      </c>
      <c r="F1012" s="29">
        <v>88803.999115236205</v>
      </c>
      <c r="G1012" s="29">
        <v>112.88699617517295</v>
      </c>
      <c r="H1012" s="30">
        <v>2.2495334708360253</v>
      </c>
      <c r="I1012" s="30">
        <v>2.1543295387614347</v>
      </c>
      <c r="J1012" s="28">
        <v>4.4191907673198923E-2</v>
      </c>
      <c r="K1012" s="30">
        <v>2.0310222893717755</v>
      </c>
      <c r="L1012" s="28">
        <v>0.10758679636737931</v>
      </c>
      <c r="M1012" s="30">
        <v>2.5777803064304834</v>
      </c>
      <c r="N1012" s="28">
        <v>-0.12733700958751976</v>
      </c>
      <c r="O1012" s="30">
        <v>4.5738857222134248</v>
      </c>
      <c r="P1012" s="30">
        <v>4.4673883023624423</v>
      </c>
      <c r="Q1012" s="28">
        <v>2.3838854525957496E-2</v>
      </c>
      <c r="R1012" s="30">
        <v>4.2291519571302372</v>
      </c>
      <c r="S1012" s="28">
        <v>8.1513686095382717E-2</v>
      </c>
      <c r="T1012" s="30">
        <v>8.8206343690387303</v>
      </c>
      <c r="U1012" s="28">
        <v>-0.48145614806705955</v>
      </c>
      <c r="V1012" s="50">
        <v>13.279884144875552</v>
      </c>
      <c r="W1012" s="50">
        <v>16.645025210814058</v>
      </c>
      <c r="X1012" s="26"/>
      <c r="Y1012" s="26"/>
      <c r="Z1012" s="50">
        <v>0.61387541003344626</v>
      </c>
      <c r="AA1012" s="50">
        <v>5.2784157200001278</v>
      </c>
      <c r="AB1012" s="50">
        <v>-4.6645403099666813</v>
      </c>
      <c r="AC1012" s="50">
        <v>0.62598525150760254</v>
      </c>
      <c r="AD1012" s="50">
        <v>5.1526575670867336</v>
      </c>
      <c r="AE1012" s="26"/>
      <c r="AF1012" s="50">
        <v>8.7253526297156103E-2</v>
      </c>
      <c r="AG1012" s="50">
        <v>0.12695788293095128</v>
      </c>
      <c r="AH1012" s="28">
        <v>2.3528612135492882E-2</v>
      </c>
      <c r="AI1012" s="96">
        <v>2.5364302494968762</v>
      </c>
      <c r="AJ1012" s="96">
        <v>2.0772290426131663</v>
      </c>
      <c r="AK1012" s="28">
        <v>0.22106431089853823</v>
      </c>
      <c r="AL1012" s="31">
        <v>0.49144820699966985</v>
      </c>
      <c r="AM1012" s="31">
        <v>0.42096117718634485</v>
      </c>
      <c r="AN1012" s="28">
        <v>0.1674430651407145</v>
      </c>
      <c r="AO1012" s="96">
        <v>93.3815718623311</v>
      </c>
      <c r="AP1012" s="31">
        <v>20.414404413476369</v>
      </c>
      <c r="AQ1012" s="31">
        <v>17.124002237097589</v>
      </c>
      <c r="AR1012" s="31">
        <v>26.781186019761833</v>
      </c>
      <c r="AS1012" s="26"/>
      <c r="AT1012" s="32">
        <v>23.65679514608631</v>
      </c>
      <c r="AU1012" s="32">
        <v>34.267514172124272</v>
      </c>
      <c r="AV1012" s="28">
        <v>-0.3096436751361879</v>
      </c>
    </row>
    <row r="1013" spans="1:48" x14ac:dyDescent="0.25">
      <c r="A1013" s="26" t="s">
        <v>199</v>
      </c>
      <c r="B1013" s="26" t="s">
        <v>235</v>
      </c>
      <c r="C1013" s="26" t="s">
        <v>146</v>
      </c>
      <c r="D1013" s="27">
        <v>33.142819318771359</v>
      </c>
      <c r="E1013" s="26"/>
      <c r="F1013" s="29">
        <v>0.82887978711113419</v>
      </c>
      <c r="G1013" s="26"/>
      <c r="H1013" s="30">
        <v>11.698690151209437</v>
      </c>
      <c r="I1013" s="30">
        <v>2.7061226044344182</v>
      </c>
      <c r="J1013" s="28">
        <v>3.323045131820431</v>
      </c>
      <c r="K1013" s="26"/>
      <c r="L1013" s="26"/>
      <c r="M1013" s="30">
        <v>13.333333631356565</v>
      </c>
      <c r="N1013" s="28">
        <v>-0.12259825827074991</v>
      </c>
      <c r="O1013" s="30">
        <v>39.985073630861322</v>
      </c>
      <c r="P1013" s="30">
        <v>9.2254180196516771</v>
      </c>
      <c r="Q1013" s="28">
        <v>3.3342289255279765</v>
      </c>
      <c r="R1013" s="26"/>
      <c r="S1013" s="26"/>
      <c r="T1013" s="30">
        <v>40.000000894069693</v>
      </c>
      <c r="U1013" s="28">
        <v>-3.7318157186801138E-4</v>
      </c>
      <c r="V1013" s="50">
        <v>0.25699385714402539</v>
      </c>
      <c r="W1013" s="50">
        <v>0.18423167725989034</v>
      </c>
      <c r="X1013" s="26"/>
      <c r="Y1013" s="26"/>
      <c r="Z1013" s="26"/>
      <c r="AA1013" s="26"/>
      <c r="AB1013" s="26"/>
      <c r="AC1013" s="26"/>
      <c r="AD1013" s="26"/>
      <c r="AE1013" s="26"/>
      <c r="AF1013" s="26"/>
      <c r="AG1013" s="26"/>
      <c r="AH1013" s="28">
        <v>-0.13094169215866822</v>
      </c>
      <c r="AI1013" s="96">
        <v>0.16069332376611006</v>
      </c>
      <c r="AJ1013" s="96">
        <v>3.5853013356572122E-2</v>
      </c>
      <c r="AK1013" s="28">
        <v>3.4820032884810166</v>
      </c>
      <c r="AL1013" s="31">
        <v>4.0188327586843193E-3</v>
      </c>
      <c r="AM1013" s="31">
        <v>3.8895768061288187E-3</v>
      </c>
      <c r="AN1013" s="28">
        <v>3.3231366546569177E-2</v>
      </c>
      <c r="AO1013" s="96">
        <v>4.8856332641036424</v>
      </c>
      <c r="AP1013" s="31">
        <v>0.12218642659526847</v>
      </c>
      <c r="AQ1013" s="31">
        <v>6.6305448075863915E-2</v>
      </c>
      <c r="AR1013" s="31">
        <v>4.488476831736081E-2</v>
      </c>
      <c r="AS1013" s="26"/>
      <c r="AT1013" s="32">
        <v>6.6827288496105003E-2</v>
      </c>
      <c r="AU1013" s="32">
        <v>0.11304000719921577</v>
      </c>
      <c r="AV1013" s="28">
        <v>-0.40881737225713283</v>
      </c>
    </row>
    <row r="1014" spans="1:48" x14ac:dyDescent="0.25">
      <c r="A1014" s="26" t="s">
        <v>199</v>
      </c>
      <c r="B1014" s="26" t="s">
        <v>235</v>
      </c>
      <c r="C1014" s="26" t="s">
        <v>378</v>
      </c>
      <c r="D1014" s="27">
        <v>3037398.8436420658</v>
      </c>
      <c r="E1014" s="45">
        <v>44585.653228136209</v>
      </c>
      <c r="F1014" s="29">
        <v>683956.88607250724</v>
      </c>
      <c r="G1014" s="29">
        <v>16037.854800488381</v>
      </c>
      <c r="H1014" s="30">
        <v>3.0972276226271842</v>
      </c>
      <c r="I1014" s="30">
        <v>2.9307776442054596</v>
      </c>
      <c r="J1014" s="28">
        <v>5.679379285249378E-2</v>
      </c>
      <c r="K1014" s="30">
        <v>2.8518479136536659</v>
      </c>
      <c r="L1014" s="28">
        <v>8.6042354432269971E-2</v>
      </c>
      <c r="M1014" s="30">
        <v>2.7763221155848075</v>
      </c>
      <c r="N1014" s="28">
        <v>0.11558655432702947</v>
      </c>
      <c r="O1014" s="30">
        <v>4.4028680744465563</v>
      </c>
      <c r="P1014" s="30">
        <v>4.2661790982585259</v>
      </c>
      <c r="Q1014" s="28">
        <v>3.2040140144099297E-2</v>
      </c>
      <c r="R1014" s="30">
        <v>4.430782956243827</v>
      </c>
      <c r="S1014" s="28">
        <v>-6.3002142223945552E-3</v>
      </c>
      <c r="T1014" s="30">
        <v>4.5106031793485659</v>
      </c>
      <c r="U1014" s="28">
        <v>-2.3884855443561556E-2</v>
      </c>
      <c r="V1014" s="50">
        <v>9.433447581517493</v>
      </c>
      <c r="W1014" s="50">
        <v>9.7766192000225498</v>
      </c>
      <c r="X1014" s="26"/>
      <c r="Y1014" s="26"/>
      <c r="Z1014" s="50">
        <v>8.6427357504785949</v>
      </c>
      <c r="AA1014" s="50">
        <v>13.325241443494162</v>
      </c>
      <c r="AB1014" s="50">
        <v>-4.6825056930155675</v>
      </c>
      <c r="AC1014" s="50">
        <v>9.1327310337702592</v>
      </c>
      <c r="AD1014" s="50">
        <v>13.377812085194224</v>
      </c>
      <c r="AE1014" s="26"/>
      <c r="AF1014" s="50">
        <v>1.4466540397400947</v>
      </c>
      <c r="AG1014" s="50">
        <v>2.2911393277736396</v>
      </c>
      <c r="AH1014" s="28">
        <v>-9.0896720041969678E-2</v>
      </c>
      <c r="AI1014" s="96">
        <v>4.1115451488477941</v>
      </c>
      <c r="AJ1014" s="96">
        <v>4.4572735026202341</v>
      </c>
      <c r="AK1014" s="28">
        <v>-7.7564985314273763E-2</v>
      </c>
      <c r="AL1014" s="31">
        <v>0.9169493692051085</v>
      </c>
      <c r="AM1014" s="31">
        <v>1.0100380985424278</v>
      </c>
      <c r="AN1014" s="28">
        <v>-9.2163582217001855E-2</v>
      </c>
      <c r="AO1014" s="96">
        <v>160.22262091457225</v>
      </c>
      <c r="AP1014" s="31">
        <v>36.389545403218591</v>
      </c>
      <c r="AQ1014" s="31">
        <v>91.836084591970973</v>
      </c>
      <c r="AR1014" s="31">
        <v>90.460326908039107</v>
      </c>
      <c r="AS1014" s="26"/>
      <c r="AT1014" s="32">
        <v>282.19547892802433</v>
      </c>
      <c r="AU1014" s="32">
        <v>274.3459152850242</v>
      </c>
      <c r="AV1014" s="28">
        <v>2.861192095696061E-2</v>
      </c>
    </row>
    <row r="1015" spans="1:48" x14ac:dyDescent="0.25">
      <c r="A1015" s="26" t="s">
        <v>199</v>
      </c>
      <c r="B1015" s="26" t="s">
        <v>235</v>
      </c>
      <c r="C1015" s="26" t="s">
        <v>147</v>
      </c>
      <c r="D1015" s="26"/>
      <c r="E1015" s="26"/>
      <c r="F1015" s="26"/>
      <c r="G1015" s="26"/>
      <c r="H1015" s="26"/>
      <c r="I1015" s="26"/>
      <c r="J1015" s="26"/>
      <c r="K1015" s="30">
        <v>3.5722494222856125</v>
      </c>
      <c r="L1015" s="28">
        <v>-1</v>
      </c>
      <c r="M1015" s="30">
        <v>3.4131708148943454</v>
      </c>
      <c r="N1015" s="28">
        <v>-1</v>
      </c>
      <c r="O1015" s="26"/>
      <c r="P1015" s="26"/>
      <c r="Q1015" s="26"/>
      <c r="R1015" s="30">
        <v>17.315240501897325</v>
      </c>
      <c r="S1015" s="28">
        <v>-1</v>
      </c>
      <c r="T1015" s="30">
        <v>16.931900220271149</v>
      </c>
      <c r="U1015" s="28">
        <v>-1</v>
      </c>
      <c r="V1015" s="26"/>
      <c r="W1015" s="26"/>
      <c r="X1015" s="26"/>
      <c r="Y1015" s="26"/>
      <c r="Z1015" s="26"/>
      <c r="AA1015" s="26"/>
      <c r="AB1015" s="26"/>
      <c r="AC1015" s="26"/>
      <c r="AD1015" s="26"/>
      <c r="AE1015" s="26"/>
      <c r="AF1015" s="26"/>
      <c r="AG1015" s="26"/>
      <c r="AH1015" s="26"/>
      <c r="AI1015" s="26"/>
      <c r="AJ1015" s="26"/>
      <c r="AK1015" s="26"/>
      <c r="AL1015" s="26"/>
      <c r="AM1015" s="26"/>
      <c r="AN1015" s="26"/>
      <c r="AO1015" s="26"/>
      <c r="AP1015" s="26"/>
      <c r="AQ1015" s="31">
        <v>2.0649471295344911E-2</v>
      </c>
      <c r="AR1015" s="31">
        <v>1.0934616623852512E-2</v>
      </c>
      <c r="AS1015" s="26"/>
      <c r="AT1015" s="32">
        <v>2.0474511597916058E-2</v>
      </c>
      <c r="AU1015" s="32">
        <v>1.0944731056515604E-2</v>
      </c>
      <c r="AV1015" s="28">
        <v>0.87071856696992078</v>
      </c>
    </row>
    <row r="1016" spans="1:48" x14ac:dyDescent="0.25">
      <c r="A1016" s="26" t="s">
        <v>199</v>
      </c>
      <c r="B1016" s="26" t="s">
        <v>235</v>
      </c>
      <c r="C1016" s="26" t="s">
        <v>148</v>
      </c>
      <c r="D1016" s="27">
        <v>167.95381332993509</v>
      </c>
      <c r="E1016" s="26"/>
      <c r="F1016" s="29">
        <v>3.4094115793704987</v>
      </c>
      <c r="G1016" s="26"/>
      <c r="H1016" s="30">
        <v>45.156666666666673</v>
      </c>
      <c r="I1016" s="30">
        <v>4.8722281912692118</v>
      </c>
      <c r="J1016" s="28">
        <v>8.268175646531736</v>
      </c>
      <c r="K1016" s="30">
        <v>4.1894773314150182</v>
      </c>
      <c r="L1016" s="28">
        <v>9.7785919565806001</v>
      </c>
      <c r="M1016" s="30">
        <v>4.3152416465607386</v>
      </c>
      <c r="N1016" s="28">
        <v>9.4644583931137856</v>
      </c>
      <c r="O1016" s="30">
        <v>49.261818181818185</v>
      </c>
      <c r="P1016" s="30">
        <v>22.100094671374375</v>
      </c>
      <c r="Q1016" s="28">
        <v>1.2290319980224165</v>
      </c>
      <c r="R1016" s="30">
        <v>5.8098687616478486</v>
      </c>
      <c r="S1016" s="28">
        <v>7.4789898365700935</v>
      </c>
      <c r="T1016" s="30">
        <v>4.7130160506271492</v>
      </c>
      <c r="U1016" s="28">
        <v>9.4522916223175262</v>
      </c>
      <c r="V1016" s="50">
        <v>4.6403450686103245</v>
      </c>
      <c r="W1016" s="50">
        <v>2.9473876523836453</v>
      </c>
      <c r="X1016" s="26"/>
      <c r="Y1016" s="26"/>
      <c r="Z1016" s="26"/>
      <c r="AA1016" s="26"/>
      <c r="AB1016" s="26"/>
      <c r="AC1016" s="26"/>
      <c r="AD1016" s="26"/>
      <c r="AE1016" s="26"/>
      <c r="AF1016" s="26"/>
      <c r="AG1016" s="26"/>
      <c r="AH1016" s="28">
        <v>12.46868077237948</v>
      </c>
      <c r="AI1016" s="96">
        <v>1.6791798262669178</v>
      </c>
      <c r="AJ1016" s="96">
        <v>4.2351347362255057E-2</v>
      </c>
      <c r="AK1016" s="28">
        <v>38.648793505999748</v>
      </c>
      <c r="AL1016" s="31">
        <v>3.4086842269388226E-2</v>
      </c>
      <c r="AM1016" s="31">
        <v>1.9162143779265252E-3</v>
      </c>
      <c r="AN1016" s="28">
        <v>16.788637149394798</v>
      </c>
      <c r="AO1016" s="96">
        <v>130.90707828457582</v>
      </c>
      <c r="AP1016" s="31">
        <v>2.657374070145297</v>
      </c>
      <c r="AQ1016" s="31">
        <v>3.2456532853263761E-2</v>
      </c>
      <c r="AR1016" s="31">
        <v>0.16365001543191895</v>
      </c>
      <c r="AS1016" s="26"/>
      <c r="AT1016" s="32">
        <v>3.2668894641511827E-2</v>
      </c>
      <c r="AU1016" s="32">
        <v>0.49891399082672844</v>
      </c>
      <c r="AV1016" s="28">
        <v>-0.93451998692725036</v>
      </c>
    </row>
    <row r="1017" spans="1:48" x14ac:dyDescent="0.25">
      <c r="A1017" s="26" t="s">
        <v>199</v>
      </c>
      <c r="B1017" s="26" t="s">
        <v>235</v>
      </c>
      <c r="C1017" s="26" t="s">
        <v>149</v>
      </c>
      <c r="D1017" s="27">
        <v>13421.050936939717</v>
      </c>
      <c r="E1017" s="45">
        <v>1.0478002929687502</v>
      </c>
      <c r="F1017" s="29">
        <v>1310.9196664418646</v>
      </c>
      <c r="G1017" s="29">
        <v>0.23688806915283189</v>
      </c>
      <c r="H1017" s="30">
        <v>3.3101207920793079</v>
      </c>
      <c r="I1017" s="30">
        <v>3.9018428165352388</v>
      </c>
      <c r="J1017" s="28">
        <v>-0.15165193788645967</v>
      </c>
      <c r="K1017" s="30">
        <v>3.6441455952582489</v>
      </c>
      <c r="L1017" s="28">
        <v>-9.1660663507400222E-2</v>
      </c>
      <c r="M1017" s="30">
        <v>3.4304113913686693</v>
      </c>
      <c r="N1017" s="28">
        <v>-3.5065939785539194E-2</v>
      </c>
      <c r="O1017" s="30">
        <v>10.236839141027152</v>
      </c>
      <c r="P1017" s="30">
        <v>7.0746827817969908</v>
      </c>
      <c r="Q1017" s="28">
        <v>0.44696793577322264</v>
      </c>
      <c r="R1017" s="30">
        <v>7.3064126140252421</v>
      </c>
      <c r="S1017" s="28">
        <v>0.40107597008369372</v>
      </c>
      <c r="T1017" s="30">
        <v>13.323947111488156</v>
      </c>
      <c r="U1017" s="28">
        <v>-0.23169620418256098</v>
      </c>
      <c r="V1017" s="50">
        <v>2.676197236858771</v>
      </c>
      <c r="W1017" s="50">
        <v>3.2636139192080456</v>
      </c>
      <c r="X1017" s="26"/>
      <c r="Y1017" s="26"/>
      <c r="Z1017" s="50">
        <v>0.22381000608101267</v>
      </c>
      <c r="AA1017" s="50">
        <v>0.55621629042742149</v>
      </c>
      <c r="AB1017" s="50">
        <v>-0.33240628434640884</v>
      </c>
      <c r="AC1017" s="50">
        <v>0.15970632895024012</v>
      </c>
      <c r="AD1017" s="50">
        <v>0.29063537737261891</v>
      </c>
      <c r="AE1017" s="26"/>
      <c r="AF1017" s="50">
        <v>7.806530956758418E-3</v>
      </c>
      <c r="AG1017" s="50">
        <v>1.8067107877989208E-2</v>
      </c>
      <c r="AH1017" s="28">
        <v>-0.40937778852737616</v>
      </c>
      <c r="AI1017" s="96">
        <v>0.46055788271732562</v>
      </c>
      <c r="AJ1017" s="96">
        <v>0.47118425751492471</v>
      </c>
      <c r="AK1017" s="28">
        <v>-2.2552482660697769E-2</v>
      </c>
      <c r="AL1017" s="31">
        <v>4.6696341442743136E-2</v>
      </c>
      <c r="AM1017" s="31">
        <v>7.1180746218102942E-2</v>
      </c>
      <c r="AN1017" s="28">
        <v>-0.34397510670003123</v>
      </c>
      <c r="AO1017" s="96">
        <v>12.421787729565061</v>
      </c>
      <c r="AP1017" s="31">
        <v>1.2142275198930519</v>
      </c>
      <c r="AQ1017" s="31">
        <v>3.9382401167885486</v>
      </c>
      <c r="AR1017" s="31">
        <v>4.9359276808537587</v>
      </c>
      <c r="AS1017" s="26"/>
      <c r="AT1017" s="32">
        <v>4.7669170702057482</v>
      </c>
      <c r="AU1017" s="32">
        <v>5.6571420168496553</v>
      </c>
      <c r="AV1017" s="28">
        <v>-0.15736301899305241</v>
      </c>
    </row>
    <row r="1018" spans="1:48" x14ac:dyDescent="0.25">
      <c r="A1018" s="26" t="s">
        <v>199</v>
      </c>
      <c r="B1018" s="26" t="s">
        <v>235</v>
      </c>
      <c r="C1018" s="26" t="s">
        <v>150</v>
      </c>
      <c r="D1018" s="26"/>
      <c r="E1018" s="26"/>
      <c r="F1018" s="26"/>
      <c r="G1018" s="26"/>
      <c r="H1018" s="26"/>
      <c r="I1018" s="26"/>
      <c r="J1018" s="26"/>
      <c r="K1018" s="26"/>
      <c r="L1018" s="26"/>
      <c r="M1018" s="30">
        <v>13.416666966552542</v>
      </c>
      <c r="N1018" s="28">
        <v>-1</v>
      </c>
      <c r="O1018" s="26"/>
      <c r="P1018" s="26"/>
      <c r="Q1018" s="26"/>
      <c r="R1018" s="26"/>
      <c r="S1018" s="26"/>
      <c r="T1018" s="30">
        <v>45.999999804156168</v>
      </c>
      <c r="U1018" s="28">
        <v>-1</v>
      </c>
      <c r="V1018" s="26"/>
      <c r="W1018" s="26"/>
      <c r="X1018" s="26"/>
      <c r="Y1018" s="26"/>
      <c r="Z1018" s="26"/>
      <c r="AA1018" s="26"/>
      <c r="AB1018" s="26"/>
      <c r="AC1018" s="26"/>
      <c r="AD1018" s="26"/>
      <c r="AE1018" s="26"/>
      <c r="AF1018" s="26"/>
      <c r="AG1018" s="26"/>
      <c r="AH1018" s="26"/>
      <c r="AI1018" s="26"/>
      <c r="AJ1018" s="26"/>
      <c r="AK1018" s="26"/>
      <c r="AL1018" s="26"/>
      <c r="AM1018" s="26"/>
      <c r="AN1018" s="26"/>
      <c r="AO1018" s="26"/>
      <c r="AP1018" s="26"/>
      <c r="AQ1018" s="26"/>
      <c r="AR1018" s="26"/>
      <c r="AS1018" s="26"/>
      <c r="AT1018" s="26"/>
      <c r="AU1018" s="26"/>
      <c r="AV1018" s="26"/>
    </row>
    <row r="1019" spans="1:48" x14ac:dyDescent="0.25">
      <c r="A1019" s="26" t="s">
        <v>199</v>
      </c>
      <c r="B1019" s="26" t="s">
        <v>235</v>
      </c>
      <c r="C1019" s="26" t="s">
        <v>151</v>
      </c>
      <c r="D1019" s="27">
        <v>1872001.2264058189</v>
      </c>
      <c r="E1019" s="45">
        <v>27526.646149607266</v>
      </c>
      <c r="F1019" s="29">
        <v>327626.63078191946</v>
      </c>
      <c r="G1019" s="29">
        <v>8472.0856137254377</v>
      </c>
      <c r="H1019" s="30">
        <v>2.7829689857866762</v>
      </c>
      <c r="I1019" s="30">
        <v>2.6261950008166424</v>
      </c>
      <c r="J1019" s="28">
        <v>5.9696246821459686E-2</v>
      </c>
      <c r="K1019" s="30">
        <v>2.7411191142040896</v>
      </c>
      <c r="L1019" s="28">
        <v>1.52674399903771E-2</v>
      </c>
      <c r="M1019" s="30">
        <v>2.6962969407463766</v>
      </c>
      <c r="N1019" s="28">
        <v>3.2144844186303687E-2</v>
      </c>
      <c r="O1019" s="30">
        <v>5.6516963019857585</v>
      </c>
      <c r="P1019" s="30">
        <v>5.3244457345998946</v>
      </c>
      <c r="Q1019" s="28">
        <v>6.1461903021996923E-2</v>
      </c>
      <c r="R1019" s="30">
        <v>5.6532549558230141</v>
      </c>
      <c r="S1019" s="28">
        <v>-2.7570910023262988E-4</v>
      </c>
      <c r="T1019" s="30">
        <v>5.1547167620522609</v>
      </c>
      <c r="U1019" s="28">
        <v>9.6412579560556447E-2</v>
      </c>
      <c r="V1019" s="50">
        <v>19.196901826051754</v>
      </c>
      <c r="W1019" s="50">
        <v>20.115736262962336</v>
      </c>
      <c r="X1019" s="26"/>
      <c r="Y1019" s="26"/>
      <c r="Z1019" s="50">
        <v>24.858352334492828</v>
      </c>
      <c r="AA1019" s="50">
        <v>21.371919249992697</v>
      </c>
      <c r="AB1019" s="50">
        <v>3.4864330845001312</v>
      </c>
      <c r="AC1019" s="50">
        <v>28.795933331842594</v>
      </c>
      <c r="AD1019" s="50">
        <v>27.422991131382528</v>
      </c>
      <c r="AE1019" s="26"/>
      <c r="AF1019" s="50">
        <v>1.449130941815336</v>
      </c>
      <c r="AG1019" s="50">
        <v>2.5207134691202939</v>
      </c>
      <c r="AH1019" s="28">
        <v>-0.16816209207873276</v>
      </c>
      <c r="AI1019" s="96">
        <v>2.9236346425521744</v>
      </c>
      <c r="AJ1019" s="96">
        <v>3.3003797590217845</v>
      </c>
      <c r="AK1019" s="28">
        <v>-0.11415205036322104</v>
      </c>
      <c r="AL1019" s="31">
        <v>0.51590971665737884</v>
      </c>
      <c r="AM1019" s="31">
        <v>0.62057884626937621</v>
      </c>
      <c r="AN1019" s="28">
        <v>-0.16866370847349729</v>
      </c>
      <c r="AO1019" s="96">
        <v>118.7886057546435</v>
      </c>
      <c r="AP1019" s="31">
        <v>21.018622335960053</v>
      </c>
      <c r="AQ1019" s="31">
        <v>80.939906589953409</v>
      </c>
      <c r="AR1019" s="31">
        <v>81.060236777088193</v>
      </c>
      <c r="AS1019" s="26"/>
      <c r="AT1019" s="32">
        <v>269.07749282365143</v>
      </c>
      <c r="AU1019" s="32">
        <v>255.59426035536455</v>
      </c>
      <c r="AV1019" s="28">
        <v>5.275248532396818E-2</v>
      </c>
    </row>
    <row r="1020" spans="1:48" x14ac:dyDescent="0.25">
      <c r="A1020" s="26" t="s">
        <v>199</v>
      </c>
      <c r="B1020" s="26" t="s">
        <v>235</v>
      </c>
      <c r="C1020" s="26" t="s">
        <v>363</v>
      </c>
      <c r="D1020" s="27">
        <v>7907432.8440898918</v>
      </c>
      <c r="E1020" s="45">
        <v>478602.79228389449</v>
      </c>
      <c r="F1020" s="29">
        <v>2407328.7662147</v>
      </c>
      <c r="G1020" s="29">
        <v>288726.14429616492</v>
      </c>
      <c r="H1020" s="30">
        <v>2.4252042205359081</v>
      </c>
      <c r="I1020" s="30">
        <v>2.3552924088471379</v>
      </c>
      <c r="J1020" s="28">
        <v>2.9682858665939699E-2</v>
      </c>
      <c r="K1020" s="30">
        <v>2.3134077210801043</v>
      </c>
      <c r="L1020" s="28">
        <v>4.8325463098051427E-2</v>
      </c>
      <c r="M1020" s="30">
        <v>2.3195026909828536</v>
      </c>
      <c r="N1020" s="28">
        <v>4.5570772547051955E-2</v>
      </c>
      <c r="O1020" s="30">
        <v>3.1104839903964527</v>
      </c>
      <c r="P1020" s="30">
        <v>3.0111871817258473</v>
      </c>
      <c r="Q1020" s="28">
        <v>3.2975966845639249E-2</v>
      </c>
      <c r="R1020" s="30">
        <v>3.0253009919706049</v>
      </c>
      <c r="S1020" s="28">
        <v>2.8156867251202602E-2</v>
      </c>
      <c r="T1020" s="30">
        <v>3.0405603544117277</v>
      </c>
      <c r="U1020" s="28">
        <v>2.2996957084988875E-2</v>
      </c>
      <c r="V1020" s="50">
        <v>15.28295812069172</v>
      </c>
      <c r="W1020" s="50">
        <v>19.300423511776174</v>
      </c>
      <c r="X1020" s="26"/>
      <c r="Y1020" s="26"/>
      <c r="Z1020" s="50">
        <v>25.122287639022357</v>
      </c>
      <c r="AA1020" s="50">
        <v>25.188629449134925</v>
      </c>
      <c r="AB1020" s="50">
        <v>-6.6341810112568567E-2</v>
      </c>
      <c r="AC1020" s="50">
        <v>30.309673691971561</v>
      </c>
      <c r="AD1020" s="50">
        <v>31.010596996596107</v>
      </c>
      <c r="AE1020" s="26"/>
      <c r="AF1020" s="50">
        <v>5.7071399769396587</v>
      </c>
      <c r="AG1020" s="50">
        <v>10.709208598479744</v>
      </c>
      <c r="AH1020" s="28">
        <v>-0.13243843279741438</v>
      </c>
      <c r="AI1020" s="96">
        <v>11.178724833485104</v>
      </c>
      <c r="AJ1020" s="96">
        <v>12.452222958830179</v>
      </c>
      <c r="AK1020" s="28">
        <v>-0.1022707455171292</v>
      </c>
      <c r="AL1020" s="31">
        <v>3.6073913207130373</v>
      </c>
      <c r="AM1020" s="31">
        <v>4.160028908642861</v>
      </c>
      <c r="AN1020" s="28">
        <v>-0.13284465085847502</v>
      </c>
      <c r="AO1020" s="96">
        <v>366.68214718331217</v>
      </c>
      <c r="AP1020" s="31">
        <v>117.88407576748027</v>
      </c>
      <c r="AQ1020" s="31">
        <v>93.849190339333049</v>
      </c>
      <c r="AR1020" s="31">
        <v>93.692179968196143</v>
      </c>
      <c r="AS1020" s="26"/>
      <c r="AT1020" s="32">
        <v>603.13652545765592</v>
      </c>
      <c r="AU1020" s="32">
        <v>633.53869493726904</v>
      </c>
      <c r="AV1020" s="28">
        <v>-4.7987865181026469E-2</v>
      </c>
    </row>
    <row r="1021" spans="1:48" x14ac:dyDescent="0.25">
      <c r="A1021" s="26" t="s">
        <v>199</v>
      </c>
      <c r="B1021" s="26" t="s">
        <v>235</v>
      </c>
      <c r="C1021" s="26" t="s">
        <v>152</v>
      </c>
      <c r="D1021" s="27">
        <v>793333.78933323803</v>
      </c>
      <c r="E1021" s="45">
        <v>3135.5772678118519</v>
      </c>
      <c r="F1021" s="29">
        <v>42131.14168161757</v>
      </c>
      <c r="G1021" s="29">
        <v>341.85468922114944</v>
      </c>
      <c r="H1021" s="30">
        <v>5.7454045314359021</v>
      </c>
      <c r="I1021" s="30">
        <v>5.1664405143804615</v>
      </c>
      <c r="J1021" s="28">
        <v>0.11206245681991901</v>
      </c>
      <c r="K1021" s="30">
        <v>5.3416962735832501</v>
      </c>
      <c r="L1021" s="28">
        <v>7.5576790063700411E-2</v>
      </c>
      <c r="M1021" s="30">
        <v>5.2716047207958159</v>
      </c>
      <c r="N1021" s="28">
        <v>8.9877719543539694E-2</v>
      </c>
      <c r="O1021" s="30">
        <v>18.75237055674021</v>
      </c>
      <c r="P1021" s="30">
        <v>16.394563626771237</v>
      </c>
      <c r="Q1021" s="28">
        <v>0.14381638838613736</v>
      </c>
      <c r="R1021" s="30">
        <v>16.834019397138714</v>
      </c>
      <c r="S1021" s="28">
        <v>0.11395681057178531</v>
      </c>
      <c r="T1021" s="30">
        <v>16.775619906693965</v>
      </c>
      <c r="U1021" s="28">
        <v>0.1178347304624769</v>
      </c>
      <c r="V1021" s="50">
        <v>16.746359753799378</v>
      </c>
      <c r="W1021" s="50">
        <v>14.114255866381823</v>
      </c>
      <c r="X1021" s="26"/>
      <c r="Y1021" s="26"/>
      <c r="Z1021" s="50">
        <v>2.3294007295443353</v>
      </c>
      <c r="AA1021" s="50">
        <v>20.579462263917346</v>
      </c>
      <c r="AB1021" s="50">
        <v>-18.25006153437301</v>
      </c>
      <c r="AC1021" s="50">
        <v>3.1669053989900444</v>
      </c>
      <c r="AD1021" s="50">
        <v>21.496241891250161</v>
      </c>
      <c r="AE1021" s="26"/>
      <c r="AF1021" s="50">
        <v>0.39368460348864331</v>
      </c>
      <c r="AG1021" s="50">
        <v>0.80487537595972714</v>
      </c>
      <c r="AH1021" s="28">
        <v>-0.27680911550475973</v>
      </c>
      <c r="AI1021" s="96">
        <v>1.4456923168229292</v>
      </c>
      <c r="AJ1021" s="96">
        <v>1.5822022797380018</v>
      </c>
      <c r="AK1021" s="28">
        <v>-8.6278451664016917E-2</v>
      </c>
      <c r="AL1021" s="31">
        <v>7.72806476048985E-2</v>
      </c>
      <c r="AM1021" s="31">
        <v>0.10694581350368315</v>
      </c>
      <c r="AN1021" s="28">
        <v>-0.27738501327836457</v>
      </c>
      <c r="AO1021" s="96">
        <v>86.536097334827346</v>
      </c>
      <c r="AP1021" s="31">
        <v>4.6145291483339435</v>
      </c>
      <c r="AQ1021" s="31">
        <v>48.857075224029309</v>
      </c>
      <c r="AR1021" s="31">
        <v>52.57142595488061</v>
      </c>
      <c r="AS1021" s="26"/>
      <c r="AT1021" s="32">
        <v>52.977321729961922</v>
      </c>
      <c r="AU1021" s="32">
        <v>58.060748020740469</v>
      </c>
      <c r="AV1021" s="28">
        <v>-8.7553579036953585E-2</v>
      </c>
    </row>
    <row r="1022" spans="1:48" x14ac:dyDescent="0.25">
      <c r="A1022" s="26" t="s">
        <v>199</v>
      </c>
      <c r="B1022" s="26" t="s">
        <v>235</v>
      </c>
      <c r="C1022" s="26" t="s">
        <v>153</v>
      </c>
      <c r="D1022" s="26"/>
      <c r="E1022" s="26"/>
      <c r="F1022" s="26"/>
      <c r="G1022" s="26"/>
      <c r="H1022" s="26"/>
      <c r="I1022" s="26"/>
      <c r="J1022" s="26"/>
      <c r="K1022" s="30">
        <v>7.5377626945328435</v>
      </c>
      <c r="L1022" s="28">
        <v>-1</v>
      </c>
      <c r="M1022" s="30">
        <v>6.426682365462602</v>
      </c>
      <c r="N1022" s="28">
        <v>-1</v>
      </c>
      <c r="O1022" s="26"/>
      <c r="P1022" s="26"/>
      <c r="Q1022" s="26"/>
      <c r="R1022" s="30">
        <v>19.991303999113867</v>
      </c>
      <c r="S1022" s="28">
        <v>-1</v>
      </c>
      <c r="T1022" s="30">
        <v>16.117865608040955</v>
      </c>
      <c r="U1022" s="28">
        <v>-1</v>
      </c>
      <c r="V1022" s="26"/>
      <c r="W1022" s="26"/>
      <c r="X1022" s="26"/>
      <c r="Y1022" s="26"/>
      <c r="Z1022" s="26"/>
      <c r="AA1022" s="26"/>
      <c r="AB1022" s="26"/>
      <c r="AC1022" s="26"/>
      <c r="AD1022" s="26"/>
      <c r="AE1022" s="26"/>
      <c r="AF1022" s="26"/>
      <c r="AG1022" s="26"/>
      <c r="AH1022" s="26"/>
      <c r="AI1022" s="26"/>
      <c r="AJ1022" s="26"/>
      <c r="AK1022" s="26"/>
      <c r="AL1022" s="26"/>
      <c r="AM1022" s="26"/>
      <c r="AN1022" s="26"/>
      <c r="AO1022" s="26"/>
      <c r="AP1022" s="26"/>
      <c r="AQ1022" s="26"/>
      <c r="AR1022" s="26"/>
      <c r="AS1022" s="26"/>
      <c r="AT1022" s="26"/>
      <c r="AU1022" s="26"/>
      <c r="AV1022" s="26"/>
    </row>
    <row r="1023" spans="1:48" x14ac:dyDescent="0.25">
      <c r="A1023" s="26" t="s">
        <v>199</v>
      </c>
      <c r="B1023" s="26" t="s">
        <v>236</v>
      </c>
      <c r="C1023" s="26" t="s">
        <v>365</v>
      </c>
      <c r="D1023" s="27">
        <v>335789706.43245035</v>
      </c>
      <c r="E1023" s="45">
        <v>17171157.249441937</v>
      </c>
      <c r="F1023" s="29">
        <v>174627871.98388377</v>
      </c>
      <c r="G1023" s="29">
        <v>16128051.91391897</v>
      </c>
      <c r="H1023" s="30">
        <v>2.0163492674984145</v>
      </c>
      <c r="I1023" s="30">
        <v>1.9327548366670328</v>
      </c>
      <c r="J1023" s="28">
        <v>4.3251440506307186E-2</v>
      </c>
      <c r="K1023" s="30">
        <v>1.9259311186981185</v>
      </c>
      <c r="L1023" s="28">
        <v>4.6947758371242473E-2</v>
      </c>
      <c r="M1023" s="30">
        <v>1.9124281024477885</v>
      </c>
      <c r="N1023" s="28">
        <v>5.4339906905579029E-2</v>
      </c>
      <c r="O1023" s="30">
        <v>1.8503271430301194</v>
      </c>
      <c r="P1023" s="30">
        <v>1.7887247963307962</v>
      </c>
      <c r="Q1023" s="28">
        <v>3.4439253498183636E-2</v>
      </c>
      <c r="R1023" s="30">
        <v>1.6814856780019802</v>
      </c>
      <c r="S1023" s="28">
        <v>0.10041207441550405</v>
      </c>
      <c r="T1023" s="30">
        <v>1.6842672581212454</v>
      </c>
      <c r="U1023" s="28">
        <v>9.8594735549338661E-2</v>
      </c>
      <c r="V1023" s="50">
        <v>12.806365632199643</v>
      </c>
      <c r="W1023" s="50">
        <v>13.322248628139191</v>
      </c>
      <c r="X1023" s="26"/>
      <c r="Y1023" s="26"/>
      <c r="Z1023" s="50">
        <v>22.008082182189042</v>
      </c>
      <c r="AA1023" s="50">
        <v>20.256295473235735</v>
      </c>
      <c r="AB1023" s="50">
        <v>1.7517867089533077</v>
      </c>
      <c r="AC1023" s="50">
        <v>24.630073710693207</v>
      </c>
      <c r="AD1023" s="50">
        <v>21.668472179230918</v>
      </c>
      <c r="AE1023" s="26"/>
      <c r="AF1023" s="50">
        <v>4.8648898550173332</v>
      </c>
      <c r="AG1023" s="50">
        <v>8.4548105161649154</v>
      </c>
      <c r="AH1023" s="28">
        <v>-9.2607294736002169E-2</v>
      </c>
      <c r="AI1023" s="96">
        <v>623.51372470563365</v>
      </c>
      <c r="AJ1023" s="96">
        <v>665.38016821732992</v>
      </c>
      <c r="AK1023" s="28">
        <v>-6.292108708900028E-2</v>
      </c>
      <c r="AL1023" s="31">
        <v>334.01559408174865</v>
      </c>
      <c r="AM1023" s="31">
        <v>367.96729066049835</v>
      </c>
      <c r="AN1023" s="28">
        <v>-9.2268246228643533E-2</v>
      </c>
      <c r="AO1023" s="96">
        <v>20160.379820595976</v>
      </c>
      <c r="AP1023" s="31">
        <v>10895.617232953678</v>
      </c>
      <c r="AQ1023" s="31">
        <v>96.859820039104676</v>
      </c>
      <c r="AR1023" s="31">
        <v>97.097230007244121</v>
      </c>
      <c r="AS1023" s="26"/>
      <c r="AT1023" s="32">
        <v>49252.68485101949</v>
      </c>
      <c r="AU1023" s="32">
        <v>49737.299973722191</v>
      </c>
      <c r="AV1023" s="28">
        <v>-9.7434947807528358E-3</v>
      </c>
    </row>
    <row r="1024" spans="1:48" x14ac:dyDescent="0.25">
      <c r="A1024" s="26" t="s">
        <v>199</v>
      </c>
      <c r="B1024" s="26" t="s">
        <v>236</v>
      </c>
      <c r="C1024" s="26" t="s">
        <v>170</v>
      </c>
      <c r="D1024" s="27">
        <v>15905406.238341663</v>
      </c>
      <c r="E1024" s="45">
        <v>231717.19312929918</v>
      </c>
      <c r="F1024" s="29">
        <v>3176358.1028935136</v>
      </c>
      <c r="G1024" s="29">
        <v>96118.96099592917</v>
      </c>
      <c r="H1024" s="30">
        <v>2.9768717044702022</v>
      </c>
      <c r="I1024" s="30">
        <v>2.9029145042931974</v>
      </c>
      <c r="J1024" s="28">
        <v>2.5476878519028905E-2</v>
      </c>
      <c r="K1024" s="30">
        <v>2.6669633514587705</v>
      </c>
      <c r="L1024" s="28">
        <v>0.11620270403862829</v>
      </c>
      <c r="M1024" s="30">
        <v>2.6119956551807419</v>
      </c>
      <c r="N1024" s="28">
        <v>0.13969244112858678</v>
      </c>
      <c r="O1024" s="30">
        <v>4.9311647160305769</v>
      </c>
      <c r="P1024" s="30">
        <v>4.7923947535997176</v>
      </c>
      <c r="Q1024" s="28">
        <v>2.8956287944899555E-2</v>
      </c>
      <c r="R1024" s="30">
        <v>4.5757957932739437</v>
      </c>
      <c r="S1024" s="28">
        <v>7.7662758307308496E-2</v>
      </c>
      <c r="T1024" s="30">
        <v>4.4770566901688253</v>
      </c>
      <c r="U1024" s="28">
        <v>0.1014300370283289</v>
      </c>
      <c r="V1024" s="50">
        <v>15.251588257421796</v>
      </c>
      <c r="W1024" s="50">
        <v>13.82102229317203</v>
      </c>
      <c r="X1024" s="26"/>
      <c r="Y1024" s="26"/>
      <c r="Z1024" s="50">
        <v>15.298768166125226</v>
      </c>
      <c r="AA1024" s="50">
        <v>9.3798534581024331</v>
      </c>
      <c r="AB1024" s="50">
        <v>5.9189147080227933</v>
      </c>
      <c r="AC1024" s="50">
        <v>17.218443729275283</v>
      </c>
      <c r="AD1024" s="50">
        <v>10.225299588856817</v>
      </c>
      <c r="AE1024" s="26"/>
      <c r="AF1024" s="50">
        <v>1.4359262610422832</v>
      </c>
      <c r="AG1024" s="50">
        <v>2.9371928089753738</v>
      </c>
      <c r="AH1024" s="28">
        <v>-0.14499154677147899</v>
      </c>
      <c r="AI1024" s="96">
        <v>29.103255114841481</v>
      </c>
      <c r="AJ1024" s="96">
        <v>33.219764487585834</v>
      </c>
      <c r="AK1024" s="28">
        <v>-0.12391747612427191</v>
      </c>
      <c r="AL1024" s="31">
        <v>5.8550852267854179</v>
      </c>
      <c r="AM1024" s="31">
        <v>6.8444224266458029</v>
      </c>
      <c r="AN1024" s="28">
        <v>-0.14454648444970725</v>
      </c>
      <c r="AO1024" s="96">
        <v>972.78632337257682</v>
      </c>
      <c r="AP1024" s="31">
        <v>197.27331792620393</v>
      </c>
      <c r="AQ1024" s="31">
        <v>96.225488430736164</v>
      </c>
      <c r="AR1024" s="31">
        <v>96.252687300423361</v>
      </c>
      <c r="AS1024" s="26"/>
      <c r="AT1024" s="32">
        <v>1893.3230600339518</v>
      </c>
      <c r="AU1024" s="32">
        <v>1817.0559857201545</v>
      </c>
      <c r="AV1024" s="28">
        <v>4.1972880810037569E-2</v>
      </c>
    </row>
    <row r="1025" spans="1:48" x14ac:dyDescent="0.25">
      <c r="A1025" s="26" t="s">
        <v>199</v>
      </c>
      <c r="B1025" s="26" t="s">
        <v>236</v>
      </c>
      <c r="C1025" s="26" t="s">
        <v>167</v>
      </c>
      <c r="D1025" s="27">
        <v>8312063.1404993646</v>
      </c>
      <c r="E1025" s="45">
        <v>173859.15091405599</v>
      </c>
      <c r="F1025" s="29">
        <v>1825490.3588209255</v>
      </c>
      <c r="G1025" s="29">
        <v>73671.793108157537</v>
      </c>
      <c r="H1025" s="30">
        <v>2.7594589139858625</v>
      </c>
      <c r="I1025" s="30">
        <v>2.7353751495326337</v>
      </c>
      <c r="J1025" s="28">
        <v>8.8045562808244954E-3</v>
      </c>
      <c r="K1025" s="30">
        <v>2.524886415643087</v>
      </c>
      <c r="L1025" s="28">
        <v>9.2904178536296664E-2</v>
      </c>
      <c r="M1025" s="30">
        <v>2.5053996532918545</v>
      </c>
      <c r="N1025" s="28">
        <v>0.10140468422281392</v>
      </c>
      <c r="O1025" s="30">
        <v>4.4682452642570851</v>
      </c>
      <c r="P1025" s="30">
        <v>4.3545186429723133</v>
      </c>
      <c r="Q1025" s="28">
        <v>2.6116921434775203E-2</v>
      </c>
      <c r="R1025" s="30">
        <v>4.1531254197711762</v>
      </c>
      <c r="S1025" s="28">
        <v>7.5875349919789087E-2</v>
      </c>
      <c r="T1025" s="30">
        <v>4.0858840968965273</v>
      </c>
      <c r="U1025" s="28">
        <v>9.3581011671619349E-2</v>
      </c>
      <c r="V1025" s="50">
        <v>15.464994500213573</v>
      </c>
      <c r="W1025" s="50">
        <v>13.595655528700627</v>
      </c>
      <c r="X1025" s="26"/>
      <c r="Y1025" s="26"/>
      <c r="Z1025" s="50">
        <v>19.489798040837325</v>
      </c>
      <c r="AA1025" s="50">
        <v>11.627010353114493</v>
      </c>
      <c r="AB1025" s="50">
        <v>7.8627876877228324</v>
      </c>
      <c r="AC1025" s="50">
        <v>21.494315911078377</v>
      </c>
      <c r="AD1025" s="50">
        <v>12.754497019963532</v>
      </c>
      <c r="AE1025" s="26"/>
      <c r="AF1025" s="50">
        <v>2.0487949917945563</v>
      </c>
      <c r="AG1025" s="50">
        <v>3.8791734046155595</v>
      </c>
      <c r="AH1025" s="28">
        <v>-0.13708882274912831</v>
      </c>
      <c r="AI1025" s="96">
        <v>15.248844264922656</v>
      </c>
      <c r="AJ1025" s="96">
        <v>17.275779378466762</v>
      </c>
      <c r="AK1025" s="28">
        <v>-0.11732814301105052</v>
      </c>
      <c r="AL1025" s="31">
        <v>3.391003342922196</v>
      </c>
      <c r="AM1025" s="31">
        <v>3.9248383471249206</v>
      </c>
      <c r="AN1025" s="28">
        <v>-0.13601452008686604</v>
      </c>
      <c r="AO1025" s="96">
        <v>511.75828232846982</v>
      </c>
      <c r="AP1025" s="31">
        <v>114.5323196526447</v>
      </c>
      <c r="AQ1025" s="31">
        <v>96.169505684570908</v>
      </c>
      <c r="AR1025" s="31">
        <v>96.249922661129162</v>
      </c>
      <c r="AS1025" s="26"/>
      <c r="AT1025" s="32">
        <v>827.60709992093439</v>
      </c>
      <c r="AU1025" s="32">
        <v>771.0070776697487</v>
      </c>
      <c r="AV1025" s="28">
        <v>7.3410509307191604E-2</v>
      </c>
    </row>
    <row r="1026" spans="1:48" x14ac:dyDescent="0.25">
      <c r="A1026" s="26" t="s">
        <v>199</v>
      </c>
      <c r="B1026" s="26" t="s">
        <v>236</v>
      </c>
      <c r="C1026" s="26" t="s">
        <v>168</v>
      </c>
      <c r="D1026" s="27">
        <v>6683030.8813755894</v>
      </c>
      <c r="E1026" s="45">
        <v>49461.645273561342</v>
      </c>
      <c r="F1026" s="29">
        <v>1262943.330028126</v>
      </c>
      <c r="G1026" s="29">
        <v>21359.271297185351</v>
      </c>
      <c r="H1026" s="30">
        <v>3.1922623127446359</v>
      </c>
      <c r="I1026" s="30">
        <v>3.0236609923217639</v>
      </c>
      <c r="J1026" s="28">
        <v>5.576065598987965E-2</v>
      </c>
      <c r="K1026" s="30">
        <v>2.7808616090138587</v>
      </c>
      <c r="L1026" s="28">
        <v>0.14794001341068783</v>
      </c>
      <c r="M1026" s="30">
        <v>2.6907709155018606</v>
      </c>
      <c r="N1026" s="28">
        <v>0.1863746164170357</v>
      </c>
      <c r="O1026" s="30">
        <v>5.2421388228145647</v>
      </c>
      <c r="P1026" s="30">
        <v>5.0040594439838522</v>
      </c>
      <c r="Q1026" s="28">
        <v>4.7577248331241204E-2</v>
      </c>
      <c r="R1026" s="30">
        <v>4.8663365283539664</v>
      </c>
      <c r="S1026" s="28">
        <v>7.7224888223608554E-2</v>
      </c>
      <c r="T1026" s="30">
        <v>4.7870743801603002</v>
      </c>
      <c r="U1026" s="28">
        <v>9.5061076247373075E-2</v>
      </c>
      <c r="V1026" s="50">
        <v>15.816675012578104</v>
      </c>
      <c r="W1026" s="50">
        <v>14.543593353624255</v>
      </c>
      <c r="X1026" s="26"/>
      <c r="Y1026" s="26"/>
      <c r="Z1026" s="50">
        <v>10.985039161519703</v>
      </c>
      <c r="AA1026" s="50">
        <v>7.0851694962611917</v>
      </c>
      <c r="AB1026" s="50">
        <v>3.8998696652585112</v>
      </c>
      <c r="AC1026" s="50">
        <v>11.659610580424051</v>
      </c>
      <c r="AD1026" s="50">
        <v>6.8473176213768694</v>
      </c>
      <c r="AE1026" s="26"/>
      <c r="AF1026" s="50">
        <v>0.73467063019792234</v>
      </c>
      <c r="AG1026" s="50">
        <v>1.6631027045451794</v>
      </c>
      <c r="AH1026" s="28">
        <v>-0.15523865704686077</v>
      </c>
      <c r="AI1026" s="96">
        <v>12.321438454367424</v>
      </c>
      <c r="AJ1026" s="96">
        <v>13.955175608756189</v>
      </c>
      <c r="AK1026" s="28">
        <v>-0.1170703400796816</v>
      </c>
      <c r="AL1026" s="31">
        <v>2.3380726674427001</v>
      </c>
      <c r="AM1026" s="31">
        <v>2.7632204750940232</v>
      </c>
      <c r="AN1026" s="28">
        <v>-0.15385953147182607</v>
      </c>
      <c r="AO1026" s="96">
        <v>417.35459486839801</v>
      </c>
      <c r="AP1026" s="31">
        <v>79.615309243412298</v>
      </c>
      <c r="AQ1026" s="31">
        <v>95.420984536625909</v>
      </c>
      <c r="AR1026" s="31">
        <v>94.486303382785024</v>
      </c>
      <c r="AS1026" s="26"/>
      <c r="AT1026" s="32">
        <v>821.75365086520173</v>
      </c>
      <c r="AU1026" s="32">
        <v>781.01911364079081</v>
      </c>
      <c r="AV1026" s="28">
        <v>5.2155621434824072E-2</v>
      </c>
    </row>
    <row r="1027" spans="1:48" x14ac:dyDescent="0.25">
      <c r="A1027" s="26" t="s">
        <v>199</v>
      </c>
      <c r="B1027" s="26" t="s">
        <v>236</v>
      </c>
      <c r="C1027" s="26" t="s">
        <v>192</v>
      </c>
      <c r="D1027" s="27">
        <v>910312.21646670974</v>
      </c>
      <c r="E1027" s="45">
        <v>8396.3969416818618</v>
      </c>
      <c r="F1027" s="29">
        <v>87924.414044461955</v>
      </c>
      <c r="G1027" s="29">
        <v>1087.8965905862829</v>
      </c>
      <c r="H1027" s="30">
        <v>3.8826865721601336</v>
      </c>
      <c r="I1027" s="30">
        <v>3.8370376268026947</v>
      </c>
      <c r="J1027" s="28">
        <v>1.1896924085020508E-2</v>
      </c>
      <c r="K1027" s="30">
        <v>3.480292249548564</v>
      </c>
      <c r="L1027" s="28">
        <v>0.11562084266451043</v>
      </c>
      <c r="M1027" s="30">
        <v>3.338580475906245</v>
      </c>
      <c r="N1027" s="28">
        <v>0.16297528251320439</v>
      </c>
      <c r="O1027" s="30">
        <v>10.321141051771031</v>
      </c>
      <c r="P1027" s="30">
        <v>10.602118381864614</v>
      </c>
      <c r="Q1027" s="28">
        <v>-2.6501998937703497E-2</v>
      </c>
      <c r="R1027" s="30">
        <v>9.4120210249662311</v>
      </c>
      <c r="S1027" s="28">
        <v>9.6591372287979108E-2</v>
      </c>
      <c r="T1027" s="30">
        <v>8.8988210047680578</v>
      </c>
      <c r="U1027" s="28">
        <v>0.15983241445590185</v>
      </c>
      <c r="V1027" s="50">
        <v>10.978064047694613</v>
      </c>
      <c r="W1027" s="50">
        <v>10.138857002801947</v>
      </c>
      <c r="X1027" s="26"/>
      <c r="Y1027" s="26"/>
      <c r="Z1027" s="50">
        <v>8.1990137313606208</v>
      </c>
      <c r="AA1027" s="50">
        <v>5.7359652483284904</v>
      </c>
      <c r="AB1027" s="50">
        <v>2.4630484830321304</v>
      </c>
      <c r="AC1027" s="50">
        <v>6.1935558933957999</v>
      </c>
      <c r="AD1027" s="50">
        <v>5.7777574084446854</v>
      </c>
      <c r="AE1027" s="26"/>
      <c r="AF1027" s="50">
        <v>0.91393471435207174</v>
      </c>
      <c r="AG1027" s="50">
        <v>1.2221866647712074</v>
      </c>
      <c r="AH1027" s="28">
        <v>-0.15572032066231123</v>
      </c>
      <c r="AI1027" s="96">
        <v>1.9882220628965259</v>
      </c>
      <c r="AJ1027" s="96">
        <v>2.4905197104478556</v>
      </c>
      <c r="AK1027" s="28">
        <v>-0.20168386760569118</v>
      </c>
      <c r="AL1027" s="31">
        <v>0.19765068993407339</v>
      </c>
      <c r="AM1027" s="31">
        <v>0.23257133915083952</v>
      </c>
      <c r="AN1027" s="28">
        <v>-0.15015026935076267</v>
      </c>
      <c r="AO1027" s="96">
        <v>77.714002238208053</v>
      </c>
      <c r="AP1027" s="31">
        <v>7.5292664964264215</v>
      </c>
      <c r="AQ1027" s="31">
        <v>73.905150558646753</v>
      </c>
      <c r="AR1027" s="31">
        <v>76.697816198635209</v>
      </c>
      <c r="AS1027" s="26"/>
      <c r="AT1027" s="32">
        <v>243.96230924781537</v>
      </c>
      <c r="AU1027" s="32">
        <v>265.02979440961496</v>
      </c>
      <c r="AV1027" s="28">
        <v>-7.9491006695039307E-2</v>
      </c>
    </row>
    <row r="1028" spans="1:48" x14ac:dyDescent="0.25">
      <c r="A1028" s="26" t="s">
        <v>199</v>
      </c>
      <c r="B1028" s="26" t="s">
        <v>236</v>
      </c>
      <c r="C1028" s="26" t="s">
        <v>364</v>
      </c>
      <c r="D1028" s="27">
        <v>254610.75663733869</v>
      </c>
      <c r="E1028" s="45">
        <v>475.02831401201024</v>
      </c>
      <c r="F1028" s="29">
        <v>46086.235265725991</v>
      </c>
      <c r="G1028" s="29">
        <v>132.57854706475391</v>
      </c>
      <c r="H1028" s="30">
        <v>2.51188631840281</v>
      </c>
      <c r="I1028" s="30">
        <v>2.7981852992719167</v>
      </c>
      <c r="J1028" s="28">
        <v>-0.10231594774784976</v>
      </c>
      <c r="K1028" s="30">
        <v>2.5910574029822842</v>
      </c>
      <c r="L1028" s="28">
        <v>-3.0555511617901238E-2</v>
      </c>
      <c r="M1028" s="30">
        <v>2.5851092639686177</v>
      </c>
      <c r="N1028" s="28">
        <v>-2.8324893878333444E-2</v>
      </c>
      <c r="O1028" s="30">
        <v>5.519089823130801</v>
      </c>
      <c r="P1028" s="30">
        <v>6.8321679550377077</v>
      </c>
      <c r="Q1028" s="28">
        <v>-0.19219055218610467</v>
      </c>
      <c r="R1028" s="30">
        <v>6.1038183278764846</v>
      </c>
      <c r="S1028" s="28">
        <v>-9.5797167172423092E-2</v>
      </c>
      <c r="T1028" s="30">
        <v>6.0378077224551747</v>
      </c>
      <c r="U1028" s="28">
        <v>-8.591162938084515E-2</v>
      </c>
      <c r="V1028" s="50">
        <v>8.3293476481887332</v>
      </c>
      <c r="W1028" s="50">
        <v>8.6520497373680652</v>
      </c>
      <c r="X1028" s="26"/>
      <c r="Y1028" s="26"/>
      <c r="Z1028" s="50">
        <v>1.2372598887007149</v>
      </c>
      <c r="AA1028" s="50">
        <v>7.8569293593824643</v>
      </c>
      <c r="AB1028" s="50">
        <v>-6.6196694706817496</v>
      </c>
      <c r="AC1028" s="50">
        <v>1.0776836890243198</v>
      </c>
      <c r="AD1028" s="50">
        <v>6.1610898536926166</v>
      </c>
      <c r="AE1028" s="26"/>
      <c r="AF1028" s="50">
        <v>0.18622296577702532</v>
      </c>
      <c r="AG1028" s="50">
        <v>0.28684973959254595</v>
      </c>
      <c r="AH1028" s="28">
        <v>-0.11645059430359946</v>
      </c>
      <c r="AI1028" s="96">
        <v>1.0802439580002616</v>
      </c>
      <c r="AJ1028" s="96">
        <v>1.2546636610868926</v>
      </c>
      <c r="AK1028" s="28">
        <v>-0.13901709955920327</v>
      </c>
      <c r="AL1028" s="31">
        <v>0.1759803829968449</v>
      </c>
      <c r="AM1028" s="31">
        <v>0.18364322857377677</v>
      </c>
      <c r="AN1028" s="28">
        <v>-4.1726807116405036E-2</v>
      </c>
      <c r="AO1028" s="96">
        <v>57.939851272452842</v>
      </c>
      <c r="AP1028" s="31">
        <v>10.49569082259764</v>
      </c>
      <c r="AQ1028" s="31">
        <v>30.285927997586537</v>
      </c>
      <c r="AR1028" s="31">
        <v>54.502581102696112</v>
      </c>
      <c r="AS1028" s="26"/>
      <c r="AT1028" s="32">
        <v>63.803090846243173</v>
      </c>
      <c r="AU1028" s="32">
        <v>77.932710759522053</v>
      </c>
      <c r="AV1028" s="28">
        <v>-0.18130538224031276</v>
      </c>
    </row>
    <row r="1029" spans="1:48" x14ac:dyDescent="0.25">
      <c r="A1029" s="26" t="s">
        <v>199</v>
      </c>
      <c r="B1029" s="26" t="s">
        <v>236</v>
      </c>
      <c r="C1029" s="26" t="s">
        <v>145</v>
      </c>
      <c r="D1029" s="26"/>
      <c r="E1029" s="26"/>
      <c r="F1029" s="26"/>
      <c r="G1029" s="26"/>
      <c r="H1029" s="26"/>
      <c r="I1029" s="26"/>
      <c r="J1029" s="26"/>
      <c r="K1029" s="26"/>
      <c r="L1029" s="26"/>
      <c r="M1029" s="30">
        <v>87.425532136636917</v>
      </c>
      <c r="N1029" s="28">
        <v>-1</v>
      </c>
      <c r="O1029" s="26"/>
      <c r="P1029" s="26"/>
      <c r="Q1029" s="26"/>
      <c r="R1029" s="26"/>
      <c r="S1029" s="26"/>
      <c r="T1029" s="30">
        <v>41.089999999999996</v>
      </c>
      <c r="U1029" s="28">
        <v>-1</v>
      </c>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c r="AQ1029" s="26"/>
      <c r="AR1029" s="26"/>
      <c r="AS1029" s="26"/>
      <c r="AT1029" s="26"/>
      <c r="AU1029" s="26"/>
      <c r="AV1029" s="26"/>
    </row>
    <row r="1030" spans="1:48" x14ac:dyDescent="0.25">
      <c r="A1030" s="26" t="s">
        <v>199</v>
      </c>
      <c r="B1030" s="26" t="s">
        <v>236</v>
      </c>
      <c r="C1030" s="26" t="s">
        <v>146</v>
      </c>
      <c r="D1030" s="27">
        <v>8050.7447613012791</v>
      </c>
      <c r="E1030" s="45">
        <v>453.45336965799333</v>
      </c>
      <c r="F1030" s="29">
        <v>244.10143323621216</v>
      </c>
      <c r="G1030" s="29">
        <v>17.495575137912489</v>
      </c>
      <c r="H1030" s="30">
        <v>9.0203705452700014</v>
      </c>
      <c r="I1030" s="30">
        <v>10.504185408308468</v>
      </c>
      <c r="J1030" s="28">
        <v>-0.14125939379029021</v>
      </c>
      <c r="K1030" s="30">
        <v>9.3251194300791909</v>
      </c>
      <c r="L1030" s="28">
        <v>-3.2680427000879871E-2</v>
      </c>
      <c r="M1030" s="30">
        <v>9.0718461654121061</v>
      </c>
      <c r="N1030" s="28">
        <v>-5.674216604153179E-3</v>
      </c>
      <c r="O1030" s="30">
        <v>32.508774407683354</v>
      </c>
      <c r="P1030" s="30">
        <v>31.051327733239926</v>
      </c>
      <c r="Q1030" s="28">
        <v>4.6936694204005196E-2</v>
      </c>
      <c r="R1030" s="30">
        <v>24.897777659225131</v>
      </c>
      <c r="S1030" s="28">
        <v>0.30568980302698601</v>
      </c>
      <c r="T1030" s="30">
        <v>20.045474610626083</v>
      </c>
      <c r="U1030" s="28">
        <v>0.62175129495065629</v>
      </c>
      <c r="V1030" s="50">
        <v>65.942690589222181</v>
      </c>
      <c r="W1030" s="50">
        <v>58.144083579242555</v>
      </c>
      <c r="X1030" s="26"/>
      <c r="Y1030" s="26"/>
      <c r="Z1030" s="50">
        <v>10.883936330414695</v>
      </c>
      <c r="AA1030" s="50">
        <v>4.0773443460366779E-2</v>
      </c>
      <c r="AB1030" s="50">
        <v>10.843162886954328</v>
      </c>
      <c r="AC1030" s="50">
        <v>11.568861738898304</v>
      </c>
      <c r="AD1030" s="50">
        <v>4.7737049687473207E-2</v>
      </c>
      <c r="AE1030" s="26"/>
      <c r="AF1030" s="50">
        <v>5.3321120072121824</v>
      </c>
      <c r="AG1030" s="50">
        <v>6.68798746845418</v>
      </c>
      <c r="AH1030" s="28">
        <v>-0.51124665992567453</v>
      </c>
      <c r="AI1030" s="96">
        <v>0.19719402235774819</v>
      </c>
      <c r="AJ1030" s="96">
        <v>0.34853560217666402</v>
      </c>
      <c r="AK1030" s="28">
        <v>-0.43422129295762601</v>
      </c>
      <c r="AL1030" s="31">
        <v>6.0654184866125805E-3</v>
      </c>
      <c r="AM1030" s="31">
        <v>1.1225978983759662E-2</v>
      </c>
      <c r="AN1030" s="28">
        <v>-0.45969803654654379</v>
      </c>
      <c r="AO1030" s="96">
        <v>7.9254552826556592</v>
      </c>
      <c r="AP1030" s="31">
        <v>0.24412488954150097</v>
      </c>
      <c r="AQ1030" s="31">
        <v>5.3538706990504803</v>
      </c>
      <c r="AR1030" s="31">
        <v>7.9863162519794626</v>
      </c>
      <c r="AS1030" s="26"/>
      <c r="AT1030" s="32">
        <v>13.861638409214452</v>
      </c>
      <c r="AU1030" s="32">
        <v>18.419921804308299</v>
      </c>
      <c r="AV1030" s="28">
        <v>-0.24746486133441101</v>
      </c>
    </row>
    <row r="1031" spans="1:48" x14ac:dyDescent="0.25">
      <c r="A1031" s="26" t="s">
        <v>199</v>
      </c>
      <c r="B1031" s="26" t="s">
        <v>236</v>
      </c>
      <c r="C1031" s="26" t="s">
        <v>378</v>
      </c>
      <c r="D1031" s="27">
        <v>5605311.094570809</v>
      </c>
      <c r="E1031" s="45">
        <v>40727.968759871714</v>
      </c>
      <c r="F1031" s="29">
        <v>1096679.3247967695</v>
      </c>
      <c r="G1031" s="29">
        <v>15940.259497816423</v>
      </c>
      <c r="H1031" s="30">
        <v>3.1817192692158613</v>
      </c>
      <c r="I1031" s="30">
        <v>3.0055839196772869</v>
      </c>
      <c r="J1031" s="28">
        <v>5.860270557924941E-2</v>
      </c>
      <c r="K1031" s="30">
        <v>2.7314543783709495</v>
      </c>
      <c r="L1031" s="28">
        <v>0.1648443753665956</v>
      </c>
      <c r="M1031" s="30">
        <v>2.6048659142836721</v>
      </c>
      <c r="N1031" s="28">
        <v>0.22145222591651964</v>
      </c>
      <c r="O1031" s="30">
        <v>5.0745458223354349</v>
      </c>
      <c r="P1031" s="30">
        <v>4.8207200815616842</v>
      </c>
      <c r="Q1031" s="28">
        <v>5.2653075988499061E-2</v>
      </c>
      <c r="R1031" s="30">
        <v>4.6579731270389875</v>
      </c>
      <c r="S1031" s="28">
        <v>8.9432180893936855E-2</v>
      </c>
      <c r="T1031" s="30">
        <v>4.5954855461054294</v>
      </c>
      <c r="U1031" s="28">
        <v>0.10424584549852374</v>
      </c>
      <c r="V1031" s="50">
        <v>17.281596841651222</v>
      </c>
      <c r="W1031" s="50">
        <v>15.539628164305254</v>
      </c>
      <c r="X1031" s="26"/>
      <c r="Y1031" s="26"/>
      <c r="Z1031" s="50">
        <v>10.055488197342797</v>
      </c>
      <c r="AA1031" s="50">
        <v>6.0836830466318323</v>
      </c>
      <c r="AB1031" s="50">
        <v>3.9718051507109644</v>
      </c>
      <c r="AC1031" s="50">
        <v>10.765957718838006</v>
      </c>
      <c r="AD1031" s="50">
        <v>5.8975608450321699</v>
      </c>
      <c r="AE1031" s="26"/>
      <c r="AF1031" s="50">
        <v>0.72135471085185321</v>
      </c>
      <c r="AG1031" s="50">
        <v>1.4326783136684345</v>
      </c>
      <c r="AH1031" s="28">
        <v>-0.14718200425827732</v>
      </c>
      <c r="AI1031" s="96">
        <v>10.429566647614076</v>
      </c>
      <c r="AJ1031" s="96">
        <v>11.660140294516207</v>
      </c>
      <c r="AK1031" s="28">
        <v>-0.10553677878823409</v>
      </c>
      <c r="AL1031" s="31">
        <v>2.0438072466799717</v>
      </c>
      <c r="AM1031" s="31">
        <v>2.3967414370273614</v>
      </c>
      <c r="AN1031" s="28">
        <v>-0.14725584699913569</v>
      </c>
      <c r="AO1031" s="96">
        <v>357.55981704623457</v>
      </c>
      <c r="AP1031" s="31">
        <v>70.460585172295595</v>
      </c>
      <c r="AQ1031" s="31">
        <v>94.656519232828856</v>
      </c>
      <c r="AR1031" s="31">
        <v>93.628850650309701</v>
      </c>
      <c r="AS1031" s="26"/>
      <c r="AT1031" s="32">
        <v>541.89380484390779</v>
      </c>
      <c r="AU1031" s="32">
        <v>511.55582410564125</v>
      </c>
      <c r="AV1031" s="28">
        <v>5.9305317833702249E-2</v>
      </c>
    </row>
    <row r="1032" spans="1:48" x14ac:dyDescent="0.25">
      <c r="A1032" s="26" t="s">
        <v>199</v>
      </c>
      <c r="B1032" s="26" t="s">
        <v>236</v>
      </c>
      <c r="C1032" s="26" t="s">
        <v>147</v>
      </c>
      <c r="D1032" s="26"/>
      <c r="E1032" s="26"/>
      <c r="F1032" s="26"/>
      <c r="G1032" s="26"/>
      <c r="H1032" s="26"/>
      <c r="I1032" s="30">
        <v>3.4302952850271775</v>
      </c>
      <c r="J1032" s="28">
        <v>-1</v>
      </c>
      <c r="K1032" s="30">
        <v>2.614115800647494</v>
      </c>
      <c r="L1032" s="28">
        <v>-1</v>
      </c>
      <c r="M1032" s="30">
        <v>2.6950365254625708</v>
      </c>
      <c r="N1032" s="28">
        <v>-1</v>
      </c>
      <c r="O1032" s="26"/>
      <c r="P1032" s="30">
        <v>8.7326146551544799</v>
      </c>
      <c r="Q1032" s="28">
        <v>-1</v>
      </c>
      <c r="R1032" s="30">
        <v>9.388648019320156</v>
      </c>
      <c r="S1032" s="28">
        <v>-1</v>
      </c>
      <c r="T1032" s="30">
        <v>9.9498057072902437</v>
      </c>
      <c r="U1032" s="28">
        <v>-1</v>
      </c>
      <c r="V1032" s="26"/>
      <c r="W1032" s="26"/>
      <c r="X1032" s="26"/>
      <c r="Y1032" s="26"/>
      <c r="Z1032" s="26"/>
      <c r="AA1032" s="26"/>
      <c r="AB1032" s="26"/>
      <c r="AC1032" s="26"/>
      <c r="AD1032" s="26"/>
      <c r="AE1032" s="26"/>
      <c r="AF1032" s="26"/>
      <c r="AG1032" s="26"/>
      <c r="AH1032" s="28">
        <v>-1</v>
      </c>
      <c r="AI1032" s="26"/>
      <c r="AJ1032" s="96">
        <v>0.2623281986179492</v>
      </c>
      <c r="AK1032" s="28">
        <v>-1</v>
      </c>
      <c r="AL1032" s="26"/>
      <c r="AM1032" s="31">
        <v>3.0307004432924705E-2</v>
      </c>
      <c r="AN1032" s="28">
        <v>-1</v>
      </c>
      <c r="AO1032" s="26"/>
      <c r="AP1032" s="26"/>
      <c r="AQ1032" s="26"/>
      <c r="AR1032" s="31">
        <v>1.478120975341366</v>
      </c>
      <c r="AS1032" s="26"/>
      <c r="AT1032" s="26"/>
      <c r="AU1032" s="32">
        <v>1.9523254541136501</v>
      </c>
      <c r="AV1032" s="28">
        <v>-1</v>
      </c>
    </row>
    <row r="1033" spans="1:48" x14ac:dyDescent="0.25">
      <c r="A1033" s="26" t="s">
        <v>199</v>
      </c>
      <c r="B1033" s="26" t="s">
        <v>236</v>
      </c>
      <c r="C1033" s="26" t="s">
        <v>148</v>
      </c>
      <c r="D1033" s="27">
        <v>799.71934679150581</v>
      </c>
      <c r="E1033" s="26"/>
      <c r="F1033" s="29">
        <v>16.555170425177231</v>
      </c>
      <c r="G1033" s="26"/>
      <c r="H1033" s="30">
        <v>22.068654421527988</v>
      </c>
      <c r="I1033" s="30">
        <v>24.118033826000694</v>
      </c>
      <c r="J1033" s="28">
        <v>-8.4972905306374996E-2</v>
      </c>
      <c r="K1033" s="30">
        <v>12.732532894536966</v>
      </c>
      <c r="L1033" s="28">
        <v>0.73324935457239526</v>
      </c>
      <c r="M1033" s="30">
        <v>12.14662048849392</v>
      </c>
      <c r="N1033" s="28">
        <v>0.81685551486793173</v>
      </c>
      <c r="O1033" s="30">
        <v>48.306319189277971</v>
      </c>
      <c r="P1033" s="30">
        <v>37.781927657440455</v>
      </c>
      <c r="Q1033" s="28">
        <v>0.27855623533186591</v>
      </c>
      <c r="R1033" s="30">
        <v>39.966193547274635</v>
      </c>
      <c r="S1033" s="28">
        <v>0.20867950889889197</v>
      </c>
      <c r="T1033" s="30">
        <v>47.642649411325245</v>
      </c>
      <c r="U1033" s="28">
        <v>1.3930161024902285E-2</v>
      </c>
      <c r="V1033" s="50">
        <v>22.095203756203205</v>
      </c>
      <c r="W1033" s="50">
        <v>14.311708562708496</v>
      </c>
      <c r="X1033" s="26"/>
      <c r="Y1033" s="26"/>
      <c r="Z1033" s="26"/>
      <c r="AA1033" s="26"/>
      <c r="AB1033" s="26"/>
      <c r="AC1033" s="26"/>
      <c r="AD1033" s="26"/>
      <c r="AE1033" s="26"/>
      <c r="AF1033" s="26"/>
      <c r="AG1033" s="26"/>
      <c r="AH1033" s="28">
        <v>-0.27821143991037139</v>
      </c>
      <c r="AI1033" s="96">
        <v>0.18463707583910768</v>
      </c>
      <c r="AJ1033" s="96">
        <v>0.20117537659671764</v>
      </c>
      <c r="AK1033" s="28">
        <v>-8.2208374789143016E-2</v>
      </c>
      <c r="AL1033" s="31">
        <v>3.8222692931857115E-3</v>
      </c>
      <c r="AM1033" s="31">
        <v>5.3262604495099581E-3</v>
      </c>
      <c r="AN1033" s="28">
        <v>-0.28237281495737243</v>
      </c>
      <c r="AO1033" s="96">
        <v>11.614275128959697</v>
      </c>
      <c r="AP1033" s="31">
        <v>0.24191438623373057</v>
      </c>
      <c r="AQ1033" s="31">
        <v>0.53748183053069798</v>
      </c>
      <c r="AR1033" s="31">
        <v>0.6559423595751499</v>
      </c>
      <c r="AS1033" s="26"/>
      <c r="AT1033" s="32">
        <v>2.7942132762184815</v>
      </c>
      <c r="AU1033" s="32">
        <v>3.1691648556577814</v>
      </c>
      <c r="AV1033" s="28">
        <v>-0.1183124250446972</v>
      </c>
    </row>
    <row r="1034" spans="1:48" x14ac:dyDescent="0.25">
      <c r="A1034" s="26" t="s">
        <v>199</v>
      </c>
      <c r="B1034" s="26" t="s">
        <v>236</v>
      </c>
      <c r="C1034" s="26" t="s">
        <v>149</v>
      </c>
      <c r="D1034" s="27">
        <v>72701.52624988828</v>
      </c>
      <c r="E1034" s="45">
        <v>379.84205800022698</v>
      </c>
      <c r="F1034" s="29">
        <v>5300.0814570064495</v>
      </c>
      <c r="G1034" s="29">
        <v>23.469232427773417</v>
      </c>
      <c r="H1034" s="30">
        <v>4.5185712001775959</v>
      </c>
      <c r="I1034" s="30">
        <v>4.3397331850619612</v>
      </c>
      <c r="J1034" s="28">
        <v>4.1209449403761311E-2</v>
      </c>
      <c r="K1034" s="30">
        <v>3.783794219212965</v>
      </c>
      <c r="L1034" s="28">
        <v>0.19419052369012438</v>
      </c>
      <c r="M1034" s="30">
        <v>3.5423875981179331</v>
      </c>
      <c r="N1034" s="28">
        <v>0.27557221648424585</v>
      </c>
      <c r="O1034" s="30">
        <v>13.727936967508331</v>
      </c>
      <c r="P1034" s="30">
        <v>13.082513597591262</v>
      </c>
      <c r="Q1034" s="28">
        <v>4.9334813612263564E-2</v>
      </c>
      <c r="R1034" s="30">
        <v>12.394824968600973</v>
      </c>
      <c r="S1034" s="28">
        <v>0.10755391885601014</v>
      </c>
      <c r="T1034" s="30">
        <v>11.111652888028226</v>
      </c>
      <c r="U1034" s="28">
        <v>0.23545408643019325</v>
      </c>
      <c r="V1034" s="50">
        <v>14.571503291723907</v>
      </c>
      <c r="W1034" s="50">
        <v>13.250907429682625</v>
      </c>
      <c r="X1034" s="26"/>
      <c r="Y1034" s="26"/>
      <c r="Z1034" s="50">
        <v>1.2096545063810842</v>
      </c>
      <c r="AA1034" s="50">
        <v>9.4527178571053092</v>
      </c>
      <c r="AB1034" s="50">
        <v>-8.2430633507242241</v>
      </c>
      <c r="AC1034" s="50">
        <v>0.99431126817688342</v>
      </c>
      <c r="AD1034" s="50">
        <v>11.296294136978714</v>
      </c>
      <c r="AE1034" s="26"/>
      <c r="AF1034" s="50">
        <v>0.51975225258504942</v>
      </c>
      <c r="AG1034" s="50">
        <v>0.44085674762810773</v>
      </c>
      <c r="AH1034" s="28">
        <v>-0.14629802664518016</v>
      </c>
      <c r="AI1034" s="96">
        <v>0.44057000774837402</v>
      </c>
      <c r="AJ1034" s="96">
        <v>0.51206427730291249</v>
      </c>
      <c r="AK1034" s="28">
        <v>-0.13961971714001428</v>
      </c>
      <c r="AL1034" s="31">
        <v>3.2073020437927029E-2</v>
      </c>
      <c r="AM1034" s="31">
        <v>3.9242726538630916E-2</v>
      </c>
      <c r="AN1034" s="28">
        <v>-0.18270152797986552</v>
      </c>
      <c r="AO1034" s="96">
        <v>14.603036981442463</v>
      </c>
      <c r="AP1034" s="31">
        <v>1.0638522461238289</v>
      </c>
      <c r="AQ1034" s="31">
        <v>25.877272631301928</v>
      </c>
      <c r="AR1034" s="31">
        <v>25.448056197016356</v>
      </c>
      <c r="AS1034" s="26"/>
      <c r="AT1034" s="32">
        <v>48.258735449786791</v>
      </c>
      <c r="AU1034" s="32">
        <v>41.524253177298718</v>
      </c>
      <c r="AV1034" s="28">
        <v>0.16218189990638554</v>
      </c>
    </row>
    <row r="1035" spans="1:48" x14ac:dyDescent="0.25">
      <c r="A1035" s="26" t="s">
        <v>199</v>
      </c>
      <c r="B1035" s="26" t="s">
        <v>236</v>
      </c>
      <c r="C1035" s="26" t="s">
        <v>150</v>
      </c>
      <c r="D1035" s="27">
        <v>550.48302760243416</v>
      </c>
      <c r="E1035" s="26"/>
      <c r="F1035" s="29">
        <v>13.172381974642679</v>
      </c>
      <c r="G1035" s="26"/>
      <c r="H1035" s="30">
        <v>39.989889563355035</v>
      </c>
      <c r="I1035" s="30">
        <v>32.228199593967865</v>
      </c>
      <c r="J1035" s="28">
        <v>0.24083535745632906</v>
      </c>
      <c r="K1035" s="30">
        <v>31.418241596990033</v>
      </c>
      <c r="L1035" s="28">
        <v>0.2728239242767232</v>
      </c>
      <c r="M1035" s="30">
        <v>64.860896608117457</v>
      </c>
      <c r="N1035" s="28">
        <v>-0.38345148379662963</v>
      </c>
      <c r="O1035" s="30">
        <v>41.790697283310969</v>
      </c>
      <c r="P1035" s="30">
        <v>42.594076738087047</v>
      </c>
      <c r="Q1035" s="28">
        <v>-1.8861295191725726E-2</v>
      </c>
      <c r="R1035" s="30">
        <v>41.27092207419841</v>
      </c>
      <c r="S1035" s="28">
        <v>1.2594223317281064E-2</v>
      </c>
      <c r="T1035" s="30">
        <v>44.449150494105972</v>
      </c>
      <c r="U1035" s="28">
        <v>-5.9808864314460128E-2</v>
      </c>
      <c r="V1035" s="50">
        <v>44.234813597161683</v>
      </c>
      <c r="W1035" s="50">
        <v>46.352424714786551</v>
      </c>
      <c r="X1035" s="26"/>
      <c r="Y1035" s="26"/>
      <c r="Z1035" s="26"/>
      <c r="AA1035" s="26"/>
      <c r="AB1035" s="26"/>
      <c r="AC1035" s="26"/>
      <c r="AD1035" s="26"/>
      <c r="AE1035" s="26"/>
      <c r="AF1035" s="26"/>
      <c r="AG1035" s="26"/>
      <c r="AH1035" s="28">
        <v>-0.30161054413729999</v>
      </c>
      <c r="AI1035" s="96">
        <v>0.69380923733539501</v>
      </c>
      <c r="AJ1035" s="96">
        <v>0.90461832873078518</v>
      </c>
      <c r="AK1035" s="28">
        <v>-0.23303650246746996</v>
      </c>
      <c r="AL1035" s="31">
        <v>1.6601495838987269E-2</v>
      </c>
      <c r="AM1035" s="31">
        <v>2.1239658428182255E-2</v>
      </c>
      <c r="AN1035" s="28">
        <v>-0.21837274854857125</v>
      </c>
      <c r="AO1035" s="96">
        <v>33.106176390793621</v>
      </c>
      <c r="AP1035" s="31">
        <v>0.79532394273163076</v>
      </c>
      <c r="AQ1035" s="31">
        <v>9.8512676669268176E-2</v>
      </c>
      <c r="AR1035" s="31">
        <v>0.12797039425566575</v>
      </c>
      <c r="AS1035" s="26"/>
      <c r="AT1035" s="32">
        <v>0.39453092750663538</v>
      </c>
      <c r="AU1035" s="32">
        <v>0.4584538412445005</v>
      </c>
      <c r="AV1035" s="28">
        <v>-0.13943151520847233</v>
      </c>
    </row>
    <row r="1036" spans="1:48" x14ac:dyDescent="0.25">
      <c r="A1036" s="26" t="s">
        <v>199</v>
      </c>
      <c r="B1036" s="26" t="s">
        <v>236</v>
      </c>
      <c r="C1036" s="26" t="s">
        <v>151</v>
      </c>
      <c r="D1036" s="27">
        <v>1077719.7868047799</v>
      </c>
      <c r="E1036" s="45">
        <v>8733.6765136896283</v>
      </c>
      <c r="F1036" s="29">
        <v>166264.00523135648</v>
      </c>
      <c r="G1036" s="29">
        <v>5419.0117993689264</v>
      </c>
      <c r="H1036" s="30">
        <v>3.2481967428879046</v>
      </c>
      <c r="I1036" s="30">
        <v>3.1111632879493287</v>
      </c>
      <c r="J1036" s="28">
        <v>4.4045728962332671E-2</v>
      </c>
      <c r="K1036" s="30">
        <v>2.9939801638354262</v>
      </c>
      <c r="L1036" s="28">
        <v>8.4909239587885335E-2</v>
      </c>
      <c r="M1036" s="30">
        <v>3.0634030775413446</v>
      </c>
      <c r="N1036" s="28">
        <v>6.0323000489662472E-2</v>
      </c>
      <c r="O1036" s="30">
        <v>6.3282523927455872</v>
      </c>
      <c r="P1036" s="30">
        <v>6.0865144590317515</v>
      </c>
      <c r="Q1036" s="28">
        <v>3.9716973538955758E-2</v>
      </c>
      <c r="R1036" s="30">
        <v>5.9060026153441711</v>
      </c>
      <c r="S1036" s="28">
        <v>7.1495020388982589E-2</v>
      </c>
      <c r="T1036" s="30">
        <v>5.6569667762910179</v>
      </c>
      <c r="U1036" s="28">
        <v>0.11866529237329139</v>
      </c>
      <c r="V1036" s="50">
        <v>10.979854928814689</v>
      </c>
      <c r="W1036" s="50">
        <v>10.275345078540425</v>
      </c>
      <c r="X1036" s="26"/>
      <c r="Y1036" s="26"/>
      <c r="Z1036" s="50">
        <v>15.815693425411634</v>
      </c>
      <c r="AA1036" s="50">
        <v>11.768367007064828</v>
      </c>
      <c r="AB1036" s="50">
        <v>4.0473264183468061</v>
      </c>
      <c r="AC1036" s="50">
        <v>17.451072616436512</v>
      </c>
      <c r="AD1036" s="50">
        <v>12.454782227164813</v>
      </c>
      <c r="AE1036" s="26"/>
      <c r="AF1036" s="50">
        <v>0.80387028147652451</v>
      </c>
      <c r="AG1036" s="50">
        <v>3.1564052712325692</v>
      </c>
      <c r="AH1036" s="28">
        <v>-0.20967971215136014</v>
      </c>
      <c r="AI1036" s="96">
        <v>2.0832207089808463</v>
      </c>
      <c r="AJ1036" s="96">
        <v>2.5434083638533505</v>
      </c>
      <c r="AK1036" s="28">
        <v>-0.18093345190361179</v>
      </c>
      <c r="AL1036" s="31">
        <v>0.32766951116797677</v>
      </c>
      <c r="AM1036" s="31">
        <v>0.41248430181201068</v>
      </c>
      <c r="AN1036" s="28">
        <v>-0.2056194387797288</v>
      </c>
      <c r="AO1036" s="96">
        <v>78.709149069672094</v>
      </c>
      <c r="AP1036" s="31">
        <v>12.438378572303279</v>
      </c>
      <c r="AQ1036" s="31">
        <v>84.727608384813138</v>
      </c>
      <c r="AR1036" s="31">
        <v>86.003581945485251</v>
      </c>
      <c r="AS1036" s="26"/>
      <c r="AT1036" s="32">
        <v>279.859846021294</v>
      </c>
      <c r="AU1036" s="32">
        <v>269.46328953514956</v>
      </c>
      <c r="AV1036" s="28">
        <v>3.8582459614738322E-2</v>
      </c>
    </row>
    <row r="1037" spans="1:48" x14ac:dyDescent="0.25">
      <c r="A1037" s="26" t="s">
        <v>199</v>
      </c>
      <c r="B1037" s="26" t="s">
        <v>236</v>
      </c>
      <c r="C1037" s="26" t="s">
        <v>363</v>
      </c>
      <c r="D1037" s="27">
        <v>8312063.1404993646</v>
      </c>
      <c r="E1037" s="45">
        <v>173859.15091405599</v>
      </c>
      <c r="F1037" s="29">
        <v>1825490.3588209255</v>
      </c>
      <c r="G1037" s="29">
        <v>73671.793108157552</v>
      </c>
      <c r="H1037" s="30">
        <v>2.7594589139858625</v>
      </c>
      <c r="I1037" s="30">
        <v>2.7353751495326337</v>
      </c>
      <c r="J1037" s="28">
        <v>8.8045562808244954E-3</v>
      </c>
      <c r="K1037" s="30">
        <v>2.524886415643087</v>
      </c>
      <c r="L1037" s="28">
        <v>9.2904178536296664E-2</v>
      </c>
      <c r="M1037" s="30">
        <v>2.5053996532918545</v>
      </c>
      <c r="N1037" s="28">
        <v>0.10140468422281392</v>
      </c>
      <c r="O1037" s="30">
        <v>4.4682452642570851</v>
      </c>
      <c r="P1037" s="30">
        <v>4.3545186429723133</v>
      </c>
      <c r="Q1037" s="28">
        <v>2.6116921434775203E-2</v>
      </c>
      <c r="R1037" s="30">
        <v>4.1531254197711762</v>
      </c>
      <c r="S1037" s="28">
        <v>7.5875349919789087E-2</v>
      </c>
      <c r="T1037" s="30">
        <v>4.0858840968965264</v>
      </c>
      <c r="U1037" s="28">
        <v>9.3581011671619585E-2</v>
      </c>
      <c r="V1037" s="50">
        <v>15.464994500213573</v>
      </c>
      <c r="W1037" s="50">
        <v>13.595655528700625</v>
      </c>
      <c r="X1037" s="26"/>
      <c r="Y1037" s="26"/>
      <c r="Z1037" s="50">
        <v>19.489798040837325</v>
      </c>
      <c r="AA1037" s="50">
        <v>11.627010353114493</v>
      </c>
      <c r="AB1037" s="50">
        <v>7.8627876877228324</v>
      </c>
      <c r="AC1037" s="50">
        <v>21.494315911078377</v>
      </c>
      <c r="AD1037" s="50">
        <v>12.754497019963532</v>
      </c>
      <c r="AE1037" s="26"/>
      <c r="AF1037" s="50">
        <v>2.0487949917945563</v>
      </c>
      <c r="AG1037" s="50">
        <v>3.8791734046155604</v>
      </c>
      <c r="AH1037" s="28">
        <v>-0.13708882274912831</v>
      </c>
      <c r="AI1037" s="96">
        <v>15.248844264922658</v>
      </c>
      <c r="AJ1037" s="96">
        <v>17.275779378466751</v>
      </c>
      <c r="AK1037" s="28">
        <v>-0.11732814301104987</v>
      </c>
      <c r="AL1037" s="31">
        <v>3.391003342922196</v>
      </c>
      <c r="AM1037" s="31">
        <v>3.9248383471249193</v>
      </c>
      <c r="AN1037" s="28">
        <v>-0.13601452008686576</v>
      </c>
      <c r="AO1037" s="96">
        <v>511.75828232846982</v>
      </c>
      <c r="AP1037" s="31">
        <v>114.5323196526447</v>
      </c>
      <c r="AQ1037" s="31">
        <v>96.169505684570893</v>
      </c>
      <c r="AR1037" s="31">
        <v>96.249922661129204</v>
      </c>
      <c r="AS1037" s="26"/>
      <c r="AT1037" s="32">
        <v>827.60709992093439</v>
      </c>
      <c r="AU1037" s="32">
        <v>771.0070776697487</v>
      </c>
      <c r="AV1037" s="28">
        <v>7.3410509307191604E-2</v>
      </c>
    </row>
    <row r="1038" spans="1:48" x14ac:dyDescent="0.25">
      <c r="A1038" s="26" t="s">
        <v>199</v>
      </c>
      <c r="B1038" s="26" t="s">
        <v>236</v>
      </c>
      <c r="C1038" s="26" t="s">
        <v>152</v>
      </c>
      <c r="D1038" s="27">
        <v>572514.38509461249</v>
      </c>
      <c r="E1038" s="45">
        <v>7064.2093998888931</v>
      </c>
      <c r="F1038" s="29">
        <v>36153.485818908055</v>
      </c>
      <c r="G1038" s="29">
        <v>912.37604452906544</v>
      </c>
      <c r="H1038" s="30">
        <v>4.9272572464049276</v>
      </c>
      <c r="I1038" s="30">
        <v>4.8360074795253976</v>
      </c>
      <c r="J1038" s="28">
        <v>1.8868822528885998E-2</v>
      </c>
      <c r="K1038" s="30">
        <v>4.625792598528089</v>
      </c>
      <c r="L1038" s="28">
        <v>6.5170377066356922E-2</v>
      </c>
      <c r="M1038" s="30">
        <v>4.3284929018473965</v>
      </c>
      <c r="N1038" s="28">
        <v>0.13833090596082045</v>
      </c>
      <c r="O1038" s="30">
        <v>15.63645266444526</v>
      </c>
      <c r="P1038" s="30">
        <v>15.516178999985748</v>
      </c>
      <c r="Q1038" s="28">
        <v>7.7515001895520057E-3</v>
      </c>
      <c r="R1038" s="30">
        <v>15.238760651076895</v>
      </c>
      <c r="S1038" s="28">
        <v>2.6097398763216421E-2</v>
      </c>
      <c r="T1038" s="30">
        <v>14.240233985862151</v>
      </c>
      <c r="U1038" s="28">
        <v>9.8047453431543974E-2</v>
      </c>
      <c r="V1038" s="50">
        <v>12.186070244516964</v>
      </c>
      <c r="W1038" s="50">
        <v>12.317404067298321</v>
      </c>
      <c r="X1038" s="26"/>
      <c r="Y1038" s="26"/>
      <c r="Z1038" s="50">
        <v>12.133058377406019</v>
      </c>
      <c r="AA1038" s="50">
        <v>4.1310586989467923</v>
      </c>
      <c r="AB1038" s="50">
        <v>8.001999678459228</v>
      </c>
      <c r="AC1038" s="50">
        <v>13.297215353932703</v>
      </c>
      <c r="AD1038" s="50">
        <v>4.5703445838475076</v>
      </c>
      <c r="AE1038" s="26"/>
      <c r="AF1038" s="50">
        <v>1.2188527090187271</v>
      </c>
      <c r="AG1038" s="50">
        <v>2.4614996081584724</v>
      </c>
      <c r="AH1038" s="28">
        <v>-0.10915702921752296</v>
      </c>
      <c r="AI1038" s="96">
        <v>1.3219425484205929</v>
      </c>
      <c r="AJ1038" s="96">
        <v>1.4623715961277473</v>
      </c>
      <c r="AK1038" s="28">
        <v>-9.6028292726007658E-2</v>
      </c>
      <c r="AL1038" s="31">
        <v>8.4951095724778963E-2</v>
      </c>
      <c r="AM1038" s="31">
        <v>9.4045156043191427E-2</v>
      </c>
      <c r="AN1038" s="28">
        <v>-9.6698870000661186E-2</v>
      </c>
      <c r="AO1038" s="96">
        <v>56.630002294937498</v>
      </c>
      <c r="AP1038" s="31">
        <v>3.6213722777628221</v>
      </c>
      <c r="AQ1038" s="31">
        <v>62.329366453387934</v>
      </c>
      <c r="AR1038" s="31">
        <v>63.347490637294911</v>
      </c>
      <c r="AS1038" s="26"/>
      <c r="AT1038" s="32">
        <v>110.2624122888944</v>
      </c>
      <c r="AU1038" s="32">
        <v>116.29588921056713</v>
      </c>
      <c r="AV1038" s="28">
        <v>-5.1880397171635388E-2</v>
      </c>
    </row>
    <row r="1039" spans="1:48" x14ac:dyDescent="0.25">
      <c r="A1039" s="26" t="s">
        <v>199</v>
      </c>
      <c r="B1039" s="26" t="s">
        <v>236</v>
      </c>
      <c r="C1039" s="26" t="s">
        <v>153</v>
      </c>
      <c r="D1039" s="27">
        <v>1084.6013491749761</v>
      </c>
      <c r="E1039" s="45">
        <v>23.863800122737885</v>
      </c>
      <c r="F1039" s="29">
        <v>110.78251718543952</v>
      </c>
      <c r="G1039" s="29">
        <v>1.9771914267779778</v>
      </c>
      <c r="H1039" s="30">
        <v>4.0768903403765657</v>
      </c>
      <c r="I1039" s="30">
        <v>4.9549536415740469</v>
      </c>
      <c r="J1039" s="28">
        <v>-0.17720918594074792</v>
      </c>
      <c r="K1039" s="30">
        <v>4.4977521890064001</v>
      </c>
      <c r="L1039" s="28">
        <v>-9.3571595531324075E-2</v>
      </c>
      <c r="M1039" s="30">
        <v>5.0125566848568406</v>
      </c>
      <c r="N1039" s="28">
        <v>-0.18666449145741634</v>
      </c>
      <c r="O1039" s="30">
        <v>9.8303300260356661</v>
      </c>
      <c r="P1039" s="30">
        <v>11.720276005217878</v>
      </c>
      <c r="Q1039" s="28">
        <v>-0.16125439181985185</v>
      </c>
      <c r="R1039" s="30">
        <v>10.743680036784626</v>
      </c>
      <c r="S1039" s="28">
        <v>-8.5012771007866694E-2</v>
      </c>
      <c r="T1039" s="30">
        <v>11.835988385438817</v>
      </c>
      <c r="U1039" s="28">
        <v>-0.16945423517571251</v>
      </c>
      <c r="V1039" s="50">
        <v>44.509259931387938</v>
      </c>
      <c r="W1039" s="50">
        <v>48.667978260681224</v>
      </c>
      <c r="X1039" s="26"/>
      <c r="Y1039" s="26"/>
      <c r="Z1039" s="50">
        <v>3.4947853413777139</v>
      </c>
      <c r="AA1039" s="26"/>
      <c r="AB1039" s="50">
        <v>3.4947853413777139</v>
      </c>
      <c r="AC1039" s="50">
        <v>2.6699768422574621</v>
      </c>
      <c r="AD1039" s="26"/>
      <c r="AE1039" s="26"/>
      <c r="AF1039" s="50">
        <v>2.1528687787664933</v>
      </c>
      <c r="AG1039" s="50">
        <v>1.753455601395328</v>
      </c>
      <c r="AH1039" s="28">
        <v>4.1256605351221685E-2</v>
      </c>
      <c r="AI1039" s="96">
        <v>9.1496819524740203E-2</v>
      </c>
      <c r="AJ1039" s="96">
        <v>0.12080284376416464</v>
      </c>
      <c r="AK1039" s="28">
        <v>-0.24259382748171593</v>
      </c>
      <c r="AL1039" s="31">
        <v>9.3077859155652146E-3</v>
      </c>
      <c r="AM1039" s="31">
        <v>1.0307647211332151E-2</v>
      </c>
      <c r="AN1039" s="28">
        <v>-9.7001893377539769E-2</v>
      </c>
      <c r="AO1039" s="96">
        <v>5.4736345388147107</v>
      </c>
      <c r="AP1039" s="31">
        <v>0.56173397275219261</v>
      </c>
      <c r="AQ1039" s="31">
        <v>1.5041896796203114</v>
      </c>
      <c r="AR1039" s="31">
        <v>1.5007558445636466</v>
      </c>
      <c r="AS1039" s="26"/>
      <c r="AT1039" s="32">
        <v>4.5876880499514465</v>
      </c>
      <c r="AU1039" s="32">
        <v>5.2770753069029066</v>
      </c>
      <c r="AV1039" s="28">
        <v>-0.13063813132431087</v>
      </c>
    </row>
    <row r="1040" spans="1:48" x14ac:dyDescent="0.25">
      <c r="A1040" s="26" t="s">
        <v>199</v>
      </c>
      <c r="B1040" s="26" t="s">
        <v>237</v>
      </c>
      <c r="C1040" s="26" t="s">
        <v>365</v>
      </c>
      <c r="D1040" s="27">
        <v>12896564.744674085</v>
      </c>
      <c r="E1040" s="45">
        <v>831030.59103952569</v>
      </c>
      <c r="F1040" s="29">
        <v>5497954.1918226108</v>
      </c>
      <c r="G1040" s="29">
        <v>636164.50930989976</v>
      </c>
      <c r="H1040" s="30">
        <v>2.5310280281610757</v>
      </c>
      <c r="I1040" s="30">
        <v>2.4068350759496822</v>
      </c>
      <c r="J1040" s="28">
        <v>5.1600108978131741E-2</v>
      </c>
      <c r="K1040" s="30">
        <v>2.4927604179602278</v>
      </c>
      <c r="L1040" s="28">
        <v>1.5351499456237941E-2</v>
      </c>
      <c r="M1040" s="30">
        <v>2.4412047383658755</v>
      </c>
      <c r="N1040" s="28">
        <v>3.6794656500350444E-2</v>
      </c>
      <c r="O1040" s="30">
        <v>2.2379083295501201</v>
      </c>
      <c r="P1040" s="30">
        <v>2.1554534083804491</v>
      </c>
      <c r="Q1040" s="28">
        <v>3.8254095796775058E-2</v>
      </c>
      <c r="R1040" s="30">
        <v>2.2256520106611122</v>
      </c>
      <c r="S1040" s="28">
        <v>5.5068442102803256E-3</v>
      </c>
      <c r="T1040" s="30">
        <v>2.1100419581611094</v>
      </c>
      <c r="U1040" s="28">
        <v>6.0598970979916233E-2</v>
      </c>
      <c r="V1040" s="26"/>
      <c r="W1040" s="26"/>
      <c r="X1040" s="26"/>
      <c r="Y1040" s="26"/>
      <c r="Z1040" s="50">
        <v>24.170566007908896</v>
      </c>
      <c r="AA1040" s="50">
        <v>22.148543284821333</v>
      </c>
      <c r="AB1040" s="50">
        <v>2.0220227230875629</v>
      </c>
      <c r="AC1040" s="50">
        <v>28.650732850575171</v>
      </c>
      <c r="AD1040" s="50">
        <v>27.423608894625147</v>
      </c>
      <c r="AE1040" s="26"/>
      <c r="AF1040" s="50">
        <v>6.0537229625171332</v>
      </c>
      <c r="AG1040" s="50">
        <v>10.370919447523049</v>
      </c>
      <c r="AH1040" s="28">
        <v>-7.6228111416239128E-2</v>
      </c>
      <c r="AI1040" s="96">
        <v>723.71998571695622</v>
      </c>
      <c r="AJ1040" s="96">
        <v>754.40008258153443</v>
      </c>
      <c r="AK1040" s="28">
        <v>-4.0668204541536961E-2</v>
      </c>
      <c r="AL1040" s="31">
        <v>319.03071291874903</v>
      </c>
      <c r="AM1040" s="31">
        <v>344.45614494652233</v>
      </c>
      <c r="AN1040" s="28">
        <v>-7.3813263025749351E-2</v>
      </c>
      <c r="AO1040" s="96">
        <v>25817.00995638391</v>
      </c>
      <c r="AP1040" s="31">
        <v>11535.113362861379</v>
      </c>
      <c r="AQ1040" s="31">
        <v>95.563885552869039</v>
      </c>
      <c r="AR1040" s="31">
        <v>96.666108474369423</v>
      </c>
      <c r="AS1040" s="26"/>
      <c r="AT1040" s="32">
        <v>37937.794501727141</v>
      </c>
      <c r="AU1040" s="32">
        <v>38764.141654775565</v>
      </c>
      <c r="AV1040" s="28">
        <v>-2.1317308155761053E-2</v>
      </c>
    </row>
    <row r="1041" spans="1:48" x14ac:dyDescent="0.25">
      <c r="A1041" s="26" t="s">
        <v>199</v>
      </c>
      <c r="B1041" s="26" t="s">
        <v>237</v>
      </c>
      <c r="C1041" s="26" t="s">
        <v>170</v>
      </c>
      <c r="D1041" s="27">
        <v>554425.76110953733</v>
      </c>
      <c r="E1041" s="45">
        <v>2344.5379586691711</v>
      </c>
      <c r="F1041" s="29">
        <v>123537.35311621416</v>
      </c>
      <c r="G1041" s="29">
        <v>3279.2642681479801</v>
      </c>
      <c r="H1041" s="30">
        <v>2.7771601411481286</v>
      </c>
      <c r="I1041" s="30">
        <v>2.6550118820049966</v>
      </c>
      <c r="J1041" s="28">
        <v>4.6006671371613135E-2</v>
      </c>
      <c r="K1041" s="30">
        <v>2.6080435129962471</v>
      </c>
      <c r="L1041" s="28">
        <v>6.4844250990886282E-2</v>
      </c>
      <c r="M1041" s="30">
        <v>2.6423573843602726</v>
      </c>
      <c r="N1041" s="28">
        <v>5.1016095546247399E-2</v>
      </c>
      <c r="O1041" s="30">
        <v>4.3903575931277148</v>
      </c>
      <c r="P1041" s="30">
        <v>4.266985555672405</v>
      </c>
      <c r="Q1041" s="28">
        <v>2.8913160320241212E-2</v>
      </c>
      <c r="R1041" s="30">
        <v>4.3915146484413734</v>
      </c>
      <c r="S1041" s="28">
        <v>-2.6347522581286997E-4</v>
      </c>
      <c r="T1041" s="30">
        <v>4.4901384825854951</v>
      </c>
      <c r="U1041" s="28">
        <v>-2.2222229858782624E-2</v>
      </c>
      <c r="V1041" s="26"/>
      <c r="W1041" s="26"/>
      <c r="X1041" s="26"/>
      <c r="Y1041" s="26"/>
      <c r="Z1041" s="50">
        <v>10.770941971858452</v>
      </c>
      <c r="AA1041" s="50">
        <v>19.687247300360831</v>
      </c>
      <c r="AB1041" s="50">
        <v>-8.9163053285023786</v>
      </c>
      <c r="AC1041" s="50">
        <v>11.637333930647783</v>
      </c>
      <c r="AD1041" s="50">
        <v>21.908997994099341</v>
      </c>
      <c r="AE1041" s="26"/>
      <c r="AF1041" s="50">
        <v>0.42109608982248464</v>
      </c>
      <c r="AG1041" s="50">
        <v>2.5858316802513523</v>
      </c>
      <c r="AH1041" s="28">
        <v>-0.16477873942649349</v>
      </c>
      <c r="AI1041" s="96">
        <v>29.873627144381789</v>
      </c>
      <c r="AJ1041" s="96">
        <v>34.851447752207982</v>
      </c>
      <c r="AK1041" s="28">
        <v>-0.14282966501759822</v>
      </c>
      <c r="AL1041" s="31">
        <v>6.7116569060665325</v>
      </c>
      <c r="AM1041" s="31">
        <v>8.0145999809873398</v>
      </c>
      <c r="AN1041" s="28">
        <v>-0.16257119232547079</v>
      </c>
      <c r="AO1041" s="96">
        <v>1068.3842839459173</v>
      </c>
      <c r="AP1041" s="31">
        <v>243.34774931779597</v>
      </c>
      <c r="AQ1041" s="31">
        <v>95.532602355999899</v>
      </c>
      <c r="AR1041" s="31">
        <v>95.703528260828648</v>
      </c>
      <c r="AS1041" s="26"/>
      <c r="AT1041" s="32">
        <v>1567.4980919677566</v>
      </c>
      <c r="AU1041" s="32">
        <v>1700.4270871156766</v>
      </c>
      <c r="AV1041" s="28">
        <v>-7.8173887110560406E-2</v>
      </c>
    </row>
    <row r="1042" spans="1:48" x14ac:dyDescent="0.25">
      <c r="A1042" s="26" t="s">
        <v>199</v>
      </c>
      <c r="B1042" s="26" t="s">
        <v>237</v>
      </c>
      <c r="C1042" s="26" t="s">
        <v>167</v>
      </c>
      <c r="D1042" s="27">
        <v>289231.31776029343</v>
      </c>
      <c r="E1042" s="45">
        <v>2617.7346547997267</v>
      </c>
      <c r="F1042" s="29">
        <v>71022.609496746503</v>
      </c>
      <c r="G1042" s="29">
        <v>1923.9232336488917</v>
      </c>
      <c r="H1042" s="30">
        <v>2.6352086509202559</v>
      </c>
      <c r="I1042" s="30">
        <v>2.5222503335860167</v>
      </c>
      <c r="J1042" s="28">
        <v>4.4784736800347807E-2</v>
      </c>
      <c r="K1042" s="30">
        <v>2.5571964161153224</v>
      </c>
      <c r="L1042" s="28">
        <v>3.0506938893432006E-2</v>
      </c>
      <c r="M1042" s="30">
        <v>2.5141675347715386</v>
      </c>
      <c r="N1042" s="28">
        <v>4.8143615918465922E-2</v>
      </c>
      <c r="O1042" s="30">
        <v>4.0008625700380325</v>
      </c>
      <c r="P1042" s="30">
        <v>3.9899703507068884</v>
      </c>
      <c r="Q1042" s="28">
        <v>2.7298998172290436E-3</v>
      </c>
      <c r="R1042" s="30">
        <v>4.2609596003568164</v>
      </c>
      <c r="S1042" s="28">
        <v>-6.1041890727385258E-2</v>
      </c>
      <c r="T1042" s="30">
        <v>4.1435924344323354</v>
      </c>
      <c r="U1042" s="28">
        <v>-3.4445922627005819E-2</v>
      </c>
      <c r="V1042" s="26"/>
      <c r="W1042" s="26"/>
      <c r="X1042" s="26"/>
      <c r="Y1042" s="26"/>
      <c r="Z1042" s="50">
        <v>10.90904771586461</v>
      </c>
      <c r="AA1042" s="50">
        <v>28.778299636046821</v>
      </c>
      <c r="AB1042" s="50">
        <v>-17.869251920182212</v>
      </c>
      <c r="AC1042" s="50">
        <v>11.110429399929503</v>
      </c>
      <c r="AD1042" s="50">
        <v>30.637217193231692</v>
      </c>
      <c r="AE1042" s="26"/>
      <c r="AF1042" s="50">
        <v>0.89694814258864075</v>
      </c>
      <c r="AG1042" s="50">
        <v>2.6374430170102254</v>
      </c>
      <c r="AH1042" s="28">
        <v>-0.21262163990739083</v>
      </c>
      <c r="AI1042" s="96">
        <v>15.515865788180292</v>
      </c>
      <c r="AJ1042" s="96">
        <v>19.646280068281353</v>
      </c>
      <c r="AK1042" s="28">
        <v>-0.21023900024562703</v>
      </c>
      <c r="AL1042" s="31">
        <v>3.827888258066539</v>
      </c>
      <c r="AM1042" s="31">
        <v>4.8488970434687406</v>
      </c>
      <c r="AN1042" s="28">
        <v>-0.21056516074670162</v>
      </c>
      <c r="AO1042" s="96">
        <v>560.05304151083442</v>
      </c>
      <c r="AP1042" s="31">
        <v>139.97772023118819</v>
      </c>
      <c r="AQ1042" s="31">
        <v>95.532602355999899</v>
      </c>
      <c r="AR1042" s="31">
        <v>95.703528260828648</v>
      </c>
      <c r="AS1042" s="26"/>
      <c r="AT1042" s="32">
        <v>745.30438154576291</v>
      </c>
      <c r="AU1042" s="32">
        <v>762.82734139254671</v>
      </c>
      <c r="AV1042" s="28">
        <v>-2.2971069462187233E-2</v>
      </c>
    </row>
    <row r="1043" spans="1:48" x14ac:dyDescent="0.25">
      <c r="A1043" s="26" t="s">
        <v>199</v>
      </c>
      <c r="B1043" s="26" t="s">
        <v>237</v>
      </c>
      <c r="C1043" s="26" t="s">
        <v>168</v>
      </c>
      <c r="D1043" s="27">
        <v>230324.84121999811</v>
      </c>
      <c r="E1043" s="45">
        <v>-384.95496944618492</v>
      </c>
      <c r="F1043" s="29">
        <v>50205.097051823948</v>
      </c>
      <c r="G1043" s="29">
        <v>1341.540276813259</v>
      </c>
      <c r="H1043" s="30">
        <v>2.8444764113392531</v>
      </c>
      <c r="I1043" s="30">
        <v>2.7272827665581008</v>
      </c>
      <c r="J1043" s="28">
        <v>4.2970844907678447E-2</v>
      </c>
      <c r="K1043" s="30">
        <v>2.5657140793925222</v>
      </c>
      <c r="L1043" s="28">
        <v>0.10864902452916064</v>
      </c>
      <c r="M1043" s="30">
        <v>2.7306071764644591</v>
      </c>
      <c r="N1043" s="28">
        <v>4.1701067753813603E-2</v>
      </c>
      <c r="O1043" s="30">
        <v>4.4608125411666126</v>
      </c>
      <c r="P1043" s="30">
        <v>4.1908914449607479</v>
      </c>
      <c r="Q1043" s="28">
        <v>6.4406606506218572E-2</v>
      </c>
      <c r="R1043" s="30">
        <v>4.1563617990732622</v>
      </c>
      <c r="S1043" s="28">
        <v>7.3249336032593065E-2</v>
      </c>
      <c r="T1043" s="30">
        <v>4.6084102163901663</v>
      </c>
      <c r="U1043" s="28">
        <v>-3.2027894283067772E-2</v>
      </c>
      <c r="V1043" s="26"/>
      <c r="W1043" s="26"/>
      <c r="X1043" s="26"/>
      <c r="Y1043" s="26"/>
      <c r="Z1043" s="50">
        <v>12.032958284536081</v>
      </c>
      <c r="AA1043" s="50">
        <v>8.771057366086044</v>
      </c>
      <c r="AB1043" s="50">
        <v>3.2619009184500367</v>
      </c>
      <c r="AC1043" s="50">
        <v>12.830008296490744</v>
      </c>
      <c r="AD1043" s="50">
        <v>8.7123604364944498</v>
      </c>
      <c r="AE1043" s="26"/>
      <c r="AF1043" s="50">
        <v>-0.16741548224770461</v>
      </c>
      <c r="AG1043" s="50">
        <v>2.6025757378899939</v>
      </c>
      <c r="AH1043" s="28">
        <v>-7.9265772724272904E-2</v>
      </c>
      <c r="AI1043" s="96">
        <v>12.411848794944353</v>
      </c>
      <c r="AJ1043" s="96">
        <v>12.76830539756096</v>
      </c>
      <c r="AK1043" s="28">
        <v>-2.7917299243539268E-2</v>
      </c>
      <c r="AL1043" s="31">
        <v>2.7545229303664924</v>
      </c>
      <c r="AM1043" s="31">
        <v>2.9837229322836003</v>
      </c>
      <c r="AN1043" s="28">
        <v>-7.6816784640820868E-2</v>
      </c>
      <c r="AO1043" s="96">
        <v>441.20700721906604</v>
      </c>
      <c r="AP1043" s="31">
        <v>98.911600584027795</v>
      </c>
      <c r="AQ1043" s="31">
        <v>95.532602355999899</v>
      </c>
      <c r="AR1043" s="31">
        <v>92.935938179553801</v>
      </c>
      <c r="AS1043" s="26"/>
      <c r="AT1043" s="32">
        <v>602.50425141909682</v>
      </c>
      <c r="AU1043" s="32">
        <v>628.33635268300384</v>
      </c>
      <c r="AV1043" s="28">
        <v>-4.1111899945950339E-2</v>
      </c>
    </row>
    <row r="1044" spans="1:48" x14ac:dyDescent="0.25">
      <c r="A1044" s="26" t="s">
        <v>199</v>
      </c>
      <c r="B1044" s="26" t="s">
        <v>237</v>
      </c>
      <c r="C1044" s="26" t="s">
        <v>192</v>
      </c>
      <c r="D1044" s="27">
        <v>34869.602129245795</v>
      </c>
      <c r="E1044" s="45">
        <v>111.75827331562934</v>
      </c>
      <c r="F1044" s="29">
        <v>2309.6465676437092</v>
      </c>
      <c r="G1044" s="29">
        <v>13.800757685829911</v>
      </c>
      <c r="H1044" s="30">
        <v>3.9328461655237992</v>
      </c>
      <c r="I1044" s="30">
        <v>3.7789464745955614</v>
      </c>
      <c r="J1044" s="28">
        <v>4.0725554585874027E-2</v>
      </c>
      <c r="K1044" s="30">
        <v>3.7345281185770456</v>
      </c>
      <c r="L1044" s="28">
        <v>5.3103910494137083E-2</v>
      </c>
      <c r="M1044" s="30">
        <v>3.6245228839056831</v>
      </c>
      <c r="N1044" s="28">
        <v>8.5065894600139927E-2</v>
      </c>
      <c r="O1044" s="30">
        <v>15.055800930455762</v>
      </c>
      <c r="P1044" s="30">
        <v>13.391073282358427</v>
      </c>
      <c r="Q1044" s="28">
        <v>0.12431622268025885</v>
      </c>
      <c r="R1044" s="30">
        <v>13.24002343920233</v>
      </c>
      <c r="S1044" s="28">
        <v>0.13714307226051453</v>
      </c>
      <c r="T1044" s="30">
        <v>12.241454612601965</v>
      </c>
      <c r="U1044" s="28">
        <v>0.22990293285542784</v>
      </c>
      <c r="V1044" s="26"/>
      <c r="W1044" s="26"/>
      <c r="X1044" s="26"/>
      <c r="Y1044" s="26"/>
      <c r="Z1044" s="50">
        <v>1.3232271288269775</v>
      </c>
      <c r="AA1044" s="50">
        <v>2.8208319613004753</v>
      </c>
      <c r="AB1044" s="50">
        <v>-1.4976048324734978</v>
      </c>
      <c r="AC1044" s="50">
        <v>1.7199606636781477</v>
      </c>
      <c r="AD1044" s="50">
        <v>5.6182200032711416</v>
      </c>
      <c r="AE1044" s="26"/>
      <c r="AF1044" s="50">
        <v>0.31947949430647671</v>
      </c>
      <c r="AG1044" s="50">
        <v>0.59397764414015808</v>
      </c>
      <c r="AH1044" s="28">
        <v>-0.26609358375378916</v>
      </c>
      <c r="AI1044" s="96">
        <v>2.2715040703167912</v>
      </c>
      <c r="AJ1044" s="96">
        <v>2.6317137194558513</v>
      </c>
      <c r="AK1044" s="28">
        <v>-0.1368726569596404</v>
      </c>
      <c r="AL1044" s="31">
        <v>0.15087120537720716</v>
      </c>
      <c r="AM1044" s="31">
        <v>0.19653112082827265</v>
      </c>
      <c r="AN1044" s="28">
        <v>-0.23232918663789009</v>
      </c>
      <c r="AO1044" s="96">
        <v>130.50568687668886</v>
      </c>
      <c r="AP1044" s="31">
        <v>8.665195690730398</v>
      </c>
      <c r="AQ1044" s="31">
        <v>57.618502043475075</v>
      </c>
      <c r="AR1044" s="31">
        <v>64.153403450650785</v>
      </c>
      <c r="AS1044" s="26"/>
      <c r="AT1044" s="32">
        <v>219.6894590028968</v>
      </c>
      <c r="AU1044" s="32">
        <v>309.26339304012635</v>
      </c>
      <c r="AV1044" s="28">
        <v>-0.28963639426153326</v>
      </c>
    </row>
    <row r="1045" spans="1:48" x14ac:dyDescent="0.25">
      <c r="A1045" s="26" t="s">
        <v>199</v>
      </c>
      <c r="B1045" s="26" t="s">
        <v>237</v>
      </c>
      <c r="C1045" s="26" t="s">
        <v>364</v>
      </c>
      <c r="D1045" s="27">
        <v>3390.6372372366232</v>
      </c>
      <c r="E1045" s="45">
        <v>45.312101191158874</v>
      </c>
      <c r="F1045" s="29">
        <v>273.94061557824551</v>
      </c>
      <c r="G1045" s="29">
        <v>3.7758162647014615</v>
      </c>
      <c r="H1045" s="30">
        <v>3.4081281061879323</v>
      </c>
      <c r="I1045" s="30">
        <v>3.6529779096530501</v>
      </c>
      <c r="J1045" s="28">
        <v>-6.7027452538954174E-2</v>
      </c>
      <c r="K1045" s="30">
        <v>3.5714771768082998</v>
      </c>
      <c r="L1045" s="28">
        <v>-4.5737117314115582E-2</v>
      </c>
      <c r="M1045" s="30">
        <v>3.6866315881635896</v>
      </c>
      <c r="N1045" s="28">
        <v>-7.5544158757232208E-2</v>
      </c>
      <c r="O1045" s="30">
        <v>12.372149950316464</v>
      </c>
      <c r="P1045" s="30">
        <v>9.6223430930629679</v>
      </c>
      <c r="Q1045" s="28">
        <v>0.28577310439449133</v>
      </c>
      <c r="R1045" s="30">
        <v>10.187486087556298</v>
      </c>
      <c r="S1045" s="28">
        <v>0.21444582539638174</v>
      </c>
      <c r="T1045" s="30">
        <v>9.4129774832987785</v>
      </c>
      <c r="U1045" s="28">
        <v>0.31437156545504064</v>
      </c>
      <c r="V1045" s="26"/>
      <c r="W1045" s="26"/>
      <c r="X1045" s="26"/>
      <c r="Y1045" s="26"/>
      <c r="Z1045" s="50">
        <v>2.3928083353413778</v>
      </c>
      <c r="AA1045" s="26"/>
      <c r="AB1045" s="50">
        <v>2.3928083353413778</v>
      </c>
      <c r="AC1045" s="50">
        <v>2.3352624518296436</v>
      </c>
      <c r="AD1045" s="26"/>
      <c r="AE1045" s="26"/>
      <c r="AF1045" s="50">
        <v>1.3187651134545755</v>
      </c>
      <c r="AG1045" s="50">
        <v>1.3595941153517144</v>
      </c>
      <c r="AH1045" s="28">
        <v>-0.57364795798821056</v>
      </c>
      <c r="AI1045" s="96">
        <v>0.5778426247271593</v>
      </c>
      <c r="AJ1045" s="96">
        <v>1.0215325405141187</v>
      </c>
      <c r="AK1045" s="28">
        <v>-0.43433752542396575</v>
      </c>
      <c r="AL1045" s="31">
        <v>4.6705659041291529E-2</v>
      </c>
      <c r="AM1045" s="31">
        <v>0.10616403158864715</v>
      </c>
      <c r="AN1045" s="28">
        <v>-0.56006136595997469</v>
      </c>
      <c r="AO1045" s="96">
        <v>35.83260819482453</v>
      </c>
      <c r="AP1045" s="31">
        <v>2.8956291282616173</v>
      </c>
      <c r="AQ1045" s="31">
        <v>22.246716765926024</v>
      </c>
      <c r="AR1045" s="31">
        <v>25.242868448712329</v>
      </c>
      <c r="AS1045" s="26"/>
      <c r="AT1045" s="32">
        <v>42.289105163706708</v>
      </c>
      <c r="AU1045" s="32">
        <v>48.115734880079728</v>
      </c>
      <c r="AV1045" s="28">
        <v>-0.12109613894279911</v>
      </c>
    </row>
    <row r="1046" spans="1:48" x14ac:dyDescent="0.25">
      <c r="A1046" s="26" t="s">
        <v>199</v>
      </c>
      <c r="B1046" s="26" t="s">
        <v>237</v>
      </c>
      <c r="C1046" s="26" t="s">
        <v>378</v>
      </c>
      <c r="D1046" s="27">
        <v>158384.99143002054</v>
      </c>
      <c r="E1046" s="45">
        <v>-1469.3905126311502</v>
      </c>
      <c r="F1046" s="29">
        <v>35988.119528434567</v>
      </c>
      <c r="G1046" s="29">
        <v>1097.6224713853094</v>
      </c>
      <c r="H1046" s="30">
        <v>2.9236455264748824</v>
      </c>
      <c r="I1046" s="30">
        <v>2.7366141601266425</v>
      </c>
      <c r="J1046" s="28">
        <v>6.8344076075227439E-2</v>
      </c>
      <c r="K1046" s="30">
        <v>2.425687132722075</v>
      </c>
      <c r="L1046" s="28">
        <v>0.2052854991212345</v>
      </c>
      <c r="M1046" s="30">
        <v>2.68521067608707</v>
      </c>
      <c r="N1046" s="28">
        <v>8.8795584089984073E-2</v>
      </c>
      <c r="O1046" s="30">
        <v>4.2311571093319778</v>
      </c>
      <c r="P1046" s="30">
        <v>3.8494492250376373</v>
      </c>
      <c r="Q1046" s="28">
        <v>9.9159090555508853E-2</v>
      </c>
      <c r="R1046" s="30">
        <v>3.726535684525166</v>
      </c>
      <c r="S1046" s="28">
        <v>0.13541301292304958</v>
      </c>
      <c r="T1046" s="30">
        <v>4.4221541034200547</v>
      </c>
      <c r="U1046" s="28">
        <v>-4.3190940347456803E-2</v>
      </c>
      <c r="V1046" s="26"/>
      <c r="W1046" s="26"/>
      <c r="X1046" s="26"/>
      <c r="Y1046" s="26"/>
      <c r="Z1046" s="50">
        <v>15.678597888019894</v>
      </c>
      <c r="AA1046" s="50">
        <v>12.400619060041265</v>
      </c>
      <c r="AB1046" s="50">
        <v>3.2779788279786288</v>
      </c>
      <c r="AC1046" s="50">
        <v>16.435563981281483</v>
      </c>
      <c r="AD1046" s="50">
        <v>11.312089776241562</v>
      </c>
      <c r="AE1046" s="26"/>
      <c r="AF1046" s="50">
        <v>-0.93642091929707694</v>
      </c>
      <c r="AG1046" s="50">
        <v>2.9596885816404606</v>
      </c>
      <c r="AH1046" s="28">
        <v>-8.3212675110814663E-2</v>
      </c>
      <c r="AI1046" s="96">
        <v>8.6816600315340846</v>
      </c>
      <c r="AJ1046" s="96">
        <v>8.7104718084169903</v>
      </c>
      <c r="AK1046" s="28">
        <v>-3.3077171382455634E-3</v>
      </c>
      <c r="AL1046" s="31">
        <v>2.0311366898368397</v>
      </c>
      <c r="AM1046" s="31">
        <v>2.209897997977277</v>
      </c>
      <c r="AN1046" s="28">
        <v>-8.0891203260991154E-2</v>
      </c>
      <c r="AO1046" s="96">
        <v>323.51493514189929</v>
      </c>
      <c r="AP1046" s="31">
        <v>76.458711074948923</v>
      </c>
      <c r="AQ1046" s="31">
        <v>94.363426915581456</v>
      </c>
      <c r="AR1046" s="31">
        <v>92.369786369869416</v>
      </c>
      <c r="AS1046" s="26"/>
      <c r="AT1046" s="32">
        <v>329.56972041746542</v>
      </c>
      <c r="AU1046" s="32">
        <v>333.67456362759839</v>
      </c>
      <c r="AV1046" s="28">
        <v>-1.2301936250418628E-2</v>
      </c>
    </row>
    <row r="1047" spans="1:48" x14ac:dyDescent="0.25">
      <c r="A1047" s="26" t="s">
        <v>199</v>
      </c>
      <c r="B1047" s="26" t="s">
        <v>237</v>
      </c>
      <c r="C1047" s="26" t="s">
        <v>147</v>
      </c>
      <c r="D1047" s="26"/>
      <c r="E1047" s="26"/>
      <c r="F1047" s="26"/>
      <c r="G1047" s="26"/>
      <c r="H1047" s="26"/>
      <c r="I1047" s="30">
        <v>4.99</v>
      </c>
      <c r="J1047" s="28">
        <v>-1</v>
      </c>
      <c r="K1047" s="30">
        <v>4.5973340900277879</v>
      </c>
      <c r="L1047" s="28">
        <v>-1</v>
      </c>
      <c r="M1047" s="30">
        <v>4.5922919511367928</v>
      </c>
      <c r="N1047" s="28">
        <v>-1</v>
      </c>
      <c r="O1047" s="26"/>
      <c r="P1047" s="30">
        <v>22.806215722120662</v>
      </c>
      <c r="Q1047" s="28">
        <v>-1</v>
      </c>
      <c r="R1047" s="30">
        <v>21.01158176429519</v>
      </c>
      <c r="S1047" s="28">
        <v>-1</v>
      </c>
      <c r="T1047" s="30">
        <v>20.988537253824465</v>
      </c>
      <c r="U1047" s="28">
        <v>-1</v>
      </c>
      <c r="V1047" s="26"/>
      <c r="W1047" s="26"/>
      <c r="X1047" s="26"/>
      <c r="Y1047" s="26"/>
      <c r="Z1047" s="26"/>
      <c r="AA1047" s="26"/>
      <c r="AB1047" s="26"/>
      <c r="AC1047" s="26"/>
      <c r="AD1047" s="26"/>
      <c r="AE1047" s="26"/>
      <c r="AF1047" s="26"/>
      <c r="AG1047" s="26"/>
      <c r="AH1047" s="28">
        <v>-1</v>
      </c>
      <c r="AI1047" s="26"/>
      <c r="AJ1047" s="96">
        <v>0.27300984833496089</v>
      </c>
      <c r="AK1047" s="28">
        <v>-1</v>
      </c>
      <c r="AL1047" s="26"/>
      <c r="AM1047" s="31">
        <v>1.1970852668474842E-2</v>
      </c>
      <c r="AN1047" s="28">
        <v>-1</v>
      </c>
      <c r="AO1047" s="26"/>
      <c r="AP1047" s="26"/>
      <c r="AQ1047" s="26"/>
      <c r="AR1047" s="31">
        <v>10.839608172601716</v>
      </c>
      <c r="AS1047" s="26"/>
      <c r="AT1047" s="26"/>
      <c r="AU1047" s="32">
        <v>15.084141596981317</v>
      </c>
      <c r="AV1047" s="28">
        <v>-1</v>
      </c>
    </row>
    <row r="1048" spans="1:48" x14ac:dyDescent="0.25">
      <c r="A1048" s="26" t="s">
        <v>199</v>
      </c>
      <c r="B1048" s="26" t="s">
        <v>237</v>
      </c>
      <c r="C1048" s="26" t="s">
        <v>149</v>
      </c>
      <c r="D1048" s="27">
        <v>1362.5406604850291</v>
      </c>
      <c r="E1048" s="26"/>
      <c r="F1048" s="29">
        <v>89.817204833030701</v>
      </c>
      <c r="G1048" s="26"/>
      <c r="H1048" s="30">
        <v>3.9478994466011907</v>
      </c>
      <c r="I1048" s="30">
        <v>3.8035026636274827</v>
      </c>
      <c r="J1048" s="28">
        <v>3.7964159813679142E-2</v>
      </c>
      <c r="K1048" s="30">
        <v>3.7863071535430519</v>
      </c>
      <c r="L1048" s="28">
        <v>4.2678072989120332E-2</v>
      </c>
      <c r="M1048" s="30">
        <v>3.4414583827410952</v>
      </c>
      <c r="N1048" s="28">
        <v>0.14715885172399473</v>
      </c>
      <c r="O1048" s="30">
        <v>15.170152121945664</v>
      </c>
      <c r="P1048" s="30">
        <v>15.962878337575692</v>
      </c>
      <c r="Q1048" s="28">
        <v>-4.9660606243173325E-2</v>
      </c>
      <c r="R1048" s="30">
        <v>15.81856281686145</v>
      </c>
      <c r="S1048" s="28">
        <v>-4.0990493410983354E-2</v>
      </c>
      <c r="T1048" s="30">
        <v>13.925660717286343</v>
      </c>
      <c r="U1048" s="28">
        <v>8.9366776192852118E-2</v>
      </c>
      <c r="V1048" s="26"/>
      <c r="W1048" s="26"/>
      <c r="X1048" s="26"/>
      <c r="Y1048" s="26"/>
      <c r="Z1048" s="26"/>
      <c r="AA1048" s="50">
        <v>0.53891280614143855</v>
      </c>
      <c r="AB1048" s="50">
        <v>-0.53891280614143855</v>
      </c>
      <c r="AC1048" s="26"/>
      <c r="AD1048" s="50">
        <v>1.5019526733897552</v>
      </c>
      <c r="AE1048" s="26"/>
      <c r="AF1048" s="26"/>
      <c r="AG1048" s="26"/>
      <c r="AH1048" s="28">
        <v>-0.59487502520166868</v>
      </c>
      <c r="AI1048" s="96">
        <v>0.27264772172159513</v>
      </c>
      <c r="AJ1048" s="96">
        <v>0.52274866314521118</v>
      </c>
      <c r="AK1048" s="28">
        <v>-0.47843439697930329</v>
      </c>
      <c r="AL1048" s="31">
        <v>1.7971839540951089E-2</v>
      </c>
      <c r="AM1048" s="31">
        <v>3.2748578544973796E-2</v>
      </c>
      <c r="AN1048" s="28">
        <v>-0.4512177218235513</v>
      </c>
      <c r="AO1048" s="96">
        <v>17.959548884634046</v>
      </c>
      <c r="AP1048" s="31">
        <v>1.1821017631408324</v>
      </c>
      <c r="AQ1048" s="31">
        <v>18.697596138601412</v>
      </c>
      <c r="AR1048" s="31">
        <v>46.785656124102871</v>
      </c>
      <c r="AS1048" s="26"/>
      <c r="AT1048" s="32">
        <v>29.959870845709965</v>
      </c>
      <c r="AU1048" s="32">
        <v>80.537958598856264</v>
      </c>
      <c r="AV1048" s="28">
        <v>-0.62800310106028157</v>
      </c>
    </row>
    <row r="1049" spans="1:48" x14ac:dyDescent="0.25">
      <c r="A1049" s="26" t="s">
        <v>199</v>
      </c>
      <c r="B1049" s="26" t="s">
        <v>237</v>
      </c>
      <c r="C1049" s="26" t="s">
        <v>151</v>
      </c>
      <c r="D1049" s="27">
        <v>71939.849789977583</v>
      </c>
      <c r="E1049" s="45">
        <v>1084.4355431849654</v>
      </c>
      <c r="F1049" s="29">
        <v>14216.977523389387</v>
      </c>
      <c r="G1049" s="29">
        <v>243.91780542794945</v>
      </c>
      <c r="H1049" s="30">
        <v>2.6880645864041548</v>
      </c>
      <c r="I1049" s="30">
        <v>2.7080309979901585</v>
      </c>
      <c r="J1049" s="28">
        <v>-7.3730365718938547E-3</v>
      </c>
      <c r="K1049" s="30">
        <v>2.8314992513614929</v>
      </c>
      <c r="L1049" s="28">
        <v>-5.0656790704913406E-2</v>
      </c>
      <c r="M1049" s="30">
        <v>2.8230874821698255</v>
      </c>
      <c r="N1049" s="28">
        <v>-4.7828094814083517E-2</v>
      </c>
      <c r="O1049" s="30">
        <v>5.0497762187408588</v>
      </c>
      <c r="P1049" s="30">
        <v>5.1417438971467062</v>
      </c>
      <c r="Q1049" s="28">
        <v>-1.7886475920530148E-2</v>
      </c>
      <c r="R1049" s="30">
        <v>5.1158585385207651</v>
      </c>
      <c r="S1049" s="28">
        <v>-1.2917151497119739E-2</v>
      </c>
      <c r="T1049" s="30">
        <v>5.0179374802562826</v>
      </c>
      <c r="U1049" s="28">
        <v>6.3449850879668751E-3</v>
      </c>
      <c r="V1049" s="26"/>
      <c r="W1049" s="26"/>
      <c r="X1049" s="26"/>
      <c r="Y1049" s="26"/>
      <c r="Z1049" s="50">
        <v>4.1991571525021776</v>
      </c>
      <c r="AA1049" s="50">
        <v>1.203804499127322</v>
      </c>
      <c r="AB1049" s="50">
        <v>2.9953526533748556</v>
      </c>
      <c r="AC1049" s="50">
        <v>3.5833672793422715</v>
      </c>
      <c r="AD1049" s="50">
        <v>1.4726025112004422</v>
      </c>
      <c r="AE1049" s="26"/>
      <c r="AF1049" s="50">
        <v>1.4850341064447092</v>
      </c>
      <c r="AG1049" s="50">
        <v>1.686740688468132</v>
      </c>
      <c r="AH1049" s="28">
        <v>-4.8778419878315681E-2</v>
      </c>
      <c r="AI1049" s="96">
        <v>3.9127639636208453</v>
      </c>
      <c r="AJ1049" s="96">
        <v>4.182524410956046</v>
      </c>
      <c r="AK1049" s="28">
        <v>-6.4497040741368569E-2</v>
      </c>
      <c r="AL1049" s="31">
        <v>0.76018597171109548</v>
      </c>
      <c r="AM1049" s="31">
        <v>0.79901674359382824</v>
      </c>
      <c r="AN1049" s="28">
        <v>-4.8598195462186682E-2</v>
      </c>
      <c r="AO1049" s="96">
        <v>152.82453553029424</v>
      </c>
      <c r="AP1049" s="31">
        <v>30.262042121019601</v>
      </c>
      <c r="AQ1049" s="31">
        <v>90.401286262731233</v>
      </c>
      <c r="AR1049" s="31">
        <v>90.854540118271103</v>
      </c>
      <c r="AS1049" s="26"/>
      <c r="AT1049" s="32">
        <v>272.93453100163134</v>
      </c>
      <c r="AU1049" s="32">
        <v>294.66178905540545</v>
      </c>
      <c r="AV1049" s="28">
        <v>-7.3736259198808829E-2</v>
      </c>
    </row>
    <row r="1050" spans="1:48" x14ac:dyDescent="0.25">
      <c r="A1050" s="26" t="s">
        <v>199</v>
      </c>
      <c r="B1050" s="26" t="s">
        <v>237</v>
      </c>
      <c r="C1050" s="26" t="s">
        <v>363</v>
      </c>
      <c r="D1050" s="27">
        <v>289231.31776029343</v>
      </c>
      <c r="E1050" s="45">
        <v>2617.7346547997267</v>
      </c>
      <c r="F1050" s="29">
        <v>71022.609496746503</v>
      </c>
      <c r="G1050" s="29">
        <v>1923.9232336488917</v>
      </c>
      <c r="H1050" s="30">
        <v>2.6352086509202559</v>
      </c>
      <c r="I1050" s="30">
        <v>2.5222503335860167</v>
      </c>
      <c r="J1050" s="28">
        <v>4.4784736800347807E-2</v>
      </c>
      <c r="K1050" s="30">
        <v>2.5571964161153224</v>
      </c>
      <c r="L1050" s="28">
        <v>3.0506938893432006E-2</v>
      </c>
      <c r="M1050" s="30">
        <v>2.5141675347715386</v>
      </c>
      <c r="N1050" s="28">
        <v>4.8143615918465922E-2</v>
      </c>
      <c r="O1050" s="30">
        <v>4.0008625700380325</v>
      </c>
      <c r="P1050" s="30">
        <v>3.9899703507068884</v>
      </c>
      <c r="Q1050" s="28">
        <v>2.7298998172290436E-3</v>
      </c>
      <c r="R1050" s="30">
        <v>4.2609596003568164</v>
      </c>
      <c r="S1050" s="28">
        <v>-6.1041890727385258E-2</v>
      </c>
      <c r="T1050" s="30">
        <v>4.1435924344323354</v>
      </c>
      <c r="U1050" s="28">
        <v>-3.4445922627005819E-2</v>
      </c>
      <c r="V1050" s="26"/>
      <c r="W1050" s="26"/>
      <c r="X1050" s="26"/>
      <c r="Y1050" s="26"/>
      <c r="Z1050" s="50">
        <v>10.90904771586461</v>
      </c>
      <c r="AA1050" s="50">
        <v>28.778299636046821</v>
      </c>
      <c r="AB1050" s="50">
        <v>-17.869251920182212</v>
      </c>
      <c r="AC1050" s="50">
        <v>11.110429399929503</v>
      </c>
      <c r="AD1050" s="50">
        <v>30.637217193231692</v>
      </c>
      <c r="AE1050" s="26"/>
      <c r="AF1050" s="50">
        <v>0.89694814258864075</v>
      </c>
      <c r="AG1050" s="50">
        <v>2.6374430170102254</v>
      </c>
      <c r="AH1050" s="28">
        <v>-0.21262163990739083</v>
      </c>
      <c r="AI1050" s="96">
        <v>15.515865788180292</v>
      </c>
      <c r="AJ1050" s="96">
        <v>19.646280068281353</v>
      </c>
      <c r="AK1050" s="28">
        <v>-0.21023900024562703</v>
      </c>
      <c r="AL1050" s="31">
        <v>3.827888258066539</v>
      </c>
      <c r="AM1050" s="31">
        <v>4.8488970434687406</v>
      </c>
      <c r="AN1050" s="28">
        <v>-0.21056516074670162</v>
      </c>
      <c r="AO1050" s="96">
        <v>560.05304151083442</v>
      </c>
      <c r="AP1050" s="31">
        <v>139.97772023118819</v>
      </c>
      <c r="AQ1050" s="31">
        <v>95.532602355999899</v>
      </c>
      <c r="AR1050" s="31">
        <v>95.703528260828648</v>
      </c>
      <c r="AS1050" s="26"/>
      <c r="AT1050" s="32">
        <v>745.30438154576291</v>
      </c>
      <c r="AU1050" s="32">
        <v>762.82734139254671</v>
      </c>
      <c r="AV1050" s="28">
        <v>-2.2971069462187233E-2</v>
      </c>
    </row>
    <row r="1051" spans="1:48" x14ac:dyDescent="0.25">
      <c r="A1051" s="26" t="s">
        <v>199</v>
      </c>
      <c r="B1051" s="26" t="s">
        <v>237</v>
      </c>
      <c r="C1051" s="26" t="s">
        <v>152</v>
      </c>
      <c r="D1051" s="27">
        <v>30116.424231524146</v>
      </c>
      <c r="E1051" s="45">
        <v>66.446172124470465</v>
      </c>
      <c r="F1051" s="29">
        <v>1945.8887472324334</v>
      </c>
      <c r="G1051" s="29">
        <v>10.02494142112845</v>
      </c>
      <c r="H1051" s="30">
        <v>4.0023038110682227</v>
      </c>
      <c r="I1051" s="30">
        <v>3.7793756155879747</v>
      </c>
      <c r="J1051" s="28">
        <v>5.8985456370302065E-2</v>
      </c>
      <c r="K1051" s="30">
        <v>3.7282785869449526</v>
      </c>
      <c r="L1051" s="28">
        <v>7.3499127742976275E-2</v>
      </c>
      <c r="M1051" s="30">
        <v>3.6320917961653096</v>
      </c>
      <c r="N1051" s="28">
        <v>0.1019280446859233</v>
      </c>
      <c r="O1051" s="30">
        <v>15.431596280931142</v>
      </c>
      <c r="P1051" s="30">
        <v>13.988446467267593</v>
      </c>
      <c r="Q1051" s="28">
        <v>0.1031672685769976</v>
      </c>
      <c r="R1051" s="30">
        <v>13.371504052673709</v>
      </c>
      <c r="S1051" s="28">
        <v>0.15406585677588799</v>
      </c>
      <c r="T1051" s="30">
        <v>12.647454446367529</v>
      </c>
      <c r="U1051" s="28">
        <v>0.22013456117750599</v>
      </c>
      <c r="V1051" s="26"/>
      <c r="W1051" s="26"/>
      <c r="X1051" s="26"/>
      <c r="Y1051" s="26"/>
      <c r="Z1051" s="50">
        <v>1.2612026743003455</v>
      </c>
      <c r="AA1051" s="50">
        <v>4.004840147708153</v>
      </c>
      <c r="AB1051" s="50">
        <v>-2.7436374734078077</v>
      </c>
      <c r="AC1051" s="50">
        <v>1.7115771864455855</v>
      </c>
      <c r="AD1051" s="50">
        <v>8.2909837010188987</v>
      </c>
      <c r="AE1051" s="26"/>
      <c r="AF1051" s="50">
        <v>0.22014530505500965</v>
      </c>
      <c r="AG1051" s="50">
        <v>0.5125451843444867</v>
      </c>
      <c r="AH1051" s="28">
        <v>-5.00524014787379E-2</v>
      </c>
      <c r="AI1051" s="96">
        <v>2.0055403022420792</v>
      </c>
      <c r="AJ1051" s="96">
        <v>1.8314632543187128</v>
      </c>
      <c r="AK1051" s="28">
        <v>9.50480701771554E-2</v>
      </c>
      <c r="AL1051" s="31">
        <v>0.12996220631725486</v>
      </c>
      <c r="AM1051" s="31">
        <v>0.13092982763515379</v>
      </c>
      <c r="AN1051" s="28">
        <v>-7.3903810566014324E-3</v>
      </c>
      <c r="AO1051" s="96">
        <v>114.84093368665764</v>
      </c>
      <c r="AP1051" s="31">
        <v>7.439240721595004</v>
      </c>
      <c r="AQ1051" s="31">
        <v>56.307870549706095</v>
      </c>
      <c r="AR1051" s="31">
        <v>63.135594571970763</v>
      </c>
      <c r="AS1051" s="26"/>
      <c r="AT1051" s="32">
        <v>147.44048299348015</v>
      </c>
      <c r="AU1051" s="32">
        <v>165.52555796420904</v>
      </c>
      <c r="AV1051" s="28">
        <v>-0.10925850480829893</v>
      </c>
    </row>
    <row r="1052" spans="1:48" x14ac:dyDescent="0.25">
      <c r="A1052" s="26" t="s">
        <v>199</v>
      </c>
      <c r="B1052" s="26" t="s">
        <v>238</v>
      </c>
      <c r="C1052" s="26" t="s">
        <v>365</v>
      </c>
      <c r="D1052" s="26"/>
      <c r="E1052" s="26"/>
      <c r="F1052" s="26"/>
      <c r="G1052" s="26"/>
      <c r="H1052" s="30">
        <v>2.2591231082542067</v>
      </c>
      <c r="I1052" s="30">
        <v>2.1538134378473726</v>
      </c>
      <c r="J1052" s="28">
        <v>4.8894518232779634E-2</v>
      </c>
      <c r="K1052" s="30">
        <v>2.1075259879198587</v>
      </c>
      <c r="L1052" s="28">
        <v>7.1931317195274694E-2</v>
      </c>
      <c r="M1052" s="30">
        <v>2.1512594696333993</v>
      </c>
      <c r="N1052" s="28">
        <v>5.0139762377984398E-2</v>
      </c>
      <c r="O1052" s="30">
        <v>2.0567621950863222</v>
      </c>
      <c r="P1052" s="30">
        <v>1.9657011372823214</v>
      </c>
      <c r="Q1052" s="28">
        <v>4.6324975896334449E-2</v>
      </c>
      <c r="R1052" s="30">
        <v>1.9100400453516311</v>
      </c>
      <c r="S1052" s="28">
        <v>7.6816268900624082E-2</v>
      </c>
      <c r="T1052" s="30">
        <v>1.9247691277465604</v>
      </c>
      <c r="U1052" s="28">
        <v>6.8576051764864795E-2</v>
      </c>
      <c r="V1052" s="26"/>
      <c r="W1052" s="26"/>
      <c r="X1052" s="26"/>
      <c r="Y1052" s="26"/>
      <c r="Z1052" s="26"/>
      <c r="AA1052" s="26"/>
      <c r="AB1052" s="26"/>
      <c r="AC1052" s="26"/>
      <c r="AD1052" s="26"/>
      <c r="AE1052" s="26"/>
      <c r="AF1052" s="26"/>
      <c r="AG1052" s="26"/>
      <c r="AH1052" s="28">
        <v>-0.11778699405359505</v>
      </c>
      <c r="AI1052" s="96">
        <v>513.74233474159075</v>
      </c>
      <c r="AJ1052" s="96">
        <v>559.98409773975527</v>
      </c>
      <c r="AK1052" s="28">
        <v>-8.2576921710471013E-2</v>
      </c>
      <c r="AL1052" s="31">
        <v>247.07605211594108</v>
      </c>
      <c r="AM1052" s="31">
        <v>280.51602636431966</v>
      </c>
      <c r="AN1052" s="28">
        <v>-0.11920878347588053</v>
      </c>
      <c r="AO1052" s="96">
        <v>19537.308900728796</v>
      </c>
      <c r="AP1052" s="31">
        <v>9498.9849581871913</v>
      </c>
      <c r="AQ1052" s="31">
        <v>97.302302230044248</v>
      </c>
      <c r="AR1052" s="31">
        <v>97.019459213838616</v>
      </c>
      <c r="AS1052" s="26"/>
      <c r="AT1052" s="32">
        <v>44515.833611577786</v>
      </c>
      <c r="AU1052" s="32">
        <v>47482.497144281238</v>
      </c>
      <c r="AV1052" s="28">
        <v>-6.2479096743561974E-2</v>
      </c>
    </row>
    <row r="1053" spans="1:48" x14ac:dyDescent="0.25">
      <c r="A1053" s="26" t="s">
        <v>199</v>
      </c>
      <c r="B1053" s="26" t="s">
        <v>238</v>
      </c>
      <c r="C1053" s="26" t="s">
        <v>170</v>
      </c>
      <c r="D1053" s="26"/>
      <c r="E1053" s="26"/>
      <c r="F1053" s="26"/>
      <c r="G1053" s="26"/>
      <c r="H1053" s="30">
        <v>2.6796894117638095</v>
      </c>
      <c r="I1053" s="30">
        <v>2.6217267499959842</v>
      </c>
      <c r="J1053" s="28">
        <v>2.2108582356232989E-2</v>
      </c>
      <c r="K1053" s="30">
        <v>2.4917839137789239</v>
      </c>
      <c r="L1053" s="28">
        <v>7.5410029315068808E-2</v>
      </c>
      <c r="M1053" s="30">
        <v>2.43340269630322</v>
      </c>
      <c r="N1053" s="28">
        <v>0.10121083363421254</v>
      </c>
      <c r="O1053" s="30">
        <v>3.9470653830573936</v>
      </c>
      <c r="P1053" s="30">
        <v>3.8749218982120528</v>
      </c>
      <c r="Q1053" s="28">
        <v>1.8618048760835393E-2</v>
      </c>
      <c r="R1053" s="30">
        <v>3.7824861245431878</v>
      </c>
      <c r="S1053" s="28">
        <v>4.351086906738677E-2</v>
      </c>
      <c r="T1053" s="30">
        <v>3.7187758027621243</v>
      </c>
      <c r="U1053" s="28">
        <v>6.1388368754499011E-2</v>
      </c>
      <c r="V1053" s="26"/>
      <c r="W1053" s="26"/>
      <c r="X1053" s="26"/>
      <c r="Y1053" s="26"/>
      <c r="Z1053" s="26"/>
      <c r="AA1053" s="26"/>
      <c r="AB1053" s="26"/>
      <c r="AC1053" s="26"/>
      <c r="AD1053" s="26"/>
      <c r="AE1053" s="26"/>
      <c r="AF1053" s="26"/>
      <c r="AG1053" s="26"/>
      <c r="AH1053" s="28">
        <v>-0.15697310679710549</v>
      </c>
      <c r="AI1053" s="96">
        <v>18.764915975126875</v>
      </c>
      <c r="AJ1053" s="96">
        <v>21.807017180388591</v>
      </c>
      <c r="AK1053" s="28">
        <v>-0.13950102300086814</v>
      </c>
      <c r="AL1053" s="31">
        <v>4.7269267244753923</v>
      </c>
      <c r="AM1053" s="31">
        <v>5.6190885232249679</v>
      </c>
      <c r="AN1053" s="28">
        <v>-0.15877340160456066</v>
      </c>
      <c r="AO1053" s="96">
        <v>759.46082105215351</v>
      </c>
      <c r="AP1053" s="31">
        <v>192.40078822321948</v>
      </c>
      <c r="AQ1053" s="31">
        <v>96.519228691173922</v>
      </c>
      <c r="AR1053" s="31">
        <v>96.345706630570007</v>
      </c>
      <c r="AS1053" s="26"/>
      <c r="AT1053" s="32">
        <v>1458.3544927738178</v>
      </c>
      <c r="AU1053" s="32">
        <v>1527.4143930541086</v>
      </c>
      <c r="AV1053" s="28">
        <v>-4.5213597956349973E-2</v>
      </c>
    </row>
    <row r="1054" spans="1:48" x14ac:dyDescent="0.25">
      <c r="A1054" s="26" t="s">
        <v>199</v>
      </c>
      <c r="B1054" s="26" t="s">
        <v>238</v>
      </c>
      <c r="C1054" s="26" t="s">
        <v>167</v>
      </c>
      <c r="D1054" s="26"/>
      <c r="E1054" s="26"/>
      <c r="F1054" s="26"/>
      <c r="G1054" s="26"/>
      <c r="H1054" s="30">
        <v>2.4037126306701979</v>
      </c>
      <c r="I1054" s="30">
        <v>2.3484708990434759</v>
      </c>
      <c r="J1054" s="28">
        <v>2.3522425442538689E-2</v>
      </c>
      <c r="K1054" s="30">
        <v>2.2584593653702267</v>
      </c>
      <c r="L1054" s="28">
        <v>6.4315199789374985E-2</v>
      </c>
      <c r="M1054" s="30">
        <v>2.2456132683200911</v>
      </c>
      <c r="N1054" s="28">
        <v>7.0403646335942122E-2</v>
      </c>
      <c r="O1054" s="30">
        <v>3.2306292910437846</v>
      </c>
      <c r="P1054" s="30">
        <v>3.1575734690269637</v>
      </c>
      <c r="Q1054" s="28">
        <v>2.3136697446135362E-2</v>
      </c>
      <c r="R1054" s="30">
        <v>3.1388346462013885</v>
      </c>
      <c r="S1054" s="28">
        <v>2.9244817006682966E-2</v>
      </c>
      <c r="T1054" s="30">
        <v>3.1318844265322543</v>
      </c>
      <c r="U1054" s="28">
        <v>3.1528897961558722E-2</v>
      </c>
      <c r="V1054" s="26"/>
      <c r="W1054" s="26"/>
      <c r="X1054" s="26"/>
      <c r="Y1054" s="26"/>
      <c r="Z1054" s="26"/>
      <c r="AA1054" s="26"/>
      <c r="AB1054" s="26"/>
      <c r="AC1054" s="26"/>
      <c r="AD1054" s="26"/>
      <c r="AE1054" s="26"/>
      <c r="AF1054" s="26"/>
      <c r="AG1054" s="26"/>
      <c r="AH1054" s="28">
        <v>-0.16541217228354271</v>
      </c>
      <c r="AI1054" s="96">
        <v>10.623089095245115</v>
      </c>
      <c r="AJ1054" s="96">
        <v>12.22958988546093</v>
      </c>
      <c r="AK1054" s="28">
        <v>-0.13136178770194848</v>
      </c>
      <c r="AL1054" s="31">
        <v>3.2875423333253457</v>
      </c>
      <c r="AM1054" s="31">
        <v>3.9052775075899357</v>
      </c>
      <c r="AN1054" s="28">
        <v>-0.15817958469379376</v>
      </c>
      <c r="AO1054" s="96">
        <v>436.03429792621193</v>
      </c>
      <c r="AP1054" s="31">
        <v>135.05319998276042</v>
      </c>
      <c r="AQ1054" s="31">
        <v>94.821316026688393</v>
      </c>
      <c r="AR1054" s="31">
        <v>96.344394925680547</v>
      </c>
      <c r="AS1054" s="26"/>
      <c r="AT1054" s="32">
        <v>740.24442908777087</v>
      </c>
      <c r="AU1054" s="32">
        <v>760.95407997544612</v>
      </c>
      <c r="AV1054" s="28">
        <v>-2.7215375319813641E-2</v>
      </c>
    </row>
    <row r="1055" spans="1:48" x14ac:dyDescent="0.25">
      <c r="A1055" s="26" t="s">
        <v>199</v>
      </c>
      <c r="B1055" s="26" t="s">
        <v>238</v>
      </c>
      <c r="C1055" s="26" t="s">
        <v>168</v>
      </c>
      <c r="D1055" s="26"/>
      <c r="E1055" s="26"/>
      <c r="F1055" s="26"/>
      <c r="G1055" s="26"/>
      <c r="H1055" s="30">
        <v>2.9295825729592031</v>
      </c>
      <c r="I1055" s="30">
        <v>2.920716060248377</v>
      </c>
      <c r="J1055" s="28">
        <v>3.0357325148792627E-3</v>
      </c>
      <c r="K1055" s="30">
        <v>2.7972801321186673</v>
      </c>
      <c r="L1055" s="28">
        <v>4.7296814974455044E-2</v>
      </c>
      <c r="M1055" s="30">
        <v>2.6524138055114492</v>
      </c>
      <c r="N1055" s="28">
        <v>0.1044968047111748</v>
      </c>
      <c r="O1055" s="30">
        <v>4.9117780882836648</v>
      </c>
      <c r="P1055" s="30">
        <v>4.8749468841632968</v>
      </c>
      <c r="Q1055" s="28">
        <v>7.5552011120403129E-3</v>
      </c>
      <c r="R1055" s="30">
        <v>4.8705321382047408</v>
      </c>
      <c r="S1055" s="28">
        <v>8.468468928762074E-3</v>
      </c>
      <c r="T1055" s="30">
        <v>4.6539908249968365</v>
      </c>
      <c r="U1055" s="28">
        <v>5.5390582616157945E-2</v>
      </c>
      <c r="V1055" s="26"/>
      <c r="W1055" s="26"/>
      <c r="X1055" s="26"/>
      <c r="Y1055" s="26"/>
      <c r="Z1055" s="26"/>
      <c r="AA1055" s="26"/>
      <c r="AB1055" s="26"/>
      <c r="AC1055" s="26"/>
      <c r="AD1055" s="26"/>
      <c r="AE1055" s="26"/>
      <c r="AF1055" s="26"/>
      <c r="AG1055" s="26"/>
      <c r="AH1055" s="28">
        <v>-0.1141008150034243</v>
      </c>
      <c r="AI1055" s="96">
        <v>7.04942074165983</v>
      </c>
      <c r="AJ1055" s="96">
        <v>7.9222509944609314</v>
      </c>
      <c r="AK1055" s="28">
        <v>-0.11017452658485141</v>
      </c>
      <c r="AL1055" s="31">
        <v>1.4213728312166172</v>
      </c>
      <c r="AM1055" s="31">
        <v>1.598991036424102</v>
      </c>
      <c r="AN1055" s="28">
        <v>-0.11108142645045758</v>
      </c>
      <c r="AO1055" s="96">
        <v>311.69590423752351</v>
      </c>
      <c r="AP1055" s="31">
        <v>63.459368604476708</v>
      </c>
      <c r="AQ1055" s="31">
        <v>94.746233257116202</v>
      </c>
      <c r="AR1055" s="31">
        <v>93.398092416452243</v>
      </c>
      <c r="AS1055" s="26"/>
      <c r="AT1055" s="32">
        <v>646.37242091841165</v>
      </c>
      <c r="AU1055" s="32">
        <v>660.50788866761752</v>
      </c>
      <c r="AV1055" s="28">
        <v>-2.1400906774512663E-2</v>
      </c>
    </row>
    <row r="1056" spans="1:48" x14ac:dyDescent="0.25">
      <c r="A1056" s="26" t="s">
        <v>199</v>
      </c>
      <c r="B1056" s="26" t="s">
        <v>238</v>
      </c>
      <c r="C1056" s="26" t="s">
        <v>192</v>
      </c>
      <c r="D1056" s="26"/>
      <c r="E1056" s="26"/>
      <c r="F1056" s="26"/>
      <c r="G1056" s="26"/>
      <c r="H1056" s="30">
        <v>4.8945689160509378</v>
      </c>
      <c r="I1056" s="30">
        <v>4.1176342476708712</v>
      </c>
      <c r="J1056" s="28">
        <v>0.18868472080042992</v>
      </c>
      <c r="K1056" s="30">
        <v>4.0193624912433457</v>
      </c>
      <c r="L1056" s="28">
        <v>0.21774757233624298</v>
      </c>
      <c r="M1056" s="30">
        <v>3.7804139348421701</v>
      </c>
      <c r="N1056" s="28">
        <v>0.29471772150138448</v>
      </c>
      <c r="O1056" s="30">
        <v>13.881784793998744</v>
      </c>
      <c r="P1056" s="30">
        <v>12.321473786116615</v>
      </c>
      <c r="Q1056" s="28">
        <v>0.12663347217767329</v>
      </c>
      <c r="R1056" s="30">
        <v>13.55733541252042</v>
      </c>
      <c r="S1056" s="28">
        <v>2.3931648189414106E-2</v>
      </c>
      <c r="T1056" s="30">
        <v>13.014475199401042</v>
      </c>
      <c r="U1056" s="28">
        <v>6.6641918426154981E-2</v>
      </c>
      <c r="V1056" s="26"/>
      <c r="W1056" s="26"/>
      <c r="X1056" s="26"/>
      <c r="Y1056" s="26"/>
      <c r="Z1056" s="26"/>
      <c r="AA1056" s="26"/>
      <c r="AB1056" s="26"/>
      <c r="AC1056" s="26"/>
      <c r="AD1056" s="26"/>
      <c r="AE1056" s="26"/>
      <c r="AF1056" s="26"/>
      <c r="AG1056" s="26"/>
      <c r="AH1056" s="28">
        <v>-0.291133126207546</v>
      </c>
      <c r="AI1056" s="96">
        <v>1.5058071212926838</v>
      </c>
      <c r="AJ1056" s="96">
        <v>1.8848525510097991</v>
      </c>
      <c r="AK1056" s="28">
        <v>-0.20110083916858315</v>
      </c>
      <c r="AL1056" s="31">
        <v>0.10918194164975649</v>
      </c>
      <c r="AM1056" s="31">
        <v>0.15283949154789503</v>
      </c>
      <c r="AN1056" s="28">
        <v>-0.28564312440451722</v>
      </c>
      <c r="AO1056" s="96">
        <v>85.166753179706703</v>
      </c>
      <c r="AP1056" s="31">
        <v>6.1346583459404282</v>
      </c>
      <c r="AQ1056" s="31">
        <v>65.190905773180404</v>
      </c>
      <c r="AR1056" s="31">
        <v>66.868273875863508</v>
      </c>
      <c r="AS1056" s="26"/>
      <c r="AT1056" s="32">
        <v>71.737642767635137</v>
      </c>
      <c r="AU1056" s="32">
        <v>105.95242441104473</v>
      </c>
      <c r="AV1056" s="28">
        <v>-0.32292589653892778</v>
      </c>
    </row>
    <row r="1057" spans="1:48" x14ac:dyDescent="0.25">
      <c r="A1057" s="26" t="s">
        <v>199</v>
      </c>
      <c r="B1057" s="26" t="s">
        <v>238</v>
      </c>
      <c r="C1057" s="26" t="s">
        <v>364</v>
      </c>
      <c r="D1057" s="26"/>
      <c r="E1057" s="26"/>
      <c r="F1057" s="26"/>
      <c r="G1057" s="26"/>
      <c r="H1057" s="30">
        <v>1.9914013735261817</v>
      </c>
      <c r="I1057" s="30">
        <v>2.7291129105740559</v>
      </c>
      <c r="J1057" s="28">
        <v>-0.27031184169390049</v>
      </c>
      <c r="K1057" s="30">
        <v>2.3606183588251706</v>
      </c>
      <c r="L1057" s="28">
        <v>-0.15640689394737245</v>
      </c>
      <c r="M1057" s="30">
        <v>2.5175544587244523</v>
      </c>
      <c r="N1057" s="28">
        <v>-0.20899372538890459</v>
      </c>
      <c r="O1057" s="30">
        <v>4.0078760534202953</v>
      </c>
      <c r="P1057" s="30">
        <v>7.4840515132391507</v>
      </c>
      <c r="Q1057" s="28">
        <v>-0.46447775695685212</v>
      </c>
      <c r="R1057" s="30">
        <v>8.7272398616975035</v>
      </c>
      <c r="S1057" s="28">
        <v>-0.54076247279391976</v>
      </c>
      <c r="T1057" s="30">
        <v>8.9690376868172201</v>
      </c>
      <c r="U1057" s="28">
        <v>-0.55314313604556364</v>
      </c>
      <c r="V1057" s="26"/>
      <c r="W1057" s="26"/>
      <c r="X1057" s="26"/>
      <c r="Y1057" s="26"/>
      <c r="Z1057" s="26"/>
      <c r="AA1057" s="26"/>
      <c r="AB1057" s="26"/>
      <c r="AC1057" s="26"/>
      <c r="AD1057" s="26"/>
      <c r="AE1057" s="26"/>
      <c r="AF1057" s="26"/>
      <c r="AG1057" s="26"/>
      <c r="AH1057" s="28">
        <v>1.9210610547660834</v>
      </c>
      <c r="AI1057" s="96">
        <v>2.3089711016935541</v>
      </c>
      <c r="AJ1057" s="96">
        <v>0.75983341780287361</v>
      </c>
      <c r="AK1057" s="28">
        <v>2.0387859333301646</v>
      </c>
      <c r="AL1057" s="31">
        <v>0.57586197181434884</v>
      </c>
      <c r="AM1057" s="31">
        <v>0.10152816528380071</v>
      </c>
      <c r="AN1057" s="28">
        <v>4.6719430534832123</v>
      </c>
      <c r="AO1057" s="96">
        <v>54.057319958607827</v>
      </c>
      <c r="AP1057" s="31">
        <v>13.48751529742996</v>
      </c>
      <c r="AQ1057" s="31">
        <v>4.1389839180386714</v>
      </c>
      <c r="AR1057" s="31">
        <v>38.424558472185076</v>
      </c>
      <c r="AS1057" s="26"/>
      <c r="AT1057" s="32">
        <v>8.1067597537925149</v>
      </c>
      <c r="AU1057" s="32">
        <v>39.650690993663581</v>
      </c>
      <c r="AV1057" s="28">
        <v>-0.79554556173843161</v>
      </c>
    </row>
    <row r="1058" spans="1:48" x14ac:dyDescent="0.25">
      <c r="A1058" s="26" t="s">
        <v>199</v>
      </c>
      <c r="B1058" s="26" t="s">
        <v>238</v>
      </c>
      <c r="C1058" s="26" t="s">
        <v>146</v>
      </c>
      <c r="D1058" s="26"/>
      <c r="E1058" s="26"/>
      <c r="F1058" s="26"/>
      <c r="G1058" s="26"/>
      <c r="H1058" s="30">
        <v>11.698690151209437</v>
      </c>
      <c r="I1058" s="30">
        <v>11.733333333333333</v>
      </c>
      <c r="J1058" s="28">
        <v>-2.9525439310138213E-3</v>
      </c>
      <c r="K1058" s="26"/>
      <c r="L1058" s="26"/>
      <c r="M1058" s="30">
        <v>13.333333631356563</v>
      </c>
      <c r="N1058" s="28">
        <v>-0.12259825827074979</v>
      </c>
      <c r="O1058" s="30">
        <v>39.985073630861322</v>
      </c>
      <c r="P1058" s="30">
        <v>40.000000216744162</v>
      </c>
      <c r="Q1058" s="28">
        <v>-3.7316464504896893E-4</v>
      </c>
      <c r="R1058" s="26"/>
      <c r="S1058" s="26"/>
      <c r="T1058" s="30">
        <v>40.000000894069693</v>
      </c>
      <c r="U1058" s="28">
        <v>-3.7318157186801138E-4</v>
      </c>
      <c r="V1058" s="26"/>
      <c r="W1058" s="26"/>
      <c r="X1058" s="26"/>
      <c r="Y1058" s="26"/>
      <c r="Z1058" s="26"/>
      <c r="AA1058" s="26"/>
      <c r="AB1058" s="26"/>
      <c r="AC1058" s="26"/>
      <c r="AD1058" s="26"/>
      <c r="AE1058" s="26"/>
      <c r="AF1058" s="26"/>
      <c r="AG1058" s="26"/>
      <c r="AH1058" s="28">
        <v>1.4796991603669949</v>
      </c>
      <c r="AI1058" s="96">
        <v>0.33180431954269518</v>
      </c>
      <c r="AJ1058" s="96">
        <v>0.13283303546251418</v>
      </c>
      <c r="AK1058" s="28">
        <v>1.497905121172445</v>
      </c>
      <c r="AL1058" s="31">
        <v>8.2982045401712497E-3</v>
      </c>
      <c r="AM1058" s="31">
        <v>3.3208258685686145E-3</v>
      </c>
      <c r="AN1058" s="28">
        <v>1.4988375990181171</v>
      </c>
      <c r="AO1058" s="96">
        <v>26.015056351967409</v>
      </c>
      <c r="AP1058" s="31">
        <v>0.65061919335540341</v>
      </c>
      <c r="AQ1058" s="31">
        <v>0.28598693774979023</v>
      </c>
      <c r="AR1058" s="31">
        <v>0.26841548319493697</v>
      </c>
      <c r="AS1058" s="26"/>
      <c r="AT1058" s="32">
        <v>0.28858346058410023</v>
      </c>
      <c r="AU1058" s="32">
        <v>0.26735528559297983</v>
      </c>
      <c r="AV1058" s="28">
        <v>7.94006183346532E-2</v>
      </c>
    </row>
    <row r="1059" spans="1:48" x14ac:dyDescent="0.25">
      <c r="A1059" s="26" t="s">
        <v>199</v>
      </c>
      <c r="B1059" s="26" t="s">
        <v>238</v>
      </c>
      <c r="C1059" s="26" t="s">
        <v>378</v>
      </c>
      <c r="D1059" s="26"/>
      <c r="E1059" s="26"/>
      <c r="F1059" s="26"/>
      <c r="G1059" s="26"/>
      <c r="H1059" s="30">
        <v>3.1158061620120736</v>
      </c>
      <c r="I1059" s="30">
        <v>3.0990150304035278</v>
      </c>
      <c r="J1059" s="28">
        <v>5.4182156084475134E-3</v>
      </c>
      <c r="K1059" s="30">
        <v>2.9285797492796615</v>
      </c>
      <c r="L1059" s="28">
        <v>6.3930788560039711E-2</v>
      </c>
      <c r="M1059" s="30">
        <v>2.6770801474621408</v>
      </c>
      <c r="N1059" s="28">
        <v>0.16388228606672195</v>
      </c>
      <c r="O1059" s="30">
        <v>4.6199556563966988</v>
      </c>
      <c r="P1059" s="30">
        <v>4.5703568645777306</v>
      </c>
      <c r="Q1059" s="28">
        <v>1.0852279874112365E-2</v>
      </c>
      <c r="R1059" s="30">
        <v>4.5511391067889493</v>
      </c>
      <c r="S1059" s="28">
        <v>1.5120730874847497E-2</v>
      </c>
      <c r="T1059" s="30">
        <v>4.1934488864032478</v>
      </c>
      <c r="U1059" s="28">
        <v>0.10170787376861748</v>
      </c>
      <c r="V1059" s="26"/>
      <c r="W1059" s="26"/>
      <c r="X1059" s="26"/>
      <c r="Y1059" s="26"/>
      <c r="Z1059" s="26"/>
      <c r="AA1059" s="26"/>
      <c r="AB1059" s="26"/>
      <c r="AC1059" s="26"/>
      <c r="AD1059" s="26"/>
      <c r="AE1059" s="26"/>
      <c r="AF1059" s="26"/>
      <c r="AG1059" s="26"/>
      <c r="AH1059" s="28">
        <v>-0.1024197845188088</v>
      </c>
      <c r="AI1059" s="96">
        <v>4.5901404847336584</v>
      </c>
      <c r="AJ1059" s="96">
        <v>5.1655399408182792</v>
      </c>
      <c r="AK1059" s="28">
        <v>-0.1113919285644844</v>
      </c>
      <c r="AL1059" s="31">
        <v>0.98930278654600956</v>
      </c>
      <c r="AM1059" s="31">
        <v>1.1084295411991207</v>
      </c>
      <c r="AN1059" s="28">
        <v>-0.10747345701760846</v>
      </c>
      <c r="AO1059" s="96">
        <v>202.74017475025761</v>
      </c>
      <c r="AP1059" s="31">
        <v>43.883724134232537</v>
      </c>
      <c r="AQ1059" s="31">
        <v>94.709006659814122</v>
      </c>
      <c r="AR1059" s="31">
        <v>93.21442920183965</v>
      </c>
      <c r="AS1059" s="26"/>
      <c r="AT1059" s="32">
        <v>355.62278111132605</v>
      </c>
      <c r="AU1059" s="32">
        <v>361.6793376816953</v>
      </c>
      <c r="AV1059" s="28">
        <v>-1.6745652680052937E-2</v>
      </c>
    </row>
    <row r="1060" spans="1:48" x14ac:dyDescent="0.25">
      <c r="A1060" s="26" t="s">
        <v>199</v>
      </c>
      <c r="B1060" s="26" t="s">
        <v>238</v>
      </c>
      <c r="C1060" s="26" t="s">
        <v>148</v>
      </c>
      <c r="D1060" s="26"/>
      <c r="E1060" s="26"/>
      <c r="F1060" s="26"/>
      <c r="G1060" s="26"/>
      <c r="H1060" s="30">
        <v>45.156666666666666</v>
      </c>
      <c r="I1060" s="30">
        <v>47.058823034425103</v>
      </c>
      <c r="J1060" s="28">
        <v>-4.0420823240031857E-2</v>
      </c>
      <c r="K1060" s="30">
        <v>50.000001117587118</v>
      </c>
      <c r="L1060" s="28">
        <v>-9.6866686853269809E-2</v>
      </c>
      <c r="M1060" s="30">
        <v>50.000001117587118</v>
      </c>
      <c r="N1060" s="28">
        <v>-9.6866686853269809E-2</v>
      </c>
      <c r="O1060" s="30">
        <v>49.261818181818178</v>
      </c>
      <c r="P1060" s="30">
        <v>50.000001117587118</v>
      </c>
      <c r="Q1060" s="28">
        <v>-1.4763658385385308E-2</v>
      </c>
      <c r="R1060" s="30">
        <v>50.000001117587118</v>
      </c>
      <c r="S1060" s="28">
        <v>-1.4763658385385308E-2</v>
      </c>
      <c r="T1060" s="30">
        <v>50.000001117587118</v>
      </c>
      <c r="U1060" s="28">
        <v>-1.4763658385385308E-2</v>
      </c>
      <c r="V1060" s="26"/>
      <c r="W1060" s="26"/>
      <c r="X1060" s="26"/>
      <c r="Y1060" s="26"/>
      <c r="Z1060" s="26"/>
      <c r="AA1060" s="26"/>
      <c r="AB1060" s="26"/>
      <c r="AC1060" s="26"/>
      <c r="AD1060" s="26"/>
      <c r="AE1060" s="26"/>
      <c r="AF1060" s="26"/>
      <c r="AG1060" s="26"/>
      <c r="AH1060" s="28">
        <v>15.64316347232249</v>
      </c>
      <c r="AI1060" s="96">
        <v>1.93555801235451</v>
      </c>
      <c r="AJ1060" s="96">
        <v>0.11602832412764599</v>
      </c>
      <c r="AK1060" s="28">
        <v>15.681771687274813</v>
      </c>
      <c r="AL1060" s="31">
        <v>3.9291241854099816E-2</v>
      </c>
      <c r="AM1060" s="31">
        <v>2.3205664306842171E-3</v>
      </c>
      <c r="AN1060" s="28">
        <v>15.93174620410019</v>
      </c>
      <c r="AO1060" s="96">
        <v>131.88096548505158</v>
      </c>
      <c r="AP1060" s="31">
        <v>2.6771436855679625</v>
      </c>
      <c r="AQ1060" s="31">
        <v>0.25067734644609846</v>
      </c>
      <c r="AR1060" s="31">
        <v>0.28034809618107304</v>
      </c>
      <c r="AS1060" s="26"/>
      <c r="AT1060" s="32">
        <v>0.25200670506014711</v>
      </c>
      <c r="AU1060" s="32">
        <v>0.27746831904140951</v>
      </c>
      <c r="AV1060" s="28">
        <v>-9.1764040194666316E-2</v>
      </c>
    </row>
    <row r="1061" spans="1:48" x14ac:dyDescent="0.25">
      <c r="A1061" s="26" t="s">
        <v>199</v>
      </c>
      <c r="B1061" s="26" t="s">
        <v>238</v>
      </c>
      <c r="C1061" s="26" t="s">
        <v>149</v>
      </c>
      <c r="D1061" s="26"/>
      <c r="E1061" s="26"/>
      <c r="F1061" s="26"/>
      <c r="G1061" s="26"/>
      <c r="H1061" s="26"/>
      <c r="I1061" s="30">
        <v>6.9902020442548682</v>
      </c>
      <c r="J1061" s="28">
        <v>-1</v>
      </c>
      <c r="K1061" s="30">
        <v>4.2148681522290063</v>
      </c>
      <c r="L1061" s="28">
        <v>-1</v>
      </c>
      <c r="M1061" s="30">
        <v>3.926765582498656</v>
      </c>
      <c r="N1061" s="28">
        <v>-1</v>
      </c>
      <c r="O1061" s="26"/>
      <c r="P1061" s="30">
        <v>2.3300674352343718</v>
      </c>
      <c r="Q1061" s="28">
        <v>-1</v>
      </c>
      <c r="R1061" s="30">
        <v>15.78361776755853</v>
      </c>
      <c r="S1061" s="28">
        <v>-1</v>
      </c>
      <c r="T1061" s="30">
        <v>16.287246837710828</v>
      </c>
      <c r="U1061" s="28">
        <v>-1</v>
      </c>
      <c r="V1061" s="26"/>
      <c r="W1061" s="26"/>
      <c r="X1061" s="26"/>
      <c r="Y1061" s="26"/>
      <c r="Z1061" s="26"/>
      <c r="AA1061" s="26"/>
      <c r="AB1061" s="26"/>
      <c r="AC1061" s="26"/>
      <c r="AD1061" s="26"/>
      <c r="AE1061" s="26"/>
      <c r="AF1061" s="26"/>
      <c r="AG1061" s="26"/>
      <c r="AH1061" s="28">
        <v>-1</v>
      </c>
      <c r="AI1061" s="26"/>
      <c r="AJ1061" s="96">
        <v>5.2331723848498228</v>
      </c>
      <c r="AK1061" s="28">
        <v>-1</v>
      </c>
      <c r="AL1061" s="26"/>
      <c r="AM1061" s="31">
        <v>2.2459314357602955</v>
      </c>
      <c r="AN1061" s="28">
        <v>-1</v>
      </c>
      <c r="AO1061" s="26"/>
      <c r="AP1061" s="26"/>
      <c r="AQ1061" s="26"/>
      <c r="AR1061" s="31">
        <v>3.4716800975418162E-2</v>
      </c>
      <c r="AS1061" s="26"/>
      <c r="AT1061" s="26"/>
      <c r="AU1061" s="32">
        <v>3.442009228412464E-2</v>
      </c>
      <c r="AV1061" s="28">
        <v>-1</v>
      </c>
    </row>
    <row r="1062" spans="1:48" x14ac:dyDescent="0.25">
      <c r="A1062" s="26" t="s">
        <v>199</v>
      </c>
      <c r="B1062" s="26" t="s">
        <v>238</v>
      </c>
      <c r="C1062" s="26" t="s">
        <v>150</v>
      </c>
      <c r="D1062" s="26"/>
      <c r="E1062" s="26"/>
      <c r="F1062" s="26"/>
      <c r="G1062" s="26"/>
      <c r="H1062" s="26"/>
      <c r="I1062" s="26"/>
      <c r="J1062" s="26"/>
      <c r="K1062" s="26"/>
      <c r="L1062" s="26"/>
      <c r="M1062" s="30">
        <v>13.416666966552544</v>
      </c>
      <c r="N1062" s="28">
        <v>-1</v>
      </c>
      <c r="O1062" s="26"/>
      <c r="P1062" s="26"/>
      <c r="Q1062" s="26"/>
      <c r="R1062" s="26"/>
      <c r="S1062" s="26"/>
      <c r="T1062" s="30">
        <v>45.999999804156168</v>
      </c>
      <c r="U1062" s="28">
        <v>-1</v>
      </c>
      <c r="V1062" s="26"/>
      <c r="W1062" s="26"/>
      <c r="X1062" s="26"/>
      <c r="Y1062" s="26"/>
      <c r="Z1062" s="26"/>
      <c r="AA1062" s="26"/>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row>
    <row r="1063" spans="1:48" x14ac:dyDescent="0.25">
      <c r="A1063" s="26" t="s">
        <v>199</v>
      </c>
      <c r="B1063" s="26" t="s">
        <v>238</v>
      </c>
      <c r="C1063" s="26" t="s">
        <v>151</v>
      </c>
      <c r="D1063" s="26"/>
      <c r="E1063" s="26"/>
      <c r="F1063" s="26"/>
      <c r="G1063" s="26"/>
      <c r="H1063" s="30">
        <v>2.6380745047462102</v>
      </c>
      <c r="I1063" s="30">
        <v>2.6371415482629534</v>
      </c>
      <c r="J1063" s="28">
        <v>3.5377565677931758E-4</v>
      </c>
      <c r="K1063" s="30">
        <v>2.6095961369025829</v>
      </c>
      <c r="L1063" s="28">
        <v>1.0912940681093003E-2</v>
      </c>
      <c r="M1063" s="30">
        <v>2.6185908415949051</v>
      </c>
      <c r="N1063" s="28">
        <v>7.4405145094902283E-3</v>
      </c>
      <c r="O1063" s="30">
        <v>5.5612367466494055</v>
      </c>
      <c r="P1063" s="30">
        <v>5.5685595683890003</v>
      </c>
      <c r="Q1063" s="28">
        <v>-1.3150297935509698E-3</v>
      </c>
      <c r="R1063" s="30">
        <v>5.4884048254818234</v>
      </c>
      <c r="S1063" s="28">
        <v>1.3270143781929974E-2</v>
      </c>
      <c r="T1063" s="30">
        <v>5.50088936604691</v>
      </c>
      <c r="U1063" s="28">
        <v>1.0970477060487172E-2</v>
      </c>
      <c r="V1063" s="26"/>
      <c r="W1063" s="26"/>
      <c r="X1063" s="26"/>
      <c r="Y1063" s="26"/>
      <c r="Z1063" s="26"/>
      <c r="AA1063" s="26"/>
      <c r="AB1063" s="26"/>
      <c r="AC1063" s="26"/>
      <c r="AD1063" s="26"/>
      <c r="AE1063" s="26"/>
      <c r="AF1063" s="26"/>
      <c r="AG1063" s="26"/>
      <c r="AH1063" s="28">
        <v>-0.1459061862016395</v>
      </c>
      <c r="AI1063" s="96">
        <v>2.622795429994357</v>
      </c>
      <c r="AJ1063" s="96">
        <v>2.9606427957571366</v>
      </c>
      <c r="AK1063" s="28">
        <v>-0.11411284274041597</v>
      </c>
      <c r="AL1063" s="31">
        <v>0.46121137309770049</v>
      </c>
      <c r="AM1063" s="31">
        <v>0.52913571072385879</v>
      </c>
      <c r="AN1063" s="28">
        <v>-0.12836846247484912</v>
      </c>
      <c r="AO1063" s="96">
        <v>133.167886989615</v>
      </c>
      <c r="AP1063" s="31">
        <v>23.945622929404056</v>
      </c>
      <c r="AQ1063" s="31">
        <v>83.98032119999624</v>
      </c>
      <c r="AR1063" s="31">
        <v>85.399587594016467</v>
      </c>
      <c r="AS1063" s="26"/>
      <c r="AT1063" s="32">
        <v>290.74963980708571</v>
      </c>
      <c r="AU1063" s="32">
        <v>298.82855098592216</v>
      </c>
      <c r="AV1063" s="28">
        <v>-2.7035272072169058E-2</v>
      </c>
    </row>
    <row r="1064" spans="1:48" x14ac:dyDescent="0.25">
      <c r="A1064" s="26" t="s">
        <v>199</v>
      </c>
      <c r="B1064" s="26" t="s">
        <v>238</v>
      </c>
      <c r="C1064" s="26" t="s">
        <v>363</v>
      </c>
      <c r="D1064" s="26"/>
      <c r="E1064" s="26"/>
      <c r="F1064" s="26"/>
      <c r="G1064" s="26"/>
      <c r="H1064" s="30">
        <v>2.4037126306701979</v>
      </c>
      <c r="I1064" s="30">
        <v>2.3484708990434759</v>
      </c>
      <c r="J1064" s="28">
        <v>2.3522425442538689E-2</v>
      </c>
      <c r="K1064" s="30">
        <v>2.2584593653702267</v>
      </c>
      <c r="L1064" s="28">
        <v>6.4315199789374985E-2</v>
      </c>
      <c r="M1064" s="30">
        <v>2.2456132683200911</v>
      </c>
      <c r="N1064" s="28">
        <v>7.0403646335942122E-2</v>
      </c>
      <c r="O1064" s="30">
        <v>3.2306292910437846</v>
      </c>
      <c r="P1064" s="30">
        <v>3.1575734690269637</v>
      </c>
      <c r="Q1064" s="28">
        <v>2.3136697446135362E-2</v>
      </c>
      <c r="R1064" s="30">
        <v>3.1388346462013885</v>
      </c>
      <c r="S1064" s="28">
        <v>2.9244817006682966E-2</v>
      </c>
      <c r="T1064" s="30">
        <v>3.1318844265322534</v>
      </c>
      <c r="U1064" s="28">
        <v>3.1528897961559013E-2</v>
      </c>
      <c r="V1064" s="26"/>
      <c r="W1064" s="26"/>
      <c r="X1064" s="26"/>
      <c r="Y1064" s="26"/>
      <c r="Z1064" s="26"/>
      <c r="AA1064" s="26"/>
      <c r="AB1064" s="26"/>
      <c r="AC1064" s="26"/>
      <c r="AD1064" s="26"/>
      <c r="AE1064" s="26"/>
      <c r="AF1064" s="26"/>
      <c r="AG1064" s="26"/>
      <c r="AH1064" s="28">
        <v>-0.16541217228354282</v>
      </c>
      <c r="AI1064" s="96">
        <v>10.623089095245117</v>
      </c>
      <c r="AJ1064" s="96">
        <v>12.22958988546093</v>
      </c>
      <c r="AK1064" s="28">
        <v>-0.13136178770194834</v>
      </c>
      <c r="AL1064" s="31">
        <v>3.2875423333253462</v>
      </c>
      <c r="AM1064" s="31">
        <v>3.9052775075899357</v>
      </c>
      <c r="AN1064" s="28">
        <v>-0.15817958469379365</v>
      </c>
      <c r="AO1064" s="96">
        <v>436.03429792621193</v>
      </c>
      <c r="AP1064" s="31">
        <v>135.05319998276042</v>
      </c>
      <c r="AQ1064" s="31">
        <v>94.821316026688379</v>
      </c>
      <c r="AR1064" s="31">
        <v>96.344394925680547</v>
      </c>
      <c r="AS1064" s="26"/>
      <c r="AT1064" s="32">
        <v>740.24442908777087</v>
      </c>
      <c r="AU1064" s="32">
        <v>760.95407997544612</v>
      </c>
      <c r="AV1064" s="28">
        <v>-2.7215375319813641E-2</v>
      </c>
    </row>
    <row r="1065" spans="1:48" x14ac:dyDescent="0.25">
      <c r="A1065" s="26" t="s">
        <v>199</v>
      </c>
      <c r="B1065" s="26" t="s">
        <v>238</v>
      </c>
      <c r="C1065" s="26" t="s">
        <v>152</v>
      </c>
      <c r="D1065" s="26"/>
      <c r="E1065" s="26"/>
      <c r="F1065" s="26"/>
      <c r="G1065" s="26"/>
      <c r="H1065" s="30">
        <v>5.6913904161900231</v>
      </c>
      <c r="I1065" s="30">
        <v>4.8776201832699133</v>
      </c>
      <c r="J1065" s="28">
        <v>0.16683755650169657</v>
      </c>
      <c r="K1065" s="30">
        <v>4.8050024732389165</v>
      </c>
      <c r="L1065" s="28">
        <v>0.18447190150010839</v>
      </c>
      <c r="M1065" s="30">
        <v>4.5176622008740015</v>
      </c>
      <c r="N1065" s="28">
        <v>0.25980876017887045</v>
      </c>
      <c r="O1065" s="30">
        <v>18.212449331808074</v>
      </c>
      <c r="P1065" s="30">
        <v>15.541860999410757</v>
      </c>
      <c r="Q1065" s="28">
        <v>0.17183195323253553</v>
      </c>
      <c r="R1065" s="30">
        <v>15.558201534771936</v>
      </c>
      <c r="S1065" s="28">
        <v>0.17060119648816763</v>
      </c>
      <c r="T1065" s="30">
        <v>15.246080719184548</v>
      </c>
      <c r="U1065" s="28">
        <v>0.19456597844788176</v>
      </c>
      <c r="V1065" s="26"/>
      <c r="W1065" s="26"/>
      <c r="X1065" s="26"/>
      <c r="Y1065" s="26"/>
      <c r="Z1065" s="26"/>
      <c r="AA1065" s="26"/>
      <c r="AB1065" s="26"/>
      <c r="AC1065" s="26"/>
      <c r="AD1065" s="26"/>
      <c r="AE1065" s="26"/>
      <c r="AF1065" s="26"/>
      <c r="AG1065" s="26"/>
      <c r="AH1065" s="28">
        <v>-0.1885911254389408</v>
      </c>
      <c r="AI1065" s="96">
        <v>1.41237885915072</v>
      </c>
      <c r="AJ1065" s="96">
        <v>1.4879832783433793</v>
      </c>
      <c r="AK1065" s="28">
        <v>-5.0809992486496314E-2</v>
      </c>
      <c r="AL1065" s="31">
        <v>7.7799255442882534E-2</v>
      </c>
      <c r="AM1065" s="31">
        <v>9.5818557517373656E-2</v>
      </c>
      <c r="AN1065" s="28">
        <v>-0.18805649491460871</v>
      </c>
      <c r="AO1065" s="96">
        <v>87.994323689276555</v>
      </c>
      <c r="AP1065" s="31">
        <v>4.8318354818856006</v>
      </c>
      <c r="AQ1065" s="31">
        <v>62.534265636828145</v>
      </c>
      <c r="AR1065" s="31">
        <v>64.760894167010832</v>
      </c>
      <c r="AS1065" s="26"/>
      <c r="AT1065" s="32">
        <v>63.090292848198359</v>
      </c>
      <c r="AU1065" s="32">
        <v>65.722489720462605</v>
      </c>
      <c r="AV1065" s="28">
        <v>-4.0050169789059502E-2</v>
      </c>
    </row>
    <row r="1066" spans="1:48" x14ac:dyDescent="0.25">
      <c r="A1066" s="26" t="s">
        <v>199</v>
      </c>
      <c r="B1066" s="26" t="s">
        <v>238</v>
      </c>
      <c r="C1066" s="26" t="s">
        <v>153</v>
      </c>
      <c r="D1066" s="26"/>
      <c r="E1066" s="26"/>
      <c r="F1066" s="26"/>
      <c r="G1066" s="26"/>
      <c r="H1066" s="26"/>
      <c r="I1066" s="26"/>
      <c r="J1066" s="26"/>
      <c r="K1066" s="26"/>
      <c r="L1066" s="26"/>
      <c r="M1066" s="30">
        <v>4.2622925542480479</v>
      </c>
      <c r="N1066" s="28">
        <v>-1</v>
      </c>
      <c r="O1066" s="26"/>
      <c r="P1066" s="26"/>
      <c r="Q1066" s="26"/>
      <c r="R1066" s="26"/>
      <c r="S1066" s="26"/>
      <c r="T1066" s="30">
        <v>10.000000080153953</v>
      </c>
      <c r="U1066" s="28">
        <v>-1</v>
      </c>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row>
    <row r="1067" spans="1:48" x14ac:dyDescent="0.25">
      <c r="A1067" s="26" t="s">
        <v>199</v>
      </c>
      <c r="B1067" s="26" t="s">
        <v>239</v>
      </c>
      <c r="C1067" s="26" t="s">
        <v>365</v>
      </c>
      <c r="D1067" s="27">
        <v>78788092.495440423</v>
      </c>
      <c r="E1067" s="45">
        <v>4119924.1591334133</v>
      </c>
      <c r="F1067" s="29">
        <v>32988245.575892892</v>
      </c>
      <c r="G1067" s="29">
        <v>3032840.4646317335</v>
      </c>
      <c r="H1067" s="30">
        <v>2.5153877812030339</v>
      </c>
      <c r="I1067" s="30">
        <v>2.4427522144000364</v>
      </c>
      <c r="J1067" s="28">
        <v>2.9735134973907874E-2</v>
      </c>
      <c r="K1067" s="30">
        <v>2.3897635649703668</v>
      </c>
      <c r="L1067" s="28">
        <v>5.2567633917468659E-2</v>
      </c>
      <c r="M1067" s="30">
        <v>2.4144190058247461</v>
      </c>
      <c r="N1067" s="28">
        <v>4.1819077440453475E-2</v>
      </c>
      <c r="O1067" s="30">
        <v>2.301652331117952</v>
      </c>
      <c r="P1067" s="30">
        <v>2.1908475583905433</v>
      </c>
      <c r="Q1067" s="28">
        <v>5.0576212983439547E-2</v>
      </c>
      <c r="R1067" s="30">
        <v>2.1919354960010597</v>
      </c>
      <c r="S1067" s="28">
        <v>5.0054773654178361E-2</v>
      </c>
      <c r="T1067" s="30">
        <v>2.1768377140163437</v>
      </c>
      <c r="U1067" s="28">
        <v>5.7337584835996241E-2</v>
      </c>
      <c r="V1067" s="26"/>
      <c r="W1067" s="26"/>
      <c r="X1067" s="26"/>
      <c r="Y1067" s="26"/>
      <c r="Z1067" s="50">
        <v>19.730877804515405</v>
      </c>
      <c r="AA1067" s="50">
        <v>18.592121016275332</v>
      </c>
      <c r="AB1067" s="50">
        <v>1.1387567882400731</v>
      </c>
      <c r="AC1067" s="50">
        <v>23.117889073840203</v>
      </c>
      <c r="AD1067" s="50">
        <v>21.155914117655527</v>
      </c>
      <c r="AE1067" s="26"/>
      <c r="AF1067" s="50">
        <v>4.9692711578164701</v>
      </c>
      <c r="AG1067" s="50">
        <v>8.4196252750950134</v>
      </c>
      <c r="AH1067" s="28">
        <v>-0.15114633118478998</v>
      </c>
      <c r="AI1067" s="96">
        <v>705.57891753916056</v>
      </c>
      <c r="AJ1067" s="96">
        <v>785.7999218204377</v>
      </c>
      <c r="AK1067" s="28">
        <v>-0.10208833324318956</v>
      </c>
      <c r="AL1067" s="31">
        <v>303.99142604799954</v>
      </c>
      <c r="AM1067" s="31">
        <v>354.83353938371852</v>
      </c>
      <c r="AN1067" s="28">
        <v>-0.14328440717307192</v>
      </c>
      <c r="AO1067" s="96">
        <v>21495.168065882615</v>
      </c>
      <c r="AP1067" s="31">
        <v>9339.8178325614645</v>
      </c>
      <c r="AQ1067" s="31">
        <v>95.404413429821489</v>
      </c>
      <c r="AR1067" s="31">
        <v>96.169073703624306</v>
      </c>
      <c r="AS1067" s="26"/>
      <c r="AT1067" s="32">
        <v>45408.996030223141</v>
      </c>
      <c r="AU1067" s="32">
        <v>45924.731377488024</v>
      </c>
      <c r="AV1067" s="28">
        <v>-1.1230013367431315E-2</v>
      </c>
    </row>
    <row r="1068" spans="1:48" x14ac:dyDescent="0.25">
      <c r="A1068" s="26" t="s">
        <v>199</v>
      </c>
      <c r="B1068" s="26" t="s">
        <v>239</v>
      </c>
      <c r="C1068" s="26" t="s">
        <v>170</v>
      </c>
      <c r="D1068" s="27">
        <v>3032313.3389663929</v>
      </c>
      <c r="E1068" s="45">
        <v>51157.033573797191</v>
      </c>
      <c r="F1068" s="29">
        <v>643168.49485565932</v>
      </c>
      <c r="G1068" s="29">
        <v>19068.997221666803</v>
      </c>
      <c r="H1068" s="30">
        <v>2.759258606038872</v>
      </c>
      <c r="I1068" s="30">
        <v>2.5744819999893274</v>
      </c>
      <c r="J1068" s="28">
        <v>7.1772343349190484E-2</v>
      </c>
      <c r="K1068" s="30">
        <v>2.4235063459132968</v>
      </c>
      <c r="L1068" s="28">
        <v>0.13853987248341498</v>
      </c>
      <c r="M1068" s="30">
        <v>2.4793213414431738</v>
      </c>
      <c r="N1068" s="28">
        <v>0.1129088270715046</v>
      </c>
      <c r="O1068" s="30">
        <v>4.6561398432273426</v>
      </c>
      <c r="P1068" s="30">
        <v>4.3544728482608681</v>
      </c>
      <c r="Q1068" s="28">
        <v>6.9277500510069145E-2</v>
      </c>
      <c r="R1068" s="30">
        <v>4.2311634469746195</v>
      </c>
      <c r="S1068" s="28">
        <v>0.10043960758750436</v>
      </c>
      <c r="T1068" s="30">
        <v>4.3109117447963836</v>
      </c>
      <c r="U1068" s="28">
        <v>8.0082386016757837E-2</v>
      </c>
      <c r="V1068" s="26"/>
      <c r="W1068" s="26"/>
      <c r="X1068" s="26"/>
      <c r="Y1068" s="26"/>
      <c r="Z1068" s="50">
        <v>16.820906072442842</v>
      </c>
      <c r="AA1068" s="50">
        <v>11.987590504365908</v>
      </c>
      <c r="AB1068" s="50">
        <v>4.8333155680769337</v>
      </c>
      <c r="AC1068" s="50">
        <v>19.384736449141407</v>
      </c>
      <c r="AD1068" s="50">
        <v>15.162650709508066</v>
      </c>
      <c r="AE1068" s="26"/>
      <c r="AF1068" s="50">
        <v>1.6590732970673423</v>
      </c>
      <c r="AG1068" s="50">
        <v>2.8794801638080938</v>
      </c>
      <c r="AH1068" s="28">
        <v>-0.17648771574478872</v>
      </c>
      <c r="AI1068" s="96">
        <v>26.758222309421843</v>
      </c>
      <c r="AJ1068" s="96">
        <v>30.401941460694452</v>
      </c>
      <c r="AK1068" s="28">
        <v>-0.11985152842898009</v>
      </c>
      <c r="AL1068" s="31">
        <v>5.7408529035477613</v>
      </c>
      <c r="AM1068" s="31">
        <v>6.9349790053950144</v>
      </c>
      <c r="AN1068" s="28">
        <v>-0.17218885607559758</v>
      </c>
      <c r="AO1068" s="96">
        <v>840.7231764224199</v>
      </c>
      <c r="AP1068" s="31">
        <v>180.56221419009165</v>
      </c>
      <c r="AQ1068" s="31">
        <v>93.934172505243197</v>
      </c>
      <c r="AR1068" s="31">
        <v>94.223268619696668</v>
      </c>
      <c r="AS1068" s="26"/>
      <c r="AT1068" s="32">
        <v>1678.1062483307992</v>
      </c>
      <c r="AU1068" s="32">
        <v>1749.5447700024363</v>
      </c>
      <c r="AV1068" s="28">
        <v>-4.0832634235211718E-2</v>
      </c>
    </row>
    <row r="1069" spans="1:48" x14ac:dyDescent="0.25">
      <c r="A1069" s="26" t="s">
        <v>199</v>
      </c>
      <c r="B1069" s="26" t="s">
        <v>239</v>
      </c>
      <c r="C1069" s="26" t="s">
        <v>167</v>
      </c>
      <c r="D1069" s="27">
        <v>1295552.610568699</v>
      </c>
      <c r="E1069" s="45">
        <v>29401.647243866697</v>
      </c>
      <c r="F1069" s="29">
        <v>325265.1446584342</v>
      </c>
      <c r="G1069" s="29">
        <v>13095.777012140179</v>
      </c>
      <c r="H1069" s="30">
        <v>2.3526523730531181</v>
      </c>
      <c r="I1069" s="30">
        <v>2.1977734176130665</v>
      </c>
      <c r="J1069" s="28">
        <v>7.0470847539989279E-2</v>
      </c>
      <c r="K1069" s="30">
        <v>2.1129133283139514</v>
      </c>
      <c r="L1069" s="28">
        <v>0.11346373820760178</v>
      </c>
      <c r="M1069" s="30">
        <v>2.1867743193048375</v>
      </c>
      <c r="N1069" s="28">
        <v>7.5855131589899191E-2</v>
      </c>
      <c r="O1069" s="30">
        <v>3.91580165720949</v>
      </c>
      <c r="P1069" s="30">
        <v>3.6564976779576819</v>
      </c>
      <c r="Q1069" s="28">
        <v>7.0915942546595861E-2</v>
      </c>
      <c r="R1069" s="30">
        <v>3.6353115783274621</v>
      </c>
      <c r="S1069" s="28">
        <v>7.7157094471411475E-2</v>
      </c>
      <c r="T1069" s="30">
        <v>3.756635922988345</v>
      </c>
      <c r="U1069" s="28">
        <v>4.2369220090546104E-2</v>
      </c>
      <c r="V1069" s="26"/>
      <c r="W1069" s="26"/>
      <c r="X1069" s="26"/>
      <c r="Y1069" s="26"/>
      <c r="Z1069" s="50">
        <v>22.475144397665233</v>
      </c>
      <c r="AA1069" s="50">
        <v>17.754731871736126</v>
      </c>
      <c r="AB1069" s="50">
        <v>4.7204125259291061</v>
      </c>
      <c r="AC1069" s="50">
        <v>24.361117161013443</v>
      </c>
      <c r="AD1069" s="50">
        <v>20.759000627146847</v>
      </c>
      <c r="AE1069" s="26"/>
      <c r="AF1069" s="50">
        <v>2.2190688524151296</v>
      </c>
      <c r="AG1069" s="50">
        <v>3.8703574122812348</v>
      </c>
      <c r="AH1069" s="28">
        <v>-0.19571198415133664</v>
      </c>
      <c r="AI1069" s="96">
        <v>11.436625158092586</v>
      </c>
      <c r="AJ1069" s="96">
        <v>13.243137270051232</v>
      </c>
      <c r="AK1069" s="28">
        <v>-0.13641118982010356</v>
      </c>
      <c r="AL1069" s="31">
        <v>2.9247023296005263</v>
      </c>
      <c r="AM1069" s="31">
        <v>3.6192157735098931</v>
      </c>
      <c r="AN1069" s="28">
        <v>-0.19189611434408396</v>
      </c>
      <c r="AO1069" s="96">
        <v>362.04287666458401</v>
      </c>
      <c r="AP1069" s="31">
        <v>92.457589306812991</v>
      </c>
      <c r="AQ1069" s="31">
        <v>93.666143613587749</v>
      </c>
      <c r="AR1069" s="31">
        <v>94.166673095960931</v>
      </c>
      <c r="AS1069" s="26"/>
      <c r="AT1069" s="32">
        <v>620.9840932245495</v>
      </c>
      <c r="AU1069" s="32">
        <v>648.68819919947771</v>
      </c>
      <c r="AV1069" s="28">
        <v>-4.2707892650300762E-2</v>
      </c>
    </row>
    <row r="1070" spans="1:48" x14ac:dyDescent="0.25">
      <c r="A1070" s="26" t="s">
        <v>199</v>
      </c>
      <c r="B1070" s="26" t="s">
        <v>239</v>
      </c>
      <c r="C1070" s="26" t="s">
        <v>168</v>
      </c>
      <c r="D1070" s="27">
        <v>1367182.2311033823</v>
      </c>
      <c r="E1070" s="45">
        <v>18505.978256320865</v>
      </c>
      <c r="F1070" s="29">
        <v>289959.77958514745</v>
      </c>
      <c r="G1070" s="29">
        <v>5749.2340519329018</v>
      </c>
      <c r="H1070" s="30">
        <v>2.9551480393834577</v>
      </c>
      <c r="I1070" s="30">
        <v>2.7832017219765719</v>
      </c>
      <c r="J1070" s="28">
        <v>6.1780041327645169E-2</v>
      </c>
      <c r="K1070" s="30">
        <v>2.5442960499442719</v>
      </c>
      <c r="L1070" s="28">
        <v>0.16147963184087194</v>
      </c>
      <c r="M1070" s="30">
        <v>2.6835646992685835</v>
      </c>
      <c r="N1070" s="28">
        <v>0.10120245663869976</v>
      </c>
      <c r="O1070" s="30">
        <v>4.685985700322072</v>
      </c>
      <c r="P1070" s="30">
        <v>4.424995986231071</v>
      </c>
      <c r="Q1070" s="28">
        <v>5.8980779847733894E-2</v>
      </c>
      <c r="R1070" s="30">
        <v>4.2275975046521879</v>
      </c>
      <c r="S1070" s="28">
        <v>0.10842758686593475</v>
      </c>
      <c r="T1070" s="30">
        <v>4.4387910897994161</v>
      </c>
      <c r="U1070" s="28">
        <v>5.5689624837429855E-2</v>
      </c>
      <c r="V1070" s="26"/>
      <c r="W1070" s="26"/>
      <c r="X1070" s="26"/>
      <c r="Y1070" s="26"/>
      <c r="Z1070" s="50">
        <v>14.355807461942655</v>
      </c>
      <c r="AA1070" s="50">
        <v>8.3404875540515508</v>
      </c>
      <c r="AB1070" s="50">
        <v>6.0153199078911044</v>
      </c>
      <c r="AC1070" s="50">
        <v>14.978481473335007</v>
      </c>
      <c r="AD1070" s="50">
        <v>9.3880690357006067</v>
      </c>
      <c r="AE1070" s="26"/>
      <c r="AF1070" s="50">
        <v>1.3355080985261527</v>
      </c>
      <c r="AG1070" s="50">
        <v>1.9442200902908078</v>
      </c>
      <c r="AH1070" s="28">
        <v>-0.15063617025656503</v>
      </c>
      <c r="AI1070" s="96">
        <v>12.06714133389791</v>
      </c>
      <c r="AJ1070" s="96">
        <v>13.523107324702528</v>
      </c>
      <c r="AK1070" s="28">
        <v>-0.10766504737746324</v>
      </c>
      <c r="AL1070" s="31">
        <v>2.5776116490257048</v>
      </c>
      <c r="AM1070" s="31">
        <v>3.0294668218392227</v>
      </c>
      <c r="AN1070" s="28">
        <v>-0.14915336571971155</v>
      </c>
      <c r="AO1070" s="96">
        <v>381.18822786872971</v>
      </c>
      <c r="AP1070" s="31">
        <v>81.346081252230135</v>
      </c>
      <c r="AQ1070" s="31">
        <v>93.884562399316835</v>
      </c>
      <c r="AR1070" s="31">
        <v>93.17706499111776</v>
      </c>
      <c r="AS1070" s="26"/>
      <c r="AT1070" s="32">
        <v>762.72293137889187</v>
      </c>
      <c r="AU1070" s="32">
        <v>782.74512160404038</v>
      </c>
      <c r="AV1070" s="28">
        <v>-2.5579450669865608E-2</v>
      </c>
    </row>
    <row r="1071" spans="1:48" x14ac:dyDescent="0.25">
      <c r="A1071" s="26" t="s">
        <v>199</v>
      </c>
      <c r="B1071" s="26" t="s">
        <v>239</v>
      </c>
      <c r="C1071" s="26" t="s">
        <v>192</v>
      </c>
      <c r="D1071" s="27">
        <v>369578.49729431194</v>
      </c>
      <c r="E1071" s="45">
        <v>3249.408073609628</v>
      </c>
      <c r="F1071" s="29">
        <v>27943.570612077536</v>
      </c>
      <c r="G1071" s="29">
        <v>223.98615759372021</v>
      </c>
      <c r="H1071" s="30">
        <v>4.3647269053775908</v>
      </c>
      <c r="I1071" s="30">
        <v>3.9914644291102892</v>
      </c>
      <c r="J1071" s="28">
        <v>9.3515170408396464E-2</v>
      </c>
      <c r="K1071" s="30">
        <v>3.7584751026844661</v>
      </c>
      <c r="L1071" s="28">
        <v>0.16130259909400846</v>
      </c>
      <c r="M1071" s="30">
        <v>3.836908662261366</v>
      </c>
      <c r="N1071" s="28">
        <v>0.13756341095832697</v>
      </c>
      <c r="O1071" s="30">
        <v>13.23607540464266</v>
      </c>
      <c r="P1071" s="30">
        <v>12.313971657281781</v>
      </c>
      <c r="Q1071" s="28">
        <v>7.4882724520126634E-2</v>
      </c>
      <c r="R1071" s="30">
        <v>10.169017678055775</v>
      </c>
      <c r="S1071" s="28">
        <v>0.30160806320608924</v>
      </c>
      <c r="T1071" s="30">
        <v>11.857720697857358</v>
      </c>
      <c r="U1071" s="28">
        <v>0.11624111765715356</v>
      </c>
      <c r="V1071" s="26"/>
      <c r="W1071" s="26"/>
      <c r="X1071" s="26"/>
      <c r="Y1071" s="26"/>
      <c r="Z1071" s="50">
        <v>5.888921085457536</v>
      </c>
      <c r="AA1071" s="50">
        <v>4.2177527408976907</v>
      </c>
      <c r="AB1071" s="50">
        <v>1.6711683445598453</v>
      </c>
      <c r="AC1071" s="50">
        <v>5.8640944340140742</v>
      </c>
      <c r="AD1071" s="50">
        <v>5.1904672321594907</v>
      </c>
      <c r="AE1071" s="26"/>
      <c r="AF1071" s="50">
        <v>0.8715570982818418</v>
      </c>
      <c r="AG1071" s="50">
        <v>0.79519199845863797</v>
      </c>
      <c r="AH1071" s="28">
        <v>-0.11109001506834081</v>
      </c>
      <c r="AI1071" s="96">
        <v>3.8873829988846968</v>
      </c>
      <c r="AJ1071" s="96">
        <v>4.1184157182446821</v>
      </c>
      <c r="AK1071" s="28">
        <v>-5.6097474166219956E-2</v>
      </c>
      <c r="AL1071" s="31">
        <v>0.29348717436119143</v>
      </c>
      <c r="AM1071" s="31">
        <v>0.33398816752052779</v>
      </c>
      <c r="AN1071" s="28">
        <v>-0.12126475455705198</v>
      </c>
      <c r="AO1071" s="96">
        <v>162.73105469915447</v>
      </c>
      <c r="AP1071" s="31">
        <v>12.294503726140711</v>
      </c>
      <c r="AQ1071" s="31">
        <v>64.481534150699517</v>
      </c>
      <c r="AR1071" s="31">
        <v>70.054620668440364</v>
      </c>
      <c r="AS1071" s="26"/>
      <c r="AT1071" s="32">
        <v>294.39922372735754</v>
      </c>
      <c r="AU1071" s="32">
        <v>318.11144919891842</v>
      </c>
      <c r="AV1071" s="28">
        <v>-7.4540622575119522E-2</v>
      </c>
    </row>
    <row r="1072" spans="1:48" x14ac:dyDescent="0.25">
      <c r="A1072" s="26" t="s">
        <v>199</v>
      </c>
      <c r="B1072" s="26" t="s">
        <v>239</v>
      </c>
      <c r="C1072" s="26" t="s">
        <v>364</v>
      </c>
      <c r="D1072" s="27">
        <v>63673.913449945001</v>
      </c>
      <c r="E1072" s="45">
        <v>239.95272762581371</v>
      </c>
      <c r="F1072" s="29">
        <v>6452.632283985321</v>
      </c>
      <c r="G1072" s="29">
        <v>40.46658323386626</v>
      </c>
      <c r="H1072" s="30">
        <v>4.0920496618587761</v>
      </c>
      <c r="I1072" s="30">
        <v>3.6929584765664552</v>
      </c>
      <c r="J1072" s="28">
        <v>0.10806814856563937</v>
      </c>
      <c r="K1072" s="30">
        <v>3.5362163040301691</v>
      </c>
      <c r="L1072" s="28">
        <v>0.15718307649764882</v>
      </c>
      <c r="M1072" s="30">
        <v>4.2647127766251431</v>
      </c>
      <c r="N1072" s="28">
        <v>-4.0486458012537738E-2</v>
      </c>
      <c r="O1072" s="30">
        <v>9.8433533024183468</v>
      </c>
      <c r="P1072" s="30">
        <v>9.1626248111231448</v>
      </c>
      <c r="Q1072" s="28">
        <v>7.4294048411631855E-2</v>
      </c>
      <c r="R1072" s="30">
        <v>6.8582890081679801</v>
      </c>
      <c r="S1072" s="28">
        <v>0.43524912564857804</v>
      </c>
      <c r="T1072" s="30">
        <v>9.1375850958771334</v>
      </c>
      <c r="U1072" s="28">
        <v>7.7237935311776751E-2</v>
      </c>
      <c r="V1072" s="26"/>
      <c r="W1072" s="26"/>
      <c r="X1072" s="26"/>
      <c r="Y1072" s="26"/>
      <c r="Z1072" s="50">
        <v>4.8467568269840822</v>
      </c>
      <c r="AA1072" s="50">
        <v>8.6557918349619047</v>
      </c>
      <c r="AB1072" s="50">
        <v>-3.8090350079778226</v>
      </c>
      <c r="AC1072" s="50">
        <v>8.0330529248663858</v>
      </c>
      <c r="AD1072" s="50">
        <v>6.6568029312312662</v>
      </c>
      <c r="AE1072" s="26"/>
      <c r="AF1072" s="50">
        <v>0.37543140788754209</v>
      </c>
      <c r="AG1072" s="50">
        <v>0.62322450437593546</v>
      </c>
      <c r="AH1072" s="28">
        <v>6.8512156013412304E-2</v>
      </c>
      <c r="AI1072" s="96">
        <v>2.3691327267378779</v>
      </c>
      <c r="AJ1072" s="96">
        <v>2.1899655545383587</v>
      </c>
      <c r="AK1072" s="28">
        <v>8.1812780949099134E-2</v>
      </c>
      <c r="AL1072" s="31">
        <v>0.24081292388414963</v>
      </c>
      <c r="AM1072" s="31">
        <v>0.23904315689331615</v>
      </c>
      <c r="AN1072" s="28">
        <v>7.4035459279987482E-3</v>
      </c>
      <c r="AO1072" s="96">
        <v>131.12444344671204</v>
      </c>
      <c r="AP1072" s="31">
        <v>13.318837309210965</v>
      </c>
      <c r="AQ1072" s="31">
        <v>18.186596166774692</v>
      </c>
      <c r="AR1072" s="31">
        <v>18.611704322553273</v>
      </c>
      <c r="AS1072" s="26"/>
      <c r="AT1072" s="32">
        <v>63.564306414562644</v>
      </c>
      <c r="AU1072" s="32">
        <v>73.458386391698326</v>
      </c>
      <c r="AV1072" s="28">
        <v>-0.13468959043529755</v>
      </c>
    </row>
    <row r="1073" spans="1:48" x14ac:dyDescent="0.25">
      <c r="A1073" s="26" t="s">
        <v>199</v>
      </c>
      <c r="B1073" s="26" t="s">
        <v>239</v>
      </c>
      <c r="C1073" s="26" t="s">
        <v>146</v>
      </c>
      <c r="D1073" s="27">
        <v>219.19537219882011</v>
      </c>
      <c r="E1073" s="26"/>
      <c r="F1073" s="29">
        <v>7.5199741381756411</v>
      </c>
      <c r="G1073" s="26"/>
      <c r="H1073" s="30">
        <v>19.803034294432219</v>
      </c>
      <c r="I1073" s="30">
        <v>14.811159972340075</v>
      </c>
      <c r="J1073" s="28">
        <v>0.3370346638220435</v>
      </c>
      <c r="K1073" s="30">
        <v>17.257433771105429</v>
      </c>
      <c r="L1073" s="28">
        <v>0.1475074774784276</v>
      </c>
      <c r="M1073" s="30">
        <v>17.973932241525375</v>
      </c>
      <c r="N1073" s="28">
        <v>0.10176415646438508</v>
      </c>
      <c r="O1073" s="30">
        <v>29.148421014649564</v>
      </c>
      <c r="P1073" s="30">
        <v>35.586908474603518</v>
      </c>
      <c r="Q1073" s="28">
        <v>-0.18092292182527628</v>
      </c>
      <c r="R1073" s="30">
        <v>20.14157344440472</v>
      </c>
      <c r="S1073" s="28">
        <v>0.4471769593922626</v>
      </c>
      <c r="T1073" s="30">
        <v>8.3396489549115493</v>
      </c>
      <c r="U1073" s="28">
        <v>2.4951616275746122</v>
      </c>
      <c r="V1073" s="26"/>
      <c r="W1073" s="26"/>
      <c r="X1073" s="26"/>
      <c r="Y1073" s="26"/>
      <c r="Z1073" s="26"/>
      <c r="AA1073" s="26"/>
      <c r="AB1073" s="26"/>
      <c r="AC1073" s="26"/>
      <c r="AD1073" s="26"/>
      <c r="AE1073" s="26"/>
      <c r="AF1073" s="26"/>
      <c r="AG1073" s="26"/>
      <c r="AH1073" s="28">
        <v>-0.23561340550492368</v>
      </c>
      <c r="AI1073" s="96">
        <v>0.19641228497332866</v>
      </c>
      <c r="AJ1073" s="96">
        <v>0.52021966993789537</v>
      </c>
      <c r="AK1073" s="28">
        <v>-0.62244356312636806</v>
      </c>
      <c r="AL1073" s="31">
        <v>6.7389834759555844E-3</v>
      </c>
      <c r="AM1073" s="31">
        <v>1.4617002581323297E-2</v>
      </c>
      <c r="AN1073" s="28">
        <v>-0.53896269509001515</v>
      </c>
      <c r="AO1073" s="96">
        <v>13.521837498522618</v>
      </c>
      <c r="AP1073" s="31">
        <v>0.44873081910109358</v>
      </c>
      <c r="AQ1073" s="31">
        <v>0.72012005233618981</v>
      </c>
      <c r="AR1073" s="31">
        <v>0.39272062927614876</v>
      </c>
      <c r="AS1073" s="26"/>
      <c r="AT1073" s="32">
        <v>1.7145970533154808</v>
      </c>
      <c r="AU1073" s="32">
        <v>1.5631715890864777</v>
      </c>
      <c r="AV1073" s="28">
        <v>9.6870660448413512E-2</v>
      </c>
    </row>
    <row r="1074" spans="1:48" x14ac:dyDescent="0.25">
      <c r="A1074" s="26" t="s">
        <v>199</v>
      </c>
      <c r="B1074" s="26" t="s">
        <v>239</v>
      </c>
      <c r="C1074" s="26" t="s">
        <v>378</v>
      </c>
      <c r="D1074" s="27">
        <v>1119235.5336891538</v>
      </c>
      <c r="E1074" s="45">
        <v>14567.635499139291</v>
      </c>
      <c r="F1074" s="29">
        <v>251483.45224844883</v>
      </c>
      <c r="G1074" s="29">
        <v>5215.7503324500494</v>
      </c>
      <c r="H1074" s="30">
        <v>2.8901539790844564</v>
      </c>
      <c r="I1074" s="30">
        <v>2.6765872443597254</v>
      </c>
      <c r="J1074" s="28">
        <v>7.9790686881129086E-2</v>
      </c>
      <c r="K1074" s="30">
        <v>2.42315516255761</v>
      </c>
      <c r="L1074" s="28">
        <v>0.19272344740562752</v>
      </c>
      <c r="M1074" s="30">
        <v>2.5771020775142217</v>
      </c>
      <c r="N1074" s="28">
        <v>0.12147438950970582</v>
      </c>
      <c r="O1074" s="30">
        <v>4.4168550497579924</v>
      </c>
      <c r="P1074" s="30">
        <v>4.1110999337914622</v>
      </c>
      <c r="Q1074" s="28">
        <v>7.437306825196717E-2</v>
      </c>
      <c r="R1074" s="30">
        <v>3.9406134743425296</v>
      </c>
      <c r="S1074" s="28">
        <v>0.12085467872357644</v>
      </c>
      <c r="T1074" s="30">
        <v>4.2115381050810727</v>
      </c>
      <c r="U1074" s="28">
        <v>4.875105948328283E-2</v>
      </c>
      <c r="V1074" s="26"/>
      <c r="W1074" s="26"/>
      <c r="X1074" s="26"/>
      <c r="Y1074" s="26"/>
      <c r="Z1074" s="50">
        <v>15.4147505063354</v>
      </c>
      <c r="AA1074" s="50">
        <v>9.6374203284222251</v>
      </c>
      <c r="AB1074" s="50">
        <v>5.7773301779131749</v>
      </c>
      <c r="AC1074" s="50">
        <v>16.088958682790206</v>
      </c>
      <c r="AD1074" s="50">
        <v>10.43648685034556</v>
      </c>
      <c r="AE1074" s="26"/>
      <c r="AF1074" s="50">
        <v>1.2848469553642614</v>
      </c>
      <c r="AG1074" s="50">
        <v>2.0318529547462472</v>
      </c>
      <c r="AH1074" s="28">
        <v>-0.13000588236058691</v>
      </c>
      <c r="AI1074" s="96">
        <v>10.005188312640353</v>
      </c>
      <c r="AJ1074" s="96">
        <v>11.070519771659852</v>
      </c>
      <c r="AK1074" s="28">
        <v>-9.6231385787929322E-2</v>
      </c>
      <c r="AL1074" s="31">
        <v>2.2672193892568728</v>
      </c>
      <c r="AM1074" s="31">
        <v>2.6645441268315531</v>
      </c>
      <c r="AN1074" s="28">
        <v>-0.14911546540876569</v>
      </c>
      <c r="AO1074" s="96">
        <v>323.82757319336758</v>
      </c>
      <c r="AP1074" s="31">
        <v>73.315618371998099</v>
      </c>
      <c r="AQ1074" s="31">
        <v>92.679421142946012</v>
      </c>
      <c r="AR1074" s="31">
        <v>90.932209203476546</v>
      </c>
      <c r="AS1074" s="26"/>
      <c r="AT1074" s="32">
        <v>407.38120751990897</v>
      </c>
      <c r="AU1074" s="32">
        <v>407.42402533484585</v>
      </c>
      <c r="AV1074" s="28">
        <v>-1.0509398630012448E-4</v>
      </c>
    </row>
    <row r="1075" spans="1:48" x14ac:dyDescent="0.25">
      <c r="A1075" s="26" t="s">
        <v>199</v>
      </c>
      <c r="B1075" s="26" t="s">
        <v>239</v>
      </c>
      <c r="C1075" s="26" t="s">
        <v>147</v>
      </c>
      <c r="D1075" s="26"/>
      <c r="E1075" s="26"/>
      <c r="F1075" s="26"/>
      <c r="G1075" s="26"/>
      <c r="H1075" s="26"/>
      <c r="I1075" s="26"/>
      <c r="J1075" s="26"/>
      <c r="K1075" s="30">
        <v>2.9867641092749428</v>
      </c>
      <c r="L1075" s="28">
        <v>-1</v>
      </c>
      <c r="M1075" s="30">
        <v>2.9683992970595927</v>
      </c>
      <c r="N1075" s="28">
        <v>-1</v>
      </c>
      <c r="O1075" s="26"/>
      <c r="P1075" s="26"/>
      <c r="Q1075" s="26"/>
      <c r="R1075" s="30">
        <v>11.521724346738434</v>
      </c>
      <c r="S1075" s="28">
        <v>-1</v>
      </c>
      <c r="T1075" s="30">
        <v>11.242303353883754</v>
      </c>
      <c r="U1075" s="28">
        <v>-1</v>
      </c>
      <c r="V1075" s="26"/>
      <c r="W1075" s="26"/>
      <c r="X1075" s="26"/>
      <c r="Y1075" s="26"/>
      <c r="Z1075" s="26"/>
      <c r="AA1075" s="26"/>
      <c r="AB1075" s="26"/>
      <c r="AC1075" s="26"/>
      <c r="AD1075" s="26"/>
      <c r="AE1075" s="26"/>
      <c r="AF1075" s="26"/>
      <c r="AG1075" s="26"/>
      <c r="AH1075" s="26"/>
      <c r="AI1075" s="26"/>
      <c r="AJ1075" s="26"/>
      <c r="AK1075" s="26"/>
      <c r="AL1075" s="26"/>
      <c r="AM1075" s="26"/>
      <c r="AN1075" s="26"/>
      <c r="AO1075" s="26"/>
      <c r="AP1075" s="26"/>
      <c r="AQ1075" s="26"/>
      <c r="AR1075" s="26"/>
      <c r="AS1075" s="26"/>
      <c r="AT1075" s="26"/>
      <c r="AU1075" s="26"/>
      <c r="AV1075" s="26"/>
    </row>
    <row r="1076" spans="1:48" x14ac:dyDescent="0.25">
      <c r="A1076" s="26" t="s">
        <v>199</v>
      </c>
      <c r="B1076" s="26" t="s">
        <v>239</v>
      </c>
      <c r="C1076" s="26" t="s">
        <v>148</v>
      </c>
      <c r="D1076" s="27">
        <v>185.7891702914238</v>
      </c>
      <c r="E1076" s="26"/>
      <c r="F1076" s="29">
        <v>4.6459423478545858</v>
      </c>
      <c r="G1076" s="26"/>
      <c r="H1076" s="30">
        <v>76.580079552231496</v>
      </c>
      <c r="I1076" s="30">
        <v>4.6313384271665825</v>
      </c>
      <c r="J1076" s="28">
        <v>15.535194038731175</v>
      </c>
      <c r="K1076" s="30">
        <v>4.3202190366522419</v>
      </c>
      <c r="L1076" s="28">
        <v>16.725971508049682</v>
      </c>
      <c r="M1076" s="30">
        <v>55.999391783433417</v>
      </c>
      <c r="N1076" s="28">
        <v>0.36751627318364138</v>
      </c>
      <c r="O1076" s="30">
        <v>39.989555698472657</v>
      </c>
      <c r="P1076" s="30">
        <v>32.441060674547522</v>
      </c>
      <c r="Q1076" s="28">
        <v>0.23268336074620097</v>
      </c>
      <c r="R1076" s="30">
        <v>34.261273832922576</v>
      </c>
      <c r="S1076" s="28">
        <v>0.1671940714605194</v>
      </c>
      <c r="T1076" s="30">
        <v>40.928060354886206</v>
      </c>
      <c r="U1076" s="28">
        <v>-2.2930592074869867E-2</v>
      </c>
      <c r="V1076" s="26"/>
      <c r="W1076" s="26"/>
      <c r="X1076" s="26"/>
      <c r="Y1076" s="26"/>
      <c r="Z1076" s="26"/>
      <c r="AA1076" s="26"/>
      <c r="AB1076" s="26"/>
      <c r="AC1076" s="26"/>
      <c r="AD1076" s="26"/>
      <c r="AE1076" s="26"/>
      <c r="AF1076" s="26"/>
      <c r="AG1076" s="26"/>
      <c r="AH1076" s="28">
        <v>2.8279053257591453</v>
      </c>
      <c r="AI1076" s="96">
        <v>0.43624224389460997</v>
      </c>
      <c r="AJ1076" s="96">
        <v>6.2894322620730927E-2</v>
      </c>
      <c r="AK1076" s="28">
        <v>5.9361148306702312</v>
      </c>
      <c r="AL1076" s="31">
        <v>1.0908904429002683E-2</v>
      </c>
      <c r="AM1076" s="31">
        <v>1.9391938545059674E-3</v>
      </c>
      <c r="AN1076" s="28">
        <v>4.6254842204942204</v>
      </c>
      <c r="AO1076" s="96">
        <v>71.444148209252603</v>
      </c>
      <c r="AP1076" s="31">
        <v>1.7865701932429008</v>
      </c>
      <c r="AQ1076" s="31">
        <v>0.54960331676492624</v>
      </c>
      <c r="AR1076" s="31">
        <v>2.2349796538724598</v>
      </c>
      <c r="AS1076" s="26"/>
      <c r="AT1076" s="32">
        <v>1.0994514623680072</v>
      </c>
      <c r="AU1076" s="32">
        <v>6.1275357260622441</v>
      </c>
      <c r="AV1076" s="28">
        <v>-0.82057200291926313</v>
      </c>
    </row>
    <row r="1077" spans="1:48" x14ac:dyDescent="0.25">
      <c r="A1077" s="26" t="s">
        <v>199</v>
      </c>
      <c r="B1077" s="26" t="s">
        <v>239</v>
      </c>
      <c r="C1077" s="26" t="s">
        <v>149</v>
      </c>
      <c r="D1077" s="27">
        <v>44394.424871597883</v>
      </c>
      <c r="E1077" s="45">
        <v>309.04715536534599</v>
      </c>
      <c r="F1077" s="29">
        <v>3428.3327295298241</v>
      </c>
      <c r="G1077" s="29">
        <v>26.391191038781294</v>
      </c>
      <c r="H1077" s="30">
        <v>3.5848142026646252</v>
      </c>
      <c r="I1077" s="30">
        <v>3.3356148099837108</v>
      </c>
      <c r="J1077" s="28">
        <v>7.47086839688577E-2</v>
      </c>
      <c r="K1077" s="30">
        <v>3.2497271271900758</v>
      </c>
      <c r="L1077" s="28">
        <v>0.10311237293461231</v>
      </c>
      <c r="M1077" s="30">
        <v>3.3586221924424535</v>
      </c>
      <c r="N1077" s="28">
        <v>6.7346666955023185E-2</v>
      </c>
      <c r="O1077" s="30">
        <v>12.939810258298609</v>
      </c>
      <c r="P1077" s="30">
        <v>11.912044083285844</v>
      </c>
      <c r="Q1077" s="28">
        <v>8.6279581222743734E-2</v>
      </c>
      <c r="R1077" s="30">
        <v>10.598178752678898</v>
      </c>
      <c r="S1077" s="28">
        <v>0.22094659471824984</v>
      </c>
      <c r="T1077" s="30">
        <v>10.588725337321069</v>
      </c>
      <c r="U1077" s="28">
        <v>0.22203663293549558</v>
      </c>
      <c r="V1077" s="26"/>
      <c r="W1077" s="26"/>
      <c r="X1077" s="26"/>
      <c r="Y1077" s="26"/>
      <c r="Z1077" s="50">
        <v>5.3693247800418238</v>
      </c>
      <c r="AA1077" s="50">
        <v>9.3928188814291431</v>
      </c>
      <c r="AB1077" s="50">
        <v>-4.0234941013873193</v>
      </c>
      <c r="AC1077" s="50">
        <v>5.8412763613320688</v>
      </c>
      <c r="AD1077" s="50">
        <v>10.10761925932108</v>
      </c>
      <c r="AE1077" s="26"/>
      <c r="AF1077" s="50">
        <v>0.69132696265503024</v>
      </c>
      <c r="AG1077" s="50">
        <v>0.76391606523619471</v>
      </c>
      <c r="AH1077" s="28">
        <v>-0.28911161499879579</v>
      </c>
      <c r="AI1077" s="96">
        <v>0.59090749143927856</v>
      </c>
      <c r="AJ1077" s="96">
        <v>0.73643154736033467</v>
      </c>
      <c r="AK1077" s="28">
        <v>-0.19760703685586603</v>
      </c>
      <c r="AL1077" s="31">
        <v>4.5665887914856436E-2</v>
      </c>
      <c r="AM1077" s="31">
        <v>6.1826376098474779E-2</v>
      </c>
      <c r="AN1077" s="28">
        <v>-0.26138501402505804</v>
      </c>
      <c r="AO1077" s="96">
        <v>29.280700986458001</v>
      </c>
      <c r="AP1077" s="31">
        <v>2.2610194143688638</v>
      </c>
      <c r="AQ1077" s="31">
        <v>48.839424793641342</v>
      </c>
      <c r="AR1077" s="31">
        <v>53.321217788551991</v>
      </c>
      <c r="AS1077" s="26"/>
      <c r="AT1077" s="32">
        <v>82.227315488789728</v>
      </c>
      <c r="AU1077" s="32">
        <v>82.004860159831551</v>
      </c>
      <c r="AV1077" s="28">
        <v>2.7127090824202349E-3</v>
      </c>
    </row>
    <row r="1078" spans="1:48" x14ac:dyDescent="0.25">
      <c r="A1078" s="26" t="s">
        <v>199</v>
      </c>
      <c r="B1078" s="26" t="s">
        <v>239</v>
      </c>
      <c r="C1078" s="26" t="s">
        <v>150</v>
      </c>
      <c r="D1078" s="26"/>
      <c r="E1078" s="26"/>
      <c r="F1078" s="26"/>
      <c r="G1078" s="26"/>
      <c r="H1078" s="26"/>
      <c r="I1078" s="30">
        <v>11.831360546156285</v>
      </c>
      <c r="J1078" s="28">
        <v>-1</v>
      </c>
      <c r="K1078" s="30">
        <v>11.855710454625198</v>
      </c>
      <c r="L1078" s="28">
        <v>-1</v>
      </c>
      <c r="M1078" s="30">
        <v>11.604521901230399</v>
      </c>
      <c r="N1078" s="28">
        <v>-1</v>
      </c>
      <c r="O1078" s="26"/>
      <c r="P1078" s="30">
        <v>40.806121654780611</v>
      </c>
      <c r="Q1078" s="28">
        <v>-1</v>
      </c>
      <c r="R1078" s="30">
        <v>40.948753924909873</v>
      </c>
      <c r="S1078" s="28">
        <v>-1</v>
      </c>
      <c r="T1078" s="30">
        <v>40.265312491591025</v>
      </c>
      <c r="U1078" s="28">
        <v>-1</v>
      </c>
      <c r="V1078" s="26"/>
      <c r="W1078" s="26"/>
      <c r="X1078" s="26"/>
      <c r="Y1078" s="26"/>
      <c r="Z1078" s="26"/>
      <c r="AA1078" s="26"/>
      <c r="AB1078" s="26"/>
      <c r="AC1078" s="26"/>
      <c r="AD1078" s="26"/>
      <c r="AE1078" s="26"/>
      <c r="AF1078" s="26"/>
      <c r="AG1078" s="26"/>
      <c r="AH1078" s="28">
        <v>-1</v>
      </c>
      <c r="AI1078" s="26"/>
      <c r="AJ1078" s="96">
        <v>0.23209515662444563</v>
      </c>
      <c r="AK1078" s="28">
        <v>-1</v>
      </c>
      <c r="AL1078" s="26"/>
      <c r="AM1078" s="31">
        <v>5.6877533863170914E-3</v>
      </c>
      <c r="AN1078" s="28">
        <v>-1</v>
      </c>
      <c r="AO1078" s="26"/>
      <c r="AP1078" s="26"/>
      <c r="AQ1078" s="26"/>
      <c r="AR1078" s="31">
        <v>0.59234035829971421</v>
      </c>
      <c r="AS1078" s="26"/>
      <c r="AT1078" s="26"/>
      <c r="AU1078" s="32">
        <v>0.5947206926523062</v>
      </c>
      <c r="AV1078" s="28">
        <v>-1</v>
      </c>
    </row>
    <row r="1079" spans="1:48" x14ac:dyDescent="0.25">
      <c r="A1079" s="26" t="s">
        <v>199</v>
      </c>
      <c r="B1079" s="26" t="s">
        <v>239</v>
      </c>
      <c r="C1079" s="26" t="s">
        <v>151</v>
      </c>
      <c r="D1079" s="27">
        <v>247946.69741422826</v>
      </c>
      <c r="E1079" s="45">
        <v>3938.3427571815746</v>
      </c>
      <c r="F1079" s="29">
        <v>38476.327336698712</v>
      </c>
      <c r="G1079" s="29">
        <v>533.48371948285126</v>
      </c>
      <c r="H1079" s="30">
        <v>3.2879732836508651</v>
      </c>
      <c r="I1079" s="30">
        <v>3.2936707247098607</v>
      </c>
      <c r="J1079" s="28">
        <v>-1.7298150104235143E-3</v>
      </c>
      <c r="K1079" s="30">
        <v>3.1492016373224647</v>
      </c>
      <c r="L1079" s="28">
        <v>4.4065659271785372E-2</v>
      </c>
      <c r="M1079" s="30">
        <v>3.1203258991796337</v>
      </c>
      <c r="N1079" s="28">
        <v>5.3727523947196557E-2</v>
      </c>
      <c r="O1079" s="30">
        <v>6.4569664233607122</v>
      </c>
      <c r="P1079" s="30">
        <v>6.2952170572032351</v>
      </c>
      <c r="Q1079" s="28">
        <v>2.5694009386443183E-2</v>
      </c>
      <c r="R1079" s="30">
        <v>5.8701575311592675</v>
      </c>
      <c r="S1079" s="28">
        <v>9.9964760585489573E-2</v>
      </c>
      <c r="T1079" s="30">
        <v>5.4319064582744723</v>
      </c>
      <c r="U1079" s="28">
        <v>0.18871090158865989</v>
      </c>
      <c r="V1079" s="26"/>
      <c r="W1079" s="26"/>
      <c r="X1079" s="26"/>
      <c r="Y1079" s="26"/>
      <c r="Z1079" s="50">
        <v>9.5892164055410785</v>
      </c>
      <c r="AA1079" s="50">
        <v>3.2942013087571427</v>
      </c>
      <c r="AB1079" s="50">
        <v>6.2950150967839358</v>
      </c>
      <c r="AC1079" s="50">
        <v>7.6711245179046772</v>
      </c>
      <c r="AD1079" s="50">
        <v>3.1415008712003201</v>
      </c>
      <c r="AE1079" s="26"/>
      <c r="AF1079" s="50">
        <v>1.5635477019601878</v>
      </c>
      <c r="AG1079" s="50">
        <v>1.3675629413188723</v>
      </c>
      <c r="AH1079" s="28">
        <v>-0.2125769945909376</v>
      </c>
      <c r="AI1079" s="96">
        <v>2.2963427881315299</v>
      </c>
      <c r="AJ1079" s="96">
        <v>2.8819696578967076</v>
      </c>
      <c r="AK1079" s="28">
        <v>-0.20320369028193533</v>
      </c>
      <c r="AL1079" s="31">
        <v>0.35646042702571212</v>
      </c>
      <c r="AM1079" s="31">
        <v>0.45442104751450502</v>
      </c>
      <c r="AN1079" s="28">
        <v>-0.21557236625503359</v>
      </c>
      <c r="AO1079" s="96">
        <v>77.59731355941571</v>
      </c>
      <c r="AP1079" s="31">
        <v>12.017774056918039</v>
      </c>
      <c r="AQ1079" s="31">
        <v>85.705919442472052</v>
      </c>
      <c r="AR1079" s="31">
        <v>85.534822008030858</v>
      </c>
      <c r="AS1079" s="26"/>
      <c r="AT1079" s="32">
        <v>355.34172385898296</v>
      </c>
      <c r="AU1079" s="32">
        <v>375.32109626919458</v>
      </c>
      <c r="AV1079" s="28">
        <v>-5.3232745531260138E-2</v>
      </c>
    </row>
    <row r="1080" spans="1:48" x14ac:dyDescent="0.25">
      <c r="A1080" s="26" t="s">
        <v>199</v>
      </c>
      <c r="B1080" s="26" t="s">
        <v>239</v>
      </c>
      <c r="C1080" s="26" t="s">
        <v>363</v>
      </c>
      <c r="D1080" s="27">
        <v>1295552.610568699</v>
      </c>
      <c r="E1080" s="45">
        <v>29401.647243866697</v>
      </c>
      <c r="F1080" s="29">
        <v>325265.1446584342</v>
      </c>
      <c r="G1080" s="29">
        <v>13095.777012140175</v>
      </c>
      <c r="H1080" s="30">
        <v>2.3526523730531181</v>
      </c>
      <c r="I1080" s="30">
        <v>2.1977734176130665</v>
      </c>
      <c r="J1080" s="28">
        <v>7.0470847539989279E-2</v>
      </c>
      <c r="K1080" s="30">
        <v>2.1129133283139514</v>
      </c>
      <c r="L1080" s="28">
        <v>0.11346373820760178</v>
      </c>
      <c r="M1080" s="30">
        <v>2.1867743193048375</v>
      </c>
      <c r="N1080" s="28">
        <v>7.5855131589899191E-2</v>
      </c>
      <c r="O1080" s="30">
        <v>3.91580165720949</v>
      </c>
      <c r="P1080" s="30">
        <v>3.6564976779576819</v>
      </c>
      <c r="Q1080" s="28">
        <v>7.0915942546595861E-2</v>
      </c>
      <c r="R1080" s="30">
        <v>3.6353115783274621</v>
      </c>
      <c r="S1080" s="28">
        <v>7.7157094471411475E-2</v>
      </c>
      <c r="T1080" s="30">
        <v>3.756635922988345</v>
      </c>
      <c r="U1080" s="28">
        <v>4.2369220090546104E-2</v>
      </c>
      <c r="V1080" s="26"/>
      <c r="W1080" s="26"/>
      <c r="X1080" s="26"/>
      <c r="Y1080" s="26"/>
      <c r="Z1080" s="50">
        <v>22.475144397665233</v>
      </c>
      <c r="AA1080" s="50">
        <v>17.754731871736126</v>
      </c>
      <c r="AB1080" s="50">
        <v>4.7204125259291061</v>
      </c>
      <c r="AC1080" s="50">
        <v>24.361117161013443</v>
      </c>
      <c r="AD1080" s="50">
        <v>20.759000627146847</v>
      </c>
      <c r="AE1080" s="26"/>
      <c r="AF1080" s="50">
        <v>2.2190688524151296</v>
      </c>
      <c r="AG1080" s="50">
        <v>3.8703574122812334</v>
      </c>
      <c r="AH1080" s="28">
        <v>-0.19571198415133656</v>
      </c>
      <c r="AI1080" s="96">
        <v>11.436625158092586</v>
      </c>
      <c r="AJ1080" s="96">
        <v>13.243137270051232</v>
      </c>
      <c r="AK1080" s="28">
        <v>-0.13641118982010356</v>
      </c>
      <c r="AL1080" s="31">
        <v>2.9247023296005263</v>
      </c>
      <c r="AM1080" s="31">
        <v>3.619215773509894</v>
      </c>
      <c r="AN1080" s="28">
        <v>-0.19189611434408416</v>
      </c>
      <c r="AO1080" s="96">
        <v>362.04287666458401</v>
      </c>
      <c r="AP1080" s="31">
        <v>92.457589306812991</v>
      </c>
      <c r="AQ1080" s="31">
        <v>93.666143613587749</v>
      </c>
      <c r="AR1080" s="31">
        <v>94.166673095960903</v>
      </c>
      <c r="AS1080" s="26"/>
      <c r="AT1080" s="32">
        <v>620.9840932245495</v>
      </c>
      <c r="AU1080" s="32">
        <v>648.68819919947771</v>
      </c>
      <c r="AV1080" s="28">
        <v>-4.2707892650300762E-2</v>
      </c>
    </row>
    <row r="1081" spans="1:48" x14ac:dyDescent="0.25">
      <c r="A1081" s="26" t="s">
        <v>199</v>
      </c>
      <c r="B1081" s="26" t="s">
        <v>239</v>
      </c>
      <c r="C1081" s="26" t="s">
        <v>152</v>
      </c>
      <c r="D1081" s="27">
        <v>261105.17443027886</v>
      </c>
      <c r="E1081" s="45">
        <v>2700.4081906184679</v>
      </c>
      <c r="F1081" s="29">
        <v>18050.439682076354</v>
      </c>
      <c r="G1081" s="29">
        <v>157.12838332107268</v>
      </c>
      <c r="H1081" s="30">
        <v>4.6026824008514877</v>
      </c>
      <c r="I1081" s="30">
        <v>4.2186793978467287</v>
      </c>
      <c r="J1081" s="28">
        <v>9.1024457369469541E-2</v>
      </c>
      <c r="K1081" s="30">
        <v>4.0185855744916239</v>
      </c>
      <c r="L1081" s="28">
        <v>0.14534885858036151</v>
      </c>
      <c r="M1081" s="30">
        <v>3.815200834814362</v>
      </c>
      <c r="N1081" s="28">
        <v>0.20640632043566917</v>
      </c>
      <c r="O1081" s="30">
        <v>14.488787391779498</v>
      </c>
      <c r="P1081" s="30">
        <v>13.313908107156989</v>
      </c>
      <c r="Q1081" s="28">
        <v>8.824450906274052E-2</v>
      </c>
      <c r="R1081" s="30">
        <v>13.607365569845326</v>
      </c>
      <c r="S1081" s="28">
        <v>6.47753466613296E-2</v>
      </c>
      <c r="T1081" s="30">
        <v>13.583188349120062</v>
      </c>
      <c r="U1081" s="28">
        <v>6.667057979197509E-2</v>
      </c>
      <c r="V1081" s="26"/>
      <c r="W1081" s="26"/>
      <c r="X1081" s="26"/>
      <c r="Y1081" s="26"/>
      <c r="Z1081" s="50">
        <v>6.2385021176363216</v>
      </c>
      <c r="AA1081" s="50">
        <v>2.3145948054823648</v>
      </c>
      <c r="AB1081" s="50">
        <v>3.9239073121539567</v>
      </c>
      <c r="AC1081" s="50">
        <v>5.0988582616000571</v>
      </c>
      <c r="AD1081" s="50">
        <v>3.6882127280047845</v>
      </c>
      <c r="AE1081" s="26"/>
      <c r="AF1081" s="50">
        <v>1.0236357258970894</v>
      </c>
      <c r="AG1081" s="50">
        <v>0.86298391282516906</v>
      </c>
      <c r="AH1081" s="28">
        <v>-0.14774806618589797</v>
      </c>
      <c r="AI1081" s="96">
        <v>2.84433470061051</v>
      </c>
      <c r="AJ1081" s="96">
        <v>3.0460454098544183</v>
      </c>
      <c r="AK1081" s="28">
        <v>-6.6220519428680749E-2</v>
      </c>
      <c r="AL1081" s="31">
        <v>0.19613557641829382</v>
      </c>
      <c r="AM1081" s="31">
        <v>0.22850092874109609</v>
      </c>
      <c r="AN1081" s="28">
        <v>-0.1416421040435856</v>
      </c>
      <c r="AO1081" s="96">
        <v>124.26789578193834</v>
      </c>
      <c r="AP1081" s="31">
        <v>8.5768823316248497</v>
      </c>
      <c r="AQ1081" s="31">
        <v>62.316913619897619</v>
      </c>
      <c r="AR1081" s="31">
        <v>67.822926628601181</v>
      </c>
      <c r="AS1081" s="26"/>
      <c r="AT1081" s="32">
        <v>145.79355330832166</v>
      </c>
      <c r="AU1081" s="32">
        <v>154.36277463958757</v>
      </c>
      <c r="AV1081" s="28">
        <v>-5.5513522293659669E-2</v>
      </c>
    </row>
    <row r="1082" spans="1:48" x14ac:dyDescent="0.25">
      <c r="A1082" s="26" t="s">
        <v>199</v>
      </c>
      <c r="B1082" s="26" t="s">
        <v>239</v>
      </c>
      <c r="C1082" s="26" t="s">
        <v>153</v>
      </c>
      <c r="D1082" s="26"/>
      <c r="E1082" s="26"/>
      <c r="F1082" s="26"/>
      <c r="G1082" s="26"/>
      <c r="H1082" s="26"/>
      <c r="I1082" s="26"/>
      <c r="J1082" s="26"/>
      <c r="K1082" s="30">
        <v>8.7857732684526866</v>
      </c>
      <c r="L1082" s="28">
        <v>-1</v>
      </c>
      <c r="M1082" s="30">
        <v>4.911755501705759</v>
      </c>
      <c r="N1082" s="28">
        <v>-1</v>
      </c>
      <c r="O1082" s="26"/>
      <c r="P1082" s="26"/>
      <c r="Q1082" s="26"/>
      <c r="R1082" s="30">
        <v>19.993475101529711</v>
      </c>
      <c r="S1082" s="28">
        <v>-1</v>
      </c>
      <c r="T1082" s="30">
        <v>16.868508149378918</v>
      </c>
      <c r="U1082" s="28">
        <v>-1</v>
      </c>
      <c r="V1082" s="26"/>
      <c r="W1082" s="26"/>
      <c r="X1082" s="26"/>
      <c r="Y1082" s="26"/>
      <c r="Z1082" s="26"/>
      <c r="AA1082" s="26"/>
      <c r="AB1082" s="26"/>
      <c r="AC1082" s="26"/>
      <c r="AD1082" s="26"/>
      <c r="AE1082" s="26"/>
      <c r="AF1082" s="26"/>
      <c r="AG1082" s="26"/>
      <c r="AH1082" s="26"/>
      <c r="AI1082" s="26"/>
      <c r="AJ1082" s="26"/>
      <c r="AK1082" s="26"/>
      <c r="AL1082" s="26"/>
      <c r="AM1082" s="26"/>
      <c r="AN1082" s="26"/>
      <c r="AO1082" s="26"/>
      <c r="AP1082" s="26"/>
      <c r="AQ1082" s="26"/>
      <c r="AR1082" s="26"/>
      <c r="AS1082" s="26"/>
      <c r="AT1082" s="26"/>
      <c r="AU1082" s="26"/>
      <c r="AV1082" s="26"/>
    </row>
    <row r="1083" spans="1:48" x14ac:dyDescent="0.25">
      <c r="A1083" s="26" t="s">
        <v>199</v>
      </c>
      <c r="B1083" s="26" t="s">
        <v>240</v>
      </c>
      <c r="C1083" s="26" t="s">
        <v>365</v>
      </c>
      <c r="D1083" s="26"/>
      <c r="E1083" s="26"/>
      <c r="F1083" s="26"/>
      <c r="G1083" s="26"/>
      <c r="H1083" s="30">
        <v>2.334615615263933</v>
      </c>
      <c r="I1083" s="30">
        <v>2.2082713198070798</v>
      </c>
      <c r="J1083" s="28">
        <v>5.7214117814060536E-2</v>
      </c>
      <c r="K1083" s="30">
        <v>2.1590418146406112</v>
      </c>
      <c r="L1083" s="28">
        <v>8.1320240966499036E-2</v>
      </c>
      <c r="M1083" s="30">
        <v>2.2081784861227329</v>
      </c>
      <c r="N1083" s="28">
        <v>5.7258563986467795E-2</v>
      </c>
      <c r="O1083" s="30">
        <v>1.893169301516743</v>
      </c>
      <c r="P1083" s="30">
        <v>1.8141794628968497</v>
      </c>
      <c r="Q1083" s="28">
        <v>4.3540256206937598E-2</v>
      </c>
      <c r="R1083" s="30">
        <v>1.7568881657412994</v>
      </c>
      <c r="S1083" s="28">
        <v>7.7569613383980732E-2</v>
      </c>
      <c r="T1083" s="30">
        <v>1.8026822392766264</v>
      </c>
      <c r="U1083" s="28">
        <v>5.0195791731118905E-2</v>
      </c>
      <c r="V1083" s="26"/>
      <c r="W1083" s="26"/>
      <c r="X1083" s="26"/>
      <c r="Y1083" s="26"/>
      <c r="Z1083" s="26"/>
      <c r="AA1083" s="26"/>
      <c r="AB1083" s="26"/>
      <c r="AC1083" s="26"/>
      <c r="AD1083" s="26"/>
      <c r="AE1083" s="26"/>
      <c r="AF1083" s="26"/>
      <c r="AG1083" s="26"/>
      <c r="AH1083" s="28">
        <v>-9.6451738008795335E-2</v>
      </c>
      <c r="AI1083" s="96">
        <v>465.29190891539906</v>
      </c>
      <c r="AJ1083" s="96">
        <v>491.2763727718812</v>
      </c>
      <c r="AK1083" s="28">
        <v>-5.2891743419030121E-2</v>
      </c>
      <c r="AL1083" s="31">
        <v>239.48984344632368</v>
      </c>
      <c r="AM1083" s="31">
        <v>264.48015943116621</v>
      </c>
      <c r="AN1083" s="28">
        <v>-9.4488433607234482E-2</v>
      </c>
      <c r="AO1083" s="96">
        <v>12771.242221353792</v>
      </c>
      <c r="AP1083" s="31">
        <v>6745.8745310515324</v>
      </c>
      <c r="AQ1083" s="31">
        <v>92.546558720027832</v>
      </c>
      <c r="AR1083" s="31">
        <v>92.119927965886063</v>
      </c>
      <c r="AS1083" s="26"/>
      <c r="AT1083" s="32">
        <v>36160.856053016963</v>
      </c>
      <c r="AU1083" s="32">
        <v>35682.188455889293</v>
      </c>
      <c r="AV1083" s="28">
        <v>1.3414748866073755E-2</v>
      </c>
    </row>
    <row r="1084" spans="1:48" x14ac:dyDescent="0.25">
      <c r="A1084" s="26" t="s">
        <v>199</v>
      </c>
      <c r="B1084" s="26" t="s">
        <v>240</v>
      </c>
      <c r="C1084" s="26" t="s">
        <v>170</v>
      </c>
      <c r="D1084" s="26"/>
      <c r="E1084" s="26"/>
      <c r="F1084" s="26"/>
      <c r="G1084" s="26"/>
      <c r="H1084" s="30">
        <v>2.6445376995735668</v>
      </c>
      <c r="I1084" s="30">
        <v>2.5349926436277466</v>
      </c>
      <c r="J1084" s="28">
        <v>4.3213165222070936E-2</v>
      </c>
      <c r="K1084" s="30">
        <v>2.3555890804736328</v>
      </c>
      <c r="L1084" s="28">
        <v>0.12266512079510733</v>
      </c>
      <c r="M1084" s="30">
        <v>2.4446340784940168</v>
      </c>
      <c r="N1084" s="28">
        <v>8.1772410373456728E-2</v>
      </c>
      <c r="O1084" s="30">
        <v>3.8380930236053157</v>
      </c>
      <c r="P1084" s="30">
        <v>3.6393295427885648</v>
      </c>
      <c r="Q1084" s="28">
        <v>5.4615411569586048E-2</v>
      </c>
      <c r="R1084" s="30">
        <v>3.5384736898144986</v>
      </c>
      <c r="S1084" s="28">
        <v>8.4674738335139166E-2</v>
      </c>
      <c r="T1084" s="30">
        <v>3.6889324796330025</v>
      </c>
      <c r="U1084" s="28">
        <v>4.0434609415012264E-2</v>
      </c>
      <c r="V1084" s="26"/>
      <c r="W1084" s="26"/>
      <c r="X1084" s="26"/>
      <c r="Y1084" s="26"/>
      <c r="Z1084" s="26"/>
      <c r="AA1084" s="26"/>
      <c r="AB1084" s="26"/>
      <c r="AC1084" s="26"/>
      <c r="AD1084" s="26"/>
      <c r="AE1084" s="26"/>
      <c r="AF1084" s="26"/>
      <c r="AG1084" s="26"/>
      <c r="AH1084" s="28">
        <v>-0.17058530916919357</v>
      </c>
      <c r="AI1084" s="96">
        <v>14.319843286500307</v>
      </c>
      <c r="AJ1084" s="96">
        <v>16.250357945547158</v>
      </c>
      <c r="AK1084" s="28">
        <v>-0.11879828527566935</v>
      </c>
      <c r="AL1084" s="31">
        <v>3.6666806758550985</v>
      </c>
      <c r="AM1084" s="31">
        <v>4.4084105906081952</v>
      </c>
      <c r="AN1084" s="28">
        <v>-0.1682533646782583</v>
      </c>
      <c r="AO1084" s="96">
        <v>394.40079524590061</v>
      </c>
      <c r="AP1084" s="31">
        <v>102.75675440841698</v>
      </c>
      <c r="AQ1084" s="31">
        <v>92.189807624554561</v>
      </c>
      <c r="AR1084" s="31">
        <v>91.677828325269047</v>
      </c>
      <c r="AS1084" s="26"/>
      <c r="AT1084" s="32">
        <v>1112.4214248384001</v>
      </c>
      <c r="AU1084" s="32">
        <v>1173.5533711827536</v>
      </c>
      <c r="AV1084" s="28">
        <v>-5.2091321831185519E-2</v>
      </c>
    </row>
    <row r="1085" spans="1:48" x14ac:dyDescent="0.25">
      <c r="A1085" s="26" t="s">
        <v>199</v>
      </c>
      <c r="B1085" s="26" t="s">
        <v>240</v>
      </c>
      <c r="C1085" s="26" t="s">
        <v>167</v>
      </c>
      <c r="D1085" s="26"/>
      <c r="E1085" s="26"/>
      <c r="F1085" s="26"/>
      <c r="G1085" s="26"/>
      <c r="H1085" s="30">
        <v>2.4354777029664056</v>
      </c>
      <c r="I1085" s="30">
        <v>2.3754053986162607</v>
      </c>
      <c r="J1085" s="28">
        <v>2.5289285098509404E-2</v>
      </c>
      <c r="K1085" s="30">
        <v>2.2500108197156412</v>
      </c>
      <c r="L1085" s="28">
        <v>8.2429329506159416E-2</v>
      </c>
      <c r="M1085" s="30">
        <v>2.2837471007302486</v>
      </c>
      <c r="N1085" s="28">
        <v>6.6439319041780007E-2</v>
      </c>
      <c r="O1085" s="30">
        <v>3.1675909309757442</v>
      </c>
      <c r="P1085" s="30">
        <v>3.0410364304627451</v>
      </c>
      <c r="Q1085" s="28">
        <v>4.1615581860603261E-2</v>
      </c>
      <c r="R1085" s="30">
        <v>3.017182267113121</v>
      </c>
      <c r="S1085" s="28">
        <v>4.9850705243119485E-2</v>
      </c>
      <c r="T1085" s="30">
        <v>3.2212251224577226</v>
      </c>
      <c r="U1085" s="28">
        <v>-1.6650246239560174E-2</v>
      </c>
      <c r="V1085" s="26"/>
      <c r="W1085" s="26"/>
      <c r="X1085" s="26"/>
      <c r="Y1085" s="26"/>
      <c r="Z1085" s="26"/>
      <c r="AA1085" s="26"/>
      <c r="AB1085" s="26"/>
      <c r="AC1085" s="26"/>
      <c r="AD1085" s="26"/>
      <c r="AE1085" s="26"/>
      <c r="AF1085" s="26"/>
      <c r="AG1085" s="26"/>
      <c r="AH1085" s="28">
        <v>-0.1571101552693783</v>
      </c>
      <c r="AI1085" s="96">
        <v>7.8969291723567503</v>
      </c>
      <c r="AJ1085" s="96">
        <v>8.9050855674548917</v>
      </c>
      <c r="AK1085" s="28">
        <v>-0.11321130914032042</v>
      </c>
      <c r="AL1085" s="31">
        <v>2.4687974587585515</v>
      </c>
      <c r="AM1085" s="31">
        <v>2.91983037459284</v>
      </c>
      <c r="AN1085" s="28">
        <v>-0.15447230077438434</v>
      </c>
      <c r="AO1085" s="96">
        <v>215.567892346679</v>
      </c>
      <c r="AP1085" s="31">
        <v>68.051386705017933</v>
      </c>
      <c r="AQ1085" s="31">
        <v>92.179113013914062</v>
      </c>
      <c r="AR1085" s="31">
        <v>91.675362375772323</v>
      </c>
      <c r="AS1085" s="26"/>
      <c r="AT1085" s="32">
        <v>529.92200507228779</v>
      </c>
      <c r="AU1085" s="32">
        <v>555.29900315757845</v>
      </c>
      <c r="AV1085" s="28">
        <v>-4.5699700415434343E-2</v>
      </c>
    </row>
    <row r="1086" spans="1:48" x14ac:dyDescent="0.25">
      <c r="A1086" s="26" t="s">
        <v>199</v>
      </c>
      <c r="B1086" s="26" t="s">
        <v>240</v>
      </c>
      <c r="C1086" s="26" t="s">
        <v>168</v>
      </c>
      <c r="D1086" s="26"/>
      <c r="E1086" s="26"/>
      <c r="F1086" s="26"/>
      <c r="G1086" s="26"/>
      <c r="H1086" s="30">
        <v>2.7956966749868073</v>
      </c>
      <c r="I1086" s="30">
        <v>2.6664455719995077</v>
      </c>
      <c r="J1086" s="28">
        <v>4.8473182556048607E-2</v>
      </c>
      <c r="K1086" s="30">
        <v>2.5522529939550442</v>
      </c>
      <c r="L1086" s="28">
        <v>9.5383836010126788E-2</v>
      </c>
      <c r="M1086" s="30">
        <v>2.6681671443945958</v>
      </c>
      <c r="N1086" s="28">
        <v>4.7796679777026417E-2</v>
      </c>
      <c r="O1086" s="30">
        <v>4.6988817452004525</v>
      </c>
      <c r="P1086" s="30">
        <v>4.3819753297541277</v>
      </c>
      <c r="Q1086" s="28">
        <v>7.2320447195239321E-2</v>
      </c>
      <c r="R1086" s="30">
        <v>4.3499482644856542</v>
      </c>
      <c r="S1086" s="28">
        <v>8.0215547289056527E-2</v>
      </c>
      <c r="T1086" s="30">
        <v>4.6042970848242417</v>
      </c>
      <c r="U1086" s="28">
        <v>2.0542692757155433E-2</v>
      </c>
      <c r="V1086" s="26"/>
      <c r="W1086" s="26"/>
      <c r="X1086" s="26"/>
      <c r="Y1086" s="26"/>
      <c r="Z1086" s="26"/>
      <c r="AA1086" s="26"/>
      <c r="AB1086" s="26"/>
      <c r="AC1086" s="26"/>
      <c r="AD1086" s="26"/>
      <c r="AE1086" s="26"/>
      <c r="AF1086" s="26"/>
      <c r="AG1086" s="26"/>
      <c r="AH1086" s="28">
        <v>-0.14843740019792126</v>
      </c>
      <c r="AI1086" s="96">
        <v>5.489431633020013</v>
      </c>
      <c r="AJ1086" s="96">
        <v>5.9553122040583695</v>
      </c>
      <c r="AK1086" s="28">
        <v>-7.8229411838538473E-2</v>
      </c>
      <c r="AL1086" s="31">
        <v>1.133510974513922</v>
      </c>
      <c r="AM1086" s="31">
        <v>1.3162666801610265</v>
      </c>
      <c r="AN1086" s="28">
        <v>-0.13884398078415763</v>
      </c>
      <c r="AO1086" s="96">
        <v>179.11058691649262</v>
      </c>
      <c r="AP1086" s="31">
        <v>38.116529904083478</v>
      </c>
      <c r="AQ1086" s="31">
        <v>90.150770983157599</v>
      </c>
      <c r="AR1086" s="31">
        <v>90.197817187677458</v>
      </c>
      <c r="AS1086" s="26"/>
      <c r="AT1086" s="32">
        <v>530.57323657307461</v>
      </c>
      <c r="AU1086" s="32">
        <v>539.47665175383065</v>
      </c>
      <c r="AV1086" s="28">
        <v>-1.6503800770267203E-2</v>
      </c>
    </row>
    <row r="1087" spans="1:48" x14ac:dyDescent="0.25">
      <c r="A1087" s="26" t="s">
        <v>199</v>
      </c>
      <c r="B1087" s="26" t="s">
        <v>240</v>
      </c>
      <c r="C1087" s="26" t="s">
        <v>192</v>
      </c>
      <c r="D1087" s="26"/>
      <c r="E1087" s="26"/>
      <c r="F1087" s="26"/>
      <c r="G1087" s="26"/>
      <c r="H1087" s="30">
        <v>4.0491123377485838</v>
      </c>
      <c r="I1087" s="30">
        <v>3.1796911619459354</v>
      </c>
      <c r="J1087" s="28">
        <v>0.27342944063491137</v>
      </c>
      <c r="K1087" s="30">
        <v>2.3436167535405086</v>
      </c>
      <c r="L1087" s="28">
        <v>0.72771948810810394</v>
      </c>
      <c r="M1087" s="30">
        <v>5.1320995048994975</v>
      </c>
      <c r="N1087" s="28">
        <v>-0.21102224657121529</v>
      </c>
      <c r="O1087" s="30">
        <v>9.7884356138940412</v>
      </c>
      <c r="P1087" s="30">
        <v>7.1273940765934247</v>
      </c>
      <c r="Q1087" s="28">
        <v>0.37335406302838742</v>
      </c>
      <c r="R1087" s="30">
        <v>4.9899014210186854</v>
      </c>
      <c r="S1087" s="28">
        <v>0.96164909644562435</v>
      </c>
      <c r="T1087" s="30">
        <v>17.012459296361254</v>
      </c>
      <c r="U1087" s="28">
        <v>-0.42463135732600038</v>
      </c>
      <c r="V1087" s="26"/>
      <c r="W1087" s="26"/>
      <c r="X1087" s="26"/>
      <c r="Y1087" s="26"/>
      <c r="Z1087" s="26"/>
      <c r="AA1087" s="26"/>
      <c r="AB1087" s="26"/>
      <c r="AC1087" s="26"/>
      <c r="AD1087" s="26"/>
      <c r="AE1087" s="26"/>
      <c r="AF1087" s="26"/>
      <c r="AG1087" s="26"/>
      <c r="AH1087" s="28">
        <v>-0.44936816230673327</v>
      </c>
      <c r="AI1087" s="96">
        <v>1.4743057734136</v>
      </c>
      <c r="AJ1087" s="96">
        <v>1.8543653450578688</v>
      </c>
      <c r="AK1087" s="28">
        <v>-0.2049539874422148</v>
      </c>
      <c r="AL1087" s="31">
        <v>0.14975660132870514</v>
      </c>
      <c r="AM1087" s="31">
        <v>0.28285947753728724</v>
      </c>
      <c r="AN1087" s="28">
        <v>-0.47056183999009243</v>
      </c>
      <c r="AO1087" s="96">
        <v>64.303110853178111</v>
      </c>
      <c r="AP1087" s="31">
        <v>6.5693502426119661</v>
      </c>
      <c r="AQ1087" s="31">
        <v>36.757839391164026</v>
      </c>
      <c r="AR1087" s="31">
        <v>52.053771926287681</v>
      </c>
      <c r="AS1087" s="26"/>
      <c r="AT1087" s="32">
        <v>51.926183193037758</v>
      </c>
      <c r="AU1087" s="32">
        <v>78.777716271344602</v>
      </c>
      <c r="AV1087" s="28">
        <v>-0.34085188488859625</v>
      </c>
    </row>
    <row r="1088" spans="1:48" x14ac:dyDescent="0.25">
      <c r="A1088" s="26" t="s">
        <v>199</v>
      </c>
      <c r="B1088" s="26" t="s">
        <v>240</v>
      </c>
      <c r="C1088" s="26" t="s">
        <v>364</v>
      </c>
      <c r="D1088" s="26"/>
      <c r="E1088" s="26"/>
      <c r="F1088" s="26"/>
      <c r="G1088" s="26"/>
      <c r="H1088" s="30">
        <v>2.6793699359808434</v>
      </c>
      <c r="I1088" s="30">
        <v>2.3062395226160595</v>
      </c>
      <c r="J1088" s="28">
        <v>0.16179170017064282</v>
      </c>
      <c r="K1088" s="30">
        <v>1.8405005648739026</v>
      </c>
      <c r="L1088" s="28">
        <v>0.45578327283176567</v>
      </c>
      <c r="M1088" s="30">
        <v>3.2890544513807325</v>
      </c>
      <c r="N1088" s="28">
        <v>-0.18536771720028711</v>
      </c>
      <c r="O1088" s="30">
        <v>5.3611015735772209</v>
      </c>
      <c r="P1088" s="30">
        <v>4.6751311840964229</v>
      </c>
      <c r="Q1088" s="28">
        <v>0.14672751682654175</v>
      </c>
      <c r="R1088" s="30">
        <v>3.7097226859216463</v>
      </c>
      <c r="S1088" s="28">
        <v>0.44514887700973926</v>
      </c>
      <c r="T1088" s="30">
        <v>9.820865768287204</v>
      </c>
      <c r="U1088" s="28">
        <v>-0.45411110384087683</v>
      </c>
      <c r="V1088" s="26"/>
      <c r="W1088" s="26"/>
      <c r="X1088" s="26"/>
      <c r="Y1088" s="26"/>
      <c r="Z1088" s="26"/>
      <c r="AA1088" s="26"/>
      <c r="AB1088" s="26"/>
      <c r="AC1088" s="26"/>
      <c r="AD1088" s="26"/>
      <c r="AE1088" s="26"/>
      <c r="AF1088" s="26"/>
      <c r="AG1088" s="26"/>
      <c r="AH1088" s="28">
        <v>-0.36394712191130557</v>
      </c>
      <c r="AI1088" s="96">
        <v>2.0035954961387481</v>
      </c>
      <c r="AJ1088" s="96">
        <v>2.3236506625016826</v>
      </c>
      <c r="AK1088" s="28">
        <v>-0.13773807376809283</v>
      </c>
      <c r="AL1088" s="31">
        <v>0.37376025042849154</v>
      </c>
      <c r="AM1088" s="31">
        <v>0.4974459890249962</v>
      </c>
      <c r="AN1088" s="28">
        <v>-0.24864154365568636</v>
      </c>
      <c r="AO1088" s="96">
        <v>43.681774705337389</v>
      </c>
      <c r="AP1088" s="31">
        <v>8.1693548102164044</v>
      </c>
      <c r="AQ1088" s="31">
        <v>9.7298577510140074</v>
      </c>
      <c r="AR1088" s="31">
        <v>25.63644082581531</v>
      </c>
      <c r="AS1088" s="26"/>
      <c r="AT1088" s="32">
        <v>15.175959308447331</v>
      </c>
      <c r="AU1088" s="32">
        <v>40.673123503829196</v>
      </c>
      <c r="AV1088" s="28">
        <v>-0.62687991476684646</v>
      </c>
    </row>
    <row r="1089" spans="1:48" x14ac:dyDescent="0.25">
      <c r="A1089" s="26" t="s">
        <v>199</v>
      </c>
      <c r="B1089" s="26" t="s">
        <v>240</v>
      </c>
      <c r="C1089" s="26" t="s">
        <v>378</v>
      </c>
      <c r="D1089" s="26"/>
      <c r="E1089" s="26"/>
      <c r="F1089" s="26"/>
      <c r="G1089" s="26"/>
      <c r="H1089" s="30">
        <v>3.0273658152565428</v>
      </c>
      <c r="I1089" s="30">
        <v>2.7704597703551204</v>
      </c>
      <c r="J1089" s="28">
        <v>9.2730472988781912E-2</v>
      </c>
      <c r="K1089" s="30">
        <v>2.5304770584656922</v>
      </c>
      <c r="L1089" s="28">
        <v>0.19636169200922529</v>
      </c>
      <c r="M1089" s="30">
        <v>2.75473689446078</v>
      </c>
      <c r="N1089" s="28">
        <v>9.8967317475568931E-2</v>
      </c>
      <c r="O1089" s="30">
        <v>4.4670041525323709</v>
      </c>
      <c r="P1089" s="30">
        <v>4.123994532175657</v>
      </c>
      <c r="Q1089" s="28">
        <v>8.317412103254064E-2</v>
      </c>
      <c r="R1089" s="30">
        <v>4.0377376468374679</v>
      </c>
      <c r="S1089" s="28">
        <v>0.10631361996268461</v>
      </c>
      <c r="T1089" s="30">
        <v>4.4342094848821061</v>
      </c>
      <c r="U1089" s="28">
        <v>7.3958318302448818E-3</v>
      </c>
      <c r="V1089" s="26"/>
      <c r="W1089" s="26"/>
      <c r="X1089" s="26"/>
      <c r="Y1089" s="26"/>
      <c r="Z1089" s="26"/>
      <c r="AA1089" s="26"/>
      <c r="AB1089" s="26"/>
      <c r="AC1089" s="26"/>
      <c r="AD1089" s="26"/>
      <c r="AE1089" s="26"/>
      <c r="AF1089" s="26"/>
      <c r="AG1089" s="26"/>
      <c r="AH1089" s="28">
        <v>-0.25096510400881289</v>
      </c>
      <c r="AI1089" s="96">
        <v>3.1600397955633923</v>
      </c>
      <c r="AJ1089" s="96">
        <v>3.8605485175000585</v>
      </c>
      <c r="AK1089" s="28">
        <v>-0.18145315847248786</v>
      </c>
      <c r="AL1089" s="31">
        <v>0.67916635907130807</v>
      </c>
      <c r="AM1089" s="31">
        <v>0.89221264881519313</v>
      </c>
      <c r="AN1089" s="28">
        <v>-0.23878420691165747</v>
      </c>
      <c r="AO1089" s="96">
        <v>101.68812765045016</v>
      </c>
      <c r="AP1089" s="31">
        <v>22.763822131499754</v>
      </c>
      <c r="AQ1089" s="31">
        <v>89.300751154800921</v>
      </c>
      <c r="AR1089" s="31">
        <v>89.077621930867423</v>
      </c>
      <c r="AS1089" s="26"/>
      <c r="AT1089" s="32">
        <v>269.66188474806034</v>
      </c>
      <c r="AU1089" s="32">
        <v>303.27558317916356</v>
      </c>
      <c r="AV1089" s="28">
        <v>-0.11083549186102969</v>
      </c>
    </row>
    <row r="1090" spans="1:48" x14ac:dyDescent="0.25">
      <c r="A1090" s="26" t="s">
        <v>199</v>
      </c>
      <c r="B1090" s="26" t="s">
        <v>240</v>
      </c>
      <c r="C1090" s="26" t="s">
        <v>149</v>
      </c>
      <c r="D1090" s="26"/>
      <c r="E1090" s="26"/>
      <c r="F1090" s="26"/>
      <c r="G1090" s="26"/>
      <c r="H1090" s="30">
        <v>4.3280894414286042</v>
      </c>
      <c r="I1090" s="30">
        <v>4.7992258555204703</v>
      </c>
      <c r="J1090" s="28">
        <v>-9.8169252349298311E-2</v>
      </c>
      <c r="K1090" s="30">
        <v>6.9940125502118473</v>
      </c>
      <c r="L1090" s="28">
        <v>-0.3811721940222273</v>
      </c>
      <c r="M1090" s="26"/>
      <c r="N1090" s="26"/>
      <c r="O1090" s="30">
        <v>8.3511583636422451</v>
      </c>
      <c r="P1090" s="30">
        <v>3.8869986995852885</v>
      </c>
      <c r="Q1090" s="28">
        <v>1.1484849903688537</v>
      </c>
      <c r="R1090" s="30">
        <v>2.3313375514026946</v>
      </c>
      <c r="S1090" s="28">
        <v>2.582131793235007</v>
      </c>
      <c r="T1090" s="26"/>
      <c r="U1090" s="26"/>
      <c r="V1090" s="26"/>
      <c r="W1090" s="26"/>
      <c r="X1090" s="26"/>
      <c r="Y1090" s="26"/>
      <c r="Z1090" s="26"/>
      <c r="AA1090" s="26"/>
      <c r="AB1090" s="26"/>
      <c r="AC1090" s="26"/>
      <c r="AD1090" s="26"/>
      <c r="AE1090" s="26"/>
      <c r="AF1090" s="26"/>
      <c r="AG1090" s="26"/>
      <c r="AH1090" s="28">
        <v>-0.83001704490547978</v>
      </c>
      <c r="AI1090" s="96">
        <v>0.11206966800221657</v>
      </c>
      <c r="AJ1090" s="96">
        <v>0.32766842106886723</v>
      </c>
      <c r="AK1090" s="28">
        <v>-0.65797842942374207</v>
      </c>
      <c r="AL1090" s="31">
        <v>1.3418990565556014E-2</v>
      </c>
      <c r="AM1090" s="31">
        <v>8.4253432602009598E-2</v>
      </c>
      <c r="AN1090" s="28">
        <v>-0.84073063670956072</v>
      </c>
      <c r="AO1090" s="96">
        <v>1.9512066911651864</v>
      </c>
      <c r="AP1090" s="31">
        <v>0.23370206772315574</v>
      </c>
      <c r="AQ1090" s="31">
        <v>3.4163173949658896</v>
      </c>
      <c r="AR1090" s="31">
        <v>1.3572079787833451</v>
      </c>
      <c r="AS1090" s="26"/>
      <c r="AT1090" s="32">
        <v>3.8162852702929935</v>
      </c>
      <c r="AU1090" s="32">
        <v>1.6254651425818418</v>
      </c>
      <c r="AV1090" s="28">
        <v>1.3478112020484894</v>
      </c>
    </row>
    <row r="1091" spans="1:48" x14ac:dyDescent="0.25">
      <c r="A1091" s="26" t="s">
        <v>199</v>
      </c>
      <c r="B1091" s="26" t="s">
        <v>240</v>
      </c>
      <c r="C1091" s="26" t="s">
        <v>151</v>
      </c>
      <c r="D1091" s="26"/>
      <c r="E1091" s="26"/>
      <c r="F1091" s="26"/>
      <c r="G1091" s="26"/>
      <c r="H1091" s="30">
        <v>2.5509883213091222</v>
      </c>
      <c r="I1091" s="30">
        <v>2.4978948194253761</v>
      </c>
      <c r="J1091" s="28">
        <v>2.1255299250734657E-2</v>
      </c>
      <c r="K1091" s="30">
        <v>2.6051519034206589</v>
      </c>
      <c r="L1091" s="28">
        <v>-2.0790949671847529E-2</v>
      </c>
      <c r="M1091" s="30">
        <v>2.510882963351933</v>
      </c>
      <c r="N1091" s="28">
        <v>1.5972611444879995E-2</v>
      </c>
      <c r="O1091" s="30">
        <v>5.0259171665234739</v>
      </c>
      <c r="P1091" s="30">
        <v>4.9370517090634172</v>
      </c>
      <c r="Q1091" s="28">
        <v>1.7999701582407553E-2</v>
      </c>
      <c r="R1091" s="30">
        <v>5.3207257515347273</v>
      </c>
      <c r="S1091" s="28">
        <v>-5.540758888507228E-2</v>
      </c>
      <c r="T1091" s="30">
        <v>4.9854824092014507</v>
      </c>
      <c r="U1091" s="28">
        <v>8.1105004497448036E-3</v>
      </c>
      <c r="V1091" s="26"/>
      <c r="W1091" s="26"/>
      <c r="X1091" s="26"/>
      <c r="Y1091" s="26"/>
      <c r="Z1091" s="26"/>
      <c r="AA1091" s="26"/>
      <c r="AB1091" s="26"/>
      <c r="AC1091" s="26"/>
      <c r="AD1091" s="26"/>
      <c r="AE1091" s="26"/>
      <c r="AF1091" s="26"/>
      <c r="AG1091" s="26"/>
      <c r="AH1091" s="28">
        <v>8.2412444716887356E-2</v>
      </c>
      <c r="AI1091" s="96">
        <v>2.9302451187136653</v>
      </c>
      <c r="AJ1091" s="96">
        <v>2.5310074664841604</v>
      </c>
      <c r="AK1091" s="28">
        <v>0.15773863076907024</v>
      </c>
      <c r="AL1091" s="31">
        <v>0.56848187965228159</v>
      </c>
      <c r="AM1091" s="31">
        <v>0.52178810934461595</v>
      </c>
      <c r="AN1091" s="28">
        <v>8.9487992293106569E-2</v>
      </c>
      <c r="AO1091" s="96">
        <v>115.87119252695931</v>
      </c>
      <c r="AP1091" s="31">
        <v>23.050402519719739</v>
      </c>
      <c r="AQ1091" s="31">
        <v>76.166971649407571</v>
      </c>
      <c r="AR1091" s="31">
        <v>78.153463092559861</v>
      </c>
      <c r="AS1091" s="26"/>
      <c r="AT1091" s="32">
        <v>260.91135182501426</v>
      </c>
      <c r="AU1091" s="32">
        <v>236.20106857466706</v>
      </c>
      <c r="AV1091" s="28">
        <v>0.10461545919101493</v>
      </c>
    </row>
    <row r="1092" spans="1:48" x14ac:dyDescent="0.25">
      <c r="A1092" s="26" t="s">
        <v>199</v>
      </c>
      <c r="B1092" s="26" t="s">
        <v>240</v>
      </c>
      <c r="C1092" s="26" t="s">
        <v>363</v>
      </c>
      <c r="D1092" s="26"/>
      <c r="E1092" s="26"/>
      <c r="F1092" s="26"/>
      <c r="G1092" s="26"/>
      <c r="H1092" s="30">
        <v>2.4354777029664056</v>
      </c>
      <c r="I1092" s="30">
        <v>2.3754053986162607</v>
      </c>
      <c r="J1092" s="28">
        <v>2.5289285098509404E-2</v>
      </c>
      <c r="K1092" s="30">
        <v>2.2500108197156412</v>
      </c>
      <c r="L1092" s="28">
        <v>8.2429329506159416E-2</v>
      </c>
      <c r="M1092" s="30">
        <v>2.2837471007302486</v>
      </c>
      <c r="N1092" s="28">
        <v>6.6439319041780007E-2</v>
      </c>
      <c r="O1092" s="30">
        <v>3.1675909309757442</v>
      </c>
      <c r="P1092" s="30">
        <v>3.0410364304627451</v>
      </c>
      <c r="Q1092" s="28">
        <v>4.1615581860603261E-2</v>
      </c>
      <c r="R1092" s="30">
        <v>3.017182267113121</v>
      </c>
      <c r="S1092" s="28">
        <v>4.9850705243119485E-2</v>
      </c>
      <c r="T1092" s="30">
        <v>3.2212251224577213</v>
      </c>
      <c r="U1092" s="28">
        <v>-1.6650246239559765E-2</v>
      </c>
      <c r="V1092" s="26"/>
      <c r="W1092" s="26"/>
      <c r="X1092" s="26"/>
      <c r="Y1092" s="26"/>
      <c r="Z1092" s="26"/>
      <c r="AA1092" s="26"/>
      <c r="AB1092" s="26"/>
      <c r="AC1092" s="26"/>
      <c r="AD1092" s="26"/>
      <c r="AE1092" s="26"/>
      <c r="AF1092" s="26"/>
      <c r="AG1092" s="26"/>
      <c r="AH1092" s="28">
        <v>-0.1571101552693783</v>
      </c>
      <c r="AI1092" s="96">
        <v>7.8969291723567503</v>
      </c>
      <c r="AJ1092" s="96">
        <v>8.9050855674548917</v>
      </c>
      <c r="AK1092" s="28">
        <v>-0.11321130914032042</v>
      </c>
      <c r="AL1092" s="31">
        <v>2.4687974587585515</v>
      </c>
      <c r="AM1092" s="31">
        <v>2.91983037459284</v>
      </c>
      <c r="AN1092" s="28">
        <v>-0.15447230077438434</v>
      </c>
      <c r="AO1092" s="96">
        <v>215.567892346679</v>
      </c>
      <c r="AP1092" s="31">
        <v>68.051386705017933</v>
      </c>
      <c r="AQ1092" s="31">
        <v>92.179113013914062</v>
      </c>
      <c r="AR1092" s="31">
        <v>91.675362375772323</v>
      </c>
      <c r="AS1092" s="26"/>
      <c r="AT1092" s="32">
        <v>529.92200507228779</v>
      </c>
      <c r="AU1092" s="32">
        <v>555.29900315757845</v>
      </c>
      <c r="AV1092" s="28">
        <v>-4.5699700415434343E-2</v>
      </c>
    </row>
    <row r="1093" spans="1:48" x14ac:dyDescent="0.25">
      <c r="A1093" s="26" t="s">
        <v>199</v>
      </c>
      <c r="B1093" s="26" t="s">
        <v>240</v>
      </c>
      <c r="C1093" s="26" t="s">
        <v>152</v>
      </c>
      <c r="D1093" s="26"/>
      <c r="E1093" s="26"/>
      <c r="F1093" s="26"/>
      <c r="G1093" s="26"/>
      <c r="H1093" s="30">
        <v>5.7706193328813846</v>
      </c>
      <c r="I1093" s="30">
        <v>5.4258168954982251</v>
      </c>
      <c r="J1093" s="28">
        <v>6.3548483854890217E-2</v>
      </c>
      <c r="K1093" s="30">
        <v>5.5371705814672794</v>
      </c>
      <c r="L1093" s="28">
        <v>4.216029612586801E-2</v>
      </c>
      <c r="M1093" s="30">
        <v>5.4450584653947711</v>
      </c>
      <c r="N1093" s="28">
        <v>5.9790150933303171E-2</v>
      </c>
      <c r="O1093" s="30">
        <v>19.00976145458305</v>
      </c>
      <c r="P1093" s="30">
        <v>17.381597493681074</v>
      </c>
      <c r="Q1093" s="28">
        <v>9.3671710065422936E-2</v>
      </c>
      <c r="R1093" s="30">
        <v>18.522212895555544</v>
      </c>
      <c r="S1093" s="28">
        <v>2.6322370970290169E-2</v>
      </c>
      <c r="T1093" s="30">
        <v>18.39402686258493</v>
      </c>
      <c r="U1093" s="28">
        <v>3.3474703315269048E-2</v>
      </c>
      <c r="V1093" s="26"/>
      <c r="W1093" s="26"/>
      <c r="X1093" s="26"/>
      <c r="Y1093" s="26"/>
      <c r="Z1093" s="26"/>
      <c r="AA1093" s="26"/>
      <c r="AB1093" s="26"/>
      <c r="AC1093" s="26"/>
      <c r="AD1093" s="26"/>
      <c r="AE1093" s="26"/>
      <c r="AF1093" s="26"/>
      <c r="AG1093" s="26"/>
      <c r="AH1093" s="28">
        <v>-1.1324863956284589E-2</v>
      </c>
      <c r="AI1093" s="96">
        <v>1.1198839796482949</v>
      </c>
      <c r="AJ1093" s="96">
        <v>1.0046719757374962</v>
      </c>
      <c r="AK1093" s="28">
        <v>0.11467623930310723</v>
      </c>
      <c r="AL1093" s="31">
        <v>5.8947402560202311E-2</v>
      </c>
      <c r="AM1093" s="31">
        <v>5.7817517864092366E-2</v>
      </c>
      <c r="AN1093" s="28">
        <v>1.9542255320712434E-2</v>
      </c>
      <c r="AO1093" s="96">
        <v>61.564214170872965</v>
      </c>
      <c r="AP1093" s="31">
        <v>3.238498668324624</v>
      </c>
      <c r="AQ1093" s="31">
        <v>30.392804487411283</v>
      </c>
      <c r="AR1093" s="31">
        <v>35.209476680094504</v>
      </c>
      <c r="AS1093" s="26"/>
      <c r="AT1093" s="32">
        <v>32.933938614297432</v>
      </c>
      <c r="AU1093" s="32">
        <v>36.479127624933575</v>
      </c>
      <c r="AV1093" s="28">
        <v>-9.7184040339084135E-2</v>
      </c>
    </row>
    <row r="1094" spans="1:48" x14ac:dyDescent="0.25">
      <c r="A1094" s="26" t="s">
        <v>199</v>
      </c>
      <c r="B1094" s="26" t="s">
        <v>241</v>
      </c>
      <c r="C1094" s="26" t="s">
        <v>365</v>
      </c>
      <c r="D1094" s="26"/>
      <c r="E1094" s="26"/>
      <c r="F1094" s="26"/>
      <c r="G1094" s="26"/>
      <c r="H1094" s="30">
        <v>2.200362606719573</v>
      </c>
      <c r="I1094" s="30">
        <v>2.0542420345704655</v>
      </c>
      <c r="J1094" s="28">
        <v>7.1131137271105802E-2</v>
      </c>
      <c r="K1094" s="30">
        <v>2.0636584474765391</v>
      </c>
      <c r="L1094" s="28">
        <v>6.6243597340537114E-2</v>
      </c>
      <c r="M1094" s="30">
        <v>1.9745161545934766</v>
      </c>
      <c r="N1094" s="28">
        <v>0.11438065553461868</v>
      </c>
      <c r="O1094" s="30">
        <v>2.0475129284078344</v>
      </c>
      <c r="P1094" s="30">
        <v>1.8993057529378825</v>
      </c>
      <c r="Q1094" s="28">
        <v>7.8032289030190202E-2</v>
      </c>
      <c r="R1094" s="30">
        <v>1.9239210680089831</v>
      </c>
      <c r="S1094" s="28">
        <v>6.4239569103920341E-2</v>
      </c>
      <c r="T1094" s="30">
        <v>1.8232149129923858</v>
      </c>
      <c r="U1094" s="28">
        <v>0.12302335496330229</v>
      </c>
      <c r="V1094" s="26"/>
      <c r="W1094" s="26"/>
      <c r="X1094" s="26"/>
      <c r="Y1094" s="26"/>
      <c r="Z1094" s="26"/>
      <c r="AA1094" s="26"/>
      <c r="AB1094" s="26"/>
      <c r="AC1094" s="26"/>
      <c r="AD1094" s="26"/>
      <c r="AE1094" s="26"/>
      <c r="AF1094" s="26"/>
      <c r="AG1094" s="26"/>
      <c r="AH1094" s="28">
        <v>-0.14838493279231871</v>
      </c>
      <c r="AI1094" s="96">
        <v>662.87687491656504</v>
      </c>
      <c r="AJ1094" s="96">
        <v>716.06378880777697</v>
      </c>
      <c r="AK1094" s="28">
        <v>-7.4276781932747102E-2</v>
      </c>
      <c r="AL1094" s="31">
        <v>312.43143847479536</v>
      </c>
      <c r="AM1094" s="31">
        <v>368.06402528527019</v>
      </c>
      <c r="AN1094" s="28">
        <v>-0.15114921043249599</v>
      </c>
      <c r="AO1094" s="96">
        <v>24821.25175301898</v>
      </c>
      <c r="AP1094" s="31">
        <v>12120.908498508203</v>
      </c>
      <c r="AQ1094" s="31">
        <v>98.0804551755148</v>
      </c>
      <c r="AR1094" s="31">
        <v>98.008132306399048</v>
      </c>
      <c r="AS1094" s="26"/>
      <c r="AT1094" s="32">
        <v>51153.729999541029</v>
      </c>
      <c r="AU1094" s="32">
        <v>50216.082859638096</v>
      </c>
      <c r="AV1094" s="28">
        <v>1.8672247744289508E-2</v>
      </c>
    </row>
    <row r="1095" spans="1:48" x14ac:dyDescent="0.25">
      <c r="A1095" s="26" t="s">
        <v>199</v>
      </c>
      <c r="B1095" s="26" t="s">
        <v>241</v>
      </c>
      <c r="C1095" s="26" t="s">
        <v>170</v>
      </c>
      <c r="D1095" s="26"/>
      <c r="E1095" s="26"/>
      <c r="F1095" s="26"/>
      <c r="G1095" s="26"/>
      <c r="H1095" s="30">
        <v>2.9862666037023784</v>
      </c>
      <c r="I1095" s="30">
        <v>2.922861808793483</v>
      </c>
      <c r="J1095" s="28">
        <v>2.1692710451838983E-2</v>
      </c>
      <c r="K1095" s="30">
        <v>2.6536988357765843</v>
      </c>
      <c r="L1095" s="28">
        <v>0.12532234760108743</v>
      </c>
      <c r="M1095" s="30">
        <v>2.6276481453755736</v>
      </c>
      <c r="N1095" s="28">
        <v>0.13647887330651226</v>
      </c>
      <c r="O1095" s="30">
        <v>5.098304646185464</v>
      </c>
      <c r="P1095" s="30">
        <v>4.9446605989678858</v>
      </c>
      <c r="Q1095" s="28">
        <v>3.1072718570340052E-2</v>
      </c>
      <c r="R1095" s="30">
        <v>4.6390854475520262</v>
      </c>
      <c r="S1095" s="28">
        <v>9.8989165822707711E-2</v>
      </c>
      <c r="T1095" s="30">
        <v>4.5936252622728482</v>
      </c>
      <c r="U1095" s="28">
        <v>0.10986516206655242</v>
      </c>
      <c r="V1095" s="26"/>
      <c r="W1095" s="26"/>
      <c r="X1095" s="26"/>
      <c r="Y1095" s="26"/>
      <c r="Z1095" s="26"/>
      <c r="AA1095" s="26"/>
      <c r="AB1095" s="26"/>
      <c r="AC1095" s="26"/>
      <c r="AD1095" s="26"/>
      <c r="AE1095" s="26"/>
      <c r="AF1095" s="26"/>
      <c r="AG1095" s="26"/>
      <c r="AH1095" s="28">
        <v>-0.1913882414270737</v>
      </c>
      <c r="AI1095" s="96">
        <v>31.495479309849092</v>
      </c>
      <c r="AJ1095" s="96">
        <v>38.151836191049561</v>
      </c>
      <c r="AK1095" s="28">
        <v>-0.17447015781542002</v>
      </c>
      <c r="AL1095" s="31">
        <v>6.0920149569759152</v>
      </c>
      <c r="AM1095" s="31">
        <v>7.5639611561537361</v>
      </c>
      <c r="AN1095" s="28">
        <v>-0.19459991514899627</v>
      </c>
      <c r="AO1095" s="96">
        <v>1200.8216164333194</v>
      </c>
      <c r="AP1095" s="31">
        <v>235.53253412552721</v>
      </c>
      <c r="AQ1095" s="31">
        <v>97.386461638980933</v>
      </c>
      <c r="AR1095" s="31">
        <v>97.561890425252756</v>
      </c>
      <c r="AS1095" s="26"/>
      <c r="AT1095" s="32">
        <v>2182.688586941606</v>
      </c>
      <c r="AU1095" s="32">
        <v>2122.3299980615811</v>
      </c>
      <c r="AV1095" s="28">
        <v>2.8439775593405856E-2</v>
      </c>
    </row>
    <row r="1096" spans="1:48" x14ac:dyDescent="0.25">
      <c r="A1096" s="26" t="s">
        <v>199</v>
      </c>
      <c r="B1096" s="26" t="s">
        <v>241</v>
      </c>
      <c r="C1096" s="26" t="s">
        <v>167</v>
      </c>
      <c r="D1096" s="26"/>
      <c r="E1096" s="26"/>
      <c r="F1096" s="26"/>
      <c r="G1096" s="26"/>
      <c r="H1096" s="30">
        <v>2.8322651364441267</v>
      </c>
      <c r="I1096" s="30">
        <v>2.8186295766304168</v>
      </c>
      <c r="J1096" s="28">
        <v>4.8376558334461174E-3</v>
      </c>
      <c r="K1096" s="30">
        <v>2.5820876822730003</v>
      </c>
      <c r="L1096" s="28">
        <v>9.6889604442439478E-2</v>
      </c>
      <c r="M1096" s="30">
        <v>2.5914624694253972</v>
      </c>
      <c r="N1096" s="28">
        <v>9.2921533635840201E-2</v>
      </c>
      <c r="O1096" s="30">
        <v>4.6851069900007589</v>
      </c>
      <c r="P1096" s="30">
        <v>4.6137947722242076</v>
      </c>
      <c r="Q1096" s="28">
        <v>1.5456304689983696E-2</v>
      </c>
      <c r="R1096" s="30">
        <v>4.3127624130919955</v>
      </c>
      <c r="S1096" s="28">
        <v>8.6335517991545097E-2</v>
      </c>
      <c r="T1096" s="30">
        <v>4.3408479500051422</v>
      </c>
      <c r="U1096" s="28">
        <v>7.9306864456104451E-2</v>
      </c>
      <c r="V1096" s="26"/>
      <c r="W1096" s="26"/>
      <c r="X1096" s="26"/>
      <c r="Y1096" s="26"/>
      <c r="Z1096" s="26"/>
      <c r="AA1096" s="26"/>
      <c r="AB1096" s="26"/>
      <c r="AC1096" s="26"/>
      <c r="AD1096" s="26"/>
      <c r="AE1096" s="26"/>
      <c r="AF1096" s="26"/>
      <c r="AG1096" s="26"/>
      <c r="AH1096" s="28">
        <v>-0.17153494620608109</v>
      </c>
      <c r="AI1096" s="96">
        <v>16.375402926128729</v>
      </c>
      <c r="AJ1096" s="96">
        <v>19.683301655227652</v>
      </c>
      <c r="AK1096" s="28">
        <v>-0.1680560907433121</v>
      </c>
      <c r="AL1096" s="31">
        <v>3.4412715662856255</v>
      </c>
      <c r="AM1096" s="31">
        <v>4.1700439119021073</v>
      </c>
      <c r="AN1096" s="28">
        <v>-0.17476371017015563</v>
      </c>
      <c r="AO1096" s="96">
        <v>634.39181657910854</v>
      </c>
      <c r="AP1096" s="31">
        <v>135.40531601181945</v>
      </c>
      <c r="AQ1096" s="31">
        <v>97.386461638980933</v>
      </c>
      <c r="AR1096" s="31">
        <v>97.561890425252756</v>
      </c>
      <c r="AS1096" s="26"/>
      <c r="AT1096" s="32">
        <v>930.10607706195867</v>
      </c>
      <c r="AU1096" s="32">
        <v>910.83164914731105</v>
      </c>
      <c r="AV1096" s="28">
        <v>2.1161350654307704E-2</v>
      </c>
    </row>
    <row r="1097" spans="1:48" x14ac:dyDescent="0.25">
      <c r="A1097" s="26" t="s">
        <v>199</v>
      </c>
      <c r="B1097" s="26" t="s">
        <v>241</v>
      </c>
      <c r="C1097" s="26" t="s">
        <v>168</v>
      </c>
      <c r="D1097" s="26"/>
      <c r="E1097" s="26"/>
      <c r="F1097" s="26"/>
      <c r="G1097" s="26"/>
      <c r="H1097" s="30">
        <v>3.0164645526740754</v>
      </c>
      <c r="I1097" s="30">
        <v>2.9035085082175218</v>
      </c>
      <c r="J1097" s="28">
        <v>3.8903293769198523E-2</v>
      </c>
      <c r="K1097" s="30">
        <v>2.626552056948062</v>
      </c>
      <c r="L1097" s="28">
        <v>0.1484503209043854</v>
      </c>
      <c r="M1097" s="30">
        <v>2.5784882835235909</v>
      </c>
      <c r="N1097" s="28">
        <v>0.16985776974405142</v>
      </c>
      <c r="O1097" s="30">
        <v>5.179796593782326</v>
      </c>
      <c r="P1097" s="30">
        <v>4.9475329696177059</v>
      </c>
      <c r="Q1097" s="28">
        <v>4.6945341363246545E-2</v>
      </c>
      <c r="R1097" s="30">
        <v>4.7514205491753936</v>
      </c>
      <c r="S1097" s="28">
        <v>9.0157467682223352E-2</v>
      </c>
      <c r="T1097" s="30">
        <v>4.6588093683110019</v>
      </c>
      <c r="U1097" s="28">
        <v>0.11182840599039194</v>
      </c>
      <c r="V1097" s="26"/>
      <c r="W1097" s="26"/>
      <c r="X1097" s="26"/>
      <c r="Y1097" s="26"/>
      <c r="Z1097" s="26"/>
      <c r="AA1097" s="26"/>
      <c r="AB1097" s="26"/>
      <c r="AC1097" s="26"/>
      <c r="AD1097" s="26"/>
      <c r="AE1097" s="26"/>
      <c r="AF1097" s="26"/>
      <c r="AG1097" s="26"/>
      <c r="AH1097" s="28">
        <v>-0.21697066426774952</v>
      </c>
      <c r="AI1097" s="96">
        <v>13.128371948279096</v>
      </c>
      <c r="AJ1097" s="96">
        <v>16.16103264566912</v>
      </c>
      <c r="AK1097" s="28">
        <v>-0.18765265585938445</v>
      </c>
      <c r="AL1097" s="31">
        <v>2.5247603490853874</v>
      </c>
      <c r="AM1097" s="31">
        <v>3.2374732751465434</v>
      </c>
      <c r="AN1097" s="28">
        <v>-0.22014480599191827</v>
      </c>
      <c r="AO1097" s="96">
        <v>495.30418484947</v>
      </c>
      <c r="AP1097" s="31">
        <v>95.622231742447255</v>
      </c>
      <c r="AQ1097" s="31">
        <v>97.386461638980933</v>
      </c>
      <c r="AR1097" s="31">
        <v>97.561890425252756</v>
      </c>
      <c r="AS1097" s="26"/>
      <c r="AT1097" s="32">
        <v>913.94491718429629</v>
      </c>
      <c r="AU1097" s="32">
        <v>845.1298095083414</v>
      </c>
      <c r="AV1097" s="28">
        <v>8.1425488607470176E-2</v>
      </c>
    </row>
    <row r="1098" spans="1:48" x14ac:dyDescent="0.25">
      <c r="A1098" s="26" t="s">
        <v>199</v>
      </c>
      <c r="B1098" s="26" t="s">
        <v>241</v>
      </c>
      <c r="C1098" s="26" t="s">
        <v>192</v>
      </c>
      <c r="D1098" s="26"/>
      <c r="E1098" s="26"/>
      <c r="F1098" s="26"/>
      <c r="G1098" s="26"/>
      <c r="H1098" s="30">
        <v>5.1070829328286766</v>
      </c>
      <c r="I1098" s="30">
        <v>4.8292195000854399</v>
      </c>
      <c r="J1098" s="28">
        <v>5.753795882301907E-2</v>
      </c>
      <c r="K1098" s="30">
        <v>4.4941821196689178</v>
      </c>
      <c r="L1098" s="28">
        <v>0.13637649673282726</v>
      </c>
      <c r="M1098" s="30">
        <v>4.3481560323180579</v>
      </c>
      <c r="N1098" s="28">
        <v>0.17453994172928175</v>
      </c>
      <c r="O1098" s="30">
        <v>15.788119834638794</v>
      </c>
      <c r="P1098" s="30">
        <v>14.751321364433226</v>
      </c>
      <c r="Q1098" s="28">
        <v>7.0285125284124242E-2</v>
      </c>
      <c r="R1098" s="30">
        <v>14.067069405206363</v>
      </c>
      <c r="S1098" s="28">
        <v>0.12234605374133244</v>
      </c>
      <c r="T1098" s="30">
        <v>13.995000005898302</v>
      </c>
      <c r="U1098" s="28">
        <v>0.12812574690852219</v>
      </c>
      <c r="V1098" s="26"/>
      <c r="W1098" s="26"/>
      <c r="X1098" s="26"/>
      <c r="Y1098" s="26"/>
      <c r="Z1098" s="26"/>
      <c r="AA1098" s="26"/>
      <c r="AB1098" s="26"/>
      <c r="AC1098" s="26"/>
      <c r="AD1098" s="26"/>
      <c r="AE1098" s="26"/>
      <c r="AF1098" s="26"/>
      <c r="AG1098" s="26"/>
      <c r="AH1098" s="28">
        <v>-0.17251193277830548</v>
      </c>
      <c r="AI1098" s="96">
        <v>2.1004222591760744</v>
      </c>
      <c r="AJ1098" s="96">
        <v>2.4457176133930569</v>
      </c>
      <c r="AK1098" s="28">
        <v>-0.1411836560059517</v>
      </c>
      <c r="AL1098" s="31">
        <v>0.13473658831311933</v>
      </c>
      <c r="AM1098" s="31">
        <v>0.16563087961554529</v>
      </c>
      <c r="AN1098" s="28">
        <v>-0.18652494857321508</v>
      </c>
      <c r="AO1098" s="96">
        <v>96.940921320042364</v>
      </c>
      <c r="AP1098" s="31">
        <v>6.1302489542256202</v>
      </c>
      <c r="AQ1098" s="31">
        <v>70.63223629971489</v>
      </c>
      <c r="AR1098" s="31">
        <v>68.791671999456369</v>
      </c>
      <c r="AS1098" s="26"/>
      <c r="AT1098" s="32">
        <v>338.63759269535103</v>
      </c>
      <c r="AU1098" s="32">
        <v>366.36853940592835</v>
      </c>
      <c r="AV1098" s="28">
        <v>-7.569139739875981E-2</v>
      </c>
    </row>
    <row r="1099" spans="1:48" x14ac:dyDescent="0.25">
      <c r="A1099" s="26" t="s">
        <v>199</v>
      </c>
      <c r="B1099" s="26" t="s">
        <v>241</v>
      </c>
      <c r="C1099" s="26" t="s">
        <v>364</v>
      </c>
      <c r="D1099" s="26"/>
      <c r="E1099" s="26"/>
      <c r="F1099" s="26"/>
      <c r="G1099" s="26"/>
      <c r="H1099" s="30">
        <v>6.5408279407413241</v>
      </c>
      <c r="I1099" s="30">
        <v>4.9282063681839956</v>
      </c>
      <c r="J1099" s="28">
        <v>0.32722281740639986</v>
      </c>
      <c r="K1099" s="30">
        <v>4.5841819116628146</v>
      </c>
      <c r="L1099" s="28">
        <v>0.42682556381554626</v>
      </c>
      <c r="M1099" s="30">
        <v>4.1743382232828647</v>
      </c>
      <c r="N1099" s="28">
        <v>0.56691374557506702</v>
      </c>
      <c r="O1099" s="30">
        <v>16.354073545428584</v>
      </c>
      <c r="P1099" s="30">
        <v>15.190333772593346</v>
      </c>
      <c r="Q1099" s="28">
        <v>7.6610546565795412E-2</v>
      </c>
      <c r="R1099" s="30">
        <v>14.304830474520374</v>
      </c>
      <c r="S1099" s="28">
        <v>0.14325532026110352</v>
      </c>
      <c r="T1099" s="30">
        <v>13.673121804132752</v>
      </c>
      <c r="U1099" s="28">
        <v>0.19607458923429649</v>
      </c>
      <c r="V1099" s="26"/>
      <c r="W1099" s="26"/>
      <c r="X1099" s="26"/>
      <c r="Y1099" s="26"/>
      <c r="Z1099" s="26"/>
      <c r="AA1099" s="26"/>
      <c r="AB1099" s="26"/>
      <c r="AC1099" s="26"/>
      <c r="AD1099" s="26"/>
      <c r="AE1099" s="26"/>
      <c r="AF1099" s="26"/>
      <c r="AG1099" s="26"/>
      <c r="AH1099" s="28">
        <v>-0.36462696050600563</v>
      </c>
      <c r="AI1099" s="96">
        <v>0.72444273511270241</v>
      </c>
      <c r="AJ1099" s="96">
        <v>0.78297491648259365</v>
      </c>
      <c r="AK1099" s="28">
        <v>-7.4756138591053414E-2</v>
      </c>
      <c r="AL1099" s="31">
        <v>4.4271398947520815E-2</v>
      </c>
      <c r="AM1099" s="31">
        <v>5.1549401788567845E-2</v>
      </c>
      <c r="AN1099" s="28">
        <v>-0.14118501066022221</v>
      </c>
      <c r="AO1099" s="96">
        <v>39.655699704363485</v>
      </c>
      <c r="AP1099" s="31">
        <v>2.3976352103754821</v>
      </c>
      <c r="AQ1099" s="31">
        <v>34.800051331911874</v>
      </c>
      <c r="AR1099" s="31">
        <v>50.642792255708677</v>
      </c>
      <c r="AS1099" s="26"/>
      <c r="AT1099" s="32">
        <v>98.124918096605896</v>
      </c>
      <c r="AU1099" s="32">
        <v>107.8604443991381</v>
      </c>
      <c r="AV1099" s="28">
        <v>-9.0260394871968491E-2</v>
      </c>
    </row>
    <row r="1100" spans="1:48" x14ac:dyDescent="0.25">
      <c r="A1100" s="26" t="s">
        <v>199</v>
      </c>
      <c r="B1100" s="26" t="s">
        <v>241</v>
      </c>
      <c r="C1100" s="26" t="s">
        <v>146</v>
      </c>
      <c r="D1100" s="26"/>
      <c r="E1100" s="26"/>
      <c r="F1100" s="26"/>
      <c r="G1100" s="26"/>
      <c r="H1100" s="30">
        <v>8.7611763507413905</v>
      </c>
      <c r="I1100" s="30">
        <v>8.7580157493783108</v>
      </c>
      <c r="J1100" s="28">
        <v>3.6088098646134116E-4</v>
      </c>
      <c r="K1100" s="30">
        <v>8.7341769779555616</v>
      </c>
      <c r="L1100" s="28">
        <v>3.0912326203113762E-3</v>
      </c>
      <c r="M1100" s="30">
        <v>8.7755100332861531</v>
      </c>
      <c r="N1100" s="28">
        <v>-1.6333731589838003E-3</v>
      </c>
      <c r="O1100" s="30">
        <v>29.992712211738052</v>
      </c>
      <c r="P1100" s="30">
        <v>29.993141974475122</v>
      </c>
      <c r="Q1100" s="28">
        <v>-1.4328700122052676E-5</v>
      </c>
      <c r="R1100" s="30">
        <v>29.999999455783687</v>
      </c>
      <c r="S1100" s="28">
        <v>-2.4290813926098831E-4</v>
      </c>
      <c r="T1100" s="30">
        <v>29.99999950098438</v>
      </c>
      <c r="U1100" s="28">
        <v>-2.4290964558479171E-4</v>
      </c>
      <c r="V1100" s="26"/>
      <c r="W1100" s="26"/>
      <c r="X1100" s="26"/>
      <c r="Y1100" s="26"/>
      <c r="Z1100" s="26"/>
      <c r="AA1100" s="26"/>
      <c r="AB1100" s="26"/>
      <c r="AC1100" s="26"/>
      <c r="AD1100" s="26"/>
      <c r="AE1100" s="26"/>
      <c r="AF1100" s="26"/>
      <c r="AG1100" s="26"/>
      <c r="AH1100" s="28">
        <v>7.0724210052591996E-2</v>
      </c>
      <c r="AI1100" s="96">
        <v>0.14237977079744543</v>
      </c>
      <c r="AJ1100" s="96">
        <v>0.18394647821296845</v>
      </c>
      <c r="AK1100" s="28">
        <v>-0.22597174906169262</v>
      </c>
      <c r="AL1100" s="31">
        <v>4.7471391783111593E-3</v>
      </c>
      <c r="AM1100" s="31">
        <v>6.1329403004638508E-3</v>
      </c>
      <c r="AN1100" s="28">
        <v>-0.22596031499733979</v>
      </c>
      <c r="AO1100" s="96">
        <v>11.130557646946031</v>
      </c>
      <c r="AP1100" s="31">
        <v>0.37112206110735085</v>
      </c>
      <c r="AQ1100" s="31">
        <v>3.65424109578439</v>
      </c>
      <c r="AR1100" s="31">
        <v>4.8868533919806234</v>
      </c>
      <c r="AS1100" s="26"/>
      <c r="AT1100" s="32">
        <v>8.0263710701404953</v>
      </c>
      <c r="AU1100" s="32">
        <v>9.7984202768448156</v>
      </c>
      <c r="AV1100" s="28">
        <v>-0.18085050004355774</v>
      </c>
    </row>
    <row r="1101" spans="1:48" x14ac:dyDescent="0.25">
      <c r="A1101" s="26" t="s">
        <v>199</v>
      </c>
      <c r="B1101" s="26" t="s">
        <v>241</v>
      </c>
      <c r="C1101" s="26" t="s">
        <v>378</v>
      </c>
      <c r="D1101" s="26"/>
      <c r="E1101" s="26"/>
      <c r="F1101" s="26"/>
      <c r="G1101" s="26"/>
      <c r="H1101" s="30">
        <v>2.9536050989563347</v>
      </c>
      <c r="I1101" s="30">
        <v>2.8292860841831056</v>
      </c>
      <c r="J1101" s="28">
        <v>4.3940065116859169E-2</v>
      </c>
      <c r="K1101" s="30">
        <v>2.540970186204508</v>
      </c>
      <c r="L1101" s="28">
        <v>0.16239266205959968</v>
      </c>
      <c r="M1101" s="30">
        <v>2.4762398265378853</v>
      </c>
      <c r="N1101" s="28">
        <v>0.19277828718467466</v>
      </c>
      <c r="O1101" s="30">
        <v>4.9517668997497051</v>
      </c>
      <c r="P1101" s="30">
        <v>4.7127886010587758</v>
      </c>
      <c r="Q1101" s="28">
        <v>5.0708469851000811E-2</v>
      </c>
      <c r="R1101" s="30">
        <v>4.5106875401108422</v>
      </c>
      <c r="S1101" s="28">
        <v>9.7785394292246669E-2</v>
      </c>
      <c r="T1101" s="30">
        <v>4.384233022702797</v>
      </c>
      <c r="U1101" s="28">
        <v>0.12944883953659791</v>
      </c>
      <c r="V1101" s="26"/>
      <c r="W1101" s="26"/>
      <c r="X1101" s="26"/>
      <c r="Y1101" s="26"/>
      <c r="Z1101" s="26"/>
      <c r="AA1101" s="26"/>
      <c r="AB1101" s="26"/>
      <c r="AC1101" s="26"/>
      <c r="AD1101" s="26"/>
      <c r="AE1101" s="26"/>
      <c r="AF1101" s="26"/>
      <c r="AG1101" s="26"/>
      <c r="AH1101" s="28">
        <v>-0.22082560468452336</v>
      </c>
      <c r="AI1101" s="96">
        <v>11.408440907474658</v>
      </c>
      <c r="AJ1101" s="96">
        <v>14.069944091349271</v>
      </c>
      <c r="AK1101" s="28">
        <v>-0.18916231412113463</v>
      </c>
      <c r="AL1101" s="31">
        <v>2.2946983813591997</v>
      </c>
      <c r="AM1101" s="31">
        <v>2.9569121426328371</v>
      </c>
      <c r="AN1101" s="28">
        <v>-0.22395449351565844</v>
      </c>
      <c r="AO1101" s="96">
        <v>431.10446983844736</v>
      </c>
      <c r="AP1101" s="31">
        <v>87.060709159336682</v>
      </c>
      <c r="AQ1101" s="31">
        <v>97.386461638980933</v>
      </c>
      <c r="AR1101" s="31">
        <v>97.561890425252756</v>
      </c>
      <c r="AS1101" s="26"/>
      <c r="AT1101" s="32">
        <v>608.8276300278128</v>
      </c>
      <c r="AU1101" s="32">
        <v>585.22576193571683</v>
      </c>
      <c r="AV1101" s="28">
        <v>4.0329509784445335E-2</v>
      </c>
    </row>
    <row r="1102" spans="1:48" x14ac:dyDescent="0.25">
      <c r="A1102" s="26" t="s">
        <v>199</v>
      </c>
      <c r="B1102" s="26" t="s">
        <v>241</v>
      </c>
      <c r="C1102" s="26" t="s">
        <v>147</v>
      </c>
      <c r="D1102" s="26"/>
      <c r="E1102" s="26"/>
      <c r="F1102" s="26"/>
      <c r="G1102" s="26"/>
      <c r="H1102" s="26"/>
      <c r="I1102" s="30">
        <v>3.49</v>
      </c>
      <c r="J1102" s="28">
        <v>-1</v>
      </c>
      <c r="K1102" s="30">
        <v>3.4899999999999998</v>
      </c>
      <c r="L1102" s="28">
        <v>-1</v>
      </c>
      <c r="M1102" s="30">
        <v>3.49</v>
      </c>
      <c r="N1102" s="28">
        <v>-1</v>
      </c>
      <c r="O1102" s="26"/>
      <c r="P1102" s="30">
        <v>6.98</v>
      </c>
      <c r="Q1102" s="28">
        <v>-1</v>
      </c>
      <c r="R1102" s="30">
        <v>6.9799999999999995</v>
      </c>
      <c r="S1102" s="28">
        <v>-1</v>
      </c>
      <c r="T1102" s="30">
        <v>6.98</v>
      </c>
      <c r="U1102" s="28">
        <v>-1</v>
      </c>
      <c r="V1102" s="26"/>
      <c r="W1102" s="26"/>
      <c r="X1102" s="26"/>
      <c r="Y1102" s="26"/>
      <c r="Z1102" s="26"/>
      <c r="AA1102" s="26"/>
      <c r="AB1102" s="26"/>
      <c r="AC1102" s="26"/>
      <c r="AD1102" s="26"/>
      <c r="AE1102" s="26"/>
      <c r="AF1102" s="26"/>
      <c r="AG1102" s="26"/>
      <c r="AH1102" s="28">
        <v>-1</v>
      </c>
      <c r="AI1102" s="26"/>
      <c r="AJ1102" s="96">
        <v>0.19298267450099754</v>
      </c>
      <c r="AK1102" s="28">
        <v>-1</v>
      </c>
      <c r="AL1102" s="26"/>
      <c r="AM1102" s="31">
        <v>2.7647947636246065E-2</v>
      </c>
      <c r="AN1102" s="28">
        <v>-1</v>
      </c>
      <c r="AO1102" s="26"/>
      <c r="AP1102" s="26"/>
      <c r="AQ1102" s="26"/>
      <c r="AR1102" s="31">
        <v>22.893438887519157</v>
      </c>
      <c r="AS1102" s="26"/>
      <c r="AT1102" s="26"/>
      <c r="AU1102" s="32">
        <v>29.105680832841465</v>
      </c>
      <c r="AV1102" s="28">
        <v>-1</v>
      </c>
    </row>
    <row r="1103" spans="1:48" x14ac:dyDescent="0.25">
      <c r="A1103" s="26" t="s">
        <v>199</v>
      </c>
      <c r="B1103" s="26" t="s">
        <v>241</v>
      </c>
      <c r="C1103" s="26" t="s">
        <v>148</v>
      </c>
      <c r="D1103" s="26"/>
      <c r="E1103" s="26"/>
      <c r="F1103" s="26"/>
      <c r="G1103" s="26"/>
      <c r="H1103" s="30">
        <v>45.548371182163478</v>
      </c>
      <c r="I1103" s="30">
        <v>45.890696608792211</v>
      </c>
      <c r="J1103" s="28">
        <v>-7.4595822666842409E-3</v>
      </c>
      <c r="K1103" s="26"/>
      <c r="L1103" s="26"/>
      <c r="M1103" s="26"/>
      <c r="N1103" s="26"/>
      <c r="O1103" s="30">
        <v>49.991869989459801</v>
      </c>
      <c r="P1103" s="30">
        <v>49.988095292872138</v>
      </c>
      <c r="Q1103" s="28">
        <v>7.5511910696873493E-5</v>
      </c>
      <c r="R1103" s="26"/>
      <c r="S1103" s="26"/>
      <c r="T1103" s="26"/>
      <c r="U1103" s="26"/>
      <c r="V1103" s="26"/>
      <c r="W1103" s="26"/>
      <c r="X1103" s="26"/>
      <c r="Y1103" s="26"/>
      <c r="Z1103" s="26"/>
      <c r="AA1103" s="26"/>
      <c r="AB1103" s="26"/>
      <c r="AC1103" s="26"/>
      <c r="AD1103" s="26"/>
      <c r="AE1103" s="26"/>
      <c r="AF1103" s="26"/>
      <c r="AG1103" s="26"/>
      <c r="AH1103" s="28">
        <v>0.15429010567672616</v>
      </c>
      <c r="AI1103" s="96">
        <v>0.40258811446333354</v>
      </c>
      <c r="AJ1103" s="96">
        <v>0.35345753322349566</v>
      </c>
      <c r="AK1103" s="28">
        <v>0.1389999550774095</v>
      </c>
      <c r="AL1103" s="31">
        <v>8.0530728403065011E-3</v>
      </c>
      <c r="AM1103" s="31">
        <v>7.0708333817584455E-3</v>
      </c>
      <c r="AN1103" s="28">
        <v>0.13891424186038201</v>
      </c>
      <c r="AO1103" s="96">
        <v>28.614176851731735</v>
      </c>
      <c r="AP1103" s="31">
        <v>0.57237657193836955</v>
      </c>
      <c r="AQ1103" s="31">
        <v>2.9006531590849405</v>
      </c>
      <c r="AR1103" s="31">
        <v>4.8931922399641623</v>
      </c>
      <c r="AS1103" s="26"/>
      <c r="AT1103" s="32">
        <v>5.804809779493235</v>
      </c>
      <c r="AU1103" s="32">
        <v>9.7770863437200504</v>
      </c>
      <c r="AV1103" s="28">
        <v>-0.40628428803620625</v>
      </c>
    </row>
    <row r="1104" spans="1:48" x14ac:dyDescent="0.25">
      <c r="A1104" s="26" t="s">
        <v>199</v>
      </c>
      <c r="B1104" s="26" t="s">
        <v>241</v>
      </c>
      <c r="C1104" s="26" t="s">
        <v>149</v>
      </c>
      <c r="D1104" s="26"/>
      <c r="E1104" s="26"/>
      <c r="F1104" s="26"/>
      <c r="G1104" s="26"/>
      <c r="H1104" s="30">
        <v>3.4752733822842599</v>
      </c>
      <c r="I1104" s="30">
        <v>3.811357825979393</v>
      </c>
      <c r="J1104" s="28">
        <v>-8.8179714170177795E-2</v>
      </c>
      <c r="K1104" s="30">
        <v>3.7538506616418155</v>
      </c>
      <c r="L1104" s="28">
        <v>-7.4211071368437104E-2</v>
      </c>
      <c r="M1104" s="30">
        <v>3.7319066182798628</v>
      </c>
      <c r="N1104" s="28">
        <v>-6.8767325189367193E-2</v>
      </c>
      <c r="O1104" s="30">
        <v>12.20434325119766</v>
      </c>
      <c r="P1104" s="30">
        <v>11.52996205120234</v>
      </c>
      <c r="Q1104" s="28">
        <v>5.848945529920422E-2</v>
      </c>
      <c r="R1104" s="30">
        <v>11.517385065528563</v>
      </c>
      <c r="S1104" s="28">
        <v>5.9645325893041189E-2</v>
      </c>
      <c r="T1104" s="30">
        <v>11.476871746386966</v>
      </c>
      <c r="U1104" s="28">
        <v>6.3385870373580622E-2</v>
      </c>
      <c r="V1104" s="26"/>
      <c r="W1104" s="26"/>
      <c r="X1104" s="26"/>
      <c r="Y1104" s="26"/>
      <c r="Z1104" s="26"/>
      <c r="AA1104" s="26"/>
      <c r="AB1104" s="26"/>
      <c r="AC1104" s="26"/>
      <c r="AD1104" s="26"/>
      <c r="AE1104" s="26"/>
      <c r="AF1104" s="26"/>
      <c r="AG1104" s="26"/>
      <c r="AH1104" s="28">
        <v>-0.36555208340622142</v>
      </c>
      <c r="AI1104" s="96">
        <v>0.27272569622333792</v>
      </c>
      <c r="AJ1104" s="96">
        <v>0.35649659281664314</v>
      </c>
      <c r="AK1104" s="28">
        <v>-0.23498372293389941</v>
      </c>
      <c r="AL1104" s="31">
        <v>2.1902098980525718E-2</v>
      </c>
      <c r="AM1104" s="31">
        <v>3.0619916551149269E-2</v>
      </c>
      <c r="AN1104" s="28">
        <v>-0.28471069005236532</v>
      </c>
      <c r="AO1104" s="96">
        <v>12.211517331970239</v>
      </c>
      <c r="AP1104" s="31">
        <v>1.0170270087828559</v>
      </c>
      <c r="AQ1104" s="31">
        <v>34.92872981156399</v>
      </c>
      <c r="AR1104" s="31">
        <v>37.446279943777682</v>
      </c>
      <c r="AS1104" s="26"/>
      <c r="AT1104" s="32">
        <v>73.87986739440872</v>
      </c>
      <c r="AU1104" s="32">
        <v>73.100302562204519</v>
      </c>
      <c r="AV1104" s="28">
        <v>1.0664317449860518E-2</v>
      </c>
    </row>
    <row r="1105" spans="1:48" x14ac:dyDescent="0.25">
      <c r="A1105" s="26" t="s">
        <v>199</v>
      </c>
      <c r="B1105" s="26" t="s">
        <v>241</v>
      </c>
      <c r="C1105" s="26" t="s">
        <v>151</v>
      </c>
      <c r="D1105" s="26"/>
      <c r="E1105" s="26"/>
      <c r="F1105" s="26"/>
      <c r="G1105" s="26"/>
      <c r="H1105" s="30">
        <v>3.5194484286887411</v>
      </c>
      <c r="I1105" s="30">
        <v>3.5314927498936592</v>
      </c>
      <c r="J1105" s="28">
        <v>-3.4105467738198931E-3</v>
      </c>
      <c r="K1105" s="30">
        <v>3.2810323746528343</v>
      </c>
      <c r="L1105" s="28">
        <v>7.2664950177802987E-2</v>
      </c>
      <c r="M1105" s="30">
        <v>3.3485313383840052</v>
      </c>
      <c r="N1105" s="28">
        <v>5.1042404276025133E-2</v>
      </c>
      <c r="O1105" s="30">
        <v>7.4986676651469342</v>
      </c>
      <c r="P1105" s="30">
        <v>7.4695132083268785</v>
      </c>
      <c r="Q1105" s="28">
        <v>3.9031267509581245E-3</v>
      </c>
      <c r="R1105" s="30">
        <v>6.9473319925854833</v>
      </c>
      <c r="S1105" s="28">
        <v>7.9359338685679917E-2</v>
      </c>
      <c r="T1105" s="30">
        <v>7.1540995051391665</v>
      </c>
      <c r="U1105" s="28">
        <v>4.8163736017404597E-2</v>
      </c>
      <c r="V1105" s="26"/>
      <c r="W1105" s="26"/>
      <c r="X1105" s="26"/>
      <c r="Y1105" s="26"/>
      <c r="Z1105" s="26"/>
      <c r="AA1105" s="26"/>
      <c r="AB1105" s="26"/>
      <c r="AC1105" s="26"/>
      <c r="AD1105" s="26"/>
      <c r="AE1105" s="26"/>
      <c r="AF1105" s="26"/>
      <c r="AG1105" s="26"/>
      <c r="AH1105" s="28">
        <v>-0.18263301032819249</v>
      </c>
      <c r="AI1105" s="96">
        <v>1.7340051745780254</v>
      </c>
      <c r="AJ1105" s="96">
        <v>2.1286850666133512</v>
      </c>
      <c r="AK1105" s="28">
        <v>-0.18541018501306303</v>
      </c>
      <c r="AL1105" s="31">
        <v>0.23188937140260163</v>
      </c>
      <c r="AM1105" s="31">
        <v>0.28560108045434063</v>
      </c>
      <c r="AN1105" s="28">
        <v>-0.18806549669312597</v>
      </c>
      <c r="AO1105" s="96">
        <v>68.073006865556522</v>
      </c>
      <c r="AP1105" s="31">
        <v>9.0759522809102755</v>
      </c>
      <c r="AQ1105" s="31">
        <v>95.930788056847916</v>
      </c>
      <c r="AR1105" s="31">
        <v>95.7731318391088</v>
      </c>
      <c r="AS1105" s="26"/>
      <c r="AT1105" s="32">
        <v>305.11728715648343</v>
      </c>
      <c r="AU1105" s="32">
        <v>259.90404757262451</v>
      </c>
      <c r="AV1105" s="28">
        <v>0.17396127534806888</v>
      </c>
    </row>
    <row r="1106" spans="1:48" x14ac:dyDescent="0.25">
      <c r="A1106" s="26" t="s">
        <v>199</v>
      </c>
      <c r="B1106" s="26" t="s">
        <v>241</v>
      </c>
      <c r="C1106" s="26" t="s">
        <v>363</v>
      </c>
      <c r="D1106" s="26"/>
      <c r="E1106" s="26"/>
      <c r="F1106" s="26"/>
      <c r="G1106" s="26"/>
      <c r="H1106" s="30">
        <v>2.8322651364441267</v>
      </c>
      <c r="I1106" s="30">
        <v>2.8186295766304168</v>
      </c>
      <c r="J1106" s="28">
        <v>4.8376558334461174E-3</v>
      </c>
      <c r="K1106" s="30">
        <v>2.5820876822730003</v>
      </c>
      <c r="L1106" s="28">
        <v>9.6889604442439478E-2</v>
      </c>
      <c r="M1106" s="30">
        <v>2.5914624694253972</v>
      </c>
      <c r="N1106" s="28">
        <v>9.2921533635840201E-2</v>
      </c>
      <c r="O1106" s="30">
        <v>4.6851069900007589</v>
      </c>
      <c r="P1106" s="30">
        <v>4.6137947722242076</v>
      </c>
      <c r="Q1106" s="28">
        <v>1.5456304689983696E-2</v>
      </c>
      <c r="R1106" s="30">
        <v>4.3127624130919955</v>
      </c>
      <c r="S1106" s="28">
        <v>8.6335517991545097E-2</v>
      </c>
      <c r="T1106" s="30">
        <v>4.3408479500051422</v>
      </c>
      <c r="U1106" s="28">
        <v>7.9306864456104451E-2</v>
      </c>
      <c r="V1106" s="26"/>
      <c r="W1106" s="26"/>
      <c r="X1106" s="26"/>
      <c r="Y1106" s="26"/>
      <c r="Z1106" s="26"/>
      <c r="AA1106" s="26"/>
      <c r="AB1106" s="26"/>
      <c r="AC1106" s="26"/>
      <c r="AD1106" s="26"/>
      <c r="AE1106" s="26"/>
      <c r="AF1106" s="26"/>
      <c r="AG1106" s="26"/>
      <c r="AH1106" s="28">
        <v>-0.17153494620608109</v>
      </c>
      <c r="AI1106" s="96">
        <v>16.375402926128729</v>
      </c>
      <c r="AJ1106" s="96">
        <v>19.683301655227652</v>
      </c>
      <c r="AK1106" s="28">
        <v>-0.1680560907433121</v>
      </c>
      <c r="AL1106" s="31">
        <v>3.4412715662856255</v>
      </c>
      <c r="AM1106" s="31">
        <v>4.1700439119021073</v>
      </c>
      <c r="AN1106" s="28">
        <v>-0.17476371017015563</v>
      </c>
      <c r="AO1106" s="96">
        <v>634.39181657910854</v>
      </c>
      <c r="AP1106" s="31">
        <v>135.40531601181945</v>
      </c>
      <c r="AQ1106" s="31">
        <v>97.386461638980933</v>
      </c>
      <c r="AR1106" s="31">
        <v>97.561890425252756</v>
      </c>
      <c r="AS1106" s="26"/>
      <c r="AT1106" s="32">
        <v>930.10607706195867</v>
      </c>
      <c r="AU1106" s="32">
        <v>910.83164914731105</v>
      </c>
      <c r="AV1106" s="28">
        <v>2.1161350654307704E-2</v>
      </c>
    </row>
    <row r="1107" spans="1:48" x14ac:dyDescent="0.25">
      <c r="A1107" s="26" t="s">
        <v>199</v>
      </c>
      <c r="B1107" s="26" t="s">
        <v>241</v>
      </c>
      <c r="C1107" s="26" t="s">
        <v>152</v>
      </c>
      <c r="D1107" s="26"/>
      <c r="E1107" s="26"/>
      <c r="F1107" s="26"/>
      <c r="G1107" s="26"/>
      <c r="H1107" s="30">
        <v>4.9910757975665474</v>
      </c>
      <c r="I1107" s="30">
        <v>4.9788475224565536</v>
      </c>
      <c r="J1107" s="28">
        <v>2.4560453106546223E-3</v>
      </c>
      <c r="K1107" s="30">
        <v>4.5781505701066756</v>
      </c>
      <c r="L1107" s="28">
        <v>9.019476776410397E-2</v>
      </c>
      <c r="M1107" s="30">
        <v>4.5313513162457246</v>
      </c>
      <c r="N1107" s="28">
        <v>0.10145416879786529</v>
      </c>
      <c r="O1107" s="30">
        <v>15.931002792509936</v>
      </c>
      <c r="P1107" s="30">
        <v>15.724163164335273</v>
      </c>
      <c r="Q1107" s="28">
        <v>1.3154253489546954E-2</v>
      </c>
      <c r="R1107" s="30">
        <v>14.750531690934155</v>
      </c>
      <c r="S1107" s="28">
        <v>8.0029054295128382E-2</v>
      </c>
      <c r="T1107" s="30">
        <v>14.825122732021216</v>
      </c>
      <c r="U1107" s="28">
        <v>7.4595002043396114E-2</v>
      </c>
      <c r="V1107" s="26"/>
      <c r="W1107" s="26"/>
      <c r="X1107" s="26"/>
      <c r="Y1107" s="26"/>
      <c r="Z1107" s="26"/>
      <c r="AA1107" s="26"/>
      <c r="AB1107" s="26"/>
      <c r="AC1107" s="26"/>
      <c r="AD1107" s="26"/>
      <c r="AE1107" s="26"/>
      <c r="AF1107" s="26"/>
      <c r="AG1107" s="26"/>
      <c r="AH1107" s="28">
        <v>-1.8243686898644376E-2</v>
      </c>
      <c r="AI1107" s="96">
        <v>1.5988897967416511</v>
      </c>
      <c r="AJ1107" s="96">
        <v>1.6209907476417198</v>
      </c>
      <c r="AK1107" s="28">
        <v>-1.3634223965943059E-2</v>
      </c>
      <c r="AL1107" s="31">
        <v>0.10219175375347681</v>
      </c>
      <c r="AM1107" s="31">
        <v>0.10302943805445758</v>
      </c>
      <c r="AN1107" s="28">
        <v>-8.1305335329306967E-3</v>
      </c>
      <c r="AO1107" s="96">
        <v>74.415950828970708</v>
      </c>
      <c r="AP1107" s="31">
        <v>4.6665939363655795</v>
      </c>
      <c r="AQ1107" s="31">
        <v>69.884573258710219</v>
      </c>
      <c r="AR1107" s="31">
        <v>65.874882788326886</v>
      </c>
      <c r="AS1107" s="26"/>
      <c r="AT1107" s="32">
        <v>152.80162635470268</v>
      </c>
      <c r="AU1107" s="32">
        <v>136.72660499117939</v>
      </c>
      <c r="AV1107" s="28">
        <v>0.11757054425918302</v>
      </c>
    </row>
    <row r="1108" spans="1:48" x14ac:dyDescent="0.25">
      <c r="A1108" s="26" t="s">
        <v>199</v>
      </c>
      <c r="B1108" s="26" t="s">
        <v>242</v>
      </c>
      <c r="C1108" s="26" t="s">
        <v>365</v>
      </c>
      <c r="D1108" s="26"/>
      <c r="E1108" s="26"/>
      <c r="F1108" s="26"/>
      <c r="G1108" s="26"/>
      <c r="H1108" s="30">
        <v>2.5922110114496686</v>
      </c>
      <c r="I1108" s="30">
        <v>2.4554225184490863</v>
      </c>
      <c r="J1108" s="28">
        <v>5.5708739319936557E-2</v>
      </c>
      <c r="K1108" s="30">
        <v>2.4159035442844226</v>
      </c>
      <c r="L1108" s="28">
        <v>7.2977858566562664E-2</v>
      </c>
      <c r="M1108" s="30">
        <v>2.4205423417500866</v>
      </c>
      <c r="N1108" s="28">
        <v>7.092157271475906E-2</v>
      </c>
      <c r="O1108" s="30">
        <v>2.3484526106376116</v>
      </c>
      <c r="P1108" s="30">
        <v>2.2374568744566816</v>
      </c>
      <c r="Q1108" s="28">
        <v>4.9607989073703548E-2</v>
      </c>
      <c r="R1108" s="30">
        <v>2.2592610407996707</v>
      </c>
      <c r="S1108" s="28">
        <v>3.9478204699343329E-2</v>
      </c>
      <c r="T1108" s="30">
        <v>2.2478038051007658</v>
      </c>
      <c r="U1108" s="28">
        <v>4.477650821146012E-2</v>
      </c>
      <c r="V1108" s="26"/>
      <c r="W1108" s="26"/>
      <c r="X1108" s="26"/>
      <c r="Y1108" s="26"/>
      <c r="Z1108" s="26"/>
      <c r="AA1108" s="26"/>
      <c r="AB1108" s="26"/>
      <c r="AC1108" s="26"/>
      <c r="AD1108" s="26"/>
      <c r="AE1108" s="26"/>
      <c r="AF1108" s="26"/>
      <c r="AG1108" s="26"/>
      <c r="AH1108" s="28">
        <v>-0.11287264754841467</v>
      </c>
      <c r="AI1108" s="96">
        <v>682.69644446139262</v>
      </c>
      <c r="AJ1108" s="96">
        <v>735.94636110994236</v>
      </c>
      <c r="AK1108" s="28">
        <v>-7.2355703435015406E-2</v>
      </c>
      <c r="AL1108" s="31">
        <v>288.79701545304488</v>
      </c>
      <c r="AM1108" s="31">
        <v>326.33305157605531</v>
      </c>
      <c r="AN1108" s="28">
        <v>-0.11502370336601431</v>
      </c>
      <c r="AO1108" s="96">
        <v>25010.990814524153</v>
      </c>
      <c r="AP1108" s="31">
        <v>10649.638436898616</v>
      </c>
      <c r="AQ1108" s="31">
        <v>95.451585217607686</v>
      </c>
      <c r="AR1108" s="31">
        <v>95.84344855273882</v>
      </c>
      <c r="AS1108" s="26"/>
      <c r="AT1108" s="32">
        <v>40600.305884141897</v>
      </c>
      <c r="AU1108" s="32">
        <v>40253.987597802101</v>
      </c>
      <c r="AV1108" s="28">
        <v>8.6033286888254831E-3</v>
      </c>
    </row>
    <row r="1109" spans="1:48" x14ac:dyDescent="0.25">
      <c r="A1109" s="26" t="s">
        <v>199</v>
      </c>
      <c r="B1109" s="26" t="s">
        <v>242</v>
      </c>
      <c r="C1109" s="26" t="s">
        <v>170</v>
      </c>
      <c r="D1109" s="26"/>
      <c r="E1109" s="26"/>
      <c r="F1109" s="26"/>
      <c r="G1109" s="26"/>
      <c r="H1109" s="30">
        <v>2.7421518031990044</v>
      </c>
      <c r="I1109" s="30">
        <v>2.69229915121476</v>
      </c>
      <c r="J1109" s="28">
        <v>1.8516758051106974E-2</v>
      </c>
      <c r="K1109" s="30">
        <v>2.5440955321859753</v>
      </c>
      <c r="L1109" s="28">
        <v>7.7849384391179804E-2</v>
      </c>
      <c r="M1109" s="30">
        <v>2.5900345466153682</v>
      </c>
      <c r="N1109" s="28">
        <v>5.8731748108310569E-2</v>
      </c>
      <c r="O1109" s="30">
        <v>4.3305486739013483</v>
      </c>
      <c r="P1109" s="30">
        <v>4.220120200496293</v>
      </c>
      <c r="Q1109" s="28">
        <v>2.6167139360643989E-2</v>
      </c>
      <c r="R1109" s="30">
        <v>4.1642594040310037</v>
      </c>
      <c r="S1109" s="28">
        <v>3.9932495489924717E-2</v>
      </c>
      <c r="T1109" s="30">
        <v>4.2938062383770301</v>
      </c>
      <c r="U1109" s="28">
        <v>8.5570781457074072E-3</v>
      </c>
      <c r="V1109" s="26"/>
      <c r="W1109" s="26"/>
      <c r="X1109" s="26"/>
      <c r="Y1109" s="26"/>
      <c r="Z1109" s="26"/>
      <c r="AA1109" s="26"/>
      <c r="AB1109" s="26"/>
      <c r="AC1109" s="26"/>
      <c r="AD1109" s="26"/>
      <c r="AE1109" s="26"/>
      <c r="AF1109" s="26"/>
      <c r="AG1109" s="26"/>
      <c r="AH1109" s="28">
        <v>-0.15171287169709388</v>
      </c>
      <c r="AI1109" s="96">
        <v>25.105402724253462</v>
      </c>
      <c r="AJ1109" s="96">
        <v>28.794382716730563</v>
      </c>
      <c r="AK1109" s="28">
        <v>-0.12811457112201513</v>
      </c>
      <c r="AL1109" s="31">
        <v>5.7214833595934937</v>
      </c>
      <c r="AM1109" s="31">
        <v>6.7231627247259107</v>
      </c>
      <c r="AN1109" s="28">
        <v>-0.14898930847657765</v>
      </c>
      <c r="AO1109" s="96">
        <v>952.85904750332975</v>
      </c>
      <c r="AP1109" s="31">
        <v>220.07257088337835</v>
      </c>
      <c r="AQ1109" s="31">
        <v>89.277282568027587</v>
      </c>
      <c r="AR1109" s="31">
        <v>90.432491910948471</v>
      </c>
      <c r="AS1109" s="26"/>
      <c r="AT1109" s="32">
        <v>1467.1688593841352</v>
      </c>
      <c r="AU1109" s="32">
        <v>1523.5794484462569</v>
      </c>
      <c r="AV1109" s="28">
        <v>-3.7025039370050014E-2</v>
      </c>
    </row>
    <row r="1110" spans="1:48" x14ac:dyDescent="0.25">
      <c r="A1110" s="26" t="s">
        <v>199</v>
      </c>
      <c r="B1110" s="26" t="s">
        <v>242</v>
      </c>
      <c r="C1110" s="26" t="s">
        <v>167</v>
      </c>
      <c r="D1110" s="26"/>
      <c r="E1110" s="26"/>
      <c r="F1110" s="26"/>
      <c r="G1110" s="26"/>
      <c r="H1110" s="30">
        <v>2.4305465551899115</v>
      </c>
      <c r="I1110" s="30">
        <v>2.5070177500319888</v>
      </c>
      <c r="J1110" s="28">
        <v>-3.0502853376726816E-2</v>
      </c>
      <c r="K1110" s="30">
        <v>2.3287363311947091</v>
      </c>
      <c r="L1110" s="28">
        <v>4.3719086025926668E-2</v>
      </c>
      <c r="M1110" s="30">
        <v>2.3278063703663623</v>
      </c>
      <c r="N1110" s="28">
        <v>4.4136052779759086E-2</v>
      </c>
      <c r="O1110" s="30">
        <v>3.8361123390159295</v>
      </c>
      <c r="P1110" s="30">
        <v>3.9407957742836008</v>
      </c>
      <c r="Q1110" s="28">
        <v>-2.6564034591897056E-2</v>
      </c>
      <c r="R1110" s="30">
        <v>3.8259192173644814</v>
      </c>
      <c r="S1110" s="28">
        <v>2.6642281429218903E-3</v>
      </c>
      <c r="T1110" s="30">
        <v>3.823524584325046</v>
      </c>
      <c r="U1110" s="28">
        <v>3.2921861526635228E-3</v>
      </c>
      <c r="V1110" s="26"/>
      <c r="W1110" s="26"/>
      <c r="X1110" s="26"/>
      <c r="Y1110" s="26"/>
      <c r="Z1110" s="26"/>
      <c r="AA1110" s="26"/>
      <c r="AB1110" s="26"/>
      <c r="AC1110" s="26"/>
      <c r="AD1110" s="26"/>
      <c r="AE1110" s="26"/>
      <c r="AF1110" s="26"/>
      <c r="AG1110" s="26"/>
      <c r="AH1110" s="28">
        <v>-0.13676385192227117</v>
      </c>
      <c r="AI1110" s="96">
        <v>11.433416209502738</v>
      </c>
      <c r="AJ1110" s="96">
        <v>13.514931239906849</v>
      </c>
      <c r="AK1110" s="28">
        <v>-0.15401595416614622</v>
      </c>
      <c r="AL1110" s="31">
        <v>2.9486593110375798</v>
      </c>
      <c r="AM1110" s="31">
        <v>3.4033681902748896</v>
      </c>
      <c r="AN1110" s="28">
        <v>-0.13360555009494374</v>
      </c>
      <c r="AO1110" s="96">
        <v>431.03053663019074</v>
      </c>
      <c r="AP1110" s="31">
        <v>112.44006633014634</v>
      </c>
      <c r="AQ1110" s="31">
        <v>85.840686540827988</v>
      </c>
      <c r="AR1110" s="31">
        <v>86.305420528264492</v>
      </c>
      <c r="AS1110" s="26"/>
      <c r="AT1110" s="32">
        <v>522.49554445484284</v>
      </c>
      <c r="AU1110" s="32">
        <v>536.37947016793771</v>
      </c>
      <c r="AV1110" s="28">
        <v>-2.5884521099862157E-2</v>
      </c>
    </row>
    <row r="1111" spans="1:48" x14ac:dyDescent="0.25">
      <c r="A1111" s="26" t="s">
        <v>199</v>
      </c>
      <c r="B1111" s="26" t="s">
        <v>242</v>
      </c>
      <c r="C1111" s="26" t="s">
        <v>168</v>
      </c>
      <c r="D1111" s="26"/>
      <c r="E1111" s="26"/>
      <c r="F1111" s="26"/>
      <c r="G1111" s="26"/>
      <c r="H1111" s="30">
        <v>2.8201761471845583</v>
      </c>
      <c r="I1111" s="30">
        <v>2.6261258496434516</v>
      </c>
      <c r="J1111" s="28">
        <v>7.3892230856892421E-2</v>
      </c>
      <c r="K1111" s="30">
        <v>2.549825119653383</v>
      </c>
      <c r="L1111" s="28">
        <v>0.10602728220354429</v>
      </c>
      <c r="M1111" s="30">
        <v>2.7445332187744236</v>
      </c>
      <c r="N1111" s="28">
        <v>2.7561309111759722E-2</v>
      </c>
      <c r="O1111" s="30">
        <v>4.0672773009204812</v>
      </c>
      <c r="P1111" s="30">
        <v>3.7412459691871156</v>
      </c>
      <c r="Q1111" s="28">
        <v>8.7145120748156668E-2</v>
      </c>
      <c r="R1111" s="30">
        <v>3.8416148865470774</v>
      </c>
      <c r="S1111" s="28">
        <v>5.8741550373424822E-2</v>
      </c>
      <c r="T1111" s="30">
        <v>4.2435967203328042</v>
      </c>
      <c r="U1111" s="28">
        <v>-4.1549522971281574E-2</v>
      </c>
      <c r="V1111" s="26"/>
      <c r="W1111" s="26"/>
      <c r="X1111" s="26"/>
      <c r="Y1111" s="26"/>
      <c r="Z1111" s="26"/>
      <c r="AA1111" s="26"/>
      <c r="AB1111" s="26"/>
      <c r="AC1111" s="26"/>
      <c r="AD1111" s="26"/>
      <c r="AE1111" s="26"/>
      <c r="AF1111" s="26"/>
      <c r="AG1111" s="26"/>
      <c r="AH1111" s="28">
        <v>-0.18084729654622511</v>
      </c>
      <c r="AI1111" s="96">
        <v>11.047305168602771</v>
      </c>
      <c r="AJ1111" s="96">
        <v>12.319484105209906</v>
      </c>
      <c r="AK1111" s="28">
        <v>-0.10326560152540244</v>
      </c>
      <c r="AL1111" s="31">
        <v>2.665733005980425</v>
      </c>
      <c r="AM1111" s="31">
        <v>3.2154188119283291</v>
      </c>
      <c r="AN1111" s="28">
        <v>-0.17095309758987517</v>
      </c>
      <c r="AO1111" s="96">
        <v>414.08510567087927</v>
      </c>
      <c r="AP1111" s="31">
        <v>101.81613090515283</v>
      </c>
      <c r="AQ1111" s="31">
        <v>86.804439019240604</v>
      </c>
      <c r="AR1111" s="31">
        <v>86.687978943329213</v>
      </c>
      <c r="AS1111" s="26"/>
      <c r="AT1111" s="32">
        <v>627.18900254623486</v>
      </c>
      <c r="AU1111" s="32">
        <v>643.50044337519307</v>
      </c>
      <c r="AV1111" s="28">
        <v>-2.5347986931296987E-2</v>
      </c>
    </row>
    <row r="1112" spans="1:48" x14ac:dyDescent="0.25">
      <c r="A1112" s="26" t="s">
        <v>199</v>
      </c>
      <c r="B1112" s="26" t="s">
        <v>242</v>
      </c>
      <c r="C1112" s="26" t="s">
        <v>192</v>
      </c>
      <c r="D1112" s="26"/>
      <c r="E1112" s="26"/>
      <c r="F1112" s="26"/>
      <c r="G1112" s="26"/>
      <c r="H1112" s="30">
        <v>4.1184858070583319</v>
      </c>
      <c r="I1112" s="30">
        <v>3.9600112848747191</v>
      </c>
      <c r="J1112" s="28">
        <v>4.0018704691298972E-2</v>
      </c>
      <c r="K1112" s="30">
        <v>3.8083111176559599</v>
      </c>
      <c r="L1112" s="28">
        <v>8.1446783054134123E-2</v>
      </c>
      <c r="M1112" s="30">
        <v>3.6355623022915644</v>
      </c>
      <c r="N1112" s="28">
        <v>0.13283323585525453</v>
      </c>
      <c r="O1112" s="30">
        <v>11.741847083417696</v>
      </c>
      <c r="P1112" s="30">
        <v>11.126464173914631</v>
      </c>
      <c r="Q1112" s="28">
        <v>5.530803855422424E-2</v>
      </c>
      <c r="R1112" s="30">
        <v>10.562495157122733</v>
      </c>
      <c r="S1112" s="28">
        <v>0.11165467143430371</v>
      </c>
      <c r="T1112" s="30">
        <v>9.9690695354525776</v>
      </c>
      <c r="U1112" s="28">
        <v>0.17782778439458818</v>
      </c>
      <c r="V1112" s="26"/>
      <c r="W1112" s="26"/>
      <c r="X1112" s="26"/>
      <c r="Y1112" s="26"/>
      <c r="Z1112" s="26"/>
      <c r="AA1112" s="26"/>
      <c r="AB1112" s="26"/>
      <c r="AC1112" s="26"/>
      <c r="AD1112" s="26"/>
      <c r="AE1112" s="26"/>
      <c r="AF1112" s="26"/>
      <c r="AG1112" s="26"/>
      <c r="AH1112" s="28">
        <v>-0.20567752378802862</v>
      </c>
      <c r="AI1112" s="96">
        <v>3.8495107183327972</v>
      </c>
      <c r="AJ1112" s="96">
        <v>4.5044332289708846</v>
      </c>
      <c r="AK1112" s="28">
        <v>-0.14539509797278441</v>
      </c>
      <c r="AL1112" s="31">
        <v>0.32765846928547998</v>
      </c>
      <c r="AM1112" s="31">
        <v>0.40441986792039519</v>
      </c>
      <c r="AN1112" s="28">
        <v>-0.18980620074289895</v>
      </c>
      <c r="AO1112" s="96">
        <v>175.4072816022645</v>
      </c>
      <c r="AP1112" s="31">
        <v>14.938040274232266</v>
      </c>
      <c r="AQ1112" s="31">
        <v>65.884662839097274</v>
      </c>
      <c r="AR1112" s="31">
        <v>68.22370192113911</v>
      </c>
      <c r="AS1112" s="26"/>
      <c r="AT1112" s="32">
        <v>317.48431238305767</v>
      </c>
      <c r="AU1112" s="32">
        <v>343.69953490312645</v>
      </c>
      <c r="AV1112" s="28">
        <v>-7.6273663062877514E-2</v>
      </c>
    </row>
    <row r="1113" spans="1:48" x14ac:dyDescent="0.25">
      <c r="A1113" s="26" t="s">
        <v>199</v>
      </c>
      <c r="B1113" s="26" t="s">
        <v>242</v>
      </c>
      <c r="C1113" s="26" t="s">
        <v>364</v>
      </c>
      <c r="D1113" s="26"/>
      <c r="E1113" s="26"/>
      <c r="F1113" s="26"/>
      <c r="G1113" s="26"/>
      <c r="H1113" s="30">
        <v>3.4087285887038914</v>
      </c>
      <c r="I1113" s="30">
        <v>2.9765303493318589</v>
      </c>
      <c r="J1113" s="28">
        <v>0.14520202673863142</v>
      </c>
      <c r="K1113" s="30">
        <v>3.9189785153553114</v>
      </c>
      <c r="L1113" s="28">
        <v>-0.13019972542645045</v>
      </c>
      <c r="M1113" s="30">
        <v>3.7167719675334352</v>
      </c>
      <c r="N1113" s="28">
        <v>-8.2879278449242852E-2</v>
      </c>
      <c r="O1113" s="30">
        <v>7.5095582673890817</v>
      </c>
      <c r="P1113" s="30">
        <v>6.8557989053333852</v>
      </c>
      <c r="Q1113" s="28">
        <v>9.5358596581225918E-2</v>
      </c>
      <c r="R1113" s="30">
        <v>8.1528595106108899</v>
      </c>
      <c r="S1113" s="28">
        <v>-7.8904983261953193E-2</v>
      </c>
      <c r="T1113" s="30">
        <v>7.9202383519085542</v>
      </c>
      <c r="U1113" s="28">
        <v>-5.1851985542898486E-2</v>
      </c>
      <c r="V1113" s="26"/>
      <c r="W1113" s="26"/>
      <c r="X1113" s="26"/>
      <c r="Y1113" s="26"/>
      <c r="Z1113" s="26"/>
      <c r="AA1113" s="26"/>
      <c r="AB1113" s="26"/>
      <c r="AC1113" s="26"/>
      <c r="AD1113" s="26"/>
      <c r="AE1113" s="26"/>
      <c r="AF1113" s="26"/>
      <c r="AG1113" s="26"/>
      <c r="AH1113" s="28">
        <v>-0.1190735140055014</v>
      </c>
      <c r="AI1113" s="96">
        <v>3.3025289053837477</v>
      </c>
      <c r="AJ1113" s="96">
        <v>3.3338397845078718</v>
      </c>
      <c r="AK1113" s="28">
        <v>-9.3918367852059512E-3</v>
      </c>
      <c r="AL1113" s="31">
        <v>0.43989389665447182</v>
      </c>
      <c r="AM1113" s="31">
        <v>0.48631548129005392</v>
      </c>
      <c r="AN1113" s="28">
        <v>-9.5455699893491161E-2</v>
      </c>
      <c r="AO1113" s="96">
        <v>166.55450631663604</v>
      </c>
      <c r="AP1113" s="31">
        <v>22.217578497013701</v>
      </c>
      <c r="AQ1113" s="31">
        <v>13.034067964557286</v>
      </c>
      <c r="AR1113" s="31">
        <v>16.690931446126854</v>
      </c>
      <c r="AS1113" s="26"/>
      <c r="AT1113" s="32">
        <v>46.546254828922756</v>
      </c>
      <c r="AU1113" s="32">
        <v>64.415189043248148</v>
      </c>
      <c r="AV1113" s="28">
        <v>-0.27740249589779592</v>
      </c>
    </row>
    <row r="1114" spans="1:48" x14ac:dyDescent="0.25">
      <c r="A1114" s="26" t="s">
        <v>199</v>
      </c>
      <c r="B1114" s="26" t="s">
        <v>242</v>
      </c>
      <c r="C1114" s="26" t="s">
        <v>146</v>
      </c>
      <c r="D1114" s="26"/>
      <c r="E1114" s="26"/>
      <c r="F1114" s="26"/>
      <c r="G1114" s="26"/>
      <c r="H1114" s="30">
        <v>10.549999999999999</v>
      </c>
      <c r="I1114" s="30">
        <v>15.990000000000002</v>
      </c>
      <c r="J1114" s="28">
        <v>-0.34021263289555986</v>
      </c>
      <c r="K1114" s="30">
        <v>15.979999999999999</v>
      </c>
      <c r="L1114" s="28">
        <v>-0.33979974968710891</v>
      </c>
      <c r="M1114" s="30">
        <v>19.560400902636466</v>
      </c>
      <c r="N1114" s="28">
        <v>-0.46064500147448373</v>
      </c>
      <c r="O1114" s="30">
        <v>15.984847849667698</v>
      </c>
      <c r="P1114" s="30">
        <v>15.990000000000002</v>
      </c>
      <c r="Q1114" s="28">
        <v>-3.2221077750492564E-4</v>
      </c>
      <c r="R1114" s="30">
        <v>55.103449861444886</v>
      </c>
      <c r="S1114" s="28">
        <v>-0.70991203110039625</v>
      </c>
      <c r="T1114" s="30">
        <v>56.575543415457879</v>
      </c>
      <c r="U1114" s="28">
        <v>-0.71746010935707205</v>
      </c>
      <c r="V1114" s="26"/>
      <c r="W1114" s="26"/>
      <c r="X1114" s="26"/>
      <c r="Y1114" s="26"/>
      <c r="Z1114" s="26"/>
      <c r="AA1114" s="26"/>
      <c r="AB1114" s="26"/>
      <c r="AC1114" s="26"/>
      <c r="AD1114" s="26"/>
      <c r="AE1114" s="26"/>
      <c r="AF1114" s="26"/>
      <c r="AG1114" s="26"/>
      <c r="AH1114" s="28">
        <v>0.10603554780175405</v>
      </c>
      <c r="AI1114" s="96">
        <v>7.4203930493775688E-2</v>
      </c>
      <c r="AJ1114" s="96">
        <v>6.7445627737790337E-2</v>
      </c>
      <c r="AK1114" s="28">
        <v>0.10020371939096979</v>
      </c>
      <c r="AL1114" s="31">
        <v>4.6421418077694293E-3</v>
      </c>
      <c r="AM1114" s="31">
        <v>4.2179879760969553E-3</v>
      </c>
      <c r="AN1114" s="28">
        <v>0.10055833114653817</v>
      </c>
      <c r="AO1114" s="96">
        <v>13.382158785738168</v>
      </c>
      <c r="AP1114" s="31">
        <v>0.83717773929367512</v>
      </c>
      <c r="AQ1114" s="31">
        <v>0.91888658466560602</v>
      </c>
      <c r="AR1114" s="31">
        <v>1.6367036913878037</v>
      </c>
      <c r="AS1114" s="26"/>
      <c r="AT1114" s="32">
        <v>0.91276182914005954</v>
      </c>
      <c r="AU1114" s="32">
        <v>3.2571342344721717</v>
      </c>
      <c r="AV1114" s="28">
        <v>-0.71976536322029261</v>
      </c>
    </row>
    <row r="1115" spans="1:48" x14ac:dyDescent="0.25">
      <c r="A1115" s="26" t="s">
        <v>199</v>
      </c>
      <c r="B1115" s="26" t="s">
        <v>242</v>
      </c>
      <c r="C1115" s="26" t="s">
        <v>378</v>
      </c>
      <c r="D1115" s="26"/>
      <c r="E1115" s="26"/>
      <c r="F1115" s="26"/>
      <c r="G1115" s="26"/>
      <c r="H1115" s="30">
        <v>2.728850056753573</v>
      </c>
      <c r="I1115" s="30">
        <v>2.5193658041530567</v>
      </c>
      <c r="J1115" s="28">
        <v>8.3149597511878309E-2</v>
      </c>
      <c r="K1115" s="30">
        <v>2.3948609312578619</v>
      </c>
      <c r="L1115" s="28">
        <v>0.13946075997001156</v>
      </c>
      <c r="M1115" s="30">
        <v>2.6181201853351239</v>
      </c>
      <c r="N1115" s="28">
        <v>4.2293654828636298E-2</v>
      </c>
      <c r="O1115" s="30">
        <v>3.7391678567323154</v>
      </c>
      <c r="P1115" s="30">
        <v>3.4183789516136693</v>
      </c>
      <c r="Q1115" s="28">
        <v>9.3842405906230927E-2</v>
      </c>
      <c r="R1115" s="30">
        <v>3.5010014672314895</v>
      </c>
      <c r="S1115" s="28">
        <v>6.8028074746613099E-2</v>
      </c>
      <c r="T1115" s="30">
        <v>3.946765738346564</v>
      </c>
      <c r="U1115" s="28">
        <v>-5.2599494213005513E-2</v>
      </c>
      <c r="V1115" s="26"/>
      <c r="W1115" s="26"/>
      <c r="X1115" s="26"/>
      <c r="Y1115" s="26"/>
      <c r="Z1115" s="26"/>
      <c r="AA1115" s="26"/>
      <c r="AB1115" s="26"/>
      <c r="AC1115" s="26"/>
      <c r="AD1115" s="26"/>
      <c r="AE1115" s="26"/>
      <c r="AF1115" s="26"/>
      <c r="AG1115" s="26"/>
      <c r="AH1115" s="28">
        <v>-0.14015277949690402</v>
      </c>
      <c r="AI1115" s="96">
        <v>9.1671681317074416</v>
      </c>
      <c r="AJ1115" s="96">
        <v>10.028388509403221</v>
      </c>
      <c r="AK1115" s="28">
        <v>-8.587824224083937E-2</v>
      </c>
      <c r="AL1115" s="31">
        <v>2.3726961454220721</v>
      </c>
      <c r="AM1115" s="31">
        <v>2.8194702717343159</v>
      </c>
      <c r="AN1115" s="28">
        <v>-0.15846030752344964</v>
      </c>
      <c r="AO1115" s="96">
        <v>343.02433893989098</v>
      </c>
      <c r="AP1115" s="31">
        <v>91.761183919429314</v>
      </c>
      <c r="AQ1115" s="31">
        <v>80.432285225562552</v>
      </c>
      <c r="AR1115" s="31">
        <v>80.216045706025739</v>
      </c>
      <c r="AS1115" s="26"/>
      <c r="AT1115" s="32">
        <v>318.97232117727214</v>
      </c>
      <c r="AU1115" s="32">
        <v>329.63951856719677</v>
      </c>
      <c r="AV1115" s="28">
        <v>-3.2360189810646561E-2</v>
      </c>
    </row>
    <row r="1116" spans="1:48" x14ac:dyDescent="0.25">
      <c r="A1116" s="26" t="s">
        <v>199</v>
      </c>
      <c r="B1116" s="26" t="s">
        <v>242</v>
      </c>
      <c r="C1116" s="26" t="s">
        <v>147</v>
      </c>
      <c r="D1116" s="26"/>
      <c r="E1116" s="26"/>
      <c r="F1116" s="26"/>
      <c r="G1116" s="26"/>
      <c r="H1116" s="26"/>
      <c r="I1116" s="30">
        <v>4.99</v>
      </c>
      <c r="J1116" s="28">
        <v>-1</v>
      </c>
      <c r="K1116" s="30">
        <v>2.9698017784468016</v>
      </c>
      <c r="L1116" s="28">
        <v>-1</v>
      </c>
      <c r="M1116" s="30">
        <v>2.9885677889517237</v>
      </c>
      <c r="N1116" s="28">
        <v>-1</v>
      </c>
      <c r="O1116" s="26"/>
      <c r="P1116" s="30">
        <v>22.806215722120662</v>
      </c>
      <c r="Q1116" s="28">
        <v>-1</v>
      </c>
      <c r="R1116" s="30">
        <v>10.195999076681728</v>
      </c>
      <c r="S1116" s="28">
        <v>-1</v>
      </c>
      <c r="T1116" s="30">
        <v>10.185621584121868</v>
      </c>
      <c r="U1116" s="28">
        <v>-1</v>
      </c>
      <c r="V1116" s="26"/>
      <c r="W1116" s="26"/>
      <c r="X1116" s="26"/>
      <c r="Y1116" s="26"/>
      <c r="Z1116" s="26"/>
      <c r="AA1116" s="26"/>
      <c r="AB1116" s="26"/>
      <c r="AC1116" s="26"/>
      <c r="AD1116" s="26"/>
      <c r="AE1116" s="26"/>
      <c r="AF1116" s="26"/>
      <c r="AG1116" s="26"/>
      <c r="AH1116" s="28">
        <v>-1</v>
      </c>
      <c r="AI1116" s="26"/>
      <c r="AJ1116" s="96">
        <v>0.23811468079831721</v>
      </c>
      <c r="AK1116" s="28">
        <v>-1</v>
      </c>
      <c r="AL1116" s="26"/>
      <c r="AM1116" s="31">
        <v>1.0440779991717794E-2</v>
      </c>
      <c r="AN1116" s="28">
        <v>-1</v>
      </c>
      <c r="AO1116" s="26"/>
      <c r="AP1116" s="26"/>
      <c r="AQ1116" s="26"/>
      <c r="AR1116" s="31">
        <v>0.32460708747539752</v>
      </c>
      <c r="AS1116" s="26"/>
      <c r="AT1116" s="26"/>
      <c r="AU1116" s="32">
        <v>0.5077533136011515</v>
      </c>
      <c r="AV1116" s="28">
        <v>-1</v>
      </c>
    </row>
    <row r="1117" spans="1:48" x14ac:dyDescent="0.25">
      <c r="A1117" s="26" t="s">
        <v>199</v>
      </c>
      <c r="B1117" s="26" t="s">
        <v>242</v>
      </c>
      <c r="C1117" s="26" t="s">
        <v>148</v>
      </c>
      <c r="D1117" s="26"/>
      <c r="E1117" s="26"/>
      <c r="F1117" s="26"/>
      <c r="G1117" s="26"/>
      <c r="H1117" s="30">
        <v>2.8</v>
      </c>
      <c r="I1117" s="26"/>
      <c r="J1117" s="26"/>
      <c r="K1117" s="30">
        <v>40</v>
      </c>
      <c r="L1117" s="28">
        <v>-0.93</v>
      </c>
      <c r="M1117" s="30">
        <v>39.989992026578712</v>
      </c>
      <c r="N1117" s="28">
        <v>-0.92998248166343667</v>
      </c>
      <c r="O1117" s="30">
        <v>39.999999829701018</v>
      </c>
      <c r="P1117" s="26"/>
      <c r="Q1117" s="26"/>
      <c r="R1117" s="30">
        <v>43.478260080845928</v>
      </c>
      <c r="S1117" s="28">
        <v>-7.9999987227576189E-2</v>
      </c>
      <c r="T1117" s="30">
        <v>43.467381849063599</v>
      </c>
      <c r="U1117" s="28">
        <v>-7.9769746229546093E-2</v>
      </c>
      <c r="V1117" s="26"/>
      <c r="W1117" s="26"/>
      <c r="X1117" s="26"/>
      <c r="Y1117" s="26"/>
      <c r="Z1117" s="26"/>
      <c r="AA1117" s="26"/>
      <c r="AB1117" s="26"/>
      <c r="AC1117" s="26"/>
      <c r="AD1117" s="26"/>
      <c r="AE1117" s="26"/>
      <c r="AF1117" s="26"/>
      <c r="AG1117" s="26"/>
      <c r="AH1117" s="26"/>
      <c r="AI1117" s="96">
        <v>1.242934042021449E-2</v>
      </c>
      <c r="AJ1117" s="26"/>
      <c r="AK1117" s="26"/>
      <c r="AL1117" s="31">
        <v>3.1073351182830234E-4</v>
      </c>
      <c r="AM1117" s="26"/>
      <c r="AN1117" s="26"/>
      <c r="AO1117" s="96">
        <v>1.7792720722817701</v>
      </c>
      <c r="AP1117" s="31">
        <v>4.4481801996424396E-2</v>
      </c>
      <c r="AQ1117" s="31">
        <v>1.4565143781035421</v>
      </c>
      <c r="AR1117" s="26"/>
      <c r="AS1117" s="26"/>
      <c r="AT1117" s="32">
        <v>1.460013765429544</v>
      </c>
      <c r="AU1117" s="26"/>
      <c r="AV1117" s="26"/>
    </row>
    <row r="1118" spans="1:48" x14ac:dyDescent="0.25">
      <c r="A1118" s="26" t="s">
        <v>199</v>
      </c>
      <c r="B1118" s="26" t="s">
        <v>242</v>
      </c>
      <c r="C1118" s="26" t="s">
        <v>149</v>
      </c>
      <c r="D1118" s="26"/>
      <c r="E1118" s="26"/>
      <c r="F1118" s="26"/>
      <c r="G1118" s="26"/>
      <c r="H1118" s="30">
        <v>3.4427862018322242</v>
      </c>
      <c r="I1118" s="30">
        <v>3.5075785832878164</v>
      </c>
      <c r="J1118" s="28">
        <v>-1.8472111149355711E-2</v>
      </c>
      <c r="K1118" s="30">
        <v>3.4009487327749084</v>
      </c>
      <c r="L1118" s="28">
        <v>1.2301705301855483E-2</v>
      </c>
      <c r="M1118" s="30">
        <v>3.3481779316913083</v>
      </c>
      <c r="N1118" s="28">
        <v>2.8256643485229948E-2</v>
      </c>
      <c r="O1118" s="30">
        <v>9.7745322394430527</v>
      </c>
      <c r="P1118" s="30">
        <v>9.4634854742730585</v>
      </c>
      <c r="Q1118" s="28">
        <v>3.2868097702013682E-2</v>
      </c>
      <c r="R1118" s="30">
        <v>9.0696236040856597</v>
      </c>
      <c r="S1118" s="28">
        <v>7.7721928288164863E-2</v>
      </c>
      <c r="T1118" s="30">
        <v>9.0720126321195096</v>
      </c>
      <c r="U1118" s="28">
        <v>7.743812049338078E-2</v>
      </c>
      <c r="V1118" s="26"/>
      <c r="W1118" s="26"/>
      <c r="X1118" s="26"/>
      <c r="Y1118" s="26"/>
      <c r="Z1118" s="26"/>
      <c r="AA1118" s="26"/>
      <c r="AB1118" s="26"/>
      <c r="AC1118" s="26"/>
      <c r="AD1118" s="26"/>
      <c r="AE1118" s="26"/>
      <c r="AF1118" s="26"/>
      <c r="AG1118" s="26"/>
      <c r="AH1118" s="28">
        <v>-0.23740872724442291</v>
      </c>
      <c r="AI1118" s="96">
        <v>0.49117806648265905</v>
      </c>
      <c r="AJ1118" s="96">
        <v>0.59745640622885265</v>
      </c>
      <c r="AK1118" s="28">
        <v>-0.17788467683696443</v>
      </c>
      <c r="AL1118" s="31">
        <v>5.024057224030358E-2</v>
      </c>
      <c r="AM1118" s="31">
        <v>6.3132785697586999E-2</v>
      </c>
      <c r="AN1118" s="28">
        <v>-0.2042078979223021</v>
      </c>
      <c r="AO1118" s="96">
        <v>25.438663652605516</v>
      </c>
      <c r="AP1118" s="31">
        <v>2.5978406521766355</v>
      </c>
      <c r="AQ1118" s="31">
        <v>52.027393664505816</v>
      </c>
      <c r="AR1118" s="31">
        <v>57.043142635348588</v>
      </c>
      <c r="AS1118" s="26"/>
      <c r="AT1118" s="32">
        <v>89.780295342332138</v>
      </c>
      <c r="AU1118" s="32">
        <v>90.109228513721945</v>
      </c>
      <c r="AV1118" s="28">
        <v>-3.6503827278880335E-3</v>
      </c>
    </row>
    <row r="1119" spans="1:48" x14ac:dyDescent="0.25">
      <c r="A1119" s="26" t="s">
        <v>199</v>
      </c>
      <c r="B1119" s="26" t="s">
        <v>242</v>
      </c>
      <c r="C1119" s="26" t="s">
        <v>150</v>
      </c>
      <c r="D1119" s="26"/>
      <c r="E1119" s="26"/>
      <c r="F1119" s="26"/>
      <c r="G1119" s="26"/>
      <c r="H1119" s="26"/>
      <c r="I1119" s="30">
        <v>18.439739703800743</v>
      </c>
      <c r="J1119" s="28">
        <v>-1</v>
      </c>
      <c r="K1119" s="30">
        <v>11.634705111156135</v>
      </c>
      <c r="L1119" s="28">
        <v>-1</v>
      </c>
      <c r="M1119" s="26"/>
      <c r="N1119" s="26"/>
      <c r="O1119" s="26"/>
      <c r="P1119" s="30">
        <v>40.598289712139277</v>
      </c>
      <c r="Q1119" s="28">
        <v>-1</v>
      </c>
      <c r="R1119" s="30">
        <v>40.296414748101519</v>
      </c>
      <c r="S1119" s="28">
        <v>-1</v>
      </c>
      <c r="T1119" s="26"/>
      <c r="U1119" s="26"/>
      <c r="V1119" s="26"/>
      <c r="W1119" s="26"/>
      <c r="X1119" s="26"/>
      <c r="Y1119" s="26"/>
      <c r="Z1119" s="26"/>
      <c r="AA1119" s="26"/>
      <c r="AB1119" s="26"/>
      <c r="AC1119" s="26"/>
      <c r="AD1119" s="26"/>
      <c r="AE1119" s="26"/>
      <c r="AF1119" s="26"/>
      <c r="AG1119" s="26"/>
      <c r="AH1119" s="28">
        <v>-1</v>
      </c>
      <c r="AI1119" s="26"/>
      <c r="AJ1119" s="96">
        <v>0.16298828393187212</v>
      </c>
      <c r="AK1119" s="28">
        <v>-1</v>
      </c>
      <c r="AL1119" s="26"/>
      <c r="AM1119" s="31">
        <v>4.0146986836475584E-3</v>
      </c>
      <c r="AN1119" s="28">
        <v>-1</v>
      </c>
      <c r="AO1119" s="26"/>
      <c r="AP1119" s="26"/>
      <c r="AQ1119" s="26"/>
      <c r="AR1119" s="31">
        <v>1.6938323234250412</v>
      </c>
      <c r="AS1119" s="26"/>
      <c r="AT1119" s="26"/>
      <c r="AU1119" s="32">
        <v>1.676469818748147</v>
      </c>
      <c r="AV1119" s="28">
        <v>-1</v>
      </c>
    </row>
    <row r="1120" spans="1:48" x14ac:dyDescent="0.25">
      <c r="A1120" s="26" t="s">
        <v>199</v>
      </c>
      <c r="B1120" s="26" t="s">
        <v>242</v>
      </c>
      <c r="C1120" s="26" t="s">
        <v>151</v>
      </c>
      <c r="D1120" s="26"/>
      <c r="E1120" s="26"/>
      <c r="F1120" s="26"/>
      <c r="G1120" s="26"/>
      <c r="H1120" s="30">
        <v>3.153258320499265</v>
      </c>
      <c r="I1120" s="30">
        <v>3.0015951703073562</v>
      </c>
      <c r="J1120" s="28">
        <v>5.0527516732504218E-2</v>
      </c>
      <c r="K1120" s="30">
        <v>3.1563170918123853</v>
      </c>
      <c r="L1120" s="28">
        <v>-9.6909506369142844E-4</v>
      </c>
      <c r="M1120" s="30">
        <v>3.217190083786901</v>
      </c>
      <c r="N1120" s="28">
        <v>-1.9871926004565738E-2</v>
      </c>
      <c r="O1120" s="30">
        <v>5.625261910575114</v>
      </c>
      <c r="P1120" s="30">
        <v>5.1876007700890057</v>
      </c>
      <c r="Q1120" s="28">
        <v>8.4366773752059421E-2</v>
      </c>
      <c r="R1120" s="30">
        <v>5.4024326822244548</v>
      </c>
      <c r="S1120" s="28">
        <v>4.1246090688706029E-2</v>
      </c>
      <c r="T1120" s="30">
        <v>5.5028854880976663</v>
      </c>
      <c r="U1120" s="28">
        <v>2.2238591506608466E-2</v>
      </c>
      <c r="V1120" s="26"/>
      <c r="W1120" s="26"/>
      <c r="X1120" s="26"/>
      <c r="Y1120" s="26"/>
      <c r="Z1120" s="26"/>
      <c r="AA1120" s="26"/>
      <c r="AB1120" s="26"/>
      <c r="AC1120" s="26"/>
      <c r="AD1120" s="26"/>
      <c r="AE1120" s="26"/>
      <c r="AF1120" s="26"/>
      <c r="AG1120" s="26"/>
      <c r="AH1120" s="28">
        <v>-0.23867520050140942</v>
      </c>
      <c r="AI1120" s="96">
        <v>2.6411938002624038</v>
      </c>
      <c r="AJ1120" s="96">
        <v>3.1088935624184479</v>
      </c>
      <c r="AK1120" s="28">
        <v>-0.15043929705725098</v>
      </c>
      <c r="AL1120" s="31">
        <v>0.46301572728021667</v>
      </c>
      <c r="AM1120" s="31">
        <v>0.59749926430374534</v>
      </c>
      <c r="AN1120" s="28">
        <v>-0.22507732654740556</v>
      </c>
      <c r="AO1120" s="96">
        <v>110.82563169094396</v>
      </c>
      <c r="AP1120" s="31">
        <v>19.698782991321242</v>
      </c>
      <c r="AQ1120" s="31">
        <v>83.167773613136248</v>
      </c>
      <c r="AR1120" s="31">
        <v>84.241444272285761</v>
      </c>
      <c r="AS1120" s="26"/>
      <c r="AT1120" s="32">
        <v>308.21668136896272</v>
      </c>
      <c r="AU1120" s="32">
        <v>313.8609248079963</v>
      </c>
      <c r="AV1120" s="28">
        <v>-1.7983262626548452E-2</v>
      </c>
    </row>
    <row r="1121" spans="1:48" x14ac:dyDescent="0.25">
      <c r="A1121" s="26" t="s">
        <v>199</v>
      </c>
      <c r="B1121" s="26" t="s">
        <v>242</v>
      </c>
      <c r="C1121" s="26" t="s">
        <v>363</v>
      </c>
      <c r="D1121" s="26"/>
      <c r="E1121" s="26"/>
      <c r="F1121" s="26"/>
      <c r="G1121" s="26"/>
      <c r="H1121" s="30">
        <v>2.4305465551899115</v>
      </c>
      <c r="I1121" s="30">
        <v>2.5070177500319888</v>
      </c>
      <c r="J1121" s="28">
        <v>-3.0502853376726816E-2</v>
      </c>
      <c r="K1121" s="30">
        <v>2.3287363311947091</v>
      </c>
      <c r="L1121" s="28">
        <v>4.3719086025926668E-2</v>
      </c>
      <c r="M1121" s="30">
        <v>2.3278063703663623</v>
      </c>
      <c r="N1121" s="28">
        <v>4.4136052779759086E-2</v>
      </c>
      <c r="O1121" s="30">
        <v>3.8361123390159295</v>
      </c>
      <c r="P1121" s="30">
        <v>3.9407957742836008</v>
      </c>
      <c r="Q1121" s="28">
        <v>-2.6564034591897056E-2</v>
      </c>
      <c r="R1121" s="30">
        <v>3.8259192173644814</v>
      </c>
      <c r="S1121" s="28">
        <v>2.6642281429218903E-3</v>
      </c>
      <c r="T1121" s="30">
        <v>3.823524584325046</v>
      </c>
      <c r="U1121" s="28">
        <v>3.2921861526635228E-3</v>
      </c>
      <c r="V1121" s="26"/>
      <c r="W1121" s="26"/>
      <c r="X1121" s="26"/>
      <c r="Y1121" s="26"/>
      <c r="Z1121" s="26"/>
      <c r="AA1121" s="26"/>
      <c r="AB1121" s="26"/>
      <c r="AC1121" s="26"/>
      <c r="AD1121" s="26"/>
      <c r="AE1121" s="26"/>
      <c r="AF1121" s="26"/>
      <c r="AG1121" s="26"/>
      <c r="AH1121" s="28">
        <v>-0.13676385192227217</v>
      </c>
      <c r="AI1121" s="96">
        <v>11.433416209502736</v>
      </c>
      <c r="AJ1121" s="96">
        <v>13.514931239906849</v>
      </c>
      <c r="AK1121" s="28">
        <v>-0.15401595416614633</v>
      </c>
      <c r="AL1121" s="31">
        <v>2.9486593110375794</v>
      </c>
      <c r="AM1121" s="31">
        <v>3.4033681902748905</v>
      </c>
      <c r="AN1121" s="28">
        <v>-0.1336055500949441</v>
      </c>
      <c r="AO1121" s="96">
        <v>431.03053663019074</v>
      </c>
      <c r="AP1121" s="31">
        <v>112.44006633014634</v>
      </c>
      <c r="AQ1121" s="31">
        <v>85.840686540827988</v>
      </c>
      <c r="AR1121" s="31">
        <v>86.305420528264492</v>
      </c>
      <c r="AS1121" s="26"/>
      <c r="AT1121" s="32">
        <v>522.49554445484284</v>
      </c>
      <c r="AU1121" s="32">
        <v>536.37947016793771</v>
      </c>
      <c r="AV1121" s="28">
        <v>-2.5884521099862157E-2</v>
      </c>
    </row>
    <row r="1122" spans="1:48" x14ac:dyDescent="0.25">
      <c r="A1122" s="26" t="s">
        <v>199</v>
      </c>
      <c r="B1122" s="26" t="s">
        <v>242</v>
      </c>
      <c r="C1122" s="26" t="s">
        <v>152</v>
      </c>
      <c r="D1122" s="26"/>
      <c r="E1122" s="26"/>
      <c r="F1122" s="26"/>
      <c r="G1122" s="26"/>
      <c r="H1122" s="30">
        <v>4.4628716875813792</v>
      </c>
      <c r="I1122" s="30">
        <v>4.4311210866497417</v>
      </c>
      <c r="J1122" s="28">
        <v>7.165365222651438E-3</v>
      </c>
      <c r="K1122" s="30">
        <v>3.8798546429286178</v>
      </c>
      <c r="L1122" s="28">
        <v>0.15026775441584186</v>
      </c>
      <c r="M1122" s="30">
        <v>3.642434937118793</v>
      </c>
      <c r="N1122" s="28">
        <v>0.22524403719660149</v>
      </c>
      <c r="O1122" s="30">
        <v>14.017755974104235</v>
      </c>
      <c r="P1122" s="30">
        <v>13.742631331895488</v>
      </c>
      <c r="Q1122" s="28">
        <v>2.0019793558036115E-2</v>
      </c>
      <c r="R1122" s="30">
        <v>12.398085970726129</v>
      </c>
      <c r="S1122" s="28">
        <v>0.13063871368551619</v>
      </c>
      <c r="T1122" s="30">
        <v>11.605685497605258</v>
      </c>
      <c r="U1122" s="28">
        <v>0.20783524394114325</v>
      </c>
      <c r="V1122" s="26"/>
      <c r="W1122" s="26"/>
      <c r="X1122" s="26"/>
      <c r="Y1122" s="26"/>
      <c r="Z1122" s="26"/>
      <c r="AA1122" s="26"/>
      <c r="AB1122" s="26"/>
      <c r="AC1122" s="26"/>
      <c r="AD1122" s="26"/>
      <c r="AE1122" s="26"/>
      <c r="AF1122" s="26"/>
      <c r="AG1122" s="26"/>
      <c r="AH1122" s="28">
        <v>-0.13700413109847365</v>
      </c>
      <c r="AI1122" s="96">
        <v>2.8680955287482957</v>
      </c>
      <c r="AJ1122" s="96">
        <v>3.2456407784910404</v>
      </c>
      <c r="AK1122" s="28">
        <v>-0.11632379413173155</v>
      </c>
      <c r="AL1122" s="31">
        <v>0.20457066186185857</v>
      </c>
      <c r="AM1122" s="31">
        <v>0.23607154472717218</v>
      </c>
      <c r="AN1122" s="28">
        <v>-0.13343786478679237</v>
      </c>
      <c r="AO1122" s="96">
        <v>133.18536079117143</v>
      </c>
      <c r="AP1122" s="31">
        <v>9.5010607647341097</v>
      </c>
      <c r="AQ1122" s="31">
        <v>64.192336198445787</v>
      </c>
      <c r="AR1122" s="31">
        <v>66.635243608683595</v>
      </c>
      <c r="AS1122" s="26"/>
      <c r="AT1122" s="32">
        <v>178.78498661723316</v>
      </c>
      <c r="AU1122" s="32">
        <v>183.73375997933482</v>
      </c>
      <c r="AV1122" s="28">
        <v>-2.6934480427866211E-2</v>
      </c>
    </row>
    <row r="1123" spans="1:48" x14ac:dyDescent="0.25">
      <c r="A1123" s="26" t="s">
        <v>199</v>
      </c>
      <c r="B1123" s="26" t="s">
        <v>243</v>
      </c>
      <c r="C1123" s="26" t="s">
        <v>365</v>
      </c>
      <c r="D1123" s="26"/>
      <c r="E1123" s="26"/>
      <c r="F1123" s="26"/>
      <c r="G1123" s="26"/>
      <c r="H1123" s="30">
        <v>2.6218033212800651</v>
      </c>
      <c r="I1123" s="30">
        <v>2.4790930301340133</v>
      </c>
      <c r="J1123" s="28">
        <v>5.756552473480081E-2</v>
      </c>
      <c r="K1123" s="30">
        <v>2.3937512975962498</v>
      </c>
      <c r="L1123" s="28">
        <v>9.5269723263573747E-2</v>
      </c>
      <c r="M1123" s="30">
        <v>2.3668535607977814</v>
      </c>
      <c r="N1123" s="28">
        <v>0.10771674458657648</v>
      </c>
      <c r="O1123" s="30">
        <v>2.2302019973757234</v>
      </c>
      <c r="P1123" s="30">
        <v>2.1187594103033525</v>
      </c>
      <c r="Q1123" s="28">
        <v>5.2598037573513473E-2</v>
      </c>
      <c r="R1123" s="30">
        <v>2.0665188317207055</v>
      </c>
      <c r="S1123" s="28">
        <v>7.920719770006919E-2</v>
      </c>
      <c r="T1123" s="30">
        <v>1.9878016908260625</v>
      </c>
      <c r="U1123" s="28">
        <v>0.12194390802078836</v>
      </c>
      <c r="V1123" s="26"/>
      <c r="W1123" s="26"/>
      <c r="X1123" s="26"/>
      <c r="Y1123" s="26"/>
      <c r="Z1123" s="26"/>
      <c r="AA1123" s="26"/>
      <c r="AB1123" s="26"/>
      <c r="AC1123" s="26"/>
      <c r="AD1123" s="26"/>
      <c r="AE1123" s="26"/>
      <c r="AF1123" s="26"/>
      <c r="AG1123" s="26"/>
      <c r="AH1123" s="28">
        <v>-0.12435601766886875</v>
      </c>
      <c r="AI1123" s="96">
        <v>562.80412958284501</v>
      </c>
      <c r="AJ1123" s="96">
        <v>609.86805372384549</v>
      </c>
      <c r="AK1123" s="28">
        <v>-7.7170666431253199E-2</v>
      </c>
      <c r="AL1123" s="31">
        <v>250.3089956391857</v>
      </c>
      <c r="AM1123" s="31">
        <v>285.44493732902396</v>
      </c>
      <c r="AN1123" s="28">
        <v>-0.12309183697077836</v>
      </c>
      <c r="AO1123" s="96">
        <v>23405.170299933026</v>
      </c>
      <c r="AP1123" s="31">
        <v>10494.451608114241</v>
      </c>
      <c r="AQ1123" s="31">
        <v>95.447196800951346</v>
      </c>
      <c r="AR1123" s="31">
        <v>95.661070409753407</v>
      </c>
      <c r="AS1123" s="26"/>
      <c r="AT1123" s="32">
        <v>51262.400484219943</v>
      </c>
      <c r="AU1123" s="32">
        <v>52038.459929629375</v>
      </c>
      <c r="AV1123" s="28">
        <v>-1.4913190099378078E-2</v>
      </c>
    </row>
    <row r="1124" spans="1:48" x14ac:dyDescent="0.25">
      <c r="A1124" s="26" t="s">
        <v>199</v>
      </c>
      <c r="B1124" s="26" t="s">
        <v>243</v>
      </c>
      <c r="C1124" s="26" t="s">
        <v>170</v>
      </c>
      <c r="D1124" s="26"/>
      <c r="E1124" s="26"/>
      <c r="F1124" s="26"/>
      <c r="G1124" s="26"/>
      <c r="H1124" s="30">
        <v>3.1498114429454906</v>
      </c>
      <c r="I1124" s="30">
        <v>2.9293528687217072</v>
      </c>
      <c r="J1124" s="28">
        <v>7.5258456083505496E-2</v>
      </c>
      <c r="K1124" s="30">
        <v>2.7606068019372492</v>
      </c>
      <c r="L1124" s="28">
        <v>0.14098517787289305</v>
      </c>
      <c r="M1124" s="30">
        <v>2.6291533614970777</v>
      </c>
      <c r="N1124" s="28">
        <v>0.19803260208143308</v>
      </c>
      <c r="O1124" s="30">
        <v>4.5620674603786604</v>
      </c>
      <c r="P1124" s="30">
        <v>4.1670928009223207</v>
      </c>
      <c r="Q1124" s="28">
        <v>9.4784224476334736E-2</v>
      </c>
      <c r="R1124" s="30">
        <v>4.1629647020295586</v>
      </c>
      <c r="S1124" s="28">
        <v>9.5869839625238318E-2</v>
      </c>
      <c r="T1124" s="30">
        <v>3.9954045107820328</v>
      </c>
      <c r="U1124" s="28">
        <v>0.14182868044209943</v>
      </c>
      <c r="V1124" s="26"/>
      <c r="W1124" s="26"/>
      <c r="X1124" s="26"/>
      <c r="Y1124" s="26"/>
      <c r="Z1124" s="26"/>
      <c r="AA1124" s="26"/>
      <c r="AB1124" s="26"/>
      <c r="AC1124" s="26"/>
      <c r="AD1124" s="26"/>
      <c r="AE1124" s="26"/>
      <c r="AF1124" s="26"/>
      <c r="AG1124" s="26"/>
      <c r="AH1124" s="28">
        <v>-0.17807752800076929</v>
      </c>
      <c r="AI1124" s="96">
        <v>27.848367729699543</v>
      </c>
      <c r="AJ1124" s="96">
        <v>30.866028074246984</v>
      </c>
      <c r="AK1124" s="28">
        <v>-9.7766396676909006E-2</v>
      </c>
      <c r="AL1124" s="31">
        <v>6.0701511693452721</v>
      </c>
      <c r="AM1124" s="31">
        <v>7.3737735093153507</v>
      </c>
      <c r="AN1124" s="28">
        <v>-0.17679175232643116</v>
      </c>
      <c r="AO1124" s="96">
        <v>1178.3075764985163</v>
      </c>
      <c r="AP1124" s="31">
        <v>258.28883317817957</v>
      </c>
      <c r="AQ1124" s="31">
        <v>95.304037092027087</v>
      </c>
      <c r="AR1124" s="31">
        <v>95.271569276554544</v>
      </c>
      <c r="AS1124" s="26"/>
      <c r="AT1124" s="32">
        <v>2255.4594830356059</v>
      </c>
      <c r="AU1124" s="32">
        <v>2386.1796387339273</v>
      </c>
      <c r="AV1124" s="28">
        <v>-5.4782193920521263E-2</v>
      </c>
    </row>
    <row r="1125" spans="1:48" x14ac:dyDescent="0.25">
      <c r="A1125" s="26" t="s">
        <v>199</v>
      </c>
      <c r="B1125" s="26" t="s">
        <v>243</v>
      </c>
      <c r="C1125" s="26" t="s">
        <v>167</v>
      </c>
      <c r="D1125" s="26"/>
      <c r="E1125" s="26"/>
      <c r="F1125" s="26"/>
      <c r="G1125" s="26"/>
      <c r="H1125" s="30">
        <v>2.8563555448936357</v>
      </c>
      <c r="I1125" s="30">
        <v>2.6832948998486663</v>
      </c>
      <c r="J1125" s="28">
        <v>6.4495574099861244E-2</v>
      </c>
      <c r="K1125" s="30">
        <v>2.5107848855829911</v>
      </c>
      <c r="L1125" s="28">
        <v>0.13763451472681817</v>
      </c>
      <c r="M1125" s="30">
        <v>2.355862642062839</v>
      </c>
      <c r="N1125" s="28">
        <v>0.21244570625414538</v>
      </c>
      <c r="O1125" s="30">
        <v>3.9956395546729087</v>
      </c>
      <c r="P1125" s="30">
        <v>3.7779962151644413</v>
      </c>
      <c r="Q1125" s="28">
        <v>5.7608141224406766E-2</v>
      </c>
      <c r="R1125" s="30">
        <v>3.7583592120072429</v>
      </c>
      <c r="S1125" s="28">
        <v>6.3134024525276944E-2</v>
      </c>
      <c r="T1125" s="30">
        <v>3.54172846509343</v>
      </c>
      <c r="U1125" s="28">
        <v>0.12816089490008506</v>
      </c>
      <c r="V1125" s="26"/>
      <c r="W1125" s="26"/>
      <c r="X1125" s="26"/>
      <c r="Y1125" s="26"/>
      <c r="Z1125" s="26"/>
      <c r="AA1125" s="26"/>
      <c r="AB1125" s="26"/>
      <c r="AC1125" s="26"/>
      <c r="AD1125" s="26"/>
      <c r="AE1125" s="26"/>
      <c r="AF1125" s="26"/>
      <c r="AG1125" s="26"/>
      <c r="AH1125" s="28">
        <v>-0.15049012834918754</v>
      </c>
      <c r="AI1125" s="96">
        <v>11.385765658101381</v>
      </c>
      <c r="AJ1125" s="96">
        <v>12.601866799260986</v>
      </c>
      <c r="AK1125" s="28">
        <v>-9.6501666025459107E-2</v>
      </c>
      <c r="AL1125" s="31">
        <v>2.826510657614457</v>
      </c>
      <c r="AM1125" s="31">
        <v>3.3213425762870434</v>
      </c>
      <c r="AN1125" s="28">
        <v>-0.14898551031907201</v>
      </c>
      <c r="AO1125" s="96">
        <v>485.94157528413825</v>
      </c>
      <c r="AP1125" s="31">
        <v>121.62039943552996</v>
      </c>
      <c r="AQ1125" s="31">
        <v>95.304037092027087</v>
      </c>
      <c r="AR1125" s="31">
        <v>95.271569276554544</v>
      </c>
      <c r="AS1125" s="26"/>
      <c r="AT1125" s="32">
        <v>696.58270088484949</v>
      </c>
      <c r="AU1125" s="32">
        <v>772.20078266828227</v>
      </c>
      <c r="AV1125" s="28">
        <v>-9.7925414582124795E-2</v>
      </c>
    </row>
    <row r="1126" spans="1:48" x14ac:dyDescent="0.25">
      <c r="A1126" s="26" t="s">
        <v>199</v>
      </c>
      <c r="B1126" s="26" t="s">
        <v>243</v>
      </c>
      <c r="C1126" s="26" t="s">
        <v>168</v>
      </c>
      <c r="D1126" s="26"/>
      <c r="E1126" s="26"/>
      <c r="F1126" s="26"/>
      <c r="G1126" s="26"/>
      <c r="H1126" s="30">
        <v>3.1536898707682184</v>
      </c>
      <c r="I1126" s="30">
        <v>2.9208345179240589</v>
      </c>
      <c r="J1126" s="28">
        <v>7.9722199739565555E-2</v>
      </c>
      <c r="K1126" s="30">
        <v>2.796344381438058</v>
      </c>
      <c r="L1126" s="28">
        <v>0.12779022916569047</v>
      </c>
      <c r="M1126" s="30">
        <v>2.7892651126977599</v>
      </c>
      <c r="N1126" s="28">
        <v>0.13065260681441254</v>
      </c>
      <c r="O1126" s="30">
        <v>4.3477481772512085</v>
      </c>
      <c r="P1126" s="30">
        <v>3.912174131621156</v>
      </c>
      <c r="Q1126" s="28">
        <v>0.11133810279798463</v>
      </c>
      <c r="R1126" s="30">
        <v>4.0070728199821728</v>
      </c>
      <c r="S1126" s="28">
        <v>8.5018509164640391E-2</v>
      </c>
      <c r="T1126" s="30">
        <v>4.0595507692034118</v>
      </c>
      <c r="U1126" s="28">
        <v>7.0992438432873312E-2</v>
      </c>
      <c r="V1126" s="26"/>
      <c r="W1126" s="26"/>
      <c r="X1126" s="26"/>
      <c r="Y1126" s="26"/>
      <c r="Z1126" s="26"/>
      <c r="AA1126" s="26"/>
      <c r="AB1126" s="26"/>
      <c r="AC1126" s="26"/>
      <c r="AD1126" s="26"/>
      <c r="AE1126" s="26"/>
      <c r="AF1126" s="26"/>
      <c r="AG1126" s="26"/>
      <c r="AH1126" s="28">
        <v>-0.21062256849785735</v>
      </c>
      <c r="AI1126" s="96">
        <v>12.631695326239839</v>
      </c>
      <c r="AJ1126" s="96">
        <v>14.411127387176823</v>
      </c>
      <c r="AK1126" s="28">
        <v>-0.12347625644613629</v>
      </c>
      <c r="AL1126" s="31">
        <v>2.9068804888429391</v>
      </c>
      <c r="AM1126" s="31">
        <v>3.6806911515986118</v>
      </c>
      <c r="AN1126" s="28">
        <v>-0.2102351517376263</v>
      </c>
      <c r="AO1126" s="96">
        <v>559.52409324188818</v>
      </c>
      <c r="AP1126" s="31">
        <v>128.69472076671647</v>
      </c>
      <c r="AQ1126" s="31">
        <v>95.12963523585168</v>
      </c>
      <c r="AR1126" s="31">
        <v>93.526740293021106</v>
      </c>
      <c r="AS1126" s="26"/>
      <c r="AT1126" s="32">
        <v>880.18597280053689</v>
      </c>
      <c r="AU1126" s="32">
        <v>884.97701807690862</v>
      </c>
      <c r="AV1126" s="28">
        <v>-5.4137510675507381E-3</v>
      </c>
    </row>
    <row r="1127" spans="1:48" x14ac:dyDescent="0.25">
      <c r="A1127" s="26" t="s">
        <v>199</v>
      </c>
      <c r="B1127" s="26" t="s">
        <v>243</v>
      </c>
      <c r="C1127" s="26" t="s">
        <v>192</v>
      </c>
      <c r="D1127" s="26"/>
      <c r="E1127" s="26"/>
      <c r="F1127" s="26"/>
      <c r="G1127" s="26"/>
      <c r="H1127" s="30">
        <v>4.5650723057343621</v>
      </c>
      <c r="I1127" s="30">
        <v>4.3126674872973485</v>
      </c>
      <c r="J1127" s="28">
        <v>5.852638052445587E-2</v>
      </c>
      <c r="K1127" s="30">
        <v>4.1884252127210271</v>
      </c>
      <c r="L1127" s="28">
        <v>8.9925705697069064E-2</v>
      </c>
      <c r="M1127" s="30">
        <v>3.7362964038234043</v>
      </c>
      <c r="N1127" s="28">
        <v>0.2218174931364813</v>
      </c>
      <c r="O1127" s="30">
        <v>11.375081425965744</v>
      </c>
      <c r="P1127" s="30">
        <v>10.299867839648803</v>
      </c>
      <c r="Q1127" s="28">
        <v>0.10439100802613825</v>
      </c>
      <c r="R1127" s="30">
        <v>10.707222239315811</v>
      </c>
      <c r="S1127" s="28">
        <v>6.2374645050106745E-2</v>
      </c>
      <c r="T1127" s="30">
        <v>10.191151561416664</v>
      </c>
      <c r="U1127" s="28">
        <v>0.11617233414832104</v>
      </c>
      <c r="V1127" s="26"/>
      <c r="W1127" s="26"/>
      <c r="X1127" s="26"/>
      <c r="Y1127" s="26"/>
      <c r="Z1127" s="26"/>
      <c r="AA1127" s="26"/>
      <c r="AB1127" s="26"/>
      <c r="AC1127" s="26"/>
      <c r="AD1127" s="26"/>
      <c r="AE1127" s="26"/>
      <c r="AF1127" s="26"/>
      <c r="AG1127" s="26"/>
      <c r="AH1127" s="28">
        <v>-0.13922036253587167</v>
      </c>
      <c r="AI1127" s="96">
        <v>4.0546768210397017</v>
      </c>
      <c r="AJ1127" s="96">
        <v>4.2403216497009764</v>
      </c>
      <c r="AK1127" s="28">
        <v>-4.3780836454792561E-2</v>
      </c>
      <c r="AL1127" s="31">
        <v>0.35645358251699899</v>
      </c>
      <c r="AM1127" s="31">
        <v>0.41660296937019936</v>
      </c>
      <c r="AN1127" s="28">
        <v>-0.14438060041706224</v>
      </c>
      <c r="AO1127" s="96">
        <v>295.55925751500683</v>
      </c>
      <c r="AP1127" s="31">
        <v>25.983048807394688</v>
      </c>
      <c r="AQ1127" s="31">
        <v>66.002079313781024</v>
      </c>
      <c r="AR1127" s="31">
        <v>68.330026982576825</v>
      </c>
      <c r="AS1127" s="26"/>
      <c r="AT1127" s="32">
        <v>678.69080935021907</v>
      </c>
      <c r="AU1127" s="32">
        <v>729.00183798873502</v>
      </c>
      <c r="AV1127" s="28">
        <v>-6.9013582705525892E-2</v>
      </c>
    </row>
    <row r="1128" spans="1:48" x14ac:dyDescent="0.25">
      <c r="A1128" s="26" t="s">
        <v>199</v>
      </c>
      <c r="B1128" s="26" t="s">
        <v>243</v>
      </c>
      <c r="C1128" s="26" t="s">
        <v>364</v>
      </c>
      <c r="D1128" s="26"/>
      <c r="E1128" s="26"/>
      <c r="F1128" s="26"/>
      <c r="G1128" s="26"/>
      <c r="H1128" s="30">
        <v>3.9574632750330814</v>
      </c>
      <c r="I1128" s="30">
        <v>3.7043502537374682</v>
      </c>
      <c r="J1128" s="28">
        <v>6.8328587730125484E-2</v>
      </c>
      <c r="K1128" s="30">
        <v>4.0985093907789416</v>
      </c>
      <c r="L1128" s="28">
        <v>-3.4414003311348695E-2</v>
      </c>
      <c r="M1128" s="30">
        <v>4.0590825555996055</v>
      </c>
      <c r="N1128" s="28">
        <v>-2.5035036655349077E-2</v>
      </c>
      <c r="O1128" s="30">
        <v>8.7327527832076992</v>
      </c>
      <c r="P1128" s="30">
        <v>8.3984150305394003</v>
      </c>
      <c r="Q1128" s="28">
        <v>3.9809624965250805E-2</v>
      </c>
      <c r="R1128" s="30">
        <v>10.2971722258419</v>
      </c>
      <c r="S1128" s="28">
        <v>-0.15192709302347257</v>
      </c>
      <c r="T1128" s="30">
        <v>9.7127433657482509</v>
      </c>
      <c r="U1128" s="28">
        <v>-0.10089740309586108</v>
      </c>
      <c r="V1128" s="26"/>
      <c r="W1128" s="26"/>
      <c r="X1128" s="26"/>
      <c r="Y1128" s="26"/>
      <c r="Z1128" s="26"/>
      <c r="AA1128" s="26"/>
      <c r="AB1128" s="26"/>
      <c r="AC1128" s="26"/>
      <c r="AD1128" s="26"/>
      <c r="AE1128" s="26"/>
      <c r="AF1128" s="26"/>
      <c r="AG1128" s="26"/>
      <c r="AH1128" s="28">
        <v>-9.3930919721864764E-3</v>
      </c>
      <c r="AI1128" s="96">
        <v>1.4999230031304671</v>
      </c>
      <c r="AJ1128" s="96">
        <v>1.4446565631676918</v>
      </c>
      <c r="AK1128" s="28">
        <v>3.8255763599338029E-2</v>
      </c>
      <c r="AL1128" s="31">
        <v>0.17176016980478792</v>
      </c>
      <c r="AM1128" s="31">
        <v>0.17202087248750469</v>
      </c>
      <c r="AN1128" s="28">
        <v>-1.5155293595880961E-3</v>
      </c>
      <c r="AO1128" s="96">
        <v>150.77117666175747</v>
      </c>
      <c r="AP1128" s="31">
        <v>17.318754678710391</v>
      </c>
      <c r="AQ1128" s="31">
        <v>57.62229468514456</v>
      </c>
      <c r="AR1128" s="31">
        <v>60.533979005739489</v>
      </c>
      <c r="AS1128" s="26"/>
      <c r="AT1128" s="32">
        <v>266.74485612504475</v>
      </c>
      <c r="AU1128" s="32">
        <v>276.52905999686351</v>
      </c>
      <c r="AV1128" s="28">
        <v>-3.5382190471879293E-2</v>
      </c>
    </row>
    <row r="1129" spans="1:48" x14ac:dyDescent="0.25">
      <c r="A1129" s="26" t="s">
        <v>199</v>
      </c>
      <c r="B1129" s="26" t="s">
        <v>243</v>
      </c>
      <c r="C1129" s="26" t="s">
        <v>146</v>
      </c>
      <c r="D1129" s="26"/>
      <c r="E1129" s="26"/>
      <c r="F1129" s="26"/>
      <c r="G1129" s="26"/>
      <c r="H1129" s="30">
        <v>10.870000000000001</v>
      </c>
      <c r="I1129" s="30">
        <v>15.943317146001281</v>
      </c>
      <c r="J1129" s="28">
        <v>-0.31820963602130381</v>
      </c>
      <c r="K1129" s="30">
        <v>15.98999498142169</v>
      </c>
      <c r="L1129" s="28">
        <v>-0.32019991171795004</v>
      </c>
      <c r="M1129" s="30">
        <v>20</v>
      </c>
      <c r="N1129" s="28">
        <v>-0.45649999999999996</v>
      </c>
      <c r="O1129" s="30">
        <v>15.985293949506277</v>
      </c>
      <c r="P1129" s="30">
        <v>31.886634292002562</v>
      </c>
      <c r="Q1129" s="28">
        <v>-0.4986835611710978</v>
      </c>
      <c r="R1129" s="30">
        <v>55.137915315614862</v>
      </c>
      <c r="S1129" s="28">
        <v>-0.7100852678596048</v>
      </c>
      <c r="T1129" s="30">
        <v>52.630931391958164</v>
      </c>
      <c r="U1129" s="28">
        <v>-0.69627567807115076</v>
      </c>
      <c r="V1129" s="26"/>
      <c r="W1129" s="26"/>
      <c r="X1129" s="26"/>
      <c r="Y1129" s="26"/>
      <c r="Z1129" s="26"/>
      <c r="AA1129" s="26"/>
      <c r="AB1129" s="26"/>
      <c r="AC1129" s="26"/>
      <c r="AD1129" s="26"/>
      <c r="AE1129" s="26"/>
      <c r="AF1129" s="26"/>
      <c r="AG1129" s="26"/>
      <c r="AH1129" s="28">
        <v>-5.5953015165492059E-2</v>
      </c>
      <c r="AI1129" s="96">
        <v>4.9210262303811848E-2</v>
      </c>
      <c r="AJ1129" s="96">
        <v>0.10366246902635276</v>
      </c>
      <c r="AK1129" s="28">
        <v>-0.52528371390322792</v>
      </c>
      <c r="AL1129" s="31">
        <v>3.0784709032724272E-3</v>
      </c>
      <c r="AM1129" s="31">
        <v>3.2509623345498891E-3</v>
      </c>
      <c r="AN1129" s="28">
        <v>-5.3058575746723999E-2</v>
      </c>
      <c r="AO1129" s="96">
        <v>9.8829279792932905</v>
      </c>
      <c r="AP1129" s="31">
        <v>0.61825125083787003</v>
      </c>
      <c r="AQ1129" s="31">
        <v>1.7651764327472281</v>
      </c>
      <c r="AR1129" s="31">
        <v>1.9753239641391445</v>
      </c>
      <c r="AS1129" s="26"/>
      <c r="AT1129" s="32">
        <v>1.7691243260889316</v>
      </c>
      <c r="AU1129" s="32">
        <v>3.9434353865548331</v>
      </c>
      <c r="AV1129" s="28">
        <v>-0.55137484130695491</v>
      </c>
    </row>
    <row r="1130" spans="1:48" x14ac:dyDescent="0.25">
      <c r="A1130" s="26" t="s">
        <v>199</v>
      </c>
      <c r="B1130" s="26" t="s">
        <v>243</v>
      </c>
      <c r="C1130" s="26" t="s">
        <v>378</v>
      </c>
      <c r="D1130" s="26"/>
      <c r="E1130" s="26"/>
      <c r="F1130" s="26"/>
      <c r="G1130" s="26"/>
      <c r="H1130" s="30">
        <v>3.1639940091676602</v>
      </c>
      <c r="I1130" s="30">
        <v>2.7931612905129826</v>
      </c>
      <c r="J1130" s="28">
        <v>0.13276452022810745</v>
      </c>
      <c r="K1130" s="30">
        <v>2.6400706095395416</v>
      </c>
      <c r="L1130" s="28">
        <v>0.19845052542723346</v>
      </c>
      <c r="M1130" s="30">
        <v>2.6194763403960768</v>
      </c>
      <c r="N1130" s="28">
        <v>0.20787271882335451</v>
      </c>
      <c r="O1130" s="30">
        <v>3.9158057224215348</v>
      </c>
      <c r="P1130" s="30">
        <v>3.4493573732069449</v>
      </c>
      <c r="Q1130" s="28">
        <v>0.13522760872438172</v>
      </c>
      <c r="R1130" s="30">
        <v>3.5496122790811375</v>
      </c>
      <c r="S1130" s="28">
        <v>0.1031643499484375</v>
      </c>
      <c r="T1130" s="30">
        <v>3.5534568637704269</v>
      </c>
      <c r="U1130" s="28">
        <v>0.10197080548394062</v>
      </c>
      <c r="V1130" s="26"/>
      <c r="W1130" s="26"/>
      <c r="X1130" s="26"/>
      <c r="Y1130" s="26"/>
      <c r="Z1130" s="26"/>
      <c r="AA1130" s="26"/>
      <c r="AB1130" s="26"/>
      <c r="AC1130" s="26"/>
      <c r="AD1130" s="26"/>
      <c r="AE1130" s="26"/>
      <c r="AF1130" s="26"/>
      <c r="AG1130" s="26"/>
      <c r="AH1130" s="28">
        <v>-0.23149785154585414</v>
      </c>
      <c r="AI1130" s="96">
        <v>9.1573944774166414</v>
      </c>
      <c r="AJ1130" s="96">
        <v>10.54456231420394</v>
      </c>
      <c r="AK1130" s="28">
        <v>-0.13155290807269726</v>
      </c>
      <c r="AL1130" s="31">
        <v>2.339210799893312</v>
      </c>
      <c r="AM1130" s="31">
        <v>3.0540119008849844</v>
      </c>
      <c r="AN1130" s="28">
        <v>-0.23405314851082898</v>
      </c>
      <c r="AO1130" s="96">
        <v>420.34009384348093</v>
      </c>
      <c r="AP1130" s="31">
        <v>107.34933421006123</v>
      </c>
      <c r="AQ1130" s="31">
        <v>93.827209477837101</v>
      </c>
      <c r="AR1130" s="31">
        <v>92.745534137456247</v>
      </c>
      <c r="AS1130" s="26"/>
      <c r="AT1130" s="32">
        <v>447.57219091216916</v>
      </c>
      <c r="AU1130" s="32">
        <v>474.33773174863393</v>
      </c>
      <c r="AV1130" s="28">
        <v>-5.642718056139933E-2</v>
      </c>
    </row>
    <row r="1131" spans="1:48" x14ac:dyDescent="0.25">
      <c r="A1131" s="26" t="s">
        <v>199</v>
      </c>
      <c r="B1131" s="26" t="s">
        <v>243</v>
      </c>
      <c r="C1131" s="26" t="s">
        <v>147</v>
      </c>
      <c r="D1131" s="26"/>
      <c r="E1131" s="26"/>
      <c r="F1131" s="26"/>
      <c r="G1131" s="26"/>
      <c r="H1131" s="26"/>
      <c r="I1131" s="26"/>
      <c r="J1131" s="26"/>
      <c r="K1131" s="30">
        <v>2.9899999999999998</v>
      </c>
      <c r="L1131" s="28">
        <v>-1</v>
      </c>
      <c r="M1131" s="30">
        <v>2.9899999999999998</v>
      </c>
      <c r="N1131" s="28">
        <v>-1</v>
      </c>
      <c r="O1131" s="26"/>
      <c r="P1131" s="26"/>
      <c r="Q1131" s="26"/>
      <c r="R1131" s="30">
        <v>9.5679999999999996</v>
      </c>
      <c r="S1131" s="28">
        <v>-1</v>
      </c>
      <c r="T1131" s="30">
        <v>9.5679999999999996</v>
      </c>
      <c r="U1131" s="28">
        <v>-1</v>
      </c>
      <c r="V1131" s="26"/>
      <c r="W1131" s="26"/>
      <c r="X1131" s="26"/>
      <c r="Y1131" s="26"/>
      <c r="Z1131" s="26"/>
      <c r="AA1131" s="26"/>
      <c r="AB1131" s="26"/>
      <c r="AC1131" s="26"/>
      <c r="AD1131" s="26"/>
      <c r="AE1131" s="26"/>
      <c r="AF1131" s="26"/>
      <c r="AG1131" s="26"/>
      <c r="AH1131" s="26"/>
      <c r="AI1131" s="26"/>
      <c r="AJ1131" s="26"/>
      <c r="AK1131" s="26"/>
      <c r="AL1131" s="26"/>
      <c r="AM1131" s="26"/>
      <c r="AN1131" s="26"/>
      <c r="AO1131" s="26"/>
      <c r="AP1131" s="26"/>
      <c r="AQ1131" s="26"/>
      <c r="AR1131" s="26"/>
      <c r="AS1131" s="26"/>
      <c r="AT1131" s="26"/>
      <c r="AU1131" s="26"/>
      <c r="AV1131" s="26"/>
    </row>
    <row r="1132" spans="1:48" x14ac:dyDescent="0.25">
      <c r="A1132" s="26" t="s">
        <v>199</v>
      </c>
      <c r="B1132" s="26" t="s">
        <v>243</v>
      </c>
      <c r="C1132" s="26" t="s">
        <v>148</v>
      </c>
      <c r="D1132" s="26"/>
      <c r="E1132" s="26"/>
      <c r="F1132" s="26"/>
      <c r="G1132" s="26"/>
      <c r="H1132" s="30">
        <v>35.590000000000003</v>
      </c>
      <c r="I1132" s="26"/>
      <c r="J1132" s="26"/>
      <c r="K1132" s="30">
        <v>47.989276628327133</v>
      </c>
      <c r="L1132" s="28">
        <v>-0.25837598520933069</v>
      </c>
      <c r="M1132" s="30">
        <v>40</v>
      </c>
      <c r="N1132" s="28">
        <v>-0.11024999999999992</v>
      </c>
      <c r="O1132" s="30">
        <v>39.988764687689738</v>
      </c>
      <c r="P1132" s="26"/>
      <c r="Q1132" s="26"/>
      <c r="R1132" s="30">
        <v>41.658277294879511</v>
      </c>
      <c r="S1132" s="28">
        <v>-4.0076371746533647E-2</v>
      </c>
      <c r="T1132" s="30">
        <v>43.478260080845928</v>
      </c>
      <c r="U1132" s="28">
        <v>-8.0258395498523302E-2</v>
      </c>
      <c r="V1132" s="26"/>
      <c r="W1132" s="26"/>
      <c r="X1132" s="26"/>
      <c r="Y1132" s="26"/>
      <c r="Z1132" s="26"/>
      <c r="AA1132" s="26"/>
      <c r="AB1132" s="26"/>
      <c r="AC1132" s="26"/>
      <c r="AD1132" s="26"/>
      <c r="AE1132" s="26"/>
      <c r="AF1132" s="26"/>
      <c r="AG1132" s="26"/>
      <c r="AH1132" s="26"/>
      <c r="AI1132" s="96">
        <v>0.2418767904037622</v>
      </c>
      <c r="AJ1132" s="26"/>
      <c r="AK1132" s="26"/>
      <c r="AL1132" s="31">
        <v>6.048618713101239E-3</v>
      </c>
      <c r="AM1132" s="26"/>
      <c r="AN1132" s="26"/>
      <c r="AO1132" s="96">
        <v>32.358179096876562</v>
      </c>
      <c r="AP1132" s="31">
        <v>0.80918176266739739</v>
      </c>
      <c r="AQ1132" s="31">
        <v>1.175839505079922</v>
      </c>
      <c r="AR1132" s="26"/>
      <c r="AS1132" s="26"/>
      <c r="AT1132" s="32">
        <v>1.170268369763964</v>
      </c>
      <c r="AU1132" s="26"/>
      <c r="AV1132" s="26"/>
    </row>
    <row r="1133" spans="1:48" x14ac:dyDescent="0.25">
      <c r="A1133" s="26" t="s">
        <v>199</v>
      </c>
      <c r="B1133" s="26" t="s">
        <v>243</v>
      </c>
      <c r="C1133" s="26" t="s">
        <v>149</v>
      </c>
      <c r="D1133" s="26"/>
      <c r="E1133" s="26"/>
      <c r="F1133" s="26"/>
      <c r="G1133" s="26"/>
      <c r="H1133" s="30">
        <v>3.7445407196325093</v>
      </c>
      <c r="I1133" s="30">
        <v>3.7890631354428979</v>
      </c>
      <c r="J1133" s="28">
        <v>-1.175024385155418E-2</v>
      </c>
      <c r="K1133" s="30">
        <v>3.4649276902677379</v>
      </c>
      <c r="L1133" s="28">
        <v>8.0698085027905861E-2</v>
      </c>
      <c r="M1133" s="30">
        <v>3.511739100057468</v>
      </c>
      <c r="N1133" s="28">
        <v>6.6292401839086398E-2</v>
      </c>
      <c r="O1133" s="30">
        <v>10.680326840840044</v>
      </c>
      <c r="P1133" s="30">
        <v>10.902276506354545</v>
      </c>
      <c r="Q1133" s="28">
        <v>-2.0358102767356369E-2</v>
      </c>
      <c r="R1133" s="30">
        <v>7.2627362520098071</v>
      </c>
      <c r="S1133" s="28">
        <v>0.47056515206434646</v>
      </c>
      <c r="T1133" s="30">
        <v>7.3942037886362302</v>
      </c>
      <c r="U1133" s="28">
        <v>0.44441878343332736</v>
      </c>
      <c r="V1133" s="26"/>
      <c r="W1133" s="26"/>
      <c r="X1133" s="26"/>
      <c r="Y1133" s="26"/>
      <c r="Z1133" s="26"/>
      <c r="AA1133" s="26"/>
      <c r="AB1133" s="26"/>
      <c r="AC1133" s="26"/>
      <c r="AD1133" s="26"/>
      <c r="AE1133" s="26"/>
      <c r="AF1133" s="26"/>
      <c r="AG1133" s="26"/>
      <c r="AH1133" s="28">
        <v>0.13298217384198632</v>
      </c>
      <c r="AI1133" s="96">
        <v>0.35444842145930544</v>
      </c>
      <c r="AJ1133" s="96">
        <v>0.3368607622435838</v>
      </c>
      <c r="AK1133" s="28">
        <v>5.2210471467745524E-2</v>
      </c>
      <c r="AL1133" s="31">
        <v>3.3186345705331029E-2</v>
      </c>
      <c r="AM1133" s="31">
        <v>3.0897965981009662E-2</v>
      </c>
      <c r="AN1133" s="28">
        <v>7.4062471482033418E-2</v>
      </c>
      <c r="AO1133" s="96">
        <v>28.12199805875904</v>
      </c>
      <c r="AP1133" s="31">
        <v>2.6347457445470832</v>
      </c>
      <c r="AQ1133" s="31">
        <v>57.103181120105049</v>
      </c>
      <c r="AR1133" s="31">
        <v>56.995980002012267</v>
      </c>
      <c r="AS1133" s="26"/>
      <c r="AT1133" s="32">
        <v>124.1402561409602</v>
      </c>
      <c r="AU1133" s="32">
        <v>126.28996229541539</v>
      </c>
      <c r="AV1133" s="28">
        <v>-1.7021987459515043E-2</v>
      </c>
    </row>
    <row r="1134" spans="1:48" x14ac:dyDescent="0.25">
      <c r="A1134" s="26" t="s">
        <v>199</v>
      </c>
      <c r="B1134" s="26" t="s">
        <v>243</v>
      </c>
      <c r="C1134" s="26" t="s">
        <v>150</v>
      </c>
      <c r="D1134" s="26"/>
      <c r="E1134" s="26"/>
      <c r="F1134" s="26"/>
      <c r="G1134" s="26"/>
      <c r="H1134" s="30">
        <v>60.379999999999995</v>
      </c>
      <c r="I1134" s="30">
        <v>11.204482002235258</v>
      </c>
      <c r="J1134" s="28">
        <v>4.3889148992300031</v>
      </c>
      <c r="K1134" s="30">
        <v>11.312628261903699</v>
      </c>
      <c r="L1134" s="28">
        <v>4.3373980477494447</v>
      </c>
      <c r="M1134" s="30">
        <v>12.864649764369219</v>
      </c>
      <c r="N1134" s="28">
        <v>3.6934818363444624</v>
      </c>
      <c r="O1134" s="30">
        <v>39.986755219432723</v>
      </c>
      <c r="P1134" s="30">
        <v>38.834952535026119</v>
      </c>
      <c r="Q1134" s="28">
        <v>2.9658918299636582E-2</v>
      </c>
      <c r="R1134" s="30">
        <v>39.206019473133381</v>
      </c>
      <c r="S1134" s="28">
        <v>1.9913670318772229E-2</v>
      </c>
      <c r="T1134" s="30">
        <v>39.990271914684016</v>
      </c>
      <c r="U1134" s="28">
        <v>-8.7938768178295277E-5</v>
      </c>
      <c r="V1134" s="26"/>
      <c r="W1134" s="26"/>
      <c r="X1134" s="26"/>
      <c r="Y1134" s="26"/>
      <c r="Z1134" s="26"/>
      <c r="AA1134" s="26"/>
      <c r="AB1134" s="26"/>
      <c r="AC1134" s="26"/>
      <c r="AD1134" s="26"/>
      <c r="AE1134" s="26"/>
      <c r="AF1134" s="26"/>
      <c r="AG1134" s="26"/>
      <c r="AH1134" s="28">
        <v>0.76739383270295292</v>
      </c>
      <c r="AI1134" s="96">
        <v>0.29687849005507072</v>
      </c>
      <c r="AJ1134" s="96">
        <v>0.16323365776522733</v>
      </c>
      <c r="AK1134" s="28">
        <v>0.81873330610565376</v>
      </c>
      <c r="AL1134" s="31">
        <v>7.4244206219261826E-3</v>
      </c>
      <c r="AM1134" s="31">
        <v>4.2032665707007946E-3</v>
      </c>
      <c r="AN1134" s="28">
        <v>0.76634541184675264</v>
      </c>
      <c r="AO1134" s="96">
        <v>29.349999178207636</v>
      </c>
      <c r="AP1134" s="31">
        <v>0.73399301886701107</v>
      </c>
      <c r="AQ1134" s="31">
        <v>1.6253763173914408</v>
      </c>
      <c r="AR1134" s="31">
        <v>2.0881298126467884</v>
      </c>
      <c r="AS1134" s="26"/>
      <c r="AT1134" s="32">
        <v>1.6262352475867146</v>
      </c>
      <c r="AU1134" s="32">
        <v>2.0963275410196571</v>
      </c>
      <c r="AV1134" s="28">
        <v>-0.22424563157925642</v>
      </c>
    </row>
    <row r="1135" spans="1:48" x14ac:dyDescent="0.25">
      <c r="A1135" s="26" t="s">
        <v>199</v>
      </c>
      <c r="B1135" s="26" t="s">
        <v>243</v>
      </c>
      <c r="C1135" s="26" t="s">
        <v>151</v>
      </c>
      <c r="D1135" s="26"/>
      <c r="E1135" s="26"/>
      <c r="F1135" s="26"/>
      <c r="G1135" s="26"/>
      <c r="H1135" s="30">
        <v>3.1292159959749477</v>
      </c>
      <c r="I1135" s="30">
        <v>3.3126557831944146</v>
      </c>
      <c r="J1135" s="28">
        <v>-5.5375444726277818E-2</v>
      </c>
      <c r="K1135" s="30">
        <v>3.2726925910132976</v>
      </c>
      <c r="L1135" s="28">
        <v>-4.3840535292661374E-2</v>
      </c>
      <c r="M1135" s="30">
        <v>3.2072134806677353</v>
      </c>
      <c r="N1135" s="28">
        <v>-2.4319392881994448E-2</v>
      </c>
      <c r="O1135" s="30">
        <v>5.9145674542636844</v>
      </c>
      <c r="P1135" s="30">
        <v>5.9929067384170978</v>
      </c>
      <c r="Q1135" s="28">
        <v>-1.3072001212904758E-2</v>
      </c>
      <c r="R1135" s="30">
        <v>5.8660073561714006</v>
      </c>
      <c r="S1135" s="28">
        <v>8.278219774340307E-3</v>
      </c>
      <c r="T1135" s="30">
        <v>5.6883452257737313</v>
      </c>
      <c r="U1135" s="28">
        <v>3.9769426698110129E-2</v>
      </c>
      <c r="V1135" s="26"/>
      <c r="W1135" s="26"/>
      <c r="X1135" s="26"/>
      <c r="Y1135" s="26"/>
      <c r="Z1135" s="26"/>
      <c r="AA1135" s="26"/>
      <c r="AB1135" s="26"/>
      <c r="AC1135" s="26"/>
      <c r="AD1135" s="26"/>
      <c r="AE1135" s="26"/>
      <c r="AF1135" s="26"/>
      <c r="AG1135" s="26"/>
      <c r="AH1135" s="28">
        <v>-7.8932479069099268E-2</v>
      </c>
      <c r="AI1135" s="96">
        <v>3.6717616652285363</v>
      </c>
      <c r="AJ1135" s="96">
        <v>4.0195997491626851</v>
      </c>
      <c r="AK1135" s="28">
        <v>-8.6535502448124663E-2</v>
      </c>
      <c r="AL1135" s="31">
        <v>0.61387408625057283</v>
      </c>
      <c r="AM1135" s="31">
        <v>0.66532229991839786</v>
      </c>
      <c r="AN1135" s="28">
        <v>-7.7328256807467882E-2</v>
      </c>
      <c r="AO1135" s="96">
        <v>178.47792178162621</v>
      </c>
      <c r="AP1135" s="31">
        <v>30.176351230551301</v>
      </c>
      <c r="AQ1135" s="31">
        <v>91.518934500524068</v>
      </c>
      <c r="AR1135" s="31">
        <v>91.718221047744265</v>
      </c>
      <c r="AS1135" s="26"/>
      <c r="AT1135" s="32">
        <v>432.61378188836773</v>
      </c>
      <c r="AU1135" s="32">
        <v>410.63928632827469</v>
      </c>
      <c r="AV1135" s="28">
        <v>5.351289146388713E-2</v>
      </c>
    </row>
    <row r="1136" spans="1:48" x14ac:dyDescent="0.25">
      <c r="A1136" s="26" t="s">
        <v>199</v>
      </c>
      <c r="B1136" s="26" t="s">
        <v>243</v>
      </c>
      <c r="C1136" s="26" t="s">
        <v>363</v>
      </c>
      <c r="D1136" s="26"/>
      <c r="E1136" s="26"/>
      <c r="F1136" s="26"/>
      <c r="G1136" s="26"/>
      <c r="H1136" s="30">
        <v>2.8563555448936357</v>
      </c>
      <c r="I1136" s="30">
        <v>2.6832948998486663</v>
      </c>
      <c r="J1136" s="28">
        <v>6.4495574099861244E-2</v>
      </c>
      <c r="K1136" s="30">
        <v>2.5107848855829911</v>
      </c>
      <c r="L1136" s="28">
        <v>0.13763451472681817</v>
      </c>
      <c r="M1136" s="30">
        <v>2.355862642062839</v>
      </c>
      <c r="N1136" s="28">
        <v>0.21244570625414538</v>
      </c>
      <c r="O1136" s="30">
        <v>3.9956395546729087</v>
      </c>
      <c r="P1136" s="30">
        <v>3.7779962151644413</v>
      </c>
      <c r="Q1136" s="28">
        <v>5.7608141224406766E-2</v>
      </c>
      <c r="R1136" s="30">
        <v>3.7583592120072429</v>
      </c>
      <c r="S1136" s="28">
        <v>6.3134024525276944E-2</v>
      </c>
      <c r="T1136" s="30">
        <v>3.5417284650934295</v>
      </c>
      <c r="U1136" s="28">
        <v>0.1281608949000852</v>
      </c>
      <c r="V1136" s="26"/>
      <c r="W1136" s="26"/>
      <c r="X1136" s="26"/>
      <c r="Y1136" s="26"/>
      <c r="Z1136" s="26"/>
      <c r="AA1136" s="26"/>
      <c r="AB1136" s="26"/>
      <c r="AC1136" s="26"/>
      <c r="AD1136" s="26"/>
      <c r="AE1136" s="26"/>
      <c r="AF1136" s="26"/>
      <c r="AG1136" s="26"/>
      <c r="AH1136" s="28">
        <v>-0.15049012834918776</v>
      </c>
      <c r="AI1136" s="96">
        <v>11.385765658101381</v>
      </c>
      <c r="AJ1136" s="96">
        <v>12.601866799260986</v>
      </c>
      <c r="AK1136" s="28">
        <v>-9.6501666025459107E-2</v>
      </c>
      <c r="AL1136" s="31">
        <v>2.826510657614457</v>
      </c>
      <c r="AM1136" s="31">
        <v>3.3213425762870439</v>
      </c>
      <c r="AN1136" s="28">
        <v>-0.14898551031907212</v>
      </c>
      <c r="AO1136" s="96">
        <v>485.94157528413825</v>
      </c>
      <c r="AP1136" s="31">
        <v>121.62039943552996</v>
      </c>
      <c r="AQ1136" s="31">
        <v>95.304037092027087</v>
      </c>
      <c r="AR1136" s="31">
        <v>95.271569276554544</v>
      </c>
      <c r="AS1136" s="26"/>
      <c r="AT1136" s="32">
        <v>696.58270088484949</v>
      </c>
      <c r="AU1136" s="32">
        <v>772.20078266828227</v>
      </c>
      <c r="AV1136" s="28">
        <v>-9.7925414582124795E-2</v>
      </c>
    </row>
    <row r="1137" spans="1:48" x14ac:dyDescent="0.25">
      <c r="A1137" s="26" t="s">
        <v>199</v>
      </c>
      <c r="B1137" s="26" t="s">
        <v>243</v>
      </c>
      <c r="C1137" s="26" t="s">
        <v>152</v>
      </c>
      <c r="D1137" s="26"/>
      <c r="E1137" s="26"/>
      <c r="F1137" s="26"/>
      <c r="G1137" s="26"/>
      <c r="H1137" s="30">
        <v>5.1235224765546947</v>
      </c>
      <c r="I1137" s="30">
        <v>4.7938168798657941</v>
      </c>
      <c r="J1137" s="28">
        <v>6.8777261408060078E-2</v>
      </c>
      <c r="K1137" s="30">
        <v>4.3724612615476861</v>
      </c>
      <c r="L1137" s="28">
        <v>0.17177081055285584</v>
      </c>
      <c r="M1137" s="30">
        <v>3.5308866335538287</v>
      </c>
      <c r="N1137" s="28">
        <v>0.45105833414931307</v>
      </c>
      <c r="O1137" s="30">
        <v>13.70491309941351</v>
      </c>
      <c r="P1137" s="30">
        <v>11.580554210901798</v>
      </c>
      <c r="Q1137" s="28">
        <v>0.18344190181432463</v>
      </c>
      <c r="R1137" s="30">
        <v>11.64710858361774</v>
      </c>
      <c r="S1137" s="28">
        <v>0.17667943086665971</v>
      </c>
      <c r="T1137" s="30">
        <v>11.377286809677488</v>
      </c>
      <c r="U1137" s="28">
        <v>0.20458535753499243</v>
      </c>
      <c r="V1137" s="26"/>
      <c r="W1137" s="26"/>
      <c r="X1137" s="26"/>
      <c r="Y1137" s="26"/>
      <c r="Z1137" s="26"/>
      <c r="AA1137" s="26"/>
      <c r="AB1137" s="26"/>
      <c r="AC1137" s="26"/>
      <c r="AD1137" s="26"/>
      <c r="AE1137" s="26"/>
      <c r="AF1137" s="26"/>
      <c r="AG1137" s="26"/>
      <c r="AH1137" s="28">
        <v>-0.25665622827958701</v>
      </c>
      <c r="AI1137" s="96">
        <v>2.4906031924829395</v>
      </c>
      <c r="AJ1137" s="96">
        <v>2.8112815726539266</v>
      </c>
      <c r="AK1137" s="28">
        <v>-0.11406839616860505</v>
      </c>
      <c r="AL1137" s="31">
        <v>0.18173103968622428</v>
      </c>
      <c r="AM1137" s="31">
        <v>0.24945555696018473</v>
      </c>
      <c r="AN1137" s="28">
        <v>-0.27148931095878481</v>
      </c>
      <c r="AO1137" s="96">
        <v>196.35299075477548</v>
      </c>
      <c r="AP1137" s="31">
        <v>14.327605876467489</v>
      </c>
      <c r="AQ1137" s="31">
        <v>64.53637850962474</v>
      </c>
      <c r="AR1137" s="31">
        <v>64.424290443724573</v>
      </c>
      <c r="AS1137" s="26"/>
      <c r="AT1137" s="32">
        <v>283.24006914077449</v>
      </c>
      <c r="AU1137" s="32">
        <v>320.14305276888166</v>
      </c>
      <c r="AV1137" s="28">
        <v>-0.11527029341707516</v>
      </c>
    </row>
    <row r="1138" spans="1:48" x14ac:dyDescent="0.25">
      <c r="A1138" s="26" t="s">
        <v>199</v>
      </c>
      <c r="B1138" s="26" t="s">
        <v>244</v>
      </c>
      <c r="C1138" s="26" t="s">
        <v>365</v>
      </c>
      <c r="D1138" s="26"/>
      <c r="E1138" s="26"/>
      <c r="F1138" s="26"/>
      <c r="G1138" s="26"/>
      <c r="H1138" s="30">
        <v>2.2323644530787079</v>
      </c>
      <c r="I1138" s="30">
        <v>2.1275399061350182</v>
      </c>
      <c r="J1138" s="28">
        <v>4.9270308228492196E-2</v>
      </c>
      <c r="K1138" s="30">
        <v>2.0693399594415873</v>
      </c>
      <c r="L1138" s="28">
        <v>7.8780914123512513E-2</v>
      </c>
      <c r="M1138" s="30">
        <v>2.0704904749330812</v>
      </c>
      <c r="N1138" s="28">
        <v>7.8181464781120744E-2</v>
      </c>
      <c r="O1138" s="30">
        <v>1.9400475355590081</v>
      </c>
      <c r="P1138" s="30">
        <v>1.8434514790453558</v>
      </c>
      <c r="Q1138" s="28">
        <v>5.2399565495304098E-2</v>
      </c>
      <c r="R1138" s="30">
        <v>1.781718916385397</v>
      </c>
      <c r="S1138" s="28">
        <v>8.8862849082174525E-2</v>
      </c>
      <c r="T1138" s="30">
        <v>1.7566926096820328</v>
      </c>
      <c r="U1138" s="28">
        <v>0.10437507670175898</v>
      </c>
      <c r="V1138" s="26"/>
      <c r="W1138" s="26"/>
      <c r="X1138" s="26"/>
      <c r="Y1138" s="26"/>
      <c r="Z1138" s="26"/>
      <c r="AA1138" s="26"/>
      <c r="AB1138" s="26"/>
      <c r="AC1138" s="26"/>
      <c r="AD1138" s="26"/>
      <c r="AE1138" s="26"/>
      <c r="AF1138" s="26"/>
      <c r="AG1138" s="26"/>
      <c r="AH1138" s="28">
        <v>-0.10518844059716675</v>
      </c>
      <c r="AI1138" s="96">
        <v>560.28042958576975</v>
      </c>
      <c r="AJ1138" s="96">
        <v>595.45316933685388</v>
      </c>
      <c r="AK1138" s="28">
        <v>-5.9068859756436276E-2</v>
      </c>
      <c r="AL1138" s="31">
        <v>285.09691097565315</v>
      </c>
      <c r="AM1138" s="31">
        <v>318.84265195104769</v>
      </c>
      <c r="AN1138" s="28">
        <v>-0.10583822700287779</v>
      </c>
      <c r="AO1138" s="96">
        <v>17238.612113017243</v>
      </c>
      <c r="AP1138" s="31">
        <v>8885.7761312520215</v>
      </c>
      <c r="AQ1138" s="31">
        <v>96.310391475580857</v>
      </c>
      <c r="AR1138" s="31">
        <v>96.341280996955959</v>
      </c>
      <c r="AS1138" s="26"/>
      <c r="AT1138" s="32">
        <v>39508.044475569113</v>
      </c>
      <c r="AU1138" s="32">
        <v>40152.161973217131</v>
      </c>
      <c r="AV1138" s="28">
        <v>-1.6041913211987596E-2</v>
      </c>
    </row>
    <row r="1139" spans="1:48" x14ac:dyDescent="0.25">
      <c r="A1139" s="26" t="s">
        <v>199</v>
      </c>
      <c r="B1139" s="26" t="s">
        <v>244</v>
      </c>
      <c r="C1139" s="26" t="s">
        <v>170</v>
      </c>
      <c r="D1139" s="26"/>
      <c r="E1139" s="26"/>
      <c r="F1139" s="26"/>
      <c r="G1139" s="26"/>
      <c r="H1139" s="30">
        <v>2.4704643275894407</v>
      </c>
      <c r="I1139" s="30">
        <v>2.1767542213574664</v>
      </c>
      <c r="J1139" s="28">
        <v>0.13493030281058138</v>
      </c>
      <c r="K1139" s="30">
        <v>2.1194601019556063</v>
      </c>
      <c r="L1139" s="28">
        <v>0.16561020672668761</v>
      </c>
      <c r="M1139" s="30">
        <v>2.0914490950652929</v>
      </c>
      <c r="N1139" s="28">
        <v>0.18122135194130334</v>
      </c>
      <c r="O1139" s="30">
        <v>4.2018076678743874</v>
      </c>
      <c r="P1139" s="30">
        <v>3.6851192769906893</v>
      </c>
      <c r="Q1139" s="28">
        <v>0.1402094076329686</v>
      </c>
      <c r="R1139" s="30">
        <v>3.6666116343066841</v>
      </c>
      <c r="S1139" s="28">
        <v>0.1459647453687587</v>
      </c>
      <c r="T1139" s="30">
        <v>3.552922855097433</v>
      </c>
      <c r="U1139" s="28">
        <v>0.18263408445415286</v>
      </c>
      <c r="V1139" s="26"/>
      <c r="W1139" s="26"/>
      <c r="X1139" s="26"/>
      <c r="Y1139" s="26"/>
      <c r="Z1139" s="26"/>
      <c r="AA1139" s="26"/>
      <c r="AB1139" s="26"/>
      <c r="AC1139" s="26"/>
      <c r="AD1139" s="26"/>
      <c r="AE1139" s="26"/>
      <c r="AF1139" s="26"/>
      <c r="AG1139" s="26"/>
      <c r="AH1139" s="28">
        <v>-0.19326995771076505</v>
      </c>
      <c r="AI1139" s="96">
        <v>18.939380591128323</v>
      </c>
      <c r="AJ1139" s="96">
        <v>20.798121758540237</v>
      </c>
      <c r="AK1139" s="28">
        <v>-8.9370626299399736E-2</v>
      </c>
      <c r="AL1139" s="31">
        <v>4.4686743271100351</v>
      </c>
      <c r="AM1139" s="31">
        <v>5.544233839861719</v>
      </c>
      <c r="AN1139" s="28">
        <v>-0.19399605857506722</v>
      </c>
      <c r="AO1139" s="96">
        <v>601.94084413095334</v>
      </c>
      <c r="AP1139" s="31">
        <v>143.26981795734739</v>
      </c>
      <c r="AQ1139" s="31">
        <v>95.591886290913507</v>
      </c>
      <c r="AR1139" s="31">
        <v>95.348190355160824</v>
      </c>
      <c r="AS1139" s="26"/>
      <c r="AT1139" s="32">
        <v>1286.4406745703943</v>
      </c>
      <c r="AU1139" s="32">
        <v>1337.3426941400021</v>
      </c>
      <c r="AV1139" s="28">
        <v>-3.806206127468402E-2</v>
      </c>
    </row>
    <row r="1140" spans="1:48" x14ac:dyDescent="0.25">
      <c r="A1140" s="26" t="s">
        <v>199</v>
      </c>
      <c r="B1140" s="26" t="s">
        <v>244</v>
      </c>
      <c r="C1140" s="26" t="s">
        <v>167</v>
      </c>
      <c r="D1140" s="26"/>
      <c r="E1140" s="26"/>
      <c r="F1140" s="26"/>
      <c r="G1140" s="26"/>
      <c r="H1140" s="30">
        <v>2.1419395006330331</v>
      </c>
      <c r="I1140" s="30">
        <v>1.9072136586184625</v>
      </c>
      <c r="J1140" s="28">
        <v>0.12307265153742664</v>
      </c>
      <c r="K1140" s="30">
        <v>1.8712805138135906</v>
      </c>
      <c r="L1140" s="28">
        <v>0.1446383825521973</v>
      </c>
      <c r="M1140" s="30">
        <v>1.8573617109040166</v>
      </c>
      <c r="N1140" s="28">
        <v>0.15321613881579724</v>
      </c>
      <c r="O1140" s="30">
        <v>3.4442123949291639</v>
      </c>
      <c r="P1140" s="30">
        <v>3.0142718358844194</v>
      </c>
      <c r="Q1140" s="28">
        <v>0.14263496540901571</v>
      </c>
      <c r="R1140" s="30">
        <v>3.0483411238644815</v>
      </c>
      <c r="S1140" s="28">
        <v>0.12986449185937018</v>
      </c>
      <c r="T1140" s="30">
        <v>2.9795099186885046</v>
      </c>
      <c r="U1140" s="28">
        <v>0.15596607795325215</v>
      </c>
      <c r="V1140" s="26"/>
      <c r="W1140" s="26"/>
      <c r="X1140" s="26"/>
      <c r="Y1140" s="26"/>
      <c r="Z1140" s="26"/>
      <c r="AA1140" s="26"/>
      <c r="AB1140" s="26"/>
      <c r="AC1140" s="26"/>
      <c r="AD1140" s="26"/>
      <c r="AE1140" s="26"/>
      <c r="AF1140" s="26"/>
      <c r="AG1140" s="26"/>
      <c r="AH1140" s="28">
        <v>-0.19176819294374042</v>
      </c>
      <c r="AI1140" s="96">
        <v>9.8976838714632205</v>
      </c>
      <c r="AJ1140" s="96">
        <v>10.80976296142452</v>
      </c>
      <c r="AK1140" s="28">
        <v>-8.4375494006309337E-2</v>
      </c>
      <c r="AL1140" s="31">
        <v>2.8706170918334264</v>
      </c>
      <c r="AM1140" s="31">
        <v>3.554211474697698</v>
      </c>
      <c r="AN1140" s="28">
        <v>-0.19233362666536732</v>
      </c>
      <c r="AO1140" s="96">
        <v>316.10191708657555</v>
      </c>
      <c r="AP1140" s="31">
        <v>91.782855307781233</v>
      </c>
      <c r="AQ1140" s="31">
        <v>95.529267094708118</v>
      </c>
      <c r="AR1140" s="31">
        <v>95.348190355160824</v>
      </c>
      <c r="AS1140" s="26"/>
      <c r="AT1140" s="32">
        <v>561.63896799619238</v>
      </c>
      <c r="AU1140" s="32">
        <v>583.8309085281569</v>
      </c>
      <c r="AV1140" s="28">
        <v>-3.8010903855554008E-2</v>
      </c>
    </row>
    <row r="1141" spans="1:48" x14ac:dyDescent="0.25">
      <c r="A1141" s="26" t="s">
        <v>199</v>
      </c>
      <c r="B1141" s="26" t="s">
        <v>244</v>
      </c>
      <c r="C1141" s="26" t="s">
        <v>168</v>
      </c>
      <c r="D1141" s="26"/>
      <c r="E1141" s="26"/>
      <c r="F1141" s="26"/>
      <c r="G1141" s="26"/>
      <c r="H1141" s="30">
        <v>2.8162726816138681</v>
      </c>
      <c r="I1141" s="30">
        <v>2.3940113705425179</v>
      </c>
      <c r="J1141" s="28">
        <v>0.17638233312804177</v>
      </c>
      <c r="K1141" s="30">
        <v>2.3811769197908306</v>
      </c>
      <c r="L1141" s="28">
        <v>0.18272298803452941</v>
      </c>
      <c r="M1141" s="30">
        <v>2.3888258049710007</v>
      </c>
      <c r="N1141" s="28">
        <v>0.17893597588965113</v>
      </c>
      <c r="O1141" s="30">
        <v>5.0406838439750219</v>
      </c>
      <c r="P1141" s="30">
        <v>4.3011516852026981</v>
      </c>
      <c r="Q1141" s="28">
        <v>0.17193817212179352</v>
      </c>
      <c r="R1141" s="30">
        <v>4.3471418248438187</v>
      </c>
      <c r="S1141" s="28">
        <v>0.15953977281523826</v>
      </c>
      <c r="T1141" s="30">
        <v>4.3141205897843466</v>
      </c>
      <c r="U1141" s="28">
        <v>0.16841514720546893</v>
      </c>
      <c r="V1141" s="26"/>
      <c r="W1141" s="26"/>
      <c r="X1141" s="26"/>
      <c r="Y1141" s="26"/>
      <c r="Z1141" s="26"/>
      <c r="AA1141" s="26"/>
      <c r="AB1141" s="26"/>
      <c r="AC1141" s="26"/>
      <c r="AD1141" s="26"/>
      <c r="AE1141" s="26"/>
      <c r="AF1141" s="26"/>
      <c r="AG1141" s="26"/>
      <c r="AH1141" s="28">
        <v>-0.17553305765977542</v>
      </c>
      <c r="AI1141" s="96">
        <v>7.8474146007441714</v>
      </c>
      <c r="AJ1141" s="96">
        <v>8.2626911798270744</v>
      </c>
      <c r="AK1141" s="28">
        <v>-5.0259240003641771E-2</v>
      </c>
      <c r="AL1141" s="31">
        <v>1.5407668202325535</v>
      </c>
      <c r="AM1141" s="31">
        <v>1.8714247664924186</v>
      </c>
      <c r="AN1141" s="28">
        <v>-0.17668781143663712</v>
      </c>
      <c r="AO1141" s="96">
        <v>256.75264566596525</v>
      </c>
      <c r="AP1141" s="31">
        <v>50.936091026643368</v>
      </c>
      <c r="AQ1141" s="31">
        <v>95.476930192349343</v>
      </c>
      <c r="AR1141" s="31">
        <v>94.253978221753059</v>
      </c>
      <c r="AS1141" s="26"/>
      <c r="AT1141" s="32">
        <v>600.4333386596594</v>
      </c>
      <c r="AU1141" s="32">
        <v>583.85853638060109</v>
      </c>
      <c r="AV1141" s="28">
        <v>2.8388387334040196E-2</v>
      </c>
    </row>
    <row r="1142" spans="1:48" x14ac:dyDescent="0.25">
      <c r="A1142" s="26" t="s">
        <v>199</v>
      </c>
      <c r="B1142" s="26" t="s">
        <v>244</v>
      </c>
      <c r="C1142" s="26" t="s">
        <v>192</v>
      </c>
      <c r="D1142" s="26"/>
      <c r="E1142" s="26"/>
      <c r="F1142" s="26"/>
      <c r="G1142" s="26"/>
      <c r="H1142" s="30">
        <v>4.6562041044809979</v>
      </c>
      <c r="I1142" s="30">
        <v>3.996770983558366</v>
      </c>
      <c r="J1142" s="28">
        <v>0.16499147027321837</v>
      </c>
      <c r="K1142" s="30">
        <v>3.5717682751571465</v>
      </c>
      <c r="L1142" s="28">
        <v>0.30361315342500478</v>
      </c>
      <c r="M1142" s="30">
        <v>3.4949186994713348</v>
      </c>
      <c r="N1142" s="28">
        <v>0.33227823158957231</v>
      </c>
      <c r="O1142" s="30">
        <v>15.894561471550393</v>
      </c>
      <c r="P1142" s="30">
        <v>12.958266562737945</v>
      </c>
      <c r="Q1142" s="28">
        <v>0.22659627308917155</v>
      </c>
      <c r="R1142" s="30">
        <v>11.308177239848821</v>
      </c>
      <c r="S1142" s="28">
        <v>0.40558121211079357</v>
      </c>
      <c r="T1142" s="30">
        <v>11.256507513023134</v>
      </c>
      <c r="U1142" s="28">
        <v>0.41203312423158744</v>
      </c>
      <c r="V1142" s="26"/>
      <c r="W1142" s="26"/>
      <c r="X1142" s="26"/>
      <c r="Y1142" s="26"/>
      <c r="Z1142" s="26"/>
      <c r="AA1142" s="26"/>
      <c r="AB1142" s="26"/>
      <c r="AC1142" s="26"/>
      <c r="AD1142" s="26"/>
      <c r="AE1142" s="26"/>
      <c r="AF1142" s="26"/>
      <c r="AG1142" s="26"/>
      <c r="AH1142" s="28">
        <v>-0.100261699732602</v>
      </c>
      <c r="AI1142" s="96">
        <v>2.3167217271604716</v>
      </c>
      <c r="AJ1142" s="96">
        <v>2.0375377421020398</v>
      </c>
      <c r="AK1142" s="28">
        <v>0.13702027662585028</v>
      </c>
      <c r="AL1142" s="31">
        <v>0.14636264899944385</v>
      </c>
      <c r="AM1142" s="31">
        <v>0.1611286500142714</v>
      </c>
      <c r="AN1142" s="28">
        <v>-9.1641064537682837E-2</v>
      </c>
      <c r="AO1142" s="96">
        <v>136.97922720333028</v>
      </c>
      <c r="AP1142" s="31">
        <v>8.6185535185868982</v>
      </c>
      <c r="AQ1142" s="31">
        <v>36.593981235329927</v>
      </c>
      <c r="AR1142" s="31">
        <v>64.017767662889796</v>
      </c>
      <c r="AS1142" s="26"/>
      <c r="AT1142" s="32">
        <v>124.36836791454256</v>
      </c>
      <c r="AU1142" s="32">
        <v>169.65324923124442</v>
      </c>
      <c r="AV1142" s="28">
        <v>-0.26692610676130751</v>
      </c>
    </row>
    <row r="1143" spans="1:48" x14ac:dyDescent="0.25">
      <c r="A1143" s="26" t="s">
        <v>199</v>
      </c>
      <c r="B1143" s="26" t="s">
        <v>244</v>
      </c>
      <c r="C1143" s="26" t="s">
        <v>364</v>
      </c>
      <c r="D1143" s="26"/>
      <c r="E1143" s="26"/>
      <c r="F1143" s="26"/>
      <c r="G1143" s="26"/>
      <c r="H1143" s="30">
        <v>3.9537013935528735</v>
      </c>
      <c r="I1143" s="30">
        <v>4.0436284797624591</v>
      </c>
      <c r="J1143" s="28">
        <v>-2.2239205866625086E-2</v>
      </c>
      <c r="K1143" s="30">
        <v>2.5263871800452895</v>
      </c>
      <c r="L1143" s="28">
        <v>0.56496257770038127</v>
      </c>
      <c r="M1143" s="30">
        <v>2.0451839931625511</v>
      </c>
      <c r="N1143" s="28">
        <v>0.93317638255084545</v>
      </c>
      <c r="O1143" s="30">
        <v>9.4434955022031062</v>
      </c>
      <c r="P1143" s="30">
        <v>9.5358340824218413</v>
      </c>
      <c r="Q1143" s="28">
        <v>-9.6833249635656007E-3</v>
      </c>
      <c r="R1143" s="30">
        <v>7.1823164359213658</v>
      </c>
      <c r="S1143" s="28">
        <v>0.31482587636667814</v>
      </c>
      <c r="T1143" s="30">
        <v>6.0686883676288375</v>
      </c>
      <c r="U1143" s="28">
        <v>0.55610157090548973</v>
      </c>
      <c r="V1143" s="26"/>
      <c r="W1143" s="26"/>
      <c r="X1143" s="26"/>
      <c r="Y1143" s="26"/>
      <c r="Z1143" s="26"/>
      <c r="AA1143" s="26"/>
      <c r="AB1143" s="26"/>
      <c r="AC1143" s="26"/>
      <c r="AD1143" s="26"/>
      <c r="AE1143" s="26"/>
      <c r="AF1143" s="26"/>
      <c r="AG1143" s="26"/>
      <c r="AH1143" s="28">
        <v>-0.10375598797414555</v>
      </c>
      <c r="AI1143" s="96">
        <v>0.25771854392203902</v>
      </c>
      <c r="AJ1143" s="96">
        <v>0.2670508380025155</v>
      </c>
      <c r="AK1143" s="28">
        <v>-3.494575845662979E-2</v>
      </c>
      <c r="AL1143" s="31">
        <v>2.7687812441172424E-2</v>
      </c>
      <c r="AM1143" s="31">
        <v>2.8009266308018206E-2</v>
      </c>
      <c r="AN1143" s="28">
        <v>-1.1476697151248102E-2</v>
      </c>
      <c r="AO1143" s="96">
        <v>16.483199734555253</v>
      </c>
      <c r="AP1143" s="31">
        <v>1.7364236742569401</v>
      </c>
      <c r="AQ1143" s="31">
        <v>16.331094167684281</v>
      </c>
      <c r="AR1143" s="31">
        <v>20.011683515371725</v>
      </c>
      <c r="AS1143" s="26"/>
      <c r="AT1143" s="32">
        <v>23.645836850125665</v>
      </c>
      <c r="AU1143" s="32">
        <v>28.681136818823678</v>
      </c>
      <c r="AV1143" s="28">
        <v>-0.17556138030739779</v>
      </c>
    </row>
    <row r="1144" spans="1:48" x14ac:dyDescent="0.25">
      <c r="A1144" s="26" t="s">
        <v>199</v>
      </c>
      <c r="B1144" s="26" t="s">
        <v>244</v>
      </c>
      <c r="C1144" s="26" t="s">
        <v>378</v>
      </c>
      <c r="D1144" s="26"/>
      <c r="E1144" s="26"/>
      <c r="F1144" s="26"/>
      <c r="G1144" s="26"/>
      <c r="H1144" s="30">
        <v>2.7810274474386918</v>
      </c>
      <c r="I1144" s="30">
        <v>2.3446050641097496</v>
      </c>
      <c r="J1144" s="28">
        <v>0.18613897496406395</v>
      </c>
      <c r="K1144" s="30">
        <v>2.3635708787223324</v>
      </c>
      <c r="L1144" s="28">
        <v>0.17662113392682452</v>
      </c>
      <c r="M1144" s="30">
        <v>2.3249296189114159</v>
      </c>
      <c r="N1144" s="28">
        <v>0.19617704760492108</v>
      </c>
      <c r="O1144" s="30">
        <v>4.7533467292710245</v>
      </c>
      <c r="P1144" s="30">
        <v>4.0553903547237198</v>
      </c>
      <c r="Q1144" s="28">
        <v>0.17210584271729229</v>
      </c>
      <c r="R1144" s="30">
        <v>4.1450477049570118</v>
      </c>
      <c r="S1144" s="28">
        <v>0.14675320228197986</v>
      </c>
      <c r="T1144" s="30">
        <v>4.1619250729292459</v>
      </c>
      <c r="U1144" s="28">
        <v>0.14210290814426516</v>
      </c>
      <c r="V1144" s="26"/>
      <c r="W1144" s="26"/>
      <c r="X1144" s="26"/>
      <c r="Y1144" s="26"/>
      <c r="Z1144" s="26"/>
      <c r="AA1144" s="26"/>
      <c r="AB1144" s="26"/>
      <c r="AC1144" s="26"/>
      <c r="AD1144" s="26"/>
      <c r="AE1144" s="26"/>
      <c r="AF1144" s="26"/>
      <c r="AG1144" s="26"/>
      <c r="AH1144" s="28">
        <v>-0.18545306239313594</v>
      </c>
      <c r="AI1144" s="96">
        <v>6.03109241192477</v>
      </c>
      <c r="AJ1144" s="96">
        <v>6.402372946780388</v>
      </c>
      <c r="AK1144" s="28">
        <v>-5.7991082047528467E-2</v>
      </c>
      <c r="AL1144" s="31">
        <v>1.2423632025678071</v>
      </c>
      <c r="AM1144" s="31">
        <v>1.5325216048149026</v>
      </c>
      <c r="AN1144" s="28">
        <v>-0.18933397175966127</v>
      </c>
      <c r="AO1144" s="96">
        <v>211.45137227343272</v>
      </c>
      <c r="AP1144" s="31">
        <v>44.485129724668937</v>
      </c>
      <c r="AQ1144" s="31">
        <v>92.167765476702129</v>
      </c>
      <c r="AR1144" s="31">
        <v>90.572608222397875</v>
      </c>
      <c r="AS1144" s="26"/>
      <c r="AT1144" s="32">
        <v>331.43890204875288</v>
      </c>
      <c r="AU1144" s="32">
        <v>317.53524825473528</v>
      </c>
      <c r="AV1144" s="28">
        <v>4.3786174512707061E-2</v>
      </c>
    </row>
    <row r="1145" spans="1:48" x14ac:dyDescent="0.25">
      <c r="A1145" s="26" t="s">
        <v>199</v>
      </c>
      <c r="B1145" s="26" t="s">
        <v>244</v>
      </c>
      <c r="C1145" s="26" t="s">
        <v>147</v>
      </c>
      <c r="D1145" s="26"/>
      <c r="E1145" s="26"/>
      <c r="F1145" s="26"/>
      <c r="G1145" s="26"/>
      <c r="H1145" s="26"/>
      <c r="I1145" s="26"/>
      <c r="J1145" s="26"/>
      <c r="K1145" s="30">
        <v>3.020329636249262</v>
      </c>
      <c r="L1145" s="28">
        <v>-1</v>
      </c>
      <c r="M1145" s="30">
        <v>3.025445700918278</v>
      </c>
      <c r="N1145" s="28">
        <v>-1</v>
      </c>
      <c r="O1145" s="26"/>
      <c r="P1145" s="26"/>
      <c r="Q1145" s="26"/>
      <c r="R1145" s="30">
        <v>15.977248800731127</v>
      </c>
      <c r="S1145" s="28">
        <v>-1</v>
      </c>
      <c r="T1145" s="30">
        <v>16.000459231454343</v>
      </c>
      <c r="U1145" s="28">
        <v>-1</v>
      </c>
      <c r="V1145" s="26"/>
      <c r="W1145" s="26"/>
      <c r="X1145" s="26"/>
      <c r="Y1145" s="26"/>
      <c r="Z1145" s="26"/>
      <c r="AA1145" s="26"/>
      <c r="AB1145" s="26"/>
      <c r="AC1145" s="26"/>
      <c r="AD1145" s="26"/>
      <c r="AE1145" s="26"/>
      <c r="AF1145" s="26"/>
      <c r="AG1145" s="26"/>
      <c r="AH1145" s="26"/>
      <c r="AI1145" s="26"/>
      <c r="AJ1145" s="26"/>
      <c r="AK1145" s="26"/>
      <c r="AL1145" s="26"/>
      <c r="AM1145" s="26"/>
      <c r="AN1145" s="26"/>
      <c r="AO1145" s="26"/>
      <c r="AP1145" s="26"/>
      <c r="AQ1145" s="26"/>
      <c r="AR1145" s="26"/>
      <c r="AS1145" s="26"/>
      <c r="AT1145" s="26"/>
      <c r="AU1145" s="26"/>
      <c r="AV1145" s="26"/>
    </row>
    <row r="1146" spans="1:48" x14ac:dyDescent="0.25">
      <c r="A1146" s="26" t="s">
        <v>199</v>
      </c>
      <c r="B1146" s="26" t="s">
        <v>244</v>
      </c>
      <c r="C1146" s="26" t="s">
        <v>148</v>
      </c>
      <c r="D1146" s="26"/>
      <c r="E1146" s="26"/>
      <c r="F1146" s="26"/>
      <c r="G1146" s="26"/>
      <c r="H1146" s="26"/>
      <c r="I1146" s="30">
        <v>3.1399381758080533</v>
      </c>
      <c r="J1146" s="28">
        <v>-1</v>
      </c>
      <c r="K1146" s="30">
        <v>3.3732710155771111</v>
      </c>
      <c r="L1146" s="28">
        <v>-1</v>
      </c>
      <c r="M1146" s="26"/>
      <c r="N1146" s="26"/>
      <c r="O1146" s="26"/>
      <c r="P1146" s="30">
        <v>29.996601364625892</v>
      </c>
      <c r="Q1146" s="28">
        <v>-1</v>
      </c>
      <c r="R1146" s="30">
        <v>29.99999991049075</v>
      </c>
      <c r="S1146" s="28">
        <v>-1</v>
      </c>
      <c r="T1146" s="26"/>
      <c r="U1146" s="26"/>
      <c r="V1146" s="26"/>
      <c r="W1146" s="26"/>
      <c r="X1146" s="26"/>
      <c r="Y1146" s="26"/>
      <c r="Z1146" s="26"/>
      <c r="AA1146" s="26"/>
      <c r="AB1146" s="26"/>
      <c r="AC1146" s="26"/>
      <c r="AD1146" s="26"/>
      <c r="AE1146" s="26"/>
      <c r="AF1146" s="26"/>
      <c r="AG1146" s="26"/>
      <c r="AH1146" s="28">
        <v>-1</v>
      </c>
      <c r="AI1146" s="26"/>
      <c r="AJ1146" s="96">
        <v>3.4175976331881533E-2</v>
      </c>
      <c r="AK1146" s="28">
        <v>-1</v>
      </c>
      <c r="AL1146" s="26"/>
      <c r="AM1146" s="31">
        <v>1.1393285254235668E-3</v>
      </c>
      <c r="AN1146" s="28">
        <v>-1</v>
      </c>
      <c r="AO1146" s="26"/>
      <c r="AP1146" s="26"/>
      <c r="AQ1146" s="26"/>
      <c r="AR1146" s="31">
        <v>4.4683620247385614</v>
      </c>
      <c r="AS1146" s="26"/>
      <c r="AT1146" s="26"/>
      <c r="AU1146" s="32">
        <v>12.894885214056785</v>
      </c>
      <c r="AV1146" s="28">
        <v>-1</v>
      </c>
    </row>
    <row r="1147" spans="1:48" x14ac:dyDescent="0.25">
      <c r="A1147" s="26" t="s">
        <v>199</v>
      </c>
      <c r="B1147" s="26" t="s">
        <v>244</v>
      </c>
      <c r="C1147" s="26" t="s">
        <v>149</v>
      </c>
      <c r="D1147" s="26"/>
      <c r="E1147" s="26"/>
      <c r="F1147" s="26"/>
      <c r="G1147" s="26"/>
      <c r="H1147" s="30">
        <v>3.0269211315069309</v>
      </c>
      <c r="I1147" s="30">
        <v>3.0064909846952865</v>
      </c>
      <c r="J1147" s="28">
        <v>6.795346108019339E-3</v>
      </c>
      <c r="K1147" s="30">
        <v>3.2403575940105998</v>
      </c>
      <c r="L1147" s="28">
        <v>-6.5868181616183283E-2</v>
      </c>
      <c r="M1147" s="30">
        <v>3.1685730335180597</v>
      </c>
      <c r="N1147" s="28">
        <v>-4.4705266538815763E-2</v>
      </c>
      <c r="O1147" s="30">
        <v>13.661104213726095</v>
      </c>
      <c r="P1147" s="30">
        <v>13.696329091238921</v>
      </c>
      <c r="Q1147" s="28">
        <v>-2.5718480680606958E-3</v>
      </c>
      <c r="R1147" s="30">
        <v>12.512822221912744</v>
      </c>
      <c r="S1147" s="28">
        <v>9.1768425335928813E-2</v>
      </c>
      <c r="T1147" s="30">
        <v>12.84795297531485</v>
      </c>
      <c r="U1147" s="28">
        <v>6.3290334263643042E-2</v>
      </c>
      <c r="V1147" s="26"/>
      <c r="W1147" s="26"/>
      <c r="X1147" s="26"/>
      <c r="Y1147" s="26"/>
      <c r="Z1147" s="26"/>
      <c r="AA1147" s="26"/>
      <c r="AB1147" s="26"/>
      <c r="AC1147" s="26"/>
      <c r="AD1147" s="26"/>
      <c r="AE1147" s="26"/>
      <c r="AF1147" s="26"/>
      <c r="AG1147" s="26"/>
      <c r="AH1147" s="28">
        <v>-9.9896260869329942E-2</v>
      </c>
      <c r="AI1147" s="96">
        <v>0.33756262657473607</v>
      </c>
      <c r="AJ1147" s="96">
        <v>0.37299337367890584</v>
      </c>
      <c r="AK1147" s="28">
        <v>-9.4990285630839638E-2</v>
      </c>
      <c r="AL1147" s="31">
        <v>2.4709708135973278E-2</v>
      </c>
      <c r="AM1147" s="31">
        <v>2.7233159819787037E-2</v>
      </c>
      <c r="AN1147" s="28">
        <v>-9.2660994923559031E-2</v>
      </c>
      <c r="AO1147" s="96">
        <v>23.362562568615946</v>
      </c>
      <c r="AP1147" s="31">
        <v>1.7102102105554873</v>
      </c>
      <c r="AQ1147" s="31">
        <v>17.667785899692877</v>
      </c>
      <c r="AR1147" s="31">
        <v>15.951115935951218</v>
      </c>
      <c r="AS1147" s="26"/>
      <c r="AT1147" s="32">
        <v>20.44716314709558</v>
      </c>
      <c r="AU1147" s="32">
        <v>18.76921907178443</v>
      </c>
      <c r="AV1147" s="28">
        <v>8.9398715465662873E-2</v>
      </c>
    </row>
    <row r="1148" spans="1:48" x14ac:dyDescent="0.25">
      <c r="A1148" s="26" t="s">
        <v>199</v>
      </c>
      <c r="B1148" s="26" t="s">
        <v>244</v>
      </c>
      <c r="C1148" s="26" t="s">
        <v>151</v>
      </c>
      <c r="D1148" s="26"/>
      <c r="E1148" s="26"/>
      <c r="F1148" s="26"/>
      <c r="G1148" s="26"/>
      <c r="H1148" s="30">
        <v>2.9230081351585517</v>
      </c>
      <c r="I1148" s="30">
        <v>2.5388830290447664</v>
      </c>
      <c r="J1148" s="28">
        <v>0.15129688989977189</v>
      </c>
      <c r="K1148" s="30">
        <v>2.4274367910360017</v>
      </c>
      <c r="L1148" s="28">
        <v>0.20415417033827107</v>
      </c>
      <c r="M1148" s="30">
        <v>2.5458732388775323</v>
      </c>
      <c r="N1148" s="28">
        <v>0.14813577146020715</v>
      </c>
      <c r="O1148" s="30">
        <v>6.1037862433584893</v>
      </c>
      <c r="P1148" s="30">
        <v>5.1455346037709262</v>
      </c>
      <c r="Q1148" s="28">
        <v>0.18622975324766147</v>
      </c>
      <c r="R1148" s="30">
        <v>4.9666566306214124</v>
      </c>
      <c r="S1148" s="28">
        <v>0.22895273366115565</v>
      </c>
      <c r="T1148" s="30">
        <v>4.6998865664072076</v>
      </c>
      <c r="U1148" s="28">
        <v>0.29870926821633531</v>
      </c>
      <c r="V1148" s="26"/>
      <c r="W1148" s="26"/>
      <c r="X1148" s="26"/>
      <c r="Y1148" s="26"/>
      <c r="Z1148" s="26"/>
      <c r="AA1148" s="26"/>
      <c r="AB1148" s="26"/>
      <c r="AC1148" s="26"/>
      <c r="AD1148" s="26"/>
      <c r="AE1148" s="26"/>
      <c r="AF1148" s="26"/>
      <c r="AG1148" s="26"/>
      <c r="AH1148" s="28">
        <v>-0.16758395846486379</v>
      </c>
      <c r="AI1148" s="96">
        <v>2.175508952415711</v>
      </c>
      <c r="AJ1148" s="96">
        <v>2.3708337415460532</v>
      </c>
      <c r="AK1148" s="28">
        <v>-8.2386540105072181E-2</v>
      </c>
      <c r="AL1148" s="31">
        <v>0.36393834554074073</v>
      </c>
      <c r="AM1148" s="31">
        <v>0.44095054383228421</v>
      </c>
      <c r="AN1148" s="28">
        <v>-0.1746504213879258</v>
      </c>
      <c r="AO1148" s="96">
        <v>71.542777632071832</v>
      </c>
      <c r="AP1148" s="31">
        <v>11.719867980377582</v>
      </c>
      <c r="AQ1148" s="31">
        <v>86.793199281872589</v>
      </c>
      <c r="AR1148" s="31">
        <v>85.005288865619491</v>
      </c>
      <c r="AS1148" s="26"/>
      <c r="AT1148" s="32">
        <v>268.99443661090646</v>
      </c>
      <c r="AU1148" s="32">
        <v>266.3232881258657</v>
      </c>
      <c r="AV1148" s="28">
        <v>1.0029721786021064E-2</v>
      </c>
    </row>
    <row r="1149" spans="1:48" x14ac:dyDescent="0.25">
      <c r="A1149" s="26" t="s">
        <v>199</v>
      </c>
      <c r="B1149" s="26" t="s">
        <v>244</v>
      </c>
      <c r="C1149" s="26" t="s">
        <v>363</v>
      </c>
      <c r="D1149" s="26"/>
      <c r="E1149" s="26"/>
      <c r="F1149" s="26"/>
      <c r="G1149" s="26"/>
      <c r="H1149" s="30">
        <v>2.1419395006330331</v>
      </c>
      <c r="I1149" s="30">
        <v>1.9072136586184625</v>
      </c>
      <c r="J1149" s="28">
        <v>0.12307265153742664</v>
      </c>
      <c r="K1149" s="30">
        <v>1.8712805138135906</v>
      </c>
      <c r="L1149" s="28">
        <v>0.1446383825521973</v>
      </c>
      <c r="M1149" s="30">
        <v>1.8573617109040166</v>
      </c>
      <c r="N1149" s="28">
        <v>0.15321613881579724</v>
      </c>
      <c r="O1149" s="30">
        <v>3.4442123949291639</v>
      </c>
      <c r="P1149" s="30">
        <v>3.0142718358844194</v>
      </c>
      <c r="Q1149" s="28">
        <v>0.14263496540901571</v>
      </c>
      <c r="R1149" s="30">
        <v>3.0483411238644815</v>
      </c>
      <c r="S1149" s="28">
        <v>0.12986449185937018</v>
      </c>
      <c r="T1149" s="30">
        <v>2.9795099186885046</v>
      </c>
      <c r="U1149" s="28">
        <v>0.15596607795325215</v>
      </c>
      <c r="V1149" s="26"/>
      <c r="W1149" s="26"/>
      <c r="X1149" s="26"/>
      <c r="Y1149" s="26"/>
      <c r="Z1149" s="26"/>
      <c r="AA1149" s="26"/>
      <c r="AB1149" s="26"/>
      <c r="AC1149" s="26"/>
      <c r="AD1149" s="26"/>
      <c r="AE1149" s="26"/>
      <c r="AF1149" s="26"/>
      <c r="AG1149" s="26"/>
      <c r="AH1149" s="28">
        <v>-0.19176819294374065</v>
      </c>
      <c r="AI1149" s="96">
        <v>9.8976838714632205</v>
      </c>
      <c r="AJ1149" s="96">
        <v>10.80976296142452</v>
      </c>
      <c r="AK1149" s="28">
        <v>-8.4375494006309337E-2</v>
      </c>
      <c r="AL1149" s="31">
        <v>2.8706170918334264</v>
      </c>
      <c r="AM1149" s="31">
        <v>3.5542114746976976</v>
      </c>
      <c r="AN1149" s="28">
        <v>-0.19233362666536721</v>
      </c>
      <c r="AO1149" s="96">
        <v>316.10191708657555</v>
      </c>
      <c r="AP1149" s="31">
        <v>91.782855307781233</v>
      </c>
      <c r="AQ1149" s="31">
        <v>95.529267094708118</v>
      </c>
      <c r="AR1149" s="31">
        <v>95.348190355160824</v>
      </c>
      <c r="AS1149" s="26"/>
      <c r="AT1149" s="32">
        <v>561.63896799619238</v>
      </c>
      <c r="AU1149" s="32">
        <v>583.8309085281569</v>
      </c>
      <c r="AV1149" s="28">
        <v>-3.8010903855554008E-2</v>
      </c>
    </row>
    <row r="1150" spans="1:48" x14ac:dyDescent="0.25">
      <c r="A1150" s="26" t="s">
        <v>199</v>
      </c>
      <c r="B1150" s="26" t="s">
        <v>244</v>
      </c>
      <c r="C1150" s="26" t="s">
        <v>152</v>
      </c>
      <c r="D1150" s="26"/>
      <c r="E1150" s="26"/>
      <c r="F1150" s="26"/>
      <c r="G1150" s="26"/>
      <c r="H1150" s="30">
        <v>4.9226977414456972</v>
      </c>
      <c r="I1150" s="30">
        <v>4.0706694714911427</v>
      </c>
      <c r="J1150" s="28">
        <v>0.2093091261576796</v>
      </c>
      <c r="K1150" s="30">
        <v>4.115021384183783</v>
      </c>
      <c r="L1150" s="28">
        <v>0.19627513003121785</v>
      </c>
      <c r="M1150" s="30">
        <v>4.027176845872896</v>
      </c>
      <c r="N1150" s="28">
        <v>0.22236939917116944</v>
      </c>
      <c r="O1150" s="30">
        <v>16.752346810348978</v>
      </c>
      <c r="P1150" s="30">
        <v>13.144106767217448</v>
      </c>
      <c r="Q1150" s="28">
        <v>0.27451390246850377</v>
      </c>
      <c r="R1150" s="30">
        <v>13.460049503908417</v>
      </c>
      <c r="S1150" s="28">
        <v>0.2445977115823067</v>
      </c>
      <c r="T1150" s="30">
        <v>13.125586554560437</v>
      </c>
      <c r="U1150" s="28">
        <v>0.27631224255867154</v>
      </c>
      <c r="V1150" s="26"/>
      <c r="W1150" s="26"/>
      <c r="X1150" s="26"/>
      <c r="Y1150" s="26"/>
      <c r="Z1150" s="26"/>
      <c r="AA1150" s="26"/>
      <c r="AB1150" s="26"/>
      <c r="AC1150" s="26"/>
      <c r="AD1150" s="26"/>
      <c r="AE1150" s="26"/>
      <c r="AF1150" s="26"/>
      <c r="AG1150" s="26"/>
      <c r="AH1150" s="28">
        <v>-0.15600819496816032</v>
      </c>
      <c r="AI1150" s="96">
        <v>2.0502610307471913</v>
      </c>
      <c r="AJ1150" s="96">
        <v>1.8619690900344965</v>
      </c>
      <c r="AK1150" s="28">
        <v>0.10112516997218593</v>
      </c>
      <c r="AL1150" s="31">
        <v>0.12239291172334078</v>
      </c>
      <c r="AM1150" s="31">
        <v>0.14559830485741995</v>
      </c>
      <c r="AN1150" s="28">
        <v>-0.15937955566724155</v>
      </c>
      <c r="AO1150" s="96">
        <v>123.66280179441115</v>
      </c>
      <c r="AP1150" s="31">
        <v>7.3821609654310425</v>
      </c>
      <c r="AQ1150" s="31">
        <v>35.759701287632303</v>
      </c>
      <c r="AR1150" s="31">
        <v>63.541266234028306</v>
      </c>
      <c r="AS1150" s="26"/>
      <c r="AT1150" s="32">
        <v>80.275367917321319</v>
      </c>
      <c r="AU1150" s="32">
        <v>109.30800812657952</v>
      </c>
      <c r="AV1150" s="28">
        <v>-0.26560396357820537</v>
      </c>
    </row>
    <row r="1151" spans="1:48" x14ac:dyDescent="0.25">
      <c r="A1151" s="26" t="s">
        <v>199</v>
      </c>
      <c r="B1151" s="26" t="s">
        <v>244</v>
      </c>
      <c r="C1151" s="26" t="s">
        <v>153</v>
      </c>
      <c r="D1151" s="26"/>
      <c r="E1151" s="26"/>
      <c r="F1151" s="26"/>
      <c r="G1151" s="26"/>
      <c r="H1151" s="26"/>
      <c r="I1151" s="26"/>
      <c r="J1151" s="26"/>
      <c r="K1151" s="30">
        <v>5.8402177737551249</v>
      </c>
      <c r="L1151" s="28">
        <v>-1</v>
      </c>
      <c r="M1151" s="30">
        <v>8.5470088605109638</v>
      </c>
      <c r="N1151" s="28">
        <v>-1</v>
      </c>
      <c r="O1151" s="26"/>
      <c r="P1151" s="26"/>
      <c r="Q1151" s="26"/>
      <c r="R1151" s="30">
        <v>19.999999987810664</v>
      </c>
      <c r="S1151" s="28">
        <v>-1</v>
      </c>
      <c r="T1151" s="30">
        <v>20</v>
      </c>
      <c r="U1151" s="28">
        <v>-1</v>
      </c>
      <c r="V1151" s="26"/>
      <c r="W1151" s="26"/>
      <c r="X1151" s="26"/>
      <c r="Y1151" s="26"/>
      <c r="Z1151" s="26"/>
      <c r="AA1151" s="26"/>
      <c r="AB1151" s="26"/>
      <c r="AC1151" s="26"/>
      <c r="AD1151" s="26"/>
      <c r="AE1151" s="26"/>
      <c r="AF1151" s="26"/>
      <c r="AG1151" s="26"/>
      <c r="AH1151" s="26"/>
      <c r="AI1151" s="26"/>
      <c r="AJ1151" s="26"/>
      <c r="AK1151" s="26"/>
      <c r="AL1151" s="26"/>
      <c r="AM1151" s="26"/>
      <c r="AN1151" s="26"/>
      <c r="AO1151" s="26"/>
      <c r="AP1151" s="26"/>
      <c r="AQ1151" s="26"/>
      <c r="AR1151" s="26"/>
      <c r="AS1151" s="26"/>
      <c r="AT1151" s="26"/>
      <c r="AU1151" s="26"/>
      <c r="AV1151" s="26"/>
    </row>
    <row r="1152" spans="1:48" x14ac:dyDescent="0.25">
      <c r="A1152" s="26" t="s">
        <v>199</v>
      </c>
      <c r="B1152" s="26" t="s">
        <v>245</v>
      </c>
      <c r="C1152" s="26" t="s">
        <v>365</v>
      </c>
      <c r="D1152" s="27">
        <v>62967412.825315833</v>
      </c>
      <c r="E1152" s="45">
        <v>3486003.4084209865</v>
      </c>
      <c r="F1152" s="29">
        <v>29621673.410431143</v>
      </c>
      <c r="G1152" s="29">
        <v>3896063.7088260013</v>
      </c>
      <c r="H1152" s="30">
        <v>2.1865339839946363</v>
      </c>
      <c r="I1152" s="30">
        <v>2.0175946948749588</v>
      </c>
      <c r="J1152" s="28">
        <v>8.373301612499906E-2</v>
      </c>
      <c r="K1152" s="30">
        <v>1.9477888368356822</v>
      </c>
      <c r="L1152" s="28">
        <v>0.12257239729683025</v>
      </c>
      <c r="M1152" s="30">
        <v>2.0320231038670644</v>
      </c>
      <c r="N1152" s="28">
        <v>7.6037954407864844E-2</v>
      </c>
      <c r="O1152" s="30">
        <v>1.9826343287225361</v>
      </c>
      <c r="P1152" s="30">
        <v>1.7264929803314064</v>
      </c>
      <c r="Q1152" s="28">
        <v>0.14835933381088084</v>
      </c>
      <c r="R1152" s="30">
        <v>1.7686115261241957</v>
      </c>
      <c r="S1152" s="28">
        <v>0.12101176512592243</v>
      </c>
      <c r="T1152" s="30">
        <v>1.6592836568370188</v>
      </c>
      <c r="U1152" s="28">
        <v>0.1948736556002118</v>
      </c>
      <c r="V1152" s="26"/>
      <c r="W1152" s="26"/>
      <c r="X1152" s="26"/>
      <c r="Y1152" s="26"/>
      <c r="Z1152" s="50">
        <v>18.862916614612615</v>
      </c>
      <c r="AA1152" s="50">
        <v>26.271483158407598</v>
      </c>
      <c r="AB1152" s="50">
        <v>-7.4085665437949828</v>
      </c>
      <c r="AC1152" s="50">
        <v>25.809625992873176</v>
      </c>
      <c r="AD1152" s="50">
        <v>33.506698418820399</v>
      </c>
      <c r="AE1152" s="26"/>
      <c r="AF1152" s="50">
        <v>5.2457851017916894</v>
      </c>
      <c r="AG1152" s="50">
        <v>11.623886466331799</v>
      </c>
      <c r="AH1152" s="28">
        <v>-0.18414098341144336</v>
      </c>
      <c r="AI1152" s="96">
        <v>594.50160399918911</v>
      </c>
      <c r="AJ1152" s="96">
        <v>631.1895455644293</v>
      </c>
      <c r="AK1152" s="28">
        <v>-5.8125077994491625E-2</v>
      </c>
      <c r="AL1152" s="31">
        <v>298.48945678214005</v>
      </c>
      <c r="AM1152" s="31">
        <v>364.39905077986447</v>
      </c>
      <c r="AN1152" s="28">
        <v>-0.1808720243827989</v>
      </c>
      <c r="AO1152" s="96">
        <v>17515.291759078405</v>
      </c>
      <c r="AP1152" s="31">
        <v>8834.1281638676846</v>
      </c>
      <c r="AQ1152" s="31">
        <v>94.62204066240723</v>
      </c>
      <c r="AR1152" s="31">
        <v>95.870227568859917</v>
      </c>
      <c r="AS1152" s="26"/>
      <c r="AT1152" s="32">
        <v>45952.764059000307</v>
      </c>
      <c r="AU1152" s="32">
        <v>46211.71654040819</v>
      </c>
      <c r="AV1152" s="28">
        <v>-5.6036109626322016E-3</v>
      </c>
    </row>
    <row r="1153" spans="1:48" x14ac:dyDescent="0.25">
      <c r="A1153" s="26" t="s">
        <v>199</v>
      </c>
      <c r="B1153" s="26" t="s">
        <v>245</v>
      </c>
      <c r="C1153" s="26" t="s">
        <v>170</v>
      </c>
      <c r="D1153" s="27">
        <v>2905077.4166701944</v>
      </c>
      <c r="E1153" s="45">
        <v>45517.965252041555</v>
      </c>
      <c r="F1153" s="29">
        <v>561889.49224559171</v>
      </c>
      <c r="G1153" s="29">
        <v>17283.035232062277</v>
      </c>
      <c r="H1153" s="30">
        <v>3.097286981122918</v>
      </c>
      <c r="I1153" s="30">
        <v>2.9274422504639528</v>
      </c>
      <c r="J1153" s="28">
        <v>5.8018131914317879E-2</v>
      </c>
      <c r="K1153" s="30">
        <v>2.7613505393105058</v>
      </c>
      <c r="L1153" s="28">
        <v>0.12165657240181238</v>
      </c>
      <c r="M1153" s="30">
        <v>2.6440231729709405</v>
      </c>
      <c r="N1153" s="28">
        <v>0.17142958987105639</v>
      </c>
      <c r="O1153" s="30">
        <v>5.0945016241919001</v>
      </c>
      <c r="P1153" s="30">
        <v>4.8211139889947123</v>
      </c>
      <c r="Q1153" s="28">
        <v>5.6706320535307227E-2</v>
      </c>
      <c r="R1153" s="30">
        <v>4.6645110716309395</v>
      </c>
      <c r="S1153" s="28">
        <v>9.2183413429141048E-2</v>
      </c>
      <c r="T1153" s="30">
        <v>4.4860012386771144</v>
      </c>
      <c r="U1153" s="28">
        <v>0.13564427496552087</v>
      </c>
      <c r="V1153" s="26"/>
      <c r="W1153" s="26"/>
      <c r="X1153" s="26"/>
      <c r="Y1153" s="26"/>
      <c r="Z1153" s="50">
        <v>13.472251335899715</v>
      </c>
      <c r="AA1153" s="50">
        <v>20.532289005381283</v>
      </c>
      <c r="AB1153" s="50">
        <v>-7.0600376694815683</v>
      </c>
      <c r="AC1153" s="50">
        <v>14.204856386178847</v>
      </c>
      <c r="AD1153" s="50">
        <v>22.758141415527199</v>
      </c>
      <c r="AE1153" s="26"/>
      <c r="AF1153" s="50">
        <v>1.5426705244277781</v>
      </c>
      <c r="AG1153" s="50">
        <v>2.9840909939791826</v>
      </c>
      <c r="AH1153" s="28">
        <v>-0.1767623656945253</v>
      </c>
      <c r="AI1153" s="96">
        <v>26.888157616569774</v>
      </c>
      <c r="AJ1153" s="96">
        <v>30.83392862584374</v>
      </c>
      <c r="AK1153" s="28">
        <v>-0.12796848099229174</v>
      </c>
      <c r="AL1153" s="31">
        <v>5.2258349744865633</v>
      </c>
      <c r="AM1153" s="31">
        <v>6.3282410015013379</v>
      </c>
      <c r="AN1153" s="28">
        <v>-0.17420417881576181</v>
      </c>
      <c r="AO1153" s="96">
        <v>796.14445732565491</v>
      </c>
      <c r="AP1153" s="31">
        <v>156.27639613407135</v>
      </c>
      <c r="AQ1153" s="31">
        <v>94.323758292926456</v>
      </c>
      <c r="AR1153" s="31">
        <v>94.000146617012646</v>
      </c>
      <c r="AS1153" s="26"/>
      <c r="AT1153" s="32">
        <v>1599.2710044480748</v>
      </c>
      <c r="AU1153" s="32">
        <v>1531.3599734179538</v>
      </c>
      <c r="AV1153" s="28">
        <v>4.4346876115969908E-2</v>
      </c>
    </row>
    <row r="1154" spans="1:48" x14ac:dyDescent="0.25">
      <c r="A1154" s="26" t="s">
        <v>199</v>
      </c>
      <c r="B1154" s="26" t="s">
        <v>245</v>
      </c>
      <c r="C1154" s="26" t="s">
        <v>167</v>
      </c>
      <c r="D1154" s="27">
        <v>1647783.8961387828</v>
      </c>
      <c r="E1154" s="45">
        <v>20396.276721659498</v>
      </c>
      <c r="F1154" s="29">
        <v>343401.03195583995</v>
      </c>
      <c r="G1154" s="29">
        <v>9352.199733804051</v>
      </c>
      <c r="H1154" s="30">
        <v>2.9061711801816941</v>
      </c>
      <c r="I1154" s="30">
        <v>2.7244725374078076</v>
      </c>
      <c r="J1154" s="28">
        <v>6.6691310071623322E-2</v>
      </c>
      <c r="K1154" s="30">
        <v>2.5169461224985081</v>
      </c>
      <c r="L1154" s="28">
        <v>0.15464179157590077</v>
      </c>
      <c r="M1154" s="30">
        <v>2.4944571469135477</v>
      </c>
      <c r="N1154" s="28">
        <v>0.16505155591771545</v>
      </c>
      <c r="O1154" s="30">
        <v>4.7290287458744666</v>
      </c>
      <c r="P1154" s="30">
        <v>4.3563276679443943</v>
      </c>
      <c r="Q1154" s="28">
        <v>8.5553958824667001E-2</v>
      </c>
      <c r="R1154" s="30">
        <v>4.1078987151136355</v>
      </c>
      <c r="S1154" s="28">
        <v>0.15120383286851538</v>
      </c>
      <c r="T1154" s="30">
        <v>3.9940847601022664</v>
      </c>
      <c r="U1154" s="28">
        <v>0.18400810947071197</v>
      </c>
      <c r="V1154" s="26"/>
      <c r="W1154" s="26"/>
      <c r="X1154" s="26"/>
      <c r="Y1154" s="26"/>
      <c r="Z1154" s="50">
        <v>10.046131666307739</v>
      </c>
      <c r="AA1154" s="50">
        <v>26.899905961749116</v>
      </c>
      <c r="AB1154" s="50">
        <v>-16.853774295441376</v>
      </c>
      <c r="AC1154" s="50">
        <v>11.398988678077409</v>
      </c>
      <c r="AD1154" s="50">
        <v>27.386087988283727</v>
      </c>
      <c r="AE1154" s="26"/>
      <c r="AF1154" s="50">
        <v>1.2226662954928804</v>
      </c>
      <c r="AG1154" s="50">
        <v>2.6512017165677491</v>
      </c>
      <c r="AH1154" s="28">
        <v>-0.22735210694780991</v>
      </c>
      <c r="AI1154" s="96">
        <v>15.274278435679753</v>
      </c>
      <c r="AJ1154" s="96">
        <v>18.148721783195487</v>
      </c>
      <c r="AK1154" s="28">
        <v>-0.15838268842587463</v>
      </c>
      <c r="AL1154" s="31">
        <v>3.2097759010899689</v>
      </c>
      <c r="AM1154" s="31">
        <v>4.1409433940288043</v>
      </c>
      <c r="AN1154" s="28">
        <v>-0.22486844284845064</v>
      </c>
      <c r="AO1154" s="96">
        <v>450.25854306638684</v>
      </c>
      <c r="AP1154" s="31">
        <v>95.212723405102324</v>
      </c>
      <c r="AQ1154" s="31">
        <v>94.216287385135402</v>
      </c>
      <c r="AR1154" s="31">
        <v>94.000146617012646</v>
      </c>
      <c r="AS1154" s="26"/>
      <c r="AT1154" s="32">
        <v>665.08189968730176</v>
      </c>
      <c r="AU1154" s="32">
        <v>672.03447260851908</v>
      </c>
      <c r="AV1154" s="28">
        <v>-1.0345559944612268E-2</v>
      </c>
    </row>
    <row r="1155" spans="1:48" x14ac:dyDescent="0.25">
      <c r="A1155" s="26" t="s">
        <v>199</v>
      </c>
      <c r="B1155" s="26" t="s">
        <v>245</v>
      </c>
      <c r="C1155" s="26" t="s">
        <v>168</v>
      </c>
      <c r="D1155" s="27">
        <v>1083434.6622771507</v>
      </c>
      <c r="E1155" s="45">
        <v>22008.261959267307</v>
      </c>
      <c r="F1155" s="29">
        <v>199055.65371707981</v>
      </c>
      <c r="G1155" s="29">
        <v>7561.1734484841327</v>
      </c>
      <c r="H1155" s="30">
        <v>3.3706862579272672</v>
      </c>
      <c r="I1155" s="30">
        <v>3.3719535826465998</v>
      </c>
      <c r="J1155" s="28">
        <v>-3.7584287217202957E-4</v>
      </c>
      <c r="K1155" s="30">
        <v>3.2173121219445875</v>
      </c>
      <c r="L1155" s="28">
        <v>4.7671512793722434E-2</v>
      </c>
      <c r="M1155" s="30">
        <v>2.9027030688784077</v>
      </c>
      <c r="N1155" s="28">
        <v>0.16122323845879497</v>
      </c>
      <c r="O1155" s="30">
        <v>5.3502076253964379</v>
      </c>
      <c r="P1155" s="30">
        <v>5.5393202866676505</v>
      </c>
      <c r="Q1155" s="28">
        <v>-3.414004814388142E-2</v>
      </c>
      <c r="R1155" s="30">
        <v>5.4807773477920279</v>
      </c>
      <c r="S1155" s="28">
        <v>-2.3823212312791896E-2</v>
      </c>
      <c r="T1155" s="30">
        <v>5.2821553260804004</v>
      </c>
      <c r="U1155" s="28">
        <v>1.2883433961139385E-2</v>
      </c>
      <c r="V1155" s="26"/>
      <c r="W1155" s="26"/>
      <c r="X1155" s="26"/>
      <c r="Y1155" s="26"/>
      <c r="Z1155" s="50">
        <v>17.826420435794031</v>
      </c>
      <c r="AA1155" s="50">
        <v>10.98290405565341</v>
      </c>
      <c r="AB1155" s="50">
        <v>6.8435163801406205</v>
      </c>
      <c r="AC1155" s="50">
        <v>19.01295216680014</v>
      </c>
      <c r="AD1155" s="50">
        <v>12.539496670737316</v>
      </c>
      <c r="AE1155" s="26"/>
      <c r="AF1155" s="50">
        <v>1.9908998896952967</v>
      </c>
      <c r="AG1155" s="50">
        <v>3.6595148382688576</v>
      </c>
      <c r="AH1155" s="28">
        <v>-4.1127276881491183E-2</v>
      </c>
      <c r="AI1155" s="96">
        <v>10.035290452580513</v>
      </c>
      <c r="AJ1155" s="96">
        <v>10.823889829605784</v>
      </c>
      <c r="AK1155" s="28">
        <v>-7.2857298941483462E-2</v>
      </c>
      <c r="AL1155" s="31">
        <v>1.8552012442675003</v>
      </c>
      <c r="AM1155" s="31">
        <v>1.9273693473644289</v>
      </c>
      <c r="AN1155" s="28">
        <v>-3.744383669669462E-2</v>
      </c>
      <c r="AO1155" s="96">
        <v>300.90370016898373</v>
      </c>
      <c r="AP1155" s="31">
        <v>56.241214048515552</v>
      </c>
      <c r="AQ1155" s="31">
        <v>94.293389913350794</v>
      </c>
      <c r="AR1155" s="31">
        <v>92.002238499525617</v>
      </c>
      <c r="AS1155" s="26"/>
      <c r="AT1155" s="32">
        <v>770.90193958292377</v>
      </c>
      <c r="AU1155" s="32">
        <v>708.20811856382522</v>
      </c>
      <c r="AV1155" s="28">
        <v>8.8524572616076908E-2</v>
      </c>
    </row>
    <row r="1156" spans="1:48" x14ac:dyDescent="0.25">
      <c r="A1156" s="26" t="s">
        <v>199</v>
      </c>
      <c r="B1156" s="26" t="s">
        <v>245</v>
      </c>
      <c r="C1156" s="26" t="s">
        <v>192</v>
      </c>
      <c r="D1156" s="27">
        <v>173858.85825426033</v>
      </c>
      <c r="E1156" s="45">
        <v>3113.4265711147491</v>
      </c>
      <c r="F1156" s="29">
        <v>19432.806572672027</v>
      </c>
      <c r="G1156" s="29">
        <v>369.66204977409251</v>
      </c>
      <c r="H1156" s="30">
        <v>3.4927951179618595</v>
      </c>
      <c r="I1156" s="30">
        <v>2.8249322611720209</v>
      </c>
      <c r="J1156" s="28">
        <v>0.23641729961792166</v>
      </c>
      <c r="K1156" s="30">
        <v>3.1203786759680567</v>
      </c>
      <c r="L1156" s="28">
        <v>0.11934975868858783</v>
      </c>
      <c r="M1156" s="30">
        <v>2.9424101072622943</v>
      </c>
      <c r="N1156" s="28">
        <v>0.18705244701992263</v>
      </c>
      <c r="O1156" s="30">
        <v>8.9368799516630375</v>
      </c>
      <c r="P1156" s="30">
        <v>6.7106023550427656</v>
      </c>
      <c r="Q1156" s="28">
        <v>0.33175525516681942</v>
      </c>
      <c r="R1156" s="30">
        <v>7.8030510925948917</v>
      </c>
      <c r="S1156" s="28">
        <v>0.14530583557810497</v>
      </c>
      <c r="T1156" s="30">
        <v>6.6767440648217677</v>
      </c>
      <c r="U1156" s="28">
        <v>0.33850868999897826</v>
      </c>
      <c r="V1156" s="26"/>
      <c r="W1156" s="26"/>
      <c r="X1156" s="26"/>
      <c r="Y1156" s="26"/>
      <c r="Z1156" s="50">
        <v>18.569656735528373</v>
      </c>
      <c r="AA1156" s="50">
        <v>13.943300590107505</v>
      </c>
      <c r="AB1156" s="50">
        <v>4.6263561454208677</v>
      </c>
      <c r="AC1156" s="50">
        <v>14.020303982971535</v>
      </c>
      <c r="AD1156" s="50">
        <v>24.902505133083565</v>
      </c>
      <c r="AE1156" s="26"/>
      <c r="AF1156" s="50">
        <v>1.759273534941858</v>
      </c>
      <c r="AG1156" s="50">
        <v>1.8667473072275453</v>
      </c>
      <c r="AH1156" s="28">
        <v>-0.4162020257949966</v>
      </c>
      <c r="AI1156" s="96">
        <v>1.9421695949598718</v>
      </c>
      <c r="AJ1156" s="96">
        <v>2.5936588503259546</v>
      </c>
      <c r="AK1156" s="28">
        <v>-0.25118540755049867</v>
      </c>
      <c r="AL1156" s="31">
        <v>0.20602032733767286</v>
      </c>
      <c r="AM1156" s="31">
        <v>0.3655489047829345</v>
      </c>
      <c r="AN1156" s="28">
        <v>-0.43640830367140843</v>
      </c>
      <c r="AO1156" s="96">
        <v>85.446578646048621</v>
      </c>
      <c r="AP1156" s="31">
        <v>9.5615525219992534</v>
      </c>
      <c r="AQ1156" s="31">
        <v>66.996259466842872</v>
      </c>
      <c r="AR1156" s="31">
        <v>59.767641719528676</v>
      </c>
      <c r="AS1156" s="26"/>
      <c r="AT1156" s="32">
        <v>163.28716517784886</v>
      </c>
      <c r="AU1156" s="32">
        <v>151.11738224560958</v>
      </c>
      <c r="AV1156" s="28">
        <v>8.0531986138165493E-2</v>
      </c>
    </row>
    <row r="1157" spans="1:48" x14ac:dyDescent="0.25">
      <c r="A1157" s="26" t="s">
        <v>199</v>
      </c>
      <c r="B1157" s="26" t="s">
        <v>245</v>
      </c>
      <c r="C1157" s="26" t="s">
        <v>364</v>
      </c>
      <c r="D1157" s="27">
        <v>67124.389017720852</v>
      </c>
      <c r="E1157" s="45">
        <v>529.41922713096824</v>
      </c>
      <c r="F1157" s="29">
        <v>13629.464709192978</v>
      </c>
      <c r="G1157" s="29">
        <v>147.46289088098067</v>
      </c>
      <c r="H1157" s="30">
        <v>2.541602723112407</v>
      </c>
      <c r="I1157" s="30">
        <v>2.178097359271395</v>
      </c>
      <c r="J1157" s="28">
        <v>0.16689123757195579</v>
      </c>
      <c r="K1157" s="30">
        <v>2.3495922504697933</v>
      </c>
      <c r="L1157" s="28">
        <v>8.1720763508741509E-2</v>
      </c>
      <c r="M1157" s="30">
        <v>2.4926808889735903</v>
      </c>
      <c r="N1157" s="28">
        <v>1.9626192167325994E-2</v>
      </c>
      <c r="O1157" s="30">
        <v>4.9106600694111684</v>
      </c>
      <c r="P1157" s="30">
        <v>4.3837857473489441</v>
      </c>
      <c r="Q1157" s="28">
        <v>0.1201870603235678</v>
      </c>
      <c r="R1157" s="30">
        <v>4.7520625348751695</v>
      </c>
      <c r="S1157" s="28">
        <v>3.3374462851037595E-2</v>
      </c>
      <c r="T1157" s="30">
        <v>4.5780826183697467</v>
      </c>
      <c r="U1157" s="28">
        <v>7.2645576492425201E-2</v>
      </c>
      <c r="V1157" s="26"/>
      <c r="W1157" s="26"/>
      <c r="X1157" s="26"/>
      <c r="Y1157" s="26"/>
      <c r="Z1157" s="50">
        <v>9.3159341524543322</v>
      </c>
      <c r="AA1157" s="50">
        <v>22.588858043127807</v>
      </c>
      <c r="AB1157" s="50">
        <v>-13.272923890673475</v>
      </c>
      <c r="AC1157" s="50">
        <v>8.9542994860666365</v>
      </c>
      <c r="AD1157" s="50">
        <v>29.305094180381779</v>
      </c>
      <c r="AE1157" s="26"/>
      <c r="AF1157" s="50">
        <v>0.78254164971009577</v>
      </c>
      <c r="AG1157" s="50">
        <v>1.0703612239363807</v>
      </c>
      <c r="AH1157" s="28">
        <v>-0.24500685351116264</v>
      </c>
      <c r="AI1157" s="96">
        <v>2.371557072947275</v>
      </c>
      <c r="AJ1157" s="96">
        <v>2.2519190938048181</v>
      </c>
      <c r="AK1157" s="28">
        <v>5.3127121427936318E-2</v>
      </c>
      <c r="AL1157" s="31">
        <v>0.40067639044113873</v>
      </c>
      <c r="AM1157" s="31">
        <v>0.49080341280444878</v>
      </c>
      <c r="AN1157" s="28">
        <v>-0.18363161300840308</v>
      </c>
      <c r="AO1157" s="96">
        <v>112.45626123252393</v>
      </c>
      <c r="AP1157" s="31">
        <v>22.92094245616072</v>
      </c>
      <c r="AQ1157" s="31">
        <v>19.750661846521432</v>
      </c>
      <c r="AR1157" s="31">
        <v>32.862045946702303</v>
      </c>
      <c r="AS1157" s="26"/>
      <c r="AT1157" s="32">
        <v>38.625120670600033</v>
      </c>
      <c r="AU1157" s="32">
        <v>51.61991961460847</v>
      </c>
      <c r="AV1157" s="28">
        <v>-0.25174000736589486</v>
      </c>
    </row>
    <row r="1158" spans="1:48" x14ac:dyDescent="0.25">
      <c r="A1158" s="26" t="s">
        <v>199</v>
      </c>
      <c r="B1158" s="26" t="s">
        <v>245</v>
      </c>
      <c r="C1158" s="26" t="s">
        <v>146</v>
      </c>
      <c r="D1158" s="26"/>
      <c r="E1158" s="26"/>
      <c r="F1158" s="26"/>
      <c r="G1158" s="26"/>
      <c r="H1158" s="26"/>
      <c r="I1158" s="30">
        <v>11.684605241384846</v>
      </c>
      <c r="J1158" s="28">
        <v>-1</v>
      </c>
      <c r="K1158" s="26"/>
      <c r="L1158" s="26"/>
      <c r="M1158" s="30">
        <v>11.673860684266391</v>
      </c>
      <c r="N1158" s="28">
        <v>-1</v>
      </c>
      <c r="O1158" s="26"/>
      <c r="P1158" s="30">
        <v>39.989168474204178</v>
      </c>
      <c r="Q1158" s="28">
        <v>-1</v>
      </c>
      <c r="R1158" s="26"/>
      <c r="S1158" s="26"/>
      <c r="T1158" s="30">
        <v>39.995646040858205</v>
      </c>
      <c r="U1158" s="28">
        <v>-1</v>
      </c>
      <c r="V1158" s="26"/>
      <c r="W1158" s="26"/>
      <c r="X1158" s="26"/>
      <c r="Y1158" s="26"/>
      <c r="Z1158" s="26"/>
      <c r="AA1158" s="26"/>
      <c r="AB1158" s="26"/>
      <c r="AC1158" s="26"/>
      <c r="AD1158" s="26"/>
      <c r="AE1158" s="26"/>
      <c r="AF1158" s="26"/>
      <c r="AG1158" s="26"/>
      <c r="AH1158" s="28">
        <v>-1</v>
      </c>
      <c r="AI1158" s="26"/>
      <c r="AJ1158" s="96">
        <v>0.3604232908652038</v>
      </c>
      <c r="AK1158" s="28">
        <v>-1</v>
      </c>
      <c r="AL1158" s="26"/>
      <c r="AM1158" s="31">
        <v>9.0130231701385042E-3</v>
      </c>
      <c r="AN1158" s="28">
        <v>-1</v>
      </c>
      <c r="AO1158" s="26"/>
      <c r="AP1158" s="26"/>
      <c r="AQ1158" s="26"/>
      <c r="AR1158" s="31">
        <v>0.38700896516022476</v>
      </c>
      <c r="AS1158" s="26"/>
      <c r="AT1158" s="26"/>
      <c r="AU1158" s="32">
        <v>1.1672352344660761</v>
      </c>
      <c r="AV1158" s="28">
        <v>-1</v>
      </c>
    </row>
    <row r="1159" spans="1:48" x14ac:dyDescent="0.25">
      <c r="A1159" s="26" t="s">
        <v>199</v>
      </c>
      <c r="B1159" s="26" t="s">
        <v>245</v>
      </c>
      <c r="C1159" s="26" t="s">
        <v>378</v>
      </c>
      <c r="D1159" s="27">
        <v>850751.0947648444</v>
      </c>
      <c r="E1159" s="45">
        <v>11707.702248161719</v>
      </c>
      <c r="F1159" s="29">
        <v>168567.51521550451</v>
      </c>
      <c r="G1159" s="29">
        <v>5647.8903332178525</v>
      </c>
      <c r="H1159" s="30">
        <v>3.2301847457763593</v>
      </c>
      <c r="I1159" s="30">
        <v>3.2285291810460759</v>
      </c>
      <c r="J1159" s="28">
        <v>5.1279224607998373E-4</v>
      </c>
      <c r="K1159" s="30">
        <v>3.1518845484471578</v>
      </c>
      <c r="L1159" s="28">
        <v>2.4842343088923639E-2</v>
      </c>
      <c r="M1159" s="30">
        <v>2.711440687345497</v>
      </c>
      <c r="N1159" s="28">
        <v>0.1913167641290775</v>
      </c>
      <c r="O1159" s="30">
        <v>4.9505311788962576</v>
      </c>
      <c r="P1159" s="30">
        <v>5.0403388000058236</v>
      </c>
      <c r="Q1159" s="28">
        <v>-1.7817774691943764E-2</v>
      </c>
      <c r="R1159" s="30">
        <v>5.1189328052913146</v>
      </c>
      <c r="S1159" s="28">
        <v>-3.2897799756422735E-2</v>
      </c>
      <c r="T1159" s="30">
        <v>4.8390079061853495</v>
      </c>
      <c r="U1159" s="28">
        <v>2.3046722566490558E-2</v>
      </c>
      <c r="V1159" s="26"/>
      <c r="W1159" s="26"/>
      <c r="X1159" s="26"/>
      <c r="Y1159" s="26"/>
      <c r="Z1159" s="50">
        <v>17.424822355951989</v>
      </c>
      <c r="AA1159" s="50">
        <v>11.198893028092261</v>
      </c>
      <c r="AB1159" s="50">
        <v>6.2259293278597276</v>
      </c>
      <c r="AC1159" s="50">
        <v>18.604854430395029</v>
      </c>
      <c r="AD1159" s="50">
        <v>12.436720359225852</v>
      </c>
      <c r="AE1159" s="26"/>
      <c r="AF1159" s="50">
        <v>1.3574796023542863</v>
      </c>
      <c r="AG1159" s="50">
        <v>3.2419006318234711</v>
      </c>
      <c r="AH1159" s="28">
        <v>-3.2117541576330066E-2</v>
      </c>
      <c r="AI1159" s="96">
        <v>7.8033479338798353</v>
      </c>
      <c r="AJ1159" s="96">
        <v>8.290989690542256</v>
      </c>
      <c r="AK1159" s="28">
        <v>-5.8815868172974108E-2</v>
      </c>
      <c r="AL1159" s="31">
        <v>1.5610707835295712</v>
      </c>
      <c r="AM1159" s="31">
        <v>1.6224135984755947</v>
      </c>
      <c r="AN1159" s="28">
        <v>-3.780960354601362E-2</v>
      </c>
      <c r="AO1159" s="96">
        <v>235.50125494030993</v>
      </c>
      <c r="AP1159" s="31">
        <v>47.57098288541745</v>
      </c>
      <c r="AQ1159" s="31">
        <v>94.04581569572855</v>
      </c>
      <c r="AR1159" s="31">
        <v>90.718316283299757</v>
      </c>
      <c r="AS1159" s="26"/>
      <c r="AT1159" s="32">
        <v>480.71787718491083</v>
      </c>
      <c r="AU1159" s="32">
        <v>417.6711461797064</v>
      </c>
      <c r="AV1159" s="28">
        <v>0.15094825577938789</v>
      </c>
    </row>
    <row r="1160" spans="1:48" x14ac:dyDescent="0.25">
      <c r="A1160" s="26" t="s">
        <v>199</v>
      </c>
      <c r="B1160" s="26" t="s">
        <v>245</v>
      </c>
      <c r="C1160" s="26" t="s">
        <v>147</v>
      </c>
      <c r="D1160" s="27">
        <v>2706.8470095651378</v>
      </c>
      <c r="E1160" s="45">
        <v>17.838693252301965</v>
      </c>
      <c r="F1160" s="29">
        <v>118.44463889031664</v>
      </c>
      <c r="G1160" s="29">
        <v>1.7604718964551458</v>
      </c>
      <c r="H1160" s="30">
        <v>4.9595331502498947</v>
      </c>
      <c r="I1160" s="30">
        <v>3.7140880293041896</v>
      </c>
      <c r="J1160" s="28">
        <v>0.33532999517489392</v>
      </c>
      <c r="K1160" s="30">
        <v>1.4993621981567311</v>
      </c>
      <c r="L1160" s="28">
        <v>2.3077618979236565</v>
      </c>
      <c r="M1160" s="30">
        <v>3.0083819680185706</v>
      </c>
      <c r="N1160" s="28">
        <v>0.64857162520370482</v>
      </c>
      <c r="O1160" s="30">
        <v>22.666970522165879</v>
      </c>
      <c r="P1160" s="30">
        <v>16.974808177807081</v>
      </c>
      <c r="Q1160" s="28">
        <v>0.33532999517489398</v>
      </c>
      <c r="R1160" s="30">
        <v>6.7199087369154844</v>
      </c>
      <c r="S1160" s="28">
        <v>2.3731068991526629</v>
      </c>
      <c r="T1160" s="30">
        <v>13.74946054853095</v>
      </c>
      <c r="U1160" s="28">
        <v>0.64857162520370404</v>
      </c>
      <c r="V1160" s="26"/>
      <c r="W1160" s="26"/>
      <c r="X1160" s="26"/>
      <c r="Y1160" s="26"/>
      <c r="Z1160" s="50">
        <v>12.949211745355813</v>
      </c>
      <c r="AA1160" s="50">
        <v>19.944311703088495</v>
      </c>
      <c r="AB1160" s="50">
        <v>-6.9950999577326822</v>
      </c>
      <c r="AC1160" s="50">
        <v>15.264972643713712</v>
      </c>
      <c r="AD1160" s="50">
        <v>23.796400952163772</v>
      </c>
      <c r="AE1160" s="26"/>
      <c r="AF1160" s="50">
        <v>0.65470645784414705</v>
      </c>
      <c r="AG1160" s="50">
        <v>1.4645566107234771</v>
      </c>
      <c r="AH1160" s="28">
        <v>6.028208584257793E-2</v>
      </c>
      <c r="AI1160" s="96">
        <v>0.28703146100618704</v>
      </c>
      <c r="AJ1160" s="96">
        <v>0.21683135845233981</v>
      </c>
      <c r="AK1160" s="28">
        <v>0.32375438246067823</v>
      </c>
      <c r="AL1160" s="31">
        <v>1.2662466131267211E-2</v>
      </c>
      <c r="AM1160" s="31">
        <v>1.2773860273617979E-2</v>
      </c>
      <c r="AN1160" s="28">
        <v>-8.7204760318876466E-3</v>
      </c>
      <c r="AO1160" s="96">
        <v>21.806570398284212</v>
      </c>
      <c r="AP1160" s="31">
        <v>0.96229192050320567</v>
      </c>
      <c r="AQ1160" s="31">
        <v>6.0558257255022676</v>
      </c>
      <c r="AR1160" s="31">
        <v>6.063968612274814</v>
      </c>
      <c r="AS1160" s="26"/>
      <c r="AT1160" s="32">
        <v>6.1731837633970805</v>
      </c>
      <c r="AU1160" s="32">
        <v>6.624773378077454</v>
      </c>
      <c r="AV1160" s="28">
        <v>-6.8166801927861162E-2</v>
      </c>
    </row>
    <row r="1161" spans="1:48" x14ac:dyDescent="0.25">
      <c r="A1161" s="26" t="s">
        <v>199</v>
      </c>
      <c r="B1161" s="26" t="s">
        <v>245</v>
      </c>
      <c r="C1161" s="26" t="s">
        <v>148</v>
      </c>
      <c r="D1161" s="27">
        <v>5.490908145904541</v>
      </c>
      <c r="E1161" s="26"/>
      <c r="F1161" s="29">
        <v>0.1098181604634636</v>
      </c>
      <c r="G1161" s="26"/>
      <c r="H1161" s="30">
        <v>44.444442678380966</v>
      </c>
      <c r="I1161" s="30">
        <v>45.870242712241996</v>
      </c>
      <c r="J1161" s="28">
        <v>-3.1083333105636872E-2</v>
      </c>
      <c r="K1161" s="26"/>
      <c r="L1161" s="26"/>
      <c r="M1161" s="30">
        <v>45.718535146831535</v>
      </c>
      <c r="N1161" s="28">
        <v>-2.7868182223219545E-2</v>
      </c>
      <c r="O1161" s="30">
        <v>50.000001117587118</v>
      </c>
      <c r="P1161" s="30">
        <v>49.982759388761544</v>
      </c>
      <c r="Q1161" s="28">
        <v>3.4495352070240329E-4</v>
      </c>
      <c r="R1161" s="26"/>
      <c r="S1161" s="26"/>
      <c r="T1161" s="30">
        <v>49.989900566983387</v>
      </c>
      <c r="U1161" s="28">
        <v>2.0205182425191934E-4</v>
      </c>
      <c r="V1161" s="26"/>
      <c r="W1161" s="26"/>
      <c r="X1161" s="26"/>
      <c r="Y1161" s="26"/>
      <c r="Z1161" s="26"/>
      <c r="AA1161" s="26"/>
      <c r="AB1161" s="26"/>
      <c r="AC1161" s="26"/>
      <c r="AD1161" s="26"/>
      <c r="AE1161" s="26"/>
      <c r="AF1161" s="26"/>
      <c r="AG1161" s="26"/>
      <c r="AH1161" s="28">
        <v>-0.86333853694858798</v>
      </c>
      <c r="AI1161" s="96">
        <v>3.9368940220322036E-2</v>
      </c>
      <c r="AJ1161" s="96">
        <v>0.28822589334964066</v>
      </c>
      <c r="AK1161" s="28">
        <v>-0.86340942597907255</v>
      </c>
      <c r="AL1161" s="31">
        <v>7.87378786807153E-4</v>
      </c>
      <c r="AM1161" s="31">
        <v>5.7665062881971825E-3</v>
      </c>
      <c r="AN1161" s="28">
        <v>-0.86345652853639454</v>
      </c>
      <c r="AO1161" s="96">
        <v>3.9510399682687156</v>
      </c>
      <c r="AP1161" s="31">
        <v>7.9020797599121798E-2</v>
      </c>
      <c r="AQ1161" s="31">
        <v>0.35590084681743089</v>
      </c>
      <c r="AR1161" s="31">
        <v>0.6332211162543212</v>
      </c>
      <c r="AS1161" s="26"/>
      <c r="AT1161" s="32">
        <v>0.35437807276390981</v>
      </c>
      <c r="AU1161" s="32">
        <v>1.896010051178241</v>
      </c>
      <c r="AV1161" s="28">
        <v>-0.81309272461731519</v>
      </c>
    </row>
    <row r="1162" spans="1:48" x14ac:dyDescent="0.25">
      <c r="A1162" s="26" t="s">
        <v>199</v>
      </c>
      <c r="B1162" s="26" t="s">
        <v>245</v>
      </c>
      <c r="C1162" s="26" t="s">
        <v>149</v>
      </c>
      <c r="D1162" s="27">
        <v>17556.967649124203</v>
      </c>
      <c r="E1162" s="45">
        <v>70.442621851626029</v>
      </c>
      <c r="F1162" s="29">
        <v>832.70742658928873</v>
      </c>
      <c r="G1162" s="29">
        <v>6.7668226039622903</v>
      </c>
      <c r="H1162" s="30">
        <v>4.1774937657752647</v>
      </c>
      <c r="I1162" s="30">
        <v>4.0316521405286032</v>
      </c>
      <c r="J1162" s="28">
        <v>3.6174158921245536E-2</v>
      </c>
      <c r="K1162" s="30">
        <v>3.8559112655487184</v>
      </c>
      <c r="L1162" s="28">
        <v>8.3399870505262569E-2</v>
      </c>
      <c r="M1162" s="30">
        <v>2.7625136529808509</v>
      </c>
      <c r="N1162" s="28">
        <v>0.51220746412152551</v>
      </c>
      <c r="O1162" s="30">
        <v>20.998154842648326</v>
      </c>
      <c r="P1162" s="30">
        <v>20.189365021749619</v>
      </c>
      <c r="Q1162" s="28">
        <v>4.0060191097016293E-2</v>
      </c>
      <c r="R1162" s="30">
        <v>19.270417417894233</v>
      </c>
      <c r="S1162" s="28">
        <v>8.9657498708343525E-2</v>
      </c>
      <c r="T1162" s="30">
        <v>7.6303423518133497</v>
      </c>
      <c r="U1162" s="28">
        <v>1.7519282719546805</v>
      </c>
      <c r="V1162" s="26"/>
      <c r="W1162" s="26"/>
      <c r="X1162" s="26"/>
      <c r="Y1162" s="26"/>
      <c r="Z1162" s="50">
        <v>2.8364825998228338</v>
      </c>
      <c r="AA1162" s="50">
        <v>3.200221825917096</v>
      </c>
      <c r="AB1162" s="50">
        <v>-0.36373922609426224</v>
      </c>
      <c r="AC1162" s="50">
        <v>3.7425801126814746</v>
      </c>
      <c r="AD1162" s="50">
        <v>3.8696914533060873</v>
      </c>
      <c r="AE1162" s="26"/>
      <c r="AF1162" s="50">
        <v>0.39961980103006034</v>
      </c>
      <c r="AG1162" s="50">
        <v>0.80607863915603384</v>
      </c>
      <c r="AH1162" s="28">
        <v>-0.25110847324785812</v>
      </c>
      <c r="AI1162" s="96">
        <v>0.30222400219409185</v>
      </c>
      <c r="AJ1162" s="96">
        <v>0.37892446255418888</v>
      </c>
      <c r="AK1162" s="28">
        <v>-0.20241622787583508</v>
      </c>
      <c r="AL1162" s="31">
        <v>1.4392738417216888E-2</v>
      </c>
      <c r="AM1162" s="31">
        <v>1.9363298127614843E-2</v>
      </c>
      <c r="AN1162" s="28">
        <v>-0.25670005582929201</v>
      </c>
      <c r="AO1162" s="96">
        <v>19.729030425365799</v>
      </c>
      <c r="AP1162" s="31">
        <v>0.9397536593479735</v>
      </c>
      <c r="AQ1162" s="31">
        <v>37.213539212215927</v>
      </c>
      <c r="AR1162" s="31">
        <v>40.872070535114197</v>
      </c>
      <c r="AS1162" s="26"/>
      <c r="AT1162" s="32">
        <v>44.078179593709656</v>
      </c>
      <c r="AU1162" s="32">
        <v>45.258281438264859</v>
      </c>
      <c r="AV1162" s="28">
        <v>-2.6074826684812067E-2</v>
      </c>
    </row>
    <row r="1163" spans="1:48" x14ac:dyDescent="0.25">
      <c r="A1163" s="26" t="s">
        <v>199</v>
      </c>
      <c r="B1163" s="26" t="s">
        <v>245</v>
      </c>
      <c r="C1163" s="26" t="s">
        <v>151</v>
      </c>
      <c r="D1163" s="27">
        <v>232683.56751230618</v>
      </c>
      <c r="E1163" s="45">
        <v>10300.559711105589</v>
      </c>
      <c r="F1163" s="29">
        <v>30488.138501575322</v>
      </c>
      <c r="G1163" s="29">
        <v>1913.2831152662768</v>
      </c>
      <c r="H1163" s="30">
        <v>3.9860917691505802</v>
      </c>
      <c r="I1163" s="30">
        <v>3.9227617561389363</v>
      </c>
      <c r="J1163" s="28">
        <v>1.6144241467770864E-2</v>
      </c>
      <c r="K1163" s="30">
        <v>3.4537756123775072</v>
      </c>
      <c r="L1163" s="28">
        <v>0.15412586586846549</v>
      </c>
      <c r="M1163" s="30">
        <v>3.6829606593161226</v>
      </c>
      <c r="N1163" s="28">
        <v>8.2306366501005479E-2</v>
      </c>
      <c r="O1163" s="30">
        <v>7.4991810574482196</v>
      </c>
      <c r="P1163" s="30">
        <v>8.0619619156625131</v>
      </c>
      <c r="Q1163" s="28">
        <v>-6.9806935842867401E-2</v>
      </c>
      <c r="R1163" s="30">
        <v>7.1470640914944958</v>
      </c>
      <c r="S1163" s="28">
        <v>4.9267358099218318E-2</v>
      </c>
      <c r="T1163" s="30">
        <v>7.2861812538507751</v>
      </c>
      <c r="U1163" s="28">
        <v>2.9233393485081544E-2</v>
      </c>
      <c r="V1163" s="26"/>
      <c r="W1163" s="26"/>
      <c r="X1163" s="26"/>
      <c r="Y1163" s="26"/>
      <c r="Z1163" s="50">
        <v>19.251870734878128</v>
      </c>
      <c r="AA1163" s="50">
        <v>10.300216963698064</v>
      </c>
      <c r="AB1163" s="50">
        <v>8.9516537711800641</v>
      </c>
      <c r="AC1163" s="50">
        <v>21.207205045333602</v>
      </c>
      <c r="AD1163" s="50">
        <v>13.059090701425413</v>
      </c>
      <c r="AE1163" s="26"/>
      <c r="AF1163" s="50">
        <v>4.2391903655643892</v>
      </c>
      <c r="AG1163" s="50">
        <v>5.9049357089683721</v>
      </c>
      <c r="AH1163" s="28">
        <v>-0.10065736448878111</v>
      </c>
      <c r="AI1163" s="96">
        <v>2.5071017850966513</v>
      </c>
      <c r="AJ1163" s="96">
        <v>2.8795538308897832</v>
      </c>
      <c r="AK1163" s="28">
        <v>-0.12934366491007537</v>
      </c>
      <c r="AL1163" s="31">
        <v>0.34336777989475209</v>
      </c>
      <c r="AM1163" s="31">
        <v>0.36686591453151179</v>
      </c>
      <c r="AN1163" s="28">
        <v>-6.405101620510821E-2</v>
      </c>
      <c r="AO1163" s="96">
        <v>85.862953109497028</v>
      </c>
      <c r="AP1163" s="31">
        <v>11.446066247863808</v>
      </c>
      <c r="AQ1163" s="31">
        <v>72.387212885451248</v>
      </c>
      <c r="AR1163" s="31">
        <v>74.01199745078199</v>
      </c>
      <c r="AS1163" s="26"/>
      <c r="AT1163" s="32">
        <v>290.18406239801305</v>
      </c>
      <c r="AU1163" s="32">
        <v>290.53697238411877</v>
      </c>
      <c r="AV1163" s="28">
        <v>-1.2146818465469953E-3</v>
      </c>
    </row>
    <row r="1164" spans="1:48" x14ac:dyDescent="0.25">
      <c r="A1164" s="26" t="s">
        <v>199</v>
      </c>
      <c r="B1164" s="26" t="s">
        <v>245</v>
      </c>
      <c r="C1164" s="26" t="s">
        <v>363</v>
      </c>
      <c r="D1164" s="27">
        <v>1647783.8961387828</v>
      </c>
      <c r="E1164" s="45">
        <v>20396.276721659498</v>
      </c>
      <c r="F1164" s="29">
        <v>343401.03195583995</v>
      </c>
      <c r="G1164" s="29">
        <v>9352.1997338040492</v>
      </c>
      <c r="H1164" s="30">
        <v>2.9061711801816941</v>
      </c>
      <c r="I1164" s="30">
        <v>2.7244725374078076</v>
      </c>
      <c r="J1164" s="28">
        <v>6.6691310071623322E-2</v>
      </c>
      <c r="K1164" s="30">
        <v>2.5169461224985081</v>
      </c>
      <c r="L1164" s="28">
        <v>0.15464179157590077</v>
      </c>
      <c r="M1164" s="30">
        <v>2.4944571469135477</v>
      </c>
      <c r="N1164" s="28">
        <v>0.16505155591771545</v>
      </c>
      <c r="O1164" s="30">
        <v>4.7290287458744666</v>
      </c>
      <c r="P1164" s="30">
        <v>4.3563276679443943</v>
      </c>
      <c r="Q1164" s="28">
        <v>8.5553958824667001E-2</v>
      </c>
      <c r="R1164" s="30">
        <v>4.1078987151136355</v>
      </c>
      <c r="S1164" s="28">
        <v>0.15120383286851538</v>
      </c>
      <c r="T1164" s="30">
        <v>3.9940847601022664</v>
      </c>
      <c r="U1164" s="28">
        <v>0.18400810947071197</v>
      </c>
      <c r="V1164" s="26"/>
      <c r="W1164" s="26"/>
      <c r="X1164" s="26"/>
      <c r="Y1164" s="26"/>
      <c r="Z1164" s="50">
        <v>10.046131666307739</v>
      </c>
      <c r="AA1164" s="50">
        <v>26.899905961749116</v>
      </c>
      <c r="AB1164" s="50">
        <v>-16.853774295441376</v>
      </c>
      <c r="AC1164" s="50">
        <v>11.398988678077409</v>
      </c>
      <c r="AD1164" s="50">
        <v>27.386087988283727</v>
      </c>
      <c r="AE1164" s="26"/>
      <c r="AF1164" s="50">
        <v>1.2226662954928804</v>
      </c>
      <c r="AG1164" s="50">
        <v>2.6512017165677486</v>
      </c>
      <c r="AH1164" s="28">
        <v>-0.22735210694780991</v>
      </c>
      <c r="AI1164" s="96">
        <v>15.274278435679753</v>
      </c>
      <c r="AJ1164" s="96">
        <v>18.148721783195487</v>
      </c>
      <c r="AK1164" s="28">
        <v>-0.15838268842587463</v>
      </c>
      <c r="AL1164" s="31">
        <v>3.2097759010899685</v>
      </c>
      <c r="AM1164" s="31">
        <v>4.1409433940288052</v>
      </c>
      <c r="AN1164" s="28">
        <v>-0.22486844284845092</v>
      </c>
      <c r="AO1164" s="96">
        <v>450.25854306638684</v>
      </c>
      <c r="AP1164" s="31">
        <v>95.212723405102324</v>
      </c>
      <c r="AQ1164" s="31">
        <v>94.216287385135402</v>
      </c>
      <c r="AR1164" s="31">
        <v>94.000146617012604</v>
      </c>
      <c r="AS1164" s="26"/>
      <c r="AT1164" s="32">
        <v>665.08189968730176</v>
      </c>
      <c r="AU1164" s="32">
        <v>672.03447260851908</v>
      </c>
      <c r="AV1164" s="28">
        <v>-1.0345559944612268E-2</v>
      </c>
    </row>
    <row r="1165" spans="1:48" x14ac:dyDescent="0.25">
      <c r="A1165" s="26" t="s">
        <v>199</v>
      </c>
      <c r="B1165" s="26" t="s">
        <v>245</v>
      </c>
      <c r="C1165" s="26" t="s">
        <v>152</v>
      </c>
      <c r="D1165" s="27">
        <v>86465.163669704212</v>
      </c>
      <c r="E1165" s="45">
        <v>2495.7260288798525</v>
      </c>
      <c r="F1165" s="29">
        <v>4852.0799798389817</v>
      </c>
      <c r="G1165" s="29">
        <v>213.67186439269449</v>
      </c>
      <c r="H1165" s="30">
        <v>4.614123091063818</v>
      </c>
      <c r="I1165" s="30">
        <v>4.3125730088142742</v>
      </c>
      <c r="J1165" s="28">
        <v>6.9923472978479242E-2</v>
      </c>
      <c r="K1165" s="30">
        <v>4.6389350172542256</v>
      </c>
      <c r="L1165" s="28">
        <v>-5.3486255138563542E-3</v>
      </c>
      <c r="M1165" s="30">
        <v>3.6630077351891996</v>
      </c>
      <c r="N1165" s="28">
        <v>0.25965420349446572</v>
      </c>
      <c r="O1165" s="30">
        <v>17.561241141309161</v>
      </c>
      <c r="P1165" s="30">
        <v>15.825620383230735</v>
      </c>
      <c r="Q1165" s="28">
        <v>0.10967157786228321</v>
      </c>
      <c r="R1165" s="30">
        <v>17.60867073916738</v>
      </c>
      <c r="S1165" s="28">
        <v>-2.6935365287239048E-3</v>
      </c>
      <c r="T1165" s="30">
        <v>12.507014273861005</v>
      </c>
      <c r="U1165" s="28">
        <v>0.40411138556155818</v>
      </c>
      <c r="V1165" s="26"/>
      <c r="W1165" s="26"/>
      <c r="X1165" s="26"/>
      <c r="Y1165" s="26"/>
      <c r="Z1165" s="50">
        <v>28.897797585308876</v>
      </c>
      <c r="AA1165" s="50">
        <v>4.0925478909942203</v>
      </c>
      <c r="AB1165" s="50">
        <v>24.805249694314654</v>
      </c>
      <c r="AC1165" s="50">
        <v>29.471867395774719</v>
      </c>
      <c r="AD1165" s="50">
        <v>6.073014914565686</v>
      </c>
      <c r="AE1165" s="26"/>
      <c r="AF1165" s="50">
        <v>2.8054193672476</v>
      </c>
      <c r="AG1165" s="50">
        <v>4.2179694340140381</v>
      </c>
      <c r="AH1165" s="28">
        <v>-0.46177981046408884</v>
      </c>
      <c r="AI1165" s="96">
        <v>1.0542277383789711</v>
      </c>
      <c r="AJ1165" s="96">
        <v>1.8505094015323287</v>
      </c>
      <c r="AK1165" s="28">
        <v>-0.43030403546936341</v>
      </c>
      <c r="AL1165" s="31">
        <v>6.0142861353445404E-2</v>
      </c>
      <c r="AM1165" s="31">
        <v>0.11434610819063895</v>
      </c>
      <c r="AN1165" s="28">
        <v>-0.47402791135510586</v>
      </c>
      <c r="AO1165" s="96">
        <v>52.135149335044488</v>
      </c>
      <c r="AP1165" s="31">
        <v>2.9685326236708791</v>
      </c>
      <c r="AQ1165" s="31">
        <v>55.891733525076873</v>
      </c>
      <c r="AR1165" s="31">
        <v>26.70274148053366</v>
      </c>
      <c r="AS1165" s="26"/>
      <c r="AT1165" s="32">
        <v>74.056303077378175</v>
      </c>
      <c r="AU1165" s="32">
        <v>44.551162529014455</v>
      </c>
      <c r="AV1165" s="28">
        <v>0.66227543510560827</v>
      </c>
    </row>
    <row r="1166" spans="1:48" x14ac:dyDescent="0.25">
      <c r="A1166" s="26" t="s">
        <v>199</v>
      </c>
      <c r="B1166" s="26" t="s">
        <v>246</v>
      </c>
      <c r="C1166" s="26" t="s">
        <v>365</v>
      </c>
      <c r="D1166" s="26"/>
      <c r="E1166" s="26"/>
      <c r="F1166" s="26"/>
      <c r="G1166" s="26"/>
      <c r="H1166" s="30">
        <v>2.0572977649695243</v>
      </c>
      <c r="I1166" s="30">
        <v>1.9598419151672462</v>
      </c>
      <c r="J1166" s="28">
        <v>4.9726383055728053E-2</v>
      </c>
      <c r="K1166" s="30">
        <v>1.8820141650080182</v>
      </c>
      <c r="L1166" s="28">
        <v>9.3136174647633074E-2</v>
      </c>
      <c r="M1166" s="30">
        <v>1.8707931539315443</v>
      </c>
      <c r="N1166" s="28">
        <v>9.9692801764873537E-2</v>
      </c>
      <c r="O1166" s="30">
        <v>1.7586889730774844</v>
      </c>
      <c r="P1166" s="30">
        <v>1.6635288443809764</v>
      </c>
      <c r="Q1166" s="28">
        <v>5.7203774384758876E-2</v>
      </c>
      <c r="R1166" s="30">
        <v>1.6133415017597481</v>
      </c>
      <c r="S1166" s="28">
        <v>9.0090951704396682E-2</v>
      </c>
      <c r="T1166" s="30">
        <v>1.5864362033007902</v>
      </c>
      <c r="U1166" s="28">
        <v>0.10857844104811752</v>
      </c>
      <c r="V1166" s="26"/>
      <c r="W1166" s="26"/>
      <c r="X1166" s="26"/>
      <c r="Y1166" s="26"/>
      <c r="Z1166" s="26"/>
      <c r="AA1166" s="26"/>
      <c r="AB1166" s="26"/>
      <c r="AC1166" s="26"/>
      <c r="AD1166" s="26"/>
      <c r="AE1166" s="26"/>
      <c r="AF1166" s="26"/>
      <c r="AG1166" s="26"/>
      <c r="AH1166" s="28">
        <v>-0.14970783779099639</v>
      </c>
      <c r="AI1166" s="96">
        <v>461.23313159814376</v>
      </c>
      <c r="AJ1166" s="96">
        <v>513.34324131199753</v>
      </c>
      <c r="AK1166" s="28">
        <v>-0.10151124144670003</v>
      </c>
      <c r="AL1166" s="31">
        <v>261.60145967419544</v>
      </c>
      <c r="AM1166" s="31">
        <v>307.38680286126282</v>
      </c>
      <c r="AN1166" s="28">
        <v>-0.14895025668272532</v>
      </c>
      <c r="AO1166" s="96">
        <v>21521.16940426892</v>
      </c>
      <c r="AP1166" s="31">
        <v>12237.126131256031</v>
      </c>
      <c r="AQ1166" s="31">
        <v>96.917724602198788</v>
      </c>
      <c r="AR1166" s="31">
        <v>96.826551764821602</v>
      </c>
      <c r="AS1166" s="26"/>
      <c r="AT1166" s="32">
        <v>54378.013077996293</v>
      </c>
      <c r="AU1166" s="32">
        <v>56619.831337598764</v>
      </c>
      <c r="AV1166" s="28">
        <v>-3.9594223554561825E-2</v>
      </c>
    </row>
    <row r="1167" spans="1:48" x14ac:dyDescent="0.25">
      <c r="A1167" s="26" t="s">
        <v>199</v>
      </c>
      <c r="B1167" s="26" t="s">
        <v>246</v>
      </c>
      <c r="C1167" s="26" t="s">
        <v>170</v>
      </c>
      <c r="D1167" s="26"/>
      <c r="E1167" s="26"/>
      <c r="F1167" s="26"/>
      <c r="G1167" s="26"/>
      <c r="H1167" s="30">
        <v>2.755561661132147</v>
      </c>
      <c r="I1167" s="30">
        <v>2.7137981515925951</v>
      </c>
      <c r="J1167" s="28">
        <v>1.5389320504564027E-2</v>
      </c>
      <c r="K1167" s="30">
        <v>2.5064408875533761</v>
      </c>
      <c r="L1167" s="28">
        <v>9.9392239735582297E-2</v>
      </c>
      <c r="M1167" s="30">
        <v>2.5252174030628947</v>
      </c>
      <c r="N1167" s="28">
        <v>9.1217594885043329E-2</v>
      </c>
      <c r="O1167" s="30">
        <v>4.4976948814010038</v>
      </c>
      <c r="P1167" s="30">
        <v>4.4902444344241692</v>
      </c>
      <c r="Q1167" s="28">
        <v>1.6592519818556517E-3</v>
      </c>
      <c r="R1167" s="30">
        <v>4.3664551685739177</v>
      </c>
      <c r="S1167" s="28">
        <v>3.0056351836986558E-2</v>
      </c>
      <c r="T1167" s="30">
        <v>4.2275480000522583</v>
      </c>
      <c r="U1167" s="28">
        <v>6.390155270748106E-2</v>
      </c>
      <c r="V1167" s="26"/>
      <c r="W1167" s="26"/>
      <c r="X1167" s="26"/>
      <c r="Y1167" s="26"/>
      <c r="Z1167" s="26"/>
      <c r="AA1167" s="26"/>
      <c r="AB1167" s="26"/>
      <c r="AC1167" s="26"/>
      <c r="AD1167" s="26"/>
      <c r="AE1167" s="26"/>
      <c r="AF1167" s="26"/>
      <c r="AG1167" s="26"/>
      <c r="AH1167" s="28">
        <v>-0.2026144808533403</v>
      </c>
      <c r="AI1167" s="96">
        <v>17.083123133784984</v>
      </c>
      <c r="AJ1167" s="96">
        <v>21.576358296836556</v>
      </c>
      <c r="AK1167" s="28">
        <v>-0.20824807881088783</v>
      </c>
      <c r="AL1167" s="31">
        <v>3.7910578221894831</v>
      </c>
      <c r="AM1167" s="31">
        <v>4.7508924930046934</v>
      </c>
      <c r="AN1167" s="28">
        <v>-0.20203249646850346</v>
      </c>
      <c r="AO1167" s="96">
        <v>855.01430035266765</v>
      </c>
      <c r="AP1167" s="31">
        <v>190.1109897469006</v>
      </c>
      <c r="AQ1167" s="31">
        <v>96.618747823262936</v>
      </c>
      <c r="AR1167" s="31">
        <v>96.508004518878451</v>
      </c>
      <c r="AS1167" s="26"/>
      <c r="AT1167" s="32">
        <v>1719.9569814441279</v>
      </c>
      <c r="AU1167" s="32">
        <v>1759.2080369290375</v>
      </c>
      <c r="AV1167" s="28">
        <v>-2.2311775901972451E-2</v>
      </c>
    </row>
    <row r="1168" spans="1:48" x14ac:dyDescent="0.25">
      <c r="A1168" s="26" t="s">
        <v>199</v>
      </c>
      <c r="B1168" s="26" t="s">
        <v>246</v>
      </c>
      <c r="C1168" s="26" t="s">
        <v>167</v>
      </c>
      <c r="D1168" s="26"/>
      <c r="E1168" s="26"/>
      <c r="F1168" s="26"/>
      <c r="G1168" s="26"/>
      <c r="H1168" s="30">
        <v>2.4545605978216178</v>
      </c>
      <c r="I1168" s="30">
        <v>2.3895936038558476</v>
      </c>
      <c r="J1168" s="28">
        <v>2.7187465626347294E-2</v>
      </c>
      <c r="K1168" s="30">
        <v>2.199139784062957</v>
      </c>
      <c r="L1168" s="28">
        <v>0.11614578373311293</v>
      </c>
      <c r="M1168" s="30">
        <v>2.3641328411441394</v>
      </c>
      <c r="N1168" s="28">
        <v>3.8249862741941067E-2</v>
      </c>
      <c r="O1168" s="30">
        <v>3.9495204382466933</v>
      </c>
      <c r="P1168" s="30">
        <v>3.8070716960732529</v>
      </c>
      <c r="Q1168" s="28">
        <v>3.7416879309198986E-2</v>
      </c>
      <c r="R1168" s="30">
        <v>3.6623245381280909</v>
      </c>
      <c r="S1168" s="28">
        <v>7.8419019704189213E-2</v>
      </c>
      <c r="T1168" s="30">
        <v>3.6628331178872271</v>
      </c>
      <c r="U1168" s="28">
        <v>7.8269282583322122E-2</v>
      </c>
      <c r="V1168" s="26"/>
      <c r="W1168" s="26"/>
      <c r="X1168" s="26"/>
      <c r="Y1168" s="26"/>
      <c r="Z1168" s="26"/>
      <c r="AA1168" s="26"/>
      <c r="AB1168" s="26"/>
      <c r="AC1168" s="26"/>
      <c r="AD1168" s="26"/>
      <c r="AE1168" s="26"/>
      <c r="AF1168" s="26"/>
      <c r="AG1168" s="26"/>
      <c r="AH1168" s="28">
        <v>-0.2066607020963418</v>
      </c>
      <c r="AI1168" s="96">
        <v>8.7507775580797471</v>
      </c>
      <c r="AJ1168" s="96">
        <v>10.723144095309625</v>
      </c>
      <c r="AK1168" s="28">
        <v>-0.18393546889783977</v>
      </c>
      <c r="AL1168" s="31">
        <v>2.2124656743430369</v>
      </c>
      <c r="AM1168" s="31">
        <v>2.7804451129527585</v>
      </c>
      <c r="AN1168" s="28">
        <v>-0.20427644335210152</v>
      </c>
      <c r="AO1168" s="96">
        <v>439.39159044650916</v>
      </c>
      <c r="AP1168" s="31">
        <v>111.25911122199463</v>
      </c>
      <c r="AQ1168" s="31">
        <v>96.280707301347888</v>
      </c>
      <c r="AR1168" s="31">
        <v>96.50778343338024</v>
      </c>
      <c r="AS1168" s="26"/>
      <c r="AT1168" s="32">
        <v>756.43527450610281</v>
      </c>
      <c r="AU1168" s="32">
        <v>778.52219230922105</v>
      </c>
      <c r="AV1168" s="28">
        <v>-2.8370312396111558E-2</v>
      </c>
    </row>
    <row r="1169" spans="1:48" x14ac:dyDescent="0.25">
      <c r="A1169" s="26" t="s">
        <v>199</v>
      </c>
      <c r="B1169" s="26" t="s">
        <v>246</v>
      </c>
      <c r="C1169" s="26" t="s">
        <v>168</v>
      </c>
      <c r="D1169" s="26"/>
      <c r="E1169" s="26"/>
      <c r="F1169" s="26"/>
      <c r="G1169" s="26"/>
      <c r="H1169" s="30">
        <v>3.0657128494777472</v>
      </c>
      <c r="I1169" s="30">
        <v>3.1255475725053694</v>
      </c>
      <c r="J1169" s="28">
        <v>-1.9143756938455419E-2</v>
      </c>
      <c r="K1169" s="30">
        <v>2.9325432073391076</v>
      </c>
      <c r="L1169" s="28">
        <v>4.5410973589532687E-2</v>
      </c>
      <c r="M1169" s="30">
        <v>2.6889915299185323</v>
      </c>
      <c r="N1169" s="28">
        <v>0.14009762223781655</v>
      </c>
      <c r="O1169" s="30">
        <v>4.9675809901562111</v>
      </c>
      <c r="P1169" s="30">
        <v>5.1206094566493077</v>
      </c>
      <c r="Q1169" s="28">
        <v>-2.9884815037862965E-2</v>
      </c>
      <c r="R1169" s="30">
        <v>5.1013277732521498</v>
      </c>
      <c r="S1169" s="28">
        <v>-2.6218033625914947E-2</v>
      </c>
      <c r="T1169" s="30">
        <v>4.6782743672099381</v>
      </c>
      <c r="U1169" s="28">
        <v>6.1840456595283394E-2</v>
      </c>
      <c r="V1169" s="26"/>
      <c r="W1169" s="26"/>
      <c r="X1169" s="26"/>
      <c r="Y1169" s="26"/>
      <c r="Z1169" s="26"/>
      <c r="AA1169" s="26"/>
      <c r="AB1169" s="26"/>
      <c r="AC1169" s="26"/>
      <c r="AD1169" s="26"/>
      <c r="AE1169" s="26"/>
      <c r="AF1169" s="26"/>
      <c r="AG1169" s="26"/>
      <c r="AH1169" s="28">
        <v>-0.16639554035007098</v>
      </c>
      <c r="AI1169" s="96">
        <v>7.5462567019966675</v>
      </c>
      <c r="AJ1169" s="96">
        <v>9.3876477814102479</v>
      </c>
      <c r="AK1169" s="28">
        <v>-0.19615042258615284</v>
      </c>
      <c r="AL1169" s="31">
        <v>1.5180439339725149</v>
      </c>
      <c r="AM1169" s="31">
        <v>1.8195506220238449</v>
      </c>
      <c r="AN1169" s="28">
        <v>-0.16570392953177138</v>
      </c>
      <c r="AO1169" s="96">
        <v>395.29732150594532</v>
      </c>
      <c r="AP1169" s="31">
        <v>79.580722991400677</v>
      </c>
      <c r="AQ1169" s="31">
        <v>96.240433624735374</v>
      </c>
      <c r="AR1169" s="31">
        <v>94.98577901224678</v>
      </c>
      <c r="AS1169" s="26"/>
      <c r="AT1169" s="32">
        <v>799.00436498758563</v>
      </c>
      <c r="AU1169" s="32">
        <v>763.12009400965303</v>
      </c>
      <c r="AV1169" s="28">
        <v>4.7023098015131923E-2</v>
      </c>
    </row>
    <row r="1170" spans="1:48" x14ac:dyDescent="0.25">
      <c r="A1170" s="26" t="s">
        <v>199</v>
      </c>
      <c r="B1170" s="26" t="s">
        <v>246</v>
      </c>
      <c r="C1170" s="26" t="s">
        <v>192</v>
      </c>
      <c r="D1170" s="26"/>
      <c r="E1170" s="26"/>
      <c r="F1170" s="26"/>
      <c r="G1170" s="26"/>
      <c r="H1170" s="30">
        <v>4.3071803180448232</v>
      </c>
      <c r="I1170" s="30">
        <v>3.1984774054336702</v>
      </c>
      <c r="J1170" s="28">
        <v>0.34663459267451907</v>
      </c>
      <c r="K1170" s="30">
        <v>3.0913559362207783</v>
      </c>
      <c r="L1170" s="28">
        <v>0.39329808889959322</v>
      </c>
      <c r="M1170" s="30">
        <v>2.9812003130098059</v>
      </c>
      <c r="N1170" s="28">
        <v>0.44478058024095468</v>
      </c>
      <c r="O1170" s="30">
        <v>10.602855599089859</v>
      </c>
      <c r="P1170" s="30">
        <v>9.6708147211909328</v>
      </c>
      <c r="Q1170" s="28">
        <v>9.6376665748400106E-2</v>
      </c>
      <c r="R1170" s="30">
        <v>9.6201425637749338</v>
      </c>
      <c r="S1170" s="28">
        <v>0.10215160833638511</v>
      </c>
      <c r="T1170" s="30">
        <v>9.0047492161063296</v>
      </c>
      <c r="U1170" s="28">
        <v>0.17747372465688202</v>
      </c>
      <c r="V1170" s="26"/>
      <c r="W1170" s="26"/>
      <c r="X1170" s="26"/>
      <c r="Y1170" s="26"/>
      <c r="Z1170" s="26"/>
      <c r="AA1170" s="26"/>
      <c r="AB1170" s="26"/>
      <c r="AC1170" s="26"/>
      <c r="AD1170" s="26"/>
      <c r="AE1170" s="26"/>
      <c r="AF1170" s="26"/>
      <c r="AG1170" s="26"/>
      <c r="AH1170" s="28">
        <v>-0.47005183265759692</v>
      </c>
      <c r="AI1170" s="96">
        <v>0.94932509522124187</v>
      </c>
      <c r="AJ1170" s="96">
        <v>1.607690427987386</v>
      </c>
      <c r="AK1170" s="28">
        <v>-0.40951001592410408</v>
      </c>
      <c r="AL1170" s="31">
        <v>8.9298687966759938E-2</v>
      </c>
      <c r="AM1170" s="31">
        <v>0.167514965862223</v>
      </c>
      <c r="AN1170" s="28">
        <v>-0.46692113443639455</v>
      </c>
      <c r="AO1170" s="96">
        <v>81.912551249861281</v>
      </c>
      <c r="AP1170" s="31">
        <v>7.7250233591407147</v>
      </c>
      <c r="AQ1170" s="31">
        <v>73.462887172306964</v>
      </c>
      <c r="AR1170" s="31">
        <v>76.051087181430006</v>
      </c>
      <c r="AS1170" s="26"/>
      <c r="AT1170" s="32">
        <v>164.92740196836957</v>
      </c>
      <c r="AU1170" s="32">
        <v>217.67140659030596</v>
      </c>
      <c r="AV1170" s="28">
        <v>-0.24231021174595269</v>
      </c>
    </row>
    <row r="1171" spans="1:48" x14ac:dyDescent="0.25">
      <c r="A1171" s="26" t="s">
        <v>199</v>
      </c>
      <c r="B1171" s="26" t="s">
        <v>246</v>
      </c>
      <c r="C1171" s="26" t="s">
        <v>364</v>
      </c>
      <c r="D1171" s="26"/>
      <c r="E1171" s="26"/>
      <c r="F1171" s="26"/>
      <c r="G1171" s="26"/>
      <c r="H1171" s="30">
        <v>3.177218880764638</v>
      </c>
      <c r="I1171" s="30">
        <v>2.9320077284858805</v>
      </c>
      <c r="J1171" s="28">
        <v>8.3632505431828125E-2</v>
      </c>
      <c r="K1171" s="30">
        <v>2.870215161634956</v>
      </c>
      <c r="L1171" s="28">
        <v>0.106961918128397</v>
      </c>
      <c r="M1171" s="30">
        <v>2.8158973893023527</v>
      </c>
      <c r="N1171" s="28">
        <v>0.12831486432529554</v>
      </c>
      <c r="O1171" s="30">
        <v>5.7295659166748365</v>
      </c>
      <c r="P1171" s="30">
        <v>8.1181353968088104</v>
      </c>
      <c r="Q1171" s="28">
        <v>-0.29422636644775668</v>
      </c>
      <c r="R1171" s="30">
        <v>8.4940280535056178</v>
      </c>
      <c r="S1171" s="28">
        <v>-0.32545950159534082</v>
      </c>
      <c r="T1171" s="30">
        <v>7.5438766555101529</v>
      </c>
      <c r="U1171" s="28">
        <v>-0.24050111390807516</v>
      </c>
      <c r="V1171" s="26"/>
      <c r="W1171" s="26"/>
      <c r="X1171" s="26"/>
      <c r="Y1171" s="26"/>
      <c r="Z1171" s="26"/>
      <c r="AA1171" s="26"/>
      <c r="AB1171" s="26"/>
      <c r="AC1171" s="26"/>
      <c r="AD1171" s="26"/>
      <c r="AE1171" s="26"/>
      <c r="AF1171" s="26"/>
      <c r="AG1171" s="26"/>
      <c r="AH1171" s="28">
        <v>0.2405424677301069</v>
      </c>
      <c r="AI1171" s="96">
        <v>1.1511980038796346</v>
      </c>
      <c r="AJ1171" s="96">
        <v>0.70916599607275554</v>
      </c>
      <c r="AK1171" s="28">
        <v>0.6233124688081203</v>
      </c>
      <c r="AL1171" s="31">
        <v>0.20093200104064193</v>
      </c>
      <c r="AM1171" s="31">
        <v>8.7371591485677483E-2</v>
      </c>
      <c r="AN1171" s="28">
        <v>1.2997406551027517</v>
      </c>
      <c r="AO1171" s="96">
        <v>64.8558642045938</v>
      </c>
      <c r="AP1171" s="31">
        <v>11.347662089785514</v>
      </c>
      <c r="AQ1171" s="31">
        <v>18.340339551109945</v>
      </c>
      <c r="AR1171" s="31">
        <v>74.542244015619602</v>
      </c>
      <c r="AS1171" s="26"/>
      <c r="AT1171" s="32">
        <v>60.275105160670748</v>
      </c>
      <c r="AU1171" s="32">
        <v>93.640923244187888</v>
      </c>
      <c r="AV1171" s="28">
        <v>-0.35631662875118109</v>
      </c>
    </row>
    <row r="1172" spans="1:48" x14ac:dyDescent="0.25">
      <c r="A1172" s="26" t="s">
        <v>199</v>
      </c>
      <c r="B1172" s="26" t="s">
        <v>246</v>
      </c>
      <c r="C1172" s="26" t="s">
        <v>145</v>
      </c>
      <c r="D1172" s="26"/>
      <c r="E1172" s="26"/>
      <c r="F1172" s="26"/>
      <c r="G1172" s="26"/>
      <c r="H1172" s="30">
        <v>6.99</v>
      </c>
      <c r="I1172" s="30">
        <v>6.9899999999999993</v>
      </c>
      <c r="J1172" s="28">
        <v>1.2706415160230691E-16</v>
      </c>
      <c r="K1172" s="30">
        <v>6.99</v>
      </c>
      <c r="L1172" s="28">
        <v>0</v>
      </c>
      <c r="M1172" s="30">
        <v>6.9900000000000011</v>
      </c>
      <c r="N1172" s="28">
        <v>-1.2706415160230689E-16</v>
      </c>
      <c r="O1172" s="30">
        <v>3.2663550688222207</v>
      </c>
      <c r="P1172" s="30">
        <v>3.2663550320720049</v>
      </c>
      <c r="Q1172" s="28">
        <v>1.1251139388888702E-8</v>
      </c>
      <c r="R1172" s="30">
        <v>3.2663550205020249</v>
      </c>
      <c r="S1172" s="28">
        <v>1.4793307996608028E-8</v>
      </c>
      <c r="T1172" s="30">
        <v>3.2663549800680967</v>
      </c>
      <c r="U1172" s="28">
        <v>2.7172222428908478E-8</v>
      </c>
      <c r="V1172" s="26"/>
      <c r="W1172" s="26"/>
      <c r="X1172" s="26"/>
      <c r="Y1172" s="26"/>
      <c r="Z1172" s="26"/>
      <c r="AA1172" s="26"/>
      <c r="AB1172" s="26"/>
      <c r="AC1172" s="26"/>
      <c r="AD1172" s="26"/>
      <c r="AE1172" s="26"/>
      <c r="AF1172" s="26"/>
      <c r="AG1172" s="26"/>
      <c r="AH1172" s="28">
        <v>0.29334723327517409</v>
      </c>
      <c r="AI1172" s="96">
        <v>0.23938747313660924</v>
      </c>
      <c r="AJ1172" s="96">
        <v>0.11307463758446494</v>
      </c>
      <c r="AK1172" s="28">
        <v>1.1170748653321185</v>
      </c>
      <c r="AL1172" s="31">
        <v>7.3288870345085314E-2</v>
      </c>
      <c r="AM1172" s="31">
        <v>3.4617987473085553E-2</v>
      </c>
      <c r="AN1172" s="28">
        <v>1.1170748415708802</v>
      </c>
      <c r="AO1172" s="96">
        <v>21.981532827151014</v>
      </c>
      <c r="AP1172" s="31">
        <v>6.7296826436488946</v>
      </c>
      <c r="AQ1172" s="31">
        <v>1.8293124115452812</v>
      </c>
      <c r="AR1172" s="31">
        <v>1.4743849049020115</v>
      </c>
      <c r="AS1172" s="26"/>
      <c r="AT1172" s="32">
        <v>7.3135372556100853</v>
      </c>
      <c r="AU1172" s="32">
        <v>1.7903602964775833</v>
      </c>
      <c r="AV1172" s="28">
        <v>3.0849527717962641</v>
      </c>
    </row>
    <row r="1173" spans="1:48" x14ac:dyDescent="0.25">
      <c r="A1173" s="26" t="s">
        <v>199</v>
      </c>
      <c r="B1173" s="26" t="s">
        <v>246</v>
      </c>
      <c r="C1173" s="26" t="s">
        <v>146</v>
      </c>
      <c r="D1173" s="26"/>
      <c r="E1173" s="26"/>
      <c r="F1173" s="26"/>
      <c r="G1173" s="26"/>
      <c r="H1173" s="30">
        <v>6.99</v>
      </c>
      <c r="I1173" s="30">
        <v>6.99</v>
      </c>
      <c r="J1173" s="28">
        <v>0</v>
      </c>
      <c r="K1173" s="30">
        <v>6.99</v>
      </c>
      <c r="L1173" s="28">
        <v>0</v>
      </c>
      <c r="M1173" s="26"/>
      <c r="N1173" s="26"/>
      <c r="O1173" s="30">
        <v>23.93835651620644</v>
      </c>
      <c r="P1173" s="30">
        <v>23.985293865358546</v>
      </c>
      <c r="Q1173" s="28">
        <v>-1.9569219962694202E-3</v>
      </c>
      <c r="R1173" s="30">
        <v>24.103448969430524</v>
      </c>
      <c r="S1173" s="28">
        <v>-6.8493290496917684E-3</v>
      </c>
      <c r="T1173" s="26"/>
      <c r="U1173" s="26"/>
      <c r="V1173" s="26"/>
      <c r="W1173" s="26"/>
      <c r="X1173" s="26"/>
      <c r="Y1173" s="26"/>
      <c r="Z1173" s="26"/>
      <c r="AA1173" s="26"/>
      <c r="AB1173" s="26"/>
      <c r="AC1173" s="26"/>
      <c r="AD1173" s="26"/>
      <c r="AE1173" s="26"/>
      <c r="AF1173" s="26"/>
      <c r="AG1173" s="26"/>
      <c r="AH1173" s="28">
        <v>-0.29101156488976965</v>
      </c>
      <c r="AI1173" s="96">
        <v>7.8103262030134485E-2</v>
      </c>
      <c r="AJ1173" s="96">
        <v>0.17826950251719242</v>
      </c>
      <c r="AK1173" s="28">
        <v>-0.56188096714634539</v>
      </c>
      <c r="AL1173" s="31">
        <v>3.2626827149665853E-3</v>
      </c>
      <c r="AM1173" s="31">
        <v>7.4324502137813426E-3</v>
      </c>
      <c r="AN1173" s="28">
        <v>-0.56102192128823436</v>
      </c>
      <c r="AO1173" s="96">
        <v>10.315754622275163</v>
      </c>
      <c r="AP1173" s="31">
        <v>0.43092994355277997</v>
      </c>
      <c r="AQ1173" s="31">
        <v>1.273003148421169</v>
      </c>
      <c r="AR1173" s="31">
        <v>1.8610030232582435</v>
      </c>
      <c r="AS1173" s="26"/>
      <c r="AT1173" s="32">
        <v>2.3784320707512618</v>
      </c>
      <c r="AU1173" s="32">
        <v>1.8652053207119503</v>
      </c>
      <c r="AV1173" s="28">
        <v>0.27515831331824231</v>
      </c>
    </row>
    <row r="1174" spans="1:48" x14ac:dyDescent="0.25">
      <c r="A1174" s="26" t="s">
        <v>199</v>
      </c>
      <c r="B1174" s="26" t="s">
        <v>246</v>
      </c>
      <c r="C1174" s="26" t="s">
        <v>378</v>
      </c>
      <c r="D1174" s="26"/>
      <c r="E1174" s="26"/>
      <c r="F1174" s="26"/>
      <c r="G1174" s="26"/>
      <c r="H1174" s="30">
        <v>3.0531080761705596</v>
      </c>
      <c r="I1174" s="30">
        <v>3.1057566822630016</v>
      </c>
      <c r="J1174" s="28">
        <v>-1.6951941661469683E-2</v>
      </c>
      <c r="K1174" s="30">
        <v>2.8916872999516534</v>
      </c>
      <c r="L1174" s="28">
        <v>5.5822348502759953E-2</v>
      </c>
      <c r="M1174" s="30">
        <v>2.5560080567188632</v>
      </c>
      <c r="N1174" s="28">
        <v>0.19448296265928894</v>
      </c>
      <c r="O1174" s="30">
        <v>4.7745892339734048</v>
      </c>
      <c r="P1174" s="30">
        <v>4.9017359932767954</v>
      </c>
      <c r="Q1174" s="28">
        <v>-2.5939128398139895E-2</v>
      </c>
      <c r="R1174" s="30">
        <v>4.8491508171881792</v>
      </c>
      <c r="S1174" s="28">
        <v>-1.5376214522032439E-2</v>
      </c>
      <c r="T1174" s="30">
        <v>4.3380760413361914</v>
      </c>
      <c r="U1174" s="28">
        <v>0.10062368397368178</v>
      </c>
      <c r="V1174" s="26"/>
      <c r="W1174" s="26"/>
      <c r="X1174" s="26"/>
      <c r="Y1174" s="26"/>
      <c r="Z1174" s="26"/>
      <c r="AA1174" s="26"/>
      <c r="AB1174" s="26"/>
      <c r="AC1174" s="26"/>
      <c r="AD1174" s="26"/>
      <c r="AE1174" s="26"/>
      <c r="AF1174" s="26"/>
      <c r="AG1174" s="26"/>
      <c r="AH1174" s="28">
        <v>-0.15760661616326399</v>
      </c>
      <c r="AI1174" s="96">
        <v>6.3896226692110218</v>
      </c>
      <c r="AJ1174" s="96">
        <v>7.8503962661762197</v>
      </c>
      <c r="AK1174" s="28">
        <v>-0.18607641543637812</v>
      </c>
      <c r="AL1174" s="31">
        <v>1.3396160710520117</v>
      </c>
      <c r="AM1174" s="31">
        <v>1.588325763386758</v>
      </c>
      <c r="AN1174" s="28">
        <v>-0.15658607199346003</v>
      </c>
      <c r="AO1174" s="96">
        <v>353.70310718689529</v>
      </c>
      <c r="AP1174" s="31">
        <v>74.083940145328285</v>
      </c>
      <c r="AQ1174" s="31">
        <v>95.732123846684686</v>
      </c>
      <c r="AR1174" s="31">
        <v>94.446383602264149</v>
      </c>
      <c r="AS1174" s="26"/>
      <c r="AT1174" s="32">
        <v>523.14224392787833</v>
      </c>
      <c r="AU1174" s="32">
        <v>502.21409013415575</v>
      </c>
      <c r="AV1174" s="28">
        <v>4.1671777444818529E-2</v>
      </c>
    </row>
    <row r="1175" spans="1:48" x14ac:dyDescent="0.25">
      <c r="A1175" s="26" t="s">
        <v>199</v>
      </c>
      <c r="B1175" s="26" t="s">
        <v>246</v>
      </c>
      <c r="C1175" s="26" t="s">
        <v>147</v>
      </c>
      <c r="D1175" s="26"/>
      <c r="E1175" s="26"/>
      <c r="F1175" s="26"/>
      <c r="G1175" s="26"/>
      <c r="H1175" s="30">
        <v>4.557905888610164</v>
      </c>
      <c r="I1175" s="30">
        <v>3.4237830872158415</v>
      </c>
      <c r="J1175" s="28">
        <v>0.33124843849747815</v>
      </c>
      <c r="K1175" s="30">
        <v>3.0731868614133404</v>
      </c>
      <c r="L1175" s="28">
        <v>0.48312032237246066</v>
      </c>
      <c r="M1175" s="30">
        <v>2.6714098914212459</v>
      </c>
      <c r="N1175" s="28">
        <v>0.70617991018415482</v>
      </c>
      <c r="O1175" s="30">
        <v>20.831379746847187</v>
      </c>
      <c r="P1175" s="30">
        <v>15.648003140840222</v>
      </c>
      <c r="Q1175" s="28">
        <v>0.33124843849747859</v>
      </c>
      <c r="R1175" s="30">
        <v>14.04564379073739</v>
      </c>
      <c r="S1175" s="28">
        <v>0.48312032237246055</v>
      </c>
      <c r="T1175" s="30">
        <v>12.209368790773517</v>
      </c>
      <c r="U1175" s="28">
        <v>0.70617991018415516</v>
      </c>
      <c r="V1175" s="26"/>
      <c r="W1175" s="26"/>
      <c r="X1175" s="26"/>
      <c r="Y1175" s="26"/>
      <c r="Z1175" s="26"/>
      <c r="AA1175" s="26"/>
      <c r="AB1175" s="26"/>
      <c r="AC1175" s="26"/>
      <c r="AD1175" s="26"/>
      <c r="AE1175" s="26"/>
      <c r="AF1175" s="26"/>
      <c r="AG1175" s="26"/>
      <c r="AH1175" s="28">
        <v>-0.17258592987832733</v>
      </c>
      <c r="AI1175" s="96">
        <v>0.23178551867132702</v>
      </c>
      <c r="AJ1175" s="96">
        <v>0.22062486532868733</v>
      </c>
      <c r="AK1175" s="28">
        <v>5.0586561609964158E-2</v>
      </c>
      <c r="AL1175" s="31">
        <v>1.1125694244224741E-2</v>
      </c>
      <c r="AM1175" s="31">
        <v>1.4098616753269726E-2</v>
      </c>
      <c r="AN1175" s="28">
        <v>-0.21086625454624899</v>
      </c>
      <c r="AO1175" s="96">
        <v>16.275071293179103</v>
      </c>
      <c r="AP1175" s="31">
        <v>0.78157154180575605</v>
      </c>
      <c r="AQ1175" s="31">
        <v>8.1875323881253941</v>
      </c>
      <c r="AR1175" s="31">
        <v>7.8504921810492361</v>
      </c>
      <c r="AS1175" s="26"/>
      <c r="AT1175" s="32">
        <v>8.3143571398497045</v>
      </c>
      <c r="AU1175" s="32">
        <v>8.3625167827204585</v>
      </c>
      <c r="AV1175" s="28">
        <v>-5.7589890845142124E-3</v>
      </c>
    </row>
    <row r="1176" spans="1:48" x14ac:dyDescent="0.25">
      <c r="A1176" s="26" t="s">
        <v>199</v>
      </c>
      <c r="B1176" s="26" t="s">
        <v>246</v>
      </c>
      <c r="C1176" s="26" t="s">
        <v>148</v>
      </c>
      <c r="D1176" s="26"/>
      <c r="E1176" s="26"/>
      <c r="F1176" s="26"/>
      <c r="G1176" s="26"/>
      <c r="H1176" s="30">
        <v>49.99</v>
      </c>
      <c r="I1176" s="30">
        <v>49.99</v>
      </c>
      <c r="J1176" s="28">
        <v>0</v>
      </c>
      <c r="K1176" s="30">
        <v>49.989999999999995</v>
      </c>
      <c r="L1176" s="28">
        <v>1.4213697454692943E-16</v>
      </c>
      <c r="M1176" s="30">
        <v>49.99</v>
      </c>
      <c r="N1176" s="28">
        <v>0</v>
      </c>
      <c r="O1176" s="30">
        <v>54.5808584932767</v>
      </c>
      <c r="P1176" s="30">
        <v>54.633878500201256</v>
      </c>
      <c r="Q1176" s="28">
        <v>-9.7046024152138322E-4</v>
      </c>
      <c r="R1176" s="30">
        <v>54.534545454545444</v>
      </c>
      <c r="S1176" s="28">
        <v>8.4924222518473094E-4</v>
      </c>
      <c r="T1176" s="30">
        <v>54.633878500201256</v>
      </c>
      <c r="U1176" s="28">
        <v>-9.7046024152138322E-4</v>
      </c>
      <c r="V1176" s="26"/>
      <c r="W1176" s="26"/>
      <c r="X1176" s="26"/>
      <c r="Y1176" s="26"/>
      <c r="Z1176" s="26"/>
      <c r="AA1176" s="26"/>
      <c r="AB1176" s="26"/>
      <c r="AC1176" s="26"/>
      <c r="AD1176" s="26"/>
      <c r="AE1176" s="26"/>
      <c r="AF1176" s="26"/>
      <c r="AG1176" s="26"/>
      <c r="AH1176" s="28">
        <v>2.2141300260039611</v>
      </c>
      <c r="AI1176" s="96">
        <v>2.7037429679123601</v>
      </c>
      <c r="AJ1176" s="96">
        <v>0.8359043449320398</v>
      </c>
      <c r="AK1176" s="28">
        <v>2.2345123988225928</v>
      </c>
      <c r="AL1176" s="31">
        <v>4.9536475822339714E-2</v>
      </c>
      <c r="AM1176" s="31">
        <v>1.5300109892966148E-2</v>
      </c>
      <c r="AN1176" s="28">
        <v>2.2376549037149664</v>
      </c>
      <c r="AO1176" s="96">
        <v>221.50164073863158</v>
      </c>
      <c r="AP1176" s="31">
        <v>4.0582297741910676</v>
      </c>
      <c r="AQ1176" s="31">
        <v>0.50934893358445998</v>
      </c>
      <c r="AR1176" s="31">
        <v>0.81602717561380689</v>
      </c>
      <c r="AS1176" s="26"/>
      <c r="AT1176" s="32">
        <v>1.0216771269532448</v>
      </c>
      <c r="AU1176" s="32">
        <v>0.80849453871458465</v>
      </c>
      <c r="AV1176" s="28">
        <v>0.26367845177729515</v>
      </c>
    </row>
    <row r="1177" spans="1:48" x14ac:dyDescent="0.25">
      <c r="A1177" s="26" t="s">
        <v>199</v>
      </c>
      <c r="B1177" s="26" t="s">
        <v>246</v>
      </c>
      <c r="C1177" s="26" t="s">
        <v>149</v>
      </c>
      <c r="D1177" s="26"/>
      <c r="E1177" s="26"/>
      <c r="F1177" s="26"/>
      <c r="G1177" s="26"/>
      <c r="H1177" s="30">
        <v>3.007435412226982</v>
      </c>
      <c r="I1177" s="30">
        <v>3.0678924351564993</v>
      </c>
      <c r="J1177" s="28">
        <v>-1.970636983119434E-2</v>
      </c>
      <c r="K1177" s="30">
        <v>2.9957332629542699</v>
      </c>
      <c r="L1177" s="28">
        <v>3.9062721028680263E-3</v>
      </c>
      <c r="M1177" s="30">
        <v>2.5910538932815155</v>
      </c>
      <c r="N1177" s="28">
        <v>0.16069967514960795</v>
      </c>
      <c r="O1177" s="30">
        <v>15.953335359664848</v>
      </c>
      <c r="P1177" s="30">
        <v>15.840154592083271</v>
      </c>
      <c r="Q1177" s="28">
        <v>7.1451807445202121E-3</v>
      </c>
      <c r="R1177" s="30">
        <v>15.977244069089441</v>
      </c>
      <c r="S1177" s="28">
        <v>-1.496422619646132E-3</v>
      </c>
      <c r="T1177" s="30">
        <v>9.1199050128280188</v>
      </c>
      <c r="U1177" s="28">
        <v>0.74928744731715469</v>
      </c>
      <c r="V1177" s="26"/>
      <c r="W1177" s="26"/>
      <c r="X1177" s="26"/>
      <c r="Y1177" s="26"/>
      <c r="Z1177" s="26"/>
      <c r="AA1177" s="26"/>
      <c r="AB1177" s="26"/>
      <c r="AC1177" s="26"/>
      <c r="AD1177" s="26"/>
      <c r="AE1177" s="26"/>
      <c r="AF1177" s="26"/>
      <c r="AG1177" s="26"/>
      <c r="AH1177" s="28">
        <v>8.6910661742021483E-3</v>
      </c>
      <c r="AI1177" s="96">
        <v>0.22586461669564831</v>
      </c>
      <c r="AJ1177" s="96">
        <v>0.24881348736544429</v>
      </c>
      <c r="AK1177" s="28">
        <v>-9.2233226232185203E-2</v>
      </c>
      <c r="AL1177" s="31">
        <v>1.4157982145699343E-2</v>
      </c>
      <c r="AM1177" s="31">
        <v>1.5710170638899686E-2</v>
      </c>
      <c r="AN1177" s="28">
        <v>-9.8801504380671423E-2</v>
      </c>
      <c r="AO1177" s="96">
        <v>15.850566164330065</v>
      </c>
      <c r="AP1177" s="31">
        <v>0.99433428503583532</v>
      </c>
      <c r="AQ1177" s="31">
        <v>7.4225633026532813</v>
      </c>
      <c r="AR1177" s="31">
        <v>7.7366676102830807</v>
      </c>
      <c r="AS1177" s="26"/>
      <c r="AT1177" s="32">
        <v>8.758950931422639</v>
      </c>
      <c r="AU1177" s="32">
        <v>10.221580012892566</v>
      </c>
      <c r="AV1177" s="28">
        <v>-0.14309226945590611</v>
      </c>
    </row>
    <row r="1178" spans="1:48" x14ac:dyDescent="0.25">
      <c r="A1178" s="26" t="s">
        <v>199</v>
      </c>
      <c r="B1178" s="26" t="s">
        <v>246</v>
      </c>
      <c r="C1178" s="26" t="s">
        <v>151</v>
      </c>
      <c r="D1178" s="26"/>
      <c r="E1178" s="26"/>
      <c r="F1178" s="26"/>
      <c r="G1178" s="26"/>
      <c r="H1178" s="30">
        <v>3.1410308165095233</v>
      </c>
      <c r="I1178" s="30">
        <v>3.22764410873901</v>
      </c>
      <c r="J1178" s="28">
        <v>-2.6834833492012575E-2</v>
      </c>
      <c r="K1178" s="30">
        <v>3.1052454331093577</v>
      </c>
      <c r="L1178" s="28">
        <v>1.1524172298462346E-2</v>
      </c>
      <c r="M1178" s="30">
        <v>3.0979516664075377</v>
      </c>
      <c r="N1178" s="28">
        <v>1.39056882549563E-2</v>
      </c>
      <c r="O1178" s="30">
        <v>6.491589184587002</v>
      </c>
      <c r="P1178" s="30">
        <v>6.5788132189815389</v>
      </c>
      <c r="Q1178" s="28">
        <v>-1.3258323574664437E-2</v>
      </c>
      <c r="R1178" s="30">
        <v>6.4144212903978888</v>
      </c>
      <c r="S1178" s="28">
        <v>1.2030375102525645E-2</v>
      </c>
      <c r="T1178" s="30">
        <v>5.8403846663044492</v>
      </c>
      <c r="U1178" s="28">
        <v>0.11150027874698323</v>
      </c>
      <c r="V1178" s="26"/>
      <c r="W1178" s="26"/>
      <c r="X1178" s="26"/>
      <c r="Y1178" s="26"/>
      <c r="Z1178" s="26"/>
      <c r="AA1178" s="26"/>
      <c r="AB1178" s="26"/>
      <c r="AC1178" s="26"/>
      <c r="AD1178" s="26"/>
      <c r="AE1178" s="26"/>
      <c r="AF1178" s="26"/>
      <c r="AG1178" s="26"/>
      <c r="AH1178" s="28">
        <v>-0.21268045848606063</v>
      </c>
      <c r="AI1178" s="96">
        <v>1.2315042770827402</v>
      </c>
      <c r="AJ1178" s="96">
        <v>1.6094273247542406</v>
      </c>
      <c r="AK1178" s="28">
        <v>-0.2348183368448831</v>
      </c>
      <c r="AL1178" s="31">
        <v>0.19190624051363991</v>
      </c>
      <c r="AM1178" s="31">
        <v>0.24425864742586872</v>
      </c>
      <c r="AN1178" s="28">
        <v>-0.21433184644206918</v>
      </c>
      <c r="AO1178" s="96">
        <v>78.848557583344217</v>
      </c>
      <c r="AP1178" s="31">
        <v>12.144867359202316</v>
      </c>
      <c r="AQ1178" s="31">
        <v>86.467812035458522</v>
      </c>
      <c r="AR1178" s="31">
        <v>89.573026556861535</v>
      </c>
      <c r="AS1178" s="26"/>
      <c r="AT1178" s="32">
        <v>275.86212105970714</v>
      </c>
      <c r="AU1178" s="32">
        <v>260.90600387549728</v>
      </c>
      <c r="AV1178" s="28">
        <v>5.7323775467224683E-2</v>
      </c>
    </row>
    <row r="1179" spans="1:48" x14ac:dyDescent="0.25">
      <c r="A1179" s="26" t="s">
        <v>199</v>
      </c>
      <c r="B1179" s="26" t="s">
        <v>246</v>
      </c>
      <c r="C1179" s="26" t="s">
        <v>363</v>
      </c>
      <c r="D1179" s="26"/>
      <c r="E1179" s="26"/>
      <c r="F1179" s="26"/>
      <c r="G1179" s="26"/>
      <c r="H1179" s="30">
        <v>2.4545605978216178</v>
      </c>
      <c r="I1179" s="30">
        <v>2.3895936038558476</v>
      </c>
      <c r="J1179" s="28">
        <v>2.7187465626347294E-2</v>
      </c>
      <c r="K1179" s="30">
        <v>2.199139784062957</v>
      </c>
      <c r="L1179" s="28">
        <v>0.11614578373311293</v>
      </c>
      <c r="M1179" s="30">
        <v>2.3641328411441394</v>
      </c>
      <c r="N1179" s="28">
        <v>3.8249862741941067E-2</v>
      </c>
      <c r="O1179" s="30">
        <v>3.9495204382466933</v>
      </c>
      <c r="P1179" s="30">
        <v>3.8070716960732529</v>
      </c>
      <c r="Q1179" s="28">
        <v>3.7416879309198986E-2</v>
      </c>
      <c r="R1179" s="30">
        <v>3.6623245381280909</v>
      </c>
      <c r="S1179" s="28">
        <v>7.8419019704189213E-2</v>
      </c>
      <c r="T1179" s="30">
        <v>3.6628331178872271</v>
      </c>
      <c r="U1179" s="28">
        <v>7.8269282583322122E-2</v>
      </c>
      <c r="V1179" s="26"/>
      <c r="W1179" s="26"/>
      <c r="X1179" s="26"/>
      <c r="Y1179" s="26"/>
      <c r="Z1179" s="26"/>
      <c r="AA1179" s="26"/>
      <c r="AB1179" s="26"/>
      <c r="AC1179" s="26"/>
      <c r="AD1179" s="26"/>
      <c r="AE1179" s="26"/>
      <c r="AF1179" s="26"/>
      <c r="AG1179" s="26"/>
      <c r="AH1179" s="28">
        <v>-0.20666070209634205</v>
      </c>
      <c r="AI1179" s="96">
        <v>8.7507775580797471</v>
      </c>
      <c r="AJ1179" s="96">
        <v>10.723144095309623</v>
      </c>
      <c r="AK1179" s="28">
        <v>-0.18393546889783963</v>
      </c>
      <c r="AL1179" s="31">
        <v>2.2124656743430369</v>
      </c>
      <c r="AM1179" s="31">
        <v>2.7804451129527585</v>
      </c>
      <c r="AN1179" s="28">
        <v>-0.20427644335210152</v>
      </c>
      <c r="AO1179" s="96">
        <v>439.39159044650916</v>
      </c>
      <c r="AP1179" s="31">
        <v>111.25911122199463</v>
      </c>
      <c r="AQ1179" s="31">
        <v>96.280707301347888</v>
      </c>
      <c r="AR1179" s="31">
        <v>96.507783433380268</v>
      </c>
      <c r="AS1179" s="26"/>
      <c r="AT1179" s="32">
        <v>756.43527450610281</v>
      </c>
      <c r="AU1179" s="32">
        <v>778.52219230922105</v>
      </c>
      <c r="AV1179" s="28">
        <v>-2.8370312396111558E-2</v>
      </c>
    </row>
    <row r="1180" spans="1:48" x14ac:dyDescent="0.25">
      <c r="A1180" s="26" t="s">
        <v>199</v>
      </c>
      <c r="B1180" s="26" t="s">
        <v>246</v>
      </c>
      <c r="C1180" s="26" t="s">
        <v>152</v>
      </c>
      <c r="D1180" s="26"/>
      <c r="E1180" s="26"/>
      <c r="F1180" s="26"/>
      <c r="G1180" s="26"/>
      <c r="H1180" s="30">
        <v>5.1922503392581403</v>
      </c>
      <c r="I1180" s="30">
        <v>3.4703326860012931</v>
      </c>
      <c r="J1180" s="28">
        <v>0.4961822998131441</v>
      </c>
      <c r="K1180" s="30">
        <v>3.3322780233766287</v>
      </c>
      <c r="L1180" s="28">
        <v>0.55816840696767078</v>
      </c>
      <c r="M1180" s="30">
        <v>3.1261795978227087</v>
      </c>
      <c r="N1180" s="28">
        <v>0.66089316905349538</v>
      </c>
      <c r="O1180" s="30">
        <v>17.502176475733989</v>
      </c>
      <c r="P1180" s="30">
        <v>11.385306903240009</v>
      </c>
      <c r="Q1180" s="28">
        <v>0.53725996360741524</v>
      </c>
      <c r="R1180" s="30">
        <v>10.999926957988448</v>
      </c>
      <c r="S1180" s="28">
        <v>0.59111751765073584</v>
      </c>
      <c r="T1180" s="30">
        <v>10.86045978798054</v>
      </c>
      <c r="U1180" s="28">
        <v>0.61155023059925628</v>
      </c>
      <c r="V1180" s="26"/>
      <c r="W1180" s="26"/>
      <c r="X1180" s="26"/>
      <c r="Y1180" s="26"/>
      <c r="Z1180" s="26"/>
      <c r="AA1180" s="26"/>
      <c r="AB1180" s="26"/>
      <c r="AC1180" s="26"/>
      <c r="AD1180" s="26"/>
      <c r="AE1180" s="26"/>
      <c r="AF1180" s="26"/>
      <c r="AG1180" s="26"/>
      <c r="AH1180" s="28">
        <v>-0.5596869731145997</v>
      </c>
      <c r="AI1180" s="96">
        <v>0.60028916119704634</v>
      </c>
      <c r="AJ1180" s="96">
        <v>0.85219638950327736</v>
      </c>
      <c r="AK1180" s="28">
        <v>-0.29559762445492294</v>
      </c>
      <c r="AL1180" s="31">
        <v>3.438257851953487E-2</v>
      </c>
      <c r="AM1180" s="31">
        <v>7.7234797855890991E-2</v>
      </c>
      <c r="AN1180" s="28">
        <v>-0.55483047183359224</v>
      </c>
      <c r="AO1180" s="96">
        <v>55.771855122412546</v>
      </c>
      <c r="AP1180" s="31">
        <v>3.1866005273419269</v>
      </c>
      <c r="AQ1180" s="31">
        <v>72.634093401888947</v>
      </c>
      <c r="AR1180" s="31">
        <v>75.269733377014575</v>
      </c>
      <c r="AS1180" s="26"/>
      <c r="AT1180" s="32">
        <v>74.633808696151945</v>
      </c>
      <c r="AU1180" s="32">
        <v>99.50513029111643</v>
      </c>
      <c r="AV1180" s="28">
        <v>-0.24995014349712313</v>
      </c>
    </row>
    <row r="1181" spans="1:48" x14ac:dyDescent="0.25">
      <c r="A1181" s="26" t="s">
        <v>199</v>
      </c>
      <c r="B1181" s="26" t="s">
        <v>246</v>
      </c>
      <c r="C1181" s="26" t="s">
        <v>153</v>
      </c>
      <c r="D1181" s="26"/>
      <c r="E1181" s="26"/>
      <c r="F1181" s="26"/>
      <c r="G1181" s="26"/>
      <c r="H1181" s="30">
        <v>6.99</v>
      </c>
      <c r="I1181" s="30">
        <v>6.99</v>
      </c>
      <c r="J1181" s="28">
        <v>0</v>
      </c>
      <c r="K1181" s="30">
        <v>6.99</v>
      </c>
      <c r="L1181" s="28">
        <v>0</v>
      </c>
      <c r="M1181" s="30">
        <v>6.99</v>
      </c>
      <c r="N1181" s="28">
        <v>0</v>
      </c>
      <c r="O1181" s="30">
        <v>16.319063926638414</v>
      </c>
      <c r="P1181" s="30">
        <v>16.382812866184402</v>
      </c>
      <c r="Q1181" s="28">
        <v>-3.8912084308532621E-3</v>
      </c>
      <c r="R1181" s="30">
        <v>16.255813683091535</v>
      </c>
      <c r="S1181" s="28">
        <v>3.8909306405663568E-3</v>
      </c>
      <c r="T1181" s="30">
        <v>16.255813683091535</v>
      </c>
      <c r="U1181" s="28">
        <v>3.8909306405663568E-3</v>
      </c>
      <c r="V1181" s="26"/>
      <c r="W1181" s="26"/>
      <c r="X1181" s="26"/>
      <c r="Y1181" s="26"/>
      <c r="Z1181" s="26"/>
      <c r="AA1181" s="26"/>
      <c r="AB1181" s="26"/>
      <c r="AC1181" s="26"/>
      <c r="AD1181" s="26"/>
      <c r="AE1181" s="26"/>
      <c r="AF1181" s="26"/>
      <c r="AG1181" s="26"/>
      <c r="AH1181" s="28">
        <v>0.19988517203793812</v>
      </c>
      <c r="AI1181" s="96">
        <v>0.11487651880847721</v>
      </c>
      <c r="AJ1181" s="96">
        <v>9.6648938575045862E-2</v>
      </c>
      <c r="AK1181" s="28">
        <v>0.18859576216947296</v>
      </c>
      <c r="AL1181" s="31">
        <v>7.0394192588021202E-3</v>
      </c>
      <c r="AM1181" s="31">
        <v>5.899410520310463E-3</v>
      </c>
      <c r="AN1181" s="28">
        <v>0.19324112715445729</v>
      </c>
      <c r="AO1181" s="96">
        <v>10.331728011867941</v>
      </c>
      <c r="AP1181" s="31">
        <v>0.63310829533770674</v>
      </c>
      <c r="AQ1181" s="31">
        <v>0.55959579998650466</v>
      </c>
      <c r="AR1181" s="31">
        <v>1.4711273074515676</v>
      </c>
      <c r="AS1181" s="26"/>
      <c r="AT1181" s="32">
        <v>2.2315335869599333</v>
      </c>
      <c r="AU1181" s="32">
        <v>1.4771961034845333</v>
      </c>
      <c r="AV1181" s="28">
        <v>0.51065493721247013</v>
      </c>
    </row>
    <row r="1182" spans="1:48" x14ac:dyDescent="0.25">
      <c r="A1182" s="26" t="s">
        <v>199</v>
      </c>
      <c r="B1182" s="26" t="s">
        <v>247</v>
      </c>
      <c r="C1182" s="26" t="s">
        <v>365</v>
      </c>
      <c r="D1182" s="27">
        <v>18908407.491299581</v>
      </c>
      <c r="E1182" s="45">
        <v>981786.22978470393</v>
      </c>
      <c r="F1182" s="29">
        <v>9546546.1956658233</v>
      </c>
      <c r="G1182" s="29">
        <v>950965.86279346526</v>
      </c>
      <c r="H1182" s="30">
        <v>2.1936593134473075</v>
      </c>
      <c r="I1182" s="30">
        <v>2.0161355882836678</v>
      </c>
      <c r="J1182" s="28">
        <v>8.8051481356353253E-2</v>
      </c>
      <c r="K1182" s="30">
        <v>1.9527633171712915</v>
      </c>
      <c r="L1182" s="28">
        <v>0.12336159439177195</v>
      </c>
      <c r="M1182" s="30">
        <v>1.9727788769292403</v>
      </c>
      <c r="N1182" s="28">
        <v>0.1119641127047559</v>
      </c>
      <c r="O1182" s="30">
        <v>1.8947531196266663</v>
      </c>
      <c r="P1182" s="30">
        <v>1.7698978870385809</v>
      </c>
      <c r="Q1182" s="28">
        <v>7.0543749163402308E-2</v>
      </c>
      <c r="R1182" s="30">
        <v>1.7163574265449846</v>
      </c>
      <c r="S1182" s="28">
        <v>0.10393854468925565</v>
      </c>
      <c r="T1182" s="30">
        <v>1.7031841509466041</v>
      </c>
      <c r="U1182" s="28">
        <v>0.11247695592610521</v>
      </c>
      <c r="V1182" s="26"/>
      <c r="W1182" s="26"/>
      <c r="X1182" s="26"/>
      <c r="Y1182" s="26"/>
      <c r="Z1182" s="50">
        <v>23.050140530217071</v>
      </c>
      <c r="AA1182" s="50">
        <v>22.075897245179181</v>
      </c>
      <c r="AB1182" s="50">
        <v>0.97424328503788971</v>
      </c>
      <c r="AC1182" s="50">
        <v>25.775511705214853</v>
      </c>
      <c r="AD1182" s="50">
        <v>22.033986876517865</v>
      </c>
      <c r="AE1182" s="26"/>
      <c r="AF1182" s="50">
        <v>4.9360315115683209</v>
      </c>
      <c r="AG1182" s="50">
        <v>9.0589642335980098</v>
      </c>
      <c r="AH1182" s="28">
        <v>-0.11354861924309649</v>
      </c>
      <c r="AI1182" s="96">
        <v>502.44087066289086</v>
      </c>
      <c r="AJ1182" s="96">
        <v>530.99915138696485</v>
      </c>
      <c r="AK1182" s="28">
        <v>-5.3782158878182822E-2</v>
      </c>
      <c r="AL1182" s="31">
        <v>264.46232692130457</v>
      </c>
      <c r="AM1182" s="31">
        <v>298.29072043894837</v>
      </c>
      <c r="AN1182" s="28">
        <v>-0.11340746191455028</v>
      </c>
      <c r="AO1182" s="96">
        <v>23617.525103004748</v>
      </c>
      <c r="AP1182" s="31">
        <v>12464.977007609312</v>
      </c>
      <c r="AQ1182" s="31">
        <v>96.414558085461636</v>
      </c>
      <c r="AR1182" s="31">
        <v>96.323090689974322</v>
      </c>
      <c r="AS1182" s="26"/>
      <c r="AT1182" s="32">
        <v>52746.72956083325</v>
      </c>
      <c r="AU1182" s="32">
        <v>55731.490678293892</v>
      </c>
      <c r="AV1182" s="28">
        <v>-5.3556096941493388E-2</v>
      </c>
    </row>
    <row r="1183" spans="1:48" x14ac:dyDescent="0.25">
      <c r="A1183" s="26" t="s">
        <v>199</v>
      </c>
      <c r="B1183" s="26" t="s">
        <v>247</v>
      </c>
      <c r="C1183" s="26" t="s">
        <v>170</v>
      </c>
      <c r="D1183" s="27">
        <v>791956.27879521507</v>
      </c>
      <c r="E1183" s="45">
        <v>25610.099521450851</v>
      </c>
      <c r="F1183" s="29">
        <v>161448.17448679957</v>
      </c>
      <c r="G1183" s="29">
        <v>10340.773961285535</v>
      </c>
      <c r="H1183" s="30">
        <v>2.9060742857403299</v>
      </c>
      <c r="I1183" s="30">
        <v>2.7140181234379592</v>
      </c>
      <c r="J1183" s="28">
        <v>7.0764509876995646E-2</v>
      </c>
      <c r="K1183" s="30">
        <v>2.472136917671595</v>
      </c>
      <c r="L1183" s="28">
        <v>0.17553128427750789</v>
      </c>
      <c r="M1183" s="30">
        <v>2.4621915364374853</v>
      </c>
      <c r="N1183" s="28">
        <v>0.18027953663795507</v>
      </c>
      <c r="O1183" s="30">
        <v>4.7591325618000146</v>
      </c>
      <c r="P1183" s="30">
        <v>4.538783755236075</v>
      </c>
      <c r="Q1183" s="28">
        <v>4.8547985197518767E-2</v>
      </c>
      <c r="R1183" s="30">
        <v>4.3672805830169574</v>
      </c>
      <c r="S1183" s="28">
        <v>8.9724479875841243E-2</v>
      </c>
      <c r="T1183" s="30">
        <v>4.2169633798391413</v>
      </c>
      <c r="U1183" s="28">
        <v>0.12856862465368499</v>
      </c>
      <c r="V1183" s="26"/>
      <c r="W1183" s="26"/>
      <c r="X1183" s="26"/>
      <c r="Y1183" s="26"/>
      <c r="Z1183" s="50">
        <v>22.127849420241503</v>
      </c>
      <c r="AA1183" s="50">
        <v>22.464460753604708</v>
      </c>
      <c r="AB1183" s="50">
        <v>-0.33661133336320503</v>
      </c>
      <c r="AC1183" s="50">
        <v>24.778068974706439</v>
      </c>
      <c r="AD1183" s="50">
        <v>23.107755815324715</v>
      </c>
      <c r="AE1183" s="26"/>
      <c r="AF1183" s="50">
        <v>3.1324795393593541</v>
      </c>
      <c r="AG1183" s="50">
        <v>6.0194640311280168</v>
      </c>
      <c r="AH1183" s="28">
        <v>-0.1655944961679289</v>
      </c>
      <c r="AI1183" s="96">
        <v>20.796983657579673</v>
      </c>
      <c r="AJ1183" s="96">
        <v>23.980945971082289</v>
      </c>
      <c r="AK1183" s="28">
        <v>-0.13277050527289599</v>
      </c>
      <c r="AL1183" s="31">
        <v>4.3688214968461034</v>
      </c>
      <c r="AM1183" s="31">
        <v>5.2323699359198264</v>
      </c>
      <c r="AN1183" s="28">
        <v>-0.1650396378026576</v>
      </c>
      <c r="AO1183" s="96">
        <v>983.91224491984497</v>
      </c>
      <c r="AP1183" s="31">
        <v>206.73222996831444</v>
      </c>
      <c r="AQ1183" s="31">
        <v>96.26334503254995</v>
      </c>
      <c r="AR1183" s="31">
        <v>95.867463233779986</v>
      </c>
      <c r="AS1183" s="26"/>
      <c r="AT1183" s="32">
        <v>1841.4553295224202</v>
      </c>
      <c r="AU1183" s="32">
        <v>1874.6340234243448</v>
      </c>
      <c r="AV1183" s="28">
        <v>-1.7698757990809288E-2</v>
      </c>
    </row>
    <row r="1184" spans="1:48" x14ac:dyDescent="0.25">
      <c r="A1184" s="26" t="s">
        <v>199</v>
      </c>
      <c r="B1184" s="26" t="s">
        <v>247</v>
      </c>
      <c r="C1184" s="26" t="s">
        <v>167</v>
      </c>
      <c r="D1184" s="27">
        <v>435890.49558247998</v>
      </c>
      <c r="E1184" s="45">
        <v>18467.557279515695</v>
      </c>
      <c r="F1184" s="29">
        <v>98595.857529566681</v>
      </c>
      <c r="G1184" s="29">
        <v>7351.6723440923415</v>
      </c>
      <c r="H1184" s="30">
        <v>2.5946854610081056</v>
      </c>
      <c r="I1184" s="30">
        <v>2.4296564399475029</v>
      </c>
      <c r="J1184" s="28">
        <v>6.7922780499850607E-2</v>
      </c>
      <c r="K1184" s="30">
        <v>2.2465556519589853</v>
      </c>
      <c r="L1184" s="28">
        <v>0.15496157806976774</v>
      </c>
      <c r="M1184" s="30">
        <v>2.2699678258514591</v>
      </c>
      <c r="N1184" s="28">
        <v>0.14304944389898822</v>
      </c>
      <c r="O1184" s="30">
        <v>4.2885195474005995</v>
      </c>
      <c r="P1184" s="30">
        <v>4.0145185083416859</v>
      </c>
      <c r="Q1184" s="28">
        <v>6.8252528538496574E-2</v>
      </c>
      <c r="R1184" s="30">
        <v>3.8418488423318009</v>
      </c>
      <c r="S1184" s="28">
        <v>0.11626451830876637</v>
      </c>
      <c r="T1184" s="30">
        <v>3.6856005735170738</v>
      </c>
      <c r="U1184" s="28">
        <v>0.16358771436487368</v>
      </c>
      <c r="V1184" s="26"/>
      <c r="W1184" s="26"/>
      <c r="X1184" s="26"/>
      <c r="Y1184" s="26"/>
      <c r="Z1184" s="50">
        <v>26.906826603631533</v>
      </c>
      <c r="AA1184" s="50">
        <v>27.328087071354958</v>
      </c>
      <c r="AB1184" s="50">
        <v>-0.42126046772342463</v>
      </c>
      <c r="AC1184" s="50">
        <v>29.018422519517991</v>
      </c>
      <c r="AD1184" s="50">
        <v>26.539170541083422</v>
      </c>
      <c r="AE1184" s="26"/>
      <c r="AF1184" s="50">
        <v>4.064538344415551</v>
      </c>
      <c r="AG1184" s="50">
        <v>6.9389747480277357</v>
      </c>
      <c r="AH1184" s="28">
        <v>-0.18135842238680139</v>
      </c>
      <c r="AI1184" s="96">
        <v>11.569609131012912</v>
      </c>
      <c r="AJ1184" s="96">
        <v>13.359897191204224</v>
      </c>
      <c r="AK1184" s="28">
        <v>-0.13400462852139211</v>
      </c>
      <c r="AL1184" s="31">
        <v>2.6917496232691902</v>
      </c>
      <c r="AM1184" s="31">
        <v>3.2861091567631395</v>
      </c>
      <c r="AN1184" s="28">
        <v>-0.18087029527631432</v>
      </c>
      <c r="AO1184" s="96">
        <v>546.77558431132013</v>
      </c>
      <c r="AP1184" s="31">
        <v>127.49164364339194</v>
      </c>
      <c r="AQ1184" s="31">
        <v>96.26334503254995</v>
      </c>
      <c r="AR1184" s="31">
        <v>95.867463233779986</v>
      </c>
      <c r="AS1184" s="26"/>
      <c r="AT1184" s="32">
        <v>862.76042756587515</v>
      </c>
      <c r="AU1184" s="32">
        <v>828.35562835996757</v>
      </c>
      <c r="AV1184" s="28">
        <v>4.1533850954842237E-2</v>
      </c>
    </row>
    <row r="1185" spans="1:48" x14ac:dyDescent="0.25">
      <c r="A1185" s="26" t="s">
        <v>199</v>
      </c>
      <c r="B1185" s="26" t="s">
        <v>247</v>
      </c>
      <c r="C1185" s="26" t="s">
        <v>168</v>
      </c>
      <c r="D1185" s="27">
        <v>312628.04003922967</v>
      </c>
      <c r="E1185" s="45">
        <v>5988.2209600529241</v>
      </c>
      <c r="F1185" s="29">
        <v>58772.160898683636</v>
      </c>
      <c r="G1185" s="29">
        <v>2806.2866505045326</v>
      </c>
      <c r="H1185" s="30">
        <v>3.3498990572231091</v>
      </c>
      <c r="I1185" s="30">
        <v>3.1174912249622424</v>
      </c>
      <c r="J1185" s="28">
        <v>7.4549634783232316E-2</v>
      </c>
      <c r="K1185" s="30">
        <v>2.7596106314414799</v>
      </c>
      <c r="L1185" s="28">
        <v>0.21390279449434235</v>
      </c>
      <c r="M1185" s="30">
        <v>2.7030533585774763</v>
      </c>
      <c r="N1185" s="28">
        <v>0.239301860835646</v>
      </c>
      <c r="O1185" s="30">
        <v>5.1741522185140427</v>
      </c>
      <c r="P1185" s="30">
        <v>4.9729706844540864</v>
      </c>
      <c r="Q1185" s="28">
        <v>4.0455001009530631E-2</v>
      </c>
      <c r="R1185" s="30">
        <v>4.8708489729961437</v>
      </c>
      <c r="S1185" s="28">
        <v>6.2269072024077131E-2</v>
      </c>
      <c r="T1185" s="30">
        <v>4.7778849946939657</v>
      </c>
      <c r="U1185" s="28">
        <v>8.2937790311015822E-2</v>
      </c>
      <c r="V1185" s="26"/>
      <c r="W1185" s="26"/>
      <c r="X1185" s="26"/>
      <c r="Y1185" s="26"/>
      <c r="Z1185" s="50">
        <v>15.572095902842047</v>
      </c>
      <c r="AA1185" s="50">
        <v>16.995452760026648</v>
      </c>
      <c r="AB1185" s="50">
        <v>-1.4233568571846007</v>
      </c>
      <c r="AC1185" s="50">
        <v>17.607746263634514</v>
      </c>
      <c r="AD1185" s="50">
        <v>17.504616504112647</v>
      </c>
      <c r="AE1185" s="26"/>
      <c r="AF1185" s="50">
        <v>1.8794461215733143</v>
      </c>
      <c r="AG1185" s="50">
        <v>4.557254627543025</v>
      </c>
      <c r="AH1185" s="28">
        <v>-0.10611514764920707</v>
      </c>
      <c r="AI1185" s="96">
        <v>8.2416220295103866</v>
      </c>
      <c r="AJ1185" s="96">
        <v>8.9603674465815057</v>
      </c>
      <c r="AK1185" s="28">
        <v>-8.0213832898708828E-2</v>
      </c>
      <c r="AL1185" s="31">
        <v>1.5972900575246995</v>
      </c>
      <c r="AM1185" s="31">
        <v>1.7933922851236666</v>
      </c>
      <c r="AN1185" s="28">
        <v>-0.10934708999567511</v>
      </c>
      <c r="AO1185" s="96">
        <v>441.85083151538493</v>
      </c>
      <c r="AP1185" s="31">
        <v>85.391783153791849</v>
      </c>
      <c r="AQ1185" s="31">
        <v>95.12222966722473</v>
      </c>
      <c r="AR1185" s="31">
        <v>93.818453445842849</v>
      </c>
      <c r="AS1185" s="26"/>
      <c r="AT1185" s="32">
        <v>805.49612278411712</v>
      </c>
      <c r="AU1185" s="32">
        <v>811.70096789574484</v>
      </c>
      <c r="AV1185" s="28">
        <v>-7.644249984958342E-3</v>
      </c>
    </row>
    <row r="1186" spans="1:48" x14ac:dyDescent="0.25">
      <c r="A1186" s="26" t="s">
        <v>199</v>
      </c>
      <c r="B1186" s="26" t="s">
        <v>247</v>
      </c>
      <c r="C1186" s="26" t="s">
        <v>192</v>
      </c>
      <c r="D1186" s="27">
        <v>43437.743173505361</v>
      </c>
      <c r="E1186" s="45">
        <v>1154.3212818822337</v>
      </c>
      <c r="F1186" s="29">
        <v>4080.1560585493312</v>
      </c>
      <c r="G1186" s="29">
        <v>182.81496668865793</v>
      </c>
      <c r="H1186" s="30">
        <v>4.0147926876803846</v>
      </c>
      <c r="I1186" s="30">
        <v>3.543207357161263</v>
      </c>
      <c r="J1186" s="28">
        <v>0.13309560603784279</v>
      </c>
      <c r="K1186" s="30">
        <v>3.1085525161184</v>
      </c>
      <c r="L1186" s="28">
        <v>0.2915312406217902</v>
      </c>
      <c r="M1186" s="30">
        <v>3.0268675489499</v>
      </c>
      <c r="N1186" s="28">
        <v>0.32638532170765844</v>
      </c>
      <c r="O1186" s="30">
        <v>10.460325484595137</v>
      </c>
      <c r="P1186" s="30">
        <v>10.369181819620504</v>
      </c>
      <c r="Q1186" s="28">
        <v>8.7898608164214981E-3</v>
      </c>
      <c r="R1186" s="30">
        <v>8.6095304298863606</v>
      </c>
      <c r="S1186" s="28">
        <v>0.21497049923699554</v>
      </c>
      <c r="T1186" s="30">
        <v>8.2061477844737745</v>
      </c>
      <c r="U1186" s="28">
        <v>0.27469377341538004</v>
      </c>
      <c r="V1186" s="26"/>
      <c r="W1186" s="26"/>
      <c r="X1186" s="26"/>
      <c r="Y1186" s="26"/>
      <c r="Z1186" s="50">
        <v>20.275567069579576</v>
      </c>
      <c r="AA1186" s="50">
        <v>13.217934451632082</v>
      </c>
      <c r="AB1186" s="50">
        <v>7.057632617947494</v>
      </c>
      <c r="AC1186" s="50">
        <v>22.967678323769938</v>
      </c>
      <c r="AD1186" s="50">
        <v>15.312536308004882</v>
      </c>
      <c r="AE1186" s="26"/>
      <c r="AF1186" s="50">
        <v>2.5886248954386972</v>
      </c>
      <c r="AG1186" s="50">
        <v>4.2884402827591801</v>
      </c>
      <c r="AH1186" s="28">
        <v>-0.35743436163863734</v>
      </c>
      <c r="AI1186" s="96">
        <v>1.2074367639990151</v>
      </c>
      <c r="AJ1186" s="96">
        <v>1.8215818306401219</v>
      </c>
      <c r="AK1186" s="28">
        <v>-0.33714931512315871</v>
      </c>
      <c r="AL1186" s="31">
        <v>0.11518530168650022</v>
      </c>
      <c r="AM1186" s="31">
        <v>0.17714311004714142</v>
      </c>
      <c r="AN1186" s="28">
        <v>-0.34976132204155697</v>
      </c>
      <c r="AO1186" s="96">
        <v>101.28534375485552</v>
      </c>
      <c r="AP1186" s="31">
        <v>9.6869795330674862</v>
      </c>
      <c r="AQ1186" s="31">
        <v>71.085388409802363</v>
      </c>
      <c r="AR1186" s="31">
        <v>77.042756511427626</v>
      </c>
      <c r="AS1186" s="26"/>
      <c r="AT1186" s="32">
        <v>173.19877917242846</v>
      </c>
      <c r="AU1186" s="32">
        <v>234.57742716863203</v>
      </c>
      <c r="AV1186" s="28">
        <v>-0.26165624176651892</v>
      </c>
    </row>
    <row r="1187" spans="1:48" x14ac:dyDescent="0.25">
      <c r="A1187" s="26" t="s">
        <v>199</v>
      </c>
      <c r="B1187" s="26" t="s">
        <v>247</v>
      </c>
      <c r="C1187" s="26" t="s">
        <v>364</v>
      </c>
      <c r="D1187" s="27">
        <v>9935.1831565868342</v>
      </c>
      <c r="E1187" s="45">
        <v>290.67288061504769</v>
      </c>
      <c r="F1187" s="29">
        <v>1736.5121388190007</v>
      </c>
      <c r="G1187" s="29">
        <v>79.301737896566635</v>
      </c>
      <c r="H1187" s="30">
        <v>3.3551946031140862</v>
      </c>
      <c r="I1187" s="30">
        <v>3.3646775305730205</v>
      </c>
      <c r="J1187" s="28">
        <v>-2.8183763147487484E-3</v>
      </c>
      <c r="K1187" s="30">
        <v>3.0249852461497633</v>
      </c>
      <c r="L1187" s="28">
        <v>0.10916065041461519</v>
      </c>
      <c r="M1187" s="30">
        <v>2.868798139506167</v>
      </c>
      <c r="N1187" s="28">
        <v>0.16954712041595479</v>
      </c>
      <c r="O1187" s="30">
        <v>5.6315551766232481</v>
      </c>
      <c r="P1187" s="30">
        <v>8.7306247651751665</v>
      </c>
      <c r="Q1187" s="28">
        <v>-0.35496538585801202</v>
      </c>
      <c r="R1187" s="30">
        <v>7.2245778362816058</v>
      </c>
      <c r="S1187" s="28">
        <v>-0.22050044940456551</v>
      </c>
      <c r="T1187" s="30">
        <v>6.3263098218874969</v>
      </c>
      <c r="U1187" s="28">
        <v>-0.10981988944970199</v>
      </c>
      <c r="V1187" s="26"/>
      <c r="W1187" s="26"/>
      <c r="X1187" s="26"/>
      <c r="Y1187" s="26"/>
      <c r="Z1187" s="50">
        <v>26.608976784349757</v>
      </c>
      <c r="AA1187" s="50">
        <v>22.778084997813199</v>
      </c>
      <c r="AB1187" s="50">
        <v>3.8308917865365579</v>
      </c>
      <c r="AC1187" s="50">
        <v>28.454438190721827</v>
      </c>
      <c r="AD1187" s="50">
        <v>26.355059333945363</v>
      </c>
      <c r="AE1187" s="26"/>
      <c r="AF1187" s="50">
        <v>2.842528582033363</v>
      </c>
      <c r="AG1187" s="50">
        <v>4.3672833936045867</v>
      </c>
      <c r="AH1187" s="28">
        <v>0.25696638603867483</v>
      </c>
      <c r="AI1187" s="96">
        <v>0.84227047496662</v>
      </c>
      <c r="AJ1187" s="96">
        <v>0.62029998063403891</v>
      </c>
      <c r="AK1187" s="28">
        <v>0.35784378730061256</v>
      </c>
      <c r="AL1187" s="31">
        <v>0.14956245568603715</v>
      </c>
      <c r="AM1187" s="31">
        <v>7.1055174954274922E-2</v>
      </c>
      <c r="AN1187" s="28">
        <v>1.1048777345532237</v>
      </c>
      <c r="AO1187" s="96">
        <v>75.786596671259943</v>
      </c>
      <c r="AP1187" s="31">
        <v>13.569196471674388</v>
      </c>
      <c r="AQ1187" s="31">
        <v>22.954896230602479</v>
      </c>
      <c r="AR1187" s="31">
        <v>72.582264186211987</v>
      </c>
      <c r="AS1187" s="26"/>
      <c r="AT1187" s="32">
        <v>65.2956538937202</v>
      </c>
      <c r="AU1187" s="32">
        <v>98.74486449227652</v>
      </c>
      <c r="AV1187" s="28">
        <v>-0.33874379969575635</v>
      </c>
    </row>
    <row r="1188" spans="1:48" x14ac:dyDescent="0.25">
      <c r="A1188" s="26" t="s">
        <v>199</v>
      </c>
      <c r="B1188" s="26" t="s">
        <v>247</v>
      </c>
      <c r="C1188" s="26" t="s">
        <v>146</v>
      </c>
      <c r="D1188" s="27">
        <v>16.563378047943115</v>
      </c>
      <c r="E1188" s="26"/>
      <c r="F1188" s="29">
        <v>0.50343845296345302</v>
      </c>
      <c r="G1188" s="26"/>
      <c r="H1188" s="30">
        <v>9.6202847334266011</v>
      </c>
      <c r="I1188" s="30">
        <v>11.385513066253555</v>
      </c>
      <c r="J1188" s="28">
        <v>-0.15504161495005941</v>
      </c>
      <c r="K1188" s="30">
        <v>9.6364019765723032</v>
      </c>
      <c r="L1188" s="28">
        <v>-1.6725374454994589E-3</v>
      </c>
      <c r="M1188" s="30">
        <v>10.862019471008303</v>
      </c>
      <c r="N1188" s="28">
        <v>-0.11431895706834279</v>
      </c>
      <c r="O1188" s="30">
        <v>32.900502435688061</v>
      </c>
      <c r="P1188" s="30">
        <v>39.005918977741736</v>
      </c>
      <c r="Q1188" s="28">
        <v>-0.15652538645577505</v>
      </c>
      <c r="R1188" s="30">
        <v>33.12510493699061</v>
      </c>
      <c r="S1188" s="28">
        <v>-6.780431389720263E-3</v>
      </c>
      <c r="T1188" s="30">
        <v>37.2589002088244</v>
      </c>
      <c r="U1188" s="28">
        <v>-0.11697601777585738</v>
      </c>
      <c r="V1188" s="26"/>
      <c r="W1188" s="26"/>
      <c r="X1188" s="26"/>
      <c r="Y1188" s="26"/>
      <c r="Z1188" s="26"/>
      <c r="AA1188" s="26"/>
      <c r="AB1188" s="26"/>
      <c r="AC1188" s="26"/>
      <c r="AD1188" s="26"/>
      <c r="AE1188" s="26"/>
      <c r="AF1188" s="26"/>
      <c r="AG1188" s="26"/>
      <c r="AH1188" s="28">
        <v>-0.76546900894559733</v>
      </c>
      <c r="AI1188" s="96">
        <v>3.5290472509922434E-2</v>
      </c>
      <c r="AJ1188" s="96">
        <v>0.17676298688757835</v>
      </c>
      <c r="AK1188" s="28">
        <v>-0.80035145857561663</v>
      </c>
      <c r="AL1188" s="31">
        <v>1.0726295279116292E-3</v>
      </c>
      <c r="AM1188" s="31">
        <v>4.5315471570082904E-3</v>
      </c>
      <c r="AN1188" s="28">
        <v>-0.76329728219803517</v>
      </c>
      <c r="AO1188" s="96">
        <v>3.5558707612693596</v>
      </c>
      <c r="AP1188" s="31">
        <v>0.10758681672534706</v>
      </c>
      <c r="AQ1188" s="31">
        <v>1.7730847852250919</v>
      </c>
      <c r="AR1188" s="31">
        <v>2.1798971007584331</v>
      </c>
      <c r="AS1188" s="26"/>
      <c r="AT1188" s="32">
        <v>2.3320774135603579</v>
      </c>
      <c r="AU1188" s="32">
        <v>4.2634801368326798</v>
      </c>
      <c r="AV1188" s="28">
        <v>-0.45301084121084995</v>
      </c>
    </row>
    <row r="1189" spans="1:48" x14ac:dyDescent="0.25">
      <c r="A1189" s="26" t="s">
        <v>199</v>
      </c>
      <c r="B1189" s="26" t="s">
        <v>247</v>
      </c>
      <c r="C1189" s="26" t="s">
        <v>378</v>
      </c>
      <c r="D1189" s="27">
        <v>273764.125603372</v>
      </c>
      <c r="E1189" s="45">
        <v>4947.6177208266909</v>
      </c>
      <c r="F1189" s="29">
        <v>53194.46553125736</v>
      </c>
      <c r="G1189" s="29">
        <v>2508.568391321699</v>
      </c>
      <c r="H1189" s="30">
        <v>3.3514953594713686</v>
      </c>
      <c r="I1189" s="30">
        <v>3.0805541451590264</v>
      </c>
      <c r="J1189" s="28">
        <v>8.7952102623521808E-2</v>
      </c>
      <c r="K1189" s="30">
        <v>2.7016732728675361</v>
      </c>
      <c r="L1189" s="28">
        <v>0.24052578567878272</v>
      </c>
      <c r="M1189" s="30">
        <v>2.6506061172071385</v>
      </c>
      <c r="N1189" s="28">
        <v>0.26442602607540022</v>
      </c>
      <c r="O1189" s="30">
        <v>5.003528958792022</v>
      </c>
      <c r="P1189" s="30">
        <v>4.7362508050611787</v>
      </c>
      <c r="Q1189" s="28">
        <v>5.6432432472796556E-2</v>
      </c>
      <c r="R1189" s="30">
        <v>4.6236218986198319</v>
      </c>
      <c r="S1189" s="28">
        <v>8.216655005583258E-2</v>
      </c>
      <c r="T1189" s="30">
        <v>4.6449721271106839</v>
      </c>
      <c r="U1189" s="28">
        <v>7.7192461411899047E-2</v>
      </c>
      <c r="V1189" s="26"/>
      <c r="W1189" s="26"/>
      <c r="X1189" s="26"/>
      <c r="Y1189" s="26"/>
      <c r="Z1189" s="50">
        <v>15.120898027355112</v>
      </c>
      <c r="AA1189" s="50">
        <v>15.911598033792984</v>
      </c>
      <c r="AB1189" s="50">
        <v>-0.79070000643787175</v>
      </c>
      <c r="AC1189" s="50">
        <v>17.371459704278639</v>
      </c>
      <c r="AD1189" s="50">
        <v>16.606230797130685</v>
      </c>
      <c r="AE1189" s="26"/>
      <c r="AF1189" s="50">
        <v>1.7751737554422313</v>
      </c>
      <c r="AG1189" s="50">
        <v>4.5034681500622149</v>
      </c>
      <c r="AH1189" s="28">
        <v>-7.887198161928631E-2</v>
      </c>
      <c r="AI1189" s="96">
        <v>7.1593532809632396</v>
      </c>
      <c r="AJ1189" s="96">
        <v>7.4800875804923672</v>
      </c>
      <c r="AK1189" s="28">
        <v>-4.2878415002196489E-2</v>
      </c>
      <c r="AL1189" s="31">
        <v>1.4364549122893273</v>
      </c>
      <c r="AM1189" s="31">
        <v>1.5713501211065037</v>
      </c>
      <c r="AN1189" s="28">
        <v>-8.5846691329483429E-2</v>
      </c>
      <c r="AO1189" s="96">
        <v>391.57264953888154</v>
      </c>
      <c r="AP1189" s="31">
        <v>78.251066817319128</v>
      </c>
      <c r="AQ1189" s="31">
        <v>94.722201173955483</v>
      </c>
      <c r="AR1189" s="31">
        <v>93.433708777203279</v>
      </c>
      <c r="AS1189" s="26"/>
      <c r="AT1189" s="32">
        <v>549.24961296733511</v>
      </c>
      <c r="AU1189" s="32">
        <v>518.48057338229455</v>
      </c>
      <c r="AV1189" s="28">
        <v>5.9344633462965701E-2</v>
      </c>
    </row>
    <row r="1190" spans="1:48" x14ac:dyDescent="0.25">
      <c r="A1190" s="26" t="s">
        <v>199</v>
      </c>
      <c r="B1190" s="26" t="s">
        <v>247</v>
      </c>
      <c r="C1190" s="26" t="s">
        <v>147</v>
      </c>
      <c r="D1190" s="27">
        <v>717.88431855916315</v>
      </c>
      <c r="E1190" s="45">
        <v>54.337020444876686</v>
      </c>
      <c r="F1190" s="29">
        <v>33.572492553303945</v>
      </c>
      <c r="G1190" s="29">
        <v>4.3773585148112906</v>
      </c>
      <c r="H1190" s="30">
        <v>4.4522448499420513</v>
      </c>
      <c r="I1190" s="30">
        <v>3.5152182881165959</v>
      </c>
      <c r="J1190" s="28">
        <v>0.26656283764599464</v>
      </c>
      <c r="K1190" s="30">
        <v>2.8603880991805055</v>
      </c>
      <c r="L1190" s="28">
        <v>0.55651775058692521</v>
      </c>
      <c r="M1190" s="30">
        <v>2.3915959285448674</v>
      </c>
      <c r="N1190" s="28">
        <v>0.8616208519183074</v>
      </c>
      <c r="O1190" s="30">
        <v>20.348468235566962</v>
      </c>
      <c r="P1190" s="30">
        <v>16.065897112050258</v>
      </c>
      <c r="Q1190" s="28">
        <v>0.26656283764599442</v>
      </c>
      <c r="R1190" s="30">
        <v>13.473732330850968</v>
      </c>
      <c r="S1190" s="28">
        <v>0.51023248316836667</v>
      </c>
      <c r="T1190" s="30">
        <v>11.222390836439413</v>
      </c>
      <c r="U1190" s="28">
        <v>0.81320259935119388</v>
      </c>
      <c r="V1190" s="26"/>
      <c r="W1190" s="26"/>
      <c r="X1190" s="26"/>
      <c r="Y1190" s="26"/>
      <c r="Z1190" s="50">
        <v>37.940558455513774</v>
      </c>
      <c r="AA1190" s="50">
        <v>29.410627370120817</v>
      </c>
      <c r="AB1190" s="50">
        <v>8.5299310853929562</v>
      </c>
      <c r="AC1190" s="50">
        <v>44.173711319986765</v>
      </c>
      <c r="AD1190" s="50">
        <v>32.589652717407219</v>
      </c>
      <c r="AE1190" s="26"/>
      <c r="AF1190" s="50">
        <v>7.036456738550763</v>
      </c>
      <c r="AG1190" s="50">
        <v>11.534586807612181</v>
      </c>
      <c r="AH1190" s="28">
        <v>-0.25935874511346257</v>
      </c>
      <c r="AI1190" s="96">
        <v>0.2275192472607124</v>
      </c>
      <c r="AJ1190" s="96">
        <v>0.229986685399692</v>
      </c>
      <c r="AK1190" s="28">
        <v>-1.0728612983362291E-2</v>
      </c>
      <c r="AL1190" s="31">
        <v>1.1180998737980072E-2</v>
      </c>
      <c r="AM1190" s="31">
        <v>1.4315154906521818E-2</v>
      </c>
      <c r="AN1190" s="28">
        <v>-0.21893973128532898</v>
      </c>
      <c r="AO1190" s="96">
        <v>17.927529368414902</v>
      </c>
      <c r="AP1190" s="31">
        <v>0.88097137423192673</v>
      </c>
      <c r="AQ1190" s="31">
        <v>6.4157744067892351</v>
      </c>
      <c r="AR1190" s="31">
        <v>7.6371296037298375</v>
      </c>
      <c r="AS1190" s="26"/>
      <c r="AT1190" s="32">
        <v>7.1037817310704376</v>
      </c>
      <c r="AU1190" s="32">
        <v>8.0146240538826365</v>
      </c>
      <c r="AV1190" s="28">
        <v>-0.11364754187951547</v>
      </c>
    </row>
    <row r="1191" spans="1:48" x14ac:dyDescent="0.25">
      <c r="A1191" s="26" t="s">
        <v>199</v>
      </c>
      <c r="B1191" s="26" t="s">
        <v>247</v>
      </c>
      <c r="C1191" s="26" t="s">
        <v>148</v>
      </c>
      <c r="D1191" s="26"/>
      <c r="E1191" s="26"/>
      <c r="F1191" s="26"/>
      <c r="G1191" s="26"/>
      <c r="H1191" s="26"/>
      <c r="I1191" s="30">
        <v>7.2</v>
      </c>
      <c r="J1191" s="28">
        <v>-1</v>
      </c>
      <c r="K1191" s="30">
        <v>38.178198446863057</v>
      </c>
      <c r="L1191" s="28">
        <v>-1</v>
      </c>
      <c r="M1191" s="30">
        <v>12.251534007113666</v>
      </c>
      <c r="N1191" s="28">
        <v>-1</v>
      </c>
      <c r="O1191" s="26"/>
      <c r="P1191" s="30">
        <v>7.86026210079189</v>
      </c>
      <c r="Q1191" s="28">
        <v>-1</v>
      </c>
      <c r="R1191" s="30">
        <v>41.662741469524747</v>
      </c>
      <c r="S1191" s="28">
        <v>-1</v>
      </c>
      <c r="T1191" s="30">
        <v>13.375397876081756</v>
      </c>
      <c r="U1191" s="28">
        <v>-1</v>
      </c>
      <c r="V1191" s="26"/>
      <c r="W1191" s="26"/>
      <c r="X1191" s="26"/>
      <c r="Y1191" s="26"/>
      <c r="Z1191" s="26"/>
      <c r="AA1191" s="26"/>
      <c r="AB1191" s="26"/>
      <c r="AC1191" s="26"/>
      <c r="AD1191" s="26"/>
      <c r="AE1191" s="26"/>
      <c r="AF1191" s="26"/>
      <c r="AG1191" s="26"/>
      <c r="AH1191" s="28">
        <v>-1</v>
      </c>
      <c r="AI1191" s="26"/>
      <c r="AJ1191" s="96">
        <v>0.16949943847222984</v>
      </c>
      <c r="AK1191" s="28">
        <v>-1</v>
      </c>
      <c r="AL1191" s="26"/>
      <c r="AM1191" s="31">
        <v>2.1564043476827086E-2</v>
      </c>
      <c r="AN1191" s="28">
        <v>-1</v>
      </c>
      <c r="AO1191" s="26"/>
      <c r="AP1191" s="26"/>
      <c r="AQ1191" s="26"/>
      <c r="AR1191" s="31">
        <v>0.97338149054990786</v>
      </c>
      <c r="AS1191" s="26"/>
      <c r="AT1191" s="26"/>
      <c r="AU1191" s="32">
        <v>1.9452251628916803</v>
      </c>
      <c r="AV1191" s="28">
        <v>-1</v>
      </c>
    </row>
    <row r="1192" spans="1:48" x14ac:dyDescent="0.25">
      <c r="A1192" s="26" t="s">
        <v>199</v>
      </c>
      <c r="B1192" s="26" t="s">
        <v>247</v>
      </c>
      <c r="C1192" s="26" t="s">
        <v>149</v>
      </c>
      <c r="D1192" s="27">
        <v>1122.7366696160132</v>
      </c>
      <c r="E1192" s="45">
        <v>79.757281035870832</v>
      </c>
      <c r="F1192" s="29">
        <v>82.776175189465008</v>
      </c>
      <c r="G1192" s="29">
        <v>8.2598958085556653</v>
      </c>
      <c r="H1192" s="30">
        <v>2.9469635010987889</v>
      </c>
      <c r="I1192" s="30">
        <v>2.995050728800678</v>
      </c>
      <c r="J1192" s="28">
        <v>-1.6055563680266914E-2</v>
      </c>
      <c r="K1192" s="30">
        <v>2.5101944671551064</v>
      </c>
      <c r="L1192" s="28">
        <v>0.17399808646645953</v>
      </c>
      <c r="M1192" s="30">
        <v>2.3008324259608712</v>
      </c>
      <c r="N1192" s="28">
        <v>0.2808249170376157</v>
      </c>
      <c r="O1192" s="30">
        <v>13.208983400415303</v>
      </c>
      <c r="P1192" s="30">
        <v>13.790839992745886</v>
      </c>
      <c r="Q1192" s="28">
        <v>-4.2191526595671124E-2</v>
      </c>
      <c r="R1192" s="30">
        <v>8.2827942255667715</v>
      </c>
      <c r="S1192" s="28">
        <v>0.59474967513290411</v>
      </c>
      <c r="T1192" s="30">
        <v>7.4269214481055812</v>
      </c>
      <c r="U1192" s="28">
        <v>0.77852741444903506</v>
      </c>
      <c r="V1192" s="26"/>
      <c r="W1192" s="26"/>
      <c r="X1192" s="26"/>
      <c r="Y1192" s="26"/>
      <c r="Z1192" s="50">
        <v>24.030032499977313</v>
      </c>
      <c r="AA1192" s="50">
        <v>26.228912188349966</v>
      </c>
      <c r="AB1192" s="50">
        <v>-2.1988796883726529</v>
      </c>
      <c r="AC1192" s="50">
        <v>22.788176027910527</v>
      </c>
      <c r="AD1192" s="50">
        <v>24.136037444402717</v>
      </c>
      <c r="AE1192" s="26"/>
      <c r="AF1192" s="50">
        <v>6.6326554900865506</v>
      </c>
      <c r="AG1192" s="50">
        <v>9.0732120993394521</v>
      </c>
      <c r="AH1192" s="28">
        <v>0.22901634386656108</v>
      </c>
      <c r="AI1192" s="96">
        <v>0.19610602389684936</v>
      </c>
      <c r="AJ1192" s="96">
        <v>0.17600910804676284</v>
      </c>
      <c r="AK1192" s="28">
        <v>0.11418111297255758</v>
      </c>
      <c r="AL1192" s="31">
        <v>1.4845569381478973E-2</v>
      </c>
      <c r="AM1192" s="31">
        <v>1.2763242634862821E-2</v>
      </c>
      <c r="AN1192" s="28">
        <v>0.16315029073632684</v>
      </c>
      <c r="AO1192" s="96">
        <v>16.718779943107929</v>
      </c>
      <c r="AP1192" s="31">
        <v>1.2673710876790061</v>
      </c>
      <c r="AQ1192" s="31">
        <v>11.591293759537415</v>
      </c>
      <c r="AR1192" s="31">
        <v>14.928242658911509</v>
      </c>
      <c r="AS1192" s="26"/>
      <c r="AT1192" s="32">
        <v>12.274415479207541</v>
      </c>
      <c r="AU1192" s="32">
        <v>19.869341974070974</v>
      </c>
      <c r="AV1192" s="28">
        <v>-0.38224348369335204</v>
      </c>
    </row>
    <row r="1193" spans="1:48" x14ac:dyDescent="0.25">
      <c r="A1193" s="26" t="s">
        <v>199</v>
      </c>
      <c r="B1193" s="26" t="s">
        <v>247</v>
      </c>
      <c r="C1193" s="26" t="s">
        <v>150</v>
      </c>
      <c r="D1193" s="26"/>
      <c r="E1193" s="26"/>
      <c r="F1193" s="26"/>
      <c r="G1193" s="26"/>
      <c r="H1193" s="26"/>
      <c r="I1193" s="26"/>
      <c r="J1193" s="26"/>
      <c r="K1193" s="30">
        <v>14.442706151766318</v>
      </c>
      <c r="L1193" s="28">
        <v>-1</v>
      </c>
      <c r="M1193" s="30">
        <v>14.429531040358615</v>
      </c>
      <c r="N1193" s="28">
        <v>-1</v>
      </c>
      <c r="O1193" s="26"/>
      <c r="P1193" s="26"/>
      <c r="Q1193" s="26"/>
      <c r="R1193" s="30">
        <v>50.000000409019762</v>
      </c>
      <c r="S1193" s="28">
        <v>-1</v>
      </c>
      <c r="T1193" s="30">
        <v>49.999998301956545</v>
      </c>
      <c r="U1193" s="28">
        <v>-1</v>
      </c>
      <c r="V1193" s="26"/>
      <c r="W1193" s="26"/>
      <c r="X1193" s="26"/>
      <c r="Y1193" s="26"/>
      <c r="Z1193" s="26"/>
      <c r="AA1193" s="26"/>
      <c r="AB1193" s="26"/>
      <c r="AC1193" s="26"/>
      <c r="AD1193" s="26"/>
      <c r="AE1193" s="26"/>
      <c r="AF1193" s="26"/>
      <c r="AG1193" s="26"/>
      <c r="AH1193" s="26"/>
      <c r="AI1193" s="26"/>
      <c r="AJ1193" s="26"/>
      <c r="AK1193" s="26"/>
      <c r="AL1193" s="26"/>
      <c r="AM1193" s="26"/>
      <c r="AN1193" s="26"/>
      <c r="AO1193" s="26"/>
      <c r="AP1193" s="26"/>
      <c r="AQ1193" s="26"/>
      <c r="AR1193" s="26"/>
      <c r="AS1193" s="26"/>
      <c r="AT1193" s="26"/>
      <c r="AU1193" s="26"/>
      <c r="AV1193" s="26"/>
    </row>
    <row r="1194" spans="1:48" x14ac:dyDescent="0.25">
      <c r="A1194" s="26" t="s">
        <v>199</v>
      </c>
      <c r="B1194" s="26" t="s">
        <v>247</v>
      </c>
      <c r="C1194" s="26" t="s">
        <v>151</v>
      </c>
      <c r="D1194" s="27">
        <v>38863.914435857638</v>
      </c>
      <c r="E1194" s="45">
        <v>1040.6032392262339</v>
      </c>
      <c r="F1194" s="29">
        <v>5577.6953674262732</v>
      </c>
      <c r="G1194" s="29">
        <v>297.71825918283395</v>
      </c>
      <c r="H1194" s="30">
        <v>3.3387919984776571</v>
      </c>
      <c r="I1194" s="30">
        <v>3.3152337504116298</v>
      </c>
      <c r="J1194" s="28">
        <v>7.1060594333965674E-3</v>
      </c>
      <c r="K1194" s="30">
        <v>2.990533899672065</v>
      </c>
      <c r="L1194" s="28">
        <v>0.11645348639712169</v>
      </c>
      <c r="M1194" s="30">
        <v>2.8471531605623865</v>
      </c>
      <c r="N1194" s="28">
        <v>0.17267734125626003</v>
      </c>
      <c r="O1194" s="30">
        <v>6.7917801555895005</v>
      </c>
      <c r="P1194" s="30">
        <v>6.6185312571549533</v>
      </c>
      <c r="Q1194" s="28">
        <v>2.6176336063572534E-2</v>
      </c>
      <c r="R1194" s="30">
        <v>6.0322630639651544</v>
      </c>
      <c r="S1194" s="28">
        <v>0.12590914613148468</v>
      </c>
      <c r="T1194" s="30">
        <v>5.1552004285479693</v>
      </c>
      <c r="U1194" s="28">
        <v>0.31746190079800557</v>
      </c>
      <c r="V1194" s="26"/>
      <c r="W1194" s="26"/>
      <c r="X1194" s="26"/>
      <c r="Y1194" s="26"/>
      <c r="Z1194" s="50">
        <v>18.72347208247842</v>
      </c>
      <c r="AA1194" s="50">
        <v>22.387122546476775</v>
      </c>
      <c r="AB1194" s="50">
        <v>-3.6636504639983549</v>
      </c>
      <c r="AC1194" s="50">
        <v>19.847908245020996</v>
      </c>
      <c r="AD1194" s="50">
        <v>23.749753593058866</v>
      </c>
      <c r="AE1194" s="26"/>
      <c r="AF1194" s="50">
        <v>2.6077329080861937</v>
      </c>
      <c r="AG1194" s="50">
        <v>5.0671880841631376</v>
      </c>
      <c r="AH1194" s="28">
        <v>-0.2669851647089696</v>
      </c>
      <c r="AI1194" s="96">
        <v>1.129983464450357</v>
      </c>
      <c r="AJ1194" s="96">
        <v>1.5227646993801287</v>
      </c>
      <c r="AK1194" s="28">
        <v>-0.25793954580747835</v>
      </c>
      <c r="AL1194" s="31">
        <v>0.1691288966290326</v>
      </c>
      <c r="AM1194" s="31">
        <v>0.22994907384689822</v>
      </c>
      <c r="AN1194" s="28">
        <v>-0.26449411689459612</v>
      </c>
      <c r="AO1194" s="96">
        <v>70.965372440626851</v>
      </c>
      <c r="AP1194" s="31">
        <v>10.444609765297365</v>
      </c>
      <c r="AQ1194" s="31">
        <v>85.830189141897193</v>
      </c>
      <c r="AR1194" s="31">
        <v>88.03193309360087</v>
      </c>
      <c r="AS1194" s="26"/>
      <c r="AT1194" s="32">
        <v>256.24650981678201</v>
      </c>
      <c r="AU1194" s="32">
        <v>293.22039451345034</v>
      </c>
      <c r="AV1194" s="28">
        <v>-0.12609588346683812</v>
      </c>
    </row>
    <row r="1195" spans="1:48" x14ac:dyDescent="0.25">
      <c r="A1195" s="26" t="s">
        <v>199</v>
      </c>
      <c r="B1195" s="26" t="s">
        <v>247</v>
      </c>
      <c r="C1195" s="26" t="s">
        <v>363</v>
      </c>
      <c r="D1195" s="27">
        <v>435890.49558247998</v>
      </c>
      <c r="E1195" s="45">
        <v>18467.557279515695</v>
      </c>
      <c r="F1195" s="29">
        <v>98595.857529566681</v>
      </c>
      <c r="G1195" s="29">
        <v>7351.6723440923415</v>
      </c>
      <c r="H1195" s="30">
        <v>2.5946854610081056</v>
      </c>
      <c r="I1195" s="30">
        <v>2.4296564399475029</v>
      </c>
      <c r="J1195" s="28">
        <v>6.7922780499850607E-2</v>
      </c>
      <c r="K1195" s="30">
        <v>2.2465556519589853</v>
      </c>
      <c r="L1195" s="28">
        <v>0.15496157806976774</v>
      </c>
      <c r="M1195" s="30">
        <v>2.2699678258514591</v>
      </c>
      <c r="N1195" s="28">
        <v>0.14304944389898822</v>
      </c>
      <c r="O1195" s="30">
        <v>4.2885195474005995</v>
      </c>
      <c r="P1195" s="30">
        <v>4.0145185083416859</v>
      </c>
      <c r="Q1195" s="28">
        <v>6.8252528538496574E-2</v>
      </c>
      <c r="R1195" s="30">
        <v>3.8418488423318009</v>
      </c>
      <c r="S1195" s="28">
        <v>0.11626451830876637</v>
      </c>
      <c r="T1195" s="30">
        <v>3.6856005735170738</v>
      </c>
      <c r="U1195" s="28">
        <v>0.16358771436487368</v>
      </c>
      <c r="V1195" s="26"/>
      <c r="W1195" s="26"/>
      <c r="X1195" s="26"/>
      <c r="Y1195" s="26"/>
      <c r="Z1195" s="50">
        <v>26.906826603631533</v>
      </c>
      <c r="AA1195" s="50">
        <v>27.328087071354958</v>
      </c>
      <c r="AB1195" s="50">
        <v>-0.42126046772342463</v>
      </c>
      <c r="AC1195" s="50">
        <v>29.018422519517991</v>
      </c>
      <c r="AD1195" s="50">
        <v>26.539170541083422</v>
      </c>
      <c r="AE1195" s="26"/>
      <c r="AF1195" s="50">
        <v>4.064538344415551</v>
      </c>
      <c r="AG1195" s="50">
        <v>6.9389747480277357</v>
      </c>
      <c r="AH1195" s="28">
        <v>-0.18135842238680175</v>
      </c>
      <c r="AI1195" s="96">
        <v>11.569609131012912</v>
      </c>
      <c r="AJ1195" s="96">
        <v>13.359897191204224</v>
      </c>
      <c r="AK1195" s="28">
        <v>-0.13400462852139211</v>
      </c>
      <c r="AL1195" s="31">
        <v>2.6917496232691911</v>
      </c>
      <c r="AM1195" s="31">
        <v>3.2861091567631395</v>
      </c>
      <c r="AN1195" s="28">
        <v>-0.18087029527631404</v>
      </c>
      <c r="AO1195" s="96">
        <v>546.77558431132013</v>
      </c>
      <c r="AP1195" s="31">
        <v>127.49164364339194</v>
      </c>
      <c r="AQ1195" s="31">
        <v>96.26334503254995</v>
      </c>
      <c r="AR1195" s="31">
        <v>95.867463233779986</v>
      </c>
      <c r="AS1195" s="26"/>
      <c r="AT1195" s="32">
        <v>862.76042756587515</v>
      </c>
      <c r="AU1195" s="32">
        <v>828.35562835996757</v>
      </c>
      <c r="AV1195" s="28">
        <v>4.1533850954842237E-2</v>
      </c>
    </row>
    <row r="1196" spans="1:48" x14ac:dyDescent="0.25">
      <c r="A1196" s="26" t="s">
        <v>199</v>
      </c>
      <c r="B1196" s="26" t="s">
        <v>247</v>
      </c>
      <c r="C1196" s="26" t="s">
        <v>152</v>
      </c>
      <c r="D1196" s="27">
        <v>31645.375650695409</v>
      </c>
      <c r="E1196" s="45">
        <v>729.55409978643843</v>
      </c>
      <c r="F1196" s="29">
        <v>2226.7918135345981</v>
      </c>
      <c r="G1196" s="29">
        <v>90.875974468724351</v>
      </c>
      <c r="H1196" s="30">
        <v>4.3305380185884301</v>
      </c>
      <c r="I1196" s="30">
        <v>3.6650650706951393</v>
      </c>
      <c r="J1196" s="28">
        <v>0.18157193257337531</v>
      </c>
      <c r="K1196" s="30">
        <v>3.1682699269080237</v>
      </c>
      <c r="L1196" s="28">
        <v>0.36684629734647844</v>
      </c>
      <c r="M1196" s="30">
        <v>3.1529916874636559</v>
      </c>
      <c r="N1196" s="28">
        <v>0.37346953238307506</v>
      </c>
      <c r="O1196" s="30">
        <v>13.968753381334665</v>
      </c>
      <c r="P1196" s="30">
        <v>11.368887780892388</v>
      </c>
      <c r="Q1196" s="28">
        <v>0.22868249300620708</v>
      </c>
      <c r="R1196" s="30">
        <v>9.5146174265859749</v>
      </c>
      <c r="S1196" s="28">
        <v>0.46813610627189645</v>
      </c>
      <c r="T1196" s="30">
        <v>10.065221667277026</v>
      </c>
      <c r="U1196" s="28">
        <v>0.38782372044009567</v>
      </c>
      <c r="V1196" s="26"/>
      <c r="W1196" s="26"/>
      <c r="X1196" s="26"/>
      <c r="Y1196" s="26"/>
      <c r="Z1196" s="50">
        <v>17.724682481061123</v>
      </c>
      <c r="AA1196" s="50">
        <v>7.0765297289662303</v>
      </c>
      <c r="AB1196" s="50">
        <v>10.648152752094893</v>
      </c>
      <c r="AC1196" s="50">
        <v>18.333797420748894</v>
      </c>
      <c r="AD1196" s="50">
        <v>6.6959345850412726</v>
      </c>
      <c r="AE1196" s="26"/>
      <c r="AF1196" s="50">
        <v>2.2534538465695984</v>
      </c>
      <c r="AG1196" s="50">
        <v>3.9210095139223666</v>
      </c>
      <c r="AH1196" s="28">
        <v>-0.39919606003346331</v>
      </c>
      <c r="AI1196" s="96">
        <v>0.88122099943119026</v>
      </c>
      <c r="AJ1196" s="96">
        <v>1.1547935693108173</v>
      </c>
      <c r="AK1196" s="28">
        <v>-0.23690170879882508</v>
      </c>
      <c r="AL1196" s="31">
        <v>6.3124052803635131E-2</v>
      </c>
      <c r="AM1196" s="31">
        <v>0.10366088030071861</v>
      </c>
      <c r="AN1196" s="28">
        <v>-0.39105231770641702</v>
      </c>
      <c r="AO1196" s="96">
        <v>73.713887562980148</v>
      </c>
      <c r="AP1196" s="31">
        <v>5.2762925649163241</v>
      </c>
      <c r="AQ1196" s="31">
        <v>70.974350830128145</v>
      </c>
      <c r="AR1196" s="31">
        <v>76.606642737763337</v>
      </c>
      <c r="AS1196" s="26"/>
      <c r="AT1196" s="32">
        <v>86.192850654869957</v>
      </c>
      <c r="AU1196" s="32">
        <v>101.73989134867755</v>
      </c>
      <c r="AV1196" s="28">
        <v>-0.15281165025550889</v>
      </c>
    </row>
    <row r="1197" spans="1:48" x14ac:dyDescent="0.25">
      <c r="A1197" s="26" t="s">
        <v>199</v>
      </c>
      <c r="B1197" s="26" t="s">
        <v>247</v>
      </c>
      <c r="C1197" s="26" t="s">
        <v>153</v>
      </c>
      <c r="D1197" s="26"/>
      <c r="E1197" s="26"/>
      <c r="F1197" s="26"/>
      <c r="G1197" s="26"/>
      <c r="H1197" s="26"/>
      <c r="I1197" s="26"/>
      <c r="J1197" s="26"/>
      <c r="K1197" s="30">
        <v>10.714282923579017</v>
      </c>
      <c r="L1197" s="28">
        <v>-1</v>
      </c>
      <c r="M1197" s="30">
        <v>10.766427744948679</v>
      </c>
      <c r="N1197" s="28">
        <v>-1</v>
      </c>
      <c r="O1197" s="26"/>
      <c r="P1197" s="26"/>
      <c r="Q1197" s="26"/>
      <c r="R1197" s="30">
        <v>25.000000372534327</v>
      </c>
      <c r="S1197" s="28">
        <v>-1</v>
      </c>
      <c r="T1197" s="30">
        <v>24.999999532780961</v>
      </c>
      <c r="U1197" s="28">
        <v>-1</v>
      </c>
      <c r="V1197" s="26"/>
      <c r="W1197" s="26"/>
      <c r="X1197" s="26"/>
      <c r="Y1197" s="26"/>
      <c r="Z1197" s="26"/>
      <c r="AA1197" s="26"/>
      <c r="AB1197" s="26"/>
      <c r="AC1197" s="26"/>
      <c r="AD1197" s="26"/>
      <c r="AE1197" s="26"/>
      <c r="AF1197" s="26"/>
      <c r="AG1197" s="26"/>
      <c r="AH1197" s="26"/>
      <c r="AI1197" s="26"/>
      <c r="AJ1197" s="26"/>
      <c r="AK1197" s="26"/>
      <c r="AL1197" s="26"/>
      <c r="AM1197" s="26"/>
      <c r="AN1197" s="26"/>
      <c r="AO1197" s="26"/>
      <c r="AP1197" s="26"/>
      <c r="AQ1197" s="26"/>
      <c r="AR1197" s="26"/>
      <c r="AS1197" s="26"/>
      <c r="AT1197" s="26"/>
      <c r="AU1197" s="26"/>
      <c r="AV1197" s="26"/>
    </row>
    <row r="1198" spans="1:48" x14ac:dyDescent="0.25">
      <c r="A1198" s="26" t="s">
        <v>199</v>
      </c>
      <c r="B1198" s="26" t="s">
        <v>248</v>
      </c>
      <c r="C1198" s="26" t="s">
        <v>365</v>
      </c>
      <c r="D1198" s="27">
        <v>57261752.60179355</v>
      </c>
      <c r="E1198" s="45">
        <v>3261295.4173304932</v>
      </c>
      <c r="F1198" s="29">
        <v>33457653.776180215</v>
      </c>
      <c r="G1198" s="29">
        <v>3245851.4320048634</v>
      </c>
      <c r="H1198" s="30">
        <v>1.8526421581488079</v>
      </c>
      <c r="I1198" s="30">
        <v>1.6655496665856759</v>
      </c>
      <c r="J1198" s="28">
        <v>0.11233077903144473</v>
      </c>
      <c r="K1198" s="30">
        <v>1.6411121841890168</v>
      </c>
      <c r="L1198" s="28">
        <v>0.12889428035312664</v>
      </c>
      <c r="M1198" s="30">
        <v>1.6073947101409718</v>
      </c>
      <c r="N1198" s="28">
        <v>0.15257450236745365</v>
      </c>
      <c r="O1198" s="30">
        <v>1.6489718809098126</v>
      </c>
      <c r="P1198" s="30">
        <v>1.4938662246647243</v>
      </c>
      <c r="Q1198" s="28">
        <v>0.10382834398702565</v>
      </c>
      <c r="R1198" s="30">
        <v>1.4997645499109273</v>
      </c>
      <c r="S1198" s="28">
        <v>9.9487170174642994E-2</v>
      </c>
      <c r="T1198" s="30">
        <v>1.496862041569744</v>
      </c>
      <c r="U1198" s="28">
        <v>0.10161914399309142</v>
      </c>
      <c r="V1198" s="26"/>
      <c r="W1198" s="26"/>
      <c r="X1198" s="26"/>
      <c r="Y1198" s="26"/>
      <c r="Z1198" s="50">
        <v>19.315561253855204</v>
      </c>
      <c r="AA1198" s="50">
        <v>18.711393984915397</v>
      </c>
      <c r="AB1198" s="50">
        <v>0.60416726893980766</v>
      </c>
      <c r="AC1198" s="50">
        <v>21.32753625904455</v>
      </c>
      <c r="AD1198" s="50">
        <v>21.818209053720949</v>
      </c>
      <c r="AE1198" s="26"/>
      <c r="AF1198" s="50">
        <v>5.3885181332902974</v>
      </c>
      <c r="AG1198" s="50">
        <v>8.843437196513376</v>
      </c>
      <c r="AH1198" s="28">
        <v>-0.15295307411186793</v>
      </c>
      <c r="AI1198" s="96">
        <v>491.03280424293467</v>
      </c>
      <c r="AJ1198" s="96">
        <v>522.49745950874137</v>
      </c>
      <c r="AK1198" s="28">
        <v>-6.0219728714834629E-2</v>
      </c>
      <c r="AL1198" s="31">
        <v>296.64981540159567</v>
      </c>
      <c r="AM1198" s="31">
        <v>349.12925368730117</v>
      </c>
      <c r="AN1198" s="28">
        <v>-0.15031521343871371</v>
      </c>
      <c r="AO1198" s="96">
        <v>22076.178683986764</v>
      </c>
      <c r="AP1198" s="31">
        <v>13387.682486533953</v>
      </c>
      <c r="AQ1198" s="31">
        <v>96.599045445185524</v>
      </c>
      <c r="AR1198" s="31">
        <v>96.484873254357169</v>
      </c>
      <c r="AS1198" s="26"/>
      <c r="AT1198" s="32">
        <v>44696.16085216096</v>
      </c>
      <c r="AU1198" s="32">
        <v>42827.420570714923</v>
      </c>
      <c r="AV1198" s="28">
        <v>4.3634201092275622E-2</v>
      </c>
    </row>
    <row r="1199" spans="1:48" x14ac:dyDescent="0.25">
      <c r="A1199" s="26" t="s">
        <v>199</v>
      </c>
      <c r="B1199" s="26" t="s">
        <v>248</v>
      </c>
      <c r="C1199" s="26" t="s">
        <v>170</v>
      </c>
      <c r="D1199" s="27">
        <v>2029973.5816354791</v>
      </c>
      <c r="E1199" s="45">
        <v>15537.272196150565</v>
      </c>
      <c r="F1199" s="29">
        <v>495175.79486048833</v>
      </c>
      <c r="G1199" s="29">
        <v>7106.0485687410574</v>
      </c>
      <c r="H1199" s="30">
        <v>2.6066837746941287</v>
      </c>
      <c r="I1199" s="30">
        <v>2.4491256178429448</v>
      </c>
      <c r="J1199" s="28">
        <v>6.4332411413814072E-2</v>
      </c>
      <c r="K1199" s="30">
        <v>2.4065260728948554</v>
      </c>
      <c r="L1199" s="28">
        <v>8.3172878970099756E-2</v>
      </c>
      <c r="M1199" s="30">
        <v>2.4305870392536537</v>
      </c>
      <c r="N1199" s="28">
        <v>7.2450289825682607E-2</v>
      </c>
      <c r="O1199" s="30">
        <v>4.0724363832590704</v>
      </c>
      <c r="P1199" s="30">
        <v>3.889735144743685</v>
      </c>
      <c r="Q1199" s="28">
        <v>4.6970097375980749E-2</v>
      </c>
      <c r="R1199" s="30">
        <v>3.8380286204618481</v>
      </c>
      <c r="S1199" s="28">
        <v>6.107504293936581E-2</v>
      </c>
      <c r="T1199" s="30">
        <v>3.8536416582432658</v>
      </c>
      <c r="U1199" s="28">
        <v>5.6776095034104745E-2</v>
      </c>
      <c r="V1199" s="26"/>
      <c r="W1199" s="26"/>
      <c r="X1199" s="26"/>
      <c r="Y1199" s="26"/>
      <c r="Z1199" s="50">
        <v>12.019128854022735</v>
      </c>
      <c r="AA1199" s="50">
        <v>12.038329097167491</v>
      </c>
      <c r="AB1199" s="50">
        <v>-1.9200243144755547E-2</v>
      </c>
      <c r="AC1199" s="50">
        <v>11.671659504905461</v>
      </c>
      <c r="AD1199" s="50">
        <v>13.389640764489938</v>
      </c>
      <c r="AE1199" s="26"/>
      <c r="AF1199" s="50">
        <v>0.75957906393145302</v>
      </c>
      <c r="AG1199" s="50">
        <v>1.4147532230561877</v>
      </c>
      <c r="AH1199" s="28">
        <v>-5.5713147975405997E-2</v>
      </c>
      <c r="AI1199" s="96">
        <v>17.269736196223324</v>
      </c>
      <c r="AJ1199" s="96">
        <v>17.725060096321048</v>
      </c>
      <c r="AK1199" s="28">
        <v>-2.5688144221989392E-2</v>
      </c>
      <c r="AL1199" s="31">
        <v>4.1266722377779841</v>
      </c>
      <c r="AM1199" s="31">
        <v>4.3908936373586949</v>
      </c>
      <c r="AN1199" s="28">
        <v>-6.0174857649171146E-2</v>
      </c>
      <c r="AO1199" s="96">
        <v>759.38280703071348</v>
      </c>
      <c r="AP1199" s="31">
        <v>186.46742617754163</v>
      </c>
      <c r="AQ1199" s="31">
        <v>95.259385301508644</v>
      </c>
      <c r="AR1199" s="31">
        <v>95.008195725347989</v>
      </c>
      <c r="AS1199" s="26"/>
      <c r="AT1199" s="32">
        <v>1479.6556050914048</v>
      </c>
      <c r="AU1199" s="32">
        <v>1289.9354298534972</v>
      </c>
      <c r="AV1199" s="28">
        <v>0.14707726514609715</v>
      </c>
    </row>
    <row r="1200" spans="1:48" x14ac:dyDescent="0.25">
      <c r="A1200" s="26" t="s">
        <v>199</v>
      </c>
      <c r="B1200" s="26" t="s">
        <v>248</v>
      </c>
      <c r="C1200" s="26" t="s">
        <v>167</v>
      </c>
      <c r="D1200" s="27">
        <v>1063781.5130873548</v>
      </c>
      <c r="E1200" s="45">
        <v>9507.1211512387436</v>
      </c>
      <c r="F1200" s="29">
        <v>282491.91608963412</v>
      </c>
      <c r="G1200" s="29">
        <v>4618.2903514167974</v>
      </c>
      <c r="H1200" s="30">
        <v>2.3929568967619832</v>
      </c>
      <c r="I1200" s="30">
        <v>2.2224185647956283</v>
      </c>
      <c r="J1200" s="28">
        <v>7.6735469487061947E-2</v>
      </c>
      <c r="K1200" s="30">
        <v>2.2583764984135408</v>
      </c>
      <c r="L1200" s="28">
        <v>5.959165730026951E-2</v>
      </c>
      <c r="M1200" s="30">
        <v>2.2784412997442725</v>
      </c>
      <c r="N1200" s="28">
        <v>5.0260499153769615E-2</v>
      </c>
      <c r="O1200" s="30">
        <v>3.7382461861694898</v>
      </c>
      <c r="P1200" s="30">
        <v>3.4923695527720739</v>
      </c>
      <c r="Q1200" s="28">
        <v>7.040395630589863E-2</v>
      </c>
      <c r="R1200" s="30">
        <v>3.4533209005669545</v>
      </c>
      <c r="S1200" s="28">
        <v>8.2507619131415563E-2</v>
      </c>
      <c r="T1200" s="30">
        <v>3.4447018551216892</v>
      </c>
      <c r="U1200" s="28">
        <v>8.5216179336783451E-2</v>
      </c>
      <c r="V1200" s="26"/>
      <c r="W1200" s="26"/>
      <c r="X1200" s="26"/>
      <c r="Y1200" s="26"/>
      <c r="Z1200" s="50">
        <v>14.81235984110568</v>
      </c>
      <c r="AA1200" s="50">
        <v>16.382906685687747</v>
      </c>
      <c r="AB1200" s="50">
        <v>-1.5705468445820667</v>
      </c>
      <c r="AC1200" s="50">
        <v>13.725491753814481</v>
      </c>
      <c r="AD1200" s="50">
        <v>17.385833968241737</v>
      </c>
      <c r="AE1200" s="26"/>
      <c r="AF1200" s="50">
        <v>0.88579351797414985</v>
      </c>
      <c r="AG1200" s="50">
        <v>1.6085427295197945</v>
      </c>
      <c r="AH1200" s="28">
        <v>-0.10781439616054971</v>
      </c>
      <c r="AI1200" s="96">
        <v>9.0630861903717506</v>
      </c>
      <c r="AJ1200" s="96">
        <v>9.575297288125423</v>
      </c>
      <c r="AK1200" s="28">
        <v>-5.349297074973107E-2</v>
      </c>
      <c r="AL1200" s="31">
        <v>2.3568976605090062</v>
      </c>
      <c r="AM1200" s="31">
        <v>2.6502171835666641</v>
      </c>
      <c r="AN1200" s="28">
        <v>-0.11067754177901312</v>
      </c>
      <c r="AO1200" s="96">
        <v>398.86071045012102</v>
      </c>
      <c r="AP1200" s="31">
        <v>106.69705095193939</v>
      </c>
      <c r="AQ1200" s="31">
        <v>95.245574570407754</v>
      </c>
      <c r="AR1200" s="31">
        <v>95.008195725347989</v>
      </c>
      <c r="AS1200" s="26"/>
      <c r="AT1200" s="32">
        <v>704.78522258171529</v>
      </c>
      <c r="AU1200" s="32">
        <v>591.96747527604555</v>
      </c>
      <c r="AV1200" s="28">
        <v>0.19058098969552459</v>
      </c>
    </row>
    <row r="1201" spans="1:48" x14ac:dyDescent="0.25">
      <c r="A1201" s="26" t="s">
        <v>199</v>
      </c>
      <c r="B1201" s="26" t="s">
        <v>248</v>
      </c>
      <c r="C1201" s="26" t="s">
        <v>168</v>
      </c>
      <c r="D1201" s="27">
        <v>912921.15628291899</v>
      </c>
      <c r="E1201" s="45">
        <v>5629.636853335589</v>
      </c>
      <c r="F1201" s="29">
        <v>208479.02865510652</v>
      </c>
      <c r="G1201" s="29">
        <v>2433.6568004414767</v>
      </c>
      <c r="H1201" s="30">
        <v>2.8339701292120165</v>
      </c>
      <c r="I1201" s="30">
        <v>2.7351974096971405</v>
      </c>
      <c r="J1201" s="28">
        <v>3.6111733348640734E-2</v>
      </c>
      <c r="K1201" s="30">
        <v>2.5629523286129716</v>
      </c>
      <c r="L1201" s="28">
        <v>0.1057443782989578</v>
      </c>
      <c r="M1201" s="30">
        <v>2.6423573857137921</v>
      </c>
      <c r="N1201" s="28">
        <v>7.2515831709291365E-2</v>
      </c>
      <c r="O1201" s="30">
        <v>4.3551235012360054</v>
      </c>
      <c r="P1201" s="30">
        <v>4.2966897403993087</v>
      </c>
      <c r="Q1201" s="28">
        <v>1.3599716145961758E-2</v>
      </c>
      <c r="R1201" s="30">
        <v>4.2661286987323308</v>
      </c>
      <c r="S1201" s="28">
        <v>2.0860787094894539E-2</v>
      </c>
      <c r="T1201" s="30">
        <v>4.4560155217048498</v>
      </c>
      <c r="U1201" s="28">
        <v>-2.2641756963683909E-2</v>
      </c>
      <c r="V1201" s="26"/>
      <c r="W1201" s="26"/>
      <c r="X1201" s="26"/>
      <c r="Y1201" s="26"/>
      <c r="Z1201" s="50">
        <v>9.2592931898687265</v>
      </c>
      <c r="AA1201" s="50">
        <v>6.6927307479800415</v>
      </c>
      <c r="AB1201" s="50">
        <v>2.566562441888685</v>
      </c>
      <c r="AC1201" s="50">
        <v>9.0322029323886106</v>
      </c>
      <c r="AD1201" s="50">
        <v>7.175597645222612</v>
      </c>
      <c r="AE1201" s="26"/>
      <c r="AF1201" s="50">
        <v>0.61288247698464604</v>
      </c>
      <c r="AG1201" s="50">
        <v>1.1538693346893991</v>
      </c>
      <c r="AH1201" s="28">
        <v>9.9773290506344221E-3</v>
      </c>
      <c r="AI1201" s="96">
        <v>8.2851008460581319</v>
      </c>
      <c r="AJ1201" s="96">
        <v>8.2866077807810168</v>
      </c>
      <c r="AK1201" s="28">
        <v>-1.8185182196988803E-4</v>
      </c>
      <c r="AL1201" s="31">
        <v>1.8364209560173996</v>
      </c>
      <c r="AM1201" s="31">
        <v>1.8439875795897014</v>
      </c>
      <c r="AN1201" s="28">
        <v>-4.1034026780079379E-3</v>
      </c>
      <c r="AO1201" s="96">
        <v>400.70527316020548</v>
      </c>
      <c r="AP1201" s="31">
        <v>91.993090617679684</v>
      </c>
      <c r="AQ1201" s="31">
        <v>90.427845802777597</v>
      </c>
      <c r="AR1201" s="31">
        <v>87.676076274982734</v>
      </c>
      <c r="AS1201" s="26"/>
      <c r="AT1201" s="32">
        <v>690.57126672546781</v>
      </c>
      <c r="AU1201" s="32">
        <v>596.24517240609691</v>
      </c>
      <c r="AV1201" s="28">
        <v>0.15820018120855542</v>
      </c>
    </row>
    <row r="1202" spans="1:48" x14ac:dyDescent="0.25">
      <c r="A1202" s="26" t="s">
        <v>199</v>
      </c>
      <c r="B1202" s="26" t="s">
        <v>248</v>
      </c>
      <c r="C1202" s="26" t="s">
        <v>192</v>
      </c>
      <c r="D1202" s="27">
        <v>53270.912265205399</v>
      </c>
      <c r="E1202" s="45">
        <v>400.51419157623224</v>
      </c>
      <c r="F1202" s="29">
        <v>4204.8501157477749</v>
      </c>
      <c r="G1202" s="29">
        <v>54.101416882783248</v>
      </c>
      <c r="H1202" s="30">
        <v>4.4443611781222572</v>
      </c>
      <c r="I1202" s="30">
        <v>3.8206201962475115</v>
      </c>
      <c r="J1202" s="28">
        <v>0.16325647403721619</v>
      </c>
      <c r="K1202" s="30">
        <v>3.9985083448792555</v>
      </c>
      <c r="L1202" s="28">
        <v>0.111504789983492</v>
      </c>
      <c r="M1202" s="30">
        <v>3.6291734075046587</v>
      </c>
      <c r="N1202" s="28">
        <v>0.22462078249881812</v>
      </c>
      <c r="O1202" s="30">
        <v>12.602027998104797</v>
      </c>
      <c r="P1202" s="30">
        <v>13.579154204375511</v>
      </c>
      <c r="Q1202" s="28">
        <v>-7.1957810594408173E-2</v>
      </c>
      <c r="R1202" s="30">
        <v>13.745472090028608</v>
      </c>
      <c r="S1202" s="28">
        <v>-8.3186964000552671E-2</v>
      </c>
      <c r="T1202" s="30">
        <v>12.004810546869107</v>
      </c>
      <c r="U1202" s="28">
        <v>4.9748177941170889E-2</v>
      </c>
      <c r="V1202" s="26"/>
      <c r="W1202" s="26"/>
      <c r="X1202" s="26"/>
      <c r="Y1202" s="26"/>
      <c r="Z1202" s="50">
        <v>3.3945428580174983</v>
      </c>
      <c r="AA1202" s="50">
        <v>9.4661064786879923</v>
      </c>
      <c r="AB1202" s="50">
        <v>-6.0715636206704939</v>
      </c>
      <c r="AC1202" s="50">
        <v>3.9276579885601</v>
      </c>
      <c r="AD1202" s="50">
        <v>11.617337620878015</v>
      </c>
      <c r="AE1202" s="26"/>
      <c r="AF1202" s="50">
        <v>0.74623355110328993</v>
      </c>
      <c r="AG1202" s="50">
        <v>1.270298956639389</v>
      </c>
      <c r="AH1202" s="28">
        <v>-0.18181467245399341</v>
      </c>
      <c r="AI1202" s="96">
        <v>0.8322971334215935</v>
      </c>
      <c r="AJ1202" s="96">
        <v>0.94967233048450339</v>
      </c>
      <c r="AK1202" s="28">
        <v>-0.12359546897931359</v>
      </c>
      <c r="AL1202" s="31">
        <v>7.7956687046222134E-2</v>
      </c>
      <c r="AM1202" s="31">
        <v>8.7028365785060915E-2</v>
      </c>
      <c r="AN1202" s="28">
        <v>-0.10423818322917427</v>
      </c>
      <c r="AO1202" s="96">
        <v>46.590019536852495</v>
      </c>
      <c r="AP1202" s="31">
        <v>3.6981727026863496</v>
      </c>
      <c r="AQ1202" s="31">
        <v>42.215307092121044</v>
      </c>
      <c r="AR1202" s="31">
        <v>44.492451935567644</v>
      </c>
      <c r="AS1202" s="26"/>
      <c r="AT1202" s="32">
        <v>84.299115784221627</v>
      </c>
      <c r="AU1202" s="32">
        <v>101.72278217135485</v>
      </c>
      <c r="AV1202" s="28">
        <v>-0.17128578294076321</v>
      </c>
    </row>
    <row r="1203" spans="1:48" x14ac:dyDescent="0.25">
      <c r="A1203" s="26" t="s">
        <v>199</v>
      </c>
      <c r="B1203" s="26" t="s">
        <v>248</v>
      </c>
      <c r="C1203" s="26" t="s">
        <v>364</v>
      </c>
      <c r="D1203" s="27">
        <v>15286.285194423956</v>
      </c>
      <c r="E1203" s="45">
        <v>44.943518071609503</v>
      </c>
      <c r="F1203" s="29">
        <v>2120.3427189411595</v>
      </c>
      <c r="G1203" s="29">
        <v>11.975694649586664</v>
      </c>
      <c r="H1203" s="30">
        <v>3.3272586409866207</v>
      </c>
      <c r="I1203" s="30">
        <v>3.1532734085383334</v>
      </c>
      <c r="J1203" s="28">
        <v>5.5176069406850568E-2</v>
      </c>
      <c r="K1203" s="30">
        <v>3.0255659933967753</v>
      </c>
      <c r="L1203" s="28">
        <v>9.9714449543748931E-2</v>
      </c>
      <c r="M1203" s="30">
        <v>2.7805808001751955</v>
      </c>
      <c r="N1203" s="28">
        <v>0.19660563029744751</v>
      </c>
      <c r="O1203" s="30">
        <v>7.1899340242897098</v>
      </c>
      <c r="P1203" s="30">
        <v>11.307456121670933</v>
      </c>
      <c r="Q1203" s="28">
        <v>-0.36414221316233292</v>
      </c>
      <c r="R1203" s="30">
        <v>10.964133291792992</v>
      </c>
      <c r="S1203" s="28">
        <v>-0.34423142870110784</v>
      </c>
      <c r="T1203" s="30">
        <v>8.6726341885597069</v>
      </c>
      <c r="U1203" s="28">
        <v>-0.17096306981630388</v>
      </c>
      <c r="V1203" s="26"/>
      <c r="W1203" s="26"/>
      <c r="X1203" s="26"/>
      <c r="Y1203" s="26"/>
      <c r="Z1203" s="50">
        <v>1.6334704154096213</v>
      </c>
      <c r="AA1203" s="50">
        <v>23.574268303912717</v>
      </c>
      <c r="AB1203" s="50">
        <v>-21.940797888503095</v>
      </c>
      <c r="AC1203" s="50">
        <v>1.9512058933027803</v>
      </c>
      <c r="AD1203" s="50">
        <v>23.236069881309739</v>
      </c>
      <c r="AE1203" s="26"/>
      <c r="AF1203" s="50">
        <v>0.293150137633644</v>
      </c>
      <c r="AG1203" s="50">
        <v>0.56162787758419397</v>
      </c>
      <c r="AH1203" s="28">
        <v>0.23330666188769938</v>
      </c>
      <c r="AI1203" s="96">
        <v>0.72352617759725957</v>
      </c>
      <c r="AJ1203" s="96">
        <v>0.5040650179255054</v>
      </c>
      <c r="AK1203" s="28">
        <v>0.43538264284824429</v>
      </c>
      <c r="AL1203" s="31">
        <v>9.9235255353429544E-2</v>
      </c>
      <c r="AM1203" s="31">
        <v>5.711483706776372E-2</v>
      </c>
      <c r="AN1203" s="28">
        <v>0.73746893886245679</v>
      </c>
      <c r="AO1203" s="96">
        <v>33.881152765007599</v>
      </c>
      <c r="AP1203" s="31">
        <v>4.72357504326399</v>
      </c>
      <c r="AQ1203" s="31">
        <v>14.482363612579952</v>
      </c>
      <c r="AR1203" s="31">
        <v>27.510550492230983</v>
      </c>
      <c r="AS1203" s="26"/>
      <c r="AT1203" s="32">
        <v>25.558509795391902</v>
      </c>
      <c r="AU1203" s="32">
        <v>35.906434083536269</v>
      </c>
      <c r="AV1203" s="28">
        <v>-0.28819136603957762</v>
      </c>
    </row>
    <row r="1204" spans="1:48" x14ac:dyDescent="0.25">
      <c r="A1204" s="26" t="s">
        <v>199</v>
      </c>
      <c r="B1204" s="26" t="s">
        <v>248</v>
      </c>
      <c r="C1204" s="26" t="s">
        <v>146</v>
      </c>
      <c r="D1204" s="26"/>
      <c r="E1204" s="26"/>
      <c r="F1204" s="26"/>
      <c r="G1204" s="26"/>
      <c r="H1204" s="26"/>
      <c r="I1204" s="30">
        <v>2.3327948032888082</v>
      </c>
      <c r="J1204" s="28">
        <v>-1</v>
      </c>
      <c r="K1204" s="30">
        <v>8.7559941698083659</v>
      </c>
      <c r="L1204" s="28">
        <v>-1</v>
      </c>
      <c r="M1204" s="30">
        <v>8.7272725381141889</v>
      </c>
      <c r="N1204" s="28">
        <v>-1</v>
      </c>
      <c r="O1204" s="26"/>
      <c r="P1204" s="30">
        <v>7.9884830325802483</v>
      </c>
      <c r="Q1204" s="28">
        <v>-1</v>
      </c>
      <c r="R1204" s="30">
        <v>29.990339131435331</v>
      </c>
      <c r="S1204" s="28">
        <v>-1</v>
      </c>
      <c r="T1204" s="30">
        <v>30.000000670552268</v>
      </c>
      <c r="U1204" s="28">
        <v>-1</v>
      </c>
      <c r="V1204" s="26"/>
      <c r="W1204" s="26"/>
      <c r="X1204" s="26"/>
      <c r="Y1204" s="26"/>
      <c r="Z1204" s="26"/>
      <c r="AA1204" s="26"/>
      <c r="AB1204" s="26"/>
      <c r="AC1204" s="26"/>
      <c r="AD1204" s="26"/>
      <c r="AE1204" s="26"/>
      <c r="AF1204" s="26"/>
      <c r="AG1204" s="26"/>
      <c r="AH1204" s="28">
        <v>-1</v>
      </c>
      <c r="AI1204" s="26"/>
      <c r="AJ1204" s="96">
        <v>0.96773002586034584</v>
      </c>
      <c r="AK1204" s="28">
        <v>-1</v>
      </c>
      <c r="AL1204" s="26"/>
      <c r="AM1204" s="31">
        <v>0.12118484173095043</v>
      </c>
      <c r="AN1204" s="28">
        <v>-1</v>
      </c>
      <c r="AO1204" s="26"/>
      <c r="AP1204" s="26"/>
      <c r="AQ1204" s="26"/>
      <c r="AR1204" s="31">
        <v>2.8414754808767979</v>
      </c>
      <c r="AS1204" s="26"/>
      <c r="AT1204" s="26"/>
      <c r="AU1204" s="32">
        <v>3.711860917640565</v>
      </c>
      <c r="AV1204" s="28">
        <v>-1</v>
      </c>
    </row>
    <row r="1205" spans="1:48" x14ac:dyDescent="0.25">
      <c r="A1205" s="26" t="s">
        <v>199</v>
      </c>
      <c r="B1205" s="26" t="s">
        <v>248</v>
      </c>
      <c r="C1205" s="26" t="s">
        <v>378</v>
      </c>
      <c r="D1205" s="27">
        <v>793121.65304387815</v>
      </c>
      <c r="E1205" s="45">
        <v>5072.0844558107492</v>
      </c>
      <c r="F1205" s="29">
        <v>191706.79387453932</v>
      </c>
      <c r="G1205" s="29">
        <v>1999.8383537574537</v>
      </c>
      <c r="H1205" s="30">
        <v>2.7760980712090229</v>
      </c>
      <c r="I1205" s="30">
        <v>2.7010962917216665</v>
      </c>
      <c r="J1205" s="28">
        <v>2.7767162435942083E-2</v>
      </c>
      <c r="K1205" s="30">
        <v>2.5361004355944972</v>
      </c>
      <c r="L1205" s="28">
        <v>9.4632543824419518E-2</v>
      </c>
      <c r="M1205" s="30">
        <v>2.5492346231247232</v>
      </c>
      <c r="N1205" s="28">
        <v>8.8992769055608517E-2</v>
      </c>
      <c r="O1205" s="30">
        <v>4.1206319490339487</v>
      </c>
      <c r="P1205" s="30">
        <v>4.0892583934967819</v>
      </c>
      <c r="Q1205" s="28">
        <v>7.6721871102742529E-3</v>
      </c>
      <c r="R1205" s="30">
        <v>3.9577627898305376</v>
      </c>
      <c r="S1205" s="28">
        <v>4.115182436448768E-2</v>
      </c>
      <c r="T1205" s="30">
        <v>4.2760167382258754</v>
      </c>
      <c r="U1205" s="28">
        <v>-3.6338676554478595E-2</v>
      </c>
      <c r="V1205" s="26"/>
      <c r="W1205" s="26"/>
      <c r="X1205" s="26"/>
      <c r="Y1205" s="26"/>
      <c r="Z1205" s="50">
        <v>9.4477814899330141</v>
      </c>
      <c r="AA1205" s="50">
        <v>7.0883300846330668</v>
      </c>
      <c r="AB1205" s="50">
        <v>2.3594514052999473</v>
      </c>
      <c r="AC1205" s="50">
        <v>8.8734296459350244</v>
      </c>
      <c r="AD1205" s="50">
        <v>7.4066791480747209</v>
      </c>
      <c r="AE1205" s="26"/>
      <c r="AF1205" s="50">
        <v>0.63544528320891847</v>
      </c>
      <c r="AG1205" s="50">
        <v>1.0324057213490268</v>
      </c>
      <c r="AH1205" s="28">
        <v>1.8602649955008876E-2</v>
      </c>
      <c r="AI1205" s="96">
        <v>7.2144939470594425</v>
      </c>
      <c r="AJ1205" s="96">
        <v>7.1723236174986011</v>
      </c>
      <c r="AK1205" s="28">
        <v>5.8795910237453182E-3</v>
      </c>
      <c r="AL1205" s="31">
        <v>1.6878423280357975</v>
      </c>
      <c r="AM1205" s="31">
        <v>1.6733039275114014</v>
      </c>
      <c r="AN1205" s="28">
        <v>8.6884398496680001E-3</v>
      </c>
      <c r="AO1205" s="96">
        <v>355.88460889195858</v>
      </c>
      <c r="AP1205" s="31">
        <v>86.366575935034504</v>
      </c>
      <c r="AQ1205" s="31">
        <v>90.039912569366436</v>
      </c>
      <c r="AR1205" s="31">
        <v>86.688907917743435</v>
      </c>
      <c r="AS1205" s="26"/>
      <c r="AT1205" s="32">
        <v>492.46449204866235</v>
      </c>
      <c r="AU1205" s="32">
        <v>427.87482071033486</v>
      </c>
      <c r="AV1205" s="28">
        <v>0.15095459749442414</v>
      </c>
    </row>
    <row r="1206" spans="1:48" x14ac:dyDescent="0.25">
      <c r="A1206" s="26" t="s">
        <v>199</v>
      </c>
      <c r="B1206" s="26" t="s">
        <v>248</v>
      </c>
      <c r="C1206" s="26" t="s">
        <v>148</v>
      </c>
      <c r="D1206" s="27">
        <v>53.181551747322082</v>
      </c>
      <c r="E1206" s="26"/>
      <c r="F1206" s="29">
        <v>1.7731950705527879</v>
      </c>
      <c r="G1206" s="26"/>
      <c r="H1206" s="30">
        <v>27.548147661630352</v>
      </c>
      <c r="I1206" s="30">
        <v>6.5276203533365083</v>
      </c>
      <c r="J1206" s="28">
        <v>3.2202435451916984</v>
      </c>
      <c r="K1206" s="30">
        <v>27.857142738541778</v>
      </c>
      <c r="L1206" s="28">
        <v>-1.1092131013275656E-2</v>
      </c>
      <c r="M1206" s="30">
        <v>27.476040790177343</v>
      </c>
      <c r="N1206" s="28">
        <v>2.6243545059369405E-3</v>
      </c>
      <c r="O1206" s="30">
        <v>29.991935253205337</v>
      </c>
      <c r="P1206" s="30">
        <v>7.1270627860618623</v>
      </c>
      <c r="Q1206" s="28">
        <v>3.2081760963098955</v>
      </c>
      <c r="R1206" s="30">
        <v>30.000001100393483</v>
      </c>
      <c r="S1206" s="28">
        <v>-2.6886156307640377E-4</v>
      </c>
      <c r="T1206" s="30">
        <v>29.990195122140101</v>
      </c>
      <c r="U1206" s="28">
        <v>5.8023332564185158E-5</v>
      </c>
      <c r="V1206" s="26"/>
      <c r="W1206" s="26"/>
      <c r="X1206" s="26"/>
      <c r="Y1206" s="26"/>
      <c r="Z1206" s="26"/>
      <c r="AA1206" s="26"/>
      <c r="AB1206" s="26"/>
      <c r="AC1206" s="26"/>
      <c r="AD1206" s="26"/>
      <c r="AE1206" s="26"/>
      <c r="AF1206" s="26"/>
      <c r="AG1206" s="26"/>
      <c r="AH1206" s="28">
        <v>0.18436805235497794</v>
      </c>
      <c r="AI1206" s="96">
        <v>0.18681860885477089</v>
      </c>
      <c r="AJ1206" s="96">
        <v>3.7626964294170166E-2</v>
      </c>
      <c r="AK1206" s="28">
        <v>3.9650194311241878</v>
      </c>
      <c r="AL1206" s="31">
        <v>6.2289614617251146E-3</v>
      </c>
      <c r="AM1206" s="31">
        <v>5.298540630221147E-3</v>
      </c>
      <c r="AN1206" s="28">
        <v>0.17559945208255096</v>
      </c>
      <c r="AO1206" s="96">
        <v>37.478608307087647</v>
      </c>
      <c r="AP1206" s="31">
        <v>1.2496228733049892</v>
      </c>
      <c r="AQ1206" s="31">
        <v>0.50599817256408586</v>
      </c>
      <c r="AR1206" s="31">
        <v>0.26178042807744073</v>
      </c>
      <c r="AS1206" s="26"/>
      <c r="AT1206" s="32">
        <v>0.50254114323841215</v>
      </c>
      <c r="AU1206" s="32">
        <v>0.52507415020691173</v>
      </c>
      <c r="AV1206" s="28">
        <v>-4.2913952171555539E-2</v>
      </c>
    </row>
    <row r="1207" spans="1:48" x14ac:dyDescent="0.25">
      <c r="A1207" s="26" t="s">
        <v>199</v>
      </c>
      <c r="B1207" s="26" t="s">
        <v>248</v>
      </c>
      <c r="C1207" s="26" t="s">
        <v>149</v>
      </c>
      <c r="D1207" s="27">
        <v>7510.5467401945589</v>
      </c>
      <c r="E1207" s="26"/>
      <c r="F1207" s="29">
        <v>407.23095670984958</v>
      </c>
      <c r="G1207" s="26"/>
      <c r="H1207" s="30">
        <v>5.2720193278185166</v>
      </c>
      <c r="I1207" s="30">
        <v>3.9915923536387581</v>
      </c>
      <c r="J1207" s="28">
        <v>0.32078099684014927</v>
      </c>
      <c r="K1207" s="30">
        <v>4.4111604544453531</v>
      </c>
      <c r="L1207" s="28">
        <v>0.19515474040524455</v>
      </c>
      <c r="M1207" s="30">
        <v>3.8657387831372976</v>
      </c>
      <c r="N1207" s="28">
        <v>0.36378054068617932</v>
      </c>
      <c r="O1207" s="30">
        <v>18.442966126334529</v>
      </c>
      <c r="P1207" s="30">
        <v>13.539541890481308</v>
      </c>
      <c r="Q1207" s="28">
        <v>0.36215584511766019</v>
      </c>
      <c r="R1207" s="30">
        <v>12.369454298697681</v>
      </c>
      <c r="S1207" s="28">
        <v>0.49100887403547772</v>
      </c>
      <c r="T1207" s="30">
        <v>10.463924575611232</v>
      </c>
      <c r="U1207" s="28">
        <v>0.76252858027287673</v>
      </c>
      <c r="V1207" s="26"/>
      <c r="W1207" s="26"/>
      <c r="X1207" s="26"/>
      <c r="Y1207" s="26"/>
      <c r="Z1207" s="26"/>
      <c r="AA1207" s="50">
        <v>8.6701719913781776</v>
      </c>
      <c r="AB1207" s="50">
        <v>-8.6701719913781776</v>
      </c>
      <c r="AC1207" s="26"/>
      <c r="AD1207" s="50">
        <v>13.891569584583936</v>
      </c>
      <c r="AE1207" s="26"/>
      <c r="AF1207" s="26"/>
      <c r="AG1207" s="26"/>
      <c r="AH1207" s="28">
        <v>-0.37265447869276186</v>
      </c>
      <c r="AI1207" s="96">
        <v>0.31836955067544792</v>
      </c>
      <c r="AJ1207" s="96">
        <v>0.37157567705296174</v>
      </c>
      <c r="AK1207" s="28">
        <v>-0.14319055218980384</v>
      </c>
      <c r="AL1207" s="31">
        <v>1.726197455504971E-2</v>
      </c>
      <c r="AM1207" s="31">
        <v>2.7463016062528985E-2</v>
      </c>
      <c r="AN1207" s="28">
        <v>-0.37144651134649964</v>
      </c>
      <c r="AO1207" s="96">
        <v>18.560861068143602</v>
      </c>
      <c r="AP1207" s="31">
        <v>1.0066081953243757</v>
      </c>
      <c r="AQ1207" s="31">
        <v>10.412572754652123</v>
      </c>
      <c r="AR1207" s="31">
        <v>11.060192431048089</v>
      </c>
      <c r="AS1207" s="26"/>
      <c r="AT1207" s="32">
        <v>19.678996658535969</v>
      </c>
      <c r="AU1207" s="32">
        <v>14.013833398925133</v>
      </c>
      <c r="AV1207" s="28">
        <v>0.4042550741359146</v>
      </c>
    </row>
    <row r="1208" spans="1:48" x14ac:dyDescent="0.25">
      <c r="A1208" s="26" t="s">
        <v>199</v>
      </c>
      <c r="B1208" s="26" t="s">
        <v>248</v>
      </c>
      <c r="C1208" s="26" t="s">
        <v>151</v>
      </c>
      <c r="D1208" s="27">
        <v>119799.50323904085</v>
      </c>
      <c r="E1208" s="45">
        <v>557.55239752483999</v>
      </c>
      <c r="F1208" s="29">
        <v>16772.234780567182</v>
      </c>
      <c r="G1208" s="29">
        <v>433.81844668402266</v>
      </c>
      <c r="H1208" s="30">
        <v>3.2886291176003346</v>
      </c>
      <c r="I1208" s="30">
        <v>2.9568940010507139</v>
      </c>
      <c r="J1208" s="28">
        <v>0.11219039858437291</v>
      </c>
      <c r="K1208" s="30">
        <v>2.6266447083221052</v>
      </c>
      <c r="L1208" s="28">
        <v>0.25202662818493776</v>
      </c>
      <c r="M1208" s="30">
        <v>2.810030854543621</v>
      </c>
      <c r="N1208" s="28">
        <v>0.17031779643374878</v>
      </c>
      <c r="O1208" s="30">
        <v>6.9950414570345734</v>
      </c>
      <c r="P1208" s="30">
        <v>6.1490934123144871</v>
      </c>
      <c r="Q1208" s="28">
        <v>0.13757280756638818</v>
      </c>
      <c r="R1208" s="30">
        <v>5.1927225148037266</v>
      </c>
      <c r="S1208" s="28">
        <v>0.34708554849458778</v>
      </c>
      <c r="T1208" s="30">
        <v>4.7850357324440704</v>
      </c>
      <c r="U1208" s="28">
        <v>0.4618577264963683</v>
      </c>
      <c r="V1208" s="26"/>
      <c r="W1208" s="26"/>
      <c r="X1208" s="26"/>
      <c r="Y1208" s="26"/>
      <c r="Z1208" s="50">
        <v>8.0092611090110797</v>
      </c>
      <c r="AA1208" s="50">
        <v>4.3433669961624943</v>
      </c>
      <c r="AB1208" s="50">
        <v>3.6658941128485854</v>
      </c>
      <c r="AC1208" s="50">
        <v>10.819680757810657</v>
      </c>
      <c r="AD1208" s="50">
        <v>5.1119933212528457</v>
      </c>
      <c r="AE1208" s="26"/>
      <c r="AF1208" s="50">
        <v>0.46324861851759186</v>
      </c>
      <c r="AG1208" s="50">
        <v>2.5213129411742989</v>
      </c>
      <c r="AH1208" s="28">
        <v>-0.16676062642378192</v>
      </c>
      <c r="AI1208" s="96">
        <v>1.1345885030260223</v>
      </c>
      <c r="AJ1208" s="96">
        <v>1.2455455092398553</v>
      </c>
      <c r="AK1208" s="28">
        <v>-8.9083060707712713E-2</v>
      </c>
      <c r="AL1208" s="31">
        <v>0.15990661873786433</v>
      </c>
      <c r="AM1208" s="31">
        <v>0.19563531892901823</v>
      </c>
      <c r="AN1208" s="28">
        <v>-0.18262908960788024</v>
      </c>
      <c r="AO1208" s="96">
        <v>61.546812126854803</v>
      </c>
      <c r="AP1208" s="31">
        <v>8.796124560389341</v>
      </c>
      <c r="AQ1208" s="31">
        <v>78.255405439167063</v>
      </c>
      <c r="AR1208" s="31">
        <v>79.423046914498912</v>
      </c>
      <c r="AS1208" s="26"/>
      <c r="AT1208" s="32">
        <v>198.10677467680551</v>
      </c>
      <c r="AU1208" s="32">
        <v>168.37035169576203</v>
      </c>
      <c r="AV1208" s="28">
        <v>0.17661317851717698</v>
      </c>
    </row>
    <row r="1209" spans="1:48" x14ac:dyDescent="0.25">
      <c r="A1209" s="26" t="s">
        <v>199</v>
      </c>
      <c r="B1209" s="26" t="s">
        <v>248</v>
      </c>
      <c r="C1209" s="26" t="s">
        <v>363</v>
      </c>
      <c r="D1209" s="27">
        <v>1063781.5130873548</v>
      </c>
      <c r="E1209" s="45">
        <v>9507.1211512387436</v>
      </c>
      <c r="F1209" s="29">
        <v>282491.91608963412</v>
      </c>
      <c r="G1209" s="29">
        <v>4618.2903514167983</v>
      </c>
      <c r="H1209" s="30">
        <v>2.3929568967619832</v>
      </c>
      <c r="I1209" s="30">
        <v>2.2224185647956283</v>
      </c>
      <c r="J1209" s="28">
        <v>7.6735469487061947E-2</v>
      </c>
      <c r="K1209" s="30">
        <v>2.2583764984135408</v>
      </c>
      <c r="L1209" s="28">
        <v>5.959165730026951E-2</v>
      </c>
      <c r="M1209" s="30">
        <v>2.2784412997442725</v>
      </c>
      <c r="N1209" s="28">
        <v>5.0260499153769615E-2</v>
      </c>
      <c r="O1209" s="30">
        <v>3.7382461861694898</v>
      </c>
      <c r="P1209" s="30">
        <v>3.4923695527720739</v>
      </c>
      <c r="Q1209" s="28">
        <v>7.040395630589863E-2</v>
      </c>
      <c r="R1209" s="30">
        <v>3.4533209005669545</v>
      </c>
      <c r="S1209" s="28">
        <v>8.2507619131415563E-2</v>
      </c>
      <c r="T1209" s="30">
        <v>3.4447018551216892</v>
      </c>
      <c r="U1209" s="28">
        <v>8.5216179336783451E-2</v>
      </c>
      <c r="V1209" s="26"/>
      <c r="W1209" s="26"/>
      <c r="X1209" s="26"/>
      <c r="Y1209" s="26"/>
      <c r="Z1209" s="50">
        <v>14.81235984110568</v>
      </c>
      <c r="AA1209" s="50">
        <v>16.382906685687747</v>
      </c>
      <c r="AB1209" s="50">
        <v>-1.5705468445820667</v>
      </c>
      <c r="AC1209" s="50">
        <v>13.725491753814481</v>
      </c>
      <c r="AD1209" s="50">
        <v>17.385833968241737</v>
      </c>
      <c r="AE1209" s="26"/>
      <c r="AF1209" s="50">
        <v>0.88579351797414985</v>
      </c>
      <c r="AG1209" s="50">
        <v>1.6085427295197949</v>
      </c>
      <c r="AH1209" s="28">
        <v>-0.10781439616054968</v>
      </c>
      <c r="AI1209" s="96">
        <v>9.0630861903717506</v>
      </c>
      <c r="AJ1209" s="96">
        <v>9.575297288125423</v>
      </c>
      <c r="AK1209" s="28">
        <v>-5.349297074973107E-2</v>
      </c>
      <c r="AL1209" s="31">
        <v>2.3568976605090062</v>
      </c>
      <c r="AM1209" s="31">
        <v>2.6502171835666641</v>
      </c>
      <c r="AN1209" s="28">
        <v>-0.11067754177901312</v>
      </c>
      <c r="AO1209" s="96">
        <v>398.86071045012102</v>
      </c>
      <c r="AP1209" s="31">
        <v>106.69705095193939</v>
      </c>
      <c r="AQ1209" s="31">
        <v>95.24557457040774</v>
      </c>
      <c r="AR1209" s="31">
        <v>95.008195725347989</v>
      </c>
      <c r="AS1209" s="26"/>
      <c r="AT1209" s="32">
        <v>704.78522258171529</v>
      </c>
      <c r="AU1209" s="32">
        <v>591.96747527604555</v>
      </c>
      <c r="AV1209" s="28">
        <v>0.19058098969552459</v>
      </c>
    </row>
    <row r="1210" spans="1:48" x14ac:dyDescent="0.25">
      <c r="A1210" s="26" t="s">
        <v>199</v>
      </c>
      <c r="B1210" s="26" t="s">
        <v>248</v>
      </c>
      <c r="C1210" s="26" t="s">
        <v>152</v>
      </c>
      <c r="D1210" s="27">
        <v>30420.898778839557</v>
      </c>
      <c r="E1210" s="45">
        <v>355.57067350462273</v>
      </c>
      <c r="F1210" s="29">
        <v>1675.5032450262129</v>
      </c>
      <c r="G1210" s="29">
        <v>42.125722233196583</v>
      </c>
      <c r="H1210" s="30">
        <v>5.093759037669245</v>
      </c>
      <c r="I1210" s="30">
        <v>4.7581243352924281</v>
      </c>
      <c r="J1210" s="28">
        <v>7.0539287905386203E-2</v>
      </c>
      <c r="K1210" s="30">
        <v>4.5563475369735658</v>
      </c>
      <c r="L1210" s="28">
        <v>0.11794787301335681</v>
      </c>
      <c r="M1210" s="30">
        <v>4.1412119786865302</v>
      </c>
      <c r="N1210" s="28">
        <v>0.23001649369439775</v>
      </c>
      <c r="O1210" s="30">
        <v>17.917996283824948</v>
      </c>
      <c r="P1210" s="30">
        <v>17.284492518237023</v>
      </c>
      <c r="Q1210" s="28">
        <v>3.6651568735356806E-2</v>
      </c>
      <c r="R1210" s="30">
        <v>16.309962635162712</v>
      </c>
      <c r="S1210" s="28">
        <v>9.8592111130620844E-2</v>
      </c>
      <c r="T1210" s="30">
        <v>15.193059746142096</v>
      </c>
      <c r="U1210" s="28">
        <v>0.17935403290800481</v>
      </c>
      <c r="V1210" s="26"/>
      <c r="W1210" s="26"/>
      <c r="X1210" s="26"/>
      <c r="Y1210" s="26"/>
      <c r="Z1210" s="50">
        <v>5.1060713467499408</v>
      </c>
      <c r="AA1210" s="50">
        <v>4.5886402488261391</v>
      </c>
      <c r="AB1210" s="50">
        <v>0.51743109792380171</v>
      </c>
      <c r="AC1210" s="50">
        <v>7.3165468180721547</v>
      </c>
      <c r="AD1210" s="50">
        <v>6.7304552352318607</v>
      </c>
      <c r="AE1210" s="26"/>
      <c r="AF1210" s="50">
        <v>1.1553328885082355</v>
      </c>
      <c r="AG1210" s="50">
        <v>2.4525507566637605</v>
      </c>
      <c r="AH1210" s="28">
        <v>-5.393230126587463E-2</v>
      </c>
      <c r="AI1210" s="96">
        <v>0.41217977135864864</v>
      </c>
      <c r="AJ1210" s="96">
        <v>0.449604514565344</v>
      </c>
      <c r="AK1210" s="28">
        <v>-8.3239251373789708E-2</v>
      </c>
      <c r="AL1210" s="31">
        <v>2.6381546748076655E-2</v>
      </c>
      <c r="AM1210" s="31">
        <v>2.6019429964021731E-2</v>
      </c>
      <c r="AN1210" s="28">
        <v>1.391716822988205E-2</v>
      </c>
      <c r="AO1210" s="96">
        <v>32.852792145777769</v>
      </c>
      <c r="AP1210" s="31">
        <v>1.8327384875973718</v>
      </c>
      <c r="AQ1210" s="31">
        <v>36.793072149171536</v>
      </c>
      <c r="AR1210" s="31">
        <v>36.298332345393206</v>
      </c>
      <c r="AS1210" s="26"/>
      <c r="AT1210" s="32">
        <v>38.559068187055352</v>
      </c>
      <c r="AU1210" s="32">
        <v>47.565579621045963</v>
      </c>
      <c r="AV1210" s="28">
        <v>-0.18934934685428642</v>
      </c>
    </row>
    <row r="1211" spans="1:48" x14ac:dyDescent="0.25">
      <c r="A1211" s="26" t="s">
        <v>199</v>
      </c>
      <c r="B1211" s="26" t="s">
        <v>248</v>
      </c>
      <c r="C1211" s="26" t="s">
        <v>153</v>
      </c>
      <c r="D1211" s="26"/>
      <c r="E1211" s="26"/>
      <c r="F1211" s="26"/>
      <c r="G1211" s="26"/>
      <c r="H1211" s="26"/>
      <c r="I1211" s="26"/>
      <c r="J1211" s="26"/>
      <c r="K1211" s="30">
        <v>2.1974233505039149</v>
      </c>
      <c r="L1211" s="28">
        <v>-1</v>
      </c>
      <c r="M1211" s="30">
        <v>2.4507485307042547</v>
      </c>
      <c r="N1211" s="28">
        <v>-1</v>
      </c>
      <c r="O1211" s="26"/>
      <c r="P1211" s="26"/>
      <c r="Q1211" s="26"/>
      <c r="R1211" s="30">
        <v>5.1279882691301388</v>
      </c>
      <c r="S1211" s="28">
        <v>-1</v>
      </c>
      <c r="T1211" s="30">
        <v>5.726693225757411</v>
      </c>
      <c r="U1211" s="28">
        <v>-1</v>
      </c>
      <c r="V1211" s="26"/>
      <c r="W1211" s="26"/>
      <c r="X1211" s="26"/>
      <c r="Y1211" s="26"/>
      <c r="Z1211" s="26"/>
      <c r="AA1211" s="26"/>
      <c r="AB1211" s="26"/>
      <c r="AC1211" s="26"/>
      <c r="AD1211" s="26"/>
      <c r="AE1211" s="26"/>
      <c r="AF1211" s="26"/>
      <c r="AG1211" s="26"/>
      <c r="AH1211" s="26"/>
      <c r="AI1211" s="26"/>
      <c r="AJ1211" s="26"/>
      <c r="AK1211" s="26"/>
      <c r="AL1211" s="26"/>
      <c r="AM1211" s="26"/>
      <c r="AN1211" s="26"/>
      <c r="AO1211" s="26"/>
      <c r="AP1211" s="26"/>
      <c r="AQ1211" s="26"/>
      <c r="AR1211" s="26"/>
      <c r="AS1211" s="26"/>
      <c r="AT1211" s="26"/>
      <c r="AU1211" s="26"/>
      <c r="AV1211" s="26"/>
    </row>
    <row r="1212" spans="1:48" x14ac:dyDescent="0.25">
      <c r="A1212" s="26" t="s">
        <v>199</v>
      </c>
      <c r="B1212" s="26" t="s">
        <v>249</v>
      </c>
      <c r="C1212" s="26" t="s">
        <v>365</v>
      </c>
      <c r="D1212" s="27">
        <v>44549017.826056667</v>
      </c>
      <c r="E1212" s="45">
        <v>2232388.2523416784</v>
      </c>
      <c r="F1212" s="29">
        <v>21932393.134824932</v>
      </c>
      <c r="G1212" s="29">
        <v>1928589.2514610656</v>
      </c>
      <c r="H1212" s="30">
        <v>2.0521480252349895</v>
      </c>
      <c r="I1212" s="30">
        <v>1.943667170375678</v>
      </c>
      <c r="J1212" s="28">
        <v>5.5812464455189593E-2</v>
      </c>
      <c r="K1212" s="30">
        <v>1.9202342015208598</v>
      </c>
      <c r="L1212" s="28">
        <v>6.8696736892641344E-2</v>
      </c>
      <c r="M1212" s="30">
        <v>1.9530408069650511</v>
      </c>
      <c r="N1212" s="28">
        <v>5.0745083214081499E-2</v>
      </c>
      <c r="O1212" s="30">
        <v>1.9605817279881044</v>
      </c>
      <c r="P1212" s="30">
        <v>1.8666663453120695</v>
      </c>
      <c r="Q1212" s="28">
        <v>5.0311820809269506E-2</v>
      </c>
      <c r="R1212" s="30">
        <v>1.8399208344688738</v>
      </c>
      <c r="S1212" s="28">
        <v>6.5579394101519334E-2</v>
      </c>
      <c r="T1212" s="30">
        <v>1.8212100023264772</v>
      </c>
      <c r="U1212" s="28">
        <v>7.6526993308618355E-2</v>
      </c>
      <c r="V1212" s="26"/>
      <c r="W1212" s="26"/>
      <c r="X1212" s="26"/>
      <c r="Y1212" s="26"/>
      <c r="Z1212" s="50">
        <v>22.857277810664524</v>
      </c>
      <c r="AA1212" s="50">
        <v>25.101878657869058</v>
      </c>
      <c r="AB1212" s="50">
        <v>-2.2446008472045342</v>
      </c>
      <c r="AC1212" s="50">
        <v>23.258801798307115</v>
      </c>
      <c r="AD1212" s="50">
        <v>24.664078600959972</v>
      </c>
      <c r="AE1212" s="26"/>
      <c r="AF1212" s="50">
        <v>4.7719562952010106</v>
      </c>
      <c r="AG1212" s="50">
        <v>8.0826062407619617</v>
      </c>
      <c r="AH1212" s="28">
        <v>-7.2126827906625113E-2</v>
      </c>
      <c r="AI1212" s="96">
        <v>633.00291869300952</v>
      </c>
      <c r="AJ1212" s="96">
        <v>650.69815179613158</v>
      </c>
      <c r="AK1212" s="28">
        <v>-2.7194226776697698E-2</v>
      </c>
      <c r="AL1212" s="31">
        <v>321.38689976114296</v>
      </c>
      <c r="AM1212" s="31">
        <v>346.65258881177488</v>
      </c>
      <c r="AN1212" s="28">
        <v>-7.2884755129726322E-2</v>
      </c>
      <c r="AO1212" s="96">
        <v>28480.29557851272</v>
      </c>
      <c r="AP1212" s="31">
        <v>14526.273736375935</v>
      </c>
      <c r="AQ1212" s="31">
        <v>98.00016980138065</v>
      </c>
      <c r="AR1212" s="31">
        <v>98.1071524503175</v>
      </c>
      <c r="AS1212" s="26"/>
      <c r="AT1212" s="32">
        <v>52645.663863762871</v>
      </c>
      <c r="AU1212" s="32">
        <v>53856.213127571413</v>
      </c>
      <c r="AV1212" s="28">
        <v>-2.2477430058832099E-2</v>
      </c>
    </row>
    <row r="1213" spans="1:48" x14ac:dyDescent="0.25">
      <c r="A1213" s="26" t="s">
        <v>199</v>
      </c>
      <c r="B1213" s="26" t="s">
        <v>249</v>
      </c>
      <c r="C1213" s="26" t="s">
        <v>170</v>
      </c>
      <c r="D1213" s="27">
        <v>2058152.2585589373</v>
      </c>
      <c r="E1213" s="45">
        <v>40766.206069184453</v>
      </c>
      <c r="F1213" s="29">
        <v>441619.22728195024</v>
      </c>
      <c r="G1213" s="29">
        <v>14138.767585982383</v>
      </c>
      <c r="H1213" s="30">
        <v>2.9736434204563724</v>
      </c>
      <c r="I1213" s="30">
        <v>2.9706632771939803</v>
      </c>
      <c r="J1213" s="28">
        <v>1.0031912015309686E-3</v>
      </c>
      <c r="K1213" s="30">
        <v>2.8211452399557477</v>
      </c>
      <c r="L1213" s="28">
        <v>5.4055416339719102E-2</v>
      </c>
      <c r="M1213" s="30">
        <v>2.706238729977307</v>
      </c>
      <c r="N1213" s="28">
        <v>9.8810458780666313E-2</v>
      </c>
      <c r="O1213" s="30">
        <v>4.6053354812488507</v>
      </c>
      <c r="P1213" s="30">
        <v>4.5504197555806112</v>
      </c>
      <c r="Q1213" s="28">
        <v>1.2068276910254529E-2</v>
      </c>
      <c r="R1213" s="30">
        <v>4.4878411600960089</v>
      </c>
      <c r="S1213" s="28">
        <v>2.6180588162868113E-2</v>
      </c>
      <c r="T1213" s="30">
        <v>4.391865801615559</v>
      </c>
      <c r="U1213" s="28">
        <v>4.8605692722843763E-2</v>
      </c>
      <c r="V1213" s="26"/>
      <c r="W1213" s="26"/>
      <c r="X1213" s="26"/>
      <c r="Y1213" s="26"/>
      <c r="Z1213" s="50">
        <v>18.829368931508924</v>
      </c>
      <c r="AA1213" s="50">
        <v>9.2849374213349254</v>
      </c>
      <c r="AB1213" s="50">
        <v>9.5444315101739985</v>
      </c>
      <c r="AC1213" s="50">
        <v>19.46753222493124</v>
      </c>
      <c r="AD1213" s="50">
        <v>10.675559338430435</v>
      </c>
      <c r="AE1213" s="26"/>
      <c r="AF1213" s="50">
        <v>1.9422481985934241</v>
      </c>
      <c r="AG1213" s="50">
        <v>3.102253332951284</v>
      </c>
      <c r="AH1213" s="28">
        <v>-0.10604814389566264</v>
      </c>
      <c r="AI1213" s="96">
        <v>28.941849079334258</v>
      </c>
      <c r="AJ1213" s="96">
        <v>32.163329011698963</v>
      </c>
      <c r="AK1213" s="28">
        <v>-0.10016002793718699</v>
      </c>
      <c r="AL1213" s="31">
        <v>6.2733293802091659</v>
      </c>
      <c r="AM1213" s="31">
        <v>7.0254559574375888</v>
      </c>
      <c r="AN1213" s="28">
        <v>-0.10705733290266727</v>
      </c>
      <c r="AO1213" s="96">
        <v>1314.1144956555181</v>
      </c>
      <c r="AP1213" s="31">
        <v>285.35060217723714</v>
      </c>
      <c r="AQ1213" s="31">
        <v>97.586455855478548</v>
      </c>
      <c r="AR1213" s="31">
        <v>97.54171079000271</v>
      </c>
      <c r="AS1213" s="26"/>
      <c r="AT1213" s="32">
        <v>1971.9916313448934</v>
      </c>
      <c r="AU1213" s="32">
        <v>1898.7331865279125</v>
      </c>
      <c r="AV1213" s="28">
        <v>3.8582801067981447E-2</v>
      </c>
    </row>
    <row r="1214" spans="1:48" x14ac:dyDescent="0.25">
      <c r="A1214" s="26" t="s">
        <v>199</v>
      </c>
      <c r="B1214" s="26" t="s">
        <v>249</v>
      </c>
      <c r="C1214" s="26" t="s">
        <v>167</v>
      </c>
      <c r="D1214" s="27">
        <v>980961.49718251638</v>
      </c>
      <c r="E1214" s="45">
        <v>32914.010809956228</v>
      </c>
      <c r="F1214" s="29">
        <v>234345.68161974376</v>
      </c>
      <c r="G1214" s="29">
        <v>10512.565999738354</v>
      </c>
      <c r="H1214" s="30">
        <v>2.7152584082057336</v>
      </c>
      <c r="I1214" s="30">
        <v>2.7023194799392729</v>
      </c>
      <c r="J1214" s="28">
        <v>4.7880823723890223E-3</v>
      </c>
      <c r="K1214" s="30">
        <v>2.5892478663168688</v>
      </c>
      <c r="L1214" s="28">
        <v>4.8666851686204632E-2</v>
      </c>
      <c r="M1214" s="30">
        <v>2.5457253842163139</v>
      </c>
      <c r="N1214" s="28">
        <v>6.6595173635199234E-2</v>
      </c>
      <c r="O1214" s="30">
        <v>4.1406630891521736</v>
      </c>
      <c r="P1214" s="30">
        <v>3.9798289743206485</v>
      </c>
      <c r="Q1214" s="28">
        <v>4.0412318184848452E-2</v>
      </c>
      <c r="R1214" s="30">
        <v>3.9011442598938144</v>
      </c>
      <c r="S1214" s="28">
        <v>6.1397070526399526E-2</v>
      </c>
      <c r="T1214" s="30">
        <v>3.9138589752931554</v>
      </c>
      <c r="U1214" s="28">
        <v>5.7948974475256911E-2</v>
      </c>
      <c r="V1214" s="26"/>
      <c r="W1214" s="26"/>
      <c r="X1214" s="26"/>
      <c r="Y1214" s="26"/>
      <c r="Z1214" s="50">
        <v>23.634907345640478</v>
      </c>
      <c r="AA1214" s="50">
        <v>13.526339845545643</v>
      </c>
      <c r="AB1214" s="50">
        <v>10.108567500094836</v>
      </c>
      <c r="AC1214" s="50">
        <v>23.584193261650636</v>
      </c>
      <c r="AD1214" s="50">
        <v>15.095981500536402</v>
      </c>
      <c r="AE1214" s="26"/>
      <c r="AF1214" s="50">
        <v>3.2463562390542129</v>
      </c>
      <c r="AG1214" s="50">
        <v>4.2933273034262793</v>
      </c>
      <c r="AH1214" s="28">
        <v>-0.13733337674723786</v>
      </c>
      <c r="AI1214" s="96">
        <v>13.912809912434568</v>
      </c>
      <c r="AJ1214" s="96">
        <v>15.561603581935881</v>
      </c>
      <c r="AK1214" s="28">
        <v>-0.10595268417036754</v>
      </c>
      <c r="AL1214" s="31">
        <v>3.3607543294610402</v>
      </c>
      <c r="AM1214" s="31">
        <v>3.9003100508237818</v>
      </c>
      <c r="AN1214" s="28">
        <v>-0.13833662307148695</v>
      </c>
      <c r="AO1214" s="96">
        <v>635.24189818901755</v>
      </c>
      <c r="AP1214" s="31">
        <v>153.42140109704059</v>
      </c>
      <c r="AQ1214" s="31">
        <v>97.576728806411339</v>
      </c>
      <c r="AR1214" s="31">
        <v>97.54171079000271</v>
      </c>
      <c r="AS1214" s="26"/>
      <c r="AT1214" s="32">
        <v>906.6778163863994</v>
      </c>
      <c r="AU1214" s="32">
        <v>819.94089172851159</v>
      </c>
      <c r="AV1214" s="28">
        <v>0.10578436266916548</v>
      </c>
    </row>
    <row r="1215" spans="1:48" x14ac:dyDescent="0.25">
      <c r="A1215" s="26" t="s">
        <v>199</v>
      </c>
      <c r="B1215" s="26" t="s">
        <v>249</v>
      </c>
      <c r="C1215" s="26" t="s">
        <v>168</v>
      </c>
      <c r="D1215" s="27">
        <v>959971.94698197336</v>
      </c>
      <c r="E1215" s="45">
        <v>7100.1465103438222</v>
      </c>
      <c r="F1215" s="29">
        <v>197463.10187154915</v>
      </c>
      <c r="G1215" s="29">
        <v>3528.5080110867134</v>
      </c>
      <c r="H1215" s="30">
        <v>3.1856918802515053</v>
      </c>
      <c r="I1215" s="30">
        <v>3.1677199309643549</v>
      </c>
      <c r="J1215" s="28">
        <v>5.6734653564146269E-3</v>
      </c>
      <c r="K1215" s="30">
        <v>3.00379030810522</v>
      </c>
      <c r="L1215" s="28">
        <v>6.0557347047646669E-2</v>
      </c>
      <c r="M1215" s="30">
        <v>2.8114482740181637</v>
      </c>
      <c r="N1215" s="28">
        <v>0.13311417097440215</v>
      </c>
      <c r="O1215" s="30">
        <v>4.8115047889661424</v>
      </c>
      <c r="P1215" s="30">
        <v>4.7986417474254273</v>
      </c>
      <c r="Q1215" s="28">
        <v>2.680558836803446E-3</v>
      </c>
      <c r="R1215" s="30">
        <v>4.8779212982786255</v>
      </c>
      <c r="S1215" s="28">
        <v>-1.3615740240811367E-2</v>
      </c>
      <c r="T1215" s="30">
        <v>4.6575985112790113</v>
      </c>
      <c r="U1215" s="28">
        <v>3.3044127207277757E-2</v>
      </c>
      <c r="V1215" s="26"/>
      <c r="W1215" s="26"/>
      <c r="X1215" s="26"/>
      <c r="Y1215" s="26"/>
      <c r="Z1215" s="50">
        <v>14.265843317668701</v>
      </c>
      <c r="AA1215" s="50">
        <v>5.7207810423026961</v>
      </c>
      <c r="AB1215" s="50">
        <v>8.5450622753660035</v>
      </c>
      <c r="AC1215" s="50">
        <v>14.851149138439764</v>
      </c>
      <c r="AD1215" s="50">
        <v>5.1932607310208176</v>
      </c>
      <c r="AE1215" s="26"/>
      <c r="AF1215" s="50">
        <v>0.73418999039705291</v>
      </c>
      <c r="AG1215" s="50">
        <v>1.755549902380054</v>
      </c>
      <c r="AH1215" s="28">
        <v>-6.5743629160736713E-2</v>
      </c>
      <c r="AI1215" s="96">
        <v>13.392376116140246</v>
      </c>
      <c r="AJ1215" s="96">
        <v>14.382975056683264</v>
      </c>
      <c r="AK1215" s="28">
        <v>-6.887302082073217E-2</v>
      </c>
      <c r="AL1215" s="31">
        <v>2.7824914369319242</v>
      </c>
      <c r="AM1215" s="31">
        <v>2.9815704039507196</v>
      </c>
      <c r="AN1215" s="28">
        <v>-6.6769836041773972E-2</v>
      </c>
      <c r="AO1215" s="96">
        <v>606.32298414622915</v>
      </c>
      <c r="AP1215" s="31">
        <v>126.01791998371925</v>
      </c>
      <c r="AQ1215" s="31">
        <v>97.571157057592984</v>
      </c>
      <c r="AR1215" s="31">
        <v>96.798694522731608</v>
      </c>
      <c r="AS1215" s="26"/>
      <c r="AT1215" s="32">
        <v>889.27410863271166</v>
      </c>
      <c r="AU1215" s="32">
        <v>847.993922633289</v>
      </c>
      <c r="AV1215" s="28">
        <v>4.8679813495873463E-2</v>
      </c>
    </row>
    <row r="1216" spans="1:48" x14ac:dyDescent="0.25">
      <c r="A1216" s="26" t="s">
        <v>199</v>
      </c>
      <c r="B1216" s="26" t="s">
        <v>249</v>
      </c>
      <c r="C1216" s="26" t="s">
        <v>192</v>
      </c>
      <c r="D1216" s="27">
        <v>117218.8143944476</v>
      </c>
      <c r="E1216" s="45">
        <v>752.0487488844102</v>
      </c>
      <c r="F1216" s="29">
        <v>9810.4437906572039</v>
      </c>
      <c r="G1216" s="29">
        <v>97.693575157316104</v>
      </c>
      <c r="H1216" s="30">
        <v>4.085707734166971</v>
      </c>
      <c r="I1216" s="30">
        <v>4.295581373351105</v>
      </c>
      <c r="J1216" s="28">
        <v>-4.8858028970454742E-2</v>
      </c>
      <c r="K1216" s="30">
        <v>4.1686423991894106</v>
      </c>
      <c r="L1216" s="28">
        <v>-1.9894885931824282E-2</v>
      </c>
      <c r="M1216" s="30">
        <v>3.7905286540541581</v>
      </c>
      <c r="N1216" s="28">
        <v>7.7872800090062436E-2</v>
      </c>
      <c r="O1216" s="30">
        <v>11.906462212601143</v>
      </c>
      <c r="P1216" s="30">
        <v>14.815765999639005</v>
      </c>
      <c r="Q1216" s="28">
        <v>-0.19636539798946265</v>
      </c>
      <c r="R1216" s="30">
        <v>14.515219601303009</v>
      </c>
      <c r="S1216" s="28">
        <v>-0.1797256576447305</v>
      </c>
      <c r="T1216" s="30">
        <v>12.690053462956209</v>
      </c>
      <c r="U1216" s="28">
        <v>-6.1748459345932857E-2</v>
      </c>
      <c r="V1216" s="26"/>
      <c r="W1216" s="26"/>
      <c r="X1216" s="26"/>
      <c r="Y1216" s="26"/>
      <c r="Z1216" s="50">
        <v>14.938921582954196</v>
      </c>
      <c r="AA1216" s="50">
        <v>2.0064751680084298</v>
      </c>
      <c r="AB1216" s="50">
        <v>12.932446414945765</v>
      </c>
      <c r="AC1216" s="50">
        <v>11.378813210787159</v>
      </c>
      <c r="AD1216" s="50">
        <v>2.5725900387091074</v>
      </c>
      <c r="AE1216" s="26"/>
      <c r="AF1216" s="50">
        <v>0.63748685806484895</v>
      </c>
      <c r="AG1216" s="50">
        <v>0.98599334618010714</v>
      </c>
      <c r="AH1216" s="28">
        <v>0.34112926869070925</v>
      </c>
      <c r="AI1216" s="96">
        <v>2.1486362971183719</v>
      </c>
      <c r="AJ1216" s="96">
        <v>2.3852048059764441</v>
      </c>
      <c r="AK1216" s="28">
        <v>-9.9181633487119739E-2</v>
      </c>
      <c r="AL1216" s="31">
        <v>0.22545496015239794</v>
      </c>
      <c r="AM1216" s="31">
        <v>0.16189810668214485</v>
      </c>
      <c r="AN1216" s="28">
        <v>0.39257317316893942</v>
      </c>
      <c r="AO1216" s="96">
        <v>123.6811038329238</v>
      </c>
      <c r="AP1216" s="31">
        <v>10.386682228521893</v>
      </c>
      <c r="AQ1216" s="31">
        <v>67.437435481777769</v>
      </c>
      <c r="AR1216" s="31">
        <v>77.765084766861975</v>
      </c>
      <c r="AS1216" s="26"/>
      <c r="AT1216" s="32">
        <v>176.03970632578248</v>
      </c>
      <c r="AU1216" s="32">
        <v>230.79837216611142</v>
      </c>
      <c r="AV1216" s="28">
        <v>-0.23725759123169962</v>
      </c>
    </row>
    <row r="1217" spans="1:48" x14ac:dyDescent="0.25">
      <c r="A1217" s="26" t="s">
        <v>199</v>
      </c>
      <c r="B1217" s="26" t="s">
        <v>249</v>
      </c>
      <c r="C1217" s="26" t="s">
        <v>364</v>
      </c>
      <c r="D1217" s="27">
        <v>30420.20592939428</v>
      </c>
      <c r="E1217" s="45">
        <v>4.0213790304318175</v>
      </c>
      <c r="F1217" s="29">
        <v>4623.1267669093086</v>
      </c>
      <c r="G1217" s="29">
        <v>3.9143561257402624</v>
      </c>
      <c r="H1217" s="30">
        <v>2.7727528057306512</v>
      </c>
      <c r="I1217" s="30">
        <v>3.6923630041291657</v>
      </c>
      <c r="J1217" s="28">
        <v>-0.24905736444930127</v>
      </c>
      <c r="K1217" s="30">
        <v>3.5509383897255136</v>
      </c>
      <c r="L1217" s="28">
        <v>-0.21914927790538655</v>
      </c>
      <c r="M1217" s="30">
        <v>3.5413664919008143</v>
      </c>
      <c r="N1217" s="28">
        <v>-0.21703873008568869</v>
      </c>
      <c r="O1217" s="30">
        <v>6.5753094687147122</v>
      </c>
      <c r="P1217" s="30">
        <v>13.186197806102234</v>
      </c>
      <c r="Q1217" s="28">
        <v>-0.50134909506121406</v>
      </c>
      <c r="R1217" s="30">
        <v>12.627159867351031</v>
      </c>
      <c r="S1217" s="28">
        <v>-0.47927249375246062</v>
      </c>
      <c r="T1217" s="30">
        <v>12.03515589861629</v>
      </c>
      <c r="U1217" s="28">
        <v>-0.45365813919612868</v>
      </c>
      <c r="V1217" s="26"/>
      <c r="W1217" s="26"/>
      <c r="X1217" s="26"/>
      <c r="Y1217" s="26"/>
      <c r="Z1217" s="50">
        <v>0.10205335602619227</v>
      </c>
      <c r="AA1217" s="50">
        <v>2.7879172002927413</v>
      </c>
      <c r="AB1217" s="50">
        <v>-2.685863844266549</v>
      </c>
      <c r="AC1217" s="50">
        <v>0.19310148101205382</v>
      </c>
      <c r="AD1217" s="50">
        <v>3.5810694789998023</v>
      </c>
      <c r="AE1217" s="26"/>
      <c r="AF1217" s="50">
        <v>1.3217686647109242E-2</v>
      </c>
      <c r="AG1217" s="50">
        <v>8.4597392192025514E-2</v>
      </c>
      <c r="AH1217" s="28">
        <v>1.1303684709702966</v>
      </c>
      <c r="AI1217" s="96">
        <v>1.1965058347298376</v>
      </c>
      <c r="AJ1217" s="96">
        <v>0.88683055432921831</v>
      </c>
      <c r="AK1217" s="28">
        <v>0.34919329164842744</v>
      </c>
      <c r="AL1217" s="31">
        <v>0.16911992951467653</v>
      </c>
      <c r="AM1217" s="31">
        <v>6.7432403519819273E-2</v>
      </c>
      <c r="AN1217" s="28">
        <v>1.5079920140317993</v>
      </c>
      <c r="AO1217" s="96">
        <v>68.438809363175409</v>
      </c>
      <c r="AP1217" s="31">
        <v>10.404328693377028</v>
      </c>
      <c r="AQ1217" s="31">
        <v>26.233426195222137</v>
      </c>
      <c r="AR1217" s="31">
        <v>72.87602831425734</v>
      </c>
      <c r="AS1217" s="26"/>
      <c r="AT1217" s="32">
        <v>67.633532951209261</v>
      </c>
      <c r="AU1217" s="32">
        <v>101.47619775044781</v>
      </c>
      <c r="AV1217" s="28">
        <v>-0.33350347716481327</v>
      </c>
    </row>
    <row r="1218" spans="1:48" x14ac:dyDescent="0.25">
      <c r="A1218" s="26" t="s">
        <v>199</v>
      </c>
      <c r="B1218" s="26" t="s">
        <v>249</v>
      </c>
      <c r="C1218" s="26" t="s">
        <v>146</v>
      </c>
      <c r="D1218" s="26"/>
      <c r="E1218" s="26"/>
      <c r="F1218" s="26"/>
      <c r="G1218" s="26"/>
      <c r="H1218" s="26"/>
      <c r="I1218" s="26"/>
      <c r="J1218" s="26"/>
      <c r="K1218" s="30">
        <v>10.280902287915417</v>
      </c>
      <c r="L1218" s="28">
        <v>-1</v>
      </c>
      <c r="M1218" s="30">
        <v>14.6942077595542</v>
      </c>
      <c r="N1218" s="28">
        <v>-1</v>
      </c>
      <c r="O1218" s="26"/>
      <c r="P1218" s="26"/>
      <c r="Q1218" s="26"/>
      <c r="R1218" s="30">
        <v>44.996883516217842</v>
      </c>
      <c r="S1218" s="28">
        <v>-1</v>
      </c>
      <c r="T1218" s="30">
        <v>44.993411861913692</v>
      </c>
      <c r="U1218" s="28">
        <v>-1</v>
      </c>
      <c r="V1218" s="26"/>
      <c r="W1218" s="26"/>
      <c r="X1218" s="26"/>
      <c r="Y1218" s="26"/>
      <c r="Z1218" s="26"/>
      <c r="AA1218" s="26"/>
      <c r="AB1218" s="26"/>
      <c r="AC1218" s="26"/>
      <c r="AD1218" s="26"/>
      <c r="AE1218" s="26"/>
      <c r="AF1218" s="26"/>
      <c r="AG1218" s="26"/>
      <c r="AH1218" s="26"/>
      <c r="AI1218" s="26"/>
      <c r="AJ1218" s="26"/>
      <c r="AK1218" s="26"/>
      <c r="AL1218" s="26"/>
      <c r="AM1218" s="26"/>
      <c r="AN1218" s="26"/>
      <c r="AO1218" s="26"/>
      <c r="AP1218" s="26"/>
      <c r="AQ1218" s="26"/>
      <c r="AR1218" s="26"/>
      <c r="AS1218" s="26"/>
      <c r="AT1218" s="26"/>
      <c r="AU1218" s="26"/>
      <c r="AV1218" s="26"/>
    </row>
    <row r="1219" spans="1:48" x14ac:dyDescent="0.25">
      <c r="A1219" s="26" t="s">
        <v>199</v>
      </c>
      <c r="B1219" s="26" t="s">
        <v>249</v>
      </c>
      <c r="C1219" s="26" t="s">
        <v>378</v>
      </c>
      <c r="D1219" s="27">
        <v>827659.90101851395</v>
      </c>
      <c r="E1219" s="45">
        <v>6376.7649537450061</v>
      </c>
      <c r="F1219" s="29">
        <v>176731.0578369931</v>
      </c>
      <c r="G1219" s="29">
        <v>2851.574096525736</v>
      </c>
      <c r="H1219" s="30">
        <v>3.1967093010978891</v>
      </c>
      <c r="I1219" s="30">
        <v>3.2238702472331333</v>
      </c>
      <c r="J1219" s="28">
        <v>-8.424950153795718E-3</v>
      </c>
      <c r="K1219" s="30">
        <v>3.0344739534327285</v>
      </c>
      <c r="L1219" s="28">
        <v>5.3464076526882988E-2</v>
      </c>
      <c r="M1219" s="30">
        <v>2.7481217697088338</v>
      </c>
      <c r="N1219" s="28">
        <v>0.16323422649374941</v>
      </c>
      <c r="O1219" s="30">
        <v>4.644305838445546</v>
      </c>
      <c r="P1219" s="30">
        <v>4.6491625757956898</v>
      </c>
      <c r="Q1219" s="28">
        <v>-1.0446477770918964E-3</v>
      </c>
      <c r="R1219" s="30">
        <v>4.6888840780368612</v>
      </c>
      <c r="S1219" s="28">
        <v>-9.5072172502885209E-3</v>
      </c>
      <c r="T1219" s="30">
        <v>4.5836386751172746</v>
      </c>
      <c r="U1219" s="28">
        <v>1.3235590243534887E-2</v>
      </c>
      <c r="V1219" s="26"/>
      <c r="W1219" s="26"/>
      <c r="X1219" s="26"/>
      <c r="Y1219" s="26"/>
      <c r="Z1219" s="50">
        <v>13.770889038166038</v>
      </c>
      <c r="AA1219" s="50">
        <v>4.3115469124100025</v>
      </c>
      <c r="AB1219" s="50">
        <v>9.4593421257560344</v>
      </c>
      <c r="AC1219" s="50">
        <v>14.268161067191112</v>
      </c>
      <c r="AD1219" s="50">
        <v>4.0958315902540798</v>
      </c>
      <c r="AE1219" s="26"/>
      <c r="AF1219" s="50">
        <v>0.76456650095969569</v>
      </c>
      <c r="AG1219" s="50">
        <v>1.5878896894558174</v>
      </c>
      <c r="AH1219" s="28">
        <v>4.294617698020778E-3</v>
      </c>
      <c r="AI1219" s="96">
        <v>11.53392075008043</v>
      </c>
      <c r="AJ1219" s="96">
        <v>11.536649820823458</v>
      </c>
      <c r="AK1219" s="28">
        <v>-2.3655660745651956E-4</v>
      </c>
      <c r="AL1219" s="31">
        <v>2.4825254706564017</v>
      </c>
      <c r="AM1219" s="31">
        <v>2.4735017764403224</v>
      </c>
      <c r="AN1219" s="28">
        <v>3.6481454357657722E-3</v>
      </c>
      <c r="AO1219" s="96">
        <v>523.76760774676222</v>
      </c>
      <c r="AP1219" s="31">
        <v>112.77779875961615</v>
      </c>
      <c r="AQ1219" s="31">
        <v>97.541468874200348</v>
      </c>
      <c r="AR1219" s="31">
        <v>96.348737440755528</v>
      </c>
      <c r="AS1219" s="26"/>
      <c r="AT1219" s="32">
        <v>609.31306972769517</v>
      </c>
      <c r="AU1219" s="32">
        <v>550.69218324563883</v>
      </c>
      <c r="AV1219" s="28">
        <v>0.10644946172389778</v>
      </c>
    </row>
    <row r="1220" spans="1:48" x14ac:dyDescent="0.25">
      <c r="A1220" s="26" t="s">
        <v>199</v>
      </c>
      <c r="B1220" s="26" t="s">
        <v>249</v>
      </c>
      <c r="C1220" s="26" t="s">
        <v>147</v>
      </c>
      <c r="D1220" s="26"/>
      <c r="E1220" s="26"/>
      <c r="F1220" s="26"/>
      <c r="G1220" s="26"/>
      <c r="H1220" s="26"/>
      <c r="I1220" s="26"/>
      <c r="J1220" s="26"/>
      <c r="K1220" s="26"/>
      <c r="L1220" s="26"/>
      <c r="M1220" s="30">
        <v>1.99</v>
      </c>
      <c r="N1220" s="28">
        <v>-1</v>
      </c>
      <c r="O1220" s="26"/>
      <c r="P1220" s="26"/>
      <c r="Q1220" s="26"/>
      <c r="R1220" s="26"/>
      <c r="S1220" s="26"/>
      <c r="T1220" s="30">
        <v>9.0950639853747717</v>
      </c>
      <c r="U1220" s="28">
        <v>-1</v>
      </c>
      <c r="V1220" s="26"/>
      <c r="W1220" s="26"/>
      <c r="X1220" s="26"/>
      <c r="Y1220" s="26"/>
      <c r="Z1220" s="26"/>
      <c r="AA1220" s="26"/>
      <c r="AB1220" s="26"/>
      <c r="AC1220" s="26"/>
      <c r="AD1220" s="26"/>
      <c r="AE1220" s="26"/>
      <c r="AF1220" s="26"/>
      <c r="AG1220" s="26"/>
      <c r="AH1220" s="26"/>
      <c r="AI1220" s="26"/>
      <c r="AJ1220" s="26"/>
      <c r="AK1220" s="26"/>
      <c r="AL1220" s="26"/>
      <c r="AM1220" s="26"/>
      <c r="AN1220" s="26"/>
      <c r="AO1220" s="26"/>
      <c r="AP1220" s="26"/>
      <c r="AQ1220" s="26"/>
      <c r="AR1220" s="26"/>
      <c r="AS1220" s="26"/>
      <c r="AT1220" s="26"/>
      <c r="AU1220" s="26"/>
      <c r="AV1220" s="26"/>
    </row>
    <row r="1221" spans="1:48" x14ac:dyDescent="0.25">
      <c r="A1221" s="26" t="s">
        <v>199</v>
      </c>
      <c r="B1221" s="26" t="s">
        <v>249</v>
      </c>
      <c r="C1221" s="26" t="s">
        <v>148</v>
      </c>
      <c r="D1221" s="26"/>
      <c r="E1221" s="26"/>
      <c r="F1221" s="26"/>
      <c r="G1221" s="26"/>
      <c r="H1221" s="26"/>
      <c r="I1221" s="30">
        <v>25.694041839725902</v>
      </c>
      <c r="J1221" s="28">
        <v>-1</v>
      </c>
      <c r="K1221" s="30">
        <v>25.92594054881663</v>
      </c>
      <c r="L1221" s="28">
        <v>-1</v>
      </c>
      <c r="M1221" s="30">
        <v>46.511044756673421</v>
      </c>
      <c r="N1221" s="28">
        <v>-1</v>
      </c>
      <c r="O1221" s="26"/>
      <c r="P1221" s="30">
        <v>27.991870502540358</v>
      </c>
      <c r="Q1221" s="28">
        <v>-1</v>
      </c>
      <c r="R1221" s="30">
        <v>27.99999999995056</v>
      </c>
      <c r="S1221" s="28">
        <v>-1</v>
      </c>
      <c r="T1221" s="30">
        <v>44.211086121939402</v>
      </c>
      <c r="U1221" s="28">
        <v>-1</v>
      </c>
      <c r="V1221" s="26"/>
      <c r="W1221" s="26"/>
      <c r="X1221" s="26"/>
      <c r="Y1221" s="26"/>
      <c r="Z1221" s="26"/>
      <c r="AA1221" s="26"/>
      <c r="AB1221" s="26"/>
      <c r="AC1221" s="26"/>
      <c r="AD1221" s="26"/>
      <c r="AE1221" s="26"/>
      <c r="AF1221" s="26"/>
      <c r="AG1221" s="26"/>
      <c r="AH1221" s="28">
        <v>-1</v>
      </c>
      <c r="AI1221" s="26"/>
      <c r="AJ1221" s="96">
        <v>0.16521809730812217</v>
      </c>
      <c r="AK1221" s="28">
        <v>-1</v>
      </c>
      <c r="AL1221" s="26"/>
      <c r="AM1221" s="31">
        <v>5.9023617015391593E-3</v>
      </c>
      <c r="AN1221" s="28">
        <v>-1</v>
      </c>
      <c r="AO1221" s="26"/>
      <c r="AP1221" s="26"/>
      <c r="AQ1221" s="26"/>
      <c r="AR1221" s="31">
        <v>0.45118259174594127</v>
      </c>
      <c r="AS1221" s="26"/>
      <c r="AT1221" s="26"/>
      <c r="AU1221" s="32">
        <v>0.90577139517660488</v>
      </c>
      <c r="AV1221" s="28">
        <v>-1</v>
      </c>
    </row>
    <row r="1222" spans="1:48" x14ac:dyDescent="0.25">
      <c r="A1222" s="26" t="s">
        <v>199</v>
      </c>
      <c r="B1222" s="26" t="s">
        <v>249</v>
      </c>
      <c r="C1222" s="26" t="s">
        <v>149</v>
      </c>
      <c r="D1222" s="27">
        <v>4003.0754872322082</v>
      </c>
      <c r="E1222" s="26"/>
      <c r="F1222" s="29">
        <v>221.3552746467212</v>
      </c>
      <c r="G1222" s="26"/>
      <c r="H1222" s="30">
        <v>3.9850805780842302</v>
      </c>
      <c r="I1222" s="30">
        <v>3.9561054135095701</v>
      </c>
      <c r="J1222" s="28">
        <v>7.324163930443761E-3</v>
      </c>
      <c r="K1222" s="30">
        <v>3.8473005693827056</v>
      </c>
      <c r="L1222" s="28">
        <v>3.5812124947552836E-2</v>
      </c>
      <c r="M1222" s="30">
        <v>3.5511729704749011</v>
      </c>
      <c r="N1222" s="28">
        <v>0.12218712273857568</v>
      </c>
      <c r="O1222" s="30">
        <v>18.084391680392709</v>
      </c>
      <c r="P1222" s="30">
        <v>17.531119712588104</v>
      </c>
      <c r="Q1222" s="28">
        <v>3.1559419870216945E-2</v>
      </c>
      <c r="R1222" s="30">
        <v>16.166248641046874</v>
      </c>
      <c r="S1222" s="28">
        <v>0.11865109104381701</v>
      </c>
      <c r="T1222" s="30">
        <v>12.098658708217505</v>
      </c>
      <c r="U1222" s="28">
        <v>0.49474351798267091</v>
      </c>
      <c r="V1222" s="26"/>
      <c r="W1222" s="26"/>
      <c r="X1222" s="26"/>
      <c r="Y1222" s="26"/>
      <c r="Z1222" s="26"/>
      <c r="AA1222" s="26"/>
      <c r="AB1222" s="26"/>
      <c r="AC1222" s="26"/>
      <c r="AD1222" s="26"/>
      <c r="AE1222" s="26"/>
      <c r="AF1222" s="26"/>
      <c r="AG1222" s="26"/>
      <c r="AH1222" s="28">
        <v>0.42465579322509617</v>
      </c>
      <c r="AI1222" s="96">
        <v>0.29853748895971427</v>
      </c>
      <c r="AJ1222" s="96">
        <v>0.27228748166267563</v>
      </c>
      <c r="AK1222" s="28">
        <v>9.640548708573593E-2</v>
      </c>
      <c r="AL1222" s="31">
        <v>1.6508113835722784E-2</v>
      </c>
      <c r="AM1222" s="31">
        <v>1.5531844089662027E-2</v>
      </c>
      <c r="AN1222" s="28">
        <v>6.2856009912600166E-2</v>
      </c>
      <c r="AO1222" s="96">
        <v>14.404481812852971</v>
      </c>
      <c r="AP1222" s="31">
        <v>0.79676557754176125</v>
      </c>
      <c r="AQ1222" s="31">
        <v>12.205430976229302</v>
      </c>
      <c r="AR1222" s="31">
        <v>10.965153245138392</v>
      </c>
      <c r="AS1222" s="26"/>
      <c r="AT1222" s="32">
        <v>14.904849699754356</v>
      </c>
      <c r="AU1222" s="32">
        <v>17.130838190822253</v>
      </c>
      <c r="AV1222" s="28">
        <v>-0.12994043060078969</v>
      </c>
    </row>
    <row r="1223" spans="1:48" x14ac:dyDescent="0.25">
      <c r="A1223" s="26" t="s">
        <v>199</v>
      </c>
      <c r="B1223" s="26" t="s">
        <v>249</v>
      </c>
      <c r="C1223" s="26" t="s">
        <v>150</v>
      </c>
      <c r="D1223" s="27">
        <v>294.84749903321267</v>
      </c>
      <c r="E1223" s="26"/>
      <c r="F1223" s="29">
        <v>7.3731818859003582</v>
      </c>
      <c r="G1223" s="26"/>
      <c r="H1223" s="30">
        <v>51.743862391866521</v>
      </c>
      <c r="I1223" s="30">
        <v>76.57961497943127</v>
      </c>
      <c r="J1223" s="28">
        <v>-0.32431284218698997</v>
      </c>
      <c r="K1223" s="30">
        <v>34.797281650354826</v>
      </c>
      <c r="L1223" s="28">
        <v>0.48700875291903417</v>
      </c>
      <c r="M1223" s="30">
        <v>38.561759723790217</v>
      </c>
      <c r="N1223" s="28">
        <v>0.34184390864153857</v>
      </c>
      <c r="O1223" s="30">
        <v>39.989180193295624</v>
      </c>
      <c r="P1223" s="30">
        <v>39.989555635262455</v>
      </c>
      <c r="Q1223" s="28">
        <v>-9.3885005938922077E-6</v>
      </c>
      <c r="R1223" s="30">
        <v>39.992336716256553</v>
      </c>
      <c r="S1223" s="28">
        <v>-7.8928195252101841E-5</v>
      </c>
      <c r="T1223" s="30">
        <v>39.991094250700947</v>
      </c>
      <c r="U1223" s="28">
        <v>-4.7862091327718998E-5</v>
      </c>
      <c r="V1223" s="26"/>
      <c r="W1223" s="26"/>
      <c r="X1223" s="26"/>
      <c r="Y1223" s="26"/>
      <c r="Z1223" s="26"/>
      <c r="AA1223" s="26"/>
      <c r="AB1223" s="26"/>
      <c r="AC1223" s="26"/>
      <c r="AD1223" s="26"/>
      <c r="AE1223" s="26"/>
      <c r="AF1223" s="26"/>
      <c r="AG1223" s="26"/>
      <c r="AH1223" s="28">
        <v>-0.50273810409169539</v>
      </c>
      <c r="AI1223" s="96">
        <v>0.85247741427456025</v>
      </c>
      <c r="AJ1223" s="96">
        <v>1.7140978653126648</v>
      </c>
      <c r="AK1223" s="28">
        <v>-0.50266701130331215</v>
      </c>
      <c r="AL1223" s="31">
        <v>2.1317701325839562E-2</v>
      </c>
      <c r="AM1223" s="31">
        <v>4.2863638058264486E-2</v>
      </c>
      <c r="AN1223" s="28">
        <v>-0.5026623429195991</v>
      </c>
      <c r="AO1223" s="96">
        <v>47.130508985373581</v>
      </c>
      <c r="AP1223" s="31">
        <v>1.1785719749621448</v>
      </c>
      <c r="AQ1223" s="31">
        <v>0.31480243752543335</v>
      </c>
      <c r="AR1223" s="31">
        <v>0.19319529031651847</v>
      </c>
      <c r="AS1223" s="26"/>
      <c r="AT1223" s="32">
        <v>1.2582244512261334</v>
      </c>
      <c r="AU1223" s="32">
        <v>0.38560821606379364</v>
      </c>
      <c r="AV1223" s="28">
        <v>2.2629606912161258</v>
      </c>
    </row>
    <row r="1224" spans="1:48" x14ac:dyDescent="0.25">
      <c r="A1224" s="26" t="s">
        <v>199</v>
      </c>
      <c r="B1224" s="26" t="s">
        <v>249</v>
      </c>
      <c r="C1224" s="26" t="s">
        <v>151</v>
      </c>
      <c r="D1224" s="27">
        <v>132312.04596345933</v>
      </c>
      <c r="E1224" s="45">
        <v>723.38155659881568</v>
      </c>
      <c r="F1224" s="29">
        <v>20732.044034556078</v>
      </c>
      <c r="G1224" s="29">
        <v>676.93391456097697</v>
      </c>
      <c r="H1224" s="30">
        <v>3.1183144359704884</v>
      </c>
      <c r="I1224" s="30">
        <v>2.9659866770583387</v>
      </c>
      <c r="J1224" s="28">
        <v>5.1358207402073738E-2</v>
      </c>
      <c r="K1224" s="30">
        <v>2.9177636162499159</v>
      </c>
      <c r="L1224" s="28">
        <v>6.8734430234047683E-2</v>
      </c>
      <c r="M1224" s="30">
        <v>2.9949705483348588</v>
      </c>
      <c r="N1224" s="28">
        <v>4.1183672976085287E-2</v>
      </c>
      <c r="O1224" s="30">
        <v>6.2140018003776207</v>
      </c>
      <c r="P1224" s="30">
        <v>5.4876528578605326</v>
      </c>
      <c r="Q1224" s="28">
        <v>0.13236058499521583</v>
      </c>
      <c r="R1224" s="30">
        <v>5.5277278020019223</v>
      </c>
      <c r="S1224" s="28">
        <v>0.12415119248946328</v>
      </c>
      <c r="T1224" s="30">
        <v>4.8664032460270148</v>
      </c>
      <c r="U1224" s="28">
        <v>0.27691880146816855</v>
      </c>
      <c r="V1224" s="26"/>
      <c r="W1224" s="26"/>
      <c r="X1224" s="26"/>
      <c r="Y1224" s="26"/>
      <c r="Z1224" s="50">
        <v>17.36885147707692</v>
      </c>
      <c r="AA1224" s="50">
        <v>11.224000068035835</v>
      </c>
      <c r="AB1224" s="50">
        <v>6.1448514090410846</v>
      </c>
      <c r="AC1224" s="50">
        <v>19.741365405162416</v>
      </c>
      <c r="AD1224" s="50">
        <v>10.251763950295494</v>
      </c>
      <c r="AE1224" s="26"/>
      <c r="AF1224" s="50">
        <v>0.54375106697781628</v>
      </c>
      <c r="AG1224" s="50">
        <v>3.1619160717053054</v>
      </c>
      <c r="AH1224" s="28">
        <v>-0.40200172339300599</v>
      </c>
      <c r="AI1224" s="96">
        <v>1.9047848495569681</v>
      </c>
      <c r="AJ1224" s="96">
        <v>2.8596605863016644</v>
      </c>
      <c r="AK1224" s="28">
        <v>-0.33391226263660045</v>
      </c>
      <c r="AL1224" s="31">
        <v>0.30599406156011977</v>
      </c>
      <c r="AM1224" s="31">
        <v>0.51047811529560383</v>
      </c>
      <c r="AN1224" s="28">
        <v>-0.40057359484857247</v>
      </c>
      <c r="AO1224" s="96">
        <v>97.091532061748495</v>
      </c>
      <c r="AP1224" s="31">
        <v>15.621636065955453</v>
      </c>
      <c r="AQ1224" s="31">
        <v>83.342429636939812</v>
      </c>
      <c r="AR1224" s="31">
        <v>89.393039122148537</v>
      </c>
      <c r="AS1224" s="26"/>
      <c r="AT1224" s="32">
        <v>279.96103890501649</v>
      </c>
      <c r="AU1224" s="32">
        <v>297.30173938765017</v>
      </c>
      <c r="AV1224" s="28">
        <v>-5.8326939217880694E-2</v>
      </c>
    </row>
    <row r="1225" spans="1:48" x14ac:dyDescent="0.25">
      <c r="A1225" s="26" t="s">
        <v>199</v>
      </c>
      <c r="B1225" s="26" t="s">
        <v>249</v>
      </c>
      <c r="C1225" s="26" t="s">
        <v>363</v>
      </c>
      <c r="D1225" s="27">
        <v>980961.49718251638</v>
      </c>
      <c r="E1225" s="45">
        <v>32914.010809956228</v>
      </c>
      <c r="F1225" s="29">
        <v>234345.68161974379</v>
      </c>
      <c r="G1225" s="29">
        <v>10512.565999738352</v>
      </c>
      <c r="H1225" s="30">
        <v>2.7152584082057336</v>
      </c>
      <c r="I1225" s="30">
        <v>2.7023194799392729</v>
      </c>
      <c r="J1225" s="28">
        <v>4.7880823723890223E-3</v>
      </c>
      <c r="K1225" s="30">
        <v>2.5892478663168688</v>
      </c>
      <c r="L1225" s="28">
        <v>4.8666851686204632E-2</v>
      </c>
      <c r="M1225" s="30">
        <v>2.5457253842163139</v>
      </c>
      <c r="N1225" s="28">
        <v>6.6595173635199234E-2</v>
      </c>
      <c r="O1225" s="30">
        <v>4.1406630891521736</v>
      </c>
      <c r="P1225" s="30">
        <v>3.9798289743206485</v>
      </c>
      <c r="Q1225" s="28">
        <v>4.0412318184848452E-2</v>
      </c>
      <c r="R1225" s="30">
        <v>3.9011442598938144</v>
      </c>
      <c r="S1225" s="28">
        <v>6.1397070526399526E-2</v>
      </c>
      <c r="T1225" s="30">
        <v>3.9138589752931559</v>
      </c>
      <c r="U1225" s="28">
        <v>5.7948974475256786E-2</v>
      </c>
      <c r="V1225" s="26"/>
      <c r="W1225" s="26"/>
      <c r="X1225" s="26"/>
      <c r="Y1225" s="26"/>
      <c r="Z1225" s="50">
        <v>23.634907345640478</v>
      </c>
      <c r="AA1225" s="50">
        <v>13.526339845545643</v>
      </c>
      <c r="AB1225" s="50">
        <v>10.108567500094836</v>
      </c>
      <c r="AC1225" s="50">
        <v>23.584193261650636</v>
      </c>
      <c r="AD1225" s="50">
        <v>15.095981500536402</v>
      </c>
      <c r="AE1225" s="26"/>
      <c r="AF1225" s="50">
        <v>3.2463562390542129</v>
      </c>
      <c r="AG1225" s="50">
        <v>4.2933273034262784</v>
      </c>
      <c r="AH1225" s="28">
        <v>-0.13733337674723817</v>
      </c>
      <c r="AI1225" s="96">
        <v>13.912809912434568</v>
      </c>
      <c r="AJ1225" s="96">
        <v>15.561603581935881</v>
      </c>
      <c r="AK1225" s="28">
        <v>-0.10595268417036754</v>
      </c>
      <c r="AL1225" s="31">
        <v>3.3607543294610389</v>
      </c>
      <c r="AM1225" s="31">
        <v>3.9003100508237813</v>
      </c>
      <c r="AN1225" s="28">
        <v>-0.13833662307148717</v>
      </c>
      <c r="AO1225" s="96">
        <v>635.24189818901755</v>
      </c>
      <c r="AP1225" s="31">
        <v>153.42140109704059</v>
      </c>
      <c r="AQ1225" s="31">
        <v>97.576728806411367</v>
      </c>
      <c r="AR1225" s="31">
        <v>97.54171079000271</v>
      </c>
      <c r="AS1225" s="26"/>
      <c r="AT1225" s="32">
        <v>906.6778163863994</v>
      </c>
      <c r="AU1225" s="32">
        <v>819.94089172851159</v>
      </c>
      <c r="AV1225" s="28">
        <v>0.10578436266916548</v>
      </c>
    </row>
    <row r="1226" spans="1:48" x14ac:dyDescent="0.25">
      <c r="A1226" s="26" t="s">
        <v>199</v>
      </c>
      <c r="B1226" s="26" t="s">
        <v>249</v>
      </c>
      <c r="C1226" s="26" t="s">
        <v>152</v>
      </c>
      <c r="D1226" s="27">
        <v>82469.06060266064</v>
      </c>
      <c r="E1226" s="45">
        <v>748.02736985397848</v>
      </c>
      <c r="F1226" s="29">
        <v>4952.252195630982</v>
      </c>
      <c r="G1226" s="29">
        <v>93.779219031575835</v>
      </c>
      <c r="H1226" s="30">
        <v>4.9309574131579135</v>
      </c>
      <c r="I1226" s="30">
        <v>4.7355537566083505</v>
      </c>
      <c r="J1226" s="28">
        <v>4.1263105983514993E-2</v>
      </c>
      <c r="K1226" s="30">
        <v>4.617648201890848</v>
      </c>
      <c r="L1226" s="28">
        <v>6.7850385644097067E-2</v>
      </c>
      <c r="M1226" s="30">
        <v>3.9410257794430619</v>
      </c>
      <c r="N1226" s="28">
        <v>0.25118628730582593</v>
      </c>
      <c r="O1226" s="30">
        <v>16.491591338632119</v>
      </c>
      <c r="P1226" s="30">
        <v>15.826598339793566</v>
      </c>
      <c r="Q1226" s="28">
        <v>4.2017430692388877E-2</v>
      </c>
      <c r="R1226" s="30">
        <v>15.780618444002926</v>
      </c>
      <c r="S1226" s="28">
        <v>4.5053550794099791E-2</v>
      </c>
      <c r="T1226" s="30">
        <v>13.071220370714748</v>
      </c>
      <c r="U1226" s="28">
        <v>0.26167189221141879</v>
      </c>
      <c r="V1226" s="26"/>
      <c r="W1226" s="26"/>
      <c r="X1226" s="26"/>
      <c r="Y1226" s="26"/>
      <c r="Z1226" s="50">
        <v>21.140520798461306</v>
      </c>
      <c r="AA1226" s="50">
        <v>1.6369206639819125</v>
      </c>
      <c r="AB1226" s="50">
        <v>19.503600134479395</v>
      </c>
      <c r="AC1226" s="50">
        <v>22.165806485836566</v>
      </c>
      <c r="AD1226" s="50">
        <v>1.972369655184472</v>
      </c>
      <c r="AE1226" s="26"/>
      <c r="AF1226" s="50">
        <v>0.89888674078698949</v>
      </c>
      <c r="AG1226" s="50">
        <v>1.8584747363854275</v>
      </c>
      <c r="AH1226" s="28">
        <v>-0.17403162071226314</v>
      </c>
      <c r="AI1226" s="96">
        <v>1.2904494678112326</v>
      </c>
      <c r="AJ1226" s="96">
        <v>1.5028096545079366</v>
      </c>
      <c r="AK1226" s="28">
        <v>-0.14130877191245944</v>
      </c>
      <c r="AL1226" s="31">
        <v>7.8372342012577645E-2</v>
      </c>
      <c r="AM1226" s="31">
        <v>9.5114349466069198E-2</v>
      </c>
      <c r="AN1226" s="28">
        <v>-0.17601978615712496</v>
      </c>
      <c r="AO1226" s="96">
        <v>96.707156615807804</v>
      </c>
      <c r="AP1226" s="31">
        <v>5.8626416233952376</v>
      </c>
      <c r="AQ1226" s="31">
        <v>60.454007205885063</v>
      </c>
      <c r="AR1226" s="31">
        <v>64.093372179145064</v>
      </c>
      <c r="AS1226" s="26"/>
      <c r="AT1226" s="32">
        <v>89.89143663223706</v>
      </c>
      <c r="AU1226" s="32">
        <v>108.61142502343469</v>
      </c>
      <c r="AV1226" s="28">
        <v>-0.17235745122723956</v>
      </c>
    </row>
    <row r="1227" spans="1:48" x14ac:dyDescent="0.25">
      <c r="A1227" s="26" t="s">
        <v>199</v>
      </c>
      <c r="B1227" s="26" t="s">
        <v>249</v>
      </c>
      <c r="C1227" s="26" t="s">
        <v>153</v>
      </c>
      <c r="D1227" s="27">
        <v>31.624876127243041</v>
      </c>
      <c r="E1227" s="26"/>
      <c r="F1227" s="29">
        <v>6.3363715842906387</v>
      </c>
      <c r="G1227" s="26"/>
      <c r="H1227" s="30">
        <v>2.1379046841885048</v>
      </c>
      <c r="I1227" s="30">
        <v>2.1377410085393223</v>
      </c>
      <c r="J1227" s="28">
        <v>7.6564770254536945E-5</v>
      </c>
      <c r="K1227" s="30">
        <v>2.6241138857715551</v>
      </c>
      <c r="L1227" s="28">
        <v>-0.18528509917933408</v>
      </c>
      <c r="M1227" s="30">
        <v>2.4362942071689084</v>
      </c>
      <c r="N1227" s="28">
        <v>-0.12247680189953196</v>
      </c>
      <c r="O1227" s="30">
        <v>4.9910071886643417</v>
      </c>
      <c r="P1227" s="30">
        <v>4.9903536919764075</v>
      </c>
      <c r="Q1227" s="28">
        <v>1.309519782104493E-4</v>
      </c>
      <c r="R1227" s="30">
        <v>6.0496124667662903</v>
      </c>
      <c r="S1227" s="28">
        <v>-0.17498728784982928</v>
      </c>
      <c r="T1227" s="30">
        <v>5.8376552879161467</v>
      </c>
      <c r="U1227" s="28">
        <v>-0.14503221884381443</v>
      </c>
      <c r="V1227" s="26"/>
      <c r="W1227" s="26"/>
      <c r="X1227" s="26"/>
      <c r="Y1227" s="26"/>
      <c r="Z1227" s="26"/>
      <c r="AA1227" s="26"/>
      <c r="AB1227" s="26"/>
      <c r="AC1227" s="26"/>
      <c r="AD1227" s="26"/>
      <c r="AE1227" s="26"/>
      <c r="AF1227" s="26"/>
      <c r="AG1227" s="26"/>
      <c r="AH1227" s="28">
        <v>-0.16421681886040707</v>
      </c>
      <c r="AI1227" s="96">
        <v>3.0378643656301638E-2</v>
      </c>
      <c r="AJ1227" s="96">
        <v>4.9653512835815448E-2</v>
      </c>
      <c r="AK1227" s="28">
        <v>-0.38818742277607204</v>
      </c>
      <c r="AL1227" s="31">
        <v>6.0866766658613661E-3</v>
      </c>
      <c r="AM1227" s="31">
        <v>9.9498968252347032E-3</v>
      </c>
      <c r="AN1227" s="28">
        <v>-0.38826735867004425</v>
      </c>
      <c r="AO1227" s="96">
        <v>3.1191335816221257</v>
      </c>
      <c r="AP1227" s="31">
        <v>0.62495082806795454</v>
      </c>
      <c r="AQ1227" s="31">
        <v>0.94753920878736742</v>
      </c>
      <c r="AR1227" s="31">
        <v>1.3522449199674591</v>
      </c>
      <c r="AS1227" s="26"/>
      <c r="AT1227" s="32">
        <v>2.3516625913556597</v>
      </c>
      <c r="AU1227" s="32">
        <v>2.2885315901663006</v>
      </c>
      <c r="AV1227" s="28">
        <v>2.7585811557345193E-2</v>
      </c>
    </row>
    <row r="1228" spans="1:48" x14ac:dyDescent="0.25">
      <c r="A1228" s="26" t="s">
        <v>199</v>
      </c>
      <c r="B1228" s="26" t="s">
        <v>250</v>
      </c>
      <c r="C1228" s="26" t="s">
        <v>365</v>
      </c>
      <c r="D1228" s="26"/>
      <c r="E1228" s="26"/>
      <c r="F1228" s="26"/>
      <c r="G1228" s="26"/>
      <c r="H1228" s="30">
        <v>2.1933257984523853</v>
      </c>
      <c r="I1228" s="30">
        <v>2.0633989853247519</v>
      </c>
      <c r="J1228" s="28">
        <v>6.2967372792026771E-2</v>
      </c>
      <c r="K1228" s="30">
        <v>1.9637811239107181</v>
      </c>
      <c r="L1228" s="28">
        <v>0.11688913379742988</v>
      </c>
      <c r="M1228" s="30">
        <v>1.952424850925794</v>
      </c>
      <c r="N1228" s="28">
        <v>0.12338551592004257</v>
      </c>
      <c r="O1228" s="30">
        <v>1.907364147019494</v>
      </c>
      <c r="P1228" s="30">
        <v>1.8009276894511324</v>
      </c>
      <c r="Q1228" s="28">
        <v>5.9100905711989025E-2</v>
      </c>
      <c r="R1228" s="30">
        <v>1.7598610128741923</v>
      </c>
      <c r="S1228" s="28">
        <v>8.3815217830413014E-2</v>
      </c>
      <c r="T1228" s="30">
        <v>1.6742909296986361</v>
      </c>
      <c r="U1228" s="28">
        <v>0.13920711937608707</v>
      </c>
      <c r="V1228" s="26"/>
      <c r="W1228" s="26"/>
      <c r="X1228" s="26"/>
      <c r="Y1228" s="26"/>
      <c r="Z1228" s="26"/>
      <c r="AA1228" s="26"/>
      <c r="AB1228" s="26"/>
      <c r="AC1228" s="26"/>
      <c r="AD1228" s="26"/>
      <c r="AE1228" s="26"/>
      <c r="AF1228" s="26"/>
      <c r="AG1228" s="26"/>
      <c r="AH1228" s="28">
        <v>-9.1296671259197951E-2</v>
      </c>
      <c r="AI1228" s="96">
        <v>603.1303777317537</v>
      </c>
      <c r="AJ1228" s="96">
        <v>625.16417829948</v>
      </c>
      <c r="AK1228" s="28">
        <v>-3.5244822612294946E-2</v>
      </c>
      <c r="AL1228" s="31">
        <v>315.71114652921636</v>
      </c>
      <c r="AM1228" s="31">
        <v>346.3618871498183</v>
      </c>
      <c r="AN1228" s="28">
        <v>-8.849339883445087E-2</v>
      </c>
      <c r="AO1228" s="96">
        <v>23639.6429748433</v>
      </c>
      <c r="AP1228" s="31">
        <v>12394.274836470337</v>
      </c>
      <c r="AQ1228" s="31">
        <v>95.903761344372811</v>
      </c>
      <c r="AR1228" s="31">
        <v>95.86736305139145</v>
      </c>
      <c r="AS1228" s="26"/>
      <c r="AT1228" s="32">
        <v>52429.320512277933</v>
      </c>
      <c r="AU1228" s="32">
        <v>54312.374847397019</v>
      </c>
      <c r="AV1228" s="28">
        <v>-3.4670815636582933E-2</v>
      </c>
    </row>
    <row r="1229" spans="1:48" x14ac:dyDescent="0.25">
      <c r="A1229" s="26" t="s">
        <v>199</v>
      </c>
      <c r="B1229" s="26" t="s">
        <v>250</v>
      </c>
      <c r="C1229" s="26" t="s">
        <v>170</v>
      </c>
      <c r="D1229" s="26"/>
      <c r="E1229" s="26"/>
      <c r="F1229" s="26"/>
      <c r="G1229" s="26"/>
      <c r="H1229" s="30">
        <v>2.8956824262123293</v>
      </c>
      <c r="I1229" s="30">
        <v>2.7647482768430116</v>
      </c>
      <c r="J1229" s="28">
        <v>4.7358434207553868E-2</v>
      </c>
      <c r="K1229" s="30">
        <v>2.5962950623660142</v>
      </c>
      <c r="L1229" s="28">
        <v>0.11531330478804756</v>
      </c>
      <c r="M1229" s="30">
        <v>2.6132502176728805</v>
      </c>
      <c r="N1229" s="28">
        <v>0.10807698651641438</v>
      </c>
      <c r="O1229" s="30">
        <v>4.6905370358303413</v>
      </c>
      <c r="P1229" s="30">
        <v>4.5435549433627935</v>
      </c>
      <c r="Q1229" s="28">
        <v>3.2349579635271852E-2</v>
      </c>
      <c r="R1229" s="30">
        <v>4.4454215177900052</v>
      </c>
      <c r="S1229" s="28">
        <v>5.5138869747090431E-2</v>
      </c>
      <c r="T1229" s="30">
        <v>4.420415432563078</v>
      </c>
      <c r="U1229" s="28">
        <v>6.1107741430230102E-2</v>
      </c>
      <c r="V1229" s="26"/>
      <c r="W1229" s="26"/>
      <c r="X1229" s="26"/>
      <c r="Y1229" s="26"/>
      <c r="Z1229" s="26"/>
      <c r="AA1229" s="26"/>
      <c r="AB1229" s="26"/>
      <c r="AC1229" s="26"/>
      <c r="AD1229" s="26"/>
      <c r="AE1229" s="26"/>
      <c r="AF1229" s="26"/>
      <c r="AG1229" s="26"/>
      <c r="AH1229" s="28">
        <v>-0.13667840215021421</v>
      </c>
      <c r="AI1229" s="96">
        <v>26.85924332794114</v>
      </c>
      <c r="AJ1229" s="96">
        <v>30.086696824140137</v>
      </c>
      <c r="AK1229" s="28">
        <v>-0.1072717791209782</v>
      </c>
      <c r="AL1229" s="31">
        <v>5.6705124496238408</v>
      </c>
      <c r="AM1229" s="31">
        <v>6.5500860477570448</v>
      </c>
      <c r="AN1229" s="28">
        <v>-0.13428428141556975</v>
      </c>
      <c r="AO1229" s="96">
        <v>1082.7921325302163</v>
      </c>
      <c r="AP1229" s="31">
        <v>230.85179923917994</v>
      </c>
      <c r="AQ1229" s="31">
        <v>95.70199368046444</v>
      </c>
      <c r="AR1229" s="31">
        <v>95.668154274382005</v>
      </c>
      <c r="AS1229" s="26"/>
      <c r="AT1229" s="32">
        <v>1718.4979383231519</v>
      </c>
      <c r="AU1229" s="32">
        <v>1665.4376259570283</v>
      </c>
      <c r="AV1229" s="28">
        <v>3.1859681527029816E-2</v>
      </c>
    </row>
    <row r="1230" spans="1:48" x14ac:dyDescent="0.25">
      <c r="A1230" s="26" t="s">
        <v>199</v>
      </c>
      <c r="B1230" s="26" t="s">
        <v>250</v>
      </c>
      <c r="C1230" s="26" t="s">
        <v>167</v>
      </c>
      <c r="D1230" s="26"/>
      <c r="E1230" s="26"/>
      <c r="F1230" s="26"/>
      <c r="G1230" s="26"/>
      <c r="H1230" s="30">
        <v>2.5642084434673529</v>
      </c>
      <c r="I1230" s="30">
        <v>2.4622124225754267</v>
      </c>
      <c r="J1230" s="28">
        <v>4.1424541585750062E-2</v>
      </c>
      <c r="K1230" s="30">
        <v>2.3512466438381217</v>
      </c>
      <c r="L1230" s="28">
        <v>9.0573994092596435E-2</v>
      </c>
      <c r="M1230" s="30">
        <v>2.3855175801510611</v>
      </c>
      <c r="N1230" s="28">
        <v>7.4906538020556676E-2</v>
      </c>
      <c r="O1230" s="30">
        <v>4.09981824617486</v>
      </c>
      <c r="P1230" s="30">
        <v>3.9772784114902251</v>
      </c>
      <c r="Q1230" s="28">
        <v>3.0809971545019681E-2</v>
      </c>
      <c r="R1230" s="30">
        <v>3.9100777764059127</v>
      </c>
      <c r="S1230" s="28">
        <v>4.8526009102395407E-2</v>
      </c>
      <c r="T1230" s="30">
        <v>3.9537355660932816</v>
      </c>
      <c r="U1230" s="28">
        <v>3.6948014767189889E-2</v>
      </c>
      <c r="V1230" s="26"/>
      <c r="W1230" s="26"/>
      <c r="X1230" s="26"/>
      <c r="Y1230" s="26"/>
      <c r="Z1230" s="26"/>
      <c r="AA1230" s="26"/>
      <c r="AB1230" s="26"/>
      <c r="AC1230" s="26"/>
      <c r="AD1230" s="26"/>
      <c r="AE1230" s="26"/>
      <c r="AF1230" s="26"/>
      <c r="AG1230" s="26"/>
      <c r="AH1230" s="28">
        <v>-0.1340453482382456</v>
      </c>
      <c r="AI1230" s="96">
        <v>14.243200174190118</v>
      </c>
      <c r="AJ1230" s="96">
        <v>15.914798098210811</v>
      </c>
      <c r="AK1230" s="28">
        <v>-0.10503418979651517</v>
      </c>
      <c r="AL1230" s="31">
        <v>3.4466518828108019</v>
      </c>
      <c r="AM1230" s="31">
        <v>3.9684226955136492</v>
      </c>
      <c r="AN1230" s="28">
        <v>-0.13148065433974956</v>
      </c>
      <c r="AO1230" s="96">
        <v>575.87215208798784</v>
      </c>
      <c r="AP1230" s="31">
        <v>140.46595642061692</v>
      </c>
      <c r="AQ1230" s="31">
        <v>95.701993680464412</v>
      </c>
      <c r="AR1230" s="31">
        <v>95.668154274382005</v>
      </c>
      <c r="AS1230" s="26"/>
      <c r="AT1230" s="32">
        <v>724.64300607987991</v>
      </c>
      <c r="AU1230" s="32">
        <v>674.41249716238929</v>
      </c>
      <c r="AV1230" s="28">
        <v>7.4480394608399142E-2</v>
      </c>
    </row>
    <row r="1231" spans="1:48" x14ac:dyDescent="0.25">
      <c r="A1231" s="26" t="s">
        <v>199</v>
      </c>
      <c r="B1231" s="26" t="s">
        <v>250</v>
      </c>
      <c r="C1231" s="26" t="s">
        <v>168</v>
      </c>
      <c r="D1231" s="26"/>
      <c r="E1231" s="26"/>
      <c r="F1231" s="26"/>
      <c r="G1231" s="26"/>
      <c r="H1231" s="30">
        <v>3.282781938922601</v>
      </c>
      <c r="I1231" s="30">
        <v>3.1216605107409485</v>
      </c>
      <c r="J1231" s="28">
        <v>5.16140136402626E-2</v>
      </c>
      <c r="K1231" s="30">
        <v>2.8847874539554041</v>
      </c>
      <c r="L1231" s="28">
        <v>0.13796319185370021</v>
      </c>
      <c r="M1231" s="30">
        <v>2.944643348143595</v>
      </c>
      <c r="N1231" s="28">
        <v>0.11483176425837113</v>
      </c>
      <c r="O1231" s="30">
        <v>5.1783599957781927</v>
      </c>
      <c r="P1231" s="30">
        <v>4.9755318457006226</v>
      </c>
      <c r="Q1231" s="28">
        <v>4.0765119462120372E-2</v>
      </c>
      <c r="R1231" s="30">
        <v>4.9489366065540032</v>
      </c>
      <c r="S1231" s="28">
        <v>4.6358118412823925E-2</v>
      </c>
      <c r="T1231" s="30">
        <v>4.9192021838380962</v>
      </c>
      <c r="U1231" s="28">
        <v>5.2682894960396721E-2</v>
      </c>
      <c r="V1231" s="26"/>
      <c r="W1231" s="26"/>
      <c r="X1231" s="26"/>
      <c r="Y1231" s="26"/>
      <c r="Z1231" s="26"/>
      <c r="AA1231" s="26"/>
      <c r="AB1231" s="26"/>
      <c r="AC1231" s="26"/>
      <c r="AD1231" s="26"/>
      <c r="AE1231" s="26"/>
      <c r="AF1231" s="26"/>
      <c r="AG1231" s="26"/>
      <c r="AH1231" s="28">
        <v>-0.13372281768740851</v>
      </c>
      <c r="AI1231" s="96">
        <v>10.55474684405114</v>
      </c>
      <c r="AJ1231" s="96">
        <v>11.686106224318106</v>
      </c>
      <c r="AK1231" s="28">
        <v>-9.6812347804324531E-2</v>
      </c>
      <c r="AL1231" s="31">
        <v>2.0171850311584092</v>
      </c>
      <c r="AM1231" s="31">
        <v>2.3227042461799194</v>
      </c>
      <c r="AN1231" s="28">
        <v>-0.13153599539157357</v>
      </c>
      <c r="AO1231" s="96">
        <v>431.84939841903463</v>
      </c>
      <c r="AP1231" s="31">
        <v>83.39885606949116</v>
      </c>
      <c r="AQ1231" s="31">
        <v>95.617324310373391</v>
      </c>
      <c r="AR1231" s="31">
        <v>93.552532511984751</v>
      </c>
      <c r="AS1231" s="26"/>
      <c r="AT1231" s="32">
        <v>752.10370552070424</v>
      </c>
      <c r="AU1231" s="32">
        <v>736.13027609034634</v>
      </c>
      <c r="AV1231" s="28">
        <v>2.1699188240421528E-2</v>
      </c>
    </row>
    <row r="1232" spans="1:48" x14ac:dyDescent="0.25">
      <c r="A1232" s="26" t="s">
        <v>199</v>
      </c>
      <c r="B1232" s="26" t="s">
        <v>250</v>
      </c>
      <c r="C1232" s="26" t="s">
        <v>192</v>
      </c>
      <c r="D1232" s="26"/>
      <c r="E1232" s="26"/>
      <c r="F1232" s="26"/>
      <c r="G1232" s="26"/>
      <c r="H1232" s="30">
        <v>4.13222658724683</v>
      </c>
      <c r="I1232" s="30">
        <v>3.7453444799593911</v>
      </c>
      <c r="J1232" s="28">
        <v>0.10329680203184773</v>
      </c>
      <c r="K1232" s="30">
        <v>3.5151841866236153</v>
      </c>
      <c r="L1232" s="28">
        <v>0.1755362927983278</v>
      </c>
      <c r="M1232" s="30">
        <v>3.170828173334125</v>
      </c>
      <c r="N1232" s="28">
        <v>0.30320104444568335</v>
      </c>
      <c r="O1232" s="30">
        <v>9.9715120012833278</v>
      </c>
      <c r="P1232" s="30">
        <v>9.5158019562285787</v>
      </c>
      <c r="Q1232" s="28">
        <v>4.7889820232803769E-2</v>
      </c>
      <c r="R1232" s="30">
        <v>8.9004274098241609</v>
      </c>
      <c r="S1232" s="28">
        <v>0.12034080411429675</v>
      </c>
      <c r="T1232" s="30">
        <v>7.3551662272128757</v>
      </c>
      <c r="U1232" s="28">
        <v>0.3557153833438072</v>
      </c>
      <c r="V1232" s="26"/>
      <c r="W1232" s="26"/>
      <c r="X1232" s="26"/>
      <c r="Y1232" s="26"/>
      <c r="Z1232" s="26"/>
      <c r="AA1232" s="26"/>
      <c r="AB1232" s="26"/>
      <c r="AC1232" s="26"/>
      <c r="AD1232" s="26"/>
      <c r="AE1232" s="26"/>
      <c r="AF1232" s="26"/>
      <c r="AG1232" s="26"/>
      <c r="AH1232" s="28">
        <v>-0.20378046078486761</v>
      </c>
      <c r="AI1232" s="96">
        <v>2.2084730431927344</v>
      </c>
      <c r="AJ1232" s="96">
        <v>2.5977216990606706</v>
      </c>
      <c r="AK1232" s="28">
        <v>-0.14984232375958037</v>
      </c>
      <c r="AL1232" s="31">
        <v>0.22148316071721957</v>
      </c>
      <c r="AM1232" s="31">
        <v>0.27300020689964782</v>
      </c>
      <c r="AN1232" s="28">
        <v>-0.18870698585721368</v>
      </c>
      <c r="AO1232" s="96">
        <v>123.37053667970034</v>
      </c>
      <c r="AP1232" s="31">
        <v>12.374845571808008</v>
      </c>
      <c r="AQ1232" s="31">
        <v>70.741276072731139</v>
      </c>
      <c r="AR1232" s="31">
        <v>74.429884546557844</v>
      </c>
      <c r="AS1232" s="26"/>
      <c r="AT1232" s="32">
        <v>241.7512267225674</v>
      </c>
      <c r="AU1232" s="32">
        <v>254.89485270429319</v>
      </c>
      <c r="AV1232" s="28">
        <v>-5.1564893689610439E-2</v>
      </c>
    </row>
    <row r="1233" spans="1:48" x14ac:dyDescent="0.25">
      <c r="A1233" s="26" t="s">
        <v>199</v>
      </c>
      <c r="B1233" s="26" t="s">
        <v>250</v>
      </c>
      <c r="C1233" s="26" t="s">
        <v>364</v>
      </c>
      <c r="D1233" s="26"/>
      <c r="E1233" s="26"/>
      <c r="F1233" s="26"/>
      <c r="G1233" s="26"/>
      <c r="H1233" s="30">
        <v>3.700134402919093</v>
      </c>
      <c r="I1233" s="30">
        <v>3.5892637806484009</v>
      </c>
      <c r="J1233" s="28">
        <v>3.088951635944219E-2</v>
      </c>
      <c r="K1233" s="30">
        <v>3.390305966019763</v>
      </c>
      <c r="L1233" s="28">
        <v>9.1386571007061712E-2</v>
      </c>
      <c r="M1233" s="30">
        <v>3.0440870250444547</v>
      </c>
      <c r="N1233" s="28">
        <v>0.21551531624331852</v>
      </c>
      <c r="O1233" s="30">
        <v>6.3048627111344846</v>
      </c>
      <c r="P1233" s="30">
        <v>7.1760446999985881</v>
      </c>
      <c r="Q1233" s="28">
        <v>-0.12140141614004646</v>
      </c>
      <c r="R1233" s="30">
        <v>6.7036888507840331</v>
      </c>
      <c r="S1233" s="28">
        <v>-5.9493533862763272E-2</v>
      </c>
      <c r="T1233" s="30">
        <v>5.4065484378644779</v>
      </c>
      <c r="U1233" s="28">
        <v>0.16615300567339966</v>
      </c>
      <c r="V1233" s="26"/>
      <c r="W1233" s="26"/>
      <c r="X1233" s="26"/>
      <c r="Y1233" s="26"/>
      <c r="Z1233" s="26"/>
      <c r="AA1233" s="26"/>
      <c r="AB1233" s="26"/>
      <c r="AC1233" s="26"/>
      <c r="AD1233" s="26"/>
      <c r="AE1233" s="26"/>
      <c r="AF1233" s="26"/>
      <c r="AG1233" s="26"/>
      <c r="AH1233" s="28">
        <v>0.23035879779659366</v>
      </c>
      <c r="AI1233" s="96">
        <v>1.9266839801065829</v>
      </c>
      <c r="AJ1233" s="96">
        <v>1.4025778544961107</v>
      </c>
      <c r="AK1233" s="28">
        <v>0.37367346413633651</v>
      </c>
      <c r="AL1233" s="31">
        <v>0.30559358110873863</v>
      </c>
      <c r="AM1233" s="31">
        <v>0.19545617015707556</v>
      </c>
      <c r="AN1233" s="28">
        <v>0.56348904648624143</v>
      </c>
      <c r="AO1233" s="96">
        <v>117.77453577442492</v>
      </c>
      <c r="AP1233" s="31">
        <v>18.688439684435277</v>
      </c>
      <c r="AQ1233" s="31">
        <v>33.961837327079955</v>
      </c>
      <c r="AR1233" s="31">
        <v>71.134185354603488</v>
      </c>
      <c r="AS1233" s="26"/>
      <c r="AT1233" s="32">
        <v>114.3654228678769</v>
      </c>
      <c r="AU1233" s="32">
        <v>123.98176403024817</v>
      </c>
      <c r="AV1233" s="28">
        <v>-7.7562545085462287E-2</v>
      </c>
    </row>
    <row r="1234" spans="1:48" x14ac:dyDescent="0.25">
      <c r="A1234" s="26" t="s">
        <v>199</v>
      </c>
      <c r="B1234" s="26" t="s">
        <v>250</v>
      </c>
      <c r="C1234" s="26" t="s">
        <v>146</v>
      </c>
      <c r="D1234" s="26"/>
      <c r="E1234" s="26"/>
      <c r="F1234" s="26"/>
      <c r="G1234" s="26"/>
      <c r="H1234" s="30">
        <v>8.4</v>
      </c>
      <c r="I1234" s="30">
        <v>8.4</v>
      </c>
      <c r="J1234" s="28">
        <v>0</v>
      </c>
      <c r="K1234" s="30">
        <v>8.4</v>
      </c>
      <c r="L1234" s="28">
        <v>0</v>
      </c>
      <c r="M1234" s="26"/>
      <c r="N1234" s="26"/>
      <c r="O1234" s="30">
        <v>28.767123710462677</v>
      </c>
      <c r="P1234" s="30">
        <v>28.841401997803054</v>
      </c>
      <c r="Q1234" s="28">
        <v>-2.5754048761580631E-3</v>
      </c>
      <c r="R1234" s="30">
        <v>28.965518074852135</v>
      </c>
      <c r="S1234" s="28">
        <v>-6.8493290496918014E-3</v>
      </c>
      <c r="T1234" s="26"/>
      <c r="U1234" s="26"/>
      <c r="V1234" s="26"/>
      <c r="W1234" s="26"/>
      <c r="X1234" s="26"/>
      <c r="Y1234" s="26"/>
      <c r="Z1234" s="26"/>
      <c r="AA1234" s="26"/>
      <c r="AB1234" s="26"/>
      <c r="AC1234" s="26"/>
      <c r="AD1234" s="26"/>
      <c r="AE1234" s="26"/>
      <c r="AF1234" s="26"/>
      <c r="AG1234" s="26"/>
      <c r="AH1234" s="28">
        <v>0.36901772678772793</v>
      </c>
      <c r="AI1234" s="96">
        <v>0.14699310652923347</v>
      </c>
      <c r="AJ1234" s="96">
        <v>0.10809529099442891</v>
      </c>
      <c r="AK1234" s="28">
        <v>0.35984745660020756</v>
      </c>
      <c r="AL1234" s="31">
        <v>5.1097602947274045E-3</v>
      </c>
      <c r="AM1234" s="31">
        <v>3.7479285118789504E-3</v>
      </c>
      <c r="AN1234" s="28">
        <v>0.36335585871826737</v>
      </c>
      <c r="AO1234" s="96">
        <v>8.4655616182691631</v>
      </c>
      <c r="AP1234" s="31">
        <v>0.29427904240527936</v>
      </c>
      <c r="AQ1234" s="31">
        <v>0.33786394779770945</v>
      </c>
      <c r="AR1234" s="31">
        <v>1.2621885773743007</v>
      </c>
      <c r="AS1234" s="26"/>
      <c r="AT1234" s="32">
        <v>0.33616962024311237</v>
      </c>
      <c r="AU1234" s="32">
        <v>3.8041903155829666</v>
      </c>
      <c r="AV1234" s="28">
        <v>-0.91163175541821007</v>
      </c>
    </row>
    <row r="1235" spans="1:48" x14ac:dyDescent="0.25">
      <c r="A1235" s="26" t="s">
        <v>199</v>
      </c>
      <c r="B1235" s="26" t="s">
        <v>250</v>
      </c>
      <c r="C1235" s="26" t="s">
        <v>378</v>
      </c>
      <c r="D1235" s="26"/>
      <c r="E1235" s="26"/>
      <c r="F1235" s="26"/>
      <c r="G1235" s="26"/>
      <c r="H1235" s="30">
        <v>3.3138831334495831</v>
      </c>
      <c r="I1235" s="30">
        <v>3.1053641660858489</v>
      </c>
      <c r="J1235" s="28">
        <v>6.7147991736686258E-2</v>
      </c>
      <c r="K1235" s="30">
        <v>2.8670837817006309</v>
      </c>
      <c r="L1235" s="28">
        <v>0.15583756379938432</v>
      </c>
      <c r="M1235" s="30">
        <v>2.9340089377535215</v>
      </c>
      <c r="N1235" s="28">
        <v>0.12947274659187621</v>
      </c>
      <c r="O1235" s="30">
        <v>4.8929283027734334</v>
      </c>
      <c r="P1235" s="30">
        <v>4.6641077544009963</v>
      </c>
      <c r="Q1235" s="28">
        <v>4.905987606236685E-2</v>
      </c>
      <c r="R1235" s="30">
        <v>4.6226898425284837</v>
      </c>
      <c r="S1235" s="28">
        <v>5.8459137309791201E-2</v>
      </c>
      <c r="T1235" s="30">
        <v>4.7828096838671188</v>
      </c>
      <c r="U1235" s="28">
        <v>2.3023834562716422E-2</v>
      </c>
      <c r="V1235" s="26"/>
      <c r="W1235" s="26"/>
      <c r="X1235" s="26"/>
      <c r="Y1235" s="26"/>
      <c r="Z1235" s="26"/>
      <c r="AA1235" s="26"/>
      <c r="AB1235" s="26"/>
      <c r="AC1235" s="26"/>
      <c r="AD1235" s="26"/>
      <c r="AE1235" s="26"/>
      <c r="AF1235" s="26"/>
      <c r="AG1235" s="26"/>
      <c r="AH1235" s="28">
        <v>-0.14169327518686201</v>
      </c>
      <c r="AI1235" s="96">
        <v>8.3974752574554401</v>
      </c>
      <c r="AJ1235" s="96">
        <v>9.3231715329502887</v>
      </c>
      <c r="AK1235" s="28">
        <v>-9.9289847046492644E-2</v>
      </c>
      <c r="AL1235" s="31">
        <v>1.6963949798522291</v>
      </c>
      <c r="AM1235" s="31">
        <v>1.9725533541871743</v>
      </c>
      <c r="AN1235" s="28">
        <v>-0.14000045866883085</v>
      </c>
      <c r="AO1235" s="96">
        <v>358.08592897385995</v>
      </c>
      <c r="AP1235" s="31">
        <v>73.187522893439933</v>
      </c>
      <c r="AQ1235" s="31">
        <v>92.887731681570102</v>
      </c>
      <c r="AR1235" s="31">
        <v>89.372119558940312</v>
      </c>
      <c r="AS1235" s="26"/>
      <c r="AT1235" s="32">
        <v>476.61656268587586</v>
      </c>
      <c r="AU1235" s="32">
        <v>450.43391379565946</v>
      </c>
      <c r="AV1235" s="28">
        <v>5.8127614480854184E-2</v>
      </c>
    </row>
    <row r="1236" spans="1:48" x14ac:dyDescent="0.25">
      <c r="A1236" s="26" t="s">
        <v>199</v>
      </c>
      <c r="B1236" s="26" t="s">
        <v>250</v>
      </c>
      <c r="C1236" s="26" t="s">
        <v>147</v>
      </c>
      <c r="D1236" s="26"/>
      <c r="E1236" s="26"/>
      <c r="F1236" s="26"/>
      <c r="G1236" s="26"/>
      <c r="H1236" s="30">
        <v>4.7847795951750518</v>
      </c>
      <c r="I1236" s="30">
        <v>3.5396103051726624</v>
      </c>
      <c r="J1236" s="28">
        <v>0.35178146254765463</v>
      </c>
      <c r="K1236" s="30">
        <v>3.3542297796159031</v>
      </c>
      <c r="L1236" s="28">
        <v>0.42649129891243248</v>
      </c>
      <c r="M1236" s="30">
        <v>2.7744693517686732</v>
      </c>
      <c r="N1236" s="28">
        <v>0.72457468024465399</v>
      </c>
      <c r="O1236" s="30">
        <v>21.868279685443568</v>
      </c>
      <c r="P1236" s="30">
        <v>16.1773779943906</v>
      </c>
      <c r="Q1236" s="28">
        <v>0.35178146254765458</v>
      </c>
      <c r="R1236" s="30">
        <v>15.330117822741791</v>
      </c>
      <c r="S1236" s="28">
        <v>0.42649129891243243</v>
      </c>
      <c r="T1236" s="30">
        <v>12.680390090350425</v>
      </c>
      <c r="U1236" s="28">
        <v>0.72457468024465432</v>
      </c>
      <c r="V1236" s="26"/>
      <c r="W1236" s="26"/>
      <c r="X1236" s="26"/>
      <c r="Y1236" s="26"/>
      <c r="Z1236" s="26"/>
      <c r="AA1236" s="26"/>
      <c r="AB1236" s="26"/>
      <c r="AC1236" s="26"/>
      <c r="AD1236" s="26"/>
      <c r="AE1236" s="26"/>
      <c r="AF1236" s="26"/>
      <c r="AG1236" s="26"/>
      <c r="AH1236" s="28">
        <v>6.082533706620568E-2</v>
      </c>
      <c r="AI1236" s="96">
        <v>0.29026543491004481</v>
      </c>
      <c r="AJ1236" s="96">
        <v>0.20587325912945967</v>
      </c>
      <c r="AK1236" s="28">
        <v>0.40992296006504003</v>
      </c>
      <c r="AL1236" s="31">
        <v>1.3273466335719608E-2</v>
      </c>
      <c r="AM1236" s="31">
        <v>1.2725582122610228E-2</v>
      </c>
      <c r="AN1236" s="28">
        <v>4.3053764286030097E-2</v>
      </c>
      <c r="AO1236" s="96">
        <v>25.305787423242705</v>
      </c>
      <c r="AP1236" s="31">
        <v>1.1571751762617835</v>
      </c>
      <c r="AQ1236" s="31">
        <v>21.810456380072971</v>
      </c>
      <c r="AR1236" s="31">
        <v>22.013114287189186</v>
      </c>
      <c r="AS1236" s="26"/>
      <c r="AT1236" s="32">
        <v>21.909124016675069</v>
      </c>
      <c r="AU1236" s="32">
        <v>22.547997860718468</v>
      </c>
      <c r="AV1236" s="28">
        <v>-2.8333950002558762E-2</v>
      </c>
    </row>
    <row r="1237" spans="1:48" x14ac:dyDescent="0.25">
      <c r="A1237" s="26" t="s">
        <v>199</v>
      </c>
      <c r="B1237" s="26" t="s">
        <v>250</v>
      </c>
      <c r="C1237" s="26" t="s">
        <v>148</v>
      </c>
      <c r="D1237" s="26"/>
      <c r="E1237" s="26"/>
      <c r="F1237" s="26"/>
      <c r="G1237" s="26"/>
      <c r="H1237" s="30">
        <v>7.2</v>
      </c>
      <c r="I1237" s="30">
        <v>7.1999999999999993</v>
      </c>
      <c r="J1237" s="28">
        <v>1.2335811384723962E-16</v>
      </c>
      <c r="K1237" s="26"/>
      <c r="L1237" s="26"/>
      <c r="M1237" s="30">
        <v>7.1999999999999993</v>
      </c>
      <c r="N1237" s="28">
        <v>1.2335811384723962E-16</v>
      </c>
      <c r="O1237" s="30">
        <v>7.8619780693375683</v>
      </c>
      <c r="P1237" s="30">
        <v>7.8688522744838769</v>
      </c>
      <c r="Q1237" s="28">
        <v>-8.7359692449678601E-4</v>
      </c>
      <c r="R1237" s="26"/>
      <c r="S1237" s="26"/>
      <c r="T1237" s="30">
        <v>7.8688526162637924</v>
      </c>
      <c r="U1237" s="28">
        <v>-8.7364032108257174E-4</v>
      </c>
      <c r="V1237" s="26"/>
      <c r="W1237" s="26"/>
      <c r="X1237" s="26"/>
      <c r="Y1237" s="26"/>
      <c r="Z1237" s="26"/>
      <c r="AA1237" s="26"/>
      <c r="AB1237" s="26"/>
      <c r="AC1237" s="26"/>
      <c r="AD1237" s="26"/>
      <c r="AE1237" s="26"/>
      <c r="AF1237" s="26"/>
      <c r="AG1237" s="26"/>
      <c r="AH1237" s="28">
        <v>0.34868412963640349</v>
      </c>
      <c r="AI1237" s="96">
        <v>0.25683070292378724</v>
      </c>
      <c r="AJ1237" s="96">
        <v>0.19079444329970133</v>
      </c>
      <c r="AK1237" s="28">
        <v>0.3461120695237212</v>
      </c>
      <c r="AL1237" s="31">
        <v>3.2667441236501622E-2</v>
      </c>
      <c r="AM1237" s="31">
        <v>2.4246794404615468E-2</v>
      </c>
      <c r="AN1237" s="28">
        <v>0.34728907629468958</v>
      </c>
      <c r="AO1237" s="96">
        <v>18.151133583036597</v>
      </c>
      <c r="AP1237" s="31">
        <v>2.3087237059693546</v>
      </c>
      <c r="AQ1237" s="31">
        <v>0.4144737649025369</v>
      </c>
      <c r="AR1237" s="31">
        <v>0.46031395477429465</v>
      </c>
      <c r="AS1237" s="26"/>
      <c r="AT1237" s="32">
        <v>0.83061470552729599</v>
      </c>
      <c r="AU1237" s="32">
        <v>0.4648696769308297</v>
      </c>
      <c r="AV1237" s="28">
        <v>0.78676895213126008</v>
      </c>
    </row>
    <row r="1238" spans="1:48" x14ac:dyDescent="0.25">
      <c r="A1238" s="26" t="s">
        <v>199</v>
      </c>
      <c r="B1238" s="26" t="s">
        <v>250</v>
      </c>
      <c r="C1238" s="26" t="s">
        <v>149</v>
      </c>
      <c r="D1238" s="26"/>
      <c r="E1238" s="26"/>
      <c r="F1238" s="26"/>
      <c r="G1238" s="26"/>
      <c r="H1238" s="30">
        <v>3.1984630907824378</v>
      </c>
      <c r="I1238" s="30">
        <v>3.2047445222079873</v>
      </c>
      <c r="J1238" s="28">
        <v>-1.9600412394875527E-3</v>
      </c>
      <c r="K1238" s="30">
        <v>3.1701346183498025</v>
      </c>
      <c r="L1238" s="28">
        <v>8.9360471535374752E-3</v>
      </c>
      <c r="M1238" s="30">
        <v>2.7890128556846498</v>
      </c>
      <c r="N1238" s="28">
        <v>0.14680829966890765</v>
      </c>
      <c r="O1238" s="30">
        <v>17.056915735168314</v>
      </c>
      <c r="P1238" s="30">
        <v>17.091970785109265</v>
      </c>
      <c r="Q1238" s="28">
        <v>-2.0509659407732641E-3</v>
      </c>
      <c r="R1238" s="30">
        <v>16.858137007089027</v>
      </c>
      <c r="S1238" s="28">
        <v>1.1791263055680349E-2</v>
      </c>
      <c r="T1238" s="30">
        <v>14.646104564451454</v>
      </c>
      <c r="U1238" s="28">
        <v>0.16460425774702592</v>
      </c>
      <c r="V1238" s="26"/>
      <c r="W1238" s="26"/>
      <c r="X1238" s="26"/>
      <c r="Y1238" s="26"/>
      <c r="Z1238" s="26"/>
      <c r="AA1238" s="26"/>
      <c r="AB1238" s="26"/>
      <c r="AC1238" s="26"/>
      <c r="AD1238" s="26"/>
      <c r="AE1238" s="26"/>
      <c r="AF1238" s="26"/>
      <c r="AG1238" s="26"/>
      <c r="AH1238" s="28">
        <v>7.8912949475444152E-2</v>
      </c>
      <c r="AI1238" s="96">
        <v>0.33807960003057963</v>
      </c>
      <c r="AJ1238" s="96">
        <v>0.3100384358390374</v>
      </c>
      <c r="AK1238" s="28">
        <v>9.0444154498638879E-2</v>
      </c>
      <c r="AL1238" s="31">
        <v>1.9820446681861659E-2</v>
      </c>
      <c r="AM1238" s="31">
        <v>1.8139246719852609E-2</v>
      </c>
      <c r="AN1238" s="28">
        <v>9.2683008725442301E-2</v>
      </c>
      <c r="AO1238" s="96">
        <v>29.281601774113266</v>
      </c>
      <c r="AP1238" s="31">
        <v>1.7165120138594459</v>
      </c>
      <c r="AQ1238" s="31">
        <v>21.531748570319991</v>
      </c>
      <c r="AR1238" s="31">
        <v>22.39922308217173</v>
      </c>
      <c r="AS1238" s="26"/>
      <c r="AT1238" s="32">
        <v>21.896571640534003</v>
      </c>
      <c r="AU1238" s="32">
        <v>22.547997860718468</v>
      </c>
      <c r="AV1238" s="28">
        <v>-2.889064582178864E-2</v>
      </c>
    </row>
    <row r="1239" spans="1:48" x14ac:dyDescent="0.25">
      <c r="A1239" s="26" t="s">
        <v>199</v>
      </c>
      <c r="B1239" s="26" t="s">
        <v>250</v>
      </c>
      <c r="C1239" s="26" t="s">
        <v>151</v>
      </c>
      <c r="D1239" s="26"/>
      <c r="E1239" s="26"/>
      <c r="F1239" s="26"/>
      <c r="G1239" s="26"/>
      <c r="H1239" s="30">
        <v>3.1848217841598423</v>
      </c>
      <c r="I1239" s="30">
        <v>3.173919340022024</v>
      </c>
      <c r="J1239" s="28">
        <v>3.4350098316432375E-3</v>
      </c>
      <c r="K1239" s="30">
        <v>2.9302424985151534</v>
      </c>
      <c r="L1239" s="28">
        <v>8.6879937675360411E-2</v>
      </c>
      <c r="M1239" s="30">
        <v>2.9657936845660733</v>
      </c>
      <c r="N1239" s="28">
        <v>7.3851428281605208E-2</v>
      </c>
      <c r="O1239" s="30">
        <v>6.4024173542118179</v>
      </c>
      <c r="P1239" s="30">
        <v>6.2941031241068828</v>
      </c>
      <c r="Q1239" s="28">
        <v>1.72088426212916E-2</v>
      </c>
      <c r="R1239" s="30">
        <v>6.0154763060799619</v>
      </c>
      <c r="S1239" s="28">
        <v>6.4324257705207319E-2</v>
      </c>
      <c r="T1239" s="30">
        <v>5.2116204726951185</v>
      </c>
      <c r="U1239" s="28">
        <v>0.22848879494498089</v>
      </c>
      <c r="V1239" s="26"/>
      <c r="W1239" s="26"/>
      <c r="X1239" s="26"/>
      <c r="Y1239" s="26"/>
      <c r="Z1239" s="26"/>
      <c r="AA1239" s="26"/>
      <c r="AB1239" s="26"/>
      <c r="AC1239" s="26"/>
      <c r="AD1239" s="26"/>
      <c r="AE1239" s="26"/>
      <c r="AF1239" s="26"/>
      <c r="AG1239" s="26"/>
      <c r="AH1239" s="28">
        <v>-0.16085623018363615</v>
      </c>
      <c r="AI1239" s="96">
        <v>2.5569568789916537</v>
      </c>
      <c r="AJ1239" s="96">
        <v>2.9599276630589504</v>
      </c>
      <c r="AK1239" s="28">
        <v>-0.13614210546309255</v>
      </c>
      <c r="AL1239" s="31">
        <v>0.3968721943382324</v>
      </c>
      <c r="AM1239" s="31">
        <v>0.47086540794802428</v>
      </c>
      <c r="AN1239" s="28">
        <v>-0.15714302295478777</v>
      </c>
      <c r="AO1239" s="96">
        <v>120.62965852119467</v>
      </c>
      <c r="AP1239" s="31">
        <v>18.839704191517942</v>
      </c>
      <c r="AQ1239" s="31">
        <v>85.314097383560068</v>
      </c>
      <c r="AR1239" s="31">
        <v>87.025413152757125</v>
      </c>
      <c r="AS1239" s="26"/>
      <c r="AT1239" s="32">
        <v>275.48714283482843</v>
      </c>
      <c r="AU1239" s="32">
        <v>285.69636229468694</v>
      </c>
      <c r="AV1239" s="28">
        <v>-3.5734509805651668E-2</v>
      </c>
    </row>
    <row r="1240" spans="1:48" x14ac:dyDescent="0.25">
      <c r="A1240" s="26" t="s">
        <v>199</v>
      </c>
      <c r="B1240" s="26" t="s">
        <v>250</v>
      </c>
      <c r="C1240" s="26" t="s">
        <v>363</v>
      </c>
      <c r="D1240" s="26"/>
      <c r="E1240" s="26"/>
      <c r="F1240" s="26"/>
      <c r="G1240" s="26"/>
      <c r="H1240" s="30">
        <v>2.5642084434673529</v>
      </c>
      <c r="I1240" s="30">
        <v>2.4622124225754267</v>
      </c>
      <c r="J1240" s="28">
        <v>4.1424541585750062E-2</v>
      </c>
      <c r="K1240" s="30">
        <v>2.3512466438381217</v>
      </c>
      <c r="L1240" s="28">
        <v>9.0573994092596435E-2</v>
      </c>
      <c r="M1240" s="30">
        <v>2.3855175801510611</v>
      </c>
      <c r="N1240" s="28">
        <v>7.4906538020556676E-2</v>
      </c>
      <c r="O1240" s="30">
        <v>4.09981824617486</v>
      </c>
      <c r="P1240" s="30">
        <v>3.9772784114902251</v>
      </c>
      <c r="Q1240" s="28">
        <v>3.0809971545019681E-2</v>
      </c>
      <c r="R1240" s="30">
        <v>3.9100777764059127</v>
      </c>
      <c r="S1240" s="28">
        <v>4.8526009102395407E-2</v>
      </c>
      <c r="T1240" s="30">
        <v>3.9537355660932816</v>
      </c>
      <c r="U1240" s="28">
        <v>3.6948014767189889E-2</v>
      </c>
      <c r="V1240" s="26"/>
      <c r="W1240" s="26"/>
      <c r="X1240" s="26"/>
      <c r="Y1240" s="26"/>
      <c r="Z1240" s="26"/>
      <c r="AA1240" s="26"/>
      <c r="AB1240" s="26"/>
      <c r="AC1240" s="26"/>
      <c r="AD1240" s="26"/>
      <c r="AE1240" s="26"/>
      <c r="AF1240" s="26"/>
      <c r="AG1240" s="26"/>
      <c r="AH1240" s="28">
        <v>-0.13404534823824479</v>
      </c>
      <c r="AI1240" s="96">
        <v>14.243200174190113</v>
      </c>
      <c r="AJ1240" s="96">
        <v>15.914798098210808</v>
      </c>
      <c r="AK1240" s="28">
        <v>-0.10503418979651531</v>
      </c>
      <c r="AL1240" s="31">
        <v>3.446651882810801</v>
      </c>
      <c r="AM1240" s="31">
        <v>3.9684226955136497</v>
      </c>
      <c r="AN1240" s="28">
        <v>-0.13148065433974987</v>
      </c>
      <c r="AO1240" s="96">
        <v>575.87215208798784</v>
      </c>
      <c r="AP1240" s="31">
        <v>140.46595642061692</v>
      </c>
      <c r="AQ1240" s="31">
        <v>95.70199368046444</v>
      </c>
      <c r="AR1240" s="31">
        <v>95.668154274382005</v>
      </c>
      <c r="AS1240" s="26"/>
      <c r="AT1240" s="32">
        <v>724.64300607987991</v>
      </c>
      <c r="AU1240" s="32">
        <v>674.41249716238929</v>
      </c>
      <c r="AV1240" s="28">
        <v>7.4480394608399142E-2</v>
      </c>
    </row>
    <row r="1241" spans="1:48" x14ac:dyDescent="0.25">
      <c r="A1241" s="26" t="s">
        <v>199</v>
      </c>
      <c r="B1241" s="26" t="s">
        <v>250</v>
      </c>
      <c r="C1241" s="26" t="s">
        <v>152</v>
      </c>
      <c r="D1241" s="26"/>
      <c r="E1241" s="26"/>
      <c r="F1241" s="26"/>
      <c r="G1241" s="26"/>
      <c r="H1241" s="30">
        <v>4.6694974701474914</v>
      </c>
      <c r="I1241" s="30">
        <v>4.0255098083013747</v>
      </c>
      <c r="J1241" s="28">
        <v>0.15997667190329293</v>
      </c>
      <c r="K1241" s="30">
        <v>3.7138898612931235</v>
      </c>
      <c r="L1241" s="28">
        <v>0.25730639425091595</v>
      </c>
      <c r="M1241" s="30">
        <v>3.3949784450521294</v>
      </c>
      <c r="N1241" s="28">
        <v>0.37541299472839273</v>
      </c>
      <c r="O1241" s="30">
        <v>16.889799027791607</v>
      </c>
      <c r="P1241" s="30">
        <v>14.324174693215451</v>
      </c>
      <c r="Q1241" s="28">
        <v>0.17911149434608245</v>
      </c>
      <c r="R1241" s="30">
        <v>13.525966744763064</v>
      </c>
      <c r="S1241" s="28">
        <v>0.24869440732071443</v>
      </c>
      <c r="T1241" s="30">
        <v>12.911487387861484</v>
      </c>
      <c r="U1241" s="28">
        <v>0.30812187011623965</v>
      </c>
      <c r="V1241" s="26"/>
      <c r="W1241" s="26"/>
      <c r="X1241" s="26"/>
      <c r="Y1241" s="26"/>
      <c r="Z1241" s="26"/>
      <c r="AA1241" s="26"/>
      <c r="AB1241" s="26"/>
      <c r="AC1241" s="26"/>
      <c r="AD1241" s="26"/>
      <c r="AE1241" s="26"/>
      <c r="AF1241" s="26"/>
      <c r="AG1241" s="26"/>
      <c r="AH1241" s="28">
        <v>-0.1926576100708817</v>
      </c>
      <c r="AI1241" s="96">
        <v>1.0975188265580949</v>
      </c>
      <c r="AJ1241" s="96">
        <v>1.1276009331258523</v>
      </c>
      <c r="AK1241" s="28">
        <v>-2.66779723961083E-2</v>
      </c>
      <c r="AL1241" s="31">
        <v>6.4979855625935598E-2</v>
      </c>
      <c r="AM1241" s="31">
        <v>7.8721060663421355E-2</v>
      </c>
      <c r="AN1241" s="28">
        <v>-0.174555638880902</v>
      </c>
      <c r="AO1241" s="96">
        <v>61.209833458372763</v>
      </c>
      <c r="AP1241" s="31">
        <v>3.6247638328447405</v>
      </c>
      <c r="AQ1241" s="31">
        <v>70.268103111357703</v>
      </c>
      <c r="AR1241" s="31">
        <v>72.699547484659576</v>
      </c>
      <c r="AS1241" s="26"/>
      <c r="AT1241" s="32">
        <v>82.413323871711015</v>
      </c>
      <c r="AU1241" s="32">
        <v>81.548032960094233</v>
      </c>
      <c r="AV1241" s="28">
        <v>1.0610812795940946E-2</v>
      </c>
    </row>
    <row r="1242" spans="1:48" x14ac:dyDescent="0.25">
      <c r="A1242" s="26" t="s">
        <v>199</v>
      </c>
      <c r="B1242" s="26" t="s">
        <v>251</v>
      </c>
      <c r="C1242" s="26" t="s">
        <v>365</v>
      </c>
      <c r="D1242" s="26"/>
      <c r="E1242" s="26"/>
      <c r="F1242" s="26"/>
      <c r="G1242" s="26"/>
      <c r="H1242" s="30">
        <v>2.1842190250613385</v>
      </c>
      <c r="I1242" s="30">
        <v>2.0552916383998143</v>
      </c>
      <c r="J1242" s="28">
        <v>6.2729485321072476E-2</v>
      </c>
      <c r="K1242" s="30">
        <v>1.9942934703551225</v>
      </c>
      <c r="L1242" s="28">
        <v>9.5234506620731227E-2</v>
      </c>
      <c r="M1242" s="30">
        <v>1.9557843399370598</v>
      </c>
      <c r="N1242" s="28">
        <v>0.11679952664496232</v>
      </c>
      <c r="O1242" s="30">
        <v>1.8423900109583113</v>
      </c>
      <c r="P1242" s="30">
        <v>1.7427708038207117</v>
      </c>
      <c r="Q1242" s="28">
        <v>5.7161393178725761E-2</v>
      </c>
      <c r="R1242" s="30">
        <v>1.7162526980143229</v>
      </c>
      <c r="S1242" s="28">
        <v>7.3495769643903433E-2</v>
      </c>
      <c r="T1242" s="30">
        <v>1.6307106792244728</v>
      </c>
      <c r="U1242" s="28">
        <v>0.12980802445870301</v>
      </c>
      <c r="V1242" s="26"/>
      <c r="W1242" s="26"/>
      <c r="X1242" s="26"/>
      <c r="Y1242" s="26"/>
      <c r="Z1242" s="26"/>
      <c r="AA1242" s="26"/>
      <c r="AB1242" s="26"/>
      <c r="AC1242" s="26"/>
      <c r="AD1242" s="26"/>
      <c r="AE1242" s="26"/>
      <c r="AF1242" s="26"/>
      <c r="AG1242" s="26"/>
      <c r="AH1242" s="28">
        <v>-0.12044301839210328</v>
      </c>
      <c r="AI1242" s="96">
        <v>629.04044847639625</v>
      </c>
      <c r="AJ1242" s="96">
        <v>676.46683795090155</v>
      </c>
      <c r="AK1242" s="28">
        <v>-7.0108964421915304E-2</v>
      </c>
      <c r="AL1242" s="31">
        <v>339.1545149259631</v>
      </c>
      <c r="AM1242" s="31">
        <v>385.86982448958514</v>
      </c>
      <c r="AN1242" s="28">
        <v>-0.12106494625594368</v>
      </c>
      <c r="AO1242" s="96">
        <v>18563.2392666698</v>
      </c>
      <c r="AP1242" s="31">
        <v>10075.593133342316</v>
      </c>
      <c r="AQ1242" s="31">
        <v>95.850426034536682</v>
      </c>
      <c r="AR1242" s="31">
        <v>95.828225573505264</v>
      </c>
      <c r="AS1242" s="26"/>
      <c r="AT1242" s="32">
        <v>52221.535608570055</v>
      </c>
      <c r="AU1242" s="32">
        <v>53436.400374754106</v>
      </c>
      <c r="AV1242" s="28">
        <v>-2.2734779245310303E-2</v>
      </c>
    </row>
    <row r="1243" spans="1:48" x14ac:dyDescent="0.25">
      <c r="A1243" s="26" t="s">
        <v>199</v>
      </c>
      <c r="B1243" s="26" t="s">
        <v>251</v>
      </c>
      <c r="C1243" s="26" t="s">
        <v>170</v>
      </c>
      <c r="D1243" s="26"/>
      <c r="E1243" s="26"/>
      <c r="F1243" s="26"/>
      <c r="G1243" s="26"/>
      <c r="H1243" s="30">
        <v>2.7007360662708293</v>
      </c>
      <c r="I1243" s="30">
        <v>2.6653492367391816</v>
      </c>
      <c r="J1243" s="28">
        <v>1.3276620205665949E-2</v>
      </c>
      <c r="K1243" s="30">
        <v>2.5246820718979279</v>
      </c>
      <c r="L1243" s="28">
        <v>6.9733134453857357E-2</v>
      </c>
      <c r="M1243" s="30">
        <v>2.6285869066772842</v>
      </c>
      <c r="N1243" s="28">
        <v>2.7447888220955417E-2</v>
      </c>
      <c r="O1243" s="30">
        <v>4.6559476362369194</v>
      </c>
      <c r="P1243" s="30">
        <v>4.6603690788912706</v>
      </c>
      <c r="Q1243" s="28">
        <v>-9.4873229555524161E-4</v>
      </c>
      <c r="R1243" s="30">
        <v>4.446172874029549</v>
      </c>
      <c r="S1243" s="28">
        <v>4.7180972974011338E-2</v>
      </c>
      <c r="T1243" s="30">
        <v>4.5459507933013263</v>
      </c>
      <c r="U1243" s="28">
        <v>2.4196663786523742E-2</v>
      </c>
      <c r="V1243" s="26"/>
      <c r="W1243" s="26"/>
      <c r="X1243" s="26"/>
      <c r="Y1243" s="26"/>
      <c r="Z1243" s="26"/>
      <c r="AA1243" s="26"/>
      <c r="AB1243" s="26"/>
      <c r="AC1243" s="26"/>
      <c r="AD1243" s="26"/>
      <c r="AE1243" s="26"/>
      <c r="AF1243" s="26"/>
      <c r="AG1243" s="26"/>
      <c r="AH1243" s="28">
        <v>-0.19223159801879328</v>
      </c>
      <c r="AI1243" s="96">
        <v>26.83591791647266</v>
      </c>
      <c r="AJ1243" s="96">
        <v>33.326951103054427</v>
      </c>
      <c r="AK1243" s="28">
        <v>-0.19476828727926634</v>
      </c>
      <c r="AL1243" s="31">
        <v>5.7061151740939167</v>
      </c>
      <c r="AM1243" s="31">
        <v>7.0641601239761505</v>
      </c>
      <c r="AN1243" s="28">
        <v>-0.19224436111986676</v>
      </c>
      <c r="AO1243" s="96">
        <v>804.99915207094091</v>
      </c>
      <c r="AP1243" s="31">
        <v>172.90947091258229</v>
      </c>
      <c r="AQ1243" s="31">
        <v>95.47845738302334</v>
      </c>
      <c r="AR1243" s="31">
        <v>95.601762603528044</v>
      </c>
      <c r="AS1243" s="26"/>
      <c r="AT1243" s="32">
        <v>1472.4137774618773</v>
      </c>
      <c r="AU1243" s="32">
        <v>1337.9092007542974</v>
      </c>
      <c r="AV1243" s="28">
        <v>0.10053341185765655</v>
      </c>
    </row>
    <row r="1244" spans="1:48" x14ac:dyDescent="0.25">
      <c r="A1244" s="26" t="s">
        <v>199</v>
      </c>
      <c r="B1244" s="26" t="s">
        <v>251</v>
      </c>
      <c r="C1244" s="26" t="s">
        <v>167</v>
      </c>
      <c r="D1244" s="26"/>
      <c r="E1244" s="26"/>
      <c r="F1244" s="26"/>
      <c r="G1244" s="26"/>
      <c r="H1244" s="30">
        <v>2.4313517959834217</v>
      </c>
      <c r="I1244" s="30">
        <v>2.4423367457853011</v>
      </c>
      <c r="J1244" s="28">
        <v>-4.4977212175331734E-3</v>
      </c>
      <c r="K1244" s="30">
        <v>2.3519966426847869</v>
      </c>
      <c r="L1244" s="28">
        <v>3.3739484087039945E-2</v>
      </c>
      <c r="M1244" s="30">
        <v>2.4479006719567153</v>
      </c>
      <c r="N1244" s="28">
        <v>-6.7604360597137451E-3</v>
      </c>
      <c r="O1244" s="30">
        <v>4.1447305449225658</v>
      </c>
      <c r="P1244" s="30">
        <v>4.2077940477127749</v>
      </c>
      <c r="Q1244" s="28">
        <v>-1.4987307381284135E-2</v>
      </c>
      <c r="R1244" s="30">
        <v>4.0347336977535395</v>
      </c>
      <c r="S1244" s="28">
        <v>2.7262480106250962E-2</v>
      </c>
      <c r="T1244" s="30">
        <v>4.1765830373323984</v>
      </c>
      <c r="U1244" s="28">
        <v>-7.626447774441234E-3</v>
      </c>
      <c r="V1244" s="26"/>
      <c r="W1244" s="26"/>
      <c r="X1244" s="26"/>
      <c r="Y1244" s="26"/>
      <c r="Z1244" s="26"/>
      <c r="AA1244" s="26"/>
      <c r="AB1244" s="26"/>
      <c r="AC1244" s="26"/>
      <c r="AD1244" s="26"/>
      <c r="AE1244" s="26"/>
      <c r="AF1244" s="26"/>
      <c r="AG1244" s="26"/>
      <c r="AH1244" s="28">
        <v>-0.20242200261456961</v>
      </c>
      <c r="AI1244" s="96">
        <v>12.997269425378995</v>
      </c>
      <c r="AJ1244" s="96">
        <v>16.559899946588835</v>
      </c>
      <c r="AK1244" s="28">
        <v>-0.21513599313404694</v>
      </c>
      <c r="AL1244" s="31">
        <v>3.1068231181638657</v>
      </c>
      <c r="AM1244" s="31">
        <v>3.8930746582566216</v>
      </c>
      <c r="AN1244" s="28">
        <v>-0.20196158797654587</v>
      </c>
      <c r="AO1244" s="96">
        <v>394.37474167290117</v>
      </c>
      <c r="AP1244" s="31">
        <v>95.156730467400806</v>
      </c>
      <c r="AQ1244" s="31">
        <v>95.47845738302334</v>
      </c>
      <c r="AR1244" s="31">
        <v>95.601762603528044</v>
      </c>
      <c r="AS1244" s="26"/>
      <c r="AT1244" s="32">
        <v>478.42045476528835</v>
      </c>
      <c r="AU1244" s="32">
        <v>454.58165291868607</v>
      </c>
      <c r="AV1244" s="28">
        <v>5.244118783400719E-2</v>
      </c>
    </row>
    <row r="1245" spans="1:48" x14ac:dyDescent="0.25">
      <c r="A1245" s="26" t="s">
        <v>199</v>
      </c>
      <c r="B1245" s="26" t="s">
        <v>251</v>
      </c>
      <c r="C1245" s="26" t="s">
        <v>168</v>
      </c>
      <c r="D1245" s="26"/>
      <c r="E1245" s="26"/>
      <c r="F1245" s="26"/>
      <c r="G1245" s="26"/>
      <c r="H1245" s="30">
        <v>2.8674975405769763</v>
      </c>
      <c r="I1245" s="30">
        <v>2.8289768565829316</v>
      </c>
      <c r="J1245" s="28">
        <v>1.361647194264185E-2</v>
      </c>
      <c r="K1245" s="30">
        <v>2.6585212902675677</v>
      </c>
      <c r="L1245" s="28">
        <v>7.8606197766569741E-2</v>
      </c>
      <c r="M1245" s="30">
        <v>2.84358817673241</v>
      </c>
      <c r="N1245" s="28">
        <v>8.408166850672678E-3</v>
      </c>
      <c r="O1245" s="30">
        <v>4.8153570795574412</v>
      </c>
      <c r="P1245" s="30">
        <v>4.8695190125372223</v>
      </c>
      <c r="Q1245" s="28">
        <v>-1.1122645345532903E-2</v>
      </c>
      <c r="R1245" s="30">
        <v>4.7115448674601534</v>
      </c>
      <c r="S1245" s="28">
        <v>2.2033582406114211E-2</v>
      </c>
      <c r="T1245" s="30">
        <v>4.8817389657747619</v>
      </c>
      <c r="U1245" s="28">
        <v>-1.3597999950983748E-2</v>
      </c>
      <c r="V1245" s="26"/>
      <c r="W1245" s="26"/>
      <c r="X1245" s="26"/>
      <c r="Y1245" s="26"/>
      <c r="Z1245" s="26"/>
      <c r="AA1245" s="26"/>
      <c r="AB1245" s="26"/>
      <c r="AC1245" s="26"/>
      <c r="AD1245" s="26"/>
      <c r="AE1245" s="26"/>
      <c r="AF1245" s="26"/>
      <c r="AG1245" s="26"/>
      <c r="AH1245" s="28">
        <v>-0.18363384340558228</v>
      </c>
      <c r="AI1245" s="96">
        <v>11.388749036876325</v>
      </c>
      <c r="AJ1245" s="96">
        <v>14.161141111388154</v>
      </c>
      <c r="AK1245" s="28">
        <v>-0.19577462386010108</v>
      </c>
      <c r="AL1245" s="31">
        <v>2.347433581571027</v>
      </c>
      <c r="AM1245" s="31">
        <v>2.882671367594404</v>
      </c>
      <c r="AN1245" s="28">
        <v>-0.18567422982732651</v>
      </c>
      <c r="AO1245" s="96">
        <v>347.40355980167999</v>
      </c>
      <c r="AP1245" s="31">
        <v>72.146357228586041</v>
      </c>
      <c r="AQ1245" s="31">
        <v>95.35680214030306</v>
      </c>
      <c r="AR1245" s="31">
        <v>93.920318350208234</v>
      </c>
      <c r="AS1245" s="26"/>
      <c r="AT1245" s="32">
        <v>620.17715297323002</v>
      </c>
      <c r="AU1245" s="32">
        <v>553.832006530439</v>
      </c>
      <c r="AV1245" s="28">
        <v>0.11979290770574966</v>
      </c>
    </row>
    <row r="1246" spans="1:48" x14ac:dyDescent="0.25">
      <c r="A1246" s="26" t="s">
        <v>199</v>
      </c>
      <c r="B1246" s="26" t="s">
        <v>251</v>
      </c>
      <c r="C1246" s="26" t="s">
        <v>192</v>
      </c>
      <c r="D1246" s="26"/>
      <c r="E1246" s="26"/>
      <c r="F1246" s="26"/>
      <c r="G1246" s="26"/>
      <c r="H1246" s="30">
        <v>4.0078459923677503</v>
      </c>
      <c r="I1246" s="30">
        <v>3.7459101028158175</v>
      </c>
      <c r="J1246" s="28">
        <v>6.9925834406713183E-2</v>
      </c>
      <c r="K1246" s="30">
        <v>3.286405849376449</v>
      </c>
      <c r="L1246" s="28">
        <v>0.21952253496876681</v>
      </c>
      <c r="M1246" s="30">
        <v>2.8632998810403945</v>
      </c>
      <c r="N1246" s="28">
        <v>0.39972973802222883</v>
      </c>
      <c r="O1246" s="30">
        <v>9.4464731020973041</v>
      </c>
      <c r="P1246" s="30">
        <v>8.9722003434679465</v>
      </c>
      <c r="Q1246" s="28">
        <v>5.2860250604484502E-2</v>
      </c>
      <c r="R1246" s="30">
        <v>7.6280538257237138</v>
      </c>
      <c r="S1246" s="28">
        <v>0.23838574267022392</v>
      </c>
      <c r="T1246" s="30">
        <v>5.7552356389563339</v>
      </c>
      <c r="U1246" s="28">
        <v>0.64137034427496464</v>
      </c>
      <c r="V1246" s="26"/>
      <c r="W1246" s="26"/>
      <c r="X1246" s="26"/>
      <c r="Y1246" s="26"/>
      <c r="Z1246" s="26"/>
      <c r="AA1246" s="26"/>
      <c r="AB1246" s="26"/>
      <c r="AC1246" s="26"/>
      <c r="AD1246" s="26"/>
      <c r="AE1246" s="26"/>
      <c r="AF1246" s="26"/>
      <c r="AG1246" s="26"/>
      <c r="AH1246" s="28">
        <v>-0.11904394320732122</v>
      </c>
      <c r="AI1246" s="96">
        <v>3.0307688341288275</v>
      </c>
      <c r="AJ1246" s="96">
        <v>3.2793858666216766</v>
      </c>
      <c r="AK1246" s="28">
        <v>-7.5812070492627587E-2</v>
      </c>
      <c r="AL1246" s="31">
        <v>0.32082235895213912</v>
      </c>
      <c r="AM1246" s="31">
        <v>0.36549890638770088</v>
      </c>
      <c r="AN1246" s="28">
        <v>-0.1222344216487788</v>
      </c>
      <c r="AO1246" s="96">
        <v>185.55150879556504</v>
      </c>
      <c r="AP1246" s="31">
        <v>19.646430660772076</v>
      </c>
      <c r="AQ1246" s="31">
        <v>61.403407260871376</v>
      </c>
      <c r="AR1246" s="31">
        <v>59.583479252008289</v>
      </c>
      <c r="AS1246" s="26"/>
      <c r="AT1246" s="32">
        <v>373.81616972335888</v>
      </c>
      <c r="AU1246" s="32">
        <v>329.49554130517242</v>
      </c>
      <c r="AV1246" s="28">
        <v>0.13451055587164243</v>
      </c>
    </row>
    <row r="1247" spans="1:48" x14ac:dyDescent="0.25">
      <c r="A1247" s="26" t="s">
        <v>199</v>
      </c>
      <c r="B1247" s="26" t="s">
        <v>251</v>
      </c>
      <c r="C1247" s="26" t="s">
        <v>364</v>
      </c>
      <c r="D1247" s="26"/>
      <c r="E1247" s="26"/>
      <c r="F1247" s="26"/>
      <c r="G1247" s="26"/>
      <c r="H1247" s="30">
        <v>4.1492296755004219</v>
      </c>
      <c r="I1247" s="30">
        <v>3.8133080660209848</v>
      </c>
      <c r="J1247" s="28">
        <v>8.8091914858050305E-2</v>
      </c>
      <c r="K1247" s="30">
        <v>3.202631472424764</v>
      </c>
      <c r="L1247" s="28">
        <v>0.29556888178550655</v>
      </c>
      <c r="M1247" s="30">
        <v>2.8823131193243987</v>
      </c>
      <c r="N1247" s="28">
        <v>0.43954855136383753</v>
      </c>
      <c r="O1247" s="30">
        <v>7.2021900107187609</v>
      </c>
      <c r="P1247" s="30">
        <v>6.524375229356731</v>
      </c>
      <c r="Q1247" s="28">
        <v>0.10388960743891164</v>
      </c>
      <c r="R1247" s="30">
        <v>4.7940552958072447</v>
      </c>
      <c r="S1247" s="28">
        <v>0.50231684165545776</v>
      </c>
      <c r="T1247" s="30">
        <v>4.4565291084692404</v>
      </c>
      <c r="U1247" s="28">
        <v>0.61609850074391614</v>
      </c>
      <c r="V1247" s="26"/>
      <c r="W1247" s="26"/>
      <c r="X1247" s="26"/>
      <c r="Y1247" s="26"/>
      <c r="Z1247" s="26"/>
      <c r="AA1247" s="26"/>
      <c r="AB1247" s="26"/>
      <c r="AC1247" s="26"/>
      <c r="AD1247" s="26"/>
      <c r="AE1247" s="26"/>
      <c r="AF1247" s="26"/>
      <c r="AG1247" s="26"/>
      <c r="AH1247" s="28">
        <v>-8.692126400400485E-2</v>
      </c>
      <c r="AI1247" s="96">
        <v>1.9045050602922369</v>
      </c>
      <c r="AJ1247" s="96">
        <v>1.890385687417548</v>
      </c>
      <c r="AK1247" s="28">
        <v>7.4690434701594373E-3</v>
      </c>
      <c r="AL1247" s="31">
        <v>0.26443013144011351</v>
      </c>
      <c r="AM1247" s="31">
        <v>0.28974187901738091</v>
      </c>
      <c r="AN1247" s="28">
        <v>-8.7359644601976941E-2</v>
      </c>
      <c r="AO1247" s="96">
        <v>138.27304823186526</v>
      </c>
      <c r="AP1247" s="31">
        <v>19.19024325635543</v>
      </c>
      <c r="AQ1247" s="31">
        <v>56.396321163790205</v>
      </c>
      <c r="AR1247" s="31">
        <v>54.824572704994033</v>
      </c>
      <c r="AS1247" s="26"/>
      <c r="AT1247" s="32">
        <v>208.76299638407835</v>
      </c>
      <c r="AU1247" s="32">
        <v>160.78688629448305</v>
      </c>
      <c r="AV1247" s="28">
        <v>0.2983832276080432</v>
      </c>
    </row>
    <row r="1248" spans="1:48" x14ac:dyDescent="0.25">
      <c r="A1248" s="26" t="s">
        <v>199</v>
      </c>
      <c r="B1248" s="26" t="s">
        <v>251</v>
      </c>
      <c r="C1248" s="26" t="s">
        <v>378</v>
      </c>
      <c r="D1248" s="26"/>
      <c r="E1248" s="26"/>
      <c r="F1248" s="26"/>
      <c r="G1248" s="26"/>
      <c r="H1248" s="30">
        <v>2.8137764650280066</v>
      </c>
      <c r="I1248" s="30">
        <v>2.7661224897655137</v>
      </c>
      <c r="J1248" s="28">
        <v>1.7227716935461015E-2</v>
      </c>
      <c r="K1248" s="30">
        <v>2.6025706965648698</v>
      </c>
      <c r="L1248" s="28">
        <v>8.1152749756964154E-2</v>
      </c>
      <c r="M1248" s="30">
        <v>2.7880273917133618</v>
      </c>
      <c r="N1248" s="28">
        <v>9.2355883558306491E-3</v>
      </c>
      <c r="O1248" s="30">
        <v>4.6496130359560661</v>
      </c>
      <c r="P1248" s="30">
        <v>4.7443949725996664</v>
      </c>
      <c r="Q1248" s="28">
        <v>-1.9977665685718609E-2</v>
      </c>
      <c r="R1248" s="30">
        <v>4.5832456889397335</v>
      </c>
      <c r="S1248" s="28">
        <v>1.4480425340603054E-2</v>
      </c>
      <c r="T1248" s="30">
        <v>4.863963497796453</v>
      </c>
      <c r="U1248" s="28">
        <v>-4.4069093433265934E-2</v>
      </c>
      <c r="V1248" s="26"/>
      <c r="W1248" s="26"/>
      <c r="X1248" s="26"/>
      <c r="Y1248" s="26"/>
      <c r="Z1248" s="26"/>
      <c r="AA1248" s="26"/>
      <c r="AB1248" s="26"/>
      <c r="AC1248" s="26"/>
      <c r="AD1248" s="26"/>
      <c r="AE1248" s="26"/>
      <c r="AF1248" s="26"/>
      <c r="AG1248" s="26"/>
      <c r="AH1248" s="28">
        <v>-0.204659414180965</v>
      </c>
      <c r="AI1248" s="96">
        <v>9.7917111930854563</v>
      </c>
      <c r="AJ1248" s="96">
        <v>12.629834882649192</v>
      </c>
      <c r="AK1248" s="28">
        <v>-0.22471581900589505</v>
      </c>
      <c r="AL1248" s="31">
        <v>2.0943283746219348</v>
      </c>
      <c r="AM1248" s="31">
        <v>2.6402656189649272</v>
      </c>
      <c r="AN1248" s="28">
        <v>-0.20677360657259103</v>
      </c>
      <c r="AO1248" s="96">
        <v>299.10468296081416</v>
      </c>
      <c r="AP1248" s="31">
        <v>64.330409156462068</v>
      </c>
      <c r="AQ1248" s="31">
        <v>95.330193784519921</v>
      </c>
      <c r="AR1248" s="31">
        <v>93.920318350208234</v>
      </c>
      <c r="AS1248" s="26"/>
      <c r="AT1248" s="32">
        <v>372.8995519283493</v>
      </c>
      <c r="AU1248" s="32">
        <v>347.83457049811693</v>
      </c>
      <c r="AV1248" s="28">
        <v>7.2060064053834638E-2</v>
      </c>
    </row>
    <row r="1249" spans="1:48" x14ac:dyDescent="0.25">
      <c r="A1249" s="26" t="s">
        <v>199</v>
      </c>
      <c r="B1249" s="26" t="s">
        <v>251</v>
      </c>
      <c r="C1249" s="26" t="s">
        <v>147</v>
      </c>
      <c r="D1249" s="26"/>
      <c r="E1249" s="26"/>
      <c r="F1249" s="26"/>
      <c r="G1249" s="26"/>
      <c r="H1249" s="30">
        <v>4.8885018909527016</v>
      </c>
      <c r="I1249" s="30">
        <v>3.5903768404142959</v>
      </c>
      <c r="J1249" s="28">
        <v>0.36155676917429486</v>
      </c>
      <c r="K1249" s="30">
        <v>3.3549057044390906</v>
      </c>
      <c r="L1249" s="28">
        <v>0.45712050400832777</v>
      </c>
      <c r="M1249" s="30">
        <v>2.8277865315105739</v>
      </c>
      <c r="N1249" s="28">
        <v>0.72873794979896001</v>
      </c>
      <c r="O1249" s="30">
        <v>22.342330397407228</v>
      </c>
      <c r="P1249" s="30">
        <v>16.409400550339562</v>
      </c>
      <c r="Q1249" s="28">
        <v>0.36155676917429469</v>
      </c>
      <c r="R1249" s="30">
        <v>15.333207058679573</v>
      </c>
      <c r="S1249" s="28">
        <v>0.45712050400832771</v>
      </c>
      <c r="T1249" s="30">
        <v>12.924070070889277</v>
      </c>
      <c r="U1249" s="28">
        <v>0.72873794979895989</v>
      </c>
      <c r="V1249" s="26"/>
      <c r="W1249" s="26"/>
      <c r="X1249" s="26"/>
      <c r="Y1249" s="26"/>
      <c r="Z1249" s="26"/>
      <c r="AA1249" s="26"/>
      <c r="AB1249" s="26"/>
      <c r="AC1249" s="26"/>
      <c r="AD1249" s="26"/>
      <c r="AE1249" s="26"/>
      <c r="AF1249" s="26"/>
      <c r="AG1249" s="26"/>
      <c r="AH1249" s="28">
        <v>-0.1746571933188468</v>
      </c>
      <c r="AI1249" s="96">
        <v>0.21704630212386336</v>
      </c>
      <c r="AJ1249" s="96">
        <v>0.19354351586280313</v>
      </c>
      <c r="AK1249" s="28">
        <v>0.12143411860783085</v>
      </c>
      <c r="AL1249" s="31">
        <v>9.7146159213397348E-3</v>
      </c>
      <c r="AM1249" s="31">
        <v>1.1794577695997791E-2</v>
      </c>
      <c r="AN1249" s="28">
        <v>-0.17634898241111607</v>
      </c>
      <c r="AO1249" s="96">
        <v>26.08749752145501</v>
      </c>
      <c r="AP1249" s="31">
        <v>1.1676951402959239</v>
      </c>
      <c r="AQ1249" s="31">
        <v>46.060077373274261</v>
      </c>
      <c r="AR1249" s="31">
        <v>47.219930897606723</v>
      </c>
      <c r="AS1249" s="26"/>
      <c r="AT1249" s="32">
        <v>46.881717826908776</v>
      </c>
      <c r="AU1249" s="32">
        <v>48.145995620682157</v>
      </c>
      <c r="AV1249" s="28">
        <v>-2.6259251210297603E-2</v>
      </c>
    </row>
    <row r="1250" spans="1:48" x14ac:dyDescent="0.25">
      <c r="A1250" s="26" t="s">
        <v>199</v>
      </c>
      <c r="B1250" s="26" t="s">
        <v>251</v>
      </c>
      <c r="C1250" s="26" t="s">
        <v>149</v>
      </c>
      <c r="D1250" s="26"/>
      <c r="E1250" s="26"/>
      <c r="F1250" s="26"/>
      <c r="G1250" s="26"/>
      <c r="H1250" s="30">
        <v>3.2758711533707525</v>
      </c>
      <c r="I1250" s="30">
        <v>3.2257601017647999</v>
      </c>
      <c r="J1250" s="28">
        <v>1.553464920672095E-2</v>
      </c>
      <c r="K1250" s="30">
        <v>3.2091553218064068</v>
      </c>
      <c r="L1250" s="28">
        <v>2.07892186180605E-2</v>
      </c>
      <c r="M1250" s="30">
        <v>2.8861807034552456</v>
      </c>
      <c r="N1250" s="28">
        <v>0.13501942184319288</v>
      </c>
      <c r="O1250" s="30">
        <v>17.210748354303149</v>
      </c>
      <c r="P1250" s="30">
        <v>17.055689635554604</v>
      </c>
      <c r="Q1250" s="28">
        <v>9.0913192056044003E-3</v>
      </c>
      <c r="R1250" s="30">
        <v>16.788735372327377</v>
      </c>
      <c r="S1250" s="28">
        <v>2.5136674836829583E-2</v>
      </c>
      <c r="T1250" s="30">
        <v>15.244049044502376</v>
      </c>
      <c r="U1250" s="28">
        <v>0.12901423395184139</v>
      </c>
      <c r="V1250" s="26"/>
      <c r="W1250" s="26"/>
      <c r="X1250" s="26"/>
      <c r="Y1250" s="26"/>
      <c r="Z1250" s="26"/>
      <c r="AA1250" s="26"/>
      <c r="AB1250" s="26"/>
      <c r="AC1250" s="26"/>
      <c r="AD1250" s="26"/>
      <c r="AE1250" s="26"/>
      <c r="AF1250" s="26"/>
      <c r="AG1250" s="26"/>
      <c r="AH1250" s="28">
        <v>3.2574981984002079E-3</v>
      </c>
      <c r="AI1250" s="96">
        <v>0.2258558152220792</v>
      </c>
      <c r="AJ1250" s="96">
        <v>0.22396006086177644</v>
      </c>
      <c r="AK1250" s="28">
        <v>8.4646983618779249E-3</v>
      </c>
      <c r="AL1250" s="31">
        <v>1.3123248642935757E-2</v>
      </c>
      <c r="AM1250" s="31">
        <v>1.3130951036745674E-2</v>
      </c>
      <c r="AN1250" s="28">
        <v>-5.86583088183227E-4</v>
      </c>
      <c r="AO1250" s="96">
        <v>22.962624023253831</v>
      </c>
      <c r="AP1250" s="31">
        <v>1.3339718488607164</v>
      </c>
      <c r="AQ1250" s="31">
        <v>47.856406717298597</v>
      </c>
      <c r="AR1250" s="31">
        <v>48.889939920590344</v>
      </c>
      <c r="AS1250" s="26"/>
      <c r="AT1250" s="32">
        <v>52.485201592122259</v>
      </c>
      <c r="AU1250" s="32">
        <v>53.822373554054792</v>
      </c>
      <c r="AV1250" s="28">
        <v>-2.4844165606884412E-2</v>
      </c>
    </row>
    <row r="1251" spans="1:48" x14ac:dyDescent="0.25">
      <c r="A1251" s="26" t="s">
        <v>199</v>
      </c>
      <c r="B1251" s="26" t="s">
        <v>251</v>
      </c>
      <c r="C1251" s="26" t="s">
        <v>151</v>
      </c>
      <c r="D1251" s="26"/>
      <c r="E1251" s="26"/>
      <c r="F1251" s="26"/>
      <c r="G1251" s="26"/>
      <c r="H1251" s="30">
        <v>3.2365723105262281</v>
      </c>
      <c r="I1251" s="30">
        <v>3.4228887834173221</v>
      </c>
      <c r="J1251" s="28">
        <v>-5.4432523134765869E-2</v>
      </c>
      <c r="K1251" s="30">
        <v>3.2819916557003235</v>
      </c>
      <c r="L1251" s="28">
        <v>-1.3838958150673195E-2</v>
      </c>
      <c r="M1251" s="30">
        <v>3.2055076421941462</v>
      </c>
      <c r="N1251" s="28">
        <v>9.6910292532693346E-3</v>
      </c>
      <c r="O1251" s="30">
        <v>6.1179205312252547</v>
      </c>
      <c r="P1251" s="30">
        <v>6.0974479473068142</v>
      </c>
      <c r="Q1251" s="28">
        <v>3.3575660006221262E-3</v>
      </c>
      <c r="R1251" s="30">
        <v>6.2600124290547559</v>
      </c>
      <c r="S1251" s="28">
        <v>-2.2698341167823627E-2</v>
      </c>
      <c r="T1251" s="30">
        <v>4.9849522329342033</v>
      </c>
      <c r="U1251" s="28">
        <v>0.22727766392741791</v>
      </c>
      <c r="V1251" s="26"/>
      <c r="W1251" s="26"/>
      <c r="X1251" s="26"/>
      <c r="Y1251" s="26"/>
      <c r="Z1251" s="26"/>
      <c r="AA1251" s="26"/>
      <c r="AB1251" s="26"/>
      <c r="AC1251" s="26"/>
      <c r="AD1251" s="26"/>
      <c r="AE1251" s="26"/>
      <c r="AF1251" s="26"/>
      <c r="AG1251" s="26"/>
      <c r="AH1251" s="28">
        <v>3.6427552028392846E-2</v>
      </c>
      <c r="AI1251" s="96">
        <v>1.6666761913231734</v>
      </c>
      <c r="AJ1251" s="96">
        <v>1.627474355615824</v>
      </c>
      <c r="AK1251" s="28">
        <v>2.4087528981380283E-2</v>
      </c>
      <c r="AL1251" s="31">
        <v>0.26286559717888575</v>
      </c>
      <c r="AM1251" s="31">
        <v>0.25643581923756908</v>
      </c>
      <c r="AN1251" s="28">
        <v>2.5073634254503038E-2</v>
      </c>
      <c r="AO1251" s="96">
        <v>68.747942685463329</v>
      </c>
      <c r="AP1251" s="31">
        <v>11.221253207667326</v>
      </c>
      <c r="AQ1251" s="31">
        <v>82.635467911264669</v>
      </c>
      <c r="AR1251" s="31">
        <v>82.675452970967683</v>
      </c>
      <c r="AS1251" s="26"/>
      <c r="AT1251" s="32">
        <v>247.27760104488073</v>
      </c>
      <c r="AU1251" s="32">
        <v>205.9974360323221</v>
      </c>
      <c r="AV1251" s="28">
        <v>0.20039164470999313</v>
      </c>
    </row>
    <row r="1252" spans="1:48" x14ac:dyDescent="0.25">
      <c r="A1252" s="26" t="s">
        <v>199</v>
      </c>
      <c r="B1252" s="26" t="s">
        <v>251</v>
      </c>
      <c r="C1252" s="26" t="s">
        <v>363</v>
      </c>
      <c r="D1252" s="26"/>
      <c r="E1252" s="26"/>
      <c r="F1252" s="26"/>
      <c r="G1252" s="26"/>
      <c r="H1252" s="30">
        <v>2.4313517959834217</v>
      </c>
      <c r="I1252" s="30">
        <v>2.4423367457853011</v>
      </c>
      <c r="J1252" s="28">
        <v>-4.4977212175331734E-3</v>
      </c>
      <c r="K1252" s="30">
        <v>2.3519966426847869</v>
      </c>
      <c r="L1252" s="28">
        <v>3.3739484087039945E-2</v>
      </c>
      <c r="M1252" s="30">
        <v>2.4479006719567153</v>
      </c>
      <c r="N1252" s="28">
        <v>-6.7604360597137451E-3</v>
      </c>
      <c r="O1252" s="30">
        <v>4.1447305449225658</v>
      </c>
      <c r="P1252" s="30">
        <v>4.2077940477127749</v>
      </c>
      <c r="Q1252" s="28">
        <v>-1.4987307381284135E-2</v>
      </c>
      <c r="R1252" s="30">
        <v>4.0347336977535395</v>
      </c>
      <c r="S1252" s="28">
        <v>2.7262480106250962E-2</v>
      </c>
      <c r="T1252" s="30">
        <v>4.1765830373323984</v>
      </c>
      <c r="U1252" s="28">
        <v>-7.626447774441234E-3</v>
      </c>
      <c r="V1252" s="26"/>
      <c r="W1252" s="26"/>
      <c r="X1252" s="26"/>
      <c r="Y1252" s="26"/>
      <c r="Z1252" s="26"/>
      <c r="AA1252" s="26"/>
      <c r="AB1252" s="26"/>
      <c r="AC1252" s="26"/>
      <c r="AD1252" s="26"/>
      <c r="AE1252" s="26"/>
      <c r="AF1252" s="26"/>
      <c r="AG1252" s="26"/>
      <c r="AH1252" s="28">
        <v>-0.20242200261456961</v>
      </c>
      <c r="AI1252" s="96">
        <v>12.997269425378995</v>
      </c>
      <c r="AJ1252" s="96">
        <v>16.559899946588835</v>
      </c>
      <c r="AK1252" s="28">
        <v>-0.21513599313404694</v>
      </c>
      <c r="AL1252" s="31">
        <v>3.1068231181638657</v>
      </c>
      <c r="AM1252" s="31">
        <v>3.8930746582566216</v>
      </c>
      <c r="AN1252" s="28">
        <v>-0.20196158797654587</v>
      </c>
      <c r="AO1252" s="96">
        <v>394.37474167290117</v>
      </c>
      <c r="AP1252" s="31">
        <v>95.156730467400806</v>
      </c>
      <c r="AQ1252" s="31">
        <v>95.47845738302334</v>
      </c>
      <c r="AR1252" s="31">
        <v>95.601762603528044</v>
      </c>
      <c r="AS1252" s="26"/>
      <c r="AT1252" s="32">
        <v>478.42045476528835</v>
      </c>
      <c r="AU1252" s="32">
        <v>454.58165291868607</v>
      </c>
      <c r="AV1252" s="28">
        <v>5.244118783400719E-2</v>
      </c>
    </row>
    <row r="1253" spans="1:48" x14ac:dyDescent="0.25">
      <c r="A1253" s="26" t="s">
        <v>199</v>
      </c>
      <c r="B1253" s="26" t="s">
        <v>251</v>
      </c>
      <c r="C1253" s="26" t="s">
        <v>152</v>
      </c>
      <c r="D1253" s="26"/>
      <c r="E1253" s="26"/>
      <c r="F1253" s="26"/>
      <c r="G1253" s="26"/>
      <c r="H1253" s="30">
        <v>3.807415234018678</v>
      </c>
      <c r="I1253" s="30">
        <v>3.7632084847532923</v>
      </c>
      <c r="J1253" s="28">
        <v>1.174709013451956E-2</v>
      </c>
      <c r="K1253" s="30">
        <v>3.3745402000454607</v>
      </c>
      <c r="L1253" s="28">
        <v>0.12827674536737943</v>
      </c>
      <c r="M1253" s="30">
        <v>2.8246155862889255</v>
      </c>
      <c r="N1253" s="28">
        <v>0.34794102691367912</v>
      </c>
      <c r="O1253" s="30">
        <v>15.59800165015371</v>
      </c>
      <c r="P1253" s="30">
        <v>15.268939542775996</v>
      </c>
      <c r="Q1253" s="28">
        <v>2.1551078020568843E-2</v>
      </c>
      <c r="R1253" s="30">
        <v>13.5579500708123</v>
      </c>
      <c r="S1253" s="28">
        <v>0.15046902877546772</v>
      </c>
      <c r="T1253" s="30">
        <v>11.365102424920487</v>
      </c>
      <c r="U1253" s="28">
        <v>0.37244708115886938</v>
      </c>
      <c r="V1253" s="26"/>
      <c r="W1253" s="26"/>
      <c r="X1253" s="26"/>
      <c r="Y1253" s="26"/>
      <c r="Z1253" s="26"/>
      <c r="AA1253" s="26"/>
      <c r="AB1253" s="26"/>
      <c r="AC1253" s="26"/>
      <c r="AD1253" s="26"/>
      <c r="AE1253" s="26"/>
      <c r="AF1253" s="26"/>
      <c r="AG1253" s="26"/>
      <c r="AH1253" s="28">
        <v>-0.20934776151505452</v>
      </c>
      <c r="AI1253" s="96">
        <v>0.98133259721715527</v>
      </c>
      <c r="AJ1253" s="96">
        <v>1.2124188946987611</v>
      </c>
      <c r="AK1253" s="28">
        <v>-0.19059938647609229</v>
      </c>
      <c r="AL1253" s="31">
        <v>6.2914920918117526E-2</v>
      </c>
      <c r="AM1253" s="31">
        <v>7.9404698943140312E-2</v>
      </c>
      <c r="AN1253" s="28">
        <v>-0.20766753409430716</v>
      </c>
      <c r="AO1253" s="96">
        <v>66.279059586953409</v>
      </c>
      <c r="AP1253" s="31">
        <v>4.2491268192460572</v>
      </c>
      <c r="AQ1253" s="31">
        <v>58.987785526818236</v>
      </c>
      <c r="AR1253" s="31">
        <v>59.112512293715092</v>
      </c>
      <c r="AS1253" s="26"/>
      <c r="AT1253" s="32">
        <v>65.686253920249513</v>
      </c>
      <c r="AU1253" s="32">
        <v>66.740285835952449</v>
      </c>
      <c r="AV1253" s="28">
        <v>-1.5793038679722548E-2</v>
      </c>
    </row>
    <row r="1254" spans="1:48" x14ac:dyDescent="0.25">
      <c r="A1254" s="26" t="s">
        <v>199</v>
      </c>
      <c r="B1254" s="26" t="s">
        <v>251</v>
      </c>
      <c r="C1254" s="26" t="s">
        <v>153</v>
      </c>
      <c r="D1254" s="26"/>
      <c r="E1254" s="26"/>
      <c r="F1254" s="26"/>
      <c r="G1254" s="26"/>
      <c r="H1254" s="26"/>
      <c r="I1254" s="26"/>
      <c r="J1254" s="26"/>
      <c r="K1254" s="30">
        <v>3.4205128526310862</v>
      </c>
      <c r="L1254" s="28">
        <v>-1</v>
      </c>
      <c r="M1254" s="26"/>
      <c r="N1254" s="26"/>
      <c r="O1254" s="26"/>
      <c r="P1254" s="26"/>
      <c r="Q1254" s="26"/>
      <c r="R1254" s="30">
        <v>7.9880235297094391</v>
      </c>
      <c r="S1254" s="28">
        <v>-1</v>
      </c>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6"/>
      <c r="AT1254" s="26"/>
      <c r="AU1254" s="26"/>
      <c r="AV1254" s="26"/>
    </row>
    <row r="1255" spans="1:48" x14ac:dyDescent="0.25">
      <c r="A1255" s="26" t="s">
        <v>199</v>
      </c>
      <c r="B1255" s="26" t="s">
        <v>252</v>
      </c>
      <c r="C1255" s="26" t="s">
        <v>365</v>
      </c>
      <c r="D1255" s="26"/>
      <c r="E1255" s="26"/>
      <c r="F1255" s="26"/>
      <c r="G1255" s="26"/>
      <c r="H1255" s="30">
        <v>2.4568001436932247</v>
      </c>
      <c r="I1255" s="30">
        <v>2.3361242401881559</v>
      </c>
      <c r="J1255" s="28">
        <v>5.1656457918243845E-2</v>
      </c>
      <c r="K1255" s="30">
        <v>2.2896378417222523</v>
      </c>
      <c r="L1255" s="28">
        <v>7.3008184493157213E-2</v>
      </c>
      <c r="M1255" s="30">
        <v>2.3126987027802524</v>
      </c>
      <c r="N1255" s="28">
        <v>6.2308782696050398E-2</v>
      </c>
      <c r="O1255" s="30">
        <v>2.0446455396317882</v>
      </c>
      <c r="P1255" s="30">
        <v>1.8949574674350209</v>
      </c>
      <c r="Q1255" s="28">
        <v>7.8992840087003247E-2</v>
      </c>
      <c r="R1255" s="30">
        <v>1.8982553632555734</v>
      </c>
      <c r="S1255" s="28">
        <v>7.7118273552590183E-2</v>
      </c>
      <c r="T1255" s="30">
        <v>1.8677485019189302</v>
      </c>
      <c r="U1255" s="28">
        <v>9.4711379787542863E-2</v>
      </c>
      <c r="V1255" s="26"/>
      <c r="W1255" s="26"/>
      <c r="X1255" s="26"/>
      <c r="Y1255" s="26"/>
      <c r="Z1255" s="26"/>
      <c r="AA1255" s="26"/>
      <c r="AB1255" s="26"/>
      <c r="AC1255" s="26"/>
      <c r="AD1255" s="26"/>
      <c r="AE1255" s="26"/>
      <c r="AF1255" s="26"/>
      <c r="AG1255" s="26"/>
      <c r="AH1255" s="28">
        <v>-0.13526742253920931</v>
      </c>
      <c r="AI1255" s="96">
        <v>595.02486638404685</v>
      </c>
      <c r="AJ1255" s="96">
        <v>636.66956994906843</v>
      </c>
      <c r="AK1255" s="28">
        <v>-6.541023088060112E-2</v>
      </c>
      <c r="AL1255" s="31">
        <v>288.23337362774919</v>
      </c>
      <c r="AM1255" s="31">
        <v>331.98461835837315</v>
      </c>
      <c r="AN1255" s="28">
        <v>-0.13178696334477477</v>
      </c>
      <c r="AO1255" s="96">
        <v>17711.357099382898</v>
      </c>
      <c r="AP1255" s="31">
        <v>8660.5937977151243</v>
      </c>
      <c r="AQ1255" s="31">
        <v>95.928289028172415</v>
      </c>
      <c r="AR1255" s="31">
        <v>96.158006747544661</v>
      </c>
      <c r="AS1255" s="26"/>
      <c r="AT1255" s="32">
        <v>45889.710494299536</v>
      </c>
      <c r="AU1255" s="32">
        <v>45912.468211947089</v>
      </c>
      <c r="AV1255" s="28">
        <v>-4.9567619720412848E-4</v>
      </c>
    </row>
    <row r="1256" spans="1:48" x14ac:dyDescent="0.25">
      <c r="A1256" s="26" t="s">
        <v>199</v>
      </c>
      <c r="B1256" s="26" t="s">
        <v>252</v>
      </c>
      <c r="C1256" s="26" t="s">
        <v>170</v>
      </c>
      <c r="D1256" s="26"/>
      <c r="E1256" s="26"/>
      <c r="F1256" s="26"/>
      <c r="G1256" s="26"/>
      <c r="H1256" s="30">
        <v>2.62923998170454</v>
      </c>
      <c r="I1256" s="30">
        <v>2.5575730563413721</v>
      </c>
      <c r="J1256" s="28">
        <v>2.8021457758742565E-2</v>
      </c>
      <c r="K1256" s="30">
        <v>2.4358316455213176</v>
      </c>
      <c r="L1256" s="28">
        <v>7.9401356222149361E-2</v>
      </c>
      <c r="M1256" s="30">
        <v>2.3999415658591392</v>
      </c>
      <c r="N1256" s="28">
        <v>9.5543332849154505E-2</v>
      </c>
      <c r="O1256" s="30">
        <v>4.3180618917337226</v>
      </c>
      <c r="P1256" s="30">
        <v>4.2048911270348519</v>
      </c>
      <c r="Q1256" s="28">
        <v>2.6914077268553417E-2</v>
      </c>
      <c r="R1256" s="30">
        <v>4.1200105071453716</v>
      </c>
      <c r="S1256" s="28">
        <v>4.8070601821249871E-2</v>
      </c>
      <c r="T1256" s="30">
        <v>4.1107231545051732</v>
      </c>
      <c r="U1256" s="28">
        <v>5.0438506665503646E-2</v>
      </c>
      <c r="V1256" s="26"/>
      <c r="W1256" s="26"/>
      <c r="X1256" s="26"/>
      <c r="Y1256" s="26"/>
      <c r="Z1256" s="26"/>
      <c r="AA1256" s="26"/>
      <c r="AB1256" s="26"/>
      <c r="AC1256" s="26"/>
      <c r="AD1256" s="26"/>
      <c r="AE1256" s="26"/>
      <c r="AF1256" s="26"/>
      <c r="AG1256" s="26"/>
      <c r="AH1256" s="28">
        <v>-0.16096832132818401</v>
      </c>
      <c r="AI1256" s="96">
        <v>22.985039870648333</v>
      </c>
      <c r="AJ1256" s="96">
        <v>26.741276038209584</v>
      </c>
      <c r="AK1256" s="28">
        <v>-0.14046585369352269</v>
      </c>
      <c r="AL1256" s="31">
        <v>5.2602382012217488</v>
      </c>
      <c r="AM1256" s="31">
        <v>6.2541613097724262</v>
      </c>
      <c r="AN1256" s="28">
        <v>-0.15892188565677465</v>
      </c>
      <c r="AO1256" s="96">
        <v>698.54562215690896</v>
      </c>
      <c r="AP1256" s="31">
        <v>161.76269922581113</v>
      </c>
      <c r="AQ1256" s="31">
        <v>95.563504883439478</v>
      </c>
      <c r="AR1256" s="31">
        <v>95.499035449046815</v>
      </c>
      <c r="AS1256" s="26"/>
      <c r="AT1256" s="32">
        <v>1951.2014674204631</v>
      </c>
      <c r="AU1256" s="32">
        <v>2017.6202396624899</v>
      </c>
      <c r="AV1256" s="28">
        <v>-3.2919362591811323E-2</v>
      </c>
    </row>
    <row r="1257" spans="1:48" x14ac:dyDescent="0.25">
      <c r="A1257" s="26" t="s">
        <v>199</v>
      </c>
      <c r="B1257" s="26" t="s">
        <v>252</v>
      </c>
      <c r="C1257" s="26" t="s">
        <v>167</v>
      </c>
      <c r="D1257" s="26"/>
      <c r="E1257" s="26"/>
      <c r="F1257" s="26"/>
      <c r="G1257" s="26"/>
      <c r="H1257" s="30">
        <v>2.2746616433978626</v>
      </c>
      <c r="I1257" s="30">
        <v>2.2671135284846669</v>
      </c>
      <c r="J1257" s="28">
        <v>3.3293943238214795E-3</v>
      </c>
      <c r="K1257" s="30">
        <v>2.1575839429123875</v>
      </c>
      <c r="L1257" s="28">
        <v>5.4263335092974041E-2</v>
      </c>
      <c r="M1257" s="30">
        <v>2.1475301906044222</v>
      </c>
      <c r="N1257" s="28">
        <v>5.9198912941782332E-2</v>
      </c>
      <c r="O1257" s="30">
        <v>3.6661578723239807</v>
      </c>
      <c r="P1257" s="30">
        <v>3.6974660689475574</v>
      </c>
      <c r="Q1257" s="28">
        <v>-8.4674736805598807E-3</v>
      </c>
      <c r="R1257" s="30">
        <v>3.6447459305209913</v>
      </c>
      <c r="S1257" s="28">
        <v>5.8747419466708218E-3</v>
      </c>
      <c r="T1257" s="30">
        <v>3.6481894319980217</v>
      </c>
      <c r="U1257" s="28">
        <v>4.925303540534119E-3</v>
      </c>
      <c r="V1257" s="26"/>
      <c r="W1257" s="26"/>
      <c r="X1257" s="26"/>
      <c r="Y1257" s="26"/>
      <c r="Z1257" s="26"/>
      <c r="AA1257" s="26"/>
      <c r="AB1257" s="26"/>
      <c r="AC1257" s="26"/>
      <c r="AD1257" s="26"/>
      <c r="AE1257" s="26"/>
      <c r="AF1257" s="26"/>
      <c r="AG1257" s="26"/>
      <c r="AH1257" s="28">
        <v>-0.16244866366191157</v>
      </c>
      <c r="AI1257" s="96">
        <v>9.7910834631025221</v>
      </c>
      <c r="AJ1257" s="96">
        <v>11.830324367926313</v>
      </c>
      <c r="AK1257" s="28">
        <v>-0.17237404836949879</v>
      </c>
      <c r="AL1257" s="31">
        <v>2.6471146342701974</v>
      </c>
      <c r="AM1257" s="31">
        <v>3.1531515820008567</v>
      </c>
      <c r="AN1257" s="28">
        <v>-0.16048608339011394</v>
      </c>
      <c r="AO1257" s="96">
        <v>302.78839449781168</v>
      </c>
      <c r="AP1257" s="31">
        <v>82.586703552341945</v>
      </c>
      <c r="AQ1257" s="31">
        <v>95.554410106697446</v>
      </c>
      <c r="AR1257" s="31">
        <v>95.486037047925038</v>
      </c>
      <c r="AS1257" s="26"/>
      <c r="AT1257" s="32">
        <v>724.61962040439857</v>
      </c>
      <c r="AU1257" s="32">
        <v>784.70378823006308</v>
      </c>
      <c r="AV1257" s="28">
        <v>-7.656923380118659E-2</v>
      </c>
    </row>
    <row r="1258" spans="1:48" x14ac:dyDescent="0.25">
      <c r="A1258" s="26" t="s">
        <v>199</v>
      </c>
      <c r="B1258" s="26" t="s">
        <v>252</v>
      </c>
      <c r="C1258" s="26" t="s">
        <v>168</v>
      </c>
      <c r="D1258" s="26"/>
      <c r="E1258" s="26"/>
      <c r="F1258" s="26"/>
      <c r="G1258" s="26"/>
      <c r="H1258" s="30">
        <v>2.8355050167941505</v>
      </c>
      <c r="I1258" s="30">
        <v>2.7298140071707788</v>
      </c>
      <c r="J1258" s="28">
        <v>3.8717293319522311E-2</v>
      </c>
      <c r="K1258" s="30">
        <v>2.616133655209893</v>
      </c>
      <c r="L1258" s="28">
        <v>8.3853269938021266E-2</v>
      </c>
      <c r="M1258" s="30">
        <v>2.5903407308102797</v>
      </c>
      <c r="N1258" s="28">
        <v>9.4645574255083173E-2</v>
      </c>
      <c r="O1258" s="30">
        <v>4.5165381206727497</v>
      </c>
      <c r="P1258" s="30">
        <v>4.3276881020246485</v>
      </c>
      <c r="Q1258" s="28">
        <v>4.3637622258348607E-2</v>
      </c>
      <c r="R1258" s="30">
        <v>4.2589696558502332</v>
      </c>
      <c r="S1258" s="28">
        <v>6.0476708132614576E-2</v>
      </c>
      <c r="T1258" s="30">
        <v>4.3176128664446258</v>
      </c>
      <c r="U1258" s="28">
        <v>4.6072971426901123E-2</v>
      </c>
      <c r="V1258" s="26"/>
      <c r="W1258" s="26"/>
      <c r="X1258" s="26"/>
      <c r="Y1258" s="26"/>
      <c r="Z1258" s="26"/>
      <c r="AA1258" s="26"/>
      <c r="AB1258" s="26"/>
      <c r="AC1258" s="26"/>
      <c r="AD1258" s="26"/>
      <c r="AE1258" s="26"/>
      <c r="AF1258" s="26"/>
      <c r="AG1258" s="26"/>
      <c r="AH1258" s="28">
        <v>-0.16603827360780432</v>
      </c>
      <c r="AI1258" s="96">
        <v>11.071572778115263</v>
      </c>
      <c r="AJ1258" s="96">
        <v>12.761327586994684</v>
      </c>
      <c r="AK1258" s="28">
        <v>-0.13241214892104822</v>
      </c>
      <c r="AL1258" s="31">
        <v>2.4318203738441517</v>
      </c>
      <c r="AM1258" s="31">
        <v>2.9091859666542272</v>
      </c>
      <c r="AN1258" s="28">
        <v>-0.16408906074817906</v>
      </c>
      <c r="AO1258" s="96">
        <v>359.19925848230253</v>
      </c>
      <c r="AP1258" s="31">
        <v>79.52125789047841</v>
      </c>
      <c r="AQ1258" s="31">
        <v>95.258474601611368</v>
      </c>
      <c r="AR1258" s="31">
        <v>93.572754045667949</v>
      </c>
      <c r="AS1258" s="26"/>
      <c r="AT1258" s="32">
        <v>907.77890302336732</v>
      </c>
      <c r="AU1258" s="32">
        <v>929.76910048273839</v>
      </c>
      <c r="AV1258" s="28">
        <v>-2.3651245721065275E-2</v>
      </c>
    </row>
    <row r="1259" spans="1:48" x14ac:dyDescent="0.25">
      <c r="A1259" s="26" t="s">
        <v>199</v>
      </c>
      <c r="B1259" s="26" t="s">
        <v>252</v>
      </c>
      <c r="C1259" s="26" t="s">
        <v>192</v>
      </c>
      <c r="D1259" s="26"/>
      <c r="E1259" s="26"/>
      <c r="F1259" s="26"/>
      <c r="G1259" s="26"/>
      <c r="H1259" s="30">
        <v>4.1397238631334368</v>
      </c>
      <c r="I1259" s="30">
        <v>3.9582977725781259</v>
      </c>
      <c r="J1259" s="28">
        <v>4.5834371484675875E-2</v>
      </c>
      <c r="K1259" s="30">
        <v>3.7191221302965904</v>
      </c>
      <c r="L1259" s="28">
        <v>0.11309167005045473</v>
      </c>
      <c r="M1259" s="30">
        <v>3.6173282828066018</v>
      </c>
      <c r="N1259" s="28">
        <v>0.14441475572173401</v>
      </c>
      <c r="O1259" s="30">
        <v>11.454760139100181</v>
      </c>
      <c r="P1259" s="30">
        <v>11.003029861525158</v>
      </c>
      <c r="Q1259" s="28">
        <v>4.1055080578724028E-2</v>
      </c>
      <c r="R1259" s="30">
        <v>9.8122986830938785</v>
      </c>
      <c r="S1259" s="28">
        <v>0.16738804117695527</v>
      </c>
      <c r="T1259" s="30">
        <v>9.8043096135582779</v>
      </c>
      <c r="U1259" s="28">
        <v>0.16833929063801817</v>
      </c>
      <c r="V1259" s="26"/>
      <c r="W1259" s="26"/>
      <c r="X1259" s="26"/>
      <c r="Y1259" s="26"/>
      <c r="Z1259" s="26"/>
      <c r="AA1259" s="26"/>
      <c r="AB1259" s="26"/>
      <c r="AC1259" s="26"/>
      <c r="AD1259" s="26"/>
      <c r="AE1259" s="26"/>
      <c r="AF1259" s="26"/>
      <c r="AG1259" s="26"/>
      <c r="AH1259" s="28">
        <v>-3.0098156853638033E-2</v>
      </c>
      <c r="AI1259" s="96">
        <v>2.4445628179752994</v>
      </c>
      <c r="AJ1259" s="96">
        <v>2.3542817045253361</v>
      </c>
      <c r="AK1259" s="28">
        <v>3.8347625637334459E-2</v>
      </c>
      <c r="AL1259" s="31">
        <v>0.21340054143702991</v>
      </c>
      <c r="AM1259" s="31">
        <v>0.21395701020820804</v>
      </c>
      <c r="AN1259" s="28">
        <v>-2.6008438360426199E-3</v>
      </c>
      <c r="AO1259" s="96">
        <v>115.70828834156725</v>
      </c>
      <c r="AP1259" s="31">
        <v>10.107318311276536</v>
      </c>
      <c r="AQ1259" s="31">
        <v>60.869857994259938</v>
      </c>
      <c r="AR1259" s="31">
        <v>65.41480757286125</v>
      </c>
      <c r="AS1259" s="26"/>
      <c r="AT1259" s="32">
        <v>318.80294399269656</v>
      </c>
      <c r="AU1259" s="32">
        <v>303.14735094968842</v>
      </c>
      <c r="AV1259" s="28">
        <v>5.164350931638656E-2</v>
      </c>
    </row>
    <row r="1260" spans="1:48" x14ac:dyDescent="0.25">
      <c r="A1260" s="26" t="s">
        <v>199</v>
      </c>
      <c r="B1260" s="26" t="s">
        <v>252</v>
      </c>
      <c r="C1260" s="26" t="s">
        <v>364</v>
      </c>
      <c r="D1260" s="26"/>
      <c r="E1260" s="26"/>
      <c r="F1260" s="26"/>
      <c r="G1260" s="26"/>
      <c r="H1260" s="30">
        <v>3.9308386160697411</v>
      </c>
      <c r="I1260" s="30">
        <v>3.7185201394451539</v>
      </c>
      <c r="J1260" s="28">
        <v>5.7097573406249588E-2</v>
      </c>
      <c r="K1260" s="30">
        <v>3.6087132693530419</v>
      </c>
      <c r="L1260" s="28">
        <v>8.9263214523676651E-2</v>
      </c>
      <c r="M1260" s="30">
        <v>3.7110431165238431</v>
      </c>
      <c r="N1260" s="28">
        <v>5.9227417371475258E-2</v>
      </c>
      <c r="O1260" s="30">
        <v>10.074705752125826</v>
      </c>
      <c r="P1260" s="30">
        <v>9.6566845779972965</v>
      </c>
      <c r="Q1260" s="28">
        <v>4.3288270498240022E-2</v>
      </c>
      <c r="R1260" s="30">
        <v>9.6498155542436397</v>
      </c>
      <c r="S1260" s="28">
        <v>4.4030913906466872E-2</v>
      </c>
      <c r="T1260" s="30">
        <v>9.6847253357076664</v>
      </c>
      <c r="U1260" s="28">
        <v>4.026757630185946E-2</v>
      </c>
      <c r="V1260" s="26"/>
      <c r="W1260" s="26"/>
      <c r="X1260" s="26"/>
      <c r="Y1260" s="26"/>
      <c r="Z1260" s="26"/>
      <c r="AA1260" s="26"/>
      <c r="AB1260" s="26"/>
      <c r="AC1260" s="26"/>
      <c r="AD1260" s="26"/>
      <c r="AE1260" s="26"/>
      <c r="AF1260" s="26"/>
      <c r="AG1260" s="26"/>
      <c r="AH1260" s="28">
        <v>-0.11293874301791104</v>
      </c>
      <c r="AI1260" s="96">
        <v>1.0360054472227354</v>
      </c>
      <c r="AJ1260" s="96">
        <v>1.1103816433590736</v>
      </c>
      <c r="AK1260" s="28">
        <v>-6.6982551973156682E-2</v>
      </c>
      <c r="AL1260" s="31">
        <v>0.10283546486096251</v>
      </c>
      <c r="AM1260" s="31">
        <v>0.11498690907427044</v>
      </c>
      <c r="AN1260" s="28">
        <v>-0.10567676191260403</v>
      </c>
      <c r="AO1260" s="96">
        <v>59.017287935803729</v>
      </c>
      <c r="AP1260" s="31">
        <v>5.8674758387719184</v>
      </c>
      <c r="AQ1260" s="31">
        <v>42.323373401316076</v>
      </c>
      <c r="AR1260" s="31">
        <v>42.197894538125105</v>
      </c>
      <c r="AS1260" s="26"/>
      <c r="AT1260" s="32">
        <v>108.37449958878035</v>
      </c>
      <c r="AU1260" s="32">
        <v>102.93577105089084</v>
      </c>
      <c r="AV1260" s="28">
        <v>5.2836137354046166E-2</v>
      </c>
    </row>
    <row r="1261" spans="1:48" x14ac:dyDescent="0.25">
      <c r="A1261" s="26" t="s">
        <v>199</v>
      </c>
      <c r="B1261" s="26" t="s">
        <v>252</v>
      </c>
      <c r="C1261" s="26" t="s">
        <v>146</v>
      </c>
      <c r="D1261" s="26"/>
      <c r="E1261" s="26"/>
      <c r="F1261" s="26"/>
      <c r="G1261" s="26"/>
      <c r="H1261" s="26"/>
      <c r="I1261" s="30">
        <v>10.925951463344205</v>
      </c>
      <c r="J1261" s="28">
        <v>-1</v>
      </c>
      <c r="K1261" s="30">
        <v>16</v>
      </c>
      <c r="L1261" s="28">
        <v>-1</v>
      </c>
      <c r="M1261" s="30">
        <v>20</v>
      </c>
      <c r="N1261" s="28">
        <v>-1</v>
      </c>
      <c r="O1261" s="26"/>
      <c r="P1261" s="30">
        <v>37.442027378338587</v>
      </c>
      <c r="Q1261" s="28">
        <v>-1</v>
      </c>
      <c r="R1261" s="30">
        <v>55.172415380670728</v>
      </c>
      <c r="S1261" s="28">
        <v>-1</v>
      </c>
      <c r="T1261" s="30">
        <v>68.965519225838406</v>
      </c>
      <c r="U1261" s="28">
        <v>-1</v>
      </c>
      <c r="V1261" s="26"/>
      <c r="W1261" s="26"/>
      <c r="X1261" s="26"/>
      <c r="Y1261" s="26"/>
      <c r="Z1261" s="26"/>
      <c r="AA1261" s="26"/>
      <c r="AB1261" s="26"/>
      <c r="AC1261" s="26"/>
      <c r="AD1261" s="26"/>
      <c r="AE1261" s="26"/>
      <c r="AF1261" s="26"/>
      <c r="AG1261" s="26"/>
      <c r="AH1261" s="28">
        <v>-1</v>
      </c>
      <c r="AI1261" s="26"/>
      <c r="AJ1261" s="96">
        <v>0.63897634382317592</v>
      </c>
      <c r="AK1261" s="28">
        <v>-1</v>
      </c>
      <c r="AL1261" s="26"/>
      <c r="AM1261" s="31">
        <v>1.7062369210071884E-2</v>
      </c>
      <c r="AN1261" s="28">
        <v>-1</v>
      </c>
      <c r="AO1261" s="26"/>
      <c r="AP1261" s="26"/>
      <c r="AQ1261" s="26"/>
      <c r="AR1261" s="31">
        <v>0.70391058123187189</v>
      </c>
      <c r="AS1261" s="26"/>
      <c r="AT1261" s="26"/>
      <c r="AU1261" s="32">
        <v>1.4089650879089768</v>
      </c>
      <c r="AV1261" s="28">
        <v>-1</v>
      </c>
    </row>
    <row r="1262" spans="1:48" x14ac:dyDescent="0.25">
      <c r="A1262" s="26" t="s">
        <v>199</v>
      </c>
      <c r="B1262" s="26" t="s">
        <v>252</v>
      </c>
      <c r="C1262" s="26" t="s">
        <v>378</v>
      </c>
      <c r="D1262" s="26"/>
      <c r="E1262" s="26"/>
      <c r="F1262" s="26"/>
      <c r="G1262" s="26"/>
      <c r="H1262" s="30">
        <v>2.8526543144397629</v>
      </c>
      <c r="I1262" s="30">
        <v>2.6744552026883444</v>
      </c>
      <c r="J1262" s="28">
        <v>6.6630060422135318E-2</v>
      </c>
      <c r="K1262" s="30">
        <v>2.4972460444538358</v>
      </c>
      <c r="L1262" s="28">
        <v>0.14232008526963438</v>
      </c>
      <c r="M1262" s="30">
        <v>2.4160451252828659</v>
      </c>
      <c r="N1262" s="28">
        <v>0.1807123487007635</v>
      </c>
      <c r="O1262" s="30">
        <v>4.2396064693759712</v>
      </c>
      <c r="P1262" s="30">
        <v>4.0068654215008124</v>
      </c>
      <c r="Q1262" s="28">
        <v>5.8085566494515128E-2</v>
      </c>
      <c r="R1262" s="30">
        <v>3.92514256456215</v>
      </c>
      <c r="S1262" s="28">
        <v>8.0115282347432287E-2</v>
      </c>
      <c r="T1262" s="30">
        <v>3.9929667333852321</v>
      </c>
      <c r="U1262" s="28">
        <v>6.1768542654909178E-2</v>
      </c>
      <c r="V1262" s="26"/>
      <c r="W1262" s="26"/>
      <c r="X1262" s="26"/>
      <c r="Y1262" s="26"/>
      <c r="Z1262" s="26"/>
      <c r="AA1262" s="26"/>
      <c r="AB1262" s="26"/>
      <c r="AC1262" s="26"/>
      <c r="AD1262" s="26"/>
      <c r="AE1262" s="26"/>
      <c r="AF1262" s="26"/>
      <c r="AG1262" s="26"/>
      <c r="AH1262" s="28">
        <v>-0.16945229589568778</v>
      </c>
      <c r="AI1262" s="96">
        <v>8.2399082747770542</v>
      </c>
      <c r="AJ1262" s="96">
        <v>9.4143556883699073</v>
      </c>
      <c r="AK1262" s="28">
        <v>-0.12475069483976638</v>
      </c>
      <c r="AL1262" s="31">
        <v>1.9280947697430884</v>
      </c>
      <c r="AM1262" s="31">
        <v>2.3166986859446501</v>
      </c>
      <c r="AN1262" s="28">
        <v>-0.1677403792557105</v>
      </c>
      <c r="AO1262" s="96">
        <v>270.14599020176445</v>
      </c>
      <c r="AP1262" s="31">
        <v>63.724387254246921</v>
      </c>
      <c r="AQ1262" s="31">
        <v>94.698084674898126</v>
      </c>
      <c r="AR1262" s="31">
        <v>92.866183501722958</v>
      </c>
      <c r="AS1262" s="26"/>
      <c r="AT1262" s="32">
        <v>431.37245655911107</v>
      </c>
      <c r="AU1262" s="32">
        <v>422.3786778687213</v>
      </c>
      <c r="AV1262" s="28">
        <v>2.1293164550283274E-2</v>
      </c>
    </row>
    <row r="1263" spans="1:48" x14ac:dyDescent="0.25">
      <c r="A1263" s="26" t="s">
        <v>199</v>
      </c>
      <c r="B1263" s="26" t="s">
        <v>252</v>
      </c>
      <c r="C1263" s="26" t="s">
        <v>147</v>
      </c>
      <c r="D1263" s="26"/>
      <c r="E1263" s="26"/>
      <c r="F1263" s="26"/>
      <c r="G1263" s="26"/>
      <c r="H1263" s="26"/>
      <c r="I1263" s="26"/>
      <c r="J1263" s="26"/>
      <c r="K1263" s="30">
        <v>2.99</v>
      </c>
      <c r="L1263" s="28">
        <v>-1</v>
      </c>
      <c r="M1263" s="30">
        <v>2.99</v>
      </c>
      <c r="N1263" s="28">
        <v>-1</v>
      </c>
      <c r="O1263" s="26"/>
      <c r="P1263" s="26"/>
      <c r="Q1263" s="26"/>
      <c r="R1263" s="30">
        <v>9.5680000000000014</v>
      </c>
      <c r="S1263" s="28">
        <v>-1</v>
      </c>
      <c r="T1263" s="30">
        <v>9.5679999999999996</v>
      </c>
      <c r="U1263" s="28">
        <v>-1</v>
      </c>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6"/>
      <c r="AT1263" s="26"/>
      <c r="AU1263" s="26"/>
      <c r="AV1263" s="26"/>
    </row>
    <row r="1264" spans="1:48" x14ac:dyDescent="0.25">
      <c r="A1264" s="26" t="s">
        <v>199</v>
      </c>
      <c r="B1264" s="26" t="s">
        <v>252</v>
      </c>
      <c r="C1264" s="26" t="s">
        <v>148</v>
      </c>
      <c r="D1264" s="26"/>
      <c r="E1264" s="26"/>
      <c r="F1264" s="26"/>
      <c r="G1264" s="26"/>
      <c r="H1264" s="30">
        <v>10.668287578299511</v>
      </c>
      <c r="I1264" s="30">
        <v>39.99</v>
      </c>
      <c r="J1264" s="28">
        <v>-0.73322611707178009</v>
      </c>
      <c r="K1264" s="30">
        <v>40</v>
      </c>
      <c r="L1264" s="28">
        <v>-0.73329281054251216</v>
      </c>
      <c r="M1264" s="26"/>
      <c r="N1264" s="26"/>
      <c r="O1264" s="30">
        <v>40.000000894070347</v>
      </c>
      <c r="P1264" s="30">
        <v>39.99</v>
      </c>
      <c r="Q1264" s="28">
        <v>2.5008487297686064E-4</v>
      </c>
      <c r="R1264" s="30">
        <v>43.478260080845928</v>
      </c>
      <c r="S1264" s="28">
        <v>-7.9999962747081182E-2</v>
      </c>
      <c r="T1264" s="26"/>
      <c r="U1264" s="26"/>
      <c r="V1264" s="26"/>
      <c r="W1264" s="26"/>
      <c r="X1264" s="26"/>
      <c r="Y1264" s="26"/>
      <c r="Z1264" s="26"/>
      <c r="AA1264" s="26"/>
      <c r="AB1264" s="26"/>
      <c r="AC1264" s="26"/>
      <c r="AD1264" s="26"/>
      <c r="AE1264" s="26"/>
      <c r="AF1264" s="26"/>
      <c r="AG1264" s="26"/>
      <c r="AH1264" s="28">
        <v>-0.67851633114989118</v>
      </c>
      <c r="AI1264" s="96">
        <v>6.935143445849476E-2</v>
      </c>
      <c r="AJ1264" s="96">
        <v>0.21463959441052141</v>
      </c>
      <c r="AK1264" s="28">
        <v>-0.6768935636085267</v>
      </c>
      <c r="AL1264" s="31">
        <v>1.7337858227041839E-3</v>
      </c>
      <c r="AM1264" s="31">
        <v>5.3673316931863307E-3</v>
      </c>
      <c r="AN1264" s="28">
        <v>-0.67697434743875173</v>
      </c>
      <c r="AO1264" s="96">
        <v>11.098487727243908</v>
      </c>
      <c r="AP1264" s="31">
        <v>0.27746218696564801</v>
      </c>
      <c r="AQ1264" s="31">
        <v>0.87780174465550764</v>
      </c>
      <c r="AR1264" s="31">
        <v>1.190548486420534</v>
      </c>
      <c r="AS1264" s="26"/>
      <c r="AT1264" s="32">
        <v>2.6391485055776136</v>
      </c>
      <c r="AU1264" s="32">
        <v>1.1895513717627124</v>
      </c>
      <c r="AV1264" s="28">
        <v>1.2186082654562831</v>
      </c>
    </row>
    <row r="1265" spans="1:48" x14ac:dyDescent="0.25">
      <c r="A1265" s="26" t="s">
        <v>199</v>
      </c>
      <c r="B1265" s="26" t="s">
        <v>252</v>
      </c>
      <c r="C1265" s="26" t="s">
        <v>149</v>
      </c>
      <c r="D1265" s="26"/>
      <c r="E1265" s="26"/>
      <c r="F1265" s="26"/>
      <c r="G1265" s="26"/>
      <c r="H1265" s="30">
        <v>3.3619986967885005</v>
      </c>
      <c r="I1265" s="30">
        <v>3.2859524307646422</v>
      </c>
      <c r="J1265" s="28">
        <v>2.3142838378266584E-2</v>
      </c>
      <c r="K1265" s="30">
        <v>3.24073314729613</v>
      </c>
      <c r="L1265" s="28">
        <v>3.7419171520971121E-2</v>
      </c>
      <c r="M1265" s="30">
        <v>3.2694189343826618</v>
      </c>
      <c r="N1265" s="28">
        <v>2.8316885741447431E-2</v>
      </c>
      <c r="O1265" s="30">
        <v>11.384219824211311</v>
      </c>
      <c r="P1265" s="30">
        <v>11.927528162510493</v>
      </c>
      <c r="Q1265" s="28">
        <v>-4.5550790649722284E-2</v>
      </c>
      <c r="R1265" s="30">
        <v>9.3202619551845807</v>
      </c>
      <c r="S1265" s="28">
        <v>0.22144848277344956</v>
      </c>
      <c r="T1265" s="30">
        <v>8.5955195184633855</v>
      </c>
      <c r="U1265" s="28">
        <v>0.32443650436227023</v>
      </c>
      <c r="V1265" s="26"/>
      <c r="W1265" s="26"/>
      <c r="X1265" s="26"/>
      <c r="Y1265" s="26"/>
      <c r="Z1265" s="26"/>
      <c r="AA1265" s="26"/>
      <c r="AB1265" s="26"/>
      <c r="AC1265" s="26"/>
      <c r="AD1265" s="26"/>
      <c r="AE1265" s="26"/>
      <c r="AF1265" s="26"/>
      <c r="AG1265" s="26"/>
      <c r="AH1265" s="28">
        <v>0.20577815708859923</v>
      </c>
      <c r="AI1265" s="96">
        <v>0.47589952468311536</v>
      </c>
      <c r="AJ1265" s="96">
        <v>0.41233107981523082</v>
      </c>
      <c r="AK1265" s="28">
        <v>0.15416845340974569</v>
      </c>
      <c r="AL1265" s="31">
        <v>4.1803356300768042E-2</v>
      </c>
      <c r="AM1265" s="31">
        <v>3.456958685248214E-2</v>
      </c>
      <c r="AN1265" s="28">
        <v>0.20925241250797619</v>
      </c>
      <c r="AO1265" s="96">
        <v>31.451667395241639</v>
      </c>
      <c r="AP1265" s="31">
        <v>2.7626003219847397</v>
      </c>
      <c r="AQ1265" s="31">
        <v>35.176757175899773</v>
      </c>
      <c r="AR1265" s="31">
        <v>42.610211929539929</v>
      </c>
      <c r="AS1265" s="26"/>
      <c r="AT1265" s="32">
        <v>61.235995272180261</v>
      </c>
      <c r="AU1265" s="32">
        <v>65.683111613617299</v>
      </c>
      <c r="AV1265" s="28">
        <v>-6.770562831428148E-2</v>
      </c>
    </row>
    <row r="1266" spans="1:48" x14ac:dyDescent="0.25">
      <c r="A1266" s="26" t="s">
        <v>199</v>
      </c>
      <c r="B1266" s="26" t="s">
        <v>252</v>
      </c>
      <c r="C1266" s="26" t="s">
        <v>150</v>
      </c>
      <c r="D1266" s="26"/>
      <c r="E1266" s="26"/>
      <c r="F1266" s="26"/>
      <c r="G1266" s="26"/>
      <c r="H1266" s="26"/>
      <c r="I1266" s="26"/>
      <c r="J1266" s="26"/>
      <c r="K1266" s="30">
        <v>11.396011426974596</v>
      </c>
      <c r="L1266" s="28">
        <v>-1</v>
      </c>
      <c r="M1266" s="30">
        <v>11.976048211949839</v>
      </c>
      <c r="N1266" s="28">
        <v>-1</v>
      </c>
      <c r="O1266" s="26"/>
      <c r="P1266" s="26"/>
      <c r="Q1266" s="26"/>
      <c r="R1266" s="30">
        <v>39.40886755049101</v>
      </c>
      <c r="S1266" s="28">
        <v>-1</v>
      </c>
      <c r="T1266" s="30">
        <v>41.237112185769853</v>
      </c>
      <c r="U1266" s="28">
        <v>-1</v>
      </c>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6"/>
      <c r="AT1266" s="26"/>
      <c r="AU1266" s="26"/>
      <c r="AV1266" s="26"/>
    </row>
    <row r="1267" spans="1:48" x14ac:dyDescent="0.25">
      <c r="A1267" s="26" t="s">
        <v>199</v>
      </c>
      <c r="B1267" s="26" t="s">
        <v>252</v>
      </c>
      <c r="C1267" s="26" t="s">
        <v>151</v>
      </c>
      <c r="D1267" s="26"/>
      <c r="E1267" s="26"/>
      <c r="F1267" s="26"/>
      <c r="G1267" s="26"/>
      <c r="H1267" s="30">
        <v>2.7897042025499403</v>
      </c>
      <c r="I1267" s="30">
        <v>2.890134324669833</v>
      </c>
      <c r="J1267" s="28">
        <v>-3.4749292191242953E-2</v>
      </c>
      <c r="K1267" s="30">
        <v>3.0011953676176972</v>
      </c>
      <c r="L1267" s="28">
        <v>-7.0468976245167042E-2</v>
      </c>
      <c r="M1267" s="30">
        <v>3.0842502632454036</v>
      </c>
      <c r="N1267" s="28">
        <v>-9.5500052056582171E-2</v>
      </c>
      <c r="O1267" s="30">
        <v>5.497164669334583</v>
      </c>
      <c r="P1267" s="30">
        <v>5.5099965596374023</v>
      </c>
      <c r="Q1267" s="28">
        <v>-2.328838169667335E-3</v>
      </c>
      <c r="R1267" s="30">
        <v>5.525435424663601</v>
      </c>
      <c r="S1267" s="28">
        <v>-5.1164755636863126E-3</v>
      </c>
      <c r="T1267" s="30">
        <v>5.2684704977403332</v>
      </c>
      <c r="U1267" s="28">
        <v>4.3408076725937376E-2</v>
      </c>
      <c r="V1267" s="26"/>
      <c r="W1267" s="26"/>
      <c r="X1267" s="26"/>
      <c r="Y1267" s="26"/>
      <c r="Z1267" s="26"/>
      <c r="AA1267" s="26"/>
      <c r="AB1267" s="26"/>
      <c r="AC1267" s="26"/>
      <c r="AD1267" s="26"/>
      <c r="AE1267" s="26"/>
      <c r="AF1267" s="26"/>
      <c r="AG1267" s="26"/>
      <c r="AH1267" s="28">
        <v>-0.1651151241520343</v>
      </c>
      <c r="AI1267" s="96">
        <v>2.9583136097170546</v>
      </c>
      <c r="AJ1267" s="96">
        <v>3.5259519839879387</v>
      </c>
      <c r="AK1267" s="28">
        <v>-0.16098868528234214</v>
      </c>
      <c r="AL1267" s="31">
        <v>0.52952941704945933</v>
      </c>
      <c r="AM1267" s="31">
        <v>0.63086502418043933</v>
      </c>
      <c r="AN1267" s="28">
        <v>-0.16062961687030552</v>
      </c>
      <c r="AO1267" s="96">
        <v>105.10080727980811</v>
      </c>
      <c r="AP1267" s="31">
        <v>19.118978805533501</v>
      </c>
      <c r="AQ1267" s="31">
        <v>87.992882720058972</v>
      </c>
      <c r="AR1267" s="31">
        <v>88.597389722960301</v>
      </c>
      <c r="AS1267" s="26"/>
      <c r="AT1267" s="32">
        <v>476.40644646425619</v>
      </c>
      <c r="AU1267" s="32">
        <v>507.39042261401698</v>
      </c>
      <c r="AV1267" s="28">
        <v>-6.106535474228094E-2</v>
      </c>
    </row>
    <row r="1268" spans="1:48" x14ac:dyDescent="0.25">
      <c r="A1268" s="26" t="s">
        <v>199</v>
      </c>
      <c r="B1268" s="26" t="s">
        <v>252</v>
      </c>
      <c r="C1268" s="26" t="s">
        <v>363</v>
      </c>
      <c r="D1268" s="26"/>
      <c r="E1268" s="26"/>
      <c r="F1268" s="26"/>
      <c r="G1268" s="26"/>
      <c r="H1268" s="30">
        <v>2.2746616433978626</v>
      </c>
      <c r="I1268" s="30">
        <v>2.2671135284846669</v>
      </c>
      <c r="J1268" s="28">
        <v>3.3293943238214795E-3</v>
      </c>
      <c r="K1268" s="30">
        <v>2.1575839429123875</v>
      </c>
      <c r="L1268" s="28">
        <v>5.4263335092974041E-2</v>
      </c>
      <c r="M1268" s="30">
        <v>2.1475301906044222</v>
      </c>
      <c r="N1268" s="28">
        <v>5.9198912941782332E-2</v>
      </c>
      <c r="O1268" s="30">
        <v>3.6661578723239807</v>
      </c>
      <c r="P1268" s="30">
        <v>3.6974660689475574</v>
      </c>
      <c r="Q1268" s="28">
        <v>-8.4674736805598807E-3</v>
      </c>
      <c r="R1268" s="30">
        <v>3.6447459305209913</v>
      </c>
      <c r="S1268" s="28">
        <v>5.8747419466708218E-3</v>
      </c>
      <c r="T1268" s="30">
        <v>3.6481894319980217</v>
      </c>
      <c r="U1268" s="28">
        <v>4.925303540534119E-3</v>
      </c>
      <c r="V1268" s="26"/>
      <c r="W1268" s="26"/>
      <c r="X1268" s="26"/>
      <c r="Y1268" s="26"/>
      <c r="Z1268" s="26"/>
      <c r="AA1268" s="26"/>
      <c r="AB1268" s="26"/>
      <c r="AC1268" s="26"/>
      <c r="AD1268" s="26"/>
      <c r="AE1268" s="26"/>
      <c r="AF1268" s="26"/>
      <c r="AG1268" s="26"/>
      <c r="AH1268" s="28">
        <v>-0.16244866366191185</v>
      </c>
      <c r="AI1268" s="96">
        <v>9.7910834631025221</v>
      </c>
      <c r="AJ1268" s="96">
        <v>11.830324367926313</v>
      </c>
      <c r="AK1268" s="28">
        <v>-0.17237404836949879</v>
      </c>
      <c r="AL1268" s="31">
        <v>2.6471146342701974</v>
      </c>
      <c r="AM1268" s="31">
        <v>3.1531515820008558</v>
      </c>
      <c r="AN1268" s="28">
        <v>-0.16048608339011372</v>
      </c>
      <c r="AO1268" s="96">
        <v>302.78839449781168</v>
      </c>
      <c r="AP1268" s="31">
        <v>82.586703552341945</v>
      </c>
      <c r="AQ1268" s="31">
        <v>95.554410106697446</v>
      </c>
      <c r="AR1268" s="31">
        <v>95.486037047925024</v>
      </c>
      <c r="AS1268" s="26"/>
      <c r="AT1268" s="32">
        <v>724.61962040439869</v>
      </c>
      <c r="AU1268" s="32">
        <v>784.70378823006308</v>
      </c>
      <c r="AV1268" s="28">
        <v>-7.6569233801186437E-2</v>
      </c>
    </row>
    <row r="1269" spans="1:48" x14ac:dyDescent="0.25">
      <c r="A1269" s="26" t="s">
        <v>199</v>
      </c>
      <c r="B1269" s="26" t="s">
        <v>252</v>
      </c>
      <c r="C1269" s="26" t="s">
        <v>152</v>
      </c>
      <c r="D1269" s="26"/>
      <c r="E1269" s="26"/>
      <c r="F1269" s="26"/>
      <c r="G1269" s="26"/>
      <c r="H1269" s="30">
        <v>4.4520377841367305</v>
      </c>
      <c r="I1269" s="30">
        <v>4.265390792310364</v>
      </c>
      <c r="J1269" s="28">
        <v>4.3758473939328885E-2</v>
      </c>
      <c r="K1269" s="30">
        <v>3.9151708160354564</v>
      </c>
      <c r="L1269" s="28">
        <v>0.13712478799198635</v>
      </c>
      <c r="M1269" s="30">
        <v>3.653138460818897</v>
      </c>
      <c r="N1269" s="28">
        <v>0.21868848714229958</v>
      </c>
      <c r="O1269" s="30">
        <v>12.30432210723392</v>
      </c>
      <c r="P1269" s="30">
        <v>11.652284072441391</v>
      </c>
      <c r="Q1269" s="28">
        <v>5.5957959035229196E-2</v>
      </c>
      <c r="R1269" s="30">
        <v>10.00164071780952</v>
      </c>
      <c r="S1269" s="28">
        <v>0.23023036463648486</v>
      </c>
      <c r="T1269" s="30">
        <v>10.239924289044511</v>
      </c>
      <c r="U1269" s="28">
        <v>0.20160284001299372</v>
      </c>
      <c r="V1269" s="26"/>
      <c r="W1269" s="26"/>
      <c r="X1269" s="26"/>
      <c r="Y1269" s="26"/>
      <c r="Z1269" s="26"/>
      <c r="AA1269" s="26"/>
      <c r="AB1269" s="26"/>
      <c r="AC1269" s="26"/>
      <c r="AD1269" s="26"/>
      <c r="AE1269" s="26"/>
      <c r="AF1269" s="26"/>
      <c r="AG1269" s="26"/>
      <c r="AH1269" s="28">
        <v>-2.1228925999816656E-2</v>
      </c>
      <c r="AI1269" s="96">
        <v>1.4996572840791267</v>
      </c>
      <c r="AJ1269" s="96">
        <v>1.3938611285309628</v>
      </c>
      <c r="AK1269" s="28">
        <v>7.5901503659597733E-2</v>
      </c>
      <c r="AL1269" s="31">
        <v>0.1218720163512588</v>
      </c>
      <c r="AM1269" s="31">
        <v>0.11961522062950063</v>
      </c>
      <c r="AN1269" s="28">
        <v>1.8867128362772764E-2</v>
      </c>
      <c r="AO1269" s="96">
        <v>73.84464210414734</v>
      </c>
      <c r="AP1269" s="31">
        <v>6.0011814272695521</v>
      </c>
      <c r="AQ1269" s="31">
        <v>58.756856931758819</v>
      </c>
      <c r="AR1269" s="31">
        <v>64.022349758190387</v>
      </c>
      <c r="AS1269" s="26"/>
      <c r="AT1269" s="32">
        <v>146.55330062615835</v>
      </c>
      <c r="AU1269" s="32">
        <v>131.9299518255086</v>
      </c>
      <c r="AV1269" s="28">
        <v>0.1108417656362877</v>
      </c>
    </row>
    <row r="1270" spans="1:48" x14ac:dyDescent="0.25">
      <c r="A1270" s="26" t="s">
        <v>199</v>
      </c>
      <c r="B1270" s="26" t="s">
        <v>253</v>
      </c>
      <c r="C1270" s="26" t="s">
        <v>365</v>
      </c>
      <c r="D1270" s="26"/>
      <c r="E1270" s="26"/>
      <c r="F1270" s="26"/>
      <c r="G1270" s="26"/>
      <c r="H1270" s="30">
        <v>2.6231037840196589</v>
      </c>
      <c r="I1270" s="30">
        <v>2.4416439458334573</v>
      </c>
      <c r="J1270" s="28">
        <v>7.4318714035211272E-2</v>
      </c>
      <c r="K1270" s="30">
        <v>2.4213889753893296</v>
      </c>
      <c r="L1270" s="28">
        <v>8.3305413000774084E-2</v>
      </c>
      <c r="M1270" s="30">
        <v>2.4349718862747949</v>
      </c>
      <c r="N1270" s="28">
        <v>7.7262451696180581E-2</v>
      </c>
      <c r="O1270" s="30">
        <v>2.3347822766684772</v>
      </c>
      <c r="P1270" s="30">
        <v>2.1452362669276765</v>
      </c>
      <c r="Q1270" s="28">
        <v>8.8356705815094666E-2</v>
      </c>
      <c r="R1270" s="30">
        <v>2.169358506212852</v>
      </c>
      <c r="S1270" s="28">
        <v>7.6254694639851392E-2</v>
      </c>
      <c r="T1270" s="30">
        <v>2.1531519563006496</v>
      </c>
      <c r="U1270" s="28">
        <v>8.4355551328522252E-2</v>
      </c>
      <c r="V1270" s="26"/>
      <c r="W1270" s="26"/>
      <c r="X1270" s="26"/>
      <c r="Y1270" s="26"/>
      <c r="Z1270" s="26"/>
      <c r="AA1270" s="26"/>
      <c r="AB1270" s="26"/>
      <c r="AC1270" s="26"/>
      <c r="AD1270" s="26"/>
      <c r="AE1270" s="26"/>
      <c r="AF1270" s="26"/>
      <c r="AG1270" s="26"/>
      <c r="AH1270" s="28">
        <v>-0.12771037986797704</v>
      </c>
      <c r="AI1270" s="96">
        <v>803.86413444434072</v>
      </c>
      <c r="AJ1270" s="96">
        <v>849.15747928177279</v>
      </c>
      <c r="AK1270" s="28">
        <v>-5.3339157862381081E-2</v>
      </c>
      <c r="AL1270" s="31">
        <v>341.63005801801398</v>
      </c>
      <c r="AM1270" s="31">
        <v>392.06637153841996</v>
      </c>
      <c r="AN1270" s="28">
        <v>-0.12864228401558675</v>
      </c>
      <c r="AO1270" s="96">
        <v>27890.167300254801</v>
      </c>
      <c r="AP1270" s="31">
        <v>11945.654913307155</v>
      </c>
      <c r="AQ1270" s="31">
        <v>94.28799843113687</v>
      </c>
      <c r="AR1270" s="31">
        <v>95.109968138257202</v>
      </c>
      <c r="AS1270" s="26"/>
      <c r="AT1270" s="32">
        <v>45823.708004103995</v>
      </c>
      <c r="AU1270" s="32">
        <v>45776.125675136158</v>
      </c>
      <c r="AV1270" s="28">
        <v>1.0394573211704172E-3</v>
      </c>
    </row>
    <row r="1271" spans="1:48" x14ac:dyDescent="0.25">
      <c r="A1271" s="26" t="s">
        <v>199</v>
      </c>
      <c r="B1271" s="26" t="s">
        <v>253</v>
      </c>
      <c r="C1271" s="26" t="s">
        <v>170</v>
      </c>
      <c r="D1271" s="26"/>
      <c r="E1271" s="26"/>
      <c r="F1271" s="26"/>
      <c r="G1271" s="26"/>
      <c r="H1271" s="30">
        <v>2.7578032621875375</v>
      </c>
      <c r="I1271" s="30">
        <v>2.3615991154341591</v>
      </c>
      <c r="J1271" s="28">
        <v>0.16776943392466495</v>
      </c>
      <c r="K1271" s="30">
        <v>2.3195369143555227</v>
      </c>
      <c r="L1271" s="28">
        <v>0.18894562320590874</v>
      </c>
      <c r="M1271" s="30">
        <v>2.2977117192319265</v>
      </c>
      <c r="N1271" s="28">
        <v>0.20023902002354291</v>
      </c>
      <c r="O1271" s="30">
        <v>4.4606162435633969</v>
      </c>
      <c r="P1271" s="30">
        <v>3.8703378096879018</v>
      </c>
      <c r="Q1271" s="28">
        <v>0.15251341430661691</v>
      </c>
      <c r="R1271" s="30">
        <v>3.8573190089032807</v>
      </c>
      <c r="S1271" s="28">
        <v>0.15640325139497516</v>
      </c>
      <c r="T1271" s="30">
        <v>3.8696832077691656</v>
      </c>
      <c r="U1271" s="28">
        <v>0.15270837535429635</v>
      </c>
      <c r="V1271" s="26"/>
      <c r="W1271" s="26"/>
      <c r="X1271" s="26"/>
      <c r="Y1271" s="26"/>
      <c r="Z1271" s="26"/>
      <c r="AA1271" s="26"/>
      <c r="AB1271" s="26"/>
      <c r="AC1271" s="26"/>
      <c r="AD1271" s="26"/>
      <c r="AE1271" s="26"/>
      <c r="AF1271" s="26"/>
      <c r="AG1271" s="26"/>
      <c r="AH1271" s="28">
        <v>-0.20655497258213665</v>
      </c>
      <c r="AI1271" s="96">
        <v>30.305715312969486</v>
      </c>
      <c r="AJ1271" s="96">
        <v>33.232422723422395</v>
      </c>
      <c r="AK1271" s="28">
        <v>-8.8067831671813382E-2</v>
      </c>
      <c r="AL1271" s="31">
        <v>6.7739902841091517</v>
      </c>
      <c r="AM1271" s="31">
        <v>8.5431458312436828</v>
      </c>
      <c r="AN1271" s="28">
        <v>-0.20708478844694886</v>
      </c>
      <c r="AO1271" s="96">
        <v>1087.8178132031837</v>
      </c>
      <c r="AP1271" s="31">
        <v>243.86738673875249</v>
      </c>
      <c r="AQ1271" s="31">
        <v>91.176066645850383</v>
      </c>
      <c r="AR1271" s="31">
        <v>91.445192621213977</v>
      </c>
      <c r="AS1271" s="26"/>
      <c r="AT1271" s="32">
        <v>1642.9515390227029</v>
      </c>
      <c r="AU1271" s="32">
        <v>1666.4424785823039</v>
      </c>
      <c r="AV1271" s="28">
        <v>-1.4096459890764109E-2</v>
      </c>
    </row>
    <row r="1272" spans="1:48" x14ac:dyDescent="0.25">
      <c r="A1272" s="26" t="s">
        <v>199</v>
      </c>
      <c r="B1272" s="26" t="s">
        <v>253</v>
      </c>
      <c r="C1272" s="26" t="s">
        <v>167</v>
      </c>
      <c r="D1272" s="26"/>
      <c r="E1272" s="26"/>
      <c r="F1272" s="26"/>
      <c r="G1272" s="26"/>
      <c r="H1272" s="30">
        <v>2.6051438923395867</v>
      </c>
      <c r="I1272" s="30">
        <v>2.2133239884780638</v>
      </c>
      <c r="J1272" s="28">
        <v>0.17702781242205209</v>
      </c>
      <c r="K1272" s="30">
        <v>2.1733668301358331</v>
      </c>
      <c r="L1272" s="28">
        <v>0.1986673654059439</v>
      </c>
      <c r="M1272" s="30">
        <v>2.0740912397550515</v>
      </c>
      <c r="N1272" s="28">
        <v>0.25604112413456415</v>
      </c>
      <c r="O1272" s="30">
        <v>4.1413485402253327</v>
      </c>
      <c r="P1272" s="30">
        <v>3.6709234902413388</v>
      </c>
      <c r="Q1272" s="28">
        <v>0.12814896612107451</v>
      </c>
      <c r="R1272" s="30">
        <v>3.7171519465230349</v>
      </c>
      <c r="S1272" s="28">
        <v>0.11411871233810729</v>
      </c>
      <c r="T1272" s="30">
        <v>3.5660767078572477</v>
      </c>
      <c r="U1272" s="28">
        <v>0.16131785138008128</v>
      </c>
      <c r="V1272" s="26"/>
      <c r="W1272" s="26"/>
      <c r="X1272" s="26"/>
      <c r="Y1272" s="26"/>
      <c r="Z1272" s="26"/>
      <c r="AA1272" s="26"/>
      <c r="AB1272" s="26"/>
      <c r="AC1272" s="26"/>
      <c r="AD1272" s="26"/>
      <c r="AE1272" s="26"/>
      <c r="AF1272" s="26"/>
      <c r="AG1272" s="26"/>
      <c r="AH1272" s="28">
        <v>-0.21139023747268215</v>
      </c>
      <c r="AI1272" s="96">
        <v>14.260628704221105</v>
      </c>
      <c r="AJ1272" s="96">
        <v>16.017494844975793</v>
      </c>
      <c r="AK1272" s="28">
        <v>-0.10968420204023131</v>
      </c>
      <c r="AL1272" s="31">
        <v>3.4281133250246021</v>
      </c>
      <c r="AM1272" s="31">
        <v>4.3486195822838463</v>
      </c>
      <c r="AN1272" s="28">
        <v>-0.21167780713892767</v>
      </c>
      <c r="AO1272" s="96">
        <v>511.89366574706173</v>
      </c>
      <c r="AP1272" s="31">
        <v>123.60334439651685</v>
      </c>
      <c r="AQ1272" s="31">
        <v>91.176066645850383</v>
      </c>
      <c r="AR1272" s="31">
        <v>91.445192621213977</v>
      </c>
      <c r="AS1272" s="26"/>
      <c r="AT1272" s="32">
        <v>627.01961635400426</v>
      </c>
      <c r="AU1272" s="32">
        <v>645.86534314433266</v>
      </c>
      <c r="AV1272" s="28">
        <v>-2.9179033974140508E-2</v>
      </c>
    </row>
    <row r="1273" spans="1:48" x14ac:dyDescent="0.25">
      <c r="A1273" s="26" t="s">
        <v>199</v>
      </c>
      <c r="B1273" s="26" t="s">
        <v>253</v>
      </c>
      <c r="C1273" s="26" t="s">
        <v>168</v>
      </c>
      <c r="D1273" s="26"/>
      <c r="E1273" s="26"/>
      <c r="F1273" s="26"/>
      <c r="G1273" s="26"/>
      <c r="H1273" s="30">
        <v>2.8366709433548887</v>
      </c>
      <c r="I1273" s="30">
        <v>2.434944855918272</v>
      </c>
      <c r="J1273" s="28">
        <v>0.16498364899730625</v>
      </c>
      <c r="K1273" s="30">
        <v>2.3586704021624261</v>
      </c>
      <c r="L1273" s="28">
        <v>0.20265677678162761</v>
      </c>
      <c r="M1273" s="30">
        <v>2.5368027635433097</v>
      </c>
      <c r="N1273" s="28">
        <v>0.118207132269414</v>
      </c>
      <c r="O1273" s="30">
        <v>4.2344743382693224</v>
      </c>
      <c r="P1273" s="30">
        <v>3.6036151898061419</v>
      </c>
      <c r="Q1273" s="28">
        <v>0.17506285084149559</v>
      </c>
      <c r="R1273" s="30">
        <v>3.5502367935314783</v>
      </c>
      <c r="S1273" s="28">
        <v>0.19273011478685678</v>
      </c>
      <c r="T1273" s="30">
        <v>3.8476258013418172</v>
      </c>
      <c r="U1273" s="28">
        <v>0.10054214128426835</v>
      </c>
      <c r="V1273" s="26"/>
      <c r="W1273" s="26"/>
      <c r="X1273" s="26"/>
      <c r="Y1273" s="26"/>
      <c r="Z1273" s="26"/>
      <c r="AA1273" s="26"/>
      <c r="AB1273" s="26"/>
      <c r="AC1273" s="26"/>
      <c r="AD1273" s="26"/>
      <c r="AE1273" s="26"/>
      <c r="AF1273" s="26"/>
      <c r="AG1273" s="26"/>
      <c r="AH1273" s="28">
        <v>-0.20275779587934761</v>
      </c>
      <c r="AI1273" s="96">
        <v>12.105153309900237</v>
      </c>
      <c r="AJ1273" s="96">
        <v>12.996589692197524</v>
      </c>
      <c r="AK1273" s="28">
        <v>-6.8590022722072985E-2</v>
      </c>
      <c r="AL1273" s="31">
        <v>2.8558292457542054</v>
      </c>
      <c r="AM1273" s="31">
        <v>3.5829442275517929</v>
      </c>
      <c r="AN1273" s="28">
        <v>-0.20293784541949775</v>
      </c>
      <c r="AO1273" s="96">
        <v>437.57206885078148</v>
      </c>
      <c r="AP1273" s="31">
        <v>103.32778475326182</v>
      </c>
      <c r="AQ1273" s="31">
        <v>91.083222402361372</v>
      </c>
      <c r="AR1273" s="31">
        <v>90.244190046282768</v>
      </c>
      <c r="AS1273" s="26"/>
      <c r="AT1273" s="32">
        <v>715.60827093608361</v>
      </c>
      <c r="AU1273" s="32">
        <v>732.199211337154</v>
      </c>
      <c r="AV1273" s="28">
        <v>-2.2659052542233337E-2</v>
      </c>
    </row>
    <row r="1274" spans="1:48" x14ac:dyDescent="0.25">
      <c r="A1274" s="26" t="s">
        <v>199</v>
      </c>
      <c r="B1274" s="26" t="s">
        <v>253</v>
      </c>
      <c r="C1274" s="26" t="s">
        <v>192</v>
      </c>
      <c r="D1274" s="26"/>
      <c r="E1274" s="26"/>
      <c r="F1274" s="26"/>
      <c r="G1274" s="26"/>
      <c r="H1274" s="30">
        <v>3.1586544341965306</v>
      </c>
      <c r="I1274" s="30">
        <v>2.8220209257120996</v>
      </c>
      <c r="J1274" s="28">
        <v>0.11928809790787996</v>
      </c>
      <c r="K1274" s="30">
        <v>3.041393312391715</v>
      </c>
      <c r="L1274" s="28">
        <v>3.8555066629183482E-2</v>
      </c>
      <c r="M1274" s="30">
        <v>3.1309944055462169</v>
      </c>
      <c r="N1274" s="28">
        <v>8.834263198080762E-3</v>
      </c>
      <c r="O1274" s="30">
        <v>8.0250243687745986</v>
      </c>
      <c r="P1274" s="30">
        <v>6.8730864616274641</v>
      </c>
      <c r="Q1274" s="28">
        <v>0.16760125361122977</v>
      </c>
      <c r="R1274" s="30">
        <v>7.5725352994624586</v>
      </c>
      <c r="S1274" s="28">
        <v>5.975397293219091E-2</v>
      </c>
      <c r="T1274" s="30">
        <v>8.1278122081676241</v>
      </c>
      <c r="U1274" s="28">
        <v>-1.2646433844735509E-2</v>
      </c>
      <c r="V1274" s="26"/>
      <c r="W1274" s="26"/>
      <c r="X1274" s="26"/>
      <c r="Y1274" s="26"/>
      <c r="Z1274" s="26"/>
      <c r="AA1274" s="26"/>
      <c r="AB1274" s="26"/>
      <c r="AC1274" s="26"/>
      <c r="AD1274" s="26"/>
      <c r="AE1274" s="26"/>
      <c r="AF1274" s="26"/>
      <c r="AG1274" s="26"/>
      <c r="AH1274" s="28">
        <v>-0.23791266324191476</v>
      </c>
      <c r="AI1274" s="96">
        <v>4.0900158150597354</v>
      </c>
      <c r="AJ1274" s="96">
        <v>4.735142319209622</v>
      </c>
      <c r="AK1274" s="28">
        <v>-0.13624226277903501</v>
      </c>
      <c r="AL1274" s="31">
        <v>0.50978103328972246</v>
      </c>
      <c r="AM1274" s="31">
        <v>0.6804623050354357</v>
      </c>
      <c r="AN1274" s="28">
        <v>-0.25083133993267248</v>
      </c>
      <c r="AO1274" s="96">
        <v>179.78219162351797</v>
      </c>
      <c r="AP1274" s="31">
        <v>22.395539256516773</v>
      </c>
      <c r="AQ1274" s="31">
        <v>72.794785633787455</v>
      </c>
      <c r="AR1274" s="31">
        <v>75.134872676874309</v>
      </c>
      <c r="AS1274" s="26"/>
      <c r="AT1274" s="32">
        <v>300.32365173261513</v>
      </c>
      <c r="AU1274" s="32">
        <v>288.37792410081698</v>
      </c>
      <c r="AV1274" s="28">
        <v>4.1423863040299581E-2</v>
      </c>
    </row>
    <row r="1275" spans="1:48" x14ac:dyDescent="0.25">
      <c r="A1275" s="26" t="s">
        <v>199</v>
      </c>
      <c r="B1275" s="26" t="s">
        <v>253</v>
      </c>
      <c r="C1275" s="26" t="s">
        <v>364</v>
      </c>
      <c r="D1275" s="26"/>
      <c r="E1275" s="26"/>
      <c r="F1275" s="26"/>
      <c r="G1275" s="26"/>
      <c r="H1275" s="30">
        <v>2.7694488655658942</v>
      </c>
      <c r="I1275" s="30">
        <v>2.3626756331880614</v>
      </c>
      <c r="J1275" s="28">
        <v>0.1721663467739564</v>
      </c>
      <c r="K1275" s="30">
        <v>2.6565297489879498</v>
      </c>
      <c r="L1275" s="28">
        <v>4.250624959911059E-2</v>
      </c>
      <c r="M1275" s="30">
        <v>2.7028385869161924</v>
      </c>
      <c r="N1275" s="28">
        <v>2.4644564041725079E-2</v>
      </c>
      <c r="O1275" s="30">
        <v>5.8277545569370712</v>
      </c>
      <c r="P1275" s="30">
        <v>4.9723212063308644</v>
      </c>
      <c r="Q1275" s="28">
        <v>0.17203903672133067</v>
      </c>
      <c r="R1275" s="30">
        <v>5.6586016790142875</v>
      </c>
      <c r="S1275" s="28">
        <v>2.9893052651171894E-2</v>
      </c>
      <c r="T1275" s="30">
        <v>5.8466230867958542</v>
      </c>
      <c r="U1275" s="28">
        <v>-3.2272526514315709E-3</v>
      </c>
      <c r="V1275" s="26"/>
      <c r="W1275" s="26"/>
      <c r="X1275" s="26"/>
      <c r="Y1275" s="26"/>
      <c r="Z1275" s="26"/>
      <c r="AA1275" s="26"/>
      <c r="AB1275" s="26"/>
      <c r="AC1275" s="26"/>
      <c r="AD1275" s="26"/>
      <c r="AE1275" s="26"/>
      <c r="AF1275" s="26"/>
      <c r="AG1275" s="26"/>
      <c r="AH1275" s="28">
        <v>-0.36860386284974977</v>
      </c>
      <c r="AI1275" s="96">
        <v>4.8367560855685614</v>
      </c>
      <c r="AJ1275" s="96">
        <v>6.4175277339814718</v>
      </c>
      <c r="AK1275" s="28">
        <v>-0.24632096874978215</v>
      </c>
      <c r="AL1275" s="31">
        <v>0.83038691759125405</v>
      </c>
      <c r="AM1275" s="31">
        <v>1.2913615803895513</v>
      </c>
      <c r="AN1275" s="28">
        <v>-0.35696792424259666</v>
      </c>
      <c r="AO1275" s="96">
        <v>224.01913225646339</v>
      </c>
      <c r="AP1275" s="31">
        <v>38.272824960682669</v>
      </c>
      <c r="AQ1275" s="31">
        <v>29.330284022488534</v>
      </c>
      <c r="AR1275" s="31">
        <v>24.939112491757403</v>
      </c>
      <c r="AS1275" s="26"/>
      <c r="AT1275" s="32">
        <v>75.439440284220666</v>
      </c>
      <c r="AU1275" s="32">
        <v>85.080608131225773</v>
      </c>
      <c r="AV1275" s="28">
        <v>-0.11331804107623278</v>
      </c>
    </row>
    <row r="1276" spans="1:48" x14ac:dyDescent="0.25">
      <c r="A1276" s="26" t="s">
        <v>199</v>
      </c>
      <c r="B1276" s="26" t="s">
        <v>253</v>
      </c>
      <c r="C1276" s="26" t="s">
        <v>378</v>
      </c>
      <c r="D1276" s="26"/>
      <c r="E1276" s="26"/>
      <c r="F1276" s="26"/>
      <c r="G1276" s="26"/>
      <c r="H1276" s="30">
        <v>2.7682599457423445</v>
      </c>
      <c r="I1276" s="30">
        <v>2.2805494750778332</v>
      </c>
      <c r="J1276" s="28">
        <v>0.21385656219883853</v>
      </c>
      <c r="K1276" s="30">
        <v>2.2237339199521857</v>
      </c>
      <c r="L1276" s="28">
        <v>0.24487013527313872</v>
      </c>
      <c r="M1276" s="30">
        <v>2.4555103391977458</v>
      </c>
      <c r="N1276" s="28">
        <v>0.12736643847599477</v>
      </c>
      <c r="O1276" s="30">
        <v>3.7856117934739779</v>
      </c>
      <c r="P1276" s="30">
        <v>3.1742827636386837</v>
      </c>
      <c r="Q1276" s="28">
        <v>0.19258808220806617</v>
      </c>
      <c r="R1276" s="30">
        <v>3.2617439713147256</v>
      </c>
      <c r="S1276" s="28">
        <v>0.160609731102866</v>
      </c>
      <c r="T1276" s="30">
        <v>3.6816933663789992</v>
      </c>
      <c r="U1276" s="28">
        <v>2.8225714841967953E-2</v>
      </c>
      <c r="V1276" s="26"/>
      <c r="W1276" s="26"/>
      <c r="X1276" s="26"/>
      <c r="Y1276" s="26"/>
      <c r="Z1276" s="26"/>
      <c r="AA1276" s="26"/>
      <c r="AB1276" s="26"/>
      <c r="AC1276" s="26"/>
      <c r="AD1276" s="26"/>
      <c r="AE1276" s="26"/>
      <c r="AF1276" s="26"/>
      <c r="AG1276" s="26"/>
      <c r="AH1276" s="28">
        <v>-0.181265863758691</v>
      </c>
      <c r="AI1276" s="96">
        <v>8.0249961920007333</v>
      </c>
      <c r="AJ1276" s="96">
        <v>8.3077603311423047</v>
      </c>
      <c r="AK1276" s="28">
        <v>-3.4036145467702936E-2</v>
      </c>
      <c r="AL1276" s="31">
        <v>2.1052976396405154</v>
      </c>
      <c r="AM1276" s="31">
        <v>2.5782889448209825</v>
      </c>
      <c r="AN1276" s="28">
        <v>-0.18345162830976189</v>
      </c>
      <c r="AO1276" s="96">
        <v>310.84414780275068</v>
      </c>
      <c r="AP1276" s="31">
        <v>82.100368207734661</v>
      </c>
      <c r="AQ1276" s="31">
        <v>87.218915341458711</v>
      </c>
      <c r="AR1276" s="31">
        <v>86.242195452555535</v>
      </c>
      <c r="AS1276" s="26"/>
      <c r="AT1276" s="32">
        <v>304.0779756405027</v>
      </c>
      <c r="AU1276" s="32">
        <v>301.82440370540826</v>
      </c>
      <c r="AV1276" s="28">
        <v>7.4665000822597867E-3</v>
      </c>
    </row>
    <row r="1277" spans="1:48" x14ac:dyDescent="0.25">
      <c r="A1277" s="26" t="s">
        <v>199</v>
      </c>
      <c r="B1277" s="26" t="s">
        <v>253</v>
      </c>
      <c r="C1277" s="26" t="s">
        <v>147</v>
      </c>
      <c r="D1277" s="26"/>
      <c r="E1277" s="26"/>
      <c r="F1277" s="26"/>
      <c r="G1277" s="26"/>
      <c r="H1277" s="26"/>
      <c r="I1277" s="30">
        <v>4.99</v>
      </c>
      <c r="J1277" s="28">
        <v>-1</v>
      </c>
      <c r="K1277" s="30">
        <v>4.8388871882506077</v>
      </c>
      <c r="L1277" s="28">
        <v>-1</v>
      </c>
      <c r="M1277" s="30">
        <v>4.99</v>
      </c>
      <c r="N1277" s="28">
        <v>-1</v>
      </c>
      <c r="O1277" s="26"/>
      <c r="P1277" s="30">
        <v>22.806215722120662</v>
      </c>
      <c r="Q1277" s="28">
        <v>-1</v>
      </c>
      <c r="R1277" s="30">
        <v>22.106411576942818</v>
      </c>
      <c r="S1277" s="28">
        <v>-1</v>
      </c>
      <c r="T1277" s="30">
        <v>22.806215722120662</v>
      </c>
      <c r="U1277" s="28">
        <v>-1</v>
      </c>
      <c r="V1277" s="26"/>
      <c r="W1277" s="26"/>
      <c r="X1277" s="26"/>
      <c r="Y1277" s="26"/>
      <c r="Z1277" s="26"/>
      <c r="AA1277" s="26"/>
      <c r="AB1277" s="26"/>
      <c r="AC1277" s="26"/>
      <c r="AD1277" s="26"/>
      <c r="AE1277" s="26"/>
      <c r="AF1277" s="26"/>
      <c r="AG1277" s="26"/>
      <c r="AH1277" s="28">
        <v>-1</v>
      </c>
      <c r="AI1277" s="26"/>
      <c r="AJ1277" s="96">
        <v>0.35778532613816905</v>
      </c>
      <c r="AK1277" s="28">
        <v>-1</v>
      </c>
      <c r="AL1277" s="26"/>
      <c r="AM1277" s="31">
        <v>1.5688061995797871E-2</v>
      </c>
      <c r="AN1277" s="28">
        <v>-1</v>
      </c>
      <c r="AO1277" s="26"/>
      <c r="AP1277" s="26"/>
      <c r="AQ1277" s="26"/>
      <c r="AR1277" s="31">
        <v>1.062748973053778</v>
      </c>
      <c r="AS1277" s="26"/>
      <c r="AT1277" s="26"/>
      <c r="AU1277" s="32">
        <v>1.4206374329773614</v>
      </c>
      <c r="AV1277" s="28">
        <v>-1</v>
      </c>
    </row>
    <row r="1278" spans="1:48" x14ac:dyDescent="0.25">
      <c r="A1278" s="26" t="s">
        <v>199</v>
      </c>
      <c r="B1278" s="26" t="s">
        <v>253</v>
      </c>
      <c r="C1278" s="26" t="s">
        <v>149</v>
      </c>
      <c r="D1278" s="26"/>
      <c r="E1278" s="26"/>
      <c r="F1278" s="26"/>
      <c r="G1278" s="26"/>
      <c r="H1278" s="30">
        <v>3.070541095554332</v>
      </c>
      <c r="I1278" s="30">
        <v>2.9478987914671277</v>
      </c>
      <c r="J1278" s="28">
        <v>4.1603295351319326E-2</v>
      </c>
      <c r="K1278" s="30">
        <v>2.8108877531278549</v>
      </c>
      <c r="L1278" s="28">
        <v>9.2374141278869698E-2</v>
      </c>
      <c r="M1278" s="30">
        <v>2.9244147273659018</v>
      </c>
      <c r="N1278" s="28">
        <v>4.996773091758093E-2</v>
      </c>
      <c r="O1278" s="30">
        <v>8.0865675478166352</v>
      </c>
      <c r="P1278" s="30">
        <v>8.7625107280901577</v>
      </c>
      <c r="Q1278" s="28">
        <v>-7.714035408899847E-2</v>
      </c>
      <c r="R1278" s="30">
        <v>8.2108348558496989</v>
      </c>
      <c r="S1278" s="28">
        <v>-1.5134552114944933E-2</v>
      </c>
      <c r="T1278" s="30">
        <v>8.8810643446002082</v>
      </c>
      <c r="U1278" s="28">
        <v>-8.9459637488904856E-2</v>
      </c>
      <c r="V1278" s="26"/>
      <c r="W1278" s="26"/>
      <c r="X1278" s="26"/>
      <c r="Y1278" s="26"/>
      <c r="Z1278" s="26"/>
      <c r="AA1278" s="26"/>
      <c r="AB1278" s="26"/>
      <c r="AC1278" s="26"/>
      <c r="AD1278" s="26"/>
      <c r="AE1278" s="26"/>
      <c r="AF1278" s="26"/>
      <c r="AG1278" s="26"/>
      <c r="AH1278" s="28">
        <v>-3.3957462280626259E-2</v>
      </c>
      <c r="AI1278" s="96">
        <v>0.57577801571310061</v>
      </c>
      <c r="AJ1278" s="96">
        <v>0.64102424226755006</v>
      </c>
      <c r="AK1278" s="28">
        <v>-0.10178433552473519</v>
      </c>
      <c r="AL1278" s="31">
        <v>7.1206891562856589E-2</v>
      </c>
      <c r="AM1278" s="31">
        <v>7.1426219021611725E-2</v>
      </c>
      <c r="AN1278" s="28">
        <v>-3.0706855516007864E-3</v>
      </c>
      <c r="AO1278" s="96">
        <v>29.477416198661754</v>
      </c>
      <c r="AP1278" s="31">
        <v>3.6482323982741254</v>
      </c>
      <c r="AQ1278" s="31">
        <v>48.866071469895296</v>
      </c>
      <c r="AR1278" s="31">
        <v>57.455364355866614</v>
      </c>
      <c r="AS1278" s="26"/>
      <c r="AT1278" s="32">
        <v>71.219153277933827</v>
      </c>
      <c r="AU1278" s="32">
        <v>71.379652409257218</v>
      </c>
      <c r="AV1278" s="28">
        <v>-2.2485277793616136E-3</v>
      </c>
    </row>
    <row r="1279" spans="1:48" x14ac:dyDescent="0.25">
      <c r="A1279" s="26" t="s">
        <v>199</v>
      </c>
      <c r="B1279" s="26" t="s">
        <v>253</v>
      </c>
      <c r="C1279" s="26" t="s">
        <v>151</v>
      </c>
      <c r="D1279" s="26"/>
      <c r="E1279" s="26"/>
      <c r="F1279" s="26"/>
      <c r="G1279" s="26"/>
      <c r="H1279" s="30">
        <v>2.9629482430599001</v>
      </c>
      <c r="I1279" s="30">
        <v>2.7240991757045503</v>
      </c>
      <c r="J1279" s="28">
        <v>8.7680018952898384E-2</v>
      </c>
      <c r="K1279" s="30">
        <v>2.6247281561812228</v>
      </c>
      <c r="L1279" s="28">
        <v>0.12885909197193263</v>
      </c>
      <c r="M1279" s="30">
        <v>2.6865078658008863</v>
      </c>
      <c r="N1279" s="28">
        <v>0.10289952275148206</v>
      </c>
      <c r="O1279" s="30">
        <v>5.3229283304788568</v>
      </c>
      <c r="P1279" s="30">
        <v>4.5734676068448934</v>
      </c>
      <c r="Q1279" s="28">
        <v>0.16387144024203448</v>
      </c>
      <c r="R1279" s="30">
        <v>4.1657267162706342</v>
      </c>
      <c r="S1279" s="28">
        <v>0.27779105376461349</v>
      </c>
      <c r="T1279" s="30">
        <v>4.1634750239889655</v>
      </c>
      <c r="U1279" s="28">
        <v>0.27848210924993994</v>
      </c>
      <c r="V1279" s="26"/>
      <c r="W1279" s="26"/>
      <c r="X1279" s="26"/>
      <c r="Y1279" s="26"/>
      <c r="Z1279" s="26"/>
      <c r="AA1279" s="26"/>
      <c r="AB1279" s="26"/>
      <c r="AC1279" s="26"/>
      <c r="AD1279" s="26"/>
      <c r="AE1279" s="26"/>
      <c r="AF1279" s="26"/>
      <c r="AG1279" s="26"/>
      <c r="AH1279" s="28">
        <v>-0.24898745527292096</v>
      </c>
      <c r="AI1279" s="96">
        <v>4.4779149516850838</v>
      </c>
      <c r="AJ1279" s="96">
        <v>5.124373966052298</v>
      </c>
      <c r="AK1279" s="28">
        <v>-0.12615375432196094</v>
      </c>
      <c r="AL1279" s="31">
        <v>0.83900827193030136</v>
      </c>
      <c r="AM1279" s="31">
        <v>1.1199785692335897</v>
      </c>
      <c r="AN1279" s="28">
        <v>-0.25087113720002568</v>
      </c>
      <c r="AO1279" s="96">
        <v>171.79337086190776</v>
      </c>
      <c r="AP1279" s="31">
        <v>32.271283537539006</v>
      </c>
      <c r="AQ1279" s="31">
        <v>87.620347113360339</v>
      </c>
      <c r="AR1279" s="31">
        <v>88.138388746790028</v>
      </c>
      <c r="AS1279" s="26"/>
      <c r="AT1279" s="32">
        <v>411.53029529558108</v>
      </c>
      <c r="AU1279" s="32">
        <v>430.3748076317458</v>
      </c>
      <c r="AV1279" s="28">
        <v>-4.3786281171664665E-2</v>
      </c>
    </row>
    <row r="1280" spans="1:48" x14ac:dyDescent="0.25">
      <c r="A1280" s="26" t="s">
        <v>199</v>
      </c>
      <c r="B1280" s="26" t="s">
        <v>253</v>
      </c>
      <c r="C1280" s="26" t="s">
        <v>363</v>
      </c>
      <c r="D1280" s="26"/>
      <c r="E1280" s="26"/>
      <c r="F1280" s="26"/>
      <c r="G1280" s="26"/>
      <c r="H1280" s="30">
        <v>2.6051438923395867</v>
      </c>
      <c r="I1280" s="30">
        <v>2.2133239884780638</v>
      </c>
      <c r="J1280" s="28">
        <v>0.17702781242205209</v>
      </c>
      <c r="K1280" s="30">
        <v>2.1733668301358331</v>
      </c>
      <c r="L1280" s="28">
        <v>0.1986673654059439</v>
      </c>
      <c r="M1280" s="30">
        <v>2.0740912397550515</v>
      </c>
      <c r="N1280" s="28">
        <v>0.25604112413456415</v>
      </c>
      <c r="O1280" s="30">
        <v>4.1413485402253327</v>
      </c>
      <c r="P1280" s="30">
        <v>3.6709234902413388</v>
      </c>
      <c r="Q1280" s="28">
        <v>0.12814896612107451</v>
      </c>
      <c r="R1280" s="30">
        <v>3.7171519465230349</v>
      </c>
      <c r="S1280" s="28">
        <v>0.11411871233810729</v>
      </c>
      <c r="T1280" s="30">
        <v>3.5660767078572491</v>
      </c>
      <c r="U1280" s="28">
        <v>0.16131785138008084</v>
      </c>
      <c r="V1280" s="26"/>
      <c r="W1280" s="26"/>
      <c r="X1280" s="26"/>
      <c r="Y1280" s="26"/>
      <c r="Z1280" s="26"/>
      <c r="AA1280" s="26"/>
      <c r="AB1280" s="26"/>
      <c r="AC1280" s="26"/>
      <c r="AD1280" s="26"/>
      <c r="AE1280" s="26"/>
      <c r="AF1280" s="26"/>
      <c r="AG1280" s="26"/>
      <c r="AH1280" s="28">
        <v>-0.21139023747268199</v>
      </c>
      <c r="AI1280" s="96">
        <v>14.260628704221105</v>
      </c>
      <c r="AJ1280" s="96">
        <v>16.017494844975793</v>
      </c>
      <c r="AK1280" s="28">
        <v>-0.10968420204023131</v>
      </c>
      <c r="AL1280" s="31">
        <v>3.4281133250246016</v>
      </c>
      <c r="AM1280" s="31">
        <v>4.3486195822838463</v>
      </c>
      <c r="AN1280" s="28">
        <v>-0.21167780713892775</v>
      </c>
      <c r="AO1280" s="96">
        <v>511.89366574706173</v>
      </c>
      <c r="AP1280" s="31">
        <v>123.60334439651685</v>
      </c>
      <c r="AQ1280" s="31">
        <v>91.176066645850383</v>
      </c>
      <c r="AR1280" s="31">
        <v>91.445192621213977</v>
      </c>
      <c r="AS1280" s="26"/>
      <c r="AT1280" s="32">
        <v>627.01961635400426</v>
      </c>
      <c r="AU1280" s="32">
        <v>645.86534314433266</v>
      </c>
      <c r="AV1280" s="28">
        <v>-2.9179033974140508E-2</v>
      </c>
    </row>
    <row r="1281" spans="1:48" x14ac:dyDescent="0.25">
      <c r="A1281" s="26" t="s">
        <v>199</v>
      </c>
      <c r="B1281" s="26" t="s">
        <v>253</v>
      </c>
      <c r="C1281" s="26" t="s">
        <v>152</v>
      </c>
      <c r="D1281" s="26"/>
      <c r="E1281" s="26"/>
      <c r="F1281" s="26"/>
      <c r="G1281" s="26"/>
      <c r="H1281" s="30">
        <v>3.7734630055771667</v>
      </c>
      <c r="I1281" s="30">
        <v>3.6459265902852072</v>
      </c>
      <c r="J1281" s="28">
        <v>3.4980521997285435E-2</v>
      </c>
      <c r="K1281" s="30">
        <v>3.5592471405682562</v>
      </c>
      <c r="L1281" s="28">
        <v>6.0185723707488779E-2</v>
      </c>
      <c r="M1281" s="30">
        <v>3.6466128236837996</v>
      </c>
      <c r="N1281" s="28">
        <v>3.4785755446673228E-2</v>
      </c>
      <c r="O1281" s="30">
        <v>13.798078930978214</v>
      </c>
      <c r="P1281" s="30">
        <v>11.652814289101894</v>
      </c>
      <c r="Q1281" s="28">
        <v>0.18409841508266755</v>
      </c>
      <c r="R1281" s="30">
        <v>10.508395611397805</v>
      </c>
      <c r="S1281" s="28">
        <v>0.31305286184812958</v>
      </c>
      <c r="T1281" s="30">
        <v>11.625495301374995</v>
      </c>
      <c r="U1281" s="28">
        <v>0.18688095201812679</v>
      </c>
      <c r="V1281" s="26"/>
      <c r="W1281" s="26"/>
      <c r="X1281" s="26"/>
      <c r="Y1281" s="26"/>
      <c r="Z1281" s="26"/>
      <c r="AA1281" s="26"/>
      <c r="AB1281" s="26"/>
      <c r="AC1281" s="26"/>
      <c r="AD1281" s="26"/>
      <c r="AE1281" s="26"/>
      <c r="AF1281" s="26"/>
      <c r="AG1281" s="26"/>
      <c r="AH1281" s="28">
        <v>-0.31529371482741358</v>
      </c>
      <c r="AI1281" s="96">
        <v>1.7942028419662934</v>
      </c>
      <c r="AJ1281" s="96">
        <v>2.0867303011518277</v>
      </c>
      <c r="AK1281" s="28">
        <v>-0.14018460316796366</v>
      </c>
      <c r="AL1281" s="31">
        <v>0.13001496903420742</v>
      </c>
      <c r="AM1281" s="31">
        <v>0.19030407494865073</v>
      </c>
      <c r="AN1281" s="28">
        <v>-0.31680407227596658</v>
      </c>
      <c r="AO1281" s="96">
        <v>79.459582238467263</v>
      </c>
      <c r="AP1281" s="31">
        <v>5.7586728524977744</v>
      </c>
      <c r="AQ1281" s="31">
        <v>71.075541453772047</v>
      </c>
      <c r="AR1281" s="31">
        <v>73.318894805666659</v>
      </c>
      <c r="AS1281" s="26"/>
      <c r="AT1281" s="32">
        <v>153.6650581704607</v>
      </c>
      <c r="AU1281" s="32">
        <v>130.49702612735663</v>
      </c>
      <c r="AV1281" s="28">
        <v>0.17753685835333571</v>
      </c>
    </row>
    <row r="1282" spans="1:48" x14ac:dyDescent="0.25">
      <c r="A1282" s="26" t="s">
        <v>199</v>
      </c>
      <c r="B1282" s="26" t="s">
        <v>254</v>
      </c>
      <c r="C1282" s="26" t="s">
        <v>365</v>
      </c>
      <c r="D1282" s="27">
        <v>30712331.289357521</v>
      </c>
      <c r="E1282" s="45">
        <v>2011390.3849900167</v>
      </c>
      <c r="F1282" s="29">
        <v>20587911.039752919</v>
      </c>
      <c r="G1282" s="29">
        <v>2340278.2823914601</v>
      </c>
      <c r="H1282" s="30">
        <v>1.5610911063299258</v>
      </c>
      <c r="I1282" s="30">
        <v>1.3391765556047817</v>
      </c>
      <c r="J1282" s="28">
        <v>0.16570970406880062</v>
      </c>
      <c r="K1282" s="30">
        <v>1.3513146279702735</v>
      </c>
      <c r="L1282" s="28">
        <v>0.15523881264775816</v>
      </c>
      <c r="M1282" s="30">
        <v>1.3557529774916519</v>
      </c>
      <c r="N1282" s="28">
        <v>0.1514568894535496</v>
      </c>
      <c r="O1282" s="30">
        <v>1.4272265992998625</v>
      </c>
      <c r="P1282" s="30">
        <v>1.2781575936883962</v>
      </c>
      <c r="Q1282" s="28">
        <v>0.11662803268358787</v>
      </c>
      <c r="R1282" s="30">
        <v>1.3325158276187834</v>
      </c>
      <c r="S1282" s="28">
        <v>7.1076657941337953E-2</v>
      </c>
      <c r="T1282" s="30">
        <v>1.3300255236843905</v>
      </c>
      <c r="U1282" s="28">
        <v>7.3082113000515161E-2</v>
      </c>
      <c r="V1282" s="26"/>
      <c r="W1282" s="26"/>
      <c r="X1282" s="26"/>
      <c r="Y1282" s="26"/>
      <c r="Z1282" s="50">
        <v>21.794491871415705</v>
      </c>
      <c r="AA1282" s="50">
        <v>22.874661946867914</v>
      </c>
      <c r="AB1282" s="50">
        <v>-1.0801700754522088</v>
      </c>
      <c r="AC1282" s="50">
        <v>23.913206397515342</v>
      </c>
      <c r="AD1282" s="50">
        <v>27.730757189099219</v>
      </c>
      <c r="AE1282" s="26"/>
      <c r="AF1282" s="50">
        <v>6.1465819964077202</v>
      </c>
      <c r="AG1282" s="50">
        <v>10.206991269612317</v>
      </c>
      <c r="AH1282" s="28">
        <v>-0.25675700220685332</v>
      </c>
      <c r="AI1282" s="96">
        <v>305.2425962115127</v>
      </c>
      <c r="AJ1282" s="96">
        <v>363.86447430653641</v>
      </c>
      <c r="AK1282" s="28">
        <v>-0.16110910032298975</v>
      </c>
      <c r="AL1282" s="31">
        <v>213.09900503414138</v>
      </c>
      <c r="AM1282" s="31">
        <v>285.75253550948435</v>
      </c>
      <c r="AN1282" s="28">
        <v>-0.25425331868291168</v>
      </c>
      <c r="AO1282" s="96">
        <v>14921.848884934734</v>
      </c>
      <c r="AP1282" s="31">
        <v>10455.265567467595</v>
      </c>
      <c r="AQ1282" s="31">
        <v>95.573516489902104</v>
      </c>
      <c r="AR1282" s="31">
        <v>95.48787589303798</v>
      </c>
      <c r="AS1282" s="26"/>
      <c r="AT1282" s="32">
        <v>37210.784090683104</v>
      </c>
      <c r="AU1282" s="32">
        <v>35753.205423559906</v>
      </c>
      <c r="AV1282" s="28">
        <v>4.0767775919826006E-2</v>
      </c>
    </row>
    <row r="1283" spans="1:48" x14ac:dyDescent="0.25">
      <c r="A1283" s="26" t="s">
        <v>199</v>
      </c>
      <c r="B1283" s="26" t="s">
        <v>254</v>
      </c>
      <c r="C1283" s="26" t="s">
        <v>170</v>
      </c>
      <c r="D1283" s="27">
        <v>915913.40271740395</v>
      </c>
      <c r="E1283" s="45">
        <v>15743.216680167137</v>
      </c>
      <c r="F1283" s="29">
        <v>232401.16973837544</v>
      </c>
      <c r="G1283" s="29">
        <v>7625.4613050345615</v>
      </c>
      <c r="H1283" s="30">
        <v>2.5917042866003057</v>
      </c>
      <c r="I1283" s="30">
        <v>2.633715491992902</v>
      </c>
      <c r="J1283" s="28">
        <v>-1.59513073907641E-2</v>
      </c>
      <c r="K1283" s="30">
        <v>2.61202075483921</v>
      </c>
      <c r="L1283" s="28">
        <v>-7.7780653929585457E-3</v>
      </c>
      <c r="M1283" s="30">
        <v>2.5075523833402711</v>
      </c>
      <c r="N1283" s="28">
        <v>3.3559379983096188E-2</v>
      </c>
      <c r="O1283" s="30">
        <v>3.8814718822974124</v>
      </c>
      <c r="P1283" s="30">
        <v>4.1402919922212824</v>
      </c>
      <c r="Q1283" s="28">
        <v>-6.2512525785654083E-2</v>
      </c>
      <c r="R1283" s="30">
        <v>4.1112750084783301</v>
      </c>
      <c r="S1283" s="28">
        <v>-5.5895829324726372E-2</v>
      </c>
      <c r="T1283" s="30">
        <v>3.9409890406092734</v>
      </c>
      <c r="U1283" s="28">
        <v>-1.5102086734719692E-2</v>
      </c>
      <c r="V1283" s="26"/>
      <c r="W1283" s="26"/>
      <c r="X1283" s="26"/>
      <c r="Y1283" s="26"/>
      <c r="Z1283" s="50">
        <v>15.456693321309247</v>
      </c>
      <c r="AA1283" s="50">
        <v>10.935603187522783</v>
      </c>
      <c r="AB1283" s="50">
        <v>4.5210901337864637</v>
      </c>
      <c r="AC1283" s="50">
        <v>14.581699610321468</v>
      </c>
      <c r="AD1283" s="50">
        <v>12.51527222915289</v>
      </c>
      <c r="AE1283" s="26"/>
      <c r="AF1283" s="50">
        <v>1.6898089223416921</v>
      </c>
      <c r="AG1283" s="50">
        <v>3.1769230238687385</v>
      </c>
      <c r="AH1283" s="28">
        <v>5.3113104207123917E-2</v>
      </c>
      <c r="AI1283" s="96">
        <v>13.065118439135668</v>
      </c>
      <c r="AJ1283" s="96">
        <v>13.036733496733429</v>
      </c>
      <c r="AK1283" s="28">
        <v>2.1773047987328417E-3</v>
      </c>
      <c r="AL1283" s="31">
        <v>3.1848903579845076</v>
      </c>
      <c r="AM1283" s="31">
        <v>3.0551931096437333</v>
      </c>
      <c r="AN1283" s="28">
        <v>4.2451407713438569E-2</v>
      </c>
      <c r="AO1283" s="96">
        <v>517.02956842373385</v>
      </c>
      <c r="AP1283" s="31">
        <v>133.20206453704483</v>
      </c>
      <c r="AQ1283" s="31">
        <v>69.674584191957067</v>
      </c>
      <c r="AR1283" s="31">
        <v>74.798573226923054</v>
      </c>
      <c r="AS1283" s="26"/>
      <c r="AT1283" s="32">
        <v>1018.8652766357818</v>
      </c>
      <c r="AU1283" s="32">
        <v>951.32478515417995</v>
      </c>
      <c r="AV1283" s="28">
        <v>7.0996249162851008E-2</v>
      </c>
    </row>
    <row r="1284" spans="1:48" x14ac:dyDescent="0.25">
      <c r="A1284" s="26" t="s">
        <v>199</v>
      </c>
      <c r="B1284" s="26" t="s">
        <v>254</v>
      </c>
      <c r="C1284" s="26" t="s">
        <v>167</v>
      </c>
      <c r="D1284" s="27">
        <v>518106.72929524217</v>
      </c>
      <c r="E1284" s="45">
        <v>9027.19368859735</v>
      </c>
      <c r="F1284" s="29">
        <v>145425.87584301725</v>
      </c>
      <c r="G1284" s="29">
        <v>4294.2641361904289</v>
      </c>
      <c r="H1284" s="30">
        <v>2.3768877939662656</v>
      </c>
      <c r="I1284" s="30">
        <v>2.3871935190928424</v>
      </c>
      <c r="J1284" s="28">
        <v>-4.3170882645882317E-3</v>
      </c>
      <c r="K1284" s="30">
        <v>2.4408641082478169</v>
      </c>
      <c r="L1284" s="28">
        <v>-2.6210518670569043E-2</v>
      </c>
      <c r="M1284" s="30">
        <v>2.3645877715896439</v>
      </c>
      <c r="N1284" s="28">
        <v>5.2017618142179154E-3</v>
      </c>
      <c r="O1284" s="30">
        <v>3.5207950183391827</v>
      </c>
      <c r="P1284" s="30">
        <v>3.6653219090129547</v>
      </c>
      <c r="Q1284" s="28">
        <v>-3.9430886088990764E-2</v>
      </c>
      <c r="R1284" s="30">
        <v>3.7082481107143299</v>
      </c>
      <c r="S1284" s="28">
        <v>-5.0550310221566482E-2</v>
      </c>
      <c r="T1284" s="30">
        <v>3.610930561535818</v>
      </c>
      <c r="U1284" s="28">
        <v>-2.4961860013807197E-2</v>
      </c>
      <c r="V1284" s="26"/>
      <c r="W1284" s="26"/>
      <c r="X1284" s="26"/>
      <c r="Y1284" s="26"/>
      <c r="Z1284" s="50">
        <v>15.963850999965318</v>
      </c>
      <c r="AA1284" s="50">
        <v>14.120130613160379</v>
      </c>
      <c r="AB1284" s="50">
        <v>1.8437203868049394</v>
      </c>
      <c r="AC1284" s="50">
        <v>14.638456815260112</v>
      </c>
      <c r="AD1284" s="50">
        <v>15.800392558653495</v>
      </c>
      <c r="AE1284" s="26"/>
      <c r="AF1284" s="50">
        <v>1.7125047914767002</v>
      </c>
      <c r="AG1284" s="50">
        <v>2.8681940430905239</v>
      </c>
      <c r="AH1284" s="28">
        <v>-1.2219239213004808E-2</v>
      </c>
      <c r="AI1284" s="96">
        <v>7.516243549594849</v>
      </c>
      <c r="AJ1284" s="96">
        <v>7.6553520766384056</v>
      </c>
      <c r="AK1284" s="28">
        <v>-1.81714081404655E-2</v>
      </c>
      <c r="AL1284" s="31">
        <v>2.0304797986091399</v>
      </c>
      <c r="AM1284" s="31">
        <v>2.0481101074188022</v>
      </c>
      <c r="AN1284" s="28">
        <v>-8.6080864235768533E-3</v>
      </c>
      <c r="AO1284" s="96">
        <v>296.28600493024635</v>
      </c>
      <c r="AP1284" s="31">
        <v>84.155499352469818</v>
      </c>
      <c r="AQ1284" s="31">
        <v>68.08403531961082</v>
      </c>
      <c r="AR1284" s="31">
        <v>74.057980072078934</v>
      </c>
      <c r="AS1284" s="26"/>
      <c r="AT1284" s="32">
        <v>488.38801283933566</v>
      </c>
      <c r="AU1284" s="32">
        <v>446.79869475375688</v>
      </c>
      <c r="AV1284" s="28">
        <v>9.3082899690429502E-2</v>
      </c>
    </row>
    <row r="1285" spans="1:48" x14ac:dyDescent="0.25">
      <c r="A1285" s="26" t="s">
        <v>199</v>
      </c>
      <c r="B1285" s="26" t="s">
        <v>254</v>
      </c>
      <c r="C1285" s="26" t="s">
        <v>168</v>
      </c>
      <c r="D1285" s="27">
        <v>379619.79190476082</v>
      </c>
      <c r="E1285" s="45">
        <v>6139.4515860042602</v>
      </c>
      <c r="F1285" s="29">
        <v>85781.79473218575</v>
      </c>
      <c r="G1285" s="29">
        <v>3198.0764799019271</v>
      </c>
      <c r="H1285" s="30">
        <v>2.8943701524175314</v>
      </c>
      <c r="I1285" s="30">
        <v>3.0675076151725147</v>
      </c>
      <c r="J1285" s="28">
        <v>-5.6442390525327568E-2</v>
      </c>
      <c r="K1285" s="30">
        <v>2.8623619142454357</v>
      </c>
      <c r="L1285" s="28">
        <v>1.1182456702206897E-2</v>
      </c>
      <c r="M1285" s="30">
        <v>2.7307529459244768</v>
      </c>
      <c r="N1285" s="28">
        <v>5.9916517434228427E-2</v>
      </c>
      <c r="O1285" s="30">
        <v>4.3353540327260074</v>
      </c>
      <c r="P1285" s="30">
        <v>4.752429108312695</v>
      </c>
      <c r="Q1285" s="28">
        <v>-8.7760399172953932E-2</v>
      </c>
      <c r="R1285" s="30">
        <v>4.7022395388724174</v>
      </c>
      <c r="S1285" s="28">
        <v>-7.8023567943199257E-2</v>
      </c>
      <c r="T1285" s="30">
        <v>4.419176451652179</v>
      </c>
      <c r="U1285" s="28">
        <v>-1.8967882329032879E-2</v>
      </c>
      <c r="V1285" s="26"/>
      <c r="W1285" s="26"/>
      <c r="X1285" s="26"/>
      <c r="Y1285" s="26"/>
      <c r="Z1285" s="50">
        <v>13.941430037275659</v>
      </c>
      <c r="AA1285" s="50">
        <v>5.1583610341378217</v>
      </c>
      <c r="AB1285" s="50">
        <v>8.783069003137836</v>
      </c>
      <c r="AC1285" s="50">
        <v>14.130701624350422</v>
      </c>
      <c r="AD1285" s="50">
        <v>5.398116241554991</v>
      </c>
      <c r="AE1285" s="26"/>
      <c r="AF1285" s="50">
        <v>1.5915241668476663</v>
      </c>
      <c r="AG1285" s="50">
        <v>3.5941572361676748</v>
      </c>
      <c r="AH1285" s="28">
        <v>0.2140389692685333</v>
      </c>
      <c r="AI1285" s="96">
        <v>6.0366269578191885</v>
      </c>
      <c r="AJ1285" s="96">
        <v>5.4524574511557686</v>
      </c>
      <c r="AK1285" s="28">
        <v>0.10713875567054489</v>
      </c>
      <c r="AL1285" s="31">
        <v>1.309256951309139</v>
      </c>
      <c r="AM1285" s="31">
        <v>1.1041873268618441</v>
      </c>
      <c r="AN1285" s="28">
        <v>0.1857199584332426</v>
      </c>
      <c r="AO1285" s="96">
        <v>261.09639608636041</v>
      </c>
      <c r="AP1285" s="31">
        <v>60.229657254935788</v>
      </c>
      <c r="AQ1285" s="31">
        <v>64.616330366311018</v>
      </c>
      <c r="AR1285" s="31">
        <v>65.761757911948123</v>
      </c>
      <c r="AS1285" s="26"/>
      <c r="AT1285" s="32">
        <v>482.43238000248977</v>
      </c>
      <c r="AU1285" s="32">
        <v>423.62338592024167</v>
      </c>
      <c r="AV1285" s="28">
        <v>0.13882376666835017</v>
      </c>
    </row>
    <row r="1286" spans="1:48" x14ac:dyDescent="0.25">
      <c r="A1286" s="26" t="s">
        <v>199</v>
      </c>
      <c r="B1286" s="26" t="s">
        <v>254</v>
      </c>
      <c r="C1286" s="26" t="s">
        <v>192</v>
      </c>
      <c r="D1286" s="27">
        <v>18186.881517400951</v>
      </c>
      <c r="E1286" s="45">
        <v>576.57140556552804</v>
      </c>
      <c r="F1286" s="29">
        <v>1193.4991631723899</v>
      </c>
      <c r="G1286" s="29">
        <v>133.12068894220775</v>
      </c>
      <c r="H1286" s="30">
        <v>4.242799096453223</v>
      </c>
      <c r="I1286" s="30">
        <v>3.3628139490087405</v>
      </c>
      <c r="J1286" s="28">
        <v>0.26168118747808705</v>
      </c>
      <c r="K1286" s="30">
        <v>4.1904838726223348</v>
      </c>
      <c r="L1286" s="28">
        <v>1.2484291891129547E-2</v>
      </c>
      <c r="M1286" s="30">
        <v>3.9245636255087732</v>
      </c>
      <c r="N1286" s="28">
        <v>8.1088116109518868E-2</v>
      </c>
      <c r="O1286" s="30">
        <v>14.143805320761651</v>
      </c>
      <c r="P1286" s="30">
        <v>11.268243230958696</v>
      </c>
      <c r="Q1286" s="28">
        <v>0.25519169500198158</v>
      </c>
      <c r="R1286" s="30">
        <v>13.083979692201556</v>
      </c>
      <c r="S1286" s="28">
        <v>8.1001778777735525E-2</v>
      </c>
      <c r="T1286" s="30">
        <v>12.601122437154052</v>
      </c>
      <c r="U1286" s="28">
        <v>0.12242424365777464</v>
      </c>
      <c r="V1286" s="26"/>
      <c r="W1286" s="26"/>
      <c r="X1286" s="26"/>
      <c r="Y1286" s="26"/>
      <c r="Z1286" s="50">
        <v>32.361193933163037</v>
      </c>
      <c r="AA1286" s="50">
        <v>14.745887079617296</v>
      </c>
      <c r="AB1286" s="50">
        <v>17.615306853545739</v>
      </c>
      <c r="AC1286" s="50">
        <v>38.425791789367366</v>
      </c>
      <c r="AD1286" s="50">
        <v>13.877581738402242</v>
      </c>
      <c r="AE1286" s="26"/>
      <c r="AF1286" s="50">
        <v>3.0728427647760088</v>
      </c>
      <c r="AG1286" s="50">
        <v>10.034576878223014</v>
      </c>
      <c r="AH1286" s="28">
        <v>-0.64724021824481792</v>
      </c>
      <c r="AI1286" s="96">
        <v>0.4248502046150725</v>
      </c>
      <c r="AJ1286" s="96">
        <v>0.94129912214338829</v>
      </c>
      <c r="AK1286" s="28">
        <v>-0.54865547558605399</v>
      </c>
      <c r="AL1286" s="31">
        <v>3.0560264897839771E-2</v>
      </c>
      <c r="AM1286" s="31">
        <v>8.3538497335802708E-2</v>
      </c>
      <c r="AN1286" s="28">
        <v>-0.63417746461256574</v>
      </c>
      <c r="AO1286" s="96">
        <v>30.33497039431062</v>
      </c>
      <c r="AP1286" s="31">
        <v>2.1448592095577657</v>
      </c>
      <c r="AQ1286" s="31">
        <v>28.208836638059843</v>
      </c>
      <c r="AR1286" s="31">
        <v>35.621276032616642</v>
      </c>
      <c r="AS1286" s="26"/>
      <c r="AT1286" s="32">
        <v>48.044883793956387</v>
      </c>
      <c r="AU1286" s="32">
        <v>80.902704480181299</v>
      </c>
      <c r="AV1286" s="28">
        <v>-0.40613995412568782</v>
      </c>
    </row>
    <row r="1287" spans="1:48" x14ac:dyDescent="0.25">
      <c r="A1287" s="26" t="s">
        <v>199</v>
      </c>
      <c r="B1287" s="26" t="s">
        <v>254</v>
      </c>
      <c r="C1287" s="26" t="s">
        <v>364</v>
      </c>
      <c r="D1287" s="27">
        <v>836.29742782045389</v>
      </c>
      <c r="E1287" s="45">
        <v>2.8643946225545731</v>
      </c>
      <c r="F1287" s="29">
        <v>100.72478326309624</v>
      </c>
      <c r="G1287" s="29">
        <v>1.0743346310526327</v>
      </c>
      <c r="H1287" s="30">
        <v>2.1699645167600794</v>
      </c>
      <c r="I1287" s="30">
        <v>3.6331381850688764</v>
      </c>
      <c r="J1287" s="28">
        <v>-0.40272997991708881</v>
      </c>
      <c r="K1287" s="30">
        <v>3.3511655460666732</v>
      </c>
      <c r="L1287" s="28">
        <v>-0.35247468770768187</v>
      </c>
      <c r="M1287" s="30">
        <v>3.3573723378535445</v>
      </c>
      <c r="N1287" s="28">
        <v>-0.35367177113653286</v>
      </c>
      <c r="O1287" s="30">
        <v>8.2433113351293681</v>
      </c>
      <c r="P1287" s="30">
        <v>14.455359226344859</v>
      </c>
      <c r="Q1287" s="28">
        <v>-0.42974012571711451</v>
      </c>
      <c r="R1287" s="30">
        <v>13.392566471110237</v>
      </c>
      <c r="S1287" s="28">
        <v>-0.38448606150946352</v>
      </c>
      <c r="T1287" s="30">
        <v>13.383988726511337</v>
      </c>
      <c r="U1287" s="28">
        <v>-0.38409158109937641</v>
      </c>
      <c r="V1287" s="26"/>
      <c r="W1287" s="26"/>
      <c r="X1287" s="26"/>
      <c r="Y1287" s="26"/>
      <c r="Z1287" s="50">
        <v>3.3636129746389951</v>
      </c>
      <c r="AA1287" s="50">
        <v>30.37161781606363</v>
      </c>
      <c r="AB1287" s="50">
        <v>-27.008004841424636</v>
      </c>
      <c r="AC1287" s="50">
        <v>5.3603638187649185</v>
      </c>
      <c r="AD1287" s="50">
        <v>35.86726542465523</v>
      </c>
      <c r="AE1287" s="26"/>
      <c r="AF1287" s="50">
        <v>0.34133995922450444</v>
      </c>
      <c r="AG1287" s="50">
        <v>1.05534768205922</v>
      </c>
      <c r="AH1287" s="28">
        <v>-0.74554429236509001</v>
      </c>
      <c r="AI1287" s="96">
        <v>9.7485400105814524E-2</v>
      </c>
      <c r="AJ1287" s="96">
        <v>0.28909993846875887</v>
      </c>
      <c r="AK1287" s="28">
        <v>-0.66279688393517544</v>
      </c>
      <c r="AL1287" s="31">
        <v>1.1705265159628988E-2</v>
      </c>
      <c r="AM1287" s="31">
        <v>2.0002085897929945E-2</v>
      </c>
      <c r="AN1287" s="28">
        <v>-0.41479777562397185</v>
      </c>
      <c r="AO1287" s="96">
        <v>5.841804352299647</v>
      </c>
      <c r="AP1287" s="31">
        <v>0.69899745909636479</v>
      </c>
      <c r="AQ1287" s="31">
        <v>6.2938530848779859</v>
      </c>
      <c r="AR1287" s="31">
        <v>25.14308151716077</v>
      </c>
      <c r="AS1287" s="26"/>
      <c r="AT1287" s="32">
        <v>14.397104140877831</v>
      </c>
      <c r="AU1287" s="32">
        <v>27.315258470667139</v>
      </c>
      <c r="AV1287" s="28">
        <v>-0.47292813808302941</v>
      </c>
    </row>
    <row r="1288" spans="1:48" x14ac:dyDescent="0.25">
      <c r="A1288" s="26" t="s">
        <v>199</v>
      </c>
      <c r="B1288" s="26" t="s">
        <v>254</v>
      </c>
      <c r="C1288" s="26" t="s">
        <v>146</v>
      </c>
      <c r="D1288" s="27">
        <v>297.8685852408409</v>
      </c>
      <c r="E1288" s="26"/>
      <c r="F1288" s="29">
        <v>9.932255323577408</v>
      </c>
      <c r="G1288" s="26"/>
      <c r="H1288" s="30">
        <v>8.7589248028573987</v>
      </c>
      <c r="I1288" s="30">
        <v>2.2896311045159119</v>
      </c>
      <c r="J1288" s="28">
        <v>2.8254742371301185</v>
      </c>
      <c r="K1288" s="30">
        <v>8.7272725381141907</v>
      </c>
      <c r="L1288" s="28">
        <v>3.6268220804351703E-3</v>
      </c>
      <c r="M1288" s="26"/>
      <c r="N1288" s="26"/>
      <c r="O1288" s="30">
        <v>29.990024977887334</v>
      </c>
      <c r="P1288" s="30">
        <v>7.8416219104961025</v>
      </c>
      <c r="Q1288" s="28">
        <v>2.824467096245145</v>
      </c>
      <c r="R1288" s="30">
        <v>30.000000670552271</v>
      </c>
      <c r="S1288" s="28">
        <v>-3.325230813987863E-4</v>
      </c>
      <c r="T1288" s="26"/>
      <c r="U1288" s="26"/>
      <c r="V1288" s="26"/>
      <c r="W1288" s="26"/>
      <c r="X1288" s="26"/>
      <c r="Y1288" s="26"/>
      <c r="Z1288" s="26"/>
      <c r="AA1288" s="50">
        <v>0.44469621442781515</v>
      </c>
      <c r="AB1288" s="50">
        <v>-0.44469621442781515</v>
      </c>
      <c r="AC1288" s="26"/>
      <c r="AD1288" s="50">
        <v>0.48412767849470639</v>
      </c>
      <c r="AE1288" s="26"/>
      <c r="AF1288" s="26"/>
      <c r="AG1288" s="26"/>
      <c r="AH1288" s="28">
        <v>-0.95899939214880203</v>
      </c>
      <c r="AI1288" s="96">
        <v>0.83496394476565272</v>
      </c>
      <c r="AJ1288" s="96">
        <v>1.4180653465270074</v>
      </c>
      <c r="AK1288" s="28">
        <v>-0.41119501522932772</v>
      </c>
      <c r="AL1288" s="31">
        <v>2.7841389936935117E-2</v>
      </c>
      <c r="AM1288" s="31">
        <v>0.18083837885906057</v>
      </c>
      <c r="AN1288" s="28">
        <v>-0.84604269230574247</v>
      </c>
      <c r="AO1288" s="96">
        <v>70.438741035125915</v>
      </c>
      <c r="AP1288" s="31">
        <v>2.3487389942356529</v>
      </c>
      <c r="AQ1288" s="31">
        <v>0.28722166084871037</v>
      </c>
      <c r="AR1288" s="31">
        <v>6.938877334096011</v>
      </c>
      <c r="AS1288" s="26"/>
      <c r="AT1288" s="32">
        <v>0.86358099872225424</v>
      </c>
      <c r="AU1288" s="32">
        <v>7.4217854085468495</v>
      </c>
      <c r="AV1288" s="28">
        <v>-0.8836424187463352</v>
      </c>
    </row>
    <row r="1289" spans="1:48" x14ac:dyDescent="0.25">
      <c r="A1289" s="26" t="s">
        <v>199</v>
      </c>
      <c r="B1289" s="26" t="s">
        <v>254</v>
      </c>
      <c r="C1289" s="26" t="s">
        <v>378</v>
      </c>
      <c r="D1289" s="27">
        <v>332650.47884552559</v>
      </c>
      <c r="E1289" s="45">
        <v>5078.8860225097342</v>
      </c>
      <c r="F1289" s="29">
        <v>79252.663468904604</v>
      </c>
      <c r="G1289" s="29">
        <v>2626.7077162282635</v>
      </c>
      <c r="H1289" s="30">
        <v>2.8697887034547636</v>
      </c>
      <c r="I1289" s="30">
        <v>3.0676776845791007</v>
      </c>
      <c r="J1289" s="28">
        <v>-6.4507748685301805E-2</v>
      </c>
      <c r="K1289" s="30">
        <v>2.8695416759575743</v>
      </c>
      <c r="L1289" s="28">
        <v>8.6086046165148217E-5</v>
      </c>
      <c r="M1289" s="30">
        <v>2.6220097698131188</v>
      </c>
      <c r="N1289" s="28">
        <v>9.4499622577418896E-2</v>
      </c>
      <c r="O1289" s="30">
        <v>4.1247185949244081</v>
      </c>
      <c r="P1289" s="30">
        <v>4.5398026240534968</v>
      </c>
      <c r="Q1289" s="28">
        <v>-9.1432175251369999E-2</v>
      </c>
      <c r="R1289" s="30">
        <v>4.4696846821326544</v>
      </c>
      <c r="S1289" s="28">
        <v>-7.7179065580896863E-2</v>
      </c>
      <c r="T1289" s="30">
        <v>4.357686917753135</v>
      </c>
      <c r="U1289" s="28">
        <v>-5.3461464126671958E-2</v>
      </c>
      <c r="V1289" s="26"/>
      <c r="W1289" s="26"/>
      <c r="X1289" s="26"/>
      <c r="Y1289" s="26"/>
      <c r="Z1289" s="50">
        <v>12.053051245547971</v>
      </c>
      <c r="AA1289" s="50">
        <v>4.4526019054076427</v>
      </c>
      <c r="AB1289" s="50">
        <v>7.6004493401403286</v>
      </c>
      <c r="AC1289" s="50">
        <v>12.462905533191597</v>
      </c>
      <c r="AD1289" s="50">
        <v>4.842774651800215</v>
      </c>
      <c r="AE1289" s="26"/>
      <c r="AF1289" s="50">
        <v>1.5038331133848142</v>
      </c>
      <c r="AG1289" s="50">
        <v>3.2080213589930504</v>
      </c>
      <c r="AH1289" s="28">
        <v>0.23730278219578371</v>
      </c>
      <c r="AI1289" s="96">
        <v>5.2710792414842498</v>
      </c>
      <c r="AJ1289" s="96">
        <v>4.6799375692610763</v>
      </c>
      <c r="AK1289" s="28">
        <v>0.1263140081410338</v>
      </c>
      <c r="AL1289" s="31">
        <v>1.1962374465744827</v>
      </c>
      <c r="AM1289" s="31">
        <v>0.99137105773306977</v>
      </c>
      <c r="AN1289" s="28">
        <v>0.20664955592901116</v>
      </c>
      <c r="AO1289" s="96">
        <v>230.58867113956407</v>
      </c>
      <c r="AP1289" s="31">
        <v>55.903135508940117</v>
      </c>
      <c r="AQ1289" s="31">
        <v>64.14778713804337</v>
      </c>
      <c r="AR1289" s="31">
        <v>64.604765120735877</v>
      </c>
      <c r="AS1289" s="26"/>
      <c r="AT1289" s="32">
        <v>342.02606276784911</v>
      </c>
      <c r="AU1289" s="32">
        <v>307.67293018827871</v>
      </c>
      <c r="AV1289" s="28">
        <v>0.11165471254994125</v>
      </c>
    </row>
    <row r="1290" spans="1:48" x14ac:dyDescent="0.25">
      <c r="A1290" s="26" t="s">
        <v>199</v>
      </c>
      <c r="B1290" s="26" t="s">
        <v>254</v>
      </c>
      <c r="C1290" s="26" t="s">
        <v>148</v>
      </c>
      <c r="D1290" s="26"/>
      <c r="E1290" s="26"/>
      <c r="F1290" s="26"/>
      <c r="G1290" s="26"/>
      <c r="H1290" s="26"/>
      <c r="I1290" s="30">
        <v>27.484436562937478</v>
      </c>
      <c r="J1290" s="28">
        <v>-1</v>
      </c>
      <c r="K1290" s="26"/>
      <c r="L1290" s="26"/>
      <c r="M1290" s="30">
        <v>27.446464382070829</v>
      </c>
      <c r="N1290" s="28">
        <v>-1</v>
      </c>
      <c r="O1290" s="26"/>
      <c r="P1290" s="30">
        <v>29.99072351118398</v>
      </c>
      <c r="Q1290" s="28">
        <v>-1</v>
      </c>
      <c r="R1290" s="26"/>
      <c r="S1290" s="26"/>
      <c r="T1290" s="30">
        <v>29.991170956574056</v>
      </c>
      <c r="U1290" s="28">
        <v>-1</v>
      </c>
      <c r="V1290" s="26"/>
      <c r="W1290" s="26"/>
      <c r="X1290" s="26"/>
      <c r="Y1290" s="26"/>
      <c r="Z1290" s="26"/>
      <c r="AA1290" s="26"/>
      <c r="AB1290" s="26"/>
      <c r="AC1290" s="26"/>
      <c r="AD1290" s="26"/>
      <c r="AE1290" s="26"/>
      <c r="AF1290" s="26"/>
      <c r="AG1290" s="26"/>
      <c r="AH1290" s="28">
        <v>-1</v>
      </c>
      <c r="AI1290" s="26"/>
      <c r="AJ1290" s="96">
        <v>0.28217267396183787</v>
      </c>
      <c r="AK1290" s="28">
        <v>-1</v>
      </c>
      <c r="AL1290" s="26"/>
      <c r="AM1290" s="31">
        <v>9.4086642770600578E-3</v>
      </c>
      <c r="AN1290" s="28">
        <v>-1</v>
      </c>
      <c r="AO1290" s="26"/>
      <c r="AP1290" s="26"/>
      <c r="AQ1290" s="26"/>
      <c r="AR1290" s="31">
        <v>1.3729998388879863</v>
      </c>
      <c r="AS1290" s="26"/>
      <c r="AT1290" s="26"/>
      <c r="AU1290" s="32">
        <v>4.1324128842146211</v>
      </c>
      <c r="AV1290" s="28">
        <v>-1</v>
      </c>
    </row>
    <row r="1291" spans="1:48" x14ac:dyDescent="0.25">
      <c r="A1291" s="26" t="s">
        <v>199</v>
      </c>
      <c r="B1291" s="26" t="s">
        <v>254</v>
      </c>
      <c r="C1291" s="26" t="s">
        <v>149</v>
      </c>
      <c r="D1291" s="27">
        <v>859.38387579321864</v>
      </c>
      <c r="E1291" s="26"/>
      <c r="F1291" s="29">
        <v>47.221835284852986</v>
      </c>
      <c r="G1291" s="26"/>
      <c r="H1291" s="30">
        <v>4.2743817588290351</v>
      </c>
      <c r="I1291" s="30">
        <v>3.7062305315377624</v>
      </c>
      <c r="J1291" s="28">
        <v>0.15329624599890704</v>
      </c>
      <c r="K1291" s="30">
        <v>4.4725421775023895</v>
      </c>
      <c r="L1291" s="28">
        <v>-4.4305992164843808E-2</v>
      </c>
      <c r="M1291" s="30">
        <v>3.6279209549336304</v>
      </c>
      <c r="N1291" s="28">
        <v>0.17819043246140162</v>
      </c>
      <c r="O1291" s="30">
        <v>18.198866490665118</v>
      </c>
      <c r="P1291" s="30">
        <v>9.1641750437581866</v>
      </c>
      <c r="Q1291" s="28">
        <v>0.98587067616746937</v>
      </c>
      <c r="R1291" s="30">
        <v>10.904734253424174</v>
      </c>
      <c r="S1291" s="28">
        <v>0.6688959187566198</v>
      </c>
      <c r="T1291" s="30">
        <v>8.7370849535800712</v>
      </c>
      <c r="U1291" s="28">
        <v>1.0829448937895501</v>
      </c>
      <c r="V1291" s="26"/>
      <c r="W1291" s="26"/>
      <c r="X1291" s="26"/>
      <c r="Y1291" s="26"/>
      <c r="Z1291" s="26"/>
      <c r="AA1291" s="50">
        <v>7.5139258158869353</v>
      </c>
      <c r="AB1291" s="50">
        <v>-7.5139258158869353</v>
      </c>
      <c r="AC1291" s="26"/>
      <c r="AD1291" s="50">
        <v>8.4297116846653442</v>
      </c>
      <c r="AE1291" s="26"/>
      <c r="AF1291" s="26"/>
      <c r="AG1291" s="26"/>
      <c r="AH1291" s="28">
        <v>-0.72301158019649714</v>
      </c>
      <c r="AI1291" s="96">
        <v>0.36462378577382903</v>
      </c>
      <c r="AJ1291" s="96">
        <v>0.7968148108625408</v>
      </c>
      <c r="AK1291" s="28">
        <v>-0.54239833295878503</v>
      </c>
      <c r="AL1291" s="31">
        <v>2.0035543291975062E-2</v>
      </c>
      <c r="AM1291" s="31">
        <v>8.6955782585523111E-2</v>
      </c>
      <c r="AN1291" s="28">
        <v>-0.76958929358988148</v>
      </c>
      <c r="AO1291" s="96">
        <v>12.894009001788611</v>
      </c>
      <c r="AP1291" s="31">
        <v>0.70855835593689087</v>
      </c>
      <c r="AQ1291" s="31">
        <v>1.4245668454253693</v>
      </c>
      <c r="AR1291" s="31">
        <v>4.4888205886910137</v>
      </c>
      <c r="AS1291" s="26"/>
      <c r="AT1291" s="32">
        <v>2.0656083446949811</v>
      </c>
      <c r="AU1291" s="32">
        <v>6.5824338289969671</v>
      </c>
      <c r="AV1291" s="28">
        <v>-0.68619383067771167</v>
      </c>
    </row>
    <row r="1292" spans="1:48" x14ac:dyDescent="0.25">
      <c r="A1292" s="26" t="s">
        <v>199</v>
      </c>
      <c r="B1292" s="26" t="s">
        <v>254</v>
      </c>
      <c r="C1292" s="26" t="s">
        <v>151</v>
      </c>
      <c r="D1292" s="27">
        <v>46969.313059235254</v>
      </c>
      <c r="E1292" s="45">
        <v>1060.5655634945251</v>
      </c>
      <c r="F1292" s="29">
        <v>6529.1312632811459</v>
      </c>
      <c r="G1292" s="29">
        <v>571.36876367366381</v>
      </c>
      <c r="H1292" s="30">
        <v>3.0798716906668084</v>
      </c>
      <c r="I1292" s="30">
        <v>3.0665163088748462</v>
      </c>
      <c r="J1292" s="28">
        <v>4.355229337378798E-3</v>
      </c>
      <c r="K1292" s="30">
        <v>2.8365244856200591</v>
      </c>
      <c r="L1292" s="28">
        <v>8.5790623800504257E-2</v>
      </c>
      <c r="M1292" s="30">
        <v>3.1434158190674699</v>
      </c>
      <c r="N1292" s="28">
        <v>-2.0214992879787876E-2</v>
      </c>
      <c r="O1292" s="30">
        <v>6.7642952525032722</v>
      </c>
      <c r="P1292" s="30">
        <v>6.5379678887463628</v>
      </c>
      <c r="Q1292" s="28">
        <v>3.4617386871306131E-2</v>
      </c>
      <c r="R1292" s="30">
        <v>5.8010425387000346</v>
      </c>
      <c r="S1292" s="28">
        <v>0.16604820726225783</v>
      </c>
      <c r="T1292" s="30">
        <v>4.6257890778570552</v>
      </c>
      <c r="U1292" s="28">
        <v>0.46230083963034957</v>
      </c>
      <c r="V1292" s="26"/>
      <c r="W1292" s="26"/>
      <c r="X1292" s="26"/>
      <c r="Y1292" s="26"/>
      <c r="Z1292" s="50">
        <v>27.219851475106331</v>
      </c>
      <c r="AA1292" s="50">
        <v>9.2736716594959621</v>
      </c>
      <c r="AB1292" s="50">
        <v>17.946179815610371</v>
      </c>
      <c r="AC1292" s="50">
        <v>33.362881708951136</v>
      </c>
      <c r="AD1292" s="50">
        <v>10.061617819684185</v>
      </c>
      <c r="AE1292" s="26"/>
      <c r="AF1292" s="50">
        <v>2.2081370886342828</v>
      </c>
      <c r="AG1292" s="50">
        <v>8.0468806633989498</v>
      </c>
      <c r="AH1292" s="28">
        <v>-3.9849903875055825E-2</v>
      </c>
      <c r="AI1292" s="96">
        <v>0.86566206727240902</v>
      </c>
      <c r="AJ1292" s="96">
        <v>0.91738461764361456</v>
      </c>
      <c r="AK1292" s="28">
        <v>-5.638044215746673E-2</v>
      </c>
      <c r="AL1292" s="31">
        <v>0.13177894842813037</v>
      </c>
      <c r="AM1292" s="31">
        <v>0.14032843964938674</v>
      </c>
      <c r="AN1292" s="28">
        <v>-6.0924864857169594E-2</v>
      </c>
      <c r="AO1292" s="96">
        <v>44.689204497148424</v>
      </c>
      <c r="AP1292" s="31">
        <v>6.607374805948167</v>
      </c>
      <c r="AQ1292" s="31">
        <v>51.342369274053326</v>
      </c>
      <c r="AR1292" s="31">
        <v>56.601075522659542</v>
      </c>
      <c r="AS1292" s="26"/>
      <c r="AT1292" s="32">
        <v>140.4063172346406</v>
      </c>
      <c r="AU1292" s="32">
        <v>115.95045573196298</v>
      </c>
      <c r="AV1292" s="28">
        <v>0.21091647590597701</v>
      </c>
    </row>
    <row r="1293" spans="1:48" x14ac:dyDescent="0.25">
      <c r="A1293" s="26" t="s">
        <v>199</v>
      </c>
      <c r="B1293" s="26" t="s">
        <v>254</v>
      </c>
      <c r="C1293" s="26" t="s">
        <v>363</v>
      </c>
      <c r="D1293" s="27">
        <v>518106.72929524217</v>
      </c>
      <c r="E1293" s="45">
        <v>9027.19368859735</v>
      </c>
      <c r="F1293" s="29">
        <v>145425.8758430173</v>
      </c>
      <c r="G1293" s="29">
        <v>4294.264136190428</v>
      </c>
      <c r="H1293" s="30">
        <v>2.3768877939662656</v>
      </c>
      <c r="I1293" s="30">
        <v>2.3871935190928424</v>
      </c>
      <c r="J1293" s="28">
        <v>-4.3170882645882317E-3</v>
      </c>
      <c r="K1293" s="30">
        <v>2.4408641082478169</v>
      </c>
      <c r="L1293" s="28">
        <v>-2.6210518670569043E-2</v>
      </c>
      <c r="M1293" s="30">
        <v>2.3645877715896439</v>
      </c>
      <c r="N1293" s="28">
        <v>5.2017618142179154E-3</v>
      </c>
      <c r="O1293" s="30">
        <v>3.5207950183391827</v>
      </c>
      <c r="P1293" s="30">
        <v>3.6653219090129547</v>
      </c>
      <c r="Q1293" s="28">
        <v>-3.9430886088990764E-2</v>
      </c>
      <c r="R1293" s="30">
        <v>3.7082481107143299</v>
      </c>
      <c r="S1293" s="28">
        <v>-5.0550310221566482E-2</v>
      </c>
      <c r="T1293" s="30">
        <v>3.6109305615358176</v>
      </c>
      <c r="U1293" s="28">
        <v>-2.4961860013807076E-2</v>
      </c>
      <c r="V1293" s="26"/>
      <c r="W1293" s="26"/>
      <c r="X1293" s="26"/>
      <c r="Y1293" s="26"/>
      <c r="Z1293" s="50">
        <v>15.963850999965318</v>
      </c>
      <c r="AA1293" s="50">
        <v>14.120130613160379</v>
      </c>
      <c r="AB1293" s="50">
        <v>1.8437203868049394</v>
      </c>
      <c r="AC1293" s="50">
        <v>14.638456815260106</v>
      </c>
      <c r="AD1293" s="50">
        <v>15.800392558653495</v>
      </c>
      <c r="AE1293" s="26"/>
      <c r="AF1293" s="50">
        <v>1.7125047914767002</v>
      </c>
      <c r="AG1293" s="50">
        <v>2.8681940430905235</v>
      </c>
      <c r="AH1293" s="28">
        <v>-1.221923921300528E-2</v>
      </c>
      <c r="AI1293" s="96">
        <v>7.516243549594849</v>
      </c>
      <c r="AJ1293" s="96">
        <v>7.6553520766384056</v>
      </c>
      <c r="AK1293" s="28">
        <v>-1.81714081404655E-2</v>
      </c>
      <c r="AL1293" s="31">
        <v>2.0304797986091399</v>
      </c>
      <c r="AM1293" s="31">
        <v>2.0481101074188022</v>
      </c>
      <c r="AN1293" s="28">
        <v>-8.6080864235768533E-3</v>
      </c>
      <c r="AO1293" s="96">
        <v>296.28600493024635</v>
      </c>
      <c r="AP1293" s="31">
        <v>84.155499352469818</v>
      </c>
      <c r="AQ1293" s="31">
        <v>68.08403531961082</v>
      </c>
      <c r="AR1293" s="31">
        <v>74.057980072078934</v>
      </c>
      <c r="AS1293" s="26"/>
      <c r="AT1293" s="32">
        <v>488.38801283933566</v>
      </c>
      <c r="AU1293" s="32">
        <v>446.79869475375688</v>
      </c>
      <c r="AV1293" s="28">
        <v>9.3082899690429502E-2</v>
      </c>
    </row>
    <row r="1294" spans="1:48" x14ac:dyDescent="0.25">
      <c r="A1294" s="26" t="s">
        <v>199</v>
      </c>
      <c r="B1294" s="26" t="s">
        <v>254</v>
      </c>
      <c r="C1294" s="26" t="s">
        <v>152</v>
      </c>
      <c r="D1294" s="27">
        <v>16002.859719903194</v>
      </c>
      <c r="E1294" s="45">
        <v>573.7070109429734</v>
      </c>
      <c r="F1294" s="29">
        <v>1020.9552454141631</v>
      </c>
      <c r="G1294" s="29">
        <v>132.04635431115508</v>
      </c>
      <c r="H1294" s="30">
        <v>4.4011397610365037</v>
      </c>
      <c r="I1294" s="30">
        <v>4.6482494157158323</v>
      </c>
      <c r="J1294" s="28">
        <v>-5.3161875058564075E-2</v>
      </c>
      <c r="K1294" s="30">
        <v>4.5753309349779121</v>
      </c>
      <c r="L1294" s="28">
        <v>-3.8071819594455041E-2</v>
      </c>
      <c r="M1294" s="30">
        <v>4.2627406204570191</v>
      </c>
      <c r="N1294" s="28">
        <v>3.2467173797838665E-2</v>
      </c>
      <c r="O1294" s="30">
        <v>14.376880946908692</v>
      </c>
      <c r="P1294" s="30">
        <v>15.375332941403892</v>
      </c>
      <c r="Q1294" s="28">
        <v>-6.4938560894931316E-2</v>
      </c>
      <c r="R1294" s="30">
        <v>15.102230097548015</v>
      </c>
      <c r="S1294" s="28">
        <v>-4.8029274216732393E-2</v>
      </c>
      <c r="T1294" s="30">
        <v>15.494032004200911</v>
      </c>
      <c r="U1294" s="28">
        <v>-7.2102023346106714E-2</v>
      </c>
      <c r="V1294" s="26"/>
      <c r="W1294" s="26"/>
      <c r="X1294" s="26"/>
      <c r="Y1294" s="26"/>
      <c r="Z1294" s="50">
        <v>36.460211159253156</v>
      </c>
      <c r="AA1294" s="50">
        <v>19.496062870020094</v>
      </c>
      <c r="AB1294" s="50">
        <v>16.964148289233062</v>
      </c>
      <c r="AC1294" s="50">
        <v>43.738653896637345</v>
      </c>
      <c r="AD1294" s="50">
        <v>23.941987218960993</v>
      </c>
      <c r="AE1294" s="26"/>
      <c r="AF1294" s="50">
        <v>3.4609519586188036</v>
      </c>
      <c r="AG1294" s="50">
        <v>11.452399922308238</v>
      </c>
      <c r="AH1294" s="28">
        <v>-0.10661031818852765</v>
      </c>
      <c r="AI1294" s="96">
        <v>0.3743248037586055</v>
      </c>
      <c r="AJ1294" s="96">
        <v>0.46034453987070523</v>
      </c>
      <c r="AK1294" s="28">
        <v>-0.18685946864116099</v>
      </c>
      <c r="AL1294" s="31">
        <v>2.6043098707507865E-2</v>
      </c>
      <c r="AM1294" s="31">
        <v>2.99418892357547E-2</v>
      </c>
      <c r="AN1294" s="28">
        <v>-0.13021190805793065</v>
      </c>
      <c r="AO1294" s="96">
        <v>27.633085669643478</v>
      </c>
      <c r="AP1294" s="31">
        <v>1.9216154512509787</v>
      </c>
      <c r="AQ1294" s="31">
        <v>27.085156172545737</v>
      </c>
      <c r="AR1294" s="31">
        <v>27.009371665748983</v>
      </c>
      <c r="AS1294" s="26"/>
      <c r="AT1294" s="32">
        <v>27.831141871118326</v>
      </c>
      <c r="AU1294" s="32">
        <v>33.385657750386294</v>
      </c>
      <c r="AV1294" s="28">
        <v>-0.1663743132095008</v>
      </c>
    </row>
    <row r="1295" spans="1:48" x14ac:dyDescent="0.25">
      <c r="A1295" s="26" t="s">
        <v>199</v>
      </c>
      <c r="B1295" s="26" t="s">
        <v>254</v>
      </c>
      <c r="C1295" s="26" t="s">
        <v>153</v>
      </c>
      <c r="D1295" s="27">
        <v>190.47190864324571</v>
      </c>
      <c r="E1295" s="26"/>
      <c r="F1295" s="29">
        <v>14.665043886700701</v>
      </c>
      <c r="G1295" s="26"/>
      <c r="H1295" s="30">
        <v>5.566353562707449</v>
      </c>
      <c r="I1295" s="30">
        <v>5.5629579357815855</v>
      </c>
      <c r="J1295" s="28">
        <v>6.10399532957533E-4</v>
      </c>
      <c r="K1295" s="30">
        <v>3.6546782271639282</v>
      </c>
      <c r="L1295" s="28">
        <v>0.52307623728259178</v>
      </c>
      <c r="M1295" s="30">
        <v>4.0583813586162352</v>
      </c>
      <c r="N1295" s="28">
        <v>0.37156986267189518</v>
      </c>
      <c r="O1295" s="30">
        <v>12.988158106773831</v>
      </c>
      <c r="P1295" s="30">
        <v>12.992060860611664</v>
      </c>
      <c r="Q1295" s="28">
        <v>-3.003952859907844E-4</v>
      </c>
      <c r="R1295" s="30">
        <v>8.5299215906588159</v>
      </c>
      <c r="S1295" s="28">
        <v>0.52265855772897896</v>
      </c>
      <c r="T1295" s="30">
        <v>9.4725618642548728</v>
      </c>
      <c r="U1295" s="28">
        <v>0.37113468277100564</v>
      </c>
      <c r="V1295" s="26"/>
      <c r="W1295" s="26"/>
      <c r="X1295" s="26"/>
      <c r="Y1295" s="26"/>
      <c r="Z1295" s="26"/>
      <c r="AA1295" s="26"/>
      <c r="AB1295" s="26"/>
      <c r="AC1295" s="26"/>
      <c r="AD1295" s="26"/>
      <c r="AE1295" s="26"/>
      <c r="AF1295" s="26"/>
      <c r="AG1295" s="26"/>
      <c r="AH1295" s="28">
        <v>-0.32415762856713787</v>
      </c>
      <c r="AI1295" s="96">
        <v>0.14855393475352202</v>
      </c>
      <c r="AJ1295" s="96">
        <v>0.23342461855345534</v>
      </c>
      <c r="AK1295" s="28">
        <v>-0.36358925774788203</v>
      </c>
      <c r="AL1295" s="31">
        <v>1.1437642059465226E-2</v>
      </c>
      <c r="AM1295" s="31">
        <v>1.7966691798844771E-2</v>
      </c>
      <c r="AN1295" s="28">
        <v>-0.36339743634937582</v>
      </c>
      <c r="AO1295" s="96">
        <v>12.641479927513538</v>
      </c>
      <c r="AP1295" s="31">
        <v>0.97338483074027238</v>
      </c>
      <c r="AQ1295" s="31">
        <v>1.0352608479095191</v>
      </c>
      <c r="AR1295" s="31">
        <v>0.68937756501103475</v>
      </c>
      <c r="AS1295" s="26"/>
      <c r="AT1295" s="32">
        <v>2.8874484385429877</v>
      </c>
      <c r="AU1295" s="32">
        <v>2.0651561373694181</v>
      </c>
      <c r="AV1295" s="28">
        <v>0.39817439770970542</v>
      </c>
    </row>
    <row r="1296" spans="1:48" x14ac:dyDescent="0.25">
      <c r="A1296" s="26" t="s">
        <v>199</v>
      </c>
      <c r="B1296" s="26" t="s">
        <v>255</v>
      </c>
      <c r="C1296" s="26" t="s">
        <v>365</v>
      </c>
      <c r="D1296" s="27">
        <v>18488746.307829797</v>
      </c>
      <c r="E1296" s="45">
        <v>1243448.9253095288</v>
      </c>
      <c r="F1296" s="29">
        <v>10301201.435574528</v>
      </c>
      <c r="G1296" s="29">
        <v>1296567.1138160171</v>
      </c>
      <c r="H1296" s="30">
        <v>2.0478396412311679</v>
      </c>
      <c r="I1296" s="30">
        <v>1.9800060513186428</v>
      </c>
      <c r="J1296" s="28">
        <v>3.4259284140747609E-2</v>
      </c>
      <c r="K1296" s="30">
        <v>1.9163761506215862</v>
      </c>
      <c r="L1296" s="28">
        <v>6.8600045229607401E-2</v>
      </c>
      <c r="M1296" s="30">
        <v>1.9284781743200035</v>
      </c>
      <c r="N1296" s="28">
        <v>6.1894123822921789E-2</v>
      </c>
      <c r="O1296" s="30">
        <v>1.7013786013324295</v>
      </c>
      <c r="P1296" s="30">
        <v>1.6642740242377481</v>
      </c>
      <c r="Q1296" s="28">
        <v>2.2294752278955755E-2</v>
      </c>
      <c r="R1296" s="30">
        <v>1.6471550053404156</v>
      </c>
      <c r="S1296" s="28">
        <v>3.2919546622029991E-2</v>
      </c>
      <c r="T1296" s="30">
        <v>1.6162473822543573</v>
      </c>
      <c r="U1296" s="28">
        <v>5.2672146611201537E-2</v>
      </c>
      <c r="V1296" s="26"/>
      <c r="W1296" s="26"/>
      <c r="X1296" s="26"/>
      <c r="Y1296" s="26"/>
      <c r="Z1296" s="50">
        <v>25.060159776955416</v>
      </c>
      <c r="AA1296" s="50">
        <v>22.530492860700484</v>
      </c>
      <c r="AB1296" s="50">
        <v>2.5296669162549321</v>
      </c>
      <c r="AC1296" s="50">
        <v>30.393257251281881</v>
      </c>
      <c r="AD1296" s="50">
        <v>22.30173798667419</v>
      </c>
      <c r="AE1296" s="26"/>
      <c r="AF1296" s="50">
        <v>6.3016248857157713</v>
      </c>
      <c r="AG1296" s="50">
        <v>11.179453256843539</v>
      </c>
      <c r="AH1296" s="28">
        <v>-8.8513468117859873E-2</v>
      </c>
      <c r="AI1296" s="96">
        <v>497.45863446032814</v>
      </c>
      <c r="AJ1296" s="96">
        <v>534.58094642253172</v>
      </c>
      <c r="AK1296" s="28">
        <v>-6.9441891280693308E-2</v>
      </c>
      <c r="AL1296" s="31">
        <v>292.41873366690572</v>
      </c>
      <c r="AM1296" s="31">
        <v>320.38306834664485</v>
      </c>
      <c r="AN1296" s="28">
        <v>-8.728405912350698E-2</v>
      </c>
      <c r="AO1296" s="96">
        <v>21531.800362374292</v>
      </c>
      <c r="AP1296" s="31">
        <v>12657.820334302247</v>
      </c>
      <c r="AQ1296" s="31">
        <v>95.741511783725912</v>
      </c>
      <c r="AR1296" s="31">
        <v>95.426453168691495</v>
      </c>
      <c r="AS1296" s="26"/>
      <c r="AT1296" s="32">
        <v>49505.647721613015</v>
      </c>
      <c r="AU1296" s="32">
        <v>51848.409280747939</v>
      </c>
      <c r="AV1296" s="28">
        <v>-4.5184830000268204E-2</v>
      </c>
    </row>
    <row r="1297" spans="1:48" x14ac:dyDescent="0.25">
      <c r="A1297" s="26" t="s">
        <v>199</v>
      </c>
      <c r="B1297" s="26" t="s">
        <v>255</v>
      </c>
      <c r="C1297" s="26" t="s">
        <v>170</v>
      </c>
      <c r="D1297" s="27">
        <v>717173.36300450156</v>
      </c>
      <c r="E1297" s="45">
        <v>20366.161105168416</v>
      </c>
      <c r="F1297" s="29">
        <v>153706.29568898922</v>
      </c>
      <c r="G1297" s="29">
        <v>9214.9711698227838</v>
      </c>
      <c r="H1297" s="30">
        <v>2.8411828165562651</v>
      </c>
      <c r="I1297" s="30">
        <v>2.7064010615453902</v>
      </c>
      <c r="J1297" s="28">
        <v>4.98011018861753E-2</v>
      </c>
      <c r="K1297" s="30">
        <v>2.5499918238436217</v>
      </c>
      <c r="L1297" s="28">
        <v>0.11419291230264775</v>
      </c>
      <c r="M1297" s="30">
        <v>2.637044729951763</v>
      </c>
      <c r="N1297" s="28">
        <v>7.7411689034275991E-2</v>
      </c>
      <c r="O1297" s="30">
        <v>4.5269689975393055</v>
      </c>
      <c r="P1297" s="30">
        <v>4.4093332474430147</v>
      </c>
      <c r="Q1297" s="28">
        <v>2.6678806861447388E-2</v>
      </c>
      <c r="R1297" s="30">
        <v>4.2756369954170559</v>
      </c>
      <c r="S1297" s="28">
        <v>5.87823527562433E-2</v>
      </c>
      <c r="T1297" s="30">
        <v>4.2837986035997098</v>
      </c>
      <c r="U1297" s="28">
        <v>5.6765132173874307E-2</v>
      </c>
      <c r="V1297" s="26"/>
      <c r="W1297" s="26"/>
      <c r="X1297" s="26"/>
      <c r="Y1297" s="26"/>
      <c r="Z1297" s="50">
        <v>19.105215068266308</v>
      </c>
      <c r="AA1297" s="50">
        <v>23.125630692269048</v>
      </c>
      <c r="AB1297" s="50">
        <v>-4.0204156240027409</v>
      </c>
      <c r="AC1297" s="50">
        <v>21.177438962451951</v>
      </c>
      <c r="AD1297" s="50">
        <v>23.882646086179548</v>
      </c>
      <c r="AE1297" s="26"/>
      <c r="AF1297" s="50">
        <v>2.761365383062512</v>
      </c>
      <c r="AG1297" s="50">
        <v>5.6560885803868084</v>
      </c>
      <c r="AH1297" s="28">
        <v>-0.14764469302520236</v>
      </c>
      <c r="AI1297" s="96">
        <v>18.850041355167409</v>
      </c>
      <c r="AJ1297" s="96">
        <v>21.578145214196372</v>
      </c>
      <c r="AK1297" s="28">
        <v>-0.12642902492073921</v>
      </c>
      <c r="AL1297" s="31">
        <v>4.1419737848706966</v>
      </c>
      <c r="AM1297" s="31">
        <v>4.8528368367624157</v>
      </c>
      <c r="AN1297" s="28">
        <v>-0.14648402074980404</v>
      </c>
      <c r="AO1297" s="96">
        <v>833.06911894944153</v>
      </c>
      <c r="AP1297" s="31">
        <v>184.0101132088088</v>
      </c>
      <c r="AQ1297" s="31">
        <v>95.407419533410348</v>
      </c>
      <c r="AR1297" s="31">
        <v>95.20058127741369</v>
      </c>
      <c r="AS1297" s="26"/>
      <c r="AT1297" s="32">
        <v>1654.7974626921443</v>
      </c>
      <c r="AU1297" s="32">
        <v>1658.7417635368288</v>
      </c>
      <c r="AV1297" s="28">
        <v>-2.377887222345128E-3</v>
      </c>
    </row>
    <row r="1298" spans="1:48" x14ac:dyDescent="0.25">
      <c r="A1298" s="26" t="s">
        <v>199</v>
      </c>
      <c r="B1298" s="26" t="s">
        <v>255</v>
      </c>
      <c r="C1298" s="26" t="s">
        <v>167</v>
      </c>
      <c r="D1298" s="27">
        <v>359257.32242905622</v>
      </c>
      <c r="E1298" s="45">
        <v>10509.546408641263</v>
      </c>
      <c r="F1298" s="29">
        <v>88993.28368077171</v>
      </c>
      <c r="G1298" s="29">
        <v>4603.2712972668642</v>
      </c>
      <c r="H1298" s="30">
        <v>2.5472836319458438</v>
      </c>
      <c r="I1298" s="30">
        <v>2.4351104470663603</v>
      </c>
      <c r="J1298" s="28">
        <v>4.6064926958291147E-2</v>
      </c>
      <c r="K1298" s="30">
        <v>2.2975820412554833</v>
      </c>
      <c r="L1298" s="28">
        <v>0.10868016297425204</v>
      </c>
      <c r="M1298" s="30">
        <v>2.4818385015551314</v>
      </c>
      <c r="N1298" s="28">
        <v>2.6369616858512027E-2</v>
      </c>
      <c r="O1298" s="30">
        <v>3.950646142098492</v>
      </c>
      <c r="P1298" s="30">
        <v>3.8309250592672011</v>
      </c>
      <c r="Q1298" s="28">
        <v>3.1251220261195027E-2</v>
      </c>
      <c r="R1298" s="30">
        <v>3.6987416700348312</v>
      </c>
      <c r="S1298" s="28">
        <v>6.8105451674133413E-2</v>
      </c>
      <c r="T1298" s="30">
        <v>3.7760454022765106</v>
      </c>
      <c r="U1298" s="28">
        <v>4.623904673304978E-2</v>
      </c>
      <c r="V1298" s="26"/>
      <c r="W1298" s="26"/>
      <c r="X1298" s="26"/>
      <c r="Y1298" s="26"/>
      <c r="Z1298" s="50">
        <v>18.892474181256596</v>
      </c>
      <c r="AA1298" s="50">
        <v>23.541544986647711</v>
      </c>
      <c r="AB1298" s="50">
        <v>-4.6490708053911156</v>
      </c>
      <c r="AC1298" s="50">
        <v>20.249363161392893</v>
      </c>
      <c r="AD1298" s="50">
        <v>23.098383079908842</v>
      </c>
      <c r="AE1298" s="26"/>
      <c r="AF1298" s="50">
        <v>2.8422087791900683</v>
      </c>
      <c r="AG1298" s="50">
        <v>4.9182059086971437</v>
      </c>
      <c r="AH1298" s="28">
        <v>-0.17990782775702682</v>
      </c>
      <c r="AI1298" s="96">
        <v>9.3867304919205807</v>
      </c>
      <c r="AJ1298" s="96">
        <v>11.094078854795107</v>
      </c>
      <c r="AK1298" s="28">
        <v>-0.15389726224422612</v>
      </c>
      <c r="AL1298" s="31">
        <v>2.3673331297179936</v>
      </c>
      <c r="AM1298" s="31">
        <v>2.8806901442355688</v>
      </c>
      <c r="AN1298" s="28">
        <v>-0.17820625919966884</v>
      </c>
      <c r="AO1298" s="96">
        <v>424.07207214935386</v>
      </c>
      <c r="AP1298" s="31">
        <v>107.37756587450734</v>
      </c>
      <c r="AQ1298" s="31">
        <v>95.372806291035914</v>
      </c>
      <c r="AR1298" s="31">
        <v>95.19880644121848</v>
      </c>
      <c r="AS1298" s="26"/>
      <c r="AT1298" s="32">
        <v>711.43477380199556</v>
      </c>
      <c r="AU1298" s="32">
        <v>729.00298668853645</v>
      </c>
      <c r="AV1298" s="28">
        <v>-2.4098958724906895E-2</v>
      </c>
    </row>
    <row r="1299" spans="1:48" x14ac:dyDescent="0.25">
      <c r="A1299" s="26" t="s">
        <v>199</v>
      </c>
      <c r="B1299" s="26" t="s">
        <v>255</v>
      </c>
      <c r="C1299" s="26" t="s">
        <v>168</v>
      </c>
      <c r="D1299" s="27">
        <v>313478.06217416801</v>
      </c>
      <c r="E1299" s="45">
        <v>8610.696589215604</v>
      </c>
      <c r="F1299" s="29">
        <v>59878.949646359906</v>
      </c>
      <c r="G1299" s="29">
        <v>4335.8463875726811</v>
      </c>
      <c r="H1299" s="30">
        <v>3.1474109439857476</v>
      </c>
      <c r="I1299" s="30">
        <v>2.9975696272533709</v>
      </c>
      <c r="J1299" s="28">
        <v>4.9987601745776315E-2</v>
      </c>
      <c r="K1299" s="30">
        <v>2.8237773138347899</v>
      </c>
      <c r="L1299" s="28">
        <v>0.11461018139261546</v>
      </c>
      <c r="M1299" s="30">
        <v>2.7955620254240561</v>
      </c>
      <c r="N1299" s="28">
        <v>0.12585981472127056</v>
      </c>
      <c r="O1299" s="30">
        <v>5.0158028780965749</v>
      </c>
      <c r="P1299" s="30">
        <v>4.8644792755306971</v>
      </c>
      <c r="Q1299" s="28">
        <v>3.1107872805022665E-2</v>
      </c>
      <c r="R1299" s="30">
        <v>4.7887240453161972</v>
      </c>
      <c r="S1299" s="28">
        <v>4.741948599073717E-2</v>
      </c>
      <c r="T1299" s="30">
        <v>4.8344901063259504</v>
      </c>
      <c r="U1299" s="28">
        <v>3.7504011339970666E-2</v>
      </c>
      <c r="V1299" s="26"/>
      <c r="W1299" s="26"/>
      <c r="X1299" s="26"/>
      <c r="Y1299" s="26"/>
      <c r="Z1299" s="50">
        <v>19.772115627220799</v>
      </c>
      <c r="AA1299" s="50">
        <v>23.306412786223849</v>
      </c>
      <c r="AB1299" s="50">
        <v>-3.5342971590030494</v>
      </c>
      <c r="AC1299" s="50">
        <v>22.650730848272893</v>
      </c>
      <c r="AD1299" s="50">
        <v>24.710751369090335</v>
      </c>
      <c r="AE1299" s="26"/>
      <c r="AF1299" s="50">
        <v>2.6733924593566112</v>
      </c>
      <c r="AG1299" s="50">
        <v>6.752098667854554</v>
      </c>
      <c r="AH1299" s="28">
        <v>-8.7419285362000332E-2</v>
      </c>
      <c r="AI1299" s="96">
        <v>8.3985583258720258</v>
      </c>
      <c r="AJ1299" s="96">
        <v>8.9458387274172679</v>
      </c>
      <c r="AK1299" s="28">
        <v>-6.1177092301913899E-2</v>
      </c>
      <c r="AL1299" s="31">
        <v>1.6660868422979371</v>
      </c>
      <c r="AM1299" s="31">
        <v>1.8237965370797145</v>
      </c>
      <c r="AN1299" s="28">
        <v>-8.6473294348011015E-2</v>
      </c>
      <c r="AO1299" s="96">
        <v>422.40167755439109</v>
      </c>
      <c r="AP1299" s="31">
        <v>84.210500627212213</v>
      </c>
      <c r="AQ1299" s="31">
        <v>94.593224288925313</v>
      </c>
      <c r="AR1299" s="31">
        <v>94.001076978865967</v>
      </c>
      <c r="AS1299" s="26"/>
      <c r="AT1299" s="32">
        <v>763.06820372319339</v>
      </c>
      <c r="AU1299" s="32">
        <v>718.10856286798287</v>
      </c>
      <c r="AV1299" s="28">
        <v>6.2608417696135885E-2</v>
      </c>
    </row>
    <row r="1300" spans="1:48" x14ac:dyDescent="0.25">
      <c r="A1300" s="26" t="s">
        <v>199</v>
      </c>
      <c r="B1300" s="26" t="s">
        <v>255</v>
      </c>
      <c r="C1300" s="26" t="s">
        <v>192</v>
      </c>
      <c r="D1300" s="27">
        <v>44437.978401277243</v>
      </c>
      <c r="E1300" s="45">
        <v>1245.9181073115485</v>
      </c>
      <c r="F1300" s="29">
        <v>4834.0623618577029</v>
      </c>
      <c r="G1300" s="29">
        <v>275.85348498323617</v>
      </c>
      <c r="H1300" s="30">
        <v>3.7776694409136722</v>
      </c>
      <c r="I1300" s="30">
        <v>3.5863109806594227</v>
      </c>
      <c r="J1300" s="28">
        <v>5.3358022013769713E-2</v>
      </c>
      <c r="K1300" s="30">
        <v>3.4605145313874375</v>
      </c>
      <c r="L1300" s="28">
        <v>9.1649639569372526E-2</v>
      </c>
      <c r="M1300" s="30">
        <v>3.331109229264702</v>
      </c>
      <c r="N1300" s="28">
        <v>0.13405751085128553</v>
      </c>
      <c r="O1300" s="30">
        <v>8.9402443949897084</v>
      </c>
      <c r="P1300" s="30">
        <v>9.7865442254896156</v>
      </c>
      <c r="Q1300" s="28">
        <v>-8.6475860222004694E-2</v>
      </c>
      <c r="R1300" s="30">
        <v>9.4963870251835019</v>
      </c>
      <c r="S1300" s="28">
        <v>-5.8563602001367142E-2</v>
      </c>
      <c r="T1300" s="30">
        <v>8.3562592536398146</v>
      </c>
      <c r="U1300" s="28">
        <v>6.9885952987339628E-2</v>
      </c>
      <c r="V1300" s="26"/>
      <c r="W1300" s="26"/>
      <c r="X1300" s="26"/>
      <c r="Y1300" s="26"/>
      <c r="Z1300" s="50">
        <v>16.125245057097786</v>
      </c>
      <c r="AA1300" s="50">
        <v>19.1135142642161</v>
      </c>
      <c r="AB1300" s="50">
        <v>-2.9882692071183143</v>
      </c>
      <c r="AC1300" s="50">
        <v>19.662259370283731</v>
      </c>
      <c r="AD1300" s="50">
        <v>28.755278093229968</v>
      </c>
      <c r="AE1300" s="26"/>
      <c r="AF1300" s="50">
        <v>2.7272588428995101</v>
      </c>
      <c r="AG1300" s="50">
        <v>5.3983958493910382</v>
      </c>
      <c r="AH1300" s="28">
        <v>-0.24820812094804787</v>
      </c>
      <c r="AI1300" s="96">
        <v>1.2834578599039572</v>
      </c>
      <c r="AJ1300" s="96">
        <v>1.7972768909287549</v>
      </c>
      <c r="AK1300" s="28">
        <v>-0.28588751884484431</v>
      </c>
      <c r="AL1300" s="31">
        <v>0.14338455598295818</v>
      </c>
      <c r="AM1300" s="31">
        <v>0.20240177613583346</v>
      </c>
      <c r="AN1300" s="28">
        <v>-0.29158449732806863</v>
      </c>
      <c r="AO1300" s="96">
        <v>89.63619905189816</v>
      </c>
      <c r="AP1300" s="31">
        <v>10.022070902890331</v>
      </c>
      <c r="AQ1300" s="31">
        <v>59.293928104091044</v>
      </c>
      <c r="AR1300" s="31">
        <v>63.05024350787459</v>
      </c>
      <c r="AS1300" s="26"/>
      <c r="AT1300" s="32">
        <v>180.29448516695493</v>
      </c>
      <c r="AU1300" s="32">
        <v>211.63021398030978</v>
      </c>
      <c r="AV1300" s="28">
        <v>-0.148068313233716</v>
      </c>
    </row>
    <row r="1301" spans="1:48" x14ac:dyDescent="0.25">
      <c r="A1301" s="26" t="s">
        <v>199</v>
      </c>
      <c r="B1301" s="26" t="s">
        <v>255</v>
      </c>
      <c r="C1301" s="26" t="s">
        <v>364</v>
      </c>
      <c r="D1301" s="27">
        <v>19542.806991266014</v>
      </c>
      <c r="E1301" s="45">
        <v>779.90057164072664</v>
      </c>
      <c r="F1301" s="29">
        <v>3269.5349016683567</v>
      </c>
      <c r="G1301" s="29">
        <v>209.7940452705038</v>
      </c>
      <c r="H1301" s="30">
        <v>3.3031212725601402</v>
      </c>
      <c r="I1301" s="30">
        <v>3.1379256491150547</v>
      </c>
      <c r="J1301" s="28">
        <v>5.2644849469799693E-2</v>
      </c>
      <c r="K1301" s="30">
        <v>2.9856434186863634</v>
      </c>
      <c r="L1301" s="28">
        <v>0.10633481945190297</v>
      </c>
      <c r="M1301" s="30">
        <v>3.0307963142936361</v>
      </c>
      <c r="N1301" s="28">
        <v>8.9852609686168497E-2</v>
      </c>
      <c r="O1301" s="30">
        <v>5.8409848200144481</v>
      </c>
      <c r="P1301" s="30">
        <v>6.9373259589397351</v>
      </c>
      <c r="Q1301" s="28">
        <v>-0.15803511978740092</v>
      </c>
      <c r="R1301" s="30">
        <v>6.6334758030280296</v>
      </c>
      <c r="S1301" s="28">
        <v>-0.11946843653998521</v>
      </c>
      <c r="T1301" s="30">
        <v>5.9476919188468154</v>
      </c>
      <c r="U1301" s="28">
        <v>-1.7940925705018106E-2</v>
      </c>
      <c r="V1301" s="26"/>
      <c r="W1301" s="26"/>
      <c r="X1301" s="26"/>
      <c r="Y1301" s="26"/>
      <c r="Z1301" s="50">
        <v>19.098478504942104</v>
      </c>
      <c r="AA1301" s="50">
        <v>27.80585932619466</v>
      </c>
      <c r="AB1301" s="50">
        <v>-8.7073808212525563</v>
      </c>
      <c r="AC1301" s="50">
        <v>21.279183876832985</v>
      </c>
      <c r="AD1301" s="50">
        <v>37.366486103570828</v>
      </c>
      <c r="AE1301" s="26"/>
      <c r="AF1301" s="50">
        <v>3.8375820211289704</v>
      </c>
      <c r="AG1301" s="50">
        <v>6.0297272396472357</v>
      </c>
      <c r="AH1301" s="28">
        <v>0.47348894073411457</v>
      </c>
      <c r="AI1301" s="96">
        <v>1.4787463979428008</v>
      </c>
      <c r="AJ1301" s="96">
        <v>0.88693525226008652</v>
      </c>
      <c r="AK1301" s="28">
        <v>0.66725405735611754</v>
      </c>
      <c r="AL1301" s="31">
        <v>0.25316192431050211</v>
      </c>
      <c r="AM1301" s="31">
        <v>0.14167302302264559</v>
      </c>
      <c r="AN1301" s="28">
        <v>0.78694517071211001</v>
      </c>
      <c r="AO1301" s="96">
        <v>78.720122590906797</v>
      </c>
      <c r="AP1301" s="31">
        <v>13.46871912801911</v>
      </c>
      <c r="AQ1301" s="31">
        <v>22.65334532811271</v>
      </c>
      <c r="AR1301" s="31">
        <v>62.169251724165328</v>
      </c>
      <c r="AS1301" s="26"/>
      <c r="AT1301" s="32">
        <v>76.882108569605364</v>
      </c>
      <c r="AU1301" s="32">
        <v>97.530655276530069</v>
      </c>
      <c r="AV1301" s="28">
        <v>-0.21171340075978762</v>
      </c>
    </row>
    <row r="1302" spans="1:48" x14ac:dyDescent="0.25">
      <c r="A1302" s="26" t="s">
        <v>199</v>
      </c>
      <c r="B1302" s="26" t="s">
        <v>255</v>
      </c>
      <c r="C1302" s="26" t="s">
        <v>146</v>
      </c>
      <c r="D1302" s="27">
        <v>24.613446450233461</v>
      </c>
      <c r="E1302" s="26"/>
      <c r="F1302" s="29">
        <v>0.82044820905399263</v>
      </c>
      <c r="G1302" s="26"/>
      <c r="H1302" s="30">
        <v>8.7747004487597184</v>
      </c>
      <c r="I1302" s="30">
        <v>8.7804878814670033</v>
      </c>
      <c r="J1302" s="28">
        <v>-6.5912427480259114E-4</v>
      </c>
      <c r="K1302" s="30">
        <v>9.2423177915065224</v>
      </c>
      <c r="L1302" s="28">
        <v>-5.0595246051432424E-2</v>
      </c>
      <c r="M1302" s="30">
        <v>9.9712986955675138</v>
      </c>
      <c r="N1302" s="28">
        <v>-0.12000425253931191</v>
      </c>
      <c r="O1302" s="30">
        <v>30.000000217702567</v>
      </c>
      <c r="P1302" s="30">
        <v>30.000000670552268</v>
      </c>
      <c r="Q1302" s="28">
        <v>-1.5094989690912546E-8</v>
      </c>
      <c r="R1302" s="30">
        <v>31.63716933596227</v>
      </c>
      <c r="S1302" s="28">
        <v>-5.174828066551191E-2</v>
      </c>
      <c r="T1302" s="30">
        <v>34.225817212550112</v>
      </c>
      <c r="U1302" s="28">
        <v>-0.12346869524266608</v>
      </c>
      <c r="V1302" s="26"/>
      <c r="W1302" s="26"/>
      <c r="X1302" s="26"/>
      <c r="Y1302" s="26"/>
      <c r="Z1302" s="26"/>
      <c r="AA1302" s="26"/>
      <c r="AB1302" s="26"/>
      <c r="AC1302" s="26"/>
      <c r="AD1302" s="26"/>
      <c r="AE1302" s="26"/>
      <c r="AF1302" s="26"/>
      <c r="AG1302" s="26"/>
      <c r="AH1302" s="28">
        <v>3.4110501207631949</v>
      </c>
      <c r="AI1302" s="96">
        <v>8.0270208468206219E-2</v>
      </c>
      <c r="AJ1302" s="96">
        <v>2.8930150584546264E-2</v>
      </c>
      <c r="AK1302" s="28">
        <v>1.7746211770872871</v>
      </c>
      <c r="AL1302" s="31">
        <v>2.6756735960274339E-3</v>
      </c>
      <c r="AM1302" s="31">
        <v>9.6433833126356695E-4</v>
      </c>
      <c r="AN1302" s="28">
        <v>1.7746212188014081</v>
      </c>
      <c r="AO1302" s="96">
        <v>2.8621118399472039</v>
      </c>
      <c r="AP1302" s="31">
        <v>9.5403725112928994E-2</v>
      </c>
      <c r="AQ1302" s="31">
        <v>0.67235148779832776</v>
      </c>
      <c r="AR1302" s="31">
        <v>0.97871827968776959</v>
      </c>
      <c r="AS1302" s="26"/>
      <c r="AT1302" s="32">
        <v>1.2570893258042684</v>
      </c>
      <c r="AU1302" s="32">
        <v>0.9703698990420786</v>
      </c>
      <c r="AV1302" s="28">
        <v>0.29547436193685622</v>
      </c>
    </row>
    <row r="1303" spans="1:48" x14ac:dyDescent="0.25">
      <c r="A1303" s="26" t="s">
        <v>199</v>
      </c>
      <c r="B1303" s="26" t="s">
        <v>255</v>
      </c>
      <c r="C1303" s="26" t="s">
        <v>378</v>
      </c>
      <c r="D1303" s="27">
        <v>249572.14489077672</v>
      </c>
      <c r="E1303" s="45">
        <v>7263.0771475531255</v>
      </c>
      <c r="F1303" s="29">
        <v>48984.788412744936</v>
      </c>
      <c r="G1303" s="29">
        <v>3845.9757712673145</v>
      </c>
      <c r="H1303" s="30">
        <v>3.2396157915744093</v>
      </c>
      <c r="I1303" s="30">
        <v>3.0270204582158153</v>
      </c>
      <c r="J1303" s="28">
        <v>7.0232539321489013E-2</v>
      </c>
      <c r="K1303" s="30">
        <v>2.823145783260391</v>
      </c>
      <c r="L1303" s="28">
        <v>0.14751983789977927</v>
      </c>
      <c r="M1303" s="30">
        <v>2.7814603065646524</v>
      </c>
      <c r="N1303" s="28">
        <v>0.16471760676521002</v>
      </c>
      <c r="O1303" s="30">
        <v>4.8614708873746295</v>
      </c>
      <c r="P1303" s="30">
        <v>4.666689773972986</v>
      </c>
      <c r="Q1303" s="28">
        <v>4.1738603343203722E-2</v>
      </c>
      <c r="R1303" s="30">
        <v>4.5958668854276343</v>
      </c>
      <c r="S1303" s="28">
        <v>5.7791926652436404E-2</v>
      </c>
      <c r="T1303" s="30">
        <v>4.6389793777087691</v>
      </c>
      <c r="U1303" s="28">
        <v>4.7961306043949437E-2</v>
      </c>
      <c r="V1303" s="26"/>
      <c r="W1303" s="26"/>
      <c r="X1303" s="26"/>
      <c r="Y1303" s="26"/>
      <c r="Z1303" s="50">
        <v>21.066636347106925</v>
      </c>
      <c r="AA1303" s="50">
        <v>24.738585489754943</v>
      </c>
      <c r="AB1303" s="50">
        <v>-3.6719491426480175</v>
      </c>
      <c r="AC1303" s="50">
        <v>24.314436616913014</v>
      </c>
      <c r="AD1303" s="50">
        <v>26.142141334712328</v>
      </c>
      <c r="AE1303" s="26"/>
      <c r="AF1303" s="50">
        <v>2.8279132004991085</v>
      </c>
      <c r="AG1303" s="50">
        <v>7.2798034074835343</v>
      </c>
      <c r="AH1303" s="28">
        <v>-9.6791350878482493E-2</v>
      </c>
      <c r="AI1303" s="96">
        <v>6.8017499157144483</v>
      </c>
      <c r="AJ1303" s="96">
        <v>7.2251020935336223</v>
      </c>
      <c r="AK1303" s="28">
        <v>-5.8594629160751789E-2</v>
      </c>
      <c r="AL1303" s="31">
        <v>1.3928662943165038</v>
      </c>
      <c r="AM1303" s="31">
        <v>1.5344956569020338</v>
      </c>
      <c r="AN1303" s="28">
        <v>-9.2297011039746482E-2</v>
      </c>
      <c r="AO1303" s="96">
        <v>396.74198474835094</v>
      </c>
      <c r="AP1303" s="31">
        <v>81.662350267452894</v>
      </c>
      <c r="AQ1303" s="31">
        <v>93.805881939797601</v>
      </c>
      <c r="AR1303" s="31">
        <v>93.132077466882052</v>
      </c>
      <c r="AS1303" s="26"/>
      <c r="AT1303" s="32">
        <v>482.69387551977377</v>
      </c>
      <c r="AU1303" s="32">
        <v>448.77952710840594</v>
      </c>
      <c r="AV1303" s="28">
        <v>7.5570177253597326E-2</v>
      </c>
    </row>
    <row r="1304" spans="1:48" x14ac:dyDescent="0.25">
      <c r="A1304" s="26" t="s">
        <v>199</v>
      </c>
      <c r="B1304" s="26" t="s">
        <v>255</v>
      </c>
      <c r="C1304" s="26" t="s">
        <v>147</v>
      </c>
      <c r="D1304" s="27">
        <v>1550.4188378972544</v>
      </c>
      <c r="E1304" s="45">
        <v>43.590005511568599</v>
      </c>
      <c r="F1304" s="29">
        <v>70.486613170352157</v>
      </c>
      <c r="G1304" s="29">
        <v>4.3498554727409466</v>
      </c>
      <c r="H1304" s="30">
        <v>4.660416789589382</v>
      </c>
      <c r="I1304" s="30">
        <v>3.4444800880007307</v>
      </c>
      <c r="J1304" s="28">
        <v>0.35301022811091753</v>
      </c>
      <c r="K1304" s="30">
        <v>3.1803733874044338</v>
      </c>
      <c r="L1304" s="28">
        <v>0.46536781122824111</v>
      </c>
      <c r="M1304" s="30">
        <v>2.801728020157769</v>
      </c>
      <c r="N1304" s="28">
        <v>0.66340799537242301</v>
      </c>
      <c r="O1304" s="30">
        <v>21.299893919512719</v>
      </c>
      <c r="P1304" s="30">
        <v>15.742596380259279</v>
      </c>
      <c r="Q1304" s="28">
        <v>0.35301022811091803</v>
      </c>
      <c r="R1304" s="30">
        <v>14.5355273647369</v>
      </c>
      <c r="S1304" s="28">
        <v>0.46536781122824139</v>
      </c>
      <c r="T1304" s="30">
        <v>12.804972669825272</v>
      </c>
      <c r="U1304" s="28">
        <v>0.66340799537242301</v>
      </c>
      <c r="V1304" s="26"/>
      <c r="W1304" s="26"/>
      <c r="X1304" s="26"/>
      <c r="Y1304" s="26"/>
      <c r="Z1304" s="50">
        <v>25.336351266013835</v>
      </c>
      <c r="AA1304" s="50">
        <v>29.215950914301281</v>
      </c>
      <c r="AB1304" s="50">
        <v>-3.8795996482874457</v>
      </c>
      <c r="AC1304" s="50">
        <v>29.743972466625877</v>
      </c>
      <c r="AD1304" s="50">
        <v>33.44175373451337</v>
      </c>
      <c r="AE1304" s="26"/>
      <c r="AF1304" s="50">
        <v>2.734615036284894</v>
      </c>
      <c r="AG1304" s="50">
        <v>5.8124809355798073</v>
      </c>
      <c r="AH1304" s="28">
        <v>-6.6598778987553314E-2</v>
      </c>
      <c r="AI1304" s="96">
        <v>0.19711059983249959</v>
      </c>
      <c r="AJ1304" s="96">
        <v>0.14365397645153455</v>
      </c>
      <c r="AK1304" s="28">
        <v>0.37212073554399688</v>
      </c>
      <c r="AL1304" s="31">
        <v>9.2532905104940784E-3</v>
      </c>
      <c r="AM1304" s="31">
        <v>9.1252355553071204E-3</v>
      </c>
      <c r="AN1304" s="28">
        <v>1.40330574932373E-2</v>
      </c>
      <c r="AO1304" s="96">
        <v>20.953730495497172</v>
      </c>
      <c r="AP1304" s="31">
        <v>0.98441740369039721</v>
      </c>
      <c r="AQ1304" s="31">
        <v>13.331607559038265</v>
      </c>
      <c r="AR1304" s="31">
        <v>14.194834397284467</v>
      </c>
      <c r="AS1304" s="26"/>
      <c r="AT1304" s="32">
        <v>14.966610449190531</v>
      </c>
      <c r="AU1304" s="32">
        <v>14.678689662471927</v>
      </c>
      <c r="AV1304" s="28">
        <v>1.9614883435727471E-2</v>
      </c>
    </row>
    <row r="1305" spans="1:48" x14ac:dyDescent="0.25">
      <c r="A1305" s="26" t="s">
        <v>199</v>
      </c>
      <c r="B1305" s="26" t="s">
        <v>255</v>
      </c>
      <c r="C1305" s="26" t="s">
        <v>148</v>
      </c>
      <c r="D1305" s="27">
        <v>42.694337711334228</v>
      </c>
      <c r="E1305" s="26"/>
      <c r="F1305" s="29">
        <v>0.85410857945953467</v>
      </c>
      <c r="G1305" s="26"/>
      <c r="H1305" s="30">
        <v>45.82143000204146</v>
      </c>
      <c r="I1305" s="26"/>
      <c r="J1305" s="26"/>
      <c r="K1305" s="30">
        <v>37.287375919498935</v>
      </c>
      <c r="L1305" s="28">
        <v>0.22887247686635293</v>
      </c>
      <c r="M1305" s="30">
        <v>35.465797044152119</v>
      </c>
      <c r="N1305" s="28">
        <v>0.2919892916828401</v>
      </c>
      <c r="O1305" s="30">
        <v>49.987014225229395</v>
      </c>
      <c r="P1305" s="26"/>
      <c r="Q1305" s="26"/>
      <c r="R1305" s="30">
        <v>40.565462947165109</v>
      </c>
      <c r="S1305" s="28">
        <v>0.23225548517307637</v>
      </c>
      <c r="T1305" s="30">
        <v>38.689908640012675</v>
      </c>
      <c r="U1305" s="28">
        <v>0.29199101218691892</v>
      </c>
      <c r="V1305" s="26"/>
      <c r="W1305" s="26"/>
      <c r="X1305" s="26"/>
      <c r="Y1305" s="26"/>
      <c r="Z1305" s="26"/>
      <c r="AA1305" s="26"/>
      <c r="AB1305" s="26"/>
      <c r="AC1305" s="26"/>
      <c r="AD1305" s="26"/>
      <c r="AE1305" s="26"/>
      <c r="AF1305" s="26"/>
      <c r="AG1305" s="26"/>
      <c r="AH1305" s="26"/>
      <c r="AI1305" s="96">
        <v>0.29253426498719998</v>
      </c>
      <c r="AJ1305" s="26"/>
      <c r="AK1305" s="26"/>
      <c r="AL1305" s="31">
        <v>5.8522052081188798E-3</v>
      </c>
      <c r="AM1305" s="26"/>
      <c r="AN1305" s="26"/>
      <c r="AO1305" s="96">
        <v>36.358707497108504</v>
      </c>
      <c r="AP1305" s="31">
        <v>0.72736305739896701</v>
      </c>
      <c r="AQ1305" s="31">
        <v>0.96361675565836846</v>
      </c>
      <c r="AR1305" s="26"/>
      <c r="AS1305" s="26"/>
      <c r="AT1305" s="32">
        <v>0.96655610596081598</v>
      </c>
      <c r="AU1305" s="26"/>
      <c r="AV1305" s="26"/>
    </row>
    <row r="1306" spans="1:48" x14ac:dyDescent="0.25">
      <c r="A1306" s="26" t="s">
        <v>199</v>
      </c>
      <c r="B1306" s="26" t="s">
        <v>255</v>
      </c>
      <c r="C1306" s="26" t="s">
        <v>149</v>
      </c>
      <c r="D1306" s="27">
        <v>2062.5610385285891</v>
      </c>
      <c r="E1306" s="45">
        <v>79.152452185245636</v>
      </c>
      <c r="F1306" s="29">
        <v>136.69733489460629</v>
      </c>
      <c r="G1306" s="29">
        <v>6.0306879543715546</v>
      </c>
      <c r="H1306" s="30">
        <v>3.1081053747794836</v>
      </c>
      <c r="I1306" s="30">
        <v>3.0968519498850311</v>
      </c>
      <c r="J1306" s="28">
        <v>3.6338272143975905E-3</v>
      </c>
      <c r="K1306" s="30">
        <v>2.8579075975982278</v>
      </c>
      <c r="L1306" s="28">
        <v>8.7545789580993044E-2</v>
      </c>
      <c r="M1306" s="30">
        <v>2.592121729573285</v>
      </c>
      <c r="N1306" s="28">
        <v>0.19905841586040782</v>
      </c>
      <c r="O1306" s="30">
        <v>15.005557058546284</v>
      </c>
      <c r="P1306" s="30">
        <v>15.778307819722487</v>
      </c>
      <c r="Q1306" s="28">
        <v>-4.8975515625971265E-2</v>
      </c>
      <c r="R1306" s="30">
        <v>12.983154099332886</v>
      </c>
      <c r="S1306" s="28">
        <v>0.15577131286744222</v>
      </c>
      <c r="T1306" s="30">
        <v>11.414911253176912</v>
      </c>
      <c r="U1306" s="28">
        <v>0.3145574876344352</v>
      </c>
      <c r="V1306" s="26"/>
      <c r="W1306" s="26"/>
      <c r="X1306" s="26"/>
      <c r="Y1306" s="26"/>
      <c r="Z1306" s="50">
        <v>20.248261571941146</v>
      </c>
      <c r="AA1306" s="50">
        <v>16.536603366795863</v>
      </c>
      <c r="AB1306" s="50">
        <v>3.7116582051452838</v>
      </c>
      <c r="AC1306" s="50">
        <v>19.333786812065231</v>
      </c>
      <c r="AD1306" s="50">
        <v>18.104808961610509</v>
      </c>
      <c r="AE1306" s="26"/>
      <c r="AF1306" s="50">
        <v>3.6957535416590228</v>
      </c>
      <c r="AG1306" s="50">
        <v>4.2253005639633185</v>
      </c>
      <c r="AH1306" s="28">
        <v>-0.14871012121456822</v>
      </c>
      <c r="AI1306" s="96">
        <v>0.22776560896307343</v>
      </c>
      <c r="AJ1306" s="96">
        <v>0.29713075619065743</v>
      </c>
      <c r="AK1306" s="28">
        <v>-0.23344990642124921</v>
      </c>
      <c r="AL1306" s="31">
        <v>1.517435308984858E-2</v>
      </c>
      <c r="AM1306" s="31">
        <v>1.8833612369444076E-2</v>
      </c>
      <c r="AN1306" s="28">
        <v>-0.1942940742229744</v>
      </c>
      <c r="AO1306" s="96">
        <v>24.724891079540939</v>
      </c>
      <c r="AP1306" s="31">
        <v>1.6518249054475025</v>
      </c>
      <c r="AQ1306" s="31">
        <v>15.504400187240632</v>
      </c>
      <c r="AR1306" s="31">
        <v>15.543590965782794</v>
      </c>
      <c r="AS1306" s="26"/>
      <c r="AT1306" s="32">
        <v>17.827863987937498</v>
      </c>
      <c r="AU1306" s="32">
        <v>17.910588258577796</v>
      </c>
      <c r="AV1306" s="28">
        <v>-4.6187355460354483E-3</v>
      </c>
    </row>
    <row r="1307" spans="1:48" x14ac:dyDescent="0.25">
      <c r="A1307" s="26" t="s">
        <v>199</v>
      </c>
      <c r="B1307" s="26" t="s">
        <v>255</v>
      </c>
      <c r="C1307" s="26" t="s">
        <v>150</v>
      </c>
      <c r="D1307" s="26"/>
      <c r="E1307" s="26"/>
      <c r="F1307" s="26"/>
      <c r="G1307" s="26"/>
      <c r="H1307" s="26"/>
      <c r="I1307" s="26"/>
      <c r="J1307" s="26"/>
      <c r="K1307" s="30">
        <v>13.016514136527439</v>
      </c>
      <c r="L1307" s="28">
        <v>-1</v>
      </c>
      <c r="M1307" s="26"/>
      <c r="N1307" s="26"/>
      <c r="O1307" s="26"/>
      <c r="P1307" s="26"/>
      <c r="Q1307" s="26"/>
      <c r="R1307" s="30">
        <v>44.999999808822693</v>
      </c>
      <c r="S1307" s="28">
        <v>-1</v>
      </c>
      <c r="T1307" s="26"/>
      <c r="U1307" s="26"/>
      <c r="V1307" s="26"/>
      <c r="W1307" s="26"/>
      <c r="X1307" s="26"/>
      <c r="Y1307" s="26"/>
      <c r="Z1307" s="26"/>
      <c r="AA1307" s="26"/>
      <c r="AB1307" s="26"/>
      <c r="AC1307" s="26"/>
      <c r="AD1307" s="26"/>
      <c r="AE1307" s="26"/>
      <c r="AF1307" s="26"/>
      <c r="AG1307" s="26"/>
      <c r="AH1307" s="26"/>
      <c r="AI1307" s="26"/>
      <c r="AJ1307" s="26"/>
      <c r="AK1307" s="26"/>
      <c r="AL1307" s="26"/>
      <c r="AM1307" s="26"/>
      <c r="AN1307" s="26"/>
      <c r="AO1307" s="26"/>
      <c r="AP1307" s="26"/>
      <c r="AQ1307" s="26"/>
      <c r="AR1307" s="26"/>
      <c r="AS1307" s="26"/>
      <c r="AT1307" s="26"/>
      <c r="AU1307" s="26"/>
      <c r="AV1307" s="26"/>
    </row>
    <row r="1308" spans="1:48" x14ac:dyDescent="0.25">
      <c r="A1308" s="26" t="s">
        <v>199</v>
      </c>
      <c r="B1308" s="26" t="s">
        <v>255</v>
      </c>
      <c r="C1308" s="26" t="s">
        <v>151</v>
      </c>
      <c r="D1308" s="27">
        <v>63905.917283391303</v>
      </c>
      <c r="E1308" s="45">
        <v>1347.6194416624792</v>
      </c>
      <c r="F1308" s="29">
        <v>10894.161233614954</v>
      </c>
      <c r="G1308" s="29">
        <v>489.87061630536704</v>
      </c>
      <c r="H1308" s="30">
        <v>2.8303446368872005</v>
      </c>
      <c r="I1308" s="30">
        <v>2.8899760301231736</v>
      </c>
      <c r="J1308" s="28">
        <v>-2.0633871220527584E-2</v>
      </c>
      <c r="K1308" s="30">
        <v>2.8262933848062053</v>
      </c>
      <c r="L1308" s="28">
        <v>1.4334152649453284E-3</v>
      </c>
      <c r="M1308" s="30">
        <v>2.8410627910361863</v>
      </c>
      <c r="N1308" s="28">
        <v>-3.7725861543090717E-3</v>
      </c>
      <c r="O1308" s="30">
        <v>5.7320233802324179</v>
      </c>
      <c r="P1308" s="30">
        <v>5.8061331186737242</v>
      </c>
      <c r="Q1308" s="28">
        <v>-1.276404397325202E-2</v>
      </c>
      <c r="R1308" s="30">
        <v>5.7487588710556201</v>
      </c>
      <c r="S1308" s="28">
        <v>-2.9111485102399472E-3</v>
      </c>
      <c r="T1308" s="30">
        <v>5.5769708870183257</v>
      </c>
      <c r="U1308" s="28">
        <v>2.7802277679987952E-2</v>
      </c>
      <c r="V1308" s="26"/>
      <c r="W1308" s="26"/>
      <c r="X1308" s="26"/>
      <c r="Y1308" s="26"/>
      <c r="Z1308" s="50">
        <v>14.676935607690611</v>
      </c>
      <c r="AA1308" s="50">
        <v>17.826099551972533</v>
      </c>
      <c r="AB1308" s="50">
        <v>-3.1491639442819217</v>
      </c>
      <c r="AC1308" s="50">
        <v>14.929841773702901</v>
      </c>
      <c r="AD1308" s="50">
        <v>17.896062765554809</v>
      </c>
      <c r="AE1308" s="26"/>
      <c r="AF1308" s="50">
        <v>2.0652052123100741</v>
      </c>
      <c r="AG1308" s="50">
        <v>4.3031381391364931</v>
      </c>
      <c r="AH1308" s="28">
        <v>-5.8646275959832073E-2</v>
      </c>
      <c r="AI1308" s="96">
        <v>1.6850517421259297</v>
      </c>
      <c r="AJ1308" s="96">
        <v>1.8144780744069076</v>
      </c>
      <c r="AK1308" s="28">
        <v>-7.1329785741987006E-2</v>
      </c>
      <c r="AL1308" s="31">
        <v>0.28944444888986065</v>
      </c>
      <c r="AM1308" s="31">
        <v>0.30737516427664746</v>
      </c>
      <c r="AN1308" s="28">
        <v>-5.8334951781102894E-2</v>
      </c>
      <c r="AO1308" s="96">
        <v>98.936065595618217</v>
      </c>
      <c r="AP1308" s="31">
        <v>17.264164256726961</v>
      </c>
      <c r="AQ1308" s="31">
        <v>86.309265938514045</v>
      </c>
      <c r="AR1308" s="31">
        <v>87.700417242935444</v>
      </c>
      <c r="AS1308" s="26"/>
      <c r="AT1308" s="32">
        <v>280.37432820341962</v>
      </c>
      <c r="AU1308" s="32">
        <v>269.32903575957681</v>
      </c>
      <c r="AV1308" s="28">
        <v>4.1010403548552649E-2</v>
      </c>
    </row>
    <row r="1309" spans="1:48" x14ac:dyDescent="0.25">
      <c r="A1309" s="26" t="s">
        <v>199</v>
      </c>
      <c r="B1309" s="26" t="s">
        <v>255</v>
      </c>
      <c r="C1309" s="26" t="s">
        <v>363</v>
      </c>
      <c r="D1309" s="27">
        <v>359257.32242905622</v>
      </c>
      <c r="E1309" s="45">
        <v>10509.546408641263</v>
      </c>
      <c r="F1309" s="29">
        <v>88993.28368077171</v>
      </c>
      <c r="G1309" s="29">
        <v>4603.2712972668642</v>
      </c>
      <c r="H1309" s="30">
        <v>2.5472836319458438</v>
      </c>
      <c r="I1309" s="30">
        <v>2.4351104470663603</v>
      </c>
      <c r="J1309" s="28">
        <v>4.6064926958291147E-2</v>
      </c>
      <c r="K1309" s="30">
        <v>2.2975820412554833</v>
      </c>
      <c r="L1309" s="28">
        <v>0.10868016297425204</v>
      </c>
      <c r="M1309" s="30">
        <v>2.4818385015551314</v>
      </c>
      <c r="N1309" s="28">
        <v>2.6369616858512027E-2</v>
      </c>
      <c r="O1309" s="30">
        <v>3.950646142098492</v>
      </c>
      <c r="P1309" s="30">
        <v>3.8309250592672011</v>
      </c>
      <c r="Q1309" s="28">
        <v>3.1251220261195027E-2</v>
      </c>
      <c r="R1309" s="30">
        <v>3.6987416700348312</v>
      </c>
      <c r="S1309" s="28">
        <v>6.8105451674133413E-2</v>
      </c>
      <c r="T1309" s="30">
        <v>3.7760454022765106</v>
      </c>
      <c r="U1309" s="28">
        <v>4.623904673304978E-2</v>
      </c>
      <c r="V1309" s="26"/>
      <c r="W1309" s="26"/>
      <c r="X1309" s="26"/>
      <c r="Y1309" s="26"/>
      <c r="Z1309" s="50">
        <v>18.892474181256596</v>
      </c>
      <c r="AA1309" s="50">
        <v>23.541544986647711</v>
      </c>
      <c r="AB1309" s="50">
        <v>-4.6490708053911156</v>
      </c>
      <c r="AC1309" s="50">
        <v>20.249363161392893</v>
      </c>
      <c r="AD1309" s="50">
        <v>23.098383079908842</v>
      </c>
      <c r="AE1309" s="26"/>
      <c r="AF1309" s="50">
        <v>2.8422087791900683</v>
      </c>
      <c r="AG1309" s="50">
        <v>4.9182059086971437</v>
      </c>
      <c r="AH1309" s="28">
        <v>-0.17990782775702682</v>
      </c>
      <c r="AI1309" s="96">
        <v>9.3867304919205807</v>
      </c>
      <c r="AJ1309" s="96">
        <v>11.094078854795107</v>
      </c>
      <c r="AK1309" s="28">
        <v>-0.15389726224422612</v>
      </c>
      <c r="AL1309" s="31">
        <v>2.3673331297179936</v>
      </c>
      <c r="AM1309" s="31">
        <v>2.8806901442355688</v>
      </c>
      <c r="AN1309" s="28">
        <v>-0.17820625919966884</v>
      </c>
      <c r="AO1309" s="96">
        <v>424.07207214935386</v>
      </c>
      <c r="AP1309" s="31">
        <v>107.37756587450734</v>
      </c>
      <c r="AQ1309" s="31">
        <v>95.372806291035914</v>
      </c>
      <c r="AR1309" s="31">
        <v>95.19880644121848</v>
      </c>
      <c r="AS1309" s="26"/>
      <c r="AT1309" s="32">
        <v>711.43477380199556</v>
      </c>
      <c r="AU1309" s="32">
        <v>729.00298668853645</v>
      </c>
      <c r="AV1309" s="28">
        <v>-2.4098958724906895E-2</v>
      </c>
    </row>
    <row r="1310" spans="1:48" x14ac:dyDescent="0.25">
      <c r="A1310" s="26" t="s">
        <v>199</v>
      </c>
      <c r="B1310" s="26" t="s">
        <v>255</v>
      </c>
      <c r="C1310" s="26" t="s">
        <v>152</v>
      </c>
      <c r="D1310" s="27">
        <v>21201.943615438533</v>
      </c>
      <c r="E1310" s="45">
        <v>343.27507797400779</v>
      </c>
      <c r="F1310" s="29">
        <v>1354.0500531292259</v>
      </c>
      <c r="G1310" s="29">
        <v>55.678896285619857</v>
      </c>
      <c r="H1310" s="30">
        <v>4.3952404843682134</v>
      </c>
      <c r="I1310" s="30">
        <v>4.2292486732803436</v>
      </c>
      <c r="J1310" s="28">
        <v>3.9248534175012478E-2</v>
      </c>
      <c r="K1310" s="30">
        <v>4.0512253987176514</v>
      </c>
      <c r="L1310" s="28">
        <v>8.491630353607435E-2</v>
      </c>
      <c r="M1310" s="30">
        <v>3.7716354825187719</v>
      </c>
      <c r="N1310" s="28">
        <v>0.16534074004229748</v>
      </c>
      <c r="O1310" s="30">
        <v>15.283234910055292</v>
      </c>
      <c r="P1310" s="30">
        <v>14.784092181186821</v>
      </c>
      <c r="Q1310" s="28">
        <v>3.3762149393497684E-2</v>
      </c>
      <c r="R1310" s="30">
        <v>14.165146329933366</v>
      </c>
      <c r="S1310" s="28">
        <v>7.8932370628548632E-2</v>
      </c>
      <c r="T1310" s="30">
        <v>13.729848739590652</v>
      </c>
      <c r="U1310" s="28">
        <v>0.11313935061683372</v>
      </c>
      <c r="V1310" s="26"/>
      <c r="W1310" s="26"/>
      <c r="X1310" s="26"/>
      <c r="Y1310" s="26"/>
      <c r="Z1310" s="50">
        <v>12.289450092366822</v>
      </c>
      <c r="AA1310" s="50">
        <v>10.698186833602612</v>
      </c>
      <c r="AB1310" s="50">
        <v>1.5912632587642097</v>
      </c>
      <c r="AC1310" s="50">
        <v>15.215551394630822</v>
      </c>
      <c r="AD1310" s="50">
        <v>12.117287428583795</v>
      </c>
      <c r="AE1310" s="26"/>
      <c r="AF1310" s="50">
        <v>1.5932772967348168</v>
      </c>
      <c r="AG1310" s="50">
        <v>3.9496171451065973</v>
      </c>
      <c r="AH1310" s="28">
        <v>-0.28485985598990576</v>
      </c>
      <c r="AI1310" s="96">
        <v>0.62025255381664934</v>
      </c>
      <c r="AJ1310" s="96">
        <v>0.82722688463419825</v>
      </c>
      <c r="AK1310" s="28">
        <v>-0.25020261631012325</v>
      </c>
      <c r="AL1310" s="31">
        <v>4.0600990675690139E-2</v>
      </c>
      <c r="AM1310" s="31">
        <v>5.5963550453576878E-2</v>
      </c>
      <c r="AN1310" s="28">
        <v>-0.27451009904438345</v>
      </c>
      <c r="AO1310" s="96">
        <v>58.53241479921941</v>
      </c>
      <c r="AP1310" s="31">
        <v>3.8264127930872043</v>
      </c>
      <c r="AQ1310" s="31">
        <v>58.055469538209906</v>
      </c>
      <c r="AR1310" s="31">
        <v>60.641190447495397</v>
      </c>
      <c r="AS1310" s="26"/>
      <c r="AT1310" s="32">
        <v>66.587358403019877</v>
      </c>
      <c r="AU1310" s="32">
        <v>80.039576852419742</v>
      </c>
      <c r="AV1310" s="28">
        <v>-0.16806958480307332</v>
      </c>
    </row>
    <row r="1311" spans="1:48" x14ac:dyDescent="0.25">
      <c r="A1311" s="26" t="s">
        <v>199</v>
      </c>
      <c r="B1311" s="26" t="s">
        <v>255</v>
      </c>
      <c r="C1311" s="26" t="s">
        <v>153</v>
      </c>
      <c r="D1311" s="27">
        <v>12.94013398528099</v>
      </c>
      <c r="E1311" s="26"/>
      <c r="F1311" s="29">
        <v>1.6189022066480199</v>
      </c>
      <c r="G1311" s="26"/>
      <c r="H1311" s="30">
        <v>3.4222856507191644</v>
      </c>
      <c r="I1311" s="30">
        <v>3.4112902963446778</v>
      </c>
      <c r="J1311" s="28">
        <v>3.223224474993651E-3</v>
      </c>
      <c r="K1311" s="30">
        <v>3.4294116685134757</v>
      </c>
      <c r="L1311" s="28">
        <v>-2.0779126226628227E-3</v>
      </c>
      <c r="M1311" s="30">
        <v>3.4214182762439003</v>
      </c>
      <c r="N1311" s="28">
        <v>2.5351313555742821E-4</v>
      </c>
      <c r="O1311" s="30">
        <v>7.9931535902183262</v>
      </c>
      <c r="P1311" s="30">
        <v>7.9811325063057224</v>
      </c>
      <c r="Q1311" s="28">
        <v>1.5061877375305086E-3</v>
      </c>
      <c r="R1311" s="30">
        <v>7.9863011611964296</v>
      </c>
      <c r="S1311" s="28">
        <v>8.5802286735577721E-4</v>
      </c>
      <c r="T1311" s="30">
        <v>7.987012367975459</v>
      </c>
      <c r="U1311" s="28">
        <v>7.689010558554881E-4</v>
      </c>
      <c r="V1311" s="26"/>
      <c r="W1311" s="26"/>
      <c r="X1311" s="26"/>
      <c r="Y1311" s="26"/>
      <c r="Z1311" s="26"/>
      <c r="AA1311" s="26"/>
      <c r="AB1311" s="26"/>
      <c r="AC1311" s="26"/>
      <c r="AD1311" s="26"/>
      <c r="AE1311" s="26"/>
      <c r="AF1311" s="26"/>
      <c r="AG1311" s="26"/>
      <c r="AH1311" s="28">
        <v>-0.29332332618155832</v>
      </c>
      <c r="AI1311" s="96">
        <v>4.715265654679561E-2</v>
      </c>
      <c r="AJ1311" s="96">
        <v>6.6811306963612815E-2</v>
      </c>
      <c r="AK1311" s="28">
        <v>-0.29424136886775498</v>
      </c>
      <c r="AL1311" s="31">
        <v>5.8991126856800403E-3</v>
      </c>
      <c r="AM1311" s="31">
        <v>8.3711562125834433E-3</v>
      </c>
      <c r="AN1311" s="28">
        <v>-0.29530490939679876</v>
      </c>
      <c r="AO1311" s="96">
        <v>3.7016061600025107</v>
      </c>
      <c r="AP1311" s="31">
        <v>0.4630986093846694</v>
      </c>
      <c r="AQ1311" s="31">
        <v>0.60233937113169556</v>
      </c>
      <c r="AR1311" s="31">
        <v>0.4960985693776192</v>
      </c>
      <c r="AS1311" s="26"/>
      <c r="AT1311" s="32">
        <v>1.8068983254365969</v>
      </c>
      <c r="AU1311" s="32">
        <v>0.50033403126810128</v>
      </c>
      <c r="AV1311" s="28">
        <v>2.6113840205052536</v>
      </c>
    </row>
    <row r="1312" spans="1:48" x14ac:dyDescent="0.25">
      <c r="A1312" s="26" t="s">
        <v>199</v>
      </c>
      <c r="B1312" s="26" t="s">
        <v>256</v>
      </c>
      <c r="C1312" s="26" t="s">
        <v>365</v>
      </c>
      <c r="D1312" s="27">
        <v>17946974.793253768</v>
      </c>
      <c r="E1312" s="45">
        <v>1663141.1778359541</v>
      </c>
      <c r="F1312" s="29">
        <v>8215162.5555086099</v>
      </c>
      <c r="G1312" s="29">
        <v>1296675.696961941</v>
      </c>
      <c r="H1312" s="30">
        <v>2.5053732971596889</v>
      </c>
      <c r="I1312" s="30">
        <v>2.399755383144885</v>
      </c>
      <c r="J1312" s="28">
        <v>4.4011950033170211E-2</v>
      </c>
      <c r="K1312" s="30">
        <v>2.4052213390949206</v>
      </c>
      <c r="L1312" s="28">
        <v>4.1639393612920149E-2</v>
      </c>
      <c r="M1312" s="30">
        <v>2.4410066623959898</v>
      </c>
      <c r="N1312" s="28">
        <v>2.6368889423890179E-2</v>
      </c>
      <c r="O1312" s="30">
        <v>2.0616536415551745</v>
      </c>
      <c r="P1312" s="30">
        <v>2.1575452756733493</v>
      </c>
      <c r="Q1312" s="28">
        <v>-4.4444784171793539E-2</v>
      </c>
      <c r="R1312" s="30">
        <v>2.1853896692334702</v>
      </c>
      <c r="S1312" s="28">
        <v>-5.6619663495387704E-2</v>
      </c>
      <c r="T1312" s="30">
        <v>2.2170365436329429</v>
      </c>
      <c r="U1312" s="28">
        <v>-7.0085855158323412E-2</v>
      </c>
      <c r="V1312" s="26"/>
      <c r="W1312" s="26"/>
      <c r="X1312" s="26"/>
      <c r="Y1312" s="26"/>
      <c r="Z1312" s="50">
        <v>26.165987007026224</v>
      </c>
      <c r="AA1312" s="50">
        <v>26.606548876212639</v>
      </c>
      <c r="AB1312" s="50">
        <v>-0.44056186918641416</v>
      </c>
      <c r="AC1312" s="50">
        <v>30.230430221234684</v>
      </c>
      <c r="AD1312" s="50">
        <v>28.006512675712138</v>
      </c>
      <c r="AE1312" s="26"/>
      <c r="AF1312" s="50">
        <v>8.481036931591051</v>
      </c>
      <c r="AG1312" s="50">
        <v>13.632230306535643</v>
      </c>
      <c r="AH1312" s="28">
        <v>-4.1794637828534306E-2</v>
      </c>
      <c r="AI1312" s="96">
        <v>592.8213769250309</v>
      </c>
      <c r="AJ1312" s="96">
        <v>641.46628951973582</v>
      </c>
      <c r="AK1312" s="28">
        <v>-7.5833934517627169E-2</v>
      </c>
      <c r="AL1312" s="31">
        <v>277.25045736183353</v>
      </c>
      <c r="AM1312" s="31">
        <v>289.65626454137589</v>
      </c>
      <c r="AN1312" s="28">
        <v>-4.2829410919818928E-2</v>
      </c>
      <c r="AO1312" s="96">
        <v>22707.357811267804</v>
      </c>
      <c r="AP1312" s="31">
        <v>11013.957963040235</v>
      </c>
      <c r="AQ1312" s="31">
        <v>95.225373617130998</v>
      </c>
      <c r="AR1312" s="31">
        <v>95.045871138521804</v>
      </c>
      <c r="AS1312" s="26"/>
      <c r="AT1312" s="32">
        <v>40881.58910404006</v>
      </c>
      <c r="AU1312" s="32">
        <v>41105.44134287296</v>
      </c>
      <c r="AV1312" s="28">
        <v>-5.4458055070052821E-3</v>
      </c>
    </row>
    <row r="1313" spans="1:48" x14ac:dyDescent="0.25">
      <c r="A1313" s="26" t="s">
        <v>199</v>
      </c>
      <c r="B1313" s="26" t="s">
        <v>256</v>
      </c>
      <c r="C1313" s="26" t="s">
        <v>170</v>
      </c>
      <c r="D1313" s="27">
        <v>692462.83506194584</v>
      </c>
      <c r="E1313" s="45">
        <v>37174.135845011559</v>
      </c>
      <c r="F1313" s="29">
        <v>180045.03533219983</v>
      </c>
      <c r="G1313" s="29">
        <v>20890.540129378976</v>
      </c>
      <c r="H1313" s="30">
        <v>2.7176539064266332</v>
      </c>
      <c r="I1313" s="30">
        <v>2.552075390290566</v>
      </c>
      <c r="J1313" s="28">
        <v>6.4879947029000309E-2</v>
      </c>
      <c r="K1313" s="30">
        <v>2.5367410545441094</v>
      </c>
      <c r="L1313" s="28">
        <v>7.1317035516278424E-2</v>
      </c>
      <c r="M1313" s="30">
        <v>2.514532223112993</v>
      </c>
      <c r="N1313" s="28">
        <v>8.0779113286595872E-2</v>
      </c>
      <c r="O1313" s="30">
        <v>3.6311985532222111</v>
      </c>
      <c r="P1313" s="30">
        <v>3.4693448676447889</v>
      </c>
      <c r="Q1313" s="28">
        <v>4.6652521369920402E-2</v>
      </c>
      <c r="R1313" s="30">
        <v>3.4741740753960282</v>
      </c>
      <c r="S1313" s="28">
        <v>4.5197642495298208E-2</v>
      </c>
      <c r="T1313" s="30">
        <v>3.3874860665338251</v>
      </c>
      <c r="U1313" s="28">
        <v>7.1944941440824792E-2</v>
      </c>
      <c r="V1313" s="26"/>
      <c r="W1313" s="26"/>
      <c r="X1313" s="26"/>
      <c r="Y1313" s="26"/>
      <c r="Z1313" s="50">
        <v>21.367875307687285</v>
      </c>
      <c r="AA1313" s="50">
        <v>26.593787882096535</v>
      </c>
      <c r="AB1313" s="50">
        <v>-5.2259125744092501</v>
      </c>
      <c r="AC1313" s="50">
        <v>28.582924432050604</v>
      </c>
      <c r="AD1313" s="50">
        <v>32.669329792722515</v>
      </c>
      <c r="AE1313" s="26"/>
      <c r="AF1313" s="50">
        <v>5.0948810610300024</v>
      </c>
      <c r="AG1313" s="50">
        <v>10.396635877639044</v>
      </c>
      <c r="AH1313" s="28">
        <v>-0.14853719238050517</v>
      </c>
      <c r="AI1313" s="96">
        <v>22.212931150382531</v>
      </c>
      <c r="AJ1313" s="96">
        <v>24.915274625060444</v>
      </c>
      <c r="AK1313" s="28">
        <v>-0.10846131601374463</v>
      </c>
      <c r="AL1313" s="31">
        <v>6.146689164303254</v>
      </c>
      <c r="AM1313" s="31">
        <v>7.2155011751269766</v>
      </c>
      <c r="AN1313" s="28">
        <v>-0.14812720348630723</v>
      </c>
      <c r="AO1313" s="96">
        <v>849.15416888941013</v>
      </c>
      <c r="AP1313" s="31">
        <v>233.86488823105395</v>
      </c>
      <c r="AQ1313" s="31">
        <v>95.117473250029121</v>
      </c>
      <c r="AR1313" s="31">
        <v>94.736891228817484</v>
      </c>
      <c r="AS1313" s="26"/>
      <c r="AT1313" s="32">
        <v>1250.4911117063227</v>
      </c>
      <c r="AU1313" s="32">
        <v>1284.3887020371096</v>
      </c>
      <c r="AV1313" s="28">
        <v>-2.6392002885904785E-2</v>
      </c>
    </row>
    <row r="1314" spans="1:48" x14ac:dyDescent="0.25">
      <c r="A1314" s="26" t="s">
        <v>199</v>
      </c>
      <c r="B1314" s="26" t="s">
        <v>256</v>
      </c>
      <c r="C1314" s="26" t="s">
        <v>167</v>
      </c>
      <c r="D1314" s="27">
        <v>403978.14116194227</v>
      </c>
      <c r="E1314" s="45">
        <v>33806.440563192598</v>
      </c>
      <c r="F1314" s="29">
        <v>128302.30178711022</v>
      </c>
      <c r="G1314" s="29">
        <v>19767.459261727046</v>
      </c>
      <c r="H1314" s="30">
        <v>2.4357458278069517</v>
      </c>
      <c r="I1314" s="30">
        <v>2.3738517208577097</v>
      </c>
      <c r="J1314" s="28">
        <v>2.607328267617268E-2</v>
      </c>
      <c r="K1314" s="30">
        <v>2.3608690171828592</v>
      </c>
      <c r="L1314" s="28">
        <v>3.1715783501382169E-2</v>
      </c>
      <c r="M1314" s="30">
        <v>2.3285176552816846</v>
      </c>
      <c r="N1314" s="28">
        <v>4.6049971870320859E-2</v>
      </c>
      <c r="O1314" s="30">
        <v>2.9566103073587189</v>
      </c>
      <c r="P1314" s="30">
        <v>2.8101626446042651</v>
      </c>
      <c r="Q1314" s="28">
        <v>5.2113589594411862E-2</v>
      </c>
      <c r="R1314" s="30">
        <v>2.8378802470125493</v>
      </c>
      <c r="S1314" s="28">
        <v>4.1837586512382736E-2</v>
      </c>
      <c r="T1314" s="30">
        <v>2.8451857485451808</v>
      </c>
      <c r="U1314" s="28">
        <v>3.9162490136368924E-2</v>
      </c>
      <c r="V1314" s="26"/>
      <c r="W1314" s="26"/>
      <c r="X1314" s="26"/>
      <c r="Y1314" s="26"/>
      <c r="Z1314" s="50">
        <v>27.140202207335701</v>
      </c>
      <c r="AA1314" s="50">
        <v>31.829450845286232</v>
      </c>
      <c r="AB1314" s="50">
        <v>-4.6892486379505307</v>
      </c>
      <c r="AC1314" s="50">
        <v>33.419202997179788</v>
      </c>
      <c r="AD1314" s="50">
        <v>37.68490406299729</v>
      </c>
      <c r="AE1314" s="26"/>
      <c r="AF1314" s="50">
        <v>7.7221633594255117</v>
      </c>
      <c r="AG1314" s="50">
        <v>13.350098711381875</v>
      </c>
      <c r="AH1314" s="28">
        <v>-0.11041018593061409</v>
      </c>
      <c r="AI1314" s="96">
        <v>13.519282752899823</v>
      </c>
      <c r="AJ1314" s="96">
        <v>14.521832180376192</v>
      </c>
      <c r="AK1314" s="28">
        <v>-6.9037392460101946E-2</v>
      </c>
      <c r="AL1314" s="31">
        <v>4.6350020405743706</v>
      </c>
      <c r="AM1314" s="31">
        <v>5.2066966777693402</v>
      </c>
      <c r="AN1314" s="28">
        <v>-0.10979987361965855</v>
      </c>
      <c r="AO1314" s="96">
        <v>512.11544168933733</v>
      </c>
      <c r="AP1314" s="31">
        <v>173.22295673561183</v>
      </c>
      <c r="AQ1314" s="31">
        <v>93.973445642402538</v>
      </c>
      <c r="AR1314" s="31">
        <v>94.736891228817484</v>
      </c>
      <c r="AS1314" s="26"/>
      <c r="AT1314" s="32">
        <v>630.31490166150536</v>
      </c>
      <c r="AU1314" s="32">
        <v>673.17637876689128</v>
      </c>
      <c r="AV1314" s="28">
        <v>-6.3670500714684261E-2</v>
      </c>
    </row>
    <row r="1315" spans="1:48" x14ac:dyDescent="0.25">
      <c r="A1315" s="26" t="s">
        <v>199</v>
      </c>
      <c r="B1315" s="26" t="s">
        <v>256</v>
      </c>
      <c r="C1315" s="26" t="s">
        <v>168</v>
      </c>
      <c r="D1315" s="27">
        <v>225827.32040482774</v>
      </c>
      <c r="E1315" s="45">
        <v>3367.6952818189579</v>
      </c>
      <c r="F1315" s="29">
        <v>45347.739965879933</v>
      </c>
      <c r="G1315" s="29">
        <v>1123.080867651928</v>
      </c>
      <c r="H1315" s="30">
        <v>3.146251302127073</v>
      </c>
      <c r="I1315" s="30">
        <v>2.8011577871145543</v>
      </c>
      <c r="J1315" s="28">
        <v>0.12319674264690253</v>
      </c>
      <c r="K1315" s="30">
        <v>2.8831588268921822</v>
      </c>
      <c r="L1315" s="28">
        <v>9.1251467931957056E-2</v>
      </c>
      <c r="M1315" s="30">
        <v>2.8018706593331517</v>
      </c>
      <c r="N1315" s="28">
        <v>0.12291097079973146</v>
      </c>
      <c r="O1315" s="30">
        <v>4.93201995522461</v>
      </c>
      <c r="P1315" s="30">
        <v>4.6856549184757803</v>
      </c>
      <c r="Q1315" s="28">
        <v>5.2578570346142987E-2</v>
      </c>
      <c r="R1315" s="30">
        <v>5.0107758167115239</v>
      </c>
      <c r="S1315" s="28">
        <v>-1.5717298950843884E-2</v>
      </c>
      <c r="T1315" s="30">
        <v>4.8775217622368165</v>
      </c>
      <c r="U1315" s="28">
        <v>1.1173336715734254E-2</v>
      </c>
      <c r="V1315" s="26"/>
      <c r="W1315" s="26"/>
      <c r="X1315" s="26"/>
      <c r="Y1315" s="26"/>
      <c r="Z1315" s="50">
        <v>16.1727591776285</v>
      </c>
      <c r="AA1315" s="50">
        <v>21.24862077721129</v>
      </c>
      <c r="AB1315" s="50">
        <v>-5.0758615995827903</v>
      </c>
      <c r="AC1315" s="50">
        <v>17.103278577795486</v>
      </c>
      <c r="AD1315" s="50">
        <v>23.406834722534605</v>
      </c>
      <c r="AE1315" s="26"/>
      <c r="AF1315" s="50">
        <v>1.4693579926813243</v>
      </c>
      <c r="AG1315" s="50">
        <v>2.4167442010009617</v>
      </c>
      <c r="AH1315" s="28">
        <v>-0.19819850369223393</v>
      </c>
      <c r="AI1315" s="96">
        <v>6.9157943104401909</v>
      </c>
      <c r="AJ1315" s="96">
        <v>8.2212943119257975</v>
      </c>
      <c r="AK1315" s="28">
        <v>-0.15879494784560264</v>
      </c>
      <c r="AL1315" s="31">
        <v>1.3809157701245296</v>
      </c>
      <c r="AM1315" s="31">
        <v>1.7220604792334002</v>
      </c>
      <c r="AN1315" s="28">
        <v>-0.19810262950853855</v>
      </c>
      <c r="AO1315" s="96">
        <v>288.00635064664129</v>
      </c>
      <c r="AP1315" s="31">
        <v>58.395224665475638</v>
      </c>
      <c r="AQ1315" s="31">
        <v>94.798532216807502</v>
      </c>
      <c r="AR1315" s="31">
        <v>93.2993722428252</v>
      </c>
      <c r="AS1315" s="26"/>
      <c r="AT1315" s="32">
        <v>528.03149746693725</v>
      </c>
      <c r="AU1315" s="32">
        <v>506.81478048281718</v>
      </c>
      <c r="AV1315" s="28">
        <v>4.1862861544621807E-2</v>
      </c>
    </row>
    <row r="1316" spans="1:48" x14ac:dyDescent="0.25">
      <c r="A1316" s="26" t="s">
        <v>199</v>
      </c>
      <c r="B1316" s="26" t="s">
        <v>256</v>
      </c>
      <c r="C1316" s="26" t="s">
        <v>192</v>
      </c>
      <c r="D1316" s="27">
        <v>62657.373495175838</v>
      </c>
      <c r="E1316" s="45">
        <v>0</v>
      </c>
      <c r="F1316" s="29">
        <v>6394.9935792096658</v>
      </c>
      <c r="G1316" s="29">
        <v>0</v>
      </c>
      <c r="H1316" s="30">
        <v>3.9406738881699055</v>
      </c>
      <c r="I1316" s="30">
        <v>2.9353236557322737</v>
      </c>
      <c r="J1316" s="28">
        <v>0.34250064059352514</v>
      </c>
      <c r="K1316" s="30">
        <v>2.7941554981078318</v>
      </c>
      <c r="L1316" s="28">
        <v>0.41032733891813894</v>
      </c>
      <c r="M1316" s="30">
        <v>5.6773753225909864</v>
      </c>
      <c r="N1316" s="28">
        <v>-0.30589864783300985</v>
      </c>
      <c r="O1316" s="30">
        <v>9.7978790313217861</v>
      </c>
      <c r="P1316" s="30">
        <v>6.5446906578704374</v>
      </c>
      <c r="Q1316" s="28">
        <v>0.4970729013049941</v>
      </c>
      <c r="R1316" s="30">
        <v>6.1582259924360541</v>
      </c>
      <c r="S1316" s="28">
        <v>0.5910229737194117</v>
      </c>
      <c r="T1316" s="30">
        <v>18.719288742837417</v>
      </c>
      <c r="U1316" s="28">
        <v>-0.47658913936723374</v>
      </c>
      <c r="V1316" s="26"/>
      <c r="W1316" s="26"/>
      <c r="X1316" s="26"/>
      <c r="Y1316" s="26"/>
      <c r="Z1316" s="50">
        <v>4.0122165857283051E-2</v>
      </c>
      <c r="AA1316" s="50">
        <v>14.581082203466606</v>
      </c>
      <c r="AB1316" s="50">
        <v>-14.540960037609322</v>
      </c>
      <c r="AC1316" s="50">
        <v>2.3388989737220454E-2</v>
      </c>
      <c r="AD1316" s="50">
        <v>9.3069703528693939</v>
      </c>
      <c r="AE1316" s="26"/>
      <c r="AF1316" s="50">
        <v>0</v>
      </c>
      <c r="AG1316" s="50">
        <v>0</v>
      </c>
      <c r="AH1316" s="28">
        <v>-0.39233439993412256</v>
      </c>
      <c r="AI1316" s="96">
        <v>2.0624159265061137</v>
      </c>
      <c r="AJ1316" s="96">
        <v>2.3301147246715614</v>
      </c>
      <c r="AK1316" s="28">
        <v>-0.11488653126432687</v>
      </c>
      <c r="AL1316" s="31">
        <v>0.18637297878921386</v>
      </c>
      <c r="AM1316" s="31">
        <v>0.30286056749943147</v>
      </c>
      <c r="AN1316" s="28">
        <v>-0.38462448139748756</v>
      </c>
      <c r="AO1316" s="96">
        <v>106.8259726683966</v>
      </c>
      <c r="AP1316" s="31">
        <v>10.903144815587032</v>
      </c>
      <c r="AQ1316" s="31">
        <v>78.978576495176739</v>
      </c>
      <c r="AR1316" s="31">
        <v>80.508622390329407</v>
      </c>
      <c r="AS1316" s="26"/>
      <c r="AT1316" s="32">
        <v>92.144712577879716</v>
      </c>
      <c r="AU1316" s="32">
        <v>104.39754278740146</v>
      </c>
      <c r="AV1316" s="28">
        <v>-0.11736703644906478</v>
      </c>
    </row>
    <row r="1317" spans="1:48" x14ac:dyDescent="0.25">
      <c r="A1317" s="26" t="s">
        <v>199</v>
      </c>
      <c r="B1317" s="26" t="s">
        <v>256</v>
      </c>
      <c r="C1317" s="26" t="s">
        <v>364</v>
      </c>
      <c r="D1317" s="27">
        <v>17605.508235560657</v>
      </c>
      <c r="E1317" s="26"/>
      <c r="F1317" s="29">
        <v>4009.4687971043486</v>
      </c>
      <c r="G1317" s="26"/>
      <c r="H1317" s="30">
        <v>2.1929145556744509</v>
      </c>
      <c r="I1317" s="30">
        <v>1.9793840893953805</v>
      </c>
      <c r="J1317" s="28">
        <v>0.10787722677123021</v>
      </c>
      <c r="K1317" s="30">
        <v>1.9690446545998379</v>
      </c>
      <c r="L1317" s="28">
        <v>0.11369467957551695</v>
      </c>
      <c r="M1317" s="30">
        <v>3.9481082114270896</v>
      </c>
      <c r="N1317" s="28">
        <v>-0.44456574180832886</v>
      </c>
      <c r="O1317" s="30">
        <v>4.3909827277557101</v>
      </c>
      <c r="P1317" s="30">
        <v>3.9648023052490311</v>
      </c>
      <c r="Q1317" s="28">
        <v>0.1074909641629434</v>
      </c>
      <c r="R1317" s="30">
        <v>3.9487951168472049</v>
      </c>
      <c r="S1317" s="28">
        <v>0.11198038840302164</v>
      </c>
      <c r="T1317" s="30">
        <v>15.845062678251768</v>
      </c>
      <c r="U1317" s="28">
        <v>-0.72288006573917962</v>
      </c>
      <c r="V1317" s="26"/>
      <c r="W1317" s="26"/>
      <c r="X1317" s="26"/>
      <c r="Y1317" s="26"/>
      <c r="Z1317" s="26"/>
      <c r="AA1317" s="50">
        <v>5.5239965839869019</v>
      </c>
      <c r="AB1317" s="50">
        <v>-5.5239965839869019</v>
      </c>
      <c r="AC1317" s="26"/>
      <c r="AD1317" s="50">
        <v>5.5383674304373711</v>
      </c>
      <c r="AE1317" s="26"/>
      <c r="AF1317" s="26"/>
      <c r="AG1317" s="26"/>
      <c r="AH1317" s="28">
        <v>-0.45698690536305109</v>
      </c>
      <c r="AI1317" s="96">
        <v>0.93098825587531753</v>
      </c>
      <c r="AJ1317" s="96">
        <v>1.2542133710545069</v>
      </c>
      <c r="AK1317" s="28">
        <v>-0.25771142505635297</v>
      </c>
      <c r="AL1317" s="31">
        <v>0.15956561066717187</v>
      </c>
      <c r="AM1317" s="31">
        <v>0.25050009386546201</v>
      </c>
      <c r="AN1317" s="28">
        <v>-0.36301177295018905</v>
      </c>
      <c r="AO1317" s="96">
        <v>123.99027944648091</v>
      </c>
      <c r="AP1317" s="31">
        <v>28.241782959927516</v>
      </c>
      <c r="AQ1317" s="31">
        <v>22.68605570022639</v>
      </c>
      <c r="AR1317" s="31">
        <v>22.829986749117367</v>
      </c>
      <c r="AS1317" s="26"/>
      <c r="AT1317" s="32">
        <v>24.144544267944482</v>
      </c>
      <c r="AU1317" s="32">
        <v>28.274849711457215</v>
      </c>
      <c r="AV1317" s="28">
        <v>-0.1460770078590054</v>
      </c>
    </row>
    <row r="1318" spans="1:48" x14ac:dyDescent="0.25">
      <c r="A1318" s="26" t="s">
        <v>199</v>
      </c>
      <c r="B1318" s="26" t="s">
        <v>256</v>
      </c>
      <c r="C1318" s="26" t="s">
        <v>378</v>
      </c>
      <c r="D1318" s="27">
        <v>130639.6197733578</v>
      </c>
      <c r="E1318" s="45">
        <v>2284.2072367551841</v>
      </c>
      <c r="F1318" s="29">
        <v>28344.769076087057</v>
      </c>
      <c r="G1318" s="29">
        <v>697.94458110959772</v>
      </c>
      <c r="H1318" s="30">
        <v>3.4085208659139488</v>
      </c>
      <c r="I1318" s="30">
        <v>2.9321770559669997</v>
      </c>
      <c r="J1318" s="28">
        <v>0.16245397220389068</v>
      </c>
      <c r="K1318" s="30">
        <v>2.9012729019991097</v>
      </c>
      <c r="L1318" s="28">
        <v>0.1748363497847176</v>
      </c>
      <c r="M1318" s="30">
        <v>2.8339573059682968</v>
      </c>
      <c r="N1318" s="28">
        <v>0.20274248971063349</v>
      </c>
      <c r="O1318" s="30">
        <v>4.5768390853233871</v>
      </c>
      <c r="P1318" s="30">
        <v>4.4287745028396062</v>
      </c>
      <c r="Q1318" s="28">
        <v>3.3432404921236357E-2</v>
      </c>
      <c r="R1318" s="30">
        <v>4.6566316600104249</v>
      </c>
      <c r="S1318" s="28">
        <v>-1.7135255805665158E-2</v>
      </c>
      <c r="T1318" s="30">
        <v>4.7722302693350445</v>
      </c>
      <c r="U1318" s="28">
        <v>-4.0943368820063844E-2</v>
      </c>
      <c r="V1318" s="26"/>
      <c r="W1318" s="26"/>
      <c r="X1318" s="26"/>
      <c r="Y1318" s="26"/>
      <c r="Z1318" s="50">
        <v>8.9078982062321934</v>
      </c>
      <c r="AA1318" s="50">
        <v>18.463346821586633</v>
      </c>
      <c r="AB1318" s="50">
        <v>-9.5554486153544396</v>
      </c>
      <c r="AC1318" s="50">
        <v>8.3508316703900114</v>
      </c>
      <c r="AD1318" s="50">
        <v>17.224049926549188</v>
      </c>
      <c r="AE1318" s="26"/>
      <c r="AF1318" s="50">
        <v>1.7184332471720056</v>
      </c>
      <c r="AG1318" s="50">
        <v>2.4031658657924693</v>
      </c>
      <c r="AH1318" s="28">
        <v>-0.18147680016704595</v>
      </c>
      <c r="AI1318" s="96">
        <v>3.9507324299681321</v>
      </c>
      <c r="AJ1318" s="96">
        <v>4.6929115494521261</v>
      </c>
      <c r="AK1318" s="28">
        <v>-0.15814896821795835</v>
      </c>
      <c r="AL1318" s="31">
        <v>0.84457174366715138</v>
      </c>
      <c r="AM1318" s="31">
        <v>1.0329626190745487</v>
      </c>
      <c r="AN1318" s="28">
        <v>-0.18237917997088834</v>
      </c>
      <c r="AO1318" s="96">
        <v>167.0334372550077</v>
      </c>
      <c r="AP1318" s="31">
        <v>36.495392422699652</v>
      </c>
      <c r="AQ1318" s="31">
        <v>94.798532216807502</v>
      </c>
      <c r="AR1318" s="31">
        <v>93.167669776547513</v>
      </c>
      <c r="AS1318" s="26"/>
      <c r="AT1318" s="32">
        <v>217.1392803202321</v>
      </c>
      <c r="AU1318" s="32">
        <v>248.25367450052002</v>
      </c>
      <c r="AV1318" s="28">
        <v>-0.1253330660377506</v>
      </c>
    </row>
    <row r="1319" spans="1:48" x14ac:dyDescent="0.25">
      <c r="A1319" s="26" t="s">
        <v>199</v>
      </c>
      <c r="B1319" s="26" t="s">
        <v>256</v>
      </c>
      <c r="C1319" s="26" t="s">
        <v>147</v>
      </c>
      <c r="D1319" s="26"/>
      <c r="E1319" s="26"/>
      <c r="F1319" s="26"/>
      <c r="G1319" s="26"/>
      <c r="H1319" s="26"/>
      <c r="I1319" s="26"/>
      <c r="J1319" s="26"/>
      <c r="K1319" s="30">
        <v>2.99</v>
      </c>
      <c r="L1319" s="28">
        <v>-1</v>
      </c>
      <c r="M1319" s="30">
        <v>2.99</v>
      </c>
      <c r="N1319" s="28">
        <v>-1</v>
      </c>
      <c r="O1319" s="26"/>
      <c r="P1319" s="26"/>
      <c r="Q1319" s="26"/>
      <c r="R1319" s="30">
        <v>15.946666666666667</v>
      </c>
      <c r="S1319" s="28">
        <v>-1</v>
      </c>
      <c r="T1319" s="30">
        <v>15.946666666666667</v>
      </c>
      <c r="U1319" s="28">
        <v>-1</v>
      </c>
      <c r="V1319" s="26"/>
      <c r="W1319" s="26"/>
      <c r="X1319" s="26"/>
      <c r="Y1319" s="26"/>
      <c r="Z1319" s="26"/>
      <c r="AA1319" s="26"/>
      <c r="AB1319" s="26"/>
      <c r="AC1319" s="26"/>
      <c r="AD1319" s="26"/>
      <c r="AE1319" s="26"/>
      <c r="AF1319" s="26"/>
      <c r="AG1319" s="26"/>
      <c r="AH1319" s="26"/>
      <c r="AI1319" s="26"/>
      <c r="AJ1319" s="26"/>
      <c r="AK1319" s="26"/>
      <c r="AL1319" s="26"/>
      <c r="AM1319" s="26"/>
      <c r="AN1319" s="26"/>
      <c r="AO1319" s="26"/>
      <c r="AP1319" s="26"/>
      <c r="AQ1319" s="26"/>
      <c r="AR1319" s="26"/>
      <c r="AS1319" s="26"/>
      <c r="AT1319" s="26"/>
      <c r="AU1319" s="26"/>
      <c r="AV1319" s="26"/>
    </row>
    <row r="1320" spans="1:48" x14ac:dyDescent="0.25">
      <c r="A1320" s="26" t="s">
        <v>199</v>
      </c>
      <c r="B1320" s="26" t="s">
        <v>256</v>
      </c>
      <c r="C1320" s="26" t="s">
        <v>148</v>
      </c>
      <c r="D1320" s="26"/>
      <c r="E1320" s="26"/>
      <c r="F1320" s="26"/>
      <c r="G1320" s="26"/>
      <c r="H1320" s="26"/>
      <c r="I1320" s="30">
        <v>2.6999999999999997</v>
      </c>
      <c r="J1320" s="28">
        <v>-1</v>
      </c>
      <c r="K1320" s="26"/>
      <c r="L1320" s="26"/>
      <c r="M1320" s="26"/>
      <c r="N1320" s="26"/>
      <c r="O1320" s="26"/>
      <c r="P1320" s="30">
        <v>29.999998807907151</v>
      </c>
      <c r="Q1320" s="28">
        <v>-1</v>
      </c>
      <c r="R1320" s="26"/>
      <c r="S1320" s="26"/>
      <c r="T1320" s="26"/>
      <c r="U1320" s="26"/>
      <c r="V1320" s="26"/>
      <c r="W1320" s="26"/>
      <c r="X1320" s="26"/>
      <c r="Y1320" s="26"/>
      <c r="Z1320" s="26"/>
      <c r="AA1320" s="26"/>
      <c r="AB1320" s="26"/>
      <c r="AC1320" s="26"/>
      <c r="AD1320" s="26"/>
      <c r="AE1320" s="26"/>
      <c r="AF1320" s="26"/>
      <c r="AG1320" s="26"/>
      <c r="AH1320" s="28">
        <v>-1</v>
      </c>
      <c r="AI1320" s="26"/>
      <c r="AJ1320" s="96">
        <v>3.5217211552306754E-2</v>
      </c>
      <c r="AK1320" s="28">
        <v>-1</v>
      </c>
      <c r="AL1320" s="26"/>
      <c r="AM1320" s="31">
        <v>1.1739070983904337E-3</v>
      </c>
      <c r="AN1320" s="28">
        <v>-1</v>
      </c>
      <c r="AO1320" s="26"/>
      <c r="AP1320" s="26"/>
      <c r="AQ1320" s="26"/>
      <c r="AR1320" s="31">
        <v>0.76821024729552922</v>
      </c>
      <c r="AS1320" s="26"/>
      <c r="AT1320" s="26"/>
      <c r="AU1320" s="32">
        <v>0.76689990042274636</v>
      </c>
      <c r="AV1320" s="28">
        <v>-1</v>
      </c>
    </row>
    <row r="1321" spans="1:48" x14ac:dyDescent="0.25">
      <c r="A1321" s="26" t="s">
        <v>199</v>
      </c>
      <c r="B1321" s="26" t="s">
        <v>256</v>
      </c>
      <c r="C1321" s="26" t="s">
        <v>149</v>
      </c>
      <c r="D1321" s="27">
        <v>315.06338374614717</v>
      </c>
      <c r="E1321" s="26"/>
      <c r="F1321" s="29">
        <v>35.092626158182867</v>
      </c>
      <c r="G1321" s="26"/>
      <c r="H1321" s="30">
        <v>3.2526681397494723</v>
      </c>
      <c r="I1321" s="30">
        <v>3.9635819802018926</v>
      </c>
      <c r="J1321" s="28">
        <v>-0.17936145738966361</v>
      </c>
      <c r="K1321" s="30">
        <v>3.1379376765665956</v>
      </c>
      <c r="L1321" s="28">
        <v>3.6562377908158507E-2</v>
      </c>
      <c r="M1321" s="30">
        <v>3.1217881242286478</v>
      </c>
      <c r="N1321" s="28">
        <v>4.1924695178716914E-2</v>
      </c>
      <c r="O1321" s="30">
        <v>8.9780508966747981</v>
      </c>
      <c r="P1321" s="30">
        <v>6.8824178053025884</v>
      </c>
      <c r="Q1321" s="28">
        <v>0.30449082730165267</v>
      </c>
      <c r="R1321" s="30">
        <v>13.292123383310967</v>
      </c>
      <c r="S1321" s="28">
        <v>-0.32455856466490052</v>
      </c>
      <c r="T1321" s="30">
        <v>12.562451278503007</v>
      </c>
      <c r="U1321" s="28">
        <v>-0.2853265101184409</v>
      </c>
      <c r="V1321" s="26"/>
      <c r="W1321" s="26"/>
      <c r="X1321" s="26"/>
      <c r="Y1321" s="26"/>
      <c r="Z1321" s="26"/>
      <c r="AA1321" s="26"/>
      <c r="AB1321" s="26"/>
      <c r="AC1321" s="26"/>
      <c r="AD1321" s="26"/>
      <c r="AE1321" s="26"/>
      <c r="AF1321" s="26"/>
      <c r="AG1321" s="26"/>
      <c r="AH1321" s="28">
        <v>-0.49806120276467403</v>
      </c>
      <c r="AI1321" s="96">
        <v>0.43490795228029899</v>
      </c>
      <c r="AJ1321" s="96">
        <v>0.46300503100060819</v>
      </c>
      <c r="AK1321" s="28">
        <v>-6.0684175849208627E-2</v>
      </c>
      <c r="AL1321" s="31">
        <v>4.8438262842526413E-2</v>
      </c>
      <c r="AM1321" s="31">
        <v>6.7287826293262687E-2</v>
      </c>
      <c r="AN1321" s="28">
        <v>-0.28013333895768333</v>
      </c>
      <c r="AO1321" s="96">
        <v>15.463392254023171</v>
      </c>
      <c r="AP1321" s="31">
        <v>1.7215481258078791</v>
      </c>
      <c r="AQ1321" s="31">
        <v>1.4696512505362926</v>
      </c>
      <c r="AR1321" s="31">
        <v>7.0104060943132733</v>
      </c>
      <c r="AS1321" s="26"/>
      <c r="AT1321" s="32">
        <v>2.429999669421905</v>
      </c>
      <c r="AU1321" s="32">
        <v>8.2788214675167033</v>
      </c>
      <c r="AV1321" s="28">
        <v>-0.70648000093293439</v>
      </c>
    </row>
    <row r="1322" spans="1:48" x14ac:dyDescent="0.25">
      <c r="A1322" s="26" t="s">
        <v>199</v>
      </c>
      <c r="B1322" s="26" t="s">
        <v>256</v>
      </c>
      <c r="C1322" s="26" t="s">
        <v>151</v>
      </c>
      <c r="D1322" s="27">
        <v>95187.700631469925</v>
      </c>
      <c r="E1322" s="45">
        <v>1083.4880450637736</v>
      </c>
      <c r="F1322" s="29">
        <v>17002.970889792876</v>
      </c>
      <c r="G1322" s="29">
        <v>425.13628654233025</v>
      </c>
      <c r="H1322" s="30">
        <v>2.8440944456848927</v>
      </c>
      <c r="I1322" s="30">
        <v>2.6240363257357919</v>
      </c>
      <c r="J1322" s="28">
        <v>8.3862451823107073E-2</v>
      </c>
      <c r="K1322" s="30">
        <v>2.8507438377511818</v>
      </c>
      <c r="L1322" s="28">
        <v>-2.33251124784839E-3</v>
      </c>
      <c r="M1322" s="30">
        <v>2.7663218636018998</v>
      </c>
      <c r="N1322" s="28">
        <v>2.811407562738516E-2</v>
      </c>
      <c r="O1322" s="30">
        <v>5.5239038699082448</v>
      </c>
      <c r="P1322" s="30">
        <v>5.1356402812307262</v>
      </c>
      <c r="Q1322" s="28">
        <v>7.5601788173620565E-2</v>
      </c>
      <c r="R1322" s="30">
        <v>5.8163786162889526</v>
      </c>
      <c r="S1322" s="28">
        <v>-5.0284681530466918E-2</v>
      </c>
      <c r="T1322" s="30">
        <v>5.0028001637292885</v>
      </c>
      <c r="U1322" s="28">
        <v>0.10416240687705276</v>
      </c>
      <c r="V1322" s="26"/>
      <c r="W1322" s="26"/>
      <c r="X1322" s="26"/>
      <c r="Y1322" s="26"/>
      <c r="Z1322" s="50">
        <v>26.203518497106909</v>
      </c>
      <c r="AA1322" s="50">
        <v>25.456122298551076</v>
      </c>
      <c r="AB1322" s="50">
        <v>0.74739619855583328</v>
      </c>
      <c r="AC1322" s="50">
        <v>31.688615169984484</v>
      </c>
      <c r="AD1322" s="50">
        <v>34.23740992371193</v>
      </c>
      <c r="AE1322" s="26"/>
      <c r="AF1322" s="50">
        <v>1.1254541051780698</v>
      </c>
      <c r="AG1322" s="50">
        <v>2.4393715407006593</v>
      </c>
      <c r="AH1322" s="28">
        <v>-0.19832283022455374</v>
      </c>
      <c r="AI1322" s="96">
        <v>3.1625369755836967</v>
      </c>
      <c r="AJ1322" s="96">
        <v>3.7608429414918079</v>
      </c>
      <c r="AK1322" s="28">
        <v>-0.15908826165199602</v>
      </c>
      <c r="AL1322" s="31">
        <v>0.57320298328956298</v>
      </c>
      <c r="AM1322" s="31">
        <v>0.73435625314691988</v>
      </c>
      <c r="AN1322" s="28">
        <v>-0.21944835244034555</v>
      </c>
      <c r="AO1322" s="96">
        <v>145.82511082424182</v>
      </c>
      <c r="AP1322" s="31">
        <v>26.400413301998956</v>
      </c>
      <c r="AQ1322" s="31">
        <v>84.12401474190797</v>
      </c>
      <c r="AR1322" s="31">
        <v>82.792852183853753</v>
      </c>
      <c r="AS1322" s="26"/>
      <c r="AT1322" s="32">
        <v>310.89221714670515</v>
      </c>
      <c r="AU1322" s="32">
        <v>258.56110598229719</v>
      </c>
      <c r="AV1322" s="28">
        <v>0.20239359266969911</v>
      </c>
    </row>
    <row r="1323" spans="1:48" x14ac:dyDescent="0.25">
      <c r="A1323" s="26" t="s">
        <v>199</v>
      </c>
      <c r="B1323" s="26" t="s">
        <v>256</v>
      </c>
      <c r="C1323" s="26" t="s">
        <v>363</v>
      </c>
      <c r="D1323" s="27">
        <v>403978.14116194227</v>
      </c>
      <c r="E1323" s="45">
        <v>33806.440563192598</v>
      </c>
      <c r="F1323" s="29">
        <v>128302.30178711022</v>
      </c>
      <c r="G1323" s="29">
        <v>19767.459261727046</v>
      </c>
      <c r="H1323" s="30">
        <v>2.4357458278069517</v>
      </c>
      <c r="I1323" s="30">
        <v>2.3738517208577097</v>
      </c>
      <c r="J1323" s="28">
        <v>2.607328267617268E-2</v>
      </c>
      <c r="K1323" s="30">
        <v>2.3608690171828592</v>
      </c>
      <c r="L1323" s="28">
        <v>3.1715783501382169E-2</v>
      </c>
      <c r="M1323" s="30">
        <v>2.3285176552816846</v>
      </c>
      <c r="N1323" s="28">
        <v>4.6049971870320859E-2</v>
      </c>
      <c r="O1323" s="30">
        <v>2.9566103073587189</v>
      </c>
      <c r="P1323" s="30">
        <v>2.8101626446042651</v>
      </c>
      <c r="Q1323" s="28">
        <v>5.2113589594411862E-2</v>
      </c>
      <c r="R1323" s="30">
        <v>2.8378802470125493</v>
      </c>
      <c r="S1323" s="28">
        <v>4.1837586512382736E-2</v>
      </c>
      <c r="T1323" s="30">
        <v>2.8451857485451812</v>
      </c>
      <c r="U1323" s="28">
        <v>3.9162490136368765E-2</v>
      </c>
      <c r="V1323" s="26"/>
      <c r="W1323" s="26"/>
      <c r="X1323" s="26"/>
      <c r="Y1323" s="26"/>
      <c r="Z1323" s="50">
        <v>27.140202207335701</v>
      </c>
      <c r="AA1323" s="50">
        <v>31.829450845286232</v>
      </c>
      <c r="AB1323" s="50">
        <v>-4.6892486379505307</v>
      </c>
      <c r="AC1323" s="50">
        <v>33.419202997179788</v>
      </c>
      <c r="AD1323" s="50">
        <v>37.68490406299729</v>
      </c>
      <c r="AE1323" s="26"/>
      <c r="AF1323" s="50">
        <v>7.7221633594255117</v>
      </c>
      <c r="AG1323" s="50">
        <v>13.350098711381875</v>
      </c>
      <c r="AH1323" s="28">
        <v>-0.11041018593061444</v>
      </c>
      <c r="AI1323" s="96">
        <v>13.519282752899823</v>
      </c>
      <c r="AJ1323" s="96">
        <v>14.521832180376192</v>
      </c>
      <c r="AK1323" s="28">
        <v>-6.9037392460101946E-2</v>
      </c>
      <c r="AL1323" s="31">
        <v>4.6350020405743706</v>
      </c>
      <c r="AM1323" s="31">
        <v>5.2066966777693411</v>
      </c>
      <c r="AN1323" s="28">
        <v>-0.10979987361965871</v>
      </c>
      <c r="AO1323" s="96">
        <v>512.11544168933733</v>
      </c>
      <c r="AP1323" s="31">
        <v>173.22295673561183</v>
      </c>
      <c r="AQ1323" s="31">
        <v>93.973445642402538</v>
      </c>
      <c r="AR1323" s="31">
        <v>94.736891228817484</v>
      </c>
      <c r="AS1323" s="26"/>
      <c r="AT1323" s="32">
        <v>630.31490166150536</v>
      </c>
      <c r="AU1323" s="32">
        <v>673.17637876689128</v>
      </c>
      <c r="AV1323" s="28">
        <v>-6.3670500714684261E-2</v>
      </c>
    </row>
    <row r="1324" spans="1:48" x14ac:dyDescent="0.25">
      <c r="A1324" s="26" t="s">
        <v>199</v>
      </c>
      <c r="B1324" s="26" t="s">
        <v>256</v>
      </c>
      <c r="C1324" s="26" t="s">
        <v>152</v>
      </c>
      <c r="D1324" s="27">
        <v>44736.801875869038</v>
      </c>
      <c r="E1324" s="45">
        <v>0</v>
      </c>
      <c r="F1324" s="29">
        <v>2350.4321559471368</v>
      </c>
      <c r="G1324" s="29">
        <v>0</v>
      </c>
      <c r="H1324" s="30">
        <v>5.7539711267126261</v>
      </c>
      <c r="I1324" s="30">
        <v>5.4127931967044187</v>
      </c>
      <c r="J1324" s="28">
        <v>6.3031768924024983E-2</v>
      </c>
      <c r="K1324" s="30">
        <v>5.700320859029782</v>
      </c>
      <c r="L1324" s="28">
        <v>9.411797863598784E-3</v>
      </c>
      <c r="M1324" s="30">
        <v>5.7810579229976442</v>
      </c>
      <c r="N1324" s="28">
        <v>-4.6854393513796186E-3</v>
      </c>
      <c r="O1324" s="30">
        <v>19.033436792750894</v>
      </c>
      <c r="P1324" s="30">
        <v>17.504643046599973</v>
      </c>
      <c r="Q1324" s="28">
        <v>8.7336470791266274E-2</v>
      </c>
      <c r="R1324" s="30">
        <v>19.005897553429151</v>
      </c>
      <c r="S1324" s="28">
        <v>1.4489838874657593E-3</v>
      </c>
      <c r="T1324" s="30">
        <v>18.889616341111065</v>
      </c>
      <c r="U1324" s="28">
        <v>7.6137306890040318E-3</v>
      </c>
      <c r="V1324" s="26"/>
      <c r="W1324" s="26"/>
      <c r="X1324" s="26"/>
      <c r="Y1324" s="26"/>
      <c r="Z1324" s="50">
        <v>5.6194216531852637E-2</v>
      </c>
      <c r="AA1324" s="50">
        <v>23.780769700763596</v>
      </c>
      <c r="AB1324" s="50">
        <v>-23.724575484231742</v>
      </c>
      <c r="AC1324" s="50">
        <v>6.3636144023673569E-2</v>
      </c>
      <c r="AD1324" s="50">
        <v>26.107120274970129</v>
      </c>
      <c r="AE1324" s="26"/>
      <c r="AF1324" s="50">
        <v>0</v>
      </c>
      <c r="AG1324" s="50">
        <v>0</v>
      </c>
      <c r="AH1324" s="28">
        <v>5.8140671947187153E-2</v>
      </c>
      <c r="AI1324" s="96">
        <v>1.6489115935592364</v>
      </c>
      <c r="AJ1324" s="96">
        <v>1.4388372303727177</v>
      </c>
      <c r="AK1324" s="28">
        <v>0.1460028686720185</v>
      </c>
      <c r="AL1324" s="31">
        <v>8.6749926303800365E-2</v>
      </c>
      <c r="AM1324" s="31">
        <v>8.2219662035652175E-2</v>
      </c>
      <c r="AN1324" s="28">
        <v>5.5099524322828913E-2</v>
      </c>
      <c r="AO1324" s="96">
        <v>94.469098161435554</v>
      </c>
      <c r="AP1324" s="31">
        <v>4.9635931709524073</v>
      </c>
      <c r="AQ1324" s="31">
        <v>60.526333175318413</v>
      </c>
      <c r="AR1324" s="31">
        <v>58.551347346892925</v>
      </c>
      <c r="AS1324" s="26"/>
      <c r="AT1324" s="32">
        <v>65.570168640513344</v>
      </c>
      <c r="AU1324" s="32">
        <v>67.076971708004805</v>
      </c>
      <c r="AV1324" s="28">
        <v>-2.2463790912487524E-2</v>
      </c>
    </row>
    <row r="1325" spans="1:48" x14ac:dyDescent="0.25">
      <c r="A1325" s="26" t="s">
        <v>199</v>
      </c>
      <c r="B1325" s="26" t="s">
        <v>257</v>
      </c>
      <c r="C1325" s="26" t="s">
        <v>365</v>
      </c>
      <c r="D1325" s="27">
        <v>16909609.530991923</v>
      </c>
      <c r="E1325" s="45">
        <v>720009.65399158979</v>
      </c>
      <c r="F1325" s="29">
        <v>9866153.9683522396</v>
      </c>
      <c r="G1325" s="29">
        <v>733867.08310315921</v>
      </c>
      <c r="H1325" s="30">
        <v>1.9100080917255249</v>
      </c>
      <c r="I1325" s="30">
        <v>1.8842979454140412</v>
      </c>
      <c r="J1325" s="28">
        <v>1.3644416677339405E-2</v>
      </c>
      <c r="K1325" s="30">
        <v>1.8820159931452944</v>
      </c>
      <c r="L1325" s="28">
        <v>1.4873464775104815E-2</v>
      </c>
      <c r="M1325" s="30">
        <v>1.874853920229103</v>
      </c>
      <c r="N1325" s="28">
        <v>1.8750352289913924E-2</v>
      </c>
      <c r="O1325" s="30">
        <v>1.6631683181952686</v>
      </c>
      <c r="P1325" s="30">
        <v>1.6847063880197413</v>
      </c>
      <c r="Q1325" s="28">
        <v>-1.2784464983117475E-2</v>
      </c>
      <c r="R1325" s="30">
        <v>1.4433426043898177</v>
      </c>
      <c r="S1325" s="28">
        <v>0.15230321140446321</v>
      </c>
      <c r="T1325" s="30">
        <v>1.5126233889767082</v>
      </c>
      <c r="U1325" s="28">
        <v>9.952571824266461E-2</v>
      </c>
      <c r="V1325" s="26"/>
      <c r="W1325" s="26"/>
      <c r="X1325" s="26"/>
      <c r="Y1325" s="26"/>
      <c r="Z1325" s="50">
        <v>19.585791831556563</v>
      </c>
      <c r="AA1325" s="50">
        <v>18.461782307501011</v>
      </c>
      <c r="AB1325" s="50">
        <v>1.1240095240555519</v>
      </c>
      <c r="AC1325" s="50">
        <v>23.707299334235511</v>
      </c>
      <c r="AD1325" s="50">
        <v>20.938799177655056</v>
      </c>
      <c r="AE1325" s="26"/>
      <c r="AF1325" s="50">
        <v>4.0840907930948207</v>
      </c>
      <c r="AG1325" s="50">
        <v>6.9232606193965829</v>
      </c>
      <c r="AH1325" s="28">
        <v>-6.6075545191268972E-2</v>
      </c>
      <c r="AI1325" s="96">
        <v>497.31181929769167</v>
      </c>
      <c r="AJ1325" s="96">
        <v>541.95763790828562</v>
      </c>
      <c r="AK1325" s="28">
        <v>-8.237879769147062E-2</v>
      </c>
      <c r="AL1325" s="31">
        <v>298.78379475852893</v>
      </c>
      <c r="AM1325" s="31">
        <v>320.42537212552719</v>
      </c>
      <c r="AN1325" s="28">
        <v>-6.7540148969602004E-2</v>
      </c>
      <c r="AO1325" s="96">
        <v>24477.071281865537</v>
      </c>
      <c r="AP1325" s="31">
        <v>14717.019344566652</v>
      </c>
      <c r="AQ1325" s="31">
        <v>95.185751640171418</v>
      </c>
      <c r="AR1325" s="31">
        <v>95.805457370470933</v>
      </c>
      <c r="AS1325" s="26"/>
      <c r="AT1325" s="32">
        <v>47323.863149562363</v>
      </c>
      <c r="AU1325" s="32">
        <v>47503.906784340732</v>
      </c>
      <c r="AV1325" s="28">
        <v>-3.7900805842293116E-3</v>
      </c>
    </row>
    <row r="1326" spans="1:48" x14ac:dyDescent="0.25">
      <c r="A1326" s="26" t="s">
        <v>199</v>
      </c>
      <c r="B1326" s="26" t="s">
        <v>257</v>
      </c>
      <c r="C1326" s="26" t="s">
        <v>170</v>
      </c>
      <c r="D1326" s="27">
        <v>803639.28720209061</v>
      </c>
      <c r="E1326" s="45">
        <v>6098.5926690714605</v>
      </c>
      <c r="F1326" s="29">
        <v>172605.17132945295</v>
      </c>
      <c r="G1326" s="29">
        <v>4238.1983520078702</v>
      </c>
      <c r="H1326" s="30">
        <v>2.9754559966161684</v>
      </c>
      <c r="I1326" s="30">
        <v>2.9233718903487915</v>
      </c>
      <c r="J1326" s="28">
        <v>1.7816449025636179E-2</v>
      </c>
      <c r="K1326" s="30">
        <v>2.6755552477777385</v>
      </c>
      <c r="L1326" s="28">
        <v>0.11208916320734599</v>
      </c>
      <c r="M1326" s="30">
        <v>2.6791770146118181</v>
      </c>
      <c r="N1326" s="28">
        <v>0.11058581810327965</v>
      </c>
      <c r="O1326" s="30">
        <v>4.5788421772877479</v>
      </c>
      <c r="P1326" s="30">
        <v>4.48606019088498</v>
      </c>
      <c r="Q1326" s="28">
        <v>2.0682287453763409E-2</v>
      </c>
      <c r="R1326" s="30">
        <v>4.3160974883338143</v>
      </c>
      <c r="S1326" s="28">
        <v>6.0875522312486843E-2</v>
      </c>
      <c r="T1326" s="30">
        <v>4.2773701063861465</v>
      </c>
      <c r="U1326" s="28">
        <v>7.0480707398104581E-2</v>
      </c>
      <c r="V1326" s="26"/>
      <c r="W1326" s="26"/>
      <c r="X1326" s="26"/>
      <c r="Y1326" s="26"/>
      <c r="Z1326" s="50">
        <v>12.870527464291467</v>
      </c>
      <c r="AA1326" s="50">
        <v>7.5874879130408095</v>
      </c>
      <c r="AB1326" s="50">
        <v>5.2830395512506572</v>
      </c>
      <c r="AC1326" s="50">
        <v>15.793763920527562</v>
      </c>
      <c r="AD1326" s="50">
        <v>8.8882045219468981</v>
      </c>
      <c r="AE1326" s="26"/>
      <c r="AF1326" s="50">
        <v>0.75315640044427845</v>
      </c>
      <c r="AG1326" s="50">
        <v>2.3965831230438139</v>
      </c>
      <c r="AH1326" s="28">
        <v>-0.15200854708030465</v>
      </c>
      <c r="AI1326" s="96">
        <v>23.220907431214581</v>
      </c>
      <c r="AJ1326" s="96">
        <v>27.032533078780837</v>
      </c>
      <c r="AK1326" s="28">
        <v>-0.14100142359793091</v>
      </c>
      <c r="AL1326" s="31">
        <v>5.066967575012832</v>
      </c>
      <c r="AM1326" s="31">
        <v>5.9961891751615699</v>
      </c>
      <c r="AN1326" s="28">
        <v>-0.15496869311560699</v>
      </c>
      <c r="AO1326" s="96">
        <v>1179.6260552209519</v>
      </c>
      <c r="AP1326" s="31">
        <v>257.62602476479572</v>
      </c>
      <c r="AQ1326" s="31">
        <v>94.593820118442991</v>
      </c>
      <c r="AR1326" s="31">
        <v>95.01500849528496</v>
      </c>
      <c r="AS1326" s="26"/>
      <c r="AT1326" s="32">
        <v>1828.0908128706694</v>
      </c>
      <c r="AU1326" s="32">
        <v>1762.67624914522</v>
      </c>
      <c r="AV1326" s="28">
        <v>3.7110935009858494E-2</v>
      </c>
    </row>
    <row r="1327" spans="1:48" x14ac:dyDescent="0.25">
      <c r="A1327" s="26" t="s">
        <v>199</v>
      </c>
      <c r="B1327" s="26" t="s">
        <v>257</v>
      </c>
      <c r="C1327" s="26" t="s">
        <v>167</v>
      </c>
      <c r="D1327" s="27">
        <v>449608.94066424039</v>
      </c>
      <c r="E1327" s="45">
        <v>4363.8382675347657</v>
      </c>
      <c r="F1327" s="29">
        <v>105882.32595441621</v>
      </c>
      <c r="G1327" s="29">
        <v>3240.5592008332956</v>
      </c>
      <c r="H1327" s="30">
        <v>2.7467740199255903</v>
      </c>
      <c r="I1327" s="30">
        <v>2.7118219856393226</v>
      </c>
      <c r="J1327" s="28">
        <v>1.2888764259364768E-2</v>
      </c>
      <c r="K1327" s="30">
        <v>2.5099462538715969</v>
      </c>
      <c r="L1327" s="28">
        <v>9.4355712074984152E-2</v>
      </c>
      <c r="M1327" s="30">
        <v>2.5282557693268175</v>
      </c>
      <c r="N1327" s="28">
        <v>8.6430436844985942E-2</v>
      </c>
      <c r="O1327" s="30">
        <v>4.1601977283308305</v>
      </c>
      <c r="P1327" s="30">
        <v>4.0739213489045243</v>
      </c>
      <c r="Q1327" s="28">
        <v>2.1177723386708449E-2</v>
      </c>
      <c r="R1327" s="30">
        <v>3.9327684089350736</v>
      </c>
      <c r="S1327" s="28">
        <v>5.7829319132814333E-2</v>
      </c>
      <c r="T1327" s="30">
        <v>3.798043023334106</v>
      </c>
      <c r="U1327" s="28">
        <v>9.535297593306552E-2</v>
      </c>
      <c r="V1327" s="26"/>
      <c r="W1327" s="26"/>
      <c r="X1327" s="26"/>
      <c r="Y1327" s="26"/>
      <c r="Z1327" s="50">
        <v>16.797512888267242</v>
      </c>
      <c r="AA1327" s="50">
        <v>8.8281696274571075</v>
      </c>
      <c r="AB1327" s="50">
        <v>7.9693432608101347</v>
      </c>
      <c r="AC1327" s="50">
        <v>20.314863873215199</v>
      </c>
      <c r="AD1327" s="50">
        <v>10.595326377455667</v>
      </c>
      <c r="AE1327" s="26"/>
      <c r="AF1327" s="50">
        <v>0.96125549153038126</v>
      </c>
      <c r="AG1327" s="50">
        <v>2.9696421573008638</v>
      </c>
      <c r="AH1327" s="28">
        <v>-0.16862858466961461</v>
      </c>
      <c r="AI1327" s="96">
        <v>12.92160223528785</v>
      </c>
      <c r="AJ1327" s="96">
        <v>15.328864609910173</v>
      </c>
      <c r="AK1327" s="28">
        <v>-0.15704114008978973</v>
      </c>
      <c r="AL1327" s="31">
        <v>3.1070598815799944</v>
      </c>
      <c r="AM1327" s="31">
        <v>3.7507591469398194</v>
      </c>
      <c r="AN1327" s="28">
        <v>-0.17161839514142313</v>
      </c>
      <c r="AO1327" s="96">
        <v>661.34294423800577</v>
      </c>
      <c r="AP1327" s="31">
        <v>158.96957654653897</v>
      </c>
      <c r="AQ1327" s="31">
        <v>94.593820118442991</v>
      </c>
      <c r="AR1327" s="31">
        <v>95.01500849528496</v>
      </c>
      <c r="AS1327" s="26"/>
      <c r="AT1327" s="32">
        <v>828.88875626786034</v>
      </c>
      <c r="AU1327" s="32">
        <v>767.75583364635327</v>
      </c>
      <c r="AV1327" s="28">
        <v>7.9625474587623077E-2</v>
      </c>
    </row>
    <row r="1328" spans="1:48" x14ac:dyDescent="0.25">
      <c r="A1328" s="26" t="s">
        <v>199</v>
      </c>
      <c r="B1328" s="26" t="s">
        <v>257</v>
      </c>
      <c r="C1328" s="26" t="s">
        <v>168</v>
      </c>
      <c r="D1328" s="27">
        <v>315813.57806100434</v>
      </c>
      <c r="E1328" s="45">
        <v>1670.1845777886488</v>
      </c>
      <c r="F1328" s="29">
        <v>62723.324137976429</v>
      </c>
      <c r="G1328" s="29">
        <v>952.84297659204594</v>
      </c>
      <c r="H1328" s="30">
        <v>3.3040803165050812</v>
      </c>
      <c r="I1328" s="30">
        <v>3.2281021291566661</v>
      </c>
      <c r="J1328" s="28">
        <v>2.3536488099979731E-2</v>
      </c>
      <c r="K1328" s="30">
        <v>2.9799529852143283</v>
      </c>
      <c r="L1328" s="28">
        <v>0.10876927686409138</v>
      </c>
      <c r="M1328" s="30">
        <v>3.0377103717837581</v>
      </c>
      <c r="N1328" s="28">
        <v>8.7687735866967889E-2</v>
      </c>
      <c r="O1328" s="30">
        <v>4.9859119514458943</v>
      </c>
      <c r="P1328" s="30">
        <v>4.8652174493137448</v>
      </c>
      <c r="Q1328" s="28">
        <v>2.4807627488299389E-2</v>
      </c>
      <c r="R1328" s="30">
        <v>4.7941186523454977</v>
      </c>
      <c r="S1328" s="28">
        <v>4.000595584061372E-2</v>
      </c>
      <c r="T1328" s="30">
        <v>5.2312331629819564</v>
      </c>
      <c r="U1328" s="28">
        <v>-4.6895484084334305E-2</v>
      </c>
      <c r="V1328" s="26"/>
      <c r="W1328" s="26"/>
      <c r="X1328" s="26"/>
      <c r="Y1328" s="26"/>
      <c r="Z1328" s="50">
        <v>7.9962534691248424</v>
      </c>
      <c r="AA1328" s="50">
        <v>5.3422825104696727</v>
      </c>
      <c r="AB1328" s="50">
        <v>2.6539709586551696</v>
      </c>
      <c r="AC1328" s="50">
        <v>8.6820846318690155</v>
      </c>
      <c r="AD1328" s="50">
        <v>5.6087854139923135</v>
      </c>
      <c r="AE1328" s="26"/>
      <c r="AF1328" s="50">
        <v>0.52606929056993945</v>
      </c>
      <c r="AG1328" s="50">
        <v>1.4963887114588041</v>
      </c>
      <c r="AH1328" s="28">
        <v>-0.12275110652655703</v>
      </c>
      <c r="AI1328" s="96">
        <v>9.1811101921341329</v>
      </c>
      <c r="AJ1328" s="96">
        <v>10.315499295804026</v>
      </c>
      <c r="AK1328" s="28">
        <v>-0.10996938404438857</v>
      </c>
      <c r="AL1328" s="31">
        <v>1.8457759088740768</v>
      </c>
      <c r="AM1328" s="31">
        <v>2.1112581571963807</v>
      </c>
      <c r="AN1328" s="28">
        <v>-0.12574599056841429</v>
      </c>
      <c r="AO1328" s="96">
        <v>465.78821248915517</v>
      </c>
      <c r="AP1328" s="31">
        <v>93.421693377093561</v>
      </c>
      <c r="AQ1328" s="31">
        <v>94.391028844255558</v>
      </c>
      <c r="AR1328" s="31">
        <v>93.906879327010941</v>
      </c>
      <c r="AS1328" s="26"/>
      <c r="AT1328" s="32">
        <v>832.84970155768303</v>
      </c>
      <c r="AU1328" s="32">
        <v>799.83610946290776</v>
      </c>
      <c r="AV1328" s="28">
        <v>4.1275445937223314E-2</v>
      </c>
    </row>
    <row r="1329" spans="1:48" x14ac:dyDescent="0.25">
      <c r="A1329" s="26" t="s">
        <v>199</v>
      </c>
      <c r="B1329" s="26" t="s">
        <v>257</v>
      </c>
      <c r="C1329" s="26" t="s">
        <v>192</v>
      </c>
      <c r="D1329" s="27">
        <v>38216.768476846046</v>
      </c>
      <c r="E1329" s="45">
        <v>64.56982374804538</v>
      </c>
      <c r="F1329" s="29">
        <v>3999.5212370603067</v>
      </c>
      <c r="G1329" s="29">
        <v>44.796174582527811</v>
      </c>
      <c r="H1329" s="30">
        <v>3.5525272287781675</v>
      </c>
      <c r="I1329" s="30">
        <v>3.5268979276350145</v>
      </c>
      <c r="J1329" s="28">
        <v>7.2668111380072989E-3</v>
      </c>
      <c r="K1329" s="30">
        <v>2.7329262711218756</v>
      </c>
      <c r="L1329" s="28">
        <v>0.29989867136805082</v>
      </c>
      <c r="M1329" s="30">
        <v>2.6165537137413177</v>
      </c>
      <c r="N1329" s="28">
        <v>0.35771232599637115</v>
      </c>
      <c r="O1329" s="30">
        <v>9.4654633660526422</v>
      </c>
      <c r="P1329" s="30">
        <v>10.147530744354802</v>
      </c>
      <c r="Q1329" s="28">
        <v>-6.7215108333778834E-2</v>
      </c>
      <c r="R1329" s="30">
        <v>6.6278763665410665</v>
      </c>
      <c r="S1329" s="28">
        <v>0.42812913859351992</v>
      </c>
      <c r="T1329" s="30">
        <v>6.2869468639664952</v>
      </c>
      <c r="U1329" s="28">
        <v>0.50557394087482244</v>
      </c>
      <c r="V1329" s="26"/>
      <c r="W1329" s="26"/>
      <c r="X1329" s="26"/>
      <c r="Y1329" s="26"/>
      <c r="Z1329" s="50">
        <v>6.7254539618511462</v>
      </c>
      <c r="AA1329" s="50">
        <v>10.484392372287509</v>
      </c>
      <c r="AB1329" s="50">
        <v>-3.7589384104363628</v>
      </c>
      <c r="AC1329" s="50">
        <v>5.776995220307362</v>
      </c>
      <c r="AD1329" s="50">
        <v>12.358956853698635</v>
      </c>
      <c r="AE1329" s="26"/>
      <c r="AF1329" s="50">
        <v>0.16867180358489012</v>
      </c>
      <c r="AG1329" s="50">
        <v>1.1076325130556763</v>
      </c>
      <c r="AH1329" s="28">
        <v>-7.0110379125537067E-2</v>
      </c>
      <c r="AI1329" s="96">
        <v>1.3349274595027771</v>
      </c>
      <c r="AJ1329" s="96">
        <v>1.528220069704479</v>
      </c>
      <c r="AK1329" s="28">
        <v>-0.12648218279130438</v>
      </c>
      <c r="AL1329" s="31">
        <v>0.15723735683276738</v>
      </c>
      <c r="AM1329" s="31">
        <v>0.16283470837646369</v>
      </c>
      <c r="AN1329" s="28">
        <v>-3.4374437732007254E-2</v>
      </c>
      <c r="AO1329" s="96">
        <v>73.103887422109466</v>
      </c>
      <c r="AP1329" s="31">
        <v>7.7155647676535768</v>
      </c>
      <c r="AQ1329" s="31">
        <v>69.195867117525424</v>
      </c>
      <c r="AR1329" s="31">
        <v>73.656816357822464</v>
      </c>
      <c r="AS1329" s="26"/>
      <c r="AT1329" s="32">
        <v>166.3523550451259</v>
      </c>
      <c r="AU1329" s="32">
        <v>195.08430603595883</v>
      </c>
      <c r="AV1329" s="28">
        <v>-0.14727966372413845</v>
      </c>
    </row>
    <row r="1330" spans="1:48" x14ac:dyDescent="0.25">
      <c r="A1330" s="26" t="s">
        <v>199</v>
      </c>
      <c r="B1330" s="26" t="s">
        <v>257</v>
      </c>
      <c r="C1330" s="26" t="s">
        <v>364</v>
      </c>
      <c r="D1330" s="27">
        <v>8058.2271712354686</v>
      </c>
      <c r="E1330" s="45">
        <v>39.955492187355048</v>
      </c>
      <c r="F1330" s="29">
        <v>1800.157323674975</v>
      </c>
      <c r="G1330" s="29">
        <v>12.748736969079598</v>
      </c>
      <c r="H1330" s="30">
        <v>2.1163887990660082</v>
      </c>
      <c r="I1330" s="30">
        <v>2.6455764194969653</v>
      </c>
      <c r="J1330" s="28">
        <v>-0.20002734244644418</v>
      </c>
      <c r="K1330" s="30">
        <v>2.0973396065198742</v>
      </c>
      <c r="L1330" s="28">
        <v>9.0825503351564685E-3</v>
      </c>
      <c r="M1330" s="30">
        <v>2.1169799912100458</v>
      </c>
      <c r="N1330" s="28">
        <v>-2.7926203671847555E-4</v>
      </c>
      <c r="O1330" s="30">
        <v>4.4669620998155066</v>
      </c>
      <c r="P1330" s="30">
        <v>6.5997489138600471</v>
      </c>
      <c r="Q1330" s="28">
        <v>-0.32316181143884165</v>
      </c>
      <c r="R1330" s="30">
        <v>4.5274131847166466</v>
      </c>
      <c r="S1330" s="28">
        <v>-1.3352235025777381E-2</v>
      </c>
      <c r="T1330" s="30">
        <v>4.5595680981518862</v>
      </c>
      <c r="U1330" s="28">
        <v>-2.0310256660913843E-2</v>
      </c>
      <c r="V1330" s="26"/>
      <c r="W1330" s="26"/>
      <c r="X1330" s="26"/>
      <c r="Y1330" s="26"/>
      <c r="Z1330" s="50">
        <v>2.7357764541445659</v>
      </c>
      <c r="AA1330" s="50">
        <v>19.906702450413732</v>
      </c>
      <c r="AB1330" s="50">
        <v>-17.170925996269165</v>
      </c>
      <c r="AC1330" s="50">
        <v>2.9281994357523757</v>
      </c>
      <c r="AD1330" s="50">
        <v>18.099187288753722</v>
      </c>
      <c r="AE1330" s="26"/>
      <c r="AF1330" s="50">
        <v>0.49338837919552725</v>
      </c>
      <c r="AG1330" s="50">
        <v>0.70322104635418725</v>
      </c>
      <c r="AH1330" s="28">
        <v>-0.56787387300167658</v>
      </c>
      <c r="AI1330" s="96">
        <v>1.1262116591609499</v>
      </c>
      <c r="AJ1330" s="96">
        <v>1.9537736318043089</v>
      </c>
      <c r="AK1330" s="28">
        <v>-0.42357106226226726</v>
      </c>
      <c r="AL1330" s="31">
        <v>0.25084511232402079</v>
      </c>
      <c r="AM1330" s="31">
        <v>0.42845006944098185</v>
      </c>
      <c r="AN1330" s="28">
        <v>-0.41452894930951995</v>
      </c>
      <c r="AO1330" s="96">
        <v>67.557974898192441</v>
      </c>
      <c r="AP1330" s="31">
        <v>15.079295200215704</v>
      </c>
      <c r="AQ1330" s="31">
        <v>15.241321059790506</v>
      </c>
      <c r="AR1330" s="31">
        <v>40.305879371338122</v>
      </c>
      <c r="AS1330" s="26"/>
      <c r="AT1330" s="32">
        <v>35.787980146770295</v>
      </c>
      <c r="AU1330" s="32">
        <v>48.811425702256329</v>
      </c>
      <c r="AV1330" s="28">
        <v>-0.2668114149118988</v>
      </c>
    </row>
    <row r="1331" spans="1:48" x14ac:dyDescent="0.25">
      <c r="A1331" s="26" t="s">
        <v>199</v>
      </c>
      <c r="B1331" s="26" t="s">
        <v>257</v>
      </c>
      <c r="C1331" s="26" t="s">
        <v>146</v>
      </c>
      <c r="D1331" s="27">
        <v>185.2091029369831</v>
      </c>
      <c r="E1331" s="26"/>
      <c r="F1331" s="29">
        <v>6.1740408748639561</v>
      </c>
      <c r="G1331" s="26"/>
      <c r="H1331" s="30">
        <v>9.5649514590798876</v>
      </c>
      <c r="I1331" s="30">
        <v>9.66833313950365</v>
      </c>
      <c r="J1331" s="28">
        <v>-1.0692813221480468E-2</v>
      </c>
      <c r="K1331" s="30">
        <v>7.2843218039928281</v>
      </c>
      <c r="L1331" s="28">
        <v>0.31308743853641324</v>
      </c>
      <c r="M1331" s="30">
        <v>8.7748319120805665</v>
      </c>
      <c r="N1331" s="28">
        <v>9.0043838436556334E-2</v>
      </c>
      <c r="O1331" s="30">
        <v>29.998036406110472</v>
      </c>
      <c r="P1331" s="30">
        <v>29.902061905713627</v>
      </c>
      <c r="Q1331" s="28">
        <v>3.2096281754572624E-3</v>
      </c>
      <c r="R1331" s="30">
        <v>7.0875432937387854</v>
      </c>
      <c r="S1331" s="28">
        <v>3.2325013284378903</v>
      </c>
      <c r="T1331" s="30">
        <v>5.3627664576194034</v>
      </c>
      <c r="U1331" s="28">
        <v>4.5937614742647135</v>
      </c>
      <c r="V1331" s="26"/>
      <c r="W1331" s="26"/>
      <c r="X1331" s="26"/>
      <c r="Y1331" s="26"/>
      <c r="Z1331" s="26"/>
      <c r="AA1331" s="26"/>
      <c r="AB1331" s="26"/>
      <c r="AC1331" s="26"/>
      <c r="AD1331" s="26"/>
      <c r="AE1331" s="26"/>
      <c r="AF1331" s="26"/>
      <c r="AG1331" s="26"/>
      <c r="AH1331" s="28">
        <v>0.12169006111396874</v>
      </c>
      <c r="AI1331" s="96">
        <v>0.23053299611378614</v>
      </c>
      <c r="AJ1331" s="96">
        <v>0.23446555909408201</v>
      </c>
      <c r="AK1331" s="28">
        <v>-1.6772454749816312E-2</v>
      </c>
      <c r="AL1331" s="31">
        <v>7.6849354799171446E-3</v>
      </c>
      <c r="AM1331" s="31">
        <v>7.8411087582219065E-3</v>
      </c>
      <c r="AN1331" s="28">
        <v>-1.9917244246995584E-2</v>
      </c>
      <c r="AO1331" s="96">
        <v>12.304695855005884</v>
      </c>
      <c r="AP1331" s="31">
        <v>0.41018715749606377</v>
      </c>
      <c r="AQ1331" s="31">
        <v>1.8633033500872433</v>
      </c>
      <c r="AR1331" s="31">
        <v>1.5628761595346974</v>
      </c>
      <c r="AS1331" s="26"/>
      <c r="AT1331" s="32">
        <v>8.7335120279353227</v>
      </c>
      <c r="AU1331" s="32">
        <v>7.1359533974481346</v>
      </c>
      <c r="AV1331" s="28">
        <v>0.223874588510974</v>
      </c>
    </row>
    <row r="1332" spans="1:48" x14ac:dyDescent="0.25">
      <c r="A1332" s="26" t="s">
        <v>199</v>
      </c>
      <c r="B1332" s="26" t="s">
        <v>257</v>
      </c>
      <c r="C1332" s="26" t="s">
        <v>378</v>
      </c>
      <c r="D1332" s="27">
        <v>271192.92630699772</v>
      </c>
      <c r="E1332" s="45">
        <v>877.63701496225474</v>
      </c>
      <c r="F1332" s="29">
        <v>56113.2384242306</v>
      </c>
      <c r="G1332" s="29">
        <v>550.54793033542092</v>
      </c>
      <c r="H1332" s="30">
        <v>3.3393828700134849</v>
      </c>
      <c r="I1332" s="30">
        <v>3.2446406998043793</v>
      </c>
      <c r="J1332" s="28">
        <v>2.9199587558282687E-2</v>
      </c>
      <c r="K1332" s="30">
        <v>2.9768382880391675</v>
      </c>
      <c r="L1332" s="28">
        <v>0.1217884704825952</v>
      </c>
      <c r="M1332" s="30">
        <v>3.0012081577904062</v>
      </c>
      <c r="N1332" s="28">
        <v>0.11267952585869775</v>
      </c>
      <c r="O1332" s="30">
        <v>4.8014892901705339</v>
      </c>
      <c r="P1332" s="30">
        <v>4.6250256655824371</v>
      </c>
      <c r="Q1332" s="28">
        <v>3.8154085479193654E-2</v>
      </c>
      <c r="R1332" s="30">
        <v>4.5413647639646264</v>
      </c>
      <c r="S1332" s="28">
        <v>5.7278932595323608E-2</v>
      </c>
      <c r="T1332" s="30">
        <v>4.9523796071265327</v>
      </c>
      <c r="U1332" s="28">
        <v>-3.0468245353984135E-2</v>
      </c>
      <c r="V1332" s="26"/>
      <c r="W1332" s="26"/>
      <c r="X1332" s="26"/>
      <c r="Y1332" s="26"/>
      <c r="Z1332" s="50">
        <v>6.4927796176775656</v>
      </c>
      <c r="AA1332" s="50">
        <v>3.9786794252966406</v>
      </c>
      <c r="AB1332" s="50">
        <v>2.514100192380925</v>
      </c>
      <c r="AC1332" s="50">
        <v>7.3248399989099253</v>
      </c>
      <c r="AD1332" s="50">
        <v>4.429495726976806</v>
      </c>
      <c r="AE1332" s="26"/>
      <c r="AF1332" s="50">
        <v>0.32257698306144422</v>
      </c>
      <c r="AG1332" s="50">
        <v>0.971604556904195</v>
      </c>
      <c r="AH1332" s="28">
        <v>-0.10083010012152728</v>
      </c>
      <c r="AI1332" s="96">
        <v>7.8628644816934354</v>
      </c>
      <c r="AJ1332" s="96">
        <v>8.5113182841445347</v>
      </c>
      <c r="AK1332" s="28">
        <v>-7.6187234550854868E-2</v>
      </c>
      <c r="AL1332" s="31">
        <v>1.6420005153095005</v>
      </c>
      <c r="AM1332" s="31">
        <v>1.8321633711810374</v>
      </c>
      <c r="AN1332" s="28">
        <v>-0.10379142977241999</v>
      </c>
      <c r="AO1332" s="96">
        <v>399.1619432206823</v>
      </c>
      <c r="AP1332" s="31">
        <v>83.133652268152602</v>
      </c>
      <c r="AQ1332" s="31">
        <v>94.391028844255558</v>
      </c>
      <c r="AR1332" s="31">
        <v>93.641361964278857</v>
      </c>
      <c r="AS1332" s="26"/>
      <c r="AT1332" s="32">
        <v>545.83090066069019</v>
      </c>
      <c r="AU1332" s="32">
        <v>517.95218692153526</v>
      </c>
      <c r="AV1332" s="28">
        <v>5.3824878904079783E-2</v>
      </c>
    </row>
    <row r="1333" spans="1:48" x14ac:dyDescent="0.25">
      <c r="A1333" s="26" t="s">
        <v>199</v>
      </c>
      <c r="B1333" s="26" t="s">
        <v>257</v>
      </c>
      <c r="C1333" s="26" t="s">
        <v>147</v>
      </c>
      <c r="D1333" s="26"/>
      <c r="E1333" s="26"/>
      <c r="F1333" s="26"/>
      <c r="G1333" s="26"/>
      <c r="H1333" s="26"/>
      <c r="I1333" s="26"/>
      <c r="J1333" s="26"/>
      <c r="K1333" s="30">
        <v>1.99</v>
      </c>
      <c r="L1333" s="28">
        <v>-1</v>
      </c>
      <c r="M1333" s="30">
        <v>1.9899999999999998</v>
      </c>
      <c r="N1333" s="28">
        <v>-1</v>
      </c>
      <c r="O1333" s="26"/>
      <c r="P1333" s="26"/>
      <c r="Q1333" s="26"/>
      <c r="R1333" s="30">
        <v>9.0950639853747717</v>
      </c>
      <c r="S1333" s="28">
        <v>-1</v>
      </c>
      <c r="T1333" s="30">
        <v>9.0950639853747717</v>
      </c>
      <c r="U1333" s="28">
        <v>-1</v>
      </c>
      <c r="V1333" s="26"/>
      <c r="W1333" s="26"/>
      <c r="X1333" s="26"/>
      <c r="Y1333" s="26"/>
      <c r="Z1333" s="26"/>
      <c r="AA1333" s="26"/>
      <c r="AB1333" s="26"/>
      <c r="AC1333" s="26"/>
      <c r="AD1333" s="26"/>
      <c r="AE1333" s="26"/>
      <c r="AF1333" s="26"/>
      <c r="AG1333" s="26"/>
      <c r="AH1333" s="26"/>
      <c r="AI1333" s="26"/>
      <c r="AJ1333" s="26"/>
      <c r="AK1333" s="26"/>
      <c r="AL1333" s="26"/>
      <c r="AM1333" s="26"/>
      <c r="AN1333" s="26"/>
      <c r="AO1333" s="26"/>
      <c r="AP1333" s="26"/>
      <c r="AQ1333" s="26"/>
      <c r="AR1333" s="26"/>
      <c r="AS1333" s="26"/>
      <c r="AT1333" s="26"/>
      <c r="AU1333" s="26"/>
      <c r="AV1333" s="26"/>
    </row>
    <row r="1334" spans="1:48" x14ac:dyDescent="0.25">
      <c r="A1334" s="26" t="s">
        <v>199</v>
      </c>
      <c r="B1334" s="26" t="s">
        <v>257</v>
      </c>
      <c r="C1334" s="26" t="s">
        <v>149</v>
      </c>
      <c r="D1334" s="27">
        <v>1436.5227292120458</v>
      </c>
      <c r="E1334" s="26"/>
      <c r="F1334" s="29">
        <v>142.42729368844024</v>
      </c>
      <c r="G1334" s="26"/>
      <c r="H1334" s="30">
        <v>4.2982419336736424</v>
      </c>
      <c r="I1334" s="30">
        <v>3.1532961416399727</v>
      </c>
      <c r="J1334" s="28">
        <v>0.36309491421195977</v>
      </c>
      <c r="K1334" s="30">
        <v>3.2586288746922012</v>
      </c>
      <c r="L1334" s="28">
        <v>0.31903389399617943</v>
      </c>
      <c r="M1334" s="30">
        <v>3.0114410494781967</v>
      </c>
      <c r="N1334" s="28">
        <v>0.42730402589763938</v>
      </c>
      <c r="O1334" s="30">
        <v>10.086007337571404</v>
      </c>
      <c r="P1334" s="30">
        <v>10.883514304487802</v>
      </c>
      <c r="Q1334" s="28">
        <v>-7.3276603917132449E-2</v>
      </c>
      <c r="R1334" s="30">
        <v>12.265469170493615</v>
      </c>
      <c r="S1334" s="28">
        <v>-0.17769086552067867</v>
      </c>
      <c r="T1334" s="30">
        <v>9.1152227300089237</v>
      </c>
      <c r="U1334" s="28">
        <v>0.10650146862198835</v>
      </c>
      <c r="V1334" s="26"/>
      <c r="W1334" s="26"/>
      <c r="X1334" s="26"/>
      <c r="Y1334" s="26"/>
      <c r="Z1334" s="26"/>
      <c r="AA1334" s="26"/>
      <c r="AB1334" s="26"/>
      <c r="AC1334" s="26"/>
      <c r="AD1334" s="26"/>
      <c r="AE1334" s="26"/>
      <c r="AF1334" s="26"/>
      <c r="AG1334" s="26"/>
      <c r="AH1334" s="28">
        <v>0.35578523846300125</v>
      </c>
      <c r="AI1334" s="96">
        <v>0.23482131900992598</v>
      </c>
      <c r="AJ1334" s="96">
        <v>0.18937928355796205</v>
      </c>
      <c r="AK1334" s="28">
        <v>0.23995251538722709</v>
      </c>
      <c r="AL1334" s="31">
        <v>2.6714180083384883E-2</v>
      </c>
      <c r="AM1334" s="31">
        <v>2.099182310155628E-2</v>
      </c>
      <c r="AN1334" s="28">
        <v>0.27259933328060304</v>
      </c>
      <c r="AO1334" s="96">
        <v>12.127016236034645</v>
      </c>
      <c r="AP1334" s="31">
        <v>1.2090818928707028</v>
      </c>
      <c r="AQ1334" s="31">
        <v>15.609389559102885</v>
      </c>
      <c r="AR1334" s="31">
        <v>17.335558484950848</v>
      </c>
      <c r="AS1334" s="26"/>
      <c r="AT1334" s="32">
        <v>31.31767424014328</v>
      </c>
      <c r="AU1334" s="32">
        <v>32.268541410353436</v>
      </c>
      <c r="AV1334" s="28">
        <v>-2.9467311773350498E-2</v>
      </c>
    </row>
    <row r="1335" spans="1:48" x14ac:dyDescent="0.25">
      <c r="A1335" s="26" t="s">
        <v>199</v>
      </c>
      <c r="B1335" s="26" t="s">
        <v>257</v>
      </c>
      <c r="C1335" s="26" t="s">
        <v>150</v>
      </c>
      <c r="D1335" s="26"/>
      <c r="E1335" s="26"/>
      <c r="F1335" s="26"/>
      <c r="G1335" s="26"/>
      <c r="H1335" s="26"/>
      <c r="I1335" s="26"/>
      <c r="J1335" s="26"/>
      <c r="K1335" s="26"/>
      <c r="L1335" s="26"/>
      <c r="M1335" s="30">
        <v>1.35</v>
      </c>
      <c r="N1335" s="28">
        <v>-1</v>
      </c>
      <c r="O1335" s="26"/>
      <c r="P1335" s="26"/>
      <c r="Q1335" s="26"/>
      <c r="R1335" s="26"/>
      <c r="S1335" s="26"/>
      <c r="T1335" s="30">
        <v>45.000001005828409</v>
      </c>
      <c r="U1335" s="28">
        <v>-1</v>
      </c>
      <c r="V1335" s="26"/>
      <c r="W1335" s="26"/>
      <c r="X1335" s="26"/>
      <c r="Y1335" s="26"/>
      <c r="Z1335" s="26"/>
      <c r="AA1335" s="26"/>
      <c r="AB1335" s="26"/>
      <c r="AC1335" s="26"/>
      <c r="AD1335" s="26"/>
      <c r="AE1335" s="26"/>
      <c r="AF1335" s="26"/>
      <c r="AG1335" s="26"/>
      <c r="AH1335" s="26"/>
      <c r="AI1335" s="26"/>
      <c r="AJ1335" s="26"/>
      <c r="AK1335" s="26"/>
      <c r="AL1335" s="26"/>
      <c r="AM1335" s="26"/>
      <c r="AN1335" s="26"/>
      <c r="AO1335" s="26"/>
      <c r="AP1335" s="26"/>
      <c r="AQ1335" s="26"/>
      <c r="AR1335" s="26"/>
      <c r="AS1335" s="26"/>
      <c r="AT1335" s="26"/>
      <c r="AU1335" s="26"/>
      <c r="AV1335" s="26"/>
    </row>
    <row r="1336" spans="1:48" x14ac:dyDescent="0.25">
      <c r="A1336" s="26" t="s">
        <v>199</v>
      </c>
      <c r="B1336" s="26" t="s">
        <v>257</v>
      </c>
      <c r="C1336" s="26" t="s">
        <v>151</v>
      </c>
      <c r="D1336" s="27">
        <v>44620.651754006627</v>
      </c>
      <c r="E1336" s="45">
        <v>792.54756282639403</v>
      </c>
      <c r="F1336" s="29">
        <v>6610.0857137458379</v>
      </c>
      <c r="G1336" s="29">
        <v>402.2950462566252</v>
      </c>
      <c r="H1336" s="30">
        <v>3.1072825742832584</v>
      </c>
      <c r="I1336" s="30">
        <v>3.1514905428087654</v>
      </c>
      <c r="J1336" s="28">
        <v>-1.402763800969768E-2</v>
      </c>
      <c r="K1336" s="30">
        <v>2.9932019920820379</v>
      </c>
      <c r="L1336" s="28">
        <v>3.8113225403096619E-2</v>
      </c>
      <c r="M1336" s="30">
        <v>3.1729515707690452</v>
      </c>
      <c r="N1336" s="28">
        <v>-2.0696501355635343E-2</v>
      </c>
      <c r="O1336" s="30">
        <v>6.4761456730733871</v>
      </c>
      <c r="P1336" s="30">
        <v>6.4669528806102123</v>
      </c>
      <c r="Q1336" s="28">
        <v>1.4215029292601413E-3</v>
      </c>
      <c r="R1336" s="30">
        <v>6.2705079837103543</v>
      </c>
      <c r="S1336" s="28">
        <v>3.2794422700240911E-2</v>
      </c>
      <c r="T1336" s="30">
        <v>6.5172591003267062</v>
      </c>
      <c r="U1336" s="28">
        <v>-6.3083923195961528E-3</v>
      </c>
      <c r="V1336" s="26"/>
      <c r="W1336" s="26"/>
      <c r="X1336" s="26"/>
      <c r="Y1336" s="26"/>
      <c r="Z1336" s="50">
        <v>17.003568167419541</v>
      </c>
      <c r="AA1336" s="50">
        <v>11.845601560289069</v>
      </c>
      <c r="AB1336" s="50">
        <v>5.1579666071304722</v>
      </c>
      <c r="AC1336" s="50">
        <v>19.649347041739667</v>
      </c>
      <c r="AD1336" s="50">
        <v>13.472959808768023</v>
      </c>
      <c r="AE1336" s="26"/>
      <c r="AF1336" s="50">
        <v>1.7451920911738659</v>
      </c>
      <c r="AG1336" s="50">
        <v>5.7369253043310771</v>
      </c>
      <c r="AH1336" s="28">
        <v>-0.26678382314326649</v>
      </c>
      <c r="AI1336" s="96">
        <v>1.3399449348758865</v>
      </c>
      <c r="AJ1336" s="96">
        <v>1.8277349921979134</v>
      </c>
      <c r="AK1336" s="28">
        <v>-0.26688226652346508</v>
      </c>
      <c r="AL1336" s="31">
        <v>0.20659240513678237</v>
      </c>
      <c r="AM1336" s="31">
        <v>0.28232388686226789</v>
      </c>
      <c r="AN1336" s="28">
        <v>-0.26824326686332151</v>
      </c>
      <c r="AO1336" s="96">
        <v>80.448615568777527</v>
      </c>
      <c r="AP1336" s="31">
        <v>12.423856657859851</v>
      </c>
      <c r="AQ1336" s="31">
        <v>80.133410689946544</v>
      </c>
      <c r="AR1336" s="31">
        <v>81.828984088271241</v>
      </c>
      <c r="AS1336" s="26"/>
      <c r="AT1336" s="32">
        <v>287.01880089699296</v>
      </c>
      <c r="AU1336" s="32">
        <v>281.88392254137256</v>
      </c>
      <c r="AV1336" s="28">
        <v>1.821628672301006E-2</v>
      </c>
    </row>
    <row r="1337" spans="1:48" x14ac:dyDescent="0.25">
      <c r="A1337" s="26" t="s">
        <v>199</v>
      </c>
      <c r="B1337" s="26" t="s">
        <v>257</v>
      </c>
      <c r="C1337" s="26" t="s">
        <v>363</v>
      </c>
      <c r="D1337" s="27">
        <v>449608.94066424039</v>
      </c>
      <c r="E1337" s="45">
        <v>4363.8382675347657</v>
      </c>
      <c r="F1337" s="29">
        <v>105882.32595441621</v>
      </c>
      <c r="G1337" s="29">
        <v>3240.559200833296</v>
      </c>
      <c r="H1337" s="30">
        <v>2.7467740199255903</v>
      </c>
      <c r="I1337" s="30">
        <v>2.7118219856393226</v>
      </c>
      <c r="J1337" s="28">
        <v>1.2888764259364768E-2</v>
      </c>
      <c r="K1337" s="30">
        <v>2.5099462538715969</v>
      </c>
      <c r="L1337" s="28">
        <v>9.4355712074984152E-2</v>
      </c>
      <c r="M1337" s="30">
        <v>2.5282557693268175</v>
      </c>
      <c r="N1337" s="28">
        <v>8.6430436844985942E-2</v>
      </c>
      <c r="O1337" s="30">
        <v>4.1601977283308305</v>
      </c>
      <c r="P1337" s="30">
        <v>4.0739213489045243</v>
      </c>
      <c r="Q1337" s="28">
        <v>2.1177723386708449E-2</v>
      </c>
      <c r="R1337" s="30">
        <v>3.9327684089350736</v>
      </c>
      <c r="S1337" s="28">
        <v>5.7829319132814333E-2</v>
      </c>
      <c r="T1337" s="30">
        <v>3.7980430233341056</v>
      </c>
      <c r="U1337" s="28">
        <v>9.5352975933065645E-2</v>
      </c>
      <c r="V1337" s="26"/>
      <c r="W1337" s="26"/>
      <c r="X1337" s="26"/>
      <c r="Y1337" s="26"/>
      <c r="Z1337" s="50">
        <v>16.797512888267242</v>
      </c>
      <c r="AA1337" s="50">
        <v>8.8281696274571075</v>
      </c>
      <c r="AB1337" s="50">
        <v>7.9693432608101347</v>
      </c>
      <c r="AC1337" s="50">
        <v>20.314863873215199</v>
      </c>
      <c r="AD1337" s="50">
        <v>10.595326377455667</v>
      </c>
      <c r="AE1337" s="26"/>
      <c r="AF1337" s="50">
        <v>0.96125549153038126</v>
      </c>
      <c r="AG1337" s="50">
        <v>2.9696421573008647</v>
      </c>
      <c r="AH1337" s="28">
        <v>-0.16862858466961525</v>
      </c>
      <c r="AI1337" s="96">
        <v>12.92160223528785</v>
      </c>
      <c r="AJ1337" s="96">
        <v>15.328864609910173</v>
      </c>
      <c r="AK1337" s="28">
        <v>-0.15704114008978973</v>
      </c>
      <c r="AL1337" s="31">
        <v>3.1070598815799939</v>
      </c>
      <c r="AM1337" s="31">
        <v>3.7507591469398194</v>
      </c>
      <c r="AN1337" s="28">
        <v>-0.17161839514142324</v>
      </c>
      <c r="AO1337" s="96">
        <v>661.34294423800577</v>
      </c>
      <c r="AP1337" s="31">
        <v>158.96957654653897</v>
      </c>
      <c r="AQ1337" s="31">
        <v>94.593820118442991</v>
      </c>
      <c r="AR1337" s="31">
        <v>95.01500849528496</v>
      </c>
      <c r="AS1337" s="26"/>
      <c r="AT1337" s="32">
        <v>828.88875626786034</v>
      </c>
      <c r="AU1337" s="32">
        <v>767.75583364635327</v>
      </c>
      <c r="AV1337" s="28">
        <v>7.9625474587623077E-2</v>
      </c>
    </row>
    <row r="1338" spans="1:48" x14ac:dyDescent="0.25">
      <c r="A1338" s="26" t="s">
        <v>199</v>
      </c>
      <c r="B1338" s="26" t="s">
        <v>257</v>
      </c>
      <c r="C1338" s="26" t="s">
        <v>152</v>
      </c>
      <c r="D1338" s="27">
        <v>28370.696540162007</v>
      </c>
      <c r="E1338" s="45">
        <v>24.614331560690335</v>
      </c>
      <c r="F1338" s="29">
        <v>2040.8047455999783</v>
      </c>
      <c r="G1338" s="29">
        <v>32.04743761344821</v>
      </c>
      <c r="H1338" s="30">
        <v>4.3179790024263047</v>
      </c>
      <c r="I1338" s="30">
        <v>4.2928264625257864</v>
      </c>
      <c r="J1338" s="28">
        <v>5.859202583679393E-3</v>
      </c>
      <c r="K1338" s="30">
        <v>4.2317393156269851</v>
      </c>
      <c r="L1338" s="28">
        <v>2.0379253155045091E-2</v>
      </c>
      <c r="M1338" s="30">
        <v>3.8781571552608347</v>
      </c>
      <c r="N1338" s="28">
        <v>0.11341001139390101</v>
      </c>
      <c r="O1338" s="30">
        <v>13.698666553108017</v>
      </c>
      <c r="P1338" s="30">
        <v>14.077869692177055</v>
      </c>
      <c r="Q1338" s="28">
        <v>-2.6936116568812774E-2</v>
      </c>
      <c r="R1338" s="30">
        <v>13.791748250063977</v>
      </c>
      <c r="S1338" s="28">
        <v>-6.7490861396435056E-3</v>
      </c>
      <c r="T1338" s="30">
        <v>13.068532670265522</v>
      </c>
      <c r="U1338" s="28">
        <v>4.8217646061842999E-2</v>
      </c>
      <c r="V1338" s="26"/>
      <c r="W1338" s="26"/>
      <c r="X1338" s="26"/>
      <c r="Y1338" s="26"/>
      <c r="Z1338" s="50">
        <v>8.2867400871130226</v>
      </c>
      <c r="AA1338" s="50">
        <v>6.0231420146967833</v>
      </c>
      <c r="AB1338" s="50">
        <v>2.2635980724162392</v>
      </c>
      <c r="AC1338" s="50">
        <v>8.7104386886990461</v>
      </c>
      <c r="AD1338" s="50">
        <v>6.6156052254074771</v>
      </c>
      <c r="AE1338" s="26"/>
      <c r="AF1338" s="50">
        <v>8.668449404159323E-2</v>
      </c>
      <c r="AG1338" s="50">
        <v>1.5460551347065599</v>
      </c>
      <c r="AH1338" s="28">
        <v>1.889734142728429E-3</v>
      </c>
      <c r="AI1338" s="96">
        <v>0.91245693420885343</v>
      </c>
      <c r="AJ1338" s="96">
        <v>0.94516719647886471</v>
      </c>
      <c r="AK1338" s="28">
        <v>-3.4607911057292738E-2</v>
      </c>
      <c r="AL1338" s="31">
        <v>6.6820022489031086E-2</v>
      </c>
      <c r="AM1338" s="31">
        <v>6.6711632819277833E-2</v>
      </c>
      <c r="AN1338" s="28">
        <v>1.6247491655148277E-3</v>
      </c>
      <c r="AO1338" s="96">
        <v>60.19829933620197</v>
      </c>
      <c r="AP1338" s="31">
        <v>4.3950926976655333</v>
      </c>
      <c r="AQ1338" s="31">
        <v>64.754457973018347</v>
      </c>
      <c r="AR1338" s="31">
        <v>68.272375340605691</v>
      </c>
      <c r="AS1338" s="26"/>
      <c r="AT1338" s="32">
        <v>83.805266945780232</v>
      </c>
      <c r="AU1338" s="32">
        <v>98.805187432092367</v>
      </c>
      <c r="AV1338" s="28">
        <v>-0.1518130867027746</v>
      </c>
    </row>
    <row r="1339" spans="1:48" x14ac:dyDescent="0.25">
      <c r="A1339" s="26" t="s">
        <v>199</v>
      </c>
      <c r="B1339" s="26" t="s">
        <v>257</v>
      </c>
      <c r="C1339" s="26" t="s">
        <v>153</v>
      </c>
      <c r="D1339" s="27">
        <v>166.11293329954145</v>
      </c>
      <c r="E1339" s="26"/>
      <c r="F1339" s="29">
        <v>9.9578332220493664</v>
      </c>
      <c r="G1339" s="26"/>
      <c r="H1339" s="30">
        <v>8.4112603816659171</v>
      </c>
      <c r="I1339" s="30">
        <v>8.3623747206415846</v>
      </c>
      <c r="J1339" s="28">
        <v>5.845906534619129E-3</v>
      </c>
      <c r="K1339" s="30">
        <v>4.7890449613806867</v>
      </c>
      <c r="L1339" s="28">
        <v>0.75635444008045849</v>
      </c>
      <c r="M1339" s="30">
        <v>6.7636540135138334</v>
      </c>
      <c r="N1339" s="28">
        <v>0.24359708004876554</v>
      </c>
      <c r="O1339" s="30">
        <v>16.681634407344962</v>
      </c>
      <c r="P1339" s="30">
        <v>19.791074993279715</v>
      </c>
      <c r="Q1339" s="28">
        <v>-0.15711327388687066</v>
      </c>
      <c r="R1339" s="30">
        <v>12.749224943911356</v>
      </c>
      <c r="S1339" s="28">
        <v>0.30844302149611108</v>
      </c>
      <c r="T1339" s="30">
        <v>14.908183200548958</v>
      </c>
      <c r="U1339" s="28">
        <v>0.11895823809910659</v>
      </c>
      <c r="V1339" s="26"/>
      <c r="W1339" s="26"/>
      <c r="X1339" s="26"/>
      <c r="Y1339" s="26"/>
      <c r="Z1339" s="26"/>
      <c r="AA1339" s="26"/>
      <c r="AB1339" s="26"/>
      <c r="AC1339" s="26"/>
      <c r="AD1339" s="26"/>
      <c r="AE1339" s="26"/>
      <c r="AF1339" s="26"/>
      <c r="AG1339" s="26"/>
      <c r="AH1339" s="28">
        <v>1.4479570077080728</v>
      </c>
      <c r="AI1339" s="96">
        <v>0.1185863959132307</v>
      </c>
      <c r="AJ1339" s="96">
        <v>8.3823001300152938E-2</v>
      </c>
      <c r="AK1339" s="28">
        <v>0.41472381176852863</v>
      </c>
      <c r="AL1339" s="31">
        <v>7.1056657658416095E-3</v>
      </c>
      <c r="AM1339" s="31">
        <v>4.2358047657835921E-3</v>
      </c>
      <c r="AN1339" s="28">
        <v>0.67752438054758046</v>
      </c>
      <c r="AO1339" s="96">
        <v>14.248786700916433</v>
      </c>
      <c r="AP1339" s="31">
        <v>0.8002793619079116</v>
      </c>
      <c r="AQ1339" s="31">
        <v>2.4309001320665784</v>
      </c>
      <c r="AR1339" s="31">
        <v>2.013028433142118</v>
      </c>
      <c r="AS1339" s="26"/>
      <c r="AT1339" s="32">
        <v>6.7079216844967675</v>
      </c>
      <c r="AU1339" s="32">
        <v>8.0631980938085785</v>
      </c>
      <c r="AV1339" s="28">
        <v>-0.16808174542461954</v>
      </c>
    </row>
    <row r="1340" spans="1:48" x14ac:dyDescent="0.25">
      <c r="A1340" s="26" t="s">
        <v>199</v>
      </c>
      <c r="B1340" s="26" t="s">
        <v>258</v>
      </c>
      <c r="C1340" s="26" t="s">
        <v>365</v>
      </c>
      <c r="D1340" s="27">
        <v>127332486.18806896</v>
      </c>
      <c r="E1340" s="45">
        <v>5530402.9293179186</v>
      </c>
      <c r="F1340" s="29">
        <v>69365985.511456877</v>
      </c>
      <c r="G1340" s="29">
        <v>5658973.6968492046</v>
      </c>
      <c r="H1340" s="30">
        <v>1.908935361703008</v>
      </c>
      <c r="I1340" s="30">
        <v>1.8911182039286156</v>
      </c>
      <c r="J1340" s="28">
        <v>9.4214934515351734E-3</v>
      </c>
      <c r="K1340" s="30">
        <v>1.8762268964715925</v>
      </c>
      <c r="L1340" s="28">
        <v>1.7433107527094233E-2</v>
      </c>
      <c r="M1340" s="30">
        <v>1.8684637167535567</v>
      </c>
      <c r="N1340" s="28">
        <v>2.1660385795326302E-2</v>
      </c>
      <c r="O1340" s="30">
        <v>1.7709158461318766</v>
      </c>
      <c r="P1340" s="30">
        <v>1.6954991061280829</v>
      </c>
      <c r="Q1340" s="28">
        <v>4.4480554269367173E-2</v>
      </c>
      <c r="R1340" s="30">
        <v>1.7028566703640353</v>
      </c>
      <c r="S1340" s="28">
        <v>3.9967647866271459E-2</v>
      </c>
      <c r="T1340" s="30">
        <v>1.7505167142502693</v>
      </c>
      <c r="U1340" s="28">
        <v>1.1653206002288308E-2</v>
      </c>
      <c r="V1340" s="26"/>
      <c r="W1340" s="26"/>
      <c r="X1340" s="26"/>
      <c r="Y1340" s="26"/>
      <c r="Z1340" s="50">
        <v>18.728950457812239</v>
      </c>
      <c r="AA1340" s="50">
        <v>16.057620884429443</v>
      </c>
      <c r="AB1340" s="50">
        <v>2.6713295733827955</v>
      </c>
      <c r="AC1340" s="50">
        <v>21.652236276043372</v>
      </c>
      <c r="AD1340" s="50">
        <v>19.013631634900634</v>
      </c>
      <c r="AE1340" s="26"/>
      <c r="AF1340" s="50">
        <v>4.1624888379716802</v>
      </c>
      <c r="AG1340" s="50">
        <v>7.5427881022062522</v>
      </c>
      <c r="AH1340" s="28">
        <v>-0.1029853021687418</v>
      </c>
      <c r="AI1340" s="96">
        <v>663.22775936385437</v>
      </c>
      <c r="AJ1340" s="96">
        <v>705.50308946142275</v>
      </c>
      <c r="AK1340" s="28">
        <v>-5.9922246591210718E-2</v>
      </c>
      <c r="AL1340" s="31">
        <v>375.09162586433132</v>
      </c>
      <c r="AM1340" s="31">
        <v>416.15821792745908</v>
      </c>
      <c r="AN1340" s="28">
        <v>-9.8680238173948817E-2</v>
      </c>
      <c r="AO1340" s="96">
        <v>20082.877756385358</v>
      </c>
      <c r="AP1340" s="31">
        <v>11340.182831906219</v>
      </c>
      <c r="AQ1340" s="31">
        <v>96.660418583051381</v>
      </c>
      <c r="AR1340" s="31">
        <v>97.002118423945078</v>
      </c>
      <c r="AS1340" s="26"/>
      <c r="AT1340" s="32">
        <v>45698.615774983307</v>
      </c>
      <c r="AU1340" s="32">
        <v>47196.217534322648</v>
      </c>
      <c r="AV1340" s="28">
        <v>-3.1731393691671064E-2</v>
      </c>
    </row>
    <row r="1341" spans="1:48" x14ac:dyDescent="0.25">
      <c r="A1341" s="26" t="s">
        <v>199</v>
      </c>
      <c r="B1341" s="26" t="s">
        <v>258</v>
      </c>
      <c r="C1341" s="26" t="s">
        <v>170</v>
      </c>
      <c r="D1341" s="27">
        <v>4852262.3681076663</v>
      </c>
      <c r="E1341" s="45">
        <v>36022.86643398412</v>
      </c>
      <c r="F1341" s="29">
        <v>1031713.8407564389</v>
      </c>
      <c r="G1341" s="29">
        <v>16480.930443015372</v>
      </c>
      <c r="H1341" s="30">
        <v>2.8655178209302914</v>
      </c>
      <c r="I1341" s="30">
        <v>2.8096150590628768</v>
      </c>
      <c r="J1341" s="28">
        <v>1.989694698107879E-2</v>
      </c>
      <c r="K1341" s="30">
        <v>2.6534400706048338</v>
      </c>
      <c r="L1341" s="28">
        <v>7.9925585158256818E-2</v>
      </c>
      <c r="M1341" s="30">
        <v>2.6060283988904009</v>
      </c>
      <c r="N1341" s="28">
        <v>9.9572752987026655E-2</v>
      </c>
      <c r="O1341" s="30">
        <v>4.6635275893887176</v>
      </c>
      <c r="P1341" s="30">
        <v>4.4923273149245775</v>
      </c>
      <c r="Q1341" s="28">
        <v>3.8109483673500852E-2</v>
      </c>
      <c r="R1341" s="30">
        <v>4.4369682928248846</v>
      </c>
      <c r="S1341" s="28">
        <v>5.1061734412257767E-2</v>
      </c>
      <c r="T1341" s="30">
        <v>4.3730948444611988</v>
      </c>
      <c r="U1341" s="28">
        <v>6.6413548129506103E-2</v>
      </c>
      <c r="V1341" s="26"/>
      <c r="W1341" s="26"/>
      <c r="X1341" s="26"/>
      <c r="Y1341" s="26"/>
      <c r="Z1341" s="50">
        <v>10.454332173824872</v>
      </c>
      <c r="AA1341" s="50">
        <v>12.883858844257151</v>
      </c>
      <c r="AB1341" s="50">
        <v>-2.4295266704322795</v>
      </c>
      <c r="AC1341" s="50">
        <v>11.024348764489163</v>
      </c>
      <c r="AD1341" s="50">
        <v>14.755131982438613</v>
      </c>
      <c r="AE1341" s="26"/>
      <c r="AF1341" s="50">
        <v>0.73692235018200203</v>
      </c>
      <c r="AG1341" s="50">
        <v>1.5723156512368559</v>
      </c>
      <c r="AH1341" s="28">
        <v>-0.15531552824149783</v>
      </c>
      <c r="AI1341" s="96">
        <v>24.962461741679533</v>
      </c>
      <c r="AJ1341" s="96">
        <v>28.347709803132709</v>
      </c>
      <c r="AK1341" s="28">
        <v>-0.11941874969663586</v>
      </c>
      <c r="AL1341" s="31">
        <v>5.3145014392809387</v>
      </c>
      <c r="AM1341" s="31">
        <v>6.2501628235574662</v>
      </c>
      <c r="AN1341" s="28">
        <v>-0.14970192148433792</v>
      </c>
      <c r="AO1341" s="96">
        <v>782.23977113847172</v>
      </c>
      <c r="AP1341" s="31">
        <v>167.73608791093341</v>
      </c>
      <c r="AQ1341" s="31">
        <v>94.57724913068877</v>
      </c>
      <c r="AR1341" s="31">
        <v>94.691821260480197</v>
      </c>
      <c r="AS1341" s="26"/>
      <c r="AT1341" s="32">
        <v>1620.8725047599264</v>
      </c>
      <c r="AU1341" s="32">
        <v>1601.6665388401066</v>
      </c>
      <c r="AV1341" s="28">
        <v>1.1991238784153164E-2</v>
      </c>
    </row>
    <row r="1342" spans="1:48" x14ac:dyDescent="0.25">
      <c r="A1342" s="26" t="s">
        <v>199</v>
      </c>
      <c r="B1342" s="26" t="s">
        <v>258</v>
      </c>
      <c r="C1342" s="26" t="s">
        <v>167</v>
      </c>
      <c r="D1342" s="27">
        <v>2632674.906596649</v>
      </c>
      <c r="E1342" s="45">
        <v>25493.923035328273</v>
      </c>
      <c r="F1342" s="29">
        <v>622019.72967627202</v>
      </c>
      <c r="G1342" s="29">
        <v>12597.380070067469</v>
      </c>
      <c r="H1342" s="30">
        <v>2.6291348587185697</v>
      </c>
      <c r="I1342" s="30">
        <v>2.56509504293988</v>
      </c>
      <c r="J1342" s="28">
        <v>2.4965864697665558E-2</v>
      </c>
      <c r="K1342" s="30">
        <v>2.4907476442867162</v>
      </c>
      <c r="L1342" s="28">
        <v>5.556051202107383E-2</v>
      </c>
      <c r="M1342" s="30">
        <v>2.4474420904639418</v>
      </c>
      <c r="N1342" s="28">
        <v>7.4237821177695715E-2</v>
      </c>
      <c r="O1342" s="30">
        <v>4.1886182846448374</v>
      </c>
      <c r="P1342" s="30">
        <v>3.9604820429198448</v>
      </c>
      <c r="Q1342" s="28">
        <v>5.760315013492659E-2</v>
      </c>
      <c r="R1342" s="30">
        <v>3.9854294929092791</v>
      </c>
      <c r="S1342" s="28">
        <v>5.0982909645513476E-2</v>
      </c>
      <c r="T1342" s="30">
        <v>3.9376261662122589</v>
      </c>
      <c r="U1342" s="28">
        <v>6.3741987643793185E-2</v>
      </c>
      <c r="V1342" s="26"/>
      <c r="W1342" s="26"/>
      <c r="X1342" s="26"/>
      <c r="Y1342" s="26"/>
      <c r="Z1342" s="50">
        <v>12.670154914350951</v>
      </c>
      <c r="AA1342" s="50">
        <v>16.535239129720786</v>
      </c>
      <c r="AB1342" s="50">
        <v>-3.8650842153698353</v>
      </c>
      <c r="AC1342" s="50">
        <v>13.367483056629679</v>
      </c>
      <c r="AD1342" s="50">
        <v>18.143966743451852</v>
      </c>
      <c r="AE1342" s="26"/>
      <c r="AF1342" s="50">
        <v>0.95907839829939989</v>
      </c>
      <c r="AG1342" s="50">
        <v>1.9850363119114016</v>
      </c>
      <c r="AH1342" s="28">
        <v>-0.18013485180025024</v>
      </c>
      <c r="AI1342" s="96">
        <v>13.588919025197303</v>
      </c>
      <c r="AJ1342" s="96">
        <v>15.614337159262442</v>
      </c>
      <c r="AK1342" s="28">
        <v>-0.12971528111673056</v>
      </c>
      <c r="AL1342" s="31">
        <v>3.2354992069957311</v>
      </c>
      <c r="AM1342" s="31">
        <v>3.9226098928710043</v>
      </c>
      <c r="AN1342" s="28">
        <v>-0.17516671416243454</v>
      </c>
      <c r="AO1342" s="96">
        <v>425.84132405729338</v>
      </c>
      <c r="AP1342" s="31">
        <v>101.66544408976576</v>
      </c>
      <c r="AQ1342" s="31">
        <v>94.503766417062039</v>
      </c>
      <c r="AR1342" s="31">
        <v>94.60291577821809</v>
      </c>
      <c r="AS1342" s="26"/>
      <c r="AT1342" s="32">
        <v>820.08658344216894</v>
      </c>
      <c r="AU1342" s="32">
        <v>780.63643320320637</v>
      </c>
      <c r="AV1342" s="28">
        <v>5.0535881443664783E-2</v>
      </c>
    </row>
    <row r="1343" spans="1:48" x14ac:dyDescent="0.25">
      <c r="A1343" s="26" t="s">
        <v>199</v>
      </c>
      <c r="B1343" s="26" t="s">
        <v>258</v>
      </c>
      <c r="C1343" s="26" t="s">
        <v>168</v>
      </c>
      <c r="D1343" s="27">
        <v>1839569.1482714256</v>
      </c>
      <c r="E1343" s="45">
        <v>7163.2779436554647</v>
      </c>
      <c r="F1343" s="29">
        <v>360062.47849893651</v>
      </c>
      <c r="G1343" s="29">
        <v>3444.5875602311976</v>
      </c>
      <c r="H1343" s="30">
        <v>3.2064882143408893</v>
      </c>
      <c r="I1343" s="30">
        <v>3.2088120932238269</v>
      </c>
      <c r="J1343" s="28">
        <v>-7.2421781501167944E-4</v>
      </c>
      <c r="K1343" s="30">
        <v>2.9116008814965189</v>
      </c>
      <c r="L1343" s="28">
        <v>0.1012801358587317</v>
      </c>
      <c r="M1343" s="30">
        <v>2.8615204643505492</v>
      </c>
      <c r="N1343" s="28">
        <v>0.12055400416947008</v>
      </c>
      <c r="O1343" s="30">
        <v>5.0803205732305905</v>
      </c>
      <c r="P1343" s="30">
        <v>5.0754084136404805</v>
      </c>
      <c r="Q1343" s="28">
        <v>9.6783533260265408E-4</v>
      </c>
      <c r="R1343" s="30">
        <v>4.9854364133315103</v>
      </c>
      <c r="S1343" s="28">
        <v>1.9032267595541143E-2</v>
      </c>
      <c r="T1343" s="30">
        <v>5.0315800154847459</v>
      </c>
      <c r="U1343" s="28">
        <v>9.6869288763857461E-3</v>
      </c>
      <c r="V1343" s="26"/>
      <c r="W1343" s="26"/>
      <c r="X1343" s="26"/>
      <c r="Y1343" s="26"/>
      <c r="Z1343" s="50">
        <v>7.7695327419042268</v>
      </c>
      <c r="AA1343" s="50">
        <v>9.1691350012861985</v>
      </c>
      <c r="AB1343" s="50">
        <v>-1.3996022593819717</v>
      </c>
      <c r="AC1343" s="50">
        <v>7.8011507872813581</v>
      </c>
      <c r="AD1343" s="50">
        <v>9.8059056183541653</v>
      </c>
      <c r="AE1343" s="26"/>
      <c r="AF1343" s="50">
        <v>0.38788932505705559</v>
      </c>
      <c r="AG1343" s="50">
        <v>0.94759851509200799</v>
      </c>
      <c r="AH1343" s="28">
        <v>-0.10665084755504164</v>
      </c>
      <c r="AI1343" s="96">
        <v>9.6750877999599645</v>
      </c>
      <c r="AJ1343" s="96">
        <v>10.83573279522931</v>
      </c>
      <c r="AK1343" s="28">
        <v>-0.10711273683126879</v>
      </c>
      <c r="AL1343" s="31">
        <v>1.8912836289839348</v>
      </c>
      <c r="AM1343" s="31">
        <v>2.1166029450693884</v>
      </c>
      <c r="AN1343" s="28">
        <v>-0.10645327533457959</v>
      </c>
      <c r="AO1343" s="96">
        <v>310.96825376099787</v>
      </c>
      <c r="AP1343" s="31">
        <v>61.211495936652696</v>
      </c>
      <c r="AQ1343" s="31">
        <v>92.702477636344994</v>
      </c>
      <c r="AR1343" s="31">
        <v>92.021559361872647</v>
      </c>
      <c r="AS1343" s="26"/>
      <c r="AT1343" s="32">
        <v>636.75292764136361</v>
      </c>
      <c r="AU1343" s="32">
        <v>624.57578739450128</v>
      </c>
      <c r="AV1343" s="28">
        <v>1.9496657559622751E-2</v>
      </c>
    </row>
    <row r="1344" spans="1:48" x14ac:dyDescent="0.25">
      <c r="A1344" s="26" t="s">
        <v>199</v>
      </c>
      <c r="B1344" s="26" t="s">
        <v>258</v>
      </c>
      <c r="C1344" s="26" t="s">
        <v>192</v>
      </c>
      <c r="D1344" s="27">
        <v>380018.3132395912</v>
      </c>
      <c r="E1344" s="45">
        <v>3365.6654550003764</v>
      </c>
      <c r="F1344" s="29">
        <v>49631.632581230355</v>
      </c>
      <c r="G1344" s="29">
        <v>438.96281271670244</v>
      </c>
      <c r="H1344" s="30">
        <v>3.2238777198749653</v>
      </c>
      <c r="I1344" s="30">
        <v>3.0582857682508866</v>
      </c>
      <c r="J1344" s="28">
        <v>5.414534944482479E-2</v>
      </c>
      <c r="K1344" s="30">
        <v>2.9491284500878199</v>
      </c>
      <c r="L1344" s="28">
        <v>9.3162869789196148E-2</v>
      </c>
      <c r="M1344" s="30">
        <v>3.5887149565150462</v>
      </c>
      <c r="N1344" s="28">
        <v>-0.10166236133570485</v>
      </c>
      <c r="O1344" s="30">
        <v>7.6568687805325784</v>
      </c>
      <c r="P1344" s="30">
        <v>7.5658200525390074</v>
      </c>
      <c r="Q1344" s="28">
        <v>1.2034218017518937E-2</v>
      </c>
      <c r="R1344" s="30">
        <v>7.4011633965790606</v>
      </c>
      <c r="S1344" s="28">
        <v>3.454934991324593E-2</v>
      </c>
      <c r="T1344" s="30">
        <v>13.117743281637836</v>
      </c>
      <c r="U1344" s="28">
        <v>-0.41629679616839027</v>
      </c>
      <c r="V1344" s="26"/>
      <c r="W1344" s="26"/>
      <c r="X1344" s="26"/>
      <c r="Y1344" s="26"/>
      <c r="Z1344" s="50">
        <v>8.023545224360749</v>
      </c>
      <c r="AA1344" s="50">
        <v>4.6933990371839336</v>
      </c>
      <c r="AB1344" s="50">
        <v>3.3301461871768154</v>
      </c>
      <c r="AC1344" s="50">
        <v>4.7264833262600714</v>
      </c>
      <c r="AD1344" s="50">
        <v>4.0585550504411749</v>
      </c>
      <c r="AE1344" s="26"/>
      <c r="AF1344" s="50">
        <v>0.87788369938158195</v>
      </c>
      <c r="AG1344" s="50">
        <v>0.87668782298875536</v>
      </c>
      <c r="AH1344" s="28">
        <v>-6.8654415618446429E-2</v>
      </c>
      <c r="AI1344" s="96">
        <v>2.3020696411225643</v>
      </c>
      <c r="AJ1344" s="96">
        <v>2.5051616778736872</v>
      </c>
      <c r="AK1344" s="28">
        <v>-8.1069432981068848E-2</v>
      </c>
      <c r="AL1344" s="31">
        <v>0.26727801381981581</v>
      </c>
      <c r="AM1344" s="31">
        <v>0.28795268599390744</v>
      </c>
      <c r="AN1344" s="28">
        <v>-7.1798851615952883E-2</v>
      </c>
      <c r="AO1344" s="96">
        <v>92.206315236371552</v>
      </c>
      <c r="AP1344" s="31">
        <v>12.044041839859899</v>
      </c>
      <c r="AQ1344" s="31">
        <v>68.795143792833784</v>
      </c>
      <c r="AR1344" s="31">
        <v>70.20243417347119</v>
      </c>
      <c r="AS1344" s="26"/>
      <c r="AT1344" s="32">
        <v>164.03299367639303</v>
      </c>
      <c r="AU1344" s="32">
        <v>196.45431824239898</v>
      </c>
      <c r="AV1344" s="28">
        <v>-0.16503238440400311</v>
      </c>
    </row>
    <row r="1345" spans="1:48" x14ac:dyDescent="0.25">
      <c r="A1345" s="26" t="s">
        <v>199</v>
      </c>
      <c r="B1345" s="26" t="s">
        <v>258</v>
      </c>
      <c r="C1345" s="26" t="s">
        <v>364</v>
      </c>
      <c r="D1345" s="27">
        <v>182842.55425574764</v>
      </c>
      <c r="E1345" s="45">
        <v>-37.467449595775136</v>
      </c>
      <c r="F1345" s="29">
        <v>37699.924453361011</v>
      </c>
      <c r="G1345" s="29">
        <v>19.391208642856689</v>
      </c>
      <c r="H1345" s="30">
        <v>2.3945608847773565</v>
      </c>
      <c r="I1345" s="30">
        <v>2.375208589536371</v>
      </c>
      <c r="J1345" s="28">
        <v>8.1476192559420419E-3</v>
      </c>
      <c r="K1345" s="30">
        <v>2.2948504131765124</v>
      </c>
      <c r="L1345" s="28">
        <v>4.3449660608956962E-2</v>
      </c>
      <c r="M1345" s="30">
        <v>2.9757656534009991</v>
      </c>
      <c r="N1345" s="28">
        <v>-0.19531268127897919</v>
      </c>
      <c r="O1345" s="30">
        <v>4.8464582031189538</v>
      </c>
      <c r="P1345" s="30">
        <v>5.0711938096046003</v>
      </c>
      <c r="Q1345" s="28">
        <v>-4.4316114690786994E-2</v>
      </c>
      <c r="R1345" s="30">
        <v>4.9946080839288998</v>
      </c>
      <c r="S1345" s="28">
        <v>-2.966196312512414E-2</v>
      </c>
      <c r="T1345" s="30">
        <v>10.466298698164552</v>
      </c>
      <c r="U1345" s="28">
        <v>-0.53694631283847605</v>
      </c>
      <c r="V1345" s="26"/>
      <c r="W1345" s="26"/>
      <c r="X1345" s="26"/>
      <c r="Y1345" s="26"/>
      <c r="Z1345" s="50">
        <v>1.2259635117981755</v>
      </c>
      <c r="AA1345" s="50">
        <v>5.3849766461257946</v>
      </c>
      <c r="AB1345" s="50">
        <v>-4.1590131343276191</v>
      </c>
      <c r="AC1345" s="50">
        <v>1.0747092248721948</v>
      </c>
      <c r="AD1345" s="50">
        <v>3.6021919188548348</v>
      </c>
      <c r="AE1345" s="26"/>
      <c r="AF1345" s="50">
        <v>-2.0495846286545598E-2</v>
      </c>
      <c r="AG1345" s="50">
        <v>5.1409227083062406E-2</v>
      </c>
      <c r="AH1345" s="28">
        <v>0.21881148056587812</v>
      </c>
      <c r="AI1345" s="96">
        <v>1.7706919088774518</v>
      </c>
      <c r="AJ1345" s="96">
        <v>1.3755260340965894</v>
      </c>
      <c r="AK1345" s="28">
        <v>0.28728345737228983</v>
      </c>
      <c r="AL1345" s="31">
        <v>0.32609496920309544</v>
      </c>
      <c r="AM1345" s="31">
        <v>0.22817126633880791</v>
      </c>
      <c r="AN1345" s="28">
        <v>0.42916754784926414</v>
      </c>
      <c r="AO1345" s="96">
        <v>92.566366946143361</v>
      </c>
      <c r="AP1345" s="31">
        <v>19.10189515380079</v>
      </c>
      <c r="AQ1345" s="31">
        <v>33.066827642973934</v>
      </c>
      <c r="AR1345" s="31">
        <v>49.016136792098578</v>
      </c>
      <c r="AS1345" s="26"/>
      <c r="AT1345" s="32">
        <v>47.945373939805684</v>
      </c>
      <c r="AU1345" s="32">
        <v>60.242966392493102</v>
      </c>
      <c r="AV1345" s="28">
        <v>-0.20413324889359741</v>
      </c>
    </row>
    <row r="1346" spans="1:48" x14ac:dyDescent="0.25">
      <c r="A1346" s="26" t="s">
        <v>199</v>
      </c>
      <c r="B1346" s="26" t="s">
        <v>258</v>
      </c>
      <c r="C1346" s="26" t="s">
        <v>146</v>
      </c>
      <c r="D1346" s="27">
        <v>114.52686716318131</v>
      </c>
      <c r="E1346" s="26"/>
      <c r="F1346" s="29">
        <v>4.5828420598052748</v>
      </c>
      <c r="G1346" s="26"/>
      <c r="H1346" s="30">
        <v>7.2976479242850427</v>
      </c>
      <c r="I1346" s="30">
        <v>7.3006256013138193</v>
      </c>
      <c r="J1346" s="28">
        <v>-4.0786600921443526E-4</v>
      </c>
      <c r="K1346" s="30">
        <v>7.0549568470685164</v>
      </c>
      <c r="L1346" s="28">
        <v>3.4400079614571921E-2</v>
      </c>
      <c r="M1346" s="30">
        <v>7.2970247537494428</v>
      </c>
      <c r="N1346" s="28">
        <v>8.54006333580956E-5</v>
      </c>
      <c r="O1346" s="30">
        <v>24.990358748703542</v>
      </c>
      <c r="P1346" s="30">
        <v>24.993668446542006</v>
      </c>
      <c r="Q1346" s="28">
        <v>-1.3242145087837413E-4</v>
      </c>
      <c r="R1346" s="30">
        <v>24.150918849270074</v>
      </c>
      <c r="S1346" s="28">
        <v>3.4758093663953472E-2</v>
      </c>
      <c r="T1346" s="30">
        <v>24.993065125783097</v>
      </c>
      <c r="U1346" s="28">
        <v>-1.082851209299289E-4</v>
      </c>
      <c r="V1346" s="26"/>
      <c r="W1346" s="26"/>
      <c r="X1346" s="26"/>
      <c r="Y1346" s="26"/>
      <c r="Z1346" s="26"/>
      <c r="AA1346" s="26"/>
      <c r="AB1346" s="26"/>
      <c r="AC1346" s="26"/>
      <c r="AD1346" s="26"/>
      <c r="AE1346" s="26"/>
      <c r="AF1346" s="26"/>
      <c r="AG1346" s="26"/>
      <c r="AH1346" s="28">
        <v>-0.29040368431630803</v>
      </c>
      <c r="AI1346" s="96">
        <v>0.2543815100397967</v>
      </c>
      <c r="AJ1346" s="96">
        <v>0.25437052637753371</v>
      </c>
      <c r="AK1346" s="28">
        <v>4.3179775657989621E-5</v>
      </c>
      <c r="AL1346" s="31">
        <v>1.0179183720715905E-2</v>
      </c>
      <c r="AM1346" s="31">
        <v>1.0177398553406852E-2</v>
      </c>
      <c r="AN1346" s="28">
        <v>1.7540507033156574E-4</v>
      </c>
      <c r="AO1346" s="96">
        <v>13.301028517554098</v>
      </c>
      <c r="AP1346" s="31">
        <v>0.53226660612205312</v>
      </c>
      <c r="AQ1346" s="31">
        <v>0.35423742537740166</v>
      </c>
      <c r="AR1346" s="31">
        <v>1.7182746852345177</v>
      </c>
      <c r="AS1346" s="26"/>
      <c r="AT1346" s="32">
        <v>0.70063784710026278</v>
      </c>
      <c r="AU1346" s="32">
        <v>4.831538236665903</v>
      </c>
      <c r="AV1346" s="28">
        <v>-0.85498658754613288</v>
      </c>
    </row>
    <row r="1347" spans="1:48" x14ac:dyDescent="0.25">
      <c r="A1347" s="26" t="s">
        <v>199</v>
      </c>
      <c r="B1347" s="26" t="s">
        <v>258</v>
      </c>
      <c r="C1347" s="26" t="s">
        <v>378</v>
      </c>
      <c r="D1347" s="27">
        <v>1552807.6452975927</v>
      </c>
      <c r="E1347" s="45">
        <v>5781.2429501846082</v>
      </c>
      <c r="F1347" s="29">
        <v>318232.4666263187</v>
      </c>
      <c r="G1347" s="29">
        <v>2405.1071436271573</v>
      </c>
      <c r="H1347" s="30">
        <v>3.1157225581705679</v>
      </c>
      <c r="I1347" s="30">
        <v>3.1290087026097142</v>
      </c>
      <c r="J1347" s="28">
        <v>-4.2461193629999084E-3</v>
      </c>
      <c r="K1347" s="30">
        <v>2.8488970031492427</v>
      </c>
      <c r="L1347" s="28">
        <v>9.3659249431049807E-2</v>
      </c>
      <c r="M1347" s="30">
        <v>2.794831690000914</v>
      </c>
      <c r="N1347" s="28">
        <v>0.11481581138417279</v>
      </c>
      <c r="O1347" s="30">
        <v>4.8609053203666299</v>
      </c>
      <c r="P1347" s="30">
        <v>4.8810729785783016</v>
      </c>
      <c r="Q1347" s="28">
        <v>-4.1318083749581312E-3</v>
      </c>
      <c r="R1347" s="30">
        <v>4.7831315618011985</v>
      </c>
      <c r="S1347" s="28">
        <v>1.6260008231122947E-2</v>
      </c>
      <c r="T1347" s="30">
        <v>4.7787639781926456</v>
      </c>
      <c r="U1347" s="28">
        <v>1.7188825928383802E-2</v>
      </c>
      <c r="V1347" s="26"/>
      <c r="W1347" s="26"/>
      <c r="X1347" s="26"/>
      <c r="Y1347" s="26"/>
      <c r="Z1347" s="50">
        <v>6.8157152320224661</v>
      </c>
      <c r="AA1347" s="50">
        <v>6.7668035381554263</v>
      </c>
      <c r="AB1347" s="50">
        <v>4.8911693867039752E-2</v>
      </c>
      <c r="AC1347" s="50">
        <v>6.6755550053908985</v>
      </c>
      <c r="AD1347" s="50">
        <v>7.3084503596057848</v>
      </c>
      <c r="AE1347" s="26"/>
      <c r="AF1347" s="50">
        <v>0.37092802301985439</v>
      </c>
      <c r="AG1347" s="50">
        <v>0.75010146669610134</v>
      </c>
      <c r="AH1347" s="28">
        <v>-7.7983963615080074E-2</v>
      </c>
      <c r="AI1347" s="96">
        <v>8.1865361486387318</v>
      </c>
      <c r="AJ1347" s="96">
        <v>8.9228684260896767</v>
      </c>
      <c r="AK1347" s="28">
        <v>-8.252192482161616E-2</v>
      </c>
      <c r="AL1347" s="31">
        <v>1.6740726634121526</v>
      </c>
      <c r="AM1347" s="31">
        <v>1.8117479909633314</v>
      </c>
      <c r="AN1347" s="28">
        <v>-7.5990329912260568E-2</v>
      </c>
      <c r="AO1347" s="96">
        <v>265.01077755152221</v>
      </c>
      <c r="AP1347" s="31">
        <v>54.518715996531142</v>
      </c>
      <c r="AQ1347" s="31">
        <v>91.844666897933081</v>
      </c>
      <c r="AR1347" s="31">
        <v>91.773000392198213</v>
      </c>
      <c r="AS1347" s="26"/>
      <c r="AT1347" s="32">
        <v>460.3844225817748</v>
      </c>
      <c r="AU1347" s="32">
        <v>446.67304699966559</v>
      </c>
      <c r="AV1347" s="28">
        <v>3.0696671030879277E-2</v>
      </c>
    </row>
    <row r="1348" spans="1:48" x14ac:dyDescent="0.25">
      <c r="A1348" s="26" t="s">
        <v>199</v>
      </c>
      <c r="B1348" s="26" t="s">
        <v>258</v>
      </c>
      <c r="C1348" s="26" t="s">
        <v>147</v>
      </c>
      <c r="D1348" s="27">
        <v>25.034153091907502</v>
      </c>
      <c r="E1348" s="26"/>
      <c r="F1348" s="29">
        <v>3.5805156191312086</v>
      </c>
      <c r="G1348" s="26"/>
      <c r="H1348" s="30">
        <v>5.6633011530981268</v>
      </c>
      <c r="I1348" s="30">
        <v>1.9922928499948653</v>
      </c>
      <c r="J1348" s="28">
        <v>1.8426047672222094</v>
      </c>
      <c r="K1348" s="30">
        <v>2.3968881661022725</v>
      </c>
      <c r="L1348" s="28">
        <v>1.3627723784491663</v>
      </c>
      <c r="M1348" s="30">
        <v>2.5236149646269888</v>
      </c>
      <c r="N1348" s="28">
        <v>1.2441225117458479</v>
      </c>
      <c r="O1348" s="30">
        <v>6.9917731843275392</v>
      </c>
      <c r="P1348" s="30">
        <v>6.1134852256556451</v>
      </c>
      <c r="Q1348" s="28">
        <v>0.14366403553019161</v>
      </c>
      <c r="R1348" s="30">
        <v>10.078965834678606</v>
      </c>
      <c r="S1348" s="28">
        <v>-0.30630053727625417</v>
      </c>
      <c r="T1348" s="30">
        <v>11.328965498351494</v>
      </c>
      <c r="U1348" s="28">
        <v>-0.38284098531812727</v>
      </c>
      <c r="V1348" s="26"/>
      <c r="W1348" s="26"/>
      <c r="X1348" s="26"/>
      <c r="Y1348" s="26"/>
      <c r="Z1348" s="26"/>
      <c r="AA1348" s="26"/>
      <c r="AB1348" s="26"/>
      <c r="AC1348" s="26"/>
      <c r="AD1348" s="26"/>
      <c r="AE1348" s="26"/>
      <c r="AF1348" s="26"/>
      <c r="AG1348" s="26"/>
      <c r="AH1348" s="28">
        <v>-0.82595385798186838</v>
      </c>
      <c r="AI1348" s="96">
        <v>8.0029976964405114E-2</v>
      </c>
      <c r="AJ1348" s="96">
        <v>0.16174141871249753</v>
      </c>
      <c r="AK1348" s="28">
        <v>-0.50519800307513119</v>
      </c>
      <c r="AL1348" s="31">
        <v>1.1446297546106163E-2</v>
      </c>
      <c r="AM1348" s="31">
        <v>2.6456467941608289E-2</v>
      </c>
      <c r="AN1348" s="28">
        <v>-0.56735352688162566</v>
      </c>
      <c r="AO1348" s="96">
        <v>4.7921014905911212</v>
      </c>
      <c r="AP1348" s="31">
        <v>0.68539134878391239</v>
      </c>
      <c r="AQ1348" s="31">
        <v>0.16415055864310713</v>
      </c>
      <c r="AR1348" s="31">
        <v>1.2838060266951075</v>
      </c>
      <c r="AS1348" s="26"/>
      <c r="AT1348" s="32">
        <v>0.49124614500964925</v>
      </c>
      <c r="AU1348" s="32">
        <v>1.5492741345381305</v>
      </c>
      <c r="AV1348" s="28">
        <v>-0.68291851386514013</v>
      </c>
    </row>
    <row r="1349" spans="1:48" x14ac:dyDescent="0.25">
      <c r="A1349" s="26" t="s">
        <v>199</v>
      </c>
      <c r="B1349" s="26" t="s">
        <v>258</v>
      </c>
      <c r="C1349" s="26" t="s">
        <v>148</v>
      </c>
      <c r="D1349" s="26"/>
      <c r="E1349" s="26"/>
      <c r="F1349" s="26"/>
      <c r="G1349" s="26"/>
      <c r="H1349" s="26"/>
      <c r="I1349" s="30">
        <v>52.116849039882261</v>
      </c>
      <c r="J1349" s="28">
        <v>-1</v>
      </c>
      <c r="K1349" s="30">
        <v>45.787831873951006</v>
      </c>
      <c r="L1349" s="28">
        <v>-1</v>
      </c>
      <c r="M1349" s="30">
        <v>45.781611406275417</v>
      </c>
      <c r="N1349" s="28">
        <v>-1</v>
      </c>
      <c r="O1349" s="26"/>
      <c r="P1349" s="30">
        <v>56.787697386407416</v>
      </c>
      <c r="Q1349" s="28">
        <v>-1</v>
      </c>
      <c r="R1349" s="30">
        <v>49.996327396203881</v>
      </c>
      <c r="S1349" s="28">
        <v>-1</v>
      </c>
      <c r="T1349" s="30">
        <v>49.99138046566371</v>
      </c>
      <c r="U1349" s="28">
        <v>-1</v>
      </c>
      <c r="V1349" s="26"/>
      <c r="W1349" s="26"/>
      <c r="X1349" s="26"/>
      <c r="Y1349" s="26"/>
      <c r="Z1349" s="26"/>
      <c r="AA1349" s="26"/>
      <c r="AB1349" s="26"/>
      <c r="AC1349" s="26"/>
      <c r="AD1349" s="26"/>
      <c r="AE1349" s="26"/>
      <c r="AF1349" s="26"/>
      <c r="AG1349" s="26"/>
      <c r="AH1349" s="28">
        <v>-1</v>
      </c>
      <c r="AI1349" s="26"/>
      <c r="AJ1349" s="96">
        <v>0.45738982066109557</v>
      </c>
      <c r="AK1349" s="28">
        <v>-1</v>
      </c>
      <c r="AL1349" s="26"/>
      <c r="AM1349" s="31">
        <v>8.054382229108932E-3</v>
      </c>
      <c r="AN1349" s="28">
        <v>-1</v>
      </c>
      <c r="AO1349" s="26"/>
      <c r="AP1349" s="26"/>
      <c r="AQ1349" s="26"/>
      <c r="AR1349" s="31">
        <v>0.64749924696761407</v>
      </c>
      <c r="AS1349" s="26"/>
      <c r="AT1349" s="26"/>
      <c r="AU1349" s="32">
        <v>0.64872283424950883</v>
      </c>
      <c r="AV1349" s="28">
        <v>-1</v>
      </c>
    </row>
    <row r="1350" spans="1:48" x14ac:dyDescent="0.25">
      <c r="A1350" s="26" t="s">
        <v>199</v>
      </c>
      <c r="B1350" s="26" t="s">
        <v>258</v>
      </c>
      <c r="C1350" s="26" t="s">
        <v>149</v>
      </c>
      <c r="D1350" s="27">
        <v>21342.122734270968</v>
      </c>
      <c r="E1350" s="45">
        <v>5.5396253192593579E-2</v>
      </c>
      <c r="F1350" s="29">
        <v>1296.9565203084103</v>
      </c>
      <c r="G1350" s="29">
        <v>4.6956642479164423E-2</v>
      </c>
      <c r="H1350" s="30">
        <v>3.7007395037091131</v>
      </c>
      <c r="I1350" s="30">
        <v>3.4348600580805932</v>
      </c>
      <c r="J1350" s="28">
        <v>7.7406194468689307E-2</v>
      </c>
      <c r="K1350" s="30">
        <v>3.2673274651570017</v>
      </c>
      <c r="L1350" s="28">
        <v>0.13265032145508718</v>
      </c>
      <c r="M1350" s="30">
        <v>3.3212921655958723</v>
      </c>
      <c r="N1350" s="28">
        <v>0.11424690126445539</v>
      </c>
      <c r="O1350" s="30">
        <v>16.454989142124152</v>
      </c>
      <c r="P1350" s="30">
        <v>14.675916661540393</v>
      </c>
      <c r="Q1350" s="28">
        <v>0.12122394270921311</v>
      </c>
      <c r="R1350" s="30">
        <v>14.324087521585515</v>
      </c>
      <c r="S1350" s="28">
        <v>0.1487635158140091</v>
      </c>
      <c r="T1350" s="30">
        <v>13.336676279309945</v>
      </c>
      <c r="U1350" s="28">
        <v>0.23381484243205702</v>
      </c>
      <c r="V1350" s="26"/>
      <c r="W1350" s="26"/>
      <c r="X1350" s="26"/>
      <c r="Y1350" s="26"/>
      <c r="Z1350" s="50">
        <v>0.1617405417565343</v>
      </c>
      <c r="AA1350" s="50">
        <v>6.5465389079026284E-2</v>
      </c>
      <c r="AB1350" s="50">
        <v>9.6275152677508011E-2</v>
      </c>
      <c r="AC1350" s="50">
        <v>0.18091567616626564</v>
      </c>
      <c r="AD1350" s="50">
        <v>7.5531807731061829E-2</v>
      </c>
      <c r="AE1350" s="26"/>
      <c r="AF1350" s="50">
        <v>2.5956232233562121E-4</v>
      </c>
      <c r="AG1350" s="50">
        <v>3.6203944949750057E-3</v>
      </c>
      <c r="AH1350" s="28">
        <v>-7.0672543978015021E-2</v>
      </c>
      <c r="AI1350" s="96">
        <v>0.34155469092472829</v>
      </c>
      <c r="AJ1350" s="96">
        <v>0.32809013451982133</v>
      </c>
      <c r="AK1350" s="28">
        <v>4.103919925728064E-2</v>
      </c>
      <c r="AL1350" s="31">
        <v>2.0757319470956766E-2</v>
      </c>
      <c r="AM1350" s="31">
        <v>2.2387926823439378E-2</v>
      </c>
      <c r="AN1350" s="28">
        <v>-7.2834227364698315E-2</v>
      </c>
      <c r="AO1350" s="96">
        <v>13.000054742119051</v>
      </c>
      <c r="AP1350" s="31">
        <v>0.79005096044684153</v>
      </c>
      <c r="AQ1350" s="31">
        <v>26.455646959141056</v>
      </c>
      <c r="AR1350" s="31">
        <v>26.621969666331928</v>
      </c>
      <c r="AS1350" s="26"/>
      <c r="AT1350" s="32">
        <v>37.53128603707507</v>
      </c>
      <c r="AU1350" s="32">
        <v>36.82343296382178</v>
      </c>
      <c r="AV1350" s="28">
        <v>1.9222897385714689E-2</v>
      </c>
    </row>
    <row r="1351" spans="1:48" x14ac:dyDescent="0.25">
      <c r="A1351" s="26" t="s">
        <v>199</v>
      </c>
      <c r="B1351" s="26" t="s">
        <v>258</v>
      </c>
      <c r="C1351" s="26" t="s">
        <v>150</v>
      </c>
      <c r="D1351" s="27">
        <v>54.491262078285217</v>
      </c>
      <c r="E1351" s="26"/>
      <c r="F1351" s="29">
        <v>1.0898252336674012</v>
      </c>
      <c r="G1351" s="26"/>
      <c r="H1351" s="30">
        <v>14.396873944539809</v>
      </c>
      <c r="I1351" s="30">
        <v>40.785995370699879</v>
      </c>
      <c r="J1351" s="28">
        <v>-0.64701427993388305</v>
      </c>
      <c r="K1351" s="30">
        <v>14.447292957487079</v>
      </c>
      <c r="L1351" s="28">
        <v>-3.489858833459928E-3</v>
      </c>
      <c r="M1351" s="30">
        <v>22.537873877939941</v>
      </c>
      <c r="N1351" s="28">
        <v>-0.36121419338354438</v>
      </c>
      <c r="O1351" s="30">
        <v>50.000000362365583</v>
      </c>
      <c r="P1351" s="30">
        <v>49.989246994855002</v>
      </c>
      <c r="Q1351" s="28">
        <v>2.1511361256728017E-4</v>
      </c>
      <c r="R1351" s="30">
        <v>49.998754775780085</v>
      </c>
      <c r="S1351" s="28">
        <v>2.4912352139234159E-5</v>
      </c>
      <c r="T1351" s="30">
        <v>49.995306172283406</v>
      </c>
      <c r="U1351" s="28">
        <v>9.38926159587918E-5</v>
      </c>
      <c r="V1351" s="26"/>
      <c r="W1351" s="26"/>
      <c r="X1351" s="26"/>
      <c r="Y1351" s="26"/>
      <c r="Z1351" s="26"/>
      <c r="AA1351" s="26"/>
      <c r="AB1351" s="26"/>
      <c r="AC1351" s="26"/>
      <c r="AD1351" s="26"/>
      <c r="AE1351" s="26"/>
      <c r="AF1351" s="26"/>
      <c r="AG1351" s="26"/>
      <c r="AH1351" s="28">
        <v>-0.80525930467278628</v>
      </c>
      <c r="AI1351" s="96">
        <v>0.12551598177707557</v>
      </c>
      <c r="AJ1351" s="96">
        <v>0.80220666025844722</v>
      </c>
      <c r="AK1351" s="28">
        <v>-0.84353659973773087</v>
      </c>
      <c r="AL1351" s="31">
        <v>2.5103196173575934E-3</v>
      </c>
      <c r="AM1351" s="31">
        <v>1.6047584275346614E-2</v>
      </c>
      <c r="AN1351" s="28">
        <v>-0.84357024868757879</v>
      </c>
      <c r="AO1351" s="96">
        <v>6.4197533183828392</v>
      </c>
      <c r="AP1351" s="31">
        <v>0.12839506481417018</v>
      </c>
      <c r="AQ1351" s="31">
        <v>0.22760182216165231</v>
      </c>
      <c r="AR1351" s="31">
        <v>0.35635931883773675</v>
      </c>
      <c r="AS1351" s="26"/>
      <c r="AT1351" s="32">
        <v>0.54511212307954782</v>
      </c>
      <c r="AU1351" s="32">
        <v>0.7095454561069986</v>
      </c>
      <c r="AV1351" s="28">
        <v>-0.23174460721605189</v>
      </c>
    </row>
    <row r="1352" spans="1:48" x14ac:dyDescent="0.25">
      <c r="A1352" s="26" t="s">
        <v>199</v>
      </c>
      <c r="B1352" s="26" t="s">
        <v>258</v>
      </c>
      <c r="C1352" s="26" t="s">
        <v>151</v>
      </c>
      <c r="D1352" s="27">
        <v>286761.50297383312</v>
      </c>
      <c r="E1352" s="45">
        <v>1382.0349934708565</v>
      </c>
      <c r="F1352" s="29">
        <v>41830.011872617819</v>
      </c>
      <c r="G1352" s="29">
        <v>1039.4804166040417</v>
      </c>
      <c r="H1352" s="30">
        <v>3.8062565301321518</v>
      </c>
      <c r="I1352" s="30">
        <v>3.6538130834281994</v>
      </c>
      <c r="J1352" s="28">
        <v>4.1721741978361392E-2</v>
      </c>
      <c r="K1352" s="30">
        <v>3.2067166585685274</v>
      </c>
      <c r="L1352" s="28">
        <v>0.18696378115029905</v>
      </c>
      <c r="M1352" s="30">
        <v>3.0928372449971775</v>
      </c>
      <c r="N1352" s="28">
        <v>0.23066822746297644</v>
      </c>
      <c r="O1352" s="30">
        <v>6.7214124212930875</v>
      </c>
      <c r="P1352" s="30">
        <v>6.2668951183954089</v>
      </c>
      <c r="Q1352" s="28">
        <v>7.2526712879479982E-2</v>
      </c>
      <c r="R1352" s="30">
        <v>6.056543812060478</v>
      </c>
      <c r="S1352" s="28">
        <v>0.10977690079755513</v>
      </c>
      <c r="T1352" s="30">
        <v>6.0317818879811504</v>
      </c>
      <c r="U1352" s="28">
        <v>0.11433280349312461</v>
      </c>
      <c r="V1352" s="26"/>
      <c r="W1352" s="26"/>
      <c r="X1352" s="26"/>
      <c r="Y1352" s="26"/>
      <c r="Z1352" s="50">
        <v>12.928799483768701</v>
      </c>
      <c r="AA1352" s="50">
        <v>20.640973053167347</v>
      </c>
      <c r="AB1352" s="50">
        <v>-7.7121735693986455</v>
      </c>
      <c r="AC1352" s="50">
        <v>16.219918570117478</v>
      </c>
      <c r="AD1352" s="50">
        <v>25.11801138829194</v>
      </c>
      <c r="AE1352" s="26"/>
      <c r="AF1352" s="50">
        <v>0.479634213982504</v>
      </c>
      <c r="AG1352" s="50">
        <v>2.4247556038012266</v>
      </c>
      <c r="AH1352" s="28">
        <v>-0.25655553891509592</v>
      </c>
      <c r="AI1352" s="96">
        <v>1.7067884014470025</v>
      </c>
      <c r="AJ1352" s="96">
        <v>2.1277603770179385</v>
      </c>
      <c r="AK1352" s="28">
        <v>-0.19784745506020246</v>
      </c>
      <c r="AL1352" s="31">
        <v>0.25377396180140477</v>
      </c>
      <c r="AM1352" s="31">
        <v>0.33961368776440015</v>
      </c>
      <c r="AN1352" s="28">
        <v>-0.25275696785974328</v>
      </c>
      <c r="AO1352" s="96">
        <v>63.895680750331039</v>
      </c>
      <c r="AP1352" s="31">
        <v>9.5060620857751257</v>
      </c>
      <c r="AQ1352" s="31">
        <v>74.948782851250471</v>
      </c>
      <c r="AR1352" s="31">
        <v>75.660531662756142</v>
      </c>
      <c r="AS1352" s="26"/>
      <c r="AT1352" s="32">
        <v>176.36850505958881</v>
      </c>
      <c r="AU1352" s="32">
        <v>177.90274039483569</v>
      </c>
      <c r="AV1352" s="28">
        <v>-8.624011815904626E-3</v>
      </c>
    </row>
    <row r="1353" spans="1:48" x14ac:dyDescent="0.25">
      <c r="A1353" s="26" t="s">
        <v>199</v>
      </c>
      <c r="B1353" s="26" t="s">
        <v>258</v>
      </c>
      <c r="C1353" s="26" t="s">
        <v>363</v>
      </c>
      <c r="D1353" s="27">
        <v>2632674.906596649</v>
      </c>
      <c r="E1353" s="45">
        <v>25493.923035328273</v>
      </c>
      <c r="F1353" s="29">
        <v>622019.72967627202</v>
      </c>
      <c r="G1353" s="29">
        <v>12597.380070067467</v>
      </c>
      <c r="H1353" s="30">
        <v>2.6291348587185697</v>
      </c>
      <c r="I1353" s="30">
        <v>2.56509504293988</v>
      </c>
      <c r="J1353" s="28">
        <v>2.4965864697665558E-2</v>
      </c>
      <c r="K1353" s="30">
        <v>2.4907476442867162</v>
      </c>
      <c r="L1353" s="28">
        <v>5.556051202107383E-2</v>
      </c>
      <c r="M1353" s="30">
        <v>2.4474420904639418</v>
      </c>
      <c r="N1353" s="28">
        <v>7.4237821177695715E-2</v>
      </c>
      <c r="O1353" s="30">
        <v>4.1886182846448374</v>
      </c>
      <c r="P1353" s="30">
        <v>3.9604820429198448</v>
      </c>
      <c r="Q1353" s="28">
        <v>5.760315013492659E-2</v>
      </c>
      <c r="R1353" s="30">
        <v>3.9854294929092791</v>
      </c>
      <c r="S1353" s="28">
        <v>5.0982909645513476E-2</v>
      </c>
      <c r="T1353" s="30">
        <v>3.9376261662122594</v>
      </c>
      <c r="U1353" s="28">
        <v>6.374198764379306E-2</v>
      </c>
      <c r="V1353" s="26"/>
      <c r="W1353" s="26"/>
      <c r="X1353" s="26"/>
      <c r="Y1353" s="26"/>
      <c r="Z1353" s="50">
        <v>12.670154914350951</v>
      </c>
      <c r="AA1353" s="50">
        <v>16.535239129720786</v>
      </c>
      <c r="AB1353" s="50">
        <v>-3.8650842153698353</v>
      </c>
      <c r="AC1353" s="50">
        <v>13.367483056629679</v>
      </c>
      <c r="AD1353" s="50">
        <v>18.143966743451852</v>
      </c>
      <c r="AE1353" s="26"/>
      <c r="AF1353" s="50">
        <v>0.95907839829939989</v>
      </c>
      <c r="AG1353" s="50">
        <v>1.9850363119114014</v>
      </c>
      <c r="AH1353" s="28">
        <v>-0.18013485180025043</v>
      </c>
      <c r="AI1353" s="96">
        <v>13.588919025197304</v>
      </c>
      <c r="AJ1353" s="96">
        <v>15.614337159262446</v>
      </c>
      <c r="AK1353" s="28">
        <v>-0.12971528111673064</v>
      </c>
      <c r="AL1353" s="31">
        <v>3.2354992069957307</v>
      </c>
      <c r="AM1353" s="31">
        <v>3.9226098928710043</v>
      </c>
      <c r="AN1353" s="28">
        <v>-0.17516671416243465</v>
      </c>
      <c r="AO1353" s="96">
        <v>425.84132405729338</v>
      </c>
      <c r="AP1353" s="31">
        <v>101.66544408976576</v>
      </c>
      <c r="AQ1353" s="31">
        <v>94.503766417062039</v>
      </c>
      <c r="AR1353" s="31">
        <v>94.602915778218076</v>
      </c>
      <c r="AS1353" s="26"/>
      <c r="AT1353" s="32">
        <v>820.08658344216906</v>
      </c>
      <c r="AU1353" s="32">
        <v>780.63643320320637</v>
      </c>
      <c r="AV1353" s="28">
        <v>5.0535881443664929E-2</v>
      </c>
    </row>
    <row r="1354" spans="1:48" x14ac:dyDescent="0.25">
      <c r="A1354" s="26" t="s">
        <v>199</v>
      </c>
      <c r="B1354" s="26" t="s">
        <v>258</v>
      </c>
      <c r="C1354" s="26" t="s">
        <v>152</v>
      </c>
      <c r="D1354" s="27">
        <v>175117.35219106366</v>
      </c>
      <c r="E1354" s="45">
        <v>3403.0775083429589</v>
      </c>
      <c r="F1354" s="29">
        <v>10589.965467088054</v>
      </c>
      <c r="G1354" s="29">
        <v>419.52464743136665</v>
      </c>
      <c r="H1354" s="30">
        <v>4.8634579789681389</v>
      </c>
      <c r="I1354" s="30">
        <v>4.3731099493544709</v>
      </c>
      <c r="J1354" s="28">
        <v>0.11212799021576163</v>
      </c>
      <c r="K1354" s="30">
        <v>4.2889310972756114</v>
      </c>
      <c r="L1354" s="28">
        <v>0.13395572665121036</v>
      </c>
      <c r="M1354" s="30">
        <v>3.9147698697458804</v>
      </c>
      <c r="N1354" s="28">
        <v>0.24233560101550511</v>
      </c>
      <c r="O1354" s="30">
        <v>16.215140559867724</v>
      </c>
      <c r="P1354" s="30">
        <v>14.7513250266535</v>
      </c>
      <c r="Q1354" s="28">
        <v>9.923281675166952E-2</v>
      </c>
      <c r="R1354" s="30">
        <v>14.378629439039589</v>
      </c>
      <c r="S1354" s="28">
        <v>0.1277250469952165</v>
      </c>
      <c r="T1354" s="30">
        <v>14.355983553259394</v>
      </c>
      <c r="U1354" s="28">
        <v>0.12950397997538979</v>
      </c>
      <c r="V1354" s="26"/>
      <c r="W1354" s="26"/>
      <c r="X1354" s="26"/>
      <c r="Y1354" s="26"/>
      <c r="Z1354" s="50">
        <v>15.956349839059044</v>
      </c>
      <c r="AA1354" s="50">
        <v>4.4765877088539252</v>
      </c>
      <c r="AB1354" s="50">
        <v>11.479762130205119</v>
      </c>
      <c r="AC1354" s="50">
        <v>17.792457913034916</v>
      </c>
      <c r="AD1354" s="50">
        <v>6.0004757242386315</v>
      </c>
      <c r="AE1354" s="26"/>
      <c r="AF1354" s="50">
        <v>1.906267822720948</v>
      </c>
      <c r="AG1354" s="50">
        <v>3.8105729063518896</v>
      </c>
      <c r="AH1354" s="28">
        <v>-0.1659667567516265</v>
      </c>
      <c r="AI1354" s="96">
        <v>1.3705510603029689</v>
      </c>
      <c r="AJ1354" s="96">
        <v>1.4750597174707836</v>
      </c>
      <c r="AK1354" s="28">
        <v>-7.0850458411955544E-2</v>
      </c>
      <c r="AL1354" s="31">
        <v>8.4599561187156946E-2</v>
      </c>
      <c r="AM1354" s="31">
        <v>0.100336241472333</v>
      </c>
      <c r="AN1354" s="28">
        <v>-0.1568394435974097</v>
      </c>
      <c r="AO1354" s="96">
        <v>58.015897968166151</v>
      </c>
      <c r="AP1354" s="31">
        <v>3.577936396647746</v>
      </c>
      <c r="AQ1354" s="31">
        <v>53.150756039317905</v>
      </c>
      <c r="AR1354" s="31">
        <v>54.193826890509911</v>
      </c>
      <c r="AS1354" s="26"/>
      <c r="AT1354" s="32">
        <v>73.038178855498671</v>
      </c>
      <c r="AU1354" s="32">
        <v>86.607610537680159</v>
      </c>
      <c r="AV1354" s="28">
        <v>-0.15667712800225414</v>
      </c>
    </row>
    <row r="1355" spans="1:48" x14ac:dyDescent="0.25">
      <c r="A1355" s="26" t="s">
        <v>199</v>
      </c>
      <c r="B1355" s="26" t="s">
        <v>258</v>
      </c>
      <c r="C1355" s="26" t="s">
        <v>153</v>
      </c>
      <c r="D1355" s="27">
        <v>522.23177617549902</v>
      </c>
      <c r="E1355" s="26"/>
      <c r="F1355" s="29">
        <v>35.532957560254758</v>
      </c>
      <c r="G1355" s="26"/>
      <c r="H1355" s="30">
        <v>6.4510408054345758</v>
      </c>
      <c r="I1355" s="30">
        <v>6.0915049990994685</v>
      </c>
      <c r="J1355" s="28">
        <v>5.9022492206484096E-2</v>
      </c>
      <c r="K1355" s="30">
        <v>6.0077658881252631</v>
      </c>
      <c r="L1355" s="28">
        <v>7.3783653618306619E-2</v>
      </c>
      <c r="M1355" s="30">
        <v>5.9594807480568415</v>
      </c>
      <c r="N1355" s="28">
        <v>8.2483705906427035E-2</v>
      </c>
      <c r="O1355" s="30">
        <v>14.697109726651046</v>
      </c>
      <c r="P1355" s="30">
        <v>13.657479669617659</v>
      </c>
      <c r="Q1355" s="28">
        <v>7.6121662428401127E-2</v>
      </c>
      <c r="R1355" s="30">
        <v>14.146772228842424</v>
      </c>
      <c r="S1355" s="28">
        <v>3.8901983357489435E-2</v>
      </c>
      <c r="T1355" s="30">
        <v>13.683445768839604</v>
      </c>
      <c r="U1355" s="28">
        <v>7.4079583091547815E-2</v>
      </c>
      <c r="V1355" s="26"/>
      <c r="W1355" s="26"/>
      <c r="X1355" s="26"/>
      <c r="Y1355" s="26"/>
      <c r="Z1355" s="26"/>
      <c r="AA1355" s="26"/>
      <c r="AB1355" s="26"/>
      <c r="AC1355" s="26"/>
      <c r="AD1355" s="26"/>
      <c r="AE1355" s="26"/>
      <c r="AF1355" s="26"/>
      <c r="AG1355" s="26"/>
      <c r="AH1355" s="28">
        <v>-8.9276092108030364E-2</v>
      </c>
      <c r="AI1355" s="96">
        <v>0.17110191736059369</v>
      </c>
      <c r="AJ1355" s="96">
        <v>0.19408826379175936</v>
      </c>
      <c r="AK1355" s="28">
        <v>-0.1184324388404449</v>
      </c>
      <c r="AL1355" s="31">
        <v>1.1641639178605081E-2</v>
      </c>
      <c r="AM1355" s="31">
        <v>1.4211239309827971E-2</v>
      </c>
      <c r="AN1355" s="28">
        <v>-0.18081464080657969</v>
      </c>
      <c r="AO1355" s="96">
        <v>11.475864570832128</v>
      </c>
      <c r="AP1355" s="31">
        <v>0.77864843533569783</v>
      </c>
      <c r="AQ1355" s="31">
        <v>1.2009047022796964</v>
      </c>
      <c r="AR1355" s="31">
        <v>1.4375649938342161</v>
      </c>
      <c r="AS1355" s="26"/>
      <c r="AT1355" s="32">
        <v>3.7811587288241726</v>
      </c>
      <c r="AU1355" s="32">
        <v>5.0412276868433699</v>
      </c>
      <c r="AV1355" s="28">
        <v>-0.24995279648005858</v>
      </c>
    </row>
    <row r="1356" spans="1:48" x14ac:dyDescent="0.25">
      <c r="A1356" s="26" t="s">
        <v>199</v>
      </c>
      <c r="B1356" s="26" t="s">
        <v>259</v>
      </c>
      <c r="C1356" s="26" t="s">
        <v>365</v>
      </c>
      <c r="D1356" s="26"/>
      <c r="E1356" s="26"/>
      <c r="F1356" s="26"/>
      <c r="G1356" s="26"/>
      <c r="H1356" s="30">
        <v>2.1338496634689128</v>
      </c>
      <c r="I1356" s="30">
        <v>2.0695387727740475</v>
      </c>
      <c r="J1356" s="28">
        <v>3.1074987113511188E-2</v>
      </c>
      <c r="K1356" s="30">
        <v>2.000655664404408</v>
      </c>
      <c r="L1356" s="28">
        <v>6.6575174046332675E-2</v>
      </c>
      <c r="M1356" s="30">
        <v>1.994179768595602</v>
      </c>
      <c r="N1356" s="28">
        <v>7.0038768356211506E-2</v>
      </c>
      <c r="O1356" s="30">
        <v>1.6814357762479926</v>
      </c>
      <c r="P1356" s="30">
        <v>1.62429659923258</v>
      </c>
      <c r="Q1356" s="28">
        <v>3.5177797603226375E-2</v>
      </c>
      <c r="R1356" s="30">
        <v>1.6005131751593875</v>
      </c>
      <c r="S1356" s="28">
        <v>5.0560409214092446E-2</v>
      </c>
      <c r="T1356" s="30">
        <v>1.5689577965522967</v>
      </c>
      <c r="U1356" s="28">
        <v>7.1689614559971179E-2</v>
      </c>
      <c r="V1356" s="26"/>
      <c r="W1356" s="26"/>
      <c r="X1356" s="26"/>
      <c r="Y1356" s="26"/>
      <c r="Z1356" s="26"/>
      <c r="AA1356" s="26"/>
      <c r="AB1356" s="26"/>
      <c r="AC1356" s="26"/>
      <c r="AD1356" s="26"/>
      <c r="AE1356" s="26"/>
      <c r="AF1356" s="26"/>
      <c r="AG1356" s="26"/>
      <c r="AH1356" s="28">
        <v>-0.12211243942662667</v>
      </c>
      <c r="AI1356" s="96">
        <v>461.17678637155149</v>
      </c>
      <c r="AJ1356" s="96">
        <v>506.67118142726463</v>
      </c>
      <c r="AK1356" s="28">
        <v>-8.9790769089250252E-2</v>
      </c>
      <c r="AL1356" s="31">
        <v>272.70758721509702</v>
      </c>
      <c r="AM1356" s="31">
        <v>310.08825230152047</v>
      </c>
      <c r="AN1356" s="28">
        <v>-0.12054847227838743</v>
      </c>
      <c r="AO1356" s="96">
        <v>20414.492682296335</v>
      </c>
      <c r="AP1356" s="31">
        <v>12140.54928619167</v>
      </c>
      <c r="AQ1356" s="31">
        <v>95.250862661776608</v>
      </c>
      <c r="AR1356" s="31">
        <v>95.176181372498618</v>
      </c>
      <c r="AS1356" s="26"/>
      <c r="AT1356" s="32">
        <v>47207.495063208022</v>
      </c>
      <c r="AU1356" s="32">
        <v>48996.425319789705</v>
      </c>
      <c r="AV1356" s="28">
        <v>-3.6511444353454346E-2</v>
      </c>
    </row>
    <row r="1357" spans="1:48" x14ac:dyDescent="0.25">
      <c r="A1357" s="26" t="s">
        <v>199</v>
      </c>
      <c r="B1357" s="26" t="s">
        <v>259</v>
      </c>
      <c r="C1357" s="26" t="s">
        <v>170</v>
      </c>
      <c r="D1357" s="26"/>
      <c r="E1357" s="26"/>
      <c r="F1357" s="26"/>
      <c r="G1357" s="26"/>
      <c r="H1357" s="30">
        <v>2.802755607403812</v>
      </c>
      <c r="I1357" s="30">
        <v>2.8771751630136722</v>
      </c>
      <c r="J1357" s="28">
        <v>-2.5865493546075941E-2</v>
      </c>
      <c r="K1357" s="30">
        <v>2.6727785187245416</v>
      </c>
      <c r="L1357" s="28">
        <v>4.862995110470128E-2</v>
      </c>
      <c r="M1357" s="30">
        <v>2.5459453778734282</v>
      </c>
      <c r="N1357" s="28">
        <v>0.1008702825136381</v>
      </c>
      <c r="O1357" s="30">
        <v>4.3097287491999454</v>
      </c>
      <c r="P1357" s="30">
        <v>4.3222863502949114</v>
      </c>
      <c r="Q1357" s="28">
        <v>-2.905314474157674E-3</v>
      </c>
      <c r="R1357" s="30">
        <v>4.3130156479463917</v>
      </c>
      <c r="S1357" s="28">
        <v>-7.6208829615800422E-4</v>
      </c>
      <c r="T1357" s="30">
        <v>4.0474237607964367</v>
      </c>
      <c r="U1357" s="28">
        <v>6.4807888648628506E-2</v>
      </c>
      <c r="V1357" s="26"/>
      <c r="W1357" s="26"/>
      <c r="X1357" s="26"/>
      <c r="Y1357" s="26"/>
      <c r="Z1357" s="26"/>
      <c r="AA1357" s="26"/>
      <c r="AB1357" s="26"/>
      <c r="AC1357" s="26"/>
      <c r="AD1357" s="26"/>
      <c r="AE1357" s="26"/>
      <c r="AF1357" s="26"/>
      <c r="AG1357" s="26"/>
      <c r="AH1357" s="28">
        <v>-9.8018456651933358E-2</v>
      </c>
      <c r="AI1357" s="96">
        <v>16.709946014208143</v>
      </c>
      <c r="AJ1357" s="96">
        <v>18.535227928155443</v>
      </c>
      <c r="AK1357" s="28">
        <v>-9.8476367327247946E-2</v>
      </c>
      <c r="AL1357" s="31">
        <v>3.8566537525057392</v>
      </c>
      <c r="AM1357" s="31">
        <v>4.2631091834852421</v>
      </c>
      <c r="AN1357" s="28">
        <v>-9.5342486782665825E-2</v>
      </c>
      <c r="AO1357" s="96">
        <v>750.76046277885007</v>
      </c>
      <c r="AP1357" s="31">
        <v>174.2103248847973</v>
      </c>
      <c r="AQ1357" s="31">
        <v>95.105872777002475</v>
      </c>
      <c r="AR1357" s="31">
        <v>95.104877418963156</v>
      </c>
      <c r="AS1357" s="26"/>
      <c r="AT1357" s="32">
        <v>1665.2119662579214</v>
      </c>
      <c r="AU1357" s="32">
        <v>1506.2599066487944</v>
      </c>
      <c r="AV1357" s="28">
        <v>0.10552764427141384</v>
      </c>
    </row>
    <row r="1358" spans="1:48" x14ac:dyDescent="0.25">
      <c r="A1358" s="26" t="s">
        <v>199</v>
      </c>
      <c r="B1358" s="26" t="s">
        <v>259</v>
      </c>
      <c r="C1358" s="26" t="s">
        <v>167</v>
      </c>
      <c r="D1358" s="26"/>
      <c r="E1358" s="26"/>
      <c r="F1358" s="26"/>
      <c r="G1358" s="26"/>
      <c r="H1358" s="30">
        <v>2.6235313002111118</v>
      </c>
      <c r="I1358" s="30">
        <v>2.7137308727931031</v>
      </c>
      <c r="J1358" s="28">
        <v>-3.3238215877005345E-2</v>
      </c>
      <c r="K1358" s="30">
        <v>2.5433005740188652</v>
      </c>
      <c r="L1358" s="28">
        <v>3.1545908105335668E-2</v>
      </c>
      <c r="M1358" s="30">
        <v>2.4023983462209406</v>
      </c>
      <c r="N1358" s="28">
        <v>9.2046747508805649E-2</v>
      </c>
      <c r="O1358" s="30">
        <v>3.9223607671056353</v>
      </c>
      <c r="P1358" s="30">
        <v>3.8235975616682731</v>
      </c>
      <c r="Q1358" s="28">
        <v>2.5829916418889758E-2</v>
      </c>
      <c r="R1358" s="30">
        <v>3.7860057497854833</v>
      </c>
      <c r="S1358" s="28">
        <v>3.6015533607649149E-2</v>
      </c>
      <c r="T1358" s="30">
        <v>3.5676844715051974</v>
      </c>
      <c r="U1358" s="28">
        <v>9.9413582796687411E-2</v>
      </c>
      <c r="V1358" s="26"/>
      <c r="W1358" s="26"/>
      <c r="X1358" s="26"/>
      <c r="Y1358" s="26"/>
      <c r="Z1358" s="26"/>
      <c r="AA1358" s="26"/>
      <c r="AB1358" s="26"/>
      <c r="AC1358" s="26"/>
      <c r="AD1358" s="26"/>
      <c r="AE1358" s="26"/>
      <c r="AF1358" s="26"/>
      <c r="AG1358" s="26"/>
      <c r="AH1358" s="28">
        <v>-9.9148675596228281E-2</v>
      </c>
      <c r="AI1358" s="96">
        <v>8.6592691147745224</v>
      </c>
      <c r="AJ1358" s="96">
        <v>9.3537667813412053</v>
      </c>
      <c r="AK1358" s="28">
        <v>-7.4247913466482768E-2</v>
      </c>
      <c r="AL1358" s="31">
        <v>2.1945332806302891</v>
      </c>
      <c r="AM1358" s="31">
        <v>2.4289681702083312</v>
      </c>
      <c r="AN1358" s="28">
        <v>-9.6516246056009378E-2</v>
      </c>
      <c r="AO1358" s="96">
        <v>391.05368964923304</v>
      </c>
      <c r="AP1358" s="31">
        <v>99.705180462445796</v>
      </c>
      <c r="AQ1358" s="31">
        <v>95.105872777002475</v>
      </c>
      <c r="AR1358" s="31">
        <v>95.104877418963156</v>
      </c>
      <c r="AS1358" s="26"/>
      <c r="AT1358" s="32">
        <v>757.91177550127338</v>
      </c>
      <c r="AU1358" s="32">
        <v>615.74428659021635</v>
      </c>
      <c r="AV1358" s="28">
        <v>0.23088722381547788</v>
      </c>
    </row>
    <row r="1359" spans="1:48" x14ac:dyDescent="0.25">
      <c r="A1359" s="26" t="s">
        <v>199</v>
      </c>
      <c r="B1359" s="26" t="s">
        <v>259</v>
      </c>
      <c r="C1359" s="26" t="s">
        <v>168</v>
      </c>
      <c r="D1359" s="26"/>
      <c r="E1359" s="26"/>
      <c r="F1359" s="26"/>
      <c r="G1359" s="26"/>
      <c r="H1359" s="30">
        <v>2.9578934435589841</v>
      </c>
      <c r="I1359" s="30">
        <v>2.957501420894836</v>
      </c>
      <c r="J1359" s="28">
        <v>1.3255197829438386E-4</v>
      </c>
      <c r="K1359" s="30">
        <v>2.8341765371883105</v>
      </c>
      <c r="L1359" s="28">
        <v>4.365179964879988E-2</v>
      </c>
      <c r="M1359" s="30">
        <v>2.6440687151070073</v>
      </c>
      <c r="N1359" s="28">
        <v>0.11869008042753387</v>
      </c>
      <c r="O1359" s="30">
        <v>4.597959026045352</v>
      </c>
      <c r="P1359" s="30">
        <v>4.5534200671500251</v>
      </c>
      <c r="Q1359" s="28">
        <v>9.7814298348282442E-3</v>
      </c>
      <c r="R1359" s="30">
        <v>4.7091637367823056</v>
      </c>
      <c r="S1359" s="28">
        <v>-2.3614534756639816E-2</v>
      </c>
      <c r="T1359" s="30">
        <v>4.4655696811352472</v>
      </c>
      <c r="U1359" s="28">
        <v>2.9646686618592516E-2</v>
      </c>
      <c r="V1359" s="26"/>
      <c r="W1359" s="26"/>
      <c r="X1359" s="26"/>
      <c r="Y1359" s="26"/>
      <c r="Z1359" s="26"/>
      <c r="AA1359" s="26"/>
      <c r="AB1359" s="26"/>
      <c r="AC1359" s="26"/>
      <c r="AD1359" s="26"/>
      <c r="AE1359" s="26"/>
      <c r="AF1359" s="26"/>
      <c r="AG1359" s="26"/>
      <c r="AH1359" s="28">
        <v>-6.3533659357214306E-2</v>
      </c>
      <c r="AI1359" s="96">
        <v>7.5652009993464979</v>
      </c>
      <c r="AJ1359" s="96">
        <v>7.9883587171571007</v>
      </c>
      <c r="AK1359" s="28">
        <v>-5.2971797185542041E-2</v>
      </c>
      <c r="AL1359" s="31">
        <v>1.6347658513154106</v>
      </c>
      <c r="AM1359" s="31">
        <v>1.7443586924509564</v>
      </c>
      <c r="AN1359" s="28">
        <v>-6.2827010069562886E-2</v>
      </c>
      <c r="AO1359" s="96">
        <v>372.31455463261244</v>
      </c>
      <c r="AP1359" s="31">
        <v>80.971528619805909</v>
      </c>
      <c r="AQ1359" s="31">
        <v>94.392289451185746</v>
      </c>
      <c r="AR1359" s="31">
        <v>92.705116292157271</v>
      </c>
      <c r="AS1359" s="26"/>
      <c r="AT1359" s="32">
        <v>785.96441943572927</v>
      </c>
      <c r="AU1359" s="32">
        <v>714.46594591368466</v>
      </c>
      <c r="AV1359" s="28">
        <v>0.10007261218113034</v>
      </c>
    </row>
    <row r="1360" spans="1:48" x14ac:dyDescent="0.25">
      <c r="A1360" s="26" t="s">
        <v>199</v>
      </c>
      <c r="B1360" s="26" t="s">
        <v>259</v>
      </c>
      <c r="C1360" s="26" t="s">
        <v>192</v>
      </c>
      <c r="D1360" s="26"/>
      <c r="E1360" s="26"/>
      <c r="F1360" s="26"/>
      <c r="G1360" s="26"/>
      <c r="H1360" s="30">
        <v>4.075370719221965</v>
      </c>
      <c r="I1360" s="30">
        <v>3.9609990111665931</v>
      </c>
      <c r="J1360" s="28">
        <v>2.88744601381981E-2</v>
      </c>
      <c r="K1360" s="30">
        <v>2.7339364026024069</v>
      </c>
      <c r="L1360" s="28">
        <v>0.49066039551712326</v>
      </c>
      <c r="M1360" s="30">
        <v>3.6531193454497308</v>
      </c>
      <c r="N1360" s="28">
        <v>0.11558652588182863</v>
      </c>
      <c r="O1360" s="30">
        <v>10.635651172684272</v>
      </c>
      <c r="P1360" s="30">
        <v>12.20732475709339</v>
      </c>
      <c r="Q1360" s="28">
        <v>-0.12874840439514451</v>
      </c>
      <c r="R1360" s="30">
        <v>6.4305174750604799</v>
      </c>
      <c r="S1360" s="28">
        <v>0.65393395071743299</v>
      </c>
      <c r="T1360" s="30">
        <v>10.96526385777956</v>
      </c>
      <c r="U1360" s="28">
        <v>-3.0059713051176305E-2</v>
      </c>
      <c r="V1360" s="26"/>
      <c r="W1360" s="26"/>
      <c r="X1360" s="26"/>
      <c r="Y1360" s="26"/>
      <c r="Z1360" s="26"/>
      <c r="AA1360" s="26"/>
      <c r="AB1360" s="26"/>
      <c r="AC1360" s="26"/>
      <c r="AD1360" s="26"/>
      <c r="AE1360" s="26"/>
      <c r="AF1360" s="26"/>
      <c r="AG1360" s="26"/>
      <c r="AH1360" s="28">
        <v>0.72973897148435984</v>
      </c>
      <c r="AI1360" s="96">
        <v>1.2323050815861967</v>
      </c>
      <c r="AJ1360" s="96">
        <v>1.3349355793521762</v>
      </c>
      <c r="AK1360" s="28">
        <v>-7.6880487233537187E-2</v>
      </c>
      <c r="AL1360" s="31">
        <v>0.18114116359230822</v>
      </c>
      <c r="AM1360" s="31">
        <v>0.1143298311613873</v>
      </c>
      <c r="AN1360" s="28">
        <v>0.58437357732655493</v>
      </c>
      <c r="AO1360" s="96">
        <v>80.349410337163278</v>
      </c>
      <c r="AP1360" s="31">
        <v>7.5587083379109785</v>
      </c>
      <c r="AQ1360" s="31">
        <v>56.509101779201046</v>
      </c>
      <c r="AR1360" s="31">
        <v>75.325795980081182</v>
      </c>
      <c r="AS1360" s="26"/>
      <c r="AT1360" s="32">
        <v>121.33577132091901</v>
      </c>
      <c r="AU1360" s="32">
        <v>176.04967414489298</v>
      </c>
      <c r="AV1360" s="28">
        <v>-0.31078673158430931</v>
      </c>
    </row>
    <row r="1361" spans="1:48" x14ac:dyDescent="0.25">
      <c r="A1361" s="26" t="s">
        <v>199</v>
      </c>
      <c r="B1361" s="26" t="s">
        <v>259</v>
      </c>
      <c r="C1361" s="26" t="s">
        <v>364</v>
      </c>
      <c r="D1361" s="26"/>
      <c r="E1361" s="26"/>
      <c r="F1361" s="26"/>
      <c r="G1361" s="26"/>
      <c r="H1361" s="30">
        <v>3.0237892369160297</v>
      </c>
      <c r="I1361" s="30">
        <v>3.4675998138375173</v>
      </c>
      <c r="J1361" s="28">
        <v>-0.1279878304152785</v>
      </c>
      <c r="K1361" s="30">
        <v>2.3821322158700333</v>
      </c>
      <c r="L1361" s="28">
        <v>0.26936247147459114</v>
      </c>
      <c r="M1361" s="30">
        <v>3.25931595352314</v>
      </c>
      <c r="N1361" s="28">
        <v>-7.2262621962905713E-2</v>
      </c>
      <c r="O1361" s="30">
        <v>5.550041788564215</v>
      </c>
      <c r="P1361" s="30">
        <v>9.897073945732636</v>
      </c>
      <c r="Q1361" s="28">
        <v>-0.43922397478324887</v>
      </c>
      <c r="R1361" s="30">
        <v>5.2546963011536016</v>
      </c>
      <c r="S1361" s="28">
        <v>5.62060051588089E-2</v>
      </c>
      <c r="T1361" s="30">
        <v>8.4950361759056996</v>
      </c>
      <c r="U1361" s="28">
        <v>-0.34667237741662749</v>
      </c>
      <c r="V1361" s="26"/>
      <c r="W1361" s="26"/>
      <c r="X1361" s="26"/>
      <c r="Y1361" s="26"/>
      <c r="Z1361" s="26"/>
      <c r="AA1361" s="26"/>
      <c r="AB1361" s="26"/>
      <c r="AC1361" s="26"/>
      <c r="AD1361" s="26"/>
      <c r="AE1361" s="26"/>
      <c r="AF1361" s="26"/>
      <c r="AG1361" s="26"/>
      <c r="AH1361" s="28">
        <v>1.7806400983603901</v>
      </c>
      <c r="AI1361" s="96">
        <v>1.005218822530747</v>
      </c>
      <c r="AJ1361" s="96">
        <v>0.6560504983375619</v>
      </c>
      <c r="AK1361" s="28">
        <v>0.53222781642263961</v>
      </c>
      <c r="AL1361" s="31">
        <v>0.20283325725162346</v>
      </c>
      <c r="AM1361" s="31">
        <v>7.0670793895804815E-2</v>
      </c>
      <c r="AN1361" s="28">
        <v>1.8701143155498658</v>
      </c>
      <c r="AO1361" s="96">
        <v>56.752430136656081</v>
      </c>
      <c r="AP1361" s="31">
        <v>10.251621918186423</v>
      </c>
      <c r="AQ1361" s="31">
        <v>19.263040573768908</v>
      </c>
      <c r="AR1361" s="31">
        <v>74.852965202765077</v>
      </c>
      <c r="AS1361" s="26"/>
      <c r="AT1361" s="32">
        <v>49.621227378020905</v>
      </c>
      <c r="AU1361" s="32">
        <v>98.748068279876946</v>
      </c>
      <c r="AV1361" s="28">
        <v>-0.49749672836756842</v>
      </c>
    </row>
    <row r="1362" spans="1:48" x14ac:dyDescent="0.25">
      <c r="A1362" s="26" t="s">
        <v>199</v>
      </c>
      <c r="B1362" s="26" t="s">
        <v>259</v>
      </c>
      <c r="C1362" s="26" t="s">
        <v>378</v>
      </c>
      <c r="D1362" s="26"/>
      <c r="E1362" s="26"/>
      <c r="F1362" s="26"/>
      <c r="G1362" s="26"/>
      <c r="H1362" s="30">
        <v>3.0019921661907119</v>
      </c>
      <c r="I1362" s="30">
        <v>2.903791233311424</v>
      </c>
      <c r="J1362" s="28">
        <v>3.381817940379328E-2</v>
      </c>
      <c r="K1362" s="30">
        <v>2.8910840481464612</v>
      </c>
      <c r="L1362" s="28">
        <v>3.836212168074335E-2</v>
      </c>
      <c r="M1362" s="30">
        <v>2.6153114852673971</v>
      </c>
      <c r="N1362" s="28">
        <v>0.14785262983073674</v>
      </c>
      <c r="O1362" s="30">
        <v>4.3862427434134599</v>
      </c>
      <c r="P1362" s="30">
        <v>4.2739175308138888</v>
      </c>
      <c r="Q1362" s="28">
        <v>2.6281558263521475E-2</v>
      </c>
      <c r="R1362" s="30">
        <v>4.5733361227087981</v>
      </c>
      <c r="S1362" s="28">
        <v>-4.090960608959622E-2</v>
      </c>
      <c r="T1362" s="30">
        <v>4.2574806237739704</v>
      </c>
      <c r="U1362" s="28">
        <v>3.0243735912848502E-2</v>
      </c>
      <c r="V1362" s="26"/>
      <c r="W1362" s="26"/>
      <c r="X1362" s="26"/>
      <c r="Y1362" s="26"/>
      <c r="Z1362" s="26"/>
      <c r="AA1362" s="26"/>
      <c r="AB1362" s="26"/>
      <c r="AC1362" s="26"/>
      <c r="AD1362" s="26"/>
      <c r="AE1362" s="26"/>
      <c r="AF1362" s="26"/>
      <c r="AG1362" s="26"/>
      <c r="AH1362" s="28">
        <v>-0.11191686719831785</v>
      </c>
      <c r="AI1362" s="96">
        <v>6.0215257060715937</v>
      </c>
      <c r="AJ1362" s="96">
        <v>6.619033446018304</v>
      </c>
      <c r="AK1362" s="28">
        <v>-9.0271146810134734E-2</v>
      </c>
      <c r="AL1362" s="31">
        <v>1.3727445079827847</v>
      </c>
      <c r="AM1362" s="31">
        <v>1.5408701463608068</v>
      </c>
      <c r="AN1362" s="28">
        <v>-0.10911084154307066</v>
      </c>
      <c r="AO1362" s="96">
        <v>307.93180779475114</v>
      </c>
      <c r="AP1362" s="31">
        <v>70.201726508593694</v>
      </c>
      <c r="AQ1362" s="31">
        <v>94.308197883899808</v>
      </c>
      <c r="AR1362" s="31">
        <v>92.582102456112807</v>
      </c>
      <c r="AS1362" s="26"/>
      <c r="AT1362" s="32">
        <v>505.64239305606941</v>
      </c>
      <c r="AU1362" s="32">
        <v>520.37937753101755</v>
      </c>
      <c r="AV1362" s="28">
        <v>-2.831969349913321E-2</v>
      </c>
    </row>
    <row r="1363" spans="1:48" x14ac:dyDescent="0.25">
      <c r="A1363" s="26" t="s">
        <v>199</v>
      </c>
      <c r="B1363" s="26" t="s">
        <v>259</v>
      </c>
      <c r="C1363" s="26" t="s">
        <v>147</v>
      </c>
      <c r="D1363" s="26"/>
      <c r="E1363" s="26"/>
      <c r="F1363" s="26"/>
      <c r="G1363" s="26"/>
      <c r="H1363" s="30">
        <v>4.854601997512388</v>
      </c>
      <c r="I1363" s="30">
        <v>3.5607185937098236</v>
      </c>
      <c r="J1363" s="28">
        <v>0.36337704588289288</v>
      </c>
      <c r="K1363" s="30">
        <v>3.2566749840858562</v>
      </c>
      <c r="L1363" s="28">
        <v>0.49066210820391937</v>
      </c>
      <c r="M1363" s="30">
        <v>2.7791882212588761</v>
      </c>
      <c r="N1363" s="28">
        <v>0.74676977988681215</v>
      </c>
      <c r="O1363" s="30">
        <v>22.187394869800681</v>
      </c>
      <c r="P1363" s="30">
        <v>16.273850976735936</v>
      </c>
      <c r="Q1363" s="28">
        <v>0.36337704588289343</v>
      </c>
      <c r="R1363" s="30">
        <v>14.884254954688558</v>
      </c>
      <c r="S1363" s="28">
        <v>0.49066210820391953</v>
      </c>
      <c r="T1363" s="30">
        <v>12.701957135552451</v>
      </c>
      <c r="U1363" s="28">
        <v>0.74676977988681237</v>
      </c>
      <c r="V1363" s="26"/>
      <c r="W1363" s="26"/>
      <c r="X1363" s="26"/>
      <c r="Y1363" s="26"/>
      <c r="Z1363" s="26"/>
      <c r="AA1363" s="26"/>
      <c r="AB1363" s="26"/>
      <c r="AC1363" s="26"/>
      <c r="AD1363" s="26"/>
      <c r="AE1363" s="26"/>
      <c r="AF1363" s="26"/>
      <c r="AG1363" s="26"/>
      <c r="AH1363" s="28">
        <v>-0.19364078134666624</v>
      </c>
      <c r="AI1363" s="96">
        <v>0.24568038591690886</v>
      </c>
      <c r="AJ1363" s="96">
        <v>0.23225846684646406</v>
      </c>
      <c r="AK1363" s="28">
        <v>5.778871811513954E-2</v>
      </c>
      <c r="AL1363" s="31">
        <v>1.1072677314124256E-2</v>
      </c>
      <c r="AM1363" s="31">
        <v>1.4272447490154562E-2</v>
      </c>
      <c r="AN1363" s="28">
        <v>-0.22419211408818113</v>
      </c>
      <c r="AO1363" s="96">
        <v>20.367709315249105</v>
      </c>
      <c r="AP1363" s="31">
        <v>0.91775520178508729</v>
      </c>
      <c r="AQ1363" s="31">
        <v>5.4683717727116177</v>
      </c>
      <c r="AR1363" s="31">
        <v>5.5376572210524904</v>
      </c>
      <c r="AS1363" s="26"/>
      <c r="AT1363" s="32">
        <v>5.9406842805806317</v>
      </c>
      <c r="AU1363" s="32">
        <v>6.2758443626324851</v>
      </c>
      <c r="AV1363" s="28">
        <v>-5.3404779131786206E-2</v>
      </c>
    </row>
    <row r="1364" spans="1:48" x14ac:dyDescent="0.25">
      <c r="A1364" s="26" t="s">
        <v>199</v>
      </c>
      <c r="B1364" s="26" t="s">
        <v>259</v>
      </c>
      <c r="C1364" s="26" t="s">
        <v>149</v>
      </c>
      <c r="D1364" s="26"/>
      <c r="E1364" s="26"/>
      <c r="F1364" s="26"/>
      <c r="G1364" s="26"/>
      <c r="H1364" s="30">
        <v>3.142612008053582</v>
      </c>
      <c r="I1364" s="30">
        <v>3.3391232595255107</v>
      </c>
      <c r="J1364" s="28">
        <v>-5.8851152293148037E-2</v>
      </c>
      <c r="K1364" s="30">
        <v>3.0963451826981965</v>
      </c>
      <c r="L1364" s="28">
        <v>1.4942399062583838E-2</v>
      </c>
      <c r="M1364" s="30">
        <v>2.7631044061883299</v>
      </c>
      <c r="N1364" s="28">
        <v>0.13734826704893804</v>
      </c>
      <c r="O1364" s="30">
        <v>16.760597376285769</v>
      </c>
      <c r="P1364" s="30">
        <v>17.808657384136055</v>
      </c>
      <c r="Q1364" s="28">
        <v>-5.8851152293147982E-2</v>
      </c>
      <c r="R1364" s="30">
        <v>16.51384097439038</v>
      </c>
      <c r="S1364" s="28">
        <v>1.4942399062583838E-2</v>
      </c>
      <c r="T1364" s="30">
        <v>14.736556833004427</v>
      </c>
      <c r="U1364" s="28">
        <v>0.13734826704893793</v>
      </c>
      <c r="V1364" s="26"/>
      <c r="W1364" s="26"/>
      <c r="X1364" s="26"/>
      <c r="Y1364" s="26"/>
      <c r="Z1364" s="26"/>
      <c r="AA1364" s="26"/>
      <c r="AB1364" s="26"/>
      <c r="AC1364" s="26"/>
      <c r="AD1364" s="26"/>
      <c r="AE1364" s="26"/>
      <c r="AF1364" s="26"/>
      <c r="AG1364" s="26"/>
      <c r="AH1364" s="28">
        <v>-0.22304145500771058</v>
      </c>
      <c r="AI1364" s="96">
        <v>0.20846722916903837</v>
      </c>
      <c r="AJ1364" s="96">
        <v>0.2717722525244094</v>
      </c>
      <c r="AK1364" s="28">
        <v>-0.23293409377649857</v>
      </c>
      <c r="AL1364" s="31">
        <v>1.2437286399572277E-2</v>
      </c>
      <c r="AM1364" s="31">
        <v>1.5260219189576334E-2</v>
      </c>
      <c r="AN1364" s="28">
        <v>-0.18498638551222735</v>
      </c>
      <c r="AO1364" s="96">
        <v>16.995936162755847</v>
      </c>
      <c r="AP1364" s="31">
        <v>1.0166557709714221</v>
      </c>
      <c r="AQ1364" s="31">
        <v>5.2378296651225824</v>
      </c>
      <c r="AR1364" s="31">
        <v>6.3152015582532011</v>
      </c>
      <c r="AS1364" s="26"/>
      <c r="AT1364" s="32">
        <v>5.9406842805806317</v>
      </c>
      <c r="AU1364" s="32">
        <v>6.8512217360511176</v>
      </c>
      <c r="AV1364" s="28">
        <v>-0.13290147225555982</v>
      </c>
    </row>
    <row r="1365" spans="1:48" x14ac:dyDescent="0.25">
      <c r="A1365" s="26" t="s">
        <v>199</v>
      </c>
      <c r="B1365" s="26" t="s">
        <v>259</v>
      </c>
      <c r="C1365" s="26" t="s">
        <v>151</v>
      </c>
      <c r="D1365" s="26"/>
      <c r="E1365" s="26"/>
      <c r="F1365" s="26"/>
      <c r="G1365" s="26"/>
      <c r="H1365" s="30">
        <v>2.7869427051732094</v>
      </c>
      <c r="I1365" s="30">
        <v>3.2554396241117609</v>
      </c>
      <c r="J1365" s="28">
        <v>-0.14391202818463567</v>
      </c>
      <c r="K1365" s="30">
        <v>2.6304611161630644</v>
      </c>
      <c r="L1365" s="28">
        <v>5.9488273006064289E-2</v>
      </c>
      <c r="M1365" s="30">
        <v>2.7389390471116815</v>
      </c>
      <c r="N1365" s="28">
        <v>1.7526369603642584E-2</v>
      </c>
      <c r="O1365" s="30">
        <v>5.7586237547420867</v>
      </c>
      <c r="P1365" s="30">
        <v>6.7316699526624877</v>
      </c>
      <c r="Q1365" s="28">
        <v>-0.14454752011951286</v>
      </c>
      <c r="R1365" s="30">
        <v>5.3322506869395054</v>
      </c>
      <c r="S1365" s="28">
        <v>7.9961182028990829E-2</v>
      </c>
      <c r="T1365" s="30">
        <v>5.2782305413198332</v>
      </c>
      <c r="U1365" s="28">
        <v>9.1014064213673043E-2</v>
      </c>
      <c r="V1365" s="26"/>
      <c r="W1365" s="26"/>
      <c r="X1365" s="26"/>
      <c r="Y1365" s="26"/>
      <c r="Z1365" s="26"/>
      <c r="AA1365" s="26"/>
      <c r="AB1365" s="26"/>
      <c r="AC1365" s="26"/>
      <c r="AD1365" s="26"/>
      <c r="AE1365" s="26"/>
      <c r="AF1365" s="26"/>
      <c r="AG1365" s="26"/>
      <c r="AH1365" s="28">
        <v>0.25552057432384612</v>
      </c>
      <c r="AI1365" s="96">
        <v>1.5751606909185594</v>
      </c>
      <c r="AJ1365" s="96">
        <v>1.4044261414403123</v>
      </c>
      <c r="AK1365" s="28">
        <v>0.12156890593274622</v>
      </c>
      <c r="AL1365" s="31">
        <v>0.26843937035196741</v>
      </c>
      <c r="AM1365" s="31">
        <v>0.20939285969358262</v>
      </c>
      <c r="AN1365" s="28">
        <v>0.28198913155296296</v>
      </c>
      <c r="AO1365" s="96">
        <v>86.214984391889573</v>
      </c>
      <c r="AP1365" s="31">
        <v>14.969466356321526</v>
      </c>
      <c r="AQ1365" s="31">
        <v>83.53926198856567</v>
      </c>
      <c r="AR1365" s="31">
        <v>84.738037789976531</v>
      </c>
      <c r="AS1365" s="26"/>
      <c r="AT1365" s="32">
        <v>280.32202637965997</v>
      </c>
      <c r="AU1365" s="32">
        <v>194.08656838266714</v>
      </c>
      <c r="AV1365" s="28">
        <v>0.44431440421455809</v>
      </c>
    </row>
    <row r="1366" spans="1:48" x14ac:dyDescent="0.25">
      <c r="A1366" s="26" t="s">
        <v>199</v>
      </c>
      <c r="B1366" s="26" t="s">
        <v>259</v>
      </c>
      <c r="C1366" s="26" t="s">
        <v>363</v>
      </c>
      <c r="D1366" s="26"/>
      <c r="E1366" s="26"/>
      <c r="F1366" s="26"/>
      <c r="G1366" s="26"/>
      <c r="H1366" s="30">
        <v>2.6235313002111118</v>
      </c>
      <c r="I1366" s="30">
        <v>2.7137308727931031</v>
      </c>
      <c r="J1366" s="28">
        <v>-3.3238215877005345E-2</v>
      </c>
      <c r="K1366" s="30">
        <v>2.5433005740188652</v>
      </c>
      <c r="L1366" s="28">
        <v>3.1545908105335668E-2</v>
      </c>
      <c r="M1366" s="30">
        <v>2.4023983462209406</v>
      </c>
      <c r="N1366" s="28">
        <v>9.2046747508805649E-2</v>
      </c>
      <c r="O1366" s="30">
        <v>3.9223607671056353</v>
      </c>
      <c r="P1366" s="30">
        <v>3.8235975616682731</v>
      </c>
      <c r="Q1366" s="28">
        <v>2.5829916418889758E-2</v>
      </c>
      <c r="R1366" s="30">
        <v>3.7860057497854833</v>
      </c>
      <c r="S1366" s="28">
        <v>3.6015533607649149E-2</v>
      </c>
      <c r="T1366" s="30">
        <v>3.5676844715051974</v>
      </c>
      <c r="U1366" s="28">
        <v>9.9413582796687411E-2</v>
      </c>
      <c r="V1366" s="26"/>
      <c r="W1366" s="26"/>
      <c r="X1366" s="26"/>
      <c r="Y1366" s="26"/>
      <c r="Z1366" s="26"/>
      <c r="AA1366" s="26"/>
      <c r="AB1366" s="26"/>
      <c r="AC1366" s="26"/>
      <c r="AD1366" s="26"/>
      <c r="AE1366" s="26"/>
      <c r="AF1366" s="26"/>
      <c r="AG1366" s="26"/>
      <c r="AH1366" s="28">
        <v>-9.9148675596228281E-2</v>
      </c>
      <c r="AI1366" s="96">
        <v>8.6592691147745224</v>
      </c>
      <c r="AJ1366" s="96">
        <v>9.3537667813412053</v>
      </c>
      <c r="AK1366" s="28">
        <v>-7.4247913466482768E-2</v>
      </c>
      <c r="AL1366" s="31">
        <v>2.1945332806302891</v>
      </c>
      <c r="AM1366" s="31">
        <v>2.4289681702083312</v>
      </c>
      <c r="AN1366" s="28">
        <v>-9.6516246056009378E-2</v>
      </c>
      <c r="AO1366" s="96">
        <v>391.05368964923304</v>
      </c>
      <c r="AP1366" s="31">
        <v>99.705180462445796</v>
      </c>
      <c r="AQ1366" s="31">
        <v>95.105872777002475</v>
      </c>
      <c r="AR1366" s="31">
        <v>95.104877418963156</v>
      </c>
      <c r="AS1366" s="26"/>
      <c r="AT1366" s="32">
        <v>757.91177550127338</v>
      </c>
      <c r="AU1366" s="32">
        <v>615.74428659021635</v>
      </c>
      <c r="AV1366" s="28">
        <v>0.23088722381547788</v>
      </c>
    </row>
    <row r="1367" spans="1:48" x14ac:dyDescent="0.25">
      <c r="A1367" s="26" t="s">
        <v>199</v>
      </c>
      <c r="B1367" s="26" t="s">
        <v>259</v>
      </c>
      <c r="C1367" s="26" t="s">
        <v>152</v>
      </c>
      <c r="D1367" s="26"/>
      <c r="E1367" s="26"/>
      <c r="F1367" s="26"/>
      <c r="G1367" s="26"/>
      <c r="H1367" s="30">
        <v>4.7539033677250035</v>
      </c>
      <c r="I1367" s="30">
        <v>4.6663832099838256</v>
      </c>
      <c r="J1367" s="28">
        <v>1.8755458735992086E-2</v>
      </c>
      <c r="K1367" s="30">
        <v>4.3820690679436884</v>
      </c>
      <c r="L1367" s="28">
        <v>8.4853591765909911E-2</v>
      </c>
      <c r="M1367" s="30">
        <v>4.136310126377106</v>
      </c>
      <c r="N1367" s="28">
        <v>0.14931018769833695</v>
      </c>
      <c r="O1367" s="30">
        <v>15.840108226369018</v>
      </c>
      <c r="P1367" s="30">
        <v>15.403907396512578</v>
      </c>
      <c r="Q1367" s="28">
        <v>2.8317544284588211E-2</v>
      </c>
      <c r="R1367" s="30">
        <v>14.462609208919993</v>
      </c>
      <c r="S1367" s="28">
        <v>9.5245539553086733E-2</v>
      </c>
      <c r="T1367" s="30">
        <v>14.765625958471245</v>
      </c>
      <c r="U1367" s="28">
        <v>7.2769164742475925E-2</v>
      </c>
      <c r="V1367" s="26"/>
      <c r="W1367" s="26"/>
      <c r="X1367" s="26"/>
      <c r="Y1367" s="26"/>
      <c r="Z1367" s="26"/>
      <c r="AA1367" s="26"/>
      <c r="AB1367" s="26"/>
      <c r="AC1367" s="26"/>
      <c r="AD1367" s="26"/>
      <c r="AE1367" s="26"/>
      <c r="AF1367" s="26"/>
      <c r="AG1367" s="26"/>
      <c r="AH1367" s="28">
        <v>-0.20052744809002376</v>
      </c>
      <c r="AI1367" s="96">
        <v>0.5409159445846401</v>
      </c>
      <c r="AJ1367" s="96">
        <v>0.64477219090436066</v>
      </c>
      <c r="AK1367" s="28">
        <v>-0.16107432638192923</v>
      </c>
      <c r="AL1367" s="31">
        <v>3.4119902337463794E-2</v>
      </c>
      <c r="AM1367" s="31">
        <v>4.1856823991146742E-2</v>
      </c>
      <c r="AN1367" s="28">
        <v>-0.18484253978083495</v>
      </c>
      <c r="AO1367" s="96">
        <v>58.516408819079714</v>
      </c>
      <c r="AP1367" s="31">
        <v>3.6937936405792988</v>
      </c>
      <c r="AQ1367" s="31">
        <v>54.174309115173969</v>
      </c>
      <c r="AR1367" s="31">
        <v>62.259008968625473</v>
      </c>
      <c r="AS1367" s="26"/>
      <c r="AT1367" s="32">
        <v>57.681847625794504</v>
      </c>
      <c r="AU1367" s="32">
        <v>64.174539766332416</v>
      </c>
      <c r="AV1367" s="28">
        <v>-0.10117239896349271</v>
      </c>
    </row>
    <row r="1368" spans="1:48" x14ac:dyDescent="0.25">
      <c r="A1368" s="26" t="s">
        <v>199</v>
      </c>
      <c r="B1368" s="26" t="s">
        <v>259</v>
      </c>
      <c r="C1368" s="26" t="s">
        <v>153</v>
      </c>
      <c r="D1368" s="26"/>
      <c r="E1368" s="26"/>
      <c r="F1368" s="26"/>
      <c r="G1368" s="26"/>
      <c r="H1368" s="30">
        <v>6.4772800285733876</v>
      </c>
      <c r="I1368" s="26"/>
      <c r="J1368" s="26"/>
      <c r="K1368" s="26"/>
      <c r="L1368" s="26"/>
      <c r="M1368" s="30">
        <v>6.4999997417132169</v>
      </c>
      <c r="N1368" s="28">
        <v>-3.4953406219430201E-3</v>
      </c>
      <c r="O1368" s="30">
        <v>15.000000482349508</v>
      </c>
      <c r="P1368" s="26"/>
      <c r="Q1368" s="26"/>
      <c r="R1368" s="26"/>
      <c r="S1368" s="26"/>
      <c r="T1368" s="30">
        <v>15.000000550196742</v>
      </c>
      <c r="U1368" s="28">
        <v>-4.523148741364306E-9</v>
      </c>
      <c r="V1368" s="26"/>
      <c r="W1368" s="26"/>
      <c r="X1368" s="26"/>
      <c r="Y1368" s="26"/>
      <c r="Z1368" s="26"/>
      <c r="AA1368" s="26"/>
      <c r="AB1368" s="26"/>
      <c r="AC1368" s="26"/>
      <c r="AD1368" s="26"/>
      <c r="AE1368" s="26"/>
      <c r="AF1368" s="26"/>
      <c r="AG1368" s="26"/>
      <c r="AH1368" s="26"/>
      <c r="AI1368" s="96">
        <v>7.8544869444699041E-3</v>
      </c>
      <c r="AJ1368" s="26"/>
      <c r="AK1368" s="26"/>
      <c r="AL1368" s="31">
        <v>5.2363244611928843E-4</v>
      </c>
      <c r="AM1368" s="26"/>
      <c r="AN1368" s="26"/>
      <c r="AO1368" s="96">
        <v>1.4143047720472584</v>
      </c>
      <c r="AP1368" s="31">
        <v>9.4286981770699649E-2</v>
      </c>
      <c r="AQ1368" s="31">
        <v>2.1491525342691467</v>
      </c>
      <c r="AR1368" s="26"/>
      <c r="AS1368" s="26"/>
      <c r="AT1368" s="32">
        <v>2.151327755942344</v>
      </c>
      <c r="AU1368" s="26"/>
      <c r="AV1368" s="26"/>
    </row>
    <row r="1369" spans="1:48" x14ac:dyDescent="0.25">
      <c r="A1369" s="26" t="s">
        <v>199</v>
      </c>
      <c r="B1369" s="26" t="s">
        <v>260</v>
      </c>
      <c r="C1369" s="26" t="s">
        <v>365</v>
      </c>
      <c r="D1369" s="27">
        <v>59819391.494439475</v>
      </c>
      <c r="E1369" s="45">
        <v>4677023.8855284248</v>
      </c>
      <c r="F1369" s="29">
        <v>25501592.891675871</v>
      </c>
      <c r="G1369" s="29">
        <v>3772389.4481900814</v>
      </c>
      <c r="H1369" s="30">
        <v>2.4308016321252581</v>
      </c>
      <c r="I1369" s="30">
        <v>2.3550389521912485</v>
      </c>
      <c r="J1369" s="28">
        <v>3.2170457250193754E-2</v>
      </c>
      <c r="K1369" s="30">
        <v>2.3848348476707084</v>
      </c>
      <c r="L1369" s="28">
        <v>1.9274619581916091E-2</v>
      </c>
      <c r="M1369" s="30">
        <v>2.3817530694739339</v>
      </c>
      <c r="N1369" s="28">
        <v>2.0593470952115833E-2</v>
      </c>
      <c r="O1369" s="30">
        <v>2.2031992310159754</v>
      </c>
      <c r="P1369" s="30">
        <v>2.1978795213112581</v>
      </c>
      <c r="Q1369" s="28">
        <v>2.4203827612641589E-3</v>
      </c>
      <c r="R1369" s="30">
        <v>2.2572249286138102</v>
      </c>
      <c r="S1369" s="28">
        <v>-2.3934565365186122E-2</v>
      </c>
      <c r="T1369" s="30">
        <v>2.2708646897911655</v>
      </c>
      <c r="U1369" s="28">
        <v>-2.9797221771682415E-2</v>
      </c>
      <c r="V1369" s="26"/>
      <c r="W1369" s="26"/>
      <c r="X1369" s="26"/>
      <c r="Y1369" s="26"/>
      <c r="Z1369" s="50">
        <v>22.905998771149918</v>
      </c>
      <c r="AA1369" s="50">
        <v>22.867526137392129</v>
      </c>
      <c r="AB1369" s="50">
        <v>3.8472633757788088E-2</v>
      </c>
      <c r="AC1369" s="50">
        <v>27.540495853500275</v>
      </c>
      <c r="AD1369" s="50">
        <v>24.906611144633089</v>
      </c>
      <c r="AE1369" s="26"/>
      <c r="AF1369" s="50">
        <v>7.2516028340097076</v>
      </c>
      <c r="AG1369" s="50">
        <v>12.88649219089252</v>
      </c>
      <c r="AH1369" s="28">
        <v>-8.6264749497942272E-2</v>
      </c>
      <c r="AI1369" s="96">
        <v>676.51527298456847</v>
      </c>
      <c r="AJ1369" s="96">
        <v>738.56489117019328</v>
      </c>
      <c r="AK1369" s="28">
        <v>-8.4013766329066181E-2</v>
      </c>
      <c r="AL1369" s="31">
        <v>299.68382317526965</v>
      </c>
      <c r="AM1369" s="31">
        <v>328.76724429536819</v>
      </c>
      <c r="AN1369" s="28">
        <v>-8.8462040013845361E-2</v>
      </c>
      <c r="AO1369" s="96">
        <v>22642.101362519767</v>
      </c>
      <c r="AP1369" s="31">
        <v>10277.565494100576</v>
      </c>
      <c r="AQ1369" s="31">
        <v>96.737296204450089</v>
      </c>
      <c r="AR1369" s="31">
        <v>96.538522024790467</v>
      </c>
      <c r="AS1369" s="26"/>
      <c r="AT1369" s="32">
        <v>41590.326555839034</v>
      </c>
      <c r="AU1369" s="32">
        <v>42286.418281054386</v>
      </c>
      <c r="AV1369" s="28">
        <v>-1.6461354579354919E-2</v>
      </c>
    </row>
    <row r="1370" spans="1:48" x14ac:dyDescent="0.25">
      <c r="A1370" s="26" t="s">
        <v>199</v>
      </c>
      <c r="B1370" s="26" t="s">
        <v>260</v>
      </c>
      <c r="C1370" s="26" t="s">
        <v>170</v>
      </c>
      <c r="D1370" s="27">
        <v>1840464.7755049106</v>
      </c>
      <c r="E1370" s="45">
        <v>94816.207144841246</v>
      </c>
      <c r="F1370" s="29">
        <v>461264.68180829071</v>
      </c>
      <c r="G1370" s="29">
        <v>52878.352479071254</v>
      </c>
      <c r="H1370" s="30">
        <v>2.7678953542528255</v>
      </c>
      <c r="I1370" s="30">
        <v>2.663291173679923</v>
      </c>
      <c r="J1370" s="28">
        <v>3.9276284022812594E-2</v>
      </c>
      <c r="K1370" s="30">
        <v>2.6563991001457148</v>
      </c>
      <c r="L1370" s="28">
        <v>4.1972704365467781E-2</v>
      </c>
      <c r="M1370" s="30">
        <v>2.6884697099809265</v>
      </c>
      <c r="N1370" s="28">
        <v>2.9543068302771584E-2</v>
      </c>
      <c r="O1370" s="30">
        <v>3.7640906393532805</v>
      </c>
      <c r="P1370" s="30">
        <v>3.6715201399740547</v>
      </c>
      <c r="Q1370" s="28">
        <v>2.5213125857966819E-2</v>
      </c>
      <c r="R1370" s="30">
        <v>3.6715058645754213</v>
      </c>
      <c r="S1370" s="28">
        <v>2.5217112049626497E-2</v>
      </c>
      <c r="T1370" s="30">
        <v>3.6268321998116626</v>
      </c>
      <c r="U1370" s="28">
        <v>3.7845268813027952E-2</v>
      </c>
      <c r="V1370" s="26"/>
      <c r="W1370" s="26"/>
      <c r="X1370" s="26"/>
      <c r="Y1370" s="26"/>
      <c r="Z1370" s="50">
        <v>20.626058581671693</v>
      </c>
      <c r="AA1370" s="50">
        <v>23.653455336443116</v>
      </c>
      <c r="AB1370" s="50">
        <v>-3.0273967547714236</v>
      </c>
      <c r="AC1370" s="50">
        <v>28.001862680008227</v>
      </c>
      <c r="AD1370" s="50">
        <v>30.60886659609648</v>
      </c>
      <c r="AE1370" s="26"/>
      <c r="AF1370" s="50">
        <v>4.8993509467044216</v>
      </c>
      <c r="AG1370" s="50">
        <v>10.284755204816561</v>
      </c>
      <c r="AH1370" s="28">
        <v>-0.15172535792118477</v>
      </c>
      <c r="AI1370" s="96">
        <v>20.522898179300583</v>
      </c>
      <c r="AJ1370" s="96">
        <v>23.753175541116974</v>
      </c>
      <c r="AK1370" s="28">
        <v>-0.13599349511078004</v>
      </c>
      <c r="AL1370" s="31">
        <v>5.4696020544274422</v>
      </c>
      <c r="AM1370" s="31">
        <v>6.4626294163639981</v>
      </c>
      <c r="AN1370" s="28">
        <v>-0.15365686285865554</v>
      </c>
      <c r="AO1370" s="96">
        <v>760.58580084092773</v>
      </c>
      <c r="AP1370" s="31">
        <v>202.02995669425331</v>
      </c>
      <c r="AQ1370" s="31">
        <v>96.188180057236877</v>
      </c>
      <c r="AR1370" s="31">
        <v>95.962511240638165</v>
      </c>
      <c r="AS1370" s="26"/>
      <c r="AT1370" s="32">
        <v>1210.1378302384123</v>
      </c>
      <c r="AU1370" s="32">
        <v>1307.1427359660483</v>
      </c>
      <c r="AV1370" s="28">
        <v>-7.4211410168564501E-2</v>
      </c>
    </row>
    <row r="1371" spans="1:48" x14ac:dyDescent="0.25">
      <c r="A1371" s="26" t="s">
        <v>199</v>
      </c>
      <c r="B1371" s="26" t="s">
        <v>260</v>
      </c>
      <c r="C1371" s="26" t="s">
        <v>167</v>
      </c>
      <c r="D1371" s="27">
        <v>1044116.007265592</v>
      </c>
      <c r="E1371" s="45">
        <v>86116.692668995645</v>
      </c>
      <c r="F1371" s="29">
        <v>320565.91823517397</v>
      </c>
      <c r="G1371" s="29">
        <v>50391.426172388557</v>
      </c>
      <c r="H1371" s="30">
        <v>2.5025840880254702</v>
      </c>
      <c r="I1371" s="30">
        <v>2.4347384883358347</v>
      </c>
      <c r="J1371" s="28">
        <v>2.7865661965202886E-2</v>
      </c>
      <c r="K1371" s="30">
        <v>2.4199826786794354</v>
      </c>
      <c r="L1371" s="28">
        <v>3.4133058089122224E-2</v>
      </c>
      <c r="M1371" s="30">
        <v>2.4606301087259279</v>
      </c>
      <c r="N1371" s="28">
        <v>1.7050095888351664E-2</v>
      </c>
      <c r="O1371" s="30">
        <v>3.0467996306681187</v>
      </c>
      <c r="P1371" s="30">
        <v>2.9776674985460434</v>
      </c>
      <c r="Q1371" s="28">
        <v>2.3216874333964951E-2</v>
      </c>
      <c r="R1371" s="30">
        <v>2.990123745425771</v>
      </c>
      <c r="S1371" s="28">
        <v>1.8954361112662733E-2</v>
      </c>
      <c r="T1371" s="30">
        <v>2.9951099754387536</v>
      </c>
      <c r="U1371" s="28">
        <v>1.7258015783474884E-2</v>
      </c>
      <c r="V1371" s="26"/>
      <c r="W1371" s="26"/>
      <c r="X1371" s="26"/>
      <c r="Y1371" s="26"/>
      <c r="Z1371" s="50">
        <v>27.271253932017697</v>
      </c>
      <c r="AA1371" s="50">
        <v>29.51277938980671</v>
      </c>
      <c r="AB1371" s="50">
        <v>-2.2415254577890131</v>
      </c>
      <c r="AC1371" s="50">
        <v>33.747921929420158</v>
      </c>
      <c r="AD1371" s="50">
        <v>36.300446133298898</v>
      </c>
      <c r="AE1371" s="26"/>
      <c r="AF1371" s="50">
        <v>7.6193772020557953</v>
      </c>
      <c r="AG1371" s="50">
        <v>13.584156489168908</v>
      </c>
      <c r="AH1371" s="28">
        <v>-0.14434230671145296</v>
      </c>
      <c r="AI1371" s="96">
        <v>12.160824350586042</v>
      </c>
      <c r="AJ1371" s="96">
        <v>13.927618157729597</v>
      </c>
      <c r="AK1371" s="28">
        <v>-0.12685541685123053</v>
      </c>
      <c r="AL1371" s="31">
        <v>4.0323689623006356</v>
      </c>
      <c r="AM1371" s="31">
        <v>4.71871070404619</v>
      </c>
      <c r="AN1371" s="28">
        <v>-0.1454511167970165</v>
      </c>
      <c r="AO1371" s="96">
        <v>446.68515016114674</v>
      </c>
      <c r="AP1371" s="31">
        <v>146.57492465273916</v>
      </c>
      <c r="AQ1371" s="31">
        <v>95.622732124453762</v>
      </c>
      <c r="AR1371" s="31">
        <v>95.962511240638193</v>
      </c>
      <c r="AS1371" s="26"/>
      <c r="AT1371" s="32">
        <v>592.46299753024755</v>
      </c>
      <c r="AU1371" s="32">
        <v>690.41288392733168</v>
      </c>
      <c r="AV1371" s="28">
        <v>-0.14187146369561912</v>
      </c>
    </row>
    <row r="1372" spans="1:48" x14ac:dyDescent="0.25">
      <c r="A1372" s="26" t="s">
        <v>199</v>
      </c>
      <c r="B1372" s="26" t="s">
        <v>260</v>
      </c>
      <c r="C1372" s="26" t="s">
        <v>168</v>
      </c>
      <c r="D1372" s="27">
        <v>572354.12702485209</v>
      </c>
      <c r="E1372" s="45">
        <v>8681.4945251106674</v>
      </c>
      <c r="F1372" s="29">
        <v>118743.23065154048</v>
      </c>
      <c r="G1372" s="29">
        <v>2481.6220464761368</v>
      </c>
      <c r="H1372" s="30">
        <v>3.0230640599725209</v>
      </c>
      <c r="I1372" s="30">
        <v>2.8807440470553409</v>
      </c>
      <c r="J1372" s="28">
        <v>4.9403907668457273E-2</v>
      </c>
      <c r="K1372" s="30">
        <v>3.1017514352495161</v>
      </c>
      <c r="L1372" s="28">
        <v>-2.5368691502085275E-2</v>
      </c>
      <c r="M1372" s="30">
        <v>3.0170608235670673</v>
      </c>
      <c r="N1372" s="28">
        <v>1.9897631358840222E-3</v>
      </c>
      <c r="O1372" s="30">
        <v>4.793040441941236</v>
      </c>
      <c r="P1372" s="30">
        <v>4.718642059413706</v>
      </c>
      <c r="Q1372" s="28">
        <v>1.5766905306814922E-2</v>
      </c>
      <c r="R1372" s="30">
        <v>5.4889225270679054</v>
      </c>
      <c r="S1372" s="28">
        <v>-0.12677936001009626</v>
      </c>
      <c r="T1372" s="30">
        <v>5.4074142480129872</v>
      </c>
      <c r="U1372" s="28">
        <v>-0.11361692999523931</v>
      </c>
      <c r="V1372" s="26"/>
      <c r="W1372" s="26"/>
      <c r="X1372" s="26"/>
      <c r="Y1372" s="26"/>
      <c r="Z1372" s="50">
        <v>15.587670951714209</v>
      </c>
      <c r="AA1372" s="50">
        <v>15.391025172330686</v>
      </c>
      <c r="AB1372" s="50">
        <v>0.19664577938352323</v>
      </c>
      <c r="AC1372" s="50">
        <v>15.438430107904846</v>
      </c>
      <c r="AD1372" s="50">
        <v>17.159794347114566</v>
      </c>
      <c r="AE1372" s="26"/>
      <c r="AF1372" s="50">
        <v>1.4941415299034557</v>
      </c>
      <c r="AG1372" s="50">
        <v>2.0471231692548297</v>
      </c>
      <c r="AH1372" s="28">
        <v>-0.15370361886990555</v>
      </c>
      <c r="AI1372" s="96">
        <v>6.1351170359299703</v>
      </c>
      <c r="AJ1372" s="96">
        <v>7.248806682176304</v>
      </c>
      <c r="AK1372" s="28">
        <v>-0.15363765307532956</v>
      </c>
      <c r="AL1372" s="31">
        <v>1.261575574608536</v>
      </c>
      <c r="AM1372" s="31">
        <v>1.4934894677666599</v>
      </c>
      <c r="AN1372" s="28">
        <v>-0.15528324649314348</v>
      </c>
      <c r="AO1372" s="96">
        <v>237.0548587546011</v>
      </c>
      <c r="AP1372" s="31">
        <v>49.458680681388124</v>
      </c>
      <c r="AQ1372" s="31">
        <v>95.444488103537552</v>
      </c>
      <c r="AR1372" s="31">
        <v>94.376342406886607</v>
      </c>
      <c r="AS1372" s="26"/>
      <c r="AT1372" s="32">
        <v>501.57130348272551</v>
      </c>
      <c r="AU1372" s="32">
        <v>490.86483384188097</v>
      </c>
      <c r="AV1372" s="28">
        <v>2.1811441567422103E-2</v>
      </c>
    </row>
    <row r="1373" spans="1:48" x14ac:dyDescent="0.25">
      <c r="A1373" s="26" t="s">
        <v>199</v>
      </c>
      <c r="B1373" s="26" t="s">
        <v>260</v>
      </c>
      <c r="C1373" s="26" t="s">
        <v>192</v>
      </c>
      <c r="D1373" s="27">
        <v>223994.64121446671</v>
      </c>
      <c r="E1373" s="45">
        <v>18.019950734938611</v>
      </c>
      <c r="F1373" s="29">
        <v>21955.53292157641</v>
      </c>
      <c r="G1373" s="29">
        <v>5.3042602065527333</v>
      </c>
      <c r="H1373" s="30">
        <v>4.0463634091507004</v>
      </c>
      <c r="I1373" s="30">
        <v>3.6673996978392287</v>
      </c>
      <c r="J1373" s="28">
        <v>0.10333308134773278</v>
      </c>
      <c r="K1373" s="30">
        <v>3.4416755017891902</v>
      </c>
      <c r="L1373" s="28">
        <v>0.17569579323999515</v>
      </c>
      <c r="M1373" s="30">
        <v>5.6719482874838567</v>
      </c>
      <c r="N1373" s="28">
        <v>-0.28660079322660487</v>
      </c>
      <c r="O1373" s="30">
        <v>10.20055197854777</v>
      </c>
      <c r="P1373" s="30">
        <v>8.9103709144279524</v>
      </c>
      <c r="Q1373" s="28">
        <v>0.14479543854125262</v>
      </c>
      <c r="R1373" s="30">
        <v>8.0145075336681977</v>
      </c>
      <c r="S1373" s="28">
        <v>0.27276091958192111</v>
      </c>
      <c r="T1373" s="30">
        <v>17.847680691766108</v>
      </c>
      <c r="U1373" s="28">
        <v>-0.42846624417402779</v>
      </c>
      <c r="V1373" s="26"/>
      <c r="W1373" s="26"/>
      <c r="X1373" s="26"/>
      <c r="Y1373" s="26"/>
      <c r="Z1373" s="50">
        <v>0.16679359908913624</v>
      </c>
      <c r="AA1373" s="50">
        <v>15.991275799152731</v>
      </c>
      <c r="AB1373" s="50">
        <v>-15.824482200063596</v>
      </c>
      <c r="AC1373" s="50">
        <v>0.29150664948002392</v>
      </c>
      <c r="AD1373" s="50">
        <v>12.000112791085686</v>
      </c>
      <c r="AE1373" s="26"/>
      <c r="AF1373" s="50">
        <v>8.044166182932631E-3</v>
      </c>
      <c r="AG1373" s="50">
        <v>2.4153269580053819E-2</v>
      </c>
      <c r="AH1373" s="28">
        <v>-0.25767448318888025</v>
      </c>
      <c r="AI1373" s="96">
        <v>2.4608517536519003</v>
      </c>
      <c r="AJ1373" s="96">
        <v>2.8891441295191713</v>
      </c>
      <c r="AK1373" s="28">
        <v>-0.14824195563360487</v>
      </c>
      <c r="AL1373" s="31">
        <v>0.21117666171284252</v>
      </c>
      <c r="AM1373" s="31">
        <v>0.28492964306882862</v>
      </c>
      <c r="AN1373" s="28">
        <v>-0.25884629118132879</v>
      </c>
      <c r="AO1373" s="96">
        <v>112.99642383638935</v>
      </c>
      <c r="AP1373" s="31">
        <v>11.078429970191113</v>
      </c>
      <c r="AQ1373" s="31">
        <v>81.939581411838034</v>
      </c>
      <c r="AR1373" s="31">
        <v>84.561728627125504</v>
      </c>
      <c r="AS1373" s="26"/>
      <c r="AT1373" s="32">
        <v>116.1035292254392</v>
      </c>
      <c r="AU1373" s="32">
        <v>125.83100595909171</v>
      </c>
      <c r="AV1373" s="28">
        <v>-7.7305880689016823E-2</v>
      </c>
    </row>
    <row r="1374" spans="1:48" x14ac:dyDescent="0.25">
      <c r="A1374" s="26" t="s">
        <v>199</v>
      </c>
      <c r="B1374" s="26" t="s">
        <v>260</v>
      </c>
      <c r="C1374" s="26" t="s">
        <v>364</v>
      </c>
      <c r="D1374" s="27">
        <v>75474.409900479324</v>
      </c>
      <c r="E1374" s="45">
        <v>23.687866744995116</v>
      </c>
      <c r="F1374" s="29">
        <v>14234.261462024469</v>
      </c>
      <c r="G1374" s="29">
        <v>4.568101588714768</v>
      </c>
      <c r="H1374" s="30">
        <v>2.4863184849252433</v>
      </c>
      <c r="I1374" s="30">
        <v>2.2954193943647909</v>
      </c>
      <c r="J1374" s="28">
        <v>8.3165233782160189E-2</v>
      </c>
      <c r="K1374" s="30">
        <v>2.1528987337121843</v>
      </c>
      <c r="L1374" s="28">
        <v>0.15487015064482501</v>
      </c>
      <c r="M1374" s="30">
        <v>4.2341644007858221</v>
      </c>
      <c r="N1374" s="28">
        <v>-0.41279594990128265</v>
      </c>
      <c r="O1374" s="30">
        <v>5.3022685207327003</v>
      </c>
      <c r="P1374" s="30">
        <v>4.8590238728380388</v>
      </c>
      <c r="Q1374" s="28">
        <v>9.1220924098027317E-2</v>
      </c>
      <c r="R1374" s="30">
        <v>4.4546624025907802</v>
      </c>
      <c r="S1374" s="28">
        <v>0.19027392909706517</v>
      </c>
      <c r="T1374" s="30">
        <v>14.057043766612919</v>
      </c>
      <c r="U1374" s="28">
        <v>-0.62280344226243411</v>
      </c>
      <c r="V1374" s="26"/>
      <c r="W1374" s="26"/>
      <c r="X1374" s="26"/>
      <c r="Y1374" s="26"/>
      <c r="Z1374" s="50">
        <v>0.3383621740799071</v>
      </c>
      <c r="AA1374" s="50">
        <v>4.8248593630041103</v>
      </c>
      <c r="AB1374" s="50">
        <v>-4.4864971889242033</v>
      </c>
      <c r="AC1374" s="50">
        <v>0.38398614139053944</v>
      </c>
      <c r="AD1374" s="50">
        <v>6.0459139067174688</v>
      </c>
      <c r="AE1374" s="26"/>
      <c r="AF1374" s="50">
        <v>3.1375448449084811E-2</v>
      </c>
      <c r="AG1374" s="50">
        <v>3.2082002023455541E-2</v>
      </c>
      <c r="AH1374" s="28">
        <v>-5.9982788242172715E-2</v>
      </c>
      <c r="AI1374" s="96">
        <v>4.2873936137099937</v>
      </c>
      <c r="AJ1374" s="96">
        <v>4.5109409547022548</v>
      </c>
      <c r="AK1374" s="28">
        <v>-4.9556698532981863E-2</v>
      </c>
      <c r="AL1374" s="31">
        <v>0.32815844722097409</v>
      </c>
      <c r="AM1374" s="31">
        <v>0.35125025276099114</v>
      </c>
      <c r="AN1374" s="28">
        <v>-6.5741747823680322E-2</v>
      </c>
      <c r="AO1374" s="96">
        <v>149.46272389439756</v>
      </c>
      <c r="AP1374" s="31">
        <v>28.181369792516815</v>
      </c>
      <c r="AQ1374" s="31">
        <v>21.288102881413749</v>
      </c>
      <c r="AR1374" s="31">
        <v>20.880128572214403</v>
      </c>
      <c r="AS1374" s="26"/>
      <c r="AT1374" s="32">
        <v>39.33120881359141</v>
      </c>
      <c r="AU1374" s="32">
        <v>38.081861776543292</v>
      </c>
      <c r="AV1374" s="28">
        <v>3.2806879148373443E-2</v>
      </c>
    </row>
    <row r="1375" spans="1:48" x14ac:dyDescent="0.25">
      <c r="A1375" s="26" t="s">
        <v>199</v>
      </c>
      <c r="B1375" s="26" t="s">
        <v>260</v>
      </c>
      <c r="C1375" s="26" t="s">
        <v>146</v>
      </c>
      <c r="D1375" s="26"/>
      <c r="E1375" s="26"/>
      <c r="F1375" s="26"/>
      <c r="G1375" s="26"/>
      <c r="H1375" s="26"/>
      <c r="I1375" s="26"/>
      <c r="J1375" s="26"/>
      <c r="K1375" s="26"/>
      <c r="L1375" s="26"/>
      <c r="M1375" s="26"/>
      <c r="N1375" s="26"/>
      <c r="O1375" s="26"/>
      <c r="P1375" s="26"/>
      <c r="Q1375" s="26"/>
      <c r="R1375" s="26"/>
      <c r="S1375" s="26"/>
      <c r="T1375" s="26"/>
      <c r="U1375" s="26"/>
      <c r="V1375" s="26"/>
      <c r="W1375" s="26"/>
      <c r="X1375" s="26"/>
      <c r="Y1375" s="26"/>
      <c r="Z1375" s="26"/>
      <c r="AA1375" s="26"/>
      <c r="AB1375" s="26"/>
      <c r="AC1375" s="26"/>
      <c r="AD1375" s="26"/>
      <c r="AE1375" s="26"/>
      <c r="AF1375" s="26"/>
      <c r="AG1375" s="26"/>
      <c r="AH1375" s="26"/>
      <c r="AI1375" s="26"/>
      <c r="AJ1375" s="26"/>
      <c r="AK1375" s="26"/>
      <c r="AL1375" s="26"/>
      <c r="AM1375" s="26"/>
      <c r="AN1375" s="26"/>
      <c r="AO1375" s="26"/>
      <c r="AP1375" s="26"/>
      <c r="AQ1375" s="26"/>
      <c r="AR1375" s="31">
        <v>8.6720275123272531E-2</v>
      </c>
      <c r="AS1375" s="26"/>
      <c r="AT1375" s="26"/>
      <c r="AU1375" s="32">
        <v>8.6707117183382226E-2</v>
      </c>
      <c r="AV1375" s="28">
        <v>-1</v>
      </c>
    </row>
    <row r="1376" spans="1:48" x14ac:dyDescent="0.25">
      <c r="A1376" s="26" t="s">
        <v>199</v>
      </c>
      <c r="B1376" s="26" t="s">
        <v>260</v>
      </c>
      <c r="C1376" s="26" t="s">
        <v>378</v>
      </c>
      <c r="D1376" s="27">
        <v>305055.27792208857</v>
      </c>
      <c r="E1376" s="45">
        <v>4644.5559111934435</v>
      </c>
      <c r="F1376" s="29">
        <v>77265.288047774899</v>
      </c>
      <c r="G1376" s="29">
        <v>1612.8687950024898</v>
      </c>
      <c r="H1376" s="30">
        <v>2.9932079802161855</v>
      </c>
      <c r="I1376" s="30">
        <v>2.9854020609015133</v>
      </c>
      <c r="J1376" s="28">
        <v>2.614696163341913E-3</v>
      </c>
      <c r="K1376" s="30">
        <v>3.2025176844681962</v>
      </c>
      <c r="L1376" s="28">
        <v>-6.5357860556753883E-2</v>
      </c>
      <c r="M1376" s="30">
        <v>3.2072168167107185</v>
      </c>
      <c r="N1376" s="28">
        <v>-6.6727274370560877E-2</v>
      </c>
      <c r="O1376" s="30">
        <v>3.9263066763918708</v>
      </c>
      <c r="P1376" s="30">
        <v>4.0075557336823122</v>
      </c>
      <c r="Q1376" s="28">
        <v>-2.0273968146610484E-2</v>
      </c>
      <c r="R1376" s="30">
        <v>4.8355658034466193</v>
      </c>
      <c r="S1376" s="28">
        <v>-0.18803572612054228</v>
      </c>
      <c r="T1376" s="30">
        <v>5.0799554369960216</v>
      </c>
      <c r="U1376" s="28">
        <v>-0.22709820487841698</v>
      </c>
      <c r="V1376" s="26"/>
      <c r="W1376" s="26"/>
      <c r="X1376" s="26"/>
      <c r="Y1376" s="26"/>
      <c r="Z1376" s="50">
        <v>6.2816672683081105</v>
      </c>
      <c r="AA1376" s="50">
        <v>9.8269431417839801</v>
      </c>
      <c r="AB1376" s="50">
        <v>-3.5452758734758696</v>
      </c>
      <c r="AC1376" s="50">
        <v>5.9903033634859524</v>
      </c>
      <c r="AD1376" s="50">
        <v>8.9971022742191966</v>
      </c>
      <c r="AE1376" s="26"/>
      <c r="AF1376" s="50">
        <v>1.4996959648656791</v>
      </c>
      <c r="AG1376" s="50">
        <v>2.0447597402881947</v>
      </c>
      <c r="AH1376" s="28">
        <v>-6.9180866993816523E-2</v>
      </c>
      <c r="AI1376" s="96">
        <v>3.1174274534437423</v>
      </c>
      <c r="AJ1376" s="96">
        <v>3.5439144111917247</v>
      </c>
      <c r="AK1376" s="28">
        <v>-0.12034347003447132</v>
      </c>
      <c r="AL1376" s="31">
        <v>0.79092423881330465</v>
      </c>
      <c r="AM1376" s="31">
        <v>0.85187931978611886</v>
      </c>
      <c r="AN1376" s="28">
        <v>-7.1553657374988505E-2</v>
      </c>
      <c r="AO1376" s="96">
        <v>126.90719580743956</v>
      </c>
      <c r="AP1376" s="31">
        <v>32.322867951533951</v>
      </c>
      <c r="AQ1376" s="31">
        <v>95.100621680281236</v>
      </c>
      <c r="AR1376" s="31">
        <v>92.891299035932491</v>
      </c>
      <c r="AS1376" s="26"/>
      <c r="AT1376" s="32">
        <v>215.21668660256537</v>
      </c>
      <c r="AU1376" s="32">
        <v>205.91608986319619</v>
      </c>
      <c r="AV1376" s="28">
        <v>4.5166925739257145E-2</v>
      </c>
    </row>
    <row r="1377" spans="1:48" x14ac:dyDescent="0.25">
      <c r="A1377" s="26" t="s">
        <v>199</v>
      </c>
      <c r="B1377" s="26" t="s">
        <v>260</v>
      </c>
      <c r="C1377" s="26" t="s">
        <v>147</v>
      </c>
      <c r="D1377" s="26"/>
      <c r="E1377" s="26"/>
      <c r="F1377" s="26"/>
      <c r="G1377" s="26"/>
      <c r="H1377" s="26"/>
      <c r="I1377" s="26"/>
      <c r="J1377" s="26"/>
      <c r="K1377" s="30">
        <v>3.9899999999999998</v>
      </c>
      <c r="L1377" s="28">
        <v>-1</v>
      </c>
      <c r="M1377" s="30">
        <v>3.9899999999999998</v>
      </c>
      <c r="N1377" s="28">
        <v>-1</v>
      </c>
      <c r="O1377" s="26"/>
      <c r="P1377" s="26"/>
      <c r="Q1377" s="26"/>
      <c r="R1377" s="30">
        <v>18.235831809872028</v>
      </c>
      <c r="S1377" s="28">
        <v>-1</v>
      </c>
      <c r="T1377" s="30">
        <v>18.235831809872028</v>
      </c>
      <c r="U1377" s="28">
        <v>-1</v>
      </c>
      <c r="V1377" s="26"/>
      <c r="W1377" s="26"/>
      <c r="X1377" s="26"/>
      <c r="Y1377" s="26"/>
      <c r="Z1377" s="26"/>
      <c r="AA1377" s="26"/>
      <c r="AB1377" s="26"/>
      <c r="AC1377" s="26"/>
      <c r="AD1377" s="26"/>
      <c r="AE1377" s="26"/>
      <c r="AF1377" s="26"/>
      <c r="AG1377" s="26"/>
      <c r="AH1377" s="26"/>
      <c r="AI1377" s="26"/>
      <c r="AJ1377" s="26"/>
      <c r="AK1377" s="26"/>
      <c r="AL1377" s="26"/>
      <c r="AM1377" s="26"/>
      <c r="AN1377" s="26"/>
      <c r="AO1377" s="26"/>
      <c r="AP1377" s="26"/>
      <c r="AQ1377" s="31">
        <v>0.16435209670769493</v>
      </c>
      <c r="AR1377" s="31">
        <v>8.671452285732846E-2</v>
      </c>
      <c r="AS1377" s="26"/>
      <c r="AT1377" s="32">
        <v>0.16298838737458476</v>
      </c>
      <c r="AU1377" s="32">
        <v>8.6707117183382226E-2</v>
      </c>
      <c r="AV1377" s="28">
        <v>0.87975788688569334</v>
      </c>
    </row>
    <row r="1378" spans="1:48" x14ac:dyDescent="0.25">
      <c r="A1378" s="26" t="s">
        <v>199</v>
      </c>
      <c r="B1378" s="26" t="s">
        <v>260</v>
      </c>
      <c r="C1378" s="26" t="s">
        <v>148</v>
      </c>
      <c r="D1378" s="26"/>
      <c r="E1378" s="26"/>
      <c r="F1378" s="26"/>
      <c r="G1378" s="26"/>
      <c r="H1378" s="26"/>
      <c r="I1378" s="26"/>
      <c r="J1378" s="26"/>
      <c r="K1378" s="26"/>
      <c r="L1378" s="26"/>
      <c r="M1378" s="26"/>
      <c r="N1378" s="26"/>
      <c r="O1378" s="26"/>
      <c r="P1378" s="26"/>
      <c r="Q1378" s="26"/>
      <c r="R1378" s="26"/>
      <c r="S1378" s="26"/>
      <c r="T1378" s="26"/>
      <c r="U1378" s="26"/>
      <c r="V1378" s="26"/>
      <c r="W1378" s="26"/>
      <c r="X1378" s="26"/>
      <c r="Y1378" s="26"/>
      <c r="Z1378" s="26"/>
      <c r="AA1378" s="26"/>
      <c r="AB1378" s="26"/>
      <c r="AC1378" s="26"/>
      <c r="AD1378" s="26"/>
      <c r="AE1378" s="26"/>
      <c r="AF1378" s="26"/>
      <c r="AG1378" s="26"/>
      <c r="AH1378" s="26"/>
      <c r="AI1378" s="26"/>
      <c r="AJ1378" s="26"/>
      <c r="AK1378" s="26"/>
      <c r="AL1378" s="26"/>
      <c r="AM1378" s="26"/>
      <c r="AN1378" s="26"/>
      <c r="AO1378" s="26"/>
      <c r="AP1378" s="26"/>
      <c r="AQ1378" s="26"/>
      <c r="AR1378" s="31">
        <v>0.14995733549880147</v>
      </c>
      <c r="AS1378" s="26"/>
      <c r="AT1378" s="26"/>
      <c r="AU1378" s="32">
        <v>0.14985858474116001</v>
      </c>
      <c r="AV1378" s="28">
        <v>-1</v>
      </c>
    </row>
    <row r="1379" spans="1:48" x14ac:dyDescent="0.25">
      <c r="A1379" s="26" t="s">
        <v>199</v>
      </c>
      <c r="B1379" s="26" t="s">
        <v>260</v>
      </c>
      <c r="C1379" s="26" t="s">
        <v>149</v>
      </c>
      <c r="D1379" s="27">
        <v>2129.6423529970643</v>
      </c>
      <c r="E1379" s="26"/>
      <c r="F1379" s="29">
        <v>230.81199730223562</v>
      </c>
      <c r="G1379" s="26"/>
      <c r="H1379" s="30">
        <v>3.7156104718005381</v>
      </c>
      <c r="I1379" s="30">
        <v>4.5507426548366183</v>
      </c>
      <c r="J1379" s="28">
        <v>-0.18351558116530398</v>
      </c>
      <c r="K1379" s="30">
        <v>4.2722450316936822</v>
      </c>
      <c r="L1379" s="28">
        <v>-0.13029087886199092</v>
      </c>
      <c r="M1379" s="30">
        <v>3.6251127272155625</v>
      </c>
      <c r="N1379" s="28">
        <v>2.4964118744656674E-2</v>
      </c>
      <c r="O1379" s="30">
        <v>9.2267402816518871</v>
      </c>
      <c r="P1379" s="30">
        <v>8.3250587327682943</v>
      </c>
      <c r="Q1379" s="28">
        <v>0.10830933184104524</v>
      </c>
      <c r="R1379" s="30">
        <v>8.2043825916111555</v>
      </c>
      <c r="S1379" s="28">
        <v>0.1246111670957514</v>
      </c>
      <c r="T1379" s="30">
        <v>16.180122352913543</v>
      </c>
      <c r="U1379" s="28">
        <v>-0.42974842338009672</v>
      </c>
      <c r="V1379" s="26"/>
      <c r="W1379" s="26"/>
      <c r="X1379" s="26"/>
      <c r="Y1379" s="26"/>
      <c r="Z1379" s="26"/>
      <c r="AA1379" s="50">
        <v>0.31733498052381398</v>
      </c>
      <c r="AB1379" s="50">
        <v>-0.31733498052381398</v>
      </c>
      <c r="AC1379" s="26"/>
      <c r="AD1379" s="50">
        <v>0.17323490825066457</v>
      </c>
      <c r="AE1379" s="26"/>
      <c r="AF1379" s="26"/>
      <c r="AG1379" s="26"/>
      <c r="AH1379" s="28">
        <v>-0.28147821472812706</v>
      </c>
      <c r="AI1379" s="96">
        <v>0.52073893534516724</v>
      </c>
      <c r="AJ1379" s="96">
        <v>0.51885599425997364</v>
      </c>
      <c r="AK1379" s="28">
        <v>3.6290244422812826E-3</v>
      </c>
      <c r="AL1379" s="31">
        <v>6.0666700491471659E-2</v>
      </c>
      <c r="AM1379" s="31">
        <v>6.6430872621725118E-2</v>
      </c>
      <c r="AN1379" s="28">
        <v>-8.6769477846184148E-2</v>
      </c>
      <c r="AO1379" s="96">
        <v>14.279121571121197</v>
      </c>
      <c r="AP1379" s="31">
        <v>1.5582367674481998</v>
      </c>
      <c r="AQ1379" s="31">
        <v>5.8287068351805456</v>
      </c>
      <c r="AR1379" s="31">
        <v>9.9751121544357098</v>
      </c>
      <c r="AS1379" s="26"/>
      <c r="AT1379" s="32">
        <v>8.1188853620026062</v>
      </c>
      <c r="AU1379" s="32">
        <v>11.775340298834163</v>
      </c>
      <c r="AV1379" s="28">
        <v>-0.31051798453702184</v>
      </c>
    </row>
    <row r="1380" spans="1:48" x14ac:dyDescent="0.25">
      <c r="A1380" s="26" t="s">
        <v>199</v>
      </c>
      <c r="B1380" s="26" t="s">
        <v>260</v>
      </c>
      <c r="C1380" s="26" t="s">
        <v>151</v>
      </c>
      <c r="D1380" s="27">
        <v>267298.84910276358</v>
      </c>
      <c r="E1380" s="45">
        <v>4036.9386139172229</v>
      </c>
      <c r="F1380" s="29">
        <v>41477.942603765609</v>
      </c>
      <c r="G1380" s="29">
        <v>868.75325147364742</v>
      </c>
      <c r="H1380" s="30">
        <v>3.0578777372093695</v>
      </c>
      <c r="I1380" s="30">
        <v>2.7797971249168465</v>
      </c>
      <c r="J1380" s="28">
        <v>0.10003629754126081</v>
      </c>
      <c r="K1380" s="30">
        <v>3.0055677347746435</v>
      </c>
      <c r="L1380" s="28">
        <v>1.7404366512687574E-2</v>
      </c>
      <c r="M1380" s="30">
        <v>2.8626156449523656</v>
      </c>
      <c r="N1380" s="28">
        <v>6.8211075629838192E-2</v>
      </c>
      <c r="O1380" s="30">
        <v>6.4074842732531714</v>
      </c>
      <c r="P1380" s="30">
        <v>5.7812553047758968</v>
      </c>
      <c r="Q1380" s="28">
        <v>0.10832058704619854</v>
      </c>
      <c r="R1380" s="30">
        <v>6.3633884907308147</v>
      </c>
      <c r="S1380" s="28">
        <v>6.9296071718061058E-3</v>
      </c>
      <c r="T1380" s="30">
        <v>5.7443666427597808</v>
      </c>
      <c r="U1380" s="28">
        <v>0.11543790146633245</v>
      </c>
      <c r="V1380" s="26"/>
      <c r="W1380" s="26"/>
      <c r="X1380" s="26"/>
      <c r="Y1380" s="26"/>
      <c r="Z1380" s="50">
        <v>26.209446349112692</v>
      </c>
      <c r="AA1380" s="50">
        <v>21.154758039125777</v>
      </c>
      <c r="AB1380" s="50">
        <v>5.0546883099869149</v>
      </c>
      <c r="AC1380" s="50">
        <v>33.037225200781222</v>
      </c>
      <c r="AD1380" s="50">
        <v>29.357729254033316</v>
      </c>
      <c r="AE1380" s="26"/>
      <c r="AF1380" s="50">
        <v>1.4878017558570089</v>
      </c>
      <c r="AG1380" s="50">
        <v>2.0515254707083903</v>
      </c>
      <c r="AH1380" s="28">
        <v>-0.25530361658089312</v>
      </c>
      <c r="AI1380" s="96">
        <v>3.2160754491076471</v>
      </c>
      <c r="AJ1380" s="96">
        <v>3.9138495140492426</v>
      </c>
      <c r="AK1380" s="28">
        <v>-0.17828331478684861</v>
      </c>
      <c r="AL1380" s="31">
        <v>0.50401760786789429</v>
      </c>
      <c r="AM1380" s="31">
        <v>0.67756608431787912</v>
      </c>
      <c r="AN1380" s="28">
        <v>-0.25613512905490238</v>
      </c>
      <c r="AO1380" s="96">
        <v>132.99937914063753</v>
      </c>
      <c r="AP1380" s="31">
        <v>20.755818862307617</v>
      </c>
      <c r="AQ1380" s="31">
        <v>83.272054891237914</v>
      </c>
      <c r="AR1380" s="31">
        <v>85.073105023937572</v>
      </c>
      <c r="AS1380" s="26"/>
      <c r="AT1380" s="32">
        <v>286.35461688016005</v>
      </c>
      <c r="AU1380" s="32">
        <v>284.94874397868472</v>
      </c>
      <c r="AV1380" s="28">
        <v>4.9337746917056027E-3</v>
      </c>
    </row>
    <row r="1381" spans="1:48" x14ac:dyDescent="0.25">
      <c r="A1381" s="26" t="s">
        <v>199</v>
      </c>
      <c r="B1381" s="26" t="s">
        <v>260</v>
      </c>
      <c r="C1381" s="26" t="s">
        <v>363</v>
      </c>
      <c r="D1381" s="27">
        <v>1044116.007265592</v>
      </c>
      <c r="E1381" s="45">
        <v>86116.692668995645</v>
      </c>
      <c r="F1381" s="29">
        <v>320565.91823517391</v>
      </c>
      <c r="G1381" s="29">
        <v>50391.426172388557</v>
      </c>
      <c r="H1381" s="30">
        <v>2.5025840880254702</v>
      </c>
      <c r="I1381" s="30">
        <v>2.4347384883358347</v>
      </c>
      <c r="J1381" s="28">
        <v>2.7865661965202886E-2</v>
      </c>
      <c r="K1381" s="30">
        <v>2.4199826786794354</v>
      </c>
      <c r="L1381" s="28">
        <v>3.4133058089122224E-2</v>
      </c>
      <c r="M1381" s="30">
        <v>2.4606301087259279</v>
      </c>
      <c r="N1381" s="28">
        <v>1.7050095888351664E-2</v>
      </c>
      <c r="O1381" s="30">
        <v>3.0467996306681187</v>
      </c>
      <c r="P1381" s="30">
        <v>2.9776674985460434</v>
      </c>
      <c r="Q1381" s="28">
        <v>2.3216874333964951E-2</v>
      </c>
      <c r="R1381" s="30">
        <v>2.990123745425771</v>
      </c>
      <c r="S1381" s="28">
        <v>1.8954361112662733E-2</v>
      </c>
      <c r="T1381" s="30">
        <v>2.9951099754387531</v>
      </c>
      <c r="U1381" s="28">
        <v>1.7258015783475036E-2</v>
      </c>
      <c r="V1381" s="26"/>
      <c r="W1381" s="26"/>
      <c r="X1381" s="26"/>
      <c r="Y1381" s="26"/>
      <c r="Z1381" s="50">
        <v>27.271253932017697</v>
      </c>
      <c r="AA1381" s="50">
        <v>29.51277938980671</v>
      </c>
      <c r="AB1381" s="50">
        <v>-2.2415254577890131</v>
      </c>
      <c r="AC1381" s="50">
        <v>33.747921929420158</v>
      </c>
      <c r="AD1381" s="50">
        <v>36.300446133298898</v>
      </c>
      <c r="AE1381" s="26"/>
      <c r="AF1381" s="50">
        <v>7.6193772020557953</v>
      </c>
      <c r="AG1381" s="50">
        <v>13.584156489168908</v>
      </c>
      <c r="AH1381" s="28">
        <v>-0.14434230671145334</v>
      </c>
      <c r="AI1381" s="96">
        <v>12.160824350586044</v>
      </c>
      <c r="AJ1381" s="96">
        <v>13.927618157729601</v>
      </c>
      <c r="AK1381" s="28">
        <v>-0.12685541685123061</v>
      </c>
      <c r="AL1381" s="31">
        <v>4.0323689623006356</v>
      </c>
      <c r="AM1381" s="31">
        <v>4.7187107040461909</v>
      </c>
      <c r="AN1381" s="28">
        <v>-0.14545111679701667</v>
      </c>
      <c r="AO1381" s="96">
        <v>446.68515016114674</v>
      </c>
      <c r="AP1381" s="31">
        <v>146.57492465273916</v>
      </c>
      <c r="AQ1381" s="31">
        <v>95.622732124453762</v>
      </c>
      <c r="AR1381" s="31">
        <v>95.962511240638165</v>
      </c>
      <c r="AS1381" s="26"/>
      <c r="AT1381" s="32">
        <v>592.46299753024766</v>
      </c>
      <c r="AU1381" s="32">
        <v>690.41288392733168</v>
      </c>
      <c r="AV1381" s="28">
        <v>-0.14187146369561895</v>
      </c>
    </row>
    <row r="1382" spans="1:48" x14ac:dyDescent="0.25">
      <c r="A1382" s="26" t="s">
        <v>199</v>
      </c>
      <c r="B1382" s="26" t="s">
        <v>260</v>
      </c>
      <c r="C1382" s="26" t="s">
        <v>152</v>
      </c>
      <c r="D1382" s="27">
        <v>146390.58896099034</v>
      </c>
      <c r="E1382" s="45">
        <v>-5.6679160100565058</v>
      </c>
      <c r="F1382" s="29">
        <v>7490.4594622497125</v>
      </c>
      <c r="G1382" s="29">
        <v>0.73615861783796532</v>
      </c>
      <c r="H1382" s="30">
        <v>5.9937565557977113</v>
      </c>
      <c r="I1382" s="30">
        <v>5.6241446187666728</v>
      </c>
      <c r="J1382" s="28">
        <v>6.5718782514538401E-2</v>
      </c>
      <c r="K1382" s="30">
        <v>5.906847903302558</v>
      </c>
      <c r="L1382" s="28">
        <v>1.4713203034491884E-2</v>
      </c>
      <c r="M1382" s="30">
        <v>5.9631675791042946</v>
      </c>
      <c r="N1382" s="28">
        <v>5.1296523680810771E-3</v>
      </c>
      <c r="O1382" s="30">
        <v>19.54092890555534</v>
      </c>
      <c r="P1382" s="30">
        <v>17.620006221247998</v>
      </c>
      <c r="Q1382" s="28">
        <v>0.10901941010616092</v>
      </c>
      <c r="R1382" s="30">
        <v>18.139320567942182</v>
      </c>
      <c r="S1382" s="28">
        <v>7.7269064867304671E-2</v>
      </c>
      <c r="T1382" s="30">
        <v>18.426783903405305</v>
      </c>
      <c r="U1382" s="28">
        <v>6.0463345529554909E-2</v>
      </c>
      <c r="V1382" s="26"/>
      <c r="W1382" s="26"/>
      <c r="X1382" s="26"/>
      <c r="Y1382" s="26"/>
      <c r="Z1382" s="50">
        <v>8.0733571555722944E-2</v>
      </c>
      <c r="AA1382" s="50">
        <v>22.998616293657143</v>
      </c>
      <c r="AB1382" s="50">
        <v>-22.917882722101421</v>
      </c>
      <c r="AC1382" s="50">
        <v>0.12470864356901246</v>
      </c>
      <c r="AD1382" s="50">
        <v>25.410796840697991</v>
      </c>
      <c r="AE1382" s="26"/>
      <c r="AF1382" s="50">
        <v>-3.8719261311859453E-3</v>
      </c>
      <c r="AG1382" s="50">
        <v>9.8269843039115734E-3</v>
      </c>
      <c r="AH1382" s="28">
        <v>-0.25168718003421497</v>
      </c>
      <c r="AI1382" s="96">
        <v>1.8230632601927239</v>
      </c>
      <c r="AJ1382" s="96">
        <v>2.0696358902240921</v>
      </c>
      <c r="AK1382" s="28">
        <v>-0.11913816879386947</v>
      </c>
      <c r="AL1382" s="31">
        <v>9.3591114014659887E-2</v>
      </c>
      <c r="AM1382" s="31">
        <v>0.12539864087762617</v>
      </c>
      <c r="AN1382" s="28">
        <v>-0.25365128872494369</v>
      </c>
      <c r="AO1382" s="96">
        <v>90.534481848179041</v>
      </c>
      <c r="AP1382" s="31">
        <v>4.6330853476171301</v>
      </c>
      <c r="AQ1382" s="31">
        <v>64.122413954294259</v>
      </c>
      <c r="AR1382" s="31">
        <v>67.026649506244439</v>
      </c>
      <c r="AS1382" s="26"/>
      <c r="AT1382" s="32">
        <v>68.490446662470589</v>
      </c>
      <c r="AU1382" s="32">
        <v>75.650531064606326</v>
      </c>
      <c r="AV1382" s="28">
        <v>-9.4646849154580978E-2</v>
      </c>
    </row>
    <row r="1383" spans="1:48" x14ac:dyDescent="0.25">
      <c r="A1383" s="26" t="s">
        <v>199</v>
      </c>
      <c r="B1383" s="26" t="s">
        <v>261</v>
      </c>
      <c r="C1383" s="26" t="s">
        <v>365</v>
      </c>
      <c r="D1383" s="26"/>
      <c r="E1383" s="26"/>
      <c r="F1383" s="26"/>
      <c r="G1383" s="26"/>
      <c r="H1383" s="30">
        <v>2.2436743997890973</v>
      </c>
      <c r="I1383" s="30">
        <v>2.1106045503097071</v>
      </c>
      <c r="J1383" s="28">
        <v>6.3048215005441818E-2</v>
      </c>
      <c r="K1383" s="30">
        <v>2.0451216007469202</v>
      </c>
      <c r="L1383" s="28">
        <v>9.7086060295711318E-2</v>
      </c>
      <c r="M1383" s="30">
        <v>2.0707032275315895</v>
      </c>
      <c r="N1383" s="28">
        <v>8.3532574807303736E-2</v>
      </c>
      <c r="O1383" s="30">
        <v>1.9646151444259796</v>
      </c>
      <c r="P1383" s="30">
        <v>1.8418433313677891</v>
      </c>
      <c r="Q1383" s="28">
        <v>6.6657033726651299E-2</v>
      </c>
      <c r="R1383" s="30">
        <v>1.7904976642898469</v>
      </c>
      <c r="S1383" s="28">
        <v>9.7245298672417851E-2</v>
      </c>
      <c r="T1383" s="30">
        <v>1.8002849418738487</v>
      </c>
      <c r="U1383" s="28">
        <v>9.1280107237405331E-2</v>
      </c>
      <c r="V1383" s="26"/>
      <c r="W1383" s="26"/>
      <c r="X1383" s="26"/>
      <c r="Y1383" s="26"/>
      <c r="Z1383" s="26"/>
      <c r="AA1383" s="26"/>
      <c r="AB1383" s="26"/>
      <c r="AC1383" s="26"/>
      <c r="AD1383" s="26"/>
      <c r="AE1383" s="26"/>
      <c r="AF1383" s="26"/>
      <c r="AG1383" s="26"/>
      <c r="AH1383" s="28">
        <v>-0.14192068703510724</v>
      </c>
      <c r="AI1383" s="96">
        <v>509.63094636094917</v>
      </c>
      <c r="AJ1383" s="96">
        <v>554.04178082842532</v>
      </c>
      <c r="AK1383" s="28">
        <v>-8.0157915890515158E-2</v>
      </c>
      <c r="AL1383" s="31">
        <v>256.028992028696</v>
      </c>
      <c r="AM1383" s="31">
        <v>296.33410696152828</v>
      </c>
      <c r="AN1383" s="28">
        <v>-0.1360124062197974</v>
      </c>
      <c r="AO1383" s="96">
        <v>19246.998091330512</v>
      </c>
      <c r="AP1383" s="31">
        <v>9796.4117907207856</v>
      </c>
      <c r="AQ1383" s="31">
        <v>95.431951138842251</v>
      </c>
      <c r="AR1383" s="31">
        <v>95.296966754556692</v>
      </c>
      <c r="AS1383" s="26"/>
      <c r="AT1383" s="32">
        <v>45916.586273953231</v>
      </c>
      <c r="AU1383" s="32">
        <v>47446.972293205588</v>
      </c>
      <c r="AV1383" s="28">
        <v>-3.2254661262579837E-2</v>
      </c>
    </row>
    <row r="1384" spans="1:48" x14ac:dyDescent="0.25">
      <c r="A1384" s="26" t="s">
        <v>199</v>
      </c>
      <c r="B1384" s="26" t="s">
        <v>261</v>
      </c>
      <c r="C1384" s="26" t="s">
        <v>170</v>
      </c>
      <c r="D1384" s="26"/>
      <c r="E1384" s="26"/>
      <c r="F1384" s="26"/>
      <c r="G1384" s="26"/>
      <c r="H1384" s="30">
        <v>2.8054283340789046</v>
      </c>
      <c r="I1384" s="30">
        <v>2.7251592756640544</v>
      </c>
      <c r="J1384" s="28">
        <v>2.9454813570590519E-2</v>
      </c>
      <c r="K1384" s="30">
        <v>2.5188233900651169</v>
      </c>
      <c r="L1384" s="28">
        <v>0.11378524796308896</v>
      </c>
      <c r="M1384" s="30">
        <v>2.6093488787991141</v>
      </c>
      <c r="N1384" s="28">
        <v>7.5144974622953054E-2</v>
      </c>
      <c r="O1384" s="30">
        <v>4.0568091567125419</v>
      </c>
      <c r="P1384" s="30">
        <v>3.9912047513628259</v>
      </c>
      <c r="Q1384" s="28">
        <v>1.6437243748849244E-2</v>
      </c>
      <c r="R1384" s="30">
        <v>3.894315495181659</v>
      </c>
      <c r="S1384" s="28">
        <v>4.1725859584805694E-2</v>
      </c>
      <c r="T1384" s="30">
        <v>3.9951797459390526</v>
      </c>
      <c r="U1384" s="28">
        <v>1.5425941933184188E-2</v>
      </c>
      <c r="V1384" s="26"/>
      <c r="W1384" s="26"/>
      <c r="X1384" s="26"/>
      <c r="Y1384" s="26"/>
      <c r="Z1384" s="26"/>
      <c r="AA1384" s="26"/>
      <c r="AB1384" s="26"/>
      <c r="AC1384" s="26"/>
      <c r="AD1384" s="26"/>
      <c r="AE1384" s="26"/>
      <c r="AF1384" s="26"/>
      <c r="AG1384" s="26"/>
      <c r="AH1384" s="28">
        <v>-0.1561664372522317</v>
      </c>
      <c r="AI1384" s="96">
        <v>17.309474952029703</v>
      </c>
      <c r="AJ1384" s="96">
        <v>20.302067408657376</v>
      </c>
      <c r="AK1384" s="28">
        <v>-0.14740333565002087</v>
      </c>
      <c r="AL1384" s="31">
        <v>4.2339235960686548</v>
      </c>
      <c r="AM1384" s="31">
        <v>5.0008471648778121</v>
      </c>
      <c r="AN1384" s="28">
        <v>-0.15335872973592385</v>
      </c>
      <c r="AO1384" s="96">
        <v>651.24433061463344</v>
      </c>
      <c r="AP1384" s="31">
        <v>160.53227652570735</v>
      </c>
      <c r="AQ1384" s="31">
        <v>95.052064927890285</v>
      </c>
      <c r="AR1384" s="31">
        <v>94.754838672813833</v>
      </c>
      <c r="AS1384" s="26"/>
      <c r="AT1384" s="32">
        <v>1392.6850563015757</v>
      </c>
      <c r="AU1384" s="32">
        <v>1421.2105114701926</v>
      </c>
      <c r="AV1384" s="28">
        <v>-2.0071238524058118E-2</v>
      </c>
    </row>
    <row r="1385" spans="1:48" x14ac:dyDescent="0.25">
      <c r="A1385" s="26" t="s">
        <v>199</v>
      </c>
      <c r="B1385" s="26" t="s">
        <v>261</v>
      </c>
      <c r="C1385" s="26" t="s">
        <v>167</v>
      </c>
      <c r="D1385" s="26"/>
      <c r="E1385" s="26"/>
      <c r="F1385" s="26"/>
      <c r="G1385" s="26"/>
      <c r="H1385" s="30">
        <v>2.4591849588923029</v>
      </c>
      <c r="I1385" s="30">
        <v>2.5323688961001309</v>
      </c>
      <c r="J1385" s="28">
        <v>-2.889939823559351E-2</v>
      </c>
      <c r="K1385" s="30">
        <v>2.4143644423972508</v>
      </c>
      <c r="L1385" s="28">
        <v>1.8564105612220383E-2</v>
      </c>
      <c r="M1385" s="30">
        <v>2.4573809722080013</v>
      </c>
      <c r="N1385" s="28">
        <v>7.3410948676821584E-4</v>
      </c>
      <c r="O1385" s="30">
        <v>3.2269715052134842</v>
      </c>
      <c r="P1385" s="30">
        <v>3.3046511362964033</v>
      </c>
      <c r="Q1385" s="28">
        <v>-2.3506151747677787E-2</v>
      </c>
      <c r="R1385" s="30">
        <v>3.305587123405783</v>
      </c>
      <c r="S1385" s="28">
        <v>-2.37826489689675E-2</v>
      </c>
      <c r="T1385" s="30">
        <v>3.4142890746208607</v>
      </c>
      <c r="U1385" s="28">
        <v>-5.4862832441385234E-2</v>
      </c>
      <c r="V1385" s="26"/>
      <c r="W1385" s="26"/>
      <c r="X1385" s="26"/>
      <c r="Y1385" s="26"/>
      <c r="Z1385" s="26"/>
      <c r="AA1385" s="26"/>
      <c r="AB1385" s="26"/>
      <c r="AC1385" s="26"/>
      <c r="AD1385" s="26"/>
      <c r="AE1385" s="26"/>
      <c r="AF1385" s="26"/>
      <c r="AG1385" s="26"/>
      <c r="AH1385" s="28">
        <v>-0.15096565952549029</v>
      </c>
      <c r="AI1385" s="96">
        <v>8.6281618538321894</v>
      </c>
      <c r="AJ1385" s="96">
        <v>10.406855757465445</v>
      </c>
      <c r="AK1385" s="28">
        <v>-0.17091559113397867</v>
      </c>
      <c r="AL1385" s="31">
        <v>2.6561435400685101</v>
      </c>
      <c r="AM1385" s="31">
        <v>3.1087674974557</v>
      </c>
      <c r="AN1385" s="28">
        <v>-0.14559595008556597</v>
      </c>
      <c r="AO1385" s="96">
        <v>325.90051386292328</v>
      </c>
      <c r="AP1385" s="31">
        <v>100.99763413921171</v>
      </c>
      <c r="AQ1385" s="31">
        <v>94.942950732349502</v>
      </c>
      <c r="AR1385" s="31">
        <v>94.554580780745184</v>
      </c>
      <c r="AS1385" s="26"/>
      <c r="AT1385" s="32">
        <v>642.60808927525648</v>
      </c>
      <c r="AU1385" s="32">
        <v>628.87469715801558</v>
      </c>
      <c r="AV1385" s="28">
        <v>2.1838042108076969E-2</v>
      </c>
    </row>
    <row r="1386" spans="1:48" x14ac:dyDescent="0.25">
      <c r="A1386" s="26" t="s">
        <v>199</v>
      </c>
      <c r="B1386" s="26" t="s">
        <v>261</v>
      </c>
      <c r="C1386" s="26" t="s">
        <v>168</v>
      </c>
      <c r="D1386" s="26"/>
      <c r="E1386" s="26"/>
      <c r="F1386" s="26"/>
      <c r="G1386" s="26"/>
      <c r="H1386" s="30">
        <v>3.0877038149252383</v>
      </c>
      <c r="I1386" s="30">
        <v>2.8362790935943787</v>
      </c>
      <c r="J1386" s="28">
        <v>8.8645973486421739E-2</v>
      </c>
      <c r="K1386" s="30">
        <v>2.6889444784630432</v>
      </c>
      <c r="L1386" s="28">
        <v>0.14829586094322014</v>
      </c>
      <c r="M1386" s="30">
        <v>2.712222906966121</v>
      </c>
      <c r="N1386" s="28">
        <v>0.13844028342756248</v>
      </c>
      <c r="O1386" s="30">
        <v>4.958853282516456</v>
      </c>
      <c r="P1386" s="30">
        <v>4.6108164757386545</v>
      </c>
      <c r="Q1386" s="28">
        <v>7.5482684814959122E-2</v>
      </c>
      <c r="R1386" s="30">
        <v>4.5609340012527317</v>
      </c>
      <c r="S1386" s="28">
        <v>8.7245130307614507E-2</v>
      </c>
      <c r="T1386" s="30">
        <v>4.7861373844124042</v>
      </c>
      <c r="U1386" s="28">
        <v>3.6086698778550863E-2</v>
      </c>
      <c r="V1386" s="26"/>
      <c r="W1386" s="26"/>
      <c r="X1386" s="26"/>
      <c r="Y1386" s="26"/>
      <c r="Z1386" s="26"/>
      <c r="AA1386" s="26"/>
      <c r="AB1386" s="26"/>
      <c r="AC1386" s="26"/>
      <c r="AD1386" s="26"/>
      <c r="AE1386" s="26"/>
      <c r="AF1386" s="26"/>
      <c r="AG1386" s="26"/>
      <c r="AH1386" s="28">
        <v>-0.13682819169730084</v>
      </c>
      <c r="AI1386" s="96">
        <v>7.763791792844529</v>
      </c>
      <c r="AJ1386" s="96">
        <v>8.4502788286148878</v>
      </c>
      <c r="AK1386" s="28">
        <v>-8.1238388660706831E-2</v>
      </c>
      <c r="AL1386" s="31">
        <v>1.5453214527050927</v>
      </c>
      <c r="AM1386" s="31">
        <v>1.785858103826917</v>
      </c>
      <c r="AN1386" s="28">
        <v>-0.13468967697174714</v>
      </c>
      <c r="AO1386" s="96">
        <v>343.02056016306352</v>
      </c>
      <c r="AP1386" s="31">
        <v>69.172985182070789</v>
      </c>
      <c r="AQ1386" s="31">
        <v>94.135373288198281</v>
      </c>
      <c r="AR1386" s="31">
        <v>92.779547668520408</v>
      </c>
      <c r="AS1386" s="26"/>
      <c r="AT1386" s="32">
        <v>676.00052201616984</v>
      </c>
      <c r="AU1386" s="32">
        <v>662.4720062156282</v>
      </c>
      <c r="AV1386" s="28">
        <v>2.0421264104159353E-2</v>
      </c>
    </row>
    <row r="1387" spans="1:48" x14ac:dyDescent="0.25">
      <c r="A1387" s="26" t="s">
        <v>199</v>
      </c>
      <c r="B1387" s="26" t="s">
        <v>261</v>
      </c>
      <c r="C1387" s="26" t="s">
        <v>192</v>
      </c>
      <c r="D1387" s="26"/>
      <c r="E1387" s="26"/>
      <c r="F1387" s="26"/>
      <c r="G1387" s="26"/>
      <c r="H1387" s="30">
        <v>5.3602346366723932</v>
      </c>
      <c r="I1387" s="30">
        <v>3.8409661081135256</v>
      </c>
      <c r="J1387" s="28">
        <v>0.39554333097332378</v>
      </c>
      <c r="K1387" s="30">
        <v>2.4780100707855355</v>
      </c>
      <c r="L1387" s="28">
        <v>1.1631206022391931</v>
      </c>
      <c r="M1387" s="30">
        <v>4.2487136930333484</v>
      </c>
      <c r="N1387" s="28">
        <v>0.26161351974872182</v>
      </c>
      <c r="O1387" s="30">
        <v>16.902484271493257</v>
      </c>
      <c r="P1387" s="30">
        <v>11.101177035084593</v>
      </c>
      <c r="Q1387" s="28">
        <v>0.52258487708771661</v>
      </c>
      <c r="R1387" s="30">
        <v>5.7579409918729407</v>
      </c>
      <c r="S1387" s="28">
        <v>1.9355084213871432</v>
      </c>
      <c r="T1387" s="30">
        <v>14.71900138959904</v>
      </c>
      <c r="U1387" s="28">
        <v>0.14834449865852606</v>
      </c>
      <c r="V1387" s="26"/>
      <c r="W1387" s="26"/>
      <c r="X1387" s="26"/>
      <c r="Y1387" s="26"/>
      <c r="Z1387" s="26"/>
      <c r="AA1387" s="26"/>
      <c r="AB1387" s="26"/>
      <c r="AC1387" s="26"/>
      <c r="AD1387" s="26"/>
      <c r="AE1387" s="26"/>
      <c r="AF1387" s="26"/>
      <c r="AG1387" s="26"/>
      <c r="AH1387" s="28">
        <v>-0.48357367701333098</v>
      </c>
      <c r="AI1387" s="96">
        <v>1.1849046800371514</v>
      </c>
      <c r="AJ1387" s="96">
        <v>1.6579662915957647</v>
      </c>
      <c r="AK1387" s="28">
        <v>-0.28532643513716999</v>
      </c>
      <c r="AL1387" s="31">
        <v>7.0782649379946064E-2</v>
      </c>
      <c r="AM1387" s="31">
        <v>0.15333765422097681</v>
      </c>
      <c r="AN1387" s="28">
        <v>-0.53838703389879494</v>
      </c>
      <c r="AO1387" s="96">
        <v>82.869429266036704</v>
      </c>
      <c r="AP1387" s="31">
        <v>4.902157327943188</v>
      </c>
      <c r="AQ1387" s="31">
        <v>55.891060487418287</v>
      </c>
      <c r="AR1387" s="31">
        <v>76.290825496546148</v>
      </c>
      <c r="AS1387" s="26"/>
      <c r="AT1387" s="32">
        <v>74.076445010149513</v>
      </c>
      <c r="AU1387" s="32">
        <v>129.86380809654889</v>
      </c>
      <c r="AV1387" s="28">
        <v>-0.42958360688856095</v>
      </c>
    </row>
    <row r="1388" spans="1:48" x14ac:dyDescent="0.25">
      <c r="A1388" s="26" t="s">
        <v>199</v>
      </c>
      <c r="B1388" s="26" t="s">
        <v>261</v>
      </c>
      <c r="C1388" s="26" t="s">
        <v>364</v>
      </c>
      <c r="D1388" s="26"/>
      <c r="E1388" s="26"/>
      <c r="F1388" s="26"/>
      <c r="G1388" s="26"/>
      <c r="H1388" s="30">
        <v>2.5550584798020974</v>
      </c>
      <c r="I1388" s="30">
        <v>2.513627920106754</v>
      </c>
      <c r="J1388" s="28">
        <v>1.6482375678570568E-2</v>
      </c>
      <c r="K1388" s="30">
        <v>1.801273267201956</v>
      </c>
      <c r="L1388" s="28">
        <v>0.41847354664350778</v>
      </c>
      <c r="M1388" s="30">
        <v>3.2059149986740172</v>
      </c>
      <c r="N1388" s="28">
        <v>-0.2030173972613489</v>
      </c>
      <c r="O1388" s="30">
        <v>6.4294712282075519</v>
      </c>
      <c r="P1388" s="30">
        <v>6.6204122740498912</v>
      </c>
      <c r="Q1388" s="28">
        <v>-2.8841262135709159E-2</v>
      </c>
      <c r="R1388" s="30">
        <v>3.9197021453287575</v>
      </c>
      <c r="S1388" s="28">
        <v>0.64029586683512973</v>
      </c>
      <c r="T1388" s="30">
        <v>11.425531232313919</v>
      </c>
      <c r="U1388" s="28">
        <v>-0.43727157210654755</v>
      </c>
      <c r="V1388" s="26"/>
      <c r="W1388" s="26"/>
      <c r="X1388" s="26"/>
      <c r="Y1388" s="26"/>
      <c r="Z1388" s="26"/>
      <c r="AA1388" s="26"/>
      <c r="AB1388" s="26"/>
      <c r="AC1388" s="26"/>
      <c r="AD1388" s="26"/>
      <c r="AE1388" s="26"/>
      <c r="AF1388" s="26"/>
      <c r="AG1388" s="26"/>
      <c r="AH1388" s="28">
        <v>-0.79168125075528994</v>
      </c>
      <c r="AI1388" s="96">
        <v>0.21937413078123283</v>
      </c>
      <c r="AJ1388" s="96">
        <v>0.73580515618022824</v>
      </c>
      <c r="AK1388" s="28">
        <v>-0.70185839425199781</v>
      </c>
      <c r="AL1388" s="31">
        <v>3.4012657085942199E-2</v>
      </c>
      <c r="AM1388" s="31">
        <v>0.10272410184007272</v>
      </c>
      <c r="AN1388" s="28">
        <v>-0.66889311781089877</v>
      </c>
      <c r="AO1388" s="96">
        <v>10.921604146150834</v>
      </c>
      <c r="AP1388" s="31">
        <v>1.7331681683465934</v>
      </c>
      <c r="AQ1388" s="31">
        <v>10.09398147144555</v>
      </c>
      <c r="AR1388" s="31">
        <v>56.168978006202487</v>
      </c>
      <c r="AS1388" s="26"/>
      <c r="AT1388" s="32">
        <v>19.600279688948696</v>
      </c>
      <c r="AU1388" s="32">
        <v>68.121072720672089</v>
      </c>
      <c r="AV1388" s="28">
        <v>-0.71227288552370704</v>
      </c>
    </row>
    <row r="1389" spans="1:48" x14ac:dyDescent="0.25">
      <c r="A1389" s="26" t="s">
        <v>199</v>
      </c>
      <c r="B1389" s="26" t="s">
        <v>261</v>
      </c>
      <c r="C1389" s="26" t="s">
        <v>378</v>
      </c>
      <c r="D1389" s="26"/>
      <c r="E1389" s="26"/>
      <c r="F1389" s="26"/>
      <c r="G1389" s="26"/>
      <c r="H1389" s="30">
        <v>3.0953351637035889</v>
      </c>
      <c r="I1389" s="30">
        <v>2.9011977343530662</v>
      </c>
      <c r="J1389" s="28">
        <v>6.6916303929147089E-2</v>
      </c>
      <c r="K1389" s="30">
        <v>2.6897333343957124</v>
      </c>
      <c r="L1389" s="28">
        <v>0.15079629795308344</v>
      </c>
      <c r="M1389" s="30">
        <v>2.7295567095503004</v>
      </c>
      <c r="N1389" s="28">
        <v>0.13400654138215401</v>
      </c>
      <c r="O1389" s="30">
        <v>4.5987893331564633</v>
      </c>
      <c r="P1389" s="30">
        <v>4.3094763296766683</v>
      </c>
      <c r="Q1389" s="28">
        <v>6.7134143767649299E-2</v>
      </c>
      <c r="R1389" s="30">
        <v>4.275816436879972</v>
      </c>
      <c r="S1389" s="28">
        <v>7.5534789915387937E-2</v>
      </c>
      <c r="T1389" s="30">
        <v>4.4960303763660328</v>
      </c>
      <c r="U1389" s="28">
        <v>2.2855485436796948E-2</v>
      </c>
      <c r="V1389" s="26"/>
      <c r="W1389" s="26"/>
      <c r="X1389" s="26"/>
      <c r="Y1389" s="26"/>
      <c r="Z1389" s="26"/>
      <c r="AA1389" s="26"/>
      <c r="AB1389" s="26"/>
      <c r="AC1389" s="26"/>
      <c r="AD1389" s="26"/>
      <c r="AE1389" s="26"/>
      <c r="AF1389" s="26"/>
      <c r="AG1389" s="26"/>
      <c r="AH1389" s="28">
        <v>-6.8865395595709575E-2</v>
      </c>
      <c r="AI1389" s="96">
        <v>5.8748010866646068</v>
      </c>
      <c r="AJ1389" s="96">
        <v>6.0400314042858652</v>
      </c>
      <c r="AK1389" s="28">
        <v>-2.7355870617496263E-2</v>
      </c>
      <c r="AL1389" s="31">
        <v>1.2568955360980851</v>
      </c>
      <c r="AM1389" s="31">
        <v>1.3550818111848368</v>
      </c>
      <c r="AN1389" s="28">
        <v>-7.2457820831423464E-2</v>
      </c>
      <c r="AO1389" s="96">
        <v>259.66809968138318</v>
      </c>
      <c r="AP1389" s="31">
        <v>56.4641099606323</v>
      </c>
      <c r="AQ1389" s="31">
        <v>94.135373288198281</v>
      </c>
      <c r="AR1389" s="31">
        <v>92.795792541969817</v>
      </c>
      <c r="AS1389" s="26"/>
      <c r="AT1389" s="32">
        <v>427.79864345447777</v>
      </c>
      <c r="AU1389" s="32">
        <v>448.91868252348564</v>
      </c>
      <c r="AV1389" s="28">
        <v>-4.7046469419109012E-2</v>
      </c>
    </row>
    <row r="1390" spans="1:48" x14ac:dyDescent="0.25">
      <c r="A1390" s="26" t="s">
        <v>199</v>
      </c>
      <c r="B1390" s="26" t="s">
        <v>261</v>
      </c>
      <c r="C1390" s="26" t="s">
        <v>149</v>
      </c>
      <c r="D1390" s="26"/>
      <c r="E1390" s="26"/>
      <c r="F1390" s="26"/>
      <c r="G1390" s="26"/>
      <c r="H1390" s="26"/>
      <c r="I1390" s="30">
        <v>5.98</v>
      </c>
      <c r="J1390" s="28">
        <v>-1</v>
      </c>
      <c r="K1390" s="30">
        <v>4.234177100182805</v>
      </c>
      <c r="L1390" s="28">
        <v>-1</v>
      </c>
      <c r="M1390" s="30">
        <v>4.3075656894180163</v>
      </c>
      <c r="N1390" s="28">
        <v>-1</v>
      </c>
      <c r="O1390" s="26"/>
      <c r="P1390" s="30">
        <v>13.906976512859426</v>
      </c>
      <c r="Q1390" s="28">
        <v>-1</v>
      </c>
      <c r="R1390" s="30">
        <v>9.9850743781434215</v>
      </c>
      <c r="S1390" s="28">
        <v>-1</v>
      </c>
      <c r="T1390" s="30">
        <v>10.112365032636864</v>
      </c>
      <c r="U1390" s="28">
        <v>-1</v>
      </c>
      <c r="V1390" s="26"/>
      <c r="W1390" s="26"/>
      <c r="X1390" s="26"/>
      <c r="Y1390" s="26"/>
      <c r="Z1390" s="26"/>
      <c r="AA1390" s="26"/>
      <c r="AB1390" s="26"/>
      <c r="AC1390" s="26"/>
      <c r="AD1390" s="26"/>
      <c r="AE1390" s="26"/>
      <c r="AF1390" s="26"/>
      <c r="AG1390" s="26"/>
      <c r="AH1390" s="28">
        <v>-1</v>
      </c>
      <c r="AI1390" s="26"/>
      <c r="AJ1390" s="96">
        <v>1.2390880015176785E-2</v>
      </c>
      <c r="AK1390" s="28">
        <v>-1</v>
      </c>
      <c r="AL1390" s="26"/>
      <c r="AM1390" s="31">
        <v>8.9098302594523362E-4</v>
      </c>
      <c r="AN1390" s="28">
        <v>-1</v>
      </c>
      <c r="AO1390" s="26"/>
      <c r="AP1390" s="26"/>
      <c r="AQ1390" s="26"/>
      <c r="AR1390" s="31">
        <v>1.0557830230424052</v>
      </c>
      <c r="AS1390" s="26"/>
      <c r="AT1390" s="26"/>
      <c r="AU1390" s="32">
        <v>1.0572891387302481</v>
      </c>
      <c r="AV1390" s="28">
        <v>-1</v>
      </c>
    </row>
    <row r="1391" spans="1:48" x14ac:dyDescent="0.25">
      <c r="A1391" s="26" t="s">
        <v>199</v>
      </c>
      <c r="B1391" s="26" t="s">
        <v>261</v>
      </c>
      <c r="C1391" s="26" t="s">
        <v>151</v>
      </c>
      <c r="D1391" s="26"/>
      <c r="E1391" s="26"/>
      <c r="F1391" s="26"/>
      <c r="G1391" s="26"/>
      <c r="H1391" s="30">
        <v>3.0641691673166807</v>
      </c>
      <c r="I1391" s="30">
        <v>2.6813503227182003</v>
      </c>
      <c r="J1391" s="28">
        <v>0.14277091708419526</v>
      </c>
      <c r="K1391" s="30">
        <v>2.6867837822233085</v>
      </c>
      <c r="L1391" s="28">
        <v>0.14045990138480235</v>
      </c>
      <c r="M1391" s="30">
        <v>2.6743163951925712</v>
      </c>
      <c r="N1391" s="28">
        <v>0.14577660774354151</v>
      </c>
      <c r="O1391" s="30">
        <v>6.5585872487466936</v>
      </c>
      <c r="P1391" s="30">
        <v>5.6267821180842974</v>
      </c>
      <c r="Q1391" s="28">
        <v>0.16560177933096154</v>
      </c>
      <c r="R1391" s="30">
        <v>5.5814634238863343</v>
      </c>
      <c r="S1391" s="28">
        <v>0.17506588338081319</v>
      </c>
      <c r="T1391" s="30">
        <v>5.5914245180628566</v>
      </c>
      <c r="U1391" s="28">
        <v>0.17297250952050938</v>
      </c>
      <c r="V1391" s="26"/>
      <c r="W1391" s="26"/>
      <c r="X1391" s="26"/>
      <c r="Y1391" s="26"/>
      <c r="Z1391" s="26"/>
      <c r="AA1391" s="26"/>
      <c r="AB1391" s="26"/>
      <c r="AC1391" s="26"/>
      <c r="AD1391" s="26"/>
      <c r="AE1391" s="26"/>
      <c r="AF1391" s="26"/>
      <c r="AG1391" s="26"/>
      <c r="AH1391" s="28">
        <v>-0.35420302363827616</v>
      </c>
      <c r="AI1391" s="96">
        <v>1.9303276447138806</v>
      </c>
      <c r="AJ1391" s="96">
        <v>2.5348095537573605</v>
      </c>
      <c r="AK1391" s="28">
        <v>-0.23847231763327284</v>
      </c>
      <c r="AL1391" s="31">
        <v>0.29475915219546833</v>
      </c>
      <c r="AM1391" s="31">
        <v>0.45317069308297347</v>
      </c>
      <c r="AN1391" s="28">
        <v>-0.34956263347440414</v>
      </c>
      <c r="AO1391" s="96">
        <v>104.51471721691613</v>
      </c>
      <c r="AP1391" s="31">
        <v>15.935939050983412</v>
      </c>
      <c r="AQ1391" s="31">
        <v>84.237327153833235</v>
      </c>
      <c r="AR1391" s="31">
        <v>85.059674074316831</v>
      </c>
      <c r="AS1391" s="26"/>
      <c r="AT1391" s="32">
        <v>248.20187856169204</v>
      </c>
      <c r="AU1391" s="32">
        <v>213.55332369214253</v>
      </c>
      <c r="AV1391" s="28">
        <v>0.16224779024979591</v>
      </c>
    </row>
    <row r="1392" spans="1:48" x14ac:dyDescent="0.25">
      <c r="A1392" s="26" t="s">
        <v>199</v>
      </c>
      <c r="B1392" s="26" t="s">
        <v>261</v>
      </c>
      <c r="C1392" s="26" t="s">
        <v>363</v>
      </c>
      <c r="D1392" s="26"/>
      <c r="E1392" s="26"/>
      <c r="F1392" s="26"/>
      <c r="G1392" s="26"/>
      <c r="H1392" s="30">
        <v>2.4591849588923029</v>
      </c>
      <c r="I1392" s="30">
        <v>2.5323688961001309</v>
      </c>
      <c r="J1392" s="28">
        <v>-2.889939823559351E-2</v>
      </c>
      <c r="K1392" s="30">
        <v>2.4143644423972508</v>
      </c>
      <c r="L1392" s="28">
        <v>1.8564105612220383E-2</v>
      </c>
      <c r="M1392" s="30">
        <v>2.4573809722080013</v>
      </c>
      <c r="N1392" s="28">
        <v>7.3410948676821584E-4</v>
      </c>
      <c r="O1392" s="30">
        <v>3.2269715052134842</v>
      </c>
      <c r="P1392" s="30">
        <v>3.3046511362964033</v>
      </c>
      <c r="Q1392" s="28">
        <v>-2.3506151747677787E-2</v>
      </c>
      <c r="R1392" s="30">
        <v>3.305587123405783</v>
      </c>
      <c r="S1392" s="28">
        <v>-2.37826489689675E-2</v>
      </c>
      <c r="T1392" s="30">
        <v>3.4142890746208607</v>
      </c>
      <c r="U1392" s="28">
        <v>-5.4862832441385234E-2</v>
      </c>
      <c r="V1392" s="26"/>
      <c r="W1392" s="26"/>
      <c r="X1392" s="26"/>
      <c r="Y1392" s="26"/>
      <c r="Z1392" s="26"/>
      <c r="AA1392" s="26"/>
      <c r="AB1392" s="26"/>
      <c r="AC1392" s="26"/>
      <c r="AD1392" s="26"/>
      <c r="AE1392" s="26"/>
      <c r="AF1392" s="26"/>
      <c r="AG1392" s="26"/>
      <c r="AH1392" s="28">
        <v>-0.15096565952549015</v>
      </c>
      <c r="AI1392" s="96">
        <v>8.6281618538321894</v>
      </c>
      <c r="AJ1392" s="96">
        <v>10.406855757465445</v>
      </c>
      <c r="AK1392" s="28">
        <v>-0.17091559113397867</v>
      </c>
      <c r="AL1392" s="31">
        <v>2.6561435400685101</v>
      </c>
      <c r="AM1392" s="31">
        <v>3.1087674974557</v>
      </c>
      <c r="AN1392" s="28">
        <v>-0.14559595008556597</v>
      </c>
      <c r="AO1392" s="96">
        <v>325.90051386292328</v>
      </c>
      <c r="AP1392" s="31">
        <v>100.99763413921171</v>
      </c>
      <c r="AQ1392" s="31">
        <v>94.942950732349502</v>
      </c>
      <c r="AR1392" s="31">
        <v>94.554580780745184</v>
      </c>
      <c r="AS1392" s="26"/>
      <c r="AT1392" s="32">
        <v>642.60808927525648</v>
      </c>
      <c r="AU1392" s="32">
        <v>628.87469715801558</v>
      </c>
      <c r="AV1392" s="28">
        <v>2.1838042108076969E-2</v>
      </c>
    </row>
    <row r="1393" spans="1:48" x14ac:dyDescent="0.25">
      <c r="A1393" s="26" t="s">
        <v>199</v>
      </c>
      <c r="B1393" s="26" t="s">
        <v>261</v>
      </c>
      <c r="C1393" s="26" t="s">
        <v>152</v>
      </c>
      <c r="D1393" s="26"/>
      <c r="E1393" s="26"/>
      <c r="F1393" s="26"/>
      <c r="G1393" s="26"/>
      <c r="H1393" s="30">
        <v>5.5597307088225287</v>
      </c>
      <c r="I1393" s="30">
        <v>5.1601813540011277</v>
      </c>
      <c r="J1393" s="28">
        <v>7.7429324167375718E-2</v>
      </c>
      <c r="K1393" s="30">
        <v>5.2345676397065244</v>
      </c>
      <c r="L1393" s="28">
        <v>6.2118419609195188E-2</v>
      </c>
      <c r="M1393" s="30">
        <v>4.8326344070442682</v>
      </c>
      <c r="N1393" s="28">
        <v>0.15045547428922243</v>
      </c>
      <c r="O1393" s="30">
        <v>17.852929687182272</v>
      </c>
      <c r="P1393" s="30">
        <v>16.512580332803608</v>
      </c>
      <c r="Q1393" s="28">
        <v>8.1171405520186812E-2</v>
      </c>
      <c r="R1393" s="30">
        <v>16.806089145825265</v>
      </c>
      <c r="S1393" s="28">
        <v>6.2289360259465743E-2</v>
      </c>
      <c r="T1393" s="30">
        <v>16.506779941810937</v>
      </c>
      <c r="U1393" s="28">
        <v>8.1551323160345635E-2</v>
      </c>
      <c r="V1393" s="26"/>
      <c r="W1393" s="26"/>
      <c r="X1393" s="26"/>
      <c r="Y1393" s="26"/>
      <c r="Z1393" s="26"/>
      <c r="AA1393" s="26"/>
      <c r="AB1393" s="26"/>
      <c r="AC1393" s="26"/>
      <c r="AD1393" s="26"/>
      <c r="AE1393" s="26"/>
      <c r="AF1393" s="26"/>
      <c r="AG1393" s="26"/>
      <c r="AH1393" s="28">
        <v>-4.7397502642977513E-2</v>
      </c>
      <c r="AI1393" s="96">
        <v>1.1697288764194</v>
      </c>
      <c r="AJ1393" s="96">
        <v>1.1501447291470042</v>
      </c>
      <c r="AK1393" s="28">
        <v>1.7027550338747637E-2</v>
      </c>
      <c r="AL1393" s="31">
        <v>6.5667773427819112E-2</v>
      </c>
      <c r="AM1393" s="31">
        <v>6.9779305555483895E-2</v>
      </c>
      <c r="AN1393" s="28">
        <v>-5.8921941038744846E-2</v>
      </c>
      <c r="AO1393" s="96">
        <v>92.053852507507116</v>
      </c>
      <c r="AP1393" s="31">
        <v>5.1547576631447898</v>
      </c>
      <c r="AQ1393" s="31">
        <v>53.728721318398755</v>
      </c>
      <c r="AR1393" s="31">
        <v>58.506100914755876</v>
      </c>
      <c r="AS1393" s="26"/>
      <c r="AT1393" s="32">
        <v>54.476165321200845</v>
      </c>
      <c r="AU1393" s="32">
        <v>60.68544623714655</v>
      </c>
      <c r="AV1393" s="28">
        <v>-0.10231911110418601</v>
      </c>
    </row>
    <row r="1394" spans="1:48" x14ac:dyDescent="0.25">
      <c r="A1394" s="26" t="s">
        <v>199</v>
      </c>
      <c r="B1394" s="26" t="s">
        <v>261</v>
      </c>
      <c r="C1394" s="26" t="s">
        <v>153</v>
      </c>
      <c r="D1394" s="26"/>
      <c r="E1394" s="26"/>
      <c r="F1394" s="26"/>
      <c r="G1394" s="26"/>
      <c r="H1394" s="26"/>
      <c r="I1394" s="26"/>
      <c r="J1394" s="26"/>
      <c r="K1394" s="30">
        <v>5.6034484370993711</v>
      </c>
      <c r="L1394" s="28">
        <v>-1</v>
      </c>
      <c r="M1394" s="30">
        <v>5.5710833943393236</v>
      </c>
      <c r="N1394" s="28">
        <v>-1</v>
      </c>
      <c r="O1394" s="26"/>
      <c r="P1394" s="26"/>
      <c r="Q1394" s="26"/>
      <c r="R1394" s="30">
        <v>13</v>
      </c>
      <c r="S1394" s="28">
        <v>-1</v>
      </c>
      <c r="T1394" s="30">
        <v>12.988764350088166</v>
      </c>
      <c r="U1394" s="28">
        <v>-1</v>
      </c>
      <c r="V1394" s="26"/>
      <c r="W1394" s="26"/>
      <c r="X1394" s="26"/>
      <c r="Y1394" s="26"/>
      <c r="Z1394" s="26"/>
      <c r="AA1394" s="26"/>
      <c r="AB1394" s="26"/>
      <c r="AC1394" s="26"/>
      <c r="AD1394" s="26"/>
      <c r="AE1394" s="26"/>
      <c r="AF1394" s="26"/>
      <c r="AG1394" s="26"/>
      <c r="AH1394" s="26"/>
      <c r="AI1394" s="26"/>
      <c r="AJ1394" s="26"/>
      <c r="AK1394" s="26"/>
      <c r="AL1394" s="26"/>
      <c r="AM1394" s="26"/>
      <c r="AN1394" s="26"/>
      <c r="AO1394" s="26"/>
      <c r="AP1394" s="26"/>
      <c r="AQ1394" s="26"/>
      <c r="AR1394" s="26"/>
      <c r="AS1394" s="26"/>
      <c r="AT1394" s="26"/>
      <c r="AU1394" s="26"/>
      <c r="AV1394" s="26"/>
    </row>
    <row r="1395" spans="1:48" x14ac:dyDescent="0.25">
      <c r="A1395" s="26" t="s">
        <v>199</v>
      </c>
      <c r="B1395" s="26" t="s">
        <v>262</v>
      </c>
      <c r="C1395" s="26" t="s">
        <v>365</v>
      </c>
      <c r="D1395" s="26"/>
      <c r="E1395" s="26"/>
      <c r="F1395" s="26"/>
      <c r="G1395" s="26"/>
      <c r="H1395" s="30">
        <v>2.5204705914505765</v>
      </c>
      <c r="I1395" s="30">
        <v>2.4356093201517157</v>
      </c>
      <c r="J1395" s="28">
        <v>3.4841906128678601E-2</v>
      </c>
      <c r="K1395" s="30">
        <v>2.3996991784446529</v>
      </c>
      <c r="L1395" s="28">
        <v>5.0327730280009822E-2</v>
      </c>
      <c r="M1395" s="30">
        <v>2.3781990012253207</v>
      </c>
      <c r="N1395" s="28">
        <v>5.9823248665041552E-2</v>
      </c>
      <c r="O1395" s="30">
        <v>2.2813943914108905</v>
      </c>
      <c r="P1395" s="30">
        <v>2.2069248962279611</v>
      </c>
      <c r="Q1395" s="28">
        <v>3.374355661590997E-2</v>
      </c>
      <c r="R1395" s="30">
        <v>2.1965103555640866</v>
      </c>
      <c r="S1395" s="28">
        <v>3.8644951357402015E-2</v>
      </c>
      <c r="T1395" s="30">
        <v>2.1253233692659559</v>
      </c>
      <c r="U1395" s="28">
        <v>7.3434012161094533E-2</v>
      </c>
      <c r="V1395" s="26"/>
      <c r="W1395" s="26"/>
      <c r="X1395" s="26"/>
      <c r="Y1395" s="26"/>
      <c r="Z1395" s="26"/>
      <c r="AA1395" s="26"/>
      <c r="AB1395" s="26"/>
      <c r="AC1395" s="26"/>
      <c r="AD1395" s="26"/>
      <c r="AE1395" s="26"/>
      <c r="AF1395" s="26"/>
      <c r="AG1395" s="26"/>
      <c r="AH1395" s="28">
        <v>-6.9125383141067753E-2</v>
      </c>
      <c r="AI1395" s="96">
        <v>667.45011198371549</v>
      </c>
      <c r="AJ1395" s="96">
        <v>693.83671693073211</v>
      </c>
      <c r="AK1395" s="28">
        <v>-3.8029992220274617E-2</v>
      </c>
      <c r="AL1395" s="31">
        <v>289.441949448245</v>
      </c>
      <c r="AM1395" s="31">
        <v>310.82868783637076</v>
      </c>
      <c r="AN1395" s="28">
        <v>-6.8805548602979535E-2</v>
      </c>
      <c r="AO1395" s="96">
        <v>21609.542328327105</v>
      </c>
      <c r="AP1395" s="31">
        <v>9471.5150636277831</v>
      </c>
      <c r="AQ1395" s="31">
        <v>95.443865729761541</v>
      </c>
      <c r="AR1395" s="31">
        <v>96.094568813668403</v>
      </c>
      <c r="AS1395" s="26"/>
      <c r="AT1395" s="32">
        <v>35513.568985595222</v>
      </c>
      <c r="AU1395" s="32">
        <v>36642.689687960716</v>
      </c>
      <c r="AV1395" s="28">
        <v>-3.0814351020102E-2</v>
      </c>
    </row>
    <row r="1396" spans="1:48" x14ac:dyDescent="0.25">
      <c r="A1396" s="26" t="s">
        <v>199</v>
      </c>
      <c r="B1396" s="26" t="s">
        <v>262</v>
      </c>
      <c r="C1396" s="26" t="s">
        <v>170</v>
      </c>
      <c r="D1396" s="26"/>
      <c r="E1396" s="26"/>
      <c r="F1396" s="26"/>
      <c r="G1396" s="26"/>
      <c r="H1396" s="30">
        <v>2.6687875253933164</v>
      </c>
      <c r="I1396" s="30">
        <v>2.7375728039838814</v>
      </c>
      <c r="J1396" s="28">
        <v>-2.5126374170018215E-2</v>
      </c>
      <c r="K1396" s="30">
        <v>2.5217585732024963</v>
      </c>
      <c r="L1396" s="28">
        <v>5.8304134960906015E-2</v>
      </c>
      <c r="M1396" s="30">
        <v>2.5356447962962636</v>
      </c>
      <c r="N1396" s="28">
        <v>5.2508430712192106E-2</v>
      </c>
      <c r="O1396" s="30">
        <v>4.5132919281096138</v>
      </c>
      <c r="P1396" s="30">
        <v>4.6091090907719305</v>
      </c>
      <c r="Q1396" s="28">
        <v>-2.078865151058279E-2</v>
      </c>
      <c r="R1396" s="30">
        <v>4.4607800144663043</v>
      </c>
      <c r="S1396" s="28">
        <v>1.1771912865690161E-2</v>
      </c>
      <c r="T1396" s="30">
        <v>4.4522826305170868</v>
      </c>
      <c r="U1396" s="28">
        <v>1.3702925590202555E-2</v>
      </c>
      <c r="V1396" s="26"/>
      <c r="W1396" s="26"/>
      <c r="X1396" s="26"/>
      <c r="Y1396" s="26"/>
      <c r="Z1396" s="26"/>
      <c r="AA1396" s="26"/>
      <c r="AB1396" s="26"/>
      <c r="AC1396" s="26"/>
      <c r="AD1396" s="26"/>
      <c r="AE1396" s="26"/>
      <c r="AF1396" s="26"/>
      <c r="AG1396" s="26"/>
      <c r="AH1396" s="28">
        <v>-6.7933703535436651E-2</v>
      </c>
      <c r="AI1396" s="96">
        <v>29.52209666514171</v>
      </c>
      <c r="AJ1396" s="96">
        <v>32.473416506978829</v>
      </c>
      <c r="AK1396" s="28">
        <v>-9.0884180332637732E-2</v>
      </c>
      <c r="AL1396" s="31">
        <v>6.4082122252019502</v>
      </c>
      <c r="AM1396" s="31">
        <v>6.9453169828540293</v>
      </c>
      <c r="AN1396" s="28">
        <v>-7.7333368509750491E-2</v>
      </c>
      <c r="AO1396" s="96">
        <v>928.73516947808764</v>
      </c>
      <c r="AP1396" s="31">
        <v>205.80426128200079</v>
      </c>
      <c r="AQ1396" s="31">
        <v>87.105701843901045</v>
      </c>
      <c r="AR1396" s="31">
        <v>88.225660086770816</v>
      </c>
      <c r="AS1396" s="26"/>
      <c r="AT1396" s="32">
        <v>1525.5706835659521</v>
      </c>
      <c r="AU1396" s="32">
        <v>1743.4876813067917</v>
      </c>
      <c r="AV1396" s="28">
        <v>-0.12498912385632968</v>
      </c>
    </row>
    <row r="1397" spans="1:48" x14ac:dyDescent="0.25">
      <c r="A1397" s="26" t="s">
        <v>199</v>
      </c>
      <c r="B1397" s="26" t="s">
        <v>262</v>
      </c>
      <c r="C1397" s="26" t="s">
        <v>167</v>
      </c>
      <c r="D1397" s="26"/>
      <c r="E1397" s="26"/>
      <c r="F1397" s="26"/>
      <c r="G1397" s="26"/>
      <c r="H1397" s="30">
        <v>2.3780749036820152</v>
      </c>
      <c r="I1397" s="30">
        <v>2.4749102323528067</v>
      </c>
      <c r="J1397" s="28">
        <v>-3.9126804441199335E-2</v>
      </c>
      <c r="K1397" s="30">
        <v>2.3089575728357148</v>
      </c>
      <c r="L1397" s="28">
        <v>2.9934430870210811E-2</v>
      </c>
      <c r="M1397" s="30">
        <v>2.3609296936071607</v>
      </c>
      <c r="N1397" s="28">
        <v>7.2620587225785517E-3</v>
      </c>
      <c r="O1397" s="30">
        <v>3.7966814060122362</v>
      </c>
      <c r="P1397" s="30">
        <v>3.9338697976208414</v>
      </c>
      <c r="Q1397" s="28">
        <v>-3.4873648256374706E-2</v>
      </c>
      <c r="R1397" s="30">
        <v>3.8878368326968689</v>
      </c>
      <c r="S1397" s="28">
        <v>-2.3446309762285213E-2</v>
      </c>
      <c r="T1397" s="30">
        <v>3.8851978056712468</v>
      </c>
      <c r="U1397" s="28">
        <v>-2.2782984055484297E-2</v>
      </c>
      <c r="V1397" s="26"/>
      <c r="W1397" s="26"/>
      <c r="X1397" s="26"/>
      <c r="Y1397" s="26"/>
      <c r="Z1397" s="26"/>
      <c r="AA1397" s="26"/>
      <c r="AB1397" s="26"/>
      <c r="AC1397" s="26"/>
      <c r="AD1397" s="26"/>
      <c r="AE1397" s="26"/>
      <c r="AF1397" s="26"/>
      <c r="AG1397" s="26"/>
      <c r="AH1397" s="28">
        <v>-9.0079478901447269E-2</v>
      </c>
      <c r="AI1397" s="96">
        <v>14.208395062321426</v>
      </c>
      <c r="AJ1397" s="96">
        <v>16.127129175586067</v>
      </c>
      <c r="AK1397" s="28">
        <v>-0.11897555308041446</v>
      </c>
      <c r="AL1397" s="31">
        <v>3.6888267375710271</v>
      </c>
      <c r="AM1397" s="31">
        <v>4.0794701840138963</v>
      </c>
      <c r="AN1397" s="28">
        <v>-9.5758377637780653E-2</v>
      </c>
      <c r="AO1397" s="96">
        <v>446.43412572935028</v>
      </c>
      <c r="AP1397" s="31">
        <v>117.57762410745869</v>
      </c>
      <c r="AQ1397" s="31">
        <v>85.359318017035491</v>
      </c>
      <c r="AR1397" s="31">
        <v>86.865652114487517</v>
      </c>
      <c r="AS1397" s="26"/>
      <c r="AT1397" s="32">
        <v>670.02869737126071</v>
      </c>
      <c r="AU1397" s="32">
        <v>715.1953613421839</v>
      </c>
      <c r="AV1397" s="28">
        <v>-6.3152903964813739E-2</v>
      </c>
    </row>
    <row r="1398" spans="1:48" x14ac:dyDescent="0.25">
      <c r="A1398" s="26" t="s">
        <v>199</v>
      </c>
      <c r="B1398" s="26" t="s">
        <v>262</v>
      </c>
      <c r="C1398" s="26" t="s">
        <v>168</v>
      </c>
      <c r="D1398" s="26"/>
      <c r="E1398" s="26"/>
      <c r="F1398" s="26"/>
      <c r="G1398" s="26"/>
      <c r="H1398" s="30">
        <v>2.7897636967238819</v>
      </c>
      <c r="I1398" s="30">
        <v>2.8193890544992231</v>
      </c>
      <c r="J1398" s="28">
        <v>-1.050772248975875E-2</v>
      </c>
      <c r="K1398" s="30">
        <v>2.5490627287945506</v>
      </c>
      <c r="L1398" s="28">
        <v>9.4427243869027316E-2</v>
      </c>
      <c r="M1398" s="30">
        <v>2.5436792254907621</v>
      </c>
      <c r="N1398" s="28">
        <v>9.674351575743273E-2</v>
      </c>
      <c r="O1398" s="30">
        <v>4.5880276735438645</v>
      </c>
      <c r="P1398" s="30">
        <v>4.6043097970264197</v>
      </c>
      <c r="Q1398" s="28">
        <v>-3.5362788779049162E-3</v>
      </c>
      <c r="R1398" s="30">
        <v>4.3802564892239362</v>
      </c>
      <c r="S1398" s="28">
        <v>4.7433565781153569E-2</v>
      </c>
      <c r="T1398" s="30">
        <v>4.4701700087449971</v>
      </c>
      <c r="U1398" s="28">
        <v>2.6365365202733308E-2</v>
      </c>
      <c r="V1398" s="26"/>
      <c r="W1398" s="26"/>
      <c r="X1398" s="26"/>
      <c r="Y1398" s="26"/>
      <c r="Z1398" s="26"/>
      <c r="AA1398" s="26"/>
      <c r="AB1398" s="26"/>
      <c r="AC1398" s="26"/>
      <c r="AD1398" s="26"/>
      <c r="AE1398" s="26"/>
      <c r="AF1398" s="26"/>
      <c r="AG1398" s="26"/>
      <c r="AH1398" s="28">
        <v>-3.903299743465332E-2</v>
      </c>
      <c r="AI1398" s="96">
        <v>12.271903885628902</v>
      </c>
      <c r="AJ1398" s="96">
        <v>12.821898014685829</v>
      </c>
      <c r="AK1398" s="28">
        <v>-4.2894907479920641E-2</v>
      </c>
      <c r="AL1398" s="31">
        <v>2.6122499981304572</v>
      </c>
      <c r="AM1398" s="31">
        <v>2.722859076769113</v>
      </c>
      <c r="AN1398" s="28">
        <v>-4.0622402966921871E-2</v>
      </c>
      <c r="AO1398" s="96">
        <v>385.95872960219282</v>
      </c>
      <c r="AP1398" s="31">
        <v>84.132825648612567</v>
      </c>
      <c r="AQ1398" s="31">
        <v>84.417457707684164</v>
      </c>
      <c r="AR1398" s="31">
        <v>83.207712125470778</v>
      </c>
      <c r="AS1398" s="26"/>
      <c r="AT1398" s="32">
        <v>533.79372101278068</v>
      </c>
      <c r="AU1398" s="32">
        <v>623.34367391683668</v>
      </c>
      <c r="AV1398" s="28">
        <v>-0.14366064283826083</v>
      </c>
    </row>
    <row r="1399" spans="1:48" x14ac:dyDescent="0.25">
      <c r="A1399" s="26" t="s">
        <v>199</v>
      </c>
      <c r="B1399" s="26" t="s">
        <v>262</v>
      </c>
      <c r="C1399" s="26" t="s">
        <v>192</v>
      </c>
      <c r="D1399" s="26"/>
      <c r="E1399" s="26"/>
      <c r="F1399" s="26"/>
      <c r="G1399" s="26"/>
      <c r="H1399" s="30">
        <v>3.982238564605554</v>
      </c>
      <c r="I1399" s="30">
        <v>3.9802834993516325</v>
      </c>
      <c r="J1399" s="28">
        <v>4.9118743783954047E-4</v>
      </c>
      <c r="K1399" s="30">
        <v>3.7860799926622231</v>
      </c>
      <c r="L1399" s="28">
        <v>5.181046684790195E-2</v>
      </c>
      <c r="M1399" s="30">
        <v>3.6685250966140179</v>
      </c>
      <c r="N1399" s="28">
        <v>8.5514875796021655E-2</v>
      </c>
      <c r="O1399" s="30">
        <v>13.799076844265901</v>
      </c>
      <c r="P1399" s="30">
        <v>12.776402152188384</v>
      </c>
      <c r="Q1399" s="28">
        <v>8.0044028036668394E-2</v>
      </c>
      <c r="R1399" s="30">
        <v>12.584919257696834</v>
      </c>
      <c r="S1399" s="28">
        <v>9.6477185249043085E-2</v>
      </c>
      <c r="T1399" s="30">
        <v>11.608301805444016</v>
      </c>
      <c r="U1399" s="28">
        <v>0.18872485188095847</v>
      </c>
      <c r="V1399" s="26"/>
      <c r="W1399" s="26"/>
      <c r="X1399" s="26"/>
      <c r="Y1399" s="26"/>
      <c r="Z1399" s="26"/>
      <c r="AA1399" s="26"/>
      <c r="AB1399" s="26"/>
      <c r="AC1399" s="26"/>
      <c r="AD1399" s="26"/>
      <c r="AE1399" s="26"/>
      <c r="AF1399" s="26"/>
      <c r="AG1399" s="26"/>
      <c r="AH1399" s="28">
        <v>-0.23588968472104913</v>
      </c>
      <c r="AI1399" s="96">
        <v>4.0721078001233959</v>
      </c>
      <c r="AJ1399" s="96">
        <v>4.9956381858098515</v>
      </c>
      <c r="AK1399" s="28">
        <v>-0.18486734854212436</v>
      </c>
      <c r="AL1399" s="31">
        <v>0.29510145240459457</v>
      </c>
      <c r="AM1399" s="31">
        <v>0.39100416044792352</v>
      </c>
      <c r="AN1399" s="28">
        <v>-0.24527285830786422</v>
      </c>
      <c r="AO1399" s="96">
        <v>164.19684022375614</v>
      </c>
      <c r="AP1399" s="31">
        <v>11.898023979309182</v>
      </c>
      <c r="AQ1399" s="31">
        <v>63.847062545089095</v>
      </c>
      <c r="AR1399" s="31">
        <v>64.031414914518407</v>
      </c>
      <c r="AS1399" s="26"/>
      <c r="AT1399" s="32">
        <v>321.7482651819102</v>
      </c>
      <c r="AU1399" s="32">
        <v>404.94864604777115</v>
      </c>
      <c r="AV1399" s="28">
        <v>-0.20545909136351559</v>
      </c>
    </row>
    <row r="1400" spans="1:48" x14ac:dyDescent="0.25">
      <c r="A1400" s="26" t="s">
        <v>199</v>
      </c>
      <c r="B1400" s="26" t="s">
        <v>262</v>
      </c>
      <c r="C1400" s="26" t="s">
        <v>364</v>
      </c>
      <c r="D1400" s="26"/>
      <c r="E1400" s="26"/>
      <c r="F1400" s="26"/>
      <c r="G1400" s="26"/>
      <c r="H1400" s="30">
        <v>3.4332683739639447</v>
      </c>
      <c r="I1400" s="30">
        <v>3.6286787491355841</v>
      </c>
      <c r="J1400" s="28">
        <v>-5.385166025462839E-2</v>
      </c>
      <c r="K1400" s="30">
        <v>3.5952365045166084</v>
      </c>
      <c r="L1400" s="28">
        <v>-4.5050758232229524E-2</v>
      </c>
      <c r="M1400" s="30">
        <v>3.7220205808611899</v>
      </c>
      <c r="N1400" s="28">
        <v>-7.7579422419645674E-2</v>
      </c>
      <c r="O1400" s="30">
        <v>14.04890205338374</v>
      </c>
      <c r="P1400" s="30">
        <v>9.5516184894871117</v>
      </c>
      <c r="Q1400" s="28">
        <v>0.47083994915066135</v>
      </c>
      <c r="R1400" s="30">
        <v>10.262899172089858</v>
      </c>
      <c r="S1400" s="28">
        <v>0.36890188803471696</v>
      </c>
      <c r="T1400" s="30">
        <v>10.126602634190817</v>
      </c>
      <c r="U1400" s="28">
        <v>0.38732628907052402</v>
      </c>
      <c r="V1400" s="26"/>
      <c r="W1400" s="26"/>
      <c r="X1400" s="26"/>
      <c r="Y1400" s="26"/>
      <c r="Z1400" s="26"/>
      <c r="AA1400" s="26"/>
      <c r="AB1400" s="26"/>
      <c r="AC1400" s="26"/>
      <c r="AD1400" s="26"/>
      <c r="AE1400" s="26"/>
      <c r="AF1400" s="26"/>
      <c r="AG1400" s="26"/>
      <c r="AH1400" s="28">
        <v>-0.49970489599759238</v>
      </c>
      <c r="AI1400" s="96">
        <v>1.0607869885786725</v>
      </c>
      <c r="AJ1400" s="96">
        <v>1.4056519043319078</v>
      </c>
      <c r="AK1400" s="28">
        <v>-0.24534162027628464</v>
      </c>
      <c r="AL1400" s="31">
        <v>7.55062489274725E-2</v>
      </c>
      <c r="AM1400" s="31">
        <v>0.14716328131922779</v>
      </c>
      <c r="AN1400" s="28">
        <v>-0.48692195328477539</v>
      </c>
      <c r="AO1400" s="96">
        <v>54.083740133225689</v>
      </c>
      <c r="AP1400" s="31">
        <v>3.8494888273633885</v>
      </c>
      <c r="AQ1400" s="31">
        <v>31.155563121949541</v>
      </c>
      <c r="AR1400" s="31">
        <v>37.148649332959884</v>
      </c>
      <c r="AS1400" s="26"/>
      <c r="AT1400" s="32">
        <v>55.784777576818641</v>
      </c>
      <c r="AU1400" s="32">
        <v>69.10974417839725</v>
      </c>
      <c r="AV1400" s="28">
        <v>-0.19280879650172122</v>
      </c>
    </row>
    <row r="1401" spans="1:48" x14ac:dyDescent="0.25">
      <c r="A1401" s="26" t="s">
        <v>199</v>
      </c>
      <c r="B1401" s="26" t="s">
        <v>262</v>
      </c>
      <c r="C1401" s="26" t="s">
        <v>378</v>
      </c>
      <c r="D1401" s="26"/>
      <c r="E1401" s="26"/>
      <c r="F1401" s="26"/>
      <c r="G1401" s="26"/>
      <c r="H1401" s="30">
        <v>2.7913893398084064</v>
      </c>
      <c r="I1401" s="30">
        <v>2.793205796721808</v>
      </c>
      <c r="J1401" s="28">
        <v>-6.5031259620520912E-4</v>
      </c>
      <c r="K1401" s="30">
        <v>2.466676245050202</v>
      </c>
      <c r="L1401" s="28">
        <v>0.13163993264612472</v>
      </c>
      <c r="M1401" s="30">
        <v>2.4391542404442199</v>
      </c>
      <c r="N1401" s="28">
        <v>0.14440870262474148</v>
      </c>
      <c r="O1401" s="30">
        <v>4.3532227435943893</v>
      </c>
      <c r="P1401" s="30">
        <v>4.2705256075616891</v>
      </c>
      <c r="Q1401" s="28">
        <v>1.9364627128396313E-2</v>
      </c>
      <c r="R1401" s="30">
        <v>4.0855912000108479</v>
      </c>
      <c r="S1401" s="28">
        <v>6.5506197385296616E-2</v>
      </c>
      <c r="T1401" s="30">
        <v>4.2030948464561062</v>
      </c>
      <c r="U1401" s="28">
        <v>3.5718417647621112E-2</v>
      </c>
      <c r="V1401" s="26"/>
      <c r="W1401" s="26"/>
      <c r="X1401" s="26"/>
      <c r="Y1401" s="26"/>
      <c r="Z1401" s="26"/>
      <c r="AA1401" s="26"/>
      <c r="AB1401" s="26"/>
      <c r="AC1401" s="26"/>
      <c r="AD1401" s="26"/>
      <c r="AE1401" s="26"/>
      <c r="AF1401" s="26"/>
      <c r="AG1401" s="26"/>
      <c r="AH1401" s="28">
        <v>-1.1862582206549481E-2</v>
      </c>
      <c r="AI1401" s="96">
        <v>10.216111477442308</v>
      </c>
      <c r="AJ1401" s="96">
        <v>9.9847837669090804</v>
      </c>
      <c r="AK1401" s="28">
        <v>2.3168024058756127E-2</v>
      </c>
      <c r="AL1401" s="31">
        <v>2.2879437166114798</v>
      </c>
      <c r="AM1401" s="31">
        <v>2.2738549509918666</v>
      </c>
      <c r="AN1401" s="28">
        <v>6.1959825596912214E-3</v>
      </c>
      <c r="AO1401" s="96">
        <v>330.23470684145394</v>
      </c>
      <c r="AP1401" s="31">
        <v>75.846522700605959</v>
      </c>
      <c r="AQ1401" s="31">
        <v>80.970939603831695</v>
      </c>
      <c r="AR1401" s="31">
        <v>81.035009190530189</v>
      </c>
      <c r="AS1401" s="26"/>
      <c r="AT1401" s="32">
        <v>293.27830614378979</v>
      </c>
      <c r="AU1401" s="32">
        <v>325.89688547992034</v>
      </c>
      <c r="AV1401" s="28">
        <v>-0.10008865008972384</v>
      </c>
    </row>
    <row r="1402" spans="1:48" x14ac:dyDescent="0.25">
      <c r="A1402" s="26" t="s">
        <v>199</v>
      </c>
      <c r="B1402" s="26" t="s">
        <v>262</v>
      </c>
      <c r="C1402" s="26" t="s">
        <v>147</v>
      </c>
      <c r="D1402" s="26"/>
      <c r="E1402" s="26"/>
      <c r="F1402" s="26"/>
      <c r="G1402" s="26"/>
      <c r="H1402" s="26"/>
      <c r="I1402" s="30">
        <v>4.99</v>
      </c>
      <c r="J1402" s="28">
        <v>-1</v>
      </c>
      <c r="K1402" s="30">
        <v>2.6562471622953692</v>
      </c>
      <c r="L1402" s="28">
        <v>-1</v>
      </c>
      <c r="M1402" s="30">
        <v>2.7154809435401219</v>
      </c>
      <c r="N1402" s="28">
        <v>-1</v>
      </c>
      <c r="O1402" s="26"/>
      <c r="P1402" s="30">
        <v>22.806215722120658</v>
      </c>
      <c r="Q1402" s="28">
        <v>-1</v>
      </c>
      <c r="R1402" s="30">
        <v>12.140069297510825</v>
      </c>
      <c r="S1402" s="28">
        <v>-1</v>
      </c>
      <c r="T1402" s="30">
        <v>12.4107904183735</v>
      </c>
      <c r="U1402" s="28">
        <v>-1</v>
      </c>
      <c r="V1402" s="26"/>
      <c r="W1402" s="26"/>
      <c r="X1402" s="26"/>
      <c r="Y1402" s="26"/>
      <c r="Z1402" s="26"/>
      <c r="AA1402" s="26"/>
      <c r="AB1402" s="26"/>
      <c r="AC1402" s="26"/>
      <c r="AD1402" s="26"/>
      <c r="AE1402" s="26"/>
      <c r="AF1402" s="26"/>
      <c r="AG1402" s="26"/>
      <c r="AH1402" s="28">
        <v>-1</v>
      </c>
      <c r="AI1402" s="26"/>
      <c r="AJ1402" s="96">
        <v>0.56956015257642634</v>
      </c>
      <c r="AK1402" s="28">
        <v>-1</v>
      </c>
      <c r="AL1402" s="26"/>
      <c r="AM1402" s="31">
        <v>2.4973900076898217E-2</v>
      </c>
      <c r="AN1402" s="28">
        <v>-1</v>
      </c>
      <c r="AO1402" s="26"/>
      <c r="AP1402" s="26"/>
      <c r="AQ1402" s="26"/>
      <c r="AR1402" s="31">
        <v>1.0488726646847657</v>
      </c>
      <c r="AS1402" s="26"/>
      <c r="AT1402" s="26"/>
      <c r="AU1402" s="32">
        <v>1.0476950648431549</v>
      </c>
      <c r="AV1402" s="28">
        <v>-1</v>
      </c>
    </row>
    <row r="1403" spans="1:48" x14ac:dyDescent="0.25">
      <c r="A1403" s="26" t="s">
        <v>199</v>
      </c>
      <c r="B1403" s="26" t="s">
        <v>262</v>
      </c>
      <c r="C1403" s="26" t="s">
        <v>149</v>
      </c>
      <c r="D1403" s="26"/>
      <c r="E1403" s="26"/>
      <c r="F1403" s="26"/>
      <c r="G1403" s="26"/>
      <c r="H1403" s="30">
        <v>3.7925290006506951</v>
      </c>
      <c r="I1403" s="30">
        <v>3.8084185015353427</v>
      </c>
      <c r="J1403" s="28">
        <v>-4.1722045196035612E-3</v>
      </c>
      <c r="K1403" s="30">
        <v>3.6943886894145632</v>
      </c>
      <c r="L1403" s="28">
        <v>2.6564695674099147E-2</v>
      </c>
      <c r="M1403" s="30">
        <v>3.3509554218486555</v>
      </c>
      <c r="N1403" s="28">
        <v>0.13177542617336052</v>
      </c>
      <c r="O1403" s="30">
        <v>12.446075223464547</v>
      </c>
      <c r="P1403" s="30">
        <v>11.801840090358366</v>
      </c>
      <c r="Q1403" s="28">
        <v>5.4587685324807518E-2</v>
      </c>
      <c r="R1403" s="30">
        <v>11.770124935668509</v>
      </c>
      <c r="S1403" s="28">
        <v>5.7429321395529087E-2</v>
      </c>
      <c r="T1403" s="30">
        <v>13.412487071408774</v>
      </c>
      <c r="U1403" s="28">
        <v>-7.2053142925618568E-2</v>
      </c>
      <c r="V1403" s="26"/>
      <c r="W1403" s="26"/>
      <c r="X1403" s="26"/>
      <c r="Y1403" s="26"/>
      <c r="Z1403" s="26"/>
      <c r="AA1403" s="26"/>
      <c r="AB1403" s="26"/>
      <c r="AC1403" s="26"/>
      <c r="AD1403" s="26"/>
      <c r="AE1403" s="26"/>
      <c r="AF1403" s="26"/>
      <c r="AG1403" s="26"/>
      <c r="AH1403" s="28">
        <v>-0.39613967592693133</v>
      </c>
      <c r="AI1403" s="96">
        <v>0.56100685533949879</v>
      </c>
      <c r="AJ1403" s="96">
        <v>0.85823784355317834</v>
      </c>
      <c r="AK1403" s="28">
        <v>-0.34632705892240517</v>
      </c>
      <c r="AL1403" s="31">
        <v>4.5073963957696223E-2</v>
      </c>
      <c r="AM1403" s="31">
        <v>7.2719383442705621E-2</v>
      </c>
      <c r="AN1403" s="28">
        <v>-0.38016575741171899</v>
      </c>
      <c r="AO1403" s="96">
        <v>27.065607031346055</v>
      </c>
      <c r="AP1403" s="31">
        <v>2.1755865514215529</v>
      </c>
      <c r="AQ1403" s="31">
        <v>43.79561924730973</v>
      </c>
      <c r="AR1403" s="31">
        <v>53.045744889063542</v>
      </c>
      <c r="AS1403" s="26"/>
      <c r="AT1403" s="32">
        <v>59.456176127949213</v>
      </c>
      <c r="AU1403" s="32">
        <v>100.83984895813076</v>
      </c>
      <c r="AV1403" s="28">
        <v>-0.41039007156153384</v>
      </c>
    </row>
    <row r="1404" spans="1:48" x14ac:dyDescent="0.25">
      <c r="A1404" s="26" t="s">
        <v>199</v>
      </c>
      <c r="B1404" s="26" t="s">
        <v>262</v>
      </c>
      <c r="C1404" s="26" t="s">
        <v>151</v>
      </c>
      <c r="D1404" s="26"/>
      <c r="E1404" s="26"/>
      <c r="F1404" s="26"/>
      <c r="G1404" s="26"/>
      <c r="H1404" s="30">
        <v>2.7839245003698641</v>
      </c>
      <c r="I1404" s="30">
        <v>2.9014106146709904</v>
      </c>
      <c r="J1404" s="28">
        <v>-4.0492756767021347E-2</v>
      </c>
      <c r="K1404" s="30">
        <v>2.8908183640705438</v>
      </c>
      <c r="L1404" s="28">
        <v>-3.6977025270506156E-2</v>
      </c>
      <c r="M1404" s="30">
        <v>2.976296023215157</v>
      </c>
      <c r="N1404" s="28">
        <v>-6.4634539489617948E-2</v>
      </c>
      <c r="O1404" s="30">
        <v>5.6941908021757728</v>
      </c>
      <c r="P1404" s="30">
        <v>6.0243160744615603</v>
      </c>
      <c r="Q1404" s="28">
        <v>-5.4798796777158362E-2</v>
      </c>
      <c r="R1404" s="30">
        <v>5.8817882342604904</v>
      </c>
      <c r="S1404" s="28">
        <v>-3.1894625344039432E-2</v>
      </c>
      <c r="T1404" s="30">
        <v>5.6983421319622964</v>
      </c>
      <c r="U1404" s="28">
        <v>-7.2851536295769905E-4</v>
      </c>
      <c r="V1404" s="26"/>
      <c r="W1404" s="26"/>
      <c r="X1404" s="26"/>
      <c r="Y1404" s="26"/>
      <c r="Z1404" s="26"/>
      <c r="AA1404" s="26"/>
      <c r="AB1404" s="26"/>
      <c r="AC1404" s="26"/>
      <c r="AD1404" s="26"/>
      <c r="AE1404" s="26"/>
      <c r="AF1404" s="26"/>
      <c r="AG1404" s="26"/>
      <c r="AH1404" s="28">
        <v>-0.16271618839209281</v>
      </c>
      <c r="AI1404" s="96">
        <v>2.5950836100247474</v>
      </c>
      <c r="AJ1404" s="96">
        <v>3.2073398929119437</v>
      </c>
      <c r="AK1404" s="28">
        <v>-0.19089223572476718</v>
      </c>
      <c r="AL1404" s="31">
        <v>0.43679769684481118</v>
      </c>
      <c r="AM1404" s="31">
        <v>0.52563691477242891</v>
      </c>
      <c r="AN1404" s="28">
        <v>-0.16901251687408617</v>
      </c>
      <c r="AO1404" s="96">
        <v>87.80031117610784</v>
      </c>
      <c r="AP1404" s="31">
        <v>15.419366739103914</v>
      </c>
      <c r="AQ1404" s="31">
        <v>80.682738072001868</v>
      </c>
      <c r="AR1404" s="31">
        <v>80.05243524795759</v>
      </c>
      <c r="AS1404" s="26"/>
      <c r="AT1404" s="32">
        <v>240.515414868991</v>
      </c>
      <c r="AU1404" s="32">
        <v>297.44678843691622</v>
      </c>
      <c r="AV1404" s="28">
        <v>-0.19140019587066232</v>
      </c>
    </row>
    <row r="1405" spans="1:48" x14ac:dyDescent="0.25">
      <c r="A1405" s="26" t="s">
        <v>199</v>
      </c>
      <c r="B1405" s="26" t="s">
        <v>262</v>
      </c>
      <c r="C1405" s="26" t="s">
        <v>363</v>
      </c>
      <c r="D1405" s="26"/>
      <c r="E1405" s="26"/>
      <c r="F1405" s="26"/>
      <c r="G1405" s="26"/>
      <c r="H1405" s="30">
        <v>2.3780749036820152</v>
      </c>
      <c r="I1405" s="30">
        <v>2.4749102323528067</v>
      </c>
      <c r="J1405" s="28">
        <v>-3.9126804441199335E-2</v>
      </c>
      <c r="K1405" s="30">
        <v>2.3089575728357148</v>
      </c>
      <c r="L1405" s="28">
        <v>2.9934430870210811E-2</v>
      </c>
      <c r="M1405" s="30">
        <v>2.3609296936071607</v>
      </c>
      <c r="N1405" s="28">
        <v>7.2620587225785517E-3</v>
      </c>
      <c r="O1405" s="30">
        <v>3.7966814060122362</v>
      </c>
      <c r="P1405" s="30">
        <v>3.9338697976208414</v>
      </c>
      <c r="Q1405" s="28">
        <v>-3.4873648256374706E-2</v>
      </c>
      <c r="R1405" s="30">
        <v>3.8878368326968689</v>
      </c>
      <c r="S1405" s="28">
        <v>-2.3446309762285213E-2</v>
      </c>
      <c r="T1405" s="30">
        <v>3.8851978056712464</v>
      </c>
      <c r="U1405" s="28">
        <v>-2.2782984055484186E-2</v>
      </c>
      <c r="V1405" s="26"/>
      <c r="W1405" s="26"/>
      <c r="X1405" s="26"/>
      <c r="Y1405" s="26"/>
      <c r="Z1405" s="26"/>
      <c r="AA1405" s="26"/>
      <c r="AB1405" s="26"/>
      <c r="AC1405" s="26"/>
      <c r="AD1405" s="26"/>
      <c r="AE1405" s="26"/>
      <c r="AF1405" s="26"/>
      <c r="AG1405" s="26"/>
      <c r="AH1405" s="28">
        <v>-9.0079478901447588E-2</v>
      </c>
      <c r="AI1405" s="96">
        <v>14.208395062321426</v>
      </c>
      <c r="AJ1405" s="96">
        <v>16.127129175586067</v>
      </c>
      <c r="AK1405" s="28">
        <v>-0.11897555308041446</v>
      </c>
      <c r="AL1405" s="31">
        <v>3.6888267375710271</v>
      </c>
      <c r="AM1405" s="31">
        <v>4.0794701840138972</v>
      </c>
      <c r="AN1405" s="28">
        <v>-9.5758377637780848E-2</v>
      </c>
      <c r="AO1405" s="96">
        <v>446.43412572935028</v>
      </c>
      <c r="AP1405" s="31">
        <v>117.57762410745869</v>
      </c>
      <c r="AQ1405" s="31">
        <v>85.359318017035491</v>
      </c>
      <c r="AR1405" s="31">
        <v>86.865652114487517</v>
      </c>
      <c r="AS1405" s="26"/>
      <c r="AT1405" s="32">
        <v>670.02869737126071</v>
      </c>
      <c r="AU1405" s="32">
        <v>715.1953613421839</v>
      </c>
      <c r="AV1405" s="28">
        <v>-6.3152903964813739E-2</v>
      </c>
    </row>
    <row r="1406" spans="1:48" x14ac:dyDescent="0.25">
      <c r="A1406" s="26" t="s">
        <v>199</v>
      </c>
      <c r="B1406" s="26" t="s">
        <v>262</v>
      </c>
      <c r="C1406" s="26" t="s">
        <v>152</v>
      </c>
      <c r="D1406" s="26"/>
      <c r="E1406" s="26"/>
      <c r="F1406" s="26"/>
      <c r="G1406" s="26"/>
      <c r="H1406" s="30">
        <v>4.1146649510485078</v>
      </c>
      <c r="I1406" s="30">
        <v>4.110031548421146</v>
      </c>
      <c r="J1406" s="28">
        <v>1.1273399176562739E-3</v>
      </c>
      <c r="K1406" s="30">
        <v>3.8695615545906916</v>
      </c>
      <c r="L1406" s="28">
        <v>6.3341387131323812E-2</v>
      </c>
      <c r="M1406" s="30">
        <v>3.7107139193260612</v>
      </c>
      <c r="N1406" s="28">
        <v>0.10886073152085303</v>
      </c>
      <c r="O1406" s="30">
        <v>13.942615345082343</v>
      </c>
      <c r="P1406" s="30">
        <v>14.12329488291971</v>
      </c>
      <c r="Q1406" s="28">
        <v>-1.2793016030266106E-2</v>
      </c>
      <c r="R1406" s="30">
        <v>13.506054069845806</v>
      </c>
      <c r="S1406" s="28">
        <v>3.2323376833743193E-2</v>
      </c>
      <c r="T1406" s="30">
        <v>11.925692108536708</v>
      </c>
      <c r="U1406" s="28">
        <v>0.16912420832178543</v>
      </c>
      <c r="V1406" s="26"/>
      <c r="W1406" s="26"/>
      <c r="X1406" s="26"/>
      <c r="Y1406" s="26"/>
      <c r="Z1406" s="26"/>
      <c r="AA1406" s="26"/>
      <c r="AB1406" s="26"/>
      <c r="AC1406" s="26"/>
      <c r="AD1406" s="26"/>
      <c r="AE1406" s="26"/>
      <c r="AF1406" s="26"/>
      <c r="AG1406" s="26"/>
      <c r="AH1406" s="28">
        <v>-6.3893422815454806E-2</v>
      </c>
      <c r="AI1406" s="96">
        <v>3.1818074391557145</v>
      </c>
      <c r="AJ1406" s="96">
        <v>3.48143630928559</v>
      </c>
      <c r="AK1406" s="28">
        <v>-8.6064728322248416E-2</v>
      </c>
      <c r="AL1406" s="31">
        <v>0.2282099673234993</v>
      </c>
      <c r="AM1406" s="31">
        <v>0.24650460421818848</v>
      </c>
      <c r="AN1406" s="28">
        <v>-7.4216207655480815E-2</v>
      </c>
      <c r="AO1406" s="96">
        <v>131.47780502183466</v>
      </c>
      <c r="AP1406" s="31">
        <v>9.4276242797142711</v>
      </c>
      <c r="AQ1406" s="31">
        <v>63.603177332861485</v>
      </c>
      <c r="AR1406" s="31">
        <v>63.633635747148546</v>
      </c>
      <c r="AS1406" s="26"/>
      <c r="AT1406" s="32">
        <v>206.50731147714228</v>
      </c>
      <c r="AU1406" s="32">
        <v>233.95135784639996</v>
      </c>
      <c r="AV1406" s="28">
        <v>-0.11730663425888718</v>
      </c>
    </row>
    <row r="1407" spans="1:48" x14ac:dyDescent="0.25">
      <c r="A1407" s="26" t="s">
        <v>199</v>
      </c>
      <c r="B1407" s="26" t="s">
        <v>263</v>
      </c>
      <c r="C1407" s="26" t="s">
        <v>365</v>
      </c>
      <c r="D1407" s="26"/>
      <c r="E1407" s="26"/>
      <c r="F1407" s="26"/>
      <c r="G1407" s="26"/>
      <c r="H1407" s="30">
        <v>2.2480668619598072</v>
      </c>
      <c r="I1407" s="30">
        <v>2.1432238900025511</v>
      </c>
      <c r="J1407" s="28">
        <v>4.8918347936636394E-2</v>
      </c>
      <c r="K1407" s="30">
        <v>2.145169791568744</v>
      </c>
      <c r="L1407" s="28">
        <v>4.7966865278209744E-2</v>
      </c>
      <c r="M1407" s="30">
        <v>2.1924005785826592</v>
      </c>
      <c r="N1407" s="28">
        <v>2.5390562254428449E-2</v>
      </c>
      <c r="O1407" s="30">
        <v>1.8483198449697085</v>
      </c>
      <c r="P1407" s="30">
        <v>1.7684111572653456</v>
      </c>
      <c r="Q1407" s="28">
        <v>4.5186713155515784E-2</v>
      </c>
      <c r="R1407" s="30">
        <v>1.7782220952430328</v>
      </c>
      <c r="S1407" s="28">
        <v>3.9420132003868347E-2</v>
      </c>
      <c r="T1407" s="30">
        <v>1.8218044230786454</v>
      </c>
      <c r="U1407" s="28">
        <v>1.4554483211899852E-2</v>
      </c>
      <c r="V1407" s="26"/>
      <c r="W1407" s="26"/>
      <c r="X1407" s="26"/>
      <c r="Y1407" s="26"/>
      <c r="Z1407" s="26"/>
      <c r="AA1407" s="26"/>
      <c r="AB1407" s="26"/>
      <c r="AC1407" s="26"/>
      <c r="AD1407" s="26"/>
      <c r="AE1407" s="26"/>
      <c r="AF1407" s="26"/>
      <c r="AG1407" s="26"/>
      <c r="AH1407" s="28">
        <v>-0.10453645811491141</v>
      </c>
      <c r="AI1407" s="96">
        <v>489.19494019737596</v>
      </c>
      <c r="AJ1407" s="96">
        <v>519.88794129101984</v>
      </c>
      <c r="AK1407" s="28">
        <v>-5.9037724586234894E-2</v>
      </c>
      <c r="AL1407" s="31">
        <v>260.8573510913493</v>
      </c>
      <c r="AM1407" s="31">
        <v>290.21718466994997</v>
      </c>
      <c r="AN1407" s="28">
        <v>-0.10116504166350521</v>
      </c>
      <c r="AO1407" s="96">
        <v>14393.803283552545</v>
      </c>
      <c r="AP1407" s="31">
        <v>7787.3833527498655</v>
      </c>
      <c r="AQ1407" s="31">
        <v>92.789869071026544</v>
      </c>
      <c r="AR1407" s="31">
        <v>92.383749647949443</v>
      </c>
      <c r="AS1407" s="26"/>
      <c r="AT1407" s="32">
        <v>34446.469765907546</v>
      </c>
      <c r="AU1407" s="32">
        <v>32732.586267091716</v>
      </c>
      <c r="AV1407" s="28">
        <v>5.2360161364301161E-2</v>
      </c>
    </row>
    <row r="1408" spans="1:48" x14ac:dyDescent="0.25">
      <c r="A1408" s="26" t="s">
        <v>199</v>
      </c>
      <c r="B1408" s="26" t="s">
        <v>263</v>
      </c>
      <c r="C1408" s="26" t="s">
        <v>170</v>
      </c>
      <c r="D1408" s="26"/>
      <c r="E1408" s="26"/>
      <c r="F1408" s="26"/>
      <c r="G1408" s="26"/>
      <c r="H1408" s="30">
        <v>2.9057527275634274</v>
      </c>
      <c r="I1408" s="30">
        <v>2.7025527768069764</v>
      </c>
      <c r="J1408" s="28">
        <v>7.5188152660807084E-2</v>
      </c>
      <c r="K1408" s="30">
        <v>2.6296891608756998</v>
      </c>
      <c r="L1408" s="28">
        <v>0.10497954313193314</v>
      </c>
      <c r="M1408" s="30">
        <v>2.5422724612380594</v>
      </c>
      <c r="N1408" s="28">
        <v>0.14297455204638335</v>
      </c>
      <c r="O1408" s="30">
        <v>4.1360391751668288</v>
      </c>
      <c r="P1408" s="30">
        <v>3.7911041995223713</v>
      </c>
      <c r="Q1408" s="28">
        <v>9.0985358747964443E-2</v>
      </c>
      <c r="R1408" s="30">
        <v>3.7993299361150585</v>
      </c>
      <c r="S1408" s="28">
        <v>8.8623321668153607E-2</v>
      </c>
      <c r="T1408" s="30">
        <v>3.6375245374199032</v>
      </c>
      <c r="U1408" s="28">
        <v>0.137047773181627</v>
      </c>
      <c r="V1408" s="26"/>
      <c r="W1408" s="26"/>
      <c r="X1408" s="26"/>
      <c r="Y1408" s="26"/>
      <c r="Z1408" s="26"/>
      <c r="AA1408" s="26"/>
      <c r="AB1408" s="26"/>
      <c r="AC1408" s="26"/>
      <c r="AD1408" s="26"/>
      <c r="AE1408" s="26"/>
      <c r="AF1408" s="26"/>
      <c r="AG1408" s="26"/>
      <c r="AH1408" s="28">
        <v>-0.20261762542226008</v>
      </c>
      <c r="AI1408" s="96">
        <v>17.731133933290302</v>
      </c>
      <c r="AJ1408" s="96">
        <v>20.120899808771103</v>
      </c>
      <c r="AK1408" s="28">
        <v>-0.11877032827523223</v>
      </c>
      <c r="AL1408" s="31">
        <v>4.2398072828340458</v>
      </c>
      <c r="AM1408" s="31">
        <v>5.2956714634297324</v>
      </c>
      <c r="AN1408" s="28">
        <v>-0.19938249339808137</v>
      </c>
      <c r="AO1408" s="96">
        <v>512.17902563471318</v>
      </c>
      <c r="AP1408" s="31">
        <v>123.81704499600093</v>
      </c>
      <c r="AQ1408" s="31">
        <v>92.497648092447065</v>
      </c>
      <c r="AR1408" s="31">
        <v>92.257218378705161</v>
      </c>
      <c r="AS1408" s="26"/>
      <c r="AT1408" s="32">
        <v>1441.7705029583951</v>
      </c>
      <c r="AU1408" s="32">
        <v>1179.0692392145679</v>
      </c>
      <c r="AV1408" s="28">
        <v>0.22280393297243897</v>
      </c>
    </row>
    <row r="1409" spans="1:48" x14ac:dyDescent="0.25">
      <c r="A1409" s="26" t="s">
        <v>199</v>
      </c>
      <c r="B1409" s="26" t="s">
        <v>263</v>
      </c>
      <c r="C1409" s="26" t="s">
        <v>167</v>
      </c>
      <c r="D1409" s="26"/>
      <c r="E1409" s="26"/>
      <c r="F1409" s="26"/>
      <c r="G1409" s="26"/>
      <c r="H1409" s="30">
        <v>2.8460720709872831</v>
      </c>
      <c r="I1409" s="30">
        <v>2.5715494294520371</v>
      </c>
      <c r="J1409" s="28">
        <v>0.10675378757690965</v>
      </c>
      <c r="K1409" s="30">
        <v>2.6286343837999393</v>
      </c>
      <c r="L1409" s="28">
        <v>8.2718878109255004E-2</v>
      </c>
      <c r="M1409" s="30">
        <v>2.4859617113512935</v>
      </c>
      <c r="N1409" s="28">
        <v>0.14485756477731287</v>
      </c>
      <c r="O1409" s="30">
        <v>3.7487869468243757</v>
      </c>
      <c r="P1409" s="30">
        <v>3.3073397826696231</v>
      </c>
      <c r="Q1409" s="28">
        <v>0.13347499596743115</v>
      </c>
      <c r="R1409" s="30">
        <v>3.4347448328031986</v>
      </c>
      <c r="S1409" s="28">
        <v>9.1430988125216245E-2</v>
      </c>
      <c r="T1409" s="30">
        <v>3.2991726986203633</v>
      </c>
      <c r="U1409" s="28">
        <v>0.13628090714742838</v>
      </c>
      <c r="V1409" s="26"/>
      <c r="W1409" s="26"/>
      <c r="X1409" s="26"/>
      <c r="Y1409" s="26"/>
      <c r="Z1409" s="26"/>
      <c r="AA1409" s="26"/>
      <c r="AB1409" s="26"/>
      <c r="AC1409" s="26"/>
      <c r="AD1409" s="26"/>
      <c r="AE1409" s="26"/>
      <c r="AF1409" s="26"/>
      <c r="AG1409" s="26"/>
      <c r="AH1409" s="28">
        <v>-0.26518449426573582</v>
      </c>
      <c r="AI1409" s="96">
        <v>9.3142877342725701</v>
      </c>
      <c r="AJ1409" s="96">
        <v>10.978957852389868</v>
      </c>
      <c r="AK1409" s="28">
        <v>-0.15162369147404439</v>
      </c>
      <c r="AL1409" s="31">
        <v>2.4552383839072269</v>
      </c>
      <c r="AM1409" s="31">
        <v>3.3246398506757115</v>
      </c>
      <c r="AN1409" s="28">
        <v>-0.26150245013509793</v>
      </c>
      <c r="AO1409" s="96">
        <v>267.58606341728637</v>
      </c>
      <c r="AP1409" s="31">
        <v>71.380473440538736</v>
      </c>
      <c r="AQ1409" s="31">
        <v>92.442767545008635</v>
      </c>
      <c r="AR1409" s="31">
        <v>92.257218378705161</v>
      </c>
      <c r="AS1409" s="26"/>
      <c r="AT1409" s="32">
        <v>639.26832547262632</v>
      </c>
      <c r="AU1409" s="32">
        <v>504.8747137007523</v>
      </c>
      <c r="AV1409" s="28">
        <v>0.26619200392660458</v>
      </c>
    </row>
    <row r="1410" spans="1:48" x14ac:dyDescent="0.25">
      <c r="A1410" s="26" t="s">
        <v>199</v>
      </c>
      <c r="B1410" s="26" t="s">
        <v>263</v>
      </c>
      <c r="C1410" s="26" t="s">
        <v>168</v>
      </c>
      <c r="D1410" s="26"/>
      <c r="E1410" s="26"/>
      <c r="F1410" s="26"/>
      <c r="G1410" s="26"/>
      <c r="H1410" s="30">
        <v>3.0281385464992643</v>
      </c>
      <c r="I1410" s="30">
        <v>2.9363030331488149</v>
      </c>
      <c r="J1410" s="28">
        <v>3.1275897723664903E-2</v>
      </c>
      <c r="K1410" s="30">
        <v>2.849073682454939</v>
      </c>
      <c r="L1410" s="28">
        <v>6.2850204663724915E-2</v>
      </c>
      <c r="M1410" s="30">
        <v>2.6210411305674644</v>
      </c>
      <c r="N1410" s="28">
        <v>0.15531897274868858</v>
      </c>
      <c r="O1410" s="30">
        <v>4.5228041137657025</v>
      </c>
      <c r="P1410" s="30">
        <v>4.45759093105963</v>
      </c>
      <c r="Q1410" s="28">
        <v>1.4629692072388168E-2</v>
      </c>
      <c r="R1410" s="30">
        <v>4.3699686329331824</v>
      </c>
      <c r="S1410" s="28">
        <v>3.4974045278200278E-2</v>
      </c>
      <c r="T1410" s="30">
        <v>4.464623255605316</v>
      </c>
      <c r="U1410" s="28">
        <v>1.3031526923876635E-2</v>
      </c>
      <c r="V1410" s="26"/>
      <c r="W1410" s="26"/>
      <c r="X1410" s="26"/>
      <c r="Y1410" s="26"/>
      <c r="Z1410" s="26"/>
      <c r="AA1410" s="26"/>
      <c r="AB1410" s="26"/>
      <c r="AC1410" s="26"/>
      <c r="AD1410" s="26"/>
      <c r="AE1410" s="26"/>
      <c r="AF1410" s="26"/>
      <c r="AG1410" s="26"/>
      <c r="AH1410" s="28">
        <v>-8.3020583660338029E-2</v>
      </c>
      <c r="AI1410" s="96">
        <v>7.4676491611091045</v>
      </c>
      <c r="AJ1410" s="96">
        <v>8.0130813941103654</v>
      </c>
      <c r="AK1410" s="28">
        <v>-6.8067726530539788E-2</v>
      </c>
      <c r="AL1410" s="31">
        <v>1.6435103992333215</v>
      </c>
      <c r="AM1410" s="31">
        <v>1.776990246738166</v>
      </c>
      <c r="AN1410" s="28">
        <v>-7.5115689436033389E-2</v>
      </c>
      <c r="AO1410" s="96">
        <v>249.52249722953673</v>
      </c>
      <c r="AP1410" s="31">
        <v>55.162665448416163</v>
      </c>
      <c r="AQ1410" s="31">
        <v>91.803586312933518</v>
      </c>
      <c r="AR1410" s="31">
        <v>90.906357397659832</v>
      </c>
      <c r="AS1410" s="26"/>
      <c r="AT1410" s="32">
        <v>689.80162951371778</v>
      </c>
      <c r="AU1410" s="32">
        <v>582.66360004961064</v>
      </c>
      <c r="AV1410" s="28">
        <v>0.18387630436324653</v>
      </c>
    </row>
    <row r="1411" spans="1:48" x14ac:dyDescent="0.25">
      <c r="A1411" s="26" t="s">
        <v>199</v>
      </c>
      <c r="B1411" s="26" t="s">
        <v>263</v>
      </c>
      <c r="C1411" s="26" t="s">
        <v>192</v>
      </c>
      <c r="D1411" s="26"/>
      <c r="E1411" s="26"/>
      <c r="F1411" s="26"/>
      <c r="G1411" s="26"/>
      <c r="H1411" s="30">
        <v>2.6342695530376834</v>
      </c>
      <c r="I1411" s="30">
        <v>2.4923384132215025</v>
      </c>
      <c r="J1411" s="28">
        <v>5.6946977610767571E-2</v>
      </c>
      <c r="K1411" s="30">
        <v>2.1000888463438696</v>
      </c>
      <c r="L1411" s="28">
        <v>0.25436100364219866</v>
      </c>
      <c r="M1411" s="30">
        <v>4.4884790873002922</v>
      </c>
      <c r="N1411" s="28">
        <v>-0.41310419369200391</v>
      </c>
      <c r="O1411" s="30">
        <v>5.8425255784442474</v>
      </c>
      <c r="P1411" s="30">
        <v>5.5553547865234618</v>
      </c>
      <c r="Q1411" s="28">
        <v>5.1692610635314051E-2</v>
      </c>
      <c r="R1411" s="30">
        <v>4.3330222867703911</v>
      </c>
      <c r="S1411" s="28">
        <v>0.34837191959124708</v>
      </c>
      <c r="T1411" s="30">
        <v>15.737424958790825</v>
      </c>
      <c r="U1411" s="28">
        <v>-0.6287495830008295</v>
      </c>
      <c r="V1411" s="26"/>
      <c r="W1411" s="26"/>
      <c r="X1411" s="26"/>
      <c r="Y1411" s="26"/>
      <c r="Z1411" s="26"/>
      <c r="AA1411" s="26"/>
      <c r="AB1411" s="26"/>
      <c r="AC1411" s="26"/>
      <c r="AD1411" s="26"/>
      <c r="AE1411" s="26"/>
      <c r="AF1411" s="26"/>
      <c r="AG1411" s="26"/>
      <c r="AH1411" s="28">
        <v>-0.12931036602930104</v>
      </c>
      <c r="AI1411" s="96">
        <v>1.7885232945466443</v>
      </c>
      <c r="AJ1411" s="96">
        <v>1.7094716141955966</v>
      </c>
      <c r="AK1411" s="28">
        <v>4.6243341916061012E-2</v>
      </c>
      <c r="AL1411" s="31">
        <v>0.31811662126571405</v>
      </c>
      <c r="AM1411" s="31">
        <v>0.31953156836185409</v>
      </c>
      <c r="AN1411" s="28">
        <v>-4.4281918791124909E-3</v>
      </c>
      <c r="AO1411" s="96">
        <v>60.823862628939168</v>
      </c>
      <c r="AP1411" s="31">
        <v>10.282876930590994</v>
      </c>
      <c r="AQ1411" s="31">
        <v>44.702822553104795</v>
      </c>
      <c r="AR1411" s="31">
        <v>50.457415256131512</v>
      </c>
      <c r="AS1411" s="26"/>
      <c r="AT1411" s="32">
        <v>112.7005479720513</v>
      </c>
      <c r="AU1411" s="32">
        <v>91.530925464205168</v>
      </c>
      <c r="AV1411" s="28">
        <v>0.23128382457058072</v>
      </c>
    </row>
    <row r="1412" spans="1:48" x14ac:dyDescent="0.25">
      <c r="A1412" s="26" t="s">
        <v>199</v>
      </c>
      <c r="B1412" s="26" t="s">
        <v>263</v>
      </c>
      <c r="C1412" s="26" t="s">
        <v>364</v>
      </c>
      <c r="D1412" s="26"/>
      <c r="E1412" s="26"/>
      <c r="F1412" s="26"/>
      <c r="G1412" s="26"/>
      <c r="H1412" s="30">
        <v>2.1128438484425032</v>
      </c>
      <c r="I1412" s="30">
        <v>1.9407274641681489</v>
      </c>
      <c r="J1412" s="28">
        <v>8.8686529897760921E-2</v>
      </c>
      <c r="K1412" s="30">
        <v>1.9286200753593261</v>
      </c>
      <c r="L1412" s="28">
        <v>9.5521028447686285E-2</v>
      </c>
      <c r="M1412" s="30">
        <v>2.99</v>
      </c>
      <c r="N1412" s="28">
        <v>-0.2933632613904672</v>
      </c>
      <c r="O1412" s="30">
        <v>4.3066557098007197</v>
      </c>
      <c r="P1412" s="30">
        <v>3.8979672287102898</v>
      </c>
      <c r="Q1412" s="28">
        <v>0.1048465667130946</v>
      </c>
      <c r="R1412" s="30">
        <v>3.8634734126965053</v>
      </c>
      <c r="S1412" s="28">
        <v>0.11471084430082719</v>
      </c>
      <c r="T1412" s="30">
        <v>7.9733333333333336</v>
      </c>
      <c r="U1412" s="28">
        <v>-0.45986759492465895</v>
      </c>
      <c r="V1412" s="26"/>
      <c r="W1412" s="26"/>
      <c r="X1412" s="26"/>
      <c r="Y1412" s="26"/>
      <c r="Z1412" s="26"/>
      <c r="AA1412" s="26"/>
      <c r="AB1412" s="26"/>
      <c r="AC1412" s="26"/>
      <c r="AD1412" s="26"/>
      <c r="AE1412" s="26"/>
      <c r="AF1412" s="26"/>
      <c r="AG1412" s="26"/>
      <c r="AH1412" s="28">
        <v>-0.2109556865861191</v>
      </c>
      <c r="AI1412" s="96">
        <v>2.0159871875304973</v>
      </c>
      <c r="AJ1412" s="96">
        <v>2.1760579315477679</v>
      </c>
      <c r="AK1412" s="28">
        <v>-7.3559964418510149E-2</v>
      </c>
      <c r="AL1412" s="31">
        <v>0.46168752980453476</v>
      </c>
      <c r="AM1412" s="31">
        <v>0.55838749749381789</v>
      </c>
      <c r="AN1412" s="28">
        <v>-0.17317717198772656</v>
      </c>
      <c r="AO1412" s="96">
        <v>60.622061299498277</v>
      </c>
      <c r="AP1412" s="31">
        <v>13.967568035482156</v>
      </c>
      <c r="AQ1412" s="31">
        <v>27.020783391626452</v>
      </c>
      <c r="AR1412" s="31">
        <v>30.319214328134887</v>
      </c>
      <c r="AS1412" s="26"/>
      <c r="AT1412" s="32">
        <v>49.41293622086156</v>
      </c>
      <c r="AU1412" s="32">
        <v>48.322310591792295</v>
      </c>
      <c r="AV1412" s="28">
        <v>2.2569815385742577E-2</v>
      </c>
    </row>
    <row r="1413" spans="1:48" x14ac:dyDescent="0.25">
      <c r="A1413" s="26" t="s">
        <v>199</v>
      </c>
      <c r="B1413" s="26" t="s">
        <v>263</v>
      </c>
      <c r="C1413" s="26" t="s">
        <v>378</v>
      </c>
      <c r="D1413" s="26"/>
      <c r="E1413" s="26"/>
      <c r="F1413" s="26"/>
      <c r="G1413" s="26"/>
      <c r="H1413" s="30">
        <v>3.1674503484295706</v>
      </c>
      <c r="I1413" s="30">
        <v>2.9664497072762739</v>
      </c>
      <c r="J1413" s="28">
        <v>6.7757980410141833E-2</v>
      </c>
      <c r="K1413" s="30">
        <v>2.8611730723957356</v>
      </c>
      <c r="L1413" s="28">
        <v>0.10704605009349574</v>
      </c>
      <c r="M1413" s="30">
        <v>2.6147138817794864</v>
      </c>
      <c r="N1413" s="28">
        <v>0.21139462734404821</v>
      </c>
      <c r="O1413" s="30">
        <v>4.3122381249195225</v>
      </c>
      <c r="P1413" s="30">
        <v>4.306331988158032</v>
      </c>
      <c r="Q1413" s="28">
        <v>1.3715005665452197E-3</v>
      </c>
      <c r="R1413" s="30">
        <v>4.2270576221979139</v>
      </c>
      <c r="S1413" s="28">
        <v>2.015125184816333E-2</v>
      </c>
      <c r="T1413" s="30">
        <v>4.3292414869419851</v>
      </c>
      <c r="U1413" s="28">
        <v>-3.9275614616899315E-3</v>
      </c>
      <c r="V1413" s="26"/>
      <c r="W1413" s="26"/>
      <c r="X1413" s="26"/>
      <c r="Y1413" s="26"/>
      <c r="Z1413" s="26"/>
      <c r="AA1413" s="26"/>
      <c r="AB1413" s="26"/>
      <c r="AC1413" s="26"/>
      <c r="AD1413" s="26"/>
      <c r="AE1413" s="26"/>
      <c r="AF1413" s="26"/>
      <c r="AG1413" s="26"/>
      <c r="AH1413" s="28">
        <v>-0.19422629494067764</v>
      </c>
      <c r="AI1413" s="96">
        <v>5.4237021715387383</v>
      </c>
      <c r="AJ1413" s="96">
        <v>6.6912575692268117</v>
      </c>
      <c r="AK1413" s="28">
        <v>-0.18943455465196535</v>
      </c>
      <c r="AL1413" s="31">
        <v>1.2515245672812561</v>
      </c>
      <c r="AM1413" s="31">
        <v>1.52919216596922</v>
      </c>
      <c r="AN1413" s="28">
        <v>-0.18157796310182833</v>
      </c>
      <c r="AO1413" s="96">
        <v>183.26709358348324</v>
      </c>
      <c r="AP1413" s="31">
        <v>42.500065517930352</v>
      </c>
      <c r="AQ1413" s="31">
        <v>89.910343199426691</v>
      </c>
      <c r="AR1413" s="31">
        <v>90.906357397659832</v>
      </c>
      <c r="AS1413" s="26"/>
      <c r="AT1413" s="32">
        <v>436.08292425261823</v>
      </c>
      <c r="AU1413" s="32">
        <v>389.48748368238296</v>
      </c>
      <c r="AV1413" s="28">
        <v>0.1196327032892093</v>
      </c>
    </row>
    <row r="1414" spans="1:48" x14ac:dyDescent="0.25">
      <c r="A1414" s="26" t="s">
        <v>199</v>
      </c>
      <c r="B1414" s="26" t="s">
        <v>263</v>
      </c>
      <c r="C1414" s="26" t="s">
        <v>149</v>
      </c>
      <c r="D1414" s="26"/>
      <c r="E1414" s="26"/>
      <c r="F1414" s="26"/>
      <c r="G1414" s="26"/>
      <c r="H1414" s="30">
        <v>3.7443907241708558</v>
      </c>
      <c r="I1414" s="30">
        <v>3.7695213511961221</v>
      </c>
      <c r="J1414" s="28">
        <v>-6.6667952463757632E-3</v>
      </c>
      <c r="K1414" s="30">
        <v>3.5416246146495167</v>
      </c>
      <c r="L1414" s="28">
        <v>5.7252287179906297E-2</v>
      </c>
      <c r="M1414" s="30">
        <v>4.49</v>
      </c>
      <c r="N1414" s="28">
        <v>-0.16605997234502101</v>
      </c>
      <c r="O1414" s="30">
        <v>14.029972215027515</v>
      </c>
      <c r="P1414" s="30">
        <v>11.919411704122837</v>
      </c>
      <c r="Q1414" s="28">
        <v>0.17706918456173895</v>
      </c>
      <c r="R1414" s="30">
        <v>17.109924819126356</v>
      </c>
      <c r="S1414" s="28">
        <v>-0.18000970995827587</v>
      </c>
      <c r="T1414" s="30">
        <v>20.521023765996343</v>
      </c>
      <c r="U1414" s="28">
        <v>-0.31631226711625382</v>
      </c>
      <c r="V1414" s="26"/>
      <c r="W1414" s="26"/>
      <c r="X1414" s="26"/>
      <c r="Y1414" s="26"/>
      <c r="Z1414" s="26"/>
      <c r="AA1414" s="26"/>
      <c r="AB1414" s="26"/>
      <c r="AC1414" s="26"/>
      <c r="AD1414" s="26"/>
      <c r="AE1414" s="26"/>
      <c r="AF1414" s="26"/>
      <c r="AG1414" s="26"/>
      <c r="AH1414" s="28">
        <v>-0.21466841532639999</v>
      </c>
      <c r="AI1414" s="96">
        <v>0.14472174563031262</v>
      </c>
      <c r="AJ1414" s="96">
        <v>0.14814873321679281</v>
      </c>
      <c r="AK1414" s="28">
        <v>-2.3132074855242418E-2</v>
      </c>
      <c r="AL1414" s="31">
        <v>1.0315447482956352E-2</v>
      </c>
      <c r="AM1414" s="31">
        <v>1.2428814568053758E-2</v>
      </c>
      <c r="AN1414" s="28">
        <v>-0.17003770339686874</v>
      </c>
      <c r="AO1414" s="96">
        <v>6.7501412783268391</v>
      </c>
      <c r="AP1414" s="31">
        <v>0.48212316020907636</v>
      </c>
      <c r="AQ1414" s="31">
        <v>15.195207980384875</v>
      </c>
      <c r="AR1414" s="31">
        <v>7.7735919216852887</v>
      </c>
      <c r="AS1414" s="26"/>
      <c r="AT1414" s="32">
        <v>24.973001611490592</v>
      </c>
      <c r="AU1414" s="32">
        <v>9.1936647179748867</v>
      </c>
      <c r="AV1414" s="28">
        <v>1.7163272076547362</v>
      </c>
    </row>
    <row r="1415" spans="1:48" x14ac:dyDescent="0.25">
      <c r="A1415" s="26" t="s">
        <v>199</v>
      </c>
      <c r="B1415" s="26" t="s">
        <v>263</v>
      </c>
      <c r="C1415" s="26" t="s">
        <v>151</v>
      </c>
      <c r="D1415" s="26"/>
      <c r="E1415" s="26"/>
      <c r="F1415" s="26"/>
      <c r="G1415" s="26"/>
      <c r="H1415" s="30">
        <v>2.7326782486282002</v>
      </c>
      <c r="I1415" s="30">
        <v>2.7983920878927129</v>
      </c>
      <c r="J1415" s="28">
        <v>-2.3482713358440599E-2</v>
      </c>
      <c r="K1415" s="30">
        <v>2.7869882313010885</v>
      </c>
      <c r="L1415" s="28">
        <v>-1.9486979551231923E-2</v>
      </c>
      <c r="M1415" s="30">
        <v>2.6495880440651947</v>
      </c>
      <c r="N1415" s="28">
        <v>3.1359669194280619E-2</v>
      </c>
      <c r="O1415" s="30">
        <v>5.1397709050538429</v>
      </c>
      <c r="P1415" s="30">
        <v>5.3727534349586037</v>
      </c>
      <c r="Q1415" s="28">
        <v>-4.3363711498247054E-2</v>
      </c>
      <c r="R1415" s="30">
        <v>5.3169076251132985</v>
      </c>
      <c r="S1415" s="28">
        <v>-3.3315741507862089E-2</v>
      </c>
      <c r="T1415" s="30">
        <v>5.1867892588362352</v>
      </c>
      <c r="U1415" s="28">
        <v>-9.0650210440479367E-3</v>
      </c>
      <c r="V1415" s="26"/>
      <c r="W1415" s="26"/>
      <c r="X1415" s="26"/>
      <c r="Y1415" s="26"/>
      <c r="Z1415" s="26"/>
      <c r="AA1415" s="26"/>
      <c r="AB1415" s="26"/>
      <c r="AC1415" s="26"/>
      <c r="AD1415" s="26"/>
      <c r="AE1415" s="26"/>
      <c r="AF1415" s="26"/>
      <c r="AG1415" s="26"/>
      <c r="AH1415" s="28">
        <v>0.41849670046480925</v>
      </c>
      <c r="AI1415" s="96">
        <v>2.3646103692779934</v>
      </c>
      <c r="AJ1415" s="96">
        <v>1.6724678923470973</v>
      </c>
      <c r="AK1415" s="28">
        <v>0.41384500120929779</v>
      </c>
      <c r="AL1415" s="31">
        <v>0.45394238191468078</v>
      </c>
      <c r="AM1415" s="31">
        <v>0.31607330499691277</v>
      </c>
      <c r="AN1415" s="28">
        <v>0.43619336001537568</v>
      </c>
      <c r="AO1415" s="96">
        <v>93.174167034901316</v>
      </c>
      <c r="AP1415" s="31">
        <v>18.129652105794289</v>
      </c>
      <c r="AQ1415" s="31">
        <v>75.56665893651774</v>
      </c>
      <c r="AR1415" s="31">
        <v>69.50267195327892</v>
      </c>
      <c r="AS1415" s="26"/>
      <c r="AT1415" s="32">
        <v>253.71870526109961</v>
      </c>
      <c r="AU1415" s="32">
        <v>193.17611636722765</v>
      </c>
      <c r="AV1415" s="28">
        <v>0.31340618101453366</v>
      </c>
    </row>
    <row r="1416" spans="1:48" x14ac:dyDescent="0.25">
      <c r="A1416" s="26" t="s">
        <v>199</v>
      </c>
      <c r="B1416" s="26" t="s">
        <v>263</v>
      </c>
      <c r="C1416" s="26" t="s">
        <v>363</v>
      </c>
      <c r="D1416" s="26"/>
      <c r="E1416" s="26"/>
      <c r="F1416" s="26"/>
      <c r="G1416" s="26"/>
      <c r="H1416" s="30">
        <v>2.8460720709872831</v>
      </c>
      <c r="I1416" s="30">
        <v>2.5715494294520371</v>
      </c>
      <c r="J1416" s="28">
        <v>0.10675378757690965</v>
      </c>
      <c r="K1416" s="30">
        <v>2.6286343837999393</v>
      </c>
      <c r="L1416" s="28">
        <v>8.2718878109255004E-2</v>
      </c>
      <c r="M1416" s="30">
        <v>2.4859617113512935</v>
      </c>
      <c r="N1416" s="28">
        <v>0.14485756477731287</v>
      </c>
      <c r="O1416" s="30">
        <v>3.7487869468243757</v>
      </c>
      <c r="P1416" s="30">
        <v>3.3073397826696231</v>
      </c>
      <c r="Q1416" s="28">
        <v>0.13347499596743115</v>
      </c>
      <c r="R1416" s="30">
        <v>3.4347448328031986</v>
      </c>
      <c r="S1416" s="28">
        <v>9.1430988125216245E-2</v>
      </c>
      <c r="T1416" s="30">
        <v>3.2991726986203633</v>
      </c>
      <c r="U1416" s="28">
        <v>0.13628090714742838</v>
      </c>
      <c r="V1416" s="26"/>
      <c r="W1416" s="26"/>
      <c r="X1416" s="26"/>
      <c r="Y1416" s="26"/>
      <c r="Z1416" s="26"/>
      <c r="AA1416" s="26"/>
      <c r="AB1416" s="26"/>
      <c r="AC1416" s="26"/>
      <c r="AD1416" s="26"/>
      <c r="AE1416" s="26"/>
      <c r="AF1416" s="26"/>
      <c r="AG1416" s="26"/>
      <c r="AH1416" s="28">
        <v>-0.26518449426573582</v>
      </c>
      <c r="AI1416" s="96">
        <v>9.3142877342725701</v>
      </c>
      <c r="AJ1416" s="96">
        <v>10.978957852389868</v>
      </c>
      <c r="AK1416" s="28">
        <v>-0.15162369147404439</v>
      </c>
      <c r="AL1416" s="31">
        <v>2.4552383839072269</v>
      </c>
      <c r="AM1416" s="31">
        <v>3.3246398506757115</v>
      </c>
      <c r="AN1416" s="28">
        <v>-0.26150245013509793</v>
      </c>
      <c r="AO1416" s="96">
        <v>267.58606341728637</v>
      </c>
      <c r="AP1416" s="31">
        <v>71.380473440538736</v>
      </c>
      <c r="AQ1416" s="31">
        <v>92.442767545008635</v>
      </c>
      <c r="AR1416" s="31">
        <v>92.257218378705161</v>
      </c>
      <c r="AS1416" s="26"/>
      <c r="AT1416" s="32">
        <v>639.26832547262632</v>
      </c>
      <c r="AU1416" s="32">
        <v>504.8747137007523</v>
      </c>
      <c r="AV1416" s="28">
        <v>0.26619200392660458</v>
      </c>
    </row>
    <row r="1417" spans="1:48" x14ac:dyDescent="0.25">
      <c r="A1417" s="26" t="s">
        <v>199</v>
      </c>
      <c r="B1417" s="26" t="s">
        <v>263</v>
      </c>
      <c r="C1417" s="26" t="s">
        <v>152</v>
      </c>
      <c r="D1417" s="26"/>
      <c r="E1417" s="26"/>
      <c r="F1417" s="26"/>
      <c r="G1417" s="26"/>
      <c r="H1417" s="30">
        <v>4.9645615644147734</v>
      </c>
      <c r="I1417" s="30">
        <v>4.5664634856911173</v>
      </c>
      <c r="J1417" s="28">
        <v>8.7178640532456914E-2</v>
      </c>
      <c r="K1417" s="30">
        <v>4.7338398987850629</v>
      </c>
      <c r="L1417" s="28">
        <v>4.8738797796884718E-2</v>
      </c>
      <c r="M1417" s="30">
        <v>4.5917122164207873</v>
      </c>
      <c r="N1417" s="28">
        <v>8.1200504391501241E-2</v>
      </c>
      <c r="O1417" s="30">
        <v>16.909329919268437</v>
      </c>
      <c r="P1417" s="30">
        <v>17.244531842989854</v>
      </c>
      <c r="Q1417" s="28">
        <v>-1.9438157369153605E-2</v>
      </c>
      <c r="R1417" s="30">
        <v>17.753613031191403</v>
      </c>
      <c r="S1417" s="28">
        <v>-4.7555565756651395E-2</v>
      </c>
      <c r="T1417" s="30">
        <v>16.369817073123215</v>
      </c>
      <c r="U1417" s="28">
        <v>3.2957781002392557E-2</v>
      </c>
      <c r="V1417" s="26"/>
      <c r="W1417" s="26"/>
      <c r="X1417" s="26"/>
      <c r="Y1417" s="26"/>
      <c r="Z1417" s="26"/>
      <c r="AA1417" s="26"/>
      <c r="AB1417" s="26"/>
      <c r="AC1417" s="26"/>
      <c r="AD1417" s="26"/>
      <c r="AE1417" s="26"/>
      <c r="AF1417" s="26"/>
      <c r="AG1417" s="26"/>
      <c r="AH1417" s="28">
        <v>-0.26321137309364295</v>
      </c>
      <c r="AI1417" s="96">
        <v>0.59211030131345022</v>
      </c>
      <c r="AJ1417" s="96">
        <v>0.70501436559920416</v>
      </c>
      <c r="AK1417" s="28">
        <v>-0.16014434569683525</v>
      </c>
      <c r="AL1417" s="31">
        <v>3.5007791703889589E-2</v>
      </c>
      <c r="AM1417" s="31">
        <v>4.2761647294144327E-2</v>
      </c>
      <c r="AN1417" s="28">
        <v>-0.18132733608035095</v>
      </c>
      <c r="AO1417" s="96">
        <v>30.182634672006504</v>
      </c>
      <c r="AP1417" s="31">
        <v>1.7816721502264732</v>
      </c>
      <c r="AQ1417" s="31">
        <v>24.499109141474218</v>
      </c>
      <c r="AR1417" s="31">
        <v>28.687371400330498</v>
      </c>
      <c r="AS1417" s="26"/>
      <c r="AT1417" s="32">
        <v>38.314610139699155</v>
      </c>
      <c r="AU1417" s="32">
        <v>34.014950154437976</v>
      </c>
      <c r="AV1417" s="28">
        <v>0.12640500620284451</v>
      </c>
    </row>
    <row r="1418" spans="1:48" x14ac:dyDescent="0.25">
      <c r="A1418" s="26" t="s">
        <v>199</v>
      </c>
      <c r="B1418" s="26" t="s">
        <v>264</v>
      </c>
      <c r="C1418" s="26" t="s">
        <v>365</v>
      </c>
      <c r="D1418" s="27">
        <v>138847305.84688893</v>
      </c>
      <c r="E1418" s="45">
        <v>9928157.5104292966</v>
      </c>
      <c r="F1418" s="29">
        <v>56099125.457295068</v>
      </c>
      <c r="G1418" s="29">
        <v>7524439.4859960228</v>
      </c>
      <c r="H1418" s="30">
        <v>2.6643318414365553</v>
      </c>
      <c r="I1418" s="30">
        <v>2.4993169548120782</v>
      </c>
      <c r="J1418" s="28">
        <v>6.6023993598236727E-2</v>
      </c>
      <c r="K1418" s="30">
        <v>2.4656422245335254</v>
      </c>
      <c r="L1418" s="28">
        <v>8.0583312098583146E-2</v>
      </c>
      <c r="M1418" s="30">
        <v>2.4811265508463869</v>
      </c>
      <c r="N1418" s="28">
        <v>7.3839559101760294E-2</v>
      </c>
      <c r="O1418" s="30">
        <v>2.3383704369587694</v>
      </c>
      <c r="P1418" s="30">
        <v>2.114477637397759</v>
      </c>
      <c r="Q1418" s="28">
        <v>0.10588563132620803</v>
      </c>
      <c r="R1418" s="30">
        <v>2.1273248573785186</v>
      </c>
      <c r="S1418" s="28">
        <v>9.9207029358139603E-2</v>
      </c>
      <c r="T1418" s="30">
        <v>2.126179689584299</v>
      </c>
      <c r="U1418" s="28">
        <v>9.9799066096787417E-2</v>
      </c>
      <c r="V1418" s="26"/>
      <c r="W1418" s="26"/>
      <c r="X1418" s="26"/>
      <c r="Y1418" s="26"/>
      <c r="Z1418" s="50">
        <v>21.947681244476822</v>
      </c>
      <c r="AA1418" s="50">
        <v>20.950605117155948</v>
      </c>
      <c r="AB1418" s="50">
        <v>0.9970761273208737</v>
      </c>
      <c r="AC1418" s="50">
        <v>27.164821508240383</v>
      </c>
      <c r="AD1418" s="50">
        <v>25.285714087080546</v>
      </c>
      <c r="AE1418" s="26"/>
      <c r="AF1418" s="50">
        <v>6.6732492619327708</v>
      </c>
      <c r="AG1418" s="50">
        <v>11.826497764944012</v>
      </c>
      <c r="AH1418" s="28">
        <v>-0.14794483007412235</v>
      </c>
      <c r="AI1418" s="96">
        <v>739.58632886210114</v>
      </c>
      <c r="AJ1418" s="96">
        <v>781.981034129514</v>
      </c>
      <c r="AK1418" s="28">
        <v>-5.4214492957116049E-2</v>
      </c>
      <c r="AL1418" s="31">
        <v>315.30641067049567</v>
      </c>
      <c r="AM1418" s="31">
        <v>368.56322331027923</v>
      </c>
      <c r="AN1418" s="28">
        <v>-0.1444984449654346</v>
      </c>
      <c r="AO1418" s="96">
        <v>18372.614167655531</v>
      </c>
      <c r="AP1418" s="31">
        <v>7857.2445830000852</v>
      </c>
      <c r="AQ1418" s="31">
        <v>94.288819161105053</v>
      </c>
      <c r="AR1418" s="31">
        <v>94.758564120567385</v>
      </c>
      <c r="AS1418" s="26"/>
      <c r="AT1418" s="32">
        <v>43652.951904863847</v>
      </c>
      <c r="AU1418" s="32">
        <v>44074.378537827331</v>
      </c>
      <c r="AV1418" s="28">
        <v>-9.5617146955751312E-3</v>
      </c>
    </row>
    <row r="1419" spans="1:48" x14ac:dyDescent="0.25">
      <c r="A1419" s="26" t="s">
        <v>199</v>
      </c>
      <c r="B1419" s="26" t="s">
        <v>264</v>
      </c>
      <c r="C1419" s="26" t="s">
        <v>170</v>
      </c>
      <c r="D1419" s="27">
        <v>5268472.1066244654</v>
      </c>
      <c r="E1419" s="45">
        <v>62980.547852586533</v>
      </c>
      <c r="F1419" s="29">
        <v>1134353.1661754311</v>
      </c>
      <c r="G1419" s="29">
        <v>45833.657949963577</v>
      </c>
      <c r="H1419" s="30">
        <v>3.0136267417676628</v>
      </c>
      <c r="I1419" s="30">
        <v>2.7242302616510092</v>
      </c>
      <c r="J1419" s="28">
        <v>0.10623055040188339</v>
      </c>
      <c r="K1419" s="30">
        <v>2.6768145129585608</v>
      </c>
      <c r="L1419" s="28">
        <v>0.12582576311454574</v>
      </c>
      <c r="M1419" s="30">
        <v>2.679102252251031</v>
      </c>
      <c r="N1419" s="28">
        <v>0.1248643978540043</v>
      </c>
      <c r="O1419" s="30">
        <v>4.5174649856204345</v>
      </c>
      <c r="P1419" s="30">
        <v>3.9711287291123325</v>
      </c>
      <c r="Q1419" s="28">
        <v>0.13757707034348007</v>
      </c>
      <c r="R1419" s="30">
        <v>4.0373717957572159</v>
      </c>
      <c r="S1419" s="28">
        <v>0.11891230586386367</v>
      </c>
      <c r="T1419" s="30">
        <v>4.1481338793269922</v>
      </c>
      <c r="U1419" s="28">
        <v>8.9035483674737112E-2</v>
      </c>
      <c r="V1419" s="26"/>
      <c r="W1419" s="26"/>
      <c r="X1419" s="26"/>
      <c r="Y1419" s="26"/>
      <c r="Z1419" s="50">
        <v>11.203490242432174</v>
      </c>
      <c r="AA1419" s="50">
        <v>21.237309913417793</v>
      </c>
      <c r="AB1419" s="50">
        <v>-10.033819670985618</v>
      </c>
      <c r="AC1419" s="50">
        <v>13.568293570119847</v>
      </c>
      <c r="AD1419" s="50">
        <v>26.079063827006248</v>
      </c>
      <c r="AE1419" s="26"/>
      <c r="AF1419" s="50">
        <v>1.1813018314942558</v>
      </c>
      <c r="AG1419" s="50">
        <v>3.8835934288564604</v>
      </c>
      <c r="AH1419" s="28">
        <v>-0.1888704667080964</v>
      </c>
      <c r="AI1419" s="96">
        <v>26.879651566543192</v>
      </c>
      <c r="AJ1419" s="96">
        <v>29.270589778557728</v>
      </c>
      <c r="AK1419" s="28">
        <v>-8.1683978016938566E-2</v>
      </c>
      <c r="AL1419" s="31">
        <v>5.9467089184112956</v>
      </c>
      <c r="AM1419" s="31">
        <v>7.3187391520278915</v>
      </c>
      <c r="AN1419" s="28">
        <v>-0.18746811508324229</v>
      </c>
      <c r="AO1419" s="96">
        <v>682.02699876956717</v>
      </c>
      <c r="AP1419" s="31">
        <v>150.97633144553294</v>
      </c>
      <c r="AQ1419" s="31">
        <v>93.176935743918548</v>
      </c>
      <c r="AR1419" s="31">
        <v>93.179903340919097</v>
      </c>
      <c r="AS1419" s="26"/>
      <c r="AT1419" s="32">
        <v>1623.0849679119513</v>
      </c>
      <c r="AU1419" s="32">
        <v>1688.3938419355623</v>
      </c>
      <c r="AV1419" s="28">
        <v>-3.8681066230815783E-2</v>
      </c>
    </row>
    <row r="1420" spans="1:48" x14ac:dyDescent="0.25">
      <c r="A1420" s="26" t="s">
        <v>199</v>
      </c>
      <c r="B1420" s="26" t="s">
        <v>264</v>
      </c>
      <c r="C1420" s="26" t="s">
        <v>167</v>
      </c>
      <c r="D1420" s="27">
        <v>2291195.7085352149</v>
      </c>
      <c r="E1420" s="45">
        <v>52194.852605871762</v>
      </c>
      <c r="F1420" s="29">
        <v>537240.2012478729</v>
      </c>
      <c r="G1420" s="29">
        <v>33607.015153653439</v>
      </c>
      <c r="H1420" s="30">
        <v>2.7317289329070653</v>
      </c>
      <c r="I1420" s="30">
        <v>2.4779533161661749</v>
      </c>
      <c r="J1420" s="28">
        <v>0.10241339701004759</v>
      </c>
      <c r="K1420" s="30">
        <v>2.4691541436044533</v>
      </c>
      <c r="L1420" s="28">
        <v>0.10634199974218995</v>
      </c>
      <c r="M1420" s="30">
        <v>2.3885726804471878</v>
      </c>
      <c r="N1420" s="28">
        <v>0.14366581987182062</v>
      </c>
      <c r="O1420" s="30">
        <v>4.1051099029845792</v>
      </c>
      <c r="P1420" s="30">
        <v>3.7477354464097874</v>
      </c>
      <c r="Q1420" s="28">
        <v>9.5357439628548299E-2</v>
      </c>
      <c r="R1420" s="30">
        <v>3.9197048741882332</v>
      </c>
      <c r="S1420" s="28">
        <v>4.73007623653664E-2</v>
      </c>
      <c r="T1420" s="30">
        <v>3.8364268584662748</v>
      </c>
      <c r="U1420" s="28">
        <v>7.003471053419702E-2</v>
      </c>
      <c r="V1420" s="26"/>
      <c r="W1420" s="26"/>
      <c r="X1420" s="26"/>
      <c r="Y1420" s="26"/>
      <c r="Z1420" s="50">
        <v>16.427294191111823</v>
      </c>
      <c r="AA1420" s="50">
        <v>23.964824529801</v>
      </c>
      <c r="AB1420" s="50">
        <v>-7.5375303386891765</v>
      </c>
      <c r="AC1420" s="50">
        <v>18.354685719175862</v>
      </c>
      <c r="AD1420" s="50">
        <v>28.349808399001148</v>
      </c>
      <c r="AE1420" s="26"/>
      <c r="AF1420" s="50">
        <v>2.2273219612379118</v>
      </c>
      <c r="AG1420" s="50">
        <v>5.8872171376263154</v>
      </c>
      <c r="AH1420" s="28">
        <v>-0.18732134825922833</v>
      </c>
      <c r="AI1420" s="96">
        <v>11.807086918073953</v>
      </c>
      <c r="AJ1420" s="96">
        <v>13.293146645465324</v>
      </c>
      <c r="AK1420" s="28">
        <v>-0.11179141906918698</v>
      </c>
      <c r="AL1420" s="31">
        <v>2.8708555376580582</v>
      </c>
      <c r="AM1420" s="31">
        <v>3.5329768185339101</v>
      </c>
      <c r="AN1420" s="28">
        <v>-0.18741172526306421</v>
      </c>
      <c r="AO1420" s="96">
        <v>302.2388171760669</v>
      </c>
      <c r="AP1420" s="31">
        <v>73.639666672674352</v>
      </c>
      <c r="AQ1420" s="31">
        <v>93.009828801131732</v>
      </c>
      <c r="AR1420" s="31">
        <v>92.968775353383151</v>
      </c>
      <c r="AS1420" s="26"/>
      <c r="AT1420" s="32">
        <v>602.78875197231719</v>
      </c>
      <c r="AU1420" s="32">
        <v>665.11709341419316</v>
      </c>
      <c r="AV1420" s="28">
        <v>-9.3710328691044176E-2</v>
      </c>
    </row>
    <row r="1421" spans="1:48" x14ac:dyDescent="0.25">
      <c r="A1421" s="26" t="s">
        <v>199</v>
      </c>
      <c r="B1421" s="26" t="s">
        <v>264</v>
      </c>
      <c r="C1421" s="26" t="s">
        <v>168</v>
      </c>
      <c r="D1421" s="27">
        <v>2382030.7533956673</v>
      </c>
      <c r="E1421" s="45">
        <v>9353.2931664800599</v>
      </c>
      <c r="F1421" s="29">
        <v>551752.48156517488</v>
      </c>
      <c r="G1421" s="29">
        <v>11873.294218957913</v>
      </c>
      <c r="H1421" s="30">
        <v>3.06631321429562</v>
      </c>
      <c r="I1421" s="30">
        <v>2.7768669414525444</v>
      </c>
      <c r="J1421" s="28">
        <v>0.10423483693880911</v>
      </c>
      <c r="K1421" s="30">
        <v>2.7407313453388982</v>
      </c>
      <c r="L1421" s="28">
        <v>0.118793791850643</v>
      </c>
      <c r="M1421" s="30">
        <v>2.9332100274732595</v>
      </c>
      <c r="N1421" s="28">
        <v>4.5377993930089913E-2</v>
      </c>
      <c r="O1421" s="30">
        <v>4.2428578487830571</v>
      </c>
      <c r="P1421" s="30">
        <v>3.6867351545907394</v>
      </c>
      <c r="Q1421" s="28">
        <v>0.15084422147867907</v>
      </c>
      <c r="R1421" s="30">
        <v>3.7163649729984267</v>
      </c>
      <c r="S1421" s="28">
        <v>0.14166877570150138</v>
      </c>
      <c r="T1421" s="30">
        <v>4.0883500522536229</v>
      </c>
      <c r="U1421" s="28">
        <v>3.7792213131129695E-2</v>
      </c>
      <c r="V1421" s="26"/>
      <c r="W1421" s="26"/>
      <c r="X1421" s="26"/>
      <c r="Y1421" s="26"/>
      <c r="Z1421" s="50">
        <v>8.5234343960023828</v>
      </c>
      <c r="AA1421" s="50">
        <v>21.836248618557736</v>
      </c>
      <c r="AB1421" s="50">
        <v>-13.312814222555353</v>
      </c>
      <c r="AC1421" s="50">
        <v>9.5883832398842941</v>
      </c>
      <c r="AD1421" s="50">
        <v>24.942416939412261</v>
      </c>
      <c r="AE1421" s="26"/>
      <c r="AF1421" s="50">
        <v>0.391124678611382</v>
      </c>
      <c r="AG1421" s="50">
        <v>2.1065917722516216</v>
      </c>
      <c r="AH1421" s="28">
        <v>-0.19737520416191842</v>
      </c>
      <c r="AI1421" s="96">
        <v>12.194972290537574</v>
      </c>
      <c r="AJ1421" s="96">
        <v>13.238475455228249</v>
      </c>
      <c r="AK1421" s="28">
        <v>-7.8823514703014061E-2</v>
      </c>
      <c r="AL1421" s="31">
        <v>2.8748512521555032</v>
      </c>
      <c r="AM1421" s="31">
        <v>3.553905521339205</v>
      </c>
      <c r="AN1421" s="28">
        <v>-0.19107268471442548</v>
      </c>
      <c r="AO1421" s="96">
        <v>320.74313585723394</v>
      </c>
      <c r="AP1421" s="31">
        <v>75.598923485198355</v>
      </c>
      <c r="AQ1421" s="31">
        <v>92.25085522834712</v>
      </c>
      <c r="AR1421" s="31">
        <v>92.146317775119144</v>
      </c>
      <c r="AS1421" s="26"/>
      <c r="AT1421" s="32">
        <v>747.97548406381497</v>
      </c>
      <c r="AU1421" s="32">
        <v>793.81275510370642</v>
      </c>
      <c r="AV1421" s="28">
        <v>-5.7743177777362757E-2</v>
      </c>
    </row>
    <row r="1422" spans="1:48" x14ac:dyDescent="0.25">
      <c r="A1422" s="26" t="s">
        <v>199</v>
      </c>
      <c r="B1422" s="26" t="s">
        <v>264</v>
      </c>
      <c r="C1422" s="26" t="s">
        <v>192</v>
      </c>
      <c r="D1422" s="27">
        <v>595245.64469358406</v>
      </c>
      <c r="E1422" s="45">
        <v>1432.4020802347179</v>
      </c>
      <c r="F1422" s="29">
        <v>45360.483362383595</v>
      </c>
      <c r="G1422" s="29">
        <v>353.34857735219202</v>
      </c>
      <c r="H1422" s="30">
        <v>4.541462753106023</v>
      </c>
      <c r="I1422" s="30">
        <v>4.3638516044553333</v>
      </c>
      <c r="J1422" s="28">
        <v>4.0700547303064848E-2</v>
      </c>
      <c r="K1422" s="30">
        <v>4.1874060078030668</v>
      </c>
      <c r="L1422" s="28">
        <v>8.4552762412621399E-2</v>
      </c>
      <c r="M1422" s="30">
        <v>4.0632595427645262</v>
      </c>
      <c r="N1422" s="28">
        <v>0.11768955571470607</v>
      </c>
      <c r="O1422" s="30">
        <v>13.052461836067804</v>
      </c>
      <c r="P1422" s="30">
        <v>10.75022058868927</v>
      </c>
      <c r="Q1422" s="28">
        <v>0.21415758201285773</v>
      </c>
      <c r="R1422" s="30">
        <v>10.974306192240158</v>
      </c>
      <c r="S1422" s="28">
        <v>0.18936556055790504</v>
      </c>
      <c r="T1422" s="30">
        <v>10.755661878374479</v>
      </c>
      <c r="U1422" s="28">
        <v>0.2135433396536304</v>
      </c>
      <c r="V1422" s="26"/>
      <c r="W1422" s="26"/>
      <c r="X1422" s="26"/>
      <c r="Y1422" s="26"/>
      <c r="Z1422" s="50">
        <v>1.4287547664502993</v>
      </c>
      <c r="AA1422" s="50">
        <v>5.8018328720544972</v>
      </c>
      <c r="AB1422" s="50">
        <v>-4.3730781056041979</v>
      </c>
      <c r="AC1422" s="50">
        <v>2.8687182619450589</v>
      </c>
      <c r="AD1422" s="50">
        <v>10.942591630183154</v>
      </c>
      <c r="AE1422" s="26"/>
      <c r="AF1422" s="50">
        <v>0.24006280907762223</v>
      </c>
      <c r="AG1422" s="50">
        <v>0.7729576855819239</v>
      </c>
      <c r="AH1422" s="28">
        <v>-0.21828280051023227</v>
      </c>
      <c r="AI1422" s="96">
        <v>3.3880139319431608</v>
      </c>
      <c r="AJ1422" s="96">
        <v>3.5167141749085165</v>
      </c>
      <c r="AK1422" s="28">
        <v>-3.6596731085972785E-2</v>
      </c>
      <c r="AL1422" s="31">
        <v>0.25943521504540717</v>
      </c>
      <c r="AM1422" s="31">
        <v>0.33526210804455459</v>
      </c>
      <c r="AN1422" s="28">
        <v>-0.22617197464221162</v>
      </c>
      <c r="AO1422" s="96">
        <v>121.26961544271734</v>
      </c>
      <c r="AP1422" s="31">
        <v>9.2902743509325578</v>
      </c>
      <c r="AQ1422" s="31">
        <v>69.599046268153188</v>
      </c>
      <c r="AR1422" s="31">
        <v>71.64230635693572</v>
      </c>
      <c r="AS1422" s="26"/>
      <c r="AT1422" s="32">
        <v>272.3418806775407</v>
      </c>
      <c r="AU1422" s="32">
        <v>229.10609761163926</v>
      </c>
      <c r="AV1422" s="28">
        <v>0.18871511285217291</v>
      </c>
    </row>
    <row r="1423" spans="1:48" x14ac:dyDescent="0.25">
      <c r="A1423" s="26" t="s">
        <v>199</v>
      </c>
      <c r="B1423" s="26" t="s">
        <v>264</v>
      </c>
      <c r="C1423" s="26" t="s">
        <v>364</v>
      </c>
      <c r="D1423" s="27">
        <v>153942.55363044451</v>
      </c>
      <c r="E1423" s="45">
        <v>1260.1676483612137</v>
      </c>
      <c r="F1423" s="29">
        <v>18224.462515186271</v>
      </c>
      <c r="G1423" s="29">
        <v>328.48118887425164</v>
      </c>
      <c r="H1423" s="30">
        <v>3.9042453826578534</v>
      </c>
      <c r="I1423" s="30">
        <v>3.7221583028862701</v>
      </c>
      <c r="J1423" s="28">
        <v>4.8919757021185152E-2</v>
      </c>
      <c r="K1423" s="30">
        <v>3.8480337274148275</v>
      </c>
      <c r="L1423" s="28">
        <v>1.4607890477298328E-2</v>
      </c>
      <c r="M1423" s="30">
        <v>3.8335088209527703</v>
      </c>
      <c r="N1423" s="28">
        <v>1.8452171368032053E-2</v>
      </c>
      <c r="O1423" s="30">
        <v>8.365396012323254</v>
      </c>
      <c r="P1423" s="30">
        <v>8.617648004073283</v>
      </c>
      <c r="Q1423" s="28">
        <v>-2.927155897186769E-2</v>
      </c>
      <c r="R1423" s="30">
        <v>9.6230677904129074</v>
      </c>
      <c r="S1423" s="28">
        <v>-0.13069343430611841</v>
      </c>
      <c r="T1423" s="30">
        <v>9.1669830385513347</v>
      </c>
      <c r="U1423" s="28">
        <v>-8.7442839466053607E-2</v>
      </c>
      <c r="V1423" s="26"/>
      <c r="W1423" s="26"/>
      <c r="X1423" s="26"/>
      <c r="Y1423" s="26"/>
      <c r="Z1423" s="50">
        <v>3.8913812448992147</v>
      </c>
      <c r="AA1423" s="50">
        <v>14.067031244181191</v>
      </c>
      <c r="AB1423" s="50">
        <v>-10.175649999281976</v>
      </c>
      <c r="AC1423" s="50">
        <v>6.1037060936425807</v>
      </c>
      <c r="AD1423" s="50">
        <v>14.918660952128235</v>
      </c>
      <c r="AE1423" s="26"/>
      <c r="AF1423" s="50">
        <v>0.81194945422216669</v>
      </c>
      <c r="AG1423" s="50">
        <v>1.770507117974814</v>
      </c>
      <c r="AH1423" s="28">
        <v>-0.50408703876663818</v>
      </c>
      <c r="AI1423" s="96">
        <v>1.6876787367427977</v>
      </c>
      <c r="AJ1423" s="96">
        <v>4.0733839537534084</v>
      </c>
      <c r="AK1423" s="28">
        <v>-0.58568140005861946</v>
      </c>
      <c r="AL1423" s="31">
        <v>0.20176036711662415</v>
      </c>
      <c r="AM1423" s="31">
        <v>0.47270985962676326</v>
      </c>
      <c r="AN1423" s="28">
        <v>-0.57318350144858887</v>
      </c>
      <c r="AO1423" s="96">
        <v>87.891962892205385</v>
      </c>
      <c r="AP1423" s="31">
        <v>10.495859707969442</v>
      </c>
      <c r="AQ1423" s="31">
        <v>35.378973742641236</v>
      </c>
      <c r="AR1423" s="31">
        <v>10.598752017454773</v>
      </c>
      <c r="AS1423" s="26"/>
      <c r="AT1423" s="32">
        <v>88.784702021571789</v>
      </c>
      <c r="AU1423" s="32">
        <v>36.942941314965346</v>
      </c>
      <c r="AV1423" s="28">
        <v>1.4032927228132126</v>
      </c>
    </row>
    <row r="1424" spans="1:48" x14ac:dyDescent="0.25">
      <c r="A1424" s="26" t="s">
        <v>199</v>
      </c>
      <c r="B1424" s="26" t="s">
        <v>264</v>
      </c>
      <c r="C1424" s="26" t="s">
        <v>145</v>
      </c>
      <c r="D1424" s="27">
        <v>1.8863100743293761</v>
      </c>
      <c r="E1424" s="26"/>
      <c r="F1424" s="29">
        <v>1.9028566144786367</v>
      </c>
      <c r="G1424" s="26"/>
      <c r="H1424" s="30">
        <v>2.111111027223096</v>
      </c>
      <c r="I1424" s="26"/>
      <c r="J1424" s="26"/>
      <c r="K1424" s="26"/>
      <c r="L1424" s="26"/>
      <c r="M1424" s="26"/>
      <c r="N1424" s="26"/>
      <c r="O1424" s="30">
        <v>0.99130436837785896</v>
      </c>
      <c r="P1424" s="26"/>
      <c r="Q1424" s="26"/>
      <c r="R1424" s="26"/>
      <c r="S1424" s="26"/>
      <c r="T1424" s="26"/>
      <c r="U1424" s="26"/>
      <c r="V1424" s="26"/>
      <c r="W1424" s="26"/>
      <c r="X1424" s="26"/>
      <c r="Y1424" s="26"/>
      <c r="Z1424" s="26"/>
      <c r="AA1424" s="26"/>
      <c r="AB1424" s="26"/>
      <c r="AC1424" s="26"/>
      <c r="AD1424" s="26"/>
      <c r="AE1424" s="26"/>
      <c r="AF1424" s="26"/>
      <c r="AG1424" s="26"/>
      <c r="AH1424" s="26"/>
      <c r="AI1424" s="96">
        <v>3.7462557414995171E-2</v>
      </c>
      <c r="AJ1424" s="26"/>
      <c r="AK1424" s="26"/>
      <c r="AL1424" s="31">
        <v>3.7791175556199548E-2</v>
      </c>
      <c r="AM1424" s="26"/>
      <c r="AN1424" s="26"/>
      <c r="AO1424" s="96">
        <v>0.90225567674743901</v>
      </c>
      <c r="AP1424" s="31">
        <v>0.91017018135798533</v>
      </c>
      <c r="AQ1424" s="31">
        <v>7.7369674792823681E-2</v>
      </c>
      <c r="AR1424" s="26"/>
      <c r="AS1424" s="26"/>
      <c r="AT1424" s="32">
        <v>7.6589830589417124E-2</v>
      </c>
      <c r="AU1424" s="26"/>
      <c r="AV1424" s="26"/>
    </row>
    <row r="1425" spans="1:48" x14ac:dyDescent="0.25">
      <c r="A1425" s="26" t="s">
        <v>199</v>
      </c>
      <c r="B1425" s="26" t="s">
        <v>264</v>
      </c>
      <c r="C1425" s="26" t="s">
        <v>146</v>
      </c>
      <c r="D1425" s="27">
        <v>871.12022295355791</v>
      </c>
      <c r="E1425" s="26"/>
      <c r="F1425" s="29">
        <v>31.021936248545877</v>
      </c>
      <c r="G1425" s="26"/>
      <c r="H1425" s="30">
        <v>18.050006514885052</v>
      </c>
      <c r="I1425" s="30">
        <v>7.5842301358227768</v>
      </c>
      <c r="J1425" s="28">
        <v>1.379939188504977</v>
      </c>
      <c r="K1425" s="30">
        <v>27.155878220375744</v>
      </c>
      <c r="L1425" s="28">
        <v>-0.33531862352580172</v>
      </c>
      <c r="M1425" s="30">
        <v>25.395231047403783</v>
      </c>
      <c r="N1425" s="28">
        <v>-0.28923637350681447</v>
      </c>
      <c r="O1425" s="30">
        <v>28.080781804662202</v>
      </c>
      <c r="P1425" s="30">
        <v>21.463592613925748</v>
      </c>
      <c r="Q1425" s="28">
        <v>0.30829830353950949</v>
      </c>
      <c r="R1425" s="30">
        <v>31.969115602965278</v>
      </c>
      <c r="S1425" s="28">
        <v>-0.12162781875462379</v>
      </c>
      <c r="T1425" s="30">
        <v>24.905830278975806</v>
      </c>
      <c r="U1425" s="28">
        <v>0.12747824465689558</v>
      </c>
      <c r="V1425" s="26"/>
      <c r="W1425" s="26"/>
      <c r="X1425" s="26"/>
      <c r="Y1425" s="26"/>
      <c r="Z1425" s="26"/>
      <c r="AA1425" s="26"/>
      <c r="AB1425" s="26"/>
      <c r="AC1425" s="26"/>
      <c r="AD1425" s="26"/>
      <c r="AE1425" s="26"/>
      <c r="AF1425" s="26"/>
      <c r="AG1425" s="26"/>
      <c r="AH1425" s="28">
        <v>-0.56647926180135699</v>
      </c>
      <c r="AI1425" s="96">
        <v>0.3736257518847968</v>
      </c>
      <c r="AJ1425" s="96">
        <v>0.52800001315615941</v>
      </c>
      <c r="AK1425" s="28">
        <v>-0.29237548754701531</v>
      </c>
      <c r="AL1425" s="31">
        <v>1.3305296161848279E-2</v>
      </c>
      <c r="AM1425" s="31">
        <v>2.4600682899972168E-2</v>
      </c>
      <c r="AN1425" s="28">
        <v>-0.45914931646619728</v>
      </c>
      <c r="AO1425" s="96">
        <v>12.531684142103728</v>
      </c>
      <c r="AP1425" s="31">
        <v>0.42067787833596459</v>
      </c>
      <c r="AQ1425" s="31">
        <v>0.89559463644185522</v>
      </c>
      <c r="AR1425" s="31">
        <v>0.95872045012013496</v>
      </c>
      <c r="AS1425" s="26"/>
      <c r="AT1425" s="32">
        <v>2.8791962909910551</v>
      </c>
      <c r="AU1425" s="32">
        <v>2.4706328990985718</v>
      </c>
      <c r="AV1425" s="28">
        <v>0.16536790716320124</v>
      </c>
    </row>
    <row r="1426" spans="1:48" x14ac:dyDescent="0.25">
      <c r="A1426" s="26" t="s">
        <v>199</v>
      </c>
      <c r="B1426" s="26" t="s">
        <v>264</v>
      </c>
      <c r="C1426" s="26" t="s">
        <v>378</v>
      </c>
      <c r="D1426" s="27">
        <v>1763593.672312499</v>
      </c>
      <c r="E1426" s="45">
        <v>6149.5517855490543</v>
      </c>
      <c r="F1426" s="29">
        <v>456884.82142809971</v>
      </c>
      <c r="G1426" s="29">
        <v>10872.244577057309</v>
      </c>
      <c r="H1426" s="30">
        <v>2.9618388166122225</v>
      </c>
      <c r="I1426" s="30">
        <v>2.6176706493205009</v>
      </c>
      <c r="J1426" s="28">
        <v>0.13147878912156552</v>
      </c>
      <c r="K1426" s="30">
        <v>2.5929036063358097</v>
      </c>
      <c r="L1426" s="28">
        <v>0.14228651206890702</v>
      </c>
      <c r="M1426" s="30">
        <v>2.810114365596259</v>
      </c>
      <c r="N1426" s="28">
        <v>5.3992269095343402E-2</v>
      </c>
      <c r="O1426" s="30">
        <v>3.7834665742463347</v>
      </c>
      <c r="P1426" s="30">
        <v>3.3604781775907422</v>
      </c>
      <c r="Q1426" s="28">
        <v>0.12587149039570594</v>
      </c>
      <c r="R1426" s="30">
        <v>3.4963887835327561</v>
      </c>
      <c r="S1426" s="28">
        <v>8.2106941901213523E-2</v>
      </c>
      <c r="T1426" s="30">
        <v>3.9634396288323299</v>
      </c>
      <c r="U1426" s="28">
        <v>-4.5408299719457854E-2</v>
      </c>
      <c r="V1426" s="26"/>
      <c r="W1426" s="26"/>
      <c r="X1426" s="26"/>
      <c r="Y1426" s="26"/>
      <c r="Z1426" s="50">
        <v>10.122125633104776</v>
      </c>
      <c r="AA1426" s="50">
        <v>26.588866476343199</v>
      </c>
      <c r="AB1426" s="50">
        <v>-16.466740843238423</v>
      </c>
      <c r="AC1426" s="50">
        <v>10.613179973480303</v>
      </c>
      <c r="AD1426" s="50">
        <v>26.676740281742351</v>
      </c>
      <c r="AE1426" s="26"/>
      <c r="AF1426" s="50">
        <v>0.34748271397864405</v>
      </c>
      <c r="AG1426" s="50">
        <v>2.3243357219402094</v>
      </c>
      <c r="AH1426" s="28">
        <v>-0.15321528296557765</v>
      </c>
      <c r="AI1426" s="96">
        <v>9.3282596211966027</v>
      </c>
      <c r="AJ1426" s="96">
        <v>9.9045116446071582</v>
      </c>
      <c r="AK1426" s="28">
        <v>-5.8180760858039388E-2</v>
      </c>
      <c r="AL1426" s="31">
        <v>2.4557154092976741</v>
      </c>
      <c r="AM1426" s="31">
        <v>2.9020130321326385</v>
      </c>
      <c r="AN1426" s="28">
        <v>-0.15378897954396439</v>
      </c>
      <c r="AO1426" s="96">
        <v>266.10852524769683</v>
      </c>
      <c r="AP1426" s="31">
        <v>70.335685335797862</v>
      </c>
      <c r="AQ1426" s="31">
        <v>89.323413946216661</v>
      </c>
      <c r="AR1426" s="31">
        <v>89.889235886892976</v>
      </c>
      <c r="AS1426" s="26"/>
      <c r="AT1426" s="32">
        <v>409.38220571372068</v>
      </c>
      <c r="AU1426" s="32">
        <v>419.38390675100646</v>
      </c>
      <c r="AV1426" s="28">
        <v>-2.3848557076902619E-2</v>
      </c>
    </row>
    <row r="1427" spans="1:48" x14ac:dyDescent="0.25">
      <c r="A1427" s="26" t="s">
        <v>199</v>
      </c>
      <c r="B1427" s="26" t="s">
        <v>264</v>
      </c>
      <c r="C1427" s="26" t="s">
        <v>147</v>
      </c>
      <c r="D1427" s="27">
        <v>42.429825308322904</v>
      </c>
      <c r="E1427" s="26"/>
      <c r="F1427" s="29">
        <v>4.9640049348748452</v>
      </c>
      <c r="G1427" s="26"/>
      <c r="H1427" s="30">
        <v>4.276389735520981</v>
      </c>
      <c r="I1427" s="30">
        <v>2.6558974115685441</v>
      </c>
      <c r="J1427" s="28">
        <v>0.61014868906227515</v>
      </c>
      <c r="K1427" s="30">
        <v>2.8146447921970701</v>
      </c>
      <c r="L1427" s="28">
        <v>0.51933549390539413</v>
      </c>
      <c r="M1427" s="30">
        <v>2.7867248372950346</v>
      </c>
      <c r="N1427" s="28">
        <v>0.53455758469210979</v>
      </c>
      <c r="O1427" s="30">
        <v>8.547498615529209</v>
      </c>
      <c r="P1427" s="30">
        <v>12.136681960839548</v>
      </c>
      <c r="Q1427" s="28">
        <v>-0.2957301968438546</v>
      </c>
      <c r="R1427" s="30">
        <v>10.511526639371258</v>
      </c>
      <c r="S1427" s="28">
        <v>-0.18684517399078071</v>
      </c>
      <c r="T1427" s="30">
        <v>10.798018469227726</v>
      </c>
      <c r="U1427" s="28">
        <v>-0.2084197077558318</v>
      </c>
      <c r="V1427" s="26"/>
      <c r="W1427" s="26"/>
      <c r="X1427" s="26"/>
      <c r="Y1427" s="26"/>
      <c r="Z1427" s="26"/>
      <c r="AA1427" s="26"/>
      <c r="AB1427" s="26"/>
      <c r="AC1427" s="26"/>
      <c r="AD1427" s="26"/>
      <c r="AE1427" s="26"/>
      <c r="AF1427" s="26"/>
      <c r="AG1427" s="26"/>
      <c r="AH1427" s="28">
        <v>-0.87472624707115842</v>
      </c>
      <c r="AI1427" s="96">
        <v>5.4252320824918154E-2</v>
      </c>
      <c r="AJ1427" s="96">
        <v>0.48670547158104221</v>
      </c>
      <c r="AK1427" s="28">
        <v>-0.88853151650693019</v>
      </c>
      <c r="AL1427" s="31">
        <v>6.347510779272026E-3</v>
      </c>
      <c r="AM1427" s="31">
        <v>4.0100832187045084E-2</v>
      </c>
      <c r="AN1427" s="28">
        <v>-0.84171124555059362</v>
      </c>
      <c r="AO1427" s="96">
        <v>2.1206649950730947</v>
      </c>
      <c r="AP1427" s="31">
        <v>0.24608085872676166</v>
      </c>
      <c r="AQ1427" s="31">
        <v>0.30065206023801416</v>
      </c>
      <c r="AR1427" s="31">
        <v>0.13477422178920737</v>
      </c>
      <c r="AS1427" s="26"/>
      <c r="AT1427" s="32">
        <v>0.88745948240351369</v>
      </c>
      <c r="AU1427" s="32">
        <v>0.3399113302742483</v>
      </c>
      <c r="AV1427" s="28">
        <v>1.6108558419852932</v>
      </c>
    </row>
    <row r="1428" spans="1:48" x14ac:dyDescent="0.25">
      <c r="A1428" s="26" t="s">
        <v>199</v>
      </c>
      <c r="B1428" s="26" t="s">
        <v>264</v>
      </c>
      <c r="C1428" s="26" t="s">
        <v>148</v>
      </c>
      <c r="D1428" s="27">
        <v>164.53368896484375</v>
      </c>
      <c r="E1428" s="26"/>
      <c r="F1428" s="29">
        <v>4.1145335550536402</v>
      </c>
      <c r="G1428" s="26"/>
      <c r="H1428" s="30">
        <v>103.57</v>
      </c>
      <c r="I1428" s="26"/>
      <c r="J1428" s="26"/>
      <c r="K1428" s="30">
        <v>40</v>
      </c>
      <c r="L1428" s="28">
        <v>1.5892499999999998</v>
      </c>
      <c r="M1428" s="30">
        <v>40</v>
      </c>
      <c r="N1428" s="28">
        <v>1.5892499999999998</v>
      </c>
      <c r="O1428" s="30">
        <v>39.98841831360366</v>
      </c>
      <c r="P1428" s="26"/>
      <c r="Q1428" s="26"/>
      <c r="R1428" s="30">
        <v>43.478260080845928</v>
      </c>
      <c r="S1428" s="28">
        <v>-8.0266362102647607E-2</v>
      </c>
      <c r="T1428" s="30">
        <v>43.478260080845928</v>
      </c>
      <c r="U1428" s="28">
        <v>-8.0266362102647607E-2</v>
      </c>
      <c r="V1428" s="26"/>
      <c r="W1428" s="26"/>
      <c r="X1428" s="26"/>
      <c r="Y1428" s="26"/>
      <c r="Z1428" s="26"/>
      <c r="AA1428" s="26"/>
      <c r="AB1428" s="26"/>
      <c r="AC1428" s="26"/>
      <c r="AD1428" s="26"/>
      <c r="AE1428" s="26"/>
      <c r="AF1428" s="26"/>
      <c r="AG1428" s="26"/>
      <c r="AH1428" s="26"/>
      <c r="AI1428" s="96">
        <v>0.67848911066666817</v>
      </c>
      <c r="AJ1428" s="26"/>
      <c r="AK1428" s="26"/>
      <c r="AL1428" s="31">
        <v>1.6967140469165622E-2</v>
      </c>
      <c r="AM1428" s="26"/>
      <c r="AN1428" s="26"/>
      <c r="AO1428" s="96">
        <v>111.73642158941304</v>
      </c>
      <c r="AP1428" s="31">
        <v>2.7942195841089674</v>
      </c>
      <c r="AQ1428" s="31">
        <v>0.37258848100737002</v>
      </c>
      <c r="AR1428" s="31">
        <v>0.12501102125372954</v>
      </c>
      <c r="AS1428" s="26"/>
      <c r="AT1428" s="32">
        <v>0.37306697555202223</v>
      </c>
      <c r="AU1428" s="32">
        <v>0.24821471347601515</v>
      </c>
      <c r="AV1428" s="28">
        <v>0.50300105230494918</v>
      </c>
    </row>
    <row r="1429" spans="1:48" x14ac:dyDescent="0.25">
      <c r="A1429" s="26" t="s">
        <v>199</v>
      </c>
      <c r="B1429" s="26" t="s">
        <v>264</v>
      </c>
      <c r="C1429" s="26" t="s">
        <v>149</v>
      </c>
      <c r="D1429" s="27">
        <v>36397.887405118563</v>
      </c>
      <c r="E1429" s="45">
        <v>30.690114759588759</v>
      </c>
      <c r="F1429" s="29">
        <v>2811.4083452353157</v>
      </c>
      <c r="G1429" s="29">
        <v>6.977539987435347</v>
      </c>
      <c r="H1429" s="30">
        <v>3.7544907443591562</v>
      </c>
      <c r="I1429" s="30">
        <v>3.5733411587939075</v>
      </c>
      <c r="J1429" s="28">
        <v>5.0694735687199621E-2</v>
      </c>
      <c r="K1429" s="30">
        <v>3.5073736509067763</v>
      </c>
      <c r="L1429" s="28">
        <v>7.0456449197675769E-2</v>
      </c>
      <c r="M1429" s="30">
        <v>3.5189924878535495</v>
      </c>
      <c r="N1429" s="28">
        <v>6.6922068551857478E-2</v>
      </c>
      <c r="O1429" s="30">
        <v>12.925333507692834</v>
      </c>
      <c r="P1429" s="30">
        <v>13.455794248367219</v>
      </c>
      <c r="Q1429" s="28">
        <v>-3.9422477104148188E-2</v>
      </c>
      <c r="R1429" s="30">
        <v>11.40892064507277</v>
      </c>
      <c r="S1429" s="28">
        <v>0.13291466474306352</v>
      </c>
      <c r="T1429" s="30">
        <v>11.484759106872247</v>
      </c>
      <c r="U1429" s="28">
        <v>0.12543357569934371</v>
      </c>
      <c r="V1429" s="26"/>
      <c r="W1429" s="26"/>
      <c r="X1429" s="26"/>
      <c r="Y1429" s="26"/>
      <c r="Z1429" s="50">
        <v>0.50149828968353938</v>
      </c>
      <c r="AA1429" s="50">
        <v>4.9386767376086835</v>
      </c>
      <c r="AB1429" s="50">
        <v>-4.4371784479251444</v>
      </c>
      <c r="AC1429" s="50">
        <v>0.76658275979688484</v>
      </c>
      <c r="AD1429" s="50">
        <v>4.0453615705435206</v>
      </c>
      <c r="AE1429" s="26"/>
      <c r="AF1429" s="50">
        <v>8.4247359762653212E-2</v>
      </c>
      <c r="AG1429" s="50">
        <v>0.24757220166406976</v>
      </c>
      <c r="AH1429" s="28">
        <v>-1.3879754987442495E-2</v>
      </c>
      <c r="AI1429" s="96">
        <v>0.49320652589278691</v>
      </c>
      <c r="AJ1429" s="96">
        <v>0.49590527835961279</v>
      </c>
      <c r="AK1429" s="28">
        <v>-5.4420724775364124E-3</v>
      </c>
      <c r="AL1429" s="31">
        <v>3.8156477985716079E-2</v>
      </c>
      <c r="AM1429" s="31">
        <v>3.6854650003068597E-2</v>
      </c>
      <c r="AN1429" s="28">
        <v>3.5323303369835003E-2</v>
      </c>
      <c r="AO1429" s="96">
        <v>17.8337469009291</v>
      </c>
      <c r="AP1429" s="31">
        <v>1.3797888137453111</v>
      </c>
      <c r="AQ1429" s="31">
        <v>28.408816547028337</v>
      </c>
      <c r="AR1429" s="31">
        <v>37.570977978240002</v>
      </c>
      <c r="AS1429" s="26"/>
      <c r="AT1429" s="32">
        <v>47.849946247315614</v>
      </c>
      <c r="AU1429" s="32">
        <v>61.950794675165071</v>
      </c>
      <c r="AV1429" s="28">
        <v>-0.22761368117691355</v>
      </c>
    </row>
    <row r="1430" spans="1:48" x14ac:dyDescent="0.25">
      <c r="A1430" s="26" t="s">
        <v>199</v>
      </c>
      <c r="B1430" s="26" t="s">
        <v>264</v>
      </c>
      <c r="C1430" s="26" t="s">
        <v>150</v>
      </c>
      <c r="D1430" s="27">
        <v>99.981544770002373</v>
      </c>
      <c r="E1430" s="26"/>
      <c r="F1430" s="29">
        <v>2.7717144680479855</v>
      </c>
      <c r="G1430" s="26"/>
      <c r="H1430" s="30">
        <v>30.788382400873921</v>
      </c>
      <c r="I1430" s="30">
        <v>14.444759323871921</v>
      </c>
      <c r="J1430" s="28">
        <v>1.1314569326185968</v>
      </c>
      <c r="K1430" s="30">
        <v>10.219970344810701</v>
      </c>
      <c r="L1430" s="28">
        <v>2.0125706202765108</v>
      </c>
      <c r="M1430" s="30">
        <v>13.715947690246265</v>
      </c>
      <c r="N1430" s="28">
        <v>1.244714189364273</v>
      </c>
      <c r="O1430" s="30">
        <v>36.072093977420273</v>
      </c>
      <c r="P1430" s="30">
        <v>49.990197013222883</v>
      </c>
      <c r="Q1430" s="28">
        <v>-0.27841664701023561</v>
      </c>
      <c r="R1430" s="30">
        <v>35.453294613845188</v>
      </c>
      <c r="S1430" s="28">
        <v>1.7453931159713228E-2</v>
      </c>
      <c r="T1430" s="30">
        <v>47.480113920627176</v>
      </c>
      <c r="U1430" s="28">
        <v>-0.24026943074057838</v>
      </c>
      <c r="V1430" s="26"/>
      <c r="W1430" s="26"/>
      <c r="X1430" s="26"/>
      <c r="Y1430" s="26"/>
      <c r="Z1430" s="26"/>
      <c r="AA1430" s="26"/>
      <c r="AB1430" s="26"/>
      <c r="AC1430" s="26"/>
      <c r="AD1430" s="26"/>
      <c r="AE1430" s="26"/>
      <c r="AF1430" s="26"/>
      <c r="AG1430" s="26"/>
      <c r="AH1430" s="28">
        <v>-0.86796758672461316</v>
      </c>
      <c r="AI1430" s="96">
        <v>0.31477700951941961</v>
      </c>
      <c r="AJ1430" s="96">
        <v>3.3036858237842157</v>
      </c>
      <c r="AK1430" s="28">
        <v>-0.90471944781999347</v>
      </c>
      <c r="AL1430" s="31">
        <v>8.7217592864061774E-3</v>
      </c>
      <c r="AM1430" s="31">
        <v>6.6086673411396221E-2</v>
      </c>
      <c r="AN1430" s="28">
        <v>-0.86802544543114846</v>
      </c>
      <c r="AO1430" s="96">
        <v>33.824441166046554</v>
      </c>
      <c r="AP1430" s="31">
        <v>0.93566149551101296</v>
      </c>
      <c r="AQ1430" s="31">
        <v>0.24534012505530606</v>
      </c>
      <c r="AR1430" s="31">
        <v>7.895519844364754E-2</v>
      </c>
      <c r="AS1430" s="26"/>
      <c r="AT1430" s="32">
        <v>0.49172864951171158</v>
      </c>
      <c r="AU1430" s="32">
        <v>7.9365059231014085E-2</v>
      </c>
      <c r="AV1430" s="28">
        <v>5.1957825556508253</v>
      </c>
    </row>
    <row r="1431" spans="1:48" x14ac:dyDescent="0.25">
      <c r="A1431" s="26" t="s">
        <v>199</v>
      </c>
      <c r="B1431" s="26" t="s">
        <v>264</v>
      </c>
      <c r="C1431" s="26" t="s">
        <v>151</v>
      </c>
      <c r="D1431" s="27">
        <v>618437.08108316793</v>
      </c>
      <c r="E1431" s="45">
        <v>3203.7413809310065</v>
      </c>
      <c r="F1431" s="29">
        <v>94867.660137075203</v>
      </c>
      <c r="G1431" s="29">
        <v>1001.0496419006091</v>
      </c>
      <c r="H1431" s="30">
        <v>3.408604462908408</v>
      </c>
      <c r="I1431" s="30">
        <v>3.3224283416951534</v>
      </c>
      <c r="J1431" s="28">
        <v>2.5937691456510453E-2</v>
      </c>
      <c r="K1431" s="30">
        <v>3.2496173027420356</v>
      </c>
      <c r="L1431" s="28">
        <v>4.892488725740677E-2</v>
      </c>
      <c r="M1431" s="30">
        <v>3.2651183851641989</v>
      </c>
      <c r="N1431" s="28">
        <v>4.3945137914805907E-2</v>
      </c>
      <c r="O1431" s="30">
        <v>6.4842931953218574</v>
      </c>
      <c r="P1431" s="30">
        <v>4.9965055512987524</v>
      </c>
      <c r="Q1431" s="28">
        <v>0.29776563415132828</v>
      </c>
      <c r="R1431" s="30">
        <v>4.4927710577600424</v>
      </c>
      <c r="S1431" s="28">
        <v>0.44327256206879295</v>
      </c>
      <c r="T1431" s="30">
        <v>4.4109458154834025</v>
      </c>
      <c r="U1431" s="28">
        <v>0.47004598708978557</v>
      </c>
      <c r="V1431" s="26"/>
      <c r="W1431" s="26"/>
      <c r="X1431" s="26"/>
      <c r="Y1431" s="26"/>
      <c r="Z1431" s="50">
        <v>3.972135829296239</v>
      </c>
      <c r="AA1431" s="50">
        <v>9.0039941496446723</v>
      </c>
      <c r="AB1431" s="50">
        <v>-5.0318583203484337</v>
      </c>
      <c r="AC1431" s="50">
        <v>4.5882542670037045</v>
      </c>
      <c r="AD1431" s="50">
        <v>17.979913354075432</v>
      </c>
      <c r="AE1431" s="26"/>
      <c r="AF1431" s="50">
        <v>0.51536856415442844</v>
      </c>
      <c r="AG1431" s="50">
        <v>1.0441880820222962</v>
      </c>
      <c r="AH1431" s="28">
        <v>-0.31907031550290144</v>
      </c>
      <c r="AI1431" s="96">
        <v>3.2491434691675969</v>
      </c>
      <c r="AJ1431" s="96">
        <v>3.6537175888484308</v>
      </c>
      <c r="AK1431" s="28">
        <v>-0.11072944469371168</v>
      </c>
      <c r="AL1431" s="31">
        <v>0.49992720495376414</v>
      </c>
      <c r="AM1431" s="31">
        <v>0.72893651685747096</v>
      </c>
      <c r="AN1431" s="28">
        <v>-0.31416907591760151</v>
      </c>
      <c r="AO1431" s="96">
        <v>92.369323648992349</v>
      </c>
      <c r="AP1431" s="31">
        <v>14.245525196100438</v>
      </c>
      <c r="AQ1431" s="31">
        <v>85.916858388028118</v>
      </c>
      <c r="AR1431" s="31">
        <v>86.844054972553423</v>
      </c>
      <c r="AS1431" s="26"/>
      <c r="AT1431" s="32">
        <v>338.59327835009441</v>
      </c>
      <c r="AU1431" s="32">
        <v>374.42884835270002</v>
      </c>
      <c r="AV1431" s="28">
        <v>-9.5707289009017926E-2</v>
      </c>
    </row>
    <row r="1432" spans="1:48" x14ac:dyDescent="0.25">
      <c r="A1432" s="26" t="s">
        <v>199</v>
      </c>
      <c r="B1432" s="26" t="s">
        <v>264</v>
      </c>
      <c r="C1432" s="26" t="s">
        <v>363</v>
      </c>
      <c r="D1432" s="27">
        <v>2291195.7085352149</v>
      </c>
      <c r="E1432" s="45">
        <v>52194.852605871762</v>
      </c>
      <c r="F1432" s="29">
        <v>537240.20124787278</v>
      </c>
      <c r="G1432" s="29">
        <v>33607.015153653439</v>
      </c>
      <c r="H1432" s="30">
        <v>2.7317289329070653</v>
      </c>
      <c r="I1432" s="30">
        <v>2.4779533161661749</v>
      </c>
      <c r="J1432" s="28">
        <v>0.10241339701004759</v>
      </c>
      <c r="K1432" s="30">
        <v>2.4691541436044533</v>
      </c>
      <c r="L1432" s="28">
        <v>0.10634199974218995</v>
      </c>
      <c r="M1432" s="30">
        <v>2.3885726804471878</v>
      </c>
      <c r="N1432" s="28">
        <v>0.14366581987182062</v>
      </c>
      <c r="O1432" s="30">
        <v>4.1051099029845792</v>
      </c>
      <c r="P1432" s="30">
        <v>3.7477354464097874</v>
      </c>
      <c r="Q1432" s="28">
        <v>9.5357439628548299E-2</v>
      </c>
      <c r="R1432" s="30">
        <v>3.9197048741882332</v>
      </c>
      <c r="S1432" s="28">
        <v>4.73007623653664E-2</v>
      </c>
      <c r="T1432" s="30">
        <v>3.836426858466274</v>
      </c>
      <c r="U1432" s="28">
        <v>7.003471053419727E-2</v>
      </c>
      <c r="V1432" s="26"/>
      <c r="W1432" s="26"/>
      <c r="X1432" s="26"/>
      <c r="Y1432" s="26"/>
      <c r="Z1432" s="50">
        <v>16.427294191111823</v>
      </c>
      <c r="AA1432" s="50">
        <v>23.964824529801</v>
      </c>
      <c r="AB1432" s="50">
        <v>-7.5375303386891765</v>
      </c>
      <c r="AC1432" s="50">
        <v>18.354685719175869</v>
      </c>
      <c r="AD1432" s="50">
        <v>28.349808399001148</v>
      </c>
      <c r="AE1432" s="26"/>
      <c r="AF1432" s="50">
        <v>2.2273219612379118</v>
      </c>
      <c r="AG1432" s="50">
        <v>5.8872171376263154</v>
      </c>
      <c r="AH1432" s="28">
        <v>-0.18732134825922866</v>
      </c>
      <c r="AI1432" s="96">
        <v>11.807086918073953</v>
      </c>
      <c r="AJ1432" s="96">
        <v>13.293146645465324</v>
      </c>
      <c r="AK1432" s="28">
        <v>-0.11179141906918698</v>
      </c>
      <c r="AL1432" s="31">
        <v>2.8708555376580582</v>
      </c>
      <c r="AM1432" s="31">
        <v>3.5329768185339101</v>
      </c>
      <c r="AN1432" s="28">
        <v>-0.18741172526306421</v>
      </c>
      <c r="AO1432" s="96">
        <v>302.2388171760669</v>
      </c>
      <c r="AP1432" s="31">
        <v>73.639666672674352</v>
      </c>
      <c r="AQ1432" s="31">
        <v>93.009828801131732</v>
      </c>
      <c r="AR1432" s="31">
        <v>92.968775353383151</v>
      </c>
      <c r="AS1432" s="26"/>
      <c r="AT1432" s="32">
        <v>602.78875197231719</v>
      </c>
      <c r="AU1432" s="32">
        <v>665.11709341419316</v>
      </c>
      <c r="AV1432" s="28">
        <v>-9.3710328691044176E-2</v>
      </c>
    </row>
    <row r="1433" spans="1:48" x14ac:dyDescent="0.25">
      <c r="A1433" s="26" t="s">
        <v>199</v>
      </c>
      <c r="B1433" s="26" t="s">
        <v>264</v>
      </c>
      <c r="C1433" s="26" t="s">
        <v>152</v>
      </c>
      <c r="D1433" s="27">
        <v>403725.25206594984</v>
      </c>
      <c r="E1433" s="45">
        <v>141.54431711391555</v>
      </c>
      <c r="F1433" s="29">
        <v>24279.837456141016</v>
      </c>
      <c r="G1433" s="29">
        <v>17.889848490504995</v>
      </c>
      <c r="H1433" s="30">
        <v>4.9332861780690802</v>
      </c>
      <c r="I1433" s="30">
        <v>4.6929858563683613</v>
      </c>
      <c r="J1433" s="28">
        <v>5.1204143599672777E-2</v>
      </c>
      <c r="K1433" s="30">
        <v>4.4113293710538013</v>
      </c>
      <c r="L1433" s="28">
        <v>0.11832188510797849</v>
      </c>
      <c r="M1433" s="30">
        <v>4.2162540413879199</v>
      </c>
      <c r="N1433" s="28">
        <v>0.17006378876665729</v>
      </c>
      <c r="O1433" s="30">
        <v>16.62158733282353</v>
      </c>
      <c r="P1433" s="30">
        <v>11.209304223650262</v>
      </c>
      <c r="Q1433" s="28">
        <v>0.48283845287685317</v>
      </c>
      <c r="R1433" s="30">
        <v>11.393064959032364</v>
      </c>
      <c r="S1433" s="28">
        <v>0.45892149238085589</v>
      </c>
      <c r="T1433" s="30">
        <v>11.358322144583596</v>
      </c>
      <c r="U1433" s="28">
        <v>0.46338403870238964</v>
      </c>
      <c r="V1433" s="26"/>
      <c r="W1433" s="26"/>
      <c r="X1433" s="26"/>
      <c r="Y1433" s="26"/>
      <c r="Z1433" s="50">
        <v>0.57019982173141437</v>
      </c>
      <c r="AA1433" s="50">
        <v>3.7184941011368648</v>
      </c>
      <c r="AB1433" s="50">
        <v>-3.1482942794054507</v>
      </c>
      <c r="AC1433" s="50">
        <v>0.64770925857163919</v>
      </c>
      <c r="AD1433" s="50">
        <v>10.247161837679847</v>
      </c>
      <c r="AE1433" s="26"/>
      <c r="AF1433" s="50">
        <v>3.5047277563185E-2</v>
      </c>
      <c r="AG1433" s="50">
        <v>7.3627661822901896E-2</v>
      </c>
      <c r="AH1433" s="28">
        <v>-0.41272438166304481</v>
      </c>
      <c r="AI1433" s="96">
        <v>2.4177251350721525</v>
      </c>
      <c r="AJ1433" s="96">
        <v>2.7004718509289876</v>
      </c>
      <c r="AK1433" s="28">
        <v>-0.10470270806917227</v>
      </c>
      <c r="AL1433" s="31">
        <v>0.14566971458269071</v>
      </c>
      <c r="AM1433" s="31">
        <v>0.25009615856095707</v>
      </c>
      <c r="AN1433" s="28">
        <v>-0.4175451737408995</v>
      </c>
      <c r="AO1433" s="96">
        <v>91.181860795093741</v>
      </c>
      <c r="AP1433" s="31">
        <v>5.4855900152690218</v>
      </c>
      <c r="AQ1433" s="31">
        <v>66.195134221571109</v>
      </c>
      <c r="AR1433" s="31">
        <v>69.134677807787853</v>
      </c>
      <c r="AS1433" s="26"/>
      <c r="AT1433" s="32">
        <v>130.99919117960565</v>
      </c>
      <c r="AU1433" s="32">
        <v>126.72935346667499</v>
      </c>
      <c r="AV1433" s="28">
        <v>3.3692570790661042E-2</v>
      </c>
    </row>
    <row r="1434" spans="1:48" x14ac:dyDescent="0.25">
      <c r="A1434" s="26" t="s">
        <v>199</v>
      </c>
      <c r="B1434" s="26" t="s">
        <v>264</v>
      </c>
      <c r="C1434" s="26" t="s">
        <v>153</v>
      </c>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31">
        <v>0.14459225057598496</v>
      </c>
      <c r="AS1434" s="26"/>
      <c r="AT1434" s="26"/>
      <c r="AU1434" s="32">
        <v>0.34488415275399426</v>
      </c>
      <c r="AV1434" s="28">
        <v>-1</v>
      </c>
    </row>
    <row r="1435" spans="1:48" x14ac:dyDescent="0.25">
      <c r="A1435" s="26" t="s">
        <v>199</v>
      </c>
      <c r="B1435" s="26" t="s">
        <v>265</v>
      </c>
      <c r="C1435" s="26" t="s">
        <v>365</v>
      </c>
      <c r="D1435" s="27">
        <v>37837966.794735111</v>
      </c>
      <c r="E1435" s="45">
        <v>3379621.1759226965</v>
      </c>
      <c r="F1435" s="29">
        <v>17360806.714688506</v>
      </c>
      <c r="G1435" s="29">
        <v>2356340.1651761527</v>
      </c>
      <c r="H1435" s="30">
        <v>2.505634391958492</v>
      </c>
      <c r="I1435" s="30">
        <v>2.4045769405371189</v>
      </c>
      <c r="J1435" s="28">
        <v>4.202712324056454E-2</v>
      </c>
      <c r="K1435" s="30">
        <v>2.4205398147620403</v>
      </c>
      <c r="L1435" s="28">
        <v>3.5155206569001334E-2</v>
      </c>
      <c r="M1435" s="30">
        <v>2.472334532501212</v>
      </c>
      <c r="N1435" s="28">
        <v>1.3468994191328618E-2</v>
      </c>
      <c r="O1435" s="30">
        <v>2.0904438264721561</v>
      </c>
      <c r="P1435" s="30">
        <v>2.1446170657520529</v>
      </c>
      <c r="Q1435" s="28">
        <v>-2.5260098944936766E-2</v>
      </c>
      <c r="R1435" s="30">
        <v>2.2263074888251224</v>
      </c>
      <c r="S1435" s="28">
        <v>-6.1026458849430962E-2</v>
      </c>
      <c r="T1435" s="30">
        <v>2.2700499547808977</v>
      </c>
      <c r="U1435" s="28">
        <v>-7.9119901273748364E-2</v>
      </c>
      <c r="V1435" s="26"/>
      <c r="W1435" s="26"/>
      <c r="X1435" s="26"/>
      <c r="Y1435" s="26"/>
      <c r="Z1435" s="50">
        <v>24.884938740831885</v>
      </c>
      <c r="AA1435" s="50">
        <v>23.206455644482656</v>
      </c>
      <c r="AB1435" s="50">
        <v>1.678483096349229</v>
      </c>
      <c r="AC1435" s="50">
        <v>27.965742475684735</v>
      </c>
      <c r="AD1435" s="50">
        <v>23.47348568841791</v>
      </c>
      <c r="AE1435" s="26"/>
      <c r="AF1435" s="50">
        <v>8.1994637297277038</v>
      </c>
      <c r="AG1435" s="50">
        <v>11.95071568687491</v>
      </c>
      <c r="AH1435" s="28">
        <v>-6.2599386898499323E-2</v>
      </c>
      <c r="AI1435" s="96">
        <v>587.0833851195016</v>
      </c>
      <c r="AJ1435" s="96">
        <v>641.85576723365614</v>
      </c>
      <c r="AK1435" s="28">
        <v>-8.5334408305184906E-2</v>
      </c>
      <c r="AL1435" s="31">
        <v>273.70278610726683</v>
      </c>
      <c r="AM1435" s="31">
        <v>292.8557158136374</v>
      </c>
      <c r="AN1435" s="28">
        <v>-6.5400566463789944E-2</v>
      </c>
      <c r="AO1435" s="96">
        <v>22905.642320766521</v>
      </c>
      <c r="AP1435" s="31">
        <v>10958.268050514849</v>
      </c>
      <c r="AQ1435" s="31">
        <v>95.812693650713825</v>
      </c>
      <c r="AR1435" s="31">
        <v>95.62665314408531</v>
      </c>
      <c r="AS1435" s="26"/>
      <c r="AT1435" s="32">
        <v>41254.990576767457</v>
      </c>
      <c r="AU1435" s="32">
        <v>41274.714324827291</v>
      </c>
      <c r="AV1435" s="28">
        <v>-4.778651623027729E-4</v>
      </c>
    </row>
    <row r="1436" spans="1:48" x14ac:dyDescent="0.25">
      <c r="A1436" s="26" t="s">
        <v>199</v>
      </c>
      <c r="B1436" s="26" t="s">
        <v>265</v>
      </c>
      <c r="C1436" s="26" t="s">
        <v>170</v>
      </c>
      <c r="D1436" s="27">
        <v>1360399.6301816406</v>
      </c>
      <c r="E1436" s="45">
        <v>75889.103147847374</v>
      </c>
      <c r="F1436" s="29">
        <v>367287.87984239642</v>
      </c>
      <c r="G1436" s="29">
        <v>42943.774160096989</v>
      </c>
      <c r="H1436" s="30">
        <v>2.6966817124780729</v>
      </c>
      <c r="I1436" s="30">
        <v>2.5419859200676611</v>
      </c>
      <c r="J1436" s="28">
        <v>6.0856274296867137E-2</v>
      </c>
      <c r="K1436" s="30">
        <v>2.5276439767948178</v>
      </c>
      <c r="L1436" s="28">
        <v>6.6875611136345076E-2</v>
      </c>
      <c r="M1436" s="30">
        <v>2.5707477444472295</v>
      </c>
      <c r="N1436" s="28">
        <v>4.898729107235765E-2</v>
      </c>
      <c r="O1436" s="30">
        <v>3.5011650595854751</v>
      </c>
      <c r="P1436" s="30">
        <v>3.3664241222194411</v>
      </c>
      <c r="Q1436" s="28">
        <v>4.0024944117023786E-2</v>
      </c>
      <c r="R1436" s="30">
        <v>3.4031285345175371</v>
      </c>
      <c r="S1436" s="28">
        <v>2.8807764406652572E-2</v>
      </c>
      <c r="T1436" s="30">
        <v>3.4007574265308724</v>
      </c>
      <c r="U1436" s="28">
        <v>2.9525079404745701E-2</v>
      </c>
      <c r="V1436" s="26"/>
      <c r="W1436" s="26"/>
      <c r="X1436" s="26"/>
      <c r="Y1436" s="26"/>
      <c r="Z1436" s="50">
        <v>20.851159177419714</v>
      </c>
      <c r="AA1436" s="50">
        <v>24.253047617218126</v>
      </c>
      <c r="AB1436" s="50">
        <v>-3.4018884397984124</v>
      </c>
      <c r="AC1436" s="50">
        <v>27.579708396678466</v>
      </c>
      <c r="AD1436" s="50">
        <v>29.772008062850443</v>
      </c>
      <c r="AE1436" s="26"/>
      <c r="AF1436" s="50">
        <v>5.2836941059843454</v>
      </c>
      <c r="AG1436" s="50">
        <v>10.468176636568364</v>
      </c>
      <c r="AH1436" s="28">
        <v>-0.14176077418641111</v>
      </c>
      <c r="AI1436" s="96">
        <v>20.674104319631343</v>
      </c>
      <c r="AJ1436" s="96">
        <v>23.235971023152967</v>
      </c>
      <c r="AK1436" s="28">
        <v>-0.11025434232849181</v>
      </c>
      <c r="AL1436" s="31">
        <v>5.952726194012258</v>
      </c>
      <c r="AM1436" s="31">
        <v>6.93941470663834</v>
      </c>
      <c r="AN1436" s="28">
        <v>-0.1421861287065323</v>
      </c>
      <c r="AO1436" s="96">
        <v>861.92069486012565</v>
      </c>
      <c r="AP1436" s="31">
        <v>246.1761714323508</v>
      </c>
      <c r="AQ1436" s="31">
        <v>95.293218157132713</v>
      </c>
      <c r="AR1436" s="31">
        <v>95.092756976577917</v>
      </c>
      <c r="AS1436" s="26"/>
      <c r="AT1436" s="32">
        <v>1231.6325801595872</v>
      </c>
      <c r="AU1436" s="32">
        <v>1249.2689261942558</v>
      </c>
      <c r="AV1436" s="28">
        <v>-1.4117333477904984E-2</v>
      </c>
    </row>
    <row r="1437" spans="1:48" x14ac:dyDescent="0.25">
      <c r="A1437" s="26" t="s">
        <v>199</v>
      </c>
      <c r="B1437" s="26" t="s">
        <v>265</v>
      </c>
      <c r="C1437" s="26" t="s">
        <v>167</v>
      </c>
      <c r="D1437" s="27">
        <v>805193.77626841189</v>
      </c>
      <c r="E1437" s="45">
        <v>69023.896316499653</v>
      </c>
      <c r="F1437" s="29">
        <v>258272.5302139642</v>
      </c>
      <c r="G1437" s="29">
        <v>40950.177140415028</v>
      </c>
      <c r="H1437" s="30">
        <v>2.4582903401216774</v>
      </c>
      <c r="I1437" s="30">
        <v>2.3697471738817102</v>
      </c>
      <c r="J1437" s="28">
        <v>3.7363971657335515E-2</v>
      </c>
      <c r="K1437" s="30">
        <v>2.3387490472209445</v>
      </c>
      <c r="L1437" s="28">
        <v>5.1113347557652553E-2</v>
      </c>
      <c r="M1437" s="30">
        <v>2.391696962422861</v>
      </c>
      <c r="N1437" s="28">
        <v>2.7843568288582535E-2</v>
      </c>
      <c r="O1437" s="30">
        <v>2.9216287771554281</v>
      </c>
      <c r="P1437" s="30">
        <v>2.8475535024378256</v>
      </c>
      <c r="Q1437" s="28">
        <v>2.6013655109266887E-2</v>
      </c>
      <c r="R1437" s="30">
        <v>2.8667702045768548</v>
      </c>
      <c r="S1437" s="28">
        <v>1.9136020212220186E-2</v>
      </c>
      <c r="T1437" s="30">
        <v>2.9146193195158459</v>
      </c>
      <c r="U1437" s="28">
        <v>2.4049307546436735E-3</v>
      </c>
      <c r="V1437" s="26"/>
      <c r="W1437" s="26"/>
      <c r="X1437" s="26"/>
      <c r="Y1437" s="26"/>
      <c r="Z1437" s="50">
        <v>26.774187043896386</v>
      </c>
      <c r="AA1437" s="50">
        <v>28.848973957863894</v>
      </c>
      <c r="AB1437" s="50">
        <v>-2.0747869139675075</v>
      </c>
      <c r="AC1437" s="50">
        <v>33.139805029323313</v>
      </c>
      <c r="AD1437" s="50">
        <v>34.597459623405925</v>
      </c>
      <c r="AE1437" s="26"/>
      <c r="AF1437" s="50">
        <v>7.8955045729523912</v>
      </c>
      <c r="AG1437" s="50">
        <v>13.685517888158266</v>
      </c>
      <c r="AH1437" s="28">
        <v>-0.14028726046486428</v>
      </c>
      <c r="AI1437" s="96">
        <v>12.762846086349638</v>
      </c>
      <c r="AJ1437" s="96">
        <v>14.485361504566308</v>
      </c>
      <c r="AK1437" s="28">
        <v>-0.11891421678869878</v>
      </c>
      <c r="AL1437" s="31">
        <v>4.4153990233450893</v>
      </c>
      <c r="AM1437" s="31">
        <v>5.138023612786025</v>
      </c>
      <c r="AN1437" s="28">
        <v>-0.14064252013997697</v>
      </c>
      <c r="AO1437" s="96">
        <v>526.30116791129581</v>
      </c>
      <c r="AP1437" s="31">
        <v>180.13519537628247</v>
      </c>
      <c r="AQ1437" s="31">
        <v>95.252772900333795</v>
      </c>
      <c r="AR1437" s="31">
        <v>95.092756976577917</v>
      </c>
      <c r="AS1437" s="26"/>
      <c r="AT1437" s="32">
        <v>624.26240128405891</v>
      </c>
      <c r="AU1437" s="32">
        <v>671.47766243301498</v>
      </c>
      <c r="AV1437" s="28">
        <v>-7.0315460648203112E-2</v>
      </c>
    </row>
    <row r="1438" spans="1:48" x14ac:dyDescent="0.25">
      <c r="A1438" s="26" t="s">
        <v>199</v>
      </c>
      <c r="B1438" s="26" t="s">
        <v>265</v>
      </c>
      <c r="C1438" s="26" t="s">
        <v>168</v>
      </c>
      <c r="D1438" s="27">
        <v>421200.15947796346</v>
      </c>
      <c r="E1438" s="45">
        <v>6827.9919124710805</v>
      </c>
      <c r="F1438" s="29">
        <v>92863.528620748155</v>
      </c>
      <c r="G1438" s="29">
        <v>1989.792134750026</v>
      </c>
      <c r="H1438" s="30">
        <v>3.0800101151999746</v>
      </c>
      <c r="I1438" s="30">
        <v>2.8214957745339464</v>
      </c>
      <c r="J1438" s="28">
        <v>9.1623153576662536E-2</v>
      </c>
      <c r="K1438" s="30">
        <v>2.9938731675566905</v>
      </c>
      <c r="L1438" s="28">
        <v>2.8771074398445774E-2</v>
      </c>
      <c r="M1438" s="30">
        <v>2.8899227279085</v>
      </c>
      <c r="N1438" s="28">
        <v>6.5775941154331469E-2</v>
      </c>
      <c r="O1438" s="30">
        <v>4.5125267938036195</v>
      </c>
      <c r="P1438" s="30">
        <v>4.344249802243362</v>
      </c>
      <c r="Q1438" s="28">
        <v>3.8735569826891546E-2</v>
      </c>
      <c r="R1438" s="30">
        <v>4.9357652698900623</v>
      </c>
      <c r="S1438" s="28">
        <v>-8.5749311999974792E-2</v>
      </c>
      <c r="T1438" s="30">
        <v>4.8617038982992344</v>
      </c>
      <c r="U1438" s="28">
        <v>-7.1821960325014284E-2</v>
      </c>
      <c r="V1438" s="26"/>
      <c r="W1438" s="26"/>
      <c r="X1438" s="26"/>
      <c r="Y1438" s="26"/>
      <c r="Z1438" s="50">
        <v>15.246888937252315</v>
      </c>
      <c r="AA1438" s="50">
        <v>17.654831269448909</v>
      </c>
      <c r="AB1438" s="50">
        <v>-2.407942332196594</v>
      </c>
      <c r="AC1438" s="50">
        <v>14.725320639196768</v>
      </c>
      <c r="AD1438" s="50">
        <v>18.501277467866164</v>
      </c>
      <c r="AE1438" s="26"/>
      <c r="AF1438" s="50">
        <v>1.5952202887334832</v>
      </c>
      <c r="AG1438" s="50">
        <v>2.0977569566373746</v>
      </c>
      <c r="AH1438" s="28">
        <v>-0.1462068282486399</v>
      </c>
      <c r="AI1438" s="96">
        <v>6.0661630439531056</v>
      </c>
      <c r="AJ1438" s="96">
        <v>6.9210007217229608</v>
      </c>
      <c r="AK1438" s="28">
        <v>-0.12351359465789019</v>
      </c>
      <c r="AL1438" s="31">
        <v>1.3368841179381135</v>
      </c>
      <c r="AM1438" s="31">
        <v>1.5675873333066448</v>
      </c>
      <c r="AN1438" s="28">
        <v>-0.1471708851346033</v>
      </c>
      <c r="AO1438" s="96">
        <v>273.52888929087499</v>
      </c>
      <c r="AP1438" s="31">
        <v>60.616197051542471</v>
      </c>
      <c r="AQ1438" s="31">
        <v>94.99383503729085</v>
      </c>
      <c r="AR1438" s="31">
        <v>93.86757289935322</v>
      </c>
      <c r="AS1438" s="26"/>
      <c r="AT1438" s="32">
        <v>502.7937999473998</v>
      </c>
      <c r="AU1438" s="32">
        <v>472.85880703241708</v>
      </c>
      <c r="AV1438" s="28">
        <v>6.3306408741437531E-2</v>
      </c>
    </row>
    <row r="1439" spans="1:48" x14ac:dyDescent="0.25">
      <c r="A1439" s="26" t="s">
        <v>199</v>
      </c>
      <c r="B1439" s="26" t="s">
        <v>265</v>
      </c>
      <c r="C1439" s="26" t="s">
        <v>192</v>
      </c>
      <c r="D1439" s="27">
        <v>134005.69443526529</v>
      </c>
      <c r="E1439" s="45">
        <v>37.214918876642699</v>
      </c>
      <c r="F1439" s="29">
        <v>16151.821007684104</v>
      </c>
      <c r="G1439" s="29">
        <v>3.8048849319259488</v>
      </c>
      <c r="H1439" s="30">
        <v>3.5252686861799014</v>
      </c>
      <c r="I1439" s="30">
        <v>3.0799208265522697</v>
      </c>
      <c r="J1439" s="28">
        <v>0.14459717788465484</v>
      </c>
      <c r="K1439" s="30">
        <v>2.947737454398085</v>
      </c>
      <c r="L1439" s="28">
        <v>0.19592356535013927</v>
      </c>
      <c r="M1439" s="30">
        <v>5.7870616482731734</v>
      </c>
      <c r="N1439" s="28">
        <v>-0.3908361616932452</v>
      </c>
      <c r="O1439" s="30">
        <v>8.2969802745560362</v>
      </c>
      <c r="P1439" s="30">
        <v>7.0175445554967704</v>
      </c>
      <c r="Q1439" s="28">
        <v>0.18231957188744843</v>
      </c>
      <c r="R1439" s="30">
        <v>6.5507017609929603</v>
      </c>
      <c r="S1439" s="28">
        <v>0.26657884563781054</v>
      </c>
      <c r="T1439" s="30">
        <v>18.692521139751307</v>
      </c>
      <c r="U1439" s="28">
        <v>-0.55613369579602767</v>
      </c>
      <c r="V1439" s="26"/>
      <c r="W1439" s="26"/>
      <c r="X1439" s="26"/>
      <c r="Y1439" s="26"/>
      <c r="Z1439" s="50">
        <v>0.11727464233551657</v>
      </c>
      <c r="AA1439" s="50">
        <v>14.391869615106046</v>
      </c>
      <c r="AB1439" s="50">
        <v>-14.274594972770529</v>
      </c>
      <c r="AC1439" s="50">
        <v>7.0665698486019987E-2</v>
      </c>
      <c r="AD1439" s="50">
        <v>8.2704667998946135</v>
      </c>
      <c r="AE1439" s="26"/>
      <c r="AF1439" s="50">
        <v>2.7763437138118754E-2</v>
      </c>
      <c r="AG1439" s="50">
        <v>2.3551454813428064E-2</v>
      </c>
      <c r="AH1439" s="28">
        <v>-0.15832758006395808</v>
      </c>
      <c r="AI1439" s="96">
        <v>1.9203594424266328</v>
      </c>
      <c r="AJ1439" s="96">
        <v>1.9270645268070088</v>
      </c>
      <c r="AK1439" s="28">
        <v>-3.47942909389016E-3</v>
      </c>
      <c r="AL1439" s="31">
        <v>0.20961541245995835</v>
      </c>
      <c r="AM1439" s="31">
        <v>0.24883810194243994</v>
      </c>
      <c r="AN1439" s="28">
        <v>-0.15762332687923489</v>
      </c>
      <c r="AO1439" s="96">
        <v>104.33120601701971</v>
      </c>
      <c r="AP1439" s="31">
        <v>12.574655649531715</v>
      </c>
      <c r="AQ1439" s="31">
        <v>80.590525936405157</v>
      </c>
      <c r="AR1439" s="31">
        <v>81.015086674949501</v>
      </c>
      <c r="AS1439" s="26"/>
      <c r="AT1439" s="32">
        <v>104.57637892812819</v>
      </c>
      <c r="AU1439" s="32">
        <v>104.78562503175304</v>
      </c>
      <c r="AV1439" s="28">
        <v>-1.9968970320255459E-3</v>
      </c>
    </row>
    <row r="1440" spans="1:48" x14ac:dyDescent="0.25">
      <c r="A1440" s="26" t="s">
        <v>199</v>
      </c>
      <c r="B1440" s="26" t="s">
        <v>265</v>
      </c>
      <c r="C1440" s="26" t="s">
        <v>364</v>
      </c>
      <c r="D1440" s="27">
        <v>51879.871171338564</v>
      </c>
      <c r="E1440" s="45">
        <v>1.5498999023437501</v>
      </c>
      <c r="F1440" s="29">
        <v>11846.113847315382</v>
      </c>
      <c r="G1440" s="29">
        <v>0.15999996662139893</v>
      </c>
      <c r="H1440" s="30">
        <v>2.1748808108317235</v>
      </c>
      <c r="I1440" s="30">
        <v>2.0399308486700174</v>
      </c>
      <c r="J1440" s="28">
        <v>6.6154184711550393E-2</v>
      </c>
      <c r="K1440" s="30">
        <v>2.0470605337554288</v>
      </c>
      <c r="L1440" s="28">
        <v>6.2440887784496683E-2</v>
      </c>
      <c r="M1440" s="30">
        <v>3.9799999999999995</v>
      </c>
      <c r="N1440" s="28">
        <v>-0.45354753496690359</v>
      </c>
      <c r="O1440" s="30">
        <v>4.3795561152880591</v>
      </c>
      <c r="P1440" s="30">
        <v>4.0927012401947653</v>
      </c>
      <c r="Q1440" s="28">
        <v>7.008937575898963E-2</v>
      </c>
      <c r="R1440" s="30">
        <v>4.1132030522748186</v>
      </c>
      <c r="S1440" s="28">
        <v>6.4755631955960249E-2</v>
      </c>
      <c r="T1440" s="30">
        <v>15.919999999999998</v>
      </c>
      <c r="U1440" s="28">
        <v>-0.72490225406482034</v>
      </c>
      <c r="V1440" s="26"/>
      <c r="W1440" s="26"/>
      <c r="X1440" s="26"/>
      <c r="Y1440" s="26"/>
      <c r="Z1440" s="50">
        <v>8.6273658422998598E-2</v>
      </c>
      <c r="AA1440" s="50">
        <v>3.0470316092743626</v>
      </c>
      <c r="AB1440" s="50">
        <v>-2.960757950851364</v>
      </c>
      <c r="AC1440" s="50">
        <v>2.5324418789190128E-2</v>
      </c>
      <c r="AD1440" s="50">
        <v>3.2106456666959722</v>
      </c>
      <c r="AE1440" s="26"/>
      <c r="AF1440" s="50">
        <v>2.987389069808838E-3</v>
      </c>
      <c r="AG1440" s="50">
        <v>1.3506353869922494E-3</v>
      </c>
      <c r="AH1440" s="28">
        <v>-2.9011663900344271E-2</v>
      </c>
      <c r="AI1440" s="96">
        <v>1.3879460042935965</v>
      </c>
      <c r="AJ1440" s="96">
        <v>1.0202219228471396</v>
      </c>
      <c r="AK1440" s="28">
        <v>0.36043538490159766</v>
      </c>
      <c r="AL1440" s="31">
        <v>0.23656734768301374</v>
      </c>
      <c r="AM1440" s="31">
        <v>0.23904557521667738</v>
      </c>
      <c r="AN1440" s="28">
        <v>-1.0367175930436311E-2</v>
      </c>
      <c r="AO1440" s="96">
        <v>150.19633600043494</v>
      </c>
      <c r="AP1440" s="31">
        <v>34.295839330744897</v>
      </c>
      <c r="AQ1440" s="31">
        <v>26.955628501508876</v>
      </c>
      <c r="AR1440" s="31">
        <v>25.973849092260288</v>
      </c>
      <c r="AS1440" s="26"/>
      <c r="AT1440" s="32">
        <v>32.566758309263719</v>
      </c>
      <c r="AU1440" s="32">
        <v>30.473221530671534</v>
      </c>
      <c r="AV1440" s="28">
        <v>6.8700868284799613E-2</v>
      </c>
    </row>
    <row r="1441" spans="1:48" x14ac:dyDescent="0.25">
      <c r="A1441" s="26" t="s">
        <v>199</v>
      </c>
      <c r="B1441" s="26" t="s">
        <v>265</v>
      </c>
      <c r="C1441" s="26" t="s">
        <v>378</v>
      </c>
      <c r="D1441" s="27">
        <v>243082.56121457991</v>
      </c>
      <c r="E1441" s="45">
        <v>3668.5801300591434</v>
      </c>
      <c r="F1441" s="29">
        <v>61704.733164463491</v>
      </c>
      <c r="G1441" s="29">
        <v>1005.5022420940732</v>
      </c>
      <c r="H1441" s="30">
        <v>3.3114176137411131</v>
      </c>
      <c r="I1441" s="30">
        <v>3.0998326541654189</v>
      </c>
      <c r="J1441" s="28">
        <v>6.82568974461817E-2</v>
      </c>
      <c r="K1441" s="30">
        <v>3.2175857006929074</v>
      </c>
      <c r="L1441" s="28">
        <v>2.916221097949279E-2</v>
      </c>
      <c r="M1441" s="30">
        <v>2.9927097462970944</v>
      </c>
      <c r="N1441" s="28">
        <v>0.10649474705602796</v>
      </c>
      <c r="O1441" s="30">
        <v>3.934782571695409</v>
      </c>
      <c r="P1441" s="30">
        <v>3.7901999732163891</v>
      </c>
      <c r="Q1441" s="28">
        <v>3.81464301358026E-2</v>
      </c>
      <c r="R1441" s="30">
        <v>4.3945062937451862</v>
      </c>
      <c r="S1441" s="28">
        <v>-0.1046132810650684</v>
      </c>
      <c r="T1441" s="30">
        <v>4.7219374053656127</v>
      </c>
      <c r="U1441" s="28">
        <v>-0.16670166630666197</v>
      </c>
      <c r="V1441" s="26"/>
      <c r="W1441" s="26"/>
      <c r="X1441" s="26"/>
      <c r="Y1441" s="26"/>
      <c r="Z1441" s="50">
        <v>5.5901767145389236</v>
      </c>
      <c r="AA1441" s="50">
        <v>12.609899497152178</v>
      </c>
      <c r="AB1441" s="50">
        <v>-7.019722782613254</v>
      </c>
      <c r="AC1441" s="50">
        <v>4.6952808422678407</v>
      </c>
      <c r="AD1441" s="50">
        <v>10.185000648850838</v>
      </c>
      <c r="AE1441" s="26"/>
      <c r="AF1441" s="50">
        <v>1.4867530541369256</v>
      </c>
      <c r="AG1441" s="50">
        <v>1.6034100901954653</v>
      </c>
      <c r="AH1441" s="28">
        <v>-3.2565061469300639E-2</v>
      </c>
      <c r="AI1441" s="96">
        <v>3.3871207400322327</v>
      </c>
      <c r="AJ1441" s="96">
        <v>3.4367784807073458</v>
      </c>
      <c r="AK1441" s="28">
        <v>-1.4448920974648531E-2</v>
      </c>
      <c r="AL1441" s="31">
        <v>0.86219046658980569</v>
      </c>
      <c r="AM1441" s="31">
        <v>0.89234989305917567</v>
      </c>
      <c r="AN1441" s="28">
        <v>-3.379775882078799E-2</v>
      </c>
      <c r="AO1441" s="96">
        <v>158.62326890187416</v>
      </c>
      <c r="AP1441" s="31">
        <v>40.312791694817442</v>
      </c>
      <c r="AQ1441" s="31">
        <v>94.712517496017526</v>
      </c>
      <c r="AR1441" s="31">
        <v>93.695577249105511</v>
      </c>
      <c r="AS1441" s="26"/>
      <c r="AT1441" s="32">
        <v>217.4883625709291</v>
      </c>
      <c r="AU1441" s="32">
        <v>200.85170448134272</v>
      </c>
      <c r="AV1441" s="28">
        <v>8.2830554674888354E-2</v>
      </c>
    </row>
    <row r="1442" spans="1:48" x14ac:dyDescent="0.25">
      <c r="A1442" s="26" t="s">
        <v>199</v>
      </c>
      <c r="B1442" s="26" t="s">
        <v>265</v>
      </c>
      <c r="C1442" s="26" t="s">
        <v>149</v>
      </c>
      <c r="D1442" s="27">
        <v>1249.1878749370576</v>
      </c>
      <c r="E1442" s="26"/>
      <c r="F1442" s="29">
        <v>86.348180322663637</v>
      </c>
      <c r="G1442" s="26"/>
      <c r="H1442" s="30">
        <v>3.6223537819479152</v>
      </c>
      <c r="I1442" s="30">
        <v>3.2662313210407405</v>
      </c>
      <c r="J1442" s="28">
        <v>0.10903161041077185</v>
      </c>
      <c r="K1442" s="30">
        <v>3.3266678759304944</v>
      </c>
      <c r="L1442" s="28">
        <v>8.8883506573290014E-2</v>
      </c>
      <c r="M1442" s="30">
        <v>2.9800000000000004</v>
      </c>
      <c r="N1442" s="28">
        <v>0.21555496038520627</v>
      </c>
      <c r="O1442" s="30">
        <v>14.466869715946819</v>
      </c>
      <c r="P1442" s="30">
        <v>14.115219012919711</v>
      </c>
      <c r="Q1442" s="28">
        <v>2.4912876144907191E-2</v>
      </c>
      <c r="R1442" s="30">
        <v>15.483806595924548</v>
      </c>
      <c r="S1442" s="28">
        <v>-6.5677446542466794E-2</v>
      </c>
      <c r="T1442" s="30">
        <v>14.899999999999999</v>
      </c>
      <c r="U1442" s="28">
        <v>-2.9069146580750299E-2</v>
      </c>
      <c r="V1442" s="26"/>
      <c r="W1442" s="26"/>
      <c r="X1442" s="26"/>
      <c r="Y1442" s="26"/>
      <c r="Z1442" s="26"/>
      <c r="AA1442" s="50">
        <v>1.0550123962732121</v>
      </c>
      <c r="AB1442" s="50">
        <v>-1.0550123962732121</v>
      </c>
      <c r="AC1442" s="26"/>
      <c r="AD1442" s="50">
        <v>1.2342086175763136</v>
      </c>
      <c r="AE1442" s="26"/>
      <c r="AF1442" s="26"/>
      <c r="AG1442" s="26"/>
      <c r="AH1442" s="28">
        <v>0.51889239935471532</v>
      </c>
      <c r="AI1442" s="96">
        <v>0.67829727567132092</v>
      </c>
      <c r="AJ1442" s="96">
        <v>0.29994213300225625</v>
      </c>
      <c r="AK1442" s="28">
        <v>1.2614271255656455</v>
      </c>
      <c r="AL1442" s="31">
        <v>5.4596190901343759E-2</v>
      </c>
      <c r="AM1442" s="31">
        <v>3.1437148230523751E-2</v>
      </c>
      <c r="AN1442" s="28">
        <v>0.73667759241386421</v>
      </c>
      <c r="AO1442" s="96">
        <v>13.646134599521771</v>
      </c>
      <c r="AP1442" s="31">
        <v>0.94114387032206615</v>
      </c>
      <c r="AQ1442" s="31">
        <v>9.0036789015665732</v>
      </c>
      <c r="AR1442" s="31">
        <v>11.255206487467992</v>
      </c>
      <c r="AS1442" s="26"/>
      <c r="AT1442" s="32">
        <v>9.6225807264627381</v>
      </c>
      <c r="AU1442" s="32">
        <v>11.646977486060399</v>
      </c>
      <c r="AV1442" s="28">
        <v>-0.17381305682272893</v>
      </c>
    </row>
    <row r="1443" spans="1:48" x14ac:dyDescent="0.25">
      <c r="A1443" s="26" t="s">
        <v>199</v>
      </c>
      <c r="B1443" s="26" t="s">
        <v>265</v>
      </c>
      <c r="C1443" s="26" t="s">
        <v>151</v>
      </c>
      <c r="D1443" s="27">
        <v>178117.59826338349</v>
      </c>
      <c r="E1443" s="45">
        <v>3159.4117824119385</v>
      </c>
      <c r="F1443" s="29">
        <v>31158.795456284635</v>
      </c>
      <c r="G1443" s="29">
        <v>984.28989265595271</v>
      </c>
      <c r="H1443" s="30">
        <v>2.8124818673687391</v>
      </c>
      <c r="I1443" s="30">
        <v>2.571138808550002</v>
      </c>
      <c r="J1443" s="28">
        <v>9.3866211352020668E-2</v>
      </c>
      <c r="K1443" s="30">
        <v>2.7690691305463249</v>
      </c>
      <c r="L1443" s="28">
        <v>1.5677736732361412E-2</v>
      </c>
      <c r="M1443" s="30">
        <v>2.7954224941610213</v>
      </c>
      <c r="N1443" s="28">
        <v>6.1026099787602006E-3</v>
      </c>
      <c r="O1443" s="30">
        <v>5.6396891610708488</v>
      </c>
      <c r="P1443" s="30">
        <v>5.162639495911824</v>
      </c>
      <c r="Q1443" s="28">
        <v>9.2404217946418593E-2</v>
      </c>
      <c r="R1443" s="30">
        <v>5.7648371381441628</v>
      </c>
      <c r="S1443" s="28">
        <v>-2.1708848675923223E-2</v>
      </c>
      <c r="T1443" s="30">
        <v>5.0075932672810106</v>
      </c>
      <c r="U1443" s="28">
        <v>0.12622748295471078</v>
      </c>
      <c r="V1443" s="26"/>
      <c r="W1443" s="26"/>
      <c r="X1443" s="26"/>
      <c r="Y1443" s="26"/>
      <c r="Z1443" s="50">
        <v>28.391439158978148</v>
      </c>
      <c r="AA1443" s="50">
        <v>23.125708236044286</v>
      </c>
      <c r="AB1443" s="50">
        <v>5.2657309229338622</v>
      </c>
      <c r="AC1443" s="50">
        <v>34.293639920758359</v>
      </c>
      <c r="AD1443" s="50">
        <v>30.785290352282619</v>
      </c>
      <c r="AE1443" s="26"/>
      <c r="AF1443" s="50">
        <v>1.7428640187819657</v>
      </c>
      <c r="AG1443" s="50">
        <v>3.0622134806620056</v>
      </c>
      <c r="AH1443" s="28">
        <v>-0.28544773444569671</v>
      </c>
      <c r="AI1443" s="96">
        <v>2.882185131263272</v>
      </c>
      <c r="AJ1443" s="96">
        <v>3.710443739133813</v>
      </c>
      <c r="AK1443" s="28">
        <v>-0.22322359968295716</v>
      </c>
      <c r="AL1443" s="31">
        <v>0.51247711499354887</v>
      </c>
      <c r="AM1443" s="31">
        <v>0.71953968942994517</v>
      </c>
      <c r="AN1443" s="28">
        <v>-0.28777088669068623</v>
      </c>
      <c r="AO1443" s="96">
        <v>133.87215875281723</v>
      </c>
      <c r="AP1443" s="31">
        <v>23.736801117984239</v>
      </c>
      <c r="AQ1443" s="31">
        <v>81.827082385880317</v>
      </c>
      <c r="AR1443" s="31">
        <v>82.539691460541761</v>
      </c>
      <c r="AS1443" s="26"/>
      <c r="AT1443" s="32">
        <v>285.30543737647076</v>
      </c>
      <c r="AU1443" s="32">
        <v>272.00710255107435</v>
      </c>
      <c r="AV1443" s="28">
        <v>4.8889660235616098E-2</v>
      </c>
    </row>
    <row r="1444" spans="1:48" x14ac:dyDescent="0.25">
      <c r="A1444" s="26" t="s">
        <v>199</v>
      </c>
      <c r="B1444" s="26" t="s">
        <v>265</v>
      </c>
      <c r="C1444" s="26" t="s">
        <v>363</v>
      </c>
      <c r="D1444" s="27">
        <v>805193.77626841189</v>
      </c>
      <c r="E1444" s="45">
        <v>69023.896316499653</v>
      </c>
      <c r="F1444" s="29">
        <v>258272.53021396417</v>
      </c>
      <c r="G1444" s="29">
        <v>40950.17714041502</v>
      </c>
      <c r="H1444" s="30">
        <v>2.4582903401216774</v>
      </c>
      <c r="I1444" s="30">
        <v>2.3697471738817102</v>
      </c>
      <c r="J1444" s="28">
        <v>3.7363971657335515E-2</v>
      </c>
      <c r="K1444" s="30">
        <v>2.3387490472209445</v>
      </c>
      <c r="L1444" s="28">
        <v>5.1113347557652553E-2</v>
      </c>
      <c r="M1444" s="30">
        <v>2.391696962422861</v>
      </c>
      <c r="N1444" s="28">
        <v>2.7843568288582535E-2</v>
      </c>
      <c r="O1444" s="30">
        <v>2.9216287771554281</v>
      </c>
      <c r="P1444" s="30">
        <v>2.8475535024378256</v>
      </c>
      <c r="Q1444" s="28">
        <v>2.6013655109266887E-2</v>
      </c>
      <c r="R1444" s="30">
        <v>2.8667702045768548</v>
      </c>
      <c r="S1444" s="28">
        <v>1.9136020212220186E-2</v>
      </c>
      <c r="T1444" s="30">
        <v>2.9146193195158454</v>
      </c>
      <c r="U1444" s="28">
        <v>2.4049307546438262E-3</v>
      </c>
      <c r="V1444" s="26"/>
      <c r="W1444" s="26"/>
      <c r="X1444" s="26"/>
      <c r="Y1444" s="26"/>
      <c r="Z1444" s="50">
        <v>26.774187043896386</v>
      </c>
      <c r="AA1444" s="50">
        <v>28.848973957863894</v>
      </c>
      <c r="AB1444" s="50">
        <v>-2.0747869139675075</v>
      </c>
      <c r="AC1444" s="50">
        <v>33.139805029323313</v>
      </c>
      <c r="AD1444" s="50">
        <v>34.597459623405925</v>
      </c>
      <c r="AE1444" s="26"/>
      <c r="AF1444" s="50">
        <v>7.8955045729523912</v>
      </c>
      <c r="AG1444" s="50">
        <v>13.685517888158264</v>
      </c>
      <c r="AH1444" s="28">
        <v>-0.14028726046486395</v>
      </c>
      <c r="AI1444" s="96">
        <v>12.762846086349638</v>
      </c>
      <c r="AJ1444" s="96">
        <v>14.485361504566308</v>
      </c>
      <c r="AK1444" s="28">
        <v>-0.11891421678869878</v>
      </c>
      <c r="AL1444" s="31">
        <v>4.4153990233450893</v>
      </c>
      <c r="AM1444" s="31">
        <v>5.138023612786025</v>
      </c>
      <c r="AN1444" s="28">
        <v>-0.14064252013997697</v>
      </c>
      <c r="AO1444" s="96">
        <v>526.30116791129581</v>
      </c>
      <c r="AP1444" s="31">
        <v>180.13519537628247</v>
      </c>
      <c r="AQ1444" s="31">
        <v>95.252772900333795</v>
      </c>
      <c r="AR1444" s="31">
        <v>95.092756976577917</v>
      </c>
      <c r="AS1444" s="26"/>
      <c r="AT1444" s="32">
        <v>624.26240128405891</v>
      </c>
      <c r="AU1444" s="32">
        <v>671.47766243301498</v>
      </c>
      <c r="AV1444" s="28">
        <v>-7.0315460648203112E-2</v>
      </c>
    </row>
    <row r="1445" spans="1:48" x14ac:dyDescent="0.25">
      <c r="A1445" s="26" t="s">
        <v>199</v>
      </c>
      <c r="B1445" s="26" t="s">
        <v>265</v>
      </c>
      <c r="C1445" s="26" t="s">
        <v>152</v>
      </c>
      <c r="D1445" s="27">
        <v>80876.6353889897</v>
      </c>
      <c r="E1445" s="45">
        <v>35.665018974298945</v>
      </c>
      <c r="F1445" s="29">
        <v>4219.358980046055</v>
      </c>
      <c r="G1445" s="29">
        <v>3.6448849653045499</v>
      </c>
      <c r="H1445" s="30">
        <v>5.8531285667699535</v>
      </c>
      <c r="I1445" s="30">
        <v>5.5468796165211112</v>
      </c>
      <c r="J1445" s="28">
        <v>5.5211032404001478E-2</v>
      </c>
      <c r="K1445" s="30">
        <v>5.8258254525470923</v>
      </c>
      <c r="L1445" s="28">
        <v>4.686565782866723E-3</v>
      </c>
      <c r="M1445" s="30">
        <v>5.9474986362112272</v>
      </c>
      <c r="N1445" s="28">
        <v>-1.5867186394411828E-2</v>
      </c>
      <c r="O1445" s="30">
        <v>19.159892577495036</v>
      </c>
      <c r="P1445" s="30">
        <v>18.170607970748627</v>
      </c>
      <c r="Q1445" s="28">
        <v>5.4444221587905996E-2</v>
      </c>
      <c r="R1445" s="30">
        <v>19.164325045527118</v>
      </c>
      <c r="S1445" s="28">
        <v>-2.3128745841829125E-4</v>
      </c>
      <c r="T1445" s="30">
        <v>18.858849519651677</v>
      </c>
      <c r="U1445" s="28">
        <v>1.5962959857633921E-2</v>
      </c>
      <c r="V1445" s="26"/>
      <c r="W1445" s="26"/>
      <c r="X1445" s="26"/>
      <c r="Y1445" s="26"/>
      <c r="Z1445" s="50">
        <v>0.13896322555936577</v>
      </c>
      <c r="AA1445" s="50">
        <v>24.621675558165038</v>
      </c>
      <c r="AB1445" s="50">
        <v>-24.482712332605672</v>
      </c>
      <c r="AC1445" s="50">
        <v>0.19930092774809194</v>
      </c>
      <c r="AD1445" s="50">
        <v>28.131426617787152</v>
      </c>
      <c r="AE1445" s="26"/>
      <c r="AF1445" s="50">
        <v>4.4078612021255209E-2</v>
      </c>
      <c r="AG1445" s="50">
        <v>8.6310244598716362E-2</v>
      </c>
      <c r="AH1445" s="28">
        <v>6.6846773637521104E-2</v>
      </c>
      <c r="AI1445" s="96">
        <v>1.3571737813195941</v>
      </c>
      <c r="AJ1445" s="96">
        <v>1.2078548636665696</v>
      </c>
      <c r="AK1445" s="28">
        <v>0.12362322837344161</v>
      </c>
      <c r="AL1445" s="31">
        <v>7.1053624220830808E-2</v>
      </c>
      <c r="AM1445" s="31">
        <v>6.6545104922574524E-2</v>
      </c>
      <c r="AN1445" s="28">
        <v>6.7751329019647089E-2</v>
      </c>
      <c r="AO1445" s="96">
        <v>80.804217060402081</v>
      </c>
      <c r="AP1445" s="31">
        <v>4.2172860225037923</v>
      </c>
      <c r="AQ1445" s="31">
        <v>60.155576369110044</v>
      </c>
      <c r="AR1445" s="31">
        <v>60.21320957049722</v>
      </c>
      <c r="AS1445" s="26"/>
      <c r="AT1445" s="32">
        <v>62.387039892401738</v>
      </c>
      <c r="AU1445" s="32">
        <v>62.665426015021119</v>
      </c>
      <c r="AV1445" s="28">
        <v>-4.4424196933194162E-3</v>
      </c>
    </row>
    <row r="1446" spans="1:48" x14ac:dyDescent="0.25">
      <c r="A1446" s="26" t="s">
        <v>199</v>
      </c>
      <c r="B1446" s="26" t="s">
        <v>266</v>
      </c>
      <c r="C1446" s="26" t="s">
        <v>365</v>
      </c>
      <c r="D1446" s="27">
        <v>13037563.781752171</v>
      </c>
      <c r="E1446" s="45">
        <v>751713.6097420064</v>
      </c>
      <c r="F1446" s="29">
        <v>7178306.7196263224</v>
      </c>
      <c r="G1446" s="29">
        <v>748937.92464524799</v>
      </c>
      <c r="H1446" s="30">
        <v>2.1677642427108093</v>
      </c>
      <c r="I1446" s="30">
        <v>2.0516513210524856</v>
      </c>
      <c r="J1446" s="28">
        <v>5.6594861157381451E-2</v>
      </c>
      <c r="K1446" s="30">
        <v>2.0110463873127911</v>
      </c>
      <c r="L1446" s="28">
        <v>7.7928513427991286E-2</v>
      </c>
      <c r="M1446" s="30">
        <v>2.031413053954378</v>
      </c>
      <c r="N1446" s="28">
        <v>6.712135106693741E-2</v>
      </c>
      <c r="O1446" s="30">
        <v>1.7394792276858342</v>
      </c>
      <c r="P1446" s="30">
        <v>1.6427006072079682</v>
      </c>
      <c r="Q1446" s="28">
        <v>5.8914339017842522E-2</v>
      </c>
      <c r="R1446" s="30">
        <v>1.6602830687017316</v>
      </c>
      <c r="S1446" s="28">
        <v>4.7700395478965228E-2</v>
      </c>
      <c r="T1446" s="30">
        <v>1.6523717049927318</v>
      </c>
      <c r="U1446" s="28">
        <v>5.2716663224081022E-2</v>
      </c>
      <c r="V1446" s="26"/>
      <c r="W1446" s="26"/>
      <c r="X1446" s="26"/>
      <c r="Y1446" s="26"/>
      <c r="Z1446" s="50">
        <v>21.076816566662419</v>
      </c>
      <c r="AA1446" s="50">
        <v>20.794182677846774</v>
      </c>
      <c r="AB1446" s="50">
        <v>0.28263388881564566</v>
      </c>
      <c r="AC1446" s="50">
        <v>26.22678767698871</v>
      </c>
      <c r="AD1446" s="50">
        <v>23.821654752508231</v>
      </c>
      <c r="AE1446" s="26"/>
      <c r="AF1446" s="50">
        <v>5.4514358396016886</v>
      </c>
      <c r="AG1446" s="50">
        <v>9.4476449037869621</v>
      </c>
      <c r="AH1446" s="28">
        <v>-0.10975482018419756</v>
      </c>
      <c r="AI1446" s="96">
        <v>490.61094907417305</v>
      </c>
      <c r="AJ1446" s="96">
        <v>520.88655578340308</v>
      </c>
      <c r="AK1446" s="28">
        <v>-5.8123225437631265E-2</v>
      </c>
      <c r="AL1446" s="31">
        <v>280.74559898940669</v>
      </c>
      <c r="AM1446" s="31">
        <v>314.98221694790647</v>
      </c>
      <c r="AN1446" s="28">
        <v>-0.10869381227373234</v>
      </c>
      <c r="AO1446" s="96">
        <v>13396.879097858791</v>
      </c>
      <c r="AP1446" s="31">
        <v>7700.7254745898908</v>
      </c>
      <c r="AQ1446" s="31">
        <v>92.528542390232502</v>
      </c>
      <c r="AR1446" s="31">
        <v>93.542433606897362</v>
      </c>
      <c r="AS1446" s="26"/>
      <c r="AT1446" s="32">
        <v>39972.598433174317</v>
      </c>
      <c r="AU1446" s="32">
        <v>41092.095489445033</v>
      </c>
      <c r="AV1446" s="28">
        <v>-2.7243610795129009E-2</v>
      </c>
    </row>
    <row r="1447" spans="1:48" x14ac:dyDescent="0.25">
      <c r="A1447" s="26" t="s">
        <v>199</v>
      </c>
      <c r="B1447" s="26" t="s">
        <v>266</v>
      </c>
      <c r="C1447" s="26" t="s">
        <v>170</v>
      </c>
      <c r="D1447" s="27">
        <v>564412.15467220033</v>
      </c>
      <c r="E1447" s="45">
        <v>16154.648004573968</v>
      </c>
      <c r="F1447" s="29">
        <v>120283.12642660063</v>
      </c>
      <c r="G1447" s="29">
        <v>6675.0001604762811</v>
      </c>
      <c r="H1447" s="30">
        <v>2.8306850890805442</v>
      </c>
      <c r="I1447" s="30">
        <v>2.7590900150600874</v>
      </c>
      <c r="J1447" s="28">
        <v>2.5948799651213095E-2</v>
      </c>
      <c r="K1447" s="30">
        <v>2.5473878551039895</v>
      </c>
      <c r="L1447" s="28">
        <v>0.11121087564617833</v>
      </c>
      <c r="M1447" s="30">
        <v>2.5107611201117277</v>
      </c>
      <c r="N1447" s="28">
        <v>0.12742111003956441</v>
      </c>
      <c r="O1447" s="30">
        <v>4.5728998866297887</v>
      </c>
      <c r="P1447" s="30">
        <v>4.4077391216445196</v>
      </c>
      <c r="Q1447" s="28">
        <v>3.7470630730896778E-2</v>
      </c>
      <c r="R1447" s="30">
        <v>4.2425569549840461</v>
      </c>
      <c r="S1447" s="28">
        <v>7.7864112409301744E-2</v>
      </c>
      <c r="T1447" s="30">
        <v>4.0874810730194477</v>
      </c>
      <c r="U1447" s="28">
        <v>0.11875744619699465</v>
      </c>
      <c r="V1447" s="26"/>
      <c r="W1447" s="26"/>
      <c r="X1447" s="26"/>
      <c r="Y1447" s="26"/>
      <c r="Z1447" s="50">
        <v>14.468522965233705</v>
      </c>
      <c r="AA1447" s="50">
        <v>17.519426373333687</v>
      </c>
      <c r="AB1447" s="50">
        <v>-3.0509034080999822</v>
      </c>
      <c r="AC1447" s="50">
        <v>16.646590072479821</v>
      </c>
      <c r="AD1447" s="50">
        <v>18.312112364605522</v>
      </c>
      <c r="AE1447" s="26"/>
      <c r="AF1447" s="50">
        <v>2.7825648883282659</v>
      </c>
      <c r="AG1447" s="50">
        <v>5.2576391444293176</v>
      </c>
      <c r="AH1447" s="28">
        <v>-0.12247277122644416</v>
      </c>
      <c r="AI1447" s="96">
        <v>20.84725072881427</v>
      </c>
      <c r="AJ1447" s="96">
        <v>22.963868594169387</v>
      </c>
      <c r="AK1447" s="28">
        <v>-9.2171658998803641E-2</v>
      </c>
      <c r="AL1447" s="31">
        <v>4.5197238152793116</v>
      </c>
      <c r="AM1447" s="31">
        <v>5.1521020350158491</v>
      </c>
      <c r="AN1447" s="28">
        <v>-0.12274178877643135</v>
      </c>
      <c r="AO1447" s="96">
        <v>574.31133956396775</v>
      </c>
      <c r="AP1447" s="31">
        <v>125.59529657920103</v>
      </c>
      <c r="AQ1447" s="31">
        <v>92.176734732006636</v>
      </c>
      <c r="AR1447" s="31">
        <v>92.001230329347933</v>
      </c>
      <c r="AS1447" s="26"/>
      <c r="AT1447" s="32">
        <v>1365.6138373893496</v>
      </c>
      <c r="AU1447" s="32">
        <v>1314.126364727754</v>
      </c>
      <c r="AV1447" s="28">
        <v>3.9180001287214244E-2</v>
      </c>
    </row>
    <row r="1448" spans="1:48" x14ac:dyDescent="0.25">
      <c r="A1448" s="26" t="s">
        <v>199</v>
      </c>
      <c r="B1448" s="26" t="s">
        <v>266</v>
      </c>
      <c r="C1448" s="26" t="s">
        <v>167</v>
      </c>
      <c r="D1448" s="27">
        <v>259227.75316824109</v>
      </c>
      <c r="E1448" s="45">
        <v>10073.150443210299</v>
      </c>
      <c r="F1448" s="29">
        <v>61031.817040642316</v>
      </c>
      <c r="G1448" s="29">
        <v>4458.1419569541222</v>
      </c>
      <c r="H1448" s="30">
        <v>2.5996304452529539</v>
      </c>
      <c r="I1448" s="30">
        <v>2.5362266201404986</v>
      </c>
      <c r="J1448" s="28">
        <v>2.4999274358591419E-2</v>
      </c>
      <c r="K1448" s="30">
        <v>2.3709998866840865</v>
      </c>
      <c r="L1448" s="28">
        <v>9.6427907842970881E-2</v>
      </c>
      <c r="M1448" s="30">
        <v>2.3787431070433742</v>
      </c>
      <c r="N1448" s="28">
        <v>9.285884531017248E-2</v>
      </c>
      <c r="O1448" s="30">
        <v>4.1120945521027892</v>
      </c>
      <c r="P1448" s="30">
        <v>3.9136398964403414</v>
      </c>
      <c r="Q1448" s="28">
        <v>5.0708460899264798E-2</v>
      </c>
      <c r="R1448" s="30">
        <v>3.8461653109032565</v>
      </c>
      <c r="S1448" s="28">
        <v>6.9141396612794115E-2</v>
      </c>
      <c r="T1448" s="30">
        <v>3.6698540868841123</v>
      </c>
      <c r="U1448" s="28">
        <v>0.1205062802903319</v>
      </c>
      <c r="V1448" s="26"/>
      <c r="W1448" s="26"/>
      <c r="X1448" s="26"/>
      <c r="Y1448" s="26"/>
      <c r="Z1448" s="50">
        <v>17.976499668574895</v>
      </c>
      <c r="AA1448" s="50">
        <v>19.462092241578478</v>
      </c>
      <c r="AB1448" s="50">
        <v>-1.4855925730035828</v>
      </c>
      <c r="AC1448" s="50">
        <v>20.49323124243227</v>
      </c>
      <c r="AD1448" s="50">
        <v>19.699660897046144</v>
      </c>
      <c r="AE1448" s="26"/>
      <c r="AF1448" s="50">
        <v>3.7404814867401588</v>
      </c>
      <c r="AG1448" s="50">
        <v>6.8073671524481201</v>
      </c>
      <c r="AH1448" s="28">
        <v>-0.18898969118425368</v>
      </c>
      <c r="AI1448" s="96">
        <v>9.8461102818676522</v>
      </c>
      <c r="AJ1448" s="96">
        <v>11.602518593482589</v>
      </c>
      <c r="AK1448" s="28">
        <v>-0.15138164162060067</v>
      </c>
      <c r="AL1448" s="31">
        <v>2.3771988015205539</v>
      </c>
      <c r="AM1448" s="31">
        <v>2.9320477138719929</v>
      </c>
      <c r="AN1448" s="28">
        <v>-0.18923597652465168</v>
      </c>
      <c r="AO1448" s="96">
        <v>266.40185542927043</v>
      </c>
      <c r="AP1448" s="31">
        <v>64.788124881101425</v>
      </c>
      <c r="AQ1448" s="31">
        <v>92.176734732006636</v>
      </c>
      <c r="AR1448" s="31">
        <v>92.001230329347933</v>
      </c>
      <c r="AS1448" s="26"/>
      <c r="AT1448" s="32">
        <v>610.31875318781863</v>
      </c>
      <c r="AU1448" s="32">
        <v>528.35310320153269</v>
      </c>
      <c r="AV1448" s="28">
        <v>0.15513422650424241</v>
      </c>
    </row>
    <row r="1449" spans="1:48" x14ac:dyDescent="0.25">
      <c r="A1449" s="26" t="s">
        <v>199</v>
      </c>
      <c r="B1449" s="26" t="s">
        <v>266</v>
      </c>
      <c r="C1449" s="26" t="s">
        <v>168</v>
      </c>
      <c r="D1449" s="27">
        <v>233168.52557203773</v>
      </c>
      <c r="E1449" s="45">
        <v>5986.7012036907108</v>
      </c>
      <c r="F1449" s="29">
        <v>45864.083649609252</v>
      </c>
      <c r="G1449" s="29">
        <v>2156.7587399201407</v>
      </c>
      <c r="H1449" s="30">
        <v>3.2625804063305388</v>
      </c>
      <c r="I1449" s="30">
        <v>3.1045383053605757</v>
      </c>
      <c r="J1449" s="28">
        <v>5.0906796897005051E-2</v>
      </c>
      <c r="K1449" s="30">
        <v>2.925979914495223</v>
      </c>
      <c r="L1449" s="28">
        <v>0.11503855175758601</v>
      </c>
      <c r="M1449" s="30">
        <v>2.8164919702547668</v>
      </c>
      <c r="N1449" s="28">
        <v>0.1583844160704001</v>
      </c>
      <c r="O1449" s="30">
        <v>4.9802380565459332</v>
      </c>
      <c r="P1449" s="30">
        <v>4.8540982615230526</v>
      </c>
      <c r="Q1449" s="28">
        <v>2.598624671913877E-2</v>
      </c>
      <c r="R1449" s="30">
        <v>4.6851031456545176</v>
      </c>
      <c r="S1449" s="28">
        <v>6.2994325144187346E-2</v>
      </c>
      <c r="T1449" s="30">
        <v>4.7761088213036729</v>
      </c>
      <c r="U1449" s="28">
        <v>4.2739653320240267E-2</v>
      </c>
      <c r="V1449" s="26"/>
      <c r="W1449" s="26"/>
      <c r="X1449" s="26"/>
      <c r="Y1449" s="26"/>
      <c r="Z1449" s="50">
        <v>13.559071860831793</v>
      </c>
      <c r="AA1449" s="50">
        <v>16.745651892611953</v>
      </c>
      <c r="AB1449" s="50">
        <v>-3.18658003178016</v>
      </c>
      <c r="AC1449" s="50">
        <v>14.767779482919602</v>
      </c>
      <c r="AD1449" s="50">
        <v>17.541293547468133</v>
      </c>
      <c r="AE1449" s="26"/>
      <c r="AF1449" s="50">
        <v>2.5032700662255785</v>
      </c>
      <c r="AG1449" s="50">
        <v>4.4912971797229586</v>
      </c>
      <c r="AH1449" s="28">
        <v>-0.11327647912670349</v>
      </c>
      <c r="AI1449" s="96">
        <v>8.5267058899210895</v>
      </c>
      <c r="AJ1449" s="96">
        <v>9.3640553793019983</v>
      </c>
      <c r="AK1449" s="28">
        <v>-8.9421672070816527E-2</v>
      </c>
      <c r="AL1449" s="31">
        <v>1.6938318620323884</v>
      </c>
      <c r="AM1449" s="31">
        <v>1.90361411398949</v>
      </c>
      <c r="AN1449" s="28">
        <v>-0.11020208897140997</v>
      </c>
      <c r="AO1449" s="96">
        <v>271.49725839803187</v>
      </c>
      <c r="AP1449" s="31">
        <v>54.518517374626065</v>
      </c>
      <c r="AQ1449" s="31">
        <v>91.285074505784536</v>
      </c>
      <c r="AR1449" s="31">
        <v>90.667352543938051</v>
      </c>
      <c r="AS1449" s="26"/>
      <c r="AT1449" s="32">
        <v>601.63456887292762</v>
      </c>
      <c r="AU1449" s="32">
        <v>619.71796651149884</v>
      </c>
      <c r="AV1449" s="28">
        <v>-2.9180044174555476E-2</v>
      </c>
    </row>
    <row r="1450" spans="1:48" x14ac:dyDescent="0.25">
      <c r="A1450" s="26" t="s">
        <v>199</v>
      </c>
      <c r="B1450" s="26" t="s">
        <v>266</v>
      </c>
      <c r="C1450" s="26" t="s">
        <v>192</v>
      </c>
      <c r="D1450" s="27">
        <v>72015.875931921459</v>
      </c>
      <c r="E1450" s="45">
        <v>94.796357672958408</v>
      </c>
      <c r="F1450" s="29">
        <v>13387.22573634903</v>
      </c>
      <c r="G1450" s="29">
        <v>60.099463602018602</v>
      </c>
      <c r="H1450" s="30">
        <v>2.5568297491653578</v>
      </c>
      <c r="I1450" s="30">
        <v>2.7102933530250706</v>
      </c>
      <c r="J1450" s="28">
        <v>-5.66225068177309E-2</v>
      </c>
      <c r="K1450" s="30">
        <v>2.3904282884251424</v>
      </c>
      <c r="L1450" s="28">
        <v>6.9611567745394967E-2</v>
      </c>
      <c r="M1450" s="30">
        <v>2.387181422036623</v>
      </c>
      <c r="N1450" s="28">
        <v>7.1066373742134509E-2</v>
      </c>
      <c r="O1450" s="30">
        <v>5.3624547051079654</v>
      </c>
      <c r="P1450" s="30">
        <v>5.9519537675746381</v>
      </c>
      <c r="Q1450" s="28">
        <v>-9.9042950514531256E-2</v>
      </c>
      <c r="R1450" s="30">
        <v>5.1142793560687538</v>
      </c>
      <c r="S1450" s="28">
        <v>4.8525966565498506E-2</v>
      </c>
      <c r="T1450" s="30">
        <v>5.1659016268075639</v>
      </c>
      <c r="U1450" s="28">
        <v>3.8048165160641627E-2</v>
      </c>
      <c r="V1450" s="26"/>
      <c r="W1450" s="26"/>
      <c r="X1450" s="26"/>
      <c r="Y1450" s="26"/>
      <c r="Z1450" s="50">
        <v>4.3840058216047533</v>
      </c>
      <c r="AA1450" s="50">
        <v>10.833636215429939</v>
      </c>
      <c r="AB1450" s="50">
        <v>-6.4496303938251858</v>
      </c>
      <c r="AC1450" s="50">
        <v>4.6223173718991539</v>
      </c>
      <c r="AD1450" s="50">
        <v>11.489305722346627</v>
      </c>
      <c r="AE1450" s="26"/>
      <c r="AF1450" s="50">
        <v>0.13145953943163771</v>
      </c>
      <c r="AG1450" s="50">
        <v>0.44692504054440046</v>
      </c>
      <c r="AH1450" s="28">
        <v>0.30765457844472532</v>
      </c>
      <c r="AI1450" s="96">
        <v>2.9177077877086983</v>
      </c>
      <c r="AJ1450" s="96">
        <v>2.7393781541037217</v>
      </c>
      <c r="AK1450" s="28">
        <v>6.5098582077041903E-2</v>
      </c>
      <c r="AL1450" s="31">
        <v>0.51969581411909538</v>
      </c>
      <c r="AM1450" s="31">
        <v>0.45111958089944076</v>
      </c>
      <c r="AN1450" s="28">
        <v>0.15201342642438073</v>
      </c>
      <c r="AO1450" s="96">
        <v>138.7434956475206</v>
      </c>
      <c r="AP1450" s="31">
        <v>25.869945111009208</v>
      </c>
      <c r="AQ1450" s="31">
        <v>73.178893943166486</v>
      </c>
      <c r="AR1450" s="31">
        <v>67.091590553890342</v>
      </c>
      <c r="AS1450" s="26"/>
      <c r="AT1450" s="32">
        <v>153.66051532860288</v>
      </c>
      <c r="AU1450" s="32">
        <v>166.05529501472267</v>
      </c>
      <c r="AV1450" s="28">
        <v>-7.4642483908874166E-2</v>
      </c>
    </row>
    <row r="1451" spans="1:48" x14ac:dyDescent="0.25">
      <c r="A1451" s="26" t="s">
        <v>199</v>
      </c>
      <c r="B1451" s="26" t="s">
        <v>266</v>
      </c>
      <c r="C1451" s="26" t="s">
        <v>364</v>
      </c>
      <c r="D1451" s="27">
        <v>56737.967654680237</v>
      </c>
      <c r="E1451" s="45">
        <v>19.934599443458723</v>
      </c>
      <c r="F1451" s="29">
        <v>12493.42912561808</v>
      </c>
      <c r="G1451" s="29">
        <v>39.322003894634371</v>
      </c>
      <c r="H1451" s="30">
        <v>2.2932445757973645</v>
      </c>
      <c r="I1451" s="30">
        <v>2.3711446736165129</v>
      </c>
      <c r="J1451" s="28">
        <v>-3.285337191185967E-2</v>
      </c>
      <c r="K1451" s="30">
        <v>2.1253032855201597</v>
      </c>
      <c r="L1451" s="28">
        <v>7.9019917496670061E-2</v>
      </c>
      <c r="M1451" s="30">
        <v>2.0597905110446084</v>
      </c>
      <c r="N1451" s="28">
        <v>0.11333874173173149</v>
      </c>
      <c r="O1451" s="30">
        <v>4.5287664031297563</v>
      </c>
      <c r="P1451" s="30">
        <v>4.7807438421196453</v>
      </c>
      <c r="Q1451" s="28">
        <v>-5.2706743408818452E-2</v>
      </c>
      <c r="R1451" s="30">
        <v>4.2385994237865736</v>
      </c>
      <c r="S1451" s="28">
        <v>6.8458221768916444E-2</v>
      </c>
      <c r="T1451" s="30">
        <v>4.0490409740075375</v>
      </c>
      <c r="U1451" s="28">
        <v>0.11847877860505093</v>
      </c>
      <c r="V1451" s="26"/>
      <c r="W1451" s="26"/>
      <c r="X1451" s="26"/>
      <c r="Y1451" s="26"/>
      <c r="Z1451" s="50">
        <v>4.1746407633544864</v>
      </c>
      <c r="AA1451" s="50">
        <v>12.135821533226386</v>
      </c>
      <c r="AB1451" s="50">
        <v>-7.9611807698718993</v>
      </c>
      <c r="AC1451" s="50">
        <v>4.3996327392760373</v>
      </c>
      <c r="AD1451" s="50">
        <v>11.619978739890808</v>
      </c>
      <c r="AE1451" s="26"/>
      <c r="AF1451" s="50">
        <v>3.5122156830611886E-2</v>
      </c>
      <c r="AG1451" s="50">
        <v>0.31375396741132966</v>
      </c>
      <c r="AH1451" s="28">
        <v>0.53294344025086482</v>
      </c>
      <c r="AI1451" s="96">
        <v>2.8838023083451052</v>
      </c>
      <c r="AJ1451" s="96">
        <v>2.1191499418795008</v>
      </c>
      <c r="AK1451" s="28">
        <v>0.36082976072350248</v>
      </c>
      <c r="AL1451" s="31">
        <v>0.61308052269736291</v>
      </c>
      <c r="AM1451" s="31">
        <v>0.43276311627687791</v>
      </c>
      <c r="AN1451" s="28">
        <v>0.41666537567198669</v>
      </c>
      <c r="AO1451" s="96">
        <v>139.64452362472565</v>
      </c>
      <c r="AP1451" s="31">
        <v>30.83290673284079</v>
      </c>
      <c r="AQ1451" s="31">
        <v>58.531725830111604</v>
      </c>
      <c r="AR1451" s="31">
        <v>61.344706821543625</v>
      </c>
      <c r="AS1451" s="26"/>
      <c r="AT1451" s="32">
        <v>85.73807677963508</v>
      </c>
      <c r="AU1451" s="32">
        <v>92.376737561035938</v>
      </c>
      <c r="AV1451" s="28">
        <v>-7.1865070759989838E-2</v>
      </c>
    </row>
    <row r="1452" spans="1:48" x14ac:dyDescent="0.25">
      <c r="A1452" s="26" t="s">
        <v>199</v>
      </c>
      <c r="B1452" s="26" t="s">
        <v>266</v>
      </c>
      <c r="C1452" s="26" t="s">
        <v>378</v>
      </c>
      <c r="D1452" s="27">
        <v>200613.55582314599</v>
      </c>
      <c r="E1452" s="45">
        <v>4701.8909640647153</v>
      </c>
      <c r="F1452" s="29">
        <v>41175.447688831657</v>
      </c>
      <c r="G1452" s="29">
        <v>1773.4112800829053</v>
      </c>
      <c r="H1452" s="30">
        <v>3.259344345769958</v>
      </c>
      <c r="I1452" s="30">
        <v>3.0547176560666589</v>
      </c>
      <c r="J1452" s="28">
        <v>6.6987104126272096E-2</v>
      </c>
      <c r="K1452" s="30">
        <v>2.9151893013551251</v>
      </c>
      <c r="L1452" s="28">
        <v>0.11805581347833999</v>
      </c>
      <c r="M1452" s="30">
        <v>2.7995941084521911</v>
      </c>
      <c r="N1452" s="28">
        <v>0.16422031891328295</v>
      </c>
      <c r="O1452" s="30">
        <v>4.780463363085234</v>
      </c>
      <c r="P1452" s="30">
        <v>4.5911677351258735</v>
      </c>
      <c r="Q1452" s="28">
        <v>4.123038818884945E-2</v>
      </c>
      <c r="R1452" s="30">
        <v>4.5219301220738544</v>
      </c>
      <c r="S1452" s="28">
        <v>5.7173205695803794E-2</v>
      </c>
      <c r="T1452" s="30">
        <v>4.5991811725811074</v>
      </c>
      <c r="U1452" s="28">
        <v>3.9416188165161847E-2</v>
      </c>
      <c r="V1452" s="26"/>
      <c r="W1452" s="26"/>
      <c r="X1452" s="26"/>
      <c r="Y1452" s="26"/>
      <c r="Z1452" s="50">
        <v>12.924435506809154</v>
      </c>
      <c r="AA1452" s="50">
        <v>16.988168661584837</v>
      </c>
      <c r="AB1452" s="50">
        <v>-4.063733154775683</v>
      </c>
      <c r="AC1452" s="50">
        <v>13.894597468665573</v>
      </c>
      <c r="AD1452" s="50">
        <v>17.360566455809938</v>
      </c>
      <c r="AE1452" s="26"/>
      <c r="AF1452" s="50">
        <v>2.2900814515615884</v>
      </c>
      <c r="AG1452" s="50">
        <v>4.1291231540434206</v>
      </c>
      <c r="AH1452" s="28">
        <v>-8.5448839076006575E-2</v>
      </c>
      <c r="AI1452" s="96">
        <v>7.6957758514273431</v>
      </c>
      <c r="AJ1452" s="96">
        <v>8.0486613152530744</v>
      </c>
      <c r="AK1452" s="28">
        <v>-4.3843994672378074E-2</v>
      </c>
      <c r="AL1452" s="31">
        <v>1.5859569329189347</v>
      </c>
      <c r="AM1452" s="31">
        <v>1.727406895640645</v>
      </c>
      <c r="AN1452" s="28">
        <v>-8.1885723090882198E-2</v>
      </c>
      <c r="AO1452" s="96">
        <v>272.81647302401882</v>
      </c>
      <c r="AP1452" s="31">
        <v>57.070664771849181</v>
      </c>
      <c r="AQ1452" s="31">
        <v>87.015609045324794</v>
      </c>
      <c r="AR1452" s="31">
        <v>89.666403558370462</v>
      </c>
      <c r="AS1452" s="26"/>
      <c r="AT1452" s="32">
        <v>423.49477342932693</v>
      </c>
      <c r="AU1452" s="32">
        <v>438.22757152465675</v>
      </c>
      <c r="AV1452" s="28">
        <v>-3.3619057888284627E-2</v>
      </c>
    </row>
    <row r="1453" spans="1:48" x14ac:dyDescent="0.25">
      <c r="A1453" s="26" t="s">
        <v>199</v>
      </c>
      <c r="B1453" s="26" t="s">
        <v>266</v>
      </c>
      <c r="C1453" s="26" t="s">
        <v>147</v>
      </c>
      <c r="D1453" s="27">
        <v>455.40210274338722</v>
      </c>
      <c r="E1453" s="26"/>
      <c r="F1453" s="29">
        <v>20.075447195100786</v>
      </c>
      <c r="G1453" s="26"/>
      <c r="H1453" s="30">
        <v>4.9633753665308022</v>
      </c>
      <c r="I1453" s="30">
        <v>3.6059291994029548</v>
      </c>
      <c r="J1453" s="28">
        <v>0.37644836935583875</v>
      </c>
      <c r="K1453" s="30">
        <v>3.3450216106589878</v>
      </c>
      <c r="L1453" s="28">
        <v>0.48380965633073736</v>
      </c>
      <c r="M1453" s="30">
        <v>3.1973783186924405</v>
      </c>
      <c r="N1453" s="28">
        <v>0.55232658503813259</v>
      </c>
      <c r="O1453" s="30">
        <v>22.684530925643518</v>
      </c>
      <c r="P1453" s="30">
        <v>16.480480801658842</v>
      </c>
      <c r="Q1453" s="28">
        <v>0.37644836935583864</v>
      </c>
      <c r="R1453" s="30">
        <v>15.288032955479835</v>
      </c>
      <c r="S1453" s="28">
        <v>0.48380965633073714</v>
      </c>
      <c r="T1453" s="30">
        <v>14.6132464291245</v>
      </c>
      <c r="U1453" s="28">
        <v>0.55232658503813248</v>
      </c>
      <c r="V1453" s="26"/>
      <c r="W1453" s="26"/>
      <c r="X1453" s="26"/>
      <c r="Y1453" s="26"/>
      <c r="Z1453" s="26"/>
      <c r="AA1453" s="50">
        <v>14.613638159857398</v>
      </c>
      <c r="AB1453" s="50">
        <v>-14.613638159857398</v>
      </c>
      <c r="AC1453" s="26"/>
      <c r="AD1453" s="50">
        <v>16.484579170791015</v>
      </c>
      <c r="AE1453" s="26"/>
      <c r="AF1453" s="26"/>
      <c r="AG1453" s="26"/>
      <c r="AH1453" s="28">
        <v>-0.11676627561888339</v>
      </c>
      <c r="AI1453" s="96">
        <v>0.20146267744468538</v>
      </c>
      <c r="AJ1453" s="96">
        <v>0.15550203614046304</v>
      </c>
      <c r="AK1453" s="28">
        <v>0.29556295496161006</v>
      </c>
      <c r="AL1453" s="31">
        <v>8.8810352634032131E-3</v>
      </c>
      <c r="AM1453" s="31">
        <v>9.4352651014029138E-3</v>
      </c>
      <c r="AN1453" s="28">
        <v>-5.8740250755359616E-2</v>
      </c>
      <c r="AO1453" s="96">
        <v>22.771781315929125</v>
      </c>
      <c r="AP1453" s="31">
        <v>1.0039738219661714</v>
      </c>
      <c r="AQ1453" s="31">
        <v>4.4752559951388982</v>
      </c>
      <c r="AR1453" s="31">
        <v>5.0613960309531771</v>
      </c>
      <c r="AS1453" s="26"/>
      <c r="AT1453" s="32">
        <v>5.3525790559715265</v>
      </c>
      <c r="AU1453" s="32">
        <v>5.6762131624767607</v>
      </c>
      <c r="AV1453" s="28">
        <v>-5.7015847932676923E-2</v>
      </c>
    </row>
    <row r="1454" spans="1:48" x14ac:dyDescent="0.25">
      <c r="A1454" s="26" t="s">
        <v>199</v>
      </c>
      <c r="B1454" s="26" t="s">
        <v>266</v>
      </c>
      <c r="C1454" s="26" t="s">
        <v>148</v>
      </c>
      <c r="D1454" s="26"/>
      <c r="E1454" s="26"/>
      <c r="F1454" s="26"/>
      <c r="G1454" s="26"/>
      <c r="H1454" s="26"/>
      <c r="I1454" s="26"/>
      <c r="J1454" s="26"/>
      <c r="K1454" s="30">
        <v>34.750000303111428</v>
      </c>
      <c r="L1454" s="28">
        <v>-1</v>
      </c>
      <c r="M1454" s="26"/>
      <c r="N1454" s="26"/>
      <c r="O1454" s="26"/>
      <c r="P1454" s="26"/>
      <c r="Q1454" s="26"/>
      <c r="R1454" s="30">
        <v>37.993333333333332</v>
      </c>
      <c r="S1454" s="28">
        <v>-1</v>
      </c>
      <c r="T1454" s="26"/>
      <c r="U1454" s="26"/>
      <c r="V1454" s="26"/>
      <c r="W1454" s="26"/>
      <c r="X1454" s="26"/>
      <c r="Y1454" s="26"/>
      <c r="Z1454" s="26"/>
      <c r="AA1454" s="26"/>
      <c r="AB1454" s="26"/>
      <c r="AC1454" s="26"/>
      <c r="AD1454" s="26"/>
      <c r="AE1454" s="26"/>
      <c r="AF1454" s="26"/>
      <c r="AG1454" s="26"/>
      <c r="AH1454" s="26"/>
      <c r="AI1454" s="26"/>
      <c r="AJ1454" s="26"/>
      <c r="AK1454" s="26"/>
      <c r="AL1454" s="26"/>
      <c r="AM1454" s="26"/>
      <c r="AN1454" s="26"/>
      <c r="AO1454" s="26"/>
      <c r="AP1454" s="26"/>
      <c r="AQ1454" s="26"/>
      <c r="AR1454" s="31">
        <v>0.73576969358302047</v>
      </c>
      <c r="AS1454" s="26"/>
      <c r="AT1454" s="26"/>
      <c r="AU1454" s="32">
        <v>0.74108650396414766</v>
      </c>
      <c r="AV1454" s="28">
        <v>-1</v>
      </c>
    </row>
    <row r="1455" spans="1:48" x14ac:dyDescent="0.25">
      <c r="A1455" s="26" t="s">
        <v>199</v>
      </c>
      <c r="B1455" s="26" t="s">
        <v>266</v>
      </c>
      <c r="C1455" s="26" t="s">
        <v>149</v>
      </c>
      <c r="D1455" s="27">
        <v>2105.453977344036</v>
      </c>
      <c r="E1455" s="45">
        <v>0</v>
      </c>
      <c r="F1455" s="29">
        <v>111.71704196615219</v>
      </c>
      <c r="G1455" s="29">
        <v>0</v>
      </c>
      <c r="H1455" s="30">
        <v>3.7643240110076333</v>
      </c>
      <c r="I1455" s="30">
        <v>3.6615369184089426</v>
      </c>
      <c r="J1455" s="28">
        <v>2.8072116952286535E-2</v>
      </c>
      <c r="K1455" s="30">
        <v>3.5194086246314771</v>
      </c>
      <c r="L1455" s="28">
        <v>6.9589926177384895E-2</v>
      </c>
      <c r="M1455" s="30">
        <v>3.2566157268285654</v>
      </c>
      <c r="N1455" s="28">
        <v>0.15590058108375482</v>
      </c>
      <c r="O1455" s="30">
        <v>18.84630975086095</v>
      </c>
      <c r="P1455" s="30">
        <v>18.476041416040445</v>
      </c>
      <c r="Q1455" s="28">
        <v>2.0040458152418249E-2</v>
      </c>
      <c r="R1455" s="30">
        <v>16.729708378090624</v>
      </c>
      <c r="S1455" s="28">
        <v>0.12651752947123968</v>
      </c>
      <c r="T1455" s="30">
        <v>13.69894961956566</v>
      </c>
      <c r="U1455" s="28">
        <v>0.37574852629164518</v>
      </c>
      <c r="V1455" s="26"/>
      <c r="W1455" s="26"/>
      <c r="X1455" s="26"/>
      <c r="Y1455" s="26"/>
      <c r="Z1455" s="50">
        <v>0.31039420029429915</v>
      </c>
      <c r="AA1455" s="50">
        <v>4.0992065079704911</v>
      </c>
      <c r="AB1455" s="50">
        <v>-3.7888123076761921</v>
      </c>
      <c r="AC1455" s="50">
        <v>0.55676890009046343</v>
      </c>
      <c r="AD1455" s="50">
        <v>5.1604237579235441</v>
      </c>
      <c r="AE1455" s="26"/>
      <c r="AF1455" s="50">
        <v>0</v>
      </c>
      <c r="AG1455" s="50">
        <v>0</v>
      </c>
      <c r="AH1455" s="28">
        <v>-9.9225797671967528E-2</v>
      </c>
      <c r="AI1455" s="96">
        <v>0.23988948057137482</v>
      </c>
      <c r="AJ1455" s="96">
        <v>0.25080116832214783</v>
      </c>
      <c r="AK1455" s="28">
        <v>-4.3507324243231643E-2</v>
      </c>
      <c r="AL1455" s="31">
        <v>1.2728756297380361E-2</v>
      </c>
      <c r="AM1455" s="31">
        <v>1.3574492835200241E-2</v>
      </c>
      <c r="AN1455" s="28">
        <v>-6.2303361759990544E-2</v>
      </c>
      <c r="AO1455" s="96">
        <v>18.16042794968395</v>
      </c>
      <c r="AP1455" s="31">
        <v>0.96350138483495396</v>
      </c>
      <c r="AQ1455" s="31">
        <v>17.36631258171386</v>
      </c>
      <c r="AR1455" s="31">
        <v>17.325180184294538</v>
      </c>
      <c r="AS1455" s="26"/>
      <c r="AT1455" s="32">
        <v>20.569194280069595</v>
      </c>
      <c r="AU1455" s="32">
        <v>19.398101486161629</v>
      </c>
      <c r="AV1455" s="28">
        <v>6.0371515982809459E-2</v>
      </c>
    </row>
    <row r="1456" spans="1:48" x14ac:dyDescent="0.25">
      <c r="A1456" s="26" t="s">
        <v>199</v>
      </c>
      <c r="B1456" s="26" t="s">
        <v>266</v>
      </c>
      <c r="C1456" s="26" t="s">
        <v>151</v>
      </c>
      <c r="D1456" s="27">
        <v>32554.969748891763</v>
      </c>
      <c r="E1456" s="45">
        <v>1284.8102396259965</v>
      </c>
      <c r="F1456" s="29">
        <v>4688.6359607776049</v>
      </c>
      <c r="G1456" s="29">
        <v>383.34745983723525</v>
      </c>
      <c r="H1456" s="30">
        <v>3.2823530976721584</v>
      </c>
      <c r="I1456" s="30">
        <v>3.422058805922132</v>
      </c>
      <c r="J1456" s="28">
        <v>-4.0825046024399764E-2</v>
      </c>
      <c r="K1456" s="30">
        <v>2.9961814633956623</v>
      </c>
      <c r="L1456" s="28">
        <v>9.5512116930384208E-2</v>
      </c>
      <c r="M1456" s="30">
        <v>2.8994411883176445</v>
      </c>
      <c r="N1456" s="28">
        <v>0.13206403733841299</v>
      </c>
      <c r="O1456" s="30">
        <v>6.6719027217197819</v>
      </c>
      <c r="P1456" s="30">
        <v>7.1998920362678787</v>
      </c>
      <c r="Q1456" s="28">
        <v>-7.3332948867631101E-2</v>
      </c>
      <c r="R1456" s="30">
        <v>6.0720469108531399</v>
      </c>
      <c r="S1456" s="28">
        <v>9.8789719459259032E-2</v>
      </c>
      <c r="T1456" s="30">
        <v>5.8411753643551423</v>
      </c>
      <c r="U1456" s="28">
        <v>0.14221921198155138</v>
      </c>
      <c r="V1456" s="26"/>
      <c r="W1456" s="26"/>
      <c r="X1456" s="26"/>
      <c r="Y1456" s="26"/>
      <c r="Z1456" s="50">
        <v>17.409588815072517</v>
      </c>
      <c r="AA1456" s="50">
        <v>15.365942033696045</v>
      </c>
      <c r="AB1456" s="50">
        <v>2.0436467813764718</v>
      </c>
      <c r="AC1456" s="50">
        <v>22.161764848085244</v>
      </c>
      <c r="AD1456" s="50">
        <v>19.153690907138444</v>
      </c>
      <c r="AE1456" s="26"/>
      <c r="AF1456" s="50">
        <v>3.7967452508909574</v>
      </c>
      <c r="AG1456" s="50">
        <v>7.5581370845799176</v>
      </c>
      <c r="AH1456" s="28">
        <v>-7.2568789584136081E-2</v>
      </c>
      <c r="AI1456" s="96">
        <v>1.4687325950785568</v>
      </c>
      <c r="AJ1456" s="96">
        <v>1.5777561187030587</v>
      </c>
      <c r="AK1456" s="28">
        <v>-6.9100364962692062E-2</v>
      </c>
      <c r="AL1456" s="31">
        <v>0.22513275358472043</v>
      </c>
      <c r="AM1456" s="31">
        <v>0.2192534346071453</v>
      </c>
      <c r="AN1456" s="28">
        <v>2.6815173901880231E-2</v>
      </c>
      <c r="AO1456" s="96">
        <v>49.102858042854152</v>
      </c>
      <c r="AP1456" s="31">
        <v>7.3550241581614983</v>
      </c>
      <c r="AQ1456" s="31">
        <v>57.999426010850428</v>
      </c>
      <c r="AR1456" s="31">
        <v>70.832045953854134</v>
      </c>
      <c r="AS1456" s="26"/>
      <c r="AT1456" s="32">
        <v>178.13979544360078</v>
      </c>
      <c r="AU1456" s="32">
        <v>181.49039498684203</v>
      </c>
      <c r="AV1456" s="28">
        <v>-1.8461580534243564E-2</v>
      </c>
    </row>
    <row r="1457" spans="1:48" x14ac:dyDescent="0.25">
      <c r="A1457" s="26" t="s">
        <v>199</v>
      </c>
      <c r="B1457" s="26" t="s">
        <v>266</v>
      </c>
      <c r="C1457" s="26" t="s">
        <v>363</v>
      </c>
      <c r="D1457" s="27">
        <v>259227.75316824109</v>
      </c>
      <c r="E1457" s="45">
        <v>10073.150443210299</v>
      </c>
      <c r="F1457" s="29">
        <v>61031.817040642316</v>
      </c>
      <c r="G1457" s="29">
        <v>4458.1419569541222</v>
      </c>
      <c r="H1457" s="30">
        <v>2.5996304452529539</v>
      </c>
      <c r="I1457" s="30">
        <v>2.5362266201404986</v>
      </c>
      <c r="J1457" s="28">
        <v>2.4999274358591419E-2</v>
      </c>
      <c r="K1457" s="30">
        <v>2.3709998866840865</v>
      </c>
      <c r="L1457" s="28">
        <v>9.6427907842970881E-2</v>
      </c>
      <c r="M1457" s="30">
        <v>2.3787431070433742</v>
      </c>
      <c r="N1457" s="28">
        <v>9.285884531017248E-2</v>
      </c>
      <c r="O1457" s="30">
        <v>4.1120945521027892</v>
      </c>
      <c r="P1457" s="30">
        <v>3.9136398964403414</v>
      </c>
      <c r="Q1457" s="28">
        <v>5.0708460899264798E-2</v>
      </c>
      <c r="R1457" s="30">
        <v>3.8461653109032565</v>
      </c>
      <c r="S1457" s="28">
        <v>6.9141396612794115E-2</v>
      </c>
      <c r="T1457" s="30">
        <v>3.6698540868841123</v>
      </c>
      <c r="U1457" s="28">
        <v>0.1205062802903319</v>
      </c>
      <c r="V1457" s="26"/>
      <c r="W1457" s="26"/>
      <c r="X1457" s="26"/>
      <c r="Y1457" s="26"/>
      <c r="Z1457" s="50">
        <v>17.976499668574895</v>
      </c>
      <c r="AA1457" s="50">
        <v>19.462092241578478</v>
      </c>
      <c r="AB1457" s="50">
        <v>-1.4855925730035828</v>
      </c>
      <c r="AC1457" s="50">
        <v>20.49323124243227</v>
      </c>
      <c r="AD1457" s="50">
        <v>19.699660897046144</v>
      </c>
      <c r="AE1457" s="26"/>
      <c r="AF1457" s="50">
        <v>3.7404814867401588</v>
      </c>
      <c r="AG1457" s="50">
        <v>6.8073671524481201</v>
      </c>
      <c r="AH1457" s="28">
        <v>-0.18898969118425368</v>
      </c>
      <c r="AI1457" s="96">
        <v>9.8461102818676522</v>
      </c>
      <c r="AJ1457" s="96">
        <v>11.602518593482589</v>
      </c>
      <c r="AK1457" s="28">
        <v>-0.15138164162060067</v>
      </c>
      <c r="AL1457" s="31">
        <v>2.3771988015205539</v>
      </c>
      <c r="AM1457" s="31">
        <v>2.9320477138719929</v>
      </c>
      <c r="AN1457" s="28">
        <v>-0.18923597652465168</v>
      </c>
      <c r="AO1457" s="96">
        <v>266.40185542927043</v>
      </c>
      <c r="AP1457" s="31">
        <v>64.788124881101425</v>
      </c>
      <c r="AQ1457" s="31">
        <v>92.176734732006636</v>
      </c>
      <c r="AR1457" s="31">
        <v>92.001230329347933</v>
      </c>
      <c r="AS1457" s="26"/>
      <c r="AT1457" s="32">
        <v>610.31875318781863</v>
      </c>
      <c r="AU1457" s="32">
        <v>528.35310320153269</v>
      </c>
      <c r="AV1457" s="28">
        <v>0.15513422650424241</v>
      </c>
    </row>
    <row r="1458" spans="1:48" x14ac:dyDescent="0.25">
      <c r="A1458" s="26" t="s">
        <v>199</v>
      </c>
      <c r="B1458" s="26" t="s">
        <v>266</v>
      </c>
      <c r="C1458" s="26" t="s">
        <v>152</v>
      </c>
      <c r="D1458" s="27">
        <v>12717.052197153802</v>
      </c>
      <c r="E1458" s="45">
        <v>74.861758229499685</v>
      </c>
      <c r="F1458" s="29">
        <v>762.00412156970026</v>
      </c>
      <c r="G1458" s="29">
        <v>20.777459707384232</v>
      </c>
      <c r="H1458" s="30">
        <v>4.5652081806844373</v>
      </c>
      <c r="I1458" s="30">
        <v>4.4343632640253361</v>
      </c>
      <c r="J1458" s="28">
        <v>2.9507036042943743E-2</v>
      </c>
      <c r="K1458" s="30">
        <v>4.1065503066267537</v>
      </c>
      <c r="L1458" s="28">
        <v>0.11168933528405726</v>
      </c>
      <c r="M1458" s="30">
        <v>3.7903815224146711</v>
      </c>
      <c r="N1458" s="28">
        <v>0.20441917355489883</v>
      </c>
      <c r="O1458" s="30">
        <v>16.341613371272331</v>
      </c>
      <c r="P1458" s="30">
        <v>15.954013286335581</v>
      </c>
      <c r="Q1458" s="28">
        <v>2.4294832778453606E-2</v>
      </c>
      <c r="R1458" s="30">
        <v>15.247444593737761</v>
      </c>
      <c r="S1458" s="28">
        <v>7.1760797083594785E-2</v>
      </c>
      <c r="T1458" s="30">
        <v>13.435160668347272</v>
      </c>
      <c r="U1458" s="28">
        <v>0.21633181579826957</v>
      </c>
      <c r="V1458" s="26"/>
      <c r="W1458" s="26"/>
      <c r="X1458" s="26"/>
      <c r="Y1458" s="26"/>
      <c r="Z1458" s="50">
        <v>6.1395217553238108</v>
      </c>
      <c r="AA1458" s="50">
        <v>7.7883592171252181</v>
      </c>
      <c r="AB1458" s="50">
        <v>-1.6488374618014072</v>
      </c>
      <c r="AC1458" s="50">
        <v>8.8863896219716665</v>
      </c>
      <c r="AD1458" s="50">
        <v>10.885399362949862</v>
      </c>
      <c r="AE1458" s="26"/>
      <c r="AF1458" s="50">
        <v>0.58522718719504163</v>
      </c>
      <c r="AG1458" s="50">
        <v>2.6543112669419782</v>
      </c>
      <c r="AH1458" s="28">
        <v>-0.19235050485697791</v>
      </c>
      <c r="AI1458" s="96">
        <v>0.73196453917902038</v>
      </c>
      <c r="AJ1458" s="96">
        <v>0.85307586409212532</v>
      </c>
      <c r="AK1458" s="28">
        <v>-0.14197016937291512</v>
      </c>
      <c r="AL1458" s="31">
        <v>4.4789774983934535E-2</v>
      </c>
      <c r="AM1458" s="31">
        <v>5.34703346697461E-2</v>
      </c>
      <c r="AN1458" s="28">
        <v>-0.16234347025179716</v>
      </c>
      <c r="AO1458" s="96">
        <v>50.853787791746235</v>
      </c>
      <c r="AP1458" s="31">
        <v>3.1115112158081968</v>
      </c>
      <c r="AQ1458" s="31">
        <v>34.573290148829642</v>
      </c>
      <c r="AR1458" s="31">
        <v>35.245214113572978</v>
      </c>
      <c r="AS1458" s="26"/>
      <c r="AT1458" s="32">
        <v>42.000665212926677</v>
      </c>
      <c r="AU1458" s="32">
        <v>46.540342720018081</v>
      </c>
      <c r="AV1458" s="28">
        <v>-9.7542846523534177E-2</v>
      </c>
    </row>
    <row r="1459" spans="1:48" x14ac:dyDescent="0.25">
      <c r="A1459" s="26" t="s">
        <v>199</v>
      </c>
      <c r="B1459" s="26" t="s">
        <v>266</v>
      </c>
      <c r="C1459" s="26" t="s">
        <v>153</v>
      </c>
      <c r="D1459" s="26"/>
      <c r="E1459" s="26"/>
      <c r="F1459" s="26"/>
      <c r="G1459" s="26"/>
      <c r="H1459" s="26"/>
      <c r="I1459" s="30">
        <v>3.4242419930517207</v>
      </c>
      <c r="J1459" s="28">
        <v>-1</v>
      </c>
      <c r="K1459" s="26"/>
      <c r="L1459" s="26"/>
      <c r="M1459" s="30">
        <v>3.4199344052052272</v>
      </c>
      <c r="N1459" s="28">
        <v>-1</v>
      </c>
      <c r="O1459" s="26"/>
      <c r="P1459" s="30">
        <v>7.9898979152837901</v>
      </c>
      <c r="Q1459" s="28">
        <v>-1</v>
      </c>
      <c r="R1459" s="26"/>
      <c r="S1459" s="26"/>
      <c r="T1459" s="30">
        <v>7.9885500045900946</v>
      </c>
      <c r="U1459" s="28">
        <v>-1</v>
      </c>
      <c r="V1459" s="26"/>
      <c r="W1459" s="26"/>
      <c r="X1459" s="26"/>
      <c r="Y1459" s="26"/>
      <c r="Z1459" s="26"/>
      <c r="AA1459" s="26"/>
      <c r="AB1459" s="26"/>
      <c r="AC1459" s="26"/>
      <c r="AD1459" s="26"/>
      <c r="AE1459" s="26"/>
      <c r="AF1459" s="26"/>
      <c r="AG1459" s="26"/>
      <c r="AH1459" s="28">
        <v>-1</v>
      </c>
      <c r="AI1459" s="26"/>
      <c r="AJ1459" s="96">
        <v>0.21425786849896247</v>
      </c>
      <c r="AK1459" s="28">
        <v>-1</v>
      </c>
      <c r="AL1459" s="26"/>
      <c r="AM1459" s="31">
        <v>2.6816088957593801E-2</v>
      </c>
      <c r="AN1459" s="28">
        <v>-1</v>
      </c>
      <c r="AO1459" s="26"/>
      <c r="AP1459" s="26"/>
      <c r="AQ1459" s="26"/>
      <c r="AR1459" s="31">
        <v>0.66117465641127615</v>
      </c>
      <c r="AS1459" s="26"/>
      <c r="AT1459" s="26"/>
      <c r="AU1459" s="32">
        <v>1.3228135810661215</v>
      </c>
      <c r="AV1459" s="28">
        <v>-1</v>
      </c>
    </row>
    <row r="1460" spans="1:48" x14ac:dyDescent="0.25">
      <c r="A1460" s="26" t="s">
        <v>199</v>
      </c>
      <c r="B1460" s="26" t="s">
        <v>267</v>
      </c>
      <c r="C1460" s="26" t="s">
        <v>365</v>
      </c>
      <c r="D1460" s="26"/>
      <c r="E1460" s="26"/>
      <c r="F1460" s="26"/>
      <c r="G1460" s="26"/>
      <c r="H1460" s="30">
        <v>2.5627924282493444</v>
      </c>
      <c r="I1460" s="30">
        <v>2.4550035982804261</v>
      </c>
      <c r="J1460" s="28">
        <v>4.3905772702091957E-2</v>
      </c>
      <c r="K1460" s="30">
        <v>2.4265939227151319</v>
      </c>
      <c r="L1460" s="28">
        <v>5.6127440301927047E-2</v>
      </c>
      <c r="M1460" s="30">
        <v>2.4319727597538683</v>
      </c>
      <c r="N1460" s="28">
        <v>5.3791584618207613E-2</v>
      </c>
      <c r="O1460" s="30">
        <v>2.2965144663027486</v>
      </c>
      <c r="P1460" s="30">
        <v>2.0744824114095288</v>
      </c>
      <c r="Q1460" s="28">
        <v>0.10703009756653359</v>
      </c>
      <c r="R1460" s="30">
        <v>2.1055695496044287</v>
      </c>
      <c r="S1460" s="28">
        <v>9.0685637401145242E-2</v>
      </c>
      <c r="T1460" s="30">
        <v>2.1346357235051863</v>
      </c>
      <c r="U1460" s="28">
        <v>7.5834364156404516E-2</v>
      </c>
      <c r="V1460" s="26"/>
      <c r="W1460" s="26"/>
      <c r="X1460" s="26"/>
      <c r="Y1460" s="26"/>
      <c r="Z1460" s="26"/>
      <c r="AA1460" s="26"/>
      <c r="AB1460" s="26"/>
      <c r="AC1460" s="26"/>
      <c r="AD1460" s="26"/>
      <c r="AE1460" s="26"/>
      <c r="AF1460" s="26"/>
      <c r="AG1460" s="26"/>
      <c r="AH1460" s="28">
        <v>-0.17486961322522224</v>
      </c>
      <c r="AI1460" s="96">
        <v>650.96195054549935</v>
      </c>
      <c r="AJ1460" s="96">
        <v>712.95381384065968</v>
      </c>
      <c r="AK1460" s="28">
        <v>-8.6950742238423723E-2</v>
      </c>
      <c r="AL1460" s="31">
        <v>281.80572535657933</v>
      </c>
      <c r="AM1460" s="31">
        <v>341.86506057686256</v>
      </c>
      <c r="AN1460" s="28">
        <v>-0.17568140809399826</v>
      </c>
      <c r="AO1460" s="96">
        <v>23678.008351406887</v>
      </c>
      <c r="AP1460" s="31">
        <v>10309.682922136963</v>
      </c>
      <c r="AQ1460" s="31">
        <v>95.136986920279426</v>
      </c>
      <c r="AR1460" s="31">
        <v>95.490412954632774</v>
      </c>
      <c r="AS1460" s="26"/>
      <c r="AT1460" s="32">
        <v>47395.86010372638</v>
      </c>
      <c r="AU1460" s="32">
        <v>47942.012350757308</v>
      </c>
      <c r="AV1460" s="28">
        <v>-1.1391934135662144E-2</v>
      </c>
    </row>
    <row r="1461" spans="1:48" x14ac:dyDescent="0.25">
      <c r="A1461" s="26" t="s">
        <v>199</v>
      </c>
      <c r="B1461" s="26" t="s">
        <v>267</v>
      </c>
      <c r="C1461" s="26" t="s">
        <v>170</v>
      </c>
      <c r="D1461" s="26"/>
      <c r="E1461" s="26"/>
      <c r="F1461" s="26"/>
      <c r="G1461" s="26"/>
      <c r="H1461" s="30">
        <v>2.7365245773857705</v>
      </c>
      <c r="I1461" s="30">
        <v>2.6084767820384926</v>
      </c>
      <c r="J1461" s="28">
        <v>4.9089106803247087E-2</v>
      </c>
      <c r="K1461" s="30">
        <v>2.5895205141861339</v>
      </c>
      <c r="L1461" s="28">
        <v>5.6768835154734729E-2</v>
      </c>
      <c r="M1461" s="30">
        <v>2.5061755303020199</v>
      </c>
      <c r="N1461" s="28">
        <v>9.191257527599879E-2</v>
      </c>
      <c r="O1461" s="30">
        <v>4.387198929152242</v>
      </c>
      <c r="P1461" s="30">
        <v>4.0668196616060062</v>
      </c>
      <c r="Q1461" s="28">
        <v>7.8778823307772763E-2</v>
      </c>
      <c r="R1461" s="30">
        <v>4.1720266045735928</v>
      </c>
      <c r="S1461" s="28">
        <v>5.1575012571292357E-2</v>
      </c>
      <c r="T1461" s="30">
        <v>4.0527571138370684</v>
      </c>
      <c r="U1461" s="28">
        <v>8.2522047564437151E-2</v>
      </c>
      <c r="V1461" s="26"/>
      <c r="W1461" s="26"/>
      <c r="X1461" s="26"/>
      <c r="Y1461" s="26"/>
      <c r="Z1461" s="26"/>
      <c r="AA1461" s="26"/>
      <c r="AB1461" s="26"/>
      <c r="AC1461" s="26"/>
      <c r="AD1461" s="26"/>
      <c r="AE1461" s="26"/>
      <c r="AF1461" s="26"/>
      <c r="AG1461" s="26"/>
      <c r="AH1461" s="28">
        <v>-0.17636901592669413</v>
      </c>
      <c r="AI1461" s="96">
        <v>25.443906128180696</v>
      </c>
      <c r="AJ1461" s="96">
        <v>28.678998334983465</v>
      </c>
      <c r="AK1461" s="28">
        <v>-0.11280352852688409</v>
      </c>
      <c r="AL1461" s="31">
        <v>5.7587102522126496</v>
      </c>
      <c r="AM1461" s="31">
        <v>6.9841526247292647</v>
      </c>
      <c r="AN1461" s="28">
        <v>-0.17546042281172491</v>
      </c>
      <c r="AO1461" s="96">
        <v>978.18057987351722</v>
      </c>
      <c r="AP1461" s="31">
        <v>222.96623941108174</v>
      </c>
      <c r="AQ1461" s="31">
        <v>93.200927580130909</v>
      </c>
      <c r="AR1461" s="31">
        <v>93.303937764515624</v>
      </c>
      <c r="AS1461" s="26"/>
      <c r="AT1461" s="32">
        <v>1964.9756829571741</v>
      </c>
      <c r="AU1461" s="32">
        <v>1961.1716734194076</v>
      </c>
      <c r="AV1461" s="28">
        <v>1.9396616774165103E-3</v>
      </c>
    </row>
    <row r="1462" spans="1:48" x14ac:dyDescent="0.25">
      <c r="A1462" s="26" t="s">
        <v>199</v>
      </c>
      <c r="B1462" s="26" t="s">
        <v>267</v>
      </c>
      <c r="C1462" s="26" t="s">
        <v>167</v>
      </c>
      <c r="D1462" s="26"/>
      <c r="E1462" s="26"/>
      <c r="F1462" s="26"/>
      <c r="G1462" s="26"/>
      <c r="H1462" s="30">
        <v>2.3103896267335675</v>
      </c>
      <c r="I1462" s="30">
        <v>2.2400955680695449</v>
      </c>
      <c r="J1462" s="28">
        <v>3.1379937385707241E-2</v>
      </c>
      <c r="K1462" s="30">
        <v>2.2752242027284941</v>
      </c>
      <c r="L1462" s="28">
        <v>1.5455806053268207E-2</v>
      </c>
      <c r="M1462" s="30">
        <v>2.1898353165271991</v>
      </c>
      <c r="N1462" s="28">
        <v>5.5051770010519446E-2</v>
      </c>
      <c r="O1462" s="30">
        <v>3.7227269820073787</v>
      </c>
      <c r="P1462" s="30">
        <v>3.5912397682793902</v>
      </c>
      <c r="Q1462" s="28">
        <v>3.6613320806197738E-2</v>
      </c>
      <c r="R1462" s="30">
        <v>3.8371102372977051</v>
      </c>
      <c r="S1462" s="28">
        <v>-2.9809739156955013E-2</v>
      </c>
      <c r="T1462" s="30">
        <v>3.6910007739439656</v>
      </c>
      <c r="U1462" s="28">
        <v>8.595557141948932E-3</v>
      </c>
      <c r="V1462" s="26"/>
      <c r="W1462" s="26"/>
      <c r="X1462" s="26"/>
      <c r="Y1462" s="26"/>
      <c r="Z1462" s="26"/>
      <c r="AA1462" s="26"/>
      <c r="AB1462" s="26"/>
      <c r="AC1462" s="26"/>
      <c r="AD1462" s="26"/>
      <c r="AE1462" s="26"/>
      <c r="AF1462" s="26"/>
      <c r="AG1462" s="26"/>
      <c r="AH1462" s="28">
        <v>-0.16002824670833177</v>
      </c>
      <c r="AI1462" s="96">
        <v>10.562814503571293</v>
      </c>
      <c r="AJ1462" s="96">
        <v>12.125265214912712</v>
      </c>
      <c r="AK1462" s="28">
        <v>-0.12885909575155363</v>
      </c>
      <c r="AL1462" s="31">
        <v>2.8201569731598743</v>
      </c>
      <c r="AM1462" s="31">
        <v>3.3562412204307588</v>
      </c>
      <c r="AN1462" s="28">
        <v>-0.1597275678540413</v>
      </c>
      <c r="AO1462" s="96">
        <v>407.87708233338509</v>
      </c>
      <c r="AP1462" s="31">
        <v>109.5650741793098</v>
      </c>
      <c r="AQ1462" s="31">
        <v>93.058227836863892</v>
      </c>
      <c r="AR1462" s="31">
        <v>93.302906600491539</v>
      </c>
      <c r="AS1462" s="26"/>
      <c r="AT1462" s="32">
        <v>664.21850723084401</v>
      </c>
      <c r="AU1462" s="32">
        <v>703.21641941869518</v>
      </c>
      <c r="AV1462" s="28">
        <v>-5.5456486951894972E-2</v>
      </c>
    </row>
    <row r="1463" spans="1:48" x14ac:dyDescent="0.25">
      <c r="A1463" s="26" t="s">
        <v>199</v>
      </c>
      <c r="B1463" s="26" t="s">
        <v>267</v>
      </c>
      <c r="C1463" s="26" t="s">
        <v>168</v>
      </c>
      <c r="D1463" s="26"/>
      <c r="E1463" s="26"/>
      <c r="F1463" s="26"/>
      <c r="G1463" s="26"/>
      <c r="H1463" s="30">
        <v>2.9711510895542141</v>
      </c>
      <c r="I1463" s="30">
        <v>2.8003114319697984</v>
      </c>
      <c r="J1463" s="28">
        <v>6.1007377834487335E-2</v>
      </c>
      <c r="K1463" s="30">
        <v>2.7760056106602065</v>
      </c>
      <c r="L1463" s="28">
        <v>7.029722063407394E-2</v>
      </c>
      <c r="M1463" s="30">
        <v>2.7666142637292337</v>
      </c>
      <c r="N1463" s="28">
        <v>7.393037349170492E-2</v>
      </c>
      <c r="O1463" s="30">
        <v>4.4003248150398386</v>
      </c>
      <c r="P1463" s="30">
        <v>4.010348753120522</v>
      </c>
      <c r="Q1463" s="28">
        <v>9.7242431002009369E-2</v>
      </c>
      <c r="R1463" s="30">
        <v>4.0401412857263681</v>
      </c>
      <c r="S1463" s="28">
        <v>8.9151221167928521E-2</v>
      </c>
      <c r="T1463" s="30">
        <v>4.0291772548317395</v>
      </c>
      <c r="U1463" s="28">
        <v>9.2114974530600149E-2</v>
      </c>
      <c r="V1463" s="26"/>
      <c r="W1463" s="26"/>
      <c r="X1463" s="26"/>
      <c r="Y1463" s="26"/>
      <c r="Z1463" s="26"/>
      <c r="AA1463" s="26"/>
      <c r="AB1463" s="26"/>
      <c r="AC1463" s="26"/>
      <c r="AD1463" s="26"/>
      <c r="AE1463" s="26"/>
      <c r="AF1463" s="26"/>
      <c r="AG1463" s="26"/>
      <c r="AH1463" s="28">
        <v>-0.19264075568396399</v>
      </c>
      <c r="AI1463" s="96">
        <v>11.86328177213222</v>
      </c>
      <c r="AJ1463" s="96">
        <v>13.441732186615825</v>
      </c>
      <c r="AK1463" s="28">
        <v>-0.1174290926622758</v>
      </c>
      <c r="AL1463" s="31">
        <v>2.6794626506481878</v>
      </c>
      <c r="AM1463" s="31">
        <v>3.31436850084516</v>
      </c>
      <c r="AN1463" s="28">
        <v>-0.19156163535680235</v>
      </c>
      <c r="AO1463" s="96">
        <v>464.11825076735249</v>
      </c>
      <c r="AP1463" s="31">
        <v>105.47574653209561</v>
      </c>
      <c r="AQ1463" s="31">
        <v>93.153111166657396</v>
      </c>
      <c r="AR1463" s="31">
        <v>91.85047961262481</v>
      </c>
      <c r="AS1463" s="26"/>
      <c r="AT1463" s="32">
        <v>915.02573281354955</v>
      </c>
      <c r="AU1463" s="32">
        <v>912.00468536696042</v>
      </c>
      <c r="AV1463" s="28">
        <v>3.3125350067401984E-3</v>
      </c>
    </row>
    <row r="1464" spans="1:48" x14ac:dyDescent="0.25">
      <c r="A1464" s="26" t="s">
        <v>199</v>
      </c>
      <c r="B1464" s="26" t="s">
        <v>267</v>
      </c>
      <c r="C1464" s="26" t="s">
        <v>192</v>
      </c>
      <c r="D1464" s="26"/>
      <c r="E1464" s="26"/>
      <c r="F1464" s="26"/>
      <c r="G1464" s="26"/>
      <c r="H1464" s="30">
        <v>4.1369186050369002</v>
      </c>
      <c r="I1464" s="30">
        <v>4.0407931878939758</v>
      </c>
      <c r="J1464" s="28">
        <v>2.3788749553159915E-2</v>
      </c>
      <c r="K1464" s="30">
        <v>3.8740926697767071</v>
      </c>
      <c r="L1464" s="28">
        <v>6.7841932979714137E-2</v>
      </c>
      <c r="M1464" s="30">
        <v>3.7872378378439371</v>
      </c>
      <c r="N1464" s="28">
        <v>9.2331346000713632E-2</v>
      </c>
      <c r="O1464" s="30">
        <v>11.459085063187613</v>
      </c>
      <c r="P1464" s="30">
        <v>9.8725639516440715</v>
      </c>
      <c r="Q1464" s="28">
        <v>0.16070000856052591</v>
      </c>
      <c r="R1464" s="30">
        <v>9.5253415820379157</v>
      </c>
      <c r="S1464" s="28">
        <v>0.2030104080252815</v>
      </c>
      <c r="T1464" s="30">
        <v>9.2457557351136153</v>
      </c>
      <c r="U1464" s="28">
        <v>0.23938868725118875</v>
      </c>
      <c r="V1464" s="26"/>
      <c r="W1464" s="26"/>
      <c r="X1464" s="26"/>
      <c r="Y1464" s="26"/>
      <c r="Z1464" s="26"/>
      <c r="AA1464" s="26"/>
      <c r="AB1464" s="26"/>
      <c r="AC1464" s="26"/>
      <c r="AD1464" s="26"/>
      <c r="AE1464" s="26"/>
      <c r="AF1464" s="26"/>
      <c r="AG1464" s="26"/>
      <c r="AH1464" s="28">
        <v>-0.20113472195541354</v>
      </c>
      <c r="AI1464" s="96">
        <v>3.195163988159774</v>
      </c>
      <c r="AJ1464" s="96">
        <v>3.4498786681042048</v>
      </c>
      <c r="AK1464" s="28">
        <v>-7.3832938618795835E-2</v>
      </c>
      <c r="AL1464" s="31">
        <v>0.27861665724146611</v>
      </c>
      <c r="AM1464" s="31">
        <v>0.34934473652070835</v>
      </c>
      <c r="AN1464" s="28">
        <v>-0.20245926697982364</v>
      </c>
      <c r="AO1464" s="96">
        <v>163.88120633905561</v>
      </c>
      <c r="AP1464" s="31">
        <v>14.301380704884266</v>
      </c>
      <c r="AQ1464" s="31">
        <v>71.791507180152465</v>
      </c>
      <c r="AR1464" s="31">
        <v>69.835013577174976</v>
      </c>
      <c r="AS1464" s="26"/>
      <c r="AT1464" s="32">
        <v>385.73144291278061</v>
      </c>
      <c r="AU1464" s="32">
        <v>345.95056863375163</v>
      </c>
      <c r="AV1464" s="28">
        <v>0.11499005316318442</v>
      </c>
    </row>
    <row r="1465" spans="1:48" x14ac:dyDescent="0.25">
      <c r="A1465" s="26" t="s">
        <v>199</v>
      </c>
      <c r="B1465" s="26" t="s">
        <v>267</v>
      </c>
      <c r="C1465" s="26" t="s">
        <v>364</v>
      </c>
      <c r="D1465" s="26"/>
      <c r="E1465" s="26"/>
      <c r="F1465" s="26"/>
      <c r="G1465" s="26"/>
      <c r="H1465" s="30">
        <v>3.8588303624866427</v>
      </c>
      <c r="I1465" s="30">
        <v>3.8700043282404426</v>
      </c>
      <c r="J1465" s="28">
        <v>-2.8873264229346057E-3</v>
      </c>
      <c r="K1465" s="30">
        <v>3.8373090358785169</v>
      </c>
      <c r="L1465" s="28">
        <v>5.6084423763901169E-3</v>
      </c>
      <c r="M1465" s="30">
        <v>3.847346394145791</v>
      </c>
      <c r="N1465" s="28">
        <v>2.9849062611897645E-3</v>
      </c>
      <c r="O1465" s="30">
        <v>9.682878107909513</v>
      </c>
      <c r="P1465" s="30">
        <v>9.4605050812161995</v>
      </c>
      <c r="Q1465" s="28">
        <v>2.3505407458089565E-2</v>
      </c>
      <c r="R1465" s="30">
        <v>10.667741273769863</v>
      </c>
      <c r="S1465" s="28">
        <v>-9.232162091163186E-2</v>
      </c>
      <c r="T1465" s="30">
        <v>9.7661815009512516</v>
      </c>
      <c r="U1465" s="28">
        <v>-8.5297813719338155E-3</v>
      </c>
      <c r="V1465" s="26"/>
      <c r="W1465" s="26"/>
      <c r="X1465" s="26"/>
      <c r="Y1465" s="26"/>
      <c r="Z1465" s="26"/>
      <c r="AA1465" s="26"/>
      <c r="AB1465" s="26"/>
      <c r="AC1465" s="26"/>
      <c r="AD1465" s="26"/>
      <c r="AE1465" s="26"/>
      <c r="AF1465" s="26"/>
      <c r="AG1465" s="26"/>
      <c r="AH1465" s="28">
        <v>-0.33585708858634422</v>
      </c>
      <c r="AI1465" s="96">
        <v>1.3795275610096247</v>
      </c>
      <c r="AJ1465" s="96">
        <v>2.0005685681232928</v>
      </c>
      <c r="AK1465" s="28">
        <v>-0.31043225261519453</v>
      </c>
      <c r="AL1465" s="31">
        <v>0.14234464109714207</v>
      </c>
      <c r="AM1465" s="31">
        <v>0.21148223033031244</v>
      </c>
      <c r="AN1465" s="28">
        <v>-0.32691914174153031</v>
      </c>
      <c r="AO1465" s="96">
        <v>78.995134432836664</v>
      </c>
      <c r="AP1465" s="31">
        <v>8.157909060027972</v>
      </c>
      <c r="AQ1465" s="31">
        <v>52.197769397115955</v>
      </c>
      <c r="AR1465" s="31">
        <v>33.420926470188327</v>
      </c>
      <c r="AS1465" s="26"/>
      <c r="AT1465" s="32">
        <v>131.18751570507126</v>
      </c>
      <c r="AU1465" s="32">
        <v>100.58375908203874</v>
      </c>
      <c r="AV1465" s="28">
        <v>0.30426141260112682</v>
      </c>
    </row>
    <row r="1466" spans="1:48" x14ac:dyDescent="0.25">
      <c r="A1466" s="26" t="s">
        <v>199</v>
      </c>
      <c r="B1466" s="26" t="s">
        <v>267</v>
      </c>
      <c r="C1466" s="26" t="s">
        <v>146</v>
      </c>
      <c r="D1466" s="26"/>
      <c r="E1466" s="26"/>
      <c r="F1466" s="26"/>
      <c r="G1466" s="26"/>
      <c r="H1466" s="30">
        <v>5.3333334525426261</v>
      </c>
      <c r="I1466" s="26"/>
      <c r="J1466" s="26"/>
      <c r="K1466" s="30">
        <v>15.967266425551713</v>
      </c>
      <c r="L1466" s="28">
        <v>-0.66598331170776193</v>
      </c>
      <c r="M1466" s="30">
        <v>17.996353405608996</v>
      </c>
      <c r="N1466" s="28">
        <v>-0.70364365867140821</v>
      </c>
      <c r="O1466" s="30">
        <v>16.000000357627879</v>
      </c>
      <c r="P1466" s="26"/>
      <c r="Q1466" s="26"/>
      <c r="R1466" s="30">
        <v>39.471692290281744</v>
      </c>
      <c r="S1466" s="28">
        <v>-0.59464620265173651</v>
      </c>
      <c r="T1466" s="30">
        <v>54.203669178135549</v>
      </c>
      <c r="U1466" s="28">
        <v>-0.70481702437808602</v>
      </c>
      <c r="V1466" s="26"/>
      <c r="W1466" s="26"/>
      <c r="X1466" s="26"/>
      <c r="Y1466" s="26"/>
      <c r="Z1466" s="26"/>
      <c r="AA1466" s="26"/>
      <c r="AB1466" s="26"/>
      <c r="AC1466" s="26"/>
      <c r="AD1466" s="26"/>
      <c r="AE1466" s="26"/>
      <c r="AF1466" s="26"/>
      <c r="AG1466" s="26"/>
      <c r="AH1466" s="26"/>
      <c r="AI1466" s="96">
        <v>7.902159049703707E-4</v>
      </c>
      <c r="AJ1466" s="26"/>
      <c r="AK1466" s="26"/>
      <c r="AL1466" s="31">
        <v>4.9388492956729299E-5</v>
      </c>
      <c r="AM1466" s="26"/>
      <c r="AN1466" s="26"/>
      <c r="AO1466" s="96">
        <v>0.15569464462941771</v>
      </c>
      <c r="AP1466" s="31">
        <v>9.7309150718357003E-3</v>
      </c>
      <c r="AQ1466" s="31">
        <v>0.8309692136656901</v>
      </c>
      <c r="AR1466" s="26"/>
      <c r="AS1466" s="26"/>
      <c r="AT1466" s="32">
        <v>0.8328914644345784</v>
      </c>
      <c r="AU1466" s="26"/>
      <c r="AV1466" s="26"/>
    </row>
    <row r="1467" spans="1:48" x14ac:dyDescent="0.25">
      <c r="A1467" s="26" t="s">
        <v>199</v>
      </c>
      <c r="B1467" s="26" t="s">
        <v>267</v>
      </c>
      <c r="C1467" s="26" t="s">
        <v>378</v>
      </c>
      <c r="D1467" s="26"/>
      <c r="E1467" s="26"/>
      <c r="F1467" s="26"/>
      <c r="G1467" s="26"/>
      <c r="H1467" s="30">
        <v>2.9233280361556466</v>
      </c>
      <c r="I1467" s="30">
        <v>2.6894483041637844</v>
      </c>
      <c r="J1467" s="28">
        <v>8.696197343885409E-2</v>
      </c>
      <c r="K1467" s="30">
        <v>2.6514470776470094</v>
      </c>
      <c r="L1467" s="28">
        <v>0.10254059407812668</v>
      </c>
      <c r="M1467" s="30">
        <v>2.6182353284408038</v>
      </c>
      <c r="N1467" s="28">
        <v>0.11652608319838458</v>
      </c>
      <c r="O1467" s="30">
        <v>4.1053698771097293</v>
      </c>
      <c r="P1467" s="30">
        <v>3.7373586297173316</v>
      </c>
      <c r="Q1467" s="28">
        <v>9.8468272342446206E-2</v>
      </c>
      <c r="R1467" s="30">
        <v>3.8400211041502699</v>
      </c>
      <c r="S1467" s="28">
        <v>6.9100863188661182E-2</v>
      </c>
      <c r="T1467" s="30">
        <v>3.8550948187019882</v>
      </c>
      <c r="U1467" s="28">
        <v>6.4920597333584865E-2</v>
      </c>
      <c r="V1467" s="26"/>
      <c r="W1467" s="26"/>
      <c r="X1467" s="26"/>
      <c r="Y1467" s="26"/>
      <c r="Z1467" s="26"/>
      <c r="AA1467" s="26"/>
      <c r="AB1467" s="26"/>
      <c r="AC1467" s="26"/>
      <c r="AD1467" s="26"/>
      <c r="AE1467" s="26"/>
      <c r="AF1467" s="26"/>
      <c r="AG1467" s="26"/>
      <c r="AH1467" s="28">
        <v>-0.18508331680683152</v>
      </c>
      <c r="AI1467" s="96">
        <v>9.6891578745576012</v>
      </c>
      <c r="AJ1467" s="96">
        <v>10.886081940411227</v>
      </c>
      <c r="AK1467" s="28">
        <v>-0.10994994088832032</v>
      </c>
      <c r="AL1467" s="31">
        <v>2.3468384459890652</v>
      </c>
      <c r="AM1467" s="31">
        <v>2.8782503353283619</v>
      </c>
      <c r="AN1467" s="28">
        <v>-0.18463018411449997</v>
      </c>
      <c r="AO1467" s="96">
        <v>383.12449680192151</v>
      </c>
      <c r="AP1467" s="31">
        <v>93.33051281661605</v>
      </c>
      <c r="AQ1467" s="31">
        <v>92.944680364226656</v>
      </c>
      <c r="AR1467" s="31">
        <v>91.342306017975019</v>
      </c>
      <c r="AS1467" s="26"/>
      <c r="AT1467" s="32">
        <v>499.34409655994705</v>
      </c>
      <c r="AU1467" s="32">
        <v>468.70007701692867</v>
      </c>
      <c r="AV1467" s="28">
        <v>6.5380871575814917E-2</v>
      </c>
    </row>
    <row r="1468" spans="1:48" x14ac:dyDescent="0.25">
      <c r="A1468" s="26" t="s">
        <v>199</v>
      </c>
      <c r="B1468" s="26" t="s">
        <v>267</v>
      </c>
      <c r="C1468" s="26" t="s">
        <v>147</v>
      </c>
      <c r="D1468" s="26"/>
      <c r="E1468" s="26"/>
      <c r="F1468" s="26"/>
      <c r="G1468" s="26"/>
      <c r="H1468" s="30">
        <v>3.9835675481603943</v>
      </c>
      <c r="I1468" s="30">
        <v>3.6036012679281026</v>
      </c>
      <c r="J1468" s="28">
        <v>0.10544071110585272</v>
      </c>
      <c r="K1468" s="30">
        <v>2.9873798072512288</v>
      </c>
      <c r="L1468" s="28">
        <v>0.33346537942418025</v>
      </c>
      <c r="M1468" s="30">
        <v>3.2084658083788384</v>
      </c>
      <c r="N1468" s="28">
        <v>0.24158017759060874</v>
      </c>
      <c r="O1468" s="30">
        <v>2.0182848586142614</v>
      </c>
      <c r="P1468" s="30">
        <v>2.1680890029156226</v>
      </c>
      <c r="Q1468" s="28">
        <v>-6.9095015979466781E-2</v>
      </c>
      <c r="R1468" s="30">
        <v>3.4341149283278645</v>
      </c>
      <c r="S1468" s="28">
        <v>-0.41228383419392356</v>
      </c>
      <c r="T1468" s="30">
        <v>3.2155369003013221</v>
      </c>
      <c r="U1468" s="28">
        <v>-0.37233347923168547</v>
      </c>
      <c r="V1468" s="26"/>
      <c r="W1468" s="26"/>
      <c r="X1468" s="26"/>
      <c r="Y1468" s="26"/>
      <c r="Z1468" s="26"/>
      <c r="AA1468" s="26"/>
      <c r="AB1468" s="26"/>
      <c r="AC1468" s="26"/>
      <c r="AD1468" s="26"/>
      <c r="AE1468" s="26"/>
      <c r="AF1468" s="26"/>
      <c r="AG1468" s="26"/>
      <c r="AH1468" s="28">
        <v>-0.34785602031366503</v>
      </c>
      <c r="AI1468" s="96">
        <v>0.63214331102283283</v>
      </c>
      <c r="AJ1468" s="96">
        <v>0.84664251827333037</v>
      </c>
      <c r="AK1468" s="28">
        <v>-0.25335274643181638</v>
      </c>
      <c r="AL1468" s="31">
        <v>0.31319547800253644</v>
      </c>
      <c r="AM1468" s="31">
        <v>0.39052624239712286</v>
      </c>
      <c r="AN1468" s="28">
        <v>-0.19801681935614818</v>
      </c>
      <c r="AO1468" s="96">
        <v>48.631447484388588</v>
      </c>
      <c r="AP1468" s="31">
        <v>24.159425729601949</v>
      </c>
      <c r="AQ1468" s="31">
        <v>1.2466249798175228</v>
      </c>
      <c r="AR1468" s="31">
        <v>2.1292579750518943</v>
      </c>
      <c r="AS1468" s="26"/>
      <c r="AT1468" s="32">
        <v>1.5326775486824569</v>
      </c>
      <c r="AU1468" s="32">
        <v>2.1301645119574446</v>
      </c>
      <c r="AV1468" s="28">
        <v>-0.28048864767066595</v>
      </c>
    </row>
    <row r="1469" spans="1:48" x14ac:dyDescent="0.25">
      <c r="A1469" s="26" t="s">
        <v>199</v>
      </c>
      <c r="B1469" s="26" t="s">
        <v>267</v>
      </c>
      <c r="C1469" s="26" t="s">
        <v>148</v>
      </c>
      <c r="D1469" s="26"/>
      <c r="E1469" s="26"/>
      <c r="F1469" s="26"/>
      <c r="G1469" s="26"/>
      <c r="H1469" s="30">
        <v>37.190000000000005</v>
      </c>
      <c r="I1469" s="30">
        <v>53.325071584279698</v>
      </c>
      <c r="J1469" s="28">
        <v>-0.30257946412276987</v>
      </c>
      <c r="K1469" s="30">
        <v>40</v>
      </c>
      <c r="L1469" s="28">
        <v>-7.0249999999999882E-2</v>
      </c>
      <c r="M1469" s="30">
        <v>39.985000611387576</v>
      </c>
      <c r="N1469" s="28">
        <v>-6.9901227176461911E-2</v>
      </c>
      <c r="O1469" s="30">
        <v>39.989247004273786</v>
      </c>
      <c r="P1469" s="30">
        <v>41.658683817798121</v>
      </c>
      <c r="Q1469" s="28">
        <v>-4.0074161267934498E-2</v>
      </c>
      <c r="R1469" s="30">
        <v>43.478260080845928</v>
      </c>
      <c r="S1469" s="28">
        <v>-8.0247302216888958E-2</v>
      </c>
      <c r="T1469" s="30">
        <v>41.650829734864438</v>
      </c>
      <c r="U1469" s="28">
        <v>-3.9893148375860561E-2</v>
      </c>
      <c r="V1469" s="26"/>
      <c r="W1469" s="26"/>
      <c r="X1469" s="26"/>
      <c r="Y1469" s="26"/>
      <c r="Z1469" s="26"/>
      <c r="AA1469" s="26"/>
      <c r="AB1469" s="26"/>
      <c r="AC1469" s="26"/>
      <c r="AD1469" s="26"/>
      <c r="AE1469" s="26"/>
      <c r="AF1469" s="26"/>
      <c r="AG1469" s="26"/>
      <c r="AH1469" s="28">
        <v>-0.10020030410667594</v>
      </c>
      <c r="AI1469" s="96">
        <v>0.19760267715337751</v>
      </c>
      <c r="AJ1469" s="96">
        <v>0.17399991754475619</v>
      </c>
      <c r="AK1469" s="28">
        <v>0.13564810800873067</v>
      </c>
      <c r="AL1469" s="31">
        <v>4.9413952988977021E-3</v>
      </c>
      <c r="AM1469" s="31">
        <v>4.1776310014435989E-3</v>
      </c>
      <c r="AN1469" s="28">
        <v>0.18282234529334471</v>
      </c>
      <c r="AO1469" s="96">
        <v>36.115598818540484</v>
      </c>
      <c r="AP1469" s="31">
        <v>0.90313275502988821</v>
      </c>
      <c r="AQ1469" s="31">
        <v>0.76702856953161069</v>
      </c>
      <c r="AR1469" s="31">
        <v>1.3592895945787962</v>
      </c>
      <c r="AS1469" s="26"/>
      <c r="AT1469" s="32">
        <v>0.7698647062969749</v>
      </c>
      <c r="AU1469" s="32">
        <v>4.0604679505117085</v>
      </c>
      <c r="AV1469" s="28">
        <v>-0.81040000421627389</v>
      </c>
    </row>
    <row r="1470" spans="1:48" x14ac:dyDescent="0.25">
      <c r="A1470" s="26" t="s">
        <v>199</v>
      </c>
      <c r="B1470" s="26" t="s">
        <v>267</v>
      </c>
      <c r="C1470" s="26" t="s">
        <v>149</v>
      </c>
      <c r="D1470" s="26"/>
      <c r="E1470" s="26"/>
      <c r="F1470" s="26"/>
      <c r="G1470" s="26"/>
      <c r="H1470" s="30">
        <v>3.5110312504724681</v>
      </c>
      <c r="I1470" s="30">
        <v>3.4775775220801042</v>
      </c>
      <c r="J1470" s="28">
        <v>9.6198368490585575E-3</v>
      </c>
      <c r="K1470" s="30">
        <v>3.4247715639315279</v>
      </c>
      <c r="L1470" s="28">
        <v>2.5186989827116184E-2</v>
      </c>
      <c r="M1470" s="30">
        <v>3.4670622276931686</v>
      </c>
      <c r="N1470" s="28">
        <v>1.268192489540476E-2</v>
      </c>
      <c r="O1470" s="30">
        <v>11.057644862007114</v>
      </c>
      <c r="P1470" s="30">
        <v>11.423830305328362</v>
      </c>
      <c r="Q1470" s="28">
        <v>-3.2054524054900377E-2</v>
      </c>
      <c r="R1470" s="30">
        <v>9.0509949238299345</v>
      </c>
      <c r="S1470" s="28">
        <v>0.22170490151242561</v>
      </c>
      <c r="T1470" s="30">
        <v>8.6988207057469218</v>
      </c>
      <c r="U1470" s="28">
        <v>0.27116597019890559</v>
      </c>
      <c r="V1470" s="26"/>
      <c r="W1470" s="26"/>
      <c r="X1470" s="26"/>
      <c r="Y1470" s="26"/>
      <c r="Z1470" s="26"/>
      <c r="AA1470" s="26"/>
      <c r="AB1470" s="26"/>
      <c r="AC1470" s="26"/>
      <c r="AD1470" s="26"/>
      <c r="AE1470" s="26"/>
      <c r="AF1470" s="26"/>
      <c r="AG1470" s="26"/>
      <c r="AH1470" s="28">
        <v>-1.4317092668771231E-2</v>
      </c>
      <c r="AI1470" s="96">
        <v>0.45317887129115814</v>
      </c>
      <c r="AJ1470" s="96">
        <v>0.44683581660451549</v>
      </c>
      <c r="AK1470" s="28">
        <v>1.4195492954981145E-2</v>
      </c>
      <c r="AL1470" s="31">
        <v>4.0982840828877667E-2</v>
      </c>
      <c r="AM1470" s="31">
        <v>3.9115643083455179E-2</v>
      </c>
      <c r="AN1470" s="28">
        <v>4.7735320148993308E-2</v>
      </c>
      <c r="AO1470" s="96">
        <v>27.593054055767304</v>
      </c>
      <c r="AP1470" s="31">
        <v>2.4952119927862588</v>
      </c>
      <c r="AQ1470" s="31">
        <v>38.447403038881383</v>
      </c>
      <c r="AR1470" s="31">
        <v>45.660595165205692</v>
      </c>
      <c r="AS1470" s="26"/>
      <c r="AT1470" s="32">
        <v>74.340970501641081</v>
      </c>
      <c r="AU1470" s="32">
        <v>78.30641409370881</v>
      </c>
      <c r="AV1470" s="28">
        <v>-5.0640086613113283E-2</v>
      </c>
    </row>
    <row r="1471" spans="1:48" x14ac:dyDescent="0.25">
      <c r="A1471" s="26" t="s">
        <v>199</v>
      </c>
      <c r="B1471" s="26" t="s">
        <v>267</v>
      </c>
      <c r="C1471" s="26" t="s">
        <v>150</v>
      </c>
      <c r="D1471" s="26"/>
      <c r="E1471" s="26"/>
      <c r="F1471" s="26"/>
      <c r="G1471" s="26"/>
      <c r="H1471" s="30">
        <v>4.99</v>
      </c>
      <c r="I1471" s="30">
        <v>119.97</v>
      </c>
      <c r="J1471" s="28">
        <v>-0.9584062682337251</v>
      </c>
      <c r="K1471" s="30">
        <v>15.413912736938649</v>
      </c>
      <c r="L1471" s="28">
        <v>-0.67626649474654665</v>
      </c>
      <c r="M1471" s="30">
        <v>11.989731223411436</v>
      </c>
      <c r="N1471" s="28">
        <v>-0.5838105202678433</v>
      </c>
      <c r="O1471" s="30">
        <v>17.26643571551508</v>
      </c>
      <c r="P1471" s="30">
        <v>39.99</v>
      </c>
      <c r="Q1471" s="28">
        <v>-0.56823116490334891</v>
      </c>
      <c r="R1471" s="30">
        <v>39.664558074011381</v>
      </c>
      <c r="S1471" s="28">
        <v>-0.56468856445350835</v>
      </c>
      <c r="T1471" s="30">
        <v>41.491460409757252</v>
      </c>
      <c r="U1471" s="28">
        <v>-0.58385567668631266</v>
      </c>
      <c r="V1471" s="26"/>
      <c r="W1471" s="26"/>
      <c r="X1471" s="26"/>
      <c r="Y1471" s="26"/>
      <c r="Z1471" s="26"/>
      <c r="AA1471" s="26"/>
      <c r="AB1471" s="26"/>
      <c r="AC1471" s="26"/>
      <c r="AD1471" s="26"/>
      <c r="AE1471" s="26"/>
      <c r="AF1471" s="26"/>
      <c r="AG1471" s="26"/>
      <c r="AH1471" s="28">
        <v>-0.71381092206850461</v>
      </c>
      <c r="AI1471" s="96">
        <v>7.7042381564613641E-2</v>
      </c>
      <c r="AJ1471" s="96">
        <v>0.6173898004936812</v>
      </c>
      <c r="AK1471" s="28">
        <v>-0.87521273998532445</v>
      </c>
      <c r="AL1471" s="31">
        <v>4.4619736715774969E-3</v>
      </c>
      <c r="AM1471" s="31">
        <v>1.5438604663507905E-2</v>
      </c>
      <c r="AN1471" s="28">
        <v>-0.71098594925976533</v>
      </c>
      <c r="AO1471" s="96">
        <v>4.8458357950925981</v>
      </c>
      <c r="AP1471" s="31">
        <v>0.28065061457578538</v>
      </c>
      <c r="AQ1471" s="31">
        <v>0.26501712021950125</v>
      </c>
      <c r="AR1471" s="31">
        <v>0.8587153187244716</v>
      </c>
      <c r="AS1471" s="26"/>
      <c r="AT1471" s="32">
        <v>0.26528534498939699</v>
      </c>
      <c r="AU1471" s="32">
        <v>0.85270085507711657</v>
      </c>
      <c r="AV1471" s="28">
        <v>-0.68888814475809923</v>
      </c>
    </row>
    <row r="1472" spans="1:48" x14ac:dyDescent="0.25">
      <c r="A1472" s="26" t="s">
        <v>199</v>
      </c>
      <c r="B1472" s="26" t="s">
        <v>267</v>
      </c>
      <c r="C1472" s="26" t="s">
        <v>151</v>
      </c>
      <c r="D1472" s="26"/>
      <c r="E1472" s="26"/>
      <c r="F1472" s="26"/>
      <c r="G1472" s="26"/>
      <c r="H1472" s="30">
        <v>3.2002216473857841</v>
      </c>
      <c r="I1472" s="30">
        <v>3.3735248566033285</v>
      </c>
      <c r="J1472" s="28">
        <v>-5.1371552481174448E-2</v>
      </c>
      <c r="K1472" s="30">
        <v>3.5017299754809477</v>
      </c>
      <c r="L1472" s="28">
        <v>-8.6102677878168693E-2</v>
      </c>
      <c r="M1472" s="30">
        <v>3.5253238323281129</v>
      </c>
      <c r="N1472" s="28">
        <v>-9.2219098274337066E-2</v>
      </c>
      <c r="O1472" s="30">
        <v>6.4178733251474052</v>
      </c>
      <c r="P1472" s="30">
        <v>5.7379723324351168</v>
      </c>
      <c r="Q1472" s="28">
        <v>0.1184915076827754</v>
      </c>
      <c r="R1472" s="30">
        <v>5.2463161136881551</v>
      </c>
      <c r="S1472" s="28">
        <v>0.22331044986072074</v>
      </c>
      <c r="T1472" s="30">
        <v>4.8631469202964039</v>
      </c>
      <c r="U1472" s="28">
        <v>0.31969554494895708</v>
      </c>
      <c r="V1472" s="26"/>
      <c r="W1472" s="26"/>
      <c r="X1472" s="26"/>
      <c r="Y1472" s="26"/>
      <c r="Z1472" s="26"/>
      <c r="AA1472" s="26"/>
      <c r="AB1472" s="26"/>
      <c r="AC1472" s="26"/>
      <c r="AD1472" s="26"/>
      <c r="AE1472" s="26"/>
      <c r="AF1472" s="26"/>
      <c r="AG1472" s="26"/>
      <c r="AH1472" s="28">
        <v>-0.25486397946949185</v>
      </c>
      <c r="AI1472" s="96">
        <v>2.2408829786114266</v>
      </c>
      <c r="AJ1472" s="96">
        <v>2.6757193667151444</v>
      </c>
      <c r="AK1472" s="28">
        <v>-0.1625119560417676</v>
      </c>
      <c r="AL1472" s="31">
        <v>0.34466698343112101</v>
      </c>
      <c r="AM1472" s="31">
        <v>0.46161714829836115</v>
      </c>
      <c r="AN1472" s="28">
        <v>-0.25334883094865163</v>
      </c>
      <c r="AO1472" s="96">
        <v>97.681680491671784</v>
      </c>
      <c r="AP1472" s="31">
        <v>15.220559576489004</v>
      </c>
      <c r="AQ1472" s="31">
        <v>86.21281898963467</v>
      </c>
      <c r="AR1472" s="31">
        <v>86.970462533630027</v>
      </c>
      <c r="AS1472" s="26"/>
      <c r="AT1472" s="32">
        <v>415.68163625360251</v>
      </c>
      <c r="AU1472" s="32">
        <v>443.30460835003157</v>
      </c>
      <c r="AV1472" s="28">
        <v>-6.2311493217363706E-2</v>
      </c>
    </row>
    <row r="1473" spans="1:48" x14ac:dyDescent="0.25">
      <c r="A1473" s="26" t="s">
        <v>199</v>
      </c>
      <c r="B1473" s="26" t="s">
        <v>267</v>
      </c>
      <c r="C1473" s="26" t="s">
        <v>363</v>
      </c>
      <c r="D1473" s="26"/>
      <c r="E1473" s="26"/>
      <c r="F1473" s="26"/>
      <c r="G1473" s="26"/>
      <c r="H1473" s="30">
        <v>2.3103896267335675</v>
      </c>
      <c r="I1473" s="30">
        <v>2.2400955680695449</v>
      </c>
      <c r="J1473" s="28">
        <v>3.1379937385707241E-2</v>
      </c>
      <c r="K1473" s="30">
        <v>2.2752242027284941</v>
      </c>
      <c r="L1473" s="28">
        <v>1.5455806053268207E-2</v>
      </c>
      <c r="M1473" s="30">
        <v>2.1898353165271991</v>
      </c>
      <c r="N1473" s="28">
        <v>5.5051770010519446E-2</v>
      </c>
      <c r="O1473" s="30">
        <v>3.7227269820073787</v>
      </c>
      <c r="P1473" s="30">
        <v>3.5912397682793902</v>
      </c>
      <c r="Q1473" s="28">
        <v>3.6613320806197738E-2</v>
      </c>
      <c r="R1473" s="30">
        <v>3.8371102372977051</v>
      </c>
      <c r="S1473" s="28">
        <v>-2.9809739156955013E-2</v>
      </c>
      <c r="T1473" s="30">
        <v>3.6910007739439656</v>
      </c>
      <c r="U1473" s="28">
        <v>8.595557141948932E-3</v>
      </c>
      <c r="V1473" s="26"/>
      <c r="W1473" s="26"/>
      <c r="X1473" s="26"/>
      <c r="Y1473" s="26"/>
      <c r="Z1473" s="26"/>
      <c r="AA1473" s="26"/>
      <c r="AB1473" s="26"/>
      <c r="AC1473" s="26"/>
      <c r="AD1473" s="26"/>
      <c r="AE1473" s="26"/>
      <c r="AF1473" s="26"/>
      <c r="AG1473" s="26"/>
      <c r="AH1473" s="28">
        <v>-0.16002824670833157</v>
      </c>
      <c r="AI1473" s="96">
        <v>10.562814503571291</v>
      </c>
      <c r="AJ1473" s="96">
        <v>12.125265214912712</v>
      </c>
      <c r="AK1473" s="28">
        <v>-0.12885909575155377</v>
      </c>
      <c r="AL1473" s="31">
        <v>2.8201569731598739</v>
      </c>
      <c r="AM1473" s="31">
        <v>3.3562412204307597</v>
      </c>
      <c r="AN1473" s="28">
        <v>-0.15972756785404166</v>
      </c>
      <c r="AO1473" s="96">
        <v>407.87708233338509</v>
      </c>
      <c r="AP1473" s="31">
        <v>109.5650741793098</v>
      </c>
      <c r="AQ1473" s="31">
        <v>93.058227836863921</v>
      </c>
      <c r="AR1473" s="31">
        <v>93.302906600491539</v>
      </c>
      <c r="AS1473" s="26"/>
      <c r="AT1473" s="32">
        <v>664.21850723084401</v>
      </c>
      <c r="AU1473" s="32">
        <v>703.21641941869518</v>
      </c>
      <c r="AV1473" s="28">
        <v>-5.5456486951894972E-2</v>
      </c>
    </row>
    <row r="1474" spans="1:48" x14ac:dyDescent="0.25">
      <c r="A1474" s="26" t="s">
        <v>199</v>
      </c>
      <c r="B1474" s="26" t="s">
        <v>267</v>
      </c>
      <c r="C1474" s="26" t="s">
        <v>152</v>
      </c>
      <c r="D1474" s="26"/>
      <c r="E1474" s="26"/>
      <c r="F1474" s="26"/>
      <c r="G1474" s="26"/>
      <c r="H1474" s="30">
        <v>4.4015527195087385</v>
      </c>
      <c r="I1474" s="30">
        <v>4.2142950865094804</v>
      </c>
      <c r="J1474" s="28">
        <v>4.4433915792630362E-2</v>
      </c>
      <c r="K1474" s="30">
        <v>3.9984009520871959</v>
      </c>
      <c r="L1474" s="28">
        <v>0.10082824915572668</v>
      </c>
      <c r="M1474" s="30">
        <v>3.7901642244152649</v>
      </c>
      <c r="N1474" s="28">
        <v>0.16130923593100949</v>
      </c>
      <c r="O1474" s="30">
        <v>13.122437035108529</v>
      </c>
      <c r="P1474" s="30">
        <v>10.305494981844987</v>
      </c>
      <c r="Q1474" s="28">
        <v>0.27334369268299102</v>
      </c>
      <c r="R1474" s="30">
        <v>9.3485080601702073</v>
      </c>
      <c r="S1474" s="28">
        <v>0.40369318298150031</v>
      </c>
      <c r="T1474" s="30">
        <v>9.3517583347189248</v>
      </c>
      <c r="U1474" s="28">
        <v>0.40320531876778182</v>
      </c>
      <c r="V1474" s="26"/>
      <c r="W1474" s="26"/>
      <c r="X1474" s="26"/>
      <c r="Y1474" s="26"/>
      <c r="Z1474" s="26"/>
      <c r="AA1474" s="26"/>
      <c r="AB1474" s="26"/>
      <c r="AC1474" s="26"/>
      <c r="AD1474" s="26"/>
      <c r="AE1474" s="26"/>
      <c r="AF1474" s="26"/>
      <c r="AG1474" s="26"/>
      <c r="AH1474" s="28">
        <v>-0.27557122600278189</v>
      </c>
      <c r="AI1474" s="96">
        <v>2.0758850342853554</v>
      </c>
      <c r="AJ1474" s="96">
        <v>2.1997158012824527</v>
      </c>
      <c r="AK1474" s="28">
        <v>-5.6293984397849439E-2</v>
      </c>
      <c r="AL1474" s="31">
        <v>0.15808682426435394</v>
      </c>
      <c r="AM1474" s="31">
        <v>0.21335627355536743</v>
      </c>
      <c r="AN1474" s="28">
        <v>-0.25904768756035984</v>
      </c>
      <c r="AO1474" s="96">
        <v>112.85606527463133</v>
      </c>
      <c r="AP1474" s="31">
        <v>8.6014231603026996</v>
      </c>
      <c r="AQ1474" s="31">
        <v>66.910556359482641</v>
      </c>
      <c r="AR1474" s="31">
        <v>68.690350739386631</v>
      </c>
      <c r="AS1474" s="26"/>
      <c r="AT1474" s="32">
        <v>176.80223764166482</v>
      </c>
      <c r="AU1474" s="32">
        <v>160.01706214045791</v>
      </c>
      <c r="AV1474" s="28">
        <v>0.10489616092609808</v>
      </c>
    </row>
    <row r="1475" spans="1:48" x14ac:dyDescent="0.25">
      <c r="A1475" s="26" t="s">
        <v>199</v>
      </c>
      <c r="B1475" s="26" t="s">
        <v>268</v>
      </c>
      <c r="C1475" s="26" t="s">
        <v>365</v>
      </c>
      <c r="D1475" s="27">
        <v>49321650.96314051</v>
      </c>
      <c r="E1475" s="45">
        <v>2491321.6329096449</v>
      </c>
      <c r="F1475" s="29">
        <v>29791449.552783854</v>
      </c>
      <c r="G1475" s="29">
        <v>3369435.0835831542</v>
      </c>
      <c r="H1475" s="30">
        <v>1.6790379100714319</v>
      </c>
      <c r="I1475" s="30">
        <v>1.6265534732229991</v>
      </c>
      <c r="J1475" s="28">
        <v>3.2267268007141109E-2</v>
      </c>
      <c r="K1475" s="30">
        <v>1.6270668214865762</v>
      </c>
      <c r="L1475" s="28">
        <v>3.1941582176306729E-2</v>
      </c>
      <c r="M1475" s="30">
        <v>1.5836964461647072</v>
      </c>
      <c r="N1475" s="28">
        <v>6.0201855057272151E-2</v>
      </c>
      <c r="O1475" s="30">
        <v>1.5624725686367156</v>
      </c>
      <c r="P1475" s="30">
        <v>1.565202424907334</v>
      </c>
      <c r="Q1475" s="28">
        <v>-1.7440915163289563E-3</v>
      </c>
      <c r="R1475" s="30">
        <v>1.3122671368655929</v>
      </c>
      <c r="S1475" s="28">
        <v>0.19066653788858051</v>
      </c>
      <c r="T1475" s="30">
        <v>1.3844328242810569</v>
      </c>
      <c r="U1475" s="28">
        <v>0.12860121577088127</v>
      </c>
      <c r="V1475" s="26"/>
      <c r="W1475" s="26"/>
      <c r="X1475" s="26"/>
      <c r="Y1475" s="26"/>
      <c r="Z1475" s="50">
        <v>22.32426106305946</v>
      </c>
      <c r="AA1475" s="50">
        <v>18.663198131383872</v>
      </c>
      <c r="AB1475" s="50">
        <v>3.6610629316755876</v>
      </c>
      <c r="AC1475" s="50">
        <v>26.323297557414193</v>
      </c>
      <c r="AD1475" s="50">
        <v>21.447295568251278</v>
      </c>
      <c r="AE1475" s="26"/>
      <c r="AF1475" s="50">
        <v>4.8082970501089628</v>
      </c>
      <c r="AG1475" s="50">
        <v>10.16087212549194</v>
      </c>
      <c r="AH1475" s="28">
        <v>-4.7005803884644565E-2</v>
      </c>
      <c r="AI1475" s="96">
        <v>547.19191700666136</v>
      </c>
      <c r="AJ1475" s="96">
        <v>579.90366349232897</v>
      </c>
      <c r="AK1475" s="28">
        <v>-5.6408932284836878E-2</v>
      </c>
      <c r="AL1475" s="31">
        <v>351.39423327032068</v>
      </c>
      <c r="AM1475" s="31">
        <v>369.93766421271346</v>
      </c>
      <c r="AN1475" s="28">
        <v>-5.0125825878952236E-2</v>
      </c>
      <c r="AO1475" s="96">
        <v>24717.891953891009</v>
      </c>
      <c r="AP1475" s="31">
        <v>15819.686502028384</v>
      </c>
      <c r="AQ1475" s="31">
        <v>96.996806606947544</v>
      </c>
      <c r="AR1475" s="31">
        <v>96.928356879385461</v>
      </c>
      <c r="AS1475" s="26"/>
      <c r="AT1475" s="32">
        <v>47559.800245619736</v>
      </c>
      <c r="AU1475" s="32">
        <v>47744.095446167725</v>
      </c>
      <c r="AV1475" s="28">
        <v>-3.8600626700695416E-3</v>
      </c>
    </row>
    <row r="1476" spans="1:48" x14ac:dyDescent="0.25">
      <c r="A1476" s="26" t="s">
        <v>199</v>
      </c>
      <c r="B1476" s="26" t="s">
        <v>268</v>
      </c>
      <c r="C1476" s="26" t="s">
        <v>170</v>
      </c>
      <c r="D1476" s="27">
        <v>2138417.4776338222</v>
      </c>
      <c r="E1476" s="45">
        <v>24940.681014252219</v>
      </c>
      <c r="F1476" s="29">
        <v>433435.43900621723</v>
      </c>
      <c r="G1476" s="29">
        <v>13923.915435575096</v>
      </c>
      <c r="H1476" s="30">
        <v>2.9396837234884874</v>
      </c>
      <c r="I1476" s="30">
        <v>2.8818867797837533</v>
      </c>
      <c r="J1476" s="28">
        <v>2.0055244401055539E-2</v>
      </c>
      <c r="K1476" s="30">
        <v>2.712120427044368</v>
      </c>
      <c r="L1476" s="28">
        <v>8.3906044206198779E-2</v>
      </c>
      <c r="M1476" s="30">
        <v>2.677919312941103</v>
      </c>
      <c r="N1476" s="28">
        <v>9.774917761054347E-2</v>
      </c>
      <c r="O1476" s="30">
        <v>4.835839772139062</v>
      </c>
      <c r="P1476" s="30">
        <v>4.7222093698826395</v>
      </c>
      <c r="Q1476" s="28">
        <v>2.406297420464577E-2</v>
      </c>
      <c r="R1476" s="30">
        <v>4.6091299577722813</v>
      </c>
      <c r="S1476" s="28">
        <v>4.9187116970847093E-2</v>
      </c>
      <c r="T1476" s="30">
        <v>4.5295333603007419</v>
      </c>
      <c r="U1476" s="28">
        <v>6.7624275498874481E-2</v>
      </c>
      <c r="V1476" s="26"/>
      <c r="W1476" s="26"/>
      <c r="X1476" s="26"/>
      <c r="Y1476" s="26"/>
      <c r="Z1476" s="50">
        <v>15.351991371511369</v>
      </c>
      <c r="AA1476" s="50">
        <v>7.8450130997300791</v>
      </c>
      <c r="AB1476" s="50">
        <v>7.5069782717812901</v>
      </c>
      <c r="AC1476" s="50">
        <v>17.478733923018662</v>
      </c>
      <c r="AD1476" s="50">
        <v>9.7787107121181389</v>
      </c>
      <c r="AE1476" s="26"/>
      <c r="AF1476" s="50">
        <v>1.1528687894120198</v>
      </c>
      <c r="AG1476" s="50">
        <v>3.1124677057327057</v>
      </c>
      <c r="AH1476" s="28">
        <v>-0.11850498635130602</v>
      </c>
      <c r="AI1476" s="96">
        <v>23.137336999595863</v>
      </c>
      <c r="AJ1476" s="96">
        <v>25.833382186984306</v>
      </c>
      <c r="AK1476" s="28">
        <v>-0.10436284215029332</v>
      </c>
      <c r="AL1476" s="31">
        <v>4.748632029089106</v>
      </c>
      <c r="AM1476" s="31">
        <v>5.401869170442879</v>
      </c>
      <c r="AN1476" s="28">
        <v>-0.12092798265608801</v>
      </c>
      <c r="AO1476" s="96">
        <v>1056.6729483909451</v>
      </c>
      <c r="AP1476" s="31">
        <v>218.50886720281335</v>
      </c>
      <c r="AQ1476" s="31">
        <v>96.886786342730289</v>
      </c>
      <c r="AR1476" s="31">
        <v>96.713914038946953</v>
      </c>
      <c r="AS1476" s="26"/>
      <c r="AT1476" s="32">
        <v>1874.3136844872981</v>
      </c>
      <c r="AU1476" s="32">
        <v>1825.6155301133604</v>
      </c>
      <c r="AV1476" s="28">
        <v>2.6674923372783692E-2</v>
      </c>
    </row>
    <row r="1477" spans="1:48" x14ac:dyDescent="0.25">
      <c r="A1477" s="26" t="s">
        <v>199</v>
      </c>
      <c r="B1477" s="26" t="s">
        <v>268</v>
      </c>
      <c r="C1477" s="26" t="s">
        <v>167</v>
      </c>
      <c r="D1477" s="27">
        <v>1134276.3055365621</v>
      </c>
      <c r="E1477" s="45">
        <v>18602.136888450499</v>
      </c>
      <c r="F1477" s="29">
        <v>247249.63295693978</v>
      </c>
      <c r="G1477" s="29">
        <v>11000.94059696906</v>
      </c>
      <c r="H1477" s="30">
        <v>2.8071265602461657</v>
      </c>
      <c r="I1477" s="30">
        <v>2.817017233603496</v>
      </c>
      <c r="J1477" s="28">
        <v>-3.5110446749657465E-3</v>
      </c>
      <c r="K1477" s="30">
        <v>2.6474058162978391</v>
      </c>
      <c r="L1477" s="28">
        <v>6.0331039149744636E-2</v>
      </c>
      <c r="M1477" s="30">
        <v>2.6315475919958007</v>
      </c>
      <c r="N1477" s="28">
        <v>6.6720802916280755E-2</v>
      </c>
      <c r="O1477" s="30">
        <v>4.464185409386336</v>
      </c>
      <c r="P1477" s="30">
        <v>4.4103880643061091</v>
      </c>
      <c r="Q1477" s="28">
        <v>1.2197871093388905E-2</v>
      </c>
      <c r="R1477" s="30">
        <v>4.2799332135984836</v>
      </c>
      <c r="S1477" s="28">
        <v>4.3050250224100306E-2</v>
      </c>
      <c r="T1477" s="30">
        <v>4.1184341696828328</v>
      </c>
      <c r="U1477" s="28">
        <v>8.3952110306556152E-2</v>
      </c>
      <c r="V1477" s="26"/>
      <c r="W1477" s="26"/>
      <c r="X1477" s="26"/>
      <c r="Y1477" s="26"/>
      <c r="Z1477" s="50">
        <v>21.186212681404772</v>
      </c>
      <c r="AA1477" s="50">
        <v>8.736765786677287</v>
      </c>
      <c r="AB1477" s="50">
        <v>12.449446894727485</v>
      </c>
      <c r="AC1477" s="50">
        <v>23.610816391936627</v>
      </c>
      <c r="AD1477" s="50">
        <v>11.608903793574973</v>
      </c>
      <c r="AE1477" s="26"/>
      <c r="AF1477" s="50">
        <v>1.6135384446361916</v>
      </c>
      <c r="AG1477" s="50">
        <v>4.2597932874184519</v>
      </c>
      <c r="AH1477" s="28">
        <v>-0.11348449092062721</v>
      </c>
      <c r="AI1477" s="96">
        <v>12.401589541989992</v>
      </c>
      <c r="AJ1477" s="96">
        <v>13.927573887360206</v>
      </c>
      <c r="AK1477" s="28">
        <v>-0.10956569735057026</v>
      </c>
      <c r="AL1477" s="31">
        <v>2.7670932328422242</v>
      </c>
      <c r="AM1477" s="31">
        <v>3.1303259993805201</v>
      </c>
      <c r="AN1477" s="28">
        <v>-0.11603672160988292</v>
      </c>
      <c r="AO1477" s="96">
        <v>563.11312633828936</v>
      </c>
      <c r="AP1477" s="31">
        <v>126.14046922715761</v>
      </c>
      <c r="AQ1477" s="31">
        <v>96.886786342730304</v>
      </c>
      <c r="AR1477" s="31">
        <v>96.713914038946953</v>
      </c>
      <c r="AS1477" s="26"/>
      <c r="AT1477" s="32">
        <v>860.50685636027185</v>
      </c>
      <c r="AU1477" s="32">
        <v>804.93767341076421</v>
      </c>
      <c r="AV1477" s="28">
        <v>6.9035385949876377E-2</v>
      </c>
    </row>
    <row r="1478" spans="1:48" x14ac:dyDescent="0.25">
      <c r="A1478" s="26" t="s">
        <v>199</v>
      </c>
      <c r="B1478" s="26" t="s">
        <v>268</v>
      </c>
      <c r="C1478" s="26" t="s">
        <v>168</v>
      </c>
      <c r="D1478" s="27">
        <v>844052.30223958264</v>
      </c>
      <c r="E1478" s="45">
        <v>4724.2153640745091</v>
      </c>
      <c r="F1478" s="29">
        <v>159887.9586985638</v>
      </c>
      <c r="G1478" s="29">
        <v>2652.7966509329563</v>
      </c>
      <c r="H1478" s="30">
        <v>3.2003830093795433</v>
      </c>
      <c r="I1478" s="30">
        <v>3.0725832612965709</v>
      </c>
      <c r="J1478" s="28">
        <v>4.1593583383984008E-2</v>
      </c>
      <c r="K1478" s="30">
        <v>2.9138236707538128</v>
      </c>
      <c r="L1478" s="28">
        <v>9.8344776831192748E-2</v>
      </c>
      <c r="M1478" s="30">
        <v>2.8380956953185486</v>
      </c>
      <c r="N1478" s="28">
        <v>0.12765154982567689</v>
      </c>
      <c r="O1478" s="30">
        <v>5.2219304369455495</v>
      </c>
      <c r="P1478" s="30">
        <v>5.0530758453626223</v>
      </c>
      <c r="Q1478" s="28">
        <v>3.3416199706935074E-2</v>
      </c>
      <c r="R1478" s="30">
        <v>5.060558059216512</v>
      </c>
      <c r="S1478" s="28">
        <v>3.188825735041987E-2</v>
      </c>
      <c r="T1478" s="30">
        <v>5.1178847226713513</v>
      </c>
      <c r="U1478" s="28">
        <v>2.0329827636268068E-2</v>
      </c>
      <c r="V1478" s="26"/>
      <c r="W1478" s="26"/>
      <c r="X1478" s="26"/>
      <c r="Y1478" s="26"/>
      <c r="Z1478" s="50">
        <v>9.0830632054640255</v>
      </c>
      <c r="AA1478" s="50">
        <v>7.0037105207161261</v>
      </c>
      <c r="AB1478" s="50">
        <v>2.0793526847478994</v>
      </c>
      <c r="AC1478" s="50">
        <v>9.9810767246810119</v>
      </c>
      <c r="AD1478" s="50">
        <v>7.7505020248714072</v>
      </c>
      <c r="AE1478" s="26"/>
      <c r="AF1478" s="50">
        <v>0.55659119521971956</v>
      </c>
      <c r="AG1478" s="50">
        <v>1.6320809173237114</v>
      </c>
      <c r="AH1478" s="28">
        <v>-0.12616839188963194</v>
      </c>
      <c r="AI1478" s="96">
        <v>9.3939034610313907</v>
      </c>
      <c r="AJ1478" s="96">
        <v>10.425542440143445</v>
      </c>
      <c r="AK1478" s="28">
        <v>-9.8953026668400404E-2</v>
      </c>
      <c r="AL1478" s="31">
        <v>1.7833322844760846</v>
      </c>
      <c r="AM1478" s="31">
        <v>2.0363799995924592</v>
      </c>
      <c r="AN1478" s="28">
        <v>-0.12426350443778521</v>
      </c>
      <c r="AO1478" s="96">
        <v>440.27098266053764</v>
      </c>
      <c r="AP1478" s="31">
        <v>84.310756682220543</v>
      </c>
      <c r="AQ1478" s="31">
        <v>94.72855489504974</v>
      </c>
      <c r="AR1478" s="31">
        <v>92.140121675243563</v>
      </c>
      <c r="AS1478" s="26"/>
      <c r="AT1478" s="32">
        <v>813.8637360455449</v>
      </c>
      <c r="AU1478" s="32">
        <v>798.39479566392879</v>
      </c>
      <c r="AV1478" s="28">
        <v>1.937505162311642E-2</v>
      </c>
    </row>
    <row r="1479" spans="1:48" x14ac:dyDescent="0.25">
      <c r="A1479" s="26" t="s">
        <v>199</v>
      </c>
      <c r="B1479" s="26" t="s">
        <v>268</v>
      </c>
      <c r="C1479" s="26" t="s">
        <v>192</v>
      </c>
      <c r="D1479" s="27">
        <v>160088.86985767784</v>
      </c>
      <c r="E1479" s="45">
        <v>1614.3287617272076</v>
      </c>
      <c r="F1479" s="29">
        <v>26297.847350713542</v>
      </c>
      <c r="G1479" s="29">
        <v>270.17818767307688</v>
      </c>
      <c r="H1479" s="30">
        <v>2.6947226411961029</v>
      </c>
      <c r="I1479" s="30">
        <v>2.5201939194750982</v>
      </c>
      <c r="J1479" s="28">
        <v>6.9252100154798921E-2</v>
      </c>
      <c r="K1479" s="30">
        <v>2.3963650814812967</v>
      </c>
      <c r="L1479" s="28">
        <v>0.12450421766719226</v>
      </c>
      <c r="M1479" s="30">
        <v>2.4114701620079972</v>
      </c>
      <c r="N1479" s="28">
        <v>0.11746049511649165</v>
      </c>
      <c r="O1479" s="30">
        <v>6.0863837391969282</v>
      </c>
      <c r="P1479" s="30">
        <v>5.5940458917155933</v>
      </c>
      <c r="Q1479" s="28">
        <v>8.8011049071022862E-2</v>
      </c>
      <c r="R1479" s="30">
        <v>5.2896442353174447</v>
      </c>
      <c r="S1479" s="28">
        <v>0.15062251229674037</v>
      </c>
      <c r="T1479" s="30">
        <v>5.398719636102582</v>
      </c>
      <c r="U1479" s="28">
        <v>0.12737540554907967</v>
      </c>
      <c r="V1479" s="26"/>
      <c r="W1479" s="26"/>
      <c r="X1479" s="26"/>
      <c r="Y1479" s="26"/>
      <c r="Z1479" s="50">
        <v>6.6618172090632086</v>
      </c>
      <c r="AA1479" s="50">
        <v>5.9528728005995957</v>
      </c>
      <c r="AB1479" s="50">
        <v>0.70894440846361295</v>
      </c>
      <c r="AC1479" s="50">
        <v>3.7427131644847491</v>
      </c>
      <c r="AD1479" s="50">
        <v>5.1168590304419119</v>
      </c>
      <c r="AE1479" s="26"/>
      <c r="AF1479" s="50">
        <v>0.99832828015158481</v>
      </c>
      <c r="AG1479" s="50">
        <v>1.0169298703914291</v>
      </c>
      <c r="AH1479" s="28">
        <v>-0.21092665119311779</v>
      </c>
      <c r="AI1479" s="96">
        <v>1.7183228951041014</v>
      </c>
      <c r="AJ1479" s="96">
        <v>2.0150808196769026</v>
      </c>
      <c r="AK1479" s="28">
        <v>-0.14726849745926479</v>
      </c>
      <c r="AL1479" s="31">
        <v>0.25397552892462993</v>
      </c>
      <c r="AM1479" s="31">
        <v>0.32022814133845406</v>
      </c>
      <c r="AN1479" s="28">
        <v>-0.20689191192538173</v>
      </c>
      <c r="AO1479" s="96">
        <v>107.39392420260833</v>
      </c>
      <c r="AP1479" s="31">
        <v>17.643947795294956</v>
      </c>
      <c r="AQ1479" s="31">
        <v>80.385730201763494</v>
      </c>
      <c r="AR1479" s="31">
        <v>80.761682150989373</v>
      </c>
      <c r="AS1479" s="26"/>
      <c r="AT1479" s="32">
        <v>199.94309208148127</v>
      </c>
      <c r="AU1479" s="32">
        <v>222.28306103866774</v>
      </c>
      <c r="AV1479" s="28">
        <v>-0.10050234531051501</v>
      </c>
    </row>
    <row r="1480" spans="1:48" x14ac:dyDescent="0.25">
      <c r="A1480" s="26" t="s">
        <v>199</v>
      </c>
      <c r="B1480" s="26" t="s">
        <v>268</v>
      </c>
      <c r="C1480" s="26" t="s">
        <v>364</v>
      </c>
      <c r="D1480" s="27">
        <v>88919.052073532759</v>
      </c>
      <c r="E1480" s="45">
        <v>198.58414076287008</v>
      </c>
      <c r="F1480" s="29">
        <v>21068.411508198296</v>
      </c>
      <c r="G1480" s="29">
        <v>62.105179420306683</v>
      </c>
      <c r="H1480" s="30">
        <v>2.0669754371417688</v>
      </c>
      <c r="I1480" s="30">
        <v>2.0932538141225718</v>
      </c>
      <c r="J1480" s="28">
        <v>-1.2553841681075898E-2</v>
      </c>
      <c r="K1480" s="30">
        <v>2.028007238447691</v>
      </c>
      <c r="L1480" s="28">
        <v>1.9215019530159763E-2</v>
      </c>
      <c r="M1480" s="30">
        <v>2.0722475093526787</v>
      </c>
      <c r="N1480" s="28">
        <v>-2.5441324876084581E-3</v>
      </c>
      <c r="O1480" s="30">
        <v>4.217484954663413</v>
      </c>
      <c r="P1480" s="30">
        <v>4.3453293721252839</v>
      </c>
      <c r="Q1480" s="28">
        <v>-2.9421110924749694E-2</v>
      </c>
      <c r="R1480" s="30">
        <v>4.2160486347716084</v>
      </c>
      <c r="S1480" s="28">
        <v>3.4067915629782628E-4</v>
      </c>
      <c r="T1480" s="30">
        <v>4.3204512790870604</v>
      </c>
      <c r="U1480" s="28">
        <v>-2.3832307731845283E-2</v>
      </c>
      <c r="V1480" s="26"/>
      <c r="W1480" s="26"/>
      <c r="X1480" s="26"/>
      <c r="Y1480" s="26"/>
      <c r="Z1480" s="50">
        <v>1.1510645705620055</v>
      </c>
      <c r="AA1480" s="50">
        <v>6.3918114531526138</v>
      </c>
      <c r="AB1480" s="50">
        <v>-5.2407468825906083</v>
      </c>
      <c r="AC1480" s="50">
        <v>1.0914324752803002</v>
      </c>
      <c r="AD1480" s="50">
        <v>4.9550282675468278</v>
      </c>
      <c r="AE1480" s="26"/>
      <c r="AF1480" s="50">
        <v>0.22283371642100913</v>
      </c>
      <c r="AG1480" s="50">
        <v>0.29391226129693809</v>
      </c>
      <c r="AH1480" s="28">
        <v>-0.27202050832450037</v>
      </c>
      <c r="AI1480" s="96">
        <v>0.85216242845072065</v>
      </c>
      <c r="AJ1480" s="96">
        <v>1.2735313637144852</v>
      </c>
      <c r="AK1480" s="28">
        <v>-0.3308665552097324</v>
      </c>
      <c r="AL1480" s="31">
        <v>0.19239033778333445</v>
      </c>
      <c r="AM1480" s="31">
        <v>0.25776908867797899</v>
      </c>
      <c r="AN1480" s="28">
        <v>-0.25363301406678634</v>
      </c>
      <c r="AO1480" s="96">
        <v>137.2876173258685</v>
      </c>
      <c r="AP1480" s="31">
        <v>32.588471416661996</v>
      </c>
      <c r="AQ1480" s="31">
        <v>44.490381430512542</v>
      </c>
      <c r="AR1480" s="31">
        <v>58.016775946388599</v>
      </c>
      <c r="AS1480" s="26"/>
      <c r="AT1480" s="32">
        <v>64.663374185518222</v>
      </c>
      <c r="AU1480" s="32">
        <v>70.739197755163374</v>
      </c>
      <c r="AV1480" s="28">
        <v>-8.5890478863985528E-2</v>
      </c>
    </row>
    <row r="1481" spans="1:48" x14ac:dyDescent="0.25">
      <c r="A1481" s="26" t="s">
        <v>199</v>
      </c>
      <c r="B1481" s="26" t="s">
        <v>268</v>
      </c>
      <c r="C1481" s="26" t="s">
        <v>146</v>
      </c>
      <c r="D1481" s="27">
        <v>601.94501943111413</v>
      </c>
      <c r="E1481" s="26"/>
      <c r="F1481" s="29">
        <v>20.072689323548502</v>
      </c>
      <c r="G1481" s="26"/>
      <c r="H1481" s="30">
        <v>9.3239782048889595</v>
      </c>
      <c r="I1481" s="30">
        <v>9.2300814046376534</v>
      </c>
      <c r="J1481" s="28">
        <v>1.0172911389939384E-2</v>
      </c>
      <c r="K1481" s="30">
        <v>9.9458831669190459</v>
      </c>
      <c r="L1481" s="28">
        <v>-6.2528882713865128E-2</v>
      </c>
      <c r="M1481" s="30">
        <v>9.5572230257145243</v>
      </c>
      <c r="N1481" s="28">
        <v>-2.4405082961651073E-2</v>
      </c>
      <c r="O1481" s="30">
        <v>29.988259656115712</v>
      </c>
      <c r="P1481" s="30">
        <v>29.730576181657575</v>
      </c>
      <c r="Q1481" s="28">
        <v>8.6672882786952496E-3</v>
      </c>
      <c r="R1481" s="30">
        <v>9.7905874771783292</v>
      </c>
      <c r="S1481" s="28">
        <v>2.0629683587443313</v>
      </c>
      <c r="T1481" s="30">
        <v>9.59930364541197</v>
      </c>
      <c r="U1481" s="28">
        <v>2.1240036531658979</v>
      </c>
      <c r="V1481" s="26"/>
      <c r="W1481" s="26"/>
      <c r="X1481" s="26"/>
      <c r="Y1481" s="26"/>
      <c r="Z1481" s="26"/>
      <c r="AA1481" s="26"/>
      <c r="AB1481" s="26"/>
      <c r="AC1481" s="26"/>
      <c r="AD1481" s="26"/>
      <c r="AE1481" s="26"/>
      <c r="AF1481" s="26"/>
      <c r="AG1481" s="26"/>
      <c r="AH1481" s="28">
        <v>-0.56663359240830979</v>
      </c>
      <c r="AI1481" s="96">
        <v>0.20413591355102673</v>
      </c>
      <c r="AJ1481" s="96">
        <v>0.46778040556095474</v>
      </c>
      <c r="AK1481" s="28">
        <v>-0.563607386875835</v>
      </c>
      <c r="AL1481" s="31">
        <v>6.8071968369539928E-3</v>
      </c>
      <c r="AM1481" s="31">
        <v>1.5733849709251378E-2</v>
      </c>
      <c r="AN1481" s="28">
        <v>-0.56735338377158795</v>
      </c>
      <c r="AO1481" s="96">
        <v>10.921372662104449</v>
      </c>
      <c r="AP1481" s="31">
        <v>0.36421552997706985</v>
      </c>
      <c r="AQ1481" s="31">
        <v>2.2041920852837276</v>
      </c>
      <c r="AR1481" s="31">
        <v>3.9643461071144843</v>
      </c>
      <c r="AS1481" s="26"/>
      <c r="AT1481" s="32">
        <v>12.166870666471524</v>
      </c>
      <c r="AU1481" s="32">
        <v>18.752691610782591</v>
      </c>
      <c r="AV1481" s="28">
        <v>-0.35119336898412451</v>
      </c>
    </row>
    <row r="1482" spans="1:48" x14ac:dyDescent="0.25">
      <c r="A1482" s="26" t="s">
        <v>199</v>
      </c>
      <c r="B1482" s="26" t="s">
        <v>268</v>
      </c>
      <c r="C1482" s="26" t="s">
        <v>378</v>
      </c>
      <c r="D1482" s="27">
        <v>692274.6033754953</v>
      </c>
      <c r="E1482" s="45">
        <v>3493.9457655564711</v>
      </c>
      <c r="F1482" s="29">
        <v>135611.05417731439</v>
      </c>
      <c r="G1482" s="29">
        <v>1912.6292339717183</v>
      </c>
      <c r="H1482" s="30">
        <v>3.2342960120077269</v>
      </c>
      <c r="I1482" s="30">
        <v>3.1563321703041698</v>
      </c>
      <c r="J1482" s="28">
        <v>2.4700772129456785E-2</v>
      </c>
      <c r="K1482" s="30">
        <v>2.9528147680906343</v>
      </c>
      <c r="L1482" s="28">
        <v>9.5326414294217857E-2</v>
      </c>
      <c r="M1482" s="30">
        <v>2.8636903090572483</v>
      </c>
      <c r="N1482" s="28">
        <v>0.1294154265837793</v>
      </c>
      <c r="O1482" s="30">
        <v>5.0592634801690632</v>
      </c>
      <c r="P1482" s="30">
        <v>4.9075231888237969</v>
      </c>
      <c r="Q1482" s="28">
        <v>3.0919933642052633E-2</v>
      </c>
      <c r="R1482" s="30">
        <v>4.875873077535668</v>
      </c>
      <c r="S1482" s="28">
        <v>3.7611808124850377E-2</v>
      </c>
      <c r="T1482" s="30">
        <v>5.0036230245373243</v>
      </c>
      <c r="U1482" s="28">
        <v>1.1120033495505766E-2</v>
      </c>
      <c r="V1482" s="26"/>
      <c r="W1482" s="26"/>
      <c r="X1482" s="26"/>
      <c r="Y1482" s="26"/>
      <c r="Z1482" s="50">
        <v>7.8398960832590223</v>
      </c>
      <c r="AA1482" s="50">
        <v>5.1833876495088198</v>
      </c>
      <c r="AB1482" s="50">
        <v>2.6565084337502025</v>
      </c>
      <c r="AC1482" s="50">
        <v>8.9589515064931273</v>
      </c>
      <c r="AD1482" s="50">
        <v>5.941140778123672</v>
      </c>
      <c r="AE1482" s="26"/>
      <c r="AF1482" s="50">
        <v>0.50217069596920672</v>
      </c>
      <c r="AG1482" s="50">
        <v>1.3907635299817425</v>
      </c>
      <c r="AH1482" s="28">
        <v>-0.10460995814207415</v>
      </c>
      <c r="AI1482" s="96">
        <v>7.7997425543905354</v>
      </c>
      <c r="AJ1482" s="96">
        <v>8.5161305535942891</v>
      </c>
      <c r="AK1482" s="28">
        <v>-8.4121303060742461E-2</v>
      </c>
      <c r="AL1482" s="31">
        <v>1.5265420800210827</v>
      </c>
      <c r="AM1482" s="31">
        <v>1.7096225249658397</v>
      </c>
      <c r="AN1482" s="28">
        <v>-0.10708822694554467</v>
      </c>
      <c r="AO1482" s="96">
        <v>377.96636777295384</v>
      </c>
      <c r="AP1482" s="31">
        <v>74.709165664301295</v>
      </c>
      <c r="AQ1482" s="31">
        <v>92.988700364049663</v>
      </c>
      <c r="AR1482" s="31">
        <v>91.431150483471015</v>
      </c>
      <c r="AS1482" s="26"/>
      <c r="AT1482" s="32">
        <v>535.0136346370922</v>
      </c>
      <c r="AU1482" s="32">
        <v>527.0791068202318</v>
      </c>
      <c r="AV1482" s="28">
        <v>1.5053770324397595E-2</v>
      </c>
    </row>
    <row r="1483" spans="1:48" x14ac:dyDescent="0.25">
      <c r="A1483" s="26" t="s">
        <v>199</v>
      </c>
      <c r="B1483" s="26" t="s">
        <v>268</v>
      </c>
      <c r="C1483" s="26" t="s">
        <v>147</v>
      </c>
      <c r="D1483" s="26"/>
      <c r="E1483" s="26"/>
      <c r="F1483" s="26"/>
      <c r="G1483" s="26"/>
      <c r="H1483" s="26"/>
      <c r="I1483" s="30">
        <v>2.8205805033236429</v>
      </c>
      <c r="J1483" s="28">
        <v>-1</v>
      </c>
      <c r="K1483" s="30">
        <v>1.99</v>
      </c>
      <c r="L1483" s="28">
        <v>-1</v>
      </c>
      <c r="M1483" s="30">
        <v>2.0085866770094514</v>
      </c>
      <c r="N1483" s="28">
        <v>-1</v>
      </c>
      <c r="O1483" s="26"/>
      <c r="P1483" s="30">
        <v>9.9906537158592137</v>
      </c>
      <c r="Q1483" s="28">
        <v>-1</v>
      </c>
      <c r="R1483" s="30">
        <v>9.0950639853747752</v>
      </c>
      <c r="S1483" s="28">
        <v>-1</v>
      </c>
      <c r="T1483" s="30">
        <v>9.1198338634020111</v>
      </c>
      <c r="U1483" s="28">
        <v>-1</v>
      </c>
      <c r="V1483" s="26"/>
      <c r="W1483" s="26"/>
      <c r="X1483" s="26"/>
      <c r="Y1483" s="26"/>
      <c r="Z1483" s="26"/>
      <c r="AA1483" s="26"/>
      <c r="AB1483" s="26"/>
      <c r="AC1483" s="26"/>
      <c r="AD1483" s="26"/>
      <c r="AE1483" s="26"/>
      <c r="AF1483" s="26"/>
      <c r="AG1483" s="26"/>
      <c r="AH1483" s="28">
        <v>-1</v>
      </c>
      <c r="AI1483" s="26"/>
      <c r="AJ1483" s="96">
        <v>0.2981647324635493</v>
      </c>
      <c r="AK1483" s="28">
        <v>-1</v>
      </c>
      <c r="AL1483" s="26"/>
      <c r="AM1483" s="31">
        <v>2.9844366639416309E-2</v>
      </c>
      <c r="AN1483" s="28">
        <v>-1</v>
      </c>
      <c r="AO1483" s="26"/>
      <c r="AP1483" s="26"/>
      <c r="AQ1483" s="26"/>
      <c r="AR1483" s="31">
        <v>0.13423039988532343</v>
      </c>
      <c r="AS1483" s="26"/>
      <c r="AT1483" s="26"/>
      <c r="AU1483" s="32">
        <v>0.13447933442570337</v>
      </c>
      <c r="AV1483" s="28">
        <v>-1</v>
      </c>
    </row>
    <row r="1484" spans="1:48" x14ac:dyDescent="0.25">
      <c r="A1484" s="26" t="s">
        <v>199</v>
      </c>
      <c r="B1484" s="26" t="s">
        <v>268</v>
      </c>
      <c r="C1484" s="26" t="s">
        <v>148</v>
      </c>
      <c r="D1484" s="27">
        <v>71.041740984916686</v>
      </c>
      <c r="E1484" s="26"/>
      <c r="F1484" s="29">
        <v>1.6907860875590917</v>
      </c>
      <c r="G1484" s="26"/>
      <c r="H1484" s="30">
        <v>38.197689990840814</v>
      </c>
      <c r="I1484" s="30">
        <v>18.414264772799015</v>
      </c>
      <c r="J1484" s="28">
        <v>1.0743532507073139</v>
      </c>
      <c r="K1484" s="30">
        <v>27.614077798712991</v>
      </c>
      <c r="L1484" s="28">
        <v>0.38326871783569372</v>
      </c>
      <c r="M1484" s="30">
        <v>27.213406591401192</v>
      </c>
      <c r="N1484" s="28">
        <v>0.40363500109943612</v>
      </c>
      <c r="O1484" s="30">
        <v>42.016989320911854</v>
      </c>
      <c r="P1484" s="30">
        <v>20.071004226437388</v>
      </c>
      <c r="Q1484" s="28">
        <v>1.0934173919194021</v>
      </c>
      <c r="R1484" s="30">
        <v>30.161649996474427</v>
      </c>
      <c r="S1484" s="28">
        <v>0.39306003901720193</v>
      </c>
      <c r="T1484" s="30">
        <v>26.095030894122001</v>
      </c>
      <c r="U1484" s="28">
        <v>0.61015288663162037</v>
      </c>
      <c r="V1484" s="26"/>
      <c r="W1484" s="26"/>
      <c r="X1484" s="26"/>
      <c r="Y1484" s="26"/>
      <c r="Z1484" s="26"/>
      <c r="AA1484" s="26"/>
      <c r="AB1484" s="26"/>
      <c r="AC1484" s="26"/>
      <c r="AD1484" s="26"/>
      <c r="AE1484" s="26"/>
      <c r="AF1484" s="26"/>
      <c r="AG1484" s="26"/>
      <c r="AH1484" s="28">
        <v>-0.65624209051514326</v>
      </c>
      <c r="AI1484" s="96">
        <v>0.12986021302927547</v>
      </c>
      <c r="AJ1484" s="96">
        <v>0.18011431030441011</v>
      </c>
      <c r="AK1484" s="28">
        <v>-0.27901224056101087</v>
      </c>
      <c r="AL1484" s="31">
        <v>3.0921751907696314E-3</v>
      </c>
      <c r="AM1484" s="31">
        <v>8.9729492801161517E-3</v>
      </c>
      <c r="AN1484" s="28">
        <v>-0.65538920434758052</v>
      </c>
      <c r="AO1484" s="96">
        <v>9.3289304071311356</v>
      </c>
      <c r="AP1484" s="31">
        <v>0.2337597487719939</v>
      </c>
      <c r="AQ1484" s="31">
        <v>0.40979270906566961</v>
      </c>
      <c r="AR1484" s="31">
        <v>0.94083539191628929</v>
      </c>
      <c r="AS1484" s="26"/>
      <c r="AT1484" s="32">
        <v>1.6432440595244366</v>
      </c>
      <c r="AU1484" s="32">
        <v>2.8187367739677938</v>
      </c>
      <c r="AV1484" s="28">
        <v>-0.41702819692123122</v>
      </c>
    </row>
    <row r="1485" spans="1:48" x14ac:dyDescent="0.25">
      <c r="A1485" s="26" t="s">
        <v>199</v>
      </c>
      <c r="B1485" s="26" t="s">
        <v>268</v>
      </c>
      <c r="C1485" s="26" t="s">
        <v>149</v>
      </c>
      <c r="D1485" s="27">
        <v>4752.6428411555289</v>
      </c>
      <c r="E1485" s="45">
        <v>126.01531867742537</v>
      </c>
      <c r="F1485" s="29">
        <v>490.18107725390331</v>
      </c>
      <c r="G1485" s="29">
        <v>7.3328424403265799</v>
      </c>
      <c r="H1485" s="30">
        <v>4.2289896921421404</v>
      </c>
      <c r="I1485" s="30">
        <v>3.6740567763014589</v>
      </c>
      <c r="J1485" s="28">
        <v>0.15104092005875655</v>
      </c>
      <c r="K1485" s="30">
        <v>3.7578809022548376</v>
      </c>
      <c r="L1485" s="28">
        <v>0.12536554567352676</v>
      </c>
      <c r="M1485" s="30">
        <v>3.1891187983760974</v>
      </c>
      <c r="N1485" s="28">
        <v>0.3260684093347499</v>
      </c>
      <c r="O1485" s="30">
        <v>9.806073693036284</v>
      </c>
      <c r="P1485" s="30">
        <v>9.4531017502960815</v>
      </c>
      <c r="Q1485" s="28">
        <v>3.7339272554550364E-2</v>
      </c>
      <c r="R1485" s="30">
        <v>10.53655571078429</v>
      </c>
      <c r="S1485" s="28">
        <v>-6.9328349585847021E-2</v>
      </c>
      <c r="T1485" s="30">
        <v>8.6519985501556249</v>
      </c>
      <c r="U1485" s="28">
        <v>0.13338827280084328</v>
      </c>
      <c r="V1485" s="26"/>
      <c r="W1485" s="26"/>
      <c r="X1485" s="26"/>
      <c r="Y1485" s="26"/>
      <c r="Z1485" s="50">
        <v>3.6267691919740761</v>
      </c>
      <c r="AA1485" s="50">
        <v>0.3079851469684427</v>
      </c>
      <c r="AB1485" s="50">
        <v>3.3187840450056334</v>
      </c>
      <c r="AC1485" s="50">
        <v>1.9855511335957823</v>
      </c>
      <c r="AD1485" s="50">
        <v>0.19873139466707046</v>
      </c>
      <c r="AE1485" s="26"/>
      <c r="AF1485" s="50">
        <v>2.5829913584627979</v>
      </c>
      <c r="AG1485" s="50">
        <v>1.4738969403777316</v>
      </c>
      <c r="AH1485" s="28">
        <v>7.2097880436675695E-3</v>
      </c>
      <c r="AI1485" s="96">
        <v>0.31072937548838242</v>
      </c>
      <c r="AJ1485" s="96">
        <v>0.33464682198722667</v>
      </c>
      <c r="AK1485" s="28">
        <v>-7.147071159025431E-2</v>
      </c>
      <c r="AL1485" s="31">
        <v>3.121914289546689E-2</v>
      </c>
      <c r="AM1485" s="31">
        <v>3.5317577163596743E-2</v>
      </c>
      <c r="AN1485" s="28">
        <v>-0.11604517062835996</v>
      </c>
      <c r="AO1485" s="96">
        <v>13.253478310066349</v>
      </c>
      <c r="AP1485" s="31">
        <v>1.351445066260939</v>
      </c>
      <c r="AQ1485" s="31">
        <v>13.935350097136961</v>
      </c>
      <c r="AR1485" s="31">
        <v>11.439959006997753</v>
      </c>
      <c r="AS1485" s="26"/>
      <c r="AT1485" s="32">
        <v>29.89238997303681</v>
      </c>
      <c r="AU1485" s="32">
        <v>25.775665324471039</v>
      </c>
      <c r="AV1485" s="28">
        <v>0.15971361347004351</v>
      </c>
    </row>
    <row r="1486" spans="1:48" x14ac:dyDescent="0.25">
      <c r="A1486" s="26" t="s">
        <v>199</v>
      </c>
      <c r="B1486" s="26" t="s">
        <v>268</v>
      </c>
      <c r="C1486" s="26" t="s">
        <v>150</v>
      </c>
      <c r="D1486" s="27">
        <v>118.65501389026642</v>
      </c>
      <c r="E1486" s="26"/>
      <c r="F1486" s="29">
        <v>2.4815989827404792</v>
      </c>
      <c r="G1486" s="26"/>
      <c r="H1486" s="30">
        <v>56.547597312304092</v>
      </c>
      <c r="I1486" s="30">
        <v>30.499890987454553</v>
      </c>
      <c r="J1486" s="28">
        <v>0.85402621063674222</v>
      </c>
      <c r="K1486" s="30">
        <v>114.72000000000001</v>
      </c>
      <c r="L1486" s="28">
        <v>-0.50708161338647062</v>
      </c>
      <c r="M1486" s="30">
        <v>66.765527287365856</v>
      </c>
      <c r="N1486" s="28">
        <v>-0.15304200221594474</v>
      </c>
      <c r="O1486" s="30">
        <v>47.813935577630403</v>
      </c>
      <c r="P1486" s="30">
        <v>45.818336183246046</v>
      </c>
      <c r="Q1486" s="28">
        <v>4.3554601948074853E-2</v>
      </c>
      <c r="R1486" s="30">
        <v>44.988236135375011</v>
      </c>
      <c r="S1486" s="28">
        <v>6.2809740612024045E-2</v>
      </c>
      <c r="T1486" s="30">
        <v>45.341717834219608</v>
      </c>
      <c r="U1486" s="28">
        <v>5.4524130568890807E-2</v>
      </c>
      <c r="V1486" s="26"/>
      <c r="W1486" s="26"/>
      <c r="X1486" s="26"/>
      <c r="Y1486" s="26"/>
      <c r="Z1486" s="26"/>
      <c r="AA1486" s="26"/>
      <c r="AB1486" s="26"/>
      <c r="AC1486" s="26"/>
      <c r="AD1486" s="26"/>
      <c r="AE1486" s="26"/>
      <c r="AF1486" s="26"/>
      <c r="AG1486" s="26"/>
      <c r="AH1486" s="28">
        <v>-0.37492195477315216</v>
      </c>
      <c r="AI1486" s="96">
        <v>0.8533512655089972</v>
      </c>
      <c r="AJ1486" s="96">
        <v>1.3112041157703387</v>
      </c>
      <c r="AK1486" s="28">
        <v>-0.34918503134224127</v>
      </c>
      <c r="AL1486" s="31">
        <v>1.7860601070055288E-2</v>
      </c>
      <c r="AM1486" s="31">
        <v>2.8617309884376871E-2</v>
      </c>
      <c r="AN1486" s="28">
        <v>-0.37588120119543533</v>
      </c>
      <c r="AO1486" s="96">
        <v>49.690285432618936</v>
      </c>
      <c r="AP1486" s="31">
        <v>1.0391662680092848</v>
      </c>
      <c r="AQ1486" s="31">
        <v>0.2087544363354247</v>
      </c>
      <c r="AR1486" s="31">
        <v>0.29453489621479567</v>
      </c>
      <c r="AS1486" s="26"/>
      <c r="AT1486" s="32">
        <v>0.4165665011327484</v>
      </c>
      <c r="AU1486" s="32">
        <v>0.88397621508798285</v>
      </c>
      <c r="AV1486" s="28">
        <v>-0.52875824708554264</v>
      </c>
    </row>
    <row r="1487" spans="1:48" x14ac:dyDescent="0.25">
      <c r="A1487" s="26" t="s">
        <v>199</v>
      </c>
      <c r="B1487" s="26" t="s">
        <v>268</v>
      </c>
      <c r="C1487" s="26" t="s">
        <v>151</v>
      </c>
      <c r="D1487" s="27">
        <v>151777.69886408743</v>
      </c>
      <c r="E1487" s="45">
        <v>1230.2695985180376</v>
      </c>
      <c r="F1487" s="29">
        <v>24276.904521249417</v>
      </c>
      <c r="G1487" s="29">
        <v>740.16741696123745</v>
      </c>
      <c r="H1487" s="30">
        <v>3.0547330120262295</v>
      </c>
      <c r="I1487" s="30">
        <v>2.7465727528213133</v>
      </c>
      <c r="J1487" s="28">
        <v>0.11219810539821681</v>
      </c>
      <c r="K1487" s="30">
        <v>2.7904232505320516</v>
      </c>
      <c r="L1487" s="28">
        <v>9.4720312212056623E-2</v>
      </c>
      <c r="M1487" s="30">
        <v>2.7467177693570903</v>
      </c>
      <c r="N1487" s="28">
        <v>0.11213938545321846</v>
      </c>
      <c r="O1487" s="30">
        <v>6.1161421624608145</v>
      </c>
      <c r="P1487" s="30">
        <v>5.826072667544266</v>
      </c>
      <c r="Q1487" s="28">
        <v>4.9788169744682406E-2</v>
      </c>
      <c r="R1487" s="30">
        <v>5.7957604654977404</v>
      </c>
      <c r="S1487" s="28">
        <v>5.5278629762273962E-2</v>
      </c>
      <c r="T1487" s="30">
        <v>5.5933189047390162</v>
      </c>
      <c r="U1487" s="28">
        <v>9.347281401724282E-2</v>
      </c>
      <c r="V1487" s="26"/>
      <c r="W1487" s="26"/>
      <c r="X1487" s="26"/>
      <c r="Y1487" s="26"/>
      <c r="Z1487" s="50">
        <v>14.736079800922095</v>
      </c>
      <c r="AA1487" s="50">
        <v>15.146861015693508</v>
      </c>
      <c r="AB1487" s="50">
        <v>-0.41078121477141316</v>
      </c>
      <c r="AC1487" s="50">
        <v>15.599896755256349</v>
      </c>
      <c r="AD1487" s="50">
        <v>17.359605198756547</v>
      </c>
      <c r="AE1487" s="26"/>
      <c r="AF1487" s="50">
        <v>0.80405590040803043</v>
      </c>
      <c r="AG1487" s="50">
        <v>2.9586492727420999</v>
      </c>
      <c r="AH1487" s="28">
        <v>-0.16728045920759044</v>
      </c>
      <c r="AI1487" s="96">
        <v>1.7870664849764453</v>
      </c>
      <c r="AJ1487" s="96">
        <v>2.0535687306307753</v>
      </c>
      <c r="AK1487" s="28">
        <v>-0.12977517707550554</v>
      </c>
      <c r="AL1487" s="31">
        <v>0.2917814467010264</v>
      </c>
      <c r="AM1487" s="31">
        <v>0.35148019331377778</v>
      </c>
      <c r="AN1487" s="28">
        <v>-0.16984953277141385</v>
      </c>
      <c r="AO1487" s="96">
        <v>100.06717186913851</v>
      </c>
      <c r="AP1487" s="31">
        <v>16.361432917344555</v>
      </c>
      <c r="AQ1487" s="31">
        <v>77.822435278419903</v>
      </c>
      <c r="AR1487" s="31">
        <v>77.134472380766113</v>
      </c>
      <c r="AS1487" s="26"/>
      <c r="AT1487" s="32">
        <v>278.8501014084527</v>
      </c>
      <c r="AU1487" s="32">
        <v>271.31568884369693</v>
      </c>
      <c r="AV1487" s="28">
        <v>2.7769911120386005E-2</v>
      </c>
    </row>
    <row r="1488" spans="1:48" x14ac:dyDescent="0.25">
      <c r="A1488" s="26" t="s">
        <v>199</v>
      </c>
      <c r="B1488" s="26" t="s">
        <v>268</v>
      </c>
      <c r="C1488" s="26" t="s">
        <v>363</v>
      </c>
      <c r="D1488" s="27">
        <v>1134276.3055365621</v>
      </c>
      <c r="E1488" s="45">
        <v>18602.136888450499</v>
      </c>
      <c r="F1488" s="29">
        <v>247249.63295693978</v>
      </c>
      <c r="G1488" s="29">
        <v>11000.94059696906</v>
      </c>
      <c r="H1488" s="30">
        <v>2.8071265602461657</v>
      </c>
      <c r="I1488" s="30">
        <v>2.817017233603496</v>
      </c>
      <c r="J1488" s="28">
        <v>-3.5110446749657465E-3</v>
      </c>
      <c r="K1488" s="30">
        <v>2.6474058162978391</v>
      </c>
      <c r="L1488" s="28">
        <v>6.0331039149744636E-2</v>
      </c>
      <c r="M1488" s="30">
        <v>2.6315475919958007</v>
      </c>
      <c r="N1488" s="28">
        <v>6.6720802916280755E-2</v>
      </c>
      <c r="O1488" s="30">
        <v>4.464185409386336</v>
      </c>
      <c r="P1488" s="30">
        <v>4.4103880643061091</v>
      </c>
      <c r="Q1488" s="28">
        <v>1.2197871093388905E-2</v>
      </c>
      <c r="R1488" s="30">
        <v>4.2799332135984836</v>
      </c>
      <c r="S1488" s="28">
        <v>4.3050250224100306E-2</v>
      </c>
      <c r="T1488" s="30">
        <v>4.1184341696828328</v>
      </c>
      <c r="U1488" s="28">
        <v>8.3952110306556152E-2</v>
      </c>
      <c r="V1488" s="26"/>
      <c r="W1488" s="26"/>
      <c r="X1488" s="26"/>
      <c r="Y1488" s="26"/>
      <c r="Z1488" s="50">
        <v>21.186212681404772</v>
      </c>
      <c r="AA1488" s="50">
        <v>8.736765786677287</v>
      </c>
      <c r="AB1488" s="50">
        <v>12.449446894727485</v>
      </c>
      <c r="AC1488" s="50">
        <v>23.610816391936627</v>
      </c>
      <c r="AD1488" s="50">
        <v>11.608903793574973</v>
      </c>
      <c r="AE1488" s="26"/>
      <c r="AF1488" s="50">
        <v>1.6135384446361916</v>
      </c>
      <c r="AG1488" s="50">
        <v>4.2597932874184519</v>
      </c>
      <c r="AH1488" s="28">
        <v>-0.11348449092062678</v>
      </c>
      <c r="AI1488" s="96">
        <v>12.401589541989994</v>
      </c>
      <c r="AJ1488" s="96">
        <v>13.927573887360206</v>
      </c>
      <c r="AK1488" s="28">
        <v>-0.10956569735057013</v>
      </c>
      <c r="AL1488" s="31">
        <v>2.767093232842226</v>
      </c>
      <c r="AM1488" s="31">
        <v>3.1303259993805206</v>
      </c>
      <c r="AN1488" s="28">
        <v>-0.11603672160988247</v>
      </c>
      <c r="AO1488" s="96">
        <v>563.11312633828936</v>
      </c>
      <c r="AP1488" s="31">
        <v>126.14046922715761</v>
      </c>
      <c r="AQ1488" s="31">
        <v>96.886786342730289</v>
      </c>
      <c r="AR1488" s="31">
        <v>96.713914038946953</v>
      </c>
      <c r="AS1488" s="26"/>
      <c r="AT1488" s="32">
        <v>860.50685636027185</v>
      </c>
      <c r="AU1488" s="32">
        <v>804.93767341076421</v>
      </c>
      <c r="AV1488" s="28">
        <v>6.9035385949876377E-2</v>
      </c>
    </row>
    <row r="1489" spans="1:48" x14ac:dyDescent="0.25">
      <c r="A1489" s="26" t="s">
        <v>199</v>
      </c>
      <c r="B1489" s="26" t="s">
        <v>268</v>
      </c>
      <c r="C1489" s="26" t="s">
        <v>152</v>
      </c>
      <c r="D1489" s="27">
        <v>65283.811457957214</v>
      </c>
      <c r="E1489" s="45">
        <v>1284.923122362901</v>
      </c>
      <c r="F1489" s="29">
        <v>4674.0328293113025</v>
      </c>
      <c r="G1489" s="29">
        <v>200.18133402527548</v>
      </c>
      <c r="H1489" s="30">
        <v>4.2756237380596946</v>
      </c>
      <c r="I1489" s="30">
        <v>4.0151831461173355</v>
      </c>
      <c r="J1489" s="28">
        <v>6.4863938322266584E-2</v>
      </c>
      <c r="K1489" s="30">
        <v>3.856161071796298</v>
      </c>
      <c r="L1489" s="28">
        <v>0.10877726797547912</v>
      </c>
      <c r="M1489" s="30">
        <v>3.5899046264990355</v>
      </c>
      <c r="N1489" s="28">
        <v>0.19101318360911151</v>
      </c>
      <c r="O1489" s="30">
        <v>13.65732656579689</v>
      </c>
      <c r="P1489" s="30">
        <v>12.193706507298501</v>
      </c>
      <c r="Q1489" s="28">
        <v>0.12003077633714936</v>
      </c>
      <c r="R1489" s="30">
        <v>11.74414814858959</v>
      </c>
      <c r="S1489" s="28">
        <v>0.16290482655713626</v>
      </c>
      <c r="T1489" s="30">
        <v>11.341830296968249</v>
      </c>
      <c r="U1489" s="28">
        <v>0.20415543243030088</v>
      </c>
      <c r="V1489" s="26"/>
      <c r="W1489" s="26"/>
      <c r="X1489" s="26"/>
      <c r="Y1489" s="26"/>
      <c r="Z1489" s="50">
        <v>14.362982197163726</v>
      </c>
      <c r="AA1489" s="50">
        <v>5.7611247788286652</v>
      </c>
      <c r="AB1489" s="50">
        <v>8.6018574183350616</v>
      </c>
      <c r="AC1489" s="50">
        <v>15.449104924565034</v>
      </c>
      <c r="AD1489" s="50">
        <v>6.688136914290328</v>
      </c>
      <c r="AE1489" s="26"/>
      <c r="AF1489" s="50">
        <v>1.9302201408268411</v>
      </c>
      <c r="AG1489" s="50">
        <v>4.1069458033055319</v>
      </c>
      <c r="AH1489" s="28">
        <v>-3.7874521800653552E-2</v>
      </c>
      <c r="AI1489" s="96">
        <v>0.87521429181320898</v>
      </c>
      <c r="AJ1489" s="96">
        <v>0.79787077472385137</v>
      </c>
      <c r="AK1489" s="28">
        <v>9.6937398310054324E-2</v>
      </c>
      <c r="AL1489" s="31">
        <v>6.409235393565052E-2</v>
      </c>
      <c r="AM1489" s="31">
        <v>6.5334668378588673E-2</v>
      </c>
      <c r="AN1489" s="28">
        <v>-1.9014628431867592E-2</v>
      </c>
      <c r="AO1489" s="96">
        <v>58.790109240093273</v>
      </c>
      <c r="AP1489" s="31">
        <v>4.3048033092055888</v>
      </c>
      <c r="AQ1489" s="31">
        <v>58.063064646976535</v>
      </c>
      <c r="AR1489" s="31">
        <v>57.993519478943945</v>
      </c>
      <c r="AS1489" s="26"/>
      <c r="AT1489" s="32">
        <v>82.195643115607368</v>
      </c>
      <c r="AU1489" s="32">
        <v>89.67771528932343</v>
      </c>
      <c r="AV1489" s="28">
        <v>-8.3432903587886562E-2</v>
      </c>
    </row>
    <row r="1490" spans="1:48" x14ac:dyDescent="0.25">
      <c r="A1490" s="26" t="s">
        <v>199</v>
      </c>
      <c r="B1490" s="26" t="s">
        <v>268</v>
      </c>
      <c r="C1490" s="26" t="s">
        <v>153</v>
      </c>
      <c r="D1490" s="27">
        <v>341.72171072602271</v>
      </c>
      <c r="E1490" s="45">
        <v>4.8061799240112304</v>
      </c>
      <c r="F1490" s="29">
        <v>40.976861556200966</v>
      </c>
      <c r="G1490" s="29">
        <v>0.55883178716812409</v>
      </c>
      <c r="H1490" s="30">
        <v>3.4355436067322893</v>
      </c>
      <c r="I1490" s="30">
        <v>4.7096078826666643</v>
      </c>
      <c r="J1490" s="28">
        <v>-0.2705244911414954</v>
      </c>
      <c r="K1490" s="30">
        <v>4.4364142367757635</v>
      </c>
      <c r="L1490" s="28">
        <v>-0.22560351144551219</v>
      </c>
      <c r="M1490" s="30">
        <v>4.6180554303464225</v>
      </c>
      <c r="N1490" s="28">
        <v>-0.25606271761996313</v>
      </c>
      <c r="O1490" s="30">
        <v>8.3428940931680611</v>
      </c>
      <c r="P1490" s="30">
        <v>10.995614862277703</v>
      </c>
      <c r="Q1490" s="28">
        <v>-0.24125260863858053</v>
      </c>
      <c r="R1490" s="30">
        <v>10.449515932933057</v>
      </c>
      <c r="S1490" s="28">
        <v>-0.2015999452305435</v>
      </c>
      <c r="T1490" s="30">
        <v>11.117257381796451</v>
      </c>
      <c r="U1490" s="28">
        <v>-0.24955465123719903</v>
      </c>
      <c r="V1490" s="26"/>
      <c r="W1490" s="26"/>
      <c r="X1490" s="26"/>
      <c r="Y1490" s="26"/>
      <c r="Z1490" s="50">
        <v>2.4173548805199041</v>
      </c>
      <c r="AA1490" s="26"/>
      <c r="AB1490" s="50">
        <v>2.4173548805199041</v>
      </c>
      <c r="AC1490" s="50">
        <v>2.0195026590165197</v>
      </c>
      <c r="AD1490" s="26"/>
      <c r="AE1490" s="26"/>
      <c r="AF1490" s="50">
        <v>1.3869532738030301</v>
      </c>
      <c r="AG1490" s="50">
        <v>1.3454254454075174</v>
      </c>
      <c r="AH1490" s="28">
        <v>0.10106268878138777</v>
      </c>
      <c r="AI1490" s="96">
        <v>9.3993903533255721E-2</v>
      </c>
      <c r="AJ1490" s="96">
        <v>0.1181618046272802</v>
      </c>
      <c r="AK1490" s="28">
        <v>-0.20453226125191384</v>
      </c>
      <c r="AL1490" s="31">
        <v>1.1265035272430009E-2</v>
      </c>
      <c r="AM1490" s="31">
        <v>1.0747246383261428E-2</v>
      </c>
      <c r="AN1490" s="28">
        <v>4.8178749300381178E-2</v>
      </c>
      <c r="AO1490" s="96">
        <v>7.4201977106384103</v>
      </c>
      <c r="AP1490" s="31">
        <v>0.89606657970841541</v>
      </c>
      <c r="AQ1490" s="31">
        <v>2.7579145172155841</v>
      </c>
      <c r="AR1490" s="31">
        <v>3.9698674866479258</v>
      </c>
      <c r="AS1490" s="26"/>
      <c r="AT1490" s="32">
        <v>8.9650035801901193</v>
      </c>
      <c r="AU1490" s="32">
        <v>13.500598735445831</v>
      </c>
      <c r="AV1490" s="28">
        <v>-0.33595511163127184</v>
      </c>
    </row>
    <row r="1491" spans="1:48" x14ac:dyDescent="0.25">
      <c r="A1491" s="26" t="s">
        <v>199</v>
      </c>
      <c r="B1491" s="26" t="s">
        <v>269</v>
      </c>
      <c r="C1491" s="26" t="s">
        <v>365</v>
      </c>
      <c r="D1491" s="26"/>
      <c r="E1491" s="26"/>
      <c r="F1491" s="26"/>
      <c r="G1491" s="26"/>
      <c r="H1491" s="30">
        <v>2.8973301367527662</v>
      </c>
      <c r="I1491" s="30">
        <v>2.6240247231211278</v>
      </c>
      <c r="J1491" s="28">
        <v>0.10415504519582315</v>
      </c>
      <c r="K1491" s="30">
        <v>2.4992389029229036</v>
      </c>
      <c r="L1491" s="28">
        <v>0.15928498606687336</v>
      </c>
      <c r="M1491" s="30">
        <v>2.4998615205582695</v>
      </c>
      <c r="N1491" s="28">
        <v>0.15899625356277092</v>
      </c>
      <c r="O1491" s="30">
        <v>2.3179407942547408</v>
      </c>
      <c r="P1491" s="30">
        <v>2.135134980693433</v>
      </c>
      <c r="Q1491" s="28">
        <v>8.5617918873652415E-2</v>
      </c>
      <c r="R1491" s="30">
        <v>2.0533123949026932</v>
      </c>
      <c r="S1491" s="28">
        <v>0.12887878143091241</v>
      </c>
      <c r="T1491" s="30">
        <v>1.979646419147006</v>
      </c>
      <c r="U1491" s="28">
        <v>0.17088626122108194</v>
      </c>
      <c r="V1491" s="26"/>
      <c r="W1491" s="26"/>
      <c r="X1491" s="26"/>
      <c r="Y1491" s="26"/>
      <c r="Z1491" s="26"/>
      <c r="AA1491" s="26"/>
      <c r="AB1491" s="26"/>
      <c r="AC1491" s="26"/>
      <c r="AD1491" s="26"/>
      <c r="AE1491" s="26"/>
      <c r="AF1491" s="26"/>
      <c r="AG1491" s="26"/>
      <c r="AH1491" s="28">
        <v>-0.10112616688627636</v>
      </c>
      <c r="AI1491" s="96">
        <v>576.36488833497253</v>
      </c>
      <c r="AJ1491" s="96">
        <v>596.77634396376084</v>
      </c>
      <c r="AK1491" s="28">
        <v>-3.4202856455764249E-2</v>
      </c>
      <c r="AL1491" s="31">
        <v>247.73872687084261</v>
      </c>
      <c r="AM1491" s="31">
        <v>276.09706470880485</v>
      </c>
      <c r="AN1491" s="28">
        <v>-0.10271147890641766</v>
      </c>
      <c r="AO1491" s="96">
        <v>20759.667143072707</v>
      </c>
      <c r="AP1491" s="31">
        <v>8956.4849240991989</v>
      </c>
      <c r="AQ1491" s="31">
        <v>92.605403444601578</v>
      </c>
      <c r="AR1491" s="31">
        <v>93.738576224021003</v>
      </c>
      <c r="AS1491" s="26"/>
      <c r="AT1491" s="32">
        <v>43400.737789610153</v>
      </c>
      <c r="AU1491" s="32">
        <v>43317.159597463484</v>
      </c>
      <c r="AV1491" s="28">
        <v>1.9294476582338903E-3</v>
      </c>
    </row>
    <row r="1492" spans="1:48" x14ac:dyDescent="0.25">
      <c r="A1492" s="26" t="s">
        <v>199</v>
      </c>
      <c r="B1492" s="26" t="s">
        <v>269</v>
      </c>
      <c r="C1492" s="26" t="s">
        <v>170</v>
      </c>
      <c r="D1492" s="26"/>
      <c r="E1492" s="26"/>
      <c r="F1492" s="26"/>
      <c r="G1492" s="26"/>
      <c r="H1492" s="30">
        <v>2.9956194280501012</v>
      </c>
      <c r="I1492" s="30">
        <v>2.7729271577799439</v>
      </c>
      <c r="J1492" s="28">
        <v>8.0309455531622678E-2</v>
      </c>
      <c r="K1492" s="30">
        <v>2.4242156534076145</v>
      </c>
      <c r="L1492" s="28">
        <v>0.23570665994144921</v>
      </c>
      <c r="M1492" s="30">
        <v>2.4840953626047795</v>
      </c>
      <c r="N1492" s="28">
        <v>0.20591965717006389</v>
      </c>
      <c r="O1492" s="30">
        <v>4.9467862166288841</v>
      </c>
      <c r="P1492" s="30">
        <v>4.6892658306565806</v>
      </c>
      <c r="Q1492" s="28">
        <v>5.491699453008958E-2</v>
      </c>
      <c r="R1492" s="30">
        <v>4.2591980313917093</v>
      </c>
      <c r="S1492" s="28">
        <v>0.16143606852027556</v>
      </c>
      <c r="T1492" s="30">
        <v>4.2679438527138274</v>
      </c>
      <c r="U1492" s="28">
        <v>0.15905606712314316</v>
      </c>
      <c r="V1492" s="26"/>
      <c r="W1492" s="26"/>
      <c r="X1492" s="26"/>
      <c r="Y1492" s="26"/>
      <c r="Z1492" s="26"/>
      <c r="AA1492" s="26"/>
      <c r="AB1492" s="26"/>
      <c r="AC1492" s="26"/>
      <c r="AD1492" s="26"/>
      <c r="AE1492" s="26"/>
      <c r="AF1492" s="26"/>
      <c r="AG1492" s="26"/>
      <c r="AH1492" s="28">
        <v>-0.1462886005969132</v>
      </c>
      <c r="AI1492" s="96">
        <v>26.365191617625189</v>
      </c>
      <c r="AJ1492" s="96">
        <v>29.405678652446774</v>
      </c>
      <c r="AK1492" s="28">
        <v>-0.10339795489020598</v>
      </c>
      <c r="AL1492" s="31">
        <v>5.3130457841611411</v>
      </c>
      <c r="AM1492" s="31">
        <v>6.2165248203979457</v>
      </c>
      <c r="AN1492" s="28">
        <v>-0.14533506458017634</v>
      </c>
      <c r="AO1492" s="96">
        <v>1062.8390762813272</v>
      </c>
      <c r="AP1492" s="31">
        <v>214.86444268886532</v>
      </c>
      <c r="AQ1492" s="31">
        <v>91.021140372626562</v>
      </c>
      <c r="AR1492" s="31">
        <v>91.287474663943541</v>
      </c>
      <c r="AS1492" s="26"/>
      <c r="AT1492" s="32">
        <v>1535.4998441068121</v>
      </c>
      <c r="AU1492" s="32">
        <v>1798.3154678521664</v>
      </c>
      <c r="AV1492" s="28">
        <v>-0.14614545025253572</v>
      </c>
    </row>
    <row r="1493" spans="1:48" x14ac:dyDescent="0.25">
      <c r="A1493" s="26" t="s">
        <v>199</v>
      </c>
      <c r="B1493" s="26" t="s">
        <v>269</v>
      </c>
      <c r="C1493" s="26" t="s">
        <v>167</v>
      </c>
      <c r="D1493" s="26"/>
      <c r="E1493" s="26"/>
      <c r="F1493" s="26"/>
      <c r="G1493" s="26"/>
      <c r="H1493" s="30">
        <v>3.001345506256146</v>
      </c>
      <c r="I1493" s="30">
        <v>2.7643255553301977</v>
      </c>
      <c r="J1493" s="28">
        <v>8.5742415711103304E-2</v>
      </c>
      <c r="K1493" s="30">
        <v>2.3571529262798716</v>
      </c>
      <c r="L1493" s="28">
        <v>0.27329265436882716</v>
      </c>
      <c r="M1493" s="30">
        <v>2.4486720330708787</v>
      </c>
      <c r="N1493" s="28">
        <v>0.22570334684312943</v>
      </c>
      <c r="O1493" s="30">
        <v>4.9321377106206077</v>
      </c>
      <c r="P1493" s="30">
        <v>4.5620824644972062</v>
      </c>
      <c r="Q1493" s="28">
        <v>8.1115422398263415E-2</v>
      </c>
      <c r="R1493" s="30">
        <v>4.0742724864658957</v>
      </c>
      <c r="S1493" s="28">
        <v>0.21055666428900077</v>
      </c>
      <c r="T1493" s="30">
        <v>4.1611546477738761</v>
      </c>
      <c r="U1493" s="28">
        <v>0.18528104050619462</v>
      </c>
      <c r="V1493" s="26"/>
      <c r="W1493" s="26"/>
      <c r="X1493" s="26"/>
      <c r="Y1493" s="26"/>
      <c r="Z1493" s="26"/>
      <c r="AA1493" s="26"/>
      <c r="AB1493" s="26"/>
      <c r="AC1493" s="26"/>
      <c r="AD1493" s="26"/>
      <c r="AE1493" s="26"/>
      <c r="AF1493" s="26"/>
      <c r="AG1493" s="26"/>
      <c r="AH1493" s="28">
        <v>-0.14429454141060682</v>
      </c>
      <c r="AI1493" s="96">
        <v>19.697675414137027</v>
      </c>
      <c r="AJ1493" s="96">
        <v>21.360730398156264</v>
      </c>
      <c r="AK1493" s="28">
        <v>-7.7855717151075601E-2</v>
      </c>
      <c r="AL1493" s="31">
        <v>3.9778830949997492</v>
      </c>
      <c r="AM1493" s="31">
        <v>4.6439382355347725</v>
      </c>
      <c r="AN1493" s="28">
        <v>-0.14342463373833475</v>
      </c>
      <c r="AO1493" s="96">
        <v>792.92269235166168</v>
      </c>
      <c r="AP1493" s="31">
        <v>160.77717470340792</v>
      </c>
      <c r="AQ1493" s="31">
        <v>91.021140372626562</v>
      </c>
      <c r="AR1493" s="31">
        <v>91.287474663943541</v>
      </c>
      <c r="AS1493" s="26"/>
      <c r="AT1493" s="32">
        <v>855.76565270059302</v>
      </c>
      <c r="AU1493" s="32">
        <v>933.10558374383675</v>
      </c>
      <c r="AV1493" s="28">
        <v>-8.2884437078318537E-2</v>
      </c>
    </row>
    <row r="1494" spans="1:48" x14ac:dyDescent="0.25">
      <c r="A1494" s="26" t="s">
        <v>199</v>
      </c>
      <c r="B1494" s="26" t="s">
        <v>269</v>
      </c>
      <c r="C1494" s="26" t="s">
        <v>168</v>
      </c>
      <c r="D1494" s="26"/>
      <c r="E1494" s="26"/>
      <c r="F1494" s="26"/>
      <c r="G1494" s="26"/>
      <c r="H1494" s="30">
        <v>2.9349670754264849</v>
      </c>
      <c r="I1494" s="30">
        <v>2.8282238751907758</v>
      </c>
      <c r="J1494" s="28">
        <v>3.7742132499503374E-2</v>
      </c>
      <c r="K1494" s="30">
        <v>2.6976918393949521</v>
      </c>
      <c r="L1494" s="28">
        <v>8.795490743848261E-2</v>
      </c>
      <c r="M1494" s="30">
        <v>2.5723954424483466</v>
      </c>
      <c r="N1494" s="28">
        <v>0.14094708262779809</v>
      </c>
      <c r="O1494" s="30">
        <v>4.4640892566284966</v>
      </c>
      <c r="P1494" s="30">
        <v>4.6138729932562486</v>
      </c>
      <c r="Q1494" s="28">
        <v>-3.2463775410957248E-2</v>
      </c>
      <c r="R1494" s="30">
        <v>4.565978745855463</v>
      </c>
      <c r="S1494" s="28">
        <v>-2.2314928495769156E-2</v>
      </c>
      <c r="T1494" s="30">
        <v>4.185868088662664</v>
      </c>
      <c r="U1494" s="28">
        <v>6.6466778711777572E-2</v>
      </c>
      <c r="V1494" s="26"/>
      <c r="W1494" s="26"/>
      <c r="X1494" s="26"/>
      <c r="Y1494" s="26"/>
      <c r="Z1494" s="26"/>
      <c r="AA1494" s="26"/>
      <c r="AB1494" s="26"/>
      <c r="AC1494" s="26"/>
      <c r="AD1494" s="26"/>
      <c r="AE1494" s="26"/>
      <c r="AF1494" s="26"/>
      <c r="AG1494" s="26"/>
      <c r="AH1494" s="28">
        <v>-0.14821313885881193</v>
      </c>
      <c r="AI1494" s="96">
        <v>5.4559865025995977</v>
      </c>
      <c r="AJ1494" s="96">
        <v>6.6422365709326119</v>
      </c>
      <c r="AK1494" s="28">
        <v>-0.17859196306319713</v>
      </c>
      <c r="AL1494" s="31">
        <v>1.2360127720558243</v>
      </c>
      <c r="AM1494" s="31">
        <v>1.4413946522149454</v>
      </c>
      <c r="AN1494" s="28">
        <v>-0.14248830453444333</v>
      </c>
      <c r="AO1494" s="96">
        <v>216.68642978640185</v>
      </c>
      <c r="AP1494" s="31">
        <v>48.537745243946539</v>
      </c>
      <c r="AQ1494" s="31">
        <v>88.616694685379827</v>
      </c>
      <c r="AR1494" s="31">
        <v>88.292293126334059</v>
      </c>
      <c r="AS1494" s="26"/>
      <c r="AT1494" s="32">
        <v>473.24889220405737</v>
      </c>
      <c r="AU1494" s="32">
        <v>583.1195909291971</v>
      </c>
      <c r="AV1494" s="28">
        <v>-0.18841880882455264</v>
      </c>
    </row>
    <row r="1495" spans="1:48" x14ac:dyDescent="0.25">
      <c r="A1495" s="26" t="s">
        <v>199</v>
      </c>
      <c r="B1495" s="26" t="s">
        <v>269</v>
      </c>
      <c r="C1495" s="26" t="s">
        <v>192</v>
      </c>
      <c r="D1495" s="26"/>
      <c r="E1495" s="26"/>
      <c r="F1495" s="26"/>
      <c r="G1495" s="26"/>
      <c r="H1495" s="30">
        <v>3.1354648235754157</v>
      </c>
      <c r="I1495" s="30">
        <v>2.6680871175789935</v>
      </c>
      <c r="J1495" s="28">
        <v>0.17517333032982743</v>
      </c>
      <c r="K1495" s="30">
        <v>2.392083331119041</v>
      </c>
      <c r="L1495" s="28">
        <v>0.3107673895744314</v>
      </c>
      <c r="M1495" s="30">
        <v>2.6751212945709577</v>
      </c>
      <c r="N1495" s="28">
        <v>0.1720832359783854</v>
      </c>
      <c r="O1495" s="30">
        <v>8.2207388017833054</v>
      </c>
      <c r="P1495" s="30">
        <v>8.4737874754091855</v>
      </c>
      <c r="Q1495" s="28">
        <v>-2.9862523028837327E-2</v>
      </c>
      <c r="R1495" s="30">
        <v>6.7275469800759931</v>
      </c>
      <c r="S1495" s="28">
        <v>0.22195189808848359</v>
      </c>
      <c r="T1495" s="30">
        <v>7.6079107885028474</v>
      </c>
      <c r="U1495" s="28">
        <v>8.0551419478599826E-2</v>
      </c>
      <c r="V1495" s="26"/>
      <c r="W1495" s="26"/>
      <c r="X1495" s="26"/>
      <c r="Y1495" s="26"/>
      <c r="Z1495" s="26"/>
      <c r="AA1495" s="26"/>
      <c r="AB1495" s="26"/>
      <c r="AC1495" s="26"/>
      <c r="AD1495" s="26"/>
      <c r="AE1495" s="26"/>
      <c r="AF1495" s="26"/>
      <c r="AG1495" s="26"/>
      <c r="AH1495" s="28">
        <v>6.2221655203488768E-2</v>
      </c>
      <c r="AI1495" s="96">
        <v>1.6563708027670423</v>
      </c>
      <c r="AJ1495" s="96">
        <v>1.6539822183851851</v>
      </c>
      <c r="AK1495" s="28">
        <v>1.4441415121071888E-3</v>
      </c>
      <c r="AL1495" s="31">
        <v>0.20665813199829536</v>
      </c>
      <c r="AM1495" s="31">
        <v>0.1951868874257548</v>
      </c>
      <c r="AN1495" s="28">
        <v>5.8770569702864879E-2</v>
      </c>
      <c r="AO1495" s="96">
        <v>76.16510061111704</v>
      </c>
      <c r="AP1495" s="31">
        <v>9.2650009832317899</v>
      </c>
      <c r="AQ1495" s="31">
        <v>71.651030611199275</v>
      </c>
      <c r="AR1495" s="31">
        <v>59.127396339844275</v>
      </c>
      <c r="AS1495" s="26"/>
      <c r="AT1495" s="32">
        <v>206.48529920216194</v>
      </c>
      <c r="AU1495" s="32">
        <v>282.09029317913217</v>
      </c>
      <c r="AV1495" s="28">
        <v>-0.26801699953907937</v>
      </c>
    </row>
    <row r="1496" spans="1:48" x14ac:dyDescent="0.25">
      <c r="A1496" s="26" t="s">
        <v>199</v>
      </c>
      <c r="B1496" s="26" t="s">
        <v>269</v>
      </c>
      <c r="C1496" s="26" t="s">
        <v>364</v>
      </c>
      <c r="D1496" s="26"/>
      <c r="E1496" s="26"/>
      <c r="F1496" s="26"/>
      <c r="G1496" s="26"/>
      <c r="H1496" s="30">
        <v>2.6718745799397894</v>
      </c>
      <c r="I1496" s="30">
        <v>2.2091992389931674</v>
      </c>
      <c r="J1496" s="28">
        <v>0.2094312422257959</v>
      </c>
      <c r="K1496" s="30">
        <v>2.1060462116292542</v>
      </c>
      <c r="L1496" s="28">
        <v>0.26866854354197944</v>
      </c>
      <c r="M1496" s="30">
        <v>2.0630941288553477</v>
      </c>
      <c r="N1496" s="28">
        <v>0.29508127747045992</v>
      </c>
      <c r="O1496" s="30">
        <v>5.5187872156578912</v>
      </c>
      <c r="P1496" s="30">
        <v>8.1074577337008407</v>
      </c>
      <c r="Q1496" s="28">
        <v>-0.31929497544987995</v>
      </c>
      <c r="R1496" s="30">
        <v>5.5514859997220505</v>
      </c>
      <c r="S1496" s="28">
        <v>-5.8900957447783203E-3</v>
      </c>
      <c r="T1496" s="30">
        <v>7.5223103967209868</v>
      </c>
      <c r="U1496" s="28">
        <v>-0.26634412506248634</v>
      </c>
      <c r="V1496" s="26"/>
      <c r="W1496" s="26"/>
      <c r="X1496" s="26"/>
      <c r="Y1496" s="26"/>
      <c r="Z1496" s="26"/>
      <c r="AA1496" s="26"/>
      <c r="AB1496" s="26"/>
      <c r="AC1496" s="26"/>
      <c r="AD1496" s="26"/>
      <c r="AE1496" s="26"/>
      <c r="AF1496" s="26"/>
      <c r="AG1496" s="26"/>
      <c r="AH1496" s="28">
        <v>0.92673304648326682</v>
      </c>
      <c r="AI1496" s="96">
        <v>0.57531945039532884</v>
      </c>
      <c r="AJ1496" s="96">
        <v>0.43073630668221646</v>
      </c>
      <c r="AK1496" s="28">
        <v>0.3356650959534303</v>
      </c>
      <c r="AL1496" s="31">
        <v>9.712727588830164E-2</v>
      </c>
      <c r="AM1496" s="31">
        <v>5.3128785949173744E-2</v>
      </c>
      <c r="AN1496" s="28">
        <v>0.8281478515473617</v>
      </c>
      <c r="AO1496" s="96">
        <v>41.104885418067937</v>
      </c>
      <c r="AP1496" s="31">
        <v>7.4565606152782928</v>
      </c>
      <c r="AQ1496" s="31">
        <v>43.457316901840528</v>
      </c>
      <c r="AR1496" s="31">
        <v>48.744711405041997</v>
      </c>
      <c r="AS1496" s="26"/>
      <c r="AT1496" s="32">
        <v>70.013950260305478</v>
      </c>
      <c r="AU1496" s="32">
        <v>105.58474743881668</v>
      </c>
      <c r="AV1496" s="28">
        <v>-0.33689333015759165</v>
      </c>
    </row>
    <row r="1497" spans="1:48" x14ac:dyDescent="0.25">
      <c r="A1497" s="26" t="s">
        <v>199</v>
      </c>
      <c r="B1497" s="26" t="s">
        <v>269</v>
      </c>
      <c r="C1497" s="26" t="s">
        <v>146</v>
      </c>
      <c r="D1497" s="26"/>
      <c r="E1497" s="26"/>
      <c r="F1497" s="26"/>
      <c r="G1497" s="26"/>
      <c r="H1497" s="30">
        <v>11.676771043851922</v>
      </c>
      <c r="I1497" s="30">
        <v>11.679348879797264</v>
      </c>
      <c r="J1497" s="28">
        <v>-2.207174365517058E-4</v>
      </c>
      <c r="K1497" s="30">
        <v>12.454434143328665</v>
      </c>
      <c r="L1497" s="28">
        <v>-6.2440660934668497E-2</v>
      </c>
      <c r="M1497" s="30">
        <v>12.05676116076763</v>
      </c>
      <c r="N1497" s="28">
        <v>-3.1516765725789271E-2</v>
      </c>
      <c r="O1497" s="30">
        <v>39.996752635750958</v>
      </c>
      <c r="P1497" s="30">
        <v>39.994398144269041</v>
      </c>
      <c r="Q1497" s="28">
        <v>5.8870531653550933E-5</v>
      </c>
      <c r="R1497" s="30">
        <v>42.81228068672209</v>
      </c>
      <c r="S1497" s="28">
        <v>-6.5764495743025134E-2</v>
      </c>
      <c r="T1497" s="30">
        <v>41.32106513630287</v>
      </c>
      <c r="U1497" s="28">
        <v>-3.2049331162773663E-2</v>
      </c>
      <c r="V1497" s="26"/>
      <c r="W1497" s="26"/>
      <c r="X1497" s="26"/>
      <c r="Y1497" s="26"/>
      <c r="Z1497" s="26"/>
      <c r="AA1497" s="26"/>
      <c r="AB1497" s="26"/>
      <c r="AC1497" s="26"/>
      <c r="AD1497" s="26"/>
      <c r="AE1497" s="26"/>
      <c r="AF1497" s="26"/>
      <c r="AG1497" s="26"/>
      <c r="AH1497" s="28">
        <v>-0.58093006925909529</v>
      </c>
      <c r="AI1497" s="96">
        <v>0.101926741301973</v>
      </c>
      <c r="AJ1497" s="96">
        <v>0.27998404409235145</v>
      </c>
      <c r="AK1497" s="28">
        <v>-0.63595517868742224</v>
      </c>
      <c r="AL1497" s="31">
        <v>2.5483755095537493E-3</v>
      </c>
      <c r="AM1497" s="31">
        <v>7.0005813863082064E-3</v>
      </c>
      <c r="AN1497" s="28">
        <v>-0.63597658981040017</v>
      </c>
      <c r="AO1497" s="96">
        <v>4.6040569268570746</v>
      </c>
      <c r="AP1497" s="31">
        <v>0.11510766967901438</v>
      </c>
      <c r="AQ1497" s="31">
        <v>3.541208497944373</v>
      </c>
      <c r="AR1497" s="31">
        <v>3.5295637341108099</v>
      </c>
      <c r="AS1497" s="26"/>
      <c r="AT1497" s="32">
        <v>8.5127118085855091</v>
      </c>
      <c r="AU1497" s="32">
        <v>9.776938397242608</v>
      </c>
      <c r="AV1497" s="28">
        <v>-0.12930700156744865</v>
      </c>
    </row>
    <row r="1498" spans="1:48" x14ac:dyDescent="0.25">
      <c r="A1498" s="26" t="s">
        <v>199</v>
      </c>
      <c r="B1498" s="26" t="s">
        <v>269</v>
      </c>
      <c r="C1498" s="26" t="s">
        <v>378</v>
      </c>
      <c r="D1498" s="26"/>
      <c r="E1498" s="26"/>
      <c r="F1498" s="26"/>
      <c r="G1498" s="26"/>
      <c r="H1498" s="30">
        <v>2.9188915391097252</v>
      </c>
      <c r="I1498" s="30">
        <v>2.7962498284476229</v>
      </c>
      <c r="J1498" s="28">
        <v>4.3859353843997743E-2</v>
      </c>
      <c r="K1498" s="30">
        <v>2.6911042330102957</v>
      </c>
      <c r="L1498" s="28">
        <v>8.4644549737348682E-2</v>
      </c>
      <c r="M1498" s="30">
        <v>2.3147082152321055</v>
      </c>
      <c r="N1498" s="28">
        <v>0.2610192161162031</v>
      </c>
      <c r="O1498" s="30">
        <v>3.8175184988513036</v>
      </c>
      <c r="P1498" s="30">
        <v>3.9627223252888486</v>
      </c>
      <c r="Q1498" s="28">
        <v>-3.6642442875923921E-2</v>
      </c>
      <c r="R1498" s="30">
        <v>4.2337443383851259</v>
      </c>
      <c r="S1498" s="28">
        <v>-9.8311519606916808E-2</v>
      </c>
      <c r="T1498" s="30">
        <v>3.9875391186577613</v>
      </c>
      <c r="U1498" s="28">
        <v>-4.2637981659146236E-2</v>
      </c>
      <c r="V1498" s="26"/>
      <c r="W1498" s="26"/>
      <c r="X1498" s="26"/>
      <c r="Y1498" s="26"/>
      <c r="Z1498" s="26"/>
      <c r="AA1498" s="26"/>
      <c r="AB1498" s="26"/>
      <c r="AC1498" s="26"/>
      <c r="AD1498" s="26"/>
      <c r="AE1498" s="26"/>
      <c r="AF1498" s="26"/>
      <c r="AG1498" s="26"/>
      <c r="AH1498" s="28">
        <v>6.1469308139857062E-3</v>
      </c>
      <c r="AI1498" s="96">
        <v>3.1482585910567731</v>
      </c>
      <c r="AJ1498" s="96">
        <v>3.3143981987304287</v>
      </c>
      <c r="AK1498" s="28">
        <v>-5.0126628640244551E-2</v>
      </c>
      <c r="AL1498" s="31">
        <v>0.84656352058676376</v>
      </c>
      <c r="AM1498" s="31">
        <v>0.84297848652795271</v>
      </c>
      <c r="AN1498" s="28">
        <v>4.2528179735369515E-3</v>
      </c>
      <c r="AO1498" s="96">
        <v>130.80818099948382</v>
      </c>
      <c r="AP1498" s="31">
        <v>34.264655165836018</v>
      </c>
      <c r="AQ1498" s="31">
        <v>87.793658327919545</v>
      </c>
      <c r="AR1498" s="31">
        <v>86.552110906795647</v>
      </c>
      <c r="AS1498" s="26"/>
      <c r="AT1498" s="32">
        <v>218.92906955952799</v>
      </c>
      <c r="AU1498" s="32">
        <v>260.0686878393289</v>
      </c>
      <c r="AV1498" s="28">
        <v>-0.15818751046730037</v>
      </c>
    </row>
    <row r="1499" spans="1:48" x14ac:dyDescent="0.25">
      <c r="A1499" s="26" t="s">
        <v>199</v>
      </c>
      <c r="B1499" s="26" t="s">
        <v>269</v>
      </c>
      <c r="C1499" s="26" t="s">
        <v>148</v>
      </c>
      <c r="D1499" s="26"/>
      <c r="E1499" s="26"/>
      <c r="F1499" s="26"/>
      <c r="G1499" s="26"/>
      <c r="H1499" s="26"/>
      <c r="I1499" s="30">
        <v>54.051614566052791</v>
      </c>
      <c r="J1499" s="28">
        <v>-1</v>
      </c>
      <c r="K1499" s="30">
        <v>46.250528850134266</v>
      </c>
      <c r="L1499" s="28">
        <v>-1</v>
      </c>
      <c r="M1499" s="30">
        <v>41.510561291526642</v>
      </c>
      <c r="N1499" s="28">
        <v>-1</v>
      </c>
      <c r="O1499" s="26"/>
      <c r="P1499" s="30">
        <v>59.000001783102384</v>
      </c>
      <c r="Q1499" s="28">
        <v>-1</v>
      </c>
      <c r="R1499" s="30">
        <v>50.000000364509908</v>
      </c>
      <c r="S1499" s="28">
        <v>-1</v>
      </c>
      <c r="T1499" s="30">
        <v>44.766573079255622</v>
      </c>
      <c r="U1499" s="28">
        <v>-1</v>
      </c>
      <c r="V1499" s="26"/>
      <c r="W1499" s="26"/>
      <c r="X1499" s="26"/>
      <c r="Y1499" s="26"/>
      <c r="Z1499" s="26"/>
      <c r="AA1499" s="26"/>
      <c r="AB1499" s="26"/>
      <c r="AC1499" s="26"/>
      <c r="AD1499" s="26"/>
      <c r="AE1499" s="26"/>
      <c r="AF1499" s="26"/>
      <c r="AG1499" s="26"/>
      <c r="AH1499" s="28">
        <v>-1</v>
      </c>
      <c r="AI1499" s="26"/>
      <c r="AJ1499" s="96">
        <v>0.76706935533396936</v>
      </c>
      <c r="AK1499" s="28">
        <v>-1</v>
      </c>
      <c r="AL1499" s="26"/>
      <c r="AM1499" s="31">
        <v>1.3001175121212594E-2</v>
      </c>
      <c r="AN1499" s="28">
        <v>-1</v>
      </c>
      <c r="AO1499" s="26"/>
      <c r="AP1499" s="26"/>
      <c r="AQ1499" s="26"/>
      <c r="AR1499" s="31">
        <v>1.1364403312884832</v>
      </c>
      <c r="AS1499" s="26"/>
      <c r="AT1499" s="26"/>
      <c r="AU1499" s="32">
        <v>1.1386255316108929</v>
      </c>
      <c r="AV1499" s="28">
        <v>-1</v>
      </c>
    </row>
    <row r="1500" spans="1:48" x14ac:dyDescent="0.25">
      <c r="A1500" s="26" t="s">
        <v>199</v>
      </c>
      <c r="B1500" s="26" t="s">
        <v>269</v>
      </c>
      <c r="C1500" s="26" t="s">
        <v>149</v>
      </c>
      <c r="D1500" s="26"/>
      <c r="E1500" s="26"/>
      <c r="F1500" s="26"/>
      <c r="G1500" s="26"/>
      <c r="H1500" s="30">
        <v>2.4038383816207154</v>
      </c>
      <c r="I1500" s="30">
        <v>2.116107912613916</v>
      </c>
      <c r="J1500" s="28">
        <v>0.13597154818601914</v>
      </c>
      <c r="K1500" s="30">
        <v>1.9273599071990823</v>
      </c>
      <c r="L1500" s="28">
        <v>0.24721821422241314</v>
      </c>
      <c r="M1500" s="30">
        <v>1.8934862420596126</v>
      </c>
      <c r="N1500" s="28">
        <v>0.26953041866624528</v>
      </c>
      <c r="O1500" s="30">
        <v>6.0312698743018283</v>
      </c>
      <c r="P1500" s="30">
        <v>5.6606196726241453</v>
      </c>
      <c r="Q1500" s="28">
        <v>6.5478732561775735E-2</v>
      </c>
      <c r="R1500" s="30">
        <v>4.7783497218247009</v>
      </c>
      <c r="S1500" s="28">
        <v>0.26220771300068779</v>
      </c>
      <c r="T1500" s="30">
        <v>4.6813125463035705</v>
      </c>
      <c r="U1500" s="28">
        <v>0.28837154422944966</v>
      </c>
      <c r="V1500" s="26"/>
      <c r="W1500" s="26"/>
      <c r="X1500" s="26"/>
      <c r="Y1500" s="26"/>
      <c r="Z1500" s="26"/>
      <c r="AA1500" s="26"/>
      <c r="AB1500" s="26"/>
      <c r="AC1500" s="26"/>
      <c r="AD1500" s="26"/>
      <c r="AE1500" s="26"/>
      <c r="AF1500" s="26"/>
      <c r="AG1500" s="26"/>
      <c r="AH1500" s="28">
        <v>0.42405911034268384</v>
      </c>
      <c r="AI1500" s="96">
        <v>0.17560686496102509</v>
      </c>
      <c r="AJ1500" s="96">
        <v>0.14345574716951393</v>
      </c>
      <c r="AK1500" s="28">
        <v>0.22411871553336882</v>
      </c>
      <c r="AL1500" s="31">
        <v>2.9115600075245385E-2</v>
      </c>
      <c r="AM1500" s="31">
        <v>2.5342548347770649E-2</v>
      </c>
      <c r="AN1500" s="28">
        <v>0.14888209645288678</v>
      </c>
      <c r="AO1500" s="96">
        <v>11.462808401452698</v>
      </c>
      <c r="AP1500" s="31">
        <v>1.9050330248364868</v>
      </c>
      <c r="AQ1500" s="31">
        <v>29.756057343734398</v>
      </c>
      <c r="AR1500" s="31">
        <v>22.999236761707337</v>
      </c>
      <c r="AS1500" s="26"/>
      <c r="AT1500" s="32">
        <v>35.092943254739538</v>
      </c>
      <c r="AU1500" s="32">
        <v>37.378245901118021</v>
      </c>
      <c r="AV1500" s="28">
        <v>-6.1139911498900149E-2</v>
      </c>
    </row>
    <row r="1501" spans="1:48" x14ac:dyDescent="0.25">
      <c r="A1501" s="26" t="s">
        <v>199</v>
      </c>
      <c r="B1501" s="26" t="s">
        <v>269</v>
      </c>
      <c r="C1501" s="26" t="s">
        <v>150</v>
      </c>
      <c r="D1501" s="26"/>
      <c r="E1501" s="26"/>
      <c r="F1501" s="26"/>
      <c r="G1501" s="26"/>
      <c r="H1501" s="26"/>
      <c r="I1501" s="26"/>
      <c r="J1501" s="26"/>
      <c r="K1501" s="30">
        <v>14.433653636944518</v>
      </c>
      <c r="L1501" s="28">
        <v>-1</v>
      </c>
      <c r="M1501" s="30">
        <v>14.411615613780034</v>
      </c>
      <c r="N1501" s="28">
        <v>-1</v>
      </c>
      <c r="O1501" s="26"/>
      <c r="P1501" s="26"/>
      <c r="Q1501" s="26"/>
      <c r="R1501" s="30">
        <v>50.000000449689146</v>
      </c>
      <c r="S1501" s="28">
        <v>-1</v>
      </c>
      <c r="T1501" s="30">
        <v>49.894883305627204</v>
      </c>
      <c r="U1501" s="28">
        <v>-1</v>
      </c>
      <c r="V1501" s="26"/>
      <c r="W1501" s="26"/>
      <c r="X1501" s="26"/>
      <c r="Y1501" s="26"/>
      <c r="Z1501" s="26"/>
      <c r="AA1501" s="26"/>
      <c r="AB1501" s="26"/>
      <c r="AC1501" s="26"/>
      <c r="AD1501" s="26"/>
      <c r="AE1501" s="26"/>
      <c r="AF1501" s="26"/>
      <c r="AG1501" s="26"/>
      <c r="AH1501" s="26"/>
      <c r="AI1501" s="26"/>
      <c r="AJ1501" s="26"/>
      <c r="AK1501" s="26"/>
      <c r="AL1501" s="26"/>
      <c r="AM1501" s="26"/>
      <c r="AN1501" s="26"/>
      <c r="AO1501" s="26"/>
      <c r="AP1501" s="26"/>
      <c r="AQ1501" s="26"/>
      <c r="AR1501" s="26"/>
      <c r="AS1501" s="26"/>
      <c r="AT1501" s="26"/>
      <c r="AU1501" s="26"/>
      <c r="AV1501" s="26"/>
    </row>
    <row r="1502" spans="1:48" x14ac:dyDescent="0.25">
      <c r="A1502" s="26" t="s">
        <v>199</v>
      </c>
      <c r="B1502" s="26" t="s">
        <v>269</v>
      </c>
      <c r="C1502" s="26" t="s">
        <v>151</v>
      </c>
      <c r="D1502" s="26"/>
      <c r="E1502" s="26"/>
      <c r="F1502" s="26"/>
      <c r="G1502" s="26"/>
      <c r="H1502" s="30">
        <v>2.9588030855558531</v>
      </c>
      <c r="I1502" s="30">
        <v>2.8596600412438451</v>
      </c>
      <c r="J1502" s="28">
        <v>3.4669521160593804E-2</v>
      </c>
      <c r="K1502" s="30">
        <v>2.7082632101355983</v>
      </c>
      <c r="L1502" s="28">
        <v>9.2509426145367418E-2</v>
      </c>
      <c r="M1502" s="30">
        <v>2.9339257870210829</v>
      </c>
      <c r="N1502" s="28">
        <v>8.4791846626867361E-3</v>
      </c>
      <c r="O1502" s="30">
        <v>5.9342765976333647</v>
      </c>
      <c r="P1502" s="30">
        <v>5.4794799143679924</v>
      </c>
      <c r="Q1502" s="28">
        <v>8.2999972693180116E-2</v>
      </c>
      <c r="R1502" s="30">
        <v>5.2190399956289273</v>
      </c>
      <c r="S1502" s="28">
        <v>0.13704370968673654</v>
      </c>
      <c r="T1502" s="30">
        <v>4.429738006662979</v>
      </c>
      <c r="U1502" s="28">
        <v>0.33964505095049363</v>
      </c>
      <c r="V1502" s="26"/>
      <c r="W1502" s="26"/>
      <c r="X1502" s="26"/>
      <c r="Y1502" s="26"/>
      <c r="Z1502" s="26"/>
      <c r="AA1502" s="26"/>
      <c r="AB1502" s="26"/>
      <c r="AC1502" s="26"/>
      <c r="AD1502" s="26"/>
      <c r="AE1502" s="26"/>
      <c r="AF1502" s="26"/>
      <c r="AG1502" s="26"/>
      <c r="AH1502" s="28">
        <v>-0.29954799648346919</v>
      </c>
      <c r="AI1502" s="96">
        <v>2.5819293609828402</v>
      </c>
      <c r="AJ1502" s="96">
        <v>3.4162483614833419</v>
      </c>
      <c r="AK1502" s="28">
        <v>-0.24422082712342338</v>
      </c>
      <c r="AL1502" s="31">
        <v>0.44169693851585101</v>
      </c>
      <c r="AM1502" s="31">
        <v>0.61667448904965116</v>
      </c>
      <c r="AN1502" s="28">
        <v>-0.28374377996964933</v>
      </c>
      <c r="AO1502" s="96">
        <v>97.360078401750044</v>
      </c>
      <c r="AP1502" s="31">
        <v>16.406650342386271</v>
      </c>
      <c r="AQ1502" s="31">
        <v>78.461554925419748</v>
      </c>
      <c r="AR1502" s="31">
        <v>80.044959057287741</v>
      </c>
      <c r="AS1502" s="26"/>
      <c r="AT1502" s="32">
        <v>254.3198226445293</v>
      </c>
      <c r="AU1502" s="32">
        <v>323.0509030898682</v>
      </c>
      <c r="AV1502" s="28">
        <v>-0.2127561934913362</v>
      </c>
    </row>
    <row r="1503" spans="1:48" x14ac:dyDescent="0.25">
      <c r="A1503" s="26" t="s">
        <v>199</v>
      </c>
      <c r="B1503" s="26" t="s">
        <v>269</v>
      </c>
      <c r="C1503" s="26" t="s">
        <v>363</v>
      </c>
      <c r="D1503" s="26"/>
      <c r="E1503" s="26"/>
      <c r="F1503" s="26"/>
      <c r="G1503" s="26"/>
      <c r="H1503" s="30">
        <v>3.001345506256146</v>
      </c>
      <c r="I1503" s="30">
        <v>2.7643255553301977</v>
      </c>
      <c r="J1503" s="28">
        <v>8.5742415711103304E-2</v>
      </c>
      <c r="K1503" s="30">
        <v>2.3571529262798716</v>
      </c>
      <c r="L1503" s="28">
        <v>0.27329265436882716</v>
      </c>
      <c r="M1503" s="30">
        <v>2.4486720330708787</v>
      </c>
      <c r="N1503" s="28">
        <v>0.22570334684312943</v>
      </c>
      <c r="O1503" s="30">
        <v>4.9321377106206077</v>
      </c>
      <c r="P1503" s="30">
        <v>4.5620824644972062</v>
      </c>
      <c r="Q1503" s="28">
        <v>8.1115422398263415E-2</v>
      </c>
      <c r="R1503" s="30">
        <v>4.0742724864658957</v>
      </c>
      <c r="S1503" s="28">
        <v>0.21055666428900077</v>
      </c>
      <c r="T1503" s="30">
        <v>4.1611546477738761</v>
      </c>
      <c r="U1503" s="28">
        <v>0.18528104050619462</v>
      </c>
      <c r="V1503" s="26"/>
      <c r="W1503" s="26"/>
      <c r="X1503" s="26"/>
      <c r="Y1503" s="26"/>
      <c r="Z1503" s="26"/>
      <c r="AA1503" s="26"/>
      <c r="AB1503" s="26"/>
      <c r="AC1503" s="26"/>
      <c r="AD1503" s="26"/>
      <c r="AE1503" s="26"/>
      <c r="AF1503" s="26"/>
      <c r="AG1503" s="26"/>
      <c r="AH1503" s="28">
        <v>-0.14429454141060694</v>
      </c>
      <c r="AI1503" s="96">
        <v>19.697675414137027</v>
      </c>
      <c r="AJ1503" s="96">
        <v>21.360730398156264</v>
      </c>
      <c r="AK1503" s="28">
        <v>-7.7855717151075601E-2</v>
      </c>
      <c r="AL1503" s="31">
        <v>3.9778830949997492</v>
      </c>
      <c r="AM1503" s="31">
        <v>4.6439382355347725</v>
      </c>
      <c r="AN1503" s="28">
        <v>-0.14342463373833475</v>
      </c>
      <c r="AO1503" s="96">
        <v>792.92269235166168</v>
      </c>
      <c r="AP1503" s="31">
        <v>160.77717470340792</v>
      </c>
      <c r="AQ1503" s="31">
        <v>91.021140372626562</v>
      </c>
      <c r="AR1503" s="31">
        <v>91.287474663943541</v>
      </c>
      <c r="AS1503" s="26"/>
      <c r="AT1503" s="32">
        <v>855.76565270059302</v>
      </c>
      <c r="AU1503" s="32">
        <v>933.10558374383675</v>
      </c>
      <c r="AV1503" s="28">
        <v>-8.2884437078318537E-2</v>
      </c>
    </row>
    <row r="1504" spans="1:48" x14ac:dyDescent="0.25">
      <c r="A1504" s="26" t="s">
        <v>199</v>
      </c>
      <c r="B1504" s="26" t="s">
        <v>269</v>
      </c>
      <c r="C1504" s="26" t="s">
        <v>152</v>
      </c>
      <c r="D1504" s="26"/>
      <c r="E1504" s="26"/>
      <c r="F1504" s="26"/>
      <c r="G1504" s="26"/>
      <c r="H1504" s="30">
        <v>3.4431101065017766</v>
      </c>
      <c r="I1504" s="30">
        <v>2.8421641328732674</v>
      </c>
      <c r="J1504" s="28">
        <v>0.21143957404774746</v>
      </c>
      <c r="K1504" s="30">
        <v>2.6981212818593794</v>
      </c>
      <c r="L1504" s="28">
        <v>0.27611391291091136</v>
      </c>
      <c r="M1504" s="30">
        <v>3.0545236098627466</v>
      </c>
      <c r="N1504" s="28">
        <v>0.12721672714668947</v>
      </c>
      <c r="O1504" s="30">
        <v>10.47224826916616</v>
      </c>
      <c r="P1504" s="30">
        <v>8.6915735878317015</v>
      </c>
      <c r="Q1504" s="28">
        <v>0.20487368177235737</v>
      </c>
      <c r="R1504" s="30">
        <v>8.270432670621263</v>
      </c>
      <c r="S1504" s="28">
        <v>0.26622737724065165</v>
      </c>
      <c r="T1504" s="30">
        <v>8.040071650026519</v>
      </c>
      <c r="U1504" s="28">
        <v>0.30250683389514554</v>
      </c>
      <c r="V1504" s="26"/>
      <c r="W1504" s="26"/>
      <c r="X1504" s="26"/>
      <c r="Y1504" s="26"/>
      <c r="Z1504" s="26"/>
      <c r="AA1504" s="26"/>
      <c r="AB1504" s="26"/>
      <c r="AC1504" s="26"/>
      <c r="AD1504" s="26"/>
      <c r="AE1504" s="26"/>
      <c r="AF1504" s="26"/>
      <c r="AG1504" s="26"/>
      <c r="AH1504" s="28">
        <v>-0.27902956588406436</v>
      </c>
      <c r="AI1504" s="96">
        <v>1.0847466643580048</v>
      </c>
      <c r="AJ1504" s="96">
        <v>1.2519090077331223</v>
      </c>
      <c r="AK1504" s="28">
        <v>-0.13352595303855549</v>
      </c>
      <c r="AL1504" s="31">
        <v>0.10358191524313594</v>
      </c>
      <c r="AM1504" s="31">
        <v>0.14403575105048072</v>
      </c>
      <c r="AN1504" s="28">
        <v>-0.28085968596204136</v>
      </c>
      <c r="AO1504" s="96">
        <v>57.377068364480515</v>
      </c>
      <c r="AP1504" s="31">
        <v>5.4794251309850166</v>
      </c>
      <c r="AQ1504" s="31">
        <v>55.777086755623472</v>
      </c>
      <c r="AR1504" s="31">
        <v>57.944366386338373</v>
      </c>
      <c r="AS1504" s="26"/>
      <c r="AT1504" s="32">
        <v>92.865693878531417</v>
      </c>
      <c r="AU1504" s="32">
        <v>128.21173591034392</v>
      </c>
      <c r="AV1504" s="28">
        <v>-0.27568491901965458</v>
      </c>
    </row>
    <row r="1505" spans="1:48" x14ac:dyDescent="0.25">
      <c r="A1505" s="26" t="s">
        <v>199</v>
      </c>
      <c r="B1505" s="26" t="s">
        <v>269</v>
      </c>
      <c r="C1505" s="26" t="s">
        <v>153</v>
      </c>
      <c r="D1505" s="26"/>
      <c r="E1505" s="26"/>
      <c r="F1505" s="26"/>
      <c r="G1505" s="26"/>
      <c r="H1505" s="26"/>
      <c r="I1505" s="26"/>
      <c r="J1505" s="26"/>
      <c r="K1505" s="30">
        <v>10.699985791137561</v>
      </c>
      <c r="L1505" s="28">
        <v>-1</v>
      </c>
      <c r="M1505" s="30">
        <v>10.697795587652411</v>
      </c>
      <c r="N1505" s="28">
        <v>-1</v>
      </c>
      <c r="O1505" s="26"/>
      <c r="P1505" s="26"/>
      <c r="Q1505" s="26"/>
      <c r="R1505" s="30">
        <v>24.999999818158102</v>
      </c>
      <c r="S1505" s="28">
        <v>-1</v>
      </c>
      <c r="T1505" s="30">
        <v>24.999999951485218</v>
      </c>
      <c r="U1505" s="28">
        <v>-1</v>
      </c>
      <c r="V1505" s="26"/>
      <c r="W1505" s="26"/>
      <c r="X1505" s="26"/>
      <c r="Y1505" s="26"/>
      <c r="Z1505" s="26"/>
      <c r="AA1505" s="26"/>
      <c r="AB1505" s="26"/>
      <c r="AC1505" s="26"/>
      <c r="AD1505" s="26"/>
      <c r="AE1505" s="26"/>
      <c r="AF1505" s="26"/>
      <c r="AG1505" s="26"/>
      <c r="AH1505" s="26"/>
      <c r="AI1505" s="26"/>
      <c r="AJ1505" s="26"/>
      <c r="AK1505" s="26"/>
      <c r="AL1505" s="26"/>
      <c r="AM1505" s="26"/>
      <c r="AN1505" s="26"/>
      <c r="AO1505" s="26"/>
      <c r="AP1505" s="26"/>
      <c r="AQ1505" s="26"/>
      <c r="AR1505" s="26"/>
      <c r="AS1505" s="26"/>
      <c r="AT1505" s="26"/>
      <c r="AU1505" s="26"/>
      <c r="AV1505" s="26"/>
    </row>
    <row r="1506" spans="1:48" x14ac:dyDescent="0.25">
      <c r="A1506" s="26" t="s">
        <v>199</v>
      </c>
      <c r="B1506" s="26" t="s">
        <v>270</v>
      </c>
      <c r="C1506" s="26" t="s">
        <v>365</v>
      </c>
      <c r="D1506" s="27">
        <v>34224781.608129546</v>
      </c>
      <c r="E1506" s="45">
        <v>2143337.319974158</v>
      </c>
      <c r="F1506" s="29">
        <v>15480482.906932902</v>
      </c>
      <c r="G1506" s="29">
        <v>1362823.7757886054</v>
      </c>
      <c r="H1506" s="30">
        <v>2.2208921656968399</v>
      </c>
      <c r="I1506" s="30">
        <v>2.090779488825254</v>
      </c>
      <c r="J1506" s="28">
        <v>6.2231659324672395E-2</v>
      </c>
      <c r="K1506" s="30">
        <v>2.0885597439896579</v>
      </c>
      <c r="L1506" s="28">
        <v>6.3360611104375117E-2</v>
      </c>
      <c r="M1506" s="30">
        <v>2.0587457072212607</v>
      </c>
      <c r="N1506" s="28">
        <v>7.8759828329858284E-2</v>
      </c>
      <c r="O1506" s="30">
        <v>2.1592030361479724</v>
      </c>
      <c r="P1506" s="30">
        <v>2.0186334603924374</v>
      </c>
      <c r="Q1506" s="28">
        <v>6.9636007979480927E-2</v>
      </c>
      <c r="R1506" s="30">
        <v>2.0651758474198889</v>
      </c>
      <c r="S1506" s="28">
        <v>4.5529870420262561E-2</v>
      </c>
      <c r="T1506" s="30">
        <v>1.9993711731874089</v>
      </c>
      <c r="U1506" s="28">
        <v>7.9941066023152998E-2</v>
      </c>
      <c r="V1506" s="26"/>
      <c r="W1506" s="26"/>
      <c r="X1506" s="26"/>
      <c r="Y1506" s="26"/>
      <c r="Z1506" s="50">
        <v>26.237371820454591</v>
      </c>
      <c r="AA1506" s="50">
        <v>20.82382297093109</v>
      </c>
      <c r="AB1506" s="50">
        <v>5.4135488495235009</v>
      </c>
      <c r="AC1506" s="50">
        <v>27.835971532960684</v>
      </c>
      <c r="AD1506" s="50">
        <v>20.555938445523044</v>
      </c>
      <c r="AE1506" s="26"/>
      <c r="AF1506" s="50">
        <v>5.8934511411253654</v>
      </c>
      <c r="AG1506" s="50">
        <v>8.0911889895506146</v>
      </c>
      <c r="AH1506" s="28">
        <v>-0.15543373507916267</v>
      </c>
      <c r="AI1506" s="96">
        <v>805.04465373210519</v>
      </c>
      <c r="AJ1506" s="96">
        <v>887.62359383338082</v>
      </c>
      <c r="AK1506" s="28">
        <v>-9.3033737132472885E-2</v>
      </c>
      <c r="AL1506" s="31">
        <v>369.1591825856467</v>
      </c>
      <c r="AM1506" s="31">
        <v>435.28825314245125</v>
      </c>
      <c r="AN1506" s="28">
        <v>-0.15192018180918687</v>
      </c>
      <c r="AO1506" s="96">
        <v>24190.274859236772</v>
      </c>
      <c r="AP1506" s="31">
        <v>11203.325332092012</v>
      </c>
      <c r="AQ1506" s="31">
        <v>98.02924538278485</v>
      </c>
      <c r="AR1506" s="31">
        <v>98.503203978397607</v>
      </c>
      <c r="AS1506" s="26"/>
      <c r="AT1506" s="32">
        <v>55057.861432079422</v>
      </c>
      <c r="AU1506" s="32">
        <v>56873.693836346167</v>
      </c>
      <c r="AV1506" s="28">
        <v>-3.192745682198514E-2</v>
      </c>
    </row>
    <row r="1507" spans="1:48" x14ac:dyDescent="0.25">
      <c r="A1507" s="26" t="s">
        <v>199</v>
      </c>
      <c r="B1507" s="26" t="s">
        <v>270</v>
      </c>
      <c r="C1507" s="26" t="s">
        <v>170</v>
      </c>
      <c r="D1507" s="27">
        <v>1806102.3868654917</v>
      </c>
      <c r="E1507" s="45">
        <v>35438.844090019658</v>
      </c>
      <c r="F1507" s="29">
        <v>334536.83125745307</v>
      </c>
      <c r="G1507" s="29">
        <v>11552.889347627914</v>
      </c>
      <c r="H1507" s="30">
        <v>3.0996642689470297</v>
      </c>
      <c r="I1507" s="30">
        <v>2.9919203196492989</v>
      </c>
      <c r="J1507" s="28">
        <v>3.601163727193113E-2</v>
      </c>
      <c r="K1507" s="30">
        <v>2.6598722290884229</v>
      </c>
      <c r="L1507" s="28">
        <v>0.16534329545947024</v>
      </c>
      <c r="M1507" s="30">
        <v>2.5177490042917667</v>
      </c>
      <c r="N1507" s="28">
        <v>0.23112520893199739</v>
      </c>
      <c r="O1507" s="30">
        <v>5.320993723060826</v>
      </c>
      <c r="P1507" s="30">
        <v>5.1132129621582552</v>
      </c>
      <c r="Q1507" s="28">
        <v>4.0636046736232133E-2</v>
      </c>
      <c r="R1507" s="30">
        <v>4.7928574590216728</v>
      </c>
      <c r="S1507" s="28">
        <v>0.110192357806309</v>
      </c>
      <c r="T1507" s="30">
        <v>4.5415722356527084</v>
      </c>
      <c r="U1507" s="28">
        <v>0.17161930868112685</v>
      </c>
      <c r="V1507" s="26"/>
      <c r="W1507" s="26"/>
      <c r="X1507" s="26"/>
      <c r="Y1507" s="26"/>
      <c r="Z1507" s="50">
        <v>17.600351368043079</v>
      </c>
      <c r="AA1507" s="50">
        <v>10.76750785485137</v>
      </c>
      <c r="AB1507" s="50">
        <v>6.8328435131917082</v>
      </c>
      <c r="AC1507" s="50">
        <v>19.370395652416239</v>
      </c>
      <c r="AD1507" s="50">
        <v>10.884553700152257</v>
      </c>
      <c r="AE1507" s="26"/>
      <c r="AF1507" s="50">
        <v>1.92441219855999</v>
      </c>
      <c r="AG1507" s="50">
        <v>3.3381197590698686</v>
      </c>
      <c r="AH1507" s="28">
        <v>-0.17726918097569103</v>
      </c>
      <c r="AI1507" s="96">
        <v>41.326737223345489</v>
      </c>
      <c r="AJ1507" s="96">
        <v>48.266733767435426</v>
      </c>
      <c r="AK1507" s="28">
        <v>-0.14378425889618016</v>
      </c>
      <c r="AL1507" s="31">
        <v>7.7190537555409788</v>
      </c>
      <c r="AM1507" s="31">
        <v>9.3566982582970528</v>
      </c>
      <c r="AN1507" s="28">
        <v>-0.1750237591881188</v>
      </c>
      <c r="AO1507" s="96">
        <v>1250.1600097128694</v>
      </c>
      <c r="AP1507" s="31">
        <v>234.94974287631285</v>
      </c>
      <c r="AQ1507" s="31">
        <v>97.276058866931436</v>
      </c>
      <c r="AR1507" s="31">
        <v>97.334593882211323</v>
      </c>
      <c r="AS1507" s="26"/>
      <c r="AT1507" s="32">
        <v>2133.4701871074794</v>
      </c>
      <c r="AU1507" s="32">
        <v>2106.7657973746632</v>
      </c>
      <c r="AV1507" s="28">
        <v>1.267553791033337E-2</v>
      </c>
    </row>
    <row r="1508" spans="1:48" x14ac:dyDescent="0.25">
      <c r="A1508" s="26" t="s">
        <v>199</v>
      </c>
      <c r="B1508" s="26" t="s">
        <v>270</v>
      </c>
      <c r="C1508" s="26" t="s">
        <v>167</v>
      </c>
      <c r="D1508" s="27">
        <v>856731.02042386727</v>
      </c>
      <c r="E1508" s="45">
        <v>21860.334880429924</v>
      </c>
      <c r="F1508" s="29">
        <v>176375.92811530759</v>
      </c>
      <c r="G1508" s="29">
        <v>8051.9464976854324</v>
      </c>
      <c r="H1508" s="30">
        <v>2.9131690413153688</v>
      </c>
      <c r="I1508" s="30">
        <v>2.9627113415210431</v>
      </c>
      <c r="J1508" s="28">
        <v>-1.6721946384503153E-2</v>
      </c>
      <c r="K1508" s="30">
        <v>2.6397528603617522</v>
      </c>
      <c r="L1508" s="28">
        <v>0.10357643136189182</v>
      </c>
      <c r="M1508" s="30">
        <v>2.4989879238478707</v>
      </c>
      <c r="N1508" s="28">
        <v>0.16573954340273631</v>
      </c>
      <c r="O1508" s="30">
        <v>4.7638750766279241</v>
      </c>
      <c r="P1508" s="30">
        <v>4.7642453044533557</v>
      </c>
      <c r="Q1508" s="28">
        <v>-7.7709647965763643E-5</v>
      </c>
      <c r="R1508" s="30">
        <v>4.4458424364443827</v>
      </c>
      <c r="S1508" s="28">
        <v>7.1534842885230973E-2</v>
      </c>
      <c r="T1508" s="30">
        <v>4.2304493674706416</v>
      </c>
      <c r="U1508" s="28">
        <v>0.12609197341043094</v>
      </c>
      <c r="V1508" s="26"/>
      <c r="W1508" s="26"/>
      <c r="X1508" s="26"/>
      <c r="Y1508" s="26"/>
      <c r="Z1508" s="50">
        <v>23.097191235265623</v>
      </c>
      <c r="AA1508" s="50">
        <v>13.549012013163578</v>
      </c>
      <c r="AB1508" s="50">
        <v>9.5481792221020445</v>
      </c>
      <c r="AC1508" s="50">
        <v>25.014976768054119</v>
      </c>
      <c r="AD1508" s="50">
        <v>13.76333063172877</v>
      </c>
      <c r="AE1508" s="26"/>
      <c r="AF1508" s="50">
        <v>2.4881117653221922</v>
      </c>
      <c r="AG1508" s="50">
        <v>4.3659053787730251</v>
      </c>
      <c r="AH1508" s="28">
        <v>-0.11770241739104165</v>
      </c>
      <c r="AI1508" s="96">
        <v>19.522014308029682</v>
      </c>
      <c r="AJ1508" s="96">
        <v>22.183045854490405</v>
      </c>
      <c r="AK1508" s="28">
        <v>-0.11995789775289419</v>
      </c>
      <c r="AL1508" s="31">
        <v>4.0713939191169919</v>
      </c>
      <c r="AM1508" s="31">
        <v>4.6020666696475265</v>
      </c>
      <c r="AN1508" s="28">
        <v>-0.11531183457869788</v>
      </c>
      <c r="AO1508" s="96">
        <v>596.43718721852156</v>
      </c>
      <c r="AP1508" s="31">
        <v>125.20042260251121</v>
      </c>
      <c r="AQ1508" s="31">
        <v>97.276058866931436</v>
      </c>
      <c r="AR1508" s="31">
        <v>97.334593882211323</v>
      </c>
      <c r="AS1508" s="26"/>
      <c r="AT1508" s="32">
        <v>906.915652652826</v>
      </c>
      <c r="AU1508" s="32">
        <v>874.66943376628603</v>
      </c>
      <c r="AV1508" s="28">
        <v>3.6866749473214402E-2</v>
      </c>
    </row>
    <row r="1509" spans="1:48" x14ac:dyDescent="0.25">
      <c r="A1509" s="26" t="s">
        <v>199</v>
      </c>
      <c r="B1509" s="26" t="s">
        <v>270</v>
      </c>
      <c r="C1509" s="26" t="s">
        <v>168</v>
      </c>
      <c r="D1509" s="27">
        <v>854558.70984378783</v>
      </c>
      <c r="E1509" s="45">
        <v>10709.340271934623</v>
      </c>
      <c r="F1509" s="29">
        <v>152479.38562327847</v>
      </c>
      <c r="G1509" s="29">
        <v>3269.2206437579202</v>
      </c>
      <c r="H1509" s="30">
        <v>3.1606271153855339</v>
      </c>
      <c r="I1509" s="30">
        <v>2.8789723181574498</v>
      </c>
      <c r="J1509" s="28">
        <v>9.7831714272384504E-2</v>
      </c>
      <c r="K1509" s="30">
        <v>2.5343432057804129</v>
      </c>
      <c r="L1509" s="28">
        <v>0.24711882280847838</v>
      </c>
      <c r="M1509" s="30">
        <v>2.3951872166594983</v>
      </c>
      <c r="N1509" s="28">
        <v>0.31957414159615194</v>
      </c>
      <c r="O1509" s="30">
        <v>5.5555428125770208</v>
      </c>
      <c r="P1509" s="30">
        <v>5.0339438890874337</v>
      </c>
      <c r="Q1509" s="28">
        <v>0.10361635627689601</v>
      </c>
      <c r="R1509" s="30">
        <v>4.7428465604979273</v>
      </c>
      <c r="S1509" s="28">
        <v>0.17135200173833426</v>
      </c>
      <c r="T1509" s="30">
        <v>4.4910295653726529</v>
      </c>
      <c r="U1509" s="28">
        <v>0.23703100407356986</v>
      </c>
      <c r="V1509" s="26"/>
      <c r="W1509" s="26"/>
      <c r="X1509" s="26"/>
      <c r="Y1509" s="26"/>
      <c r="Z1509" s="50">
        <v>12.066632584501491</v>
      </c>
      <c r="AA1509" s="50">
        <v>8.8731691781619748</v>
      </c>
      <c r="AB1509" s="50">
        <v>3.1934634063395162</v>
      </c>
      <c r="AC1509" s="50">
        <v>12.709054672050366</v>
      </c>
      <c r="AD1509" s="50">
        <v>8.1328760768160411</v>
      </c>
      <c r="AE1509" s="26"/>
      <c r="AF1509" s="50">
        <v>1.2376904787484453</v>
      </c>
      <c r="AG1509" s="50">
        <v>2.0990368531149022</v>
      </c>
      <c r="AH1509" s="28">
        <v>-0.23415574621144422</v>
      </c>
      <c r="AI1509" s="96">
        <v>19.580964271137006</v>
      </c>
      <c r="AJ1509" s="96">
        <v>23.125047626444523</v>
      </c>
      <c r="AK1509" s="28">
        <v>-0.15325734297103458</v>
      </c>
      <c r="AL1509" s="31">
        <v>3.5166221514270353</v>
      </c>
      <c r="AM1509" s="31">
        <v>4.5793513509202226</v>
      </c>
      <c r="AN1509" s="28">
        <v>-0.23206981034107188</v>
      </c>
      <c r="AO1509" s="96">
        <v>589.42340678655864</v>
      </c>
      <c r="AP1509" s="31">
        <v>106.09770700771385</v>
      </c>
      <c r="AQ1509" s="31">
        <v>96.915508070825382</v>
      </c>
      <c r="AR1509" s="31">
        <v>95.62431109557707</v>
      </c>
      <c r="AS1509" s="26"/>
      <c r="AT1509" s="32">
        <v>894.38645618549651</v>
      </c>
      <c r="AU1509" s="32">
        <v>888.73885665960779</v>
      </c>
      <c r="AV1509" s="28">
        <v>6.3546220394994904E-3</v>
      </c>
    </row>
    <row r="1510" spans="1:48" x14ac:dyDescent="0.25">
      <c r="A1510" s="26" t="s">
        <v>199</v>
      </c>
      <c r="B1510" s="26" t="s">
        <v>270</v>
      </c>
      <c r="C1510" s="26" t="s">
        <v>192</v>
      </c>
      <c r="D1510" s="27">
        <v>94812.656597836598</v>
      </c>
      <c r="E1510" s="45">
        <v>2869.168937655114</v>
      </c>
      <c r="F1510" s="29">
        <v>5681.5175188670255</v>
      </c>
      <c r="G1510" s="29">
        <v>231.72220618456186</v>
      </c>
      <c r="H1510" s="30">
        <v>5.2090752240657539</v>
      </c>
      <c r="I1510" s="30">
        <v>4.8577593867473032</v>
      </c>
      <c r="J1510" s="28">
        <v>7.2320551379488437E-2</v>
      </c>
      <c r="K1510" s="30">
        <v>4.7657343656952307</v>
      </c>
      <c r="L1510" s="28">
        <v>9.3026766569657124E-2</v>
      </c>
      <c r="M1510" s="30">
        <v>4.7286146569343233</v>
      </c>
      <c r="N1510" s="28">
        <v>0.10160704603553485</v>
      </c>
      <c r="O1510" s="30">
        <v>16.519172243543625</v>
      </c>
      <c r="P1510" s="30">
        <v>16.375493482839008</v>
      </c>
      <c r="Q1510" s="28">
        <v>8.7740110461518479E-3</v>
      </c>
      <c r="R1510" s="30">
        <v>16.133330827048791</v>
      </c>
      <c r="S1510" s="28">
        <v>2.3915793993881346E-2</v>
      </c>
      <c r="T1510" s="30">
        <v>16.045940917714297</v>
      </c>
      <c r="U1510" s="28">
        <v>2.9492276473914544E-2</v>
      </c>
      <c r="V1510" s="26"/>
      <c r="W1510" s="26"/>
      <c r="X1510" s="26"/>
      <c r="Y1510" s="26"/>
      <c r="Z1510" s="50">
        <v>17.177284672847428</v>
      </c>
      <c r="AA1510" s="50">
        <v>4.2282002359183775</v>
      </c>
      <c r="AB1510" s="50">
        <v>12.94908443692905</v>
      </c>
      <c r="AC1510" s="50">
        <v>18.774525226036552</v>
      </c>
      <c r="AD1510" s="50">
        <v>5.0005255636153256</v>
      </c>
      <c r="AE1510" s="26"/>
      <c r="AF1510" s="50">
        <v>2.9372597429729961</v>
      </c>
      <c r="AG1510" s="50">
        <v>3.9187013711428778</v>
      </c>
      <c r="AH1510" s="28">
        <v>-0.27260496362580516</v>
      </c>
      <c r="AI1510" s="96">
        <v>2.3419256350759343</v>
      </c>
      <c r="AJ1510" s="96">
        <v>3.1779099213987396</v>
      </c>
      <c r="AK1510" s="28">
        <v>-0.26306103917346135</v>
      </c>
      <c r="AL1510" s="31">
        <v>0.14179092674073523</v>
      </c>
      <c r="AM1510" s="31">
        <v>0.19406342509649713</v>
      </c>
      <c r="AN1510" s="28">
        <v>-0.26935780572650225</v>
      </c>
      <c r="AO1510" s="96">
        <v>81.194370082564248</v>
      </c>
      <c r="AP1510" s="31">
        <v>4.9143447354421657</v>
      </c>
      <c r="AQ1510" s="31">
        <v>87.229052133380378</v>
      </c>
      <c r="AR1510" s="31">
        <v>86.12960200002243</v>
      </c>
      <c r="AS1510" s="26"/>
      <c r="AT1510" s="32">
        <v>332.16807826915704</v>
      </c>
      <c r="AU1510" s="32">
        <v>343.35750694876958</v>
      </c>
      <c r="AV1510" s="28">
        <v>-3.2588274475332961E-2</v>
      </c>
    </row>
    <row r="1511" spans="1:48" x14ac:dyDescent="0.25">
      <c r="A1511" s="26" t="s">
        <v>199</v>
      </c>
      <c r="B1511" s="26" t="s">
        <v>270</v>
      </c>
      <c r="C1511" s="26" t="s">
        <v>364</v>
      </c>
      <c r="D1511" s="27">
        <v>5560.6066338050359</v>
      </c>
      <c r="E1511" s="45">
        <v>63.56327253341675</v>
      </c>
      <c r="F1511" s="29">
        <v>338.60206952928536</v>
      </c>
      <c r="G1511" s="29">
        <v>1.946482093749843</v>
      </c>
      <c r="H1511" s="30">
        <v>3.7663181445545812</v>
      </c>
      <c r="I1511" s="30">
        <v>3.9028409295625464</v>
      </c>
      <c r="J1511" s="28">
        <v>-3.4980361093852573E-2</v>
      </c>
      <c r="K1511" s="30">
        <v>4.1320828735355786</v>
      </c>
      <c r="L1511" s="28">
        <v>-8.8518246166741116E-2</v>
      </c>
      <c r="M1511" s="30">
        <v>4.1411697253559208</v>
      </c>
      <c r="N1511" s="28">
        <v>-9.0518284847434544E-2</v>
      </c>
      <c r="O1511" s="30">
        <v>16.515031056611388</v>
      </c>
      <c r="P1511" s="30">
        <v>15.717451782118804</v>
      </c>
      <c r="Q1511" s="28">
        <v>5.0744820823943111E-2</v>
      </c>
      <c r="R1511" s="30">
        <v>15.422037764190641</v>
      </c>
      <c r="S1511" s="28">
        <v>7.0872170664672732E-2</v>
      </c>
      <c r="T1511" s="30">
        <v>15.035953365303726</v>
      </c>
      <c r="U1511" s="28">
        <v>9.8369398692118429E-2</v>
      </c>
      <c r="V1511" s="26"/>
      <c r="W1511" s="26"/>
      <c r="X1511" s="26"/>
      <c r="Y1511" s="26"/>
      <c r="Z1511" s="50">
        <v>2.0742825003994421</v>
      </c>
      <c r="AA1511" s="50">
        <v>14.188815304395638</v>
      </c>
      <c r="AB1511" s="50">
        <v>-12.114532803996195</v>
      </c>
      <c r="AC1511" s="50">
        <v>0.92335008669216945</v>
      </c>
      <c r="AD1511" s="50">
        <v>16.364532168203997</v>
      </c>
      <c r="AE1511" s="26"/>
      <c r="AF1511" s="50">
        <v>1.1301805171600665</v>
      </c>
      <c r="AG1511" s="50">
        <v>0.57157256563653525</v>
      </c>
      <c r="AH1511" s="28">
        <v>-0.77872722111910486</v>
      </c>
      <c r="AI1511" s="96">
        <v>0.59341003343783738</v>
      </c>
      <c r="AJ1511" s="96">
        <v>1.1285668917572786</v>
      </c>
      <c r="AK1511" s="28">
        <v>-0.47419152752758376</v>
      </c>
      <c r="AL1511" s="31">
        <v>3.6318123440275359E-2</v>
      </c>
      <c r="AM1511" s="31">
        <v>7.1800940324128343E-2</v>
      </c>
      <c r="AN1511" s="28">
        <v>-0.49418317815441148</v>
      </c>
      <c r="AO1511" s="96">
        <v>25.589387506644684</v>
      </c>
      <c r="AP1511" s="31">
        <v>1.4664692543836628</v>
      </c>
      <c r="AQ1511" s="31">
        <v>18.770105303639486</v>
      </c>
      <c r="AR1511" s="31">
        <v>48.241232985088857</v>
      </c>
      <c r="AS1511" s="26"/>
      <c r="AT1511" s="32">
        <v>64.949351999314516</v>
      </c>
      <c r="AU1511" s="32">
        <v>67.441963596505119</v>
      </c>
      <c r="AV1511" s="28">
        <v>-3.6959356819791227E-2</v>
      </c>
    </row>
    <row r="1512" spans="1:48" x14ac:dyDescent="0.25">
      <c r="A1512" s="26" t="s">
        <v>199</v>
      </c>
      <c r="B1512" s="26" t="s">
        <v>270</v>
      </c>
      <c r="C1512" s="26" t="s">
        <v>146</v>
      </c>
      <c r="D1512" s="27">
        <v>1675.7904092001913</v>
      </c>
      <c r="E1512" s="45">
        <v>386.27503921747211</v>
      </c>
      <c r="F1512" s="29">
        <v>51.188805280600661</v>
      </c>
      <c r="G1512" s="29">
        <v>14.745103185626393</v>
      </c>
      <c r="H1512" s="30">
        <v>9.6271590954061139</v>
      </c>
      <c r="I1512" s="30">
        <v>11.691363675188885</v>
      </c>
      <c r="J1512" s="28">
        <v>-0.17655806774391714</v>
      </c>
      <c r="K1512" s="30">
        <v>8.3191177741242779</v>
      </c>
      <c r="L1512" s="28">
        <v>0.157233177459076</v>
      </c>
      <c r="M1512" s="30">
        <v>8.2644090863522521</v>
      </c>
      <c r="N1512" s="28">
        <v>0.16489382299628549</v>
      </c>
      <c r="O1512" s="30">
        <v>31.27473399326696</v>
      </c>
      <c r="P1512" s="30">
        <v>29.433545140873708</v>
      </c>
      <c r="Q1512" s="28">
        <v>6.2554097495936156E-2</v>
      </c>
      <c r="R1512" s="30">
        <v>28.502817075742616</v>
      </c>
      <c r="S1512" s="28">
        <v>9.7250630004687838E-2</v>
      </c>
      <c r="T1512" s="30">
        <v>28.293468258329291</v>
      </c>
      <c r="U1512" s="28">
        <v>0.10536939860881199</v>
      </c>
      <c r="V1512" s="26"/>
      <c r="W1512" s="26"/>
      <c r="X1512" s="26"/>
      <c r="Y1512" s="26"/>
      <c r="Z1512" s="50">
        <v>38.582959869042043</v>
      </c>
      <c r="AA1512" s="26"/>
      <c r="AB1512" s="50">
        <v>38.582959869042043</v>
      </c>
      <c r="AC1512" s="50">
        <v>39.027194808075649</v>
      </c>
      <c r="AD1512" s="26"/>
      <c r="AE1512" s="26"/>
      <c r="AF1512" s="50">
        <v>18.732433517756782</v>
      </c>
      <c r="AG1512" s="50">
        <v>22.363459908006504</v>
      </c>
      <c r="AH1512" s="28">
        <v>-0.44518091314838404</v>
      </c>
      <c r="AI1512" s="96">
        <v>0.34986854918287924</v>
      </c>
      <c r="AJ1512" s="96">
        <v>0.49672149472033561</v>
      </c>
      <c r="AK1512" s="28">
        <v>-0.29564443475541075</v>
      </c>
      <c r="AL1512" s="31">
        <v>1.1188884473158401E-2</v>
      </c>
      <c r="AM1512" s="31">
        <v>1.6879136142235979E-2</v>
      </c>
      <c r="AN1512" s="28">
        <v>-0.33711746982353508</v>
      </c>
      <c r="AO1512" s="96">
        <v>13.37479626514321</v>
      </c>
      <c r="AP1512" s="31">
        <v>0.41075685493382902</v>
      </c>
      <c r="AQ1512" s="31">
        <v>11.176425555411212</v>
      </c>
      <c r="AR1512" s="31">
        <v>16.871340978710887</v>
      </c>
      <c r="AS1512" s="26"/>
      <c r="AT1512" s="32">
        <v>29.188898121162726</v>
      </c>
      <c r="AU1512" s="32">
        <v>39.56017272294924</v>
      </c>
      <c r="AV1512" s="28">
        <v>-0.26216454297152342</v>
      </c>
    </row>
    <row r="1513" spans="1:48" x14ac:dyDescent="0.25">
      <c r="A1513" s="26" t="s">
        <v>199</v>
      </c>
      <c r="B1513" s="26" t="s">
        <v>270</v>
      </c>
      <c r="C1513" s="26" t="s">
        <v>378</v>
      </c>
      <c r="D1513" s="27">
        <v>732592.69242886233</v>
      </c>
      <c r="E1513" s="45">
        <v>8343.1707785387171</v>
      </c>
      <c r="F1513" s="29">
        <v>133358.58695294932</v>
      </c>
      <c r="G1513" s="29">
        <v>2319.4602965139666</v>
      </c>
      <c r="H1513" s="30">
        <v>3.1419340353363809</v>
      </c>
      <c r="I1513" s="30">
        <v>2.8206794336760463</v>
      </c>
      <c r="J1513" s="28">
        <v>0.113892630911858</v>
      </c>
      <c r="K1513" s="30">
        <v>2.4534460511668317</v>
      </c>
      <c r="L1513" s="28">
        <v>0.28062079614186425</v>
      </c>
      <c r="M1513" s="30">
        <v>2.3018882653755117</v>
      </c>
      <c r="N1513" s="28">
        <v>0.36493768294345547</v>
      </c>
      <c r="O1513" s="30">
        <v>5.4609856069426286</v>
      </c>
      <c r="P1513" s="30">
        <v>4.8792504939651762</v>
      </c>
      <c r="Q1513" s="28">
        <v>0.11922632660425249</v>
      </c>
      <c r="R1513" s="30">
        <v>4.568101904970602</v>
      </c>
      <c r="S1513" s="28">
        <v>0.1954605480671239</v>
      </c>
      <c r="T1513" s="30">
        <v>4.2916632244183006</v>
      </c>
      <c r="U1513" s="28">
        <v>0.27246368630959383</v>
      </c>
      <c r="V1513" s="26"/>
      <c r="W1513" s="26"/>
      <c r="X1513" s="26"/>
      <c r="Y1513" s="26"/>
      <c r="Z1513" s="50">
        <v>9.8159329671702551</v>
      </c>
      <c r="AA1513" s="50">
        <v>8.8869798312487855</v>
      </c>
      <c r="AB1513" s="50">
        <v>0.92895313592146955</v>
      </c>
      <c r="AC1513" s="50">
        <v>10.450306498099007</v>
      </c>
      <c r="AD1513" s="50">
        <v>8.0827807758216412</v>
      </c>
      <c r="AE1513" s="26"/>
      <c r="AF1513" s="50">
        <v>1.1260314411590733</v>
      </c>
      <c r="AG1513" s="50">
        <v>1.7095324877791838</v>
      </c>
      <c r="AH1513" s="28">
        <v>-0.25228722088526218</v>
      </c>
      <c r="AI1513" s="96">
        <v>16.758446532122672</v>
      </c>
      <c r="AJ1513" s="96">
        <v>19.989874814528235</v>
      </c>
      <c r="AK1513" s="28">
        <v>-0.16165325257850172</v>
      </c>
      <c r="AL1513" s="31">
        <v>3.0598619563326559</v>
      </c>
      <c r="AM1513" s="31">
        <v>4.0812589505056289</v>
      </c>
      <c r="AN1513" s="28">
        <v>-0.2502651771327648</v>
      </c>
      <c r="AO1513" s="96">
        <v>504.72838891493922</v>
      </c>
      <c r="AP1513" s="31">
        <v>92.425685938132062</v>
      </c>
      <c r="AQ1513" s="31">
        <v>96.915508070825425</v>
      </c>
      <c r="AR1513" s="31">
        <v>95.62431109557707</v>
      </c>
      <c r="AS1513" s="26"/>
      <c r="AT1513" s="32">
        <v>600.94868147546049</v>
      </c>
      <c r="AU1513" s="32">
        <v>599.98111763587156</v>
      </c>
      <c r="AV1513" s="28">
        <v>1.6126571506141099E-3</v>
      </c>
    </row>
    <row r="1514" spans="1:48" x14ac:dyDescent="0.25">
      <c r="A1514" s="26" t="s">
        <v>199</v>
      </c>
      <c r="B1514" s="26" t="s">
        <v>270</v>
      </c>
      <c r="C1514" s="26" t="s">
        <v>147</v>
      </c>
      <c r="D1514" s="26"/>
      <c r="E1514" s="26"/>
      <c r="F1514" s="26"/>
      <c r="G1514" s="26"/>
      <c r="H1514" s="26"/>
      <c r="I1514" s="30">
        <v>3.59</v>
      </c>
      <c r="J1514" s="28">
        <v>-1</v>
      </c>
      <c r="K1514" s="30">
        <v>3.5843454041262439</v>
      </c>
      <c r="L1514" s="28">
        <v>-1</v>
      </c>
      <c r="M1514" s="30">
        <v>3.4979928684578923</v>
      </c>
      <c r="N1514" s="28">
        <v>-1</v>
      </c>
      <c r="O1514" s="26"/>
      <c r="P1514" s="30">
        <v>16.40767824497258</v>
      </c>
      <c r="Q1514" s="28">
        <v>-1</v>
      </c>
      <c r="R1514" s="30">
        <v>16.381834570960898</v>
      </c>
      <c r="S1514" s="28">
        <v>-1</v>
      </c>
      <c r="T1514" s="30">
        <v>15.987170331160385</v>
      </c>
      <c r="U1514" s="28">
        <v>-1</v>
      </c>
      <c r="V1514" s="26"/>
      <c r="W1514" s="26"/>
      <c r="X1514" s="26"/>
      <c r="Y1514" s="26"/>
      <c r="Z1514" s="26"/>
      <c r="AA1514" s="26"/>
      <c r="AB1514" s="26"/>
      <c r="AC1514" s="26"/>
      <c r="AD1514" s="26"/>
      <c r="AE1514" s="26"/>
      <c r="AF1514" s="26"/>
      <c r="AG1514" s="26"/>
      <c r="AH1514" s="28">
        <v>-1</v>
      </c>
      <c r="AI1514" s="26"/>
      <c r="AJ1514" s="96">
        <v>0.14292555631180534</v>
      </c>
      <c r="AK1514" s="28">
        <v>-1</v>
      </c>
      <c r="AL1514" s="26"/>
      <c r="AM1514" s="31">
        <v>8.7108946298114238E-3</v>
      </c>
      <c r="AN1514" s="28">
        <v>-1</v>
      </c>
      <c r="AO1514" s="26"/>
      <c r="AP1514" s="26"/>
      <c r="AQ1514" s="26"/>
      <c r="AR1514" s="31">
        <v>1.5325655648725531</v>
      </c>
      <c r="AS1514" s="26"/>
      <c r="AT1514" s="26"/>
      <c r="AU1514" s="32">
        <v>2.9192207100855709</v>
      </c>
      <c r="AV1514" s="28">
        <v>-1</v>
      </c>
    </row>
    <row r="1515" spans="1:48" x14ac:dyDescent="0.25">
      <c r="A1515" s="26" t="s">
        <v>199</v>
      </c>
      <c r="B1515" s="26" t="s">
        <v>270</v>
      </c>
      <c r="C1515" s="26" t="s">
        <v>148</v>
      </c>
      <c r="D1515" s="27">
        <v>42.86150155067444</v>
      </c>
      <c r="E1515" s="26"/>
      <c r="F1515" s="29">
        <v>0.8373604446853129</v>
      </c>
      <c r="G1515" s="26"/>
      <c r="H1515" s="30">
        <v>20.268456246110699</v>
      </c>
      <c r="I1515" s="30">
        <v>45.723591253162446</v>
      </c>
      <c r="J1515" s="28">
        <v>-0.55671775355771425</v>
      </c>
      <c r="K1515" s="30">
        <v>45.783114625525421</v>
      </c>
      <c r="L1515" s="28">
        <v>-0.55729407201993975</v>
      </c>
      <c r="M1515" s="30">
        <v>45.803458496688791</v>
      </c>
      <c r="N1515" s="28">
        <v>-0.55749070241986332</v>
      </c>
      <c r="O1515" s="30">
        <v>51.186441660475317</v>
      </c>
      <c r="P1515" s="30">
        <v>49.994503830509167</v>
      </c>
      <c r="Q1515" s="28">
        <v>2.3841377324336395E-2</v>
      </c>
      <c r="R1515" s="30">
        <v>49.985505252963847</v>
      </c>
      <c r="S1515" s="28">
        <v>2.4025693077099824E-2</v>
      </c>
      <c r="T1515" s="30">
        <v>49.991425634031522</v>
      </c>
      <c r="U1515" s="28">
        <v>2.3904419833754284E-2</v>
      </c>
      <c r="V1515" s="26"/>
      <c r="W1515" s="26"/>
      <c r="X1515" s="26"/>
      <c r="Y1515" s="26"/>
      <c r="Z1515" s="26"/>
      <c r="AA1515" s="26"/>
      <c r="AB1515" s="26"/>
      <c r="AC1515" s="26"/>
      <c r="AD1515" s="26"/>
      <c r="AE1515" s="26"/>
      <c r="AF1515" s="26"/>
      <c r="AG1515" s="26"/>
      <c r="AH1515" s="28">
        <v>-0.45660488073829508</v>
      </c>
      <c r="AI1515" s="96">
        <v>0.19952028597529931</v>
      </c>
      <c r="AJ1515" s="96">
        <v>0.35748869493845303</v>
      </c>
      <c r="AK1515" s="28">
        <v>-0.44188364890909437</v>
      </c>
      <c r="AL1515" s="31">
        <v>3.8979127968835361E-3</v>
      </c>
      <c r="AM1515" s="31">
        <v>7.1505575582452427E-3</v>
      </c>
      <c r="AN1515" s="28">
        <v>-0.45487987962716442</v>
      </c>
      <c r="AO1515" s="96">
        <v>4.9610600425927718</v>
      </c>
      <c r="AP1515" s="31">
        <v>9.6921369832659365E-2</v>
      </c>
      <c r="AQ1515" s="31">
        <v>1.6236400054633524</v>
      </c>
      <c r="AR1515" s="31">
        <v>0.97363508990167358</v>
      </c>
      <c r="AS1515" s="26"/>
      <c r="AT1515" s="32">
        <v>1.629823875491661</v>
      </c>
      <c r="AU1515" s="32">
        <v>2.9360561302890629</v>
      </c>
      <c r="AV1515" s="28">
        <v>-0.44489348869117146</v>
      </c>
    </row>
    <row r="1516" spans="1:48" x14ac:dyDescent="0.25">
      <c r="A1516" s="26" t="s">
        <v>199</v>
      </c>
      <c r="B1516" s="26" t="s">
        <v>270</v>
      </c>
      <c r="C1516" s="26" t="s">
        <v>149</v>
      </c>
      <c r="D1516" s="27">
        <v>9061.4266683435435</v>
      </c>
      <c r="E1516" s="45">
        <v>232.78104449987413</v>
      </c>
      <c r="F1516" s="29">
        <v>525.69669446184048</v>
      </c>
      <c r="G1516" s="29">
        <v>14.076721398322386</v>
      </c>
      <c r="H1516" s="30">
        <v>4.4198336754777925</v>
      </c>
      <c r="I1516" s="30">
        <v>3.5144683051761181</v>
      </c>
      <c r="J1516" s="28">
        <v>0.25761090773482009</v>
      </c>
      <c r="K1516" s="30">
        <v>3.5306845701963492</v>
      </c>
      <c r="L1516" s="28">
        <v>0.251834761107531</v>
      </c>
      <c r="M1516" s="30">
        <v>3.5459283164952642</v>
      </c>
      <c r="N1516" s="28">
        <v>0.24645319391179391</v>
      </c>
      <c r="O1516" s="30">
        <v>17.218720744208035</v>
      </c>
      <c r="P1516" s="30">
        <v>15.56042723159371</v>
      </c>
      <c r="Q1516" s="28">
        <v>0.10657120707118793</v>
      </c>
      <c r="R1516" s="30">
        <v>15.161235373589456</v>
      </c>
      <c r="S1516" s="28">
        <v>0.13570697373399229</v>
      </c>
      <c r="T1516" s="30">
        <v>15.035435704571375</v>
      </c>
      <c r="U1516" s="28">
        <v>0.14520929639390853</v>
      </c>
      <c r="V1516" s="26"/>
      <c r="W1516" s="26"/>
      <c r="X1516" s="26"/>
      <c r="Y1516" s="26"/>
      <c r="Z1516" s="50">
        <v>6.4344696489381219</v>
      </c>
      <c r="AA1516" s="50">
        <v>0.43640063334322682</v>
      </c>
      <c r="AB1516" s="50">
        <v>5.9980690155948952</v>
      </c>
      <c r="AC1516" s="50">
        <v>6.6304637911271751</v>
      </c>
      <c r="AD1516" s="50">
        <v>0.58060921039943758</v>
      </c>
      <c r="AE1516" s="26"/>
      <c r="AF1516" s="50">
        <v>2.504581904041161</v>
      </c>
      <c r="AG1516" s="50">
        <v>2.6078945321696225</v>
      </c>
      <c r="AH1516" s="28">
        <v>0.31105080441900651</v>
      </c>
      <c r="AI1516" s="96">
        <v>0.45151987943685562</v>
      </c>
      <c r="AJ1516" s="96">
        <v>0.32620049552757352</v>
      </c>
      <c r="AK1516" s="28">
        <v>0.38417901145919298</v>
      </c>
      <c r="AL1516" s="31">
        <v>2.6004724386910507E-2</v>
      </c>
      <c r="AM1516" s="31">
        <v>2.0873617609384412E-2</v>
      </c>
      <c r="AN1516" s="28">
        <v>0.24581780089806954</v>
      </c>
      <c r="AO1516" s="96">
        <v>14.070520467577863</v>
      </c>
      <c r="AP1516" s="31">
        <v>0.8170070300686868</v>
      </c>
      <c r="AQ1516" s="31">
        <v>43.930544524740093</v>
      </c>
      <c r="AR1516" s="31">
        <v>39.819983682371664</v>
      </c>
      <c r="AS1516" s="26"/>
      <c r="AT1516" s="32">
        <v>69.73430020490558</v>
      </c>
      <c r="AU1516" s="32">
        <v>54.190989618042359</v>
      </c>
      <c r="AV1516" s="28">
        <v>0.28682463074430048</v>
      </c>
    </row>
    <row r="1517" spans="1:48" x14ac:dyDescent="0.25">
      <c r="A1517" s="26" t="s">
        <v>199</v>
      </c>
      <c r="B1517" s="26" t="s">
        <v>270</v>
      </c>
      <c r="C1517" s="26" t="s">
        <v>151</v>
      </c>
      <c r="D1517" s="27">
        <v>121966.01741492547</v>
      </c>
      <c r="E1517" s="45">
        <v>2366.1694933959066</v>
      </c>
      <c r="F1517" s="29">
        <v>19120.798670329121</v>
      </c>
      <c r="G1517" s="29">
        <v>949.76034724395447</v>
      </c>
      <c r="H1517" s="30">
        <v>3.2768072131328938</v>
      </c>
      <c r="I1517" s="30">
        <v>3.3165419588399012</v>
      </c>
      <c r="J1517" s="28">
        <v>-1.1980775820157661E-2</v>
      </c>
      <c r="K1517" s="30">
        <v>3.1246168079178509</v>
      </c>
      <c r="L1517" s="28">
        <v>4.8706902180577445E-2</v>
      </c>
      <c r="M1517" s="30">
        <v>3.0709129301406661</v>
      </c>
      <c r="N1517" s="28">
        <v>6.7046603950049632E-2</v>
      </c>
      <c r="O1517" s="30">
        <v>6.1947545556384602</v>
      </c>
      <c r="P1517" s="30">
        <v>6.3113935318255345</v>
      </c>
      <c r="Q1517" s="28">
        <v>-1.8480700910015534E-2</v>
      </c>
      <c r="R1517" s="30">
        <v>6.0740575094519391</v>
      </c>
      <c r="S1517" s="28">
        <v>1.9870909354859165E-2</v>
      </c>
      <c r="T1517" s="30">
        <v>6.0056165594656461</v>
      </c>
      <c r="U1517" s="28">
        <v>3.1493518492236673E-2</v>
      </c>
      <c r="V1517" s="26"/>
      <c r="W1517" s="26"/>
      <c r="X1517" s="26"/>
      <c r="Y1517" s="26"/>
      <c r="Z1517" s="50">
        <v>25.479282239071971</v>
      </c>
      <c r="AA1517" s="50">
        <v>8.7850005489774485</v>
      </c>
      <c r="AB1517" s="50">
        <v>16.69428169009452</v>
      </c>
      <c r="AC1517" s="50">
        <v>27.978312553790651</v>
      </c>
      <c r="AD1517" s="50">
        <v>8.5465603476123349</v>
      </c>
      <c r="AE1517" s="26"/>
      <c r="AF1517" s="50">
        <v>1.9031029311345138</v>
      </c>
      <c r="AG1517" s="50">
        <v>4.7321070948366595</v>
      </c>
      <c r="AH1517" s="28">
        <v>-6.991670578965814E-2</v>
      </c>
      <c r="AI1517" s="96">
        <v>2.8961645634778579</v>
      </c>
      <c r="AJ1517" s="96">
        <v>3.1847596765449375</v>
      </c>
      <c r="AK1517" s="28">
        <v>-9.0617548065720588E-2</v>
      </c>
      <c r="AL1517" s="31">
        <v>0.468693701197757</v>
      </c>
      <c r="AM1517" s="31">
        <v>0.50595671072358661</v>
      </c>
      <c r="AN1517" s="28">
        <v>-7.3648612096751248E-2</v>
      </c>
      <c r="AO1517" s="96">
        <v>98.946481453781388</v>
      </c>
      <c r="AP1517" s="31">
        <v>15.972531428582622</v>
      </c>
      <c r="AQ1517" s="31">
        <v>92.027349128919866</v>
      </c>
      <c r="AR1517" s="31">
        <v>93.237422250872982</v>
      </c>
      <c r="AS1517" s="26"/>
      <c r="AT1517" s="32">
        <v>293.43777471003608</v>
      </c>
      <c r="AU1517" s="32">
        <v>288.75773902373612</v>
      </c>
      <c r="AV1517" s="28">
        <v>1.6207481406810907E-2</v>
      </c>
    </row>
    <row r="1518" spans="1:48" x14ac:dyDescent="0.25">
      <c r="A1518" s="26" t="s">
        <v>199</v>
      </c>
      <c r="B1518" s="26" t="s">
        <v>270</v>
      </c>
      <c r="C1518" s="26" t="s">
        <v>363</v>
      </c>
      <c r="D1518" s="27">
        <v>856731.02042386727</v>
      </c>
      <c r="E1518" s="45">
        <v>21860.334880429924</v>
      </c>
      <c r="F1518" s="29">
        <v>176375.92811530759</v>
      </c>
      <c r="G1518" s="29">
        <v>8051.9464976854324</v>
      </c>
      <c r="H1518" s="30">
        <v>2.9131690413153688</v>
      </c>
      <c r="I1518" s="30">
        <v>2.9627113415210431</v>
      </c>
      <c r="J1518" s="28">
        <v>-1.6721946384503153E-2</v>
      </c>
      <c r="K1518" s="30">
        <v>2.6397528603617522</v>
      </c>
      <c r="L1518" s="28">
        <v>0.10357643136189182</v>
      </c>
      <c r="M1518" s="30">
        <v>2.4989879238478707</v>
      </c>
      <c r="N1518" s="28">
        <v>0.16573954340273631</v>
      </c>
      <c r="O1518" s="30">
        <v>4.7638750766279241</v>
      </c>
      <c r="P1518" s="30">
        <v>4.7642453044533557</v>
      </c>
      <c r="Q1518" s="28">
        <v>-7.7709647965763643E-5</v>
      </c>
      <c r="R1518" s="30">
        <v>4.4458424364443827</v>
      </c>
      <c r="S1518" s="28">
        <v>7.1534842885230973E-2</v>
      </c>
      <c r="T1518" s="30">
        <v>4.2304493674706407</v>
      </c>
      <c r="U1518" s="28">
        <v>0.12609197341043116</v>
      </c>
      <c r="V1518" s="26"/>
      <c r="W1518" s="26"/>
      <c r="X1518" s="26"/>
      <c r="Y1518" s="26"/>
      <c r="Z1518" s="50">
        <v>23.097191235265623</v>
      </c>
      <c r="AA1518" s="50">
        <v>13.549012013163578</v>
      </c>
      <c r="AB1518" s="50">
        <v>9.5481792221020445</v>
      </c>
      <c r="AC1518" s="50">
        <v>25.014976768054119</v>
      </c>
      <c r="AD1518" s="50">
        <v>13.76333063172877</v>
      </c>
      <c r="AE1518" s="26"/>
      <c r="AF1518" s="50">
        <v>2.4881117653221922</v>
      </c>
      <c r="AG1518" s="50">
        <v>4.3659053787730251</v>
      </c>
      <c r="AH1518" s="28">
        <v>-0.1177024173910422</v>
      </c>
      <c r="AI1518" s="96">
        <v>19.522014308029682</v>
      </c>
      <c r="AJ1518" s="96">
        <v>22.183045854490405</v>
      </c>
      <c r="AK1518" s="28">
        <v>-0.11995789775289419</v>
      </c>
      <c r="AL1518" s="31">
        <v>4.071393919116991</v>
      </c>
      <c r="AM1518" s="31">
        <v>4.6020666696475265</v>
      </c>
      <c r="AN1518" s="28">
        <v>-0.11531183457869808</v>
      </c>
      <c r="AO1518" s="96">
        <v>596.43718721852156</v>
      </c>
      <c r="AP1518" s="31">
        <v>125.20042260251121</v>
      </c>
      <c r="AQ1518" s="31">
        <v>97.276058866931436</v>
      </c>
      <c r="AR1518" s="31">
        <v>97.334593882211323</v>
      </c>
      <c r="AS1518" s="26"/>
      <c r="AT1518" s="32">
        <v>906.915652652826</v>
      </c>
      <c r="AU1518" s="32">
        <v>874.66943376628603</v>
      </c>
      <c r="AV1518" s="28">
        <v>3.6866749473214402E-2</v>
      </c>
    </row>
    <row r="1519" spans="1:48" x14ac:dyDescent="0.25">
      <c r="A1519" s="26" t="s">
        <v>199</v>
      </c>
      <c r="B1519" s="26" t="s">
        <v>270</v>
      </c>
      <c r="C1519" s="26" t="s">
        <v>152</v>
      </c>
      <c r="D1519" s="27">
        <v>78445.948945872151</v>
      </c>
      <c r="E1519" s="45">
        <v>2167.9219748968112</v>
      </c>
      <c r="F1519" s="29">
        <v>4763.2771991341679</v>
      </c>
      <c r="G1519" s="29">
        <v>199.56928066288049</v>
      </c>
      <c r="H1519" s="30">
        <v>5.3997240119879013</v>
      </c>
      <c r="I1519" s="30">
        <v>5.2406343334707906</v>
      </c>
      <c r="J1519" s="28">
        <v>3.0356950779992342E-2</v>
      </c>
      <c r="K1519" s="30">
        <v>5.1173500682420894</v>
      </c>
      <c r="L1519" s="28">
        <v>5.5179719968388434E-2</v>
      </c>
      <c r="M1519" s="30">
        <v>5.0585892599026261</v>
      </c>
      <c r="N1519" s="28">
        <v>6.7436736718142209E-2</v>
      </c>
      <c r="O1519" s="30">
        <v>16.243474636770472</v>
      </c>
      <c r="P1519" s="30">
        <v>16.28815485884185</v>
      </c>
      <c r="Q1519" s="28">
        <v>-2.7431113259046408E-3</v>
      </c>
      <c r="R1519" s="30">
        <v>16.380030159058123</v>
      </c>
      <c r="S1519" s="28">
        <v>-8.3367076227351122E-3</v>
      </c>
      <c r="T1519" s="30">
        <v>16.432885741540961</v>
      </c>
      <c r="U1519" s="28">
        <v>-1.1526344657266954E-2</v>
      </c>
      <c r="V1519" s="26"/>
      <c r="W1519" s="26"/>
      <c r="X1519" s="26"/>
      <c r="Y1519" s="26"/>
      <c r="Z1519" s="50">
        <v>18.903837064585897</v>
      </c>
      <c r="AA1519" s="50">
        <v>1.6104637117753875</v>
      </c>
      <c r="AB1519" s="50">
        <v>17.293373352810509</v>
      </c>
      <c r="AC1519" s="50">
        <v>21.024149465873265</v>
      </c>
      <c r="AD1519" s="50">
        <v>1.8049294892198586</v>
      </c>
      <c r="AE1519" s="26"/>
      <c r="AF1519" s="50">
        <v>2.6892666859125831</v>
      </c>
      <c r="AG1519" s="50">
        <v>4.021266454146728</v>
      </c>
      <c r="AH1519" s="28">
        <v>-0.14338349969449901</v>
      </c>
      <c r="AI1519" s="96">
        <v>1.9843621686145918</v>
      </c>
      <c r="AJ1519" s="96">
        <v>2.2984920718800184</v>
      </c>
      <c r="AK1519" s="28">
        <v>-0.13666782109389158</v>
      </c>
      <c r="AL1519" s="31">
        <v>0.12227408697325075</v>
      </c>
      <c r="AM1519" s="31">
        <v>0.14104714801611082</v>
      </c>
      <c r="AN1519" s="28">
        <v>-0.13309777125529512</v>
      </c>
      <c r="AO1519" s="96">
        <v>70.472211084466807</v>
      </c>
      <c r="AP1519" s="31">
        <v>4.3363674115426019</v>
      </c>
      <c r="AQ1519" s="31">
        <v>83.978455044250239</v>
      </c>
      <c r="AR1519" s="31">
        <v>81.309724165955885</v>
      </c>
      <c r="AS1519" s="26"/>
      <c r="AT1519" s="32">
        <v>164.28544802821122</v>
      </c>
      <c r="AU1519" s="32">
        <v>172.64891176180373</v>
      </c>
      <c r="AV1519" s="28">
        <v>-4.8442029829479732E-2</v>
      </c>
    </row>
    <row r="1520" spans="1:48" x14ac:dyDescent="0.25">
      <c r="A1520" s="26" t="s">
        <v>199</v>
      </c>
      <c r="B1520" s="26" t="s">
        <v>270</v>
      </c>
      <c r="C1520" s="26" t="s">
        <v>153</v>
      </c>
      <c r="D1520" s="27">
        <v>26.022439064979555</v>
      </c>
      <c r="E1520" s="45">
        <v>18.627606507539749</v>
      </c>
      <c r="F1520" s="29">
        <v>1.9153900164447339</v>
      </c>
      <c r="G1520" s="29">
        <v>1.3846188439827483</v>
      </c>
      <c r="H1520" s="30">
        <v>4.2310859028822572</v>
      </c>
      <c r="I1520" s="30">
        <v>5.1944974542481575</v>
      </c>
      <c r="J1520" s="28">
        <v>-0.18546771075573523</v>
      </c>
      <c r="K1520" s="30">
        <v>4.8179716918264237</v>
      </c>
      <c r="L1520" s="28">
        <v>-0.1218117968479982</v>
      </c>
      <c r="M1520" s="30">
        <v>5.7504989686393504</v>
      </c>
      <c r="N1520" s="28">
        <v>-0.26422282206175368</v>
      </c>
      <c r="O1520" s="30">
        <v>13.530280511651521</v>
      </c>
      <c r="P1520" s="30">
        <v>13.56480543764061</v>
      </c>
      <c r="Q1520" s="28">
        <v>-2.545184016667641E-3</v>
      </c>
      <c r="R1520" s="30">
        <v>13.389377269436354</v>
      </c>
      <c r="S1520" s="28">
        <v>1.052350974804509E-2</v>
      </c>
      <c r="T1520" s="30">
        <v>13.379529885541288</v>
      </c>
      <c r="U1520" s="28">
        <v>1.126725881999356E-2</v>
      </c>
      <c r="V1520" s="26"/>
      <c r="W1520" s="26"/>
      <c r="X1520" s="26"/>
      <c r="Y1520" s="26"/>
      <c r="Z1520" s="50">
        <v>66.451006217191988</v>
      </c>
      <c r="AA1520" s="26"/>
      <c r="AB1520" s="50">
        <v>66.451006217191988</v>
      </c>
      <c r="AC1520" s="50">
        <v>64.252283253494539</v>
      </c>
      <c r="AD1520" s="26"/>
      <c r="AE1520" s="26"/>
      <c r="AF1520" s="50">
        <v>41.719120929642351</v>
      </c>
      <c r="AG1520" s="50">
        <v>41.958034130956392</v>
      </c>
      <c r="AH1520" s="28">
        <v>-0.40655898307345345</v>
      </c>
      <c r="AI1520" s="96">
        <v>0.12387416385783462</v>
      </c>
      <c r="AJ1520" s="96">
        <v>0.2402498679904555</v>
      </c>
      <c r="AK1520" s="28">
        <v>-0.48439445609703385</v>
      </c>
      <c r="AL1520" s="31">
        <v>9.1555757819103446E-3</v>
      </c>
      <c r="AM1520" s="31">
        <v>1.7707714487624125E-2</v>
      </c>
      <c r="AN1520" s="28">
        <v>-0.48296118122363263</v>
      </c>
      <c r="AO1520" s="96">
        <v>3.9861720142157222</v>
      </c>
      <c r="AP1520" s="31">
        <v>0.29590619000172758</v>
      </c>
      <c r="AQ1520" s="31">
        <v>0.91197438436700706</v>
      </c>
      <c r="AR1520" s="31">
        <v>1.8319596453026172</v>
      </c>
      <c r="AS1520" s="26"/>
      <c r="AT1520" s="32">
        <v>2.380256040071322</v>
      </c>
      <c r="AU1520" s="32">
        <v>3.6601924090945426</v>
      </c>
      <c r="AV1520" s="28">
        <v>-0.34969100691071348</v>
      </c>
    </row>
    <row r="1521" spans="1:48" x14ac:dyDescent="0.25">
      <c r="A1521" s="26" t="s">
        <v>199</v>
      </c>
      <c r="B1521" s="26" t="s">
        <v>271</v>
      </c>
      <c r="C1521" s="26" t="s">
        <v>365</v>
      </c>
      <c r="D1521" s="26"/>
      <c r="E1521" s="26"/>
      <c r="F1521" s="26"/>
      <c r="G1521" s="26"/>
      <c r="H1521" s="30">
        <v>2.6111407653836518</v>
      </c>
      <c r="I1521" s="30">
        <v>2.5075859615149541</v>
      </c>
      <c r="J1521" s="28">
        <v>4.1296611744522323E-2</v>
      </c>
      <c r="K1521" s="30">
        <v>2.4191510699554324</v>
      </c>
      <c r="L1521" s="28">
        <v>7.9362425031090103E-2</v>
      </c>
      <c r="M1521" s="30">
        <v>2.4353311894304608</v>
      </c>
      <c r="N1521" s="28">
        <v>7.2191239005281557E-2</v>
      </c>
      <c r="O1521" s="30">
        <v>2.2665700000566908</v>
      </c>
      <c r="P1521" s="30">
        <v>2.2028888312865353</v>
      </c>
      <c r="Q1521" s="28">
        <v>2.8908026526678746E-2</v>
      </c>
      <c r="R1521" s="30">
        <v>2.1974641577000487</v>
      </c>
      <c r="S1521" s="28">
        <v>3.1447995233274267E-2</v>
      </c>
      <c r="T1521" s="30">
        <v>2.1910828642461229</v>
      </c>
      <c r="U1521" s="28">
        <v>3.4451976710858236E-2</v>
      </c>
      <c r="V1521" s="26"/>
      <c r="W1521" s="26"/>
      <c r="X1521" s="26"/>
      <c r="Y1521" s="26"/>
      <c r="Z1521" s="26"/>
      <c r="AA1521" s="26"/>
      <c r="AB1521" s="26"/>
      <c r="AC1521" s="26"/>
      <c r="AD1521" s="26"/>
      <c r="AE1521" s="26"/>
      <c r="AF1521" s="26"/>
      <c r="AG1521" s="26"/>
      <c r="AH1521" s="28">
        <v>-0.13428962267889266</v>
      </c>
      <c r="AI1521" s="96">
        <v>735.26577744317126</v>
      </c>
      <c r="AJ1521" s="96">
        <v>832.76099069592181</v>
      </c>
      <c r="AK1521" s="28">
        <v>-0.11707466408972367</v>
      </c>
      <c r="AL1521" s="31">
        <v>322.38881391849708</v>
      </c>
      <c r="AM1521" s="31">
        <v>374.85459952002043</v>
      </c>
      <c r="AN1521" s="28">
        <v>-0.13996303011541741</v>
      </c>
      <c r="AO1521" s="96">
        <v>24693.557819223272</v>
      </c>
      <c r="AP1521" s="31">
        <v>10896.031245923428</v>
      </c>
      <c r="AQ1521" s="31">
        <v>90.812272385146031</v>
      </c>
      <c r="AR1521" s="31">
        <v>93.230161909410455</v>
      </c>
      <c r="AS1521" s="26"/>
      <c r="AT1521" s="32">
        <v>44612.229024194472</v>
      </c>
      <c r="AU1521" s="32">
        <v>45346.641360497684</v>
      </c>
      <c r="AV1521" s="28">
        <v>-1.619551777748578E-2</v>
      </c>
    </row>
    <row r="1522" spans="1:48" x14ac:dyDescent="0.25">
      <c r="A1522" s="26" t="s">
        <v>199</v>
      </c>
      <c r="B1522" s="26" t="s">
        <v>271</v>
      </c>
      <c r="C1522" s="26" t="s">
        <v>170</v>
      </c>
      <c r="D1522" s="26"/>
      <c r="E1522" s="26"/>
      <c r="F1522" s="26"/>
      <c r="G1522" s="26"/>
      <c r="H1522" s="30">
        <v>2.5760016708041862</v>
      </c>
      <c r="I1522" s="30">
        <v>2.4890345517334094</v>
      </c>
      <c r="J1522" s="28">
        <v>3.4940101177065343E-2</v>
      </c>
      <c r="K1522" s="30">
        <v>2.3377167218133534</v>
      </c>
      <c r="L1522" s="28">
        <v>0.10193063460913968</v>
      </c>
      <c r="M1522" s="30">
        <v>2.4170803672331238</v>
      </c>
      <c r="N1522" s="28">
        <v>6.5749284022766072E-2</v>
      </c>
      <c r="O1522" s="30">
        <v>4.2893384740137384</v>
      </c>
      <c r="P1522" s="30">
        <v>4.1053741966058341</v>
      </c>
      <c r="Q1522" s="28">
        <v>4.481059913125552E-2</v>
      </c>
      <c r="R1522" s="30">
        <v>3.9545443281608419</v>
      </c>
      <c r="S1522" s="28">
        <v>8.4660612720606598E-2</v>
      </c>
      <c r="T1522" s="30">
        <v>4.0987302454746724</v>
      </c>
      <c r="U1522" s="28">
        <v>4.6504214018356735E-2</v>
      </c>
      <c r="V1522" s="26"/>
      <c r="W1522" s="26"/>
      <c r="X1522" s="26"/>
      <c r="Y1522" s="26"/>
      <c r="Z1522" s="26"/>
      <c r="AA1522" s="26"/>
      <c r="AB1522" s="26"/>
      <c r="AC1522" s="26"/>
      <c r="AD1522" s="26"/>
      <c r="AE1522" s="26"/>
      <c r="AF1522" s="26"/>
      <c r="AG1522" s="26"/>
      <c r="AH1522" s="28">
        <v>-0.2124465546345729</v>
      </c>
      <c r="AI1522" s="96">
        <v>30.424246103251672</v>
      </c>
      <c r="AJ1522" s="96">
        <v>36.311049837515661</v>
      </c>
      <c r="AK1522" s="28">
        <v>-0.16212155144525431</v>
      </c>
      <c r="AL1522" s="31">
        <v>7.0143956164662642</v>
      </c>
      <c r="AM1522" s="31">
        <v>8.7691765696691863</v>
      </c>
      <c r="AN1522" s="28">
        <v>-0.20010783672350213</v>
      </c>
      <c r="AO1522" s="96">
        <v>1037.7425380550822</v>
      </c>
      <c r="AP1522" s="31">
        <v>241.97206749578638</v>
      </c>
      <c r="AQ1522" s="31">
        <v>86.927296554813665</v>
      </c>
      <c r="AR1522" s="31">
        <v>89.254910332823641</v>
      </c>
      <c r="AS1522" s="26"/>
      <c r="AT1522" s="32">
        <v>1479.8406892951723</v>
      </c>
      <c r="AU1522" s="32">
        <v>1525.6832895193595</v>
      </c>
      <c r="AV1522" s="28">
        <v>-3.0047258522854465E-2</v>
      </c>
    </row>
    <row r="1523" spans="1:48" x14ac:dyDescent="0.25">
      <c r="A1523" s="26" t="s">
        <v>199</v>
      </c>
      <c r="B1523" s="26" t="s">
        <v>271</v>
      </c>
      <c r="C1523" s="26" t="s">
        <v>167</v>
      </c>
      <c r="D1523" s="26"/>
      <c r="E1523" s="26"/>
      <c r="F1523" s="26"/>
      <c r="G1523" s="26"/>
      <c r="H1523" s="30">
        <v>2.3253050071108059</v>
      </c>
      <c r="I1523" s="30">
        <v>2.3753055763017312</v>
      </c>
      <c r="J1523" s="28">
        <v>-2.1050162846320802E-2</v>
      </c>
      <c r="K1523" s="30">
        <v>2.2148880391299706</v>
      </c>
      <c r="L1523" s="28">
        <v>4.9852166804877501E-2</v>
      </c>
      <c r="M1523" s="30">
        <v>2.1880019685946119</v>
      </c>
      <c r="N1523" s="28">
        <v>6.2752703373656404E-2</v>
      </c>
      <c r="O1523" s="30">
        <v>3.8601211114559457</v>
      </c>
      <c r="P1523" s="30">
        <v>3.9168904802386257</v>
      </c>
      <c r="Q1523" s="28">
        <v>-1.4493478709474027E-2</v>
      </c>
      <c r="R1523" s="30">
        <v>3.7670717478548719</v>
      </c>
      <c r="S1523" s="28">
        <v>2.4700714461852246E-2</v>
      </c>
      <c r="T1523" s="30">
        <v>3.7417653839933953</v>
      </c>
      <c r="U1523" s="28">
        <v>3.1630985729050543E-2</v>
      </c>
      <c r="V1523" s="26"/>
      <c r="W1523" s="26"/>
      <c r="X1523" s="26"/>
      <c r="Y1523" s="26"/>
      <c r="Z1523" s="26"/>
      <c r="AA1523" s="26"/>
      <c r="AB1523" s="26"/>
      <c r="AC1523" s="26"/>
      <c r="AD1523" s="26"/>
      <c r="AE1523" s="26"/>
      <c r="AF1523" s="26"/>
      <c r="AG1523" s="26"/>
      <c r="AH1523" s="28">
        <v>-0.19646002427056114</v>
      </c>
      <c r="AI1523" s="96">
        <v>13.897606357017125</v>
      </c>
      <c r="AJ1523" s="96">
        <v>17.231334585621926</v>
      </c>
      <c r="AK1523" s="28">
        <v>-0.19346895111574888</v>
      </c>
      <c r="AL1523" s="31">
        <v>3.5773004954171581</v>
      </c>
      <c r="AM1523" s="31">
        <v>4.383726123953954</v>
      </c>
      <c r="AN1523" s="28">
        <v>-0.18395894399749377</v>
      </c>
      <c r="AO1523" s="96">
        <v>476.44976621830938</v>
      </c>
      <c r="AP1523" s="31">
        <v>123.44488340583366</v>
      </c>
      <c r="AQ1523" s="31">
        <v>86.927296554813665</v>
      </c>
      <c r="AR1523" s="31">
        <v>89.254910332823641</v>
      </c>
      <c r="AS1523" s="26"/>
      <c r="AT1523" s="32">
        <v>583.87576919152423</v>
      </c>
      <c r="AU1523" s="32">
        <v>598.25229561146409</v>
      </c>
      <c r="AV1523" s="28">
        <v>-2.4030875477453615E-2</v>
      </c>
    </row>
    <row r="1524" spans="1:48" x14ac:dyDescent="0.25">
      <c r="A1524" s="26" t="s">
        <v>199</v>
      </c>
      <c r="B1524" s="26" t="s">
        <v>271</v>
      </c>
      <c r="C1524" s="26" t="s">
        <v>168</v>
      </c>
      <c r="D1524" s="26"/>
      <c r="E1524" s="26"/>
      <c r="F1524" s="26"/>
      <c r="G1524" s="26"/>
      <c r="H1524" s="30">
        <v>2.6412227855296981</v>
      </c>
      <c r="I1524" s="30">
        <v>2.4371663290153669</v>
      </c>
      <c r="J1524" s="28">
        <v>8.3726930774056588E-2</v>
      </c>
      <c r="K1524" s="30">
        <v>2.3497419029876787</v>
      </c>
      <c r="L1524" s="28">
        <v>0.12404804211535052</v>
      </c>
      <c r="M1524" s="30">
        <v>2.6286379736067982</v>
      </c>
      <c r="N1524" s="28">
        <v>4.7875789854896298E-3</v>
      </c>
      <c r="O1524" s="30">
        <v>4.1562911491284851</v>
      </c>
      <c r="P1524" s="30">
        <v>3.8084313195547503</v>
      </c>
      <c r="Q1524" s="28">
        <v>9.1339399449746034E-2</v>
      </c>
      <c r="R1524" s="30">
        <v>3.7691729885394243</v>
      </c>
      <c r="S1524" s="28">
        <v>0.1027063925604198</v>
      </c>
      <c r="T1524" s="30">
        <v>4.1897868438619454</v>
      </c>
      <c r="U1524" s="28">
        <v>-7.9946059266789906E-3</v>
      </c>
      <c r="V1524" s="26"/>
      <c r="W1524" s="26"/>
      <c r="X1524" s="26"/>
      <c r="Y1524" s="26"/>
      <c r="Z1524" s="26"/>
      <c r="AA1524" s="26"/>
      <c r="AB1524" s="26"/>
      <c r="AC1524" s="26"/>
      <c r="AD1524" s="26"/>
      <c r="AE1524" s="26"/>
      <c r="AF1524" s="26"/>
      <c r="AG1524" s="26"/>
      <c r="AH1524" s="28">
        <v>-0.21869076617931829</v>
      </c>
      <c r="AI1524" s="96">
        <v>14.002487182954813</v>
      </c>
      <c r="AJ1524" s="96">
        <v>16.075690887314945</v>
      </c>
      <c r="AK1524" s="28">
        <v>-0.12896513866138481</v>
      </c>
      <c r="AL1524" s="31">
        <v>3.3121858989213155</v>
      </c>
      <c r="AM1524" s="31">
        <v>4.1723405669570059</v>
      </c>
      <c r="AN1524" s="28">
        <v>-0.20615638973666597</v>
      </c>
      <c r="AO1524" s="96">
        <v>471.31592672996896</v>
      </c>
      <c r="AP1524" s="31">
        <v>113.35176246824527</v>
      </c>
      <c r="AQ1524" s="31">
        <v>84.703841083511122</v>
      </c>
      <c r="AR1524" s="31">
        <v>88.707965532094534</v>
      </c>
      <c r="AS1524" s="26"/>
      <c r="AT1524" s="32">
        <v>680.76853976781695</v>
      </c>
      <c r="AU1524" s="32">
        <v>695.99767165983064</v>
      </c>
      <c r="AV1524" s="28">
        <v>-2.1881009825356065E-2</v>
      </c>
    </row>
    <row r="1525" spans="1:48" x14ac:dyDescent="0.25">
      <c r="A1525" s="26" t="s">
        <v>199</v>
      </c>
      <c r="B1525" s="26" t="s">
        <v>271</v>
      </c>
      <c r="C1525" s="26" t="s">
        <v>192</v>
      </c>
      <c r="D1525" s="26"/>
      <c r="E1525" s="26"/>
      <c r="F1525" s="26"/>
      <c r="G1525" s="26"/>
      <c r="H1525" s="30">
        <v>4.3479581495161597</v>
      </c>
      <c r="I1525" s="30">
        <v>4.1309023057162824</v>
      </c>
      <c r="J1525" s="28">
        <v>5.254441469107575E-2</v>
      </c>
      <c r="K1525" s="30">
        <v>3.71977182865123</v>
      </c>
      <c r="L1525" s="28">
        <v>0.16887764889942369</v>
      </c>
      <c r="M1525" s="30">
        <v>3.8312972916379038</v>
      </c>
      <c r="N1525" s="28">
        <v>0.13485271920973277</v>
      </c>
      <c r="O1525" s="30">
        <v>13.933690336012067</v>
      </c>
      <c r="P1525" s="30">
        <v>14.050194531217883</v>
      </c>
      <c r="Q1525" s="28">
        <v>-8.2919987297654946E-3</v>
      </c>
      <c r="R1525" s="30">
        <v>13.401208678374037</v>
      </c>
      <c r="S1525" s="28">
        <v>3.9733853148433758E-2</v>
      </c>
      <c r="T1525" s="30">
        <v>14.111958777226903</v>
      </c>
      <c r="U1525" s="28">
        <v>-1.2632437780538025E-2</v>
      </c>
      <c r="V1525" s="26"/>
      <c r="W1525" s="26"/>
      <c r="X1525" s="26"/>
      <c r="Y1525" s="26"/>
      <c r="Z1525" s="26"/>
      <c r="AA1525" s="26"/>
      <c r="AB1525" s="26"/>
      <c r="AC1525" s="26"/>
      <c r="AD1525" s="26"/>
      <c r="AE1525" s="26"/>
      <c r="AF1525" s="26"/>
      <c r="AG1525" s="26"/>
      <c r="AH1525" s="28">
        <v>3.982119637675658E-3</v>
      </c>
      <c r="AI1525" s="96">
        <v>3.0989230183015355</v>
      </c>
      <c r="AJ1525" s="96">
        <v>3.1354401185764353</v>
      </c>
      <c r="AK1525" s="28">
        <v>-1.1646562809013073E-2</v>
      </c>
      <c r="AL1525" s="31">
        <v>0.22235263599466462</v>
      </c>
      <c r="AM1525" s="31">
        <v>0.22315792292713951</v>
      </c>
      <c r="AN1525" s="28">
        <v>-3.6085966472174744E-3</v>
      </c>
      <c r="AO1525" s="96">
        <v>127.3653778286</v>
      </c>
      <c r="AP1525" s="31">
        <v>9.1340240458843009</v>
      </c>
      <c r="AQ1525" s="31">
        <v>67.342403922220569</v>
      </c>
      <c r="AR1525" s="31">
        <v>71.229006972087888</v>
      </c>
      <c r="AS1525" s="26"/>
      <c r="AT1525" s="32">
        <v>215.19638033583075</v>
      </c>
      <c r="AU1525" s="32">
        <v>231.43332224806431</v>
      </c>
      <c r="AV1525" s="28">
        <v>-7.0158185323156791E-2</v>
      </c>
    </row>
    <row r="1526" spans="1:48" x14ac:dyDescent="0.25">
      <c r="A1526" s="26" t="s">
        <v>199</v>
      </c>
      <c r="B1526" s="26" t="s">
        <v>271</v>
      </c>
      <c r="C1526" s="26" t="s">
        <v>364</v>
      </c>
      <c r="D1526" s="26"/>
      <c r="E1526" s="26"/>
      <c r="F1526" s="26"/>
      <c r="G1526" s="26"/>
      <c r="H1526" s="30">
        <v>5.9900000000000011</v>
      </c>
      <c r="I1526" s="30">
        <v>4.932988887144572</v>
      </c>
      <c r="J1526" s="28">
        <v>0.21427397000832757</v>
      </c>
      <c r="K1526" s="30">
        <v>3.1495856437573844</v>
      </c>
      <c r="L1526" s="28">
        <v>0.90183747245369927</v>
      </c>
      <c r="M1526" s="30">
        <v>4.1617835215754946</v>
      </c>
      <c r="N1526" s="28">
        <v>0.43928677908081404</v>
      </c>
      <c r="O1526" s="30">
        <v>15.973333333333334</v>
      </c>
      <c r="P1526" s="30">
        <v>10.38034001604373</v>
      </c>
      <c r="Q1526" s="28">
        <v>0.53880636941036042</v>
      </c>
      <c r="R1526" s="30">
        <v>6.6255465843432102</v>
      </c>
      <c r="S1526" s="28">
        <v>1.4108702776431794</v>
      </c>
      <c r="T1526" s="30">
        <v>17.011843922600089</v>
      </c>
      <c r="U1526" s="28">
        <v>-6.1046327134891151E-2</v>
      </c>
      <c r="V1526" s="26"/>
      <c r="W1526" s="26"/>
      <c r="X1526" s="26"/>
      <c r="Y1526" s="26"/>
      <c r="Z1526" s="26"/>
      <c r="AA1526" s="26"/>
      <c r="AB1526" s="26"/>
      <c r="AC1526" s="26"/>
      <c r="AD1526" s="26"/>
      <c r="AE1526" s="26"/>
      <c r="AF1526" s="26"/>
      <c r="AG1526" s="26"/>
      <c r="AH1526" s="28">
        <v>2.3817100827387474</v>
      </c>
      <c r="AI1526" s="96">
        <v>2.314776969996478</v>
      </c>
      <c r="AJ1526" s="96">
        <v>0.52884862619654194</v>
      </c>
      <c r="AK1526" s="28">
        <v>3.3770123535051249</v>
      </c>
      <c r="AL1526" s="31">
        <v>0.1449150857677261</v>
      </c>
      <c r="AM1526" s="31">
        <v>5.0942159815291953E-2</v>
      </c>
      <c r="AN1526" s="28">
        <v>1.8446985030309826</v>
      </c>
      <c r="AO1526" s="96">
        <v>53.161843911712673</v>
      </c>
      <c r="AP1526" s="31">
        <v>3.3281621814511269</v>
      </c>
      <c r="AQ1526" s="31">
        <v>2.6551981403204339</v>
      </c>
      <c r="AR1526" s="31">
        <v>4.1156376614034373</v>
      </c>
      <c r="AS1526" s="26"/>
      <c r="AT1526" s="32">
        <v>2.6413799862226788</v>
      </c>
      <c r="AU1526" s="32">
        <v>4.8398086819011548</v>
      </c>
      <c r="AV1526" s="28">
        <v>-0.45423876028399079</v>
      </c>
    </row>
    <row r="1527" spans="1:48" x14ac:dyDescent="0.25">
      <c r="A1527" s="26" t="s">
        <v>199</v>
      </c>
      <c r="B1527" s="26" t="s">
        <v>271</v>
      </c>
      <c r="C1527" s="26" t="s">
        <v>378</v>
      </c>
      <c r="D1527" s="26"/>
      <c r="E1527" s="26"/>
      <c r="F1527" s="26"/>
      <c r="G1527" s="26"/>
      <c r="H1527" s="30">
        <v>2.584486240575798</v>
      </c>
      <c r="I1527" s="30">
        <v>2.3278802250248871</v>
      </c>
      <c r="J1527" s="28">
        <v>0.11023162308454575</v>
      </c>
      <c r="K1527" s="30">
        <v>2.2695438575409779</v>
      </c>
      <c r="L1527" s="28">
        <v>0.13876902267755964</v>
      </c>
      <c r="M1527" s="30">
        <v>2.5851318160081309</v>
      </c>
      <c r="N1527" s="28">
        <v>-2.4972631118276041E-4</v>
      </c>
      <c r="O1527" s="30">
        <v>3.8476806628736839</v>
      </c>
      <c r="P1527" s="30">
        <v>3.5055130339173779</v>
      </c>
      <c r="Q1527" s="28">
        <v>9.7608431532184875E-2</v>
      </c>
      <c r="R1527" s="30">
        <v>3.5169963171666665</v>
      </c>
      <c r="S1527" s="28">
        <v>9.4024649412604619E-2</v>
      </c>
      <c r="T1527" s="30">
        <v>3.958197739706768</v>
      </c>
      <c r="U1527" s="28">
        <v>-2.7921060063379109E-2</v>
      </c>
      <c r="V1527" s="26"/>
      <c r="W1527" s="26"/>
      <c r="X1527" s="26"/>
      <c r="Y1527" s="26"/>
      <c r="Z1527" s="26"/>
      <c r="AA1527" s="26"/>
      <c r="AB1527" s="26"/>
      <c r="AC1527" s="26"/>
      <c r="AD1527" s="26"/>
      <c r="AE1527" s="26"/>
      <c r="AF1527" s="26"/>
      <c r="AG1527" s="26"/>
      <c r="AH1527" s="28">
        <v>-0.26661760897991438</v>
      </c>
      <c r="AI1527" s="96">
        <v>10.307180265353617</v>
      </c>
      <c r="AJ1527" s="96">
        <v>13.09736341185382</v>
      </c>
      <c r="AK1527" s="28">
        <v>-0.21303395643545606</v>
      </c>
      <c r="AL1527" s="31">
        <v>2.6208819959210019</v>
      </c>
      <c r="AM1527" s="31">
        <v>3.6659050255852041</v>
      </c>
      <c r="AN1527" s="28">
        <v>-0.2850654947061485</v>
      </c>
      <c r="AO1527" s="96">
        <v>367.9654479107345</v>
      </c>
      <c r="AP1527" s="31">
        <v>95.583537132961112</v>
      </c>
      <c r="AQ1527" s="31">
        <v>83.666095246771135</v>
      </c>
      <c r="AR1527" s="31">
        <v>84.125988834225709</v>
      </c>
      <c r="AS1527" s="26"/>
      <c r="AT1527" s="32">
        <v>332.37588540317489</v>
      </c>
      <c r="AU1527" s="32">
        <v>347.72113936627198</v>
      </c>
      <c r="AV1527" s="28">
        <v>-4.4130920515974649E-2</v>
      </c>
    </row>
    <row r="1528" spans="1:48" x14ac:dyDescent="0.25">
      <c r="A1528" s="26" t="s">
        <v>199</v>
      </c>
      <c r="B1528" s="26" t="s">
        <v>271</v>
      </c>
      <c r="C1528" s="26" t="s">
        <v>149</v>
      </c>
      <c r="D1528" s="26"/>
      <c r="E1528" s="26"/>
      <c r="F1528" s="26"/>
      <c r="G1528" s="26"/>
      <c r="H1528" s="30">
        <v>3.9405583438520493</v>
      </c>
      <c r="I1528" s="30">
        <v>3.1919843754052457</v>
      </c>
      <c r="J1528" s="28">
        <v>0.23451680221704302</v>
      </c>
      <c r="K1528" s="30">
        <v>3.2004303389403543</v>
      </c>
      <c r="L1528" s="28">
        <v>0.23125890162531937</v>
      </c>
      <c r="M1528" s="30">
        <v>3.0654207891664744</v>
      </c>
      <c r="N1528" s="28">
        <v>0.28548692492019523</v>
      </c>
      <c r="O1528" s="30">
        <v>10.837476834281633</v>
      </c>
      <c r="P1528" s="30">
        <v>9.4741066364744189</v>
      </c>
      <c r="Q1528" s="28">
        <v>0.14390488202427096</v>
      </c>
      <c r="R1528" s="30">
        <v>10.727287241919813</v>
      </c>
      <c r="S1528" s="28">
        <v>1.0271897253876462E-2</v>
      </c>
      <c r="T1528" s="30">
        <v>11.6683857486119</v>
      </c>
      <c r="U1528" s="28">
        <v>-7.1210271260453872E-2</v>
      </c>
      <c r="V1528" s="26"/>
      <c r="W1528" s="26"/>
      <c r="X1528" s="26"/>
      <c r="Y1528" s="26"/>
      <c r="Z1528" s="26"/>
      <c r="AA1528" s="26"/>
      <c r="AB1528" s="26"/>
      <c r="AC1528" s="26"/>
      <c r="AD1528" s="26"/>
      <c r="AE1528" s="26"/>
      <c r="AF1528" s="26"/>
      <c r="AG1528" s="26"/>
      <c r="AH1528" s="28">
        <v>-9.5072684395459892E-2</v>
      </c>
      <c r="AI1528" s="96">
        <v>0.71245510686075775</v>
      </c>
      <c r="AJ1528" s="96">
        <v>0.55940197693470139</v>
      </c>
      <c r="AK1528" s="28">
        <v>0.27360133899548611</v>
      </c>
      <c r="AL1528" s="31">
        <v>6.5717966778317288E-2</v>
      </c>
      <c r="AM1528" s="31">
        <v>5.9049295214616708E-2</v>
      </c>
      <c r="AN1528" s="28">
        <v>0.11293397388509148</v>
      </c>
      <c r="AO1528" s="96">
        <v>34.085185344242952</v>
      </c>
      <c r="AP1528" s="31">
        <v>3.0864724484356301</v>
      </c>
      <c r="AQ1528" s="31">
        <v>44.803581144330558</v>
      </c>
      <c r="AR1528" s="31">
        <v>57.728389691471136</v>
      </c>
      <c r="AS1528" s="26"/>
      <c r="AT1528" s="32">
        <v>86.693086080929177</v>
      </c>
      <c r="AU1528" s="32">
        <v>88.666540859407021</v>
      </c>
      <c r="AV1528" s="28">
        <v>-2.2257040359869546E-2</v>
      </c>
    </row>
    <row r="1529" spans="1:48" x14ac:dyDescent="0.25">
      <c r="A1529" s="26" t="s">
        <v>199</v>
      </c>
      <c r="B1529" s="26" t="s">
        <v>271</v>
      </c>
      <c r="C1529" s="26" t="s">
        <v>151</v>
      </c>
      <c r="D1529" s="26"/>
      <c r="E1529" s="26"/>
      <c r="F1529" s="26"/>
      <c r="G1529" s="26"/>
      <c r="H1529" s="30">
        <v>2.8053473907784663</v>
      </c>
      <c r="I1529" s="30">
        <v>2.8879053625472109</v>
      </c>
      <c r="J1529" s="28">
        <v>-2.8587492110865503E-2</v>
      </c>
      <c r="K1529" s="30">
        <v>2.6827895677317133</v>
      </c>
      <c r="L1529" s="28">
        <v>4.5682980327963293E-2</v>
      </c>
      <c r="M1529" s="30">
        <v>2.7877032400334376</v>
      </c>
      <c r="N1529" s="28">
        <v>6.3292787021394141E-3</v>
      </c>
      <c r="O1529" s="30">
        <v>5.2862338290322484</v>
      </c>
      <c r="P1529" s="30">
        <v>5.3435486323546817</v>
      </c>
      <c r="Q1529" s="28">
        <v>-1.0725981415308474E-2</v>
      </c>
      <c r="R1529" s="30">
        <v>5.0383254299010547</v>
      </c>
      <c r="S1529" s="28">
        <v>4.9204522927385065E-2</v>
      </c>
      <c r="T1529" s="30">
        <v>5.2266005433937979</v>
      </c>
      <c r="U1529" s="28">
        <v>1.1409573994290505E-2</v>
      </c>
      <c r="V1529" s="26"/>
      <c r="W1529" s="26"/>
      <c r="X1529" s="26"/>
      <c r="Y1529" s="26"/>
      <c r="Z1529" s="26"/>
      <c r="AA1529" s="26"/>
      <c r="AB1529" s="26"/>
      <c r="AC1529" s="26"/>
      <c r="AD1529" s="26"/>
      <c r="AE1529" s="26"/>
      <c r="AF1529" s="26"/>
      <c r="AG1529" s="26"/>
      <c r="AH1529" s="28">
        <v>6.3047624252092543E-3</v>
      </c>
      <c r="AI1529" s="96">
        <v>3.81717072830538</v>
      </c>
      <c r="AJ1529" s="96">
        <v>3.7592416656833647</v>
      </c>
      <c r="AK1529" s="28">
        <v>1.5409773505871364E-2</v>
      </c>
      <c r="AL1529" s="31">
        <v>0.71888145013819038</v>
      </c>
      <c r="AM1529" s="31">
        <v>0.70406787757056288</v>
      </c>
      <c r="AN1529" s="28">
        <v>2.1039977876483727E-2</v>
      </c>
      <c r="AO1529" s="96">
        <v>133.91950577085373</v>
      </c>
      <c r="AP1529" s="31">
        <v>25.331241563837263</v>
      </c>
      <c r="AQ1529" s="31">
        <v>82.932789408925686</v>
      </c>
      <c r="AR1529" s="31">
        <v>86.12880513949483</v>
      </c>
      <c r="AS1529" s="26"/>
      <c r="AT1529" s="32">
        <v>348.392654364642</v>
      </c>
      <c r="AU1529" s="32">
        <v>348.27653229355883</v>
      </c>
      <c r="AV1529" s="28">
        <v>3.3341916642632232E-4</v>
      </c>
    </row>
    <row r="1530" spans="1:48" x14ac:dyDescent="0.25">
      <c r="A1530" s="26" t="s">
        <v>199</v>
      </c>
      <c r="B1530" s="26" t="s">
        <v>271</v>
      </c>
      <c r="C1530" s="26" t="s">
        <v>363</v>
      </c>
      <c r="D1530" s="26"/>
      <c r="E1530" s="26"/>
      <c r="F1530" s="26"/>
      <c r="G1530" s="26"/>
      <c r="H1530" s="30">
        <v>2.3253050071108059</v>
      </c>
      <c r="I1530" s="30">
        <v>2.3753055763017312</v>
      </c>
      <c r="J1530" s="28">
        <v>-2.1050162846320802E-2</v>
      </c>
      <c r="K1530" s="30">
        <v>2.2148880391299706</v>
      </c>
      <c r="L1530" s="28">
        <v>4.9852166804877501E-2</v>
      </c>
      <c r="M1530" s="30">
        <v>2.1880019685946119</v>
      </c>
      <c r="N1530" s="28">
        <v>6.2752703373656404E-2</v>
      </c>
      <c r="O1530" s="30">
        <v>3.8601211114559457</v>
      </c>
      <c r="P1530" s="30">
        <v>3.9168904802386257</v>
      </c>
      <c r="Q1530" s="28">
        <v>-1.4493478709474027E-2</v>
      </c>
      <c r="R1530" s="30">
        <v>3.7670717478548719</v>
      </c>
      <c r="S1530" s="28">
        <v>2.4700714461852246E-2</v>
      </c>
      <c r="T1530" s="30">
        <v>3.7417653839933949</v>
      </c>
      <c r="U1530" s="28">
        <v>3.1630985729050667E-2</v>
      </c>
      <c r="V1530" s="26"/>
      <c r="W1530" s="26"/>
      <c r="X1530" s="26"/>
      <c r="Y1530" s="26"/>
      <c r="Z1530" s="26"/>
      <c r="AA1530" s="26"/>
      <c r="AB1530" s="26"/>
      <c r="AC1530" s="26"/>
      <c r="AD1530" s="26"/>
      <c r="AE1530" s="26"/>
      <c r="AF1530" s="26"/>
      <c r="AG1530" s="26"/>
      <c r="AH1530" s="28">
        <v>-0.19646002427056114</v>
      </c>
      <c r="AI1530" s="96">
        <v>13.897606357017125</v>
      </c>
      <c r="AJ1530" s="96">
        <v>17.231334585621926</v>
      </c>
      <c r="AK1530" s="28">
        <v>-0.19346895111574888</v>
      </c>
      <c r="AL1530" s="31">
        <v>3.5773004954171581</v>
      </c>
      <c r="AM1530" s="31">
        <v>4.383726123953954</v>
      </c>
      <c r="AN1530" s="28">
        <v>-0.18395894399749377</v>
      </c>
      <c r="AO1530" s="96">
        <v>476.44976621830938</v>
      </c>
      <c r="AP1530" s="31">
        <v>123.44488340583366</v>
      </c>
      <c r="AQ1530" s="31">
        <v>86.927296554813665</v>
      </c>
      <c r="AR1530" s="31">
        <v>89.254910332823641</v>
      </c>
      <c r="AS1530" s="26"/>
      <c r="AT1530" s="32">
        <v>583.87576919152423</v>
      </c>
      <c r="AU1530" s="32">
        <v>598.25229561146409</v>
      </c>
      <c r="AV1530" s="28">
        <v>-2.4030875477453615E-2</v>
      </c>
    </row>
    <row r="1531" spans="1:48" x14ac:dyDescent="0.25">
      <c r="A1531" s="26" t="s">
        <v>199</v>
      </c>
      <c r="B1531" s="26" t="s">
        <v>271</v>
      </c>
      <c r="C1531" s="26" t="s">
        <v>152</v>
      </c>
      <c r="D1531" s="26"/>
      <c r="E1531" s="26"/>
      <c r="F1531" s="26"/>
      <c r="G1531" s="26"/>
      <c r="H1531" s="30">
        <v>4.3898240369612349</v>
      </c>
      <c r="I1531" s="30">
        <v>4.3423787241085758</v>
      </c>
      <c r="J1531" s="28">
        <v>1.0926111209334665E-2</v>
      </c>
      <c r="K1531" s="30">
        <v>3.8842975942118594</v>
      </c>
      <c r="L1531" s="28">
        <v>0.13014616683919375</v>
      </c>
      <c r="M1531" s="30">
        <v>3.9310841776314489</v>
      </c>
      <c r="N1531" s="28">
        <v>0.11669550653229341</v>
      </c>
      <c r="O1531" s="30">
        <v>14.654652112424442</v>
      </c>
      <c r="P1531" s="30">
        <v>15.391671621971268</v>
      </c>
      <c r="Q1531" s="28">
        <v>-4.7884305723801125E-2</v>
      </c>
      <c r="R1531" s="30">
        <v>14.765181277544903</v>
      </c>
      <c r="S1531" s="28">
        <v>-7.4857980435739917E-3</v>
      </c>
      <c r="T1531" s="30">
        <v>14.322010565536306</v>
      </c>
      <c r="U1531" s="28">
        <v>2.3225897325378716E-2</v>
      </c>
      <c r="V1531" s="26"/>
      <c r="W1531" s="26"/>
      <c r="X1531" s="26"/>
      <c r="Y1531" s="26"/>
      <c r="Z1531" s="26"/>
      <c r="AA1531" s="26"/>
      <c r="AB1531" s="26"/>
      <c r="AC1531" s="26"/>
      <c r="AD1531" s="26"/>
      <c r="AE1531" s="26"/>
      <c r="AF1531" s="26"/>
      <c r="AG1531" s="26"/>
      <c r="AH1531" s="28">
        <v>1.1477741079524933E-2</v>
      </c>
      <c r="AI1531" s="96">
        <v>2.5568640144670525</v>
      </c>
      <c r="AJ1531" s="96">
        <v>2.6663856573944189</v>
      </c>
      <c r="AK1531" s="28">
        <v>-4.1074944512861852E-2</v>
      </c>
      <c r="AL1531" s="31">
        <v>0.17447295570947208</v>
      </c>
      <c r="AM1531" s="31">
        <v>0.17326585646703041</v>
      </c>
      <c r="AN1531" s="28">
        <v>6.9667461729331411E-3</v>
      </c>
      <c r="AO1531" s="96">
        <v>109.9265633987618</v>
      </c>
      <c r="AP1531" s="31">
        <v>7.501127015666774</v>
      </c>
      <c r="AQ1531" s="31">
        <v>66.68986022332966</v>
      </c>
      <c r="AR1531" s="31">
        <v>70.790686997822121</v>
      </c>
      <c r="AS1531" s="26"/>
      <c r="AT1531" s="32">
        <v>125.86191426867887</v>
      </c>
      <c r="AU1531" s="32">
        <v>137.92697270675612</v>
      </c>
      <c r="AV1531" s="28">
        <v>-8.7474249606917229E-2</v>
      </c>
    </row>
    <row r="1532" spans="1:48" x14ac:dyDescent="0.25">
      <c r="A1532" s="26" t="s">
        <v>199</v>
      </c>
      <c r="B1532" s="26" t="s">
        <v>272</v>
      </c>
      <c r="C1532" s="26" t="s">
        <v>365</v>
      </c>
      <c r="D1532" s="26"/>
      <c r="E1532" s="26"/>
      <c r="F1532" s="26"/>
      <c r="G1532" s="26"/>
      <c r="H1532" s="30">
        <v>2.1939691693612158</v>
      </c>
      <c r="I1532" s="30">
        <v>2.0614447326211316</v>
      </c>
      <c r="J1532" s="28">
        <v>6.4287164551619619E-2</v>
      </c>
      <c r="K1532" s="30">
        <v>1.9980147297121544</v>
      </c>
      <c r="L1532" s="28">
        <v>9.8074572091513892E-2</v>
      </c>
      <c r="M1532" s="30">
        <v>1.9934481099076844</v>
      </c>
      <c r="N1532" s="28">
        <v>0.10059005722642934</v>
      </c>
      <c r="O1532" s="30">
        <v>1.9428672255669388</v>
      </c>
      <c r="P1532" s="30">
        <v>1.8190493155774463</v>
      </c>
      <c r="Q1532" s="28">
        <v>6.8067373945926934E-2</v>
      </c>
      <c r="R1532" s="30">
        <v>1.7487506709770146</v>
      </c>
      <c r="S1532" s="28">
        <v>0.11100299077024663</v>
      </c>
      <c r="T1532" s="30">
        <v>1.7259936523473338</v>
      </c>
      <c r="U1532" s="28">
        <v>0.12565143152447816</v>
      </c>
      <c r="V1532" s="26"/>
      <c r="W1532" s="26"/>
      <c r="X1532" s="26"/>
      <c r="Y1532" s="26"/>
      <c r="Z1532" s="26"/>
      <c r="AA1532" s="26"/>
      <c r="AB1532" s="26"/>
      <c r="AC1532" s="26"/>
      <c r="AD1532" s="26"/>
      <c r="AE1532" s="26"/>
      <c r="AF1532" s="26"/>
      <c r="AG1532" s="26"/>
      <c r="AH1532" s="28">
        <v>-0.12570576965923463</v>
      </c>
      <c r="AI1532" s="96">
        <v>579.9027674067404</v>
      </c>
      <c r="AJ1532" s="96">
        <v>620.18557547306386</v>
      </c>
      <c r="AK1532" s="28">
        <v>-6.4952829700362882E-2</v>
      </c>
      <c r="AL1532" s="31">
        <v>294.80381313193709</v>
      </c>
      <c r="AM1532" s="31">
        <v>336.83100633538544</v>
      </c>
      <c r="AN1532" s="28">
        <v>-0.12477234106411665</v>
      </c>
      <c r="AO1532" s="96">
        <v>16641.486328280851</v>
      </c>
      <c r="AP1532" s="31">
        <v>8565.3154661029403</v>
      </c>
      <c r="AQ1532" s="31">
        <v>96.361967522811128</v>
      </c>
      <c r="AR1532" s="31">
        <v>96.345470650966178</v>
      </c>
      <c r="AS1532" s="26"/>
      <c r="AT1532" s="32">
        <v>39883.420806561597</v>
      </c>
      <c r="AU1532" s="32">
        <v>40070.611725331153</v>
      </c>
      <c r="AV1532" s="28">
        <v>-4.6715263558410143E-3</v>
      </c>
    </row>
    <row r="1533" spans="1:48" x14ac:dyDescent="0.25">
      <c r="A1533" s="26" t="s">
        <v>199</v>
      </c>
      <c r="B1533" s="26" t="s">
        <v>272</v>
      </c>
      <c r="C1533" s="26" t="s">
        <v>170</v>
      </c>
      <c r="D1533" s="26"/>
      <c r="E1533" s="26"/>
      <c r="F1533" s="26"/>
      <c r="G1533" s="26"/>
      <c r="H1533" s="30">
        <v>2.5139871237079818</v>
      </c>
      <c r="I1533" s="30">
        <v>2.2070789641644111</v>
      </c>
      <c r="J1533" s="28">
        <v>0.13905626600893486</v>
      </c>
      <c r="K1533" s="30">
        <v>2.1406848574407018</v>
      </c>
      <c r="L1533" s="28">
        <v>0.1743845036179599</v>
      </c>
      <c r="M1533" s="30">
        <v>2.0649943394058439</v>
      </c>
      <c r="N1533" s="28">
        <v>0.21743051578113556</v>
      </c>
      <c r="O1533" s="30">
        <v>4.3503093192880815</v>
      </c>
      <c r="P1533" s="30">
        <v>3.8183423016021742</v>
      </c>
      <c r="Q1533" s="28">
        <v>0.13931883934625092</v>
      </c>
      <c r="R1533" s="30">
        <v>3.7907265451639747</v>
      </c>
      <c r="S1533" s="28">
        <v>0.14761887133167004</v>
      </c>
      <c r="T1533" s="30">
        <v>3.6438769406683149</v>
      </c>
      <c r="U1533" s="28">
        <v>0.19386834136341649</v>
      </c>
      <c r="V1533" s="26"/>
      <c r="W1533" s="26"/>
      <c r="X1533" s="26"/>
      <c r="Y1533" s="26"/>
      <c r="Z1533" s="26"/>
      <c r="AA1533" s="26"/>
      <c r="AB1533" s="26"/>
      <c r="AC1533" s="26"/>
      <c r="AD1533" s="26"/>
      <c r="AE1533" s="26"/>
      <c r="AF1533" s="26"/>
      <c r="AG1533" s="26"/>
      <c r="AH1533" s="28">
        <v>-0.19991795374107835</v>
      </c>
      <c r="AI1533" s="96">
        <v>20.872244102809695</v>
      </c>
      <c r="AJ1533" s="96">
        <v>23.114313966962012</v>
      </c>
      <c r="AK1533" s="28">
        <v>-9.6999195708640754E-2</v>
      </c>
      <c r="AL1533" s="31">
        <v>4.7472780217108941</v>
      </c>
      <c r="AM1533" s="31">
        <v>5.928891540553817</v>
      </c>
      <c r="AN1533" s="28">
        <v>-0.19929754335370226</v>
      </c>
      <c r="AO1533" s="96">
        <v>608.69646271220188</v>
      </c>
      <c r="AP1533" s="31">
        <v>139.91933941125632</v>
      </c>
      <c r="AQ1533" s="31">
        <v>95.814258623682605</v>
      </c>
      <c r="AR1533" s="31">
        <v>95.370342947561383</v>
      </c>
      <c r="AS1533" s="26"/>
      <c r="AT1533" s="32">
        <v>1362.7635884743465</v>
      </c>
      <c r="AU1533" s="32">
        <v>1388.1169190405508</v>
      </c>
      <c r="AV1533" s="28">
        <v>-1.8264549778507243E-2</v>
      </c>
    </row>
    <row r="1534" spans="1:48" x14ac:dyDescent="0.25">
      <c r="A1534" s="26" t="s">
        <v>199</v>
      </c>
      <c r="B1534" s="26" t="s">
        <v>272</v>
      </c>
      <c r="C1534" s="26" t="s">
        <v>167</v>
      </c>
      <c r="D1534" s="26"/>
      <c r="E1534" s="26"/>
      <c r="F1534" s="26"/>
      <c r="G1534" s="26"/>
      <c r="H1534" s="30">
        <v>2.1609805531447313</v>
      </c>
      <c r="I1534" s="30">
        <v>1.9030755045425427</v>
      </c>
      <c r="J1534" s="28">
        <v>0.13552013463815943</v>
      </c>
      <c r="K1534" s="30">
        <v>1.8532521344806026</v>
      </c>
      <c r="L1534" s="28">
        <v>0.16604778860830693</v>
      </c>
      <c r="M1534" s="30">
        <v>1.8015652692578255</v>
      </c>
      <c r="N1534" s="28">
        <v>0.19950167225135887</v>
      </c>
      <c r="O1534" s="30">
        <v>3.5745060201859147</v>
      </c>
      <c r="P1534" s="30">
        <v>3.128128412028897</v>
      </c>
      <c r="Q1534" s="28">
        <v>0.142697980824738</v>
      </c>
      <c r="R1534" s="30">
        <v>3.1433122532991247</v>
      </c>
      <c r="S1534" s="28">
        <v>0.13717815226095409</v>
      </c>
      <c r="T1534" s="30">
        <v>3.0454301547097429</v>
      </c>
      <c r="U1534" s="28">
        <v>0.17372779495794988</v>
      </c>
      <c r="V1534" s="26"/>
      <c r="W1534" s="26"/>
      <c r="X1534" s="26"/>
      <c r="Y1534" s="26"/>
      <c r="Z1534" s="26"/>
      <c r="AA1534" s="26"/>
      <c r="AB1534" s="26"/>
      <c r="AC1534" s="26"/>
      <c r="AD1534" s="26"/>
      <c r="AE1534" s="26"/>
      <c r="AF1534" s="26"/>
      <c r="AG1534" s="26"/>
      <c r="AH1534" s="28">
        <v>-0.19942847690747029</v>
      </c>
      <c r="AI1534" s="96">
        <v>10.399699117925723</v>
      </c>
      <c r="AJ1534" s="96">
        <v>11.422945278172991</v>
      </c>
      <c r="AK1534" s="28">
        <v>-8.9578137278000541E-2</v>
      </c>
      <c r="AL1534" s="31">
        <v>2.8981082382734362</v>
      </c>
      <c r="AM1534" s="31">
        <v>3.6126355181480494</v>
      </c>
      <c r="AN1534" s="28">
        <v>-0.19778559898589004</v>
      </c>
      <c r="AO1534" s="96">
        <v>308.66503408818284</v>
      </c>
      <c r="AP1534" s="31">
        <v>86.353351315962939</v>
      </c>
      <c r="AQ1534" s="31">
        <v>95.771386787790476</v>
      </c>
      <c r="AR1534" s="31">
        <v>95.36738715546204</v>
      </c>
      <c r="AS1534" s="26"/>
      <c r="AT1534" s="32">
        <v>591.34603382477292</v>
      </c>
      <c r="AU1534" s="32">
        <v>586.63648207825247</v>
      </c>
      <c r="AV1534" s="28">
        <v>8.0280580741179195E-3</v>
      </c>
    </row>
    <row r="1535" spans="1:48" x14ac:dyDescent="0.25">
      <c r="A1535" s="26" t="s">
        <v>199</v>
      </c>
      <c r="B1535" s="26" t="s">
        <v>272</v>
      </c>
      <c r="C1535" s="26" t="s">
        <v>168</v>
      </c>
      <c r="D1535" s="26"/>
      <c r="E1535" s="26"/>
      <c r="F1535" s="26"/>
      <c r="G1535" s="26"/>
      <c r="H1535" s="30">
        <v>2.828963936326359</v>
      </c>
      <c r="I1535" s="30">
        <v>2.4419125160209911</v>
      </c>
      <c r="J1535" s="28">
        <v>0.15850339345328157</v>
      </c>
      <c r="K1535" s="30">
        <v>2.4029341349805038</v>
      </c>
      <c r="L1535" s="28">
        <v>0.17729566330760532</v>
      </c>
      <c r="M1535" s="30">
        <v>2.3879759626488188</v>
      </c>
      <c r="N1535" s="28">
        <v>0.1846701895560047</v>
      </c>
      <c r="O1535" s="30">
        <v>5.0040412646895822</v>
      </c>
      <c r="P1535" s="30">
        <v>4.2926386085093702</v>
      </c>
      <c r="Q1535" s="28">
        <v>0.16572619338837108</v>
      </c>
      <c r="R1535" s="30">
        <v>4.3121458514081255</v>
      </c>
      <c r="S1535" s="28">
        <v>0.16045269272501977</v>
      </c>
      <c r="T1535" s="30">
        <v>4.3220315542580785</v>
      </c>
      <c r="U1535" s="28">
        <v>0.15779841074033477</v>
      </c>
      <c r="V1535" s="26"/>
      <c r="W1535" s="26"/>
      <c r="X1535" s="26"/>
      <c r="Y1535" s="26"/>
      <c r="Z1535" s="26"/>
      <c r="AA1535" s="26"/>
      <c r="AB1535" s="26"/>
      <c r="AC1535" s="26"/>
      <c r="AD1535" s="26"/>
      <c r="AE1535" s="26"/>
      <c r="AF1535" s="26"/>
      <c r="AG1535" s="26"/>
      <c r="AH1535" s="28">
        <v>-0.19736414901394947</v>
      </c>
      <c r="AI1535" s="96">
        <v>8.7420796975913433</v>
      </c>
      <c r="AJ1535" s="96">
        <v>9.4935760131982345</v>
      </c>
      <c r="AK1535" s="28">
        <v>-7.9158402962396901E-2</v>
      </c>
      <c r="AL1535" s="31">
        <v>1.7302023103442858</v>
      </c>
      <c r="AM1535" s="31">
        <v>2.1537836192166147</v>
      </c>
      <c r="AN1535" s="28">
        <v>-0.19666846060719692</v>
      </c>
      <c r="AO1535" s="96">
        <v>267.77187605613597</v>
      </c>
      <c r="AP1535" s="31">
        <v>53.513250064044797</v>
      </c>
      <c r="AQ1535" s="31">
        <v>95.378801344910897</v>
      </c>
      <c r="AR1535" s="31">
        <v>93.834514081078254</v>
      </c>
      <c r="AS1535" s="26"/>
      <c r="AT1535" s="32">
        <v>615.44767858266277</v>
      </c>
      <c r="AU1535" s="32">
        <v>611.40176299315374</v>
      </c>
      <c r="AV1535" s="28">
        <v>6.6174418106058697E-3</v>
      </c>
    </row>
    <row r="1536" spans="1:48" x14ac:dyDescent="0.25">
      <c r="A1536" s="26" t="s">
        <v>199</v>
      </c>
      <c r="B1536" s="26" t="s">
        <v>272</v>
      </c>
      <c r="C1536" s="26" t="s">
        <v>192</v>
      </c>
      <c r="D1536" s="26"/>
      <c r="E1536" s="26"/>
      <c r="F1536" s="26"/>
      <c r="G1536" s="26"/>
      <c r="H1536" s="30">
        <v>4.5012218123289243</v>
      </c>
      <c r="I1536" s="30">
        <v>3.8613925472803481</v>
      </c>
      <c r="J1536" s="28">
        <v>0.16569909876146108</v>
      </c>
      <c r="K1536" s="30">
        <v>3.7590423345166482</v>
      </c>
      <c r="L1536" s="28">
        <v>0.19743844622268888</v>
      </c>
      <c r="M1536" s="30">
        <v>3.5552400526200478</v>
      </c>
      <c r="N1536" s="28">
        <v>0.26608098066731994</v>
      </c>
      <c r="O1536" s="30">
        <v>13.355215116340107</v>
      </c>
      <c r="P1536" s="30">
        <v>12.233549313921113</v>
      </c>
      <c r="Q1536" s="28">
        <v>9.168768389584199E-2</v>
      </c>
      <c r="R1536" s="30">
        <v>11.622011651416457</v>
      </c>
      <c r="S1536" s="28">
        <v>0.14913110715324499</v>
      </c>
      <c r="T1536" s="30">
        <v>11.753192230561147</v>
      </c>
      <c r="U1536" s="28">
        <v>0.13630534193198268</v>
      </c>
      <c r="V1536" s="26"/>
      <c r="W1536" s="26"/>
      <c r="X1536" s="26"/>
      <c r="Y1536" s="26"/>
      <c r="Z1536" s="26"/>
      <c r="AA1536" s="26"/>
      <c r="AB1536" s="26"/>
      <c r="AC1536" s="26"/>
      <c r="AD1536" s="26"/>
      <c r="AE1536" s="26"/>
      <c r="AF1536" s="26"/>
      <c r="AG1536" s="26"/>
      <c r="AH1536" s="28">
        <v>0.11786516344473026</v>
      </c>
      <c r="AI1536" s="96">
        <v>3.2802998845503981</v>
      </c>
      <c r="AJ1536" s="96">
        <v>2.4667874234008282</v>
      </c>
      <c r="AK1536" s="28">
        <v>0.32978620428833855</v>
      </c>
      <c r="AL1536" s="31">
        <v>0.24561834906394819</v>
      </c>
      <c r="AM1536" s="31">
        <v>0.20382623852937065</v>
      </c>
      <c r="AN1536" s="28">
        <v>0.20503793248657456</v>
      </c>
      <c r="AO1536" s="96">
        <v>172.13540915504396</v>
      </c>
      <c r="AP1536" s="31">
        <v>12.88750332710036</v>
      </c>
      <c r="AQ1536" s="31">
        <v>35.812800695716938</v>
      </c>
      <c r="AR1536" s="31">
        <v>65.031676917847861</v>
      </c>
      <c r="AS1536" s="26"/>
      <c r="AT1536" s="32">
        <v>155.96987606691084</v>
      </c>
      <c r="AU1536" s="32">
        <v>190.07867396914418</v>
      </c>
      <c r="AV1536" s="28">
        <v>-0.17944568525225654</v>
      </c>
    </row>
    <row r="1537" spans="1:48" x14ac:dyDescent="0.25">
      <c r="A1537" s="26" t="s">
        <v>199</v>
      </c>
      <c r="B1537" s="26" t="s">
        <v>272</v>
      </c>
      <c r="C1537" s="26" t="s">
        <v>364</v>
      </c>
      <c r="D1537" s="26"/>
      <c r="E1537" s="26"/>
      <c r="F1537" s="26"/>
      <c r="G1537" s="26"/>
      <c r="H1537" s="30">
        <v>3.9923255762288146</v>
      </c>
      <c r="I1537" s="30">
        <v>3.9348990331929024</v>
      </c>
      <c r="J1537" s="28">
        <v>1.4594159227845419E-2</v>
      </c>
      <c r="K1537" s="30">
        <v>3.6554285605967562</v>
      </c>
      <c r="L1537" s="28">
        <v>9.2163479615932964E-2</v>
      </c>
      <c r="M1537" s="30">
        <v>2.8529949050193286</v>
      </c>
      <c r="N1537" s="28">
        <v>0.39934549802561498</v>
      </c>
      <c r="O1537" s="30">
        <v>8.965441626535295</v>
      </c>
      <c r="P1537" s="30">
        <v>10.359270593377916</v>
      </c>
      <c r="Q1537" s="28">
        <v>-0.13454894862323757</v>
      </c>
      <c r="R1537" s="30">
        <v>9.8421772880326159</v>
      </c>
      <c r="S1537" s="28">
        <v>-8.9079442062415276E-2</v>
      </c>
      <c r="T1537" s="30">
        <v>9.2038384268008322</v>
      </c>
      <c r="U1537" s="28">
        <v>-2.5901888887069666E-2</v>
      </c>
      <c r="V1537" s="26"/>
      <c r="W1537" s="26"/>
      <c r="X1537" s="26"/>
      <c r="Y1537" s="26"/>
      <c r="Z1537" s="26"/>
      <c r="AA1537" s="26"/>
      <c r="AB1537" s="26"/>
      <c r="AC1537" s="26"/>
      <c r="AD1537" s="26"/>
      <c r="AE1537" s="26"/>
      <c r="AF1537" s="26"/>
      <c r="AG1537" s="26"/>
      <c r="AH1537" s="28">
        <v>0.48368532740272685</v>
      </c>
      <c r="AI1537" s="96">
        <v>1.0652494599738744</v>
      </c>
      <c r="AJ1537" s="96">
        <v>0.79529419445104854</v>
      </c>
      <c r="AK1537" s="28">
        <v>0.33944075966650605</v>
      </c>
      <c r="AL1537" s="31">
        <v>0.11882213813160571</v>
      </c>
      <c r="AM1537" s="31">
        <v>7.6773917310893572E-2</v>
      </c>
      <c r="AN1537" s="28">
        <v>0.54768888046234743</v>
      </c>
      <c r="AO1537" s="96">
        <v>60.939515620511585</v>
      </c>
      <c r="AP1537" s="31">
        <v>6.7873006798580917</v>
      </c>
      <c r="AQ1537" s="31">
        <v>22.186191104503852</v>
      </c>
      <c r="AR1537" s="31">
        <v>23.317359881521448</v>
      </c>
      <c r="AS1537" s="26"/>
      <c r="AT1537" s="32">
        <v>38.554063739949441</v>
      </c>
      <c r="AU1537" s="32">
        <v>39.9044510099475</v>
      </c>
      <c r="AV1537" s="28">
        <v>-3.384051743153741E-2</v>
      </c>
    </row>
    <row r="1538" spans="1:48" x14ac:dyDescent="0.25">
      <c r="A1538" s="26" t="s">
        <v>199</v>
      </c>
      <c r="B1538" s="26" t="s">
        <v>272</v>
      </c>
      <c r="C1538" s="26" t="s">
        <v>378</v>
      </c>
      <c r="D1538" s="26"/>
      <c r="E1538" s="26"/>
      <c r="F1538" s="26"/>
      <c r="G1538" s="26"/>
      <c r="H1538" s="30">
        <v>2.7982468473078348</v>
      </c>
      <c r="I1538" s="30">
        <v>2.3409616756082259</v>
      </c>
      <c r="J1538" s="28">
        <v>0.19534073388057394</v>
      </c>
      <c r="K1538" s="30">
        <v>2.2966884626565354</v>
      </c>
      <c r="L1538" s="28">
        <v>0.21838329090187378</v>
      </c>
      <c r="M1538" s="30">
        <v>2.3000197415543284</v>
      </c>
      <c r="N1538" s="28">
        <v>0.21661862146314009</v>
      </c>
      <c r="O1538" s="30">
        <v>4.6697656493630184</v>
      </c>
      <c r="P1538" s="30">
        <v>3.9528000636148155</v>
      </c>
      <c r="Q1538" s="28">
        <v>0.18138169758389994</v>
      </c>
      <c r="R1538" s="30">
        <v>3.9852873637878425</v>
      </c>
      <c r="S1538" s="28">
        <v>0.17175129999273353</v>
      </c>
      <c r="T1538" s="30">
        <v>4.1210416894350281</v>
      </c>
      <c r="U1538" s="28">
        <v>0.13315176144292229</v>
      </c>
      <c r="V1538" s="26"/>
      <c r="W1538" s="26"/>
      <c r="X1538" s="26"/>
      <c r="Y1538" s="26"/>
      <c r="Z1538" s="26"/>
      <c r="AA1538" s="26"/>
      <c r="AB1538" s="26"/>
      <c r="AC1538" s="26"/>
      <c r="AD1538" s="26"/>
      <c r="AE1538" s="26"/>
      <c r="AF1538" s="26"/>
      <c r="AG1538" s="26"/>
      <c r="AH1538" s="28">
        <v>-0.26138618651206708</v>
      </c>
      <c r="AI1538" s="96">
        <v>6.5032020220288054</v>
      </c>
      <c r="AJ1538" s="96">
        <v>7.5645886129685342</v>
      </c>
      <c r="AK1538" s="28">
        <v>-0.14030988930714822</v>
      </c>
      <c r="AL1538" s="31">
        <v>1.3712650870276726</v>
      </c>
      <c r="AM1538" s="31">
        <v>1.8467709085538078</v>
      </c>
      <c r="AN1538" s="28">
        <v>-0.2574795927982752</v>
      </c>
      <c r="AO1538" s="96">
        <v>204.08598807866215</v>
      </c>
      <c r="AP1538" s="31">
        <v>43.707741267742314</v>
      </c>
      <c r="AQ1538" s="31">
        <v>89.19833404255121</v>
      </c>
      <c r="AR1538" s="31">
        <v>85.385996754344688</v>
      </c>
      <c r="AS1538" s="26"/>
      <c r="AT1538" s="32">
        <v>312.63563061396866</v>
      </c>
      <c r="AU1538" s="32">
        <v>324.58323205761337</v>
      </c>
      <c r="AV1538" s="28">
        <v>-3.6809053159973529E-2</v>
      </c>
    </row>
    <row r="1539" spans="1:48" x14ac:dyDescent="0.25">
      <c r="A1539" s="26" t="s">
        <v>199</v>
      </c>
      <c r="B1539" s="26" t="s">
        <v>272</v>
      </c>
      <c r="C1539" s="26" t="s">
        <v>147</v>
      </c>
      <c r="D1539" s="26"/>
      <c r="E1539" s="26"/>
      <c r="F1539" s="26"/>
      <c r="G1539" s="26"/>
      <c r="H1539" s="26"/>
      <c r="I1539" s="26"/>
      <c r="J1539" s="26"/>
      <c r="K1539" s="30">
        <v>3.0343041548448064</v>
      </c>
      <c r="L1539" s="28">
        <v>-1</v>
      </c>
      <c r="M1539" s="30">
        <v>3.0256083410803161</v>
      </c>
      <c r="N1539" s="28">
        <v>-1</v>
      </c>
      <c r="O1539" s="26"/>
      <c r="P1539" s="26"/>
      <c r="Q1539" s="26"/>
      <c r="R1539" s="30">
        <v>14.109052178409957</v>
      </c>
      <c r="S1539" s="28">
        <v>-1</v>
      </c>
      <c r="T1539" s="30">
        <v>15.978275778319176</v>
      </c>
      <c r="U1539" s="28">
        <v>-1</v>
      </c>
      <c r="V1539" s="26"/>
      <c r="W1539" s="26"/>
      <c r="X1539" s="26"/>
      <c r="Y1539" s="26"/>
      <c r="Z1539" s="26"/>
      <c r="AA1539" s="26"/>
      <c r="AB1539" s="26"/>
      <c r="AC1539" s="26"/>
      <c r="AD1539" s="26"/>
      <c r="AE1539" s="26"/>
      <c r="AF1539" s="26"/>
      <c r="AG1539" s="26"/>
      <c r="AH1539" s="26"/>
      <c r="AI1539" s="26"/>
      <c r="AJ1539" s="26"/>
      <c r="AK1539" s="26"/>
      <c r="AL1539" s="26"/>
      <c r="AM1539" s="26"/>
      <c r="AN1539" s="26"/>
      <c r="AO1539" s="26"/>
      <c r="AP1539" s="26"/>
      <c r="AQ1539" s="26"/>
      <c r="AR1539" s="26"/>
      <c r="AS1539" s="26"/>
      <c r="AT1539" s="26"/>
      <c r="AU1539" s="26"/>
      <c r="AV1539" s="26"/>
    </row>
    <row r="1540" spans="1:48" x14ac:dyDescent="0.25">
      <c r="A1540" s="26" t="s">
        <v>199</v>
      </c>
      <c r="B1540" s="26" t="s">
        <v>272</v>
      </c>
      <c r="C1540" s="26" t="s">
        <v>148</v>
      </c>
      <c r="D1540" s="26"/>
      <c r="E1540" s="26"/>
      <c r="F1540" s="26"/>
      <c r="G1540" s="26"/>
      <c r="H1540" s="26"/>
      <c r="I1540" s="30">
        <v>3.4103883058540401</v>
      </c>
      <c r="J1540" s="28">
        <v>-1</v>
      </c>
      <c r="K1540" s="30">
        <v>5.7978107492658228</v>
      </c>
      <c r="L1540" s="28">
        <v>-1</v>
      </c>
      <c r="M1540" s="26"/>
      <c r="N1540" s="26"/>
      <c r="O1540" s="26"/>
      <c r="P1540" s="30">
        <v>30.000000095838594</v>
      </c>
      <c r="Q1540" s="28">
        <v>-1</v>
      </c>
      <c r="R1540" s="30">
        <v>28.910301581113856</v>
      </c>
      <c r="S1540" s="28">
        <v>-1</v>
      </c>
      <c r="T1540" s="26"/>
      <c r="U1540" s="26"/>
      <c r="V1540" s="26"/>
      <c r="W1540" s="26"/>
      <c r="X1540" s="26"/>
      <c r="Y1540" s="26"/>
      <c r="Z1540" s="26"/>
      <c r="AA1540" s="26"/>
      <c r="AB1540" s="26"/>
      <c r="AC1540" s="26"/>
      <c r="AD1540" s="26"/>
      <c r="AE1540" s="26"/>
      <c r="AF1540" s="26"/>
      <c r="AG1540" s="26"/>
      <c r="AH1540" s="28">
        <v>-1</v>
      </c>
      <c r="AI1540" s="26"/>
      <c r="AJ1540" s="96">
        <v>4.2154958162475248E-2</v>
      </c>
      <c r="AK1540" s="28">
        <v>-1</v>
      </c>
      <c r="AL1540" s="26"/>
      <c r="AM1540" s="31">
        <v>1.4051652675298898E-3</v>
      </c>
      <c r="AN1540" s="28">
        <v>-1</v>
      </c>
      <c r="AO1540" s="26"/>
      <c r="AP1540" s="26"/>
      <c r="AQ1540" s="26"/>
      <c r="AR1540" s="31">
        <v>4.4158351875035518</v>
      </c>
      <c r="AS1540" s="26"/>
      <c r="AT1540" s="26"/>
      <c r="AU1540" s="32">
        <v>12.304192444634849</v>
      </c>
      <c r="AV1540" s="28">
        <v>-1</v>
      </c>
    </row>
    <row r="1541" spans="1:48" x14ac:dyDescent="0.25">
      <c r="A1541" s="26" t="s">
        <v>199</v>
      </c>
      <c r="B1541" s="26" t="s">
        <v>272</v>
      </c>
      <c r="C1541" s="26" t="s">
        <v>149</v>
      </c>
      <c r="D1541" s="26"/>
      <c r="E1541" s="26"/>
      <c r="F1541" s="26"/>
      <c r="G1541" s="26"/>
      <c r="H1541" s="30">
        <v>3.3242990450808461</v>
      </c>
      <c r="I1541" s="30">
        <v>3.3829122223206114</v>
      </c>
      <c r="J1541" s="28">
        <v>-1.7326248329185983E-2</v>
      </c>
      <c r="K1541" s="30">
        <v>3.3946686131224042</v>
      </c>
      <c r="L1541" s="28">
        <v>-2.0729436673004868E-2</v>
      </c>
      <c r="M1541" s="30">
        <v>3.1994714072176116</v>
      </c>
      <c r="N1541" s="28">
        <v>3.9015081548045331E-2</v>
      </c>
      <c r="O1541" s="30">
        <v>12.534485356440356</v>
      </c>
      <c r="P1541" s="30">
        <v>12.538405381749604</v>
      </c>
      <c r="Q1541" s="28">
        <v>-3.1264145558357017E-4</v>
      </c>
      <c r="R1541" s="30">
        <v>10.479548869504077</v>
      </c>
      <c r="S1541" s="28">
        <v>0.19609016690749256</v>
      </c>
      <c r="T1541" s="30">
        <v>12.469277897031592</v>
      </c>
      <c r="U1541" s="28">
        <v>5.2294495276496737E-3</v>
      </c>
      <c r="V1541" s="26"/>
      <c r="W1541" s="26"/>
      <c r="X1541" s="26"/>
      <c r="Y1541" s="26"/>
      <c r="Z1541" s="26"/>
      <c r="AA1541" s="26"/>
      <c r="AB1541" s="26"/>
      <c r="AC1541" s="26"/>
      <c r="AD1541" s="26"/>
      <c r="AE1541" s="26"/>
      <c r="AF1541" s="26"/>
      <c r="AG1541" s="26"/>
      <c r="AH1541" s="28">
        <v>-1.4432783889032555E-2</v>
      </c>
      <c r="AI1541" s="96">
        <v>0.45429130370408188</v>
      </c>
      <c r="AJ1541" s="96">
        <v>0.44834871824298522</v>
      </c>
      <c r="AK1541" s="28">
        <v>1.3254382625169103E-2</v>
      </c>
      <c r="AL1541" s="31">
        <v>3.6243941030350696E-2</v>
      </c>
      <c r="AM1541" s="31">
        <v>3.5758799259090944E-2</v>
      </c>
      <c r="AN1541" s="28">
        <v>1.3567059893276886E-2</v>
      </c>
      <c r="AO1541" s="96">
        <v>28.983278406861878</v>
      </c>
      <c r="AP1541" s="31">
        <v>2.3110079087581274</v>
      </c>
      <c r="AQ1541" s="31">
        <v>18.503480702731569</v>
      </c>
      <c r="AR1541" s="31">
        <v>16.792015157040527</v>
      </c>
      <c r="AS1541" s="26"/>
      <c r="AT1541" s="32">
        <v>24.305842181333748</v>
      </c>
      <c r="AU1541" s="32">
        <v>22.039566121137774</v>
      </c>
      <c r="AV1541" s="28">
        <v>0.10282761682964471</v>
      </c>
    </row>
    <row r="1542" spans="1:48" x14ac:dyDescent="0.25">
      <c r="A1542" s="26" t="s">
        <v>199</v>
      </c>
      <c r="B1542" s="26" t="s">
        <v>272</v>
      </c>
      <c r="C1542" s="26" t="s">
        <v>150</v>
      </c>
      <c r="D1542" s="26"/>
      <c r="E1542" s="26"/>
      <c r="F1542" s="26"/>
      <c r="G1542" s="26"/>
      <c r="H1542" s="26"/>
      <c r="I1542" s="26"/>
      <c r="J1542" s="26"/>
      <c r="K1542" s="30">
        <v>21.81210187308012</v>
      </c>
      <c r="L1542" s="28">
        <v>-1</v>
      </c>
      <c r="M1542" s="26"/>
      <c r="N1542" s="26"/>
      <c r="O1542" s="26"/>
      <c r="P1542" s="26"/>
      <c r="Q1542" s="26"/>
      <c r="R1542" s="30">
        <v>39.853837050008039</v>
      </c>
      <c r="S1542" s="28">
        <v>-1</v>
      </c>
      <c r="T1542" s="26"/>
      <c r="U1542" s="26"/>
      <c r="V1542" s="26"/>
      <c r="W1542" s="26"/>
      <c r="X1542" s="26"/>
      <c r="Y1542" s="26"/>
      <c r="Z1542" s="26"/>
      <c r="AA1542" s="26"/>
      <c r="AB1542" s="26"/>
      <c r="AC1542" s="26"/>
      <c r="AD1542" s="26"/>
      <c r="AE1542" s="26"/>
      <c r="AF1542" s="26"/>
      <c r="AG1542" s="26"/>
      <c r="AH1542" s="26"/>
      <c r="AI1542" s="26"/>
      <c r="AJ1542" s="26"/>
      <c r="AK1542" s="26"/>
      <c r="AL1542" s="26"/>
      <c r="AM1542" s="26"/>
      <c r="AN1542" s="26"/>
      <c r="AO1542" s="26"/>
      <c r="AP1542" s="26"/>
      <c r="AQ1542" s="26"/>
      <c r="AR1542" s="26"/>
      <c r="AS1542" s="26"/>
      <c r="AT1542" s="26"/>
      <c r="AU1542" s="26"/>
      <c r="AV1542" s="26"/>
    </row>
    <row r="1543" spans="1:48" x14ac:dyDescent="0.25">
      <c r="A1543" s="26" t="s">
        <v>199</v>
      </c>
      <c r="B1543" s="26" t="s">
        <v>272</v>
      </c>
      <c r="C1543" s="26" t="s">
        <v>151</v>
      </c>
      <c r="D1543" s="26"/>
      <c r="E1543" s="26"/>
      <c r="F1543" s="26"/>
      <c r="G1543" s="26"/>
      <c r="H1543" s="30">
        <v>2.8920321457479705</v>
      </c>
      <c r="I1543" s="30">
        <v>2.720593019630809</v>
      </c>
      <c r="J1543" s="28">
        <v>6.3015351756076407E-2</v>
      </c>
      <c r="K1543" s="30">
        <v>2.7037111297544278</v>
      </c>
      <c r="L1543" s="28">
        <v>6.9652787208316691E-2</v>
      </c>
      <c r="M1543" s="30">
        <v>2.6212566086361577</v>
      </c>
      <c r="N1543" s="28">
        <v>0.10329989678221453</v>
      </c>
      <c r="O1543" s="30">
        <v>5.8336277658527642</v>
      </c>
      <c r="P1543" s="30">
        <v>5.3942430257354292</v>
      </c>
      <c r="Q1543" s="28">
        <v>8.145438350127561E-2</v>
      </c>
      <c r="R1543" s="30">
        <v>5.3715902470723478</v>
      </c>
      <c r="S1543" s="28">
        <v>8.6015034194434042E-2</v>
      </c>
      <c r="T1543" s="30">
        <v>4.8753959529119388</v>
      </c>
      <c r="U1543" s="28">
        <v>0.19654440833026088</v>
      </c>
      <c r="V1543" s="26"/>
      <c r="W1543" s="26"/>
      <c r="X1543" s="26"/>
      <c r="Y1543" s="26"/>
      <c r="Z1543" s="26"/>
      <c r="AA1543" s="26"/>
      <c r="AB1543" s="26"/>
      <c r="AC1543" s="26"/>
      <c r="AD1543" s="26"/>
      <c r="AE1543" s="26"/>
      <c r="AF1543" s="26"/>
      <c r="AG1543" s="26"/>
      <c r="AH1543" s="28">
        <v>-6.8010739221320643E-2</v>
      </c>
      <c r="AI1543" s="96">
        <v>2.8972858684534026</v>
      </c>
      <c r="AJ1543" s="96">
        <v>2.9234398400213331</v>
      </c>
      <c r="AK1543" s="28">
        <v>-8.946300590792924E-3</v>
      </c>
      <c r="AL1543" s="31">
        <v>0.48438356880150629</v>
      </c>
      <c r="AM1543" s="31">
        <v>0.5210206546268924</v>
      </c>
      <c r="AN1543" s="28">
        <v>-7.0317914462762046E-2</v>
      </c>
      <c r="AO1543" s="96">
        <v>96.886301220985217</v>
      </c>
      <c r="AP1543" s="31">
        <v>16.608369470702975</v>
      </c>
      <c r="AQ1543" s="31">
        <v>88.04883093329849</v>
      </c>
      <c r="AR1543" s="31">
        <v>87.893124307808264</v>
      </c>
      <c r="AS1543" s="26"/>
      <c r="AT1543" s="32">
        <v>302.81204796869406</v>
      </c>
      <c r="AU1543" s="32">
        <v>286.81853093554042</v>
      </c>
      <c r="AV1543" s="28">
        <v>5.5761798168989365E-2</v>
      </c>
    </row>
    <row r="1544" spans="1:48" x14ac:dyDescent="0.25">
      <c r="A1544" s="26" t="s">
        <v>199</v>
      </c>
      <c r="B1544" s="26" t="s">
        <v>272</v>
      </c>
      <c r="C1544" s="26" t="s">
        <v>363</v>
      </c>
      <c r="D1544" s="26"/>
      <c r="E1544" s="26"/>
      <c r="F1544" s="26"/>
      <c r="G1544" s="26"/>
      <c r="H1544" s="30">
        <v>2.1609805531447313</v>
      </c>
      <c r="I1544" s="30">
        <v>1.9030755045425427</v>
      </c>
      <c r="J1544" s="28">
        <v>0.13552013463815943</v>
      </c>
      <c r="K1544" s="30">
        <v>1.8532521344806026</v>
      </c>
      <c r="L1544" s="28">
        <v>0.16604778860830693</v>
      </c>
      <c r="M1544" s="30">
        <v>1.8015652692578255</v>
      </c>
      <c r="N1544" s="28">
        <v>0.19950167225135887</v>
      </c>
      <c r="O1544" s="30">
        <v>3.5745060201859147</v>
      </c>
      <c r="P1544" s="30">
        <v>3.128128412028897</v>
      </c>
      <c r="Q1544" s="28">
        <v>0.142697980824738</v>
      </c>
      <c r="R1544" s="30">
        <v>3.1433122532991247</v>
      </c>
      <c r="S1544" s="28">
        <v>0.13717815226095409</v>
      </c>
      <c r="T1544" s="30">
        <v>3.0454301547097433</v>
      </c>
      <c r="U1544" s="28">
        <v>0.17372779495794971</v>
      </c>
      <c r="V1544" s="26"/>
      <c r="W1544" s="26"/>
      <c r="X1544" s="26"/>
      <c r="Y1544" s="26"/>
      <c r="Z1544" s="26"/>
      <c r="AA1544" s="26"/>
      <c r="AB1544" s="26"/>
      <c r="AC1544" s="26"/>
      <c r="AD1544" s="26"/>
      <c r="AE1544" s="26"/>
      <c r="AF1544" s="26"/>
      <c r="AG1544" s="26"/>
      <c r="AH1544" s="28">
        <v>-0.19942847690747043</v>
      </c>
      <c r="AI1544" s="96">
        <v>10.399699117925723</v>
      </c>
      <c r="AJ1544" s="96">
        <v>11.422945278172991</v>
      </c>
      <c r="AK1544" s="28">
        <v>-8.9578137278000541E-2</v>
      </c>
      <c r="AL1544" s="31">
        <v>2.8981082382734362</v>
      </c>
      <c r="AM1544" s="31">
        <v>3.6126355181480494</v>
      </c>
      <c r="AN1544" s="28">
        <v>-0.19778559898589004</v>
      </c>
      <c r="AO1544" s="96">
        <v>308.66503408818284</v>
      </c>
      <c r="AP1544" s="31">
        <v>86.353351315962939</v>
      </c>
      <c r="AQ1544" s="31">
        <v>95.771386787790476</v>
      </c>
      <c r="AR1544" s="31">
        <v>95.36738715546204</v>
      </c>
      <c r="AS1544" s="26"/>
      <c r="AT1544" s="32">
        <v>591.34603382477314</v>
      </c>
      <c r="AU1544" s="32">
        <v>586.63648207825247</v>
      </c>
      <c r="AV1544" s="28">
        <v>8.0280580741183064E-3</v>
      </c>
    </row>
    <row r="1545" spans="1:48" x14ac:dyDescent="0.25">
      <c r="A1545" s="26" t="s">
        <v>199</v>
      </c>
      <c r="B1545" s="26" t="s">
        <v>272</v>
      </c>
      <c r="C1545" s="26" t="s">
        <v>152</v>
      </c>
      <c r="D1545" s="26"/>
      <c r="E1545" s="26"/>
      <c r="F1545" s="26"/>
      <c r="G1545" s="26"/>
      <c r="H1545" s="30">
        <v>4.8459581711143311</v>
      </c>
      <c r="I1545" s="30">
        <v>3.8845967617859873</v>
      </c>
      <c r="J1545" s="28">
        <v>0.24748036109836713</v>
      </c>
      <c r="K1545" s="30">
        <v>3.8366449819491266</v>
      </c>
      <c r="L1545" s="28">
        <v>0.26307182288532838</v>
      </c>
      <c r="M1545" s="30">
        <v>3.7260379230341392</v>
      </c>
      <c r="N1545" s="28">
        <v>0.3005659822077798</v>
      </c>
      <c r="O1545" s="30">
        <v>15.601921029471855</v>
      </c>
      <c r="P1545" s="30">
        <v>12.544675371704157</v>
      </c>
      <c r="Q1545" s="28">
        <v>0.2437086307281924</v>
      </c>
      <c r="R1545" s="30">
        <v>12.401265621336176</v>
      </c>
      <c r="S1545" s="28">
        <v>0.25809102924374133</v>
      </c>
      <c r="T1545" s="30">
        <v>12.16065800449158</v>
      </c>
      <c r="U1545" s="28">
        <v>0.28298329117628607</v>
      </c>
      <c r="V1545" s="26"/>
      <c r="W1545" s="26"/>
      <c r="X1545" s="26"/>
      <c r="Y1545" s="26"/>
      <c r="Z1545" s="26"/>
      <c r="AA1545" s="26"/>
      <c r="AB1545" s="26"/>
      <c r="AC1545" s="26"/>
      <c r="AD1545" s="26"/>
      <c r="AE1545" s="26"/>
      <c r="AF1545" s="26"/>
      <c r="AG1545" s="26"/>
      <c r="AH1545" s="28">
        <v>-0.14399986036144222</v>
      </c>
      <c r="AI1545" s="96">
        <v>2.4102240049876986</v>
      </c>
      <c r="AJ1545" s="96">
        <v>2.0674479735692981</v>
      </c>
      <c r="AK1545" s="28">
        <v>0.16579669031604347</v>
      </c>
      <c r="AL1545" s="31">
        <v>0.15446890320108714</v>
      </c>
      <c r="AM1545" s="31">
        <v>0.16705137119458835</v>
      </c>
      <c r="AN1545" s="28">
        <v>-7.5320950097707562E-2</v>
      </c>
      <c r="AO1545" s="96">
        <v>128.93507663589259</v>
      </c>
      <c r="AP1545" s="31">
        <v>8.2644739470749755</v>
      </c>
      <c r="AQ1545" s="31">
        <v>35.303120635293354</v>
      </c>
      <c r="AR1545" s="31">
        <v>64.245487001875844</v>
      </c>
      <c r="AS1545" s="26"/>
      <c r="AT1545" s="32">
        <v>93.109970145627656</v>
      </c>
      <c r="AU1545" s="32">
        <v>115.41929728692618</v>
      </c>
      <c r="AV1545" s="28">
        <v>-0.19328940364139224</v>
      </c>
    </row>
    <row r="1546" spans="1:48" x14ac:dyDescent="0.25">
      <c r="A1546" s="26" t="s">
        <v>199</v>
      </c>
      <c r="B1546" s="26" t="s">
        <v>272</v>
      </c>
      <c r="C1546" s="26" t="s">
        <v>153</v>
      </c>
      <c r="D1546" s="26"/>
      <c r="E1546" s="26"/>
      <c r="F1546" s="26"/>
      <c r="G1546" s="26"/>
      <c r="H1546" s="26"/>
      <c r="I1546" s="30">
        <v>9</v>
      </c>
      <c r="J1546" s="28">
        <v>-1</v>
      </c>
      <c r="K1546" s="30">
        <v>6.5443036175666132</v>
      </c>
      <c r="L1546" s="28">
        <v>-1</v>
      </c>
      <c r="M1546" s="30">
        <v>8.5630247983359595</v>
      </c>
      <c r="N1546" s="28">
        <v>-1</v>
      </c>
      <c r="O1546" s="26"/>
      <c r="P1546" s="30">
        <v>20.000000529819079</v>
      </c>
      <c r="Q1546" s="28">
        <v>-1</v>
      </c>
      <c r="R1546" s="30">
        <v>19.995565304934033</v>
      </c>
      <c r="S1546" s="28">
        <v>-1</v>
      </c>
      <c r="T1546" s="30">
        <v>19.980392530486025</v>
      </c>
      <c r="U1546" s="28">
        <v>-1</v>
      </c>
      <c r="V1546" s="26"/>
      <c r="W1546" s="26"/>
      <c r="X1546" s="26"/>
      <c r="Y1546" s="26"/>
      <c r="Z1546" s="26"/>
      <c r="AA1546" s="26"/>
      <c r="AB1546" s="26"/>
      <c r="AC1546" s="26"/>
      <c r="AD1546" s="26"/>
      <c r="AE1546" s="26"/>
      <c r="AF1546" s="26"/>
      <c r="AG1546" s="26"/>
      <c r="AH1546" s="28">
        <v>-1</v>
      </c>
      <c r="AI1546" s="26"/>
      <c r="AJ1546" s="96">
        <v>0.11970198029879192</v>
      </c>
      <c r="AK1546" s="28">
        <v>-1</v>
      </c>
      <c r="AL1546" s="26"/>
      <c r="AM1546" s="31">
        <v>5.9850988563886183E-3</v>
      </c>
      <c r="AN1546" s="28">
        <v>-1</v>
      </c>
      <c r="AO1546" s="26"/>
      <c r="AP1546" s="26"/>
      <c r="AQ1546" s="26"/>
      <c r="AR1546" s="31">
        <v>0.40968681230443438</v>
      </c>
      <c r="AS1546" s="26"/>
      <c r="AT1546" s="26"/>
      <c r="AU1546" s="32">
        <v>0.41116710649787447</v>
      </c>
      <c r="AV1546" s="28">
        <v>-1</v>
      </c>
    </row>
    <row r="1547" spans="1:48" x14ac:dyDescent="0.25">
      <c r="A1547" s="26" t="s">
        <v>199</v>
      </c>
      <c r="B1547" s="26" t="s">
        <v>273</v>
      </c>
      <c r="C1547" s="26" t="s">
        <v>365</v>
      </c>
      <c r="D1547" s="26"/>
      <c r="E1547" s="26"/>
      <c r="F1547" s="26"/>
      <c r="G1547" s="26"/>
      <c r="H1547" s="30">
        <v>2.1698575354492289</v>
      </c>
      <c r="I1547" s="30">
        <v>2.0437927816577064</v>
      </c>
      <c r="J1547" s="28">
        <v>6.1681768779549277E-2</v>
      </c>
      <c r="K1547" s="30">
        <v>1.9823551516986333</v>
      </c>
      <c r="L1547" s="28">
        <v>9.458566674590535E-2</v>
      </c>
      <c r="M1547" s="30">
        <v>1.9923903430708738</v>
      </c>
      <c r="N1547" s="28">
        <v>8.907250177935748E-2</v>
      </c>
      <c r="O1547" s="30">
        <v>1.8999261260612823</v>
      </c>
      <c r="P1547" s="30">
        <v>1.7902245096315192</v>
      </c>
      <c r="Q1547" s="28">
        <v>6.1278133462904533E-2</v>
      </c>
      <c r="R1547" s="30">
        <v>1.7371193770274065</v>
      </c>
      <c r="S1547" s="28">
        <v>9.3722257195975781E-2</v>
      </c>
      <c r="T1547" s="30">
        <v>1.7584404342961748</v>
      </c>
      <c r="U1547" s="28">
        <v>8.046089535113421E-2</v>
      </c>
      <c r="V1547" s="26"/>
      <c r="W1547" s="26"/>
      <c r="X1547" s="26"/>
      <c r="Y1547" s="26"/>
      <c r="Z1547" s="26"/>
      <c r="AA1547" s="26"/>
      <c r="AB1547" s="26"/>
      <c r="AC1547" s="26"/>
      <c r="AD1547" s="26"/>
      <c r="AE1547" s="26"/>
      <c r="AF1547" s="26"/>
      <c r="AG1547" s="26"/>
      <c r="AH1547" s="28">
        <v>-0.12395497955474745</v>
      </c>
      <c r="AI1547" s="96">
        <v>546.6928921737142</v>
      </c>
      <c r="AJ1547" s="96">
        <v>587.28605855627632</v>
      </c>
      <c r="AK1547" s="28">
        <v>-6.9119921699405201E-2</v>
      </c>
      <c r="AL1547" s="31">
        <v>285.51194645509349</v>
      </c>
      <c r="AM1547" s="31">
        <v>324.96353629680056</v>
      </c>
      <c r="AN1547" s="28">
        <v>-0.12140312815181377</v>
      </c>
      <c r="AO1547" s="96">
        <v>17262.899393442534</v>
      </c>
      <c r="AP1547" s="31">
        <v>9086.940712136935</v>
      </c>
      <c r="AQ1547" s="31">
        <v>95.229508540179793</v>
      </c>
      <c r="AR1547" s="31">
        <v>95.334611329796715</v>
      </c>
      <c r="AS1547" s="26"/>
      <c r="AT1547" s="32">
        <v>42395.069421908105</v>
      </c>
      <c r="AU1547" s="32">
        <v>43575.728557138013</v>
      </c>
      <c r="AV1547" s="28">
        <v>-2.7094421007368495E-2</v>
      </c>
    </row>
    <row r="1548" spans="1:48" x14ac:dyDescent="0.25">
      <c r="A1548" s="26" t="s">
        <v>199</v>
      </c>
      <c r="B1548" s="26" t="s">
        <v>273</v>
      </c>
      <c r="C1548" s="26" t="s">
        <v>170</v>
      </c>
      <c r="D1548" s="26"/>
      <c r="E1548" s="26"/>
      <c r="F1548" s="26"/>
      <c r="G1548" s="26"/>
      <c r="H1548" s="30">
        <v>2.6291115711931861</v>
      </c>
      <c r="I1548" s="30">
        <v>2.4443827166552183</v>
      </c>
      <c r="J1548" s="28">
        <v>7.5572803423656285E-2</v>
      </c>
      <c r="K1548" s="30">
        <v>2.3425240580413091</v>
      </c>
      <c r="L1548" s="28">
        <v>0.12234133185018632</v>
      </c>
      <c r="M1548" s="30">
        <v>2.2101126423572914</v>
      </c>
      <c r="N1548" s="28">
        <v>0.18958261258077469</v>
      </c>
      <c r="O1548" s="30">
        <v>4.4765369955002159</v>
      </c>
      <c r="P1548" s="30">
        <v>4.1890680380514391</v>
      </c>
      <c r="Q1548" s="28">
        <v>6.862360669188225E-2</v>
      </c>
      <c r="R1548" s="30">
        <v>4.1133364170374165</v>
      </c>
      <c r="S1548" s="28">
        <v>8.8298291615153249E-2</v>
      </c>
      <c r="T1548" s="30">
        <v>3.8369695269650834</v>
      </c>
      <c r="U1548" s="28">
        <v>0.16668557413355567</v>
      </c>
      <c r="V1548" s="26"/>
      <c r="W1548" s="26"/>
      <c r="X1548" s="26"/>
      <c r="Y1548" s="26"/>
      <c r="Z1548" s="26"/>
      <c r="AA1548" s="26"/>
      <c r="AB1548" s="26"/>
      <c r="AC1548" s="26"/>
      <c r="AD1548" s="26"/>
      <c r="AE1548" s="26"/>
      <c r="AF1548" s="26"/>
      <c r="AG1548" s="26"/>
      <c r="AH1548" s="28">
        <v>-0.16812559797414625</v>
      </c>
      <c r="AI1548" s="96">
        <v>20.756837548222048</v>
      </c>
      <c r="AJ1548" s="96">
        <v>23.425050926088417</v>
      </c>
      <c r="AK1548" s="28">
        <v>-0.11390427223766617</v>
      </c>
      <c r="AL1548" s="31">
        <v>4.6176343371048221</v>
      </c>
      <c r="AM1548" s="31">
        <v>5.5335387282449666</v>
      </c>
      <c r="AN1548" s="28">
        <v>-0.1655187459816759</v>
      </c>
      <c r="AO1548" s="96">
        <v>675.85394769687059</v>
      </c>
      <c r="AP1548" s="31">
        <v>150.97913802509416</v>
      </c>
      <c r="AQ1548" s="31">
        <v>94.698664371459813</v>
      </c>
      <c r="AR1548" s="31">
        <v>94.809706366380794</v>
      </c>
      <c r="AS1548" s="26"/>
      <c r="AT1548" s="32">
        <v>1408.2118298956327</v>
      </c>
      <c r="AU1548" s="32">
        <v>1471.5074789579912</v>
      </c>
      <c r="AV1548" s="28">
        <v>-4.3014153830315309E-2</v>
      </c>
    </row>
    <row r="1549" spans="1:48" x14ac:dyDescent="0.25">
      <c r="A1549" s="26" t="s">
        <v>199</v>
      </c>
      <c r="B1549" s="26" t="s">
        <v>273</v>
      </c>
      <c r="C1549" s="26" t="s">
        <v>167</v>
      </c>
      <c r="D1549" s="26"/>
      <c r="E1549" s="26"/>
      <c r="F1549" s="26"/>
      <c r="G1549" s="26"/>
      <c r="H1549" s="30">
        <v>2.2501912400224513</v>
      </c>
      <c r="I1549" s="30">
        <v>2.0983196381760618</v>
      </c>
      <c r="J1549" s="28">
        <v>7.2377725053558564E-2</v>
      </c>
      <c r="K1549" s="30">
        <v>2.0482658886064553</v>
      </c>
      <c r="L1549" s="28">
        <v>9.8583564047623029E-2</v>
      </c>
      <c r="M1549" s="30">
        <v>1.9088404893138498</v>
      </c>
      <c r="N1549" s="28">
        <v>0.17882623122233918</v>
      </c>
      <c r="O1549" s="30">
        <v>3.7115880384126125</v>
      </c>
      <c r="P1549" s="30">
        <v>3.4380298058450283</v>
      </c>
      <c r="Q1549" s="28">
        <v>7.9568313253859879E-2</v>
      </c>
      <c r="R1549" s="30">
        <v>3.4330168514575377</v>
      </c>
      <c r="S1549" s="28">
        <v>8.1144718773169838E-2</v>
      </c>
      <c r="T1549" s="30">
        <v>3.1624531119404002</v>
      </c>
      <c r="U1549" s="28">
        <v>0.17364207690506347</v>
      </c>
      <c r="V1549" s="26"/>
      <c r="W1549" s="26"/>
      <c r="X1549" s="26"/>
      <c r="Y1549" s="26"/>
      <c r="Z1549" s="26"/>
      <c r="AA1549" s="26"/>
      <c r="AB1549" s="26"/>
      <c r="AC1549" s="26"/>
      <c r="AD1549" s="26"/>
      <c r="AE1549" s="26"/>
      <c r="AF1549" s="26"/>
      <c r="AG1549" s="26"/>
      <c r="AH1549" s="28">
        <v>-0.15233440360953518</v>
      </c>
      <c r="AI1549" s="96">
        <v>9.9530659978032556</v>
      </c>
      <c r="AJ1549" s="96">
        <v>10.802873123046956</v>
      </c>
      <c r="AK1549" s="28">
        <v>-7.8664917708855919E-2</v>
      </c>
      <c r="AL1549" s="31">
        <v>2.6810206286807485</v>
      </c>
      <c r="AM1549" s="31">
        <v>3.1527610300052702</v>
      </c>
      <c r="AN1549" s="28">
        <v>-0.14962770626600047</v>
      </c>
      <c r="AO1549" s="96">
        <v>326.71774365009736</v>
      </c>
      <c r="AP1549" s="31">
        <v>88.026023685422842</v>
      </c>
      <c r="AQ1549" s="31">
        <v>94.695414429861927</v>
      </c>
      <c r="AR1549" s="31">
        <v>94.806825998049845</v>
      </c>
      <c r="AS1549" s="26"/>
      <c r="AT1549" s="32">
        <v>609.42731506177836</v>
      </c>
      <c r="AU1549" s="32">
        <v>593.54987645357471</v>
      </c>
      <c r="AV1549" s="28">
        <v>2.6749965315586283E-2</v>
      </c>
    </row>
    <row r="1550" spans="1:48" x14ac:dyDescent="0.25">
      <c r="A1550" s="26" t="s">
        <v>199</v>
      </c>
      <c r="B1550" s="26" t="s">
        <v>273</v>
      </c>
      <c r="C1550" s="26" t="s">
        <v>168</v>
      </c>
      <c r="D1550" s="26"/>
      <c r="E1550" s="26"/>
      <c r="F1550" s="26"/>
      <c r="G1550" s="26"/>
      <c r="H1550" s="30">
        <v>2.9462038630995675</v>
      </c>
      <c r="I1550" s="30">
        <v>2.6961028677516357</v>
      </c>
      <c r="J1550" s="28">
        <v>9.2763892038176893E-2</v>
      </c>
      <c r="K1550" s="30">
        <v>2.5511776323873532</v>
      </c>
      <c r="L1550" s="28">
        <v>0.15484073931087064</v>
      </c>
      <c r="M1550" s="30">
        <v>2.5170752655260729</v>
      </c>
      <c r="N1550" s="28">
        <v>0.17048699474777368</v>
      </c>
      <c r="O1550" s="30">
        <v>5.0218363667091053</v>
      </c>
      <c r="P1550" s="30">
        <v>4.6003558486041412</v>
      </c>
      <c r="Q1550" s="28">
        <v>9.1619112080829887E-2</v>
      </c>
      <c r="R1550" s="30">
        <v>4.5176664395617259</v>
      </c>
      <c r="S1550" s="28">
        <v>0.11159963531886843</v>
      </c>
      <c r="T1550" s="30">
        <v>4.4331867485852623</v>
      </c>
      <c r="U1550" s="28">
        <v>0.13278249970220529</v>
      </c>
      <c r="V1550" s="26"/>
      <c r="W1550" s="26"/>
      <c r="X1550" s="26"/>
      <c r="Y1550" s="26"/>
      <c r="Z1550" s="26"/>
      <c r="AA1550" s="26"/>
      <c r="AB1550" s="26"/>
      <c r="AC1550" s="26"/>
      <c r="AD1550" s="26"/>
      <c r="AE1550" s="26"/>
      <c r="AF1550" s="26"/>
      <c r="AG1550" s="26"/>
      <c r="AH1550" s="28">
        <v>-0.16634853643471956</v>
      </c>
      <c r="AI1550" s="96">
        <v>9.2002086760281543</v>
      </c>
      <c r="AJ1550" s="96">
        <v>10.223647036355928</v>
      </c>
      <c r="AK1550" s="28">
        <v>-0.10010501699524277</v>
      </c>
      <c r="AL1550" s="31">
        <v>1.8268940037681556</v>
      </c>
      <c r="AM1550" s="31">
        <v>2.1851181781424178</v>
      </c>
      <c r="AN1550" s="28">
        <v>-0.16393812378550196</v>
      </c>
      <c r="AO1550" s="96">
        <v>300.96774495824985</v>
      </c>
      <c r="AP1550" s="31">
        <v>59.933202864598151</v>
      </c>
      <c r="AQ1550" s="31">
        <v>94.690299522779355</v>
      </c>
      <c r="AR1550" s="31">
        <v>93.379757522716972</v>
      </c>
      <c r="AS1550" s="26"/>
      <c r="AT1550" s="32">
        <v>671.82846590132476</v>
      </c>
      <c r="AU1550" s="32">
        <v>687.54059842529512</v>
      </c>
      <c r="AV1550" s="28">
        <v>-2.2852661442766511E-2</v>
      </c>
    </row>
    <row r="1551" spans="1:48" x14ac:dyDescent="0.25">
      <c r="A1551" s="26" t="s">
        <v>199</v>
      </c>
      <c r="B1551" s="26" t="s">
        <v>273</v>
      </c>
      <c r="C1551" s="26" t="s">
        <v>192</v>
      </c>
      <c r="D1551" s="26"/>
      <c r="E1551" s="26"/>
      <c r="F1551" s="26"/>
      <c r="G1551" s="26"/>
      <c r="H1551" s="30">
        <v>4.798697260839516</v>
      </c>
      <c r="I1551" s="30">
        <v>3.938824375043402</v>
      </c>
      <c r="J1551" s="28">
        <v>0.21830698805570356</v>
      </c>
      <c r="K1551" s="30">
        <v>3.8997846023269864</v>
      </c>
      <c r="L1551" s="28">
        <v>0.23050315598870558</v>
      </c>
      <c r="M1551" s="30">
        <v>3.6305338962510469</v>
      </c>
      <c r="N1551" s="28">
        <v>0.32176076521272395</v>
      </c>
      <c r="O1551" s="30">
        <v>14.559153824041534</v>
      </c>
      <c r="P1551" s="30">
        <v>12.122491234305597</v>
      </c>
      <c r="Q1551" s="28">
        <v>0.2010034523960218</v>
      </c>
      <c r="R1551" s="30">
        <v>11.788605543409275</v>
      </c>
      <c r="S1551" s="28">
        <v>0.23501916918249971</v>
      </c>
      <c r="T1551" s="30">
        <v>11.896747778947864</v>
      </c>
      <c r="U1551" s="28">
        <v>0.22379276206939391</v>
      </c>
      <c r="V1551" s="26"/>
      <c r="W1551" s="26"/>
      <c r="X1551" s="26"/>
      <c r="Y1551" s="26"/>
      <c r="Z1551" s="26"/>
      <c r="AA1551" s="26"/>
      <c r="AB1551" s="26"/>
      <c r="AC1551" s="26"/>
      <c r="AD1551" s="26"/>
      <c r="AE1551" s="26"/>
      <c r="AF1551" s="26"/>
      <c r="AG1551" s="26"/>
      <c r="AH1551" s="28">
        <v>-0.17350525768337874</v>
      </c>
      <c r="AI1551" s="96">
        <v>2.6671589143820942</v>
      </c>
      <c r="AJ1551" s="96">
        <v>2.5857344301612044</v>
      </c>
      <c r="AK1551" s="28">
        <v>3.1489886691810597E-2</v>
      </c>
      <c r="AL1551" s="31">
        <v>0.18314538249143378</v>
      </c>
      <c r="AM1551" s="31">
        <v>0.21869493350273286</v>
      </c>
      <c r="AN1551" s="28">
        <v>-0.16255315311570695</v>
      </c>
      <c r="AO1551" s="96">
        <v>152.24577137240635</v>
      </c>
      <c r="AP1551" s="31">
        <v>10.465009142689635</v>
      </c>
      <c r="AQ1551" s="31">
        <v>39.62044061153032</v>
      </c>
      <c r="AR1551" s="31">
        <v>66.420481524883229</v>
      </c>
      <c r="AS1551" s="26"/>
      <c r="AT1551" s="32">
        <v>126.95604893252896</v>
      </c>
      <c r="AU1551" s="32">
        <v>190.41700407912097</v>
      </c>
      <c r="AV1551" s="28">
        <v>-0.33327357214497022</v>
      </c>
    </row>
    <row r="1552" spans="1:48" x14ac:dyDescent="0.25">
      <c r="A1552" s="26" t="s">
        <v>199</v>
      </c>
      <c r="B1552" s="26" t="s">
        <v>273</v>
      </c>
      <c r="C1552" s="26" t="s">
        <v>364</v>
      </c>
      <c r="D1552" s="26"/>
      <c r="E1552" s="26"/>
      <c r="F1552" s="26"/>
      <c r="G1552" s="26"/>
      <c r="H1552" s="30">
        <v>4.2877441964448986</v>
      </c>
      <c r="I1552" s="30">
        <v>4.139856571274998</v>
      </c>
      <c r="J1552" s="28">
        <v>3.5722886197565536E-2</v>
      </c>
      <c r="K1552" s="30">
        <v>4.2012136088177749</v>
      </c>
      <c r="L1552" s="28">
        <v>2.0596569392593536E-2</v>
      </c>
      <c r="M1552" s="30">
        <v>3.6296282128012072</v>
      </c>
      <c r="N1552" s="28">
        <v>0.18131773974056226</v>
      </c>
      <c r="O1552" s="30">
        <v>11.253676814468129</v>
      </c>
      <c r="P1552" s="30">
        <v>11.917296142332379</v>
      </c>
      <c r="Q1552" s="28">
        <v>-5.5685393728444402E-2</v>
      </c>
      <c r="R1552" s="30">
        <v>11.596102428484947</v>
      </c>
      <c r="S1552" s="28">
        <v>-2.9529371280446408E-2</v>
      </c>
      <c r="T1552" s="30">
        <v>12.360673151657997</v>
      </c>
      <c r="U1552" s="28">
        <v>-8.9557932938416129E-2</v>
      </c>
      <c r="V1552" s="26"/>
      <c r="W1552" s="26"/>
      <c r="X1552" s="26"/>
      <c r="Y1552" s="26"/>
      <c r="Z1552" s="26"/>
      <c r="AA1552" s="26"/>
      <c r="AB1552" s="26"/>
      <c r="AC1552" s="26"/>
      <c r="AD1552" s="26"/>
      <c r="AE1552" s="26"/>
      <c r="AF1552" s="26"/>
      <c r="AG1552" s="26"/>
      <c r="AH1552" s="28">
        <v>0.3664332373008195</v>
      </c>
      <c r="AI1552" s="96">
        <v>1.6795353397529236</v>
      </c>
      <c r="AJ1552" s="96">
        <v>1.0725565926958764</v>
      </c>
      <c r="AK1552" s="28">
        <v>0.56591768787827124</v>
      </c>
      <c r="AL1552" s="31">
        <v>0.14924698824139845</v>
      </c>
      <c r="AM1552" s="31">
        <v>9.0018203059509125E-2</v>
      </c>
      <c r="AN1552" s="28">
        <v>0.65796453571434255</v>
      </c>
      <c r="AO1552" s="96">
        <v>86.26283865294036</v>
      </c>
      <c r="AP1552" s="31">
        <v>7.6387526748643495</v>
      </c>
      <c r="AQ1552" s="31">
        <v>11.88831987320774</v>
      </c>
      <c r="AR1552" s="31">
        <v>32.486548685174093</v>
      </c>
      <c r="AS1552" s="26"/>
      <c r="AT1552" s="32">
        <v>29.780149824826918</v>
      </c>
      <c r="AU1552" s="32">
        <v>53.323298113829047</v>
      </c>
      <c r="AV1552" s="28">
        <v>-0.44151710643900266</v>
      </c>
    </row>
    <row r="1553" spans="1:48" x14ac:dyDescent="0.25">
      <c r="A1553" s="26" t="s">
        <v>199</v>
      </c>
      <c r="B1553" s="26" t="s">
        <v>273</v>
      </c>
      <c r="C1553" s="26" t="s">
        <v>146</v>
      </c>
      <c r="D1553" s="26"/>
      <c r="E1553" s="26"/>
      <c r="F1553" s="26"/>
      <c r="G1553" s="26"/>
      <c r="H1553" s="26"/>
      <c r="I1553" s="26"/>
      <c r="J1553" s="26"/>
      <c r="K1553" s="30">
        <v>15.99</v>
      </c>
      <c r="L1553" s="28">
        <v>-1</v>
      </c>
      <c r="M1553" s="26"/>
      <c r="N1553" s="26"/>
      <c r="O1553" s="26"/>
      <c r="P1553" s="26"/>
      <c r="Q1553" s="26"/>
      <c r="R1553" s="30">
        <v>15.99</v>
      </c>
      <c r="S1553" s="28">
        <v>-1</v>
      </c>
      <c r="T1553" s="26"/>
      <c r="U1553" s="26"/>
      <c r="V1553" s="26"/>
      <c r="W1553" s="26"/>
      <c r="X1553" s="26"/>
      <c r="Y1553" s="26"/>
      <c r="Z1553" s="26"/>
      <c r="AA1553" s="26"/>
      <c r="AB1553" s="26"/>
      <c r="AC1553" s="26"/>
      <c r="AD1553" s="26"/>
      <c r="AE1553" s="26"/>
      <c r="AF1553" s="26"/>
      <c r="AG1553" s="26"/>
      <c r="AH1553" s="26"/>
      <c r="AI1553" s="26"/>
      <c r="AJ1553" s="26"/>
      <c r="AK1553" s="26"/>
      <c r="AL1553" s="26"/>
      <c r="AM1553" s="26"/>
      <c r="AN1553" s="26"/>
      <c r="AO1553" s="26"/>
      <c r="AP1553" s="26"/>
      <c r="AQ1553" s="26"/>
      <c r="AR1553" s="26"/>
      <c r="AS1553" s="26"/>
      <c r="AT1553" s="26"/>
      <c r="AU1553" s="26"/>
      <c r="AV1553" s="26"/>
    </row>
    <row r="1554" spans="1:48" x14ac:dyDescent="0.25">
      <c r="A1554" s="26" t="s">
        <v>199</v>
      </c>
      <c r="B1554" s="26" t="s">
        <v>273</v>
      </c>
      <c r="C1554" s="26" t="s">
        <v>378</v>
      </c>
      <c r="D1554" s="26"/>
      <c r="E1554" s="26"/>
      <c r="F1554" s="26"/>
      <c r="G1554" s="26"/>
      <c r="H1554" s="30">
        <v>2.904939305081006</v>
      </c>
      <c r="I1554" s="30">
        <v>2.6808043626757585</v>
      </c>
      <c r="J1554" s="28">
        <v>8.3607347677371865E-2</v>
      </c>
      <c r="K1554" s="30">
        <v>2.5196777866220907</v>
      </c>
      <c r="L1554" s="28">
        <v>0.15290110525417666</v>
      </c>
      <c r="M1554" s="30">
        <v>2.5719301410533744</v>
      </c>
      <c r="N1554" s="28">
        <v>0.1294783084159675</v>
      </c>
      <c r="O1554" s="30">
        <v>4.754042402106947</v>
      </c>
      <c r="P1554" s="30">
        <v>4.3454780559145814</v>
      </c>
      <c r="Q1554" s="28">
        <v>9.4020575166930881E-2</v>
      </c>
      <c r="R1554" s="30">
        <v>4.2501358979657748</v>
      </c>
      <c r="S1554" s="28">
        <v>0.11856244511672082</v>
      </c>
      <c r="T1554" s="30">
        <v>4.363445567759455</v>
      </c>
      <c r="U1554" s="28">
        <v>8.9515688526866588E-2</v>
      </c>
      <c r="V1554" s="26"/>
      <c r="W1554" s="26"/>
      <c r="X1554" s="26"/>
      <c r="Y1554" s="26"/>
      <c r="Z1554" s="26"/>
      <c r="AA1554" s="26"/>
      <c r="AB1554" s="26"/>
      <c r="AC1554" s="26"/>
      <c r="AD1554" s="26"/>
      <c r="AE1554" s="26"/>
      <c r="AF1554" s="26"/>
      <c r="AG1554" s="26"/>
      <c r="AH1554" s="28">
        <v>-0.11163189754816331</v>
      </c>
      <c r="AI1554" s="96">
        <v>7.4828470642348108</v>
      </c>
      <c r="AJ1554" s="96">
        <v>7.7880700310992941</v>
      </c>
      <c r="AK1554" s="28">
        <v>-3.9191091714079092E-2</v>
      </c>
      <c r="AL1554" s="31">
        <v>1.5716957885520131</v>
      </c>
      <c r="AM1554" s="31">
        <v>1.763805214650513</v>
      </c>
      <c r="AN1554" s="28">
        <v>-0.10891759730768524</v>
      </c>
      <c r="AO1554" s="96">
        <v>245.68495195785493</v>
      </c>
      <c r="AP1554" s="31">
        <v>51.680341395323858</v>
      </c>
      <c r="AQ1554" s="31">
        <v>94.690299522779355</v>
      </c>
      <c r="AR1554" s="31">
        <v>93.379757522716972</v>
      </c>
      <c r="AS1554" s="26"/>
      <c r="AT1554" s="32">
        <v>431.55146566080867</v>
      </c>
      <c r="AU1554" s="32">
        <v>422.61835316611371</v>
      </c>
      <c r="AV1554" s="28">
        <v>2.1137540354722199E-2</v>
      </c>
    </row>
    <row r="1555" spans="1:48" x14ac:dyDescent="0.25">
      <c r="A1555" s="26" t="s">
        <v>199</v>
      </c>
      <c r="B1555" s="26" t="s">
        <v>273</v>
      </c>
      <c r="C1555" s="26" t="s">
        <v>147</v>
      </c>
      <c r="D1555" s="26"/>
      <c r="E1555" s="26"/>
      <c r="F1555" s="26"/>
      <c r="G1555" s="26"/>
      <c r="H1555" s="26"/>
      <c r="I1555" s="26"/>
      <c r="J1555" s="26"/>
      <c r="K1555" s="30">
        <v>2.9691655197081768</v>
      </c>
      <c r="L1555" s="28">
        <v>-1</v>
      </c>
      <c r="M1555" s="30">
        <v>2.9899999999999998</v>
      </c>
      <c r="N1555" s="28">
        <v>-1</v>
      </c>
      <c r="O1555" s="26"/>
      <c r="P1555" s="26"/>
      <c r="Q1555" s="26"/>
      <c r="R1555" s="30">
        <v>11.222103341433733</v>
      </c>
      <c r="S1555" s="28">
        <v>-1</v>
      </c>
      <c r="T1555" s="30">
        <v>14.483793115359108</v>
      </c>
      <c r="U1555" s="28">
        <v>-1</v>
      </c>
      <c r="V1555" s="26"/>
      <c r="W1555" s="26"/>
      <c r="X1555" s="26"/>
      <c r="Y1555" s="26"/>
      <c r="Z1555" s="26"/>
      <c r="AA1555" s="26"/>
      <c r="AB1555" s="26"/>
      <c r="AC1555" s="26"/>
      <c r="AD1555" s="26"/>
      <c r="AE1555" s="26"/>
      <c r="AF1555" s="26"/>
      <c r="AG1555" s="26"/>
      <c r="AH1555" s="26"/>
      <c r="AI1555" s="26"/>
      <c r="AJ1555" s="26"/>
      <c r="AK1555" s="26"/>
      <c r="AL1555" s="26"/>
      <c r="AM1555" s="26"/>
      <c r="AN1555" s="26"/>
      <c r="AO1555" s="26"/>
      <c r="AP1555" s="26"/>
      <c r="AQ1555" s="26"/>
      <c r="AR1555" s="26"/>
      <c r="AS1555" s="26"/>
      <c r="AT1555" s="26"/>
      <c r="AU1555" s="26"/>
      <c r="AV1555" s="26"/>
    </row>
    <row r="1556" spans="1:48" x14ac:dyDescent="0.25">
      <c r="A1556" s="26" t="s">
        <v>199</v>
      </c>
      <c r="B1556" s="26" t="s">
        <v>273</v>
      </c>
      <c r="C1556" s="26" t="s">
        <v>148</v>
      </c>
      <c r="D1556" s="26"/>
      <c r="E1556" s="26"/>
      <c r="F1556" s="26"/>
      <c r="G1556" s="26"/>
      <c r="H1556" s="26"/>
      <c r="I1556" s="30">
        <v>1.9763458522490416</v>
      </c>
      <c r="J1556" s="28">
        <v>-1</v>
      </c>
      <c r="K1556" s="30">
        <v>4.1485336330161022</v>
      </c>
      <c r="L1556" s="28">
        <v>-1</v>
      </c>
      <c r="M1556" s="26"/>
      <c r="N1556" s="26"/>
      <c r="O1556" s="26"/>
      <c r="P1556" s="30">
        <v>30.000000407008027</v>
      </c>
      <c r="Q1556" s="28">
        <v>-1</v>
      </c>
      <c r="R1556" s="30">
        <v>29.995475030224092</v>
      </c>
      <c r="S1556" s="28">
        <v>-1</v>
      </c>
      <c r="T1556" s="26"/>
      <c r="U1556" s="26"/>
      <c r="V1556" s="26"/>
      <c r="W1556" s="26"/>
      <c r="X1556" s="26"/>
      <c r="Y1556" s="26"/>
      <c r="Z1556" s="26"/>
      <c r="AA1556" s="26"/>
      <c r="AB1556" s="26"/>
      <c r="AC1556" s="26"/>
      <c r="AD1556" s="26"/>
      <c r="AE1556" s="26"/>
      <c r="AF1556" s="26"/>
      <c r="AG1556" s="26"/>
      <c r="AH1556" s="28">
        <v>-1</v>
      </c>
      <c r="AI1556" s="26"/>
      <c r="AJ1556" s="96">
        <v>3.6297281444096351E-2</v>
      </c>
      <c r="AK1556" s="28">
        <v>-1</v>
      </c>
      <c r="AL1556" s="26"/>
      <c r="AM1556" s="31">
        <v>1.2099093650412812E-3</v>
      </c>
      <c r="AN1556" s="28">
        <v>-1</v>
      </c>
      <c r="AO1556" s="26"/>
      <c r="AP1556" s="26"/>
      <c r="AQ1556" s="26"/>
      <c r="AR1556" s="31">
        <v>1.401483939371593</v>
      </c>
      <c r="AS1556" s="26"/>
      <c r="AT1556" s="26"/>
      <c r="AU1556" s="32">
        <v>4.6025783507773861</v>
      </c>
      <c r="AV1556" s="28">
        <v>-1</v>
      </c>
    </row>
    <row r="1557" spans="1:48" x14ac:dyDescent="0.25">
      <c r="A1557" s="26" t="s">
        <v>199</v>
      </c>
      <c r="B1557" s="26" t="s">
        <v>273</v>
      </c>
      <c r="C1557" s="26" t="s">
        <v>149</v>
      </c>
      <c r="D1557" s="26"/>
      <c r="E1557" s="26"/>
      <c r="F1557" s="26"/>
      <c r="G1557" s="26"/>
      <c r="H1557" s="30">
        <v>3.6784136477216203</v>
      </c>
      <c r="I1557" s="30">
        <v>3.7992092835709155</v>
      </c>
      <c r="J1557" s="28">
        <v>-3.1794941218862824E-2</v>
      </c>
      <c r="K1557" s="30">
        <v>3.7678032557550414</v>
      </c>
      <c r="L1557" s="28">
        <v>-2.3724595464714109E-2</v>
      </c>
      <c r="M1557" s="30">
        <v>3.5179036782497053</v>
      </c>
      <c r="N1557" s="28">
        <v>4.5626595879900547E-2</v>
      </c>
      <c r="O1557" s="30">
        <v>12.276141949117717</v>
      </c>
      <c r="P1557" s="30">
        <v>11.284288275216806</v>
      </c>
      <c r="Q1557" s="28">
        <v>8.7896874814805667E-2</v>
      </c>
      <c r="R1557" s="30">
        <v>9.7632366937642256</v>
      </c>
      <c r="S1557" s="28">
        <v>0.25738444474653394</v>
      </c>
      <c r="T1557" s="30">
        <v>9.0426138784761623</v>
      </c>
      <c r="U1557" s="28">
        <v>0.3575877632393677</v>
      </c>
      <c r="V1557" s="26"/>
      <c r="W1557" s="26"/>
      <c r="X1557" s="26"/>
      <c r="Y1557" s="26"/>
      <c r="Z1557" s="26"/>
      <c r="AA1557" s="26"/>
      <c r="AB1557" s="26"/>
      <c r="AC1557" s="26"/>
      <c r="AD1557" s="26"/>
      <c r="AE1557" s="26"/>
      <c r="AF1557" s="26"/>
      <c r="AG1557" s="26"/>
      <c r="AH1557" s="28">
        <v>-1.5299380097024241E-2</v>
      </c>
      <c r="AI1557" s="96">
        <v>0.78914591504289566</v>
      </c>
      <c r="AJ1557" s="96">
        <v>0.8198104405051444</v>
      </c>
      <c r="AK1557" s="28">
        <v>-3.7404409540520253E-2</v>
      </c>
      <c r="AL1557" s="31">
        <v>6.4286966579876106E-2</v>
      </c>
      <c r="AM1557" s="31">
        <v>7.264364396204892E-2</v>
      </c>
      <c r="AN1557" s="28">
        <v>-0.11503659406924269</v>
      </c>
      <c r="AO1557" s="96">
        <v>46.572745525143418</v>
      </c>
      <c r="AP1557" s="31">
        <v>3.8429120206103176</v>
      </c>
      <c r="AQ1557" s="31">
        <v>10.620199164408072</v>
      </c>
      <c r="AR1557" s="31">
        <v>9.0681200179924133</v>
      </c>
      <c r="AS1557" s="26"/>
      <c r="AT1557" s="32">
        <v>15.802274236034185</v>
      </c>
      <c r="AU1557" s="32">
        <v>16.898508210866922</v>
      </c>
      <c r="AV1557" s="28">
        <v>-6.4871641990728035E-2</v>
      </c>
    </row>
    <row r="1558" spans="1:48" x14ac:dyDescent="0.25">
      <c r="A1558" s="26" t="s">
        <v>199</v>
      </c>
      <c r="B1558" s="26" t="s">
        <v>273</v>
      </c>
      <c r="C1558" s="26" t="s">
        <v>150</v>
      </c>
      <c r="D1558" s="26"/>
      <c r="E1558" s="26"/>
      <c r="F1558" s="26"/>
      <c r="G1558" s="26"/>
      <c r="H1558" s="26"/>
      <c r="I1558" s="26"/>
      <c r="J1558" s="26"/>
      <c r="K1558" s="30">
        <v>11.108333627603681</v>
      </c>
      <c r="L1558" s="28">
        <v>-1</v>
      </c>
      <c r="M1558" s="30">
        <v>11.594202738302995</v>
      </c>
      <c r="N1558" s="28">
        <v>-1</v>
      </c>
      <c r="O1558" s="26"/>
      <c r="P1558" s="26"/>
      <c r="Q1558" s="26"/>
      <c r="R1558" s="30">
        <v>38.451924487331262</v>
      </c>
      <c r="S1558" s="28">
        <v>-1</v>
      </c>
      <c r="T1558" s="30">
        <v>40</v>
      </c>
      <c r="U1558" s="28">
        <v>-1</v>
      </c>
      <c r="V1558" s="26"/>
      <c r="W1558" s="26"/>
      <c r="X1558" s="26"/>
      <c r="Y1558" s="26"/>
      <c r="Z1558" s="26"/>
      <c r="AA1558" s="26"/>
      <c r="AB1558" s="26"/>
      <c r="AC1558" s="26"/>
      <c r="AD1558" s="26"/>
      <c r="AE1558" s="26"/>
      <c r="AF1558" s="26"/>
      <c r="AG1558" s="26"/>
      <c r="AH1558" s="26"/>
      <c r="AI1558" s="26"/>
      <c r="AJ1558" s="26"/>
      <c r="AK1558" s="26"/>
      <c r="AL1558" s="26"/>
      <c r="AM1558" s="26"/>
      <c r="AN1558" s="26"/>
      <c r="AO1558" s="26"/>
      <c r="AP1558" s="26"/>
      <c r="AQ1558" s="26"/>
      <c r="AR1558" s="26"/>
      <c r="AS1558" s="26"/>
      <c r="AT1558" s="26"/>
      <c r="AU1558" s="26"/>
      <c r="AV1558" s="26"/>
    </row>
    <row r="1559" spans="1:48" x14ac:dyDescent="0.25">
      <c r="A1559" s="26" t="s">
        <v>199</v>
      </c>
      <c r="B1559" s="26" t="s">
        <v>273</v>
      </c>
      <c r="C1559" s="26" t="s">
        <v>151</v>
      </c>
      <c r="D1559" s="26"/>
      <c r="E1559" s="26"/>
      <c r="F1559" s="26"/>
      <c r="G1559" s="26"/>
      <c r="H1559" s="30">
        <v>3.14472603884415</v>
      </c>
      <c r="I1559" s="30">
        <v>2.7440191977791675</v>
      </c>
      <c r="J1559" s="28">
        <v>0.14602916823223719</v>
      </c>
      <c r="K1559" s="30">
        <v>2.634235679377769</v>
      </c>
      <c r="L1559" s="28">
        <v>0.19379069362045978</v>
      </c>
      <c r="M1559" s="30">
        <v>2.4042993486446664</v>
      </c>
      <c r="N1559" s="28">
        <v>0.30795944382585777</v>
      </c>
      <c r="O1559" s="30">
        <v>6.6987854522356187</v>
      </c>
      <c r="P1559" s="30">
        <v>5.6066089470187244</v>
      </c>
      <c r="Q1559" s="28">
        <v>0.19480161993421205</v>
      </c>
      <c r="R1559" s="30">
        <v>5.3702307911053024</v>
      </c>
      <c r="S1559" s="28">
        <v>0.24739247023252658</v>
      </c>
      <c r="T1559" s="30">
        <v>4.5946924824777797</v>
      </c>
      <c r="U1559" s="28">
        <v>0.45793988994518409</v>
      </c>
      <c r="V1559" s="26"/>
      <c r="W1559" s="26"/>
      <c r="X1559" s="26"/>
      <c r="Y1559" s="26"/>
      <c r="Z1559" s="26"/>
      <c r="AA1559" s="26"/>
      <c r="AB1559" s="26"/>
      <c r="AC1559" s="26"/>
      <c r="AD1559" s="26"/>
      <c r="AE1559" s="26"/>
      <c r="AF1559" s="26"/>
      <c r="AG1559" s="26"/>
      <c r="AH1559" s="28">
        <v>-0.39353153994131834</v>
      </c>
      <c r="AI1559" s="96">
        <v>1.7933864805057957</v>
      </c>
      <c r="AJ1559" s="96">
        <v>2.5748995897764999</v>
      </c>
      <c r="AK1559" s="28">
        <v>-0.30351207183909612</v>
      </c>
      <c r="AL1559" s="31">
        <v>0.26909433869912824</v>
      </c>
      <c r="AM1559" s="31">
        <v>0.44513017322102283</v>
      </c>
      <c r="AN1559" s="28">
        <v>-0.39547046035561956</v>
      </c>
      <c r="AO1559" s="96">
        <v>61.756989930235221</v>
      </c>
      <c r="AP1559" s="31">
        <v>9.2221079938180797</v>
      </c>
      <c r="AQ1559" s="31">
        <v>87.205082242673001</v>
      </c>
      <c r="AR1559" s="31">
        <v>86.869739368726385</v>
      </c>
      <c r="AS1559" s="26"/>
      <c r="AT1559" s="32">
        <v>240.2770002405162</v>
      </c>
      <c r="AU1559" s="32">
        <v>264.92224525918135</v>
      </c>
      <c r="AV1559" s="28">
        <v>-9.302822039181334E-2</v>
      </c>
    </row>
    <row r="1560" spans="1:48" x14ac:dyDescent="0.25">
      <c r="A1560" s="26" t="s">
        <v>199</v>
      </c>
      <c r="B1560" s="26" t="s">
        <v>273</v>
      </c>
      <c r="C1560" s="26" t="s">
        <v>363</v>
      </c>
      <c r="D1560" s="26"/>
      <c r="E1560" s="26"/>
      <c r="F1560" s="26"/>
      <c r="G1560" s="26"/>
      <c r="H1560" s="30">
        <v>2.2501912400224513</v>
      </c>
      <c r="I1560" s="30">
        <v>2.0983196381760618</v>
      </c>
      <c r="J1560" s="28">
        <v>7.2377725053558564E-2</v>
      </c>
      <c r="K1560" s="30">
        <v>2.0482658886064553</v>
      </c>
      <c r="L1560" s="28">
        <v>9.8583564047623029E-2</v>
      </c>
      <c r="M1560" s="30">
        <v>1.9088404893138498</v>
      </c>
      <c r="N1560" s="28">
        <v>0.17882623122233918</v>
      </c>
      <c r="O1560" s="30">
        <v>3.7115880384126125</v>
      </c>
      <c r="P1560" s="30">
        <v>3.4380298058450283</v>
      </c>
      <c r="Q1560" s="28">
        <v>7.9568313253859879E-2</v>
      </c>
      <c r="R1560" s="30">
        <v>3.4330168514575377</v>
      </c>
      <c r="S1560" s="28">
        <v>8.1144718773169838E-2</v>
      </c>
      <c r="T1560" s="30">
        <v>3.1624531119404002</v>
      </c>
      <c r="U1560" s="28">
        <v>0.17364207690506347</v>
      </c>
      <c r="V1560" s="26"/>
      <c r="W1560" s="26"/>
      <c r="X1560" s="26"/>
      <c r="Y1560" s="26"/>
      <c r="Z1560" s="26"/>
      <c r="AA1560" s="26"/>
      <c r="AB1560" s="26"/>
      <c r="AC1560" s="26"/>
      <c r="AD1560" s="26"/>
      <c r="AE1560" s="26"/>
      <c r="AF1560" s="26"/>
      <c r="AG1560" s="26"/>
      <c r="AH1560" s="28">
        <v>-0.15233440360953518</v>
      </c>
      <c r="AI1560" s="96">
        <v>9.9530659978032556</v>
      </c>
      <c r="AJ1560" s="96">
        <v>10.802873123046956</v>
      </c>
      <c r="AK1560" s="28">
        <v>-7.8664917708855919E-2</v>
      </c>
      <c r="AL1560" s="31">
        <v>2.6810206286807485</v>
      </c>
      <c r="AM1560" s="31">
        <v>3.1527610300052702</v>
      </c>
      <c r="AN1560" s="28">
        <v>-0.14962770626600047</v>
      </c>
      <c r="AO1560" s="96">
        <v>326.71774365009736</v>
      </c>
      <c r="AP1560" s="31">
        <v>88.026023685422842</v>
      </c>
      <c r="AQ1560" s="31">
        <v>94.695414429861927</v>
      </c>
      <c r="AR1560" s="31">
        <v>94.806825998049845</v>
      </c>
      <c r="AS1560" s="26"/>
      <c r="AT1560" s="32">
        <v>609.42731506177836</v>
      </c>
      <c r="AU1560" s="32">
        <v>593.54987645357471</v>
      </c>
      <c r="AV1560" s="28">
        <v>2.6749965315586283E-2</v>
      </c>
    </row>
    <row r="1561" spans="1:48" x14ac:dyDescent="0.25">
      <c r="A1561" s="26" t="s">
        <v>199</v>
      </c>
      <c r="B1561" s="26" t="s">
        <v>273</v>
      </c>
      <c r="C1561" s="26" t="s">
        <v>152</v>
      </c>
      <c r="D1561" s="26"/>
      <c r="E1561" s="26"/>
      <c r="F1561" s="26"/>
      <c r="G1561" s="26"/>
      <c r="H1561" s="30">
        <v>5.1462783530427085</v>
      </c>
      <c r="I1561" s="30">
        <v>3.891854415475231</v>
      </c>
      <c r="J1561" s="28">
        <v>0.32232036547397441</v>
      </c>
      <c r="K1561" s="30">
        <v>3.7901510363066113</v>
      </c>
      <c r="L1561" s="28">
        <v>0.35780297506497333</v>
      </c>
      <c r="M1561" s="30">
        <v>3.6383363656036902</v>
      </c>
      <c r="N1561" s="28">
        <v>0.41445920220430565</v>
      </c>
      <c r="O1561" s="30">
        <v>16.206712405861804</v>
      </c>
      <c r="P1561" s="30">
        <v>12.243662244957685</v>
      </c>
      <c r="Q1561" s="28">
        <v>0.32368176135667454</v>
      </c>
      <c r="R1561" s="30">
        <v>12.07976798993759</v>
      </c>
      <c r="S1561" s="28">
        <v>0.34164103311934024</v>
      </c>
      <c r="T1561" s="30">
        <v>11.955119820348795</v>
      </c>
      <c r="U1561" s="28">
        <v>0.3556294415616294</v>
      </c>
      <c r="V1561" s="26"/>
      <c r="W1561" s="26"/>
      <c r="X1561" s="26"/>
      <c r="Y1561" s="26"/>
      <c r="Z1561" s="26"/>
      <c r="AA1561" s="26"/>
      <c r="AB1561" s="26"/>
      <c r="AC1561" s="26"/>
      <c r="AD1561" s="26"/>
      <c r="AE1561" s="26"/>
      <c r="AF1561" s="26"/>
      <c r="AG1561" s="26"/>
      <c r="AH1561" s="28">
        <v>-0.27879199970316104</v>
      </c>
      <c r="AI1561" s="96">
        <v>1.9230702148078911</v>
      </c>
      <c r="AJ1561" s="96">
        <v>1.9200036867973957</v>
      </c>
      <c r="AK1561" s="28">
        <v>1.597146938613628E-3</v>
      </c>
      <c r="AL1561" s="31">
        <v>0.11865160081457719</v>
      </c>
      <c r="AM1561" s="31">
        <v>0.16231415755459197</v>
      </c>
      <c r="AN1561" s="28">
        <v>-0.26900029792736668</v>
      </c>
      <c r="AO1561" s="96">
        <v>109.66514222354931</v>
      </c>
      <c r="AP1561" s="31">
        <v>6.7674897819967157</v>
      </c>
      <c r="AQ1561" s="31">
        <v>39.62044061153032</v>
      </c>
      <c r="AR1561" s="31">
        <v>66.420481524883229</v>
      </c>
      <c r="AS1561" s="26"/>
      <c r="AT1561" s="32">
        <v>81.373624871667872</v>
      </c>
      <c r="AU1561" s="32">
        <v>115.59261940364767</v>
      </c>
      <c r="AV1561" s="28">
        <v>-0.29603096381515148</v>
      </c>
    </row>
    <row r="1562" spans="1:48" x14ac:dyDescent="0.25">
      <c r="A1562" s="26" t="s">
        <v>199</v>
      </c>
      <c r="B1562" s="26" t="s">
        <v>273</v>
      </c>
      <c r="C1562" s="26" t="s">
        <v>153</v>
      </c>
      <c r="D1562" s="26"/>
      <c r="E1562" s="26"/>
      <c r="F1562" s="26"/>
      <c r="G1562" s="26"/>
      <c r="H1562" s="26"/>
      <c r="I1562" s="26"/>
      <c r="J1562" s="26"/>
      <c r="K1562" s="30">
        <v>7.6335773332242916</v>
      </c>
      <c r="L1562" s="28">
        <v>-1</v>
      </c>
      <c r="M1562" s="26"/>
      <c r="N1562" s="26"/>
      <c r="O1562" s="26"/>
      <c r="P1562" s="26"/>
      <c r="Q1562" s="26"/>
      <c r="R1562" s="30">
        <v>19.994315438471816</v>
      </c>
      <c r="S1562" s="28">
        <v>-1</v>
      </c>
      <c r="T1562" s="26"/>
      <c r="U1562" s="26"/>
      <c r="V1562" s="26"/>
      <c r="W1562" s="26"/>
      <c r="X1562" s="26"/>
      <c r="Y1562" s="26"/>
      <c r="Z1562" s="26"/>
      <c r="AA1562" s="26"/>
      <c r="AB1562" s="26"/>
      <c r="AC1562" s="26"/>
      <c r="AD1562" s="26"/>
      <c r="AE1562" s="26"/>
      <c r="AF1562" s="26"/>
      <c r="AG1562" s="26"/>
      <c r="AH1562" s="26"/>
      <c r="AI1562" s="26"/>
      <c r="AJ1562" s="26"/>
      <c r="AK1562" s="26"/>
      <c r="AL1562" s="26"/>
      <c r="AM1562" s="26"/>
      <c r="AN1562" s="26"/>
      <c r="AO1562" s="26"/>
      <c r="AP1562" s="26"/>
      <c r="AQ1562" s="26"/>
      <c r="AR1562" s="26"/>
      <c r="AS1562" s="26"/>
      <c r="AT1562" s="26"/>
      <c r="AU1562" s="26"/>
      <c r="AV1562" s="26"/>
    </row>
    <row r="1563" spans="1:48" x14ac:dyDescent="0.25">
      <c r="A1563" s="26" t="s">
        <v>199</v>
      </c>
      <c r="B1563" s="26" t="s">
        <v>274</v>
      </c>
      <c r="C1563" s="26" t="s">
        <v>365</v>
      </c>
      <c r="D1563" s="26"/>
      <c r="E1563" s="26"/>
      <c r="F1563" s="26"/>
      <c r="G1563" s="26"/>
      <c r="H1563" s="30">
        <v>2.1575790279999629</v>
      </c>
      <c r="I1563" s="30">
        <v>2.0465225926619426</v>
      </c>
      <c r="J1563" s="28">
        <v>5.4265921977224581E-2</v>
      </c>
      <c r="K1563" s="30">
        <v>1.9838928310995114</v>
      </c>
      <c r="L1563" s="28">
        <v>8.7548175071629902E-2</v>
      </c>
      <c r="M1563" s="30">
        <v>1.9769709255699819</v>
      </c>
      <c r="N1563" s="28">
        <v>9.1355972965515314E-2</v>
      </c>
      <c r="O1563" s="30">
        <v>1.6399482467743853</v>
      </c>
      <c r="P1563" s="30">
        <v>1.5462925349832486</v>
      </c>
      <c r="Q1563" s="28">
        <v>6.0567913038622627E-2</v>
      </c>
      <c r="R1563" s="30">
        <v>1.4866722078161791</v>
      </c>
      <c r="S1563" s="28">
        <v>0.10310009035775164</v>
      </c>
      <c r="T1563" s="30">
        <v>1.482738165983144</v>
      </c>
      <c r="U1563" s="28">
        <v>0.10602686596861263</v>
      </c>
      <c r="V1563" s="26"/>
      <c r="W1563" s="26"/>
      <c r="X1563" s="26"/>
      <c r="Y1563" s="26"/>
      <c r="Z1563" s="26"/>
      <c r="AA1563" s="26"/>
      <c r="AB1563" s="26"/>
      <c r="AC1563" s="26"/>
      <c r="AD1563" s="26"/>
      <c r="AE1563" s="26"/>
      <c r="AF1563" s="26"/>
      <c r="AG1563" s="26"/>
      <c r="AH1563" s="28">
        <v>-0.13520863117328508</v>
      </c>
      <c r="AI1563" s="96">
        <v>469.90073463626771</v>
      </c>
      <c r="AJ1563" s="96">
        <v>512.65955491284035</v>
      </c>
      <c r="AK1563" s="28">
        <v>-8.3405877968747238E-2</v>
      </c>
      <c r="AL1563" s="31">
        <v>284.80914311541312</v>
      </c>
      <c r="AM1563" s="31">
        <v>329.6845779840495</v>
      </c>
      <c r="AN1563" s="28">
        <v>-0.1361162695053558</v>
      </c>
      <c r="AO1563" s="96">
        <v>14413.66326843358</v>
      </c>
      <c r="AP1563" s="31">
        <v>8789.5728348139546</v>
      </c>
      <c r="AQ1563" s="31">
        <v>94.033481653361036</v>
      </c>
      <c r="AR1563" s="31">
        <v>94.028142053231292</v>
      </c>
      <c r="AS1563" s="26"/>
      <c r="AT1563" s="32">
        <v>40310.099486091385</v>
      </c>
      <c r="AU1563" s="32">
        <v>40779.587259165921</v>
      </c>
      <c r="AV1563" s="28">
        <v>-1.1512813263430226E-2</v>
      </c>
    </row>
    <row r="1564" spans="1:48" x14ac:dyDescent="0.25">
      <c r="A1564" s="26" t="s">
        <v>199</v>
      </c>
      <c r="B1564" s="26" t="s">
        <v>274</v>
      </c>
      <c r="C1564" s="26" t="s">
        <v>170</v>
      </c>
      <c r="D1564" s="26"/>
      <c r="E1564" s="26"/>
      <c r="F1564" s="26"/>
      <c r="G1564" s="26"/>
      <c r="H1564" s="30">
        <v>2.6627242966579079</v>
      </c>
      <c r="I1564" s="30">
        <v>2.5473965436363772</v>
      </c>
      <c r="J1564" s="28">
        <v>4.5272791670236665E-2</v>
      </c>
      <c r="K1564" s="30">
        <v>2.3903894447136946</v>
      </c>
      <c r="L1564" s="28">
        <v>0.11392907233023351</v>
      </c>
      <c r="M1564" s="30">
        <v>2.1913921515271801</v>
      </c>
      <c r="N1564" s="28">
        <v>0.21508343214712008</v>
      </c>
      <c r="O1564" s="30">
        <v>4.3874798112836224</v>
      </c>
      <c r="P1564" s="30">
        <v>4.2432276709045551</v>
      </c>
      <c r="Q1564" s="28">
        <v>3.3995852112341685E-2</v>
      </c>
      <c r="R1564" s="30">
        <v>4.1036671585348952</v>
      </c>
      <c r="S1564" s="28">
        <v>6.9160738867051527E-2</v>
      </c>
      <c r="T1564" s="30">
        <v>3.7198809335463356</v>
      </c>
      <c r="U1564" s="28">
        <v>0.17946780815396521</v>
      </c>
      <c r="V1564" s="26"/>
      <c r="W1564" s="26"/>
      <c r="X1564" s="26"/>
      <c r="Y1564" s="26"/>
      <c r="Z1564" s="26"/>
      <c r="AA1564" s="26"/>
      <c r="AB1564" s="26"/>
      <c r="AC1564" s="26"/>
      <c r="AD1564" s="26"/>
      <c r="AE1564" s="26"/>
      <c r="AF1564" s="26"/>
      <c r="AG1564" s="26"/>
      <c r="AH1564" s="28">
        <v>-0.14906332662608157</v>
      </c>
      <c r="AI1564" s="96">
        <v>16.325786191428328</v>
      </c>
      <c r="AJ1564" s="96">
        <v>18.552104389617327</v>
      </c>
      <c r="AK1564" s="28">
        <v>-0.12000353983750524</v>
      </c>
      <c r="AL1564" s="31">
        <v>3.6968353624513126</v>
      </c>
      <c r="AM1564" s="31">
        <v>4.325040673498588</v>
      </c>
      <c r="AN1564" s="28">
        <v>-0.14524841694473847</v>
      </c>
      <c r="AO1564" s="96">
        <v>501.39673527529237</v>
      </c>
      <c r="AP1564" s="31">
        <v>114.27847618822912</v>
      </c>
      <c r="AQ1564" s="31">
        <v>93.572375924182921</v>
      </c>
      <c r="AR1564" s="31">
        <v>93.522633941199132</v>
      </c>
      <c r="AS1564" s="26"/>
      <c r="AT1564" s="32">
        <v>1403.4988856684868</v>
      </c>
      <c r="AU1564" s="32">
        <v>1366.0828592479952</v>
      </c>
      <c r="AV1564" s="28">
        <v>2.7389280355284183E-2</v>
      </c>
    </row>
    <row r="1565" spans="1:48" x14ac:dyDescent="0.25">
      <c r="A1565" s="26" t="s">
        <v>199</v>
      </c>
      <c r="B1565" s="26" t="s">
        <v>274</v>
      </c>
      <c r="C1565" s="26" t="s">
        <v>167</v>
      </c>
      <c r="D1565" s="26"/>
      <c r="E1565" s="26"/>
      <c r="F1565" s="26"/>
      <c r="G1565" s="26"/>
      <c r="H1565" s="30">
        <v>2.420419151427295</v>
      </c>
      <c r="I1565" s="30">
        <v>2.2945408627146313</v>
      </c>
      <c r="J1565" s="28">
        <v>5.4859902805888275E-2</v>
      </c>
      <c r="K1565" s="30">
        <v>2.2019475160909923</v>
      </c>
      <c r="L1565" s="28">
        <v>9.9217458063734679E-2</v>
      </c>
      <c r="M1565" s="30">
        <v>1.969376563443471</v>
      </c>
      <c r="N1565" s="28">
        <v>0.22902810785722583</v>
      </c>
      <c r="O1565" s="30">
        <v>3.9238529926843335</v>
      </c>
      <c r="P1565" s="30">
        <v>3.7160205164335456</v>
      </c>
      <c r="Q1565" s="28">
        <v>5.5928775239985858E-2</v>
      </c>
      <c r="R1565" s="30">
        <v>3.6365679098106747</v>
      </c>
      <c r="S1565" s="28">
        <v>7.8998960008041033E-2</v>
      </c>
      <c r="T1565" s="30">
        <v>3.2359585104110948</v>
      </c>
      <c r="U1565" s="28">
        <v>0.21257827628508402</v>
      </c>
      <c r="V1565" s="26"/>
      <c r="W1565" s="26"/>
      <c r="X1565" s="26"/>
      <c r="Y1565" s="26"/>
      <c r="Z1565" s="26"/>
      <c r="AA1565" s="26"/>
      <c r="AB1565" s="26"/>
      <c r="AC1565" s="26"/>
      <c r="AD1565" s="26"/>
      <c r="AE1565" s="26"/>
      <c r="AF1565" s="26"/>
      <c r="AG1565" s="26"/>
      <c r="AH1565" s="28">
        <v>-0.12950682077643985</v>
      </c>
      <c r="AI1565" s="96">
        <v>8.8737357896083378</v>
      </c>
      <c r="AJ1565" s="96">
        <v>9.5996719482015163</v>
      </c>
      <c r="AK1565" s="28">
        <v>-7.5620933976726312E-2</v>
      </c>
      <c r="AL1565" s="31">
        <v>2.2470460866422823</v>
      </c>
      <c r="AM1565" s="31">
        <v>2.5657713222349683</v>
      </c>
      <c r="AN1565" s="28">
        <v>-0.12422199625921991</v>
      </c>
      <c r="AO1565" s="96">
        <v>272.46685699425814</v>
      </c>
      <c r="AP1565" s="31">
        <v>69.438039552100179</v>
      </c>
      <c r="AQ1565" s="31">
        <v>93.572375924182921</v>
      </c>
      <c r="AR1565" s="31">
        <v>93.522633941199132</v>
      </c>
      <c r="AS1565" s="26"/>
      <c r="AT1565" s="32">
        <v>676.89852160208773</v>
      </c>
      <c r="AU1565" s="32">
        <v>572.96445504661187</v>
      </c>
      <c r="AV1565" s="28">
        <v>0.18139705812469745</v>
      </c>
    </row>
    <row r="1566" spans="1:48" x14ac:dyDescent="0.25">
      <c r="A1566" s="26" t="s">
        <v>199</v>
      </c>
      <c r="B1566" s="26" t="s">
        <v>274</v>
      </c>
      <c r="C1566" s="26" t="s">
        <v>168</v>
      </c>
      <c r="D1566" s="26"/>
      <c r="E1566" s="26"/>
      <c r="F1566" s="26"/>
      <c r="G1566" s="26"/>
      <c r="H1566" s="30">
        <v>2.972197202351242</v>
      </c>
      <c r="I1566" s="30">
        <v>2.8427866842654943</v>
      </c>
      <c r="J1566" s="28">
        <v>4.5522416015953776E-2</v>
      </c>
      <c r="K1566" s="30">
        <v>2.6245415403799894</v>
      </c>
      <c r="L1566" s="28">
        <v>0.13246338708013661</v>
      </c>
      <c r="M1566" s="30">
        <v>2.4966286450636805</v>
      </c>
      <c r="N1566" s="28">
        <v>0.19048429898769798</v>
      </c>
      <c r="O1566" s="30">
        <v>4.85318306304959</v>
      </c>
      <c r="P1566" s="30">
        <v>4.641350208854397</v>
      </c>
      <c r="Q1566" s="28">
        <v>4.5640351333772498E-2</v>
      </c>
      <c r="R1566" s="30">
        <v>4.4881642683473917</v>
      </c>
      <c r="S1566" s="28">
        <v>8.1329196722250016E-2</v>
      </c>
      <c r="T1566" s="30">
        <v>4.2661897940532798</v>
      </c>
      <c r="U1566" s="28">
        <v>0.13759192566034706</v>
      </c>
      <c r="V1566" s="26"/>
      <c r="W1566" s="26"/>
      <c r="X1566" s="26"/>
      <c r="Y1566" s="26"/>
      <c r="Z1566" s="26"/>
      <c r="AA1566" s="26"/>
      <c r="AB1566" s="26"/>
      <c r="AC1566" s="26"/>
      <c r="AD1566" s="26"/>
      <c r="AE1566" s="26"/>
      <c r="AF1566" s="26"/>
      <c r="AG1566" s="26"/>
      <c r="AH1566" s="28">
        <v>-0.14862644817697368</v>
      </c>
      <c r="AI1566" s="96">
        <v>6.6605707430871037</v>
      </c>
      <c r="AJ1566" s="96">
        <v>7.5540791437035208</v>
      </c>
      <c r="AK1566" s="28">
        <v>-0.11828157788910308</v>
      </c>
      <c r="AL1566" s="31">
        <v>1.3664872915726096</v>
      </c>
      <c r="AM1566" s="31">
        <v>1.6021808117604257</v>
      </c>
      <c r="AN1566" s="28">
        <v>-0.14710794091263862</v>
      </c>
      <c r="AO1566" s="96">
        <v>223.3588487767712</v>
      </c>
      <c r="AP1566" s="31">
        <v>46.035336587754045</v>
      </c>
      <c r="AQ1566" s="31">
        <v>92.916574924009282</v>
      </c>
      <c r="AR1566" s="31">
        <v>92.38211114073323</v>
      </c>
      <c r="AS1566" s="26"/>
      <c r="AT1566" s="32">
        <v>650.35701230030566</v>
      </c>
      <c r="AU1566" s="32">
        <v>676.42378318182944</v>
      </c>
      <c r="AV1566" s="28">
        <v>-3.8536153709599494E-2</v>
      </c>
    </row>
    <row r="1567" spans="1:48" x14ac:dyDescent="0.25">
      <c r="A1567" s="26" t="s">
        <v>199</v>
      </c>
      <c r="B1567" s="26" t="s">
        <v>274</v>
      </c>
      <c r="C1567" s="26" t="s">
        <v>192</v>
      </c>
      <c r="D1567" s="26"/>
      <c r="E1567" s="26"/>
      <c r="F1567" s="26"/>
      <c r="G1567" s="26"/>
      <c r="H1567" s="30">
        <v>3.5299113789113767</v>
      </c>
      <c r="I1567" s="30">
        <v>3.1412245530481315</v>
      </c>
      <c r="J1567" s="28">
        <v>0.1237373576129976</v>
      </c>
      <c r="K1567" s="30">
        <v>2.7820014253297853</v>
      </c>
      <c r="L1567" s="28">
        <v>0.26883881035141177</v>
      </c>
      <c r="M1567" s="30">
        <v>3.2834112559028292</v>
      </c>
      <c r="N1567" s="28">
        <v>7.5074397873673662E-2</v>
      </c>
      <c r="O1567" s="30">
        <v>9.0764563088221433</v>
      </c>
      <c r="P1567" s="30">
        <v>8.6156230126452744</v>
      </c>
      <c r="Q1567" s="28">
        <v>5.3488098945427068E-2</v>
      </c>
      <c r="R1567" s="30">
        <v>7.0023117886978126</v>
      </c>
      <c r="S1567" s="28">
        <v>0.29620853551139142</v>
      </c>
      <c r="T1567" s="30">
        <v>10.841865751923633</v>
      </c>
      <c r="U1567" s="28">
        <v>-0.16283262341523272</v>
      </c>
      <c r="V1567" s="26"/>
      <c r="W1567" s="26"/>
      <c r="X1567" s="26"/>
      <c r="Y1567" s="26"/>
      <c r="Z1567" s="26"/>
      <c r="AA1567" s="26"/>
      <c r="AB1567" s="26"/>
      <c r="AC1567" s="26"/>
      <c r="AD1567" s="26"/>
      <c r="AE1567" s="26"/>
      <c r="AF1567" s="26"/>
      <c r="AG1567" s="26"/>
      <c r="AH1567" s="28">
        <v>-0.15001878564294011</v>
      </c>
      <c r="AI1567" s="96">
        <v>1.5514889460326386</v>
      </c>
      <c r="AJ1567" s="96">
        <v>1.9822277535075847</v>
      </c>
      <c r="AK1567" s="28">
        <v>-0.21730036153148732</v>
      </c>
      <c r="AL1567" s="31">
        <v>0.20164347328175863</v>
      </c>
      <c r="AM1567" s="31">
        <v>0.24585003102853281</v>
      </c>
      <c r="AN1567" s="28">
        <v>-0.17981107247305436</v>
      </c>
      <c r="AO1567" s="96">
        <v>73.644386220844382</v>
      </c>
      <c r="AP1567" s="31">
        <v>8.111603065306312</v>
      </c>
      <c r="AQ1567" s="31">
        <v>39.334478680800714</v>
      </c>
      <c r="AR1567" s="31">
        <v>54.984523309143754</v>
      </c>
      <c r="AS1567" s="26"/>
      <c r="AT1567" s="32">
        <v>76.243351766093795</v>
      </c>
      <c r="AU1567" s="32">
        <v>116.69462101955369</v>
      </c>
      <c r="AV1567" s="28">
        <v>-0.34664210655161015</v>
      </c>
    </row>
    <row r="1568" spans="1:48" x14ac:dyDescent="0.25">
      <c r="A1568" s="26" t="s">
        <v>199</v>
      </c>
      <c r="B1568" s="26" t="s">
        <v>274</v>
      </c>
      <c r="C1568" s="26" t="s">
        <v>364</v>
      </c>
      <c r="D1568" s="26"/>
      <c r="E1568" s="26"/>
      <c r="F1568" s="26"/>
      <c r="G1568" s="26"/>
      <c r="H1568" s="30">
        <v>2.4274040645228467</v>
      </c>
      <c r="I1568" s="30">
        <v>2.7375121285969195</v>
      </c>
      <c r="J1568" s="28">
        <v>-0.11328098269760548</v>
      </c>
      <c r="K1568" s="30">
        <v>2.3733711176497447</v>
      </c>
      <c r="L1568" s="28">
        <v>2.2766328650113805E-2</v>
      </c>
      <c r="M1568" s="30">
        <v>2.9742496230226148</v>
      </c>
      <c r="N1568" s="28">
        <v>-0.18386000766944036</v>
      </c>
      <c r="O1568" s="30">
        <v>5.0541172124357283</v>
      </c>
      <c r="P1568" s="30">
        <v>6.5046962173220182</v>
      </c>
      <c r="Q1568" s="28">
        <v>-0.22300488084645603</v>
      </c>
      <c r="R1568" s="30">
        <v>5.3688886658151729</v>
      </c>
      <c r="S1568" s="28">
        <v>-5.8628791351860145E-2</v>
      </c>
      <c r="T1568" s="30">
        <v>11.36824688525293</v>
      </c>
      <c r="U1568" s="28">
        <v>-0.55541806371288349</v>
      </c>
      <c r="V1568" s="26"/>
      <c r="W1568" s="26"/>
      <c r="X1568" s="26"/>
      <c r="Y1568" s="26"/>
      <c r="Z1568" s="26"/>
      <c r="AA1568" s="26"/>
      <c r="AB1568" s="26"/>
      <c r="AC1568" s="26"/>
      <c r="AD1568" s="26"/>
      <c r="AE1568" s="26"/>
      <c r="AF1568" s="26"/>
      <c r="AG1568" s="26"/>
      <c r="AH1568" s="28">
        <v>0.64012513935728999</v>
      </c>
      <c r="AI1568" s="96">
        <v>1.548039388609286</v>
      </c>
      <c r="AJ1568" s="96">
        <v>0.93901465326181521</v>
      </c>
      <c r="AK1568" s="28">
        <v>0.64857852135952032</v>
      </c>
      <c r="AL1568" s="31">
        <v>0.30931729451276579</v>
      </c>
      <c r="AM1568" s="31">
        <v>0.15423677635617847</v>
      </c>
      <c r="AN1568" s="28">
        <v>1.0054704320223888</v>
      </c>
      <c r="AO1568" s="96">
        <v>69.109073604173886</v>
      </c>
      <c r="AP1568" s="31">
        <v>13.668986138136292</v>
      </c>
      <c r="AQ1568" s="31">
        <v>12.968252132450942</v>
      </c>
      <c r="AR1568" s="31">
        <v>41.604523036270393</v>
      </c>
      <c r="AS1568" s="26"/>
      <c r="AT1568" s="32">
        <v>21.062073227904737</v>
      </c>
      <c r="AU1568" s="32">
        <v>45.97124608265397</v>
      </c>
      <c r="AV1568" s="28">
        <v>-0.54184245538969733</v>
      </c>
    </row>
    <row r="1569" spans="1:48" x14ac:dyDescent="0.25">
      <c r="A1569" s="26" t="s">
        <v>199</v>
      </c>
      <c r="B1569" s="26" t="s">
        <v>274</v>
      </c>
      <c r="C1569" s="26" t="s">
        <v>378</v>
      </c>
      <c r="D1569" s="26"/>
      <c r="E1569" s="26"/>
      <c r="F1569" s="26"/>
      <c r="G1569" s="26"/>
      <c r="H1569" s="30">
        <v>3.0946878065164567</v>
      </c>
      <c r="I1569" s="30">
        <v>2.9600440023387673</v>
      </c>
      <c r="J1569" s="28">
        <v>4.5487095486183876E-2</v>
      </c>
      <c r="K1569" s="30">
        <v>2.738425200086172</v>
      </c>
      <c r="L1569" s="28">
        <v>0.13009762195406102</v>
      </c>
      <c r="M1569" s="30">
        <v>2.5154559603385405</v>
      </c>
      <c r="N1569" s="28">
        <v>0.23026912627798932</v>
      </c>
      <c r="O1569" s="30">
        <v>4.671446492956477</v>
      </c>
      <c r="P1569" s="30">
        <v>4.455211126153368</v>
      </c>
      <c r="Q1569" s="28">
        <v>4.8535380407394225E-2</v>
      </c>
      <c r="R1569" s="30">
        <v>4.3284392914738259</v>
      </c>
      <c r="S1569" s="28">
        <v>7.9245006891585104E-2</v>
      </c>
      <c r="T1569" s="30">
        <v>4.1306254679584553</v>
      </c>
      <c r="U1569" s="28">
        <v>0.13092957209342929</v>
      </c>
      <c r="V1569" s="26"/>
      <c r="W1569" s="26"/>
      <c r="X1569" s="26"/>
      <c r="Y1569" s="26"/>
      <c r="Z1569" s="26"/>
      <c r="AA1569" s="26"/>
      <c r="AB1569" s="26"/>
      <c r="AC1569" s="26"/>
      <c r="AD1569" s="26"/>
      <c r="AE1569" s="26"/>
      <c r="AF1569" s="26"/>
      <c r="AG1569" s="26"/>
      <c r="AH1569" s="28">
        <v>-0.1221024351386884</v>
      </c>
      <c r="AI1569" s="96">
        <v>5.7014140418643597</v>
      </c>
      <c r="AJ1569" s="96">
        <v>6.4066723902452036</v>
      </c>
      <c r="AK1569" s="28">
        <v>-0.11008184989366242</v>
      </c>
      <c r="AL1569" s="31">
        <v>1.2088092969108066</v>
      </c>
      <c r="AM1569" s="31">
        <v>1.4007775892047969</v>
      </c>
      <c r="AN1569" s="28">
        <v>-0.13704409163411027</v>
      </c>
      <c r="AO1569" s="96">
        <v>230.71139275727671</v>
      </c>
      <c r="AP1569" s="31">
        <v>49.3881965395721</v>
      </c>
      <c r="AQ1569" s="31">
        <v>87.202568420520677</v>
      </c>
      <c r="AR1569" s="31">
        <v>84.519210870199743</v>
      </c>
      <c r="AS1569" s="26"/>
      <c r="AT1569" s="32">
        <v>395.77938722626931</v>
      </c>
      <c r="AU1569" s="32">
        <v>427.56516378000327</v>
      </c>
      <c r="AV1569" s="28">
        <v>-7.434136184698345E-2</v>
      </c>
    </row>
    <row r="1570" spans="1:48" x14ac:dyDescent="0.25">
      <c r="A1570" s="26" t="s">
        <v>199</v>
      </c>
      <c r="B1570" s="26" t="s">
        <v>274</v>
      </c>
      <c r="C1570" s="26" t="s">
        <v>149</v>
      </c>
      <c r="D1570" s="26"/>
      <c r="E1570" s="26"/>
      <c r="F1570" s="26"/>
      <c r="G1570" s="26"/>
      <c r="H1570" s="30">
        <v>2.9919571116087211</v>
      </c>
      <c r="I1570" s="30">
        <v>2.9956275464275954</v>
      </c>
      <c r="J1570" s="28">
        <v>-1.2252640763874138E-3</v>
      </c>
      <c r="K1570" s="30">
        <v>3.0125794310022393</v>
      </c>
      <c r="L1570" s="28">
        <v>-6.8454027074922588E-3</v>
      </c>
      <c r="M1570" s="30">
        <v>3.1980671448420974</v>
      </c>
      <c r="N1570" s="28">
        <v>-6.444831327753528E-2</v>
      </c>
      <c r="O1570" s="30">
        <v>11.920784521923192</v>
      </c>
      <c r="P1570" s="30">
        <v>11.851159515480818</v>
      </c>
      <c r="Q1570" s="28">
        <v>5.8749531091388096E-3</v>
      </c>
      <c r="R1570" s="30">
        <v>12.099732205961949</v>
      </c>
      <c r="S1570" s="28">
        <v>-1.4789392111552977E-2</v>
      </c>
      <c r="T1570" s="30">
        <v>12.024210654353052</v>
      </c>
      <c r="U1570" s="28">
        <v>-8.6014903932523038E-3</v>
      </c>
      <c r="V1570" s="26"/>
      <c r="W1570" s="26"/>
      <c r="X1570" s="26"/>
      <c r="Y1570" s="26"/>
      <c r="Z1570" s="26"/>
      <c r="AA1570" s="26"/>
      <c r="AB1570" s="26"/>
      <c r="AC1570" s="26"/>
      <c r="AD1570" s="26"/>
      <c r="AE1570" s="26"/>
      <c r="AF1570" s="26"/>
      <c r="AG1570" s="26"/>
      <c r="AH1570" s="28">
        <v>-0.26240225938007106</v>
      </c>
      <c r="AI1570" s="96">
        <v>0.64567100872252514</v>
      </c>
      <c r="AJ1570" s="96">
        <v>0.86946505014094311</v>
      </c>
      <c r="AK1570" s="28">
        <v>-0.25739279730926529</v>
      </c>
      <c r="AL1570" s="31">
        <v>5.4163756916013814E-2</v>
      </c>
      <c r="AM1570" s="31">
        <v>7.3364061080979662E-2</v>
      </c>
      <c r="AN1570" s="28">
        <v>-0.26171266805653581</v>
      </c>
      <c r="AO1570" s="96">
        <v>40.209506149457098</v>
      </c>
      <c r="AP1570" s="31">
        <v>3.3730959635325637</v>
      </c>
      <c r="AQ1570" s="31">
        <v>1.0795997139068041</v>
      </c>
      <c r="AR1570" s="31">
        <v>1.0637813945305366</v>
      </c>
      <c r="AS1570" s="26"/>
      <c r="AT1570" s="32">
        <v>2.6162712804095065</v>
      </c>
      <c r="AU1570" s="32">
        <v>1.6498123663412221</v>
      </c>
      <c r="AV1570" s="28">
        <v>0.58579929074697989</v>
      </c>
    </row>
    <row r="1571" spans="1:48" x14ac:dyDescent="0.25">
      <c r="A1571" s="26" t="s">
        <v>199</v>
      </c>
      <c r="B1571" s="26" t="s">
        <v>274</v>
      </c>
      <c r="C1571" s="26" t="s">
        <v>151</v>
      </c>
      <c r="D1571" s="26"/>
      <c r="E1571" s="26"/>
      <c r="F1571" s="26"/>
      <c r="G1571" s="26"/>
      <c r="H1571" s="30">
        <v>2.6056201198827647</v>
      </c>
      <c r="I1571" s="30">
        <v>2.5292587259247177</v>
      </c>
      <c r="J1571" s="28">
        <v>3.0191214989335906E-2</v>
      </c>
      <c r="K1571" s="30">
        <v>2.3665702832299234</v>
      </c>
      <c r="L1571" s="28">
        <v>0.10101108695009185</v>
      </c>
      <c r="M1571" s="30">
        <v>2.4615537055403371</v>
      </c>
      <c r="N1571" s="28">
        <v>5.8526618378534789E-2</v>
      </c>
      <c r="O1571" s="30">
        <v>5.6319718759673529</v>
      </c>
      <c r="P1571" s="30">
        <v>5.3394306273249539</v>
      </c>
      <c r="Q1571" s="28">
        <v>5.4788847175070751E-2</v>
      </c>
      <c r="R1571" s="30">
        <v>4.9687612188867849</v>
      </c>
      <c r="S1571" s="28">
        <v>0.13347605728358095</v>
      </c>
      <c r="T1571" s="30">
        <v>4.5505085248660837</v>
      </c>
      <c r="U1571" s="28">
        <v>0.23765769148473256</v>
      </c>
      <c r="V1571" s="26"/>
      <c r="W1571" s="26"/>
      <c r="X1571" s="26"/>
      <c r="Y1571" s="26"/>
      <c r="Z1571" s="26"/>
      <c r="AA1571" s="26"/>
      <c r="AB1571" s="26"/>
      <c r="AC1571" s="26"/>
      <c r="AD1571" s="26"/>
      <c r="AE1571" s="26"/>
      <c r="AF1571" s="26"/>
      <c r="AG1571" s="26"/>
      <c r="AH1571" s="28">
        <v>-0.30577668965769189</v>
      </c>
      <c r="AI1571" s="96">
        <v>1.4966377227504708</v>
      </c>
      <c r="AJ1571" s="96">
        <v>2.031208251097075</v>
      </c>
      <c r="AK1571" s="28">
        <v>-0.26317859237617686</v>
      </c>
      <c r="AL1571" s="31">
        <v>0.26220523103022025</v>
      </c>
      <c r="AM1571" s="31">
        <v>0.37619724396453308</v>
      </c>
      <c r="AN1571" s="28">
        <v>-0.30301129198346732</v>
      </c>
      <c r="AO1571" s="96">
        <v>52.366239128944123</v>
      </c>
      <c r="AP1571" s="31">
        <v>9.3010869769296125</v>
      </c>
      <c r="AQ1571" s="31">
        <v>84.676273331889064</v>
      </c>
      <c r="AR1571" s="31">
        <v>83.520626130638959</v>
      </c>
      <c r="AS1571" s="26"/>
      <c r="AT1571" s="32">
        <v>254.5776250740364</v>
      </c>
      <c r="AU1571" s="32">
        <v>248.85861940182619</v>
      </c>
      <c r="AV1571" s="28">
        <v>2.2980942697330774E-2</v>
      </c>
    </row>
    <row r="1572" spans="1:48" x14ac:dyDescent="0.25">
      <c r="A1572" s="26" t="s">
        <v>199</v>
      </c>
      <c r="B1572" s="26" t="s">
        <v>274</v>
      </c>
      <c r="C1572" s="26" t="s">
        <v>363</v>
      </c>
      <c r="D1572" s="26"/>
      <c r="E1572" s="26"/>
      <c r="F1572" s="26"/>
      <c r="G1572" s="26"/>
      <c r="H1572" s="30">
        <v>2.420419151427295</v>
      </c>
      <c r="I1572" s="30">
        <v>2.2945408627146313</v>
      </c>
      <c r="J1572" s="28">
        <v>5.4859902805888275E-2</v>
      </c>
      <c r="K1572" s="30">
        <v>2.2019475160909923</v>
      </c>
      <c r="L1572" s="28">
        <v>9.9217458063734679E-2</v>
      </c>
      <c r="M1572" s="30">
        <v>1.969376563443471</v>
      </c>
      <c r="N1572" s="28">
        <v>0.22902810785722583</v>
      </c>
      <c r="O1572" s="30">
        <v>3.9238529926843335</v>
      </c>
      <c r="P1572" s="30">
        <v>3.7160205164335456</v>
      </c>
      <c r="Q1572" s="28">
        <v>5.5928775239985858E-2</v>
      </c>
      <c r="R1572" s="30">
        <v>3.6365679098106747</v>
      </c>
      <c r="S1572" s="28">
        <v>7.8998960008041033E-2</v>
      </c>
      <c r="T1572" s="30">
        <v>3.2359585104110939</v>
      </c>
      <c r="U1572" s="28">
        <v>0.21257827628508436</v>
      </c>
      <c r="V1572" s="26"/>
      <c r="W1572" s="26"/>
      <c r="X1572" s="26"/>
      <c r="Y1572" s="26"/>
      <c r="Z1572" s="26"/>
      <c r="AA1572" s="26"/>
      <c r="AB1572" s="26"/>
      <c r="AC1572" s="26"/>
      <c r="AD1572" s="26"/>
      <c r="AE1572" s="26"/>
      <c r="AF1572" s="26"/>
      <c r="AG1572" s="26"/>
      <c r="AH1572" s="28">
        <v>-0.12950682077643985</v>
      </c>
      <c r="AI1572" s="96">
        <v>8.8737357896083378</v>
      </c>
      <c r="AJ1572" s="96">
        <v>9.5996719482015163</v>
      </c>
      <c r="AK1572" s="28">
        <v>-7.5620933976726312E-2</v>
      </c>
      <c r="AL1572" s="31">
        <v>2.2470460866422823</v>
      </c>
      <c r="AM1572" s="31">
        <v>2.5657713222349683</v>
      </c>
      <c r="AN1572" s="28">
        <v>-0.12422199625921991</v>
      </c>
      <c r="AO1572" s="96">
        <v>272.46685699425814</v>
      </c>
      <c r="AP1572" s="31">
        <v>69.438039552100179</v>
      </c>
      <c r="AQ1572" s="31">
        <v>93.572375924182921</v>
      </c>
      <c r="AR1572" s="31">
        <v>93.522633941199132</v>
      </c>
      <c r="AS1572" s="26"/>
      <c r="AT1572" s="32">
        <v>676.89852160208773</v>
      </c>
      <c r="AU1572" s="32">
        <v>572.96445504661187</v>
      </c>
      <c r="AV1572" s="28">
        <v>0.18139705812469745</v>
      </c>
    </row>
    <row r="1573" spans="1:48" x14ac:dyDescent="0.25">
      <c r="A1573" s="26" t="s">
        <v>199</v>
      </c>
      <c r="B1573" s="26" t="s">
        <v>274</v>
      </c>
      <c r="C1573" s="26" t="s">
        <v>152</v>
      </c>
      <c r="D1573" s="26"/>
      <c r="E1573" s="26"/>
      <c r="F1573" s="26"/>
      <c r="G1573" s="26"/>
      <c r="H1573" s="30">
        <v>4.5752321470294888</v>
      </c>
      <c r="I1573" s="30">
        <v>3.4324615908539817</v>
      </c>
      <c r="J1573" s="28">
        <v>0.33293032592716953</v>
      </c>
      <c r="K1573" s="30">
        <v>3.4451109514617886</v>
      </c>
      <c r="L1573" s="28">
        <v>0.32803622626092216</v>
      </c>
      <c r="M1573" s="30">
        <v>3.3879209942054644</v>
      </c>
      <c r="N1573" s="28">
        <v>0.35045420328713206</v>
      </c>
      <c r="O1573" s="30">
        <v>14.834590565693141</v>
      </c>
      <c r="P1573" s="30">
        <v>10.509664457344277</v>
      </c>
      <c r="Q1573" s="28">
        <v>0.41151895247488651</v>
      </c>
      <c r="R1573" s="30">
        <v>10.543203017243954</v>
      </c>
      <c r="S1573" s="28">
        <v>0.40702882619545505</v>
      </c>
      <c r="T1573" s="30">
        <v>10.682734879777204</v>
      </c>
      <c r="U1573" s="28">
        <v>0.38865100862659679</v>
      </c>
      <c r="V1573" s="26"/>
      <c r="W1573" s="26"/>
      <c r="X1573" s="26"/>
      <c r="Y1573" s="26"/>
      <c r="Z1573" s="26"/>
      <c r="AA1573" s="26"/>
      <c r="AB1573" s="26"/>
      <c r="AC1573" s="26"/>
      <c r="AD1573" s="26"/>
      <c r="AE1573" s="26"/>
      <c r="AF1573" s="26"/>
      <c r="AG1573" s="26"/>
      <c r="AH1573" s="28">
        <v>-0.55621453624568729</v>
      </c>
      <c r="AI1573" s="96">
        <v>0.82326767381820332</v>
      </c>
      <c r="AJ1573" s="96">
        <v>1.2252895400859909</v>
      </c>
      <c r="AK1573" s="28">
        <v>-0.3281035650068258</v>
      </c>
      <c r="AL1573" s="31">
        <v>5.5491234784863126E-2</v>
      </c>
      <c r="AM1573" s="31">
        <v>0.11964340555800505</v>
      </c>
      <c r="AN1573" s="28">
        <v>-0.53619479046038954</v>
      </c>
      <c r="AO1573" s="96">
        <v>49.533506061257228</v>
      </c>
      <c r="AP1573" s="31">
        <v>3.3379846019740715</v>
      </c>
      <c r="AQ1573" s="31">
        <v>38.479922515933417</v>
      </c>
      <c r="AR1573" s="31">
        <v>49.725055834415357</v>
      </c>
      <c r="AS1573" s="26"/>
      <c r="AT1573" s="32">
        <v>52.56500725777957</v>
      </c>
      <c r="AU1573" s="32">
        <v>69.073562570558508</v>
      </c>
      <c r="AV1573" s="28">
        <v>-0.23899962153994131</v>
      </c>
    </row>
    <row r="1574" spans="1:48" x14ac:dyDescent="0.25">
      <c r="A1574" s="26" t="s">
        <v>199</v>
      </c>
      <c r="B1574" s="26" t="s">
        <v>275</v>
      </c>
      <c r="C1574" s="26" t="s">
        <v>365</v>
      </c>
      <c r="D1574" s="26"/>
      <c r="E1574" s="26"/>
      <c r="F1574" s="26"/>
      <c r="G1574" s="26"/>
      <c r="H1574" s="30">
        <v>2.3418151292158096</v>
      </c>
      <c r="I1574" s="30">
        <v>2.2210708095472143</v>
      </c>
      <c r="J1574" s="28">
        <v>5.4363111319809823E-2</v>
      </c>
      <c r="K1574" s="30">
        <v>2.19237768941644</v>
      </c>
      <c r="L1574" s="28">
        <v>6.8162269904847653E-2</v>
      </c>
      <c r="M1574" s="30">
        <v>2.1687088778668016</v>
      </c>
      <c r="N1574" s="28">
        <v>7.9819957909371339E-2</v>
      </c>
      <c r="O1574" s="30">
        <v>2.218757020093995</v>
      </c>
      <c r="P1574" s="30">
        <v>2.0996738231299905</v>
      </c>
      <c r="Q1574" s="28">
        <v>5.6715093388403914E-2</v>
      </c>
      <c r="R1574" s="30">
        <v>2.0719226346267225</v>
      </c>
      <c r="S1574" s="28">
        <v>7.0868662281748818E-2</v>
      </c>
      <c r="T1574" s="30">
        <v>2.0257697576419273</v>
      </c>
      <c r="U1574" s="28">
        <v>9.5266138574756951E-2</v>
      </c>
      <c r="V1574" s="26"/>
      <c r="W1574" s="26"/>
      <c r="X1574" s="26"/>
      <c r="Y1574" s="26"/>
      <c r="Z1574" s="26"/>
      <c r="AA1574" s="26"/>
      <c r="AB1574" s="26"/>
      <c r="AC1574" s="26"/>
      <c r="AD1574" s="26"/>
      <c r="AE1574" s="26"/>
      <c r="AF1574" s="26"/>
      <c r="AG1574" s="26"/>
      <c r="AH1574" s="28">
        <v>-9.26891229166137E-2</v>
      </c>
      <c r="AI1574" s="96">
        <v>731.35375764556488</v>
      </c>
      <c r="AJ1574" s="96">
        <v>758.06332450726472</v>
      </c>
      <c r="AK1574" s="28">
        <v>-3.5233952096364575E-2</v>
      </c>
      <c r="AL1574" s="31">
        <v>323.12308905244646</v>
      </c>
      <c r="AM1574" s="31">
        <v>354.55748011348123</v>
      </c>
      <c r="AN1574" s="28">
        <v>-8.8658095863535985E-2</v>
      </c>
      <c r="AO1574" s="96">
        <v>21389.679166244288</v>
      </c>
      <c r="AP1574" s="31">
        <v>9640.1329351273616</v>
      </c>
      <c r="AQ1574" s="31">
        <v>96.184944044940437</v>
      </c>
      <c r="AR1574" s="31">
        <v>97.087756226100254</v>
      </c>
      <c r="AS1574" s="26"/>
      <c r="AT1574" s="32">
        <v>47707.600718156049</v>
      </c>
      <c r="AU1574" s="32">
        <v>47754.133144887863</v>
      </c>
      <c r="AV1574" s="28">
        <v>-9.7441673981668976E-4</v>
      </c>
    </row>
    <row r="1575" spans="1:48" x14ac:dyDescent="0.25">
      <c r="A1575" s="26" t="s">
        <v>199</v>
      </c>
      <c r="B1575" s="26" t="s">
        <v>275</v>
      </c>
      <c r="C1575" s="26" t="s">
        <v>170</v>
      </c>
      <c r="D1575" s="26"/>
      <c r="E1575" s="26"/>
      <c r="F1575" s="26"/>
      <c r="G1575" s="26"/>
      <c r="H1575" s="30">
        <v>3.1188667859136281</v>
      </c>
      <c r="I1575" s="30">
        <v>3.1039378308018555</v>
      </c>
      <c r="J1575" s="28">
        <v>4.8096823859116863E-3</v>
      </c>
      <c r="K1575" s="30">
        <v>2.9300831514720254</v>
      </c>
      <c r="L1575" s="28">
        <v>6.4429446088163381E-2</v>
      </c>
      <c r="M1575" s="30">
        <v>2.9467849224835372</v>
      </c>
      <c r="N1575" s="28">
        <v>5.8396478859767301E-2</v>
      </c>
      <c r="O1575" s="30">
        <v>5.0966306841291846</v>
      </c>
      <c r="P1575" s="30">
        <v>4.1034543781881965</v>
      </c>
      <c r="Q1575" s="28">
        <v>0.24203420201774159</v>
      </c>
      <c r="R1575" s="30">
        <v>3.8274576819791521</v>
      </c>
      <c r="S1575" s="28">
        <v>0.33159687385328629</v>
      </c>
      <c r="T1575" s="30">
        <v>3.6532583681199085</v>
      </c>
      <c r="U1575" s="28">
        <v>0.39509177029602888</v>
      </c>
      <c r="V1575" s="26"/>
      <c r="W1575" s="26"/>
      <c r="X1575" s="26"/>
      <c r="Y1575" s="26"/>
      <c r="Z1575" s="26"/>
      <c r="AA1575" s="26"/>
      <c r="AB1575" s="26"/>
      <c r="AC1575" s="26"/>
      <c r="AD1575" s="26"/>
      <c r="AE1575" s="26"/>
      <c r="AF1575" s="26"/>
      <c r="AG1575" s="26"/>
      <c r="AH1575" s="28">
        <v>-0.30262301782536233</v>
      </c>
      <c r="AI1575" s="96">
        <v>33.826716993069013</v>
      </c>
      <c r="AJ1575" s="96">
        <v>38.698783664198928</v>
      </c>
      <c r="AK1575" s="28">
        <v>-0.12589715256702416</v>
      </c>
      <c r="AL1575" s="31">
        <v>6.5480671648072262</v>
      </c>
      <c r="AM1575" s="31">
        <v>9.3727992415049304</v>
      </c>
      <c r="AN1575" s="28">
        <v>-0.30137550201535684</v>
      </c>
      <c r="AO1575" s="96">
        <v>992.99041401027966</v>
      </c>
      <c r="AP1575" s="31">
        <v>194.8327869490125</v>
      </c>
      <c r="AQ1575" s="31">
        <v>94.749064164808033</v>
      </c>
      <c r="AR1575" s="31">
        <v>94.57227835771198</v>
      </c>
      <c r="AS1575" s="26"/>
      <c r="AT1575" s="32">
        <v>2134.3866476139151</v>
      </c>
      <c r="AU1575" s="32">
        <v>1967.4641781621235</v>
      </c>
      <c r="AV1575" s="28">
        <v>8.4841427510878323E-2</v>
      </c>
    </row>
    <row r="1576" spans="1:48" x14ac:dyDescent="0.25">
      <c r="A1576" s="26" t="s">
        <v>199</v>
      </c>
      <c r="B1576" s="26" t="s">
        <v>275</v>
      </c>
      <c r="C1576" s="26" t="s">
        <v>167</v>
      </c>
      <c r="D1576" s="26"/>
      <c r="E1576" s="26"/>
      <c r="F1576" s="26"/>
      <c r="G1576" s="26"/>
      <c r="H1576" s="30">
        <v>2.9009298654622664</v>
      </c>
      <c r="I1576" s="30">
        <v>2.9317500469532534</v>
      </c>
      <c r="J1576" s="28">
        <v>-1.0512554275565225E-2</v>
      </c>
      <c r="K1576" s="30">
        <v>2.7726015398239827</v>
      </c>
      <c r="L1576" s="28">
        <v>4.6284445779551334E-2</v>
      </c>
      <c r="M1576" s="30">
        <v>2.8357010863998608</v>
      </c>
      <c r="N1576" s="28">
        <v>2.3002699182662605E-2</v>
      </c>
      <c r="O1576" s="30">
        <v>4.62505599523619</v>
      </c>
      <c r="P1576" s="30">
        <v>3.5244300779800102</v>
      </c>
      <c r="Q1576" s="28">
        <v>0.31228479297480971</v>
      </c>
      <c r="R1576" s="30">
        <v>3.3106640974538286</v>
      </c>
      <c r="S1576" s="28">
        <v>0.39701759498743355</v>
      </c>
      <c r="T1576" s="30">
        <v>3.2230248597993181</v>
      </c>
      <c r="U1576" s="28">
        <v>0.4350047537406117</v>
      </c>
      <c r="V1576" s="26"/>
      <c r="W1576" s="26"/>
      <c r="X1576" s="26"/>
      <c r="Y1576" s="26"/>
      <c r="Z1576" s="26"/>
      <c r="AA1576" s="26"/>
      <c r="AB1576" s="26"/>
      <c r="AC1576" s="26"/>
      <c r="AD1576" s="26"/>
      <c r="AE1576" s="26"/>
      <c r="AF1576" s="26"/>
      <c r="AG1576" s="26"/>
      <c r="AH1576" s="28">
        <v>-0.31609658444823269</v>
      </c>
      <c r="AI1576" s="96">
        <v>16.900910579415228</v>
      </c>
      <c r="AJ1576" s="96">
        <v>18.561863894162066</v>
      </c>
      <c r="AK1576" s="28">
        <v>-8.9482032850657187E-2</v>
      </c>
      <c r="AL1576" s="31">
        <v>3.6070844778710831</v>
      </c>
      <c r="AM1576" s="31">
        <v>5.2646090390855402</v>
      </c>
      <c r="AN1576" s="28">
        <v>-0.31484285896799818</v>
      </c>
      <c r="AO1576" s="96">
        <v>502.68217594473532</v>
      </c>
      <c r="AP1576" s="31">
        <v>108.68696256513378</v>
      </c>
      <c r="AQ1576" s="31">
        <v>94.711591045817812</v>
      </c>
      <c r="AR1576" s="31">
        <v>94.57227835771198</v>
      </c>
      <c r="AS1576" s="26"/>
      <c r="AT1576" s="32">
        <v>749.89464641383927</v>
      </c>
      <c r="AU1576" s="32">
        <v>702.00480490992004</v>
      </c>
      <c r="AV1576" s="28">
        <v>6.8218680511829777E-2</v>
      </c>
    </row>
    <row r="1577" spans="1:48" x14ac:dyDescent="0.25">
      <c r="A1577" s="26" t="s">
        <v>199</v>
      </c>
      <c r="B1577" s="26" t="s">
        <v>275</v>
      </c>
      <c r="C1577" s="26" t="s">
        <v>168</v>
      </c>
      <c r="D1577" s="26"/>
      <c r="E1577" s="26"/>
      <c r="F1577" s="26"/>
      <c r="G1577" s="26"/>
      <c r="H1577" s="30">
        <v>3.2516618782811575</v>
      </c>
      <c r="I1577" s="30">
        <v>3.2135094042240739</v>
      </c>
      <c r="J1577" s="28">
        <v>1.1872526032422101E-2</v>
      </c>
      <c r="K1577" s="30">
        <v>3.0598985783370081</v>
      </c>
      <c r="L1577" s="28">
        <v>6.2669822229326586E-2</v>
      </c>
      <c r="M1577" s="30">
        <v>3.0423792534291247</v>
      </c>
      <c r="N1577" s="28">
        <v>6.8789130946165317E-2</v>
      </c>
      <c r="O1577" s="30">
        <v>5.2969716602967196</v>
      </c>
      <c r="P1577" s="30">
        <v>4.5337486415610178</v>
      </c>
      <c r="Q1577" s="28">
        <v>0.16834259661843892</v>
      </c>
      <c r="R1577" s="30">
        <v>4.3199323807837455</v>
      </c>
      <c r="S1577" s="28">
        <v>0.22617004003560684</v>
      </c>
      <c r="T1577" s="30">
        <v>4.208782453566716</v>
      </c>
      <c r="U1577" s="28">
        <v>0.25855202038485547</v>
      </c>
      <c r="V1577" s="26"/>
      <c r="W1577" s="26"/>
      <c r="X1577" s="26"/>
      <c r="Y1577" s="26"/>
      <c r="Z1577" s="26"/>
      <c r="AA1577" s="26"/>
      <c r="AB1577" s="26"/>
      <c r="AC1577" s="26"/>
      <c r="AD1577" s="26"/>
      <c r="AE1577" s="26"/>
      <c r="AF1577" s="26"/>
      <c r="AG1577" s="26"/>
      <c r="AH1577" s="28">
        <v>-0.27793092066649583</v>
      </c>
      <c r="AI1577" s="96">
        <v>14.82075190394675</v>
      </c>
      <c r="AJ1577" s="96">
        <v>17.459547390444413</v>
      </c>
      <c r="AK1577" s="28">
        <v>-0.1511376800031983</v>
      </c>
      <c r="AL1577" s="31">
        <v>2.772893154905399</v>
      </c>
      <c r="AM1577" s="31">
        <v>3.8334112717073108</v>
      </c>
      <c r="AN1577" s="28">
        <v>-0.27665127523078997</v>
      </c>
      <c r="AO1577" s="96">
        <v>435.46396893576889</v>
      </c>
      <c r="AP1577" s="31">
        <v>82.209931139888567</v>
      </c>
      <c r="AQ1577" s="31">
        <v>94.710899369995261</v>
      </c>
      <c r="AR1577" s="31">
        <v>94.052866646624707</v>
      </c>
      <c r="AS1577" s="26"/>
      <c r="AT1577" s="32">
        <v>1121.4048871446112</v>
      </c>
      <c r="AU1577" s="32">
        <v>971.62362604643602</v>
      </c>
      <c r="AV1577" s="28">
        <v>0.15415563916208927</v>
      </c>
    </row>
    <row r="1578" spans="1:48" x14ac:dyDescent="0.25">
      <c r="A1578" s="26" t="s">
        <v>199</v>
      </c>
      <c r="B1578" s="26" t="s">
        <v>275</v>
      </c>
      <c r="C1578" s="26" t="s">
        <v>192</v>
      </c>
      <c r="D1578" s="26"/>
      <c r="E1578" s="26"/>
      <c r="F1578" s="26"/>
      <c r="G1578" s="26"/>
      <c r="H1578" s="30">
        <v>4.7294643590710486</v>
      </c>
      <c r="I1578" s="30">
        <v>3.9076657951691498</v>
      </c>
      <c r="J1578" s="28">
        <v>0.21030420895201604</v>
      </c>
      <c r="K1578" s="30">
        <v>3.668504459562429</v>
      </c>
      <c r="L1578" s="28">
        <v>0.28920774424659373</v>
      </c>
      <c r="M1578" s="30">
        <v>4.0420047251274056</v>
      </c>
      <c r="N1578" s="28">
        <v>0.17007887934172911</v>
      </c>
      <c r="O1578" s="30">
        <v>12.463411005241124</v>
      </c>
      <c r="P1578" s="30">
        <v>9.7359907735191626</v>
      </c>
      <c r="Q1578" s="28">
        <v>0.28013792280291061</v>
      </c>
      <c r="R1578" s="30">
        <v>8.9199021835506098</v>
      </c>
      <c r="S1578" s="28">
        <v>0.3972587085344027</v>
      </c>
      <c r="T1578" s="30">
        <v>10.95225496220457</v>
      </c>
      <c r="U1578" s="28">
        <v>0.13797670418114283</v>
      </c>
      <c r="V1578" s="26"/>
      <c r="W1578" s="26"/>
      <c r="X1578" s="26"/>
      <c r="Y1578" s="26"/>
      <c r="Z1578" s="26"/>
      <c r="AA1578" s="26"/>
      <c r="AB1578" s="26"/>
      <c r="AC1578" s="26"/>
      <c r="AD1578" s="26"/>
      <c r="AE1578" s="26"/>
      <c r="AF1578" s="26"/>
      <c r="AG1578" s="26"/>
      <c r="AH1578" s="28">
        <v>-0.36582836424579618</v>
      </c>
      <c r="AI1578" s="96">
        <v>2.3545776141171575</v>
      </c>
      <c r="AJ1578" s="96">
        <v>2.8634838439374666</v>
      </c>
      <c r="AK1578" s="28">
        <v>-0.177722752268276</v>
      </c>
      <c r="AL1578" s="31">
        <v>0.18895829467360581</v>
      </c>
      <c r="AM1578" s="31">
        <v>0.29289042657419539</v>
      </c>
      <c r="AN1578" s="28">
        <v>-0.35484987719208144</v>
      </c>
      <c r="AO1578" s="96">
        <v>85.883820891878784</v>
      </c>
      <c r="AP1578" s="31">
        <v>6.8876733290619923</v>
      </c>
      <c r="AQ1578" s="31">
        <v>71.645670484660243</v>
      </c>
      <c r="AR1578" s="31">
        <v>74.049932968364999</v>
      </c>
      <c r="AS1578" s="26"/>
      <c r="AT1578" s="32">
        <v>263.13869549803229</v>
      </c>
      <c r="AU1578" s="32">
        <v>293.88879364800181</v>
      </c>
      <c r="AV1578" s="28">
        <v>-0.10463174783996597</v>
      </c>
    </row>
    <row r="1579" spans="1:48" x14ac:dyDescent="0.25">
      <c r="A1579" s="26" t="s">
        <v>199</v>
      </c>
      <c r="B1579" s="26" t="s">
        <v>275</v>
      </c>
      <c r="C1579" s="26" t="s">
        <v>364</v>
      </c>
      <c r="D1579" s="26"/>
      <c r="E1579" s="26"/>
      <c r="F1579" s="26"/>
      <c r="G1579" s="26"/>
      <c r="H1579" s="30">
        <v>3.7398285868839958</v>
      </c>
      <c r="I1579" s="30">
        <v>2.8855586523806434</v>
      </c>
      <c r="J1579" s="28">
        <v>0.2960501023947521</v>
      </c>
      <c r="K1579" s="30">
        <v>2.8007175053289259</v>
      </c>
      <c r="L1579" s="28">
        <v>0.33531089078717252</v>
      </c>
      <c r="M1579" s="30">
        <v>2.963896568810422</v>
      </c>
      <c r="N1579" s="28">
        <v>0.26179456673314311</v>
      </c>
      <c r="O1579" s="30">
        <v>8.3617373784045128</v>
      </c>
      <c r="P1579" s="30">
        <v>6.1181700624987378</v>
      </c>
      <c r="Q1579" s="28">
        <v>0.36670561507560867</v>
      </c>
      <c r="R1579" s="30">
        <v>5.7909868899086243</v>
      </c>
      <c r="S1579" s="28">
        <v>0.44392269182575411</v>
      </c>
      <c r="T1579" s="30">
        <v>6.6999357087300471</v>
      </c>
      <c r="U1579" s="28">
        <v>0.24803247999964098</v>
      </c>
      <c r="V1579" s="26"/>
      <c r="W1579" s="26"/>
      <c r="X1579" s="26"/>
      <c r="Y1579" s="26"/>
      <c r="Z1579" s="26"/>
      <c r="AA1579" s="26"/>
      <c r="AB1579" s="26"/>
      <c r="AC1579" s="26"/>
      <c r="AD1579" s="26"/>
      <c r="AE1579" s="26"/>
      <c r="AF1579" s="26"/>
      <c r="AG1579" s="26"/>
      <c r="AH1579" s="28">
        <v>-0.31393944168799603</v>
      </c>
      <c r="AI1579" s="96">
        <v>2.1235188100061535</v>
      </c>
      <c r="AJ1579" s="96">
        <v>2.1970934230750063</v>
      </c>
      <c r="AK1579" s="28">
        <v>-3.3487248332790202E-2</v>
      </c>
      <c r="AL1579" s="31">
        <v>0.25210101870827678</v>
      </c>
      <c r="AM1579" s="31">
        <v>0.36146492201662567</v>
      </c>
      <c r="AN1579" s="28">
        <v>-0.30255744512691241</v>
      </c>
      <c r="AO1579" s="96">
        <v>67.540610580016406</v>
      </c>
      <c r="AP1579" s="31">
        <v>8.0698724721620323</v>
      </c>
      <c r="AQ1579" s="31">
        <v>25.27334330340814</v>
      </c>
      <c r="AR1579" s="31">
        <v>38.106286315298085</v>
      </c>
      <c r="AS1579" s="26"/>
      <c r="AT1579" s="32">
        <v>57.655012552979137</v>
      </c>
      <c r="AU1579" s="32">
        <v>83.577370313156152</v>
      </c>
      <c r="AV1579" s="28">
        <v>-0.31016000698572471</v>
      </c>
    </row>
    <row r="1580" spans="1:48" x14ac:dyDescent="0.25">
      <c r="A1580" s="26" t="s">
        <v>199</v>
      </c>
      <c r="B1580" s="26" t="s">
        <v>275</v>
      </c>
      <c r="C1580" s="26" t="s">
        <v>145</v>
      </c>
      <c r="D1580" s="26"/>
      <c r="E1580" s="26"/>
      <c r="F1580" s="26"/>
      <c r="G1580" s="26"/>
      <c r="H1580" s="30">
        <v>9.4252064272603633</v>
      </c>
      <c r="I1580" s="30">
        <v>26.649798085860319</v>
      </c>
      <c r="J1580" s="28">
        <v>-0.64633103797281188</v>
      </c>
      <c r="K1580" s="26"/>
      <c r="L1580" s="26"/>
      <c r="M1580" s="26"/>
      <c r="N1580" s="26"/>
      <c r="O1580" s="30">
        <v>12.48928365259717</v>
      </c>
      <c r="P1580" s="30">
        <v>12.490282394271688</v>
      </c>
      <c r="Q1580" s="28">
        <v>-7.9961496705338239E-5</v>
      </c>
      <c r="R1580" s="26"/>
      <c r="S1580" s="26"/>
      <c r="T1580" s="26"/>
      <c r="U1580" s="26"/>
      <c r="V1580" s="26"/>
      <c r="W1580" s="26"/>
      <c r="X1580" s="26"/>
      <c r="Y1580" s="26"/>
      <c r="Z1580" s="26"/>
      <c r="AA1580" s="26"/>
      <c r="AB1580" s="26"/>
      <c r="AC1580" s="26"/>
      <c r="AD1580" s="26"/>
      <c r="AE1580" s="26"/>
      <c r="AF1580" s="26"/>
      <c r="AG1580" s="26"/>
      <c r="AH1580" s="28">
        <v>-0.42529018114050132</v>
      </c>
      <c r="AI1580" s="96">
        <v>0.21334297117805245</v>
      </c>
      <c r="AJ1580" s="96">
        <v>0.27506671407154093</v>
      </c>
      <c r="AK1580" s="28">
        <v>-0.22439553655857833</v>
      </c>
      <c r="AL1580" s="31">
        <v>1.7082086433954046E-2</v>
      </c>
      <c r="AM1580" s="31">
        <v>2.2022462170467175E-2</v>
      </c>
      <c r="AN1580" s="28">
        <v>-0.22433348724913829</v>
      </c>
      <c r="AO1580" s="96">
        <v>8.8458994680717655</v>
      </c>
      <c r="AP1580" s="31">
        <v>0.70827898656407884</v>
      </c>
      <c r="AQ1580" s="31">
        <v>0.54063536597532236</v>
      </c>
      <c r="AR1580" s="31">
        <v>0.54824004691544093</v>
      </c>
      <c r="AS1580" s="26"/>
      <c r="AT1580" s="32">
        <v>0.54169730654345105</v>
      </c>
      <c r="AU1580" s="32">
        <v>0.54428701715715744</v>
      </c>
      <c r="AV1580" s="28">
        <v>-4.7579871135501163E-3</v>
      </c>
    </row>
    <row r="1581" spans="1:48" x14ac:dyDescent="0.25">
      <c r="A1581" s="26" t="s">
        <v>199</v>
      </c>
      <c r="B1581" s="26" t="s">
        <v>275</v>
      </c>
      <c r="C1581" s="26" t="s">
        <v>146</v>
      </c>
      <c r="D1581" s="26"/>
      <c r="E1581" s="26"/>
      <c r="F1581" s="26"/>
      <c r="G1581" s="26"/>
      <c r="H1581" s="30">
        <v>7.7227104612587434</v>
      </c>
      <c r="I1581" s="30">
        <v>10.47387594533936</v>
      </c>
      <c r="J1581" s="28">
        <v>-0.26266928293196212</v>
      </c>
      <c r="K1581" s="30">
        <v>11.183895810539969</v>
      </c>
      <c r="L1581" s="28">
        <v>-0.30947939858482248</v>
      </c>
      <c r="M1581" s="30">
        <v>13.21640473830726</v>
      </c>
      <c r="N1581" s="28">
        <v>-0.41567236974252514</v>
      </c>
      <c r="O1581" s="30">
        <v>15.921949332881328</v>
      </c>
      <c r="P1581" s="30">
        <v>26.889592979337209</v>
      </c>
      <c r="Q1581" s="28">
        <v>-0.40787689329785531</v>
      </c>
      <c r="R1581" s="30">
        <v>48.385775189922128</v>
      </c>
      <c r="S1581" s="28">
        <v>-0.67093739285182363</v>
      </c>
      <c r="T1581" s="30">
        <v>19.666912929295496</v>
      </c>
      <c r="U1581" s="28">
        <v>-0.19041949338351596</v>
      </c>
      <c r="V1581" s="26"/>
      <c r="W1581" s="26"/>
      <c r="X1581" s="26"/>
      <c r="Y1581" s="26"/>
      <c r="Z1581" s="26"/>
      <c r="AA1581" s="26"/>
      <c r="AB1581" s="26"/>
      <c r="AC1581" s="26"/>
      <c r="AD1581" s="26"/>
      <c r="AE1581" s="26"/>
      <c r="AF1581" s="26"/>
      <c r="AG1581" s="26"/>
      <c r="AH1581" s="28">
        <v>-0.21578442890402225</v>
      </c>
      <c r="AI1581" s="96">
        <v>0.21925858053504313</v>
      </c>
      <c r="AJ1581" s="96">
        <v>0.36042958685938387</v>
      </c>
      <c r="AK1581" s="28">
        <v>-0.3916743005324268</v>
      </c>
      <c r="AL1581" s="31">
        <v>1.3773302818559166E-2</v>
      </c>
      <c r="AM1581" s="31">
        <v>1.3399580445761471E-2</v>
      </c>
      <c r="AN1581" s="28">
        <v>2.7890602568523746E-2</v>
      </c>
      <c r="AO1581" s="96">
        <v>9.386921843896161</v>
      </c>
      <c r="AP1581" s="31">
        <v>0.60199872898819018</v>
      </c>
      <c r="AQ1581" s="31">
        <v>1.9135597783011908</v>
      </c>
      <c r="AR1581" s="31">
        <v>6.3760540270959689</v>
      </c>
      <c r="AS1581" s="26"/>
      <c r="AT1581" s="32">
        <v>5.7380806008342038</v>
      </c>
      <c r="AU1581" s="32">
        <v>14.605399855668749</v>
      </c>
      <c r="AV1581" s="28">
        <v>-0.60712608641062982</v>
      </c>
    </row>
    <row r="1582" spans="1:48" x14ac:dyDescent="0.25">
      <c r="A1582" s="26" t="s">
        <v>199</v>
      </c>
      <c r="B1582" s="26" t="s">
        <v>275</v>
      </c>
      <c r="C1582" s="26" t="s">
        <v>378</v>
      </c>
      <c r="D1582" s="26"/>
      <c r="E1582" s="26"/>
      <c r="F1582" s="26"/>
      <c r="G1582" s="26"/>
      <c r="H1582" s="30">
        <v>3.2109235300356227</v>
      </c>
      <c r="I1582" s="30">
        <v>3.1797849754099965</v>
      </c>
      <c r="J1582" s="28">
        <v>9.7926604680592423E-3</v>
      </c>
      <c r="K1582" s="30">
        <v>3.0029147322008938</v>
      </c>
      <c r="L1582" s="28">
        <v>6.9268965783212663E-2</v>
      </c>
      <c r="M1582" s="30">
        <v>2.9698812111910153</v>
      </c>
      <c r="N1582" s="28">
        <v>8.1162276099232211E-2</v>
      </c>
      <c r="O1582" s="30">
        <v>5.1134752793434446</v>
      </c>
      <c r="P1582" s="30">
        <v>4.2989500492767672</v>
      </c>
      <c r="Q1582" s="28">
        <v>0.18947073604721434</v>
      </c>
      <c r="R1582" s="30">
        <v>4.0397608585501876</v>
      </c>
      <c r="S1582" s="28">
        <v>0.26578662905769074</v>
      </c>
      <c r="T1582" s="30">
        <v>3.9150144127208155</v>
      </c>
      <c r="U1582" s="28">
        <v>0.30611914549498054</v>
      </c>
      <c r="V1582" s="26"/>
      <c r="W1582" s="26"/>
      <c r="X1582" s="26"/>
      <c r="Y1582" s="26"/>
      <c r="Z1582" s="26"/>
      <c r="AA1582" s="26"/>
      <c r="AB1582" s="26"/>
      <c r="AC1582" s="26"/>
      <c r="AD1582" s="26"/>
      <c r="AE1582" s="26"/>
      <c r="AF1582" s="26"/>
      <c r="AG1582" s="26"/>
      <c r="AH1582" s="28">
        <v>-0.28042689696819989</v>
      </c>
      <c r="AI1582" s="96">
        <v>12.758979424019392</v>
      </c>
      <c r="AJ1582" s="96">
        <v>14.802480408815606</v>
      </c>
      <c r="AK1582" s="28">
        <v>-0.13805125413840835</v>
      </c>
      <c r="AL1582" s="31">
        <v>2.4713122764302899</v>
      </c>
      <c r="AM1582" s="31">
        <v>3.428345834653117</v>
      </c>
      <c r="AN1582" s="28">
        <v>-0.27915315559746046</v>
      </c>
      <c r="AO1582" s="96">
        <v>376.05126669270811</v>
      </c>
      <c r="AP1582" s="31">
        <v>73.541226389042208</v>
      </c>
      <c r="AQ1582" s="31">
        <v>94.710899369995261</v>
      </c>
      <c r="AR1582" s="31">
        <v>94.052866646624707</v>
      </c>
      <c r="AS1582" s="26"/>
      <c r="AT1582" s="32">
        <v>728.11737614575645</v>
      </c>
      <c r="AU1582" s="32">
        <v>602.24499870468276</v>
      </c>
      <c r="AV1582" s="28">
        <v>0.20900526814137407</v>
      </c>
    </row>
    <row r="1583" spans="1:48" x14ac:dyDescent="0.25">
      <c r="A1583" s="26" t="s">
        <v>199</v>
      </c>
      <c r="B1583" s="26" t="s">
        <v>275</v>
      </c>
      <c r="C1583" s="26" t="s">
        <v>147</v>
      </c>
      <c r="D1583" s="26"/>
      <c r="E1583" s="26"/>
      <c r="F1583" s="26"/>
      <c r="G1583" s="26"/>
      <c r="H1583" s="26"/>
      <c r="I1583" s="26"/>
      <c r="J1583" s="26"/>
      <c r="K1583" s="30">
        <v>2.9949721899984425</v>
      </c>
      <c r="L1583" s="28">
        <v>-1</v>
      </c>
      <c r="M1583" s="30">
        <v>2.6424058386090232</v>
      </c>
      <c r="N1583" s="28">
        <v>-1</v>
      </c>
      <c r="O1583" s="26"/>
      <c r="P1583" s="26"/>
      <c r="Q1583" s="26"/>
      <c r="R1583" s="30">
        <v>12.787635756108378</v>
      </c>
      <c r="S1583" s="28">
        <v>-1</v>
      </c>
      <c r="T1583" s="30">
        <v>10.513756403164576</v>
      </c>
      <c r="U1583" s="28">
        <v>-1</v>
      </c>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6"/>
      <c r="AT1583" s="26"/>
      <c r="AU1583" s="26"/>
      <c r="AV1583" s="26"/>
    </row>
    <row r="1584" spans="1:48" x14ac:dyDescent="0.25">
      <c r="A1584" s="26" t="s">
        <v>199</v>
      </c>
      <c r="B1584" s="26" t="s">
        <v>275</v>
      </c>
      <c r="C1584" s="26" t="s">
        <v>148</v>
      </c>
      <c r="D1584" s="26"/>
      <c r="E1584" s="26"/>
      <c r="F1584" s="26"/>
      <c r="G1584" s="26"/>
      <c r="H1584" s="26"/>
      <c r="I1584" s="26"/>
      <c r="J1584" s="26"/>
      <c r="K1584" s="26"/>
      <c r="L1584" s="26"/>
      <c r="M1584" s="30">
        <v>28.794999999999998</v>
      </c>
      <c r="N1584" s="28">
        <v>-1</v>
      </c>
      <c r="O1584" s="26"/>
      <c r="P1584" s="26"/>
      <c r="Q1584" s="26"/>
      <c r="R1584" s="26"/>
      <c r="S1584" s="26"/>
      <c r="T1584" s="30">
        <v>59.989584674205034</v>
      </c>
      <c r="U1584" s="28">
        <v>-1</v>
      </c>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6"/>
      <c r="AT1584" s="26"/>
      <c r="AU1584" s="26"/>
      <c r="AV1584" s="26"/>
    </row>
    <row r="1585" spans="1:48" x14ac:dyDescent="0.25">
      <c r="A1585" s="26" t="s">
        <v>199</v>
      </c>
      <c r="B1585" s="26" t="s">
        <v>275</v>
      </c>
      <c r="C1585" s="26" t="s">
        <v>149</v>
      </c>
      <c r="D1585" s="26"/>
      <c r="E1585" s="26"/>
      <c r="F1585" s="26"/>
      <c r="G1585" s="26"/>
      <c r="H1585" s="30">
        <v>4.9495747419369085</v>
      </c>
      <c r="I1585" s="30">
        <v>4.6707625416362548</v>
      </c>
      <c r="J1585" s="28">
        <v>5.969307962356412E-2</v>
      </c>
      <c r="K1585" s="30">
        <v>4.1617487058686295</v>
      </c>
      <c r="L1585" s="28">
        <v>0.18930168343834347</v>
      </c>
      <c r="M1585" s="30">
        <v>4.1506170230094765</v>
      </c>
      <c r="N1585" s="28">
        <v>0.19249131261648753</v>
      </c>
      <c r="O1585" s="30">
        <v>14.413163954538932</v>
      </c>
      <c r="P1585" s="30">
        <v>15.131871762283522</v>
      </c>
      <c r="Q1585" s="28">
        <v>-4.749629252978356E-2</v>
      </c>
      <c r="R1585" s="30">
        <v>15.20143154033299</v>
      </c>
      <c r="S1585" s="28">
        <v>-5.1854825889430071E-2</v>
      </c>
      <c r="T1585" s="30">
        <v>15.613895209296215</v>
      </c>
      <c r="U1585" s="28">
        <v>-7.6901454676241876E-2</v>
      </c>
      <c r="V1585" s="26"/>
      <c r="W1585" s="26"/>
      <c r="X1585" s="26"/>
      <c r="Y1585" s="26"/>
      <c r="Z1585" s="26"/>
      <c r="AA1585" s="26"/>
      <c r="AB1585" s="26"/>
      <c r="AC1585" s="26"/>
      <c r="AD1585" s="26"/>
      <c r="AE1585" s="26"/>
      <c r="AF1585" s="26"/>
      <c r="AG1585" s="26"/>
      <c r="AH1585" s="28">
        <v>-0.1422611020551536</v>
      </c>
      <c r="AI1585" s="96">
        <v>0.3995293876272763</v>
      </c>
      <c r="AJ1585" s="96">
        <v>0.44621091552891012</v>
      </c>
      <c r="AK1585" s="28">
        <v>-0.10461762874245356</v>
      </c>
      <c r="AL1585" s="31">
        <v>2.7533250288113927E-2</v>
      </c>
      <c r="AM1585" s="31">
        <v>2.947272072994659E-2</v>
      </c>
      <c r="AN1585" s="28">
        <v>-6.5805612573189051E-2</v>
      </c>
      <c r="AO1585" s="96">
        <v>17.568677606618756</v>
      </c>
      <c r="AP1585" s="31">
        <v>1.2273117847465229</v>
      </c>
      <c r="AQ1585" s="31">
        <v>33.115963102552243</v>
      </c>
      <c r="AR1585" s="31">
        <v>36.14128463397472</v>
      </c>
      <c r="AS1585" s="26"/>
      <c r="AT1585" s="32">
        <v>63.470311824757282</v>
      </c>
      <c r="AU1585" s="32">
        <v>66.11922669171463</v>
      </c>
      <c r="AV1585" s="28">
        <v>-4.0062701871999999E-2</v>
      </c>
    </row>
    <row r="1586" spans="1:48" x14ac:dyDescent="0.25">
      <c r="A1586" s="26" t="s">
        <v>199</v>
      </c>
      <c r="B1586" s="26" t="s">
        <v>275</v>
      </c>
      <c r="C1586" s="26" t="s">
        <v>150</v>
      </c>
      <c r="D1586" s="26"/>
      <c r="E1586" s="26"/>
      <c r="F1586" s="26"/>
      <c r="G1586" s="26"/>
      <c r="H1586" s="30">
        <v>20.985017465172895</v>
      </c>
      <c r="I1586" s="30">
        <v>12.501762615756761</v>
      </c>
      <c r="J1586" s="28">
        <v>0.67856470404614411</v>
      </c>
      <c r="K1586" s="30">
        <v>68.872179573701899</v>
      </c>
      <c r="L1586" s="28">
        <v>-0.69530487353436687</v>
      </c>
      <c r="M1586" s="30">
        <v>37.992155232367487</v>
      </c>
      <c r="N1586" s="28">
        <v>-0.44764867018403132</v>
      </c>
      <c r="O1586" s="30">
        <v>49.992065135471535</v>
      </c>
      <c r="P1586" s="30">
        <v>49.99999925500002</v>
      </c>
      <c r="Q1586" s="28">
        <v>-1.5868239293407639E-4</v>
      </c>
      <c r="R1586" s="30">
        <v>48.457173272850881</v>
      </c>
      <c r="S1586" s="28">
        <v>3.1675224924451142E-2</v>
      </c>
      <c r="T1586" s="30">
        <v>46.860484096313314</v>
      </c>
      <c r="U1586" s="28">
        <v>6.6827756894739229E-2</v>
      </c>
      <c r="V1586" s="26"/>
      <c r="W1586" s="26"/>
      <c r="X1586" s="26"/>
      <c r="Y1586" s="26"/>
      <c r="Z1586" s="26"/>
      <c r="AA1586" s="26"/>
      <c r="AB1586" s="26"/>
      <c r="AC1586" s="26"/>
      <c r="AD1586" s="26"/>
      <c r="AE1586" s="26"/>
      <c r="AF1586" s="26"/>
      <c r="AG1586" s="26"/>
      <c r="AH1586" s="28">
        <v>1.4684622890719568</v>
      </c>
      <c r="AI1586" s="96">
        <v>0.40319627381299072</v>
      </c>
      <c r="AJ1586" s="96">
        <v>0.16226192067276804</v>
      </c>
      <c r="AK1586" s="28">
        <v>1.4848483990653145</v>
      </c>
      <c r="AL1586" s="31">
        <v>8.0652045105767435E-3</v>
      </c>
      <c r="AM1586" s="31">
        <v>3.2452384616732432E-3</v>
      </c>
      <c r="AN1586" s="28">
        <v>1.4852424885961473</v>
      </c>
      <c r="AO1586" s="96">
        <v>26.37268826784716</v>
      </c>
      <c r="AP1586" s="31">
        <v>0.5275374858598878</v>
      </c>
      <c r="AQ1586" s="31">
        <v>0.76892287024202366</v>
      </c>
      <c r="AR1586" s="31">
        <v>1.069614765797313</v>
      </c>
      <c r="AS1586" s="26"/>
      <c r="AT1586" s="32">
        <v>1.5429774814904995</v>
      </c>
      <c r="AU1586" s="32">
        <v>3.2006171975148296</v>
      </c>
      <c r="AV1586" s="28">
        <v>-0.51791251928266557</v>
      </c>
    </row>
    <row r="1587" spans="1:48" x14ac:dyDescent="0.25">
      <c r="A1587" s="26" t="s">
        <v>199</v>
      </c>
      <c r="B1587" s="26" t="s">
        <v>275</v>
      </c>
      <c r="C1587" s="26" t="s">
        <v>151</v>
      </c>
      <c r="D1587" s="26"/>
      <c r="E1587" s="26"/>
      <c r="F1587" s="26"/>
      <c r="G1587" s="26"/>
      <c r="H1587" s="30">
        <v>3.5355849519363027</v>
      </c>
      <c r="I1587" s="30">
        <v>3.4201678042866894</v>
      </c>
      <c r="J1587" s="28">
        <v>3.3746048221655812E-2</v>
      </c>
      <c r="K1587" s="30">
        <v>3.3746179268333933</v>
      </c>
      <c r="L1587" s="28">
        <v>4.7699333255766356E-2</v>
      </c>
      <c r="M1587" s="30">
        <v>3.4610313150390231</v>
      </c>
      <c r="N1587" s="28">
        <v>2.1540873257438031E-2</v>
      </c>
      <c r="O1587" s="30">
        <v>6.8536515753768477</v>
      </c>
      <c r="P1587" s="30">
        <v>6.581770743607203</v>
      </c>
      <c r="Q1587" s="28">
        <v>4.1308158907497547E-2</v>
      </c>
      <c r="R1587" s="30">
        <v>6.5537544287521943</v>
      </c>
      <c r="S1587" s="28">
        <v>4.5759594730764498E-2</v>
      </c>
      <c r="T1587" s="30">
        <v>6.6999528422731265</v>
      </c>
      <c r="U1587" s="28">
        <v>2.2940270882798489E-2</v>
      </c>
      <c r="V1587" s="26"/>
      <c r="W1587" s="26"/>
      <c r="X1587" s="26"/>
      <c r="Y1587" s="26"/>
      <c r="Z1587" s="26"/>
      <c r="AA1587" s="26"/>
      <c r="AB1587" s="26"/>
      <c r="AC1587" s="26"/>
      <c r="AD1587" s="26"/>
      <c r="AE1587" s="26"/>
      <c r="AF1587" s="26"/>
      <c r="AG1587" s="26"/>
      <c r="AH1587" s="28">
        <v>-0.25793174010498643</v>
      </c>
      <c r="AI1587" s="96">
        <v>2.1096752595068287</v>
      </c>
      <c r="AJ1587" s="96">
        <v>2.6922165447415369</v>
      </c>
      <c r="AK1587" s="28">
        <v>-0.21637980287006758</v>
      </c>
      <c r="AL1587" s="31">
        <v>0.30856464521364457</v>
      </c>
      <c r="AM1587" s="31">
        <v>0.41041945113039968</v>
      </c>
      <c r="AN1587" s="28">
        <v>-0.2481724626750049</v>
      </c>
      <c r="AO1587" s="96">
        <v>69.983236095953671</v>
      </c>
      <c r="AP1587" s="31">
        <v>10.211264368374643</v>
      </c>
      <c r="AQ1587" s="31">
        <v>83.066322900462524</v>
      </c>
      <c r="AR1587" s="31">
        <v>84.645768233672612</v>
      </c>
      <c r="AS1587" s="26"/>
      <c r="AT1587" s="32">
        <v>393.28751099885477</v>
      </c>
      <c r="AU1587" s="32">
        <v>369.3786273417532</v>
      </c>
      <c r="AV1587" s="28">
        <v>6.4727306582848948E-2</v>
      </c>
    </row>
    <row r="1588" spans="1:48" x14ac:dyDescent="0.25">
      <c r="A1588" s="26" t="s">
        <v>199</v>
      </c>
      <c r="B1588" s="26" t="s">
        <v>275</v>
      </c>
      <c r="C1588" s="26" t="s">
        <v>363</v>
      </c>
      <c r="D1588" s="26"/>
      <c r="E1588" s="26"/>
      <c r="F1588" s="26"/>
      <c r="G1588" s="26"/>
      <c r="H1588" s="30">
        <v>2.9009298654622664</v>
      </c>
      <c r="I1588" s="30">
        <v>2.9317500469532534</v>
      </c>
      <c r="J1588" s="28">
        <v>-1.0512554275565225E-2</v>
      </c>
      <c r="K1588" s="30">
        <v>2.7726015398239827</v>
      </c>
      <c r="L1588" s="28">
        <v>4.6284445779551334E-2</v>
      </c>
      <c r="M1588" s="30">
        <v>2.8357010863998608</v>
      </c>
      <c r="N1588" s="28">
        <v>2.3002699182662605E-2</v>
      </c>
      <c r="O1588" s="30">
        <v>4.62505599523619</v>
      </c>
      <c r="P1588" s="30">
        <v>3.5244300779800102</v>
      </c>
      <c r="Q1588" s="28">
        <v>0.31228479297480971</v>
      </c>
      <c r="R1588" s="30">
        <v>3.3106640974538286</v>
      </c>
      <c r="S1588" s="28">
        <v>0.39701759498743355</v>
      </c>
      <c r="T1588" s="30">
        <v>3.2230248597993185</v>
      </c>
      <c r="U1588" s="28">
        <v>0.43500475374061154</v>
      </c>
      <c r="V1588" s="26"/>
      <c r="W1588" s="26"/>
      <c r="X1588" s="26"/>
      <c r="Y1588" s="26"/>
      <c r="Z1588" s="26"/>
      <c r="AA1588" s="26"/>
      <c r="AB1588" s="26"/>
      <c r="AC1588" s="26"/>
      <c r="AD1588" s="26"/>
      <c r="AE1588" s="26"/>
      <c r="AF1588" s="26"/>
      <c r="AG1588" s="26"/>
      <c r="AH1588" s="28">
        <v>-0.31609658444823291</v>
      </c>
      <c r="AI1588" s="96">
        <v>16.900910579415228</v>
      </c>
      <c r="AJ1588" s="96">
        <v>18.561863894162066</v>
      </c>
      <c r="AK1588" s="28">
        <v>-8.9482032850657187E-2</v>
      </c>
      <c r="AL1588" s="31">
        <v>3.6070844778710831</v>
      </c>
      <c r="AM1588" s="31">
        <v>5.2646090390855393</v>
      </c>
      <c r="AN1588" s="28">
        <v>-0.31484285896799807</v>
      </c>
      <c r="AO1588" s="96">
        <v>502.68217594473532</v>
      </c>
      <c r="AP1588" s="31">
        <v>108.68696256513378</v>
      </c>
      <c r="AQ1588" s="31">
        <v>94.711591045817812</v>
      </c>
      <c r="AR1588" s="31">
        <v>94.57227835771198</v>
      </c>
      <c r="AS1588" s="26"/>
      <c r="AT1588" s="32">
        <v>749.89464641383927</v>
      </c>
      <c r="AU1588" s="32">
        <v>702.00480490992004</v>
      </c>
      <c r="AV1588" s="28">
        <v>6.8218680511829777E-2</v>
      </c>
    </row>
    <row r="1589" spans="1:48" x14ac:dyDescent="0.25">
      <c r="A1589" s="26" t="s">
        <v>199</v>
      </c>
      <c r="B1589" s="26" t="s">
        <v>275</v>
      </c>
      <c r="C1589" s="26" t="s">
        <v>152</v>
      </c>
      <c r="D1589" s="26"/>
      <c r="E1589" s="26"/>
      <c r="F1589" s="26"/>
      <c r="G1589" s="26"/>
      <c r="H1589" s="30">
        <v>5.2538866980223693</v>
      </c>
      <c r="I1589" s="30">
        <v>4.8380849303581854</v>
      </c>
      <c r="J1589" s="28">
        <v>8.5943461855143621E-2</v>
      </c>
      <c r="K1589" s="30">
        <v>4.7390245831733182</v>
      </c>
      <c r="L1589" s="28">
        <v>0.1086430563532321</v>
      </c>
      <c r="M1589" s="30">
        <v>4.6994966531611739</v>
      </c>
      <c r="N1589" s="28">
        <v>0.11796796248131768</v>
      </c>
      <c r="O1589" s="30">
        <v>15.26133575189581</v>
      </c>
      <c r="P1589" s="30">
        <v>14.357127640253989</v>
      </c>
      <c r="Q1589" s="28">
        <v>6.2979736218729168E-2</v>
      </c>
      <c r="R1589" s="30">
        <v>14.271092650679357</v>
      </c>
      <c r="S1589" s="28">
        <v>6.9388036743585582E-2</v>
      </c>
      <c r="T1589" s="30">
        <v>14.202413695350931</v>
      </c>
      <c r="U1589" s="28">
        <v>7.4559302331230579E-2</v>
      </c>
      <c r="V1589" s="26"/>
      <c r="W1589" s="26"/>
      <c r="X1589" s="26"/>
      <c r="Y1589" s="26"/>
      <c r="Z1589" s="26"/>
      <c r="AA1589" s="26"/>
      <c r="AB1589" s="26"/>
      <c r="AC1589" s="26"/>
      <c r="AD1589" s="26"/>
      <c r="AE1589" s="26"/>
      <c r="AF1589" s="26"/>
      <c r="AG1589" s="26"/>
      <c r="AH1589" s="28">
        <v>-0.13648955686266556</v>
      </c>
      <c r="AI1589" s="96">
        <v>1.6931528019703108</v>
      </c>
      <c r="AJ1589" s="96">
        <v>1.8431479151482502</v>
      </c>
      <c r="AK1589" s="28">
        <v>-8.1379856681700322E-2</v>
      </c>
      <c r="AL1589" s="31">
        <v>0.11122748711035478</v>
      </c>
      <c r="AM1589" s="31">
        <v>0.12819236733822953</v>
      </c>
      <c r="AN1589" s="28">
        <v>-0.13233923813196857</v>
      </c>
      <c r="AO1589" s="96">
        <v>65.037865826254844</v>
      </c>
      <c r="AP1589" s="31">
        <v>4.2615816075179209</v>
      </c>
      <c r="AQ1589" s="31">
        <v>64.298668848843207</v>
      </c>
      <c r="AR1589" s="31">
        <v>63.582694363350903</v>
      </c>
      <c r="AS1589" s="26"/>
      <c r="AT1589" s="32">
        <v>132.20336621706204</v>
      </c>
      <c r="AU1589" s="32">
        <v>124.21809281512427</v>
      </c>
      <c r="AV1589" s="28">
        <v>6.4284302076851096E-2</v>
      </c>
    </row>
    <row r="1590" spans="1:48" x14ac:dyDescent="0.25">
      <c r="A1590" s="26" t="s">
        <v>199</v>
      </c>
      <c r="B1590" s="26" t="s">
        <v>275</v>
      </c>
      <c r="C1590" s="26" t="s">
        <v>153</v>
      </c>
      <c r="D1590" s="26"/>
      <c r="E1590" s="26"/>
      <c r="F1590" s="26"/>
      <c r="G1590" s="26"/>
      <c r="H1590" s="30">
        <v>4.6186741649133296</v>
      </c>
      <c r="I1590" s="30">
        <v>6.0535927545196753</v>
      </c>
      <c r="J1590" s="28">
        <v>-0.23703586412135513</v>
      </c>
      <c r="K1590" s="30">
        <v>2.8106811923181163</v>
      </c>
      <c r="L1590" s="28">
        <v>0.64325793246727725</v>
      </c>
      <c r="M1590" s="30">
        <v>2.7064986729265605</v>
      </c>
      <c r="N1590" s="28">
        <v>0.70651262870161213</v>
      </c>
      <c r="O1590" s="30">
        <v>8.9935053965338465</v>
      </c>
      <c r="P1590" s="30">
        <v>8.9901037475237349</v>
      </c>
      <c r="Q1590" s="28">
        <v>3.78377058334683E-4</v>
      </c>
      <c r="R1590" s="30">
        <v>6.2536314168571696</v>
      </c>
      <c r="S1590" s="28">
        <v>0.43812527426722414</v>
      </c>
      <c r="T1590" s="30">
        <v>6.3185731289095708</v>
      </c>
      <c r="U1590" s="28">
        <v>0.42334435529211051</v>
      </c>
      <c r="V1590" s="26"/>
      <c r="W1590" s="26"/>
      <c r="X1590" s="26"/>
      <c r="Y1590" s="26"/>
      <c r="Z1590" s="26"/>
      <c r="AA1590" s="26"/>
      <c r="AB1590" s="26"/>
      <c r="AC1590" s="26"/>
      <c r="AD1590" s="26"/>
      <c r="AE1590" s="26"/>
      <c r="AF1590" s="26"/>
      <c r="AG1590" s="26"/>
      <c r="AH1590" s="28">
        <v>-0.4103824986199367</v>
      </c>
      <c r="AI1590" s="96">
        <v>6.9190712343252914E-2</v>
      </c>
      <c r="AJ1590" s="96">
        <v>0.11739714900381275</v>
      </c>
      <c r="AK1590" s="28">
        <v>-0.41062697918664293</v>
      </c>
      <c r="AL1590" s="31">
        <v>7.6934114904437202E-3</v>
      </c>
      <c r="AM1590" s="31">
        <v>1.3058538630748347E-2</v>
      </c>
      <c r="AN1590" s="28">
        <v>-0.41085203268240184</v>
      </c>
      <c r="AO1590" s="96">
        <v>3.1697359680665262</v>
      </c>
      <c r="AP1590" s="31">
        <v>0.35242608340602732</v>
      </c>
      <c r="AQ1590" s="31">
        <v>0.9908772042310271</v>
      </c>
      <c r="AR1590" s="31">
        <v>0.80720973379385452</v>
      </c>
      <c r="AS1590" s="26"/>
      <c r="AT1590" s="32">
        <v>1.9872495143657214</v>
      </c>
      <c r="AU1590" s="32">
        <v>1.6237997576660295</v>
      </c>
      <c r="AV1590" s="28">
        <v>0.22382670953350609</v>
      </c>
    </row>
    <row r="1591" spans="1:48" x14ac:dyDescent="0.25">
      <c r="A1591" s="26" t="s">
        <v>199</v>
      </c>
      <c r="B1591" s="26" t="s">
        <v>276</v>
      </c>
      <c r="C1591" s="26" t="s">
        <v>365</v>
      </c>
      <c r="D1591" s="27">
        <v>27042046.338879943</v>
      </c>
      <c r="E1591" s="45">
        <v>1158835.38124559</v>
      </c>
      <c r="F1591" s="29">
        <v>13456409.030576566</v>
      </c>
      <c r="G1591" s="29">
        <v>1007292.7111732956</v>
      </c>
      <c r="H1591" s="30">
        <v>2.0942863514301591</v>
      </c>
      <c r="I1591" s="30">
        <v>2.0477361485536538</v>
      </c>
      <c r="J1591" s="28">
        <v>2.2732519963269845E-2</v>
      </c>
      <c r="K1591" s="30">
        <v>2.046821313051348</v>
      </c>
      <c r="L1591" s="28">
        <v>2.3189634618398351E-2</v>
      </c>
      <c r="M1591" s="30">
        <v>2.0366237260340805</v>
      </c>
      <c r="N1591" s="28">
        <v>2.8312851637236434E-2</v>
      </c>
      <c r="O1591" s="30">
        <v>1.9497693068934721</v>
      </c>
      <c r="P1591" s="30">
        <v>1.7594796270479853</v>
      </c>
      <c r="Q1591" s="28">
        <v>0.10815111293146963</v>
      </c>
      <c r="R1591" s="30">
        <v>1.8013178663640055</v>
      </c>
      <c r="S1591" s="28">
        <v>8.2412684236080239E-2</v>
      </c>
      <c r="T1591" s="30">
        <v>1.9883798003543356</v>
      </c>
      <c r="U1591" s="28">
        <v>-1.941806764179712E-2</v>
      </c>
      <c r="V1591" s="26"/>
      <c r="W1591" s="26"/>
      <c r="X1591" s="26"/>
      <c r="Y1591" s="26"/>
      <c r="Z1591" s="50">
        <v>17.596299840277968</v>
      </c>
      <c r="AA1591" s="50">
        <v>16.506184654542984</v>
      </c>
      <c r="AB1591" s="50">
        <v>1.0901151857349838</v>
      </c>
      <c r="AC1591" s="50">
        <v>19.142102672216556</v>
      </c>
      <c r="AD1591" s="50">
        <v>21.564918866612288</v>
      </c>
      <c r="AE1591" s="26"/>
      <c r="AF1591" s="50">
        <v>4.1092168420343693</v>
      </c>
      <c r="AG1591" s="50">
        <v>6.9642801625652879</v>
      </c>
      <c r="AH1591" s="28">
        <v>-0.1172579013511945</v>
      </c>
      <c r="AI1591" s="96">
        <v>690.01918450508583</v>
      </c>
      <c r="AJ1591" s="96">
        <v>697.49601146841894</v>
      </c>
      <c r="AK1591" s="28">
        <v>-1.0719526478140505E-2</v>
      </c>
      <c r="AL1591" s="31">
        <v>353.75862340136655</v>
      </c>
      <c r="AM1591" s="31">
        <v>397.23290967741826</v>
      </c>
      <c r="AN1591" s="28">
        <v>-0.10944281104845005</v>
      </c>
      <c r="AO1591" s="96">
        <v>17896.574291675679</v>
      </c>
      <c r="AP1591" s="31">
        <v>9179.0644618059341</v>
      </c>
      <c r="AQ1591" s="31">
        <v>93.90926006854518</v>
      </c>
      <c r="AR1591" s="31">
        <v>95.16111660382613</v>
      </c>
      <c r="AS1591" s="26"/>
      <c r="AT1591" s="32">
        <v>46614.862396061035</v>
      </c>
      <c r="AU1591" s="32">
        <v>47915.276378861825</v>
      </c>
      <c r="AV1591" s="28">
        <v>-2.7139861878673777E-2</v>
      </c>
    </row>
    <row r="1592" spans="1:48" x14ac:dyDescent="0.25">
      <c r="A1592" s="26" t="s">
        <v>199</v>
      </c>
      <c r="B1592" s="26" t="s">
        <v>276</v>
      </c>
      <c r="C1592" s="26" t="s">
        <v>170</v>
      </c>
      <c r="D1592" s="27">
        <v>1179363.1595553111</v>
      </c>
      <c r="E1592" s="45">
        <v>7315.2993934669048</v>
      </c>
      <c r="F1592" s="29">
        <v>237815.1308350343</v>
      </c>
      <c r="G1592" s="29">
        <v>3222.0849885259772</v>
      </c>
      <c r="H1592" s="30">
        <v>3.002829014502463</v>
      </c>
      <c r="I1592" s="30">
        <v>2.9659986976468193</v>
      </c>
      <c r="J1592" s="28">
        <v>1.2417509449638087E-2</v>
      </c>
      <c r="K1592" s="30">
        <v>2.7784648058782917</v>
      </c>
      <c r="L1592" s="28">
        <v>8.075114291514239E-2</v>
      </c>
      <c r="M1592" s="30">
        <v>2.7559683664558823</v>
      </c>
      <c r="N1592" s="28">
        <v>8.9573106517197923E-2</v>
      </c>
      <c r="O1592" s="30">
        <v>4.9232167526255735</v>
      </c>
      <c r="P1592" s="30">
        <v>4.7524044807291776</v>
      </c>
      <c r="Q1592" s="28">
        <v>3.594228407725672E-2</v>
      </c>
      <c r="R1592" s="30">
        <v>4.7336438536907739</v>
      </c>
      <c r="S1592" s="28">
        <v>4.0047985187350227E-2</v>
      </c>
      <c r="T1592" s="30">
        <v>4.7246766047262447</v>
      </c>
      <c r="U1592" s="28">
        <v>4.2021955047827547E-2</v>
      </c>
      <c r="V1592" s="26"/>
      <c r="W1592" s="26"/>
      <c r="X1592" s="26"/>
      <c r="Y1592" s="26"/>
      <c r="Z1592" s="50">
        <v>6.4150112000830148</v>
      </c>
      <c r="AA1592" s="50">
        <v>5.5560108768754368</v>
      </c>
      <c r="AB1592" s="50">
        <v>0.85900032320757802</v>
      </c>
      <c r="AC1592" s="50">
        <v>7.0544120548107214</v>
      </c>
      <c r="AD1592" s="50">
        <v>6.7860078129789061</v>
      </c>
      <c r="AE1592" s="26"/>
      <c r="AF1592" s="50">
        <v>0.6164516881807377</v>
      </c>
      <c r="AG1592" s="50">
        <v>1.3367582999649936</v>
      </c>
      <c r="AH1592" s="28">
        <v>-0.11417660794505226</v>
      </c>
      <c r="AI1592" s="96">
        <v>30.498143527110482</v>
      </c>
      <c r="AJ1592" s="96">
        <v>33.258584691291496</v>
      </c>
      <c r="AK1592" s="28">
        <v>-8.2999357603566762E-2</v>
      </c>
      <c r="AL1592" s="31">
        <v>6.1745338667106378</v>
      </c>
      <c r="AM1592" s="31">
        <v>6.9613026104437452</v>
      </c>
      <c r="AN1592" s="28">
        <v>-0.1130203336589264</v>
      </c>
      <c r="AO1592" s="96">
        <v>868.33739990063714</v>
      </c>
      <c r="AP1592" s="31">
        <v>176.37573479489944</v>
      </c>
      <c r="AQ1592" s="31">
        <v>90.228117861778543</v>
      </c>
      <c r="AR1592" s="31">
        <v>90.294931041933026</v>
      </c>
      <c r="AS1592" s="26"/>
      <c r="AT1592" s="32">
        <v>1685.2876583058242</v>
      </c>
      <c r="AU1592" s="32">
        <v>1624.0544381973573</v>
      </c>
      <c r="AV1592" s="28">
        <v>3.7703920920553358E-2</v>
      </c>
    </row>
    <row r="1593" spans="1:48" x14ac:dyDescent="0.25">
      <c r="A1593" s="26" t="s">
        <v>199</v>
      </c>
      <c r="B1593" s="26" t="s">
        <v>276</v>
      </c>
      <c r="C1593" s="26" t="s">
        <v>167</v>
      </c>
      <c r="D1593" s="27">
        <v>592025.72030163684</v>
      </c>
      <c r="E1593" s="45">
        <v>5737.1562926514907</v>
      </c>
      <c r="F1593" s="29">
        <v>133419.05128674675</v>
      </c>
      <c r="G1593" s="29">
        <v>2623.7338001219478</v>
      </c>
      <c r="H1593" s="30">
        <v>2.7885645597108004</v>
      </c>
      <c r="I1593" s="30">
        <v>2.7693593302371151</v>
      </c>
      <c r="J1593" s="28">
        <v>6.9348998029955663E-3</v>
      </c>
      <c r="K1593" s="30">
        <v>2.6443975859900388</v>
      </c>
      <c r="L1593" s="28">
        <v>5.4517888869871571E-2</v>
      </c>
      <c r="M1593" s="30">
        <v>2.6288749551542496</v>
      </c>
      <c r="N1593" s="28">
        <v>6.0744465705171197E-2</v>
      </c>
      <c r="O1593" s="30">
        <v>4.3939329543466279</v>
      </c>
      <c r="P1593" s="30">
        <v>4.2714475538190086</v>
      </c>
      <c r="Q1593" s="28">
        <v>2.8675384394713614E-2</v>
      </c>
      <c r="R1593" s="30">
        <v>4.2910825017013305</v>
      </c>
      <c r="S1593" s="28">
        <v>2.3968416502017649E-2</v>
      </c>
      <c r="T1593" s="30">
        <v>4.3509178906008712</v>
      </c>
      <c r="U1593" s="28">
        <v>9.8864342714167427E-3</v>
      </c>
      <c r="V1593" s="26"/>
      <c r="W1593" s="26"/>
      <c r="X1593" s="26"/>
      <c r="Y1593" s="26"/>
      <c r="Z1593" s="50">
        <v>8.0655102225456687</v>
      </c>
      <c r="AA1593" s="50">
        <v>8.0459007877674029</v>
      </c>
      <c r="AB1593" s="50">
        <v>1.9609434778265822E-2</v>
      </c>
      <c r="AC1593" s="50">
        <v>8.9010974847278206</v>
      </c>
      <c r="AD1593" s="50">
        <v>9.555197619244991</v>
      </c>
      <c r="AE1593" s="26"/>
      <c r="AF1593" s="50">
        <v>0.95977126002513424</v>
      </c>
      <c r="AG1593" s="50">
        <v>1.9286092962935077</v>
      </c>
      <c r="AH1593" s="28">
        <v>-0.12593918844249999</v>
      </c>
      <c r="AI1593" s="96">
        <v>15.233076194567046</v>
      </c>
      <c r="AJ1593" s="96">
        <v>16.979017310219927</v>
      </c>
      <c r="AK1593" s="28">
        <v>-0.10282933833879614</v>
      </c>
      <c r="AL1593" s="31">
        <v>3.4694343401266909</v>
      </c>
      <c r="AM1593" s="31">
        <v>3.9663198755543663</v>
      </c>
      <c r="AN1593" s="28">
        <v>-0.12527621347187143</v>
      </c>
      <c r="AO1593" s="96">
        <v>437.41018344143447</v>
      </c>
      <c r="AP1593" s="31">
        <v>99.548145569092668</v>
      </c>
      <c r="AQ1593" s="31">
        <v>90.228117861778543</v>
      </c>
      <c r="AR1593" s="31">
        <v>89.963537005450888</v>
      </c>
      <c r="AS1593" s="26"/>
      <c r="AT1593" s="32">
        <v>810.97736948743545</v>
      </c>
      <c r="AU1593" s="32">
        <v>758.93480034482513</v>
      </c>
      <c r="AV1593" s="28">
        <v>6.8573175349140092E-2</v>
      </c>
    </row>
    <row r="1594" spans="1:48" x14ac:dyDescent="0.25">
      <c r="A1594" s="26" t="s">
        <v>199</v>
      </c>
      <c r="B1594" s="26" t="s">
        <v>276</v>
      </c>
      <c r="C1594" s="26" t="s">
        <v>168</v>
      </c>
      <c r="D1594" s="27">
        <v>492750.74552186538</v>
      </c>
      <c r="E1594" s="45">
        <v>1398.6035302980113</v>
      </c>
      <c r="F1594" s="29">
        <v>93320.010255893139</v>
      </c>
      <c r="G1594" s="29">
        <v>571.34055490136961</v>
      </c>
      <c r="H1594" s="30">
        <v>3.2338242466318512</v>
      </c>
      <c r="I1594" s="30">
        <v>3.2355705211985621</v>
      </c>
      <c r="J1594" s="28">
        <v>-5.3971148373056332E-4</v>
      </c>
      <c r="K1594" s="30">
        <v>2.9120251973429117</v>
      </c>
      <c r="L1594" s="28">
        <v>0.11050695906840582</v>
      </c>
      <c r="M1594" s="30">
        <v>2.8693960783167722</v>
      </c>
      <c r="N1594" s="28">
        <v>0.127005181009677</v>
      </c>
      <c r="O1594" s="30">
        <v>5.2629911571721895</v>
      </c>
      <c r="P1594" s="30">
        <v>5.1225256247721456</v>
      </c>
      <c r="Q1594" s="28">
        <v>2.7421147826135455E-2</v>
      </c>
      <c r="R1594" s="30">
        <v>4.9721664996521415</v>
      </c>
      <c r="S1594" s="28">
        <v>5.8490530745580291E-2</v>
      </c>
      <c r="T1594" s="30">
        <v>4.9348523339789523</v>
      </c>
      <c r="U1594" s="28">
        <v>6.6494152405298032E-2</v>
      </c>
      <c r="V1594" s="26"/>
      <c r="W1594" s="26"/>
      <c r="X1594" s="26"/>
      <c r="Y1594" s="26"/>
      <c r="Z1594" s="50">
        <v>4.9729713366902972</v>
      </c>
      <c r="AA1594" s="50">
        <v>3.1691941164005191</v>
      </c>
      <c r="AB1594" s="50">
        <v>1.8037772202897782</v>
      </c>
      <c r="AC1594" s="50">
        <v>4.9733590253080076</v>
      </c>
      <c r="AD1594" s="50">
        <v>3.354412776773334</v>
      </c>
      <c r="AE1594" s="26"/>
      <c r="AF1594" s="50">
        <v>0.28303255543707534</v>
      </c>
      <c r="AG1594" s="50">
        <v>0.60851244546764327</v>
      </c>
      <c r="AH1594" s="28">
        <v>-0.10711967744930274</v>
      </c>
      <c r="AI1594" s="96">
        <v>12.818385637113579</v>
      </c>
      <c r="AJ1594" s="96">
        <v>13.936931635330179</v>
      </c>
      <c r="AK1594" s="28">
        <v>-8.0257694267587665E-2</v>
      </c>
      <c r="AL1594" s="31">
        <v>2.4225921669607451</v>
      </c>
      <c r="AM1594" s="31">
        <v>2.7008080826347851</v>
      </c>
      <c r="AN1594" s="28">
        <v>-0.10301210125327576</v>
      </c>
      <c r="AO1594" s="96">
        <v>364.17642507429514</v>
      </c>
      <c r="AP1594" s="31">
        <v>69.195932399498787</v>
      </c>
      <c r="AQ1594" s="31">
        <v>90.165753524104034</v>
      </c>
      <c r="AR1594" s="31">
        <v>89.317878835148235</v>
      </c>
      <c r="AS1594" s="26"/>
      <c r="AT1594" s="32">
        <v>707.85675970999</v>
      </c>
      <c r="AU1594" s="32">
        <v>663.59803406513367</v>
      </c>
      <c r="AV1594" s="28">
        <v>6.6695082524177926E-2</v>
      </c>
    </row>
    <row r="1595" spans="1:48" x14ac:dyDescent="0.25">
      <c r="A1595" s="26" t="s">
        <v>199</v>
      </c>
      <c r="B1595" s="26" t="s">
        <v>276</v>
      </c>
      <c r="C1595" s="26" t="s">
        <v>192</v>
      </c>
      <c r="D1595" s="27">
        <v>94586.693731808802</v>
      </c>
      <c r="E1595" s="45">
        <v>179.53957051740275</v>
      </c>
      <c r="F1595" s="29">
        <v>11076.069292394355</v>
      </c>
      <c r="G1595" s="29">
        <v>27.010633502658951</v>
      </c>
      <c r="H1595" s="30">
        <v>3.3823203624072495</v>
      </c>
      <c r="I1595" s="30">
        <v>3.0337742649110839</v>
      </c>
      <c r="J1595" s="28">
        <v>0.11488860642252863</v>
      </c>
      <c r="K1595" s="30">
        <v>3.0274298646840636</v>
      </c>
      <c r="L1595" s="28">
        <v>0.11722501051571729</v>
      </c>
      <c r="M1595" s="30">
        <v>3.4656354580234372</v>
      </c>
      <c r="N1595" s="28">
        <v>-2.4040351798485154E-2</v>
      </c>
      <c r="O1595" s="30">
        <v>8.5351302462744432</v>
      </c>
      <c r="P1595" s="30">
        <v>7.5097713479012711</v>
      </c>
      <c r="Q1595" s="28">
        <v>0.13653663352343284</v>
      </c>
      <c r="R1595" s="30">
        <v>7.7342369995131017</v>
      </c>
      <c r="S1595" s="28">
        <v>0.10355168154425065</v>
      </c>
      <c r="T1595" s="30">
        <v>11.177367287042237</v>
      </c>
      <c r="U1595" s="28">
        <v>-0.23639171666398598</v>
      </c>
      <c r="V1595" s="26"/>
      <c r="W1595" s="26"/>
      <c r="X1595" s="26"/>
      <c r="Y1595" s="26"/>
      <c r="Z1595" s="50">
        <v>3.5234329012352088</v>
      </c>
      <c r="AA1595" s="50">
        <v>1.8093954315352541</v>
      </c>
      <c r="AB1595" s="50">
        <v>1.7140374696999547</v>
      </c>
      <c r="AC1595" s="50">
        <v>2.0255957813976559</v>
      </c>
      <c r="AD1595" s="50">
        <v>1.4758562905779919</v>
      </c>
      <c r="AE1595" s="26"/>
      <c r="AF1595" s="50">
        <v>0.18945521443764679</v>
      </c>
      <c r="AG1595" s="50">
        <v>0.24327153981535235</v>
      </c>
      <c r="AH1595" s="28">
        <v>-0.12211419608184676</v>
      </c>
      <c r="AI1595" s="96">
        <v>2.8002200678703639</v>
      </c>
      <c r="AJ1595" s="96">
        <v>2.9209846516551772</v>
      </c>
      <c r="AK1595" s="28">
        <v>-4.1343792654433137E-2</v>
      </c>
      <c r="AL1595" s="31">
        <v>0.31803482009813067</v>
      </c>
      <c r="AM1595" s="31">
        <v>0.38046112488461964</v>
      </c>
      <c r="AN1595" s="28">
        <v>-0.16408063979051909</v>
      </c>
      <c r="AO1595" s="96">
        <v>97.888833406345739</v>
      </c>
      <c r="AP1595" s="31">
        <v>11.467479243066551</v>
      </c>
      <c r="AQ1595" s="31">
        <v>71.955812741734903</v>
      </c>
      <c r="AR1595" s="31">
        <v>71.613465470033773</v>
      </c>
      <c r="AS1595" s="26"/>
      <c r="AT1595" s="32">
        <v>166.45352910839921</v>
      </c>
      <c r="AU1595" s="32">
        <v>201.52160378739813</v>
      </c>
      <c r="AV1595" s="28">
        <v>-0.1740164529257873</v>
      </c>
    </row>
    <row r="1596" spans="1:48" x14ac:dyDescent="0.25">
      <c r="A1596" s="26" t="s">
        <v>199</v>
      </c>
      <c r="B1596" s="26" t="s">
        <v>276</v>
      </c>
      <c r="C1596" s="26" t="s">
        <v>364</v>
      </c>
      <c r="D1596" s="27">
        <v>39469.876479147439</v>
      </c>
      <c r="E1596" s="45">
        <v>43.093485305545762</v>
      </c>
      <c r="F1596" s="29">
        <v>7722.6801001916265</v>
      </c>
      <c r="G1596" s="29">
        <v>5.5427234770488525</v>
      </c>
      <c r="H1596" s="30">
        <v>2.4082561663626629</v>
      </c>
      <c r="I1596" s="30">
        <v>2.3063096966912391</v>
      </c>
      <c r="J1596" s="28">
        <v>4.4203287103064239E-2</v>
      </c>
      <c r="K1596" s="30">
        <v>2.2776038599700255</v>
      </c>
      <c r="L1596" s="28">
        <v>5.7363929122581016E-2</v>
      </c>
      <c r="M1596" s="30">
        <v>2.6468521655510884</v>
      </c>
      <c r="N1596" s="28">
        <v>-9.0143303919185264E-2</v>
      </c>
      <c r="O1596" s="30">
        <v>5.1128145326554817</v>
      </c>
      <c r="P1596" s="30">
        <v>5.014884017518904</v>
      </c>
      <c r="Q1596" s="28">
        <v>1.9527972091571612E-2</v>
      </c>
      <c r="R1596" s="30">
        <v>5.0115500730448357</v>
      </c>
      <c r="S1596" s="28">
        <v>2.0206215269664343E-2</v>
      </c>
      <c r="T1596" s="30">
        <v>7.0415867367228531</v>
      </c>
      <c r="U1596" s="28">
        <v>-0.27391158785399267</v>
      </c>
      <c r="V1596" s="26"/>
      <c r="W1596" s="26"/>
      <c r="X1596" s="26"/>
      <c r="Y1596" s="26"/>
      <c r="Z1596" s="50">
        <v>0.39176931194535025</v>
      </c>
      <c r="AA1596" s="50">
        <v>2.6301604001942884</v>
      </c>
      <c r="AB1596" s="50">
        <v>-2.238391088248938</v>
      </c>
      <c r="AC1596" s="50">
        <v>0.18647217633100185</v>
      </c>
      <c r="AD1596" s="50">
        <v>1.4906369562132527</v>
      </c>
      <c r="AE1596" s="26"/>
      <c r="AF1596" s="50">
        <v>0.10906162038518975</v>
      </c>
      <c r="AG1596" s="50">
        <v>7.1720544341365905E-2</v>
      </c>
      <c r="AH1596" s="28">
        <v>-9.8439606722993775E-2</v>
      </c>
      <c r="AI1596" s="96">
        <v>2.6409572435730699</v>
      </c>
      <c r="AJ1596" s="96">
        <v>2.1494293340289699</v>
      </c>
      <c r="AK1596" s="28">
        <v>0.22867832952794126</v>
      </c>
      <c r="AL1596" s="31">
        <v>0.35047248471244535</v>
      </c>
      <c r="AM1596" s="31">
        <v>0.33837933904363982</v>
      </c>
      <c r="AN1596" s="28">
        <v>3.5738428070059919E-2</v>
      </c>
      <c r="AO1596" s="96">
        <v>140.92187712574861</v>
      </c>
      <c r="AP1596" s="31">
        <v>27.562518294544713</v>
      </c>
      <c r="AQ1596" s="31">
        <v>19.983769112424568</v>
      </c>
      <c r="AR1596" s="31">
        <v>31.385365643696382</v>
      </c>
      <c r="AS1596" s="26"/>
      <c r="AT1596" s="32">
        <v>38.637963384402688</v>
      </c>
      <c r="AU1596" s="32">
        <v>47.846305169915254</v>
      </c>
      <c r="AV1596" s="28">
        <v>-0.19245669551308586</v>
      </c>
    </row>
    <row r="1597" spans="1:48" x14ac:dyDescent="0.25">
      <c r="A1597" s="26" t="s">
        <v>199</v>
      </c>
      <c r="B1597" s="26" t="s">
        <v>276</v>
      </c>
      <c r="C1597" s="26" t="s">
        <v>146</v>
      </c>
      <c r="D1597" s="26"/>
      <c r="E1597" s="26"/>
      <c r="F1597" s="26"/>
      <c r="G1597" s="26"/>
      <c r="H1597" s="26"/>
      <c r="I1597" s="30">
        <v>7.2993595439213319</v>
      </c>
      <c r="J1597" s="28">
        <v>-1</v>
      </c>
      <c r="K1597" s="30">
        <v>7.2761192217412827</v>
      </c>
      <c r="L1597" s="28">
        <v>-1</v>
      </c>
      <c r="M1597" s="30">
        <v>7.3275864177453309</v>
      </c>
      <c r="N1597" s="28">
        <v>-1</v>
      </c>
      <c r="O1597" s="26"/>
      <c r="P1597" s="30">
        <v>24.991687594860132</v>
      </c>
      <c r="Q1597" s="28">
        <v>-1</v>
      </c>
      <c r="R1597" s="30">
        <v>25.000000916994569</v>
      </c>
      <c r="S1597" s="28">
        <v>-1</v>
      </c>
      <c r="T1597" s="30">
        <v>24.999999737038333</v>
      </c>
      <c r="U1597" s="28">
        <v>-1</v>
      </c>
      <c r="V1597" s="26"/>
      <c r="W1597" s="26"/>
      <c r="X1597" s="26"/>
      <c r="Y1597" s="26"/>
      <c r="Z1597" s="26"/>
      <c r="AA1597" s="26"/>
      <c r="AB1597" s="26"/>
      <c r="AC1597" s="26"/>
      <c r="AD1597" s="26"/>
      <c r="AE1597" s="26"/>
      <c r="AF1597" s="26"/>
      <c r="AG1597" s="26"/>
      <c r="AH1597" s="28">
        <v>-1</v>
      </c>
      <c r="AI1597" s="26"/>
      <c r="AJ1597" s="96">
        <v>0.31617456942354938</v>
      </c>
      <c r="AK1597" s="28">
        <v>-1</v>
      </c>
      <c r="AL1597" s="26"/>
      <c r="AM1597" s="31">
        <v>1.2651189230313022E-2</v>
      </c>
      <c r="AN1597" s="28">
        <v>-1</v>
      </c>
      <c r="AO1597" s="26"/>
      <c r="AP1597" s="26"/>
      <c r="AQ1597" s="26"/>
      <c r="AR1597" s="31">
        <v>1.0956792599477894</v>
      </c>
      <c r="AS1597" s="26"/>
      <c r="AT1597" s="26"/>
      <c r="AU1597" s="32">
        <v>2.0145739530103461</v>
      </c>
      <c r="AV1597" s="28">
        <v>-1</v>
      </c>
    </row>
    <row r="1598" spans="1:48" x14ac:dyDescent="0.25">
      <c r="A1598" s="26" t="s">
        <v>199</v>
      </c>
      <c r="B1598" s="26" t="s">
        <v>276</v>
      </c>
      <c r="C1598" s="26" t="s">
        <v>378</v>
      </c>
      <c r="D1598" s="27">
        <v>418144.8428529838</v>
      </c>
      <c r="E1598" s="45">
        <v>1015.2330902215798</v>
      </c>
      <c r="F1598" s="29">
        <v>82947.133917522922</v>
      </c>
      <c r="G1598" s="29">
        <v>408.73780549275773</v>
      </c>
      <c r="H1598" s="30">
        <v>3.1033351710144563</v>
      </c>
      <c r="I1598" s="30">
        <v>3.1313823230482525</v>
      </c>
      <c r="J1598" s="28">
        <v>-8.9567957982510348E-3</v>
      </c>
      <c r="K1598" s="30">
        <v>2.8548826909706664</v>
      </c>
      <c r="L1598" s="28">
        <v>8.7027211601228893E-2</v>
      </c>
      <c r="M1598" s="30">
        <v>2.8491289387106105</v>
      </c>
      <c r="N1598" s="28">
        <v>8.9222438777687735E-2</v>
      </c>
      <c r="O1598" s="30">
        <v>5.0285608833417026</v>
      </c>
      <c r="P1598" s="30">
        <v>4.9429392302436215</v>
      </c>
      <c r="Q1598" s="28">
        <v>1.732201208831392E-2</v>
      </c>
      <c r="R1598" s="30">
        <v>4.7804661796333665</v>
      </c>
      <c r="S1598" s="28">
        <v>5.1897596256472937E-2</v>
      </c>
      <c r="T1598" s="30">
        <v>4.7586739425771327</v>
      </c>
      <c r="U1598" s="28">
        <v>5.6714736924885524E-2</v>
      </c>
      <c r="V1598" s="26"/>
      <c r="W1598" s="26"/>
      <c r="X1598" s="26"/>
      <c r="Y1598" s="26"/>
      <c r="Z1598" s="50">
        <v>4.5462923089632232</v>
      </c>
      <c r="AA1598" s="50">
        <v>1.9015329171648097</v>
      </c>
      <c r="AB1598" s="50">
        <v>2.6447593917984138</v>
      </c>
      <c r="AC1598" s="50">
        <v>4.4619378642410741</v>
      </c>
      <c r="AD1598" s="50">
        <v>2.0836283305573615</v>
      </c>
      <c r="AE1598" s="26"/>
      <c r="AF1598" s="50">
        <v>0.2422065336105961</v>
      </c>
      <c r="AG1598" s="50">
        <v>0.49035274545620244</v>
      </c>
      <c r="AH1598" s="28">
        <v>-0.11143697276259354</v>
      </c>
      <c r="AI1598" s="96">
        <v>10.809261348315514</v>
      </c>
      <c r="AJ1598" s="96">
        <v>11.949234978042947</v>
      </c>
      <c r="AK1598" s="28">
        <v>-9.5401390283324894E-2</v>
      </c>
      <c r="AL1598" s="31">
        <v>2.1414475571877998</v>
      </c>
      <c r="AM1598" s="31">
        <v>2.3984229684932905</v>
      </c>
      <c r="AN1598" s="28">
        <v>-0.10714349165315276</v>
      </c>
      <c r="AO1598" s="96">
        <v>308.91056232091978</v>
      </c>
      <c r="AP1598" s="31">
        <v>61.431406073790022</v>
      </c>
      <c r="AQ1598" s="31">
        <v>90.165753524104034</v>
      </c>
      <c r="AR1598" s="31">
        <v>88.933249250863526</v>
      </c>
      <c r="AS1598" s="26"/>
      <c r="AT1598" s="32">
        <v>522.66364581618734</v>
      </c>
      <c r="AU1598" s="32">
        <v>482.7374907862997</v>
      </c>
      <c r="AV1598" s="28">
        <v>8.2707798320893866E-2</v>
      </c>
    </row>
    <row r="1599" spans="1:48" x14ac:dyDescent="0.25">
      <c r="A1599" s="26" t="s">
        <v>199</v>
      </c>
      <c r="B1599" s="26" t="s">
        <v>276</v>
      </c>
      <c r="C1599" s="26" t="s">
        <v>147</v>
      </c>
      <c r="D1599" s="26"/>
      <c r="E1599" s="26"/>
      <c r="F1599" s="26"/>
      <c r="G1599" s="26"/>
      <c r="H1599" s="26"/>
      <c r="I1599" s="30">
        <v>1.7846461623718699</v>
      </c>
      <c r="J1599" s="28">
        <v>-1</v>
      </c>
      <c r="K1599" s="30">
        <v>2.8180343959703995</v>
      </c>
      <c r="L1599" s="28">
        <v>-1</v>
      </c>
      <c r="M1599" s="30">
        <v>2.5141563146504566</v>
      </c>
      <c r="N1599" s="28">
        <v>-1</v>
      </c>
      <c r="O1599" s="26"/>
      <c r="P1599" s="30">
        <v>7.0000001309224293</v>
      </c>
      <c r="Q1599" s="28">
        <v>-1</v>
      </c>
      <c r="R1599" s="30">
        <v>12.842528773677618</v>
      </c>
      <c r="S1599" s="28">
        <v>-1</v>
      </c>
      <c r="T1599" s="30">
        <v>10.739969828202277</v>
      </c>
      <c r="U1599" s="28">
        <v>-1</v>
      </c>
      <c r="V1599" s="26"/>
      <c r="W1599" s="26"/>
      <c r="X1599" s="26"/>
      <c r="Y1599" s="26"/>
      <c r="Z1599" s="26"/>
      <c r="AA1599" s="26"/>
      <c r="AB1599" s="26"/>
      <c r="AC1599" s="26"/>
      <c r="AD1599" s="26"/>
      <c r="AE1599" s="26"/>
      <c r="AF1599" s="26"/>
      <c r="AG1599" s="26"/>
      <c r="AH1599" s="28">
        <v>-1</v>
      </c>
      <c r="AI1599" s="26"/>
      <c r="AJ1599" s="96">
        <v>4.1342566309491208E-2</v>
      </c>
      <c r="AK1599" s="28">
        <v>-1</v>
      </c>
      <c r="AL1599" s="26"/>
      <c r="AM1599" s="31">
        <v>5.9060807908911696E-3</v>
      </c>
      <c r="AN1599" s="28">
        <v>-1</v>
      </c>
      <c r="AO1599" s="26"/>
      <c r="AP1599" s="26"/>
      <c r="AQ1599" s="26"/>
      <c r="AR1599" s="31">
        <v>0.49701613449913545</v>
      </c>
      <c r="AS1599" s="26"/>
      <c r="AT1599" s="26"/>
      <c r="AU1599" s="32">
        <v>0.99392138523720885</v>
      </c>
      <c r="AV1599" s="28">
        <v>-1</v>
      </c>
    </row>
    <row r="1600" spans="1:48" x14ac:dyDescent="0.25">
      <c r="A1600" s="26" t="s">
        <v>199</v>
      </c>
      <c r="B1600" s="26" t="s">
        <v>276</v>
      </c>
      <c r="C1600" s="26" t="s">
        <v>148</v>
      </c>
      <c r="D1600" s="27">
        <v>12.7955002784729</v>
      </c>
      <c r="E1600" s="26"/>
      <c r="F1600" s="29">
        <v>0.25591000826123889</v>
      </c>
      <c r="G1600" s="26"/>
      <c r="H1600" s="30">
        <v>44.736842666636548</v>
      </c>
      <c r="I1600" s="30">
        <v>46.875001047737918</v>
      </c>
      <c r="J1600" s="28">
        <v>-4.5614044443942528E-2</v>
      </c>
      <c r="K1600" s="26"/>
      <c r="L1600" s="26"/>
      <c r="M1600" s="30">
        <v>45.704763980355217</v>
      </c>
      <c r="N1600" s="28">
        <v>-2.1177689794759699E-2</v>
      </c>
      <c r="O1600" s="30">
        <v>49.999999474076667</v>
      </c>
      <c r="P1600" s="30">
        <v>49.999998013178583</v>
      </c>
      <c r="Q1600" s="28">
        <v>2.921796282889975E-8</v>
      </c>
      <c r="R1600" s="26"/>
      <c r="S1600" s="26"/>
      <c r="T1600" s="30">
        <v>49.989584450687616</v>
      </c>
      <c r="U1600" s="28">
        <v>2.0834386809765726E-4</v>
      </c>
      <c r="V1600" s="26"/>
      <c r="W1600" s="26"/>
      <c r="X1600" s="26"/>
      <c r="Y1600" s="26"/>
      <c r="Z1600" s="26"/>
      <c r="AA1600" s="26"/>
      <c r="AB1600" s="26"/>
      <c r="AC1600" s="26"/>
      <c r="AD1600" s="26"/>
      <c r="AE1600" s="26"/>
      <c r="AF1600" s="26"/>
      <c r="AG1600" s="26"/>
      <c r="AH1600" s="28">
        <v>-0.10560728710869315</v>
      </c>
      <c r="AI1600" s="96">
        <v>0.15196141457117968</v>
      </c>
      <c r="AJ1600" s="96">
        <v>0.16995836864867928</v>
      </c>
      <c r="AK1600" s="28">
        <v>-0.10589036727400626</v>
      </c>
      <c r="AL1600" s="31">
        <v>3.0392283233916162E-3</v>
      </c>
      <c r="AM1600" s="31">
        <v>3.3991675080443607E-3</v>
      </c>
      <c r="AN1600" s="28">
        <v>-0.10589039339806704</v>
      </c>
      <c r="AO1600" s="96">
        <v>8.15276687792554</v>
      </c>
      <c r="AP1600" s="31">
        <v>0.16305533927360294</v>
      </c>
      <c r="AQ1600" s="31">
        <v>0.61628494138678003</v>
      </c>
      <c r="AR1600" s="31">
        <v>0.50831735885454254</v>
      </c>
      <c r="AS1600" s="26"/>
      <c r="AT1600" s="32">
        <v>0.61817044737417715</v>
      </c>
      <c r="AU1600" s="32">
        <v>0.51178113461461749</v>
      </c>
      <c r="AV1600" s="28">
        <v>0.20788048945898163</v>
      </c>
    </row>
    <row r="1601" spans="1:48" x14ac:dyDescent="0.25">
      <c r="A1601" s="26" t="s">
        <v>199</v>
      </c>
      <c r="B1601" s="26" t="s">
        <v>276</v>
      </c>
      <c r="C1601" s="26" t="s">
        <v>149</v>
      </c>
      <c r="D1601" s="27">
        <v>5307.1995824635032</v>
      </c>
      <c r="E1601" s="26"/>
      <c r="F1601" s="29">
        <v>342.40058774460624</v>
      </c>
      <c r="G1601" s="26"/>
      <c r="H1601" s="30">
        <v>3.583439560416819</v>
      </c>
      <c r="I1601" s="30">
        <v>3.3968393636802063</v>
      </c>
      <c r="J1601" s="28">
        <v>5.4933476905556736E-2</v>
      </c>
      <c r="K1601" s="30">
        <v>3.4225192298430427</v>
      </c>
      <c r="L1601" s="28">
        <v>4.7018093914743653E-2</v>
      </c>
      <c r="M1601" s="30">
        <v>3.4137362371246289</v>
      </c>
      <c r="N1601" s="28">
        <v>4.971190259125885E-2</v>
      </c>
      <c r="O1601" s="30">
        <v>15.499972174177746</v>
      </c>
      <c r="P1601" s="30">
        <v>12.256577091926433</v>
      </c>
      <c r="Q1601" s="28">
        <v>0.26462486695308918</v>
      </c>
      <c r="R1601" s="30">
        <v>12.231695742688613</v>
      </c>
      <c r="S1601" s="28">
        <v>0.26719732899199328</v>
      </c>
      <c r="T1601" s="30">
        <v>11.902150864078974</v>
      </c>
      <c r="U1601" s="28">
        <v>0.30228328906139956</v>
      </c>
      <c r="V1601" s="26"/>
      <c r="W1601" s="26"/>
      <c r="X1601" s="26"/>
      <c r="Y1601" s="26"/>
      <c r="Z1601" s="26"/>
      <c r="AA1601" s="26"/>
      <c r="AB1601" s="26"/>
      <c r="AC1601" s="26"/>
      <c r="AD1601" s="26"/>
      <c r="AE1601" s="26"/>
      <c r="AF1601" s="26"/>
      <c r="AG1601" s="26"/>
      <c r="AH1601" s="28">
        <v>-0.43481720274815971</v>
      </c>
      <c r="AI1601" s="96">
        <v>0.28462095652062036</v>
      </c>
      <c r="AJ1601" s="96">
        <v>0.37076549959429894</v>
      </c>
      <c r="AK1601" s="28">
        <v>-0.23234239207245586</v>
      </c>
      <c r="AL1601" s="31">
        <v>1.8347455330447768E-2</v>
      </c>
      <c r="AM1601" s="31">
        <v>3.0203572326714893E-2</v>
      </c>
      <c r="AN1601" s="28">
        <v>-0.39254022232927904</v>
      </c>
      <c r="AO1601" s="96">
        <v>11.063625181207808</v>
      </c>
      <c r="AP1601" s="31">
        <v>0.71235062213098188</v>
      </c>
      <c r="AQ1601" s="31">
        <v>37.185907876205171</v>
      </c>
      <c r="AR1601" s="31">
        <v>41.54448648682574</v>
      </c>
      <c r="AS1601" s="26"/>
      <c r="AT1601" s="32">
        <v>47.16418930768365</v>
      </c>
      <c r="AU1601" s="32">
        <v>56.871238220491385</v>
      </c>
      <c r="AV1601" s="28">
        <v>-0.1706846767635555</v>
      </c>
    </row>
    <row r="1602" spans="1:48" x14ac:dyDescent="0.25">
      <c r="A1602" s="26" t="s">
        <v>199</v>
      </c>
      <c r="B1602" s="26" t="s">
        <v>276</v>
      </c>
      <c r="C1602" s="26" t="s">
        <v>150</v>
      </c>
      <c r="D1602" s="27">
        <v>24.75486820936203</v>
      </c>
      <c r="E1602" s="26"/>
      <c r="F1602" s="29">
        <v>0.49509738386064228</v>
      </c>
      <c r="G1602" s="26"/>
      <c r="H1602" s="30">
        <v>14.473684392147119</v>
      </c>
      <c r="I1602" s="26"/>
      <c r="J1602" s="26"/>
      <c r="K1602" s="30">
        <v>14.444447207889636</v>
      </c>
      <c r="L1602" s="28">
        <v>2.0241123690432979E-3</v>
      </c>
      <c r="M1602" s="30">
        <v>14.432159454671316</v>
      </c>
      <c r="N1602" s="28">
        <v>2.877250463191225E-3</v>
      </c>
      <c r="O1602" s="30">
        <v>49.999998013178583</v>
      </c>
      <c r="P1602" s="26"/>
      <c r="Q1602" s="26"/>
      <c r="R1602" s="30">
        <v>49.999998777320315</v>
      </c>
      <c r="S1602" s="28">
        <v>-1.5282834998206225E-8</v>
      </c>
      <c r="T1602" s="30">
        <v>49.997256799982424</v>
      </c>
      <c r="U1602" s="28">
        <v>5.4827271966662849E-5</v>
      </c>
      <c r="V1602" s="26"/>
      <c r="W1602" s="26"/>
      <c r="X1602" s="26"/>
      <c r="Y1602" s="26"/>
      <c r="Z1602" s="26"/>
      <c r="AA1602" s="26"/>
      <c r="AB1602" s="26"/>
      <c r="AC1602" s="26"/>
      <c r="AD1602" s="26"/>
      <c r="AE1602" s="26"/>
      <c r="AF1602" s="26"/>
      <c r="AG1602" s="26"/>
      <c r="AH1602" s="26"/>
      <c r="AI1602" s="96">
        <v>0.1340078616310143</v>
      </c>
      <c r="AJ1602" s="26"/>
      <c r="AK1602" s="26"/>
      <c r="AL1602" s="31">
        <v>2.6801573391201658E-3</v>
      </c>
      <c r="AM1602" s="26"/>
      <c r="AN1602" s="26"/>
      <c r="AO1602" s="96">
        <v>7.8937078983484588</v>
      </c>
      <c r="AP1602" s="31">
        <v>0.15787416424032458</v>
      </c>
      <c r="AQ1602" s="31">
        <v>1.3490115692037608</v>
      </c>
      <c r="AR1602" s="26"/>
      <c r="AS1602" s="26"/>
      <c r="AT1602" s="32">
        <v>1.3502620284983822</v>
      </c>
      <c r="AU1602" s="26"/>
      <c r="AV1602" s="26"/>
    </row>
    <row r="1603" spans="1:48" x14ac:dyDescent="0.25">
      <c r="A1603" s="26" t="s">
        <v>199</v>
      </c>
      <c r="B1603" s="26" t="s">
        <v>276</v>
      </c>
      <c r="C1603" s="26" t="s">
        <v>151</v>
      </c>
      <c r="D1603" s="27">
        <v>74605.902668881579</v>
      </c>
      <c r="E1603" s="45">
        <v>383.37044007643158</v>
      </c>
      <c r="F1603" s="29">
        <v>10372.876338370233</v>
      </c>
      <c r="G1603" s="29">
        <v>162.60274940861186</v>
      </c>
      <c r="H1603" s="30">
        <v>4.2273958011253727</v>
      </c>
      <c r="I1603" s="30">
        <v>3.9689641063117236</v>
      </c>
      <c r="J1603" s="28">
        <v>6.511313478564168E-2</v>
      </c>
      <c r="K1603" s="30">
        <v>3.2307761317264845</v>
      </c>
      <c r="L1603" s="28">
        <v>0.30847685780887202</v>
      </c>
      <c r="M1603" s="30">
        <v>2.9674197183728936</v>
      </c>
      <c r="N1603" s="28">
        <v>0.42460325883503724</v>
      </c>
      <c r="O1603" s="30">
        <v>7.1177848187222503</v>
      </c>
      <c r="P1603" s="30">
        <v>6.4173893080481657</v>
      </c>
      <c r="Q1603" s="28">
        <v>0.10914025580397714</v>
      </c>
      <c r="R1603" s="30">
        <v>6.1971076029417462</v>
      </c>
      <c r="S1603" s="28">
        <v>0.14856563331956052</v>
      </c>
      <c r="T1603" s="30">
        <v>5.9594243653176813</v>
      </c>
      <c r="U1603" s="28">
        <v>0.19437455405020815</v>
      </c>
      <c r="V1603" s="26"/>
      <c r="W1603" s="26"/>
      <c r="X1603" s="26"/>
      <c r="Y1603" s="26"/>
      <c r="Z1603" s="50">
        <v>7.3579366290674146</v>
      </c>
      <c r="AA1603" s="50">
        <v>10.209324485072615</v>
      </c>
      <c r="AB1603" s="50">
        <v>-2.8513878560052008</v>
      </c>
      <c r="AC1603" s="50">
        <v>9.0196825330620758</v>
      </c>
      <c r="AD1603" s="50">
        <v>12.517092572183683</v>
      </c>
      <c r="AE1603" s="26"/>
      <c r="AF1603" s="50">
        <v>0.51123370607873675</v>
      </c>
      <c r="AG1603" s="50">
        <v>1.5433825842550533</v>
      </c>
      <c r="AH1603" s="28">
        <v>-0.17079698917446998</v>
      </c>
      <c r="AI1603" s="96">
        <v>2.0505900544718521</v>
      </c>
      <c r="AJ1603" s="96">
        <v>2.21910098602828</v>
      </c>
      <c r="AK1603" s="28">
        <v>-7.5936576396203923E-2</v>
      </c>
      <c r="AL1603" s="31">
        <v>0.28683837094576248</v>
      </c>
      <c r="AM1603" s="31">
        <v>0.34312702112763033</v>
      </c>
      <c r="AN1603" s="28">
        <v>-0.16404610163572805</v>
      </c>
      <c r="AO1603" s="96">
        <v>65.507049470044393</v>
      </c>
      <c r="AP1603" s="31">
        <v>9.2004008603944829</v>
      </c>
      <c r="AQ1603" s="31">
        <v>79.966614058021534</v>
      </c>
      <c r="AR1603" s="31">
        <v>79.697417348733964</v>
      </c>
      <c r="AS1603" s="26"/>
      <c r="AT1603" s="32">
        <v>185.19311389380283</v>
      </c>
      <c r="AU1603" s="32">
        <v>180.86054327883406</v>
      </c>
      <c r="AV1603" s="28">
        <v>2.395531129357063E-2</v>
      </c>
    </row>
    <row r="1604" spans="1:48" x14ac:dyDescent="0.25">
      <c r="A1604" s="26" t="s">
        <v>199</v>
      </c>
      <c r="B1604" s="26" t="s">
        <v>276</v>
      </c>
      <c r="C1604" s="26" t="s">
        <v>363</v>
      </c>
      <c r="D1604" s="27">
        <v>592025.72030163684</v>
      </c>
      <c r="E1604" s="45">
        <v>5737.1562926514907</v>
      </c>
      <c r="F1604" s="29">
        <v>133419.05128674675</v>
      </c>
      <c r="G1604" s="29">
        <v>2623.7338001219478</v>
      </c>
      <c r="H1604" s="30">
        <v>2.7885645597108004</v>
      </c>
      <c r="I1604" s="30">
        <v>2.7693593302371151</v>
      </c>
      <c r="J1604" s="28">
        <v>6.9348998029955663E-3</v>
      </c>
      <c r="K1604" s="30">
        <v>2.6443975859900388</v>
      </c>
      <c r="L1604" s="28">
        <v>5.4517888869871571E-2</v>
      </c>
      <c r="M1604" s="30">
        <v>2.6288749551542496</v>
      </c>
      <c r="N1604" s="28">
        <v>6.0744465705171197E-2</v>
      </c>
      <c r="O1604" s="30">
        <v>4.3939329543466279</v>
      </c>
      <c r="P1604" s="30">
        <v>4.2714475538190086</v>
      </c>
      <c r="Q1604" s="28">
        <v>2.8675384394713614E-2</v>
      </c>
      <c r="R1604" s="30">
        <v>4.2910825017013305</v>
      </c>
      <c r="S1604" s="28">
        <v>2.3968416502017649E-2</v>
      </c>
      <c r="T1604" s="30">
        <v>4.3509178906008712</v>
      </c>
      <c r="U1604" s="28">
        <v>9.8864342714167427E-3</v>
      </c>
      <c r="V1604" s="26"/>
      <c r="W1604" s="26"/>
      <c r="X1604" s="26"/>
      <c r="Y1604" s="26"/>
      <c r="Z1604" s="50">
        <v>8.0655102225456687</v>
      </c>
      <c r="AA1604" s="50">
        <v>8.0459007877674029</v>
      </c>
      <c r="AB1604" s="50">
        <v>1.9609434778265822E-2</v>
      </c>
      <c r="AC1604" s="50">
        <v>8.9010974847278206</v>
      </c>
      <c r="AD1604" s="50">
        <v>9.555197619244991</v>
      </c>
      <c r="AE1604" s="26"/>
      <c r="AF1604" s="50">
        <v>0.95977126002513424</v>
      </c>
      <c r="AG1604" s="50">
        <v>1.9286092962935077</v>
      </c>
      <c r="AH1604" s="28">
        <v>-0.12593918844249999</v>
      </c>
      <c r="AI1604" s="96">
        <v>15.233076194567046</v>
      </c>
      <c r="AJ1604" s="96">
        <v>16.979017310219927</v>
      </c>
      <c r="AK1604" s="28">
        <v>-0.10282933833879614</v>
      </c>
      <c r="AL1604" s="31">
        <v>3.4694343401266905</v>
      </c>
      <c r="AM1604" s="31">
        <v>3.9663198755543649</v>
      </c>
      <c r="AN1604" s="28">
        <v>-0.12527621347187126</v>
      </c>
      <c r="AO1604" s="96">
        <v>437.41018344143447</v>
      </c>
      <c r="AP1604" s="31">
        <v>99.548145569092668</v>
      </c>
      <c r="AQ1604" s="31">
        <v>90.228117861778543</v>
      </c>
      <c r="AR1604" s="31">
        <v>89.963537005450888</v>
      </c>
      <c r="AS1604" s="26"/>
      <c r="AT1604" s="32">
        <v>810.97736948743545</v>
      </c>
      <c r="AU1604" s="32">
        <v>758.93480034482513</v>
      </c>
      <c r="AV1604" s="28">
        <v>6.8573175349140092E-2</v>
      </c>
    </row>
    <row r="1605" spans="1:48" x14ac:dyDescent="0.25">
      <c r="A1605" s="26" t="s">
        <v>199</v>
      </c>
      <c r="B1605" s="26" t="s">
        <v>276</v>
      </c>
      <c r="C1605" s="26" t="s">
        <v>152</v>
      </c>
      <c r="D1605" s="27">
        <v>49701.813628642929</v>
      </c>
      <c r="E1605" s="45">
        <v>136.446085211857</v>
      </c>
      <c r="F1605" s="29">
        <v>3005.5510135463655</v>
      </c>
      <c r="G1605" s="29">
        <v>21.467910025610099</v>
      </c>
      <c r="H1605" s="30">
        <v>4.9262695413154738</v>
      </c>
      <c r="I1605" s="30">
        <v>4.6006174263035904</v>
      </c>
      <c r="J1605" s="28">
        <v>7.0784437138806319E-2</v>
      </c>
      <c r="K1605" s="30">
        <v>4.6187244731725086</v>
      </c>
      <c r="L1605" s="28">
        <v>6.6586580327386083E-2</v>
      </c>
      <c r="M1605" s="30">
        <v>4.2809544641239521</v>
      </c>
      <c r="N1605" s="28">
        <v>0.15074093466760993</v>
      </c>
      <c r="O1605" s="30">
        <v>16.464469159989292</v>
      </c>
      <c r="P1605" s="30">
        <v>14.981820181324061</v>
      </c>
      <c r="Q1605" s="28">
        <v>9.8963207455490795E-2</v>
      </c>
      <c r="R1605" s="30">
        <v>15.788634013579198</v>
      </c>
      <c r="S1605" s="28">
        <v>4.2805168948044155E-2</v>
      </c>
      <c r="T1605" s="30">
        <v>16.818474273369326</v>
      </c>
      <c r="U1605" s="28">
        <v>-2.1048586668802136E-2</v>
      </c>
      <c r="V1605" s="26"/>
      <c r="W1605" s="26"/>
      <c r="X1605" s="26"/>
      <c r="Y1605" s="26"/>
      <c r="Z1605" s="50">
        <v>6.3891174594753544</v>
      </c>
      <c r="AA1605" s="50">
        <v>1.2031386842390266</v>
      </c>
      <c r="AB1605" s="50">
        <v>5.185978775236328</v>
      </c>
      <c r="AC1605" s="50">
        <v>6.9537898046830842</v>
      </c>
      <c r="AD1605" s="50">
        <v>1.7583883865304442</v>
      </c>
      <c r="AE1605" s="26"/>
      <c r="AF1605" s="50">
        <v>0.27377778838037087</v>
      </c>
      <c r="AG1605" s="50">
        <v>0.70920964049598023</v>
      </c>
      <c r="AH1605" s="28">
        <v>9.5079063462981284E-2</v>
      </c>
      <c r="AI1605" s="96">
        <v>1.59287166741727</v>
      </c>
      <c r="AJ1605" s="96">
        <v>1.3560764839102137</v>
      </c>
      <c r="AK1605" s="28">
        <v>0.17461786729334258</v>
      </c>
      <c r="AL1605" s="31">
        <v>9.6858038145356457E-2</v>
      </c>
      <c r="AM1605" s="31">
        <v>9.0613563272197023E-2</v>
      </c>
      <c r="AN1605" s="28">
        <v>6.8913247064365551E-2</v>
      </c>
      <c r="AO1605" s="96">
        <v>59.814964739494606</v>
      </c>
      <c r="AP1605" s="31">
        <v>3.6336642977817246</v>
      </c>
      <c r="AQ1605" s="31">
        <v>61.868046814793431</v>
      </c>
      <c r="AR1605" s="31">
        <v>60.147057455063148</v>
      </c>
      <c r="AS1605" s="26"/>
      <c r="AT1605" s="32">
        <v>77.205957359187863</v>
      </c>
      <c r="AU1605" s="32">
        <v>89.715397852006205</v>
      </c>
      <c r="AV1605" s="28">
        <v>-0.13943471012026068</v>
      </c>
    </row>
    <row r="1606" spans="1:48" x14ac:dyDescent="0.25">
      <c r="A1606" s="26" t="s">
        <v>199</v>
      </c>
      <c r="B1606" s="26" t="s">
        <v>276</v>
      </c>
      <c r="C1606" s="26" t="s">
        <v>153</v>
      </c>
      <c r="D1606" s="27">
        <v>70.25367306709289</v>
      </c>
      <c r="E1606" s="26"/>
      <c r="F1606" s="29">
        <v>4.6865835196402088</v>
      </c>
      <c r="G1606" s="26"/>
      <c r="H1606" s="30">
        <v>6.4156408661331099</v>
      </c>
      <c r="I1606" s="30">
        <v>5.6320411800655039</v>
      </c>
      <c r="J1606" s="28">
        <v>0.13913244967759492</v>
      </c>
      <c r="K1606" s="30">
        <v>5.7518560411528323</v>
      </c>
      <c r="L1606" s="28">
        <v>0.11540358802986254</v>
      </c>
      <c r="M1606" s="30">
        <v>5.7778899055584167</v>
      </c>
      <c r="N1606" s="28">
        <v>0.11037783187269927</v>
      </c>
      <c r="O1606" s="30">
        <v>14.990381110819571</v>
      </c>
      <c r="P1606" s="30">
        <v>12.99586266315332</v>
      </c>
      <c r="Q1606" s="28">
        <v>0.15347333989002784</v>
      </c>
      <c r="R1606" s="30">
        <v>12.8591432426845</v>
      </c>
      <c r="S1606" s="28">
        <v>0.16573715899366173</v>
      </c>
      <c r="T1606" s="30">
        <v>12.933102044368686</v>
      </c>
      <c r="U1606" s="28">
        <v>0.15907081374546664</v>
      </c>
      <c r="V1606" s="26"/>
      <c r="W1606" s="26"/>
      <c r="X1606" s="26"/>
      <c r="Y1606" s="26"/>
      <c r="Z1606" s="26"/>
      <c r="AA1606" s="26"/>
      <c r="AB1606" s="26"/>
      <c r="AC1606" s="26"/>
      <c r="AD1606" s="26"/>
      <c r="AE1606" s="26"/>
      <c r="AF1606" s="26"/>
      <c r="AG1606" s="26"/>
      <c r="AH1606" s="28">
        <v>1.2289989902410432</v>
      </c>
      <c r="AI1606" s="96">
        <v>0.23674208237586014</v>
      </c>
      <c r="AJ1606" s="96">
        <v>0.13515842381208082</v>
      </c>
      <c r="AK1606" s="28">
        <v>0.7515895472783658</v>
      </c>
      <c r="AL1606" s="31">
        <v>1.5792936689118985E-2</v>
      </c>
      <c r="AM1606" s="31">
        <v>1.0398858998780378E-2</v>
      </c>
      <c r="AN1606" s="28">
        <v>0.51871822581412508</v>
      </c>
      <c r="AO1606" s="96">
        <v>13.331717227711895</v>
      </c>
      <c r="AP1606" s="31">
        <v>0.88941921092179577</v>
      </c>
      <c r="AQ1606" s="31">
        <v>1.0836353480282184</v>
      </c>
      <c r="AR1606" s="31">
        <v>0.89143078276721099</v>
      </c>
      <c r="AS1606" s="26"/>
      <c r="AT1606" s="32">
        <v>1.4769865812524394</v>
      </c>
      <c r="AU1606" s="32">
        <v>3.5683860721231278</v>
      </c>
      <c r="AV1606" s="28">
        <v>-0.58609114837911636</v>
      </c>
    </row>
    <row r="1607" spans="1:48" x14ac:dyDescent="0.25">
      <c r="A1607" s="26" t="s">
        <v>199</v>
      </c>
      <c r="B1607" s="26" t="s">
        <v>277</v>
      </c>
      <c r="C1607" s="26" t="s">
        <v>365</v>
      </c>
      <c r="D1607" s="27">
        <v>50907622.780429617</v>
      </c>
      <c r="E1607" s="45">
        <v>2536568.3836556645</v>
      </c>
      <c r="F1607" s="29">
        <v>19314093.35133969</v>
      </c>
      <c r="G1607" s="29">
        <v>1751015.7103594909</v>
      </c>
      <c r="H1607" s="30">
        <v>2.5194385411797335</v>
      </c>
      <c r="I1607" s="30">
        <v>2.3727073201060778</v>
      </c>
      <c r="J1607" s="28">
        <v>6.1841264546314036E-2</v>
      </c>
      <c r="K1607" s="30">
        <v>2.3567648376516255</v>
      </c>
      <c r="L1607" s="28">
        <v>6.9024155880653165E-2</v>
      </c>
      <c r="M1607" s="30">
        <v>2.3194307795230023</v>
      </c>
      <c r="N1607" s="28">
        <v>8.6231399282311619E-2</v>
      </c>
      <c r="O1607" s="30">
        <v>2.5370953935034732</v>
      </c>
      <c r="P1607" s="30">
        <v>2.3640386158415971</v>
      </c>
      <c r="Q1607" s="28">
        <v>7.3203870910656818E-2</v>
      </c>
      <c r="R1607" s="30">
        <v>2.357658433881157</v>
      </c>
      <c r="S1607" s="28">
        <v>7.6108123655099877E-2</v>
      </c>
      <c r="T1607" s="30">
        <v>2.295482117990709</v>
      </c>
      <c r="U1607" s="28">
        <v>0.10525600422636015</v>
      </c>
      <c r="V1607" s="26"/>
      <c r="W1607" s="26"/>
      <c r="X1607" s="26"/>
      <c r="Y1607" s="26"/>
      <c r="Z1607" s="50">
        <v>17.174352742257195</v>
      </c>
      <c r="AA1607" s="50">
        <v>15.39714040649687</v>
      </c>
      <c r="AB1607" s="50">
        <v>1.7772123357603249</v>
      </c>
      <c r="AC1607" s="50">
        <v>20.830562793906029</v>
      </c>
      <c r="AD1607" s="50">
        <v>17.121450895295069</v>
      </c>
      <c r="AE1607" s="26"/>
      <c r="AF1607" s="50">
        <v>4.7462003417131866</v>
      </c>
      <c r="AG1607" s="50">
        <v>8.3123980285637682</v>
      </c>
      <c r="AH1607" s="28">
        <v>-9.8667880551490894E-2</v>
      </c>
      <c r="AI1607" s="96">
        <v>861.58425565219954</v>
      </c>
      <c r="AJ1607" s="96">
        <v>887.66313103073219</v>
      </c>
      <c r="AK1607" s="28">
        <v>-2.9379248125638052E-2</v>
      </c>
      <c r="AL1607" s="31">
        <v>336.3601152222152</v>
      </c>
      <c r="AM1607" s="31">
        <v>371.73163346391362</v>
      </c>
      <c r="AN1607" s="28">
        <v>-9.515337156565172E-2</v>
      </c>
      <c r="AO1607" s="96">
        <v>20847.135320650566</v>
      </c>
      <c r="AP1607" s="31">
        <v>8216.994392625531</v>
      </c>
      <c r="AQ1607" s="31">
        <v>96.540918849962551</v>
      </c>
      <c r="AR1607" s="31">
        <v>96.671636302868976</v>
      </c>
      <c r="AS1607" s="26"/>
      <c r="AT1607" s="32">
        <v>53872.643827422558</v>
      </c>
      <c r="AU1607" s="32">
        <v>54649.425676397339</v>
      </c>
      <c r="AV1607" s="28">
        <v>-1.4213906904977166E-2</v>
      </c>
    </row>
    <row r="1608" spans="1:48" x14ac:dyDescent="0.25">
      <c r="A1608" s="26" t="s">
        <v>199</v>
      </c>
      <c r="B1608" s="26" t="s">
        <v>277</v>
      </c>
      <c r="C1608" s="26" t="s">
        <v>170</v>
      </c>
      <c r="D1608" s="27">
        <v>2445045.8986377991</v>
      </c>
      <c r="E1608" s="45">
        <v>5667.1475647518937</v>
      </c>
      <c r="F1608" s="29">
        <v>440115.347641634</v>
      </c>
      <c r="G1608" s="29">
        <v>2146.2673835735031</v>
      </c>
      <c r="H1608" s="30">
        <v>3.2980371809656965</v>
      </c>
      <c r="I1608" s="30">
        <v>3.2689398258327005</v>
      </c>
      <c r="J1608" s="28">
        <v>8.9011596062598224E-3</v>
      </c>
      <c r="K1608" s="30">
        <v>3.1347245874169469</v>
      </c>
      <c r="L1608" s="28">
        <v>5.2097908123827003E-2</v>
      </c>
      <c r="M1608" s="30">
        <v>3.0534738921562754</v>
      </c>
      <c r="N1608" s="28">
        <v>8.0093459923679777E-2</v>
      </c>
      <c r="O1608" s="30">
        <v>5.5413198047107661</v>
      </c>
      <c r="P1608" s="30">
        <v>5.2828948884378466</v>
      </c>
      <c r="Q1608" s="28">
        <v>4.8917292834750277E-2</v>
      </c>
      <c r="R1608" s="30">
        <v>5.1619945023085076</v>
      </c>
      <c r="S1608" s="28">
        <v>7.3484251529640249E-2</v>
      </c>
      <c r="T1608" s="30">
        <v>4.9857812239893224</v>
      </c>
      <c r="U1608" s="28">
        <v>0.11142458037437412</v>
      </c>
      <c r="V1608" s="26"/>
      <c r="W1608" s="26"/>
      <c r="X1608" s="26"/>
      <c r="Y1608" s="26"/>
      <c r="Z1608" s="50">
        <v>1.8980081222496683</v>
      </c>
      <c r="AA1608" s="50">
        <v>2.0463350596691043</v>
      </c>
      <c r="AB1608" s="50">
        <v>-0.14832693741943603</v>
      </c>
      <c r="AC1608" s="50">
        <v>2.1408116579771486</v>
      </c>
      <c r="AD1608" s="50">
        <v>2.4146967502877423</v>
      </c>
      <c r="AE1608" s="26"/>
      <c r="AF1608" s="50">
        <v>0.23124484417028335</v>
      </c>
      <c r="AG1608" s="50">
        <v>0.48529361596329645</v>
      </c>
      <c r="AH1608" s="28">
        <v>-0.1470102939370764</v>
      </c>
      <c r="AI1608" s="96">
        <v>40.20146137358487</v>
      </c>
      <c r="AJ1608" s="96">
        <v>45.028147398164265</v>
      </c>
      <c r="AK1608" s="28">
        <v>-0.10719264068093044</v>
      </c>
      <c r="AL1608" s="31">
        <v>7.2354727056632324</v>
      </c>
      <c r="AM1608" s="31">
        <v>8.4809537542912068</v>
      </c>
      <c r="AN1608" s="28">
        <v>-0.14685624809565598</v>
      </c>
      <c r="AO1608" s="96">
        <v>981.68916276773371</v>
      </c>
      <c r="AP1608" s="31">
        <v>177.15806364964186</v>
      </c>
      <c r="AQ1608" s="31">
        <v>94.732930593923484</v>
      </c>
      <c r="AR1608" s="31">
        <v>94.780748306370853</v>
      </c>
      <c r="AS1608" s="26"/>
      <c r="AT1608" s="32">
        <v>2240.3599073077603</v>
      </c>
      <c r="AU1608" s="32">
        <v>2178.8604857413729</v>
      </c>
      <c r="AV1608" s="28">
        <v>2.822549767130305E-2</v>
      </c>
    </row>
    <row r="1609" spans="1:48" x14ac:dyDescent="0.25">
      <c r="A1609" s="26" t="s">
        <v>199</v>
      </c>
      <c r="B1609" s="26" t="s">
        <v>277</v>
      </c>
      <c r="C1609" s="26" t="s">
        <v>167</v>
      </c>
      <c r="D1609" s="27">
        <v>1175165.3870330122</v>
      </c>
      <c r="E1609" s="45">
        <v>3350.3868811557641</v>
      </c>
      <c r="F1609" s="29">
        <v>241914.06702928562</v>
      </c>
      <c r="G1609" s="29">
        <v>1373.1557724215172</v>
      </c>
      <c r="H1609" s="30">
        <v>3.046275997542105</v>
      </c>
      <c r="I1609" s="30">
        <v>3.046825148534074</v>
      </c>
      <c r="J1609" s="28">
        <v>-1.8023712067404818E-4</v>
      </c>
      <c r="K1609" s="30">
        <v>2.9491610774675117</v>
      </c>
      <c r="L1609" s="28">
        <v>3.2929676448187548E-2</v>
      </c>
      <c r="M1609" s="30">
        <v>2.8716291262514151</v>
      </c>
      <c r="N1609" s="28">
        <v>6.0818045650160787E-2</v>
      </c>
      <c r="O1609" s="30">
        <v>4.844133449929366</v>
      </c>
      <c r="P1609" s="30">
        <v>4.5608422798958586</v>
      </c>
      <c r="Q1609" s="28">
        <v>6.2113783518068962E-2</v>
      </c>
      <c r="R1609" s="30">
        <v>4.4755378043567644</v>
      </c>
      <c r="S1609" s="28">
        <v>8.2357844282711201E-2</v>
      </c>
      <c r="T1609" s="30">
        <v>4.3947108397067023</v>
      </c>
      <c r="U1609" s="28">
        <v>0.10226443254515868</v>
      </c>
      <c r="V1609" s="26"/>
      <c r="W1609" s="26"/>
      <c r="X1609" s="26"/>
      <c r="Y1609" s="26"/>
      <c r="Z1609" s="50">
        <v>2.1728423697147399</v>
      </c>
      <c r="AA1609" s="50">
        <v>3.0344035568504464</v>
      </c>
      <c r="AB1609" s="50">
        <v>-0.86156118713570651</v>
      </c>
      <c r="AC1609" s="50">
        <v>2.3540322868024566</v>
      </c>
      <c r="AD1609" s="50">
        <v>3.299928718457835</v>
      </c>
      <c r="AE1609" s="26"/>
      <c r="AF1609" s="50">
        <v>0.28428867524006302</v>
      </c>
      <c r="AG1609" s="50">
        <v>0.56441754589829696</v>
      </c>
      <c r="AH1609" s="28">
        <v>-0.14151619971304755</v>
      </c>
      <c r="AI1609" s="96">
        <v>19.216924497817541</v>
      </c>
      <c r="AJ1609" s="96">
        <v>21.133310380433429</v>
      </c>
      <c r="AK1609" s="28">
        <v>-9.0680818485976561E-2</v>
      </c>
      <c r="AL1609" s="31">
        <v>3.963599518524942</v>
      </c>
      <c r="AM1609" s="31">
        <v>4.6199310070513997</v>
      </c>
      <c r="AN1609" s="28">
        <v>-0.14206521429101412</v>
      </c>
      <c r="AO1609" s="96">
        <v>472.08179101910883</v>
      </c>
      <c r="AP1609" s="31">
        <v>97.454668334868046</v>
      </c>
      <c r="AQ1609" s="31">
        <v>94.732930593923484</v>
      </c>
      <c r="AR1609" s="31">
        <v>94.764510986423204</v>
      </c>
      <c r="AS1609" s="26"/>
      <c r="AT1609" s="32">
        <v>721.52438367314403</v>
      </c>
      <c r="AU1609" s="32">
        <v>709.3512694343525</v>
      </c>
      <c r="AV1609" s="28">
        <v>1.7160911333109409E-2</v>
      </c>
    </row>
    <row r="1610" spans="1:48" x14ac:dyDescent="0.25">
      <c r="A1610" s="26" t="s">
        <v>199</v>
      </c>
      <c r="B1610" s="26" t="s">
        <v>277</v>
      </c>
      <c r="C1610" s="26" t="s">
        <v>168</v>
      </c>
      <c r="D1610" s="27">
        <v>1051730.4155892145</v>
      </c>
      <c r="E1610" s="45">
        <v>1050.0361890910692</v>
      </c>
      <c r="F1610" s="29">
        <v>182011.1101513574</v>
      </c>
      <c r="G1610" s="29">
        <v>650.19092292968116</v>
      </c>
      <c r="H1610" s="30">
        <v>3.3732034203415262</v>
      </c>
      <c r="I1610" s="30">
        <v>3.3606334430154199</v>
      </c>
      <c r="J1610" s="28">
        <v>3.7403595302043903E-3</v>
      </c>
      <c r="K1610" s="30">
        <v>3.2303251459826305</v>
      </c>
      <c r="L1610" s="28">
        <v>4.423030744647645E-2</v>
      </c>
      <c r="M1610" s="30">
        <v>3.2141114654882457</v>
      </c>
      <c r="N1610" s="28">
        <v>4.949795816403442E-2</v>
      </c>
      <c r="O1610" s="30">
        <v>5.7635659309694027</v>
      </c>
      <c r="P1610" s="30">
        <v>5.5627317069481661</v>
      </c>
      <c r="Q1610" s="28">
        <v>3.6103525138626288E-2</v>
      </c>
      <c r="R1610" s="30">
        <v>5.586002061691163</v>
      </c>
      <c r="S1610" s="28">
        <v>3.1787290322711097E-2</v>
      </c>
      <c r="T1610" s="30">
        <v>5.4897568112722288</v>
      </c>
      <c r="U1610" s="28">
        <v>4.9876365950301496E-2</v>
      </c>
      <c r="V1610" s="26"/>
      <c r="W1610" s="26"/>
      <c r="X1610" s="26"/>
      <c r="Y1610" s="26"/>
      <c r="Z1610" s="50">
        <v>1.6989905369362128</v>
      </c>
      <c r="AA1610" s="50">
        <v>0.94019226359568897</v>
      </c>
      <c r="AB1610" s="50">
        <v>0.75879827334052385</v>
      </c>
      <c r="AC1610" s="50">
        <v>1.9099923868798583</v>
      </c>
      <c r="AD1610" s="50">
        <v>1.1327846979039249</v>
      </c>
      <c r="AE1610" s="26"/>
      <c r="AF1610" s="50">
        <v>9.9739331910789097E-2</v>
      </c>
      <c r="AG1610" s="50">
        <v>0.35595439160112685</v>
      </c>
      <c r="AH1610" s="28">
        <v>-0.1367054505166336</v>
      </c>
      <c r="AI1610" s="96">
        <v>17.296372800213941</v>
      </c>
      <c r="AJ1610" s="96">
        <v>19.320574522700394</v>
      </c>
      <c r="AK1610" s="28">
        <v>-0.10476923034085502</v>
      </c>
      <c r="AL1610" s="31">
        <v>2.9985930666525862</v>
      </c>
      <c r="AM1610" s="31">
        <v>3.4616573017473948</v>
      </c>
      <c r="AN1610" s="28">
        <v>-0.13376951983694646</v>
      </c>
      <c r="AO1610" s="96">
        <v>423.26669123402547</v>
      </c>
      <c r="AP1610" s="31">
        <v>73.438330884662875</v>
      </c>
      <c r="AQ1610" s="31">
        <v>94.626945801392552</v>
      </c>
      <c r="AR1610" s="31">
        <v>94.574150535467538</v>
      </c>
      <c r="AS1610" s="26"/>
      <c r="AT1610" s="32">
        <v>1161.2881459404769</v>
      </c>
      <c r="AU1610" s="32">
        <v>999.48758050741128</v>
      </c>
      <c r="AV1610" s="28">
        <v>0.16188351770306544</v>
      </c>
    </row>
    <row r="1611" spans="1:48" x14ac:dyDescent="0.25">
      <c r="A1611" s="26" t="s">
        <v>199</v>
      </c>
      <c r="B1611" s="26" t="s">
        <v>277</v>
      </c>
      <c r="C1611" s="26" t="s">
        <v>192</v>
      </c>
      <c r="D1611" s="27">
        <v>218150.09601557243</v>
      </c>
      <c r="E1611" s="45">
        <v>1266.7244945050602</v>
      </c>
      <c r="F1611" s="29">
        <v>16190.170460990928</v>
      </c>
      <c r="G1611" s="29">
        <v>122.92068822230513</v>
      </c>
      <c r="H1611" s="30">
        <v>4.9742838095405482</v>
      </c>
      <c r="I1611" s="30">
        <v>4.2366402657716913</v>
      </c>
      <c r="J1611" s="28">
        <v>0.1741104973505456</v>
      </c>
      <c r="K1611" s="30">
        <v>4.0129194841553648</v>
      </c>
      <c r="L1611" s="28">
        <v>0.23956730983042146</v>
      </c>
      <c r="M1611" s="30">
        <v>3.8909661109646665</v>
      </c>
      <c r="N1611" s="28">
        <v>0.27841869285962517</v>
      </c>
      <c r="O1611" s="30">
        <v>13.450352143754177</v>
      </c>
      <c r="P1611" s="30">
        <v>11.339678078643241</v>
      </c>
      <c r="Q1611" s="28">
        <v>0.1861317446997113</v>
      </c>
      <c r="R1611" s="30">
        <v>10.683702697159934</v>
      </c>
      <c r="S1611" s="28">
        <v>0.25895979371736977</v>
      </c>
      <c r="T1611" s="30">
        <v>10.883537576573103</v>
      </c>
      <c r="U1611" s="28">
        <v>0.23584377314102009</v>
      </c>
      <c r="V1611" s="26"/>
      <c r="W1611" s="26"/>
      <c r="X1611" s="26"/>
      <c r="Y1611" s="26"/>
      <c r="Z1611" s="50">
        <v>1.3767414654573422</v>
      </c>
      <c r="AA1611" s="50">
        <v>2.0848362367799611</v>
      </c>
      <c r="AB1611" s="50">
        <v>-0.70809477132261889</v>
      </c>
      <c r="AC1611" s="50">
        <v>1.5454550716344395</v>
      </c>
      <c r="AD1611" s="50">
        <v>3.1355983673018111</v>
      </c>
      <c r="AE1611" s="26"/>
      <c r="AF1611" s="50">
        <v>0.57731421481740119</v>
      </c>
      <c r="AG1611" s="50">
        <v>0.75350947958280423</v>
      </c>
      <c r="AH1611" s="28">
        <v>-0.30076251850927993</v>
      </c>
      <c r="AI1611" s="96">
        <v>4.003855791428288</v>
      </c>
      <c r="AJ1611" s="96">
        <v>4.8194890220474704</v>
      </c>
      <c r="AK1611" s="28">
        <v>-0.16923645367547197</v>
      </c>
      <c r="AL1611" s="31">
        <v>0.29972726884012152</v>
      </c>
      <c r="AM1611" s="31">
        <v>0.42246341337470461</v>
      </c>
      <c r="AN1611" s="28">
        <v>-0.29052490854568291</v>
      </c>
      <c r="AO1611" s="96">
        <v>110.01273196987721</v>
      </c>
      <c r="AP1611" s="31">
        <v>8.1772559110799961</v>
      </c>
      <c r="AQ1611" s="31">
        <v>79.427058610018094</v>
      </c>
      <c r="AR1611" s="31">
        <v>82.051771535502752</v>
      </c>
      <c r="AS1611" s="26"/>
      <c r="AT1611" s="32">
        <v>357.59844880162086</v>
      </c>
      <c r="AU1611" s="32">
        <v>470.13639984379301</v>
      </c>
      <c r="AV1611" s="28">
        <v>-0.23937298001083065</v>
      </c>
    </row>
    <row r="1612" spans="1:48" x14ac:dyDescent="0.25">
      <c r="A1612" s="26" t="s">
        <v>199</v>
      </c>
      <c r="B1612" s="26" t="s">
        <v>277</v>
      </c>
      <c r="C1612" s="26" t="s">
        <v>364</v>
      </c>
      <c r="D1612" s="27">
        <v>54620.956926918749</v>
      </c>
      <c r="E1612" s="45">
        <v>27.086960067028414</v>
      </c>
      <c r="F1612" s="29">
        <v>6046.5517028859813</v>
      </c>
      <c r="G1612" s="29">
        <v>7.4973734659568905</v>
      </c>
      <c r="H1612" s="30">
        <v>3.7971842144888353</v>
      </c>
      <c r="I1612" s="30">
        <v>3.1334241273066614</v>
      </c>
      <c r="J1612" s="28">
        <v>0.2118321874775087</v>
      </c>
      <c r="K1612" s="30">
        <v>3.2110596056942327</v>
      </c>
      <c r="L1612" s="28">
        <v>0.18253308277280708</v>
      </c>
      <c r="M1612" s="30">
        <v>3.1086541196606707</v>
      </c>
      <c r="N1612" s="28">
        <v>0.22148816443539301</v>
      </c>
      <c r="O1612" s="30">
        <v>9.0266932424531507</v>
      </c>
      <c r="P1612" s="30">
        <v>7.4227176780525754</v>
      </c>
      <c r="Q1612" s="28">
        <v>0.21609006754267318</v>
      </c>
      <c r="R1612" s="30">
        <v>7.2090129504312896</v>
      </c>
      <c r="S1612" s="28">
        <v>0.25213996763774932</v>
      </c>
      <c r="T1612" s="30">
        <v>7.4452046586143892</v>
      </c>
      <c r="U1612" s="28">
        <v>0.21241707331831614</v>
      </c>
      <c r="V1612" s="26"/>
      <c r="W1612" s="26"/>
      <c r="X1612" s="26"/>
      <c r="Y1612" s="26"/>
      <c r="Z1612" s="50">
        <v>0.31321143075033303</v>
      </c>
      <c r="AA1612" s="50">
        <v>3.2266945062826902</v>
      </c>
      <c r="AB1612" s="50">
        <v>-2.9134830755323571</v>
      </c>
      <c r="AC1612" s="50">
        <v>0.48705840855501364</v>
      </c>
      <c r="AD1612" s="50">
        <v>4.6868152316762659</v>
      </c>
      <c r="AE1612" s="26"/>
      <c r="AF1612" s="50">
        <v>4.9566202448243661E-2</v>
      </c>
      <c r="AG1612" s="50">
        <v>0.12384064568030681</v>
      </c>
      <c r="AH1612" s="28">
        <v>-0.13818261393534367</v>
      </c>
      <c r="AI1612" s="96">
        <v>2.3413040957920663</v>
      </c>
      <c r="AJ1612" s="96">
        <v>2.381850716151523</v>
      </c>
      <c r="AK1612" s="28">
        <v>-1.7023157700231481E-2</v>
      </c>
      <c r="AL1612" s="31">
        <v>0.2588130576871352</v>
      </c>
      <c r="AM1612" s="31">
        <v>0.32048846782246654</v>
      </c>
      <c r="AN1612" s="28">
        <v>-0.19244190143370843</v>
      </c>
      <c r="AO1612" s="96">
        <v>55.847500147282908</v>
      </c>
      <c r="AP1612" s="31">
        <v>6.1859057093651071</v>
      </c>
      <c r="AQ1612" s="31">
        <v>32.894919239704869</v>
      </c>
      <c r="AR1612" s="31">
        <v>49.910572977360012</v>
      </c>
      <c r="AS1612" s="26"/>
      <c r="AT1612" s="32">
        <v>78.458595163771847</v>
      </c>
      <c r="AU1612" s="32">
        <v>135.55509192737341</v>
      </c>
      <c r="AV1612" s="28">
        <v>-0.42120510525854871</v>
      </c>
    </row>
    <row r="1613" spans="1:48" x14ac:dyDescent="0.25">
      <c r="A1613" s="26" t="s">
        <v>199</v>
      </c>
      <c r="B1613" s="26" t="s">
        <v>277</v>
      </c>
      <c r="C1613" s="26" t="s">
        <v>145</v>
      </c>
      <c r="D1613" s="27">
        <v>173.39976874232292</v>
      </c>
      <c r="E1613" s="26"/>
      <c r="F1613" s="29">
        <v>13.453919954073456</v>
      </c>
      <c r="G1613" s="26"/>
      <c r="H1613" s="30">
        <v>10.536409103224285</v>
      </c>
      <c r="I1613" s="30">
        <v>28.20584216397949</v>
      </c>
      <c r="J1613" s="28">
        <v>-0.62644586033031491</v>
      </c>
      <c r="K1613" s="26"/>
      <c r="L1613" s="26"/>
      <c r="M1613" s="30">
        <v>28.756234105435514</v>
      </c>
      <c r="N1613" s="28">
        <v>-0.63359565565531795</v>
      </c>
      <c r="O1613" s="30">
        <v>12.888419831115653</v>
      </c>
      <c r="P1613" s="30">
        <v>13.198365156569491</v>
      </c>
      <c r="Q1613" s="28">
        <v>-2.3483614961172804E-2</v>
      </c>
      <c r="R1613" s="26"/>
      <c r="S1613" s="26"/>
      <c r="T1613" s="30">
        <v>13.45782103998793</v>
      </c>
      <c r="U1613" s="28">
        <v>-4.2310059494801211E-2</v>
      </c>
      <c r="V1613" s="26"/>
      <c r="W1613" s="26"/>
      <c r="X1613" s="26"/>
      <c r="Y1613" s="26"/>
      <c r="Z1613" s="26"/>
      <c r="AA1613" s="26"/>
      <c r="AB1613" s="26"/>
      <c r="AC1613" s="26"/>
      <c r="AD1613" s="26"/>
      <c r="AE1613" s="26"/>
      <c r="AF1613" s="26"/>
      <c r="AG1613" s="26"/>
      <c r="AH1613" s="28">
        <v>2.1012983406213204</v>
      </c>
      <c r="AI1613" s="96">
        <v>0.82216544765791288</v>
      </c>
      <c r="AJ1613" s="96">
        <v>0.33969908855862968</v>
      </c>
      <c r="AK1613" s="28">
        <v>1.4202756950171</v>
      </c>
      <c r="AL1613" s="31">
        <v>6.3790597468203133E-2</v>
      </c>
      <c r="AM1613" s="31">
        <v>2.5737547957604141E-2</v>
      </c>
      <c r="AN1613" s="28">
        <v>1.4785032969450473</v>
      </c>
      <c r="AO1613" s="96">
        <v>30.647704482746686</v>
      </c>
      <c r="AP1613" s="31">
        <v>2.3778928283470804</v>
      </c>
      <c r="AQ1613" s="31">
        <v>0.37974737241067458</v>
      </c>
      <c r="AR1613" s="31">
        <v>0.51117235443547315</v>
      </c>
      <c r="AS1613" s="26"/>
      <c r="AT1613" s="32">
        <v>0.37926593043044737</v>
      </c>
      <c r="AU1613" s="32">
        <v>0.85516110269389722</v>
      </c>
      <c r="AV1613" s="28">
        <v>-0.5564976830263938</v>
      </c>
    </row>
    <row r="1614" spans="1:48" x14ac:dyDescent="0.25">
      <c r="A1614" s="26" t="s">
        <v>199</v>
      </c>
      <c r="B1614" s="26" t="s">
        <v>277</v>
      </c>
      <c r="C1614" s="26" t="s">
        <v>146</v>
      </c>
      <c r="D1614" s="27">
        <v>455.48985214948652</v>
      </c>
      <c r="E1614" s="26"/>
      <c r="F1614" s="29">
        <v>16.803998331725111</v>
      </c>
      <c r="G1614" s="26"/>
      <c r="H1614" s="30">
        <v>13.268998696709689</v>
      </c>
      <c r="I1614" s="30">
        <v>10.0749418734647</v>
      </c>
      <c r="J1614" s="28">
        <v>0.31702980159691729</v>
      </c>
      <c r="K1614" s="30">
        <v>12.449986095538939</v>
      </c>
      <c r="L1614" s="28">
        <v>6.5784218141754947E-2</v>
      </c>
      <c r="M1614" s="30">
        <v>12.408531320649347</v>
      </c>
      <c r="N1614" s="28">
        <v>6.9344820416290254E-2</v>
      </c>
      <c r="O1614" s="30">
        <v>27.106040071995508</v>
      </c>
      <c r="P1614" s="30">
        <v>29.693313797883338</v>
      </c>
      <c r="Q1614" s="28">
        <v>-8.7133209297517375E-2</v>
      </c>
      <c r="R1614" s="30">
        <v>43.879902099886664</v>
      </c>
      <c r="S1614" s="28">
        <v>-0.38226753536750668</v>
      </c>
      <c r="T1614" s="30">
        <v>33.437912355914087</v>
      </c>
      <c r="U1614" s="28">
        <v>-0.18936206951325041</v>
      </c>
      <c r="V1614" s="26"/>
      <c r="W1614" s="26"/>
      <c r="X1614" s="26"/>
      <c r="Y1614" s="26"/>
      <c r="Z1614" s="26"/>
      <c r="AA1614" s="26"/>
      <c r="AB1614" s="26"/>
      <c r="AC1614" s="26"/>
      <c r="AD1614" s="26"/>
      <c r="AE1614" s="26"/>
      <c r="AF1614" s="26"/>
      <c r="AG1614" s="26"/>
      <c r="AH1614" s="28">
        <v>-0.76593315651074612</v>
      </c>
      <c r="AI1614" s="96">
        <v>0.27088830929989977</v>
      </c>
      <c r="AJ1614" s="96">
        <v>0.56430779355752048</v>
      </c>
      <c r="AK1614" s="28">
        <v>-0.51996355111071524</v>
      </c>
      <c r="AL1614" s="31">
        <v>9.9935403180241404E-3</v>
      </c>
      <c r="AM1614" s="31">
        <v>1.9004196456631348E-2</v>
      </c>
      <c r="AN1614" s="28">
        <v>-0.47414033838105363</v>
      </c>
      <c r="AO1614" s="96">
        <v>13.05596585846909</v>
      </c>
      <c r="AP1614" s="31">
        <v>0.46472974300117548</v>
      </c>
      <c r="AQ1614" s="31">
        <v>2.2724407278363365</v>
      </c>
      <c r="AR1614" s="31">
        <v>14.20765532340187</v>
      </c>
      <c r="AS1614" s="26"/>
      <c r="AT1614" s="32">
        <v>7.1310834254923021</v>
      </c>
      <c r="AU1614" s="32">
        <v>19.920074186573125</v>
      </c>
      <c r="AV1614" s="28">
        <v>-0.6420152174785112</v>
      </c>
    </row>
    <row r="1615" spans="1:48" x14ac:dyDescent="0.25">
      <c r="A1615" s="26" t="s">
        <v>199</v>
      </c>
      <c r="B1615" s="26" t="s">
        <v>277</v>
      </c>
      <c r="C1615" s="26" t="s">
        <v>378</v>
      </c>
      <c r="D1615" s="27">
        <v>880647.13853439398</v>
      </c>
      <c r="E1615" s="45">
        <v>1023.3141695337287</v>
      </c>
      <c r="F1615" s="29">
        <v>157845.84436214814</v>
      </c>
      <c r="G1615" s="29">
        <v>637.12212585376687</v>
      </c>
      <c r="H1615" s="30">
        <v>3.3280664397820843</v>
      </c>
      <c r="I1615" s="30">
        <v>3.3270720628073227</v>
      </c>
      <c r="J1615" s="28">
        <v>2.9887449264400098E-4</v>
      </c>
      <c r="K1615" s="30">
        <v>3.1785122054458617</v>
      </c>
      <c r="L1615" s="28">
        <v>4.7051647019000227E-2</v>
      </c>
      <c r="M1615" s="30">
        <v>3.1412653360459188</v>
      </c>
      <c r="N1615" s="28">
        <v>5.946683382413729E-2</v>
      </c>
      <c r="O1615" s="30">
        <v>5.5631874657689195</v>
      </c>
      <c r="P1615" s="30">
        <v>5.3433630753945112</v>
      </c>
      <c r="Q1615" s="28">
        <v>4.1139706823717627E-2</v>
      </c>
      <c r="R1615" s="30">
        <v>5.3656430957255159</v>
      </c>
      <c r="S1615" s="28">
        <v>3.6816531871226271E-2</v>
      </c>
      <c r="T1615" s="30">
        <v>5.228598769667042</v>
      </c>
      <c r="U1615" s="28">
        <v>6.3992038946064367E-2</v>
      </c>
      <c r="V1615" s="26"/>
      <c r="W1615" s="26"/>
      <c r="X1615" s="26"/>
      <c r="Y1615" s="26"/>
      <c r="Z1615" s="50">
        <v>1.9376857835675794</v>
      </c>
      <c r="AA1615" s="50">
        <v>0.90159212211751716</v>
      </c>
      <c r="AB1615" s="50">
        <v>1.0360936614500622</v>
      </c>
      <c r="AC1615" s="50">
        <v>2.1136199002019329</v>
      </c>
      <c r="AD1615" s="50">
        <v>0.99017276770042173</v>
      </c>
      <c r="AE1615" s="26"/>
      <c r="AF1615" s="50">
        <v>0.11606538093631294</v>
      </c>
      <c r="AG1615" s="50">
        <v>0.40201299860322903</v>
      </c>
      <c r="AH1615" s="28">
        <v>-0.12262715521799018</v>
      </c>
      <c r="AI1615" s="96">
        <v>14.463327903784082</v>
      </c>
      <c r="AJ1615" s="96">
        <v>15.823722165086533</v>
      </c>
      <c r="AK1615" s="28">
        <v>-8.5971824271790204E-2</v>
      </c>
      <c r="AL1615" s="31">
        <v>2.5985771807503188</v>
      </c>
      <c r="AM1615" s="31">
        <v>2.9516450894431108</v>
      </c>
      <c r="AN1615" s="28">
        <v>-0.11961733135043194</v>
      </c>
      <c r="AO1615" s="96">
        <v>354.46946446308482</v>
      </c>
      <c r="AP1615" s="31">
        <v>63.717138128808251</v>
      </c>
      <c r="AQ1615" s="31">
        <v>94.626945801392552</v>
      </c>
      <c r="AR1615" s="31">
        <v>94.574150535467538</v>
      </c>
      <c r="AS1615" s="26"/>
      <c r="AT1615" s="32">
        <v>737.13003611851093</v>
      </c>
      <c r="AU1615" s="32">
        <v>627.20496942981367</v>
      </c>
      <c r="AV1615" s="28">
        <v>0.17526179167334904</v>
      </c>
    </row>
    <row r="1616" spans="1:48" x14ac:dyDescent="0.25">
      <c r="A1616" s="26" t="s">
        <v>199</v>
      </c>
      <c r="B1616" s="26" t="s">
        <v>277</v>
      </c>
      <c r="C1616" s="26" t="s">
        <v>147</v>
      </c>
      <c r="D1616" s="26"/>
      <c r="E1616" s="26"/>
      <c r="F1616" s="26"/>
      <c r="G1616" s="26"/>
      <c r="H1616" s="26"/>
      <c r="I1616" s="30">
        <v>3.4033749984550572</v>
      </c>
      <c r="J1616" s="28">
        <v>-1</v>
      </c>
      <c r="K1616" s="30">
        <v>2.9845742296038043</v>
      </c>
      <c r="L1616" s="28">
        <v>-1</v>
      </c>
      <c r="M1616" s="30">
        <v>2.5111539782003094</v>
      </c>
      <c r="N1616" s="28">
        <v>-1</v>
      </c>
      <c r="O1616" s="26"/>
      <c r="P1616" s="30">
        <v>9.2987018365555745</v>
      </c>
      <c r="Q1616" s="28">
        <v>-1</v>
      </c>
      <c r="R1616" s="30">
        <v>13.636389432951404</v>
      </c>
      <c r="S1616" s="28">
        <v>-1</v>
      </c>
      <c r="T1616" s="30">
        <v>11.216499020351307</v>
      </c>
      <c r="U1616" s="28">
        <v>-1</v>
      </c>
      <c r="V1616" s="26"/>
      <c r="W1616" s="26"/>
      <c r="X1616" s="26"/>
      <c r="Y1616" s="26"/>
      <c r="Z1616" s="26"/>
      <c r="AA1616" s="26"/>
      <c r="AB1616" s="26"/>
      <c r="AC1616" s="26"/>
      <c r="AD1616" s="26"/>
      <c r="AE1616" s="26"/>
      <c r="AF1616" s="26"/>
      <c r="AG1616" s="26"/>
      <c r="AH1616" s="28">
        <v>-1</v>
      </c>
      <c r="AI1616" s="26"/>
      <c r="AJ1616" s="96">
        <v>0.11583802937836457</v>
      </c>
      <c r="AK1616" s="28">
        <v>-1</v>
      </c>
      <c r="AL1616" s="26"/>
      <c r="AM1616" s="31">
        <v>1.2451261716006844E-2</v>
      </c>
      <c r="AN1616" s="28">
        <v>-1</v>
      </c>
      <c r="AO1616" s="26"/>
      <c r="AP1616" s="26"/>
      <c r="AQ1616" s="26"/>
      <c r="AR1616" s="31">
        <v>2.3548298681427053</v>
      </c>
      <c r="AS1616" s="26"/>
      <c r="AT1616" s="26"/>
      <c r="AU1616" s="32">
        <v>7.0796953225834445</v>
      </c>
      <c r="AV1616" s="28">
        <v>-1</v>
      </c>
    </row>
    <row r="1617" spans="1:48" x14ac:dyDescent="0.25">
      <c r="A1617" s="26" t="s">
        <v>199</v>
      </c>
      <c r="B1617" s="26" t="s">
        <v>277</v>
      </c>
      <c r="C1617" s="26" t="s">
        <v>148</v>
      </c>
      <c r="D1617" s="26"/>
      <c r="E1617" s="26"/>
      <c r="F1617" s="26"/>
      <c r="G1617" s="26"/>
      <c r="H1617" s="26"/>
      <c r="I1617" s="30">
        <v>23.690762112584633</v>
      </c>
      <c r="J1617" s="28">
        <v>-1</v>
      </c>
      <c r="K1617" s="26"/>
      <c r="L1617" s="26"/>
      <c r="M1617" s="26"/>
      <c r="N1617" s="26"/>
      <c r="O1617" s="26"/>
      <c r="P1617" s="30">
        <v>59.993506966426075</v>
      </c>
      <c r="Q1617" s="28">
        <v>-1</v>
      </c>
      <c r="R1617" s="26"/>
      <c r="S1617" s="26"/>
      <c r="T1617" s="26"/>
      <c r="U1617" s="26"/>
      <c r="V1617" s="26"/>
      <c r="W1617" s="26"/>
      <c r="X1617" s="26"/>
      <c r="Y1617" s="26"/>
      <c r="Z1617" s="26"/>
      <c r="AA1617" s="26"/>
      <c r="AB1617" s="26"/>
      <c r="AC1617" s="26"/>
      <c r="AD1617" s="26"/>
      <c r="AE1617" s="26"/>
      <c r="AF1617" s="26"/>
      <c r="AG1617" s="26"/>
      <c r="AH1617" s="28">
        <v>-1</v>
      </c>
      <c r="AI1617" s="26"/>
      <c r="AJ1617" s="96">
        <v>0.32705761242381326</v>
      </c>
      <c r="AK1617" s="28">
        <v>-1</v>
      </c>
      <c r="AL1617" s="26"/>
      <c r="AM1617" s="31">
        <v>5.4515501644195876E-3</v>
      </c>
      <c r="AN1617" s="28">
        <v>-1</v>
      </c>
      <c r="AO1617" s="26"/>
      <c r="AP1617" s="26"/>
      <c r="AQ1617" s="26"/>
      <c r="AR1617" s="31">
        <v>1.0851525138541123</v>
      </c>
      <c r="AS1617" s="26"/>
      <c r="AT1617" s="26"/>
      <c r="AU1617" s="32">
        <v>2.1735243720792097</v>
      </c>
      <c r="AV1617" s="28">
        <v>-1</v>
      </c>
    </row>
    <row r="1618" spans="1:48" x14ac:dyDescent="0.25">
      <c r="A1618" s="26" t="s">
        <v>199</v>
      </c>
      <c r="B1618" s="26" t="s">
        <v>277</v>
      </c>
      <c r="C1618" s="26" t="s">
        <v>149</v>
      </c>
      <c r="D1618" s="27">
        <v>22621.131320558787</v>
      </c>
      <c r="E1618" s="45">
        <v>0</v>
      </c>
      <c r="F1618" s="29">
        <v>2273.7010118489588</v>
      </c>
      <c r="G1618" s="29">
        <v>0</v>
      </c>
      <c r="H1618" s="30">
        <v>5.0481977617458931</v>
      </c>
      <c r="I1618" s="30">
        <v>4.6672656016006444</v>
      </c>
      <c r="J1618" s="28">
        <v>8.161784493571729E-2</v>
      </c>
      <c r="K1618" s="30">
        <v>4.2130915755944143</v>
      </c>
      <c r="L1618" s="28">
        <v>0.1982169556885684</v>
      </c>
      <c r="M1618" s="30">
        <v>3.6351942710274598</v>
      </c>
      <c r="N1618" s="28">
        <v>0.38870095663939813</v>
      </c>
      <c r="O1618" s="30">
        <v>9.9490351645502528</v>
      </c>
      <c r="P1618" s="30">
        <v>10.865443516696487</v>
      </c>
      <c r="Q1618" s="28">
        <v>-8.434155041513279E-2</v>
      </c>
      <c r="R1618" s="30">
        <v>13.406710038548143</v>
      </c>
      <c r="S1618" s="28">
        <v>-0.25790629200274201</v>
      </c>
      <c r="T1618" s="30">
        <v>11.875092446714005</v>
      </c>
      <c r="U1618" s="28">
        <v>-0.1621930347747918</v>
      </c>
      <c r="V1618" s="26"/>
      <c r="W1618" s="26"/>
      <c r="X1618" s="26"/>
      <c r="Y1618" s="26"/>
      <c r="Z1618" s="50">
        <v>8.8493860153438006E-2</v>
      </c>
      <c r="AA1618" s="50">
        <v>6.2704256942200969</v>
      </c>
      <c r="AB1618" s="50">
        <v>-6.1819318340666589</v>
      </c>
      <c r="AC1618" s="50">
        <v>0.11776833682247281</v>
      </c>
      <c r="AD1618" s="50">
        <v>5.238512481752041</v>
      </c>
      <c r="AE1618" s="26"/>
      <c r="AF1618" s="50">
        <v>0</v>
      </c>
      <c r="AG1618" s="50">
        <v>0</v>
      </c>
      <c r="AH1618" s="28">
        <v>-0.26785343964230363</v>
      </c>
      <c r="AI1618" s="96">
        <v>0.92521504288101031</v>
      </c>
      <c r="AJ1618" s="96">
        <v>0.88676402205594351</v>
      </c>
      <c r="AK1618" s="28">
        <v>4.3361051946964338E-2</v>
      </c>
      <c r="AL1618" s="31">
        <v>9.2917186176805583E-2</v>
      </c>
      <c r="AM1618" s="31">
        <v>8.1501224109492607E-2</v>
      </c>
      <c r="AN1618" s="28">
        <v>0.14007105036822798</v>
      </c>
      <c r="AO1618" s="96">
        <v>37.850293813293518</v>
      </c>
      <c r="AP1618" s="31">
        <v>4.1246736213018131</v>
      </c>
      <c r="AQ1618" s="31">
        <v>34.150503642777473</v>
      </c>
      <c r="AR1618" s="31">
        <v>53.393053672569003</v>
      </c>
      <c r="AS1618" s="26"/>
      <c r="AT1618" s="32">
        <v>80.783359255483887</v>
      </c>
      <c r="AU1618" s="32">
        <v>105.61281686139495</v>
      </c>
      <c r="AV1618" s="28">
        <v>-0.2350989050741536</v>
      </c>
    </row>
    <row r="1619" spans="1:48" x14ac:dyDescent="0.25">
      <c r="A1619" s="26" t="s">
        <v>199</v>
      </c>
      <c r="B1619" s="26" t="s">
        <v>277</v>
      </c>
      <c r="C1619" s="26" t="s">
        <v>150</v>
      </c>
      <c r="D1619" s="27">
        <v>298.27725087642671</v>
      </c>
      <c r="E1619" s="26"/>
      <c r="F1619" s="29">
        <v>5.9669762239938455</v>
      </c>
      <c r="G1619" s="26"/>
      <c r="H1619" s="30">
        <v>68.073665841968818</v>
      </c>
      <c r="I1619" s="30">
        <v>27.554970143892735</v>
      </c>
      <c r="J1619" s="28">
        <v>1.47046777719179</v>
      </c>
      <c r="K1619" s="30">
        <v>33.476877134132103</v>
      </c>
      <c r="L1619" s="28">
        <v>1.0334532868528163</v>
      </c>
      <c r="M1619" s="30">
        <v>35.774117242868947</v>
      </c>
      <c r="N1619" s="28">
        <v>0.902874790167976</v>
      </c>
      <c r="O1619" s="30">
        <v>49.988007271928147</v>
      </c>
      <c r="P1619" s="30">
        <v>49.990860202943296</v>
      </c>
      <c r="Q1619" s="28">
        <v>-5.7069052294091439E-5</v>
      </c>
      <c r="R1619" s="30">
        <v>49.477937616332461</v>
      </c>
      <c r="S1619" s="28">
        <v>1.0309032271129143E-2</v>
      </c>
      <c r="T1619" s="30">
        <v>49.990356000857801</v>
      </c>
      <c r="U1619" s="28">
        <v>-4.6983640796910597E-5</v>
      </c>
      <c r="V1619" s="26"/>
      <c r="W1619" s="26"/>
      <c r="X1619" s="26"/>
      <c r="Y1619" s="26"/>
      <c r="Z1619" s="26"/>
      <c r="AA1619" s="26"/>
      <c r="AB1619" s="26"/>
      <c r="AC1619" s="26"/>
      <c r="AD1619" s="26"/>
      <c r="AE1619" s="26"/>
      <c r="AF1619" s="26"/>
      <c r="AG1619" s="26"/>
      <c r="AH1619" s="28">
        <v>0.19030746198199949</v>
      </c>
      <c r="AI1619" s="96">
        <v>0.86484111715604306</v>
      </c>
      <c r="AJ1619" s="96">
        <v>0.39119602212838245</v>
      </c>
      <c r="AK1619" s="28">
        <v>1.2107615319059151</v>
      </c>
      <c r="AL1619" s="31">
        <v>1.7300972561236583E-2</v>
      </c>
      <c r="AM1619" s="31">
        <v>7.825350851938466E-3</v>
      </c>
      <c r="AN1619" s="28">
        <v>1.2108877785269976</v>
      </c>
      <c r="AO1619" s="96">
        <v>30.492529333109996</v>
      </c>
      <c r="AP1619" s="31">
        <v>0.60999655819239085</v>
      </c>
      <c r="AQ1619" s="31">
        <v>0.6211739488693524</v>
      </c>
      <c r="AR1619" s="31">
        <v>3.2209162283136457</v>
      </c>
      <c r="AS1619" s="26"/>
      <c r="AT1619" s="32">
        <v>1.8621342339063662</v>
      </c>
      <c r="AU1619" s="32">
        <v>6.9556320414197987</v>
      </c>
      <c r="AV1619" s="28">
        <v>-0.73228396458903777</v>
      </c>
    </row>
    <row r="1620" spans="1:48" x14ac:dyDescent="0.25">
      <c r="A1620" s="26" t="s">
        <v>199</v>
      </c>
      <c r="B1620" s="26" t="s">
        <v>277</v>
      </c>
      <c r="C1620" s="26" t="s">
        <v>151</v>
      </c>
      <c r="D1620" s="27">
        <v>171083.27705482068</v>
      </c>
      <c r="E1620" s="45">
        <v>26.722019557340538</v>
      </c>
      <c r="F1620" s="29">
        <v>24165.265789209334</v>
      </c>
      <c r="G1620" s="29">
        <v>13.068797075914375</v>
      </c>
      <c r="H1620" s="30">
        <v>3.626644117046931</v>
      </c>
      <c r="I1620" s="30">
        <v>3.5219908659054018</v>
      </c>
      <c r="J1620" s="28">
        <v>2.9714231276016079E-2</v>
      </c>
      <c r="K1620" s="30">
        <v>3.4541039361227024</v>
      </c>
      <c r="L1620" s="28">
        <v>4.9952226138831324E-2</v>
      </c>
      <c r="M1620" s="30">
        <v>3.5341852000514318</v>
      </c>
      <c r="N1620" s="28">
        <v>2.6161310673292876E-2</v>
      </c>
      <c r="O1620" s="30">
        <v>7.076996906620578</v>
      </c>
      <c r="P1620" s="30">
        <v>6.8376769681544953</v>
      </c>
      <c r="Q1620" s="28">
        <v>3.5000182018056887E-2</v>
      </c>
      <c r="R1620" s="30">
        <v>6.6756064172563896</v>
      </c>
      <c r="S1620" s="28">
        <v>6.0127944081094592E-2</v>
      </c>
      <c r="T1620" s="30">
        <v>6.8201152716292999</v>
      </c>
      <c r="U1620" s="28">
        <v>3.7665292265640853E-2</v>
      </c>
      <c r="V1620" s="26"/>
      <c r="W1620" s="26"/>
      <c r="X1620" s="26"/>
      <c r="Y1620" s="26"/>
      <c r="Z1620" s="50">
        <v>0.46907675460795617</v>
      </c>
      <c r="AA1620" s="50">
        <v>1.1155044131730008</v>
      </c>
      <c r="AB1620" s="50">
        <v>-0.64642765856504458</v>
      </c>
      <c r="AC1620" s="50">
        <v>0.57526470931007567</v>
      </c>
      <c r="AD1620" s="50">
        <v>1.9616288371808372</v>
      </c>
      <c r="AE1620" s="26"/>
      <c r="AF1620" s="50">
        <v>1.5616866169068834E-2</v>
      </c>
      <c r="AG1620" s="50">
        <v>5.4051684284853227E-2</v>
      </c>
      <c r="AH1620" s="28">
        <v>-0.21619239142519145</v>
      </c>
      <c r="AI1620" s="96">
        <v>2.8523922603084491</v>
      </c>
      <c r="AJ1620" s="96">
        <v>3.5321496638964311</v>
      </c>
      <c r="AK1620" s="28">
        <v>-0.19244864127249897</v>
      </c>
      <c r="AL1620" s="31">
        <v>0.40270208087604864</v>
      </c>
      <c r="AM1620" s="31">
        <v>0.51454094995563926</v>
      </c>
      <c r="AN1620" s="28">
        <v>-0.21735659540651278</v>
      </c>
      <c r="AO1620" s="96">
        <v>77.24937959009155</v>
      </c>
      <c r="AP1620" s="31">
        <v>10.915090902095102</v>
      </c>
      <c r="AQ1620" s="31">
        <v>86.969376462867828</v>
      </c>
      <c r="AR1620" s="31">
        <v>86.910836388910013</v>
      </c>
      <c r="AS1620" s="26"/>
      <c r="AT1620" s="32">
        <v>424.15810982196604</v>
      </c>
      <c r="AU1620" s="32">
        <v>372.28261107759744</v>
      </c>
      <c r="AV1620" s="28">
        <v>0.13934440449477731</v>
      </c>
    </row>
    <row r="1621" spans="1:48" x14ac:dyDescent="0.25">
      <c r="A1621" s="26" t="s">
        <v>199</v>
      </c>
      <c r="B1621" s="26" t="s">
        <v>277</v>
      </c>
      <c r="C1621" s="26" t="s">
        <v>363</v>
      </c>
      <c r="D1621" s="27">
        <v>1175165.3870330122</v>
      </c>
      <c r="E1621" s="45">
        <v>3350.3868811557641</v>
      </c>
      <c r="F1621" s="29">
        <v>241914.06702928562</v>
      </c>
      <c r="G1621" s="29">
        <v>1373.1557724215172</v>
      </c>
      <c r="H1621" s="30">
        <v>3.046275997542105</v>
      </c>
      <c r="I1621" s="30">
        <v>3.046825148534074</v>
      </c>
      <c r="J1621" s="28">
        <v>-1.8023712067404818E-4</v>
      </c>
      <c r="K1621" s="30">
        <v>2.9491610774675117</v>
      </c>
      <c r="L1621" s="28">
        <v>3.2929676448187548E-2</v>
      </c>
      <c r="M1621" s="30">
        <v>2.8716291262514151</v>
      </c>
      <c r="N1621" s="28">
        <v>6.0818045650160787E-2</v>
      </c>
      <c r="O1621" s="30">
        <v>4.844133449929366</v>
      </c>
      <c r="P1621" s="30">
        <v>4.5608422798958586</v>
      </c>
      <c r="Q1621" s="28">
        <v>6.2113783518068962E-2</v>
      </c>
      <c r="R1621" s="30">
        <v>4.4755378043567644</v>
      </c>
      <c r="S1621" s="28">
        <v>8.2357844282711201E-2</v>
      </c>
      <c r="T1621" s="30">
        <v>4.3947108397067023</v>
      </c>
      <c r="U1621" s="28">
        <v>0.10226443254515868</v>
      </c>
      <c r="V1621" s="26"/>
      <c r="W1621" s="26"/>
      <c r="X1621" s="26"/>
      <c r="Y1621" s="26"/>
      <c r="Z1621" s="50">
        <v>2.1728423697147399</v>
      </c>
      <c r="AA1621" s="50">
        <v>3.0344035568504464</v>
      </c>
      <c r="AB1621" s="50">
        <v>-0.86156118713570651</v>
      </c>
      <c r="AC1621" s="50">
        <v>2.3540322868024566</v>
      </c>
      <c r="AD1621" s="50">
        <v>3.299928718457835</v>
      </c>
      <c r="AE1621" s="26"/>
      <c r="AF1621" s="50">
        <v>0.28428867524006302</v>
      </c>
      <c r="AG1621" s="50">
        <v>0.56441754589829696</v>
      </c>
      <c r="AH1621" s="28">
        <v>-0.14151619971304755</v>
      </c>
      <c r="AI1621" s="96">
        <v>19.216924497817541</v>
      </c>
      <c r="AJ1621" s="96">
        <v>21.133310380433429</v>
      </c>
      <c r="AK1621" s="28">
        <v>-9.0680818485976561E-2</v>
      </c>
      <c r="AL1621" s="31">
        <v>3.9635995185249429</v>
      </c>
      <c r="AM1621" s="31">
        <v>4.6199310070513997</v>
      </c>
      <c r="AN1621" s="28">
        <v>-0.14206521429101393</v>
      </c>
      <c r="AO1621" s="96">
        <v>472.08179101910883</v>
      </c>
      <c r="AP1621" s="31">
        <v>97.454668334868046</v>
      </c>
      <c r="AQ1621" s="31">
        <v>94.732930593923484</v>
      </c>
      <c r="AR1621" s="31">
        <v>94.764510986423204</v>
      </c>
      <c r="AS1621" s="26"/>
      <c r="AT1621" s="32">
        <v>721.52438367314403</v>
      </c>
      <c r="AU1621" s="32">
        <v>709.3512694343525</v>
      </c>
      <c r="AV1621" s="28">
        <v>1.7160911333109409E-2</v>
      </c>
    </row>
    <row r="1622" spans="1:48" x14ac:dyDescent="0.25">
      <c r="A1622" s="26" t="s">
        <v>199</v>
      </c>
      <c r="B1622" s="26" t="s">
        <v>277</v>
      </c>
      <c r="C1622" s="26" t="s">
        <v>152</v>
      </c>
      <c r="D1622" s="27">
        <v>139818.07661152637</v>
      </c>
      <c r="E1622" s="45">
        <v>1239.6375344380317</v>
      </c>
      <c r="F1622" s="29">
        <v>7815.5856849715865</v>
      </c>
      <c r="G1622" s="29">
        <v>115.42331475634825</v>
      </c>
      <c r="H1622" s="30">
        <v>5.6052806453748518</v>
      </c>
      <c r="I1622" s="30">
        <v>4.9961023546480421</v>
      </c>
      <c r="J1622" s="28">
        <v>0.12193070667578912</v>
      </c>
      <c r="K1622" s="30">
        <v>4.8481559989514542</v>
      </c>
      <c r="L1622" s="28">
        <v>0.15616755042270636</v>
      </c>
      <c r="M1622" s="30">
        <v>4.7573371551857271</v>
      </c>
      <c r="N1622" s="28">
        <v>0.17823909942242067</v>
      </c>
      <c r="O1622" s="30">
        <v>17.785595017078311</v>
      </c>
      <c r="P1622" s="30">
        <v>15.83334833718583</v>
      </c>
      <c r="Q1622" s="28">
        <v>0.12329967346878108</v>
      </c>
      <c r="R1622" s="30">
        <v>15.869371149623984</v>
      </c>
      <c r="S1622" s="28">
        <v>0.12074982993259512</v>
      </c>
      <c r="T1622" s="30">
        <v>15.794000820496878</v>
      </c>
      <c r="U1622" s="28">
        <v>0.12609814442942252</v>
      </c>
      <c r="V1622" s="26"/>
      <c r="W1622" s="26"/>
      <c r="X1622" s="26"/>
      <c r="Y1622" s="26"/>
      <c r="Z1622" s="50">
        <v>2.0060016815321848</v>
      </c>
      <c r="AA1622" s="50">
        <v>0.57501955812565553</v>
      </c>
      <c r="AB1622" s="50">
        <v>1.4309821234065292</v>
      </c>
      <c r="AC1622" s="50">
        <v>2.773254192033074</v>
      </c>
      <c r="AD1622" s="50">
        <v>0.6177377403478056</v>
      </c>
      <c r="AE1622" s="26"/>
      <c r="AF1622" s="50">
        <v>0.87881583927786711</v>
      </c>
      <c r="AG1622" s="50">
        <v>1.4553421230553103</v>
      </c>
      <c r="AH1622" s="28">
        <v>-0.1397864888641579</v>
      </c>
      <c r="AI1622" s="96">
        <v>2.7783865438606279</v>
      </c>
      <c r="AJ1622" s="96">
        <v>2.8814145305981516</v>
      </c>
      <c r="AK1622" s="28">
        <v>-3.5756044693831729E-2</v>
      </c>
      <c r="AL1622" s="31">
        <v>0.15716406083278681</v>
      </c>
      <c r="AM1622" s="31">
        <v>0.18186363738743791</v>
      </c>
      <c r="AN1622" s="28">
        <v>-0.13581371685661231</v>
      </c>
      <c r="AO1622" s="96">
        <v>83.100102345108695</v>
      </c>
      <c r="AP1622" s="31">
        <v>4.673740152277218</v>
      </c>
      <c r="AQ1622" s="31">
        <v>73.385191750905122</v>
      </c>
      <c r="AR1622" s="31">
        <v>74.537245733355135</v>
      </c>
      <c r="AS1622" s="26"/>
      <c r="AT1622" s="32">
        <v>182.65013082183862</v>
      </c>
      <c r="AU1622" s="32">
        <v>184.20837000402884</v>
      </c>
      <c r="AV1622" s="28">
        <v>-8.4591117230782744E-3</v>
      </c>
    </row>
    <row r="1623" spans="1:48" x14ac:dyDescent="0.25">
      <c r="A1623" s="26" t="s">
        <v>199</v>
      </c>
      <c r="B1623" s="26" t="s">
        <v>277</v>
      </c>
      <c r="C1623" s="26" t="s">
        <v>153</v>
      </c>
      <c r="D1623" s="27">
        <v>162.76428480029108</v>
      </c>
      <c r="E1623" s="26"/>
      <c r="F1623" s="29">
        <v>18.107166774609155</v>
      </c>
      <c r="G1623" s="26"/>
      <c r="H1623" s="30">
        <v>9.484949549592196</v>
      </c>
      <c r="I1623" s="30">
        <v>4.0195582878312006</v>
      </c>
      <c r="J1623" s="28">
        <v>1.3596994670551004</v>
      </c>
      <c r="K1623" s="30">
        <v>3.1291108426901224</v>
      </c>
      <c r="L1623" s="28">
        <v>2.0311964089574746</v>
      </c>
      <c r="M1623" s="30">
        <v>4.4024274582251053</v>
      </c>
      <c r="N1623" s="28">
        <v>1.1544817352688814</v>
      </c>
      <c r="O1623" s="30">
        <v>8.9889427112654605</v>
      </c>
      <c r="P1623" s="30">
        <v>8.9989060276263722</v>
      </c>
      <c r="Q1623" s="28">
        <v>-1.1071697304455175E-3</v>
      </c>
      <c r="R1623" s="30">
        <v>7.999239939059815</v>
      </c>
      <c r="S1623" s="28">
        <v>0.1237246013053047</v>
      </c>
      <c r="T1623" s="30">
        <v>8.7964575215619867</v>
      </c>
      <c r="U1623" s="28">
        <v>2.1882125757062061E-2</v>
      </c>
      <c r="V1623" s="26"/>
      <c r="W1623" s="26"/>
      <c r="X1623" s="26"/>
      <c r="Y1623" s="26"/>
      <c r="Z1623" s="26"/>
      <c r="AA1623" s="26"/>
      <c r="AB1623" s="26"/>
      <c r="AC1623" s="26"/>
      <c r="AD1623" s="26"/>
      <c r="AE1623" s="26"/>
      <c r="AF1623" s="26"/>
      <c r="AG1623" s="26"/>
      <c r="AH1623" s="28">
        <v>0.70697643255205611</v>
      </c>
      <c r="AI1623" s="96">
        <v>0.13156510350225645</v>
      </c>
      <c r="AJ1623" s="96">
        <v>8.0993296619883401E-2</v>
      </c>
      <c r="AK1623" s="28">
        <v>0.62439496838504971</v>
      </c>
      <c r="AL1623" s="31">
        <v>1.4636325120349885E-2</v>
      </c>
      <c r="AM1623" s="31">
        <v>9.0003490779877789E-3</v>
      </c>
      <c r="AN1623" s="28">
        <v>0.62619527237516315</v>
      </c>
      <c r="AO1623" s="96">
        <v>6.8502138009708977</v>
      </c>
      <c r="AP1623" s="31">
        <v>0.76207617422140761</v>
      </c>
      <c r="AQ1623" s="31">
        <v>1.6721595427940026</v>
      </c>
      <c r="AR1623" s="31">
        <v>1.9492891690362786</v>
      </c>
      <c r="AS1623" s="26"/>
      <c r="AT1623" s="32">
        <v>6.3338799706973772</v>
      </c>
      <c r="AU1623" s="32">
        <v>7.7760340256462825</v>
      </c>
      <c r="AV1623" s="28">
        <v>-0.18546138689626487</v>
      </c>
    </row>
    <row r="1624" spans="1:48" x14ac:dyDescent="0.25">
      <c r="A1624" s="26" t="s">
        <v>199</v>
      </c>
      <c r="B1624" s="26" t="s">
        <v>278</v>
      </c>
      <c r="C1624" s="26" t="s">
        <v>365</v>
      </c>
      <c r="D1624" s="26"/>
      <c r="E1624" s="26"/>
      <c r="F1624" s="26"/>
      <c r="G1624" s="26"/>
      <c r="H1624" s="30">
        <v>2.3389314597362869</v>
      </c>
      <c r="I1624" s="30">
        <v>2.1813697645368633</v>
      </c>
      <c r="J1624" s="28">
        <v>7.2230622135205175E-2</v>
      </c>
      <c r="K1624" s="30">
        <v>2.2469581243163992</v>
      </c>
      <c r="L1624" s="28">
        <v>4.0932376275534345E-2</v>
      </c>
      <c r="M1624" s="30">
        <v>2.2372092922677611</v>
      </c>
      <c r="N1624" s="28">
        <v>4.5468328698659431E-2</v>
      </c>
      <c r="O1624" s="30">
        <v>2.3248997753368119</v>
      </c>
      <c r="P1624" s="30">
        <v>2.1661546459941445</v>
      </c>
      <c r="Q1624" s="28">
        <v>7.3284301116835635E-2</v>
      </c>
      <c r="R1624" s="30">
        <v>2.2796458783362952</v>
      </c>
      <c r="S1624" s="28">
        <v>1.9851283671103961E-2</v>
      </c>
      <c r="T1624" s="30">
        <v>2.1972287455250847</v>
      </c>
      <c r="U1624" s="28">
        <v>5.8105479491720777E-2</v>
      </c>
      <c r="V1624" s="26"/>
      <c r="W1624" s="26"/>
      <c r="X1624" s="26"/>
      <c r="Y1624" s="26"/>
      <c r="Z1624" s="26"/>
      <c r="AA1624" s="26"/>
      <c r="AB1624" s="26"/>
      <c r="AC1624" s="26"/>
      <c r="AD1624" s="26"/>
      <c r="AE1624" s="26"/>
      <c r="AF1624" s="26"/>
      <c r="AG1624" s="26"/>
      <c r="AH1624" s="28">
        <v>-0.12576610980299824</v>
      </c>
      <c r="AI1624" s="96">
        <v>828.95358368703705</v>
      </c>
      <c r="AJ1624" s="96">
        <v>881.85591304949025</v>
      </c>
      <c r="AK1624" s="28">
        <v>-5.9989765424960408E-2</v>
      </c>
      <c r="AL1624" s="31">
        <v>352.59432586620522</v>
      </c>
      <c r="AM1624" s="31">
        <v>402.94352140398576</v>
      </c>
      <c r="AN1624" s="28">
        <v>-0.12495348073185945</v>
      </c>
      <c r="AO1624" s="96">
        <v>25087.013604447282</v>
      </c>
      <c r="AP1624" s="31">
        <v>10790.767372212056</v>
      </c>
      <c r="AQ1624" s="31">
        <v>97.364266733124509</v>
      </c>
      <c r="AR1624" s="31">
        <v>97.588481057419656</v>
      </c>
      <c r="AS1624" s="26"/>
      <c r="AT1624" s="32">
        <v>54287.011292873933</v>
      </c>
      <c r="AU1624" s="32">
        <v>56382.220546688513</v>
      </c>
      <c r="AV1624" s="28">
        <v>-3.7160814765704334E-2</v>
      </c>
    </row>
    <row r="1625" spans="1:48" x14ac:dyDescent="0.25">
      <c r="A1625" s="26" t="s">
        <v>199</v>
      </c>
      <c r="B1625" s="26" t="s">
        <v>278</v>
      </c>
      <c r="C1625" s="26" t="s">
        <v>170</v>
      </c>
      <c r="D1625" s="26"/>
      <c r="E1625" s="26"/>
      <c r="F1625" s="26"/>
      <c r="G1625" s="26"/>
      <c r="H1625" s="30">
        <v>3.1298037029552264</v>
      </c>
      <c r="I1625" s="30">
        <v>3.0365085534506697</v>
      </c>
      <c r="J1625" s="28">
        <v>3.0724481048649312E-2</v>
      </c>
      <c r="K1625" s="30">
        <v>2.6666576196967462</v>
      </c>
      <c r="L1625" s="28">
        <v>0.17368037045233778</v>
      </c>
      <c r="M1625" s="30">
        <v>2.6264569448650157</v>
      </c>
      <c r="N1625" s="28">
        <v>0.19164477798667273</v>
      </c>
      <c r="O1625" s="30">
        <v>5.5523662157264697</v>
      </c>
      <c r="P1625" s="30">
        <v>5.482594246177217</v>
      </c>
      <c r="Q1625" s="28">
        <v>1.2726086669262778E-2</v>
      </c>
      <c r="R1625" s="30">
        <v>4.9910423565382844</v>
      </c>
      <c r="S1625" s="28">
        <v>0.11246625836642098</v>
      </c>
      <c r="T1625" s="30">
        <v>4.8905812486767539</v>
      </c>
      <c r="U1625" s="28">
        <v>0.13531826451687623</v>
      </c>
      <c r="V1625" s="26"/>
      <c r="W1625" s="26"/>
      <c r="X1625" s="26"/>
      <c r="Y1625" s="26"/>
      <c r="Z1625" s="26"/>
      <c r="AA1625" s="26"/>
      <c r="AB1625" s="26"/>
      <c r="AC1625" s="26"/>
      <c r="AD1625" s="26"/>
      <c r="AE1625" s="26"/>
      <c r="AF1625" s="26"/>
      <c r="AG1625" s="26"/>
      <c r="AH1625" s="28">
        <v>-0.12857582161103465</v>
      </c>
      <c r="AI1625" s="96">
        <v>40.317803360791288</v>
      </c>
      <c r="AJ1625" s="96">
        <v>45.807176995075018</v>
      </c>
      <c r="AK1625" s="28">
        <v>-0.11983654078647812</v>
      </c>
      <c r="AL1625" s="31">
        <v>7.236945816212482</v>
      </c>
      <c r="AM1625" s="31">
        <v>8.2996656328930811</v>
      </c>
      <c r="AN1625" s="28">
        <v>-0.12804369039505009</v>
      </c>
      <c r="AO1625" s="96">
        <v>1258.1833324876443</v>
      </c>
      <c r="AP1625" s="31">
        <v>226.60213738307641</v>
      </c>
      <c r="AQ1625" s="31">
        <v>96.301256183783309</v>
      </c>
      <c r="AR1625" s="31">
        <v>96.235275769320751</v>
      </c>
      <c r="AS1625" s="26"/>
      <c r="AT1625" s="32">
        <v>2163.4743609425891</v>
      </c>
      <c r="AU1625" s="32">
        <v>2033.2554069311918</v>
      </c>
      <c r="AV1625" s="28">
        <v>6.4044563003492885E-2</v>
      </c>
    </row>
    <row r="1626" spans="1:48" x14ac:dyDescent="0.25">
      <c r="A1626" s="26" t="s">
        <v>199</v>
      </c>
      <c r="B1626" s="26" t="s">
        <v>278</v>
      </c>
      <c r="C1626" s="26" t="s">
        <v>167</v>
      </c>
      <c r="D1626" s="26"/>
      <c r="E1626" s="26"/>
      <c r="F1626" s="26"/>
      <c r="G1626" s="26"/>
      <c r="H1626" s="30">
        <v>2.9052286073268014</v>
      </c>
      <c r="I1626" s="30">
        <v>2.9137068962619712</v>
      </c>
      <c r="J1626" s="28">
        <v>-2.9097947175286136E-3</v>
      </c>
      <c r="K1626" s="30">
        <v>2.5550626930678004</v>
      </c>
      <c r="L1626" s="28">
        <v>0.13704787565841114</v>
      </c>
      <c r="M1626" s="30">
        <v>2.5546721081139183</v>
      </c>
      <c r="N1626" s="28">
        <v>0.13722171941341407</v>
      </c>
      <c r="O1626" s="30">
        <v>4.9274065760001093</v>
      </c>
      <c r="P1626" s="30">
        <v>4.9379156356376912</v>
      </c>
      <c r="Q1626" s="28">
        <v>-2.128237988056413E-3</v>
      </c>
      <c r="R1626" s="30">
        <v>4.5079410451337587</v>
      </c>
      <c r="S1626" s="28">
        <v>9.3050358615305348E-2</v>
      </c>
      <c r="T1626" s="30">
        <v>4.4582279727737815</v>
      </c>
      <c r="U1626" s="28">
        <v>0.10523880925147451</v>
      </c>
      <c r="V1626" s="26"/>
      <c r="W1626" s="26"/>
      <c r="X1626" s="26"/>
      <c r="Y1626" s="26"/>
      <c r="Z1626" s="26"/>
      <c r="AA1626" s="26"/>
      <c r="AB1626" s="26"/>
      <c r="AC1626" s="26"/>
      <c r="AD1626" s="26"/>
      <c r="AE1626" s="26"/>
      <c r="AF1626" s="26"/>
      <c r="AG1626" s="26"/>
      <c r="AH1626" s="28">
        <v>-0.10923706054705801</v>
      </c>
      <c r="AI1626" s="96">
        <v>19.061932625060347</v>
      </c>
      <c r="AJ1626" s="96">
        <v>21.522406394851419</v>
      </c>
      <c r="AK1626" s="28">
        <v>-0.11432149940164989</v>
      </c>
      <c r="AL1626" s="31">
        <v>3.8595356382468387</v>
      </c>
      <c r="AM1626" s="31">
        <v>4.3299979840659573</v>
      </c>
      <c r="AN1626" s="28">
        <v>-0.10865186255291158</v>
      </c>
      <c r="AO1626" s="96">
        <v>601.1156287655092</v>
      </c>
      <c r="AP1626" s="31">
        <v>121.99363848527514</v>
      </c>
      <c r="AQ1626" s="31">
        <v>96.301256183783309</v>
      </c>
      <c r="AR1626" s="31">
        <v>96.235275769320751</v>
      </c>
      <c r="AS1626" s="26"/>
      <c r="AT1626" s="32">
        <v>847.65354491556479</v>
      </c>
      <c r="AU1626" s="32">
        <v>771.19381451524021</v>
      </c>
      <c r="AV1626" s="28">
        <v>9.9144636485947332E-2</v>
      </c>
    </row>
    <row r="1627" spans="1:48" x14ac:dyDescent="0.25">
      <c r="A1627" s="26" t="s">
        <v>199</v>
      </c>
      <c r="B1627" s="26" t="s">
        <v>278</v>
      </c>
      <c r="C1627" s="26" t="s">
        <v>168</v>
      </c>
      <c r="D1627" s="26"/>
      <c r="E1627" s="26"/>
      <c r="F1627" s="26"/>
      <c r="G1627" s="26"/>
      <c r="H1627" s="30">
        <v>3.2092091388974056</v>
      </c>
      <c r="I1627" s="30">
        <v>2.9366117094838398</v>
      </c>
      <c r="J1627" s="28">
        <v>9.2827195550983996E-2</v>
      </c>
      <c r="K1627" s="30">
        <v>2.6011176438787675</v>
      </c>
      <c r="L1627" s="28">
        <v>0.23378085049311972</v>
      </c>
      <c r="M1627" s="30">
        <v>2.5347252260609952</v>
      </c>
      <c r="N1627" s="28">
        <v>0.26609744752671655</v>
      </c>
      <c r="O1627" s="30">
        <v>5.7834137619356021</v>
      </c>
      <c r="P1627" s="30">
        <v>5.4309269196419709</v>
      </c>
      <c r="Q1627" s="28">
        <v>6.4903624649927813E-2</v>
      </c>
      <c r="R1627" s="30">
        <v>5.0206977566681807</v>
      </c>
      <c r="S1627" s="28">
        <v>0.15191434382888894</v>
      </c>
      <c r="T1627" s="30">
        <v>4.9310325290969512</v>
      </c>
      <c r="U1627" s="28">
        <v>0.1728605982233811</v>
      </c>
      <c r="V1627" s="26"/>
      <c r="W1627" s="26"/>
      <c r="X1627" s="26"/>
      <c r="Y1627" s="26"/>
      <c r="Z1627" s="26"/>
      <c r="AA1627" s="26"/>
      <c r="AB1627" s="26"/>
      <c r="AC1627" s="26"/>
      <c r="AD1627" s="26"/>
      <c r="AE1627" s="26"/>
      <c r="AF1627" s="26"/>
      <c r="AG1627" s="26"/>
      <c r="AH1627" s="28">
        <v>-0.14120756106676899</v>
      </c>
      <c r="AI1627" s="96">
        <v>18.550859751077148</v>
      </c>
      <c r="AJ1627" s="96">
        <v>20.369977222118266</v>
      </c>
      <c r="AK1627" s="28">
        <v>-8.9303853961401156E-2</v>
      </c>
      <c r="AL1627" s="31">
        <v>3.2104895111993419</v>
      </c>
      <c r="AM1627" s="31">
        <v>3.736256981485313</v>
      </c>
      <c r="AN1627" s="28">
        <v>-0.14072037145500557</v>
      </c>
      <c r="AO1627" s="96">
        <v>579.74211774407479</v>
      </c>
      <c r="AP1627" s="31">
        <v>100.24355580371993</v>
      </c>
      <c r="AQ1627" s="31">
        <v>96.22685751747548</v>
      </c>
      <c r="AR1627" s="31">
        <v>95.285332772298489</v>
      </c>
      <c r="AS1627" s="26"/>
      <c r="AT1627" s="32">
        <v>853.53419826089964</v>
      </c>
      <c r="AU1627" s="32">
        <v>803.97060885690234</v>
      </c>
      <c r="AV1627" s="28">
        <v>6.164850910963967E-2</v>
      </c>
    </row>
    <row r="1628" spans="1:48" x14ac:dyDescent="0.25">
      <c r="A1628" s="26" t="s">
        <v>199</v>
      </c>
      <c r="B1628" s="26" t="s">
        <v>278</v>
      </c>
      <c r="C1628" s="26" t="s">
        <v>192</v>
      </c>
      <c r="D1628" s="26"/>
      <c r="E1628" s="26"/>
      <c r="F1628" s="26"/>
      <c r="G1628" s="26"/>
      <c r="H1628" s="30">
        <v>5.193354808582189</v>
      </c>
      <c r="I1628" s="30">
        <v>5.202891265088307</v>
      </c>
      <c r="J1628" s="28">
        <v>-1.8329148199018048E-3</v>
      </c>
      <c r="K1628" s="30">
        <v>4.8065933364028366</v>
      </c>
      <c r="L1628" s="28">
        <v>8.0464779337624887E-2</v>
      </c>
      <c r="M1628" s="30">
        <v>4.5917050195857945</v>
      </c>
      <c r="N1628" s="28">
        <v>0.13102971258608154</v>
      </c>
      <c r="O1628" s="30">
        <v>16.166979484862441</v>
      </c>
      <c r="P1628" s="30">
        <v>16.724797788574882</v>
      </c>
      <c r="Q1628" s="28">
        <v>-3.335276819271922E-2</v>
      </c>
      <c r="R1628" s="30">
        <v>16.092549857584007</v>
      </c>
      <c r="S1628" s="28">
        <v>4.625098442268126E-3</v>
      </c>
      <c r="T1628" s="30">
        <v>14.978017892010241</v>
      </c>
      <c r="U1628" s="28">
        <v>7.9380436144787264E-2</v>
      </c>
      <c r="V1628" s="26"/>
      <c r="W1628" s="26"/>
      <c r="X1628" s="26"/>
      <c r="Y1628" s="26"/>
      <c r="Z1628" s="26"/>
      <c r="AA1628" s="26"/>
      <c r="AB1628" s="26"/>
      <c r="AC1628" s="26"/>
      <c r="AD1628" s="26"/>
      <c r="AE1628" s="26"/>
      <c r="AF1628" s="26"/>
      <c r="AG1628" s="26"/>
      <c r="AH1628" s="28">
        <v>-0.27880475385240583</v>
      </c>
      <c r="AI1628" s="96">
        <v>2.9551215232335029</v>
      </c>
      <c r="AJ1628" s="96">
        <v>4.0118395617693396</v>
      </c>
      <c r="AK1628" s="28">
        <v>-0.26339987486184341</v>
      </c>
      <c r="AL1628" s="31">
        <v>0.1825390481455357</v>
      </c>
      <c r="AM1628" s="31">
        <v>0.24025919401973336</v>
      </c>
      <c r="AN1628" s="28">
        <v>-0.24024115334981475</v>
      </c>
      <c r="AO1628" s="96">
        <v>93.983386113454756</v>
      </c>
      <c r="AP1628" s="31">
        <v>5.8115088043141068</v>
      </c>
      <c r="AQ1628" s="31">
        <v>83.587472359996596</v>
      </c>
      <c r="AR1628" s="31">
        <v>89.748621488387755</v>
      </c>
      <c r="AS1628" s="26"/>
      <c r="AT1628" s="32">
        <v>462.28661776612569</v>
      </c>
      <c r="AU1628" s="32">
        <v>458.0909835590486</v>
      </c>
      <c r="AV1628" s="28">
        <v>9.1589539145257338E-3</v>
      </c>
    </row>
    <row r="1629" spans="1:48" x14ac:dyDescent="0.25">
      <c r="A1629" s="26" t="s">
        <v>199</v>
      </c>
      <c r="B1629" s="26" t="s">
        <v>278</v>
      </c>
      <c r="C1629" s="26" t="s">
        <v>364</v>
      </c>
      <c r="D1629" s="26"/>
      <c r="E1629" s="26"/>
      <c r="F1629" s="26"/>
      <c r="G1629" s="26"/>
      <c r="H1629" s="30">
        <v>4.806952508030311</v>
      </c>
      <c r="I1629" s="30">
        <v>4.6764436430167633</v>
      </c>
      <c r="J1629" s="28">
        <v>2.7907716841286848E-2</v>
      </c>
      <c r="K1629" s="30">
        <v>4.0930795068727948</v>
      </c>
      <c r="L1629" s="28">
        <v>0.17440975675132472</v>
      </c>
      <c r="M1629" s="30">
        <v>3.5684453406336525</v>
      </c>
      <c r="N1629" s="28">
        <v>0.34707191764824274</v>
      </c>
      <c r="O1629" s="30">
        <v>19.034970028624304</v>
      </c>
      <c r="P1629" s="30">
        <v>18.514941176701832</v>
      </c>
      <c r="Q1629" s="28">
        <v>2.8086983747852644E-2</v>
      </c>
      <c r="R1629" s="30">
        <v>16.469644630019758</v>
      </c>
      <c r="S1629" s="28">
        <v>0.155760822788407</v>
      </c>
      <c r="T1629" s="30">
        <v>11.05068592099661</v>
      </c>
      <c r="U1629" s="28">
        <v>0.72251479814998021</v>
      </c>
      <c r="V1629" s="26"/>
      <c r="W1629" s="26"/>
      <c r="X1629" s="26"/>
      <c r="Y1629" s="26"/>
      <c r="Z1629" s="26"/>
      <c r="AA1629" s="26"/>
      <c r="AB1629" s="26"/>
      <c r="AC1629" s="26"/>
      <c r="AD1629" s="26"/>
      <c r="AE1629" s="26"/>
      <c r="AF1629" s="26"/>
      <c r="AG1629" s="26"/>
      <c r="AH1629" s="28">
        <v>-0.58791984231190764</v>
      </c>
      <c r="AI1629" s="96">
        <v>0.44537609453419319</v>
      </c>
      <c r="AJ1629" s="96">
        <v>0.73611969058451732</v>
      </c>
      <c r="AK1629" s="28">
        <v>-0.39496782896740418</v>
      </c>
      <c r="AL1629" s="31">
        <v>2.3190754561957971E-2</v>
      </c>
      <c r="AM1629" s="31">
        <v>3.9988499627728102E-2</v>
      </c>
      <c r="AN1629" s="28">
        <v>-0.42006439906843973</v>
      </c>
      <c r="AO1629" s="96">
        <v>16.618721578693869</v>
      </c>
      <c r="AP1629" s="31">
        <v>0.88261892658661334</v>
      </c>
      <c r="AQ1629" s="31">
        <v>35.597591662855841</v>
      </c>
      <c r="AR1629" s="31">
        <v>68.5622168986406</v>
      </c>
      <c r="AS1629" s="26"/>
      <c r="AT1629" s="32">
        <v>67.370567666005357</v>
      </c>
      <c r="AU1629" s="32">
        <v>82.051430313743538</v>
      </c>
      <c r="AV1629" s="28">
        <v>-0.17892269021517776</v>
      </c>
    </row>
    <row r="1630" spans="1:48" x14ac:dyDescent="0.25">
      <c r="A1630" s="26" t="s">
        <v>199</v>
      </c>
      <c r="B1630" s="26" t="s">
        <v>278</v>
      </c>
      <c r="C1630" s="26" t="s">
        <v>146</v>
      </c>
      <c r="D1630" s="26"/>
      <c r="E1630" s="26"/>
      <c r="F1630" s="26"/>
      <c r="G1630" s="26"/>
      <c r="H1630" s="30">
        <v>8.5033375216048164</v>
      </c>
      <c r="I1630" s="30">
        <v>10.205558927620846</v>
      </c>
      <c r="J1630" s="28">
        <v>-0.16679355026886872</v>
      </c>
      <c r="K1630" s="30">
        <v>9.0661105852405193</v>
      </c>
      <c r="L1630" s="28">
        <v>-6.2074365665899585E-2</v>
      </c>
      <c r="M1630" s="30">
        <v>8.8345080964285057</v>
      </c>
      <c r="N1630" s="28">
        <v>-3.7486023127600097E-2</v>
      </c>
      <c r="O1630" s="30">
        <v>34.288816037180219</v>
      </c>
      <c r="P1630" s="30">
        <v>33.727190875420206</v>
      </c>
      <c r="Q1630" s="28">
        <v>1.6651999386326465E-2</v>
      </c>
      <c r="R1630" s="30">
        <v>32.186692107319828</v>
      </c>
      <c r="S1630" s="28">
        <v>6.5310343879119215E-2</v>
      </c>
      <c r="T1630" s="30">
        <v>30.128205064365677</v>
      </c>
      <c r="U1630" s="28">
        <v>0.13809687513497212</v>
      </c>
      <c r="V1630" s="26"/>
      <c r="W1630" s="26"/>
      <c r="X1630" s="26"/>
      <c r="Y1630" s="26"/>
      <c r="Z1630" s="26"/>
      <c r="AA1630" s="26"/>
      <c r="AB1630" s="26"/>
      <c r="AC1630" s="26"/>
      <c r="AD1630" s="26"/>
      <c r="AE1630" s="26"/>
      <c r="AF1630" s="26"/>
      <c r="AG1630" s="26"/>
      <c r="AH1630" s="28">
        <v>-0.53636616187232766</v>
      </c>
      <c r="AI1630" s="96">
        <v>0.19603498640619735</v>
      </c>
      <c r="AJ1630" s="96">
        <v>0.33432582404976541</v>
      </c>
      <c r="AK1630" s="28">
        <v>-0.41364090864540293</v>
      </c>
      <c r="AL1630" s="31">
        <v>5.7176783413658517E-3</v>
      </c>
      <c r="AM1630" s="31">
        <v>9.9129668306501446E-3</v>
      </c>
      <c r="AN1630" s="28">
        <v>-0.42321219882556027</v>
      </c>
      <c r="AO1630" s="96">
        <v>6.9087635896187622</v>
      </c>
      <c r="AP1630" s="31">
        <v>0.20375632913219457</v>
      </c>
      <c r="AQ1630" s="31">
        <v>20.903052571679446</v>
      </c>
      <c r="AR1630" s="31">
        <v>29.807262877131496</v>
      </c>
      <c r="AS1630" s="26"/>
      <c r="AT1630" s="32">
        <v>43.541683531107644</v>
      </c>
      <c r="AU1630" s="32">
        <v>49.412895150928918</v>
      </c>
      <c r="AV1630" s="28">
        <v>-0.11881942156775042</v>
      </c>
    </row>
    <row r="1631" spans="1:48" x14ac:dyDescent="0.25">
      <c r="A1631" s="26" t="s">
        <v>199</v>
      </c>
      <c r="B1631" s="26" t="s">
        <v>278</v>
      </c>
      <c r="C1631" s="26" t="s">
        <v>378</v>
      </c>
      <c r="D1631" s="26"/>
      <c r="E1631" s="26"/>
      <c r="F1631" s="26"/>
      <c r="G1631" s="26"/>
      <c r="H1631" s="30">
        <v>3.1456465304416774</v>
      </c>
      <c r="I1631" s="30">
        <v>2.8387382461208603</v>
      </c>
      <c r="J1631" s="28">
        <v>0.10811433028043627</v>
      </c>
      <c r="K1631" s="30">
        <v>2.4742903031538628</v>
      </c>
      <c r="L1631" s="28">
        <v>0.27133284499077093</v>
      </c>
      <c r="M1631" s="30">
        <v>2.3929144904308517</v>
      </c>
      <c r="N1631" s="28">
        <v>0.3145670449240725</v>
      </c>
      <c r="O1631" s="30">
        <v>5.6125686978053109</v>
      </c>
      <c r="P1631" s="30">
        <v>5.2108442421355221</v>
      </c>
      <c r="Q1631" s="28">
        <v>7.7093928930248162E-2</v>
      </c>
      <c r="R1631" s="30">
        <v>4.7588351355904042</v>
      </c>
      <c r="S1631" s="28">
        <v>0.1793996929689787</v>
      </c>
      <c r="T1631" s="30">
        <v>4.6387700806492953</v>
      </c>
      <c r="U1631" s="28">
        <v>0.20992603647639971</v>
      </c>
      <c r="V1631" s="26"/>
      <c r="W1631" s="26"/>
      <c r="X1631" s="26"/>
      <c r="Y1631" s="26"/>
      <c r="Z1631" s="26"/>
      <c r="AA1631" s="26"/>
      <c r="AB1631" s="26"/>
      <c r="AC1631" s="26"/>
      <c r="AD1631" s="26"/>
      <c r="AE1631" s="26"/>
      <c r="AF1631" s="26"/>
      <c r="AG1631" s="26"/>
      <c r="AH1631" s="28">
        <v>-0.14714436903966388</v>
      </c>
      <c r="AI1631" s="96">
        <v>15.768865310374833</v>
      </c>
      <c r="AJ1631" s="96">
        <v>17.249067257817931</v>
      </c>
      <c r="AK1631" s="28">
        <v>-8.5813448653127247E-2</v>
      </c>
      <c r="AL1631" s="31">
        <v>2.8129434152327639</v>
      </c>
      <c r="AM1631" s="31">
        <v>3.2964150741547753</v>
      </c>
      <c r="AN1631" s="28">
        <v>-0.14666589250626363</v>
      </c>
      <c r="AO1631" s="96">
        <v>492.55742280662969</v>
      </c>
      <c r="AP1631" s="31">
        <v>87.760942299189509</v>
      </c>
      <c r="AQ1631" s="31">
        <v>96.226857517475466</v>
      </c>
      <c r="AR1631" s="31">
        <v>95.285332772298489</v>
      </c>
      <c r="AS1631" s="26"/>
      <c r="AT1631" s="32">
        <v>539.64017167489033</v>
      </c>
      <c r="AU1631" s="32">
        <v>525.43053688046984</v>
      </c>
      <c r="AV1631" s="28">
        <v>2.7043793226759164E-2</v>
      </c>
    </row>
    <row r="1632" spans="1:48" x14ac:dyDescent="0.25">
      <c r="A1632" s="26" t="s">
        <v>199</v>
      </c>
      <c r="B1632" s="26" t="s">
        <v>278</v>
      </c>
      <c r="C1632" s="26" t="s">
        <v>147</v>
      </c>
      <c r="D1632" s="26"/>
      <c r="E1632" s="26"/>
      <c r="F1632" s="26"/>
      <c r="G1632" s="26"/>
      <c r="H1632" s="26"/>
      <c r="I1632" s="30">
        <v>2.9899999999999998</v>
      </c>
      <c r="J1632" s="28">
        <v>-1</v>
      </c>
      <c r="K1632" s="30">
        <v>3.9899999999999998</v>
      </c>
      <c r="L1632" s="28">
        <v>-1</v>
      </c>
      <c r="M1632" s="30">
        <v>3.9899999999999998</v>
      </c>
      <c r="N1632" s="28">
        <v>-1</v>
      </c>
      <c r="O1632" s="26"/>
      <c r="P1632" s="30">
        <v>9.515147602259999</v>
      </c>
      <c r="Q1632" s="28">
        <v>-1</v>
      </c>
      <c r="R1632" s="30">
        <v>18.235831809872028</v>
      </c>
      <c r="S1632" s="28">
        <v>-1</v>
      </c>
      <c r="T1632" s="30">
        <v>18.235831809872028</v>
      </c>
      <c r="U1632" s="28">
        <v>-1</v>
      </c>
      <c r="V1632" s="26"/>
      <c r="W1632" s="26"/>
      <c r="X1632" s="26"/>
      <c r="Y1632" s="26"/>
      <c r="Z1632" s="26"/>
      <c r="AA1632" s="26"/>
      <c r="AB1632" s="26"/>
      <c r="AC1632" s="26"/>
      <c r="AD1632" s="26"/>
      <c r="AE1632" s="26"/>
      <c r="AF1632" s="26"/>
      <c r="AG1632" s="26"/>
      <c r="AH1632" s="28">
        <v>-1</v>
      </c>
      <c r="AI1632" s="26"/>
      <c r="AJ1632" s="96">
        <v>0.50636582833962052</v>
      </c>
      <c r="AK1632" s="28">
        <v>-1</v>
      </c>
      <c r="AL1632" s="26"/>
      <c r="AM1632" s="31">
        <v>5.5444796817134989E-2</v>
      </c>
      <c r="AN1632" s="28">
        <v>-1</v>
      </c>
      <c r="AO1632" s="26"/>
      <c r="AP1632" s="26"/>
      <c r="AQ1632" s="26"/>
      <c r="AR1632" s="31">
        <v>0.81751934189704856</v>
      </c>
      <c r="AS1632" s="26"/>
      <c r="AT1632" s="26"/>
      <c r="AU1632" s="32">
        <v>0.81874268091676394</v>
      </c>
      <c r="AV1632" s="28">
        <v>-1</v>
      </c>
    </row>
    <row r="1633" spans="1:48" x14ac:dyDescent="0.25">
      <c r="A1633" s="26" t="s">
        <v>199</v>
      </c>
      <c r="B1633" s="26" t="s">
        <v>278</v>
      </c>
      <c r="C1633" s="26" t="s">
        <v>148</v>
      </c>
      <c r="D1633" s="26"/>
      <c r="E1633" s="26"/>
      <c r="F1633" s="26"/>
      <c r="G1633" s="26"/>
      <c r="H1633" s="30">
        <v>16.573591010007046</v>
      </c>
      <c r="I1633" s="30">
        <v>27.915706171519012</v>
      </c>
      <c r="J1633" s="28">
        <v>-0.40629870123377909</v>
      </c>
      <c r="K1633" s="30">
        <v>9.3502498114003636</v>
      </c>
      <c r="L1633" s="28">
        <v>0.77252922053478923</v>
      </c>
      <c r="M1633" s="30">
        <v>9.7414172739144647</v>
      </c>
      <c r="N1633" s="28">
        <v>0.70135315467778536</v>
      </c>
      <c r="O1633" s="30">
        <v>48.699277794573312</v>
      </c>
      <c r="P1633" s="30">
        <v>47.196654667793808</v>
      </c>
      <c r="Q1633" s="28">
        <v>3.1837492240840287E-2</v>
      </c>
      <c r="R1633" s="30">
        <v>50.060661564676323</v>
      </c>
      <c r="S1633" s="28">
        <v>-2.7194681962885343E-2</v>
      </c>
      <c r="T1633" s="30">
        <v>49.954667924551991</v>
      </c>
      <c r="U1633" s="28">
        <v>-2.5130587032922157E-2</v>
      </c>
      <c r="V1633" s="26"/>
      <c r="W1633" s="26"/>
      <c r="X1633" s="26"/>
      <c r="Y1633" s="26"/>
      <c r="Z1633" s="26"/>
      <c r="AA1633" s="26"/>
      <c r="AB1633" s="26"/>
      <c r="AC1633" s="26"/>
      <c r="AD1633" s="26"/>
      <c r="AE1633" s="26"/>
      <c r="AF1633" s="26"/>
      <c r="AG1633" s="26"/>
      <c r="AH1633" s="28">
        <v>-0.4382906774693992</v>
      </c>
      <c r="AI1633" s="96">
        <v>0.20879977469359623</v>
      </c>
      <c r="AJ1633" s="96">
        <v>0.3261656451561204</v>
      </c>
      <c r="AK1633" s="28">
        <v>-0.35983517027474354</v>
      </c>
      <c r="AL1633" s="31">
        <v>4.2872014226572851E-3</v>
      </c>
      <c r="AM1633" s="31">
        <v>6.9106703267820084E-3</v>
      </c>
      <c r="AN1633" s="28">
        <v>-0.37962582210839685</v>
      </c>
      <c r="AO1633" s="96">
        <v>12.489710615807718</v>
      </c>
      <c r="AP1633" s="31">
        <v>0.25515089695992055</v>
      </c>
      <c r="AQ1633" s="31">
        <v>2.0545922863256174</v>
      </c>
      <c r="AR1633" s="31">
        <v>1.8376317032396494</v>
      </c>
      <c r="AS1633" s="26"/>
      <c r="AT1633" s="32">
        <v>12.315543211106203</v>
      </c>
      <c r="AU1633" s="32">
        <v>8.7638603183102948</v>
      </c>
      <c r="AV1633" s="28">
        <v>0.4052646623515202</v>
      </c>
    </row>
    <row r="1634" spans="1:48" x14ac:dyDescent="0.25">
      <c r="A1634" s="26" t="s">
        <v>199</v>
      </c>
      <c r="B1634" s="26" t="s">
        <v>278</v>
      </c>
      <c r="C1634" s="26" t="s">
        <v>149</v>
      </c>
      <c r="D1634" s="26"/>
      <c r="E1634" s="26"/>
      <c r="F1634" s="26"/>
      <c r="G1634" s="26"/>
      <c r="H1634" s="30">
        <v>4.8059940051050702</v>
      </c>
      <c r="I1634" s="30">
        <v>4.8138365988092522</v>
      </c>
      <c r="J1634" s="28">
        <v>-1.629177381326546E-3</v>
      </c>
      <c r="K1634" s="30">
        <v>4.0330746141175222</v>
      </c>
      <c r="L1634" s="28">
        <v>0.19164519998762053</v>
      </c>
      <c r="M1634" s="30">
        <v>3.746573479704602</v>
      </c>
      <c r="N1634" s="28">
        <v>0.28277051848559986</v>
      </c>
      <c r="O1634" s="30">
        <v>13.919517284400181</v>
      </c>
      <c r="P1634" s="30">
        <v>13.265475342037133</v>
      </c>
      <c r="Q1634" s="28">
        <v>4.9304071320418176E-2</v>
      </c>
      <c r="R1634" s="30">
        <v>12.285591590455466</v>
      </c>
      <c r="S1634" s="28">
        <v>0.13299528003308303</v>
      </c>
      <c r="T1634" s="30">
        <v>11.774081147381731</v>
      </c>
      <c r="U1634" s="28">
        <v>0.182216863478603</v>
      </c>
      <c r="V1634" s="26"/>
      <c r="W1634" s="26"/>
      <c r="X1634" s="26"/>
      <c r="Y1634" s="26"/>
      <c r="Z1634" s="26"/>
      <c r="AA1634" s="26"/>
      <c r="AB1634" s="26"/>
      <c r="AC1634" s="26"/>
      <c r="AD1634" s="26"/>
      <c r="AE1634" s="26"/>
      <c r="AF1634" s="26"/>
      <c r="AG1634" s="26"/>
      <c r="AH1634" s="28">
        <v>-0.29556282797403305</v>
      </c>
      <c r="AI1634" s="96">
        <v>0.69477229129860252</v>
      </c>
      <c r="AJ1634" s="96">
        <v>0.89759636467467474</v>
      </c>
      <c r="AK1634" s="28">
        <v>-0.22596356375572429</v>
      </c>
      <c r="AL1634" s="31">
        <v>4.9860825485752422E-2</v>
      </c>
      <c r="AM1634" s="31">
        <v>6.7775428980475977E-2</v>
      </c>
      <c r="AN1634" s="28">
        <v>-0.26432298200405641</v>
      </c>
      <c r="AO1634" s="96">
        <v>21.368661796104043</v>
      </c>
      <c r="AP1634" s="31">
        <v>1.5338944747097392</v>
      </c>
      <c r="AQ1634" s="31">
        <v>54.775276143815667</v>
      </c>
      <c r="AR1634" s="31">
        <v>56.211749337094787</v>
      </c>
      <c r="AS1634" s="26"/>
      <c r="AT1634" s="32">
        <v>122.83365963324306</v>
      </c>
      <c r="AU1634" s="32">
        <v>95.196418828085342</v>
      </c>
      <c r="AV1634" s="28">
        <v>0.290318072311813</v>
      </c>
    </row>
    <row r="1635" spans="1:48" x14ac:dyDescent="0.25">
      <c r="A1635" s="26" t="s">
        <v>199</v>
      </c>
      <c r="B1635" s="26" t="s">
        <v>278</v>
      </c>
      <c r="C1635" s="26" t="s">
        <v>150</v>
      </c>
      <c r="D1635" s="26"/>
      <c r="E1635" s="26"/>
      <c r="F1635" s="26"/>
      <c r="G1635" s="26"/>
      <c r="H1635" s="30">
        <v>14.849952483345266</v>
      </c>
      <c r="I1635" s="30">
        <v>6.72742971061371</v>
      </c>
      <c r="J1635" s="28">
        <v>1.2073738592789518</v>
      </c>
      <c r="K1635" s="30">
        <v>10.982767500051677</v>
      </c>
      <c r="L1635" s="28">
        <v>0.35211388962530549</v>
      </c>
      <c r="M1635" s="26"/>
      <c r="N1635" s="26"/>
      <c r="O1635" s="30">
        <v>34.941177904851543</v>
      </c>
      <c r="P1635" s="30">
        <v>34.948050919116731</v>
      </c>
      <c r="Q1635" s="28">
        <v>-1.9666373615786245E-4</v>
      </c>
      <c r="R1635" s="30">
        <v>34.950000399417767</v>
      </c>
      <c r="S1635" s="28">
        <v>-2.5243188742200194E-4</v>
      </c>
      <c r="T1635" s="26"/>
      <c r="U1635" s="26"/>
      <c r="V1635" s="26"/>
      <c r="W1635" s="26"/>
      <c r="X1635" s="26"/>
      <c r="Y1635" s="26"/>
      <c r="Z1635" s="26"/>
      <c r="AA1635" s="26"/>
      <c r="AB1635" s="26"/>
      <c r="AC1635" s="26"/>
      <c r="AD1635" s="26"/>
      <c r="AE1635" s="26"/>
      <c r="AF1635" s="26"/>
      <c r="AG1635" s="26"/>
      <c r="AH1635" s="28">
        <v>1.0392202533421717</v>
      </c>
      <c r="AI1635" s="96">
        <v>0.35766575504976744</v>
      </c>
      <c r="AJ1635" s="96">
        <v>0.12191388419520943</v>
      </c>
      <c r="AK1635" s="28">
        <v>1.9337573600482643</v>
      </c>
      <c r="AL1635" s="31">
        <v>1.0236224444349925E-2</v>
      </c>
      <c r="AM1635" s="31">
        <v>3.4884303690068015E-3</v>
      </c>
      <c r="AN1635" s="28">
        <v>1.9343353203476161</v>
      </c>
      <c r="AO1635" s="96">
        <v>13.936934982535487</v>
      </c>
      <c r="AP1635" s="31">
        <v>0.39886848907714567</v>
      </c>
      <c r="AQ1635" s="31">
        <v>0.33377608501278172</v>
      </c>
      <c r="AR1635" s="31">
        <v>0.45885579063217252</v>
      </c>
      <c r="AS1635" s="26"/>
      <c r="AT1635" s="32">
        <v>0.6639617357167007</v>
      </c>
      <c r="AU1635" s="32">
        <v>1.2714079645361704</v>
      </c>
      <c r="AV1635" s="28">
        <v>-0.47777444043389777</v>
      </c>
    </row>
    <row r="1636" spans="1:48" x14ac:dyDescent="0.25">
      <c r="A1636" s="26" t="s">
        <v>199</v>
      </c>
      <c r="B1636" s="26" t="s">
        <v>278</v>
      </c>
      <c r="C1636" s="26" t="s">
        <v>151</v>
      </c>
      <c r="D1636" s="26"/>
      <c r="E1636" s="26"/>
      <c r="F1636" s="26"/>
      <c r="G1636" s="26"/>
      <c r="H1636" s="30">
        <v>3.6227665759495458</v>
      </c>
      <c r="I1636" s="30">
        <v>3.6261553174137218</v>
      </c>
      <c r="J1636" s="28">
        <v>-9.3452738990588849E-4</v>
      </c>
      <c r="K1636" s="30">
        <v>3.4387646302922721</v>
      </c>
      <c r="L1636" s="28">
        <v>5.3508153491050287E-2</v>
      </c>
      <c r="M1636" s="30">
        <v>3.3991334180416395</v>
      </c>
      <c r="N1636" s="28">
        <v>6.5791226881806011E-2</v>
      </c>
      <c r="O1636" s="30">
        <v>6.9845186675077695</v>
      </c>
      <c r="P1636" s="30">
        <v>7.0802319419484743</v>
      </c>
      <c r="Q1636" s="28">
        <v>-1.3518381209184589E-2</v>
      </c>
      <c r="R1636" s="30">
        <v>6.7984936207336908</v>
      </c>
      <c r="S1636" s="28">
        <v>2.7362686081921037E-2</v>
      </c>
      <c r="T1636" s="30">
        <v>6.7581514990234925</v>
      </c>
      <c r="U1636" s="28">
        <v>3.3495426747533773E-2</v>
      </c>
      <c r="V1636" s="26"/>
      <c r="W1636" s="26"/>
      <c r="X1636" s="26"/>
      <c r="Y1636" s="26"/>
      <c r="Z1636" s="26"/>
      <c r="AA1636" s="26"/>
      <c r="AB1636" s="26"/>
      <c r="AC1636" s="26"/>
      <c r="AD1636" s="26"/>
      <c r="AE1636" s="26"/>
      <c r="AF1636" s="26"/>
      <c r="AG1636" s="26"/>
      <c r="AH1636" s="28">
        <v>-9.5846081715833281E-2</v>
      </c>
      <c r="AI1636" s="96">
        <v>2.7867880322872116</v>
      </c>
      <c r="AJ1636" s="96">
        <v>3.1452139016541816</v>
      </c>
      <c r="AK1636" s="28">
        <v>-0.11395913936996808</v>
      </c>
      <c r="AL1636" s="31">
        <v>0.39805397597907027</v>
      </c>
      <c r="AM1636" s="31">
        <v>0.44321369819901041</v>
      </c>
      <c r="AN1636" s="28">
        <v>-0.10189153088779909</v>
      </c>
      <c r="AO1636" s="96">
        <v>93.411870105000503</v>
      </c>
      <c r="AP1636" s="31">
        <v>13.37419452194699</v>
      </c>
      <c r="AQ1636" s="31">
        <v>93.201269984618349</v>
      </c>
      <c r="AR1636" s="31">
        <v>92.895834635722693</v>
      </c>
      <c r="AS1636" s="26"/>
      <c r="AT1636" s="32">
        <v>313.89402658600949</v>
      </c>
      <c r="AU1636" s="32">
        <v>278.54007197643256</v>
      </c>
      <c r="AV1636" s="28">
        <v>0.12692591898435443</v>
      </c>
    </row>
    <row r="1637" spans="1:48" x14ac:dyDescent="0.25">
      <c r="A1637" s="26" t="s">
        <v>199</v>
      </c>
      <c r="B1637" s="26" t="s">
        <v>278</v>
      </c>
      <c r="C1637" s="26" t="s">
        <v>363</v>
      </c>
      <c r="D1637" s="26"/>
      <c r="E1637" s="26"/>
      <c r="F1637" s="26"/>
      <c r="G1637" s="26"/>
      <c r="H1637" s="30">
        <v>2.9052286073268014</v>
      </c>
      <c r="I1637" s="30">
        <v>2.9137068962619712</v>
      </c>
      <c r="J1637" s="28">
        <v>-2.9097947175286136E-3</v>
      </c>
      <c r="K1637" s="30">
        <v>2.5550626930678004</v>
      </c>
      <c r="L1637" s="28">
        <v>0.13704787565841114</v>
      </c>
      <c r="M1637" s="30">
        <v>2.5546721081139183</v>
      </c>
      <c r="N1637" s="28">
        <v>0.13722171941341407</v>
      </c>
      <c r="O1637" s="30">
        <v>4.9274065760001093</v>
      </c>
      <c r="P1637" s="30">
        <v>4.9379156356376912</v>
      </c>
      <c r="Q1637" s="28">
        <v>-2.128237988056413E-3</v>
      </c>
      <c r="R1637" s="30">
        <v>4.5079410451337587</v>
      </c>
      <c r="S1637" s="28">
        <v>9.3050358615305348E-2</v>
      </c>
      <c r="T1637" s="30">
        <v>4.4582279727737815</v>
      </c>
      <c r="U1637" s="28">
        <v>0.10523880925147451</v>
      </c>
      <c r="V1637" s="26"/>
      <c r="W1637" s="26"/>
      <c r="X1637" s="26"/>
      <c r="Y1637" s="26"/>
      <c r="Z1637" s="26"/>
      <c r="AA1637" s="26"/>
      <c r="AB1637" s="26"/>
      <c r="AC1637" s="26"/>
      <c r="AD1637" s="26"/>
      <c r="AE1637" s="26"/>
      <c r="AF1637" s="26"/>
      <c r="AG1637" s="26"/>
      <c r="AH1637" s="28">
        <v>-0.10923706054705773</v>
      </c>
      <c r="AI1637" s="96">
        <v>19.061932625060347</v>
      </c>
      <c r="AJ1637" s="96">
        <v>21.522406394851416</v>
      </c>
      <c r="AK1637" s="28">
        <v>-0.11432149940164973</v>
      </c>
      <c r="AL1637" s="31">
        <v>3.8595356382468387</v>
      </c>
      <c r="AM1637" s="31">
        <v>4.3299979840659564</v>
      </c>
      <c r="AN1637" s="28">
        <v>-0.1086518625529114</v>
      </c>
      <c r="AO1637" s="96">
        <v>601.1156287655092</v>
      </c>
      <c r="AP1637" s="31">
        <v>121.99363848527514</v>
      </c>
      <c r="AQ1637" s="31">
        <v>96.301256183783309</v>
      </c>
      <c r="AR1637" s="31">
        <v>96.235275769320751</v>
      </c>
      <c r="AS1637" s="26"/>
      <c r="AT1637" s="32">
        <v>847.65354491556457</v>
      </c>
      <c r="AU1637" s="32">
        <v>771.19381451524021</v>
      </c>
      <c r="AV1637" s="28">
        <v>9.9144636485947041E-2</v>
      </c>
    </row>
    <row r="1638" spans="1:48" x14ac:dyDescent="0.25">
      <c r="A1638" s="26" t="s">
        <v>199</v>
      </c>
      <c r="B1638" s="26" t="s">
        <v>278</v>
      </c>
      <c r="C1638" s="26" t="s">
        <v>152</v>
      </c>
      <c r="D1638" s="26"/>
      <c r="E1638" s="26"/>
      <c r="F1638" s="26"/>
      <c r="G1638" s="26"/>
      <c r="H1638" s="30">
        <v>5.2661260114430037</v>
      </c>
      <c r="I1638" s="30">
        <v>5.3017800897271785</v>
      </c>
      <c r="J1638" s="28">
        <v>-6.7249259080471363E-3</v>
      </c>
      <c r="K1638" s="30">
        <v>5.0547559833862898</v>
      </c>
      <c r="L1638" s="28">
        <v>4.1816069608787046E-2</v>
      </c>
      <c r="M1638" s="30">
        <v>5.0079103126405489</v>
      </c>
      <c r="N1638" s="28">
        <v>5.1561566138812104E-2</v>
      </c>
      <c r="O1638" s="30">
        <v>16.283454794563877</v>
      </c>
      <c r="P1638" s="30">
        <v>16.91307712850427</v>
      </c>
      <c r="Q1638" s="28">
        <v>-3.7226953389768787E-2</v>
      </c>
      <c r="R1638" s="30">
        <v>16.570494462937454</v>
      </c>
      <c r="S1638" s="28">
        <v>-1.7322335734494033E-2</v>
      </c>
      <c r="T1638" s="30">
        <v>16.705910537941051</v>
      </c>
      <c r="U1638" s="28">
        <v>-2.528780112988924E-2</v>
      </c>
      <c r="V1638" s="26"/>
      <c r="W1638" s="26"/>
      <c r="X1638" s="26"/>
      <c r="Y1638" s="26"/>
      <c r="Z1638" s="26"/>
      <c r="AA1638" s="26"/>
      <c r="AB1638" s="26"/>
      <c r="AC1638" s="26"/>
      <c r="AD1638" s="26"/>
      <c r="AE1638" s="26"/>
      <c r="AF1638" s="26"/>
      <c r="AG1638" s="26"/>
      <c r="AH1638" s="28">
        <v>-0.10627864537789085</v>
      </c>
      <c r="AI1638" s="96">
        <v>2.5602278387385096</v>
      </c>
      <c r="AJ1638" s="96">
        <v>2.7424436618723975</v>
      </c>
      <c r="AK1638" s="28">
        <v>-6.6442868332062838E-2</v>
      </c>
      <c r="AL1638" s="31">
        <v>0.1569942390885718</v>
      </c>
      <c r="AM1638" s="31">
        <v>0.1627178131218725</v>
      </c>
      <c r="AN1638" s="28">
        <v>-3.5174846093917564E-2</v>
      </c>
      <c r="AO1638" s="96">
        <v>79.640360052474691</v>
      </c>
      <c r="AP1638" s="31">
        <v>4.8918478248768746</v>
      </c>
      <c r="AQ1638" s="31">
        <v>71.450264224197312</v>
      </c>
      <c r="AR1638" s="31">
        <v>87.484554834267641</v>
      </c>
      <c r="AS1638" s="26"/>
      <c r="AT1638" s="32">
        <v>209.45494823429533</v>
      </c>
      <c r="AU1638" s="32">
        <v>215.67688844925297</v>
      </c>
      <c r="AV1638" s="28">
        <v>-2.8848432762982917E-2</v>
      </c>
    </row>
    <row r="1639" spans="1:48" x14ac:dyDescent="0.25">
      <c r="A1639" s="26" t="s">
        <v>199</v>
      </c>
      <c r="B1639" s="26" t="s">
        <v>278</v>
      </c>
      <c r="C1639" s="26" t="s">
        <v>153</v>
      </c>
      <c r="D1639" s="26"/>
      <c r="E1639" s="26"/>
      <c r="F1639" s="26"/>
      <c r="G1639" s="26"/>
      <c r="H1639" s="30">
        <v>3.5357354384426221</v>
      </c>
      <c r="I1639" s="30">
        <v>3.4242429581115705</v>
      </c>
      <c r="J1639" s="28">
        <v>3.2559745816791663E-2</v>
      </c>
      <c r="K1639" s="30">
        <v>3.4241823553729778</v>
      </c>
      <c r="L1639" s="28">
        <v>3.2578020529369096E-2</v>
      </c>
      <c r="M1639" s="30">
        <v>3.4964096978394572</v>
      </c>
      <c r="N1639" s="28">
        <v>1.1247463541662601E-2</v>
      </c>
      <c r="O1639" s="30">
        <v>8.251517914790254</v>
      </c>
      <c r="P1639" s="30">
        <v>7.9911602901477572</v>
      </c>
      <c r="Q1639" s="28">
        <v>3.2580703576111446E-2</v>
      </c>
      <c r="R1639" s="30">
        <v>7.9897596014110119</v>
      </c>
      <c r="S1639" s="28">
        <v>3.2761725813754757E-2</v>
      </c>
      <c r="T1639" s="30">
        <v>8.2808265643092884</v>
      </c>
      <c r="U1639" s="28">
        <v>-3.5393386507279311E-3</v>
      </c>
      <c r="V1639" s="26"/>
      <c r="W1639" s="26"/>
      <c r="X1639" s="26"/>
      <c r="Y1639" s="26"/>
      <c r="Z1639" s="26"/>
      <c r="AA1639" s="26"/>
      <c r="AB1639" s="26"/>
      <c r="AC1639" s="26"/>
      <c r="AD1639" s="26"/>
      <c r="AE1639" s="26"/>
      <c r="AF1639" s="26"/>
      <c r="AG1639" s="26"/>
      <c r="AH1639" s="28">
        <v>0.37371607152292774</v>
      </c>
      <c r="AI1639" s="96">
        <v>0.10767416595414213</v>
      </c>
      <c r="AJ1639" s="96">
        <v>0.10570930506476642</v>
      </c>
      <c r="AK1639" s="28">
        <v>1.8587397657868165E-2</v>
      </c>
      <c r="AL1639" s="31">
        <v>1.3048731758004938E-2</v>
      </c>
      <c r="AM1639" s="31">
        <v>1.3228275266504105E-2</v>
      </c>
      <c r="AN1639" s="28">
        <v>-1.3572707316863683E-2</v>
      </c>
      <c r="AO1639" s="96">
        <v>5.3332763155313456</v>
      </c>
      <c r="AP1639" s="31">
        <v>0.64278961579970462</v>
      </c>
      <c r="AQ1639" s="31">
        <v>2.4705988663888254</v>
      </c>
      <c r="AR1639" s="31">
        <v>1.4213705267794861</v>
      </c>
      <c r="AS1639" s="26"/>
      <c r="AT1639" s="32">
        <v>6.1062537546513127</v>
      </c>
      <c r="AU1639" s="32">
        <v>4.8993398532744772</v>
      </c>
      <c r="AV1639" s="28">
        <v>0.24634214762019291</v>
      </c>
    </row>
    <row r="1640" spans="1:48" x14ac:dyDescent="0.25">
      <c r="A1640" s="26" t="s">
        <v>199</v>
      </c>
      <c r="B1640" s="26" t="s">
        <v>279</v>
      </c>
      <c r="C1640" s="26" t="s">
        <v>365</v>
      </c>
      <c r="D1640" s="26"/>
      <c r="E1640" s="26"/>
      <c r="F1640" s="26"/>
      <c r="G1640" s="26"/>
      <c r="H1640" s="30">
        <v>2.2399411231609552</v>
      </c>
      <c r="I1640" s="30">
        <v>2.144660648307215</v>
      </c>
      <c r="J1640" s="28">
        <v>4.4426830384072746E-2</v>
      </c>
      <c r="K1640" s="30">
        <v>2.1212018465421942</v>
      </c>
      <c r="L1640" s="28">
        <v>5.5977358690461151E-2</v>
      </c>
      <c r="M1640" s="30">
        <v>2.131689384497037</v>
      </c>
      <c r="N1640" s="28">
        <v>5.0782135263792036E-2</v>
      </c>
      <c r="O1640" s="30">
        <v>1.8847869160619537</v>
      </c>
      <c r="P1640" s="30">
        <v>1.8417524598820723</v>
      </c>
      <c r="Q1640" s="28">
        <v>2.3366037031185474E-2</v>
      </c>
      <c r="R1640" s="30">
        <v>1.7941048673488786</v>
      </c>
      <c r="S1640" s="28">
        <v>5.0544452759372166E-2</v>
      </c>
      <c r="T1640" s="30">
        <v>1.7676420068827419</v>
      </c>
      <c r="U1640" s="28">
        <v>6.6271851835993822E-2</v>
      </c>
      <c r="V1640" s="26"/>
      <c r="W1640" s="26"/>
      <c r="X1640" s="26"/>
      <c r="Y1640" s="26"/>
      <c r="Z1640" s="26"/>
      <c r="AA1640" s="26"/>
      <c r="AB1640" s="26"/>
      <c r="AC1640" s="26"/>
      <c r="AD1640" s="26"/>
      <c r="AE1640" s="26"/>
      <c r="AF1640" s="26"/>
      <c r="AG1640" s="26"/>
      <c r="AH1640" s="28">
        <v>-7.2065501941212542E-2</v>
      </c>
      <c r="AI1640" s="96">
        <v>527.76982872865199</v>
      </c>
      <c r="AJ1640" s="96">
        <v>551.42054555664288</v>
      </c>
      <c r="AK1640" s="28">
        <v>-4.2890525241703108E-2</v>
      </c>
      <c r="AL1640" s="31">
        <v>272.53141115597816</v>
      </c>
      <c r="AM1640" s="31">
        <v>293.73105931477767</v>
      </c>
      <c r="AN1640" s="28">
        <v>-7.2173668689496151E-2</v>
      </c>
      <c r="AO1640" s="96">
        <v>15891.830109000803</v>
      </c>
      <c r="AP1640" s="31">
        <v>8431.7454585807463</v>
      </c>
      <c r="AQ1640" s="31">
        <v>94.337589676773149</v>
      </c>
      <c r="AR1640" s="31">
        <v>93.723300460623676</v>
      </c>
      <c r="AS1640" s="26"/>
      <c r="AT1640" s="32">
        <v>38157.848121940027</v>
      </c>
      <c r="AU1640" s="32">
        <v>38394.203915695514</v>
      </c>
      <c r="AV1640" s="28">
        <v>-6.156027984704872E-3</v>
      </c>
    </row>
    <row r="1641" spans="1:48" x14ac:dyDescent="0.25">
      <c r="A1641" s="26" t="s">
        <v>199</v>
      </c>
      <c r="B1641" s="26" t="s">
        <v>279</v>
      </c>
      <c r="C1641" s="26" t="s">
        <v>170</v>
      </c>
      <c r="D1641" s="26"/>
      <c r="E1641" s="26"/>
      <c r="F1641" s="26"/>
      <c r="G1641" s="26"/>
      <c r="H1641" s="30">
        <v>2.4862029014762079</v>
      </c>
      <c r="I1641" s="30">
        <v>2.3140427903998777</v>
      </c>
      <c r="J1641" s="28">
        <v>7.439798079385565E-2</v>
      </c>
      <c r="K1641" s="30">
        <v>2.2710521136847839</v>
      </c>
      <c r="L1641" s="28">
        <v>9.473617381784416E-2</v>
      </c>
      <c r="M1641" s="30">
        <v>2.2070269919724539</v>
      </c>
      <c r="N1641" s="28">
        <v>0.12649410746637504</v>
      </c>
      <c r="O1641" s="30">
        <v>3.9970271563708346</v>
      </c>
      <c r="P1641" s="30">
        <v>3.6772795141779131</v>
      </c>
      <c r="Q1641" s="28">
        <v>8.6952226764411139E-2</v>
      </c>
      <c r="R1641" s="30">
        <v>3.6233127849576037</v>
      </c>
      <c r="S1641" s="28">
        <v>0.1031416257974548</v>
      </c>
      <c r="T1641" s="30">
        <v>3.4772527204383317</v>
      </c>
      <c r="U1641" s="28">
        <v>0.14947847560156105</v>
      </c>
      <c r="V1641" s="26"/>
      <c r="W1641" s="26"/>
      <c r="X1641" s="26"/>
      <c r="Y1641" s="26"/>
      <c r="Z1641" s="26"/>
      <c r="AA1641" s="26"/>
      <c r="AB1641" s="26"/>
      <c r="AC1641" s="26"/>
      <c r="AD1641" s="26"/>
      <c r="AE1641" s="26"/>
      <c r="AF1641" s="26"/>
      <c r="AG1641" s="26"/>
      <c r="AH1641" s="28">
        <v>-0.15044361598275469</v>
      </c>
      <c r="AI1641" s="96">
        <v>18.695048881272896</v>
      </c>
      <c r="AJ1641" s="96">
        <v>20.39928014985113</v>
      </c>
      <c r="AK1641" s="28">
        <v>-8.3543696447086174E-2</v>
      </c>
      <c r="AL1641" s="31">
        <v>4.6156019595944651</v>
      </c>
      <c r="AM1641" s="31">
        <v>5.4550650206651641</v>
      </c>
      <c r="AN1641" s="28">
        <v>-0.15388690288577697</v>
      </c>
      <c r="AO1641" s="96">
        <v>577.81234395255387</v>
      </c>
      <c r="AP1641" s="31">
        <v>144.55881596274864</v>
      </c>
      <c r="AQ1641" s="31">
        <v>93.982895593570575</v>
      </c>
      <c r="AR1641" s="31">
        <v>92.98042380077014</v>
      </c>
      <c r="AS1641" s="26"/>
      <c r="AT1641" s="32">
        <v>1151.440368485175</v>
      </c>
      <c r="AU1641" s="32">
        <v>1148.2093350323078</v>
      </c>
      <c r="AV1641" s="28">
        <v>2.8139759487117474E-3</v>
      </c>
    </row>
    <row r="1642" spans="1:48" x14ac:dyDescent="0.25">
      <c r="A1642" s="26" t="s">
        <v>199</v>
      </c>
      <c r="B1642" s="26" t="s">
        <v>279</v>
      </c>
      <c r="C1642" s="26" t="s">
        <v>167</v>
      </c>
      <c r="D1642" s="26"/>
      <c r="E1642" s="26"/>
      <c r="F1642" s="26"/>
      <c r="G1642" s="26"/>
      <c r="H1642" s="30">
        <v>2.1716042498194921</v>
      </c>
      <c r="I1642" s="30">
        <v>2.0671346170286955</v>
      </c>
      <c r="J1642" s="28">
        <v>5.0538379034531136E-2</v>
      </c>
      <c r="K1642" s="30">
        <v>2.0622310710029708</v>
      </c>
      <c r="L1642" s="28">
        <v>5.3036335430310153E-2</v>
      </c>
      <c r="M1642" s="30">
        <v>2.021550932644542</v>
      </c>
      <c r="N1642" s="28">
        <v>7.4226829881873971E-2</v>
      </c>
      <c r="O1642" s="30">
        <v>3.2516508076022368</v>
      </c>
      <c r="P1642" s="30">
        <v>3.0253245967247397</v>
      </c>
      <c r="Q1642" s="28">
        <v>7.4810554583967973E-2</v>
      </c>
      <c r="R1642" s="30">
        <v>3.0446580613521301</v>
      </c>
      <c r="S1642" s="28">
        <v>6.7985547828047846E-2</v>
      </c>
      <c r="T1642" s="30">
        <v>2.9544458291864251</v>
      </c>
      <c r="U1642" s="28">
        <v>0.1005958462598226</v>
      </c>
      <c r="V1642" s="26"/>
      <c r="W1642" s="26"/>
      <c r="X1642" s="26"/>
      <c r="Y1642" s="26"/>
      <c r="Z1642" s="26"/>
      <c r="AA1642" s="26"/>
      <c r="AB1642" s="26"/>
      <c r="AC1642" s="26"/>
      <c r="AD1642" s="26"/>
      <c r="AE1642" s="26"/>
      <c r="AF1642" s="26"/>
      <c r="AG1642" s="26"/>
      <c r="AH1642" s="28">
        <v>-0.14921096895459929</v>
      </c>
      <c r="AI1642" s="96">
        <v>10.132579911256778</v>
      </c>
      <c r="AJ1642" s="96">
        <v>11.141364911682377</v>
      </c>
      <c r="AK1642" s="28">
        <v>-9.0544112720680053E-2</v>
      </c>
      <c r="AL1642" s="31">
        <v>3.098498819841232</v>
      </c>
      <c r="AM1642" s="31">
        <v>3.652980091352819</v>
      </c>
      <c r="AN1642" s="28">
        <v>-0.15178874717224214</v>
      </c>
      <c r="AO1642" s="96">
        <v>312.44551870959651</v>
      </c>
      <c r="AP1642" s="31">
        <v>96.084481988694606</v>
      </c>
      <c r="AQ1642" s="31">
        <v>93.970455142780509</v>
      </c>
      <c r="AR1642" s="31">
        <v>92.870159207387459</v>
      </c>
      <c r="AS1642" s="26"/>
      <c r="AT1642" s="32">
        <v>521.6690084535727</v>
      </c>
      <c r="AU1642" s="32">
        <v>540.67978720833844</v>
      </c>
      <c r="AV1642" s="28">
        <v>-3.5160883030088887E-2</v>
      </c>
    </row>
    <row r="1643" spans="1:48" x14ac:dyDescent="0.25">
      <c r="A1643" s="26" t="s">
        <v>199</v>
      </c>
      <c r="B1643" s="26" t="s">
        <v>279</v>
      </c>
      <c r="C1643" s="26" t="s">
        <v>168</v>
      </c>
      <c r="D1643" s="26"/>
      <c r="E1643" s="26"/>
      <c r="F1643" s="26"/>
      <c r="G1643" s="26"/>
      <c r="H1643" s="30">
        <v>2.8651657581801038</v>
      </c>
      <c r="I1643" s="30">
        <v>2.5748626301431119</v>
      </c>
      <c r="J1643" s="28">
        <v>0.11274509352013731</v>
      </c>
      <c r="K1643" s="30">
        <v>2.5310492892295957</v>
      </c>
      <c r="L1643" s="28">
        <v>0.13200709696657345</v>
      </c>
      <c r="M1643" s="30">
        <v>2.4363803074209223</v>
      </c>
      <c r="N1643" s="28">
        <v>0.17599282404850852</v>
      </c>
      <c r="O1643" s="30">
        <v>5.0501274403494518</v>
      </c>
      <c r="P1643" s="30">
        <v>4.4942167629440943</v>
      </c>
      <c r="Q1643" s="28">
        <v>0.1236946740061529</v>
      </c>
      <c r="R1643" s="30">
        <v>4.4645731937992172</v>
      </c>
      <c r="S1643" s="28">
        <v>0.13115570540169497</v>
      </c>
      <c r="T1643" s="30">
        <v>4.2695599860536158</v>
      </c>
      <c r="U1643" s="28">
        <v>0.18282152185366532</v>
      </c>
      <c r="V1643" s="26"/>
      <c r="W1643" s="26"/>
      <c r="X1643" s="26"/>
      <c r="Y1643" s="26"/>
      <c r="Z1643" s="26"/>
      <c r="AA1643" s="26"/>
      <c r="AB1643" s="26"/>
      <c r="AC1643" s="26"/>
      <c r="AD1643" s="26"/>
      <c r="AE1643" s="26"/>
      <c r="AF1643" s="26"/>
      <c r="AG1643" s="26"/>
      <c r="AH1643" s="28">
        <v>-0.13342590394453552</v>
      </c>
      <c r="AI1643" s="96">
        <v>7.5660997961458429</v>
      </c>
      <c r="AJ1643" s="96">
        <v>7.8895416660519953</v>
      </c>
      <c r="AK1643" s="28">
        <v>-4.0996281355340863E-2</v>
      </c>
      <c r="AL1643" s="31">
        <v>1.4628764146049933</v>
      </c>
      <c r="AM1643" s="31">
        <v>1.6994732504119228</v>
      </c>
      <c r="AN1643" s="28">
        <v>-0.13921774629261302</v>
      </c>
      <c r="AO1643" s="96">
        <v>259.19203429754077</v>
      </c>
      <c r="AP1643" s="31">
        <v>51.323936267423079</v>
      </c>
      <c r="AQ1643" s="31">
        <v>92.712597294156268</v>
      </c>
      <c r="AR1643" s="31">
        <v>90.904519526070345</v>
      </c>
      <c r="AS1643" s="26"/>
      <c r="AT1643" s="32">
        <v>560.03988317785365</v>
      </c>
      <c r="AU1643" s="32">
        <v>516.93395856591553</v>
      </c>
      <c r="AV1643" s="28">
        <v>8.3387682116150968E-2</v>
      </c>
    </row>
    <row r="1644" spans="1:48" x14ac:dyDescent="0.25">
      <c r="A1644" s="26" t="s">
        <v>199</v>
      </c>
      <c r="B1644" s="26" t="s">
        <v>279</v>
      </c>
      <c r="C1644" s="26" t="s">
        <v>192</v>
      </c>
      <c r="D1644" s="26"/>
      <c r="E1644" s="26"/>
      <c r="F1644" s="26"/>
      <c r="G1644" s="26"/>
      <c r="H1644" s="30">
        <v>4.3071829094141307</v>
      </c>
      <c r="I1644" s="30">
        <v>3.5210585488272463</v>
      </c>
      <c r="J1644" s="28">
        <v>0.22326364349968497</v>
      </c>
      <c r="K1644" s="30">
        <v>3.275787604889838</v>
      </c>
      <c r="L1644" s="28">
        <v>0.31485414469018291</v>
      </c>
      <c r="M1644" s="30">
        <v>3.5803236480180529</v>
      </c>
      <c r="N1644" s="28">
        <v>0.20301495977841075</v>
      </c>
      <c r="O1644" s="30">
        <v>12.262403401765779</v>
      </c>
      <c r="P1644" s="30">
        <v>9.7631194629340907</v>
      </c>
      <c r="Q1644" s="28">
        <v>0.25599235452564906</v>
      </c>
      <c r="R1644" s="30">
        <v>9.0292677882973997</v>
      </c>
      <c r="S1644" s="28">
        <v>0.35807284591323812</v>
      </c>
      <c r="T1644" s="30">
        <v>12.046400278989024</v>
      </c>
      <c r="U1644" s="28">
        <v>1.7930926897182804E-2</v>
      </c>
      <c r="V1644" s="26"/>
      <c r="W1644" s="26"/>
      <c r="X1644" s="26"/>
      <c r="Y1644" s="26"/>
      <c r="Z1644" s="26"/>
      <c r="AA1644" s="26"/>
      <c r="AB1644" s="26"/>
      <c r="AC1644" s="26"/>
      <c r="AD1644" s="26"/>
      <c r="AE1644" s="26"/>
      <c r="AF1644" s="26"/>
      <c r="AG1644" s="26"/>
      <c r="AH1644" s="28">
        <v>-0.49743649488323843</v>
      </c>
      <c r="AI1644" s="96">
        <v>2.1762397779690059</v>
      </c>
      <c r="AJ1644" s="96">
        <v>2.920341496959407</v>
      </c>
      <c r="AK1644" s="28">
        <v>-0.25479955675223015</v>
      </c>
      <c r="AL1644" s="31">
        <v>0.22420424831874652</v>
      </c>
      <c r="AM1644" s="31">
        <v>0.4256295478280942</v>
      </c>
      <c r="AN1644" s="28">
        <v>-0.47324087469298659</v>
      </c>
      <c r="AO1644" s="96">
        <v>105.0784108839446</v>
      </c>
      <c r="AP1644" s="31">
        <v>8.5600817501989894</v>
      </c>
      <c r="AQ1644" s="31">
        <v>40.749930173683538</v>
      </c>
      <c r="AR1644" s="31">
        <v>53.213992925160312</v>
      </c>
      <c r="AS1644" s="26"/>
      <c r="AT1644" s="32">
        <v>69.731476853748774</v>
      </c>
      <c r="AU1644" s="32">
        <v>90.595589258053721</v>
      </c>
      <c r="AV1644" s="28">
        <v>-0.23029942820809216</v>
      </c>
    </row>
    <row r="1645" spans="1:48" x14ac:dyDescent="0.25">
      <c r="A1645" s="26" t="s">
        <v>199</v>
      </c>
      <c r="B1645" s="26" t="s">
        <v>279</v>
      </c>
      <c r="C1645" s="26" t="s">
        <v>364</v>
      </c>
      <c r="D1645" s="26"/>
      <c r="E1645" s="26"/>
      <c r="F1645" s="26"/>
      <c r="G1645" s="26"/>
      <c r="H1645" s="30">
        <v>2.3516125798064667</v>
      </c>
      <c r="I1645" s="30">
        <v>2.2912790470589091</v>
      </c>
      <c r="J1645" s="28">
        <v>2.6331813589009097E-2</v>
      </c>
      <c r="K1645" s="30">
        <v>2.2005443985388276</v>
      </c>
      <c r="L1645" s="28">
        <v>6.8650367321808695E-2</v>
      </c>
      <c r="M1645" s="30">
        <v>2.1158515955928974</v>
      </c>
      <c r="N1645" s="28">
        <v>0.11142604930545948</v>
      </c>
      <c r="O1645" s="30">
        <v>4.9764716114704113</v>
      </c>
      <c r="P1645" s="30">
        <v>5.0128930366031801</v>
      </c>
      <c r="Q1645" s="28">
        <v>-7.2655500260680938E-3</v>
      </c>
      <c r="R1645" s="30">
        <v>5.3357720075727162</v>
      </c>
      <c r="S1645" s="28">
        <v>-6.7338033857588575E-2</v>
      </c>
      <c r="T1645" s="30">
        <v>6.9453074017999947</v>
      </c>
      <c r="U1645" s="28">
        <v>-0.28347712727867541</v>
      </c>
      <c r="V1645" s="26"/>
      <c r="W1645" s="26"/>
      <c r="X1645" s="26"/>
      <c r="Y1645" s="26"/>
      <c r="Z1645" s="26"/>
      <c r="AA1645" s="26"/>
      <c r="AB1645" s="26"/>
      <c r="AC1645" s="26"/>
      <c r="AD1645" s="26"/>
      <c r="AE1645" s="26"/>
      <c r="AF1645" s="26"/>
      <c r="AG1645" s="26"/>
      <c r="AH1645" s="28">
        <v>-0.47632819632203049</v>
      </c>
      <c r="AI1645" s="96">
        <v>1.2202380624740736</v>
      </c>
      <c r="AJ1645" s="96">
        <v>1.8452786927021796</v>
      </c>
      <c r="AK1645" s="28">
        <v>-0.33872424403969692</v>
      </c>
      <c r="AL1645" s="31">
        <v>0.24668569249401945</v>
      </c>
      <c r="AM1645" s="31">
        <v>0.39590436737044715</v>
      </c>
      <c r="AN1645" s="28">
        <v>-0.37690585700663415</v>
      </c>
      <c r="AO1645" s="96">
        <v>37.991122414674038</v>
      </c>
      <c r="AP1645" s="31">
        <v>7.6268476906633982</v>
      </c>
      <c r="AQ1645" s="31">
        <v>12.647465163786045</v>
      </c>
      <c r="AR1645" s="31">
        <v>20.508879594735934</v>
      </c>
      <c r="AS1645" s="26"/>
      <c r="AT1645" s="32">
        <v>16.673761239364811</v>
      </c>
      <c r="AU1645" s="32">
        <v>22.306416089657709</v>
      </c>
      <c r="AV1645" s="28">
        <v>-0.25251276707352638</v>
      </c>
    </row>
    <row r="1646" spans="1:48" x14ac:dyDescent="0.25">
      <c r="A1646" s="26" t="s">
        <v>199</v>
      </c>
      <c r="B1646" s="26" t="s">
        <v>279</v>
      </c>
      <c r="C1646" s="26" t="s">
        <v>378</v>
      </c>
      <c r="D1646" s="26"/>
      <c r="E1646" s="26"/>
      <c r="F1646" s="26"/>
      <c r="G1646" s="26"/>
      <c r="H1646" s="30">
        <v>2.8456997685724157</v>
      </c>
      <c r="I1646" s="30">
        <v>2.5963823627141318</v>
      </c>
      <c r="J1646" s="28">
        <v>9.6024918917435406E-2</v>
      </c>
      <c r="K1646" s="30">
        <v>2.5669360294560382</v>
      </c>
      <c r="L1646" s="28">
        <v>0.10859785203741544</v>
      </c>
      <c r="M1646" s="30">
        <v>2.470332271955463</v>
      </c>
      <c r="N1646" s="28">
        <v>0.15195020559716838</v>
      </c>
      <c r="O1646" s="30">
        <v>4.6864006186702207</v>
      </c>
      <c r="P1646" s="30">
        <v>4.2010272938971891</v>
      </c>
      <c r="Q1646" s="28">
        <v>0.11553681773934937</v>
      </c>
      <c r="R1646" s="30">
        <v>4.2129182044011477</v>
      </c>
      <c r="S1646" s="28">
        <v>0.11238822860943178</v>
      </c>
      <c r="T1646" s="30">
        <v>4.0660472498583946</v>
      </c>
      <c r="U1646" s="28">
        <v>0.15256914902635005</v>
      </c>
      <c r="V1646" s="26"/>
      <c r="W1646" s="26"/>
      <c r="X1646" s="26"/>
      <c r="Y1646" s="26"/>
      <c r="Z1646" s="26"/>
      <c r="AA1646" s="26"/>
      <c r="AB1646" s="26"/>
      <c r="AC1646" s="26"/>
      <c r="AD1646" s="26"/>
      <c r="AE1646" s="26"/>
      <c r="AF1646" s="26"/>
      <c r="AG1646" s="26"/>
      <c r="AH1646" s="28">
        <v>-0.12207115047852272</v>
      </c>
      <c r="AI1646" s="96">
        <v>5.4063976622119876</v>
      </c>
      <c r="AJ1646" s="96">
        <v>5.5287537253907875</v>
      </c>
      <c r="AK1646" s="28">
        <v>-2.213085792135757E-2</v>
      </c>
      <c r="AL1646" s="31">
        <v>1.1169252807575738</v>
      </c>
      <c r="AM1646" s="31">
        <v>1.2602594875846433</v>
      </c>
      <c r="AN1646" s="28">
        <v>-0.11373388436200345</v>
      </c>
      <c r="AO1646" s="96">
        <v>208.73059617117036</v>
      </c>
      <c r="AP1646" s="31">
        <v>44.54349474721176</v>
      </c>
      <c r="AQ1646" s="31">
        <v>88.35718138645548</v>
      </c>
      <c r="AR1646" s="31">
        <v>86.012336165565628</v>
      </c>
      <c r="AS1646" s="26"/>
      <c r="AT1646" s="32">
        <v>329.01813357668681</v>
      </c>
      <c r="AU1646" s="32">
        <v>283.20025011103462</v>
      </c>
      <c r="AV1646" s="28">
        <v>0.16178616878935778</v>
      </c>
    </row>
    <row r="1647" spans="1:48" x14ac:dyDescent="0.25">
      <c r="A1647" s="26" t="s">
        <v>199</v>
      </c>
      <c r="B1647" s="26" t="s">
        <v>279</v>
      </c>
      <c r="C1647" s="26" t="s">
        <v>147</v>
      </c>
      <c r="D1647" s="26"/>
      <c r="E1647" s="26"/>
      <c r="F1647" s="26"/>
      <c r="G1647" s="26"/>
      <c r="H1647" s="26"/>
      <c r="I1647" s="26"/>
      <c r="J1647" s="26"/>
      <c r="K1647" s="30">
        <v>3.1036361134809098</v>
      </c>
      <c r="L1647" s="28">
        <v>-1</v>
      </c>
      <c r="M1647" s="30">
        <v>3.1028941985559406</v>
      </c>
      <c r="N1647" s="28">
        <v>-1</v>
      </c>
      <c r="O1647" s="26"/>
      <c r="P1647" s="26"/>
      <c r="Q1647" s="26"/>
      <c r="R1647" s="30">
        <v>16.115990533153141</v>
      </c>
      <c r="S1647" s="28">
        <v>-1</v>
      </c>
      <c r="T1647" s="30">
        <v>16.114914022801329</v>
      </c>
      <c r="U1647" s="28">
        <v>-1</v>
      </c>
      <c r="V1647" s="26"/>
      <c r="W1647" s="26"/>
      <c r="X1647" s="26"/>
      <c r="Y1647" s="26"/>
      <c r="Z1647" s="26"/>
      <c r="AA1647" s="26"/>
      <c r="AB1647" s="26"/>
      <c r="AC1647" s="26"/>
      <c r="AD1647" s="26"/>
      <c r="AE1647" s="26"/>
      <c r="AF1647" s="26"/>
      <c r="AG1647" s="26"/>
      <c r="AH1647" s="26"/>
      <c r="AI1647" s="26"/>
      <c r="AJ1647" s="26"/>
      <c r="AK1647" s="26"/>
      <c r="AL1647" s="26"/>
      <c r="AM1647" s="26"/>
      <c r="AN1647" s="26"/>
      <c r="AO1647" s="26"/>
      <c r="AP1647" s="26"/>
      <c r="AQ1647" s="26"/>
      <c r="AR1647" s="26"/>
      <c r="AS1647" s="26"/>
      <c r="AT1647" s="26"/>
      <c r="AU1647" s="26"/>
      <c r="AV1647" s="26"/>
    </row>
    <row r="1648" spans="1:48" x14ac:dyDescent="0.25">
      <c r="A1648" s="26" t="s">
        <v>199</v>
      </c>
      <c r="B1648" s="26" t="s">
        <v>279</v>
      </c>
      <c r="C1648" s="26" t="s">
        <v>148</v>
      </c>
      <c r="D1648" s="26"/>
      <c r="E1648" s="26"/>
      <c r="F1648" s="26"/>
      <c r="G1648" s="26"/>
      <c r="H1648" s="26"/>
      <c r="I1648" s="30">
        <v>4.3224275215783239</v>
      </c>
      <c r="J1648" s="28">
        <v>-1</v>
      </c>
      <c r="K1648" s="30">
        <v>4.5978625838531659</v>
      </c>
      <c r="L1648" s="28">
        <v>-1</v>
      </c>
      <c r="M1648" s="26"/>
      <c r="N1648" s="26"/>
      <c r="O1648" s="26"/>
      <c r="P1648" s="30">
        <v>29.99999956346873</v>
      </c>
      <c r="Q1648" s="28">
        <v>-1</v>
      </c>
      <c r="R1648" s="30">
        <v>29.999999251533986</v>
      </c>
      <c r="S1648" s="28">
        <v>-1</v>
      </c>
      <c r="T1648" s="26"/>
      <c r="U1648" s="26"/>
      <c r="V1648" s="26"/>
      <c r="W1648" s="26"/>
      <c r="X1648" s="26"/>
      <c r="Y1648" s="26"/>
      <c r="Z1648" s="26"/>
      <c r="AA1648" s="26"/>
      <c r="AB1648" s="26"/>
      <c r="AC1648" s="26"/>
      <c r="AD1648" s="26"/>
      <c r="AE1648" s="26"/>
      <c r="AF1648" s="26"/>
      <c r="AG1648" s="26"/>
      <c r="AH1648" s="28">
        <v>-1</v>
      </c>
      <c r="AI1648" s="26"/>
      <c r="AJ1648" s="96">
        <v>5.5146534504787577E-2</v>
      </c>
      <c r="AK1648" s="28">
        <v>-1</v>
      </c>
      <c r="AL1648" s="26"/>
      <c r="AM1648" s="31">
        <v>1.8382178435600639E-3</v>
      </c>
      <c r="AN1648" s="28">
        <v>-1</v>
      </c>
      <c r="AO1648" s="26"/>
      <c r="AP1648" s="26"/>
      <c r="AQ1648" s="26"/>
      <c r="AR1648" s="31">
        <v>0.75927740237062402</v>
      </c>
      <c r="AS1648" s="26"/>
      <c r="AT1648" s="26"/>
      <c r="AU1648" s="32">
        <v>2.09089801247486</v>
      </c>
      <c r="AV1648" s="28">
        <v>-1</v>
      </c>
    </row>
    <row r="1649" spans="1:48" x14ac:dyDescent="0.25">
      <c r="A1649" s="26" t="s">
        <v>199</v>
      </c>
      <c r="B1649" s="26" t="s">
        <v>279</v>
      </c>
      <c r="C1649" s="26" t="s">
        <v>149</v>
      </c>
      <c r="D1649" s="26"/>
      <c r="E1649" s="26"/>
      <c r="F1649" s="26"/>
      <c r="G1649" s="26"/>
      <c r="H1649" s="30">
        <v>3.0791862132692702</v>
      </c>
      <c r="I1649" s="30">
        <v>3.1015122490064804</v>
      </c>
      <c r="J1649" s="28">
        <v>-7.1984354549500607E-3</v>
      </c>
      <c r="K1649" s="30">
        <v>3.3037609200306273</v>
      </c>
      <c r="L1649" s="28">
        <v>-6.7975471651040398E-2</v>
      </c>
      <c r="M1649" s="30">
        <v>3.4995592510243361</v>
      </c>
      <c r="N1649" s="28">
        <v>-0.12012170893578122</v>
      </c>
      <c r="O1649" s="30">
        <v>13.112955028872511</v>
      </c>
      <c r="P1649" s="30">
        <v>14.123227467041188</v>
      </c>
      <c r="Q1649" s="28">
        <v>-7.1532689006553879E-2</v>
      </c>
      <c r="R1649" s="30">
        <v>7.2465425636344944</v>
      </c>
      <c r="S1649" s="28">
        <v>0.80954640281526546</v>
      </c>
      <c r="T1649" s="30">
        <v>12.23884397898035</v>
      </c>
      <c r="U1649" s="28">
        <v>7.142104690552524E-2</v>
      </c>
      <c r="V1649" s="26"/>
      <c r="W1649" s="26"/>
      <c r="X1649" s="26"/>
      <c r="Y1649" s="26"/>
      <c r="Z1649" s="26"/>
      <c r="AA1649" s="26"/>
      <c r="AB1649" s="26"/>
      <c r="AC1649" s="26"/>
      <c r="AD1649" s="26"/>
      <c r="AE1649" s="26"/>
      <c r="AF1649" s="26"/>
      <c r="AG1649" s="26"/>
      <c r="AH1649" s="28">
        <v>-8.6293242153872886E-3</v>
      </c>
      <c r="AI1649" s="96">
        <v>0.43822497797101057</v>
      </c>
      <c r="AJ1649" s="96">
        <v>0.43187800413276123</v>
      </c>
      <c r="AK1649" s="28">
        <v>1.4696219250606355E-2</v>
      </c>
      <c r="AL1649" s="31">
        <v>3.3419745998505709E-2</v>
      </c>
      <c r="AM1649" s="31">
        <v>3.0578993553338641E-2</v>
      </c>
      <c r="AN1649" s="28">
        <v>9.2898820891929343E-2</v>
      </c>
      <c r="AO1649" s="96">
        <v>29.07602553705793</v>
      </c>
      <c r="AP1649" s="31">
        <v>2.2174807189281198</v>
      </c>
      <c r="AQ1649" s="31">
        <v>5.5286418621252977</v>
      </c>
      <c r="AR1649" s="31">
        <v>5.6853450692759173</v>
      </c>
      <c r="AS1649" s="26"/>
      <c r="AT1649" s="32">
        <v>6.1629701716953376</v>
      </c>
      <c r="AU1649" s="32">
        <v>6.214001913298147</v>
      </c>
      <c r="AV1649" s="28">
        <v>-8.2123794480333211E-3</v>
      </c>
    </row>
    <row r="1650" spans="1:48" x14ac:dyDescent="0.25">
      <c r="A1650" s="26" t="s">
        <v>199</v>
      </c>
      <c r="B1650" s="26" t="s">
        <v>279</v>
      </c>
      <c r="C1650" s="26" t="s">
        <v>151</v>
      </c>
      <c r="D1650" s="26"/>
      <c r="E1650" s="26"/>
      <c r="F1650" s="26"/>
      <c r="G1650" s="26"/>
      <c r="H1650" s="30">
        <v>2.9126798242868683</v>
      </c>
      <c r="I1650" s="30">
        <v>2.5346564351305538</v>
      </c>
      <c r="J1650" s="28">
        <v>0.14914186550763969</v>
      </c>
      <c r="K1650" s="30">
        <v>2.4645251753739448</v>
      </c>
      <c r="L1650" s="28">
        <v>0.18184218744891686</v>
      </c>
      <c r="M1650" s="30">
        <v>2.3830696541689935</v>
      </c>
      <c r="N1650" s="28">
        <v>0.22223864467887597</v>
      </c>
      <c r="O1650" s="30">
        <v>6.1971435374026234</v>
      </c>
      <c r="P1650" s="30">
        <v>5.1870320281950297</v>
      </c>
      <c r="Q1650" s="28">
        <v>0.19473785851272055</v>
      </c>
      <c r="R1650" s="30">
        <v>5.0466080111840563</v>
      </c>
      <c r="S1650" s="28">
        <v>0.22798194820536966</v>
      </c>
      <c r="T1650" s="30">
        <v>4.6482429073615812</v>
      </c>
      <c r="U1650" s="28">
        <v>0.33322282438983453</v>
      </c>
      <c r="V1650" s="26"/>
      <c r="W1650" s="26"/>
      <c r="X1650" s="26"/>
      <c r="Y1650" s="26"/>
      <c r="Z1650" s="26"/>
      <c r="AA1650" s="26"/>
      <c r="AB1650" s="26"/>
      <c r="AC1650" s="26"/>
      <c r="AD1650" s="26"/>
      <c r="AE1650" s="26"/>
      <c r="AF1650" s="26"/>
      <c r="AG1650" s="26"/>
      <c r="AH1650" s="28">
        <v>-0.23549297655239848</v>
      </c>
      <c r="AI1650" s="96">
        <v>2.60001944856517</v>
      </c>
      <c r="AJ1650" s="96">
        <v>2.9998557603996372</v>
      </c>
      <c r="AK1650" s="28">
        <v>-0.13328517894513753</v>
      </c>
      <c r="AL1650" s="31">
        <v>0.4245561530504669</v>
      </c>
      <c r="AM1650" s="31">
        <v>0.56306443619796287</v>
      </c>
      <c r="AN1650" s="28">
        <v>-0.24599011097692389</v>
      </c>
      <c r="AO1650" s="96">
        <v>84.557288262409045</v>
      </c>
      <c r="AP1650" s="31">
        <v>13.646564471325849</v>
      </c>
      <c r="AQ1650" s="31">
        <v>83.790159160995287</v>
      </c>
      <c r="AR1650" s="31">
        <v>80.585015426072161</v>
      </c>
      <c r="AS1650" s="26"/>
      <c r="AT1650" s="32">
        <v>231.02174960116687</v>
      </c>
      <c r="AU1650" s="32">
        <v>233.73370845488088</v>
      </c>
      <c r="AV1650" s="28">
        <v>-1.1602771682534253E-2</v>
      </c>
    </row>
    <row r="1651" spans="1:48" x14ac:dyDescent="0.25">
      <c r="A1651" s="26" t="s">
        <v>199</v>
      </c>
      <c r="B1651" s="26" t="s">
        <v>279</v>
      </c>
      <c r="C1651" s="26" t="s">
        <v>363</v>
      </c>
      <c r="D1651" s="26"/>
      <c r="E1651" s="26"/>
      <c r="F1651" s="26"/>
      <c r="G1651" s="26"/>
      <c r="H1651" s="30">
        <v>2.1716042498194921</v>
      </c>
      <c r="I1651" s="30">
        <v>2.0671346170286955</v>
      </c>
      <c r="J1651" s="28">
        <v>5.0538379034531136E-2</v>
      </c>
      <c r="K1651" s="30">
        <v>2.0622310710029708</v>
      </c>
      <c r="L1651" s="28">
        <v>5.3036335430310153E-2</v>
      </c>
      <c r="M1651" s="30">
        <v>2.021550932644542</v>
      </c>
      <c r="N1651" s="28">
        <v>7.4226829881873971E-2</v>
      </c>
      <c r="O1651" s="30">
        <v>3.2516508076022368</v>
      </c>
      <c r="P1651" s="30">
        <v>3.0253245967247397</v>
      </c>
      <c r="Q1651" s="28">
        <v>7.4810554583967973E-2</v>
      </c>
      <c r="R1651" s="30">
        <v>3.0446580613521301</v>
      </c>
      <c r="S1651" s="28">
        <v>6.7985547828047846E-2</v>
      </c>
      <c r="T1651" s="30">
        <v>2.9544458291864242</v>
      </c>
      <c r="U1651" s="28">
        <v>0.10059584625982293</v>
      </c>
      <c r="V1651" s="26"/>
      <c r="W1651" s="26"/>
      <c r="X1651" s="26"/>
      <c r="Y1651" s="26"/>
      <c r="Z1651" s="26"/>
      <c r="AA1651" s="26"/>
      <c r="AB1651" s="26"/>
      <c r="AC1651" s="26"/>
      <c r="AD1651" s="26"/>
      <c r="AE1651" s="26"/>
      <c r="AF1651" s="26"/>
      <c r="AG1651" s="26"/>
      <c r="AH1651" s="28">
        <v>-0.14921096895459962</v>
      </c>
      <c r="AI1651" s="96">
        <v>10.13257991125678</v>
      </c>
      <c r="AJ1651" s="96">
        <v>11.141364911682379</v>
      </c>
      <c r="AK1651" s="28">
        <v>-9.0544112720680039E-2</v>
      </c>
      <c r="AL1651" s="31">
        <v>3.0984988198412324</v>
      </c>
      <c r="AM1651" s="31">
        <v>3.6529800913528194</v>
      </c>
      <c r="AN1651" s="28">
        <v>-0.15178874717224211</v>
      </c>
      <c r="AO1651" s="96">
        <v>312.44551870959651</v>
      </c>
      <c r="AP1651" s="31">
        <v>96.084481988694606</v>
      </c>
      <c r="AQ1651" s="31">
        <v>93.970455142780509</v>
      </c>
      <c r="AR1651" s="31">
        <v>92.870159207387445</v>
      </c>
      <c r="AS1651" s="26"/>
      <c r="AT1651" s="32">
        <v>521.6690084535727</v>
      </c>
      <c r="AU1651" s="32">
        <v>540.67978720833844</v>
      </c>
      <c r="AV1651" s="28">
        <v>-3.5160883030088887E-2</v>
      </c>
    </row>
    <row r="1652" spans="1:48" x14ac:dyDescent="0.25">
      <c r="A1652" s="26" t="s">
        <v>199</v>
      </c>
      <c r="B1652" s="26" t="s">
        <v>279</v>
      </c>
      <c r="C1652" s="26" t="s">
        <v>152</v>
      </c>
      <c r="D1652" s="26"/>
      <c r="E1652" s="26"/>
      <c r="F1652" s="26"/>
      <c r="G1652" s="26"/>
      <c r="H1652" s="30">
        <v>5.3186817381053801</v>
      </c>
      <c r="I1652" s="30">
        <v>4.3455699225112845</v>
      </c>
      <c r="J1652" s="28">
        <v>0.22393191985085789</v>
      </c>
      <c r="K1652" s="30">
        <v>4.4798501557637573</v>
      </c>
      <c r="L1652" s="28">
        <v>0.18724545535577466</v>
      </c>
      <c r="M1652" s="30">
        <v>4.3477780727748794</v>
      </c>
      <c r="N1652" s="28">
        <v>0.22331030910021624</v>
      </c>
      <c r="O1652" s="30">
        <v>17.557488292899162</v>
      </c>
      <c r="P1652" s="30">
        <v>14.257416349180799</v>
      </c>
      <c r="Q1652" s="28">
        <v>0.2314635318837398</v>
      </c>
      <c r="R1652" s="30">
        <v>14.729233780729608</v>
      </c>
      <c r="S1652" s="28">
        <v>0.19201640453760641</v>
      </c>
      <c r="T1652" s="30">
        <v>14.734991500087094</v>
      </c>
      <c r="U1652" s="28">
        <v>0.19155062239400578</v>
      </c>
      <c r="V1652" s="26"/>
      <c r="W1652" s="26"/>
      <c r="X1652" s="26"/>
      <c r="Y1652" s="26"/>
      <c r="Z1652" s="26"/>
      <c r="AA1652" s="26"/>
      <c r="AB1652" s="26"/>
      <c r="AC1652" s="26"/>
      <c r="AD1652" s="26"/>
      <c r="AE1652" s="26"/>
      <c r="AF1652" s="26"/>
      <c r="AG1652" s="26"/>
      <c r="AH1652" s="28">
        <v>-0.25739324711302863</v>
      </c>
      <c r="AI1652" s="96">
        <v>1.638602371490282</v>
      </c>
      <c r="AJ1652" s="96">
        <v>1.6804082804784854</v>
      </c>
      <c r="AK1652" s="28">
        <v>-2.4878423579476474E-2</v>
      </c>
      <c r="AL1652" s="31">
        <v>9.330197614267087E-2</v>
      </c>
      <c r="AM1652" s="31">
        <v>0.12849507680432357</v>
      </c>
      <c r="AN1652" s="28">
        <v>-0.27388676311113369</v>
      </c>
      <c r="AO1652" s="96">
        <v>121.49082170319494</v>
      </c>
      <c r="AP1652" s="31">
        <v>6.9190527265937565</v>
      </c>
      <c r="AQ1652" s="31">
        <v>34.507751095067739</v>
      </c>
      <c r="AR1652" s="31">
        <v>47.184087376979392</v>
      </c>
      <c r="AS1652" s="26"/>
      <c r="AT1652" s="32">
        <v>46.894745442688624</v>
      </c>
      <c r="AU1652" s="32">
        <v>59.984273242623004</v>
      </c>
      <c r="AV1652" s="28">
        <v>-0.21821599383208595</v>
      </c>
    </row>
    <row r="1653" spans="1:48" x14ac:dyDescent="0.25">
      <c r="A1653" s="26" t="s">
        <v>199</v>
      </c>
      <c r="B1653" s="26" t="s">
        <v>279</v>
      </c>
      <c r="C1653" s="26" t="s">
        <v>153</v>
      </c>
      <c r="D1653" s="26"/>
      <c r="E1653" s="26"/>
      <c r="F1653" s="26"/>
      <c r="G1653" s="26"/>
      <c r="H1653" s="26"/>
      <c r="I1653" s="26"/>
      <c r="J1653" s="26"/>
      <c r="K1653" s="30">
        <v>6.3000628563597161</v>
      </c>
      <c r="L1653" s="28">
        <v>-1</v>
      </c>
      <c r="M1653" s="30">
        <v>7.1680673609300065</v>
      </c>
      <c r="N1653" s="28">
        <v>-1</v>
      </c>
      <c r="O1653" s="26"/>
      <c r="P1653" s="26"/>
      <c r="Q1653" s="26"/>
      <c r="R1653" s="30">
        <v>19.992126235144688</v>
      </c>
      <c r="S1653" s="28">
        <v>-1</v>
      </c>
      <c r="T1653" s="30">
        <v>19.992187015901447</v>
      </c>
      <c r="U1653" s="28">
        <v>-1</v>
      </c>
      <c r="V1653" s="26"/>
      <c r="W1653" s="26"/>
      <c r="X1653" s="26"/>
      <c r="Y1653" s="26"/>
      <c r="Z1653" s="26"/>
      <c r="AA1653" s="26"/>
      <c r="AB1653" s="26"/>
      <c r="AC1653" s="26"/>
      <c r="AD1653" s="26"/>
      <c r="AE1653" s="26"/>
      <c r="AF1653" s="26"/>
      <c r="AG1653" s="26"/>
      <c r="AH1653" s="26"/>
      <c r="AI1653" s="26"/>
      <c r="AJ1653" s="26"/>
      <c r="AK1653" s="26"/>
      <c r="AL1653" s="26"/>
      <c r="AM1653" s="26"/>
      <c r="AN1653" s="26"/>
      <c r="AO1653" s="26"/>
      <c r="AP1653" s="26"/>
      <c r="AQ1653" s="26"/>
      <c r="AR1653" s="26"/>
      <c r="AS1653" s="26"/>
      <c r="AT1653" s="26"/>
      <c r="AU1653" s="26"/>
      <c r="AV1653" s="26"/>
    </row>
    <row r="1654" spans="1:48" x14ac:dyDescent="0.25">
      <c r="A1654" s="26" t="s">
        <v>199</v>
      </c>
      <c r="B1654" s="26" t="s">
        <v>280</v>
      </c>
      <c r="C1654" s="26" t="s">
        <v>365</v>
      </c>
      <c r="D1654" s="27">
        <v>6162274.6370918453</v>
      </c>
      <c r="E1654" s="45">
        <v>268069.08379139664</v>
      </c>
      <c r="F1654" s="29">
        <v>2739725.5409304718</v>
      </c>
      <c r="G1654" s="29">
        <v>207621.19775406091</v>
      </c>
      <c r="H1654" s="30">
        <v>2.336320526981885</v>
      </c>
      <c r="I1654" s="30">
        <v>2.1826370964327677</v>
      </c>
      <c r="J1654" s="28">
        <v>7.0411810923718163E-2</v>
      </c>
      <c r="K1654" s="30">
        <v>2.1702365203046816</v>
      </c>
      <c r="L1654" s="28">
        <v>7.6528067389579568E-2</v>
      </c>
      <c r="M1654" s="30">
        <v>2.1724861848597716</v>
      </c>
      <c r="N1654" s="28">
        <v>7.5413295266910263E-2</v>
      </c>
      <c r="O1654" s="30">
        <v>2.1817398124501799</v>
      </c>
      <c r="P1654" s="30">
        <v>2.0279681765883413</v>
      </c>
      <c r="Q1654" s="28">
        <v>7.5825467892957396E-2</v>
      </c>
      <c r="R1654" s="30">
        <v>2.0560805685872428</v>
      </c>
      <c r="S1654" s="28">
        <v>6.11159143190965E-2</v>
      </c>
      <c r="T1654" s="30">
        <v>1.9916577153188089</v>
      </c>
      <c r="U1654" s="28">
        <v>9.5439138798477818E-2</v>
      </c>
      <c r="V1654" s="26"/>
      <c r="W1654" s="26"/>
      <c r="X1654" s="26"/>
      <c r="Y1654" s="26"/>
      <c r="Z1654" s="50">
        <v>19.723821259601564</v>
      </c>
      <c r="AA1654" s="50">
        <v>19.002879830275678</v>
      </c>
      <c r="AB1654" s="50">
        <v>0.72094142932588667</v>
      </c>
      <c r="AC1654" s="50">
        <v>22.613528758570357</v>
      </c>
      <c r="AD1654" s="50">
        <v>21.362206548995076</v>
      </c>
      <c r="AE1654" s="26"/>
      <c r="AF1654" s="50">
        <v>4.1688142256037271</v>
      </c>
      <c r="AG1654" s="50">
        <v>7.0443424599145379</v>
      </c>
      <c r="AH1654" s="28">
        <v>-0.14343662999778653</v>
      </c>
      <c r="AI1654" s="96">
        <v>643.88729698665782</v>
      </c>
      <c r="AJ1654" s="96">
        <v>698.46954509723787</v>
      </c>
      <c r="AK1654" s="28">
        <v>-7.8145494665742873E-2</v>
      </c>
      <c r="AL1654" s="31">
        <v>290.78134037005282</v>
      </c>
      <c r="AM1654" s="31">
        <v>338.89501361196744</v>
      </c>
      <c r="AN1654" s="28">
        <v>-0.14197220764364643</v>
      </c>
      <c r="AO1654" s="96">
        <v>18402.44386767182</v>
      </c>
      <c r="AP1654" s="31">
        <v>8434.7387448805657</v>
      </c>
      <c r="AQ1654" s="31">
        <v>95.471126999185429</v>
      </c>
      <c r="AR1654" s="31">
        <v>97.186915163594904</v>
      </c>
      <c r="AS1654" s="26"/>
      <c r="AT1654" s="32">
        <v>47679.2477344742</v>
      </c>
      <c r="AU1654" s="32">
        <v>48793.366388798022</v>
      </c>
      <c r="AV1654" s="28">
        <v>-2.2833404144453562E-2</v>
      </c>
    </row>
    <row r="1655" spans="1:48" x14ac:dyDescent="0.25">
      <c r="A1655" s="26" t="s">
        <v>199</v>
      </c>
      <c r="B1655" s="26" t="s">
        <v>280</v>
      </c>
      <c r="C1655" s="26" t="s">
        <v>170</v>
      </c>
      <c r="D1655" s="27">
        <v>304158.82836075907</v>
      </c>
      <c r="E1655" s="45">
        <v>5984.6604802786514</v>
      </c>
      <c r="F1655" s="29">
        <v>56192.468716247276</v>
      </c>
      <c r="G1655" s="29">
        <v>2461.7831286115584</v>
      </c>
      <c r="H1655" s="30">
        <v>2.885723393279529</v>
      </c>
      <c r="I1655" s="30">
        <v>2.7465398270306425</v>
      </c>
      <c r="J1655" s="28">
        <v>5.0675968678510507E-2</v>
      </c>
      <c r="K1655" s="30">
        <v>2.5250990686401389</v>
      </c>
      <c r="L1655" s="28">
        <v>0.1428159113113926</v>
      </c>
      <c r="M1655" s="30">
        <v>2.4960284666768899</v>
      </c>
      <c r="N1655" s="28">
        <v>0.15612599447692313</v>
      </c>
      <c r="O1655" s="30">
        <v>5.2876556956411411</v>
      </c>
      <c r="P1655" s="30">
        <v>5.063106801728166</v>
      </c>
      <c r="Q1655" s="28">
        <v>4.435002118389661E-2</v>
      </c>
      <c r="R1655" s="30">
        <v>4.7730928838714481</v>
      </c>
      <c r="S1655" s="28">
        <v>0.10780490224869287</v>
      </c>
      <c r="T1655" s="30">
        <v>4.6497028919794152</v>
      </c>
      <c r="U1655" s="28">
        <v>0.13720291779549476</v>
      </c>
      <c r="V1655" s="26"/>
      <c r="W1655" s="26"/>
      <c r="X1655" s="26"/>
      <c r="Y1655" s="26"/>
      <c r="Z1655" s="50">
        <v>16.997807701585813</v>
      </c>
      <c r="AA1655" s="50">
        <v>10.744197816825157</v>
      </c>
      <c r="AB1655" s="50">
        <v>6.2536098847606567</v>
      </c>
      <c r="AC1655" s="50">
        <v>20.320290346191666</v>
      </c>
      <c r="AD1655" s="50">
        <v>11.554545064727975</v>
      </c>
      <c r="AE1655" s="26"/>
      <c r="AF1655" s="50">
        <v>1.92964247053597</v>
      </c>
      <c r="AG1655" s="50">
        <v>4.1971094186368667</v>
      </c>
      <c r="AH1655" s="28">
        <v>-0.18272151707075049</v>
      </c>
      <c r="AI1655" s="96">
        <v>31.435386006438552</v>
      </c>
      <c r="AJ1655" s="96">
        <v>36.80934077124104</v>
      </c>
      <c r="AK1655" s="28">
        <v>-0.14599432242484311</v>
      </c>
      <c r="AL1655" s="31">
        <v>5.8792451237080821</v>
      </c>
      <c r="AM1655" s="31">
        <v>7.1532823244527588</v>
      </c>
      <c r="AN1655" s="28">
        <v>-0.17810525895077731</v>
      </c>
      <c r="AO1655" s="96">
        <v>916.98708686255111</v>
      </c>
      <c r="AP1655" s="31">
        <v>173.42015066727487</v>
      </c>
      <c r="AQ1655" s="31">
        <v>95.360829704584262</v>
      </c>
      <c r="AR1655" s="31">
        <v>95.300545388668951</v>
      </c>
      <c r="AS1655" s="26"/>
      <c r="AT1655" s="32">
        <v>1810.863674938136</v>
      </c>
      <c r="AU1655" s="32">
        <v>1812.5762769887626</v>
      </c>
      <c r="AV1655" s="28">
        <v>-9.4484412731682583E-4</v>
      </c>
    </row>
    <row r="1656" spans="1:48" x14ac:dyDescent="0.25">
      <c r="A1656" s="26" t="s">
        <v>199</v>
      </c>
      <c r="B1656" s="26" t="s">
        <v>280</v>
      </c>
      <c r="C1656" s="26" t="s">
        <v>167</v>
      </c>
      <c r="D1656" s="27">
        <v>166167.60551298465</v>
      </c>
      <c r="E1656" s="45">
        <v>5211.9772725180073</v>
      </c>
      <c r="F1656" s="29">
        <v>33373.585858354534</v>
      </c>
      <c r="G1656" s="29">
        <v>2226.9402556124469</v>
      </c>
      <c r="H1656" s="30">
        <v>2.6421666186934427</v>
      </c>
      <c r="I1656" s="30">
        <v>2.5836694855207067</v>
      </c>
      <c r="J1656" s="28">
        <v>2.2641105412500778E-2</v>
      </c>
      <c r="K1656" s="30">
        <v>2.4148560306059639</v>
      </c>
      <c r="L1656" s="28">
        <v>9.4130078649218449E-2</v>
      </c>
      <c r="M1656" s="30">
        <v>2.388661993908042</v>
      </c>
      <c r="N1656" s="28">
        <v>0.10612829501701364</v>
      </c>
      <c r="O1656" s="30">
        <v>4.8139620812588539</v>
      </c>
      <c r="P1656" s="30">
        <v>4.6891709297088555</v>
      </c>
      <c r="Q1656" s="28">
        <v>2.6612625860867593E-2</v>
      </c>
      <c r="R1656" s="30">
        <v>4.4594252210782317</v>
      </c>
      <c r="S1656" s="28">
        <v>7.9502815408775879E-2</v>
      </c>
      <c r="T1656" s="30">
        <v>4.3650658240221283</v>
      </c>
      <c r="U1656" s="28">
        <v>0.10283837067618297</v>
      </c>
      <c r="V1656" s="26"/>
      <c r="W1656" s="26"/>
      <c r="X1656" s="26"/>
      <c r="Y1656" s="26"/>
      <c r="Z1656" s="50">
        <v>22.686310581661697</v>
      </c>
      <c r="AA1656" s="50">
        <v>14.196732663778452</v>
      </c>
      <c r="AB1656" s="50">
        <v>8.4895779178832456</v>
      </c>
      <c r="AC1656" s="50">
        <v>26.325876391507276</v>
      </c>
      <c r="AD1656" s="50">
        <v>15.394695011304918</v>
      </c>
      <c r="AE1656" s="26"/>
      <c r="AF1656" s="50">
        <v>3.041189147391774</v>
      </c>
      <c r="AG1656" s="50">
        <v>6.255357711522028</v>
      </c>
      <c r="AH1656" s="28">
        <v>-0.14230944590602174</v>
      </c>
      <c r="AI1656" s="96">
        <v>17.236163631961709</v>
      </c>
      <c r="AJ1656" s="96">
        <v>19.594641168404451</v>
      </c>
      <c r="AK1656" s="28">
        <v>-0.12036339508200278</v>
      </c>
      <c r="AL1656" s="31">
        <v>3.5418957249991223</v>
      </c>
      <c r="AM1656" s="31">
        <v>4.1066904630357532</v>
      </c>
      <c r="AN1656" s="28">
        <v>-0.1375303892806965</v>
      </c>
      <c r="AO1656" s="96">
        <v>506.70760642025448</v>
      </c>
      <c r="AP1656" s="31">
        <v>105.25775507376709</v>
      </c>
      <c r="AQ1656" s="31">
        <v>95.360829704584262</v>
      </c>
      <c r="AR1656" s="31">
        <v>95.300545388668951</v>
      </c>
      <c r="AS1656" s="26"/>
      <c r="AT1656" s="32">
        <v>709.63687799259651</v>
      </c>
      <c r="AU1656" s="32">
        <v>712.48861877881791</v>
      </c>
      <c r="AV1656" s="28">
        <v>-4.0025071433550594E-3</v>
      </c>
    </row>
    <row r="1657" spans="1:48" x14ac:dyDescent="0.25">
      <c r="A1657" s="26" t="s">
        <v>199</v>
      </c>
      <c r="B1657" s="26" t="s">
        <v>280</v>
      </c>
      <c r="C1657" s="26" t="s">
        <v>168</v>
      </c>
      <c r="D1657" s="27">
        <v>125801.71312307491</v>
      </c>
      <c r="E1657" s="45">
        <v>756.24774924979306</v>
      </c>
      <c r="F1657" s="29">
        <v>22075.233493598953</v>
      </c>
      <c r="G1657" s="29">
        <v>231.65475916302839</v>
      </c>
      <c r="H1657" s="30">
        <v>3.1718806255417586</v>
      </c>
      <c r="I1657" s="30">
        <v>2.8547312175486623</v>
      </c>
      <c r="J1657" s="28">
        <v>0.11109606608268721</v>
      </c>
      <c r="K1657" s="30">
        <v>2.5914953408599408</v>
      </c>
      <c r="L1657" s="28">
        <v>0.22395768015898784</v>
      </c>
      <c r="M1657" s="30">
        <v>2.5978980185601883</v>
      </c>
      <c r="N1657" s="28">
        <v>0.22094116200130287</v>
      </c>
      <c r="O1657" s="30">
        <v>5.6734923956349945</v>
      </c>
      <c r="P1657" s="30">
        <v>5.2008252395054759</v>
      </c>
      <c r="Q1657" s="28">
        <v>9.0883106884487905E-2</v>
      </c>
      <c r="R1657" s="30">
        <v>4.9380856331062626</v>
      </c>
      <c r="S1657" s="28">
        <v>0.14892547784071747</v>
      </c>
      <c r="T1657" s="30">
        <v>4.8842690788712444</v>
      </c>
      <c r="U1657" s="28">
        <v>0.16158473335914977</v>
      </c>
      <c r="V1657" s="26"/>
      <c r="W1657" s="26"/>
      <c r="X1657" s="26"/>
      <c r="Y1657" s="26"/>
      <c r="Z1657" s="50">
        <v>10.844504132878519</v>
      </c>
      <c r="AA1657" s="50">
        <v>7.0201831907301919</v>
      </c>
      <c r="AB1657" s="50">
        <v>3.8243209421483275</v>
      </c>
      <c r="AC1657" s="50">
        <v>11.369664449344949</v>
      </c>
      <c r="AD1657" s="50">
        <v>6.2958457699215975</v>
      </c>
      <c r="AE1657" s="26"/>
      <c r="AF1657" s="50">
        <v>0.59755051680448412</v>
      </c>
      <c r="AG1657" s="50">
        <v>1.0384897998238078</v>
      </c>
      <c r="AH1657" s="28">
        <v>-0.2363878062213777</v>
      </c>
      <c r="AI1657" s="96">
        <v>12.906818180607722</v>
      </c>
      <c r="AJ1657" s="96">
        <v>15.453065972395986</v>
      </c>
      <c r="AK1657" s="28">
        <v>-0.164772983972026</v>
      </c>
      <c r="AL1657" s="31">
        <v>2.2587021784956236</v>
      </c>
      <c r="AM1657" s="31">
        <v>2.9411066804032622</v>
      </c>
      <c r="AN1657" s="28">
        <v>-0.23202303624500709</v>
      </c>
      <c r="AO1657" s="96">
        <v>374.19011841339244</v>
      </c>
      <c r="AP1657" s="31">
        <v>65.954214442226771</v>
      </c>
      <c r="AQ1657" s="31">
        <v>95.360829704584262</v>
      </c>
      <c r="AR1657" s="31">
        <v>94.444438525763587</v>
      </c>
      <c r="AS1657" s="26"/>
      <c r="AT1657" s="32">
        <v>779.0441084767275</v>
      </c>
      <c r="AU1657" s="32">
        <v>737.57483689106743</v>
      </c>
      <c r="AV1657" s="28">
        <v>5.6223815552678177E-2</v>
      </c>
    </row>
    <row r="1658" spans="1:48" x14ac:dyDescent="0.25">
      <c r="A1658" s="26" t="s">
        <v>199</v>
      </c>
      <c r="B1658" s="26" t="s">
        <v>280</v>
      </c>
      <c r="C1658" s="26" t="s">
        <v>192</v>
      </c>
      <c r="D1658" s="27">
        <v>12189.509724699521</v>
      </c>
      <c r="E1658" s="45">
        <v>16.435458510851458</v>
      </c>
      <c r="F1658" s="29">
        <v>743.64936429379281</v>
      </c>
      <c r="G1658" s="29">
        <v>3.1881138360827626</v>
      </c>
      <c r="H1658" s="30">
        <v>4.5009244442113276</v>
      </c>
      <c r="I1658" s="30">
        <v>4.5310357558352452</v>
      </c>
      <c r="J1658" s="28">
        <v>-6.6455691913574139E-3</v>
      </c>
      <c r="K1658" s="30">
        <v>4.4131651920759527</v>
      </c>
      <c r="L1658" s="28">
        <v>1.988578453690128E-2</v>
      </c>
      <c r="M1658" s="30">
        <v>4.3537673238892296</v>
      </c>
      <c r="N1658" s="28">
        <v>3.3799950565718856E-2</v>
      </c>
      <c r="O1658" s="30">
        <v>16.343509184588285</v>
      </c>
      <c r="P1658" s="30">
        <v>16.515650992356473</v>
      </c>
      <c r="Q1658" s="28">
        <v>-1.0422950197231481E-2</v>
      </c>
      <c r="R1658" s="30">
        <v>17.105691247592461</v>
      </c>
      <c r="S1658" s="28">
        <v>-4.4557220867145524E-2</v>
      </c>
      <c r="T1658" s="30">
        <v>17.043477716221012</v>
      </c>
      <c r="U1658" s="28">
        <v>-4.1069583525581585E-2</v>
      </c>
      <c r="V1658" s="26"/>
      <c r="W1658" s="26"/>
      <c r="X1658" s="26"/>
      <c r="Y1658" s="26"/>
      <c r="Z1658" s="50">
        <v>0.92828624843823648</v>
      </c>
      <c r="AA1658" s="50">
        <v>4.1673399715429822</v>
      </c>
      <c r="AB1658" s="50">
        <v>-3.2390537231047456</v>
      </c>
      <c r="AC1658" s="50">
        <v>1.3852320814298758</v>
      </c>
      <c r="AD1658" s="50">
        <v>4.9874460823455857</v>
      </c>
      <c r="AE1658" s="26"/>
      <c r="AF1658" s="50">
        <v>0.13465125612278597</v>
      </c>
      <c r="AG1658" s="50">
        <v>0.42688187583542075</v>
      </c>
      <c r="AH1658" s="28">
        <v>-0.18861402218687953</v>
      </c>
      <c r="AI1658" s="96">
        <v>1.6181685804328989</v>
      </c>
      <c r="AJ1658" s="96">
        <v>1.8563703738375155</v>
      </c>
      <c r="AK1658" s="28">
        <v>-0.12831587745725676</v>
      </c>
      <c r="AL1658" s="31">
        <v>9.8539940408269341E-2</v>
      </c>
      <c r="AM1658" s="31">
        <v>0.11249800631615908</v>
      </c>
      <c r="AN1658" s="28">
        <v>-0.12407389575120693</v>
      </c>
      <c r="AO1658" s="96">
        <v>45.326711293679026</v>
      </c>
      <c r="AP1658" s="31">
        <v>2.772191370912708</v>
      </c>
      <c r="AQ1658" s="31">
        <v>74.173498394161555</v>
      </c>
      <c r="AR1658" s="31">
        <v>85.359397851843141</v>
      </c>
      <c r="AS1658" s="26"/>
      <c r="AT1658" s="32">
        <v>322.18268846881199</v>
      </c>
      <c r="AU1658" s="32">
        <v>362.51282131887746</v>
      </c>
      <c r="AV1658" s="28">
        <v>-0.11125160402144739</v>
      </c>
    </row>
    <row r="1659" spans="1:48" x14ac:dyDescent="0.25">
      <c r="A1659" s="26" t="s">
        <v>199</v>
      </c>
      <c r="B1659" s="26" t="s">
        <v>280</v>
      </c>
      <c r="C1659" s="26" t="s">
        <v>364</v>
      </c>
      <c r="D1659" s="27">
        <v>2268.2138532827507</v>
      </c>
      <c r="E1659" s="45">
        <v>19.548447576939214</v>
      </c>
      <c r="F1659" s="29">
        <v>115.15062228916122</v>
      </c>
      <c r="G1659" s="29">
        <v>3.137357806084367</v>
      </c>
      <c r="H1659" s="30">
        <v>4.3430567993441507</v>
      </c>
      <c r="I1659" s="30">
        <v>4.3978450399994742</v>
      </c>
      <c r="J1659" s="28">
        <v>-1.2457974339025383E-2</v>
      </c>
      <c r="K1659" s="30">
        <v>4.1476653139157023</v>
      </c>
      <c r="L1659" s="28">
        <v>4.7108787869864173E-2</v>
      </c>
      <c r="M1659" s="30">
        <v>3.7215155406201492</v>
      </c>
      <c r="N1659" s="28">
        <v>0.16701294188883825</v>
      </c>
      <c r="O1659" s="30">
        <v>19.340615158172298</v>
      </c>
      <c r="P1659" s="30">
        <v>18.759555460360428</v>
      </c>
      <c r="Q1659" s="28">
        <v>3.0974065405743167E-2</v>
      </c>
      <c r="R1659" s="30">
        <v>17.428532886045176</v>
      </c>
      <c r="S1659" s="28">
        <v>0.10970988118329252</v>
      </c>
      <c r="T1659" s="30">
        <v>15.075296249127287</v>
      </c>
      <c r="U1659" s="28">
        <v>0.28293433432805215</v>
      </c>
      <c r="V1659" s="26"/>
      <c r="W1659" s="26"/>
      <c r="X1659" s="26"/>
      <c r="Y1659" s="26"/>
      <c r="Z1659" s="50">
        <v>2.8624274903646927</v>
      </c>
      <c r="AA1659" s="50">
        <v>7.9604914783324734</v>
      </c>
      <c r="AB1659" s="50">
        <v>-5.0980639879677803</v>
      </c>
      <c r="AC1659" s="50">
        <v>5.4584464243100035</v>
      </c>
      <c r="AD1659" s="50">
        <v>10.547946058966563</v>
      </c>
      <c r="AE1659" s="26"/>
      <c r="AF1659" s="50">
        <v>0.85447896267865542</v>
      </c>
      <c r="AG1659" s="50">
        <v>2.6523048272175784</v>
      </c>
      <c r="AH1659" s="28">
        <v>7.5117186360426275E-2</v>
      </c>
      <c r="AI1659" s="96">
        <v>0.7304994664164457</v>
      </c>
      <c r="AJ1659" s="96">
        <v>0.62800181828487589</v>
      </c>
      <c r="AK1659" s="28">
        <v>0.16321234293795395</v>
      </c>
      <c r="AL1659" s="31">
        <v>3.7769766235440434E-2</v>
      </c>
      <c r="AM1659" s="31">
        <v>3.3475582207792405E-2</v>
      </c>
      <c r="AN1659" s="28">
        <v>0.12827809837608842</v>
      </c>
      <c r="AO1659" s="96">
        <v>28.990572840477945</v>
      </c>
      <c r="AP1659" s="31">
        <v>1.4962183220838181</v>
      </c>
      <c r="AQ1659" s="31">
        <v>23.806201576902328</v>
      </c>
      <c r="AR1659" s="31">
        <v>34.551167846556531</v>
      </c>
      <c r="AS1659" s="26"/>
      <c r="AT1659" s="32">
        <v>41.858041184674306</v>
      </c>
      <c r="AU1659" s="32">
        <v>60.151490725089324</v>
      </c>
      <c r="AV1659" s="28">
        <v>-0.30412296220590224</v>
      </c>
    </row>
    <row r="1660" spans="1:48" x14ac:dyDescent="0.25">
      <c r="A1660" s="26" t="s">
        <v>199</v>
      </c>
      <c r="B1660" s="26" t="s">
        <v>280</v>
      </c>
      <c r="C1660" s="26" t="s">
        <v>146</v>
      </c>
      <c r="D1660" s="27">
        <v>423.44861564159396</v>
      </c>
      <c r="E1660" s="26"/>
      <c r="F1660" s="29">
        <v>11.816703604484328</v>
      </c>
      <c r="G1660" s="26"/>
      <c r="H1660" s="30">
        <v>10.218459811330851</v>
      </c>
      <c r="I1660" s="30">
        <v>8.7166318099538298</v>
      </c>
      <c r="J1660" s="28">
        <v>0.1722945323515937</v>
      </c>
      <c r="K1660" s="30">
        <v>9.0310078073122746</v>
      </c>
      <c r="L1660" s="28">
        <v>0.1314861009263123</v>
      </c>
      <c r="M1660" s="30">
        <v>10.035422195176587</v>
      </c>
      <c r="N1660" s="28">
        <v>1.8239154526277845E-2</v>
      </c>
      <c r="O1660" s="30">
        <v>35.834749674257651</v>
      </c>
      <c r="P1660" s="30">
        <v>34.832095210285175</v>
      </c>
      <c r="Q1660" s="28">
        <v>2.8785361831361028E-2</v>
      </c>
      <c r="R1660" s="30">
        <v>34.389898412973416</v>
      </c>
      <c r="S1660" s="28">
        <v>4.2013827547079122E-2</v>
      </c>
      <c r="T1660" s="30">
        <v>35.000000024958283</v>
      </c>
      <c r="U1660" s="28">
        <v>2.3849989962974678E-2</v>
      </c>
      <c r="V1660" s="26"/>
      <c r="W1660" s="26"/>
      <c r="X1660" s="26"/>
      <c r="Y1660" s="26"/>
      <c r="Z1660" s="26"/>
      <c r="AA1660" s="26"/>
      <c r="AB1660" s="26"/>
      <c r="AC1660" s="26"/>
      <c r="AD1660" s="26"/>
      <c r="AE1660" s="26"/>
      <c r="AF1660" s="26"/>
      <c r="AG1660" s="26"/>
      <c r="AH1660" s="28">
        <v>0.13647866717024207</v>
      </c>
      <c r="AI1660" s="96">
        <v>0.20574104356016212</v>
      </c>
      <c r="AJ1660" s="96">
        <v>0.21358719984373917</v>
      </c>
      <c r="AK1660" s="28">
        <v>-3.673514278625923E-2</v>
      </c>
      <c r="AL1660" s="31">
        <v>5.741454878958537E-3</v>
      </c>
      <c r="AM1660" s="31">
        <v>6.1324350838682122E-3</v>
      </c>
      <c r="AN1660" s="28">
        <v>-6.3756109858900123E-2</v>
      </c>
      <c r="AO1660" s="96">
        <v>7.5207820950082818</v>
      </c>
      <c r="AP1660" s="31">
        <v>0.20693008070330135</v>
      </c>
      <c r="AQ1660" s="31">
        <v>15.646517474097072</v>
      </c>
      <c r="AR1660" s="31">
        <v>17.592567287081494</v>
      </c>
      <c r="AS1660" s="26"/>
      <c r="AT1660" s="32">
        <v>31.132659211192916</v>
      </c>
      <c r="AU1660" s="32">
        <v>42.026133676803937</v>
      </c>
      <c r="AV1660" s="28">
        <v>-0.2592071530868329</v>
      </c>
    </row>
    <row r="1661" spans="1:48" x14ac:dyDescent="0.25">
      <c r="A1661" s="26" t="s">
        <v>199</v>
      </c>
      <c r="B1661" s="26" t="s">
        <v>280</v>
      </c>
      <c r="C1661" s="26" t="s">
        <v>378</v>
      </c>
      <c r="D1661" s="27">
        <v>111130.75804413098</v>
      </c>
      <c r="E1661" s="45">
        <v>562.96516856771416</v>
      </c>
      <c r="F1661" s="29">
        <v>20091.876038528357</v>
      </c>
      <c r="G1661" s="29">
        <v>171.61438036916618</v>
      </c>
      <c r="H1661" s="30">
        <v>3.1123313959637913</v>
      </c>
      <c r="I1661" s="30">
        <v>2.7597227122745789</v>
      </c>
      <c r="J1661" s="28">
        <v>0.12776960602632079</v>
      </c>
      <c r="K1661" s="30">
        <v>2.4852118718910101</v>
      </c>
      <c r="L1661" s="28">
        <v>0.25234046688969131</v>
      </c>
      <c r="M1661" s="30">
        <v>2.5033885186352327</v>
      </c>
      <c r="N1661" s="28">
        <v>0.24324745152244076</v>
      </c>
      <c r="O1661" s="30">
        <v>5.5120673143524312</v>
      </c>
      <c r="P1661" s="30">
        <v>4.9783225213137898</v>
      </c>
      <c r="Q1661" s="28">
        <v>0.1072137835091056</v>
      </c>
      <c r="R1661" s="30">
        <v>4.6900995490205224</v>
      </c>
      <c r="S1661" s="28">
        <v>0.17525593150865382</v>
      </c>
      <c r="T1661" s="30">
        <v>4.6461750833264217</v>
      </c>
      <c r="U1661" s="28">
        <v>0.18636668130166015</v>
      </c>
      <c r="V1661" s="26"/>
      <c r="W1661" s="26"/>
      <c r="X1661" s="26"/>
      <c r="Y1661" s="26"/>
      <c r="Z1661" s="50">
        <v>10.089745466879226</v>
      </c>
      <c r="AA1661" s="50">
        <v>6.9678820046560075</v>
      </c>
      <c r="AB1661" s="50">
        <v>3.1218634622232182</v>
      </c>
      <c r="AC1661" s="50">
        <v>10.679165851450811</v>
      </c>
      <c r="AD1661" s="50">
        <v>6.2298434996980481</v>
      </c>
      <c r="AE1661" s="26"/>
      <c r="AF1661" s="50">
        <v>0.50402578799854125</v>
      </c>
      <c r="AG1661" s="50">
        <v>0.84691421281064372</v>
      </c>
      <c r="AH1661" s="28">
        <v>-0.24074313524386257</v>
      </c>
      <c r="AI1661" s="96">
        <v>11.380010139856411</v>
      </c>
      <c r="AJ1661" s="96">
        <v>13.502613007217583</v>
      </c>
      <c r="AK1661" s="28">
        <v>-0.15719941512258198</v>
      </c>
      <c r="AL1661" s="31">
        <v>2.048109456224577</v>
      </c>
      <c r="AM1661" s="31">
        <v>2.6822770256563757</v>
      </c>
      <c r="AN1661" s="28">
        <v>-0.23642881155297993</v>
      </c>
      <c r="AO1661" s="96">
        <v>330.24142102078201</v>
      </c>
      <c r="AP1661" s="31">
        <v>59.912535105097234</v>
      </c>
      <c r="AQ1661" s="31">
        <v>95.360829704584262</v>
      </c>
      <c r="AR1661" s="31">
        <v>94.444438525763587</v>
      </c>
      <c r="AS1661" s="26"/>
      <c r="AT1661" s="32">
        <v>505.88337436592406</v>
      </c>
      <c r="AU1661" s="32">
        <v>517.1888767843983</v>
      </c>
      <c r="AV1661" s="28">
        <v>-2.1859523524105483E-2</v>
      </c>
    </row>
    <row r="1662" spans="1:48" x14ac:dyDescent="0.25">
      <c r="A1662" s="26" t="s">
        <v>199</v>
      </c>
      <c r="B1662" s="26" t="s">
        <v>280</v>
      </c>
      <c r="C1662" s="26" t="s">
        <v>147</v>
      </c>
      <c r="D1662" s="26"/>
      <c r="E1662" s="26"/>
      <c r="F1662" s="26"/>
      <c r="G1662" s="26"/>
      <c r="H1662" s="26"/>
      <c r="I1662" s="26"/>
      <c r="J1662" s="26"/>
      <c r="K1662" s="30">
        <v>2.9899999999999998</v>
      </c>
      <c r="L1662" s="28">
        <v>-1</v>
      </c>
      <c r="M1662" s="26"/>
      <c r="N1662" s="26"/>
      <c r="O1662" s="26"/>
      <c r="P1662" s="26"/>
      <c r="Q1662" s="26"/>
      <c r="R1662" s="30">
        <v>13.6654478976234</v>
      </c>
      <c r="S1662" s="28">
        <v>-1</v>
      </c>
      <c r="T1662" s="26"/>
      <c r="U1662" s="26"/>
      <c r="V1662" s="26"/>
      <c r="W1662" s="26"/>
      <c r="X1662" s="26"/>
      <c r="Y1662" s="26"/>
      <c r="Z1662" s="26"/>
      <c r="AA1662" s="26"/>
      <c r="AB1662" s="26"/>
      <c r="AC1662" s="26"/>
      <c r="AD1662" s="26"/>
      <c r="AE1662" s="26"/>
      <c r="AF1662" s="26"/>
      <c r="AG1662" s="26"/>
      <c r="AH1662" s="26"/>
      <c r="AI1662" s="26"/>
      <c r="AJ1662" s="26"/>
      <c r="AK1662" s="26"/>
      <c r="AL1662" s="26"/>
      <c r="AM1662" s="26"/>
      <c r="AN1662" s="26"/>
      <c r="AO1662" s="26"/>
      <c r="AP1662" s="26"/>
      <c r="AQ1662" s="26"/>
      <c r="AR1662" s="26"/>
      <c r="AS1662" s="26"/>
      <c r="AT1662" s="26"/>
      <c r="AU1662" s="26"/>
      <c r="AV1662" s="26"/>
    </row>
    <row r="1663" spans="1:48" x14ac:dyDescent="0.25">
      <c r="A1663" s="26" t="s">
        <v>199</v>
      </c>
      <c r="B1663" s="26" t="s">
        <v>280</v>
      </c>
      <c r="C1663" s="26" t="s">
        <v>148</v>
      </c>
      <c r="D1663" s="27">
        <v>93.390224014520641</v>
      </c>
      <c r="E1663" s="26"/>
      <c r="F1663" s="29">
        <v>1.8681707670002998</v>
      </c>
      <c r="G1663" s="26"/>
      <c r="H1663" s="30">
        <v>16.290734849099128</v>
      </c>
      <c r="I1663" s="30">
        <v>7.6585907854869797</v>
      </c>
      <c r="J1663" s="28">
        <v>1.1271191143898236</v>
      </c>
      <c r="K1663" s="30">
        <v>6.1886773673983955</v>
      </c>
      <c r="L1663" s="28">
        <v>1.6323451493719487</v>
      </c>
      <c r="M1663" s="30">
        <v>12.393351472894331</v>
      </c>
      <c r="N1663" s="28">
        <v>0.31447372284477021</v>
      </c>
      <c r="O1663" s="30">
        <v>49.99019664806994</v>
      </c>
      <c r="P1663" s="30">
        <v>50.000000710308655</v>
      </c>
      <c r="Q1663" s="28">
        <v>-1.9608124198872696E-4</v>
      </c>
      <c r="R1663" s="30">
        <v>50.000000066923612</v>
      </c>
      <c r="S1663" s="28">
        <v>-1.9606837681099853E-4</v>
      </c>
      <c r="T1663" s="30">
        <v>49.999998881007144</v>
      </c>
      <c r="U1663" s="28">
        <v>-1.9604466313153716E-4</v>
      </c>
      <c r="V1663" s="26"/>
      <c r="W1663" s="26"/>
      <c r="X1663" s="26"/>
      <c r="Y1663" s="26"/>
      <c r="Z1663" s="26"/>
      <c r="AA1663" s="26"/>
      <c r="AB1663" s="26"/>
      <c r="AC1663" s="26"/>
      <c r="AD1663" s="26"/>
      <c r="AE1663" s="26"/>
      <c r="AF1663" s="26"/>
      <c r="AG1663" s="26"/>
      <c r="AH1663" s="28">
        <v>0.74672422334328492</v>
      </c>
      <c r="AI1663" s="96">
        <v>0.2200051558930089</v>
      </c>
      <c r="AJ1663" s="96">
        <v>0.12499261705182216</v>
      </c>
      <c r="AK1663" s="28">
        <v>0.76014520763089855</v>
      </c>
      <c r="AL1663" s="31">
        <v>4.4009660022312196E-3</v>
      </c>
      <c r="AM1663" s="31">
        <v>2.4998523053474434E-3</v>
      </c>
      <c r="AN1663" s="28">
        <v>0.76049040690007841</v>
      </c>
      <c r="AO1663" s="96">
        <v>8.1970132148539516</v>
      </c>
      <c r="AP1663" s="31">
        <v>0.1639724138826813</v>
      </c>
      <c r="AQ1663" s="31">
        <v>12.915608259243927</v>
      </c>
      <c r="AR1663" s="31">
        <v>3.7411699244364516</v>
      </c>
      <c r="AS1663" s="26"/>
      <c r="AT1663" s="32">
        <v>22.050297146644933</v>
      </c>
      <c r="AU1663" s="32">
        <v>22.397702002328444</v>
      </c>
      <c r="AV1663" s="28">
        <v>-1.5510736576787872E-2</v>
      </c>
    </row>
    <row r="1664" spans="1:48" x14ac:dyDescent="0.25">
      <c r="A1664" s="26" t="s">
        <v>199</v>
      </c>
      <c r="B1664" s="26" t="s">
        <v>280</v>
      </c>
      <c r="C1664" s="26" t="s">
        <v>149</v>
      </c>
      <c r="D1664" s="27">
        <v>3066.6316132144566</v>
      </c>
      <c r="E1664" s="45">
        <v>-1.8316890172596323</v>
      </c>
      <c r="F1664" s="29">
        <v>225.49319282807886</v>
      </c>
      <c r="G1664" s="29">
        <v>2.8256051456067466E-2</v>
      </c>
      <c r="H1664" s="30">
        <v>4.5493323201499329</v>
      </c>
      <c r="I1664" s="30">
        <v>4.1925564655102736</v>
      </c>
      <c r="J1664" s="28">
        <v>8.5097447720656125E-2</v>
      </c>
      <c r="K1664" s="30">
        <v>3.1939514593225042</v>
      </c>
      <c r="L1664" s="28">
        <v>0.42435862851683098</v>
      </c>
      <c r="M1664" s="30">
        <v>3.3547460949413579</v>
      </c>
      <c r="N1664" s="28">
        <v>0.35608841664944446</v>
      </c>
      <c r="O1664" s="30">
        <v>13.589837859876013</v>
      </c>
      <c r="P1664" s="30">
        <v>13.442433693586658</v>
      </c>
      <c r="Q1664" s="28">
        <v>1.0965586265802563E-2</v>
      </c>
      <c r="R1664" s="30">
        <v>12.531707538022898</v>
      </c>
      <c r="S1664" s="28">
        <v>8.4436244513575218E-2</v>
      </c>
      <c r="T1664" s="30">
        <v>13.155983148658693</v>
      </c>
      <c r="U1664" s="28">
        <v>3.2977749083051476E-2</v>
      </c>
      <c r="V1664" s="26"/>
      <c r="W1664" s="26"/>
      <c r="X1664" s="26"/>
      <c r="Y1664" s="26"/>
      <c r="Z1664" s="50">
        <v>0.22907118856976078</v>
      </c>
      <c r="AA1664" s="50">
        <v>10.77453005856249</v>
      </c>
      <c r="AB1664" s="50">
        <v>-10.54545886999273</v>
      </c>
      <c r="AC1664" s="50">
        <v>0.22780375252636478</v>
      </c>
      <c r="AD1664" s="50">
        <v>13.104955256666209</v>
      </c>
      <c r="AE1664" s="26"/>
      <c r="AF1664" s="50">
        <v>-5.9765370091472793E-2</v>
      </c>
      <c r="AG1664" s="50">
        <v>1.2529208018329459E-2</v>
      </c>
      <c r="AH1664" s="28">
        <v>0.57802399498883539</v>
      </c>
      <c r="AI1664" s="96">
        <v>0.594849947788056</v>
      </c>
      <c r="AJ1664" s="96">
        <v>0.47077313976558993</v>
      </c>
      <c r="AK1664" s="28">
        <v>0.26355965865904563</v>
      </c>
      <c r="AL1664" s="31">
        <v>4.3740277912829091E-2</v>
      </c>
      <c r="AM1664" s="31">
        <v>3.5232452775392671E-2</v>
      </c>
      <c r="AN1664" s="28">
        <v>0.24147694716782597</v>
      </c>
      <c r="AO1664" s="96">
        <v>16.344280511213118</v>
      </c>
      <c r="AP1664" s="31">
        <v>1.1999621617875329</v>
      </c>
      <c r="AQ1664" s="31">
        <v>49.456344544054247</v>
      </c>
      <c r="AR1664" s="31">
        <v>53.625254979141815</v>
      </c>
      <c r="AS1664" s="26"/>
      <c r="AT1664" s="32">
        <v>98.133652173448098</v>
      </c>
      <c r="AU1664" s="32">
        <v>91.375225914437209</v>
      </c>
      <c r="AV1664" s="28">
        <v>7.396344240329876E-2</v>
      </c>
    </row>
    <row r="1665" spans="1:48" x14ac:dyDescent="0.25">
      <c r="A1665" s="26" t="s">
        <v>199</v>
      </c>
      <c r="B1665" s="26" t="s">
        <v>280</v>
      </c>
      <c r="C1665" s="26" t="s">
        <v>151</v>
      </c>
      <c r="D1665" s="27">
        <v>14670.955078943929</v>
      </c>
      <c r="E1665" s="45">
        <v>193.28258068207899</v>
      </c>
      <c r="F1665" s="29">
        <v>1983.3574550705921</v>
      </c>
      <c r="G1665" s="29">
        <v>60.040378793862217</v>
      </c>
      <c r="H1665" s="30">
        <v>3.7044843588711762</v>
      </c>
      <c r="I1665" s="30">
        <v>3.7526869940082506</v>
      </c>
      <c r="J1665" s="28">
        <v>-1.2844832306567897E-2</v>
      </c>
      <c r="K1665" s="30">
        <v>3.5541805500310675</v>
      </c>
      <c r="L1665" s="28">
        <v>4.2289300367364543E-2</v>
      </c>
      <c r="M1665" s="30">
        <v>3.3823315821010516</v>
      </c>
      <c r="N1665" s="28">
        <v>9.524577024763739E-2</v>
      </c>
      <c r="O1665" s="30">
        <v>7.2742749421021475</v>
      </c>
      <c r="P1665" s="30">
        <v>7.5445076750108306</v>
      </c>
      <c r="Q1665" s="28">
        <v>-3.5818471469484608E-2</v>
      </c>
      <c r="R1665" s="30">
        <v>7.4243404770880153</v>
      </c>
      <c r="S1665" s="28">
        <v>-2.0212641843269374E-2</v>
      </c>
      <c r="T1665" s="30">
        <v>7.1283209753045975</v>
      </c>
      <c r="U1665" s="28">
        <v>2.0475223731253673E-2</v>
      </c>
      <c r="V1665" s="26"/>
      <c r="W1665" s="26"/>
      <c r="X1665" s="26"/>
      <c r="Y1665" s="26"/>
      <c r="Z1665" s="50">
        <v>16.515955805202772</v>
      </c>
      <c r="AA1665" s="50">
        <v>7.383702183627884</v>
      </c>
      <c r="AB1665" s="50">
        <v>9.132253621574888</v>
      </c>
      <c r="AC1665" s="50">
        <v>18.217039684263707</v>
      </c>
      <c r="AD1665" s="50">
        <v>6.9910658673819253</v>
      </c>
      <c r="AE1665" s="26"/>
      <c r="AF1665" s="50">
        <v>1.3003194991093951</v>
      </c>
      <c r="AG1665" s="50">
        <v>2.9382618400996554</v>
      </c>
      <c r="AH1665" s="28">
        <v>-0.19127234924745656</v>
      </c>
      <c r="AI1665" s="96">
        <v>1.6186398019099639</v>
      </c>
      <c r="AJ1665" s="96">
        <v>2.0215768400367788</v>
      </c>
      <c r="AK1665" s="28">
        <v>-0.19931819070477885</v>
      </c>
      <c r="AL1665" s="31">
        <v>0.22329674343331049</v>
      </c>
      <c r="AM1665" s="31">
        <v>0.2682906111512921</v>
      </c>
      <c r="AN1665" s="28">
        <v>-0.16770571107540197</v>
      </c>
      <c r="AO1665" s="96">
        <v>50.366384024833437</v>
      </c>
      <c r="AP1665" s="31">
        <v>6.9322428804270508</v>
      </c>
      <c r="AQ1665" s="31">
        <v>89.366601330466608</v>
      </c>
      <c r="AR1665" s="31">
        <v>90.507246708688044</v>
      </c>
      <c r="AS1665" s="26"/>
      <c r="AT1665" s="32">
        <v>273.1607341108035</v>
      </c>
      <c r="AU1665" s="32">
        <v>220.38596010666902</v>
      </c>
      <c r="AV1665" s="28">
        <v>0.23946522717958516</v>
      </c>
    </row>
    <row r="1666" spans="1:48" x14ac:dyDescent="0.25">
      <c r="A1666" s="26" t="s">
        <v>199</v>
      </c>
      <c r="B1666" s="26" t="s">
        <v>280</v>
      </c>
      <c r="C1666" s="26" t="s">
        <v>363</v>
      </c>
      <c r="D1666" s="27">
        <v>166167.60551298465</v>
      </c>
      <c r="E1666" s="45">
        <v>5211.9772725180073</v>
      </c>
      <c r="F1666" s="29">
        <v>33373.585858354534</v>
      </c>
      <c r="G1666" s="29">
        <v>2226.9402556124469</v>
      </c>
      <c r="H1666" s="30">
        <v>2.6421666186934427</v>
      </c>
      <c r="I1666" s="30">
        <v>2.5836694855207067</v>
      </c>
      <c r="J1666" s="28">
        <v>2.2641105412500778E-2</v>
      </c>
      <c r="K1666" s="30">
        <v>2.4148560306059639</v>
      </c>
      <c r="L1666" s="28">
        <v>9.4130078649218449E-2</v>
      </c>
      <c r="M1666" s="30">
        <v>2.388661993908042</v>
      </c>
      <c r="N1666" s="28">
        <v>0.10612829501701364</v>
      </c>
      <c r="O1666" s="30">
        <v>4.8139620812588539</v>
      </c>
      <c r="P1666" s="30">
        <v>4.6891709297088555</v>
      </c>
      <c r="Q1666" s="28">
        <v>2.6612625860867593E-2</v>
      </c>
      <c r="R1666" s="30">
        <v>4.4594252210782317</v>
      </c>
      <c r="S1666" s="28">
        <v>7.9502815408775879E-2</v>
      </c>
      <c r="T1666" s="30">
        <v>4.3650658240221283</v>
      </c>
      <c r="U1666" s="28">
        <v>0.10283837067618297</v>
      </c>
      <c r="V1666" s="26"/>
      <c r="W1666" s="26"/>
      <c r="X1666" s="26"/>
      <c r="Y1666" s="26"/>
      <c r="Z1666" s="50">
        <v>22.686310581661697</v>
      </c>
      <c r="AA1666" s="50">
        <v>14.196732663778452</v>
      </c>
      <c r="AB1666" s="50">
        <v>8.4895779178832456</v>
      </c>
      <c r="AC1666" s="50">
        <v>26.325876391507276</v>
      </c>
      <c r="AD1666" s="50">
        <v>15.394695011304918</v>
      </c>
      <c r="AE1666" s="26"/>
      <c r="AF1666" s="50">
        <v>3.041189147391774</v>
      </c>
      <c r="AG1666" s="50">
        <v>6.255357711522028</v>
      </c>
      <c r="AH1666" s="28">
        <v>-0.14230944590602174</v>
      </c>
      <c r="AI1666" s="96">
        <v>17.236163631961709</v>
      </c>
      <c r="AJ1666" s="96">
        <v>19.594641168404451</v>
      </c>
      <c r="AK1666" s="28">
        <v>-0.12036339508200278</v>
      </c>
      <c r="AL1666" s="31">
        <v>3.5418957249991223</v>
      </c>
      <c r="AM1666" s="31">
        <v>4.1066904630357532</v>
      </c>
      <c r="AN1666" s="28">
        <v>-0.1375303892806965</v>
      </c>
      <c r="AO1666" s="96">
        <v>506.70760642025448</v>
      </c>
      <c r="AP1666" s="31">
        <v>105.25775507376709</v>
      </c>
      <c r="AQ1666" s="31">
        <v>95.360829704584262</v>
      </c>
      <c r="AR1666" s="31">
        <v>95.300545388668951</v>
      </c>
      <c r="AS1666" s="26"/>
      <c r="AT1666" s="32">
        <v>709.63687799259651</v>
      </c>
      <c r="AU1666" s="32">
        <v>712.48861877881791</v>
      </c>
      <c r="AV1666" s="28">
        <v>-4.0025071433550594E-3</v>
      </c>
    </row>
    <row r="1667" spans="1:48" x14ac:dyDescent="0.25">
      <c r="A1667" s="26" t="s">
        <v>199</v>
      </c>
      <c r="B1667" s="26" t="s">
        <v>280</v>
      </c>
      <c r="C1667" s="26" t="s">
        <v>152</v>
      </c>
      <c r="D1667" s="27">
        <v>6337.8254185461992</v>
      </c>
      <c r="E1667" s="45">
        <v>-1.281300048828125</v>
      </c>
      <c r="F1667" s="29">
        <v>389.32067480506799</v>
      </c>
      <c r="G1667" s="29">
        <v>2.2499978542327881E-2</v>
      </c>
      <c r="H1667" s="30">
        <v>4.3274765596566267</v>
      </c>
      <c r="I1667" s="30">
        <v>4.5453930258574022</v>
      </c>
      <c r="J1667" s="28">
        <v>-4.794227142980001E-2</v>
      </c>
      <c r="K1667" s="30">
        <v>4.6427930534957946</v>
      </c>
      <c r="L1667" s="28">
        <v>-6.791525924287109E-2</v>
      </c>
      <c r="M1667" s="30">
        <v>4.5024166513875468</v>
      </c>
      <c r="N1667" s="28">
        <v>-3.8854709653982675E-2</v>
      </c>
      <c r="O1667" s="30">
        <v>16.274958773886571</v>
      </c>
      <c r="P1667" s="30">
        <v>16.434990978249573</v>
      </c>
      <c r="Q1667" s="28">
        <v>-9.7372858053157672E-3</v>
      </c>
      <c r="R1667" s="30">
        <v>17.496062671420091</v>
      </c>
      <c r="S1667" s="28">
        <v>-6.979306833006492E-2</v>
      </c>
      <c r="T1667" s="30">
        <v>17.440932030314496</v>
      </c>
      <c r="U1667" s="28">
        <v>-6.6852691954840462E-2</v>
      </c>
      <c r="V1667" s="26"/>
      <c r="W1667" s="26"/>
      <c r="X1667" s="26"/>
      <c r="Y1667" s="26"/>
      <c r="Z1667" s="50">
        <v>0.64388409891913112</v>
      </c>
      <c r="AA1667" s="50">
        <v>1.8658718049087955</v>
      </c>
      <c r="AB1667" s="50">
        <v>-1.2219877059896644</v>
      </c>
      <c r="AC1667" s="50">
        <v>0.86684452652233146</v>
      </c>
      <c r="AD1667" s="50">
        <v>1.5501732965183397</v>
      </c>
      <c r="AE1667" s="26"/>
      <c r="AF1667" s="50">
        <v>-2.0220802141782745E-2</v>
      </c>
      <c r="AG1667" s="50">
        <v>5.7789579988998009E-3</v>
      </c>
      <c r="AH1667" s="28">
        <v>-0.28252502287145875</v>
      </c>
      <c r="AI1667" s="96">
        <v>0.99445110936771453</v>
      </c>
      <c r="AJ1667" s="96">
        <v>1.2595989401573353</v>
      </c>
      <c r="AK1667" s="28">
        <v>-0.21050178936836944</v>
      </c>
      <c r="AL1667" s="31">
        <v>6.0683513557446549E-2</v>
      </c>
      <c r="AM1667" s="31">
        <v>7.6718711491076591E-2</v>
      </c>
      <c r="AN1667" s="28">
        <v>-0.20901286820354315</v>
      </c>
      <c r="AO1667" s="96">
        <v>26.172213965385467</v>
      </c>
      <c r="AP1667" s="31">
        <v>1.6079679914379807</v>
      </c>
      <c r="AQ1667" s="31">
        <v>62.970162033401664</v>
      </c>
      <c r="AR1667" s="31">
        <v>80.333355496770437</v>
      </c>
      <c r="AS1667" s="26"/>
      <c r="AT1667" s="32">
        <v>129.0080387528518</v>
      </c>
      <c r="AU1667" s="32">
        <v>146.56226900021844</v>
      </c>
      <c r="AV1667" s="28">
        <v>-0.1197731883322608</v>
      </c>
    </row>
    <row r="1668" spans="1:48" x14ac:dyDescent="0.25">
      <c r="A1668" s="26" t="s">
        <v>199</v>
      </c>
      <c r="B1668" s="26" t="s">
        <v>281</v>
      </c>
      <c r="C1668" s="26" t="s">
        <v>365</v>
      </c>
      <c r="D1668" s="27">
        <v>22623310.581495736</v>
      </c>
      <c r="E1668" s="45">
        <v>796487.53035542788</v>
      </c>
      <c r="F1668" s="29">
        <v>10447192.597260285</v>
      </c>
      <c r="G1668" s="29">
        <v>554470.70529719337</v>
      </c>
      <c r="H1668" s="30">
        <v>2.4861375045746943</v>
      </c>
      <c r="I1668" s="30">
        <v>2.3199049149922941</v>
      </c>
      <c r="J1668" s="28">
        <v>7.1654915039029668E-2</v>
      </c>
      <c r="K1668" s="30">
        <v>2.363011991817912</v>
      </c>
      <c r="L1668" s="28">
        <v>5.210532709233498E-2</v>
      </c>
      <c r="M1668" s="30">
        <v>2.3621282047100252</v>
      </c>
      <c r="N1668" s="28">
        <v>5.2498970893026742E-2</v>
      </c>
      <c r="O1668" s="30">
        <v>2.1287506686745199</v>
      </c>
      <c r="P1668" s="30">
        <v>2.0163343442506325</v>
      </c>
      <c r="Q1668" s="28">
        <v>5.5752819339922877E-2</v>
      </c>
      <c r="R1668" s="30">
        <v>2.0921161659912944</v>
      </c>
      <c r="S1668" s="28">
        <v>1.7510740215454169E-2</v>
      </c>
      <c r="T1668" s="30">
        <v>2.0665511358480519</v>
      </c>
      <c r="U1668" s="28">
        <v>3.0098230693402651E-2</v>
      </c>
      <c r="V1668" s="26"/>
      <c r="W1668" s="26"/>
      <c r="X1668" s="26"/>
      <c r="Y1668" s="26"/>
      <c r="Z1668" s="50">
        <v>13.393707280822978</v>
      </c>
      <c r="AA1668" s="50">
        <v>16.935076346252995</v>
      </c>
      <c r="AB1668" s="50">
        <v>-3.5413690654300165</v>
      </c>
      <c r="AC1668" s="50">
        <v>14.30030032155091</v>
      </c>
      <c r="AD1668" s="50">
        <v>14.28662074163028</v>
      </c>
      <c r="AE1668" s="26"/>
      <c r="AF1668" s="50">
        <v>3.4009154415057909</v>
      </c>
      <c r="AG1668" s="50">
        <v>5.0398806984785605</v>
      </c>
      <c r="AH1668" s="28">
        <v>-8.8516185977912859E-2</v>
      </c>
      <c r="AI1668" s="96">
        <v>580.89092133881115</v>
      </c>
      <c r="AJ1668" s="96">
        <v>604.2077913958741</v>
      </c>
      <c r="AK1668" s="28">
        <v>-3.8590813275007636E-2</v>
      </c>
      <c r="AL1668" s="31">
        <v>269.52611248080558</v>
      </c>
      <c r="AM1668" s="31">
        <v>296.06775074529776</v>
      </c>
      <c r="AN1668" s="28">
        <v>-8.9647177707394124E-2</v>
      </c>
      <c r="AO1668" s="96">
        <v>18939.196971003606</v>
      </c>
      <c r="AP1668" s="31">
        <v>8896.985525085287</v>
      </c>
      <c r="AQ1668" s="31">
        <v>95.513200105721225</v>
      </c>
      <c r="AR1668" s="31">
        <v>95.758290948580921</v>
      </c>
      <c r="AS1668" s="26"/>
      <c r="AT1668" s="32">
        <v>34235.297792492602</v>
      </c>
      <c r="AU1668" s="32">
        <v>37217.840588223007</v>
      </c>
      <c r="AV1668" s="28">
        <v>-8.0137448830768107E-2</v>
      </c>
    </row>
    <row r="1669" spans="1:48" x14ac:dyDescent="0.25">
      <c r="A1669" s="26" t="s">
        <v>199</v>
      </c>
      <c r="B1669" s="26" t="s">
        <v>281</v>
      </c>
      <c r="C1669" s="26" t="s">
        <v>170</v>
      </c>
      <c r="D1669" s="27">
        <v>918432.716946817</v>
      </c>
      <c r="E1669" s="45">
        <v>3740.0140521557068</v>
      </c>
      <c r="F1669" s="29">
        <v>179028.74516693698</v>
      </c>
      <c r="G1669" s="29">
        <v>1006.1527959460848</v>
      </c>
      <c r="H1669" s="30">
        <v>3.2699973703322205</v>
      </c>
      <c r="I1669" s="30">
        <v>3.2087384742192322</v>
      </c>
      <c r="J1669" s="28">
        <v>1.9091271103948145E-2</v>
      </c>
      <c r="K1669" s="30">
        <v>3.034578819392372</v>
      </c>
      <c r="L1669" s="28">
        <v>7.7578657517614752E-2</v>
      </c>
      <c r="M1669" s="30">
        <v>2.9256086495770459</v>
      </c>
      <c r="N1669" s="28">
        <v>0.11771523877773697</v>
      </c>
      <c r="O1669" s="30">
        <v>5.1221887613649919</v>
      </c>
      <c r="P1669" s="30">
        <v>4.857730928915732</v>
      </c>
      <c r="Q1669" s="28">
        <v>5.444060947778516E-2</v>
      </c>
      <c r="R1669" s="30">
        <v>4.7806953382771438</v>
      </c>
      <c r="S1669" s="28">
        <v>7.1431747669349455E-2</v>
      </c>
      <c r="T1669" s="30">
        <v>4.526673281575583</v>
      </c>
      <c r="U1669" s="28">
        <v>0.13155698296434815</v>
      </c>
      <c r="V1669" s="26"/>
      <c r="W1669" s="26"/>
      <c r="X1669" s="26"/>
      <c r="Y1669" s="26"/>
      <c r="Z1669" s="50">
        <v>1.9362038548534684</v>
      </c>
      <c r="AA1669" s="50">
        <v>12.075269127276593</v>
      </c>
      <c r="AB1669" s="50">
        <v>-10.139065272423124</v>
      </c>
      <c r="AC1669" s="50">
        <v>2.0500664321598374</v>
      </c>
      <c r="AD1669" s="50">
        <v>13.62977391188697</v>
      </c>
      <c r="AE1669" s="26"/>
      <c r="AF1669" s="50">
        <v>0.40556545714643055</v>
      </c>
      <c r="AG1669" s="50">
        <v>0.55886542405435113</v>
      </c>
      <c r="AH1669" s="28">
        <v>-9.0647154443269429E-2</v>
      </c>
      <c r="AI1669" s="96">
        <v>23.164079237086476</v>
      </c>
      <c r="AJ1669" s="96">
        <v>24.071236258577084</v>
      </c>
      <c r="AK1669" s="28">
        <v>-3.7686349456495787E-2</v>
      </c>
      <c r="AL1669" s="31">
        <v>4.4195154478376155</v>
      </c>
      <c r="AM1669" s="31">
        <v>4.8714281201868435</v>
      </c>
      <c r="AN1669" s="28">
        <v>-9.2768005849564877E-2</v>
      </c>
      <c r="AO1669" s="96">
        <v>749.10623266241339</v>
      </c>
      <c r="AP1669" s="31">
        <v>146.24983683419944</v>
      </c>
      <c r="AQ1669" s="31">
        <v>95.470423311829634</v>
      </c>
      <c r="AR1669" s="31">
        <v>95.165718294556811</v>
      </c>
      <c r="AS1669" s="26"/>
      <c r="AT1669" s="32">
        <v>1319.4435935693584</v>
      </c>
      <c r="AU1669" s="32">
        <v>1311.9309343117666</v>
      </c>
      <c r="AV1669" s="28">
        <v>5.7264136861998449E-3</v>
      </c>
    </row>
    <row r="1670" spans="1:48" x14ac:dyDescent="0.25">
      <c r="A1670" s="26" t="s">
        <v>199</v>
      </c>
      <c r="B1670" s="26" t="s">
        <v>281</v>
      </c>
      <c r="C1670" s="26" t="s">
        <v>167</v>
      </c>
      <c r="D1670" s="27">
        <v>455188.9904547215</v>
      </c>
      <c r="E1670" s="45">
        <v>3343.7183755313617</v>
      </c>
      <c r="F1670" s="29">
        <v>93276.457008672529</v>
      </c>
      <c r="G1670" s="29">
        <v>932.91310315380179</v>
      </c>
      <c r="H1670" s="30">
        <v>3.0051038288724197</v>
      </c>
      <c r="I1670" s="30">
        <v>2.9505448936004646</v>
      </c>
      <c r="J1670" s="28">
        <v>1.84911388368602E-2</v>
      </c>
      <c r="K1670" s="30">
        <v>2.8881766983875181</v>
      </c>
      <c r="L1670" s="28">
        <v>4.0484756542140406E-2</v>
      </c>
      <c r="M1670" s="30">
        <v>2.7228737602648132</v>
      </c>
      <c r="N1670" s="28">
        <v>0.10365154372054258</v>
      </c>
      <c r="O1670" s="30">
        <v>4.8671666978133441</v>
      </c>
      <c r="P1670" s="30">
        <v>4.4705693768341748</v>
      </c>
      <c r="Q1670" s="28">
        <v>8.8712932861366084E-2</v>
      </c>
      <c r="R1670" s="30">
        <v>4.5175002996802176</v>
      </c>
      <c r="S1670" s="28">
        <v>7.7402628652371866E-2</v>
      </c>
      <c r="T1670" s="30">
        <v>4.0881515327677524</v>
      </c>
      <c r="U1670" s="28">
        <v>0.19055437617748586</v>
      </c>
      <c r="V1670" s="26"/>
      <c r="W1670" s="26"/>
      <c r="X1670" s="26"/>
      <c r="Y1670" s="26"/>
      <c r="Z1670" s="50">
        <v>3.5533931848019957</v>
      </c>
      <c r="AA1670" s="50">
        <v>8.2905816470050606</v>
      </c>
      <c r="AB1670" s="50">
        <v>-4.7371884622030649</v>
      </c>
      <c r="AC1670" s="50">
        <v>3.6301472182065391</v>
      </c>
      <c r="AD1670" s="50">
        <v>9.5850560983488311</v>
      </c>
      <c r="AE1670" s="26"/>
      <c r="AF1670" s="50">
        <v>0.72922134258674975</v>
      </c>
      <c r="AG1670" s="50">
        <v>0.99025511161621815</v>
      </c>
      <c r="AH1670" s="28">
        <v>-0.13844338605978307</v>
      </c>
      <c r="AI1670" s="96">
        <v>11.738146001816983</v>
      </c>
      <c r="AJ1670" s="96">
        <v>12.523099749744549</v>
      </c>
      <c r="AK1670" s="28">
        <v>-6.2680467584998553E-2</v>
      </c>
      <c r="AL1670" s="31">
        <v>2.3757330797740064</v>
      </c>
      <c r="AM1670" s="31">
        <v>2.7622670673195144</v>
      </c>
      <c r="AN1670" s="28">
        <v>-0.13993360458103643</v>
      </c>
      <c r="AO1670" s="96">
        <v>372.8362726439089</v>
      </c>
      <c r="AP1670" s="31">
        <v>76.60345385078169</v>
      </c>
      <c r="AQ1670" s="31">
        <v>95.190643227297372</v>
      </c>
      <c r="AR1670" s="31">
        <v>95.165718294556811</v>
      </c>
      <c r="AS1670" s="26"/>
      <c r="AT1670" s="32">
        <v>563.07465304649929</v>
      </c>
      <c r="AU1670" s="32">
        <v>471.36938143027373</v>
      </c>
      <c r="AV1670" s="28">
        <v>0.19455076046298281</v>
      </c>
    </row>
    <row r="1671" spans="1:48" x14ac:dyDescent="0.25">
      <c r="A1671" s="26" t="s">
        <v>199</v>
      </c>
      <c r="B1671" s="26" t="s">
        <v>281</v>
      </c>
      <c r="C1671" s="26" t="s">
        <v>168</v>
      </c>
      <c r="D1671" s="27">
        <v>379751.84224853083</v>
      </c>
      <c r="E1671" s="45">
        <v>396.29567662434539</v>
      </c>
      <c r="F1671" s="29">
        <v>74438.844311848399</v>
      </c>
      <c r="G1671" s="29">
        <v>73.239692792283023</v>
      </c>
      <c r="H1671" s="30">
        <v>3.7249537657573519</v>
      </c>
      <c r="I1671" s="30">
        <v>3.4883324155251487</v>
      </c>
      <c r="J1671" s="28">
        <v>6.7832225271621999E-2</v>
      </c>
      <c r="K1671" s="30">
        <v>3.3950618877490588</v>
      </c>
      <c r="L1671" s="28">
        <v>9.7168148598025375E-2</v>
      </c>
      <c r="M1671" s="30">
        <v>3.2660472163686665</v>
      </c>
      <c r="N1671" s="28">
        <v>0.14050824099809486</v>
      </c>
      <c r="O1671" s="30">
        <v>5.1018320451415526</v>
      </c>
      <c r="P1671" s="30">
        <v>4.9806551489149324</v>
      </c>
      <c r="Q1671" s="28">
        <v>2.4329509392558398E-2</v>
      </c>
      <c r="R1671" s="30">
        <v>4.9039037793962867</v>
      </c>
      <c r="S1671" s="28">
        <v>4.0361368136312123E-2</v>
      </c>
      <c r="T1671" s="30">
        <v>5.1437489731450894</v>
      </c>
      <c r="U1671" s="28">
        <v>-8.1491006311505704E-3</v>
      </c>
      <c r="V1671" s="26"/>
      <c r="W1671" s="26"/>
      <c r="X1671" s="26"/>
      <c r="Y1671" s="26"/>
      <c r="Z1671" s="50">
        <v>0.41080667890970979</v>
      </c>
      <c r="AA1671" s="50">
        <v>17.67159099695283</v>
      </c>
      <c r="AB1671" s="50">
        <v>-17.260784318043122</v>
      </c>
      <c r="AC1671" s="50">
        <v>0.36356006481987896</v>
      </c>
      <c r="AD1671" s="50">
        <v>19.431276348516093</v>
      </c>
      <c r="AE1671" s="26"/>
      <c r="AF1671" s="50">
        <v>0.10424769638155361</v>
      </c>
      <c r="AG1671" s="50">
        <v>9.8292369312501821E-2</v>
      </c>
      <c r="AH1671" s="28">
        <v>-9.0038407317214783E-2</v>
      </c>
      <c r="AI1671" s="96">
        <v>9.5293801472140363</v>
      </c>
      <c r="AJ1671" s="96">
        <v>10.148511948952885</v>
      </c>
      <c r="AK1671" s="28">
        <v>-6.1007151083142828E-2</v>
      </c>
      <c r="AL1671" s="31">
        <v>1.8199120611711033</v>
      </c>
      <c r="AM1671" s="31">
        <v>2.0000338551454333</v>
      </c>
      <c r="AN1671" s="28">
        <v>-9.0059372500588195E-2</v>
      </c>
      <c r="AO1671" s="96">
        <v>331.59602830020492</v>
      </c>
      <c r="AP1671" s="31">
        <v>64.996298530478256</v>
      </c>
      <c r="AQ1671" s="31">
        <v>95.086100228932381</v>
      </c>
      <c r="AR1671" s="31">
        <v>92.493774933411999</v>
      </c>
      <c r="AS1671" s="26"/>
      <c r="AT1671" s="32">
        <v>579.0187398561543</v>
      </c>
      <c r="AU1671" s="32">
        <v>640.95834686615547</v>
      </c>
      <c r="AV1671" s="28">
        <v>-9.6635931668326278E-2</v>
      </c>
    </row>
    <row r="1672" spans="1:48" x14ac:dyDescent="0.25">
      <c r="A1672" s="26" t="s">
        <v>199</v>
      </c>
      <c r="B1672" s="26" t="s">
        <v>281</v>
      </c>
      <c r="C1672" s="26" t="s">
        <v>192</v>
      </c>
      <c r="D1672" s="27">
        <v>83491.884243564593</v>
      </c>
      <c r="E1672" s="26"/>
      <c r="F1672" s="29">
        <v>11313.443846416005</v>
      </c>
      <c r="G1672" s="26"/>
      <c r="H1672" s="30">
        <v>3.0503630118901781</v>
      </c>
      <c r="I1672" s="30">
        <v>3.89781210197261</v>
      </c>
      <c r="J1672" s="28">
        <v>-0.2174166090904058</v>
      </c>
      <c r="K1672" s="30">
        <v>2.6566511314312775</v>
      </c>
      <c r="L1672" s="28">
        <v>0.14819856314622212</v>
      </c>
      <c r="M1672" s="30">
        <v>3.8107223596761686</v>
      </c>
      <c r="N1672" s="28">
        <v>-0.199531552293567</v>
      </c>
      <c r="O1672" s="30">
        <v>7.3798823220406096</v>
      </c>
      <c r="P1672" s="30">
        <v>11.670559893369054</v>
      </c>
      <c r="Q1672" s="28">
        <v>-0.36764967666772436</v>
      </c>
      <c r="R1672" s="30">
        <v>6.0249926494714598</v>
      </c>
      <c r="S1672" s="28">
        <v>0.2248782283058896</v>
      </c>
      <c r="T1672" s="30">
        <v>11.317358659632594</v>
      </c>
      <c r="U1672" s="28">
        <v>-0.34791477905850965</v>
      </c>
      <c r="V1672" s="26"/>
      <c r="W1672" s="26"/>
      <c r="X1672" s="26"/>
      <c r="Y1672" s="26"/>
      <c r="Z1672" s="26"/>
      <c r="AA1672" s="50">
        <v>3.7872787322374766</v>
      </c>
      <c r="AB1672" s="50">
        <v>-3.7872787322374766</v>
      </c>
      <c r="AC1672" s="26"/>
      <c r="AD1672" s="50">
        <v>5.6136264604822719</v>
      </c>
      <c r="AE1672" s="26"/>
      <c r="AF1672" s="26"/>
      <c r="AG1672" s="26"/>
      <c r="AH1672" s="28">
        <v>1.0411586018649677</v>
      </c>
      <c r="AI1672" s="96">
        <v>2.0918453666026662</v>
      </c>
      <c r="AJ1672" s="96">
        <v>1.6272628680170229</v>
      </c>
      <c r="AK1672" s="28">
        <v>0.28549935460137549</v>
      </c>
      <c r="AL1672" s="31">
        <v>0.24808860913591552</v>
      </c>
      <c r="AM1672" s="31">
        <v>0.14430389401589197</v>
      </c>
      <c r="AN1672" s="28">
        <v>0.71920938674457313</v>
      </c>
      <c r="AO1672" s="96">
        <v>106.13276928987877</v>
      </c>
      <c r="AP1672" s="31">
        <v>14.381255229236116</v>
      </c>
      <c r="AQ1672" s="31">
        <v>78.374437129793094</v>
      </c>
      <c r="AR1672" s="31">
        <v>71.869948976610459</v>
      </c>
      <c r="AS1672" s="26"/>
      <c r="AT1672" s="32">
        <v>177.35020066670481</v>
      </c>
      <c r="AU1672" s="32">
        <v>199.60320601533758</v>
      </c>
      <c r="AV1672" s="28">
        <v>-0.1114862120347047</v>
      </c>
    </row>
    <row r="1673" spans="1:48" x14ac:dyDescent="0.25">
      <c r="A1673" s="26" t="s">
        <v>199</v>
      </c>
      <c r="B1673" s="26" t="s">
        <v>281</v>
      </c>
      <c r="C1673" s="26" t="s">
        <v>364</v>
      </c>
      <c r="D1673" s="27">
        <v>41768.340680359601</v>
      </c>
      <c r="E1673" s="26"/>
      <c r="F1673" s="29">
        <v>8619.6592987447038</v>
      </c>
      <c r="G1673" s="26"/>
      <c r="H1673" s="30">
        <v>2.3287302389854099</v>
      </c>
      <c r="I1673" s="30">
        <v>2.7765128704413051</v>
      </c>
      <c r="J1673" s="28">
        <v>-0.16127518666417121</v>
      </c>
      <c r="K1673" s="30">
        <v>2.1051822159989988</v>
      </c>
      <c r="L1673" s="28">
        <v>0.10618939362468821</v>
      </c>
      <c r="M1673" s="30">
        <v>2.6943946503850684</v>
      </c>
      <c r="N1673" s="28">
        <v>-0.13571301121288959</v>
      </c>
      <c r="O1673" s="30">
        <v>4.8457066843050747</v>
      </c>
      <c r="P1673" s="30">
        <v>6.3691296938594348</v>
      </c>
      <c r="Q1673" s="28">
        <v>-0.23918856779178374</v>
      </c>
      <c r="R1673" s="30">
        <v>4.3075443995942928</v>
      </c>
      <c r="S1673" s="28">
        <v>0.12493482011734315</v>
      </c>
      <c r="T1673" s="30">
        <v>6.3583438620520525</v>
      </c>
      <c r="U1673" s="28">
        <v>-0.23789798264524792</v>
      </c>
      <c r="V1673" s="26"/>
      <c r="W1673" s="26"/>
      <c r="X1673" s="26"/>
      <c r="Y1673" s="26"/>
      <c r="Z1673" s="26"/>
      <c r="AA1673" s="50">
        <v>2.3464817767926109</v>
      </c>
      <c r="AB1673" s="50">
        <v>-2.3464817767926109</v>
      </c>
      <c r="AC1673" s="26"/>
      <c r="AD1673" s="50">
        <v>4.1280245347206295</v>
      </c>
      <c r="AE1673" s="26"/>
      <c r="AF1673" s="26"/>
      <c r="AG1673" s="26"/>
      <c r="AH1673" s="28">
        <v>2.4072412990510665</v>
      </c>
      <c r="AI1673" s="96">
        <v>1.0934875884754189</v>
      </c>
      <c r="AJ1673" s="96">
        <v>0.60498940617607821</v>
      </c>
      <c r="AK1673" s="28">
        <v>0.80744915086524094</v>
      </c>
      <c r="AL1673" s="31">
        <v>0.18613698648613508</v>
      </c>
      <c r="AM1673" s="31">
        <v>8.0444167289483157E-2</v>
      </c>
      <c r="AN1673" s="28">
        <v>1.3138655387693925</v>
      </c>
      <c r="AO1673" s="96">
        <v>97.167487844975199</v>
      </c>
      <c r="AP1673" s="31">
        <v>20.054390391146967</v>
      </c>
      <c r="AQ1673" s="31">
        <v>53.73720816112175</v>
      </c>
      <c r="AR1673" s="31">
        <v>43.924412403496163</v>
      </c>
      <c r="AS1673" s="26"/>
      <c r="AT1673" s="32">
        <v>56.493993366738906</v>
      </c>
      <c r="AU1673" s="32">
        <v>55.526269314406321</v>
      </c>
      <c r="AV1673" s="28">
        <v>1.7428220269095379E-2</v>
      </c>
    </row>
    <row r="1674" spans="1:48" x14ac:dyDescent="0.25">
      <c r="A1674" s="26" t="s">
        <v>199</v>
      </c>
      <c r="B1674" s="26" t="s">
        <v>281</v>
      </c>
      <c r="C1674" s="26" t="s">
        <v>378</v>
      </c>
      <c r="D1674" s="27">
        <v>333329.36645105801</v>
      </c>
      <c r="E1674" s="45">
        <v>360.95277674835177</v>
      </c>
      <c r="F1674" s="29">
        <v>68284.127727457017</v>
      </c>
      <c r="G1674" s="29">
        <v>65.083038842609568</v>
      </c>
      <c r="H1674" s="30">
        <v>3.6719834706027985</v>
      </c>
      <c r="I1674" s="30">
        <v>3.4425469160732991</v>
      </c>
      <c r="J1674" s="28">
        <v>6.6647328307497269E-2</v>
      </c>
      <c r="K1674" s="30">
        <v>3.3274351020269521</v>
      </c>
      <c r="L1674" s="28">
        <v>0.10354773512065196</v>
      </c>
      <c r="M1674" s="30">
        <v>3.2215268602060849</v>
      </c>
      <c r="N1674" s="28">
        <v>0.13982705404725304</v>
      </c>
      <c r="O1674" s="30">
        <v>4.8821385863366284</v>
      </c>
      <c r="P1674" s="30">
        <v>4.7356126878027256</v>
      </c>
      <c r="Q1674" s="28">
        <v>3.0941275858834928E-2</v>
      </c>
      <c r="R1674" s="30">
        <v>4.7097531136132087</v>
      </c>
      <c r="S1674" s="28">
        <v>3.6601806626583404E-2</v>
      </c>
      <c r="T1674" s="30">
        <v>5.01199835713697</v>
      </c>
      <c r="U1674" s="28">
        <v>-2.5909779203224237E-2</v>
      </c>
      <c r="V1674" s="26"/>
      <c r="W1674" s="26"/>
      <c r="X1674" s="26"/>
      <c r="Y1674" s="26"/>
      <c r="Z1674" s="50">
        <v>0.37563636711924148</v>
      </c>
      <c r="AA1674" s="50">
        <v>18.812216213012324</v>
      </c>
      <c r="AB1674" s="50">
        <v>-18.436579845893082</v>
      </c>
      <c r="AC1674" s="50">
        <v>0.34707656326500225</v>
      </c>
      <c r="AD1674" s="50">
        <v>20.237792835635908</v>
      </c>
      <c r="AE1674" s="26"/>
      <c r="AF1674" s="50">
        <v>0.10816998754522862</v>
      </c>
      <c r="AG1674" s="50">
        <v>9.5221346542160093E-2</v>
      </c>
      <c r="AH1674" s="28">
        <v>-8.6565345923149087E-2</v>
      </c>
      <c r="AI1674" s="96">
        <v>8.2147503752098618</v>
      </c>
      <c r="AJ1674" s="96">
        <v>8.7051434849751193</v>
      </c>
      <c r="AK1674" s="28">
        <v>-5.6333719324864071E-2</v>
      </c>
      <c r="AL1674" s="31">
        <v>1.643341892272808</v>
      </c>
      <c r="AM1674" s="31">
        <v>1.8016083251084416</v>
      </c>
      <c r="AN1674" s="28">
        <v>-8.7847303228967527E-2</v>
      </c>
      <c r="AO1674" s="96">
        <v>291.93382295835232</v>
      </c>
      <c r="AP1674" s="31">
        <v>59.796982804392613</v>
      </c>
      <c r="AQ1674" s="31">
        <v>95.065953960694941</v>
      </c>
      <c r="AR1674" s="31">
        <v>92.493774933411999</v>
      </c>
      <c r="AS1674" s="26"/>
      <c r="AT1674" s="32">
        <v>407.40344927121879</v>
      </c>
      <c r="AU1674" s="32">
        <v>458.77648529519422</v>
      </c>
      <c r="AV1674" s="28">
        <v>-0.11197835475573703</v>
      </c>
    </row>
    <row r="1675" spans="1:48" x14ac:dyDescent="0.25">
      <c r="A1675" s="26" t="s">
        <v>199</v>
      </c>
      <c r="B1675" s="26" t="s">
        <v>281</v>
      </c>
      <c r="C1675" s="26" t="s">
        <v>147</v>
      </c>
      <c r="D1675" s="26"/>
      <c r="E1675" s="26"/>
      <c r="F1675" s="26"/>
      <c r="G1675" s="26"/>
      <c r="H1675" s="26"/>
      <c r="I1675" s="30">
        <v>2.9899999999999998</v>
      </c>
      <c r="J1675" s="28">
        <v>-1</v>
      </c>
      <c r="K1675" s="30">
        <v>2.9899999999999998</v>
      </c>
      <c r="L1675" s="28">
        <v>-1</v>
      </c>
      <c r="M1675" s="26"/>
      <c r="N1675" s="26"/>
      <c r="O1675" s="26"/>
      <c r="P1675" s="30">
        <v>10.575556454354652</v>
      </c>
      <c r="Q1675" s="28">
        <v>-1</v>
      </c>
      <c r="R1675" s="30">
        <v>10.572372372013097</v>
      </c>
      <c r="S1675" s="28">
        <v>-1</v>
      </c>
      <c r="T1675" s="26"/>
      <c r="U1675" s="26"/>
      <c r="V1675" s="26"/>
      <c r="W1675" s="26"/>
      <c r="X1675" s="26"/>
      <c r="Y1675" s="26"/>
      <c r="Z1675" s="26"/>
      <c r="AA1675" s="26"/>
      <c r="AB1675" s="26"/>
      <c r="AC1675" s="26"/>
      <c r="AD1675" s="26"/>
      <c r="AE1675" s="26"/>
      <c r="AF1675" s="26"/>
      <c r="AG1675" s="26"/>
      <c r="AH1675" s="28">
        <v>-1</v>
      </c>
      <c r="AI1675" s="26"/>
      <c r="AJ1675" s="96">
        <v>0.14079056490721578</v>
      </c>
      <c r="AK1675" s="28">
        <v>-1</v>
      </c>
      <c r="AL1675" s="26"/>
      <c r="AM1675" s="31">
        <v>1.3312838059659594E-2</v>
      </c>
      <c r="AN1675" s="28">
        <v>-1</v>
      </c>
      <c r="AO1675" s="26"/>
      <c r="AP1675" s="26"/>
      <c r="AQ1675" s="26"/>
      <c r="AR1675" s="31">
        <v>0.65599055541417906</v>
      </c>
      <c r="AS1675" s="26"/>
      <c r="AT1675" s="26"/>
      <c r="AU1675" s="32">
        <v>0.65735723680926927</v>
      </c>
      <c r="AV1675" s="28">
        <v>-1</v>
      </c>
    </row>
    <row r="1676" spans="1:48" x14ac:dyDescent="0.25">
      <c r="A1676" s="26" t="s">
        <v>199</v>
      </c>
      <c r="B1676" s="26" t="s">
        <v>281</v>
      </c>
      <c r="C1676" s="26" t="s">
        <v>148</v>
      </c>
      <c r="D1676" s="27">
        <v>65.932385158538821</v>
      </c>
      <c r="E1676" s="26"/>
      <c r="F1676" s="29">
        <v>1.6483096063222042</v>
      </c>
      <c r="G1676" s="26"/>
      <c r="H1676" s="30">
        <v>36.619392053844003</v>
      </c>
      <c r="I1676" s="30">
        <v>27.30538423882474</v>
      </c>
      <c r="J1676" s="28">
        <v>0.34110517301477644</v>
      </c>
      <c r="K1676" s="30">
        <v>36.953288423613962</v>
      </c>
      <c r="L1676" s="28">
        <v>-9.0356334717045812E-3</v>
      </c>
      <c r="M1676" s="30">
        <v>42.448978765663249</v>
      </c>
      <c r="N1676" s="28">
        <v>-0.13733161271089914</v>
      </c>
      <c r="O1676" s="30">
        <v>40.000000549442078</v>
      </c>
      <c r="P1676" s="30">
        <v>29.999999494153272</v>
      </c>
      <c r="Q1676" s="28">
        <v>0.33333337413014674</v>
      </c>
      <c r="R1676" s="30">
        <v>40.20816919850877</v>
      </c>
      <c r="S1676" s="28">
        <v>-5.1772725099458903E-3</v>
      </c>
      <c r="T1676" s="30">
        <v>46.222223446692986</v>
      </c>
      <c r="U1676" s="28">
        <v>-0.13461539565328037</v>
      </c>
      <c r="V1676" s="26"/>
      <c r="W1676" s="26"/>
      <c r="X1676" s="26"/>
      <c r="Y1676" s="26"/>
      <c r="Z1676" s="26"/>
      <c r="AA1676" s="26"/>
      <c r="AB1676" s="26"/>
      <c r="AC1676" s="26"/>
      <c r="AD1676" s="26"/>
      <c r="AE1676" s="26"/>
      <c r="AF1676" s="26"/>
      <c r="AG1676" s="26"/>
      <c r="AH1676" s="28">
        <v>-0.58746498192673779</v>
      </c>
      <c r="AI1676" s="96">
        <v>0.11147909258787128</v>
      </c>
      <c r="AJ1676" s="96">
        <v>0.20274589265257176</v>
      </c>
      <c r="AK1676" s="28">
        <v>-0.45015363256259183</v>
      </c>
      <c r="AL1676" s="31">
        <v>2.7869772765997725E-3</v>
      </c>
      <c r="AM1676" s="31">
        <v>6.758196535735588E-3</v>
      </c>
      <c r="AN1676" s="28">
        <v>-0.58761523701434826</v>
      </c>
      <c r="AO1676" s="96">
        <v>9.2420817680617375</v>
      </c>
      <c r="AP1676" s="31">
        <v>0.23105203680884234</v>
      </c>
      <c r="AQ1676" s="31">
        <v>1.2358204673334254</v>
      </c>
      <c r="AR1676" s="31">
        <v>0.94821796445452433</v>
      </c>
      <c r="AS1676" s="26"/>
      <c r="AT1676" s="32">
        <v>3.705187441108325</v>
      </c>
      <c r="AU1676" s="32">
        <v>1.8947712001408179</v>
      </c>
      <c r="AV1676" s="28">
        <v>0.95548013439984647</v>
      </c>
    </row>
    <row r="1677" spans="1:48" x14ac:dyDescent="0.25">
      <c r="A1677" s="26" t="s">
        <v>199</v>
      </c>
      <c r="B1677" s="26" t="s">
        <v>281</v>
      </c>
      <c r="C1677" s="26" t="s">
        <v>149</v>
      </c>
      <c r="D1677" s="27">
        <v>2740.9606216084958</v>
      </c>
      <c r="E1677" s="26"/>
      <c r="F1677" s="29">
        <v>142.8462646172481</v>
      </c>
      <c r="G1677" s="26"/>
      <c r="H1677" s="30">
        <v>3.9958332115348369</v>
      </c>
      <c r="I1677" s="30">
        <v>3.8417198479717847</v>
      </c>
      <c r="J1677" s="28">
        <v>4.011572151582464E-2</v>
      </c>
      <c r="K1677" s="30">
        <v>3.8825977355379546</v>
      </c>
      <c r="L1677" s="28">
        <v>2.9164874578796133E-2</v>
      </c>
      <c r="M1677" s="30">
        <v>3.4709752921731045</v>
      </c>
      <c r="N1677" s="28">
        <v>0.15121338389969638</v>
      </c>
      <c r="O1677" s="30">
        <v>19.188185487053584</v>
      </c>
      <c r="P1677" s="30">
        <v>16.951525720330217</v>
      </c>
      <c r="Q1677" s="28">
        <v>0.13194445170448035</v>
      </c>
      <c r="R1677" s="30">
        <v>15.918480559658819</v>
      </c>
      <c r="S1677" s="28">
        <v>0.20540307946733102</v>
      </c>
      <c r="T1677" s="30">
        <v>8.7528319801006447</v>
      </c>
      <c r="U1677" s="28">
        <v>1.1922259596296909</v>
      </c>
      <c r="V1677" s="26"/>
      <c r="W1677" s="26"/>
      <c r="X1677" s="26"/>
      <c r="Y1677" s="26"/>
      <c r="Z1677" s="26"/>
      <c r="AA1677" s="50">
        <v>4.2603062096997313</v>
      </c>
      <c r="AB1677" s="50">
        <v>-4.2603062096997313</v>
      </c>
      <c r="AC1677" s="26"/>
      <c r="AD1677" s="50">
        <v>7.1582501057458021</v>
      </c>
      <c r="AE1677" s="26"/>
      <c r="AF1677" s="26"/>
      <c r="AG1677" s="26"/>
      <c r="AH1677" s="28">
        <v>-0.25528485538558598</v>
      </c>
      <c r="AI1677" s="96">
        <v>0.19358668032385243</v>
      </c>
      <c r="AJ1677" s="96">
        <v>0.22486919193883251</v>
      </c>
      <c r="AK1677" s="28">
        <v>-0.13911426169703742</v>
      </c>
      <c r="AL1677" s="31">
        <v>1.0088990878588241E-2</v>
      </c>
      <c r="AM1677" s="31">
        <v>1.3266938662444721E-2</v>
      </c>
      <c r="AN1677" s="28">
        <v>-0.23953889173034545</v>
      </c>
      <c r="AO1677" s="96">
        <v>13.465253869963934</v>
      </c>
      <c r="AP1677" s="31">
        <v>0.7008122897071607</v>
      </c>
      <c r="AQ1677" s="31">
        <v>22.106703640803218</v>
      </c>
      <c r="AR1677" s="31">
        <v>25.796049157274158</v>
      </c>
      <c r="AS1677" s="26"/>
      <c r="AT1677" s="32">
        <v>30.773528966989389</v>
      </c>
      <c r="AU1677" s="32">
        <v>48.063870023705505</v>
      </c>
      <c r="AV1677" s="28">
        <v>-0.35973676377262953</v>
      </c>
    </row>
    <row r="1678" spans="1:48" x14ac:dyDescent="0.25">
      <c r="A1678" s="26" t="s">
        <v>199</v>
      </c>
      <c r="B1678" s="26" t="s">
        <v>281</v>
      </c>
      <c r="C1678" s="26" t="s">
        <v>151</v>
      </c>
      <c r="D1678" s="27">
        <v>46422.475797472842</v>
      </c>
      <c r="E1678" s="45">
        <v>35.342899875993609</v>
      </c>
      <c r="F1678" s="29">
        <v>6154.7165843913617</v>
      </c>
      <c r="G1678" s="29">
        <v>8.1566539496734549</v>
      </c>
      <c r="H1678" s="30">
        <v>4.1555220749700963</v>
      </c>
      <c r="I1678" s="30">
        <v>3.7992153851923254</v>
      </c>
      <c r="J1678" s="28">
        <v>9.3784282714398884E-2</v>
      </c>
      <c r="K1678" s="30">
        <v>3.9721494354934799</v>
      </c>
      <c r="L1678" s="28">
        <v>4.6164587323446235E-2</v>
      </c>
      <c r="M1678" s="30">
        <v>3.5013604472491644</v>
      </c>
      <c r="N1678" s="28">
        <v>0.18683070125924123</v>
      </c>
      <c r="O1678" s="30">
        <v>7.5383375417039522</v>
      </c>
      <c r="P1678" s="30">
        <v>7.306883005154825</v>
      </c>
      <c r="Q1678" s="28">
        <v>3.1676234091313864E-2</v>
      </c>
      <c r="R1678" s="30">
        <v>6.9527163259346061</v>
      </c>
      <c r="S1678" s="28">
        <v>8.4229125469263991E-2</v>
      </c>
      <c r="T1678" s="30">
        <v>5.8976879115505962</v>
      </c>
      <c r="U1678" s="28">
        <v>0.27818522355856617</v>
      </c>
      <c r="V1678" s="26"/>
      <c r="W1678" s="26"/>
      <c r="X1678" s="26"/>
      <c r="Y1678" s="26"/>
      <c r="Z1678" s="50">
        <v>0.66342277018935891</v>
      </c>
      <c r="AA1678" s="50">
        <v>10.653840937604658</v>
      </c>
      <c r="AB1678" s="50">
        <v>-9.9904181674152994</v>
      </c>
      <c r="AC1678" s="50">
        <v>0.54636997804862786</v>
      </c>
      <c r="AD1678" s="50">
        <v>11.774884430399531</v>
      </c>
      <c r="AE1678" s="26"/>
      <c r="AF1678" s="50">
        <v>7.6075246033904934E-2</v>
      </c>
      <c r="AG1678" s="50">
        <v>0.13235148013313866</v>
      </c>
      <c r="AH1678" s="28">
        <v>-0.11562606443937394</v>
      </c>
      <c r="AI1678" s="96">
        <v>1.3845774164055438</v>
      </c>
      <c r="AJ1678" s="96">
        <v>1.4980640076823661</v>
      </c>
      <c r="AK1678" s="28">
        <v>-7.5755502231440619E-2</v>
      </c>
      <c r="AL1678" s="31">
        <v>0.18622458958535645</v>
      </c>
      <c r="AM1678" s="31">
        <v>0.20588445693886323</v>
      </c>
      <c r="AN1678" s="28">
        <v>-9.5489808438257759E-2</v>
      </c>
      <c r="AO1678" s="96">
        <v>58.812183140831038</v>
      </c>
      <c r="AP1678" s="31">
        <v>7.8001425830113478</v>
      </c>
      <c r="AQ1678" s="31">
        <v>66.255871905013976</v>
      </c>
      <c r="AR1678" s="31">
        <v>80.899529806593023</v>
      </c>
      <c r="AS1678" s="26"/>
      <c r="AT1678" s="32">
        <v>171.61529058493545</v>
      </c>
      <c r="AU1678" s="32">
        <v>182.18186157096122</v>
      </c>
      <c r="AV1678" s="28">
        <v>-5.8000126329316309E-2</v>
      </c>
    </row>
    <row r="1679" spans="1:48" x14ac:dyDescent="0.25">
      <c r="A1679" s="26" t="s">
        <v>199</v>
      </c>
      <c r="B1679" s="26" t="s">
        <v>281</v>
      </c>
      <c r="C1679" s="26" t="s">
        <v>363</v>
      </c>
      <c r="D1679" s="27">
        <v>455188.9904547215</v>
      </c>
      <c r="E1679" s="45">
        <v>3343.7183755313617</v>
      </c>
      <c r="F1679" s="29">
        <v>93276.457008672529</v>
      </c>
      <c r="G1679" s="29">
        <v>932.91310315380179</v>
      </c>
      <c r="H1679" s="30">
        <v>3.0051038288724197</v>
      </c>
      <c r="I1679" s="30">
        <v>2.9505448936004646</v>
      </c>
      <c r="J1679" s="28">
        <v>1.84911388368602E-2</v>
      </c>
      <c r="K1679" s="30">
        <v>2.8881766983875181</v>
      </c>
      <c r="L1679" s="28">
        <v>4.0484756542140406E-2</v>
      </c>
      <c r="M1679" s="30">
        <v>2.7228737602648132</v>
      </c>
      <c r="N1679" s="28">
        <v>0.10365154372054258</v>
      </c>
      <c r="O1679" s="30">
        <v>4.8671666978133441</v>
      </c>
      <c r="P1679" s="30">
        <v>4.4705693768341748</v>
      </c>
      <c r="Q1679" s="28">
        <v>8.8712932861366084E-2</v>
      </c>
      <c r="R1679" s="30">
        <v>4.5175002996802176</v>
      </c>
      <c r="S1679" s="28">
        <v>7.7402628652371866E-2</v>
      </c>
      <c r="T1679" s="30">
        <v>4.0881515327677524</v>
      </c>
      <c r="U1679" s="28">
        <v>0.19055437617748586</v>
      </c>
      <c r="V1679" s="26"/>
      <c r="W1679" s="26"/>
      <c r="X1679" s="26"/>
      <c r="Y1679" s="26"/>
      <c r="Z1679" s="50">
        <v>3.5533931848019957</v>
      </c>
      <c r="AA1679" s="50">
        <v>8.2905816470050606</v>
      </c>
      <c r="AB1679" s="50">
        <v>-4.7371884622030649</v>
      </c>
      <c r="AC1679" s="50">
        <v>3.6301472182065391</v>
      </c>
      <c r="AD1679" s="50">
        <v>9.5850560983488311</v>
      </c>
      <c r="AE1679" s="26"/>
      <c r="AF1679" s="50">
        <v>0.72922134258674975</v>
      </c>
      <c r="AG1679" s="50">
        <v>0.99025511161621815</v>
      </c>
      <c r="AH1679" s="28">
        <v>-0.13844338605978307</v>
      </c>
      <c r="AI1679" s="96">
        <v>11.738146001816983</v>
      </c>
      <c r="AJ1679" s="96">
        <v>12.523099749744549</v>
      </c>
      <c r="AK1679" s="28">
        <v>-6.2680467584998553E-2</v>
      </c>
      <c r="AL1679" s="31">
        <v>2.3757330797740064</v>
      </c>
      <c r="AM1679" s="31">
        <v>2.7622670673195144</v>
      </c>
      <c r="AN1679" s="28">
        <v>-0.13993360458103643</v>
      </c>
      <c r="AO1679" s="96">
        <v>372.8362726439089</v>
      </c>
      <c r="AP1679" s="31">
        <v>76.60345385078169</v>
      </c>
      <c r="AQ1679" s="31">
        <v>95.190643227297372</v>
      </c>
      <c r="AR1679" s="31">
        <v>95.165718294556811</v>
      </c>
      <c r="AS1679" s="26"/>
      <c r="AT1679" s="32">
        <v>563.07465304649929</v>
      </c>
      <c r="AU1679" s="32">
        <v>471.36938143027373</v>
      </c>
      <c r="AV1679" s="28">
        <v>0.19455076046298281</v>
      </c>
    </row>
    <row r="1680" spans="1:48" x14ac:dyDescent="0.25">
      <c r="A1680" s="26" t="s">
        <v>199</v>
      </c>
      <c r="B1680" s="26" t="s">
        <v>281</v>
      </c>
      <c r="C1680" s="26" t="s">
        <v>152</v>
      </c>
      <c r="D1680" s="27">
        <v>38915.740127923491</v>
      </c>
      <c r="E1680" s="26"/>
      <c r="F1680" s="29">
        <v>2549.1382353653748</v>
      </c>
      <c r="G1680" s="26"/>
      <c r="H1680" s="30">
        <v>4.4490790558301079</v>
      </c>
      <c r="I1680" s="30">
        <v>4.4899365947497696</v>
      </c>
      <c r="J1680" s="28">
        <v>-9.0998030946445371E-3</v>
      </c>
      <c r="K1680" s="30">
        <v>4.4323425876425064</v>
      </c>
      <c r="L1680" s="28">
        <v>3.7759870444724138E-3</v>
      </c>
      <c r="M1680" s="30">
        <v>4.1701391397116483</v>
      </c>
      <c r="N1680" s="28">
        <v>6.6889834313237653E-2</v>
      </c>
      <c r="O1680" s="30">
        <v>15.26623373657317</v>
      </c>
      <c r="P1680" s="30">
        <v>15.365379758103311</v>
      </c>
      <c r="Q1680" s="28">
        <v>-6.4525591356018016E-3</v>
      </c>
      <c r="R1680" s="30">
        <v>14.997694505219211</v>
      </c>
      <c r="S1680" s="28">
        <v>1.7905367472347621E-2</v>
      </c>
      <c r="T1680" s="30">
        <v>13.652033679711211</v>
      </c>
      <c r="U1680" s="28">
        <v>0.11823879831624508</v>
      </c>
      <c r="V1680" s="26"/>
      <c r="W1680" s="26"/>
      <c r="X1680" s="26"/>
      <c r="Y1680" s="26"/>
      <c r="Z1680" s="26"/>
      <c r="AA1680" s="50">
        <v>4.2218655061053072</v>
      </c>
      <c r="AB1680" s="50">
        <v>-4.2218655061053072</v>
      </c>
      <c r="AC1680" s="26"/>
      <c r="AD1680" s="50">
        <v>6.6623740618654708</v>
      </c>
      <c r="AE1680" s="26"/>
      <c r="AF1680" s="26"/>
      <c r="AG1680" s="26"/>
      <c r="AH1680" s="28">
        <v>1.2329965801248864E-2</v>
      </c>
      <c r="AI1680" s="96">
        <v>1.1316083317687557</v>
      </c>
      <c r="AJ1680" s="96">
        <v>1.1228696647430321</v>
      </c>
      <c r="AK1680" s="28">
        <v>7.7824410972252211E-3</v>
      </c>
      <c r="AL1680" s="31">
        <v>7.4125191818019021E-2</v>
      </c>
      <c r="AM1680" s="31">
        <v>7.3076967414354863E-2</v>
      </c>
      <c r="AN1680" s="28">
        <v>1.4344114715661426E-2</v>
      </c>
      <c r="AO1680" s="96">
        <v>62.329047030508058</v>
      </c>
      <c r="AP1680" s="31">
        <v>4.0826988019777639</v>
      </c>
      <c r="AQ1680" s="31">
        <v>53.666759865866609</v>
      </c>
      <c r="AR1680" s="31">
        <v>54.245628400569046</v>
      </c>
      <c r="AS1680" s="26"/>
      <c r="AT1680" s="32">
        <v>85.673853776025595</v>
      </c>
      <c r="AU1680" s="32">
        <v>91.628544435851211</v>
      </c>
      <c r="AV1680" s="28">
        <v>-6.4987288584448397E-2</v>
      </c>
    </row>
    <row r="1681" spans="1:48" x14ac:dyDescent="0.25">
      <c r="A1681" s="26" t="s">
        <v>199</v>
      </c>
      <c r="B1681" s="26" t="s">
        <v>281</v>
      </c>
      <c r="C1681" s="26" t="s">
        <v>153</v>
      </c>
      <c r="D1681" s="27">
        <v>0.91042851448059081</v>
      </c>
      <c r="E1681" s="26"/>
      <c r="F1681" s="29">
        <v>0.15173808235515462</v>
      </c>
      <c r="G1681" s="26"/>
      <c r="H1681" s="30">
        <v>2.5714285604807796</v>
      </c>
      <c r="I1681" s="30">
        <v>2.5562130014586129</v>
      </c>
      <c r="J1681" s="28">
        <v>5.952383081333416E-3</v>
      </c>
      <c r="K1681" s="26"/>
      <c r="L1681" s="26"/>
      <c r="M1681" s="26"/>
      <c r="N1681" s="26"/>
      <c r="O1681" s="30">
        <v>6.0000001341104534</v>
      </c>
      <c r="P1681" s="30">
        <v>5.99999988575793</v>
      </c>
      <c r="Q1681" s="28">
        <v>4.1392088027345948E-8</v>
      </c>
      <c r="R1681" s="26"/>
      <c r="S1681" s="26"/>
      <c r="T1681" s="26"/>
      <c r="U1681" s="26"/>
      <c r="V1681" s="26"/>
      <c r="W1681" s="26"/>
      <c r="X1681" s="26"/>
      <c r="Y1681" s="26"/>
      <c r="Z1681" s="26"/>
      <c r="AA1681" s="26"/>
      <c r="AB1681" s="26"/>
      <c r="AC1681" s="26"/>
      <c r="AD1681" s="26"/>
      <c r="AE1681" s="26"/>
      <c r="AF1681" s="26"/>
      <c r="AG1681" s="26"/>
      <c r="AH1681" s="28">
        <v>-0.59188410048550466</v>
      </c>
      <c r="AI1681" s="96">
        <v>8.0352407172747387E-3</v>
      </c>
      <c r="AJ1681" s="96">
        <v>1.9909638260481619E-2</v>
      </c>
      <c r="AK1681" s="28">
        <v>-0.59641452988004395</v>
      </c>
      <c r="AL1681" s="31">
        <v>1.3392067562788522E-3</v>
      </c>
      <c r="AM1681" s="31">
        <v>3.3182731066224392E-3</v>
      </c>
      <c r="AN1681" s="28">
        <v>-0.59641454658866633</v>
      </c>
      <c r="AO1681" s="96">
        <v>0.68796376277711013</v>
      </c>
      <c r="AP1681" s="31">
        <v>0.11466062456665364</v>
      </c>
      <c r="AQ1681" s="31">
        <v>0.70347831232335689</v>
      </c>
      <c r="AR1681" s="31">
        <v>0.91423974645460793</v>
      </c>
      <c r="AS1681" s="26"/>
      <c r="AT1681" s="32">
        <v>0.70363711584256472</v>
      </c>
      <c r="AU1681" s="32">
        <v>1.8323938044244845</v>
      </c>
      <c r="AV1681" s="28">
        <v>-0.61600114880132872</v>
      </c>
    </row>
    <row r="1682" spans="1:48" x14ac:dyDescent="0.25">
      <c r="A1682" s="26" t="s">
        <v>199</v>
      </c>
      <c r="B1682" s="26" t="s">
        <v>282</v>
      </c>
      <c r="C1682" s="26" t="s">
        <v>365</v>
      </c>
      <c r="D1682" s="26"/>
      <c r="E1682" s="26"/>
      <c r="F1682" s="26"/>
      <c r="G1682" s="26"/>
      <c r="H1682" s="30">
        <v>2.5598889522089485</v>
      </c>
      <c r="I1682" s="30">
        <v>2.4424675057345384</v>
      </c>
      <c r="J1682" s="28">
        <v>4.8074926769229309E-2</v>
      </c>
      <c r="K1682" s="30">
        <v>2.434974088714783</v>
      </c>
      <c r="L1682" s="28">
        <v>5.1300284497112436E-2</v>
      </c>
      <c r="M1682" s="30">
        <v>2.4072185275090368</v>
      </c>
      <c r="N1682" s="28">
        <v>6.3421921589268196E-2</v>
      </c>
      <c r="O1682" s="30">
        <v>2.1472662606983528</v>
      </c>
      <c r="P1682" s="30">
        <v>2.0691369597081728</v>
      </c>
      <c r="Q1682" s="28">
        <v>3.7759366591759692E-2</v>
      </c>
      <c r="R1682" s="30">
        <v>2.0485135990462862</v>
      </c>
      <c r="S1682" s="28">
        <v>4.820698368711944E-2</v>
      </c>
      <c r="T1682" s="30">
        <v>1.9740852949583811</v>
      </c>
      <c r="U1682" s="28">
        <v>8.7727195062066846E-2</v>
      </c>
      <c r="V1682" s="26"/>
      <c r="W1682" s="26"/>
      <c r="X1682" s="26"/>
      <c r="Y1682" s="26"/>
      <c r="Z1682" s="26"/>
      <c r="AA1682" s="26"/>
      <c r="AB1682" s="26"/>
      <c r="AC1682" s="26"/>
      <c r="AD1682" s="26"/>
      <c r="AE1682" s="26"/>
      <c r="AF1682" s="26"/>
      <c r="AG1682" s="26"/>
      <c r="AH1682" s="28">
        <v>-0.11691822702723627</v>
      </c>
      <c r="AI1682" s="96">
        <v>577.01487527718734</v>
      </c>
      <c r="AJ1682" s="96">
        <v>627.95349806809122</v>
      </c>
      <c r="AK1682" s="28">
        <v>-8.1118463305988972E-2</v>
      </c>
      <c r="AL1682" s="31">
        <v>265.74829824911012</v>
      </c>
      <c r="AM1682" s="31">
        <v>300.27840565368058</v>
      </c>
      <c r="AN1682" s="28">
        <v>-0.1149936417485678</v>
      </c>
      <c r="AO1682" s="96">
        <v>20086.756593227408</v>
      </c>
      <c r="AP1682" s="31">
        <v>9355.5089967281856</v>
      </c>
      <c r="AQ1682" s="31">
        <v>95.347564975695803</v>
      </c>
      <c r="AR1682" s="31">
        <v>95.612871177434101</v>
      </c>
      <c r="AS1682" s="26"/>
      <c r="AT1682" s="32">
        <v>44172.937844738844</v>
      </c>
      <c r="AU1682" s="32">
        <v>44989.701493431952</v>
      </c>
      <c r="AV1682" s="28">
        <v>-1.8154458055525156E-2</v>
      </c>
    </row>
    <row r="1683" spans="1:48" x14ac:dyDescent="0.25">
      <c r="A1683" s="26" t="s">
        <v>199</v>
      </c>
      <c r="B1683" s="26" t="s">
        <v>282</v>
      </c>
      <c r="C1683" s="26" t="s">
        <v>170</v>
      </c>
      <c r="D1683" s="26"/>
      <c r="E1683" s="26"/>
      <c r="F1683" s="26"/>
      <c r="G1683" s="26"/>
      <c r="H1683" s="30">
        <v>2.9475894210582725</v>
      </c>
      <c r="I1683" s="30">
        <v>2.8410949337620992</v>
      </c>
      <c r="J1683" s="28">
        <v>3.7483607474937918E-2</v>
      </c>
      <c r="K1683" s="30">
        <v>2.7383232182508204</v>
      </c>
      <c r="L1683" s="28">
        <v>7.6421293663472889E-2</v>
      </c>
      <c r="M1683" s="30">
        <v>2.6157900067289539</v>
      </c>
      <c r="N1683" s="28">
        <v>0.12684482067588976</v>
      </c>
      <c r="O1683" s="30">
        <v>4.364599953233709</v>
      </c>
      <c r="P1683" s="30">
        <v>4.2246851765510227</v>
      </c>
      <c r="Q1683" s="28">
        <v>3.3118391273100935E-2</v>
      </c>
      <c r="R1683" s="30">
        <v>4.3038335172494158</v>
      </c>
      <c r="S1683" s="28">
        <v>1.4119141862887182E-2</v>
      </c>
      <c r="T1683" s="30">
        <v>4.1069914305843644</v>
      </c>
      <c r="U1683" s="28">
        <v>6.2724387670000714E-2</v>
      </c>
      <c r="V1683" s="26"/>
      <c r="W1683" s="26"/>
      <c r="X1683" s="26"/>
      <c r="Y1683" s="26"/>
      <c r="Z1683" s="26"/>
      <c r="AA1683" s="26"/>
      <c r="AB1683" s="26"/>
      <c r="AC1683" s="26"/>
      <c r="AD1683" s="26"/>
      <c r="AE1683" s="26"/>
      <c r="AF1683" s="26"/>
      <c r="AG1683" s="26"/>
      <c r="AH1683" s="28">
        <v>-0.16783552241313462</v>
      </c>
      <c r="AI1683" s="96">
        <v>27.27866977890972</v>
      </c>
      <c r="AJ1683" s="96">
        <v>31.413564988388703</v>
      </c>
      <c r="AK1683" s="28">
        <v>-0.13162769685667169</v>
      </c>
      <c r="AL1683" s="31">
        <v>6.158314840846093</v>
      </c>
      <c r="AM1683" s="31">
        <v>7.3817071440925837</v>
      </c>
      <c r="AN1683" s="28">
        <v>-0.16573297739474049</v>
      </c>
      <c r="AO1683" s="96">
        <v>983.06860817374024</v>
      </c>
      <c r="AP1683" s="31">
        <v>225.23330547728227</v>
      </c>
      <c r="AQ1683" s="31">
        <v>94.854195217322896</v>
      </c>
      <c r="AR1683" s="31">
        <v>95.116992203823543</v>
      </c>
      <c r="AS1683" s="26"/>
      <c r="AT1683" s="32">
        <v>1852.0973900257595</v>
      </c>
      <c r="AU1683" s="32">
        <v>1977.0023332745022</v>
      </c>
      <c r="AV1683" s="28">
        <v>-6.3178955910417708E-2</v>
      </c>
    </row>
    <row r="1684" spans="1:48" x14ac:dyDescent="0.25">
      <c r="A1684" s="26" t="s">
        <v>199</v>
      </c>
      <c r="B1684" s="26" t="s">
        <v>282</v>
      </c>
      <c r="C1684" s="26" t="s">
        <v>167</v>
      </c>
      <c r="D1684" s="26"/>
      <c r="E1684" s="26"/>
      <c r="F1684" s="26"/>
      <c r="G1684" s="26"/>
      <c r="H1684" s="30">
        <v>2.7209602656664851</v>
      </c>
      <c r="I1684" s="30">
        <v>2.6613003370953536</v>
      </c>
      <c r="J1684" s="28">
        <v>2.2417585771715869E-2</v>
      </c>
      <c r="K1684" s="30">
        <v>2.602641958579162</v>
      </c>
      <c r="L1684" s="28">
        <v>4.5460846697451825E-2</v>
      </c>
      <c r="M1684" s="30">
        <v>2.4256968545207682</v>
      </c>
      <c r="N1684" s="28">
        <v>0.12172312900329438</v>
      </c>
      <c r="O1684" s="30">
        <v>3.8667134850929679</v>
      </c>
      <c r="P1684" s="30">
        <v>3.9291962163901495</v>
      </c>
      <c r="Q1684" s="28">
        <v>-1.5902166208076537E-2</v>
      </c>
      <c r="R1684" s="30">
        <v>4.0483950646907738</v>
      </c>
      <c r="S1684" s="28">
        <v>-4.4877433327195113E-2</v>
      </c>
      <c r="T1684" s="30">
        <v>3.7335971739572527</v>
      </c>
      <c r="U1684" s="28">
        <v>3.5653635069212555E-2</v>
      </c>
      <c r="V1684" s="26"/>
      <c r="W1684" s="26"/>
      <c r="X1684" s="26"/>
      <c r="Y1684" s="26"/>
      <c r="Z1684" s="26"/>
      <c r="AA1684" s="26"/>
      <c r="AB1684" s="26"/>
      <c r="AC1684" s="26"/>
      <c r="AD1684" s="26"/>
      <c r="AE1684" s="26"/>
      <c r="AF1684" s="26"/>
      <c r="AG1684" s="26"/>
      <c r="AH1684" s="28">
        <v>-0.20214662396431771</v>
      </c>
      <c r="AI1684" s="96">
        <v>12.789882387229321</v>
      </c>
      <c r="AJ1684" s="96">
        <v>16.095796336816939</v>
      </c>
      <c r="AK1684" s="28">
        <v>-0.20538989686554313</v>
      </c>
      <c r="AL1684" s="31">
        <v>3.2540129825089039</v>
      </c>
      <c r="AM1684" s="31">
        <v>4.0637682898156156</v>
      </c>
      <c r="AN1684" s="28">
        <v>-0.19926217479871433</v>
      </c>
      <c r="AO1684" s="96">
        <v>467.96436747604946</v>
      </c>
      <c r="AP1684" s="31">
        <v>121.02266895359911</v>
      </c>
      <c r="AQ1684" s="31">
        <v>94.854195217322896</v>
      </c>
      <c r="AR1684" s="31">
        <v>95.116992203823543</v>
      </c>
      <c r="AS1684" s="26"/>
      <c r="AT1684" s="32">
        <v>692.293434017403</v>
      </c>
      <c r="AU1684" s="32">
        <v>741.4701743565372</v>
      </c>
      <c r="AV1684" s="28">
        <v>-6.6323288568971461E-2</v>
      </c>
    </row>
    <row r="1685" spans="1:48" x14ac:dyDescent="0.25">
      <c r="A1685" s="26" t="s">
        <v>199</v>
      </c>
      <c r="B1685" s="26" t="s">
        <v>282</v>
      </c>
      <c r="C1685" s="26" t="s">
        <v>168</v>
      </c>
      <c r="D1685" s="26"/>
      <c r="E1685" s="26"/>
      <c r="F1685" s="26"/>
      <c r="G1685" s="26"/>
      <c r="H1685" s="30">
        <v>3.0053324849095144</v>
      </c>
      <c r="I1685" s="30">
        <v>2.8868561662791601</v>
      </c>
      <c r="J1685" s="28">
        <v>4.1039910479176135E-2</v>
      </c>
      <c r="K1685" s="30">
        <v>2.732759105150611</v>
      </c>
      <c r="L1685" s="28">
        <v>9.9742922544898444E-2</v>
      </c>
      <c r="M1685" s="30">
        <v>2.7580740090932676</v>
      </c>
      <c r="N1685" s="28">
        <v>8.9648963371194837E-2</v>
      </c>
      <c r="O1685" s="30">
        <v>4.3501023472896012</v>
      </c>
      <c r="P1685" s="30">
        <v>4.0487857320023553</v>
      </c>
      <c r="Q1685" s="28">
        <v>7.4421477260597765E-2</v>
      </c>
      <c r="R1685" s="30">
        <v>4.0997667559398652</v>
      </c>
      <c r="S1685" s="28">
        <v>6.1060934987836157E-2</v>
      </c>
      <c r="T1685" s="30">
        <v>4.2187001858272968</v>
      </c>
      <c r="U1685" s="28">
        <v>3.1147546797411527E-2</v>
      </c>
      <c r="V1685" s="26"/>
      <c r="W1685" s="26"/>
      <c r="X1685" s="26"/>
      <c r="Y1685" s="26"/>
      <c r="Z1685" s="26"/>
      <c r="AA1685" s="26"/>
      <c r="AB1685" s="26"/>
      <c r="AC1685" s="26"/>
      <c r="AD1685" s="26"/>
      <c r="AE1685" s="26"/>
      <c r="AF1685" s="26"/>
      <c r="AG1685" s="26"/>
      <c r="AH1685" s="28">
        <v>-0.12869572621483402</v>
      </c>
      <c r="AI1685" s="96">
        <v>11.7278744915034</v>
      </c>
      <c r="AJ1685" s="96">
        <v>12.447414336340122</v>
      </c>
      <c r="AK1685" s="28">
        <v>-5.7806370495439519E-2</v>
      </c>
      <c r="AL1685" s="31">
        <v>2.6775666788764734</v>
      </c>
      <c r="AM1685" s="31">
        <v>3.0689660952169451</v>
      </c>
      <c r="AN1685" s="28">
        <v>-0.12753461726099768</v>
      </c>
      <c r="AO1685" s="96">
        <v>421.74196600117722</v>
      </c>
      <c r="AP1685" s="31">
        <v>96.950335606882589</v>
      </c>
      <c r="AQ1685" s="31">
        <v>94.825218436158181</v>
      </c>
      <c r="AR1685" s="31">
        <v>93.79875313699543</v>
      </c>
      <c r="AS1685" s="26"/>
      <c r="AT1685" s="32">
        <v>746.08266313840852</v>
      </c>
      <c r="AU1685" s="32">
        <v>783.88206791875143</v>
      </c>
      <c r="AV1685" s="28">
        <v>-4.8220780047568051E-2</v>
      </c>
    </row>
    <row r="1686" spans="1:48" x14ac:dyDescent="0.25">
      <c r="A1686" s="26" t="s">
        <v>199</v>
      </c>
      <c r="B1686" s="26" t="s">
        <v>282</v>
      </c>
      <c r="C1686" s="26" t="s">
        <v>192</v>
      </c>
      <c r="D1686" s="26"/>
      <c r="E1686" s="26"/>
      <c r="F1686" s="26"/>
      <c r="G1686" s="26"/>
      <c r="H1686" s="30">
        <v>4.3450429419755494</v>
      </c>
      <c r="I1686" s="30">
        <v>4.1855636006834684</v>
      </c>
      <c r="J1686" s="28">
        <v>3.8102238194645831E-2</v>
      </c>
      <c r="K1686" s="30">
        <v>4.0408327422695818</v>
      </c>
      <c r="L1686" s="28">
        <v>7.5284036511519742E-2</v>
      </c>
      <c r="M1686" s="30">
        <v>3.6902514872005932</v>
      </c>
      <c r="N1686" s="28">
        <v>0.17743816567679996</v>
      </c>
      <c r="O1686" s="30">
        <v>12.163186631697934</v>
      </c>
      <c r="P1686" s="30">
        <v>11.469589796953912</v>
      </c>
      <c r="Q1686" s="28">
        <v>6.0472680106504577E-2</v>
      </c>
      <c r="R1686" s="30">
        <v>11.37706650997521</v>
      </c>
      <c r="S1686" s="28">
        <v>6.9096908331639673E-2</v>
      </c>
      <c r="T1686" s="30">
        <v>11.045248908072963</v>
      </c>
      <c r="U1686" s="28">
        <v>0.10121435315123331</v>
      </c>
      <c r="V1686" s="26"/>
      <c r="W1686" s="26"/>
      <c r="X1686" s="26"/>
      <c r="Y1686" s="26"/>
      <c r="Z1686" s="26"/>
      <c r="AA1686" s="26"/>
      <c r="AB1686" s="26"/>
      <c r="AC1686" s="26"/>
      <c r="AD1686" s="26"/>
      <c r="AE1686" s="26"/>
      <c r="AF1686" s="26"/>
      <c r="AG1686" s="26"/>
      <c r="AH1686" s="28">
        <v>-4.1425871551625838E-2</v>
      </c>
      <c r="AI1686" s="96">
        <v>3.22480230530212</v>
      </c>
      <c r="AJ1686" s="96">
        <v>3.1752619586680777</v>
      </c>
      <c r="AK1686" s="28">
        <v>1.5601971515705398E-2</v>
      </c>
      <c r="AL1686" s="31">
        <v>0.26491161035217498</v>
      </c>
      <c r="AM1686" s="31">
        <v>0.27665601944279034</v>
      </c>
      <c r="AN1686" s="28">
        <v>-4.2451305105414429E-2</v>
      </c>
      <c r="AO1686" s="96">
        <v>179.59465430655445</v>
      </c>
      <c r="AP1686" s="31">
        <v>14.76676873354543</v>
      </c>
      <c r="AQ1686" s="31">
        <v>53.366143019973691</v>
      </c>
      <c r="AR1686" s="31">
        <v>57.868841202883125</v>
      </c>
      <c r="AS1686" s="26"/>
      <c r="AT1686" s="32">
        <v>413.72129286994806</v>
      </c>
      <c r="AU1686" s="32">
        <v>451.65009099921343</v>
      </c>
      <c r="AV1686" s="28">
        <v>-8.3978280720265433E-2</v>
      </c>
    </row>
    <row r="1687" spans="1:48" x14ac:dyDescent="0.25">
      <c r="A1687" s="26" t="s">
        <v>199</v>
      </c>
      <c r="B1687" s="26" t="s">
        <v>282</v>
      </c>
      <c r="C1687" s="26" t="s">
        <v>364</v>
      </c>
      <c r="D1687" s="26"/>
      <c r="E1687" s="26"/>
      <c r="F1687" s="26"/>
      <c r="G1687" s="26"/>
      <c r="H1687" s="30">
        <v>3.977304066836846</v>
      </c>
      <c r="I1687" s="30">
        <v>3.667340718170129</v>
      </c>
      <c r="J1687" s="28">
        <v>8.4519921241835855E-2</v>
      </c>
      <c r="K1687" s="30">
        <v>3.8816419740819255</v>
      </c>
      <c r="L1687" s="28">
        <v>2.4644749153493545E-2</v>
      </c>
      <c r="M1687" s="30">
        <v>3.8036768793054918</v>
      </c>
      <c r="N1687" s="28">
        <v>4.5647196920432564E-2</v>
      </c>
      <c r="O1687" s="30">
        <v>9.5796179827122536</v>
      </c>
      <c r="P1687" s="30">
        <v>9.1104503095035145</v>
      </c>
      <c r="Q1687" s="28">
        <v>5.1497747890609701E-2</v>
      </c>
      <c r="R1687" s="30">
        <v>10.76369676021816</v>
      </c>
      <c r="S1687" s="28">
        <v>-0.11000670158993844</v>
      </c>
      <c r="T1687" s="30">
        <v>10.953122893430377</v>
      </c>
      <c r="U1687" s="28">
        <v>-0.12539847530989945</v>
      </c>
      <c r="V1687" s="26"/>
      <c r="W1687" s="26"/>
      <c r="X1687" s="26"/>
      <c r="Y1687" s="26"/>
      <c r="Z1687" s="26"/>
      <c r="AA1687" s="26"/>
      <c r="AB1687" s="26"/>
      <c r="AC1687" s="26"/>
      <c r="AD1687" s="26"/>
      <c r="AE1687" s="26"/>
      <c r="AF1687" s="26"/>
      <c r="AG1687" s="26"/>
      <c r="AH1687" s="28">
        <v>0.13217653148871386</v>
      </c>
      <c r="AI1687" s="96">
        <v>1.4023659392066306</v>
      </c>
      <c r="AJ1687" s="96">
        <v>1.1563531547841568</v>
      </c>
      <c r="AK1687" s="28">
        <v>0.21274883317838497</v>
      </c>
      <c r="AL1687" s="31">
        <v>0.14638796469169288</v>
      </c>
      <c r="AM1687" s="31">
        <v>0.12692644505928832</v>
      </c>
      <c r="AN1687" s="28">
        <v>0.153329116113777</v>
      </c>
      <c r="AO1687" s="96">
        <v>119.73128721312773</v>
      </c>
      <c r="AP1687" s="31">
        <v>12.480110504635096</v>
      </c>
      <c r="AQ1687" s="31">
        <v>37.260533612308919</v>
      </c>
      <c r="AR1687" s="31">
        <v>39.493894062289826</v>
      </c>
      <c r="AS1687" s="26"/>
      <c r="AT1687" s="32">
        <v>153.12495392755082</v>
      </c>
      <c r="AU1687" s="32">
        <v>154.21852953711718</v>
      </c>
      <c r="AV1687" s="28">
        <v>-7.0910779194218489E-3</v>
      </c>
    </row>
    <row r="1688" spans="1:48" x14ac:dyDescent="0.25">
      <c r="A1688" s="26" t="s">
        <v>199</v>
      </c>
      <c r="B1688" s="26" t="s">
        <v>282</v>
      </c>
      <c r="C1688" s="26" t="s">
        <v>146</v>
      </c>
      <c r="D1688" s="26"/>
      <c r="E1688" s="26"/>
      <c r="F1688" s="26"/>
      <c r="G1688" s="26"/>
      <c r="H1688" s="26"/>
      <c r="I1688" s="30">
        <v>15.99</v>
      </c>
      <c r="J1688" s="28">
        <v>-1</v>
      </c>
      <c r="K1688" s="30">
        <v>15.989999999999998</v>
      </c>
      <c r="L1688" s="28">
        <v>-1</v>
      </c>
      <c r="M1688" s="30">
        <v>20</v>
      </c>
      <c r="N1688" s="28">
        <v>-1</v>
      </c>
      <c r="O1688" s="26"/>
      <c r="P1688" s="30">
        <v>31.98</v>
      </c>
      <c r="Q1688" s="28">
        <v>-1</v>
      </c>
      <c r="R1688" s="30">
        <v>31.979999999999997</v>
      </c>
      <c r="S1688" s="28">
        <v>-1</v>
      </c>
      <c r="T1688" s="30">
        <v>68.965519225838406</v>
      </c>
      <c r="U1688" s="28">
        <v>-1</v>
      </c>
      <c r="V1688" s="26"/>
      <c r="W1688" s="26"/>
      <c r="X1688" s="26"/>
      <c r="Y1688" s="26"/>
      <c r="Z1688" s="26"/>
      <c r="AA1688" s="26"/>
      <c r="AB1688" s="26"/>
      <c r="AC1688" s="26"/>
      <c r="AD1688" s="26"/>
      <c r="AE1688" s="26"/>
      <c r="AF1688" s="26"/>
      <c r="AG1688" s="26"/>
      <c r="AH1688" s="28">
        <v>-1</v>
      </c>
      <c r="AI1688" s="26"/>
      <c r="AJ1688" s="96">
        <v>0.10095876958170485</v>
      </c>
      <c r="AK1688" s="28">
        <v>-1</v>
      </c>
      <c r="AL1688" s="26"/>
      <c r="AM1688" s="31">
        <v>3.1569346335742605E-3</v>
      </c>
      <c r="AN1688" s="28">
        <v>-1</v>
      </c>
      <c r="AO1688" s="26"/>
      <c r="AP1688" s="26"/>
      <c r="AQ1688" s="26"/>
      <c r="AR1688" s="31">
        <v>2.8576745640412167</v>
      </c>
      <c r="AS1688" s="26"/>
      <c r="AT1688" s="26"/>
      <c r="AU1688" s="32">
        <v>2.8570971610871072</v>
      </c>
      <c r="AV1688" s="28">
        <v>-1</v>
      </c>
    </row>
    <row r="1689" spans="1:48" x14ac:dyDescent="0.25">
      <c r="A1689" s="26" t="s">
        <v>199</v>
      </c>
      <c r="B1689" s="26" t="s">
        <v>282</v>
      </c>
      <c r="C1689" s="26" t="s">
        <v>378</v>
      </c>
      <c r="D1689" s="26"/>
      <c r="E1689" s="26"/>
      <c r="F1689" s="26"/>
      <c r="G1689" s="26"/>
      <c r="H1689" s="30">
        <v>3.136708634501205</v>
      </c>
      <c r="I1689" s="30">
        <v>2.8576180619507405</v>
      </c>
      <c r="J1689" s="28">
        <v>9.7665456509588439E-2</v>
      </c>
      <c r="K1689" s="30">
        <v>2.6314436381565534</v>
      </c>
      <c r="L1689" s="28">
        <v>0.19201057131461605</v>
      </c>
      <c r="M1689" s="30">
        <v>2.6483547703411299</v>
      </c>
      <c r="N1689" s="28">
        <v>0.18439895954618313</v>
      </c>
      <c r="O1689" s="30">
        <v>4.0629096844923982</v>
      </c>
      <c r="P1689" s="30">
        <v>3.6420407298771975</v>
      </c>
      <c r="Q1689" s="28">
        <v>0.11555855242436884</v>
      </c>
      <c r="R1689" s="30">
        <v>3.6862151826065244</v>
      </c>
      <c r="S1689" s="28">
        <v>0.10219004676214072</v>
      </c>
      <c r="T1689" s="30">
        <v>3.811835899195938</v>
      </c>
      <c r="U1689" s="28">
        <v>6.5866892472842609E-2</v>
      </c>
      <c r="V1689" s="26"/>
      <c r="W1689" s="26"/>
      <c r="X1689" s="26"/>
      <c r="Y1689" s="26"/>
      <c r="Z1689" s="26"/>
      <c r="AA1689" s="26"/>
      <c r="AB1689" s="26"/>
      <c r="AC1689" s="26"/>
      <c r="AD1689" s="26"/>
      <c r="AE1689" s="26"/>
      <c r="AF1689" s="26"/>
      <c r="AG1689" s="26"/>
      <c r="AH1689" s="28">
        <v>-0.15831645764161592</v>
      </c>
      <c r="AI1689" s="96">
        <v>8.2421938639842249</v>
      </c>
      <c r="AJ1689" s="96">
        <v>8.7565250300047612</v>
      </c>
      <c r="AK1689" s="28">
        <v>-5.8736903538578321E-2</v>
      </c>
      <c r="AL1689" s="31">
        <v>2.0180355585836218</v>
      </c>
      <c r="AM1689" s="31">
        <v>2.3964971919277254</v>
      </c>
      <c r="AN1689" s="28">
        <v>-0.15792283613721728</v>
      </c>
      <c r="AO1689" s="96">
        <v>300.99096516368877</v>
      </c>
      <c r="AP1689" s="31">
        <v>74.082954153900872</v>
      </c>
      <c r="AQ1689" s="31">
        <v>94.388471586892535</v>
      </c>
      <c r="AR1689" s="31">
        <v>93.544537671804235</v>
      </c>
      <c r="AS1689" s="26"/>
      <c r="AT1689" s="32">
        <v>404.38302882946971</v>
      </c>
      <c r="AU1689" s="32">
        <v>428.48460684329882</v>
      </c>
      <c r="AV1689" s="28">
        <v>-5.6248410395389782E-2</v>
      </c>
    </row>
    <row r="1690" spans="1:48" x14ac:dyDescent="0.25">
      <c r="A1690" s="26" t="s">
        <v>199</v>
      </c>
      <c r="B1690" s="26" t="s">
        <v>282</v>
      </c>
      <c r="C1690" s="26" t="s">
        <v>147</v>
      </c>
      <c r="D1690" s="26"/>
      <c r="E1690" s="26"/>
      <c r="F1690" s="26"/>
      <c r="G1690" s="26"/>
      <c r="H1690" s="26"/>
      <c r="I1690" s="30">
        <v>4.99</v>
      </c>
      <c r="J1690" s="28">
        <v>-1</v>
      </c>
      <c r="K1690" s="30">
        <v>3.1983580627576584</v>
      </c>
      <c r="L1690" s="28">
        <v>-1</v>
      </c>
      <c r="M1690" s="30">
        <v>3.046759040616605</v>
      </c>
      <c r="N1690" s="28">
        <v>-1</v>
      </c>
      <c r="O1690" s="26"/>
      <c r="P1690" s="30">
        <v>22.806215722120665</v>
      </c>
      <c r="Q1690" s="28">
        <v>-1</v>
      </c>
      <c r="R1690" s="30">
        <v>10.564757563547721</v>
      </c>
      <c r="S1690" s="28">
        <v>-1</v>
      </c>
      <c r="T1690" s="30">
        <v>10.190545471502885</v>
      </c>
      <c r="U1690" s="28">
        <v>-1</v>
      </c>
      <c r="V1690" s="26"/>
      <c r="W1690" s="26"/>
      <c r="X1690" s="26"/>
      <c r="Y1690" s="26"/>
      <c r="Z1690" s="26"/>
      <c r="AA1690" s="26"/>
      <c r="AB1690" s="26"/>
      <c r="AC1690" s="26"/>
      <c r="AD1690" s="26"/>
      <c r="AE1690" s="26"/>
      <c r="AF1690" s="26"/>
      <c r="AG1690" s="26"/>
      <c r="AH1690" s="28">
        <v>-1</v>
      </c>
      <c r="AI1690" s="26"/>
      <c r="AJ1690" s="96">
        <v>0.22866057720673436</v>
      </c>
      <c r="AK1690" s="28">
        <v>-1</v>
      </c>
      <c r="AL1690" s="26"/>
      <c r="AM1690" s="31">
        <v>1.0026239337241177E-2</v>
      </c>
      <c r="AN1690" s="28">
        <v>-1</v>
      </c>
      <c r="AO1690" s="26"/>
      <c r="AP1690" s="26"/>
      <c r="AQ1690" s="26"/>
      <c r="AR1690" s="31">
        <v>1.9581222680577215</v>
      </c>
      <c r="AS1690" s="26"/>
      <c r="AT1690" s="26"/>
      <c r="AU1690" s="32">
        <v>2.2731850269160399</v>
      </c>
      <c r="AV1690" s="28">
        <v>-1</v>
      </c>
    </row>
    <row r="1691" spans="1:48" x14ac:dyDescent="0.25">
      <c r="A1691" s="26" t="s">
        <v>199</v>
      </c>
      <c r="B1691" s="26" t="s">
        <v>282</v>
      </c>
      <c r="C1691" s="26" t="s">
        <v>149</v>
      </c>
      <c r="D1691" s="26"/>
      <c r="E1691" s="26"/>
      <c r="F1691" s="26"/>
      <c r="G1691" s="26"/>
      <c r="H1691" s="30">
        <v>3.8188648500091227</v>
      </c>
      <c r="I1691" s="30">
        <v>3.8859604259473568</v>
      </c>
      <c r="J1691" s="28">
        <v>-1.7266150084860144E-2</v>
      </c>
      <c r="K1691" s="30">
        <v>3.6307644036193021</v>
      </c>
      <c r="L1691" s="28">
        <v>5.180739521471401E-2</v>
      </c>
      <c r="M1691" s="30">
        <v>3.6410070772815164</v>
      </c>
      <c r="N1691" s="28">
        <v>4.8848510577573542E-2</v>
      </c>
      <c r="O1691" s="30">
        <v>11.055546008148415</v>
      </c>
      <c r="P1691" s="30">
        <v>12.547023769859205</v>
      </c>
      <c r="Q1691" s="28">
        <v>-0.11887103978344711</v>
      </c>
      <c r="R1691" s="30">
        <v>9.4818931709903769</v>
      </c>
      <c r="S1691" s="28">
        <v>0.16596399144978671</v>
      </c>
      <c r="T1691" s="30">
        <v>8.174970858819691</v>
      </c>
      <c r="U1691" s="28">
        <v>0.35236518870534833</v>
      </c>
      <c r="V1691" s="26"/>
      <c r="W1691" s="26"/>
      <c r="X1691" s="26"/>
      <c r="Y1691" s="26"/>
      <c r="Z1691" s="26"/>
      <c r="AA1691" s="26"/>
      <c r="AB1691" s="26"/>
      <c r="AC1691" s="26"/>
      <c r="AD1691" s="26"/>
      <c r="AE1691" s="26"/>
      <c r="AF1691" s="26"/>
      <c r="AG1691" s="26"/>
      <c r="AH1691" s="28">
        <v>-7.4710075233048318E-2</v>
      </c>
      <c r="AI1691" s="96">
        <v>0.2935746597190117</v>
      </c>
      <c r="AJ1691" s="96">
        <v>0.39811558179754808</v>
      </c>
      <c r="AK1691" s="28">
        <v>-0.26258937569466473</v>
      </c>
      <c r="AL1691" s="31">
        <v>2.6555367529777673E-2</v>
      </c>
      <c r="AM1691" s="31">
        <v>3.1730000915049301E-2</v>
      </c>
      <c r="AN1691" s="28">
        <v>-0.16308330400385646</v>
      </c>
      <c r="AO1691" s="96">
        <v>19.649716809440065</v>
      </c>
      <c r="AP1691" s="31">
        <v>1.7692572901447134</v>
      </c>
      <c r="AQ1691" s="31">
        <v>33.809804468959932</v>
      </c>
      <c r="AR1691" s="31">
        <v>41.434211712328015</v>
      </c>
      <c r="AS1691" s="26"/>
      <c r="AT1691" s="32">
        <v>73.18963567273822</v>
      </c>
      <c r="AU1691" s="32">
        <v>80.117650413325052</v>
      </c>
      <c r="AV1691" s="28">
        <v>-8.6473014433715523E-2</v>
      </c>
    </row>
    <row r="1692" spans="1:48" x14ac:dyDescent="0.25">
      <c r="A1692" s="26" t="s">
        <v>199</v>
      </c>
      <c r="B1692" s="26" t="s">
        <v>282</v>
      </c>
      <c r="C1692" s="26" t="s">
        <v>150</v>
      </c>
      <c r="D1692" s="26"/>
      <c r="E1692" s="26"/>
      <c r="F1692" s="26"/>
      <c r="G1692" s="26"/>
      <c r="H1692" s="26"/>
      <c r="I1692" s="26"/>
      <c r="J1692" s="26"/>
      <c r="K1692" s="26"/>
      <c r="L1692" s="26"/>
      <c r="M1692" s="30">
        <v>11.542331971490123</v>
      </c>
      <c r="N1692" s="28">
        <v>-1</v>
      </c>
      <c r="O1692" s="26"/>
      <c r="P1692" s="26"/>
      <c r="Q1692" s="26"/>
      <c r="R1692" s="26"/>
      <c r="S1692" s="26"/>
      <c r="T1692" s="30">
        <v>39.795193321390343</v>
      </c>
      <c r="U1692" s="28">
        <v>-1</v>
      </c>
      <c r="V1692" s="26"/>
      <c r="W1692" s="26"/>
      <c r="X1692" s="26"/>
      <c r="Y1692" s="26"/>
      <c r="Z1692" s="26"/>
      <c r="AA1692" s="26"/>
      <c r="AB1692" s="26"/>
      <c r="AC1692" s="26"/>
      <c r="AD1692" s="26"/>
      <c r="AE1692" s="26"/>
      <c r="AF1692" s="26"/>
      <c r="AG1692" s="26"/>
      <c r="AH1692" s="26"/>
      <c r="AI1692" s="26"/>
      <c r="AJ1692" s="26"/>
      <c r="AK1692" s="26"/>
      <c r="AL1692" s="26"/>
      <c r="AM1692" s="26"/>
      <c r="AN1692" s="26"/>
      <c r="AO1692" s="26"/>
      <c r="AP1692" s="26"/>
      <c r="AQ1692" s="26"/>
      <c r="AR1692" s="26"/>
      <c r="AS1692" s="26"/>
      <c r="AT1692" s="26"/>
      <c r="AU1692" s="26"/>
      <c r="AV1692" s="26"/>
    </row>
    <row r="1693" spans="1:48" x14ac:dyDescent="0.25">
      <c r="A1693" s="26" t="s">
        <v>199</v>
      </c>
      <c r="B1693" s="26" t="s">
        <v>282</v>
      </c>
      <c r="C1693" s="26" t="s">
        <v>151</v>
      </c>
      <c r="D1693" s="26"/>
      <c r="E1693" s="26"/>
      <c r="F1693" s="26"/>
      <c r="G1693" s="26"/>
      <c r="H1693" s="30">
        <v>2.7378149100602589</v>
      </c>
      <c r="I1693" s="30">
        <v>2.9581136082757928</v>
      </c>
      <c r="J1693" s="28">
        <v>-7.4472696923881934E-2</v>
      </c>
      <c r="K1693" s="30">
        <v>2.9706387320082799</v>
      </c>
      <c r="L1693" s="28">
        <v>-7.8375003812941615E-2</v>
      </c>
      <c r="M1693" s="30">
        <v>2.9823171099346624</v>
      </c>
      <c r="N1693" s="28">
        <v>-8.1983971141070269E-2</v>
      </c>
      <c r="O1693" s="30">
        <v>5.209130256038736</v>
      </c>
      <c r="P1693" s="30">
        <v>5.4931161535288071</v>
      </c>
      <c r="Q1693" s="28">
        <v>-5.1698505830363159E-2</v>
      </c>
      <c r="R1693" s="30">
        <v>5.3475141353110649</v>
      </c>
      <c r="S1693" s="28">
        <v>-2.5878169888050064E-2</v>
      </c>
      <c r="T1693" s="30">
        <v>5.2323003928064287</v>
      </c>
      <c r="U1693" s="28">
        <v>-4.4282887120830929E-3</v>
      </c>
      <c r="V1693" s="26"/>
      <c r="W1693" s="26"/>
      <c r="X1693" s="26"/>
      <c r="Y1693" s="26"/>
      <c r="Z1693" s="26"/>
      <c r="AA1693" s="26"/>
      <c r="AB1693" s="26"/>
      <c r="AC1693" s="26"/>
      <c r="AD1693" s="26"/>
      <c r="AE1693" s="26"/>
      <c r="AF1693" s="26"/>
      <c r="AG1693" s="26"/>
      <c r="AH1693" s="28">
        <v>-3.4045582811371392E-2</v>
      </c>
      <c r="AI1693" s="96">
        <v>3.5303434834252108</v>
      </c>
      <c r="AJ1693" s="96">
        <v>3.7773525868795068</v>
      </c>
      <c r="AK1693" s="28">
        <v>-6.5392122597258448E-2</v>
      </c>
      <c r="AL1693" s="31">
        <v>0.66872632127674725</v>
      </c>
      <c r="AM1693" s="31">
        <v>0.69194715085710679</v>
      </c>
      <c r="AN1693" s="28">
        <v>-3.3558675039843965E-2</v>
      </c>
      <c r="AO1693" s="96">
        <v>133.67648655434519</v>
      </c>
      <c r="AP1693" s="31">
        <v>25.662072353089858</v>
      </c>
      <c r="AQ1693" s="31">
        <v>91.537530292431683</v>
      </c>
      <c r="AR1693" s="31">
        <v>91.824686626310623</v>
      </c>
      <c r="AS1693" s="26"/>
      <c r="AT1693" s="32">
        <v>341.69963430893887</v>
      </c>
      <c r="AU1693" s="32">
        <v>355.39746107545255</v>
      </c>
      <c r="AV1693" s="28">
        <v>-3.8542275246039454E-2</v>
      </c>
    </row>
    <row r="1694" spans="1:48" x14ac:dyDescent="0.25">
      <c r="A1694" s="26" t="s">
        <v>199</v>
      </c>
      <c r="B1694" s="26" t="s">
        <v>282</v>
      </c>
      <c r="C1694" s="26" t="s">
        <v>363</v>
      </c>
      <c r="D1694" s="26"/>
      <c r="E1694" s="26"/>
      <c r="F1694" s="26"/>
      <c r="G1694" s="26"/>
      <c r="H1694" s="30">
        <v>2.7209602656664851</v>
      </c>
      <c r="I1694" s="30">
        <v>2.6613003370953536</v>
      </c>
      <c r="J1694" s="28">
        <v>2.2417585771715869E-2</v>
      </c>
      <c r="K1694" s="30">
        <v>2.602641958579162</v>
      </c>
      <c r="L1694" s="28">
        <v>4.5460846697451825E-2</v>
      </c>
      <c r="M1694" s="30">
        <v>2.4256968545207682</v>
      </c>
      <c r="N1694" s="28">
        <v>0.12172312900329438</v>
      </c>
      <c r="O1694" s="30">
        <v>3.8667134850929679</v>
      </c>
      <c r="P1694" s="30">
        <v>3.9291962163901495</v>
      </c>
      <c r="Q1694" s="28">
        <v>-1.5902166208076537E-2</v>
      </c>
      <c r="R1694" s="30">
        <v>4.0483950646907738</v>
      </c>
      <c r="S1694" s="28">
        <v>-4.4877433327195113E-2</v>
      </c>
      <c r="T1694" s="30">
        <v>3.7335971739572527</v>
      </c>
      <c r="U1694" s="28">
        <v>3.5653635069212555E-2</v>
      </c>
      <c r="V1694" s="26"/>
      <c r="W1694" s="26"/>
      <c r="X1694" s="26"/>
      <c r="Y1694" s="26"/>
      <c r="Z1694" s="26"/>
      <c r="AA1694" s="26"/>
      <c r="AB1694" s="26"/>
      <c r="AC1694" s="26"/>
      <c r="AD1694" s="26"/>
      <c r="AE1694" s="26"/>
      <c r="AF1694" s="26"/>
      <c r="AG1694" s="26"/>
      <c r="AH1694" s="28">
        <v>-0.20214662396431771</v>
      </c>
      <c r="AI1694" s="96">
        <v>12.789882387229321</v>
      </c>
      <c r="AJ1694" s="96">
        <v>16.095796336816939</v>
      </c>
      <c r="AK1694" s="28">
        <v>-0.20538989686554313</v>
      </c>
      <c r="AL1694" s="31">
        <v>3.2540129825089035</v>
      </c>
      <c r="AM1694" s="31">
        <v>4.0637682898156156</v>
      </c>
      <c r="AN1694" s="28">
        <v>-0.19926217479871444</v>
      </c>
      <c r="AO1694" s="96">
        <v>467.96436747604946</v>
      </c>
      <c r="AP1694" s="31">
        <v>121.02266895359911</v>
      </c>
      <c r="AQ1694" s="31">
        <v>94.854195217322896</v>
      </c>
      <c r="AR1694" s="31">
        <v>95.116992203823543</v>
      </c>
      <c r="AS1694" s="26"/>
      <c r="AT1694" s="32">
        <v>692.293434017403</v>
      </c>
      <c r="AU1694" s="32">
        <v>741.4701743565372</v>
      </c>
      <c r="AV1694" s="28">
        <v>-6.6323288568971461E-2</v>
      </c>
    </row>
    <row r="1695" spans="1:48" x14ac:dyDescent="0.25">
      <c r="A1695" s="26" t="s">
        <v>199</v>
      </c>
      <c r="B1695" s="26" t="s">
        <v>282</v>
      </c>
      <c r="C1695" s="26" t="s">
        <v>152</v>
      </c>
      <c r="D1695" s="26"/>
      <c r="E1695" s="26"/>
      <c r="F1695" s="26"/>
      <c r="G1695" s="26"/>
      <c r="H1695" s="30">
        <v>4.6093546776166008</v>
      </c>
      <c r="I1695" s="30">
        <v>4.4702554378012618</v>
      </c>
      <c r="J1695" s="28">
        <v>3.111662001215669E-2</v>
      </c>
      <c r="K1695" s="30">
        <v>4.2047401905625144</v>
      </c>
      <c r="L1695" s="28">
        <v>9.6228177893663558E-2</v>
      </c>
      <c r="M1695" s="30">
        <v>3.6310455931833241</v>
      </c>
      <c r="N1695" s="28">
        <v>0.26942902790036211</v>
      </c>
      <c r="O1695" s="30">
        <v>14.136033940106035</v>
      </c>
      <c r="P1695" s="30">
        <v>12.534672145002583</v>
      </c>
      <c r="Q1695" s="28">
        <v>0.12775458157809857</v>
      </c>
      <c r="R1695" s="30">
        <v>12.072269777062285</v>
      </c>
      <c r="S1695" s="28">
        <v>0.17095079890982645</v>
      </c>
      <c r="T1695" s="30">
        <v>11.781457775447553</v>
      </c>
      <c r="U1695" s="28">
        <v>0.19985439913602177</v>
      </c>
      <c r="V1695" s="26"/>
      <c r="W1695" s="26"/>
      <c r="X1695" s="26"/>
      <c r="Y1695" s="26"/>
      <c r="Z1695" s="26"/>
      <c r="AA1695" s="26"/>
      <c r="AB1695" s="26"/>
      <c r="AC1695" s="26"/>
      <c r="AD1695" s="26"/>
      <c r="AE1695" s="26"/>
      <c r="AF1695" s="26"/>
      <c r="AG1695" s="26"/>
      <c r="AH1695" s="28">
        <v>-0.20490353511907605</v>
      </c>
      <c r="AI1695" s="96">
        <v>2.088034216285819</v>
      </c>
      <c r="AJ1695" s="96">
        <v>2.2718134917605943</v>
      </c>
      <c r="AK1695" s="28">
        <v>-8.0895406309235071E-2</v>
      </c>
      <c r="AL1695" s="31">
        <v>0.14767807746590614</v>
      </c>
      <c r="AM1695" s="31">
        <v>0.18116537322175016</v>
      </c>
      <c r="AN1695" s="28">
        <v>-0.18484379857101546</v>
      </c>
      <c r="AO1695" s="96">
        <v>120.26716455222115</v>
      </c>
      <c r="AP1695" s="31">
        <v>8.5042333525699725</v>
      </c>
      <c r="AQ1695" s="31">
        <v>52.462061609509014</v>
      </c>
      <c r="AR1695" s="31">
        <v>53.106488615657419</v>
      </c>
      <c r="AS1695" s="26"/>
      <c r="AT1695" s="32">
        <v>187.40670326965903</v>
      </c>
      <c r="AU1695" s="32">
        <v>212.18362886076812</v>
      </c>
      <c r="AV1695" s="28">
        <v>-0.11677114640813009</v>
      </c>
    </row>
    <row r="1696" spans="1:48" x14ac:dyDescent="0.25">
      <c r="A1696" s="26" t="s">
        <v>199</v>
      </c>
      <c r="B1696" s="26" t="s">
        <v>283</v>
      </c>
      <c r="C1696" s="26" t="s">
        <v>365</v>
      </c>
      <c r="D1696" s="27">
        <v>42935879.581088074</v>
      </c>
      <c r="E1696" s="45">
        <v>4182295.5728903767</v>
      </c>
      <c r="F1696" s="29">
        <v>18194141.010132946</v>
      </c>
      <c r="G1696" s="29">
        <v>3018794.4338423749</v>
      </c>
      <c r="H1696" s="30">
        <v>2.4833052775921685</v>
      </c>
      <c r="I1696" s="30">
        <v>2.3900219444112181</v>
      </c>
      <c r="J1696" s="28">
        <v>3.9030324972154487E-2</v>
      </c>
      <c r="K1696" s="30">
        <v>2.3972007632261709</v>
      </c>
      <c r="L1696" s="28">
        <v>3.5918774800537533E-2</v>
      </c>
      <c r="M1696" s="30">
        <v>2.4724063255898838</v>
      </c>
      <c r="N1696" s="28">
        <v>4.4082365788658488E-3</v>
      </c>
      <c r="O1696" s="30">
        <v>2.2212001388690634</v>
      </c>
      <c r="P1696" s="30">
        <v>2.1702813398255518</v>
      </c>
      <c r="Q1696" s="28">
        <v>2.3461842531256556E-2</v>
      </c>
      <c r="R1696" s="30">
        <v>2.2283621389602515</v>
      </c>
      <c r="S1696" s="28">
        <v>-3.2140198246815624E-3</v>
      </c>
      <c r="T1696" s="30">
        <v>2.3019397966739379</v>
      </c>
      <c r="U1696" s="28">
        <v>-3.5074617468942852E-2</v>
      </c>
      <c r="V1696" s="26"/>
      <c r="W1696" s="26"/>
      <c r="X1696" s="26"/>
      <c r="Y1696" s="26"/>
      <c r="Z1696" s="50">
        <v>26.015684123433296</v>
      </c>
      <c r="AA1696" s="50">
        <v>23.829021860439088</v>
      </c>
      <c r="AB1696" s="50">
        <v>2.1866622629942079</v>
      </c>
      <c r="AC1696" s="50">
        <v>30.671416225377619</v>
      </c>
      <c r="AD1696" s="50">
        <v>24.642403727411157</v>
      </c>
      <c r="AE1696" s="26"/>
      <c r="AF1696" s="50">
        <v>8.8761832545996668</v>
      </c>
      <c r="AG1696" s="50">
        <v>14.230913217150917</v>
      </c>
      <c r="AH1696" s="28">
        <v>-6.6011685955459865E-2</v>
      </c>
      <c r="AI1696" s="96">
        <v>631.4170409412892</v>
      </c>
      <c r="AJ1696" s="96">
        <v>665.54976641800965</v>
      </c>
      <c r="AK1696" s="28">
        <v>-5.1285008573322563E-2</v>
      </c>
      <c r="AL1696" s="31">
        <v>277.56130191655791</v>
      </c>
      <c r="AM1696" s="31">
        <v>298.37626985413704</v>
      </c>
      <c r="AN1696" s="28">
        <v>-6.9760802183614148E-2</v>
      </c>
      <c r="AO1696" s="96">
        <v>25738.651575320568</v>
      </c>
      <c r="AP1696" s="31">
        <v>11587.384826347778</v>
      </c>
      <c r="AQ1696" s="31">
        <v>96.57242786539986</v>
      </c>
      <c r="AR1696" s="31">
        <v>96.382481462532013</v>
      </c>
      <c r="AS1696" s="26"/>
      <c r="AT1696" s="32">
        <v>42143.537986214113</v>
      </c>
      <c r="AU1696" s="32">
        <v>42651.310220223015</v>
      </c>
      <c r="AV1696" s="28">
        <v>-1.1905196613822737E-2</v>
      </c>
    </row>
    <row r="1697" spans="1:48" x14ac:dyDescent="0.25">
      <c r="A1697" s="26" t="s">
        <v>199</v>
      </c>
      <c r="B1697" s="26" t="s">
        <v>283</v>
      </c>
      <c r="C1697" s="26" t="s">
        <v>170</v>
      </c>
      <c r="D1697" s="27">
        <v>1612423.6447460463</v>
      </c>
      <c r="E1697" s="45">
        <v>99418.083288345282</v>
      </c>
      <c r="F1697" s="29">
        <v>431103.18773555628</v>
      </c>
      <c r="G1697" s="29">
        <v>54651.420700923984</v>
      </c>
      <c r="H1697" s="30">
        <v>2.6831628077834417</v>
      </c>
      <c r="I1697" s="30">
        <v>2.5405112282838798</v>
      </c>
      <c r="J1697" s="28">
        <v>5.6150737659177122E-2</v>
      </c>
      <c r="K1697" s="30">
        <v>2.5324577985968677</v>
      </c>
      <c r="L1697" s="28">
        <v>5.9509386205793269E-2</v>
      </c>
      <c r="M1697" s="30">
        <v>2.5812077006172816</v>
      </c>
      <c r="N1697" s="28">
        <v>3.9498993878632156E-2</v>
      </c>
      <c r="O1697" s="30">
        <v>3.5240874678356047</v>
      </c>
      <c r="P1697" s="30">
        <v>3.3981967866073002</v>
      </c>
      <c r="Q1697" s="28">
        <v>3.7046318719520514E-2</v>
      </c>
      <c r="R1697" s="30">
        <v>3.4133489342716135</v>
      </c>
      <c r="S1697" s="28">
        <v>3.2442781472507759E-2</v>
      </c>
      <c r="T1697" s="30">
        <v>3.4329321035197098</v>
      </c>
      <c r="U1697" s="28">
        <v>2.6553209200506848E-2</v>
      </c>
      <c r="V1697" s="26"/>
      <c r="W1697" s="26"/>
      <c r="X1697" s="26"/>
      <c r="Y1697" s="26"/>
      <c r="Z1697" s="50">
        <v>23.737257368103123</v>
      </c>
      <c r="AA1697" s="50">
        <v>26.313395712310982</v>
      </c>
      <c r="AB1697" s="50">
        <v>-2.5761383442078589</v>
      </c>
      <c r="AC1697" s="50">
        <v>30.858817856789951</v>
      </c>
      <c r="AD1697" s="50">
        <v>32.185081031367936</v>
      </c>
      <c r="AE1697" s="26"/>
      <c r="AF1697" s="50">
        <v>5.8076679438408885</v>
      </c>
      <c r="AG1697" s="50">
        <v>11.250829071253264</v>
      </c>
      <c r="AH1697" s="28">
        <v>-0.11097200636092173</v>
      </c>
      <c r="AI1697" s="96">
        <v>23.281151257323046</v>
      </c>
      <c r="AJ1697" s="96">
        <v>25.349263583285992</v>
      </c>
      <c r="AK1697" s="28">
        <v>-8.1584710307977315E-2</v>
      </c>
      <c r="AL1697" s="31">
        <v>6.6209990342670375</v>
      </c>
      <c r="AM1697" s="31">
        <v>7.4822595704490737</v>
      </c>
      <c r="AN1697" s="28">
        <v>-0.1151070112006746</v>
      </c>
      <c r="AO1697" s="96">
        <v>960.96528450201549</v>
      </c>
      <c r="AP1697" s="31">
        <v>272.70108334721124</v>
      </c>
      <c r="AQ1697" s="31">
        <v>95.661839168653103</v>
      </c>
      <c r="AR1697" s="31">
        <v>95.290587585858958</v>
      </c>
      <c r="AS1697" s="26"/>
      <c r="AT1697" s="32">
        <v>1240.7456012329178</v>
      </c>
      <c r="AU1697" s="32">
        <v>1241.3350379007718</v>
      </c>
      <c r="AV1697" s="28">
        <v>-4.7484091712321892E-4</v>
      </c>
    </row>
    <row r="1698" spans="1:48" x14ac:dyDescent="0.25">
      <c r="A1698" s="26" t="s">
        <v>199</v>
      </c>
      <c r="B1698" s="26" t="s">
        <v>283</v>
      </c>
      <c r="C1698" s="26" t="s">
        <v>167</v>
      </c>
      <c r="D1698" s="27">
        <v>924190.67327307712</v>
      </c>
      <c r="E1698" s="45">
        <v>86724.917032095036</v>
      </c>
      <c r="F1698" s="29">
        <v>298741.50312153297</v>
      </c>
      <c r="G1698" s="29">
        <v>51058.001788931717</v>
      </c>
      <c r="H1698" s="30">
        <v>2.4602415280942052</v>
      </c>
      <c r="I1698" s="30">
        <v>2.3688212374789055</v>
      </c>
      <c r="J1698" s="28">
        <v>3.8593157292272785E-2</v>
      </c>
      <c r="K1698" s="30">
        <v>2.3646174221779215</v>
      </c>
      <c r="L1698" s="28">
        <v>4.0439567525561694E-2</v>
      </c>
      <c r="M1698" s="30">
        <v>2.3914952502229556</v>
      </c>
      <c r="N1698" s="28">
        <v>2.8746148613441914E-2</v>
      </c>
      <c r="O1698" s="30">
        <v>2.8899857664576394</v>
      </c>
      <c r="P1698" s="30">
        <v>2.80424803113725</v>
      </c>
      <c r="Q1698" s="28">
        <v>3.0574233936653195E-2</v>
      </c>
      <c r="R1698" s="30">
        <v>2.8414901482744748</v>
      </c>
      <c r="S1698" s="28">
        <v>1.706696685632153E-2</v>
      </c>
      <c r="T1698" s="30">
        <v>2.91684545250006</v>
      </c>
      <c r="U1698" s="28">
        <v>-9.2084707537037607E-3</v>
      </c>
      <c r="V1698" s="26"/>
      <c r="W1698" s="26"/>
      <c r="X1698" s="26"/>
      <c r="Y1698" s="26"/>
      <c r="Z1698" s="50">
        <v>30.26900372178677</v>
      </c>
      <c r="AA1698" s="50">
        <v>31.361838016093795</v>
      </c>
      <c r="AB1698" s="50">
        <v>-1.0928342943070248</v>
      </c>
      <c r="AC1698" s="50">
        <v>36.357232957555247</v>
      </c>
      <c r="AD1698" s="50">
        <v>37.010811691065598</v>
      </c>
      <c r="AE1698" s="26"/>
      <c r="AF1698" s="50">
        <v>8.5788485076102923</v>
      </c>
      <c r="AG1698" s="50">
        <v>14.596361936532935</v>
      </c>
      <c r="AH1698" s="28">
        <v>-0.11328514542928364</v>
      </c>
      <c r="AI1698" s="96">
        <v>14.019938374088754</v>
      </c>
      <c r="AJ1698" s="96">
        <v>15.393445724714548</v>
      </c>
      <c r="AK1698" s="28">
        <v>-8.9226764116925053E-2</v>
      </c>
      <c r="AL1698" s="31">
        <v>4.8816180065252999</v>
      </c>
      <c r="AM1698" s="31">
        <v>5.5291138073995771</v>
      </c>
      <c r="AN1698" s="28">
        <v>-0.11710661480827865</v>
      </c>
      <c r="AO1698" s="96">
        <v>569.12247678387689</v>
      </c>
      <c r="AP1698" s="31">
        <v>196.95952702021268</v>
      </c>
      <c r="AQ1698" s="31">
        <v>95.556972782681243</v>
      </c>
      <c r="AR1698" s="31">
        <v>95.261354174873148</v>
      </c>
      <c r="AS1698" s="26"/>
      <c r="AT1698" s="32">
        <v>614.55675718042096</v>
      </c>
      <c r="AU1698" s="32">
        <v>653.59729285783988</v>
      </c>
      <c r="AV1698" s="28">
        <v>-5.9731789136878197E-2</v>
      </c>
    </row>
    <row r="1699" spans="1:48" x14ac:dyDescent="0.25">
      <c r="A1699" s="26" t="s">
        <v>199</v>
      </c>
      <c r="B1699" s="26" t="s">
        <v>283</v>
      </c>
      <c r="C1699" s="26" t="s">
        <v>168</v>
      </c>
      <c r="D1699" s="27">
        <v>515828.27641060622</v>
      </c>
      <c r="E1699" s="45">
        <v>12665.175688179437</v>
      </c>
      <c r="F1699" s="29">
        <v>109786.33354972005</v>
      </c>
      <c r="G1699" s="29">
        <v>3591.2496771552014</v>
      </c>
      <c r="H1699" s="30">
        <v>3.0162072334265133</v>
      </c>
      <c r="I1699" s="30">
        <v>2.8033578729872959</v>
      </c>
      <c r="J1699" s="28">
        <v>7.5926574516296877E-2</v>
      </c>
      <c r="K1699" s="30">
        <v>2.9013569090477866</v>
      </c>
      <c r="L1699" s="28">
        <v>3.9585038304170608E-2</v>
      </c>
      <c r="M1699" s="30">
        <v>2.9087581302540464</v>
      </c>
      <c r="N1699" s="28">
        <v>3.6939854866201091E-2</v>
      </c>
      <c r="O1699" s="30">
        <v>4.6613575369765909</v>
      </c>
      <c r="P1699" s="30">
        <v>4.5556556276135964</v>
      </c>
      <c r="Q1699" s="28">
        <v>2.3202348466002175E-2</v>
      </c>
      <c r="R1699" s="30">
        <v>4.9142896209461018</v>
      </c>
      <c r="S1699" s="28">
        <v>-5.1468697101498102E-2</v>
      </c>
      <c r="T1699" s="30">
        <v>5.0389868503467419</v>
      </c>
      <c r="U1699" s="28">
        <v>-7.4941515940682712E-2</v>
      </c>
      <c r="V1699" s="26"/>
      <c r="W1699" s="26"/>
      <c r="X1699" s="26"/>
      <c r="Y1699" s="26"/>
      <c r="Z1699" s="50">
        <v>18.962461693069443</v>
      </c>
      <c r="AA1699" s="50">
        <v>20.586187284357734</v>
      </c>
      <c r="AB1699" s="50">
        <v>-1.6237255912882915</v>
      </c>
      <c r="AC1699" s="50">
        <v>20.032468779120602</v>
      </c>
      <c r="AD1699" s="50">
        <v>22.543417824089243</v>
      </c>
      <c r="AE1699" s="26"/>
      <c r="AF1699" s="50">
        <v>2.396467853647517</v>
      </c>
      <c r="AG1699" s="50">
        <v>3.1675129906137607</v>
      </c>
      <c r="AH1699" s="28">
        <v>-9.3417177370979682E-2</v>
      </c>
      <c r="AI1699" s="96">
        <v>7.0286244961616058</v>
      </c>
      <c r="AJ1699" s="96">
        <v>7.628436389207164</v>
      </c>
      <c r="AK1699" s="28">
        <v>-7.8628419041965394E-2</v>
      </c>
      <c r="AL1699" s="31">
        <v>1.4769472543461903</v>
      </c>
      <c r="AM1699" s="31">
        <v>1.6330372207501209</v>
      </c>
      <c r="AN1699" s="28">
        <v>-9.5582614052257833E-2</v>
      </c>
      <c r="AO1699" s="96">
        <v>304.82771508503794</v>
      </c>
      <c r="AP1699" s="31">
        <v>65.393094340036697</v>
      </c>
      <c r="AQ1699" s="31">
        <v>95.549950225682451</v>
      </c>
      <c r="AR1699" s="31">
        <v>94.391504744319974</v>
      </c>
      <c r="AS1699" s="26"/>
      <c r="AT1699" s="32">
        <v>531.54117354714288</v>
      </c>
      <c r="AU1699" s="32">
        <v>487.64762516782122</v>
      </c>
      <c r="AV1699" s="28">
        <v>9.0010790812763489E-2</v>
      </c>
    </row>
    <row r="1700" spans="1:48" x14ac:dyDescent="0.25">
      <c r="A1700" s="26" t="s">
        <v>199</v>
      </c>
      <c r="B1700" s="26" t="s">
        <v>283</v>
      </c>
      <c r="C1700" s="26" t="s">
        <v>192</v>
      </c>
      <c r="D1700" s="27">
        <v>172404.69506236273</v>
      </c>
      <c r="E1700" s="45">
        <v>27.990568070817684</v>
      </c>
      <c r="F1700" s="29">
        <v>22575.351064303293</v>
      </c>
      <c r="G1700" s="29">
        <v>2.1692348370674379</v>
      </c>
      <c r="H1700" s="30">
        <v>3.3239943027343952</v>
      </c>
      <c r="I1700" s="30">
        <v>2.9647905469545188</v>
      </c>
      <c r="J1700" s="28">
        <v>0.12115653706089166</v>
      </c>
      <c r="K1700" s="30">
        <v>2.8325177486786677</v>
      </c>
      <c r="L1700" s="28">
        <v>0.17351225929122419</v>
      </c>
      <c r="M1700" s="30">
        <v>5.8484623667966966</v>
      </c>
      <c r="N1700" s="28">
        <v>-0.43164645777570354</v>
      </c>
      <c r="O1700" s="30">
        <v>7.637361559010488</v>
      </c>
      <c r="P1700" s="30">
        <v>6.5256277208016282</v>
      </c>
      <c r="Q1700" s="28">
        <v>0.17036427540372942</v>
      </c>
      <c r="R1700" s="30">
        <v>6.1193265572367661</v>
      </c>
      <c r="S1700" s="28">
        <v>0.24807223271627515</v>
      </c>
      <c r="T1700" s="30">
        <v>17.154702912906227</v>
      </c>
      <c r="U1700" s="28">
        <v>-0.55479488057676773</v>
      </c>
      <c r="V1700" s="26"/>
      <c r="W1700" s="26"/>
      <c r="X1700" s="26"/>
      <c r="Y1700" s="26"/>
      <c r="Z1700" s="50">
        <v>7.8193214590815741E-2</v>
      </c>
      <c r="AA1700" s="50">
        <v>13.882824559931853</v>
      </c>
      <c r="AB1700" s="50">
        <v>-13.804631345341038</v>
      </c>
      <c r="AC1700" s="50">
        <v>3.7116570587998401E-2</v>
      </c>
      <c r="AD1700" s="50">
        <v>7.8178339688060925</v>
      </c>
      <c r="AE1700" s="26"/>
      <c r="AF1700" s="50">
        <v>1.6232750750520979E-2</v>
      </c>
      <c r="AG1700" s="50">
        <v>9.6079410330550414E-3</v>
      </c>
      <c r="AH1700" s="28">
        <v>-0.21416281078340196</v>
      </c>
      <c r="AI1700" s="96">
        <v>2.3170814275209244</v>
      </c>
      <c r="AJ1700" s="96">
        <v>2.5495801546711974</v>
      </c>
      <c r="AK1700" s="28">
        <v>-9.1190985592001048E-2</v>
      </c>
      <c r="AL1700" s="31">
        <v>0.27315110635935264</v>
      </c>
      <c r="AM1700" s="31">
        <v>0.3492724522877812</v>
      </c>
      <c r="AN1700" s="28">
        <v>-0.21794259876444186</v>
      </c>
      <c r="AO1700" s="96">
        <v>118.30922619249621</v>
      </c>
      <c r="AP1700" s="31">
        <v>15.492232445976711</v>
      </c>
      <c r="AQ1700" s="31">
        <v>83.362258009802801</v>
      </c>
      <c r="AR1700" s="31">
        <v>86.496420825328883</v>
      </c>
      <c r="AS1700" s="26"/>
      <c r="AT1700" s="32">
        <v>94.647670505354156</v>
      </c>
      <c r="AU1700" s="32">
        <v>100.09011987511091</v>
      </c>
      <c r="AV1700" s="28">
        <v>-5.4375490573371911E-2</v>
      </c>
    </row>
    <row r="1701" spans="1:48" x14ac:dyDescent="0.25">
      <c r="A1701" s="26" t="s">
        <v>199</v>
      </c>
      <c r="B1701" s="26" t="s">
        <v>283</v>
      </c>
      <c r="C1701" s="26" t="s">
        <v>364</v>
      </c>
      <c r="D1701" s="27">
        <v>72148.220244814162</v>
      </c>
      <c r="E1701" s="26"/>
      <c r="F1701" s="29">
        <v>17288.117017760058</v>
      </c>
      <c r="G1701" s="26"/>
      <c r="H1701" s="30">
        <v>2.0815392802559294</v>
      </c>
      <c r="I1701" s="30">
        <v>1.9740127329928159</v>
      </c>
      <c r="J1701" s="28">
        <v>5.4471050498287148E-2</v>
      </c>
      <c r="K1701" s="30">
        <v>1.9482345567808157</v>
      </c>
      <c r="L1701" s="28">
        <v>6.8423344104613898E-2</v>
      </c>
      <c r="M1701" s="30">
        <v>4.1543432807028502</v>
      </c>
      <c r="N1701" s="28">
        <v>-0.49894865695745649</v>
      </c>
      <c r="O1701" s="30">
        <v>4.1732838903563874</v>
      </c>
      <c r="P1701" s="30">
        <v>3.9557681839451453</v>
      </c>
      <c r="Q1701" s="28">
        <v>5.4986969988294533E-2</v>
      </c>
      <c r="R1701" s="30">
        <v>3.905350656610584</v>
      </c>
      <c r="S1701" s="28">
        <v>6.8606703291104729E-2</v>
      </c>
      <c r="T1701" s="30">
        <v>16.192288983175526</v>
      </c>
      <c r="U1701" s="28">
        <v>-0.74226720541533031</v>
      </c>
      <c r="V1701" s="26"/>
      <c r="W1701" s="26"/>
      <c r="X1701" s="26"/>
      <c r="Y1701" s="26"/>
      <c r="Z1701" s="26"/>
      <c r="AA1701" s="50">
        <v>3.5822038410158012</v>
      </c>
      <c r="AB1701" s="50">
        <v>-3.5822038410158012</v>
      </c>
      <c r="AC1701" s="26"/>
      <c r="AD1701" s="50">
        <v>3.5928958449578987</v>
      </c>
      <c r="AE1701" s="26"/>
      <c r="AF1701" s="26"/>
      <c r="AG1701" s="26"/>
      <c r="AH1701" s="28">
        <v>-0.17684759022280888</v>
      </c>
      <c r="AI1701" s="96">
        <v>1.185298610746587</v>
      </c>
      <c r="AJ1701" s="96">
        <v>1.3536909708443714</v>
      </c>
      <c r="AK1701" s="28">
        <v>-0.1243949791529959</v>
      </c>
      <c r="AL1701" s="31">
        <v>0.24081356481064492</v>
      </c>
      <c r="AM1701" s="31">
        <v>0.29993047473777684</v>
      </c>
      <c r="AN1701" s="28">
        <v>-0.19710204499498307</v>
      </c>
      <c r="AO1701" s="96">
        <v>207.98535686984195</v>
      </c>
      <c r="AP1701" s="31">
        <v>49.8394051652527</v>
      </c>
      <c r="AQ1701" s="31">
        <v>24.074671909301081</v>
      </c>
      <c r="AR1701" s="31">
        <v>23.62625221020501</v>
      </c>
      <c r="AS1701" s="26"/>
      <c r="AT1701" s="32">
        <v>27.827821389843137</v>
      </c>
      <c r="AU1701" s="32">
        <v>28.487997589231593</v>
      </c>
      <c r="AV1701" s="28">
        <v>-2.3173836536619238E-2</v>
      </c>
    </row>
    <row r="1702" spans="1:48" x14ac:dyDescent="0.25">
      <c r="A1702" s="26" t="s">
        <v>199</v>
      </c>
      <c r="B1702" s="26" t="s">
        <v>283</v>
      </c>
      <c r="C1702" s="26" t="s">
        <v>378</v>
      </c>
      <c r="D1702" s="27">
        <v>309827.48656357947</v>
      </c>
      <c r="E1702" s="45">
        <v>8429.9298076587875</v>
      </c>
      <c r="F1702" s="29">
        <v>73952.217619847041</v>
      </c>
      <c r="G1702" s="29">
        <v>2427.852912713608</v>
      </c>
      <c r="H1702" s="30">
        <v>3.1247150382125586</v>
      </c>
      <c r="I1702" s="30">
        <v>2.9692556933765548</v>
      </c>
      <c r="J1702" s="28">
        <v>5.2356334681039118E-2</v>
      </c>
      <c r="K1702" s="30">
        <v>2.9185207387697791</v>
      </c>
      <c r="L1702" s="28">
        <v>7.0650277280433132E-2</v>
      </c>
      <c r="M1702" s="30">
        <v>3.0063274212973257</v>
      </c>
      <c r="N1702" s="28">
        <v>3.9379482113809448E-2</v>
      </c>
      <c r="O1702" s="30">
        <v>4.166759917242624</v>
      </c>
      <c r="P1702" s="30">
        <v>4.1400898904937762</v>
      </c>
      <c r="Q1702" s="28">
        <v>6.4418955757665737E-3</v>
      </c>
      <c r="R1702" s="30">
        <v>4.4254086260971146</v>
      </c>
      <c r="S1702" s="28">
        <v>-5.8446288401304045E-2</v>
      </c>
      <c r="T1702" s="30">
        <v>5.0499524567347338</v>
      </c>
      <c r="U1702" s="28">
        <v>-0.17489125829576152</v>
      </c>
      <c r="V1702" s="26"/>
      <c r="W1702" s="26"/>
      <c r="X1702" s="26"/>
      <c r="Y1702" s="26"/>
      <c r="Z1702" s="50">
        <v>9.8882649791116446</v>
      </c>
      <c r="AA1702" s="50">
        <v>16.622291607507041</v>
      </c>
      <c r="AB1702" s="50">
        <v>-6.7340266283953962</v>
      </c>
      <c r="AC1702" s="50">
        <v>10.6069027623131</v>
      </c>
      <c r="AD1702" s="50">
        <v>14.629559973502316</v>
      </c>
      <c r="AE1702" s="26"/>
      <c r="AF1702" s="50">
        <v>2.6487771765939034</v>
      </c>
      <c r="AG1702" s="50">
        <v>3.1786471206237232</v>
      </c>
      <c r="AH1702" s="28">
        <v>1.7223525640996839E-2</v>
      </c>
      <c r="AI1702" s="96">
        <v>4.0276512394763984</v>
      </c>
      <c r="AJ1702" s="96">
        <v>3.9833772769357276</v>
      </c>
      <c r="AK1702" s="28">
        <v>1.1114679695800529E-2</v>
      </c>
      <c r="AL1702" s="31">
        <v>0.94775655070218279</v>
      </c>
      <c r="AM1702" s="31">
        <v>0.93259122076154544</v>
      </c>
      <c r="AN1702" s="28">
        <v>1.6261497645510197E-2</v>
      </c>
      <c r="AO1702" s="96">
        <v>184.11073899979192</v>
      </c>
      <c r="AP1702" s="31">
        <v>44.184612728682922</v>
      </c>
      <c r="AQ1702" s="31">
        <v>95.365361581430648</v>
      </c>
      <c r="AR1702" s="31">
        <v>94.278914052522211</v>
      </c>
      <c r="AS1702" s="26"/>
      <c r="AT1702" s="32">
        <v>256.31121910186982</v>
      </c>
      <c r="AU1702" s="32">
        <v>222.20909420126418</v>
      </c>
      <c r="AV1702" s="28">
        <v>0.15346862837988939</v>
      </c>
    </row>
    <row r="1703" spans="1:48" x14ac:dyDescent="0.25">
      <c r="A1703" s="26" t="s">
        <v>199</v>
      </c>
      <c r="B1703" s="26" t="s">
        <v>283</v>
      </c>
      <c r="C1703" s="26" t="s">
        <v>149</v>
      </c>
      <c r="D1703" s="27">
        <v>693.67059187054633</v>
      </c>
      <c r="E1703" s="26"/>
      <c r="F1703" s="29">
        <v>77.841785062288722</v>
      </c>
      <c r="G1703" s="26"/>
      <c r="H1703" s="30">
        <v>2.9071477373126493</v>
      </c>
      <c r="I1703" s="30">
        <v>3.936290447429061</v>
      </c>
      <c r="J1703" s="28">
        <v>-0.26144989142978092</v>
      </c>
      <c r="K1703" s="30">
        <v>3.6186557499929428</v>
      </c>
      <c r="L1703" s="28">
        <v>-0.19662218841393828</v>
      </c>
      <c r="M1703" s="30">
        <v>2.98</v>
      </c>
      <c r="N1703" s="28">
        <v>-2.444706801588949E-2</v>
      </c>
      <c r="O1703" s="30">
        <v>8.9112883435994377</v>
      </c>
      <c r="P1703" s="30">
        <v>5.0295887276275915</v>
      </c>
      <c r="Q1703" s="28">
        <v>0.77177276834776243</v>
      </c>
      <c r="R1703" s="30">
        <v>6.9245781762351486</v>
      </c>
      <c r="S1703" s="28">
        <v>0.28690703127341272</v>
      </c>
      <c r="T1703" s="30">
        <v>14.899999999999997</v>
      </c>
      <c r="U1703" s="28">
        <v>-0.40192695680540674</v>
      </c>
      <c r="V1703" s="26"/>
      <c r="W1703" s="26"/>
      <c r="X1703" s="26"/>
      <c r="Y1703" s="26"/>
      <c r="Z1703" s="26"/>
      <c r="AA1703" s="26"/>
      <c r="AB1703" s="26"/>
      <c r="AC1703" s="26"/>
      <c r="AD1703" s="26"/>
      <c r="AE1703" s="26"/>
      <c r="AF1703" s="26"/>
      <c r="AG1703" s="26"/>
      <c r="AH1703" s="28">
        <v>-0.37642781968133332</v>
      </c>
      <c r="AI1703" s="96">
        <v>0.44165783910584727</v>
      </c>
      <c r="AJ1703" s="96">
        <v>0.38224982301475036</v>
      </c>
      <c r="AK1703" s="28">
        <v>0.15541672621992153</v>
      </c>
      <c r="AL1703" s="31">
        <v>6.7547876563339909E-2</v>
      </c>
      <c r="AM1703" s="31">
        <v>0.11304797263288394</v>
      </c>
      <c r="AN1703" s="28">
        <v>-0.40248484789110445</v>
      </c>
      <c r="AO1703" s="96">
        <v>14.096826921610315</v>
      </c>
      <c r="AP1703" s="31">
        <v>1.5750994298722296</v>
      </c>
      <c r="AQ1703" s="31">
        <v>3.8927337313138346</v>
      </c>
      <c r="AR1703" s="31">
        <v>3.9575447670011386</v>
      </c>
      <c r="AS1703" s="26"/>
      <c r="AT1703" s="32">
        <v>4.3237027876588723</v>
      </c>
      <c r="AU1703" s="32">
        <v>4.7071605988653964</v>
      </c>
      <c r="AV1703" s="28">
        <v>-8.1462657403053543E-2</v>
      </c>
    </row>
    <row r="1704" spans="1:48" x14ac:dyDescent="0.25">
      <c r="A1704" s="26" t="s">
        <v>199</v>
      </c>
      <c r="B1704" s="26" t="s">
        <v>283</v>
      </c>
      <c r="C1704" s="26" t="s">
        <v>151</v>
      </c>
      <c r="D1704" s="27">
        <v>206000.78984702678</v>
      </c>
      <c r="E1704" s="45">
        <v>4235.2458805206497</v>
      </c>
      <c r="F1704" s="29">
        <v>35834.115929873027</v>
      </c>
      <c r="G1704" s="29">
        <v>1163.3967644415927</v>
      </c>
      <c r="H1704" s="30">
        <v>2.8655697940908884</v>
      </c>
      <c r="I1704" s="30">
        <v>2.6198465327345652</v>
      </c>
      <c r="J1704" s="28">
        <v>9.379299828675082E-2</v>
      </c>
      <c r="K1704" s="30">
        <v>2.878010168146294</v>
      </c>
      <c r="L1704" s="28">
        <v>-4.3225608418952536E-3</v>
      </c>
      <c r="M1704" s="30">
        <v>2.8232620026384265</v>
      </c>
      <c r="N1704" s="28">
        <v>1.4985428703720707E-2</v>
      </c>
      <c r="O1704" s="30">
        <v>5.6824370185256878</v>
      </c>
      <c r="P1704" s="30">
        <v>5.2114756101579873</v>
      </c>
      <c r="Q1704" s="28">
        <v>9.0370068594338715E-2</v>
      </c>
      <c r="R1704" s="30">
        <v>5.7977613031009714</v>
      </c>
      <c r="S1704" s="28">
        <v>-1.9891174980522494E-2</v>
      </c>
      <c r="T1704" s="30">
        <v>5.0287979353513457</v>
      </c>
      <c r="U1704" s="28">
        <v>0.12997919017175116</v>
      </c>
      <c r="V1704" s="26"/>
      <c r="W1704" s="26"/>
      <c r="X1704" s="26"/>
      <c r="Y1704" s="26"/>
      <c r="Z1704" s="50">
        <v>32.69907155557258</v>
      </c>
      <c r="AA1704" s="50">
        <v>25.555727267712207</v>
      </c>
      <c r="AB1704" s="50">
        <v>7.1433442878603728</v>
      </c>
      <c r="AC1704" s="50">
        <v>39.491220050356567</v>
      </c>
      <c r="AD1704" s="50">
        <v>35.032575745051943</v>
      </c>
      <c r="AE1704" s="26"/>
      <c r="AF1704" s="50">
        <v>2.0145194737258363</v>
      </c>
      <c r="AG1704" s="50">
        <v>3.1445269687558515</v>
      </c>
      <c r="AH1704" s="28">
        <v>-0.21109295026726774</v>
      </c>
      <c r="AI1704" s="96">
        <v>3.2042775200303324</v>
      </c>
      <c r="AJ1704" s="96">
        <v>3.7511915697788272</v>
      </c>
      <c r="AK1704" s="28">
        <v>-0.14579741918665626</v>
      </c>
      <c r="AL1704" s="31">
        <v>0.56652197565582507</v>
      </c>
      <c r="AM1704" s="31">
        <v>0.72035873961275088</v>
      </c>
      <c r="AN1704" s="28">
        <v>-0.21355576811579338</v>
      </c>
      <c r="AO1704" s="96">
        <v>140.73863484996818</v>
      </c>
      <c r="AP1704" s="31">
        <v>24.765786388994353</v>
      </c>
      <c r="AQ1704" s="31">
        <v>82.643078444580468</v>
      </c>
      <c r="AR1704" s="31">
        <v>85.526175030833699</v>
      </c>
      <c r="AS1704" s="26"/>
      <c r="AT1704" s="32">
        <v>275.22995444527322</v>
      </c>
      <c r="AU1704" s="32">
        <v>265.43853096655698</v>
      </c>
      <c r="AV1704" s="28">
        <v>3.6887724789095813E-2</v>
      </c>
    </row>
    <row r="1705" spans="1:48" x14ac:dyDescent="0.25">
      <c r="A1705" s="26" t="s">
        <v>199</v>
      </c>
      <c r="B1705" s="26" t="s">
        <v>283</v>
      </c>
      <c r="C1705" s="26" t="s">
        <v>363</v>
      </c>
      <c r="D1705" s="27">
        <v>924190.67327307712</v>
      </c>
      <c r="E1705" s="45">
        <v>86724.917032095036</v>
      </c>
      <c r="F1705" s="29">
        <v>298741.50312153291</v>
      </c>
      <c r="G1705" s="29">
        <v>51058.001788931724</v>
      </c>
      <c r="H1705" s="30">
        <v>2.4602415280942052</v>
      </c>
      <c r="I1705" s="30">
        <v>2.3688212374789055</v>
      </c>
      <c r="J1705" s="28">
        <v>3.8593157292272785E-2</v>
      </c>
      <c r="K1705" s="30">
        <v>2.3646174221779215</v>
      </c>
      <c r="L1705" s="28">
        <v>4.0439567525561694E-2</v>
      </c>
      <c r="M1705" s="30">
        <v>2.3914952502229556</v>
      </c>
      <c r="N1705" s="28">
        <v>2.8746148613441914E-2</v>
      </c>
      <c r="O1705" s="30">
        <v>2.8899857664576394</v>
      </c>
      <c r="P1705" s="30">
        <v>2.80424803113725</v>
      </c>
      <c r="Q1705" s="28">
        <v>3.0574233936653195E-2</v>
      </c>
      <c r="R1705" s="30">
        <v>2.8414901482744748</v>
      </c>
      <c r="S1705" s="28">
        <v>1.706696685632153E-2</v>
      </c>
      <c r="T1705" s="30">
        <v>2.91684545250006</v>
      </c>
      <c r="U1705" s="28">
        <v>-9.2084707537037607E-3</v>
      </c>
      <c r="V1705" s="26"/>
      <c r="W1705" s="26"/>
      <c r="X1705" s="26"/>
      <c r="Y1705" s="26"/>
      <c r="Z1705" s="50">
        <v>30.26900372178677</v>
      </c>
      <c r="AA1705" s="50">
        <v>31.361838016093795</v>
      </c>
      <c r="AB1705" s="50">
        <v>-1.0928342943070248</v>
      </c>
      <c r="AC1705" s="50">
        <v>36.357232957555254</v>
      </c>
      <c r="AD1705" s="50">
        <v>37.010811691065598</v>
      </c>
      <c r="AE1705" s="26"/>
      <c r="AF1705" s="50">
        <v>8.5788485076102923</v>
      </c>
      <c r="AG1705" s="50">
        <v>14.596361936532936</v>
      </c>
      <c r="AH1705" s="28">
        <v>-0.11328514542928375</v>
      </c>
      <c r="AI1705" s="96">
        <v>14.019938374088756</v>
      </c>
      <c r="AJ1705" s="96">
        <v>15.393445724714548</v>
      </c>
      <c r="AK1705" s="28">
        <v>-8.9226764116924928E-2</v>
      </c>
      <c r="AL1705" s="31">
        <v>4.8816180065252999</v>
      </c>
      <c r="AM1705" s="31">
        <v>5.5291138073995754</v>
      </c>
      <c r="AN1705" s="28">
        <v>-0.11710661480827837</v>
      </c>
      <c r="AO1705" s="96">
        <v>569.12247678387689</v>
      </c>
      <c r="AP1705" s="31">
        <v>196.95952702021268</v>
      </c>
      <c r="AQ1705" s="31">
        <v>95.556972782681243</v>
      </c>
      <c r="AR1705" s="31">
        <v>95.261354174873148</v>
      </c>
      <c r="AS1705" s="26"/>
      <c r="AT1705" s="32">
        <v>614.55675718042096</v>
      </c>
      <c r="AU1705" s="32">
        <v>653.59729285783988</v>
      </c>
      <c r="AV1705" s="28">
        <v>-5.9731789136878197E-2</v>
      </c>
    </row>
    <row r="1706" spans="1:48" x14ac:dyDescent="0.25">
      <c r="A1706" s="26" t="s">
        <v>199</v>
      </c>
      <c r="B1706" s="26" t="s">
        <v>283</v>
      </c>
      <c r="C1706" s="26" t="s">
        <v>152</v>
      </c>
      <c r="D1706" s="27">
        <v>99562.804225678032</v>
      </c>
      <c r="E1706" s="45">
        <v>27.990568070817684</v>
      </c>
      <c r="F1706" s="29">
        <v>5209.3922614809417</v>
      </c>
      <c r="G1706" s="29">
        <v>2.1692348370674379</v>
      </c>
      <c r="H1706" s="30">
        <v>5.8667224538610672</v>
      </c>
      <c r="I1706" s="30">
        <v>5.5148060943169481</v>
      </c>
      <c r="J1706" s="28">
        <v>6.3813006935415487E-2</v>
      </c>
      <c r="K1706" s="30">
        <v>5.7744226508067351</v>
      </c>
      <c r="L1706" s="28">
        <v>1.5984247886918532E-2</v>
      </c>
      <c r="M1706" s="30">
        <v>5.874559315832891</v>
      </c>
      <c r="N1706" s="28">
        <v>-1.3340340186373226E-3</v>
      </c>
      <c r="O1706" s="30">
        <v>19.109588338180444</v>
      </c>
      <c r="P1706" s="30">
        <v>16.448463502061461</v>
      </c>
      <c r="Q1706" s="28">
        <v>0.16178561819986823</v>
      </c>
      <c r="R1706" s="30">
        <v>16.851272328052762</v>
      </c>
      <c r="S1706" s="28">
        <v>0.13401456971104808</v>
      </c>
      <c r="T1706" s="30">
        <v>17.166274376117794</v>
      </c>
      <c r="U1706" s="28">
        <v>0.11320534202612088</v>
      </c>
      <c r="V1706" s="26"/>
      <c r="W1706" s="26"/>
      <c r="X1706" s="26"/>
      <c r="Y1706" s="26"/>
      <c r="Z1706" s="50">
        <v>0.13538466098091095</v>
      </c>
      <c r="AA1706" s="50">
        <v>23.518890635129001</v>
      </c>
      <c r="AB1706" s="50">
        <v>-23.38350597414809</v>
      </c>
      <c r="AC1706" s="50">
        <v>0.16079636141242132</v>
      </c>
      <c r="AD1706" s="50">
        <v>24.266739037450808</v>
      </c>
      <c r="AE1706" s="26"/>
      <c r="AF1706" s="50">
        <v>2.810557755742964E-2</v>
      </c>
      <c r="AG1706" s="50">
        <v>4.1623510316438017E-2</v>
      </c>
      <c r="AH1706" s="28">
        <v>-0.22906434319219734</v>
      </c>
      <c r="AI1706" s="96">
        <v>1.5038922775305963</v>
      </c>
      <c r="AJ1706" s="96">
        <v>1.5826778958875745</v>
      </c>
      <c r="AK1706" s="28">
        <v>-4.9779944840131075E-2</v>
      </c>
      <c r="AL1706" s="31">
        <v>7.8736035696071571E-2</v>
      </c>
      <c r="AM1706" s="31">
        <v>0.10347668449823036</v>
      </c>
      <c r="AN1706" s="28">
        <v>-0.23909394586934121</v>
      </c>
      <c r="AO1706" s="96">
        <v>87.653794511422859</v>
      </c>
      <c r="AP1706" s="31">
        <v>4.5869473789054567</v>
      </c>
      <c r="AQ1706" s="31">
        <v>60.184167923736723</v>
      </c>
      <c r="AR1706" s="31">
        <v>63.657523372217341</v>
      </c>
      <c r="AS1706" s="26"/>
      <c r="AT1706" s="32">
        <v>62.496146327852152</v>
      </c>
      <c r="AU1706" s="32">
        <v>66.894961687013932</v>
      </c>
      <c r="AV1706" s="28">
        <v>-6.5757050280450424E-2</v>
      </c>
    </row>
    <row r="1707" spans="1:48" x14ac:dyDescent="0.25">
      <c r="A1707" s="26" t="s">
        <v>199</v>
      </c>
      <c r="B1707" s="26" t="s">
        <v>284</v>
      </c>
      <c r="C1707" s="26" t="s">
        <v>365</v>
      </c>
      <c r="D1707" s="26"/>
      <c r="E1707" s="26"/>
      <c r="F1707" s="26"/>
      <c r="G1707" s="26"/>
      <c r="H1707" s="30">
        <v>2.1473187265537201</v>
      </c>
      <c r="I1707" s="30">
        <v>2.0088430753726412</v>
      </c>
      <c r="J1707" s="28">
        <v>6.893303557590813E-2</v>
      </c>
      <c r="K1707" s="30">
        <v>1.953371726975474</v>
      </c>
      <c r="L1707" s="28">
        <v>9.928832126517273E-2</v>
      </c>
      <c r="M1707" s="30">
        <v>1.9537760435034186</v>
      </c>
      <c r="N1707" s="28">
        <v>9.9060833350812297E-2</v>
      </c>
      <c r="O1707" s="30">
        <v>1.6989492476217103</v>
      </c>
      <c r="P1707" s="30">
        <v>1.613986635238764</v>
      </c>
      <c r="Q1707" s="28">
        <v>5.2641459679978977E-2</v>
      </c>
      <c r="R1707" s="30">
        <v>1.5827419372638714</v>
      </c>
      <c r="S1707" s="28">
        <v>7.3421514665068924E-2</v>
      </c>
      <c r="T1707" s="30">
        <v>1.5387131512316901</v>
      </c>
      <c r="U1707" s="28">
        <v>0.10413643131714084</v>
      </c>
      <c r="V1707" s="26"/>
      <c r="W1707" s="26"/>
      <c r="X1707" s="26"/>
      <c r="Y1707" s="26"/>
      <c r="Z1707" s="26"/>
      <c r="AA1707" s="26"/>
      <c r="AB1707" s="26"/>
      <c r="AC1707" s="26"/>
      <c r="AD1707" s="26"/>
      <c r="AE1707" s="26"/>
      <c r="AF1707" s="26"/>
      <c r="AG1707" s="26"/>
      <c r="AH1707" s="28">
        <v>-0.10823625667350228</v>
      </c>
      <c r="AI1707" s="96">
        <v>454.61547551588211</v>
      </c>
      <c r="AJ1707" s="96">
        <v>484.17137954956564</v>
      </c>
      <c r="AK1707" s="28">
        <v>-6.1044302249298549E-2</v>
      </c>
      <c r="AL1707" s="31">
        <v>266.49014857787523</v>
      </c>
      <c r="AM1707" s="31">
        <v>298.24042355554604</v>
      </c>
      <c r="AN1707" s="28">
        <v>-0.10645865707656982</v>
      </c>
      <c r="AO1707" s="96">
        <v>15058.554339590904</v>
      </c>
      <c r="AP1707" s="31">
        <v>8862.1790482891756</v>
      </c>
      <c r="AQ1707" s="31">
        <v>94.366107949842117</v>
      </c>
      <c r="AR1707" s="31">
        <v>94.224812609466866</v>
      </c>
      <c r="AS1707" s="26"/>
      <c r="AT1707" s="32">
        <v>47753.008043633243</v>
      </c>
      <c r="AU1707" s="32">
        <v>50430.579306473686</v>
      </c>
      <c r="AV1707" s="28">
        <v>-5.3094199980699572E-2</v>
      </c>
    </row>
    <row r="1708" spans="1:48" x14ac:dyDescent="0.25">
      <c r="A1708" s="26" t="s">
        <v>199</v>
      </c>
      <c r="B1708" s="26" t="s">
        <v>284</v>
      </c>
      <c r="C1708" s="26" t="s">
        <v>170</v>
      </c>
      <c r="D1708" s="26"/>
      <c r="E1708" s="26"/>
      <c r="F1708" s="26"/>
      <c r="G1708" s="26"/>
      <c r="H1708" s="30">
        <v>2.6796670038642536</v>
      </c>
      <c r="I1708" s="30">
        <v>2.5884396512152912</v>
      </c>
      <c r="J1708" s="28">
        <v>3.5244148962920774E-2</v>
      </c>
      <c r="K1708" s="30">
        <v>2.3824710600664538</v>
      </c>
      <c r="L1708" s="28">
        <v>0.12474272984013084</v>
      </c>
      <c r="M1708" s="30">
        <v>2.3943292157322142</v>
      </c>
      <c r="N1708" s="28">
        <v>0.11917232862431563</v>
      </c>
      <c r="O1708" s="30">
        <v>4.4800816774771546</v>
      </c>
      <c r="P1708" s="30">
        <v>4.3537063211373823</v>
      </c>
      <c r="Q1708" s="28">
        <v>2.9027074179582554E-2</v>
      </c>
      <c r="R1708" s="30">
        <v>4.1897408182261957</v>
      </c>
      <c r="S1708" s="28">
        <v>6.9298047742695462E-2</v>
      </c>
      <c r="T1708" s="30">
        <v>4.1088488931454954</v>
      </c>
      <c r="U1708" s="28">
        <v>9.0349583054991592E-2</v>
      </c>
      <c r="V1708" s="26"/>
      <c r="W1708" s="26"/>
      <c r="X1708" s="26"/>
      <c r="Y1708" s="26"/>
      <c r="Z1708" s="26"/>
      <c r="AA1708" s="26"/>
      <c r="AB1708" s="26"/>
      <c r="AC1708" s="26"/>
      <c r="AD1708" s="26"/>
      <c r="AE1708" s="26"/>
      <c r="AF1708" s="26"/>
      <c r="AG1708" s="26"/>
      <c r="AH1708" s="28">
        <v>-0.16759423197172724</v>
      </c>
      <c r="AI1708" s="96">
        <v>19.73520579193006</v>
      </c>
      <c r="AJ1708" s="96">
        <v>23.163671495546385</v>
      </c>
      <c r="AK1708" s="28">
        <v>-0.14801046130685747</v>
      </c>
      <c r="AL1708" s="31">
        <v>4.3747926624285176</v>
      </c>
      <c r="AM1708" s="31">
        <v>5.2384118598196103</v>
      </c>
      <c r="AN1708" s="28">
        <v>-0.16486279057501069</v>
      </c>
      <c r="AO1708" s="96">
        <v>699.67949634643924</v>
      </c>
      <c r="AP1708" s="31">
        <v>156.17999452126509</v>
      </c>
      <c r="AQ1708" s="31">
        <v>93.875262793804907</v>
      </c>
      <c r="AR1708" s="31">
        <v>94.003438550967672</v>
      </c>
      <c r="AS1708" s="26"/>
      <c r="AT1708" s="32">
        <v>1631.0786693003458</v>
      </c>
      <c r="AU1708" s="32">
        <v>1664.6917929356764</v>
      </c>
      <c r="AV1708" s="28">
        <v>-2.0191799934361408E-2</v>
      </c>
    </row>
    <row r="1709" spans="1:48" x14ac:dyDescent="0.25">
      <c r="A1709" s="26" t="s">
        <v>199</v>
      </c>
      <c r="B1709" s="26" t="s">
        <v>284</v>
      </c>
      <c r="C1709" s="26" t="s">
        <v>167</v>
      </c>
      <c r="D1709" s="26"/>
      <c r="E1709" s="26"/>
      <c r="F1709" s="26"/>
      <c r="G1709" s="26"/>
      <c r="H1709" s="30">
        <v>2.3862693422798498</v>
      </c>
      <c r="I1709" s="30">
        <v>2.2878252265445673</v>
      </c>
      <c r="J1709" s="28">
        <v>4.3029561258911456E-2</v>
      </c>
      <c r="K1709" s="30">
        <v>2.1158598160303619</v>
      </c>
      <c r="L1709" s="28">
        <v>0.12780124855190672</v>
      </c>
      <c r="M1709" s="30">
        <v>2.1695249202522904</v>
      </c>
      <c r="N1709" s="28">
        <v>9.9904094211720113E-2</v>
      </c>
      <c r="O1709" s="30">
        <v>3.9465547046255161</v>
      </c>
      <c r="P1709" s="30">
        <v>3.7921931378824278</v>
      </c>
      <c r="Q1709" s="28">
        <v>4.0705090993673435E-2</v>
      </c>
      <c r="R1709" s="30">
        <v>3.6361106344186642</v>
      </c>
      <c r="S1709" s="28">
        <v>8.5378059531042064E-2</v>
      </c>
      <c r="T1709" s="30">
        <v>3.5976669502303857</v>
      </c>
      <c r="U1709" s="28">
        <v>9.6976112358813094E-2</v>
      </c>
      <c r="V1709" s="26"/>
      <c r="W1709" s="26"/>
      <c r="X1709" s="26"/>
      <c r="Y1709" s="26"/>
      <c r="Z1709" s="26"/>
      <c r="AA1709" s="26"/>
      <c r="AB1709" s="26"/>
      <c r="AC1709" s="26"/>
      <c r="AD1709" s="26"/>
      <c r="AE1709" s="26"/>
      <c r="AF1709" s="26"/>
      <c r="AG1709" s="26"/>
      <c r="AH1709" s="28">
        <v>-0.16489335734467092</v>
      </c>
      <c r="AI1709" s="96">
        <v>11.276331295618418</v>
      </c>
      <c r="AJ1709" s="96">
        <v>13.084354910015032</v>
      </c>
      <c r="AK1709" s="28">
        <v>-0.13818209814934904</v>
      </c>
      <c r="AL1709" s="31">
        <v>2.8338115855138635</v>
      </c>
      <c r="AM1709" s="31">
        <v>3.3808465168803061</v>
      </c>
      <c r="AN1709" s="28">
        <v>-0.16180413060313131</v>
      </c>
      <c r="AO1709" s="96">
        <v>399.64340053167763</v>
      </c>
      <c r="AP1709" s="31">
        <v>101.26638797182972</v>
      </c>
      <c r="AQ1709" s="31">
        <v>93.875262793804907</v>
      </c>
      <c r="AR1709" s="31">
        <v>94.003438550967672</v>
      </c>
      <c r="AS1709" s="26"/>
      <c r="AT1709" s="32">
        <v>749.14567527917939</v>
      </c>
      <c r="AU1709" s="32">
        <v>716.04114948598635</v>
      </c>
      <c r="AV1709" s="28">
        <v>4.6232714163085852E-2</v>
      </c>
    </row>
    <row r="1710" spans="1:48" x14ac:dyDescent="0.25">
      <c r="A1710" s="26" t="s">
        <v>199</v>
      </c>
      <c r="B1710" s="26" t="s">
        <v>284</v>
      </c>
      <c r="C1710" s="26" t="s">
        <v>168</v>
      </c>
      <c r="D1710" s="26"/>
      <c r="E1710" s="26"/>
      <c r="F1710" s="26"/>
      <c r="G1710" s="26"/>
      <c r="H1710" s="30">
        <v>3.17159014701042</v>
      </c>
      <c r="I1710" s="30">
        <v>3.0711027521924774</v>
      </c>
      <c r="J1710" s="28">
        <v>3.2720297211222923E-2</v>
      </c>
      <c r="K1710" s="30">
        <v>2.8027083598281295</v>
      </c>
      <c r="L1710" s="28">
        <v>0.13161618685324483</v>
      </c>
      <c r="M1710" s="30">
        <v>2.7456331694598881</v>
      </c>
      <c r="N1710" s="28">
        <v>0.15513979882255163</v>
      </c>
      <c r="O1710" s="30">
        <v>5.2435946799884583</v>
      </c>
      <c r="P1710" s="30">
        <v>5.1306424857942856</v>
      </c>
      <c r="Q1710" s="28">
        <v>2.2015214372647193E-2</v>
      </c>
      <c r="R1710" s="30">
        <v>4.9676698702415898</v>
      </c>
      <c r="S1710" s="28">
        <v>5.5544111616549437E-2</v>
      </c>
      <c r="T1710" s="30">
        <v>4.8384234137588313</v>
      </c>
      <c r="U1710" s="28">
        <v>8.3740349196694444E-2</v>
      </c>
      <c r="V1710" s="26"/>
      <c r="W1710" s="26"/>
      <c r="X1710" s="26"/>
      <c r="Y1710" s="26"/>
      <c r="Z1710" s="26"/>
      <c r="AA1710" s="26"/>
      <c r="AB1710" s="26"/>
      <c r="AC1710" s="26"/>
      <c r="AD1710" s="26"/>
      <c r="AE1710" s="26"/>
      <c r="AF1710" s="26"/>
      <c r="AG1710" s="26"/>
      <c r="AH1710" s="28">
        <v>-0.15111731019702984</v>
      </c>
      <c r="AI1710" s="96">
        <v>7.8869942767114392</v>
      </c>
      <c r="AJ1710" s="96">
        <v>9.0199355345349783</v>
      </c>
      <c r="AK1710" s="28">
        <v>-0.12560414134733036</v>
      </c>
      <c r="AL1710" s="31">
        <v>1.4942764000009097</v>
      </c>
      <c r="AM1710" s="31">
        <v>1.7428895130743962</v>
      </c>
      <c r="AN1710" s="28">
        <v>-0.14264421881507663</v>
      </c>
      <c r="AO1710" s="96">
        <v>319.26349962867351</v>
      </c>
      <c r="AP1710" s="31">
        <v>60.900301586639237</v>
      </c>
      <c r="AQ1710" s="31">
        <v>92.88792724219887</v>
      </c>
      <c r="AR1710" s="31">
        <v>93.694316530138238</v>
      </c>
      <c r="AS1710" s="26"/>
      <c r="AT1710" s="32">
        <v>718.93571431351597</v>
      </c>
      <c r="AU1710" s="32">
        <v>785.59093770769346</v>
      </c>
      <c r="AV1710" s="28">
        <v>-8.4847240713689195E-2</v>
      </c>
    </row>
    <row r="1711" spans="1:48" x14ac:dyDescent="0.25">
      <c r="A1711" s="26" t="s">
        <v>199</v>
      </c>
      <c r="B1711" s="26" t="s">
        <v>284</v>
      </c>
      <c r="C1711" s="26" t="s">
        <v>192</v>
      </c>
      <c r="D1711" s="26"/>
      <c r="E1711" s="26"/>
      <c r="F1711" s="26"/>
      <c r="G1711" s="26"/>
      <c r="H1711" s="30">
        <v>3.4900870573176825</v>
      </c>
      <c r="I1711" s="30">
        <v>3.5307230038609401</v>
      </c>
      <c r="J1711" s="28">
        <v>-1.1509242299331052E-2</v>
      </c>
      <c r="K1711" s="30">
        <v>3.1048296276349321</v>
      </c>
      <c r="L1711" s="28">
        <v>0.12408327537643855</v>
      </c>
      <c r="M1711" s="30">
        <v>2.9268562241865075</v>
      </c>
      <c r="N1711" s="28">
        <v>0.19243542900291244</v>
      </c>
      <c r="O1711" s="30">
        <v>8.1808994041584313</v>
      </c>
      <c r="P1711" s="30">
        <v>9.231775239340136</v>
      </c>
      <c r="Q1711" s="28">
        <v>-0.11383247619629208</v>
      </c>
      <c r="R1711" s="30">
        <v>8.0908726996456029</v>
      </c>
      <c r="S1711" s="28">
        <v>1.1126946110123796E-2</v>
      </c>
      <c r="T1711" s="30">
        <v>6.904373647140611</v>
      </c>
      <c r="U1711" s="28">
        <v>0.184886540366552</v>
      </c>
      <c r="V1711" s="26"/>
      <c r="W1711" s="26"/>
      <c r="X1711" s="26"/>
      <c r="Y1711" s="26"/>
      <c r="Z1711" s="26"/>
      <c r="AA1711" s="26"/>
      <c r="AB1711" s="26"/>
      <c r="AC1711" s="26"/>
      <c r="AD1711" s="26"/>
      <c r="AE1711" s="26"/>
      <c r="AF1711" s="26"/>
      <c r="AG1711" s="26"/>
      <c r="AH1711" s="28">
        <v>0.35874362942646953</v>
      </c>
      <c r="AI1711" s="96">
        <v>1.4324001561288282</v>
      </c>
      <c r="AJ1711" s="96">
        <v>1.3536752143371844</v>
      </c>
      <c r="AK1711" s="28">
        <v>5.8156447689847672E-2</v>
      </c>
      <c r="AL1711" s="31">
        <v>0.20490385040382939</v>
      </c>
      <c r="AM1711" s="31">
        <v>0.14921244476408768</v>
      </c>
      <c r="AN1711" s="28">
        <v>0.37323566226525268</v>
      </c>
      <c r="AO1711" s="96">
        <v>81.797249159576637</v>
      </c>
      <c r="AP1711" s="31">
        <v>10.007487559956585</v>
      </c>
      <c r="AQ1711" s="31">
        <v>58.635435536899962</v>
      </c>
      <c r="AR1711" s="31">
        <v>54.951014261375207</v>
      </c>
      <c r="AS1711" s="26"/>
      <c r="AT1711" s="32">
        <v>162.99727970765034</v>
      </c>
      <c r="AU1711" s="32">
        <v>163.05970574199631</v>
      </c>
      <c r="AV1711" s="28">
        <v>-3.8284157365492741E-4</v>
      </c>
    </row>
    <row r="1712" spans="1:48" x14ac:dyDescent="0.25">
      <c r="A1712" s="26" t="s">
        <v>199</v>
      </c>
      <c r="B1712" s="26" t="s">
        <v>284</v>
      </c>
      <c r="C1712" s="26" t="s">
        <v>364</v>
      </c>
      <c r="D1712" s="26"/>
      <c r="E1712" s="26"/>
      <c r="F1712" s="26"/>
      <c r="G1712" s="26"/>
      <c r="H1712" s="30">
        <v>2.9375039469236151</v>
      </c>
      <c r="I1712" s="30">
        <v>3.2927200596754584</v>
      </c>
      <c r="J1712" s="28">
        <v>-0.10787923246255397</v>
      </c>
      <c r="K1712" s="30">
        <v>2.7696329422696699</v>
      </c>
      <c r="L1712" s="28">
        <v>6.0611282488710401E-2</v>
      </c>
      <c r="M1712" s="30">
        <v>2.6580246495008986</v>
      </c>
      <c r="N1712" s="28">
        <v>0.10514548744880706</v>
      </c>
      <c r="O1712" s="30">
        <v>5.4726186708305526</v>
      </c>
      <c r="P1712" s="30">
        <v>7.0807059701709534</v>
      </c>
      <c r="Q1712" s="28">
        <v>-0.22710832876196607</v>
      </c>
      <c r="R1712" s="30">
        <v>5.7616131189622983</v>
      </c>
      <c r="S1712" s="28">
        <v>-5.0158600059525577E-2</v>
      </c>
      <c r="T1712" s="30">
        <v>5.0950411546900947</v>
      </c>
      <c r="U1712" s="28">
        <v>7.4106862864667888E-2</v>
      </c>
      <c r="V1712" s="26"/>
      <c r="W1712" s="26"/>
      <c r="X1712" s="26"/>
      <c r="Y1712" s="26"/>
      <c r="Z1712" s="26"/>
      <c r="AA1712" s="26"/>
      <c r="AB1712" s="26"/>
      <c r="AC1712" s="26"/>
      <c r="AD1712" s="26"/>
      <c r="AE1712" s="26"/>
      <c r="AF1712" s="26"/>
      <c r="AG1712" s="26"/>
      <c r="AH1712" s="28">
        <v>1.3898844751913721</v>
      </c>
      <c r="AI1712" s="96">
        <v>1.2966197604648428</v>
      </c>
      <c r="AJ1712" s="96">
        <v>0.57786720633324573</v>
      </c>
      <c r="AK1712" s="28">
        <v>1.2438022892704268</v>
      </c>
      <c r="AL1712" s="31">
        <v>0.24313307388150521</v>
      </c>
      <c r="AM1712" s="31">
        <v>8.1609806396332737E-2</v>
      </c>
      <c r="AN1712" s="28">
        <v>1.9792139525579218</v>
      </c>
      <c r="AO1712" s="96">
        <v>67.224759146257611</v>
      </c>
      <c r="AP1712" s="31">
        <v>12.256252336788172</v>
      </c>
      <c r="AQ1712" s="31">
        <v>32.077990165562021</v>
      </c>
      <c r="AR1712" s="31">
        <v>52.33404823019265</v>
      </c>
      <c r="AS1712" s="26"/>
      <c r="AT1712" s="32">
        <v>79.743495433185018</v>
      </c>
      <c r="AU1712" s="32">
        <v>77.232801414437446</v>
      </c>
      <c r="AV1712" s="28">
        <v>3.2508130907682405E-2</v>
      </c>
    </row>
    <row r="1713" spans="1:48" x14ac:dyDescent="0.25">
      <c r="A1713" s="26" t="s">
        <v>199</v>
      </c>
      <c r="B1713" s="26" t="s">
        <v>284</v>
      </c>
      <c r="C1713" s="26" t="s">
        <v>378</v>
      </c>
      <c r="D1713" s="26"/>
      <c r="E1713" s="26"/>
      <c r="F1713" s="26"/>
      <c r="G1713" s="26"/>
      <c r="H1713" s="30">
        <v>3.2542209276575882</v>
      </c>
      <c r="I1713" s="30">
        <v>3.0783890958573359</v>
      </c>
      <c r="J1713" s="28">
        <v>5.7118131050059112E-2</v>
      </c>
      <c r="K1713" s="30">
        <v>2.7586180648998049</v>
      </c>
      <c r="L1713" s="28">
        <v>0.17965620868787574</v>
      </c>
      <c r="M1713" s="30">
        <v>2.731334300749908</v>
      </c>
      <c r="N1713" s="28">
        <v>0.19143999574278323</v>
      </c>
      <c r="O1713" s="30">
        <v>5.0881586094337612</v>
      </c>
      <c r="P1713" s="30">
        <v>4.9273085085804382</v>
      </c>
      <c r="Q1713" s="28">
        <v>3.2644617355137767E-2</v>
      </c>
      <c r="R1713" s="30">
        <v>4.7215413531218076</v>
      </c>
      <c r="S1713" s="28">
        <v>7.7647791026875621E-2</v>
      </c>
      <c r="T1713" s="30">
        <v>4.6848366917751099</v>
      </c>
      <c r="U1713" s="28">
        <v>8.6090923589020665E-2</v>
      </c>
      <c r="V1713" s="26"/>
      <c r="W1713" s="26"/>
      <c r="X1713" s="26"/>
      <c r="Y1713" s="26"/>
      <c r="Z1713" s="26"/>
      <c r="AA1713" s="26"/>
      <c r="AB1713" s="26"/>
      <c r="AC1713" s="26"/>
      <c r="AD1713" s="26"/>
      <c r="AE1713" s="26"/>
      <c r="AF1713" s="26"/>
      <c r="AG1713" s="26"/>
      <c r="AH1713" s="28">
        <v>-0.18810579281099424</v>
      </c>
      <c r="AI1713" s="96">
        <v>6.1761560627947354</v>
      </c>
      <c r="AJ1713" s="96">
        <v>7.3977727684846695</v>
      </c>
      <c r="AK1713" s="28">
        <v>-0.16513303989197348</v>
      </c>
      <c r="AL1713" s="31">
        <v>1.2098001311213127</v>
      </c>
      <c r="AM1713" s="31">
        <v>1.4880265222024518</v>
      </c>
      <c r="AN1713" s="28">
        <v>-0.18697676884772982</v>
      </c>
      <c r="AO1713" s="96">
        <v>295.75167212914687</v>
      </c>
      <c r="AP1713" s="31">
        <v>58.126789687303578</v>
      </c>
      <c r="AQ1713" s="31">
        <v>91.695586202652606</v>
      </c>
      <c r="AR1713" s="31">
        <v>93.694316530138238</v>
      </c>
      <c r="AS1713" s="26"/>
      <c r="AT1713" s="32">
        <v>442.38423736826746</v>
      </c>
      <c r="AU1713" s="32">
        <v>490.13709529046093</v>
      </c>
      <c r="AV1713" s="28">
        <v>-9.7427553190795671E-2</v>
      </c>
    </row>
    <row r="1714" spans="1:48" x14ac:dyDescent="0.25">
      <c r="A1714" s="26" t="s">
        <v>199</v>
      </c>
      <c r="B1714" s="26" t="s">
        <v>284</v>
      </c>
      <c r="C1714" s="26" t="s">
        <v>147</v>
      </c>
      <c r="D1714" s="26"/>
      <c r="E1714" s="26"/>
      <c r="F1714" s="26"/>
      <c r="G1714" s="26"/>
      <c r="H1714" s="30">
        <v>4.6154820737121955</v>
      </c>
      <c r="I1714" s="30">
        <v>3.4813728799220436</v>
      </c>
      <c r="J1714" s="28">
        <v>0.32576493036148069</v>
      </c>
      <c r="K1714" s="30">
        <v>3.2689720581952924</v>
      </c>
      <c r="L1714" s="28">
        <v>0.41190624806388632</v>
      </c>
      <c r="M1714" s="30">
        <v>2.7222582756663796</v>
      </c>
      <c r="N1714" s="28">
        <v>0.6954607558617395</v>
      </c>
      <c r="O1714" s="30">
        <v>21.094525016966156</v>
      </c>
      <c r="P1714" s="30">
        <v>15.911210602934387</v>
      </c>
      <c r="Q1714" s="28">
        <v>0.32576493036148035</v>
      </c>
      <c r="R1714" s="30">
        <v>14.940457304366053</v>
      </c>
      <c r="S1714" s="28">
        <v>0.41190624806388615</v>
      </c>
      <c r="T1714" s="30">
        <v>12.441765428091314</v>
      </c>
      <c r="U1714" s="28">
        <v>0.69546075586173939</v>
      </c>
      <c r="V1714" s="26"/>
      <c r="W1714" s="26"/>
      <c r="X1714" s="26"/>
      <c r="Y1714" s="26"/>
      <c r="Z1714" s="26"/>
      <c r="AA1714" s="26"/>
      <c r="AB1714" s="26"/>
      <c r="AC1714" s="26"/>
      <c r="AD1714" s="26"/>
      <c r="AE1714" s="26"/>
      <c r="AF1714" s="26"/>
      <c r="AG1714" s="26"/>
      <c r="AH1714" s="28">
        <v>-2.4057141244519247E-3</v>
      </c>
      <c r="AI1714" s="96">
        <v>0.17555110484030345</v>
      </c>
      <c r="AJ1714" s="96">
        <v>0.14142062917513648</v>
      </c>
      <c r="AK1714" s="28">
        <v>0.24134014863488909</v>
      </c>
      <c r="AL1714" s="31">
        <v>8.3219474227975397E-3</v>
      </c>
      <c r="AM1714" s="31">
        <v>8.8890288966320691E-3</v>
      </c>
      <c r="AN1714" s="28">
        <v>-6.3795660969151402E-2</v>
      </c>
      <c r="AO1714" s="96">
        <v>18.050634886042808</v>
      </c>
      <c r="AP1714" s="31">
        <v>0.85599071038591257</v>
      </c>
      <c r="AQ1714" s="31">
        <v>11.140065100963351</v>
      </c>
      <c r="AR1714" s="31">
        <v>10.324754162344268</v>
      </c>
      <c r="AS1714" s="26"/>
      <c r="AT1714" s="32">
        <v>11.354038957256208</v>
      </c>
      <c r="AU1714" s="32">
        <v>11.235001061106342</v>
      </c>
      <c r="AV1714" s="28">
        <v>1.0595272354886982E-2</v>
      </c>
    </row>
    <row r="1715" spans="1:48" x14ac:dyDescent="0.25">
      <c r="A1715" s="26" t="s">
        <v>199</v>
      </c>
      <c r="B1715" s="26" t="s">
        <v>284</v>
      </c>
      <c r="C1715" s="26" t="s">
        <v>148</v>
      </c>
      <c r="D1715" s="26"/>
      <c r="E1715" s="26"/>
      <c r="F1715" s="26"/>
      <c r="G1715" s="26"/>
      <c r="H1715" s="26"/>
      <c r="I1715" s="26"/>
      <c r="J1715" s="26"/>
      <c r="K1715" s="30">
        <v>7.2</v>
      </c>
      <c r="L1715" s="28">
        <v>-1</v>
      </c>
      <c r="M1715" s="30">
        <v>7.2</v>
      </c>
      <c r="N1715" s="28">
        <v>-1</v>
      </c>
      <c r="O1715" s="26"/>
      <c r="P1715" s="26"/>
      <c r="Q1715" s="26"/>
      <c r="R1715" s="30">
        <v>7.8545454545454545</v>
      </c>
      <c r="S1715" s="28">
        <v>-1</v>
      </c>
      <c r="T1715" s="30">
        <v>7.8260868145522666</v>
      </c>
      <c r="U1715" s="28">
        <v>-1</v>
      </c>
      <c r="V1715" s="26"/>
      <c r="W1715" s="26"/>
      <c r="X1715" s="26"/>
      <c r="Y1715" s="26"/>
      <c r="Z1715" s="26"/>
      <c r="AA1715" s="26"/>
      <c r="AB1715" s="26"/>
      <c r="AC1715" s="26"/>
      <c r="AD1715" s="26"/>
      <c r="AE1715" s="26"/>
      <c r="AF1715" s="26"/>
      <c r="AG1715" s="26"/>
      <c r="AH1715" s="26"/>
      <c r="AI1715" s="26"/>
      <c r="AJ1715" s="26"/>
      <c r="AK1715" s="26"/>
      <c r="AL1715" s="26"/>
      <c r="AM1715" s="26"/>
      <c r="AN1715" s="26"/>
      <c r="AO1715" s="26"/>
      <c r="AP1715" s="26"/>
      <c r="AQ1715" s="26"/>
      <c r="AR1715" s="26"/>
      <c r="AS1715" s="26"/>
      <c r="AT1715" s="26"/>
      <c r="AU1715" s="26"/>
      <c r="AV1715" s="26"/>
    </row>
    <row r="1716" spans="1:48" x14ac:dyDescent="0.25">
      <c r="A1716" s="26" t="s">
        <v>199</v>
      </c>
      <c r="B1716" s="26" t="s">
        <v>284</v>
      </c>
      <c r="C1716" s="26" t="s">
        <v>149</v>
      </c>
      <c r="D1716" s="26"/>
      <c r="E1716" s="26"/>
      <c r="F1716" s="26"/>
      <c r="G1716" s="26"/>
      <c r="H1716" s="30">
        <v>3.3804706570497052</v>
      </c>
      <c r="I1716" s="30">
        <v>3.5674212768175577</v>
      </c>
      <c r="J1716" s="28">
        <v>-5.2404974142731008E-2</v>
      </c>
      <c r="K1716" s="30">
        <v>3.4253417617237565</v>
      </c>
      <c r="L1716" s="28">
        <v>-1.3099745308763159E-2</v>
      </c>
      <c r="M1716" s="30">
        <v>3.1952112153474048</v>
      </c>
      <c r="N1716" s="28">
        <v>5.7980342836946919E-2</v>
      </c>
      <c r="O1716" s="30">
        <v>18.029176837598428</v>
      </c>
      <c r="P1716" s="30">
        <v>19.026246809693642</v>
      </c>
      <c r="Q1716" s="28">
        <v>-5.2404974142731063E-2</v>
      </c>
      <c r="R1716" s="30">
        <v>16.978807031062061</v>
      </c>
      <c r="S1716" s="28">
        <v>6.1863581146470191E-2</v>
      </c>
      <c r="T1716" s="30">
        <v>15.694024258175453</v>
      </c>
      <c r="U1716" s="28">
        <v>0.14879246654703804</v>
      </c>
      <c r="V1716" s="26"/>
      <c r="W1716" s="26"/>
      <c r="X1716" s="26"/>
      <c r="Y1716" s="26"/>
      <c r="Z1716" s="26"/>
      <c r="AA1716" s="26"/>
      <c r="AB1716" s="26"/>
      <c r="AC1716" s="26"/>
      <c r="AD1716" s="26"/>
      <c r="AE1716" s="26"/>
      <c r="AF1716" s="26"/>
      <c r="AG1716" s="26"/>
      <c r="AH1716" s="28">
        <v>-3.3846458053381483E-2</v>
      </c>
      <c r="AI1716" s="96">
        <v>0.20049361416888339</v>
      </c>
      <c r="AJ1716" s="96">
        <v>0.21814214467597667</v>
      </c>
      <c r="AK1716" s="28">
        <v>-8.0903809455563941E-2</v>
      </c>
      <c r="AL1716" s="31">
        <v>1.1119871080636183E-2</v>
      </c>
      <c r="AM1716" s="31">
        <v>1.1466299444726534E-2</v>
      </c>
      <c r="AN1716" s="28">
        <v>-3.0212743506334714E-2</v>
      </c>
      <c r="AO1716" s="96">
        <v>19.563701582953954</v>
      </c>
      <c r="AP1716" s="31">
        <v>1.0956079081764916</v>
      </c>
      <c r="AQ1716" s="31">
        <v>14.286320972006022</v>
      </c>
      <c r="AR1716" s="31">
        <v>14.846821427801205</v>
      </c>
      <c r="AS1716" s="26"/>
      <c r="AT1716" s="32">
        <v>15.530742549938557</v>
      </c>
      <c r="AU1716" s="32">
        <v>16.121359459500901</v>
      </c>
      <c r="AV1716" s="28">
        <v>-3.663567647914906E-2</v>
      </c>
    </row>
    <row r="1717" spans="1:48" x14ac:dyDescent="0.25">
      <c r="A1717" s="26" t="s">
        <v>199</v>
      </c>
      <c r="B1717" s="26" t="s">
        <v>284</v>
      </c>
      <c r="C1717" s="26" t="s">
        <v>151</v>
      </c>
      <c r="D1717" s="26"/>
      <c r="E1717" s="26"/>
      <c r="F1717" s="26"/>
      <c r="G1717" s="26"/>
      <c r="H1717" s="30">
        <v>2.8817666532962463</v>
      </c>
      <c r="I1717" s="30">
        <v>3.039413307216289</v>
      </c>
      <c r="J1717" s="28">
        <v>-5.186746190317458E-2</v>
      </c>
      <c r="K1717" s="30">
        <v>2.9910856730823054</v>
      </c>
      <c r="L1717" s="28">
        <v>-3.6548274350632771E-2</v>
      </c>
      <c r="M1717" s="30">
        <v>2.7859159405047911</v>
      </c>
      <c r="N1717" s="28">
        <v>3.4405457608346797E-2</v>
      </c>
      <c r="O1717" s="30">
        <v>5.965382251080463</v>
      </c>
      <c r="P1717" s="30">
        <v>6.2704696526110766</v>
      </c>
      <c r="Q1717" s="28">
        <v>-4.8654633294265698E-2</v>
      </c>
      <c r="R1717" s="30">
        <v>6.2518837117023196</v>
      </c>
      <c r="S1717" s="28">
        <v>-4.5826421896744678E-2</v>
      </c>
      <c r="T1717" s="30">
        <v>5.3201585211352951</v>
      </c>
      <c r="U1717" s="28">
        <v>0.12127904222814032</v>
      </c>
      <c r="V1717" s="26"/>
      <c r="W1717" s="26"/>
      <c r="X1717" s="26"/>
      <c r="Y1717" s="26"/>
      <c r="Z1717" s="26"/>
      <c r="AA1717" s="26"/>
      <c r="AB1717" s="26"/>
      <c r="AC1717" s="26"/>
      <c r="AD1717" s="26"/>
      <c r="AE1717" s="26"/>
      <c r="AF1717" s="26"/>
      <c r="AG1717" s="26"/>
      <c r="AH1717" s="28">
        <v>0.16567230164342095</v>
      </c>
      <c r="AI1717" s="96">
        <v>1.8535259234467667</v>
      </c>
      <c r="AJ1717" s="96">
        <v>1.6465413691011264</v>
      </c>
      <c r="AK1717" s="28">
        <v>0.125708687452315</v>
      </c>
      <c r="AL1717" s="31">
        <v>0.30971691466308071</v>
      </c>
      <c r="AM1717" s="31">
        <v>0.25839005717516017</v>
      </c>
      <c r="AN1717" s="28">
        <v>0.19864099280386222</v>
      </c>
      <c r="AO1717" s="96">
        <v>75.636080786158914</v>
      </c>
      <c r="AP1717" s="31">
        <v>12.685723168691773</v>
      </c>
      <c r="AQ1717" s="31">
        <v>85.951018216018454</v>
      </c>
      <c r="AR1717" s="31">
        <v>88.696383830386708</v>
      </c>
      <c r="AS1717" s="26"/>
      <c r="AT1717" s="32">
        <v>276.55147694524868</v>
      </c>
      <c r="AU1717" s="32">
        <v>295.45384241723235</v>
      </c>
      <c r="AV1717" s="28">
        <v>-6.3977389216993946E-2</v>
      </c>
    </row>
    <row r="1718" spans="1:48" x14ac:dyDescent="0.25">
      <c r="A1718" s="26" t="s">
        <v>199</v>
      </c>
      <c r="B1718" s="26" t="s">
        <v>284</v>
      </c>
      <c r="C1718" s="26" t="s">
        <v>363</v>
      </c>
      <c r="D1718" s="26"/>
      <c r="E1718" s="26"/>
      <c r="F1718" s="26"/>
      <c r="G1718" s="26"/>
      <c r="H1718" s="30">
        <v>2.3862693422798498</v>
      </c>
      <c r="I1718" s="30">
        <v>2.2878252265445673</v>
      </c>
      <c r="J1718" s="28">
        <v>4.3029561258911456E-2</v>
      </c>
      <c r="K1718" s="30">
        <v>2.1158598160303619</v>
      </c>
      <c r="L1718" s="28">
        <v>0.12780124855190672</v>
      </c>
      <c r="M1718" s="30">
        <v>2.1695249202522904</v>
      </c>
      <c r="N1718" s="28">
        <v>9.9904094211720113E-2</v>
      </c>
      <c r="O1718" s="30">
        <v>3.9465547046255161</v>
      </c>
      <c r="P1718" s="30">
        <v>3.7921931378824278</v>
      </c>
      <c r="Q1718" s="28">
        <v>4.0705090993673435E-2</v>
      </c>
      <c r="R1718" s="30">
        <v>3.6361106344186642</v>
      </c>
      <c r="S1718" s="28">
        <v>8.5378059531042064E-2</v>
      </c>
      <c r="T1718" s="30">
        <v>3.5976669502303857</v>
      </c>
      <c r="U1718" s="28">
        <v>9.6976112358813094E-2</v>
      </c>
      <c r="V1718" s="26"/>
      <c r="W1718" s="26"/>
      <c r="X1718" s="26"/>
      <c r="Y1718" s="26"/>
      <c r="Z1718" s="26"/>
      <c r="AA1718" s="26"/>
      <c r="AB1718" s="26"/>
      <c r="AC1718" s="26"/>
      <c r="AD1718" s="26"/>
      <c r="AE1718" s="26"/>
      <c r="AF1718" s="26"/>
      <c r="AG1718" s="26"/>
      <c r="AH1718" s="28">
        <v>-0.16489335734467092</v>
      </c>
      <c r="AI1718" s="96">
        <v>11.276331295618418</v>
      </c>
      <c r="AJ1718" s="96">
        <v>13.084354910015032</v>
      </c>
      <c r="AK1718" s="28">
        <v>-0.13818209814934904</v>
      </c>
      <c r="AL1718" s="31">
        <v>2.8338115855138635</v>
      </c>
      <c r="AM1718" s="31">
        <v>3.3808465168803061</v>
      </c>
      <c r="AN1718" s="28">
        <v>-0.16180413060313131</v>
      </c>
      <c r="AO1718" s="96">
        <v>399.64340053167763</v>
      </c>
      <c r="AP1718" s="31">
        <v>101.26638797182972</v>
      </c>
      <c r="AQ1718" s="31">
        <v>93.875262793804907</v>
      </c>
      <c r="AR1718" s="31">
        <v>94.003438550967672</v>
      </c>
      <c r="AS1718" s="26"/>
      <c r="AT1718" s="32">
        <v>749.14567527917939</v>
      </c>
      <c r="AU1718" s="32">
        <v>716.04114948598635</v>
      </c>
      <c r="AV1718" s="28">
        <v>4.6232714163085852E-2</v>
      </c>
    </row>
    <row r="1719" spans="1:48" x14ac:dyDescent="0.25">
      <c r="A1719" s="26" t="s">
        <v>199</v>
      </c>
      <c r="B1719" s="26" t="s">
        <v>284</v>
      </c>
      <c r="C1719" s="26" t="s">
        <v>152</v>
      </c>
      <c r="D1719" s="26"/>
      <c r="E1719" s="26"/>
      <c r="F1719" s="26"/>
      <c r="G1719" s="26"/>
      <c r="H1719" s="30">
        <v>4.3666593143578698</v>
      </c>
      <c r="I1719" s="30">
        <v>3.8034286619142943</v>
      </c>
      <c r="J1719" s="28">
        <v>0.14808497871499376</v>
      </c>
      <c r="K1719" s="30">
        <v>3.3773783479822108</v>
      </c>
      <c r="L1719" s="28">
        <v>0.29291387118849077</v>
      </c>
      <c r="M1719" s="30">
        <v>3.3087955869193237</v>
      </c>
      <c r="N1719" s="28">
        <v>0.31971262643742737</v>
      </c>
      <c r="O1719" s="30">
        <v>15.086799662213378</v>
      </c>
      <c r="P1719" s="30">
        <v>11.955716634404233</v>
      </c>
      <c r="Q1719" s="28">
        <v>0.26189003332506389</v>
      </c>
      <c r="R1719" s="30">
        <v>10.739062085351181</v>
      </c>
      <c r="S1719" s="28">
        <v>0.40485263445797659</v>
      </c>
      <c r="T1719" s="30">
        <v>10.996021596723912</v>
      </c>
      <c r="U1719" s="28">
        <v>0.37202346589681562</v>
      </c>
      <c r="V1719" s="26"/>
      <c r="W1719" s="26"/>
      <c r="X1719" s="26"/>
      <c r="Y1719" s="26"/>
      <c r="Z1719" s="26"/>
      <c r="AA1719" s="26"/>
      <c r="AB1719" s="26"/>
      <c r="AC1719" s="26"/>
      <c r="AD1719" s="26"/>
      <c r="AE1719" s="26"/>
      <c r="AF1719" s="26"/>
      <c r="AG1719" s="26"/>
      <c r="AH1719" s="28">
        <v>-0.55062639669839109</v>
      </c>
      <c r="AI1719" s="96">
        <v>0.47841612590085097</v>
      </c>
      <c r="AJ1719" s="96">
        <v>0.75977611121058219</v>
      </c>
      <c r="AK1719" s="28">
        <v>-0.37031959962709132</v>
      </c>
      <c r="AL1719" s="31">
        <v>3.1712800122034548E-2</v>
      </c>
      <c r="AM1719" s="31">
        <v>6.96334342959678E-2</v>
      </c>
      <c r="AN1719" s="28">
        <v>-0.54457509610622623</v>
      </c>
      <c r="AO1719" s="96">
        <v>45.522213707356485</v>
      </c>
      <c r="AP1719" s="31">
        <v>3.0138508110414368</v>
      </c>
      <c r="AQ1719" s="31">
        <v>52.028638318950179</v>
      </c>
      <c r="AR1719" s="31">
        <v>50.066112564975931</v>
      </c>
      <c r="AS1719" s="26"/>
      <c r="AT1719" s="32">
        <v>56.369002767270551</v>
      </c>
      <c r="AU1719" s="32">
        <v>58.470543806951632</v>
      </c>
      <c r="AV1719" s="28">
        <v>-3.5941876077287757E-2</v>
      </c>
    </row>
    <row r="1720" spans="1:48" x14ac:dyDescent="0.25">
      <c r="A1720" s="26" t="s">
        <v>199</v>
      </c>
      <c r="B1720" s="26" t="s">
        <v>285</v>
      </c>
      <c r="C1720" s="26" t="s">
        <v>365</v>
      </c>
      <c r="D1720" s="27">
        <v>32025363.612251241</v>
      </c>
      <c r="E1720" s="45">
        <v>1404736.3555475764</v>
      </c>
      <c r="F1720" s="29">
        <v>22087405.651577532</v>
      </c>
      <c r="G1720" s="29">
        <v>2202487.137815902</v>
      </c>
      <c r="H1720" s="30">
        <v>1.726686581361015</v>
      </c>
      <c r="I1720" s="30">
        <v>1.6890746944509234</v>
      </c>
      <c r="J1720" s="28">
        <v>2.2267746378331926E-2</v>
      </c>
      <c r="K1720" s="30">
        <v>1.6717709225129658</v>
      </c>
      <c r="L1720" s="28">
        <v>3.2848794119173567E-2</v>
      </c>
      <c r="M1720" s="30">
        <v>1.6769002841545055</v>
      </c>
      <c r="N1720" s="28">
        <v>2.968947985575171E-2</v>
      </c>
      <c r="O1720" s="30">
        <v>1.3762967279294291</v>
      </c>
      <c r="P1720" s="30">
        <v>1.3624340871300373</v>
      </c>
      <c r="Q1720" s="28">
        <v>1.0174907491189843E-2</v>
      </c>
      <c r="R1720" s="30">
        <v>1.2536289100540581</v>
      </c>
      <c r="S1720" s="28">
        <v>9.7850182690890145E-2</v>
      </c>
      <c r="T1720" s="30">
        <v>1.3846513841116574</v>
      </c>
      <c r="U1720" s="28">
        <v>-6.0337614782282195E-3</v>
      </c>
      <c r="V1720" s="26"/>
      <c r="W1720" s="26"/>
      <c r="X1720" s="26"/>
      <c r="Y1720" s="26"/>
      <c r="Z1720" s="50">
        <v>17.881035088351357</v>
      </c>
      <c r="AA1720" s="50">
        <v>14.777139160291483</v>
      </c>
      <c r="AB1720" s="50">
        <v>3.1038959280598739</v>
      </c>
      <c r="AC1720" s="50">
        <v>24.38115958348132</v>
      </c>
      <c r="AD1720" s="50">
        <v>20.094842161611794</v>
      </c>
      <c r="AE1720" s="26"/>
      <c r="AF1720" s="50">
        <v>4.202010633832006</v>
      </c>
      <c r="AG1720" s="50">
        <v>9.0675045662517419</v>
      </c>
      <c r="AH1720" s="28">
        <v>-6.2972358983730992E-2</v>
      </c>
      <c r="AI1720" s="96">
        <v>477.72681199495332</v>
      </c>
      <c r="AJ1720" s="96">
        <v>502.13694646354958</v>
      </c>
      <c r="AK1720" s="28">
        <v>-4.8612504298900856E-2</v>
      </c>
      <c r="AL1720" s="31">
        <v>347.90728542140022</v>
      </c>
      <c r="AM1720" s="31">
        <v>370.56048692325425</v>
      </c>
      <c r="AN1720" s="28">
        <v>-6.1132263965708977E-2</v>
      </c>
      <c r="AO1720" s="96">
        <v>17240.605340733324</v>
      </c>
      <c r="AP1720" s="31">
        <v>12527.344275449472</v>
      </c>
      <c r="AQ1720" s="31">
        <v>93.777006698652798</v>
      </c>
      <c r="AR1720" s="31">
        <v>93.36316013096922</v>
      </c>
      <c r="AS1720" s="26"/>
      <c r="AT1720" s="32">
        <v>37368.669377829312</v>
      </c>
      <c r="AU1720" s="32">
        <v>36202.784239827793</v>
      </c>
      <c r="AV1720" s="28">
        <v>3.2204294848651241E-2</v>
      </c>
    </row>
    <row r="1721" spans="1:48" x14ac:dyDescent="0.25">
      <c r="A1721" s="26" t="s">
        <v>199</v>
      </c>
      <c r="B1721" s="26" t="s">
        <v>285</v>
      </c>
      <c r="C1721" s="26" t="s">
        <v>170</v>
      </c>
      <c r="D1721" s="27">
        <v>1283948.0294512056</v>
      </c>
      <c r="E1721" s="45">
        <v>8282.041218897175</v>
      </c>
      <c r="F1721" s="29">
        <v>284854.25458183867</v>
      </c>
      <c r="G1721" s="29">
        <v>4067.1752273141083</v>
      </c>
      <c r="H1721" s="30">
        <v>2.781447972132046</v>
      </c>
      <c r="I1721" s="30">
        <v>2.6300600447029678</v>
      </c>
      <c r="J1721" s="28">
        <v>5.7560635444038125E-2</v>
      </c>
      <c r="K1721" s="30">
        <v>2.4826461832764939</v>
      </c>
      <c r="L1721" s="28">
        <v>0.12035617111625863</v>
      </c>
      <c r="M1721" s="30">
        <v>2.456682675709251</v>
      </c>
      <c r="N1721" s="28">
        <v>0.13219668117252234</v>
      </c>
      <c r="O1721" s="30">
        <v>4.4726002897178168</v>
      </c>
      <c r="P1721" s="30">
        <v>4.2453860847254994</v>
      </c>
      <c r="Q1721" s="28">
        <v>5.352026893615465E-2</v>
      </c>
      <c r="R1721" s="30">
        <v>4.1741676990871115</v>
      </c>
      <c r="S1721" s="28">
        <v>7.1495112833145719E-2</v>
      </c>
      <c r="T1721" s="30">
        <v>4.1412747577154727</v>
      </c>
      <c r="U1721" s="28">
        <v>8.0005686989268784E-2</v>
      </c>
      <c r="V1721" s="26"/>
      <c r="W1721" s="26"/>
      <c r="X1721" s="26"/>
      <c r="Y1721" s="26"/>
      <c r="Z1721" s="50">
        <v>7.0860185024969979</v>
      </c>
      <c r="AA1721" s="50">
        <v>4.8901663496497587</v>
      </c>
      <c r="AB1721" s="50">
        <v>2.1958521528472392</v>
      </c>
      <c r="AC1721" s="50">
        <v>8.271914338163965</v>
      </c>
      <c r="AD1721" s="50">
        <v>5.5697951209704728</v>
      </c>
      <c r="AE1721" s="26"/>
      <c r="AF1721" s="50">
        <v>0.64091073307111757</v>
      </c>
      <c r="AG1721" s="50">
        <v>1.4077097811680785</v>
      </c>
      <c r="AH1721" s="28">
        <v>-0.12501332078676866</v>
      </c>
      <c r="AI1721" s="96">
        <v>19.478040260913779</v>
      </c>
      <c r="AJ1721" s="96">
        <v>21.568017439950214</v>
      </c>
      <c r="AK1721" s="28">
        <v>-9.6901682542466408E-2</v>
      </c>
      <c r="AL1721" s="31">
        <v>4.2918723027109227</v>
      </c>
      <c r="AM1721" s="31">
        <v>4.9915510841085995</v>
      </c>
      <c r="AN1721" s="28">
        <v>-0.14017261761082964</v>
      </c>
      <c r="AO1721" s="96">
        <v>801.9431309245648</v>
      </c>
      <c r="AP1721" s="31">
        <v>179.30099954665448</v>
      </c>
      <c r="AQ1721" s="31">
        <v>91.040146123324234</v>
      </c>
      <c r="AR1721" s="31">
        <v>90.788409567232677</v>
      </c>
      <c r="AS1721" s="26"/>
      <c r="AT1721" s="32">
        <v>1174.8403276564545</v>
      </c>
      <c r="AU1721" s="32">
        <v>1127.7105744505632</v>
      </c>
      <c r="AV1721" s="28">
        <v>4.1792419326078981E-2</v>
      </c>
    </row>
    <row r="1722" spans="1:48" x14ac:dyDescent="0.25">
      <c r="A1722" s="26" t="s">
        <v>199</v>
      </c>
      <c r="B1722" s="26" t="s">
        <v>285</v>
      </c>
      <c r="C1722" s="26" t="s">
        <v>167</v>
      </c>
      <c r="D1722" s="27">
        <v>788479.17976847128</v>
      </c>
      <c r="E1722" s="45">
        <v>6705.4475810376516</v>
      </c>
      <c r="F1722" s="29">
        <v>189073.01308451628</v>
      </c>
      <c r="G1722" s="29">
        <v>3280.63067046779</v>
      </c>
      <c r="H1722" s="30">
        <v>2.5207434740346764</v>
      </c>
      <c r="I1722" s="30">
        <v>2.4077249606468443</v>
      </c>
      <c r="J1722" s="28">
        <v>4.6939960018302605E-2</v>
      </c>
      <c r="K1722" s="30">
        <v>2.2848859792723246</v>
      </c>
      <c r="L1722" s="28">
        <v>0.10322506107611815</v>
      </c>
      <c r="M1722" s="30">
        <v>2.2797722133731138</v>
      </c>
      <c r="N1722" s="28">
        <v>0.10569970949203976</v>
      </c>
      <c r="O1722" s="30">
        <v>4.1339722597737634</v>
      </c>
      <c r="P1722" s="30">
        <v>3.9016546531629857</v>
      </c>
      <c r="Q1722" s="28">
        <v>5.954335461813437E-2</v>
      </c>
      <c r="R1722" s="30">
        <v>3.8049225632638803</v>
      </c>
      <c r="S1722" s="28">
        <v>8.6479998223044696E-2</v>
      </c>
      <c r="T1722" s="30">
        <v>3.7268675762438734</v>
      </c>
      <c r="U1722" s="28">
        <v>0.10923508152661296</v>
      </c>
      <c r="V1722" s="26"/>
      <c r="W1722" s="26"/>
      <c r="X1722" s="26"/>
      <c r="Y1722" s="26"/>
      <c r="Z1722" s="50">
        <v>8.2945485316240823</v>
      </c>
      <c r="AA1722" s="50">
        <v>5.2085142230718082</v>
      </c>
      <c r="AB1722" s="50">
        <v>3.0860343085522741</v>
      </c>
      <c r="AC1722" s="50">
        <v>9.4555324157546892</v>
      </c>
      <c r="AD1722" s="50">
        <v>6.0081926170460074</v>
      </c>
      <c r="AE1722" s="26"/>
      <c r="AF1722" s="50">
        <v>0.84325669164255546</v>
      </c>
      <c r="AG1722" s="50">
        <v>1.7055204187587869</v>
      </c>
      <c r="AH1722" s="28">
        <v>-0.15185740472988668</v>
      </c>
      <c r="AI1722" s="96">
        <v>12.079618794961849</v>
      </c>
      <c r="AJ1722" s="96">
        <v>13.76643432334914</v>
      </c>
      <c r="AK1722" s="28">
        <v>-0.1225310409919507</v>
      </c>
      <c r="AL1722" s="31">
        <v>2.8891524844983874</v>
      </c>
      <c r="AM1722" s="31">
        <v>3.4779815437698454</v>
      </c>
      <c r="AN1722" s="28">
        <v>-0.16930195053111635</v>
      </c>
      <c r="AO1722" s="96">
        <v>495.08466409213196</v>
      </c>
      <c r="AP1722" s="31">
        <v>119.75974473436553</v>
      </c>
      <c r="AQ1722" s="31">
        <v>90.150720577094745</v>
      </c>
      <c r="AR1722" s="31">
        <v>90.554609923911102</v>
      </c>
      <c r="AS1722" s="26"/>
      <c r="AT1722" s="32">
        <v>501.33565822095699</v>
      </c>
      <c r="AU1722" s="32">
        <v>500.24346560833436</v>
      </c>
      <c r="AV1722" s="28">
        <v>2.183322097559906E-3</v>
      </c>
    </row>
    <row r="1723" spans="1:48" x14ac:dyDescent="0.25">
      <c r="A1723" s="26" t="s">
        <v>199</v>
      </c>
      <c r="B1723" s="26" t="s">
        <v>285</v>
      </c>
      <c r="C1723" s="26" t="s">
        <v>168</v>
      </c>
      <c r="D1723" s="27">
        <v>450883.10906203475</v>
      </c>
      <c r="E1723" s="45">
        <v>1273.2427860215496</v>
      </c>
      <c r="F1723" s="29">
        <v>91417.279991627904</v>
      </c>
      <c r="G1723" s="29">
        <v>744.42091698284776</v>
      </c>
      <c r="H1723" s="30">
        <v>3.2977898922955422</v>
      </c>
      <c r="I1723" s="30">
        <v>3.1122103612930507</v>
      </c>
      <c r="J1723" s="28">
        <v>5.9629494622396771E-2</v>
      </c>
      <c r="K1723" s="30">
        <v>2.8821982281348602</v>
      </c>
      <c r="L1723" s="28">
        <v>0.14419260275155377</v>
      </c>
      <c r="M1723" s="30">
        <v>2.7776900905071873</v>
      </c>
      <c r="N1723" s="28">
        <v>0.18724183938510874</v>
      </c>
      <c r="O1723" s="30">
        <v>4.9061198674753506</v>
      </c>
      <c r="P1723" s="30">
        <v>4.7581252707139603</v>
      </c>
      <c r="Q1723" s="28">
        <v>3.1103551996054017E-2</v>
      </c>
      <c r="R1723" s="30">
        <v>4.745366555591187</v>
      </c>
      <c r="S1723" s="28">
        <v>3.3875847102845476E-2</v>
      </c>
      <c r="T1723" s="30">
        <v>4.8112300058612458</v>
      </c>
      <c r="U1723" s="28">
        <v>1.9722578529504067E-2</v>
      </c>
      <c r="V1723" s="26"/>
      <c r="W1723" s="26"/>
      <c r="X1723" s="26"/>
      <c r="Y1723" s="26"/>
      <c r="Z1723" s="50">
        <v>5.273133896810835</v>
      </c>
      <c r="AA1723" s="50">
        <v>4.272988726800115</v>
      </c>
      <c r="AB1723" s="50">
        <v>1.00014517001072</v>
      </c>
      <c r="AC1723" s="50">
        <v>6.0420032748139745</v>
      </c>
      <c r="AD1723" s="50">
        <v>4.6214225801483231</v>
      </c>
      <c r="AE1723" s="26"/>
      <c r="AF1723" s="50">
        <v>0.28159347553507624</v>
      </c>
      <c r="AG1723" s="50">
        <v>0.80773348326223848</v>
      </c>
      <c r="AH1723" s="28">
        <v>-4.2064565389236717E-2</v>
      </c>
      <c r="AI1723" s="96">
        <v>7.3538492282622991</v>
      </c>
      <c r="AJ1723" s="96">
        <v>7.6495171084989071</v>
      </c>
      <c r="AK1723" s="28">
        <v>-3.8651835931984464E-2</v>
      </c>
      <c r="AL1723" s="31">
        <v>1.450051692895888</v>
      </c>
      <c r="AM1723" s="31">
        <v>1.5474890744859697</v>
      </c>
      <c r="AN1723" s="28">
        <v>-6.2964826825964881E-2</v>
      </c>
      <c r="AO1723" s="96">
        <v>335.69295487966968</v>
      </c>
      <c r="AP1723" s="31">
        <v>68.423651124482319</v>
      </c>
      <c r="AQ1723" s="31">
        <v>85.79924833032581</v>
      </c>
      <c r="AR1723" s="31">
        <v>84.80369480349357</v>
      </c>
      <c r="AS1723" s="26"/>
      <c r="AT1723" s="32">
        <v>542.26566731418723</v>
      </c>
      <c r="AU1723" s="32">
        <v>490.77233737971034</v>
      </c>
      <c r="AV1723" s="28">
        <v>0.10492304886091516</v>
      </c>
    </row>
    <row r="1724" spans="1:48" x14ac:dyDescent="0.25">
      <c r="A1724" s="26" t="s">
        <v>199</v>
      </c>
      <c r="B1724" s="26" t="s">
        <v>285</v>
      </c>
      <c r="C1724" s="26" t="s">
        <v>192</v>
      </c>
      <c r="D1724" s="27">
        <v>44585.740620699544</v>
      </c>
      <c r="E1724" s="45">
        <v>303.35085183797446</v>
      </c>
      <c r="F1724" s="29">
        <v>4363.9615056944522</v>
      </c>
      <c r="G1724" s="29">
        <v>42.123639863471205</v>
      </c>
      <c r="H1724" s="30">
        <v>3.7333874886935687</v>
      </c>
      <c r="I1724" s="30">
        <v>3.4080925784826466</v>
      </c>
      <c r="J1724" s="28">
        <v>9.5447791607747398E-2</v>
      </c>
      <c r="K1724" s="30">
        <v>3.2036698179807628</v>
      </c>
      <c r="L1724" s="28">
        <v>0.16534714899136549</v>
      </c>
      <c r="M1724" s="30">
        <v>3.3369511353535359</v>
      </c>
      <c r="N1724" s="28">
        <v>0.1188019654048761</v>
      </c>
      <c r="O1724" s="30">
        <v>10.187976398457323</v>
      </c>
      <c r="P1724" s="30">
        <v>9.5139208512777635</v>
      </c>
      <c r="Q1724" s="28">
        <v>7.0849396133985151E-2</v>
      </c>
      <c r="R1724" s="30">
        <v>8.7781913000170171</v>
      </c>
      <c r="S1724" s="28">
        <v>0.16060086300894047</v>
      </c>
      <c r="T1724" s="30">
        <v>9.3982835652017336</v>
      </c>
      <c r="U1724" s="28">
        <v>8.4025218836716251E-2</v>
      </c>
      <c r="V1724" s="26"/>
      <c r="W1724" s="26"/>
      <c r="X1724" s="26"/>
      <c r="Y1724" s="26"/>
      <c r="Z1724" s="50">
        <v>3.9383225570355256</v>
      </c>
      <c r="AA1724" s="50">
        <v>4.8002896041035887</v>
      </c>
      <c r="AB1724" s="50">
        <v>-0.86196704706806315</v>
      </c>
      <c r="AC1724" s="50">
        <v>3.2423125866129312</v>
      </c>
      <c r="AD1724" s="50">
        <v>3.7897302852976646</v>
      </c>
      <c r="AE1724" s="26"/>
      <c r="AF1724" s="50">
        <v>0.67577855083914984</v>
      </c>
      <c r="AG1724" s="50">
        <v>0.95603326926033061</v>
      </c>
      <c r="AH1724" s="28">
        <v>-0.15491269982909778</v>
      </c>
      <c r="AI1724" s="96">
        <v>0.9831619267834395</v>
      </c>
      <c r="AJ1724" s="96">
        <v>1.1506019710210196</v>
      </c>
      <c r="AK1724" s="28">
        <v>-0.14552386355552421</v>
      </c>
      <c r="AL1724" s="31">
        <v>9.4606137961395664E-2</v>
      </c>
      <c r="AM1724" s="31">
        <v>0.11281929336076778</v>
      </c>
      <c r="AN1724" s="28">
        <v>-0.16143653143732264</v>
      </c>
      <c r="AO1724" s="96">
        <v>59.50220516907477</v>
      </c>
      <c r="AP1724" s="31">
        <v>5.8413510744403139</v>
      </c>
      <c r="AQ1724" s="31">
        <v>56.61418546506868</v>
      </c>
      <c r="AR1724" s="31">
        <v>59.337132821727856</v>
      </c>
      <c r="AS1724" s="26"/>
      <c r="AT1724" s="32">
        <v>131.23900212131028</v>
      </c>
      <c r="AU1724" s="32">
        <v>136.69477146251882</v>
      </c>
      <c r="AV1724" s="28">
        <v>-3.9912055763628738E-2</v>
      </c>
    </row>
    <row r="1725" spans="1:48" x14ac:dyDescent="0.25">
      <c r="A1725" s="26" t="s">
        <v>199</v>
      </c>
      <c r="B1725" s="26" t="s">
        <v>285</v>
      </c>
      <c r="C1725" s="26" t="s">
        <v>364</v>
      </c>
      <c r="D1725" s="27">
        <v>28717.280142581494</v>
      </c>
      <c r="E1725" s="45">
        <v>129.22177420493463</v>
      </c>
      <c r="F1725" s="29">
        <v>3238.4396564762274</v>
      </c>
      <c r="G1725" s="29">
        <v>13.914454063803884</v>
      </c>
      <c r="H1725" s="30">
        <v>3.4302739892370431</v>
      </c>
      <c r="I1725" s="30">
        <v>3.0578137128861647</v>
      </c>
      <c r="J1725" s="28">
        <v>0.12180607169797994</v>
      </c>
      <c r="K1725" s="30">
        <v>2.8621247814708966</v>
      </c>
      <c r="L1725" s="28">
        <v>0.1985060929014299</v>
      </c>
      <c r="M1725" s="30">
        <v>3.1679137768121146</v>
      </c>
      <c r="N1725" s="28">
        <v>8.28179776688691E-2</v>
      </c>
      <c r="O1725" s="30">
        <v>8.8694222511941252</v>
      </c>
      <c r="P1725" s="30">
        <v>8.123702412937913</v>
      </c>
      <c r="Q1725" s="28">
        <v>9.1795563198938612E-2</v>
      </c>
      <c r="R1725" s="30">
        <v>7.3303633489969169</v>
      </c>
      <c r="S1725" s="28">
        <v>0.20995670049668305</v>
      </c>
      <c r="T1725" s="30">
        <v>8.4660947440199106</v>
      </c>
      <c r="U1725" s="28">
        <v>4.7640325246667954E-2</v>
      </c>
      <c r="V1725" s="26"/>
      <c r="W1725" s="26"/>
      <c r="X1725" s="26"/>
      <c r="Y1725" s="26"/>
      <c r="Z1725" s="50">
        <v>1.7471872784765581</v>
      </c>
      <c r="AA1725" s="50">
        <v>5.1140574189008543</v>
      </c>
      <c r="AB1725" s="50">
        <v>-3.3668701404242962</v>
      </c>
      <c r="AC1725" s="50">
        <v>1.4946983058459162</v>
      </c>
      <c r="AD1725" s="50">
        <v>3.4226486108377632</v>
      </c>
      <c r="AE1725" s="26"/>
      <c r="AF1725" s="50">
        <v>0.44796341191629052</v>
      </c>
      <c r="AG1725" s="50">
        <v>0.42782715506625701</v>
      </c>
      <c r="AH1725" s="28">
        <v>-0.21420018175590372</v>
      </c>
      <c r="AI1725" s="96">
        <v>0.87216353692184134</v>
      </c>
      <c r="AJ1725" s="96">
        <v>0.92442885662424135</v>
      </c>
      <c r="AK1725" s="28">
        <v>-5.6537957818905075E-2</v>
      </c>
      <c r="AL1725" s="31">
        <v>8.8161196529984401E-2</v>
      </c>
      <c r="AM1725" s="31">
        <v>0.10011080106651538</v>
      </c>
      <c r="AN1725" s="28">
        <v>-0.11936378901404902</v>
      </c>
      <c r="AO1725" s="96">
        <v>53.231419472254672</v>
      </c>
      <c r="AP1725" s="31">
        <v>6.005955520640784</v>
      </c>
      <c r="AQ1725" s="31">
        <v>40.392742586532663</v>
      </c>
      <c r="AR1725" s="31">
        <v>46.125963043497578</v>
      </c>
      <c r="AS1725" s="26"/>
      <c r="AT1725" s="32">
        <v>73.333355856467335</v>
      </c>
      <c r="AU1725" s="32">
        <v>77.985952204245152</v>
      </c>
      <c r="AV1725" s="28">
        <v>-5.9659415782892154E-2</v>
      </c>
    </row>
    <row r="1726" spans="1:48" x14ac:dyDescent="0.25">
      <c r="A1726" s="26" t="s">
        <v>199</v>
      </c>
      <c r="B1726" s="26" t="s">
        <v>285</v>
      </c>
      <c r="C1726" s="26" t="s">
        <v>145</v>
      </c>
      <c r="D1726" s="26"/>
      <c r="E1726" s="26"/>
      <c r="F1726" s="26"/>
      <c r="G1726" s="26"/>
      <c r="H1726" s="26"/>
      <c r="I1726" s="26"/>
      <c r="J1726" s="26"/>
      <c r="K1726" s="26"/>
      <c r="L1726" s="26"/>
      <c r="M1726" s="30">
        <v>87.425532136636917</v>
      </c>
      <c r="N1726" s="28">
        <v>-1</v>
      </c>
      <c r="O1726" s="26"/>
      <c r="P1726" s="26"/>
      <c r="Q1726" s="26"/>
      <c r="R1726" s="26"/>
      <c r="S1726" s="26"/>
      <c r="T1726" s="30">
        <v>41.089999999999996</v>
      </c>
      <c r="U1726" s="28">
        <v>-1</v>
      </c>
      <c r="V1726" s="26"/>
      <c r="W1726" s="26"/>
      <c r="X1726" s="26"/>
      <c r="Y1726" s="26"/>
      <c r="Z1726" s="26"/>
      <c r="AA1726" s="26"/>
      <c r="AB1726" s="26"/>
      <c r="AC1726" s="26"/>
      <c r="AD1726" s="26"/>
      <c r="AE1726" s="26"/>
      <c r="AF1726" s="26"/>
      <c r="AG1726" s="26"/>
      <c r="AH1726" s="26"/>
      <c r="AI1726" s="26"/>
      <c r="AJ1726" s="26"/>
      <c r="AK1726" s="26"/>
      <c r="AL1726" s="26"/>
      <c r="AM1726" s="26"/>
      <c r="AN1726" s="26"/>
      <c r="AO1726" s="26"/>
      <c r="AP1726" s="26"/>
      <c r="AQ1726" s="26"/>
      <c r="AR1726" s="26"/>
      <c r="AS1726" s="26"/>
      <c r="AT1726" s="26"/>
      <c r="AU1726" s="26"/>
      <c r="AV1726" s="26"/>
    </row>
    <row r="1727" spans="1:48" x14ac:dyDescent="0.25">
      <c r="A1727" s="26" t="s">
        <v>199</v>
      </c>
      <c r="B1727" s="26" t="s">
        <v>285</v>
      </c>
      <c r="C1727" s="26" t="s">
        <v>146</v>
      </c>
      <c r="D1727" s="27">
        <v>55.182748827934269</v>
      </c>
      <c r="E1727" s="26"/>
      <c r="F1727" s="29">
        <v>1.8399451689342996</v>
      </c>
      <c r="G1727" s="26"/>
      <c r="H1727" s="30">
        <v>7.0839032390554806</v>
      </c>
      <c r="I1727" s="30">
        <v>8.3267761352626746</v>
      </c>
      <c r="J1727" s="28">
        <v>-0.14926219655933942</v>
      </c>
      <c r="K1727" s="30">
        <v>8.4</v>
      </c>
      <c r="L1727" s="28">
        <v>-0.15667818582672854</v>
      </c>
      <c r="M1727" s="30">
        <v>12.712834357689822</v>
      </c>
      <c r="N1727" s="28">
        <v>-0.44277546298945342</v>
      </c>
      <c r="O1727" s="30">
        <v>29.991518095018147</v>
      </c>
      <c r="P1727" s="30">
        <v>28.288459900920692</v>
      </c>
      <c r="Q1727" s="28">
        <v>6.0203284309656824E-2</v>
      </c>
      <c r="R1727" s="30">
        <v>5.1219512176506585</v>
      </c>
      <c r="S1727" s="28">
        <v>4.8554868682983452</v>
      </c>
      <c r="T1727" s="30">
        <v>15.405022926638027</v>
      </c>
      <c r="U1727" s="28">
        <v>0.94686617721012756</v>
      </c>
      <c r="V1727" s="26"/>
      <c r="W1727" s="26"/>
      <c r="X1727" s="26"/>
      <c r="Y1727" s="26"/>
      <c r="Z1727" s="26"/>
      <c r="AA1727" s="26"/>
      <c r="AB1727" s="26"/>
      <c r="AC1727" s="26"/>
      <c r="AD1727" s="26"/>
      <c r="AE1727" s="26"/>
      <c r="AF1727" s="26"/>
      <c r="AG1727" s="26"/>
      <c r="AH1727" s="28">
        <v>-0.5514437587204023</v>
      </c>
      <c r="AI1727" s="96">
        <v>8.7029175932505171E-2</v>
      </c>
      <c r="AJ1727" s="96">
        <v>0.18215189507408247</v>
      </c>
      <c r="AK1727" s="28">
        <v>-0.52221646721210457</v>
      </c>
      <c r="AL1727" s="31">
        <v>2.9017944418776283E-3</v>
      </c>
      <c r="AM1727" s="31">
        <v>6.4390884521670581E-3</v>
      </c>
      <c r="AN1727" s="28">
        <v>-0.54934701341134129</v>
      </c>
      <c r="AO1727" s="96">
        <v>7.928054147830025</v>
      </c>
      <c r="AP1727" s="31">
        <v>0.26434743675648092</v>
      </c>
      <c r="AQ1727" s="31">
        <v>0.61111107561980837</v>
      </c>
      <c r="AR1727" s="31">
        <v>1.6674535653107905</v>
      </c>
      <c r="AS1727" s="26"/>
      <c r="AT1727" s="32">
        <v>3.6715877830275767</v>
      </c>
      <c r="AU1727" s="32">
        <v>4.644345296837435</v>
      </c>
      <c r="AV1727" s="28">
        <v>-0.20944986895618142</v>
      </c>
    </row>
    <row r="1728" spans="1:48" x14ac:dyDescent="0.25">
      <c r="A1728" s="26" t="s">
        <v>199</v>
      </c>
      <c r="B1728" s="26" t="s">
        <v>285</v>
      </c>
      <c r="C1728" s="26" t="s">
        <v>378</v>
      </c>
      <c r="D1728" s="27">
        <v>276241.88146251644</v>
      </c>
      <c r="E1728" s="45">
        <v>949.31027774250038</v>
      </c>
      <c r="F1728" s="29">
        <v>58997.404501127356</v>
      </c>
      <c r="G1728" s="29">
        <v>557.4884864031601</v>
      </c>
      <c r="H1728" s="30">
        <v>3.4258001674974148</v>
      </c>
      <c r="I1728" s="30">
        <v>3.3101935750107607</v>
      </c>
      <c r="J1728" s="28">
        <v>3.4924420541260416E-2</v>
      </c>
      <c r="K1728" s="30">
        <v>2.9885928291460155</v>
      </c>
      <c r="L1728" s="28">
        <v>0.14629203887781875</v>
      </c>
      <c r="M1728" s="30">
        <v>2.7483104144276038</v>
      </c>
      <c r="N1728" s="28">
        <v>0.2465113654968677</v>
      </c>
      <c r="O1728" s="30">
        <v>4.6543814930252108</v>
      </c>
      <c r="P1728" s="30">
        <v>4.5439204171403826</v>
      </c>
      <c r="Q1728" s="28">
        <v>2.4309641398681095E-2</v>
      </c>
      <c r="R1728" s="30">
        <v>4.5831110608586565</v>
      </c>
      <c r="S1728" s="28">
        <v>1.5550666614917594E-2</v>
      </c>
      <c r="T1728" s="30">
        <v>4.9620103734118306</v>
      </c>
      <c r="U1728" s="28">
        <v>-6.1996823310769743E-2</v>
      </c>
      <c r="V1728" s="26"/>
      <c r="W1728" s="26"/>
      <c r="X1728" s="26"/>
      <c r="Y1728" s="26"/>
      <c r="Z1728" s="50">
        <v>6.7400041066969933</v>
      </c>
      <c r="AA1728" s="50">
        <v>4.4369496722378843</v>
      </c>
      <c r="AB1728" s="50">
        <v>2.3030544344591091</v>
      </c>
      <c r="AC1728" s="50">
        <v>7.7700535864659539</v>
      </c>
      <c r="AD1728" s="50">
        <v>4.8236921655344362</v>
      </c>
      <c r="AE1728" s="26"/>
      <c r="AF1728" s="50">
        <v>0.342474907583661</v>
      </c>
      <c r="AG1728" s="50">
        <v>0.93609182795423018</v>
      </c>
      <c r="AH1728" s="28">
        <v>-4.5614511040382881E-2</v>
      </c>
      <c r="AI1728" s="96">
        <v>5.2447082609064388</v>
      </c>
      <c r="AJ1728" s="96">
        <v>5.5959193638569538</v>
      </c>
      <c r="AK1728" s="28">
        <v>-6.2762002115134982E-2</v>
      </c>
      <c r="AL1728" s="31">
        <v>1.0830188720732894</v>
      </c>
      <c r="AM1728" s="31">
        <v>1.182477460412545</v>
      </c>
      <c r="AN1728" s="28">
        <v>-8.4110346005712683E-2</v>
      </c>
      <c r="AO1728" s="96">
        <v>248.37398023643937</v>
      </c>
      <c r="AP1728" s="31">
        <v>53.358649036873487</v>
      </c>
      <c r="AQ1728" s="31">
        <v>81.205471606815493</v>
      </c>
      <c r="AR1728" s="31">
        <v>78.91601437497981</v>
      </c>
      <c r="AS1728" s="26"/>
      <c r="AT1728" s="32">
        <v>299.3543078899342</v>
      </c>
      <c r="AU1728" s="32">
        <v>254.54082558972891</v>
      </c>
      <c r="AV1728" s="28">
        <v>0.17605616779304412</v>
      </c>
    </row>
    <row r="1729" spans="1:48" x14ac:dyDescent="0.25">
      <c r="A1729" s="26" t="s">
        <v>199</v>
      </c>
      <c r="B1729" s="26" t="s">
        <v>285</v>
      </c>
      <c r="C1729" s="26" t="s">
        <v>149</v>
      </c>
      <c r="D1729" s="27">
        <v>1585.459933166504</v>
      </c>
      <c r="E1729" s="26"/>
      <c r="F1729" s="29">
        <v>175.22345471820472</v>
      </c>
      <c r="G1729" s="26"/>
      <c r="H1729" s="30">
        <v>4.4090153372893326</v>
      </c>
      <c r="I1729" s="30">
        <v>3.9449767342509681</v>
      </c>
      <c r="J1729" s="28">
        <v>0.11762771602922303</v>
      </c>
      <c r="K1729" s="30">
        <v>3.3365192403745634</v>
      </c>
      <c r="L1729" s="28">
        <v>0.32144160415342576</v>
      </c>
      <c r="M1729" s="30">
        <v>3.399706426362509</v>
      </c>
      <c r="N1729" s="28">
        <v>0.29688119629986004</v>
      </c>
      <c r="O1729" s="30">
        <v>9.0482175215427016</v>
      </c>
      <c r="P1729" s="30">
        <v>9.4803791180620607</v>
      </c>
      <c r="Q1729" s="28">
        <v>-4.5584843299779312E-2</v>
      </c>
      <c r="R1729" s="30">
        <v>9.5764551950475418</v>
      </c>
      <c r="S1729" s="28">
        <v>-5.5160042285585797E-2</v>
      </c>
      <c r="T1729" s="30">
        <v>9.1121434070196869</v>
      </c>
      <c r="U1729" s="28">
        <v>-7.0154608659625528E-3</v>
      </c>
      <c r="V1729" s="26"/>
      <c r="W1729" s="26"/>
      <c r="X1729" s="26"/>
      <c r="Y1729" s="26"/>
      <c r="Z1729" s="26"/>
      <c r="AA1729" s="26"/>
      <c r="AB1729" s="26"/>
      <c r="AC1729" s="26"/>
      <c r="AD1729" s="26"/>
      <c r="AE1729" s="26"/>
      <c r="AF1729" s="26"/>
      <c r="AG1729" s="26"/>
      <c r="AH1729" s="28">
        <v>-0.31645706752670894</v>
      </c>
      <c r="AI1729" s="96">
        <v>0.19446813663875476</v>
      </c>
      <c r="AJ1729" s="96">
        <v>0.34511650393877524</v>
      </c>
      <c r="AK1729" s="28">
        <v>-0.43651452648797689</v>
      </c>
      <c r="AL1729" s="31">
        <v>2.1669095437368852E-2</v>
      </c>
      <c r="AM1729" s="31">
        <v>3.7811005593515919E-2</v>
      </c>
      <c r="AN1729" s="28">
        <v>-0.42691036386811115</v>
      </c>
      <c r="AO1729" s="96">
        <v>8.6900747289753983</v>
      </c>
      <c r="AP1729" s="31">
        <v>0.95908066218241939</v>
      </c>
      <c r="AQ1729" s="31">
        <v>9.5076273335166306</v>
      </c>
      <c r="AR1729" s="31">
        <v>7.7312509472580757</v>
      </c>
      <c r="AS1729" s="26"/>
      <c r="AT1729" s="32">
        <v>18.416531139526015</v>
      </c>
      <c r="AU1729" s="32">
        <v>13.41760667604315</v>
      </c>
      <c r="AV1729" s="28">
        <v>0.37256454032210812</v>
      </c>
    </row>
    <row r="1730" spans="1:48" x14ac:dyDescent="0.25">
      <c r="A1730" s="26" t="s">
        <v>199</v>
      </c>
      <c r="B1730" s="26" t="s">
        <v>285</v>
      </c>
      <c r="C1730" s="26" t="s">
        <v>150</v>
      </c>
      <c r="D1730" s="26"/>
      <c r="E1730" s="26"/>
      <c r="F1730" s="26"/>
      <c r="G1730" s="26"/>
      <c r="H1730" s="26"/>
      <c r="I1730" s="30">
        <v>54.614999999999995</v>
      </c>
      <c r="J1730" s="28">
        <v>-1</v>
      </c>
      <c r="K1730" s="26"/>
      <c r="L1730" s="26"/>
      <c r="M1730" s="26"/>
      <c r="N1730" s="26"/>
      <c r="O1730" s="26"/>
      <c r="P1730" s="30">
        <v>44.402437797920996</v>
      </c>
      <c r="Q1730" s="28">
        <v>-1</v>
      </c>
      <c r="R1730" s="26"/>
      <c r="S1730" s="26"/>
      <c r="T1730" s="26"/>
      <c r="U1730" s="26"/>
      <c r="V1730" s="26"/>
      <c r="W1730" s="26"/>
      <c r="X1730" s="26"/>
      <c r="Y1730" s="26"/>
      <c r="Z1730" s="26"/>
      <c r="AA1730" s="26"/>
      <c r="AB1730" s="26"/>
      <c r="AC1730" s="26"/>
      <c r="AD1730" s="26"/>
      <c r="AE1730" s="26"/>
      <c r="AF1730" s="26"/>
      <c r="AG1730" s="26"/>
      <c r="AH1730" s="28">
        <v>-1</v>
      </c>
      <c r="AI1730" s="26"/>
      <c r="AJ1730" s="96">
        <v>0.44292174668929901</v>
      </c>
      <c r="AK1730" s="28">
        <v>-1</v>
      </c>
      <c r="AL1730" s="26"/>
      <c r="AM1730" s="31">
        <v>9.9751673253858485E-3</v>
      </c>
      <c r="AN1730" s="28">
        <v>-1</v>
      </c>
      <c r="AO1730" s="26"/>
      <c r="AP1730" s="26"/>
      <c r="AQ1730" s="26"/>
      <c r="AR1730" s="31">
        <v>1.258167758422932</v>
      </c>
      <c r="AS1730" s="26"/>
      <c r="AT1730" s="26"/>
      <c r="AU1730" s="32">
        <v>1.2666692742060348</v>
      </c>
      <c r="AV1730" s="28">
        <v>-1</v>
      </c>
    </row>
    <row r="1731" spans="1:48" x14ac:dyDescent="0.25">
      <c r="A1731" s="26" t="s">
        <v>199</v>
      </c>
      <c r="B1731" s="26" t="s">
        <v>285</v>
      </c>
      <c r="C1731" s="26" t="s">
        <v>151</v>
      </c>
      <c r="D1731" s="27">
        <v>174641.22759951834</v>
      </c>
      <c r="E1731" s="45">
        <v>323.93250827904922</v>
      </c>
      <c r="F1731" s="29">
        <v>32419.875490500563</v>
      </c>
      <c r="G1731" s="29">
        <v>186.93243057968758</v>
      </c>
      <c r="H1731" s="30">
        <v>3.1134767597186968</v>
      </c>
      <c r="I1731" s="30">
        <v>2.8357051928668375</v>
      </c>
      <c r="J1731" s="28">
        <v>9.7955022810759143E-2</v>
      </c>
      <c r="K1731" s="30">
        <v>2.7476097334115348</v>
      </c>
      <c r="L1731" s="28">
        <v>0.13315829459261952</v>
      </c>
      <c r="M1731" s="30">
        <v>2.8119901047522995</v>
      </c>
      <c r="N1731" s="28">
        <v>0.10721469270353438</v>
      </c>
      <c r="O1731" s="30">
        <v>5.3659088780255209</v>
      </c>
      <c r="P1731" s="30">
        <v>5.154249319915122</v>
      </c>
      <c r="Q1731" s="28">
        <v>4.1065060103434102E-2</v>
      </c>
      <c r="R1731" s="30">
        <v>4.9883613597981924</v>
      </c>
      <c r="S1731" s="28">
        <v>7.5685679323480762E-2</v>
      </c>
      <c r="T1731" s="30">
        <v>4.6500023302249494</v>
      </c>
      <c r="U1731" s="28">
        <v>0.15395832022431238</v>
      </c>
      <c r="V1731" s="26"/>
      <c r="W1731" s="26"/>
      <c r="X1731" s="26"/>
      <c r="Y1731" s="26"/>
      <c r="Z1731" s="50">
        <v>2.9492226601045264</v>
      </c>
      <c r="AA1731" s="50">
        <v>4.0056834016009022</v>
      </c>
      <c r="AB1731" s="50">
        <v>-1.0564607414963758</v>
      </c>
      <c r="AC1731" s="50">
        <v>2.8857957847527094</v>
      </c>
      <c r="AD1731" s="50">
        <v>4.2473701445630336</v>
      </c>
      <c r="AE1731" s="26"/>
      <c r="AF1731" s="50">
        <v>0.18514114928907668</v>
      </c>
      <c r="AG1731" s="50">
        <v>0.57329264192965068</v>
      </c>
      <c r="AH1731" s="28">
        <v>-6.2521555609994284E-2</v>
      </c>
      <c r="AI1731" s="96">
        <v>2.6147403469335164</v>
      </c>
      <c r="AJ1731" s="96">
        <v>2.7363094319783468</v>
      </c>
      <c r="AK1731" s="28">
        <v>-4.4428120454540879E-2</v>
      </c>
      <c r="AL1731" s="31">
        <v>0.45871337344383994</v>
      </c>
      <c r="AM1731" s="31">
        <v>0.49347194906279557</v>
      </c>
      <c r="AN1731" s="28">
        <v>-7.0436781026701284E-2</v>
      </c>
      <c r="AO1731" s="96">
        <v>153.32668735527835</v>
      </c>
      <c r="AP1731" s="31">
        <v>28.575906025686297</v>
      </c>
      <c r="AQ1731" s="31">
        <v>73.094706224270141</v>
      </c>
      <c r="AR1731" s="31">
        <v>73.992259460790237</v>
      </c>
      <c r="AS1731" s="26"/>
      <c r="AT1731" s="32">
        <v>242.91135942425302</v>
      </c>
      <c r="AU1731" s="32">
        <v>236.23151178998145</v>
      </c>
      <c r="AV1731" s="28">
        <v>2.8276700189812945E-2</v>
      </c>
    </row>
    <row r="1732" spans="1:48" x14ac:dyDescent="0.25">
      <c r="A1732" s="26" t="s">
        <v>199</v>
      </c>
      <c r="B1732" s="26" t="s">
        <v>285</v>
      </c>
      <c r="C1732" s="26" t="s">
        <v>363</v>
      </c>
      <c r="D1732" s="27">
        <v>788479.17976847128</v>
      </c>
      <c r="E1732" s="45">
        <v>6705.4475810376516</v>
      </c>
      <c r="F1732" s="29">
        <v>189073.01308451628</v>
      </c>
      <c r="G1732" s="29">
        <v>3280.6306704677895</v>
      </c>
      <c r="H1732" s="30">
        <v>2.5207434740346764</v>
      </c>
      <c r="I1732" s="30">
        <v>2.4077249606468443</v>
      </c>
      <c r="J1732" s="28">
        <v>4.6939960018302605E-2</v>
      </c>
      <c r="K1732" s="30">
        <v>2.2848859792723246</v>
      </c>
      <c r="L1732" s="28">
        <v>0.10322506107611815</v>
      </c>
      <c r="M1732" s="30">
        <v>2.2797722133731138</v>
      </c>
      <c r="N1732" s="28">
        <v>0.10569970949203976</v>
      </c>
      <c r="O1732" s="30">
        <v>4.1339722597737634</v>
      </c>
      <c r="P1732" s="30">
        <v>3.9016546531629857</v>
      </c>
      <c r="Q1732" s="28">
        <v>5.954335461813437E-2</v>
      </c>
      <c r="R1732" s="30">
        <v>3.8049225632638803</v>
      </c>
      <c r="S1732" s="28">
        <v>8.6479998223044696E-2</v>
      </c>
      <c r="T1732" s="30">
        <v>3.7268675762438734</v>
      </c>
      <c r="U1732" s="28">
        <v>0.10923508152661296</v>
      </c>
      <c r="V1732" s="26"/>
      <c r="W1732" s="26"/>
      <c r="X1732" s="26"/>
      <c r="Y1732" s="26"/>
      <c r="Z1732" s="50">
        <v>8.2945485316240823</v>
      </c>
      <c r="AA1732" s="50">
        <v>5.2085142230718082</v>
      </c>
      <c r="AB1732" s="50">
        <v>3.0860343085522741</v>
      </c>
      <c r="AC1732" s="50">
        <v>9.4555324157546892</v>
      </c>
      <c r="AD1732" s="50">
        <v>6.0081926170460074</v>
      </c>
      <c r="AE1732" s="26"/>
      <c r="AF1732" s="50">
        <v>0.84325669164255546</v>
      </c>
      <c r="AG1732" s="50">
        <v>1.7055204187587869</v>
      </c>
      <c r="AH1732" s="28">
        <v>-0.15185740472988668</v>
      </c>
      <c r="AI1732" s="96">
        <v>12.079618794961849</v>
      </c>
      <c r="AJ1732" s="96">
        <v>13.76643432334914</v>
      </c>
      <c r="AK1732" s="28">
        <v>-0.1225310409919507</v>
      </c>
      <c r="AL1732" s="31">
        <v>2.8891524844983874</v>
      </c>
      <c r="AM1732" s="31">
        <v>3.4779815437698454</v>
      </c>
      <c r="AN1732" s="28">
        <v>-0.16930195053111635</v>
      </c>
      <c r="AO1732" s="96">
        <v>495.08466409213196</v>
      </c>
      <c r="AP1732" s="31">
        <v>119.75974473436553</v>
      </c>
      <c r="AQ1732" s="31">
        <v>90.150720577094745</v>
      </c>
      <c r="AR1732" s="31">
        <v>90.554609923911102</v>
      </c>
      <c r="AS1732" s="26"/>
      <c r="AT1732" s="32">
        <v>501.33565822095699</v>
      </c>
      <c r="AU1732" s="32">
        <v>500.24346560833436</v>
      </c>
      <c r="AV1732" s="28">
        <v>2.183322097559906E-3</v>
      </c>
    </row>
    <row r="1733" spans="1:48" x14ac:dyDescent="0.25">
      <c r="A1733" s="26" t="s">
        <v>199</v>
      </c>
      <c r="B1733" s="26" t="s">
        <v>285</v>
      </c>
      <c r="C1733" s="26" t="s">
        <v>152</v>
      </c>
      <c r="D1733" s="27">
        <v>14176.452953066213</v>
      </c>
      <c r="E1733" s="45">
        <v>174.12907763303986</v>
      </c>
      <c r="F1733" s="29">
        <v>943.03741401514708</v>
      </c>
      <c r="G1733" s="29">
        <v>28.209185799667317</v>
      </c>
      <c r="H1733" s="30">
        <v>4.4374821031578451</v>
      </c>
      <c r="I1733" s="30">
        <v>4.4585780642228965</v>
      </c>
      <c r="J1733" s="28">
        <v>-4.7315446227873337E-3</v>
      </c>
      <c r="K1733" s="30">
        <v>4.3274963523586303</v>
      </c>
      <c r="L1733" s="28">
        <v>2.5415561757612778E-2</v>
      </c>
      <c r="M1733" s="30">
        <v>3.682134052820897</v>
      </c>
      <c r="N1733" s="28">
        <v>0.20513866130383629</v>
      </c>
      <c r="O1733" s="30">
        <v>14.775425760497333</v>
      </c>
      <c r="P1733" s="30">
        <v>15.572582254346797</v>
      </c>
      <c r="Q1733" s="28">
        <v>-5.1189743668038891E-2</v>
      </c>
      <c r="R1733" s="30">
        <v>15.422108849194656</v>
      </c>
      <c r="S1733" s="28">
        <v>-4.1932208819229842E-2</v>
      </c>
      <c r="T1733" s="30">
        <v>12.141816744447665</v>
      </c>
      <c r="U1733" s="28">
        <v>0.21690403268967076</v>
      </c>
      <c r="V1733" s="26"/>
      <c r="W1733" s="26"/>
      <c r="X1733" s="26"/>
      <c r="Y1733" s="26"/>
      <c r="Z1733" s="50">
        <v>8.8071327046662127</v>
      </c>
      <c r="AA1733" s="50">
        <v>4.7665393456044738</v>
      </c>
      <c r="AB1733" s="50">
        <v>4.0405933590617389</v>
      </c>
      <c r="AC1733" s="50">
        <v>9.703629488013144</v>
      </c>
      <c r="AD1733" s="50">
        <v>6.2732226735286574</v>
      </c>
      <c r="AE1733" s="26"/>
      <c r="AF1733" s="50">
        <v>1.2133938349018667</v>
      </c>
      <c r="AG1733" s="50">
        <v>2.9044308422851524</v>
      </c>
      <c r="AH1733" s="28">
        <v>1.1387052771423444E-2</v>
      </c>
      <c r="AI1733" s="96">
        <v>0.55284380461082949</v>
      </c>
      <c r="AJ1733" s="96">
        <v>0.59517147552818195</v>
      </c>
      <c r="AK1733" s="28">
        <v>-7.1118446796847881E-2</v>
      </c>
      <c r="AL1733" s="31">
        <v>3.6356256713047923E-2</v>
      </c>
      <c r="AM1733" s="31">
        <v>3.7777413561751245E-2</v>
      </c>
      <c r="AN1733" s="28">
        <v>-3.7619220447167166E-2</v>
      </c>
      <c r="AO1733" s="96">
        <v>38.031826157659616</v>
      </c>
      <c r="AP1733" s="31">
        <v>2.5759786806079097</v>
      </c>
      <c r="AQ1733" s="31">
        <v>25.531438201237865</v>
      </c>
      <c r="AR1733" s="31">
        <v>25.548713060221012</v>
      </c>
      <c r="AS1733" s="26"/>
      <c r="AT1733" s="32">
        <v>32.443326886624334</v>
      </c>
      <c r="AU1733" s="32">
        <v>36.435002377462432</v>
      </c>
      <c r="AV1733" s="28">
        <v>-0.10955606505757291</v>
      </c>
    </row>
    <row r="1734" spans="1:48" x14ac:dyDescent="0.25">
      <c r="A1734" s="26" t="s">
        <v>199</v>
      </c>
      <c r="B1734" s="26" t="s">
        <v>285</v>
      </c>
      <c r="C1734" s="26" t="s">
        <v>153</v>
      </c>
      <c r="D1734" s="27">
        <v>51.364843057394026</v>
      </c>
      <c r="E1734" s="26"/>
      <c r="F1734" s="29">
        <v>5.4210353159383455</v>
      </c>
      <c r="G1734" s="26"/>
      <c r="H1734" s="30">
        <v>3.9601788765443651</v>
      </c>
      <c r="I1734" s="30">
        <v>7.9328794973822765</v>
      </c>
      <c r="J1734" s="28">
        <v>-0.50078923071361903</v>
      </c>
      <c r="K1734" s="30">
        <v>4.2780045954315638</v>
      </c>
      <c r="L1734" s="28">
        <v>-7.4292982112876049E-2</v>
      </c>
      <c r="M1734" s="30">
        <v>8.0640490566477752</v>
      </c>
      <c r="N1734" s="28">
        <v>-0.50890937682482162</v>
      </c>
      <c r="O1734" s="30">
        <v>9.4750984016607731</v>
      </c>
      <c r="P1734" s="30">
        <v>16.79925856869065</v>
      </c>
      <c r="Q1734" s="28">
        <v>-0.43598115578030111</v>
      </c>
      <c r="R1734" s="30">
        <v>10.006178909398233</v>
      </c>
      <c r="S1734" s="28">
        <v>-5.3075256053901516E-2</v>
      </c>
      <c r="T1734" s="30">
        <v>20.387341907759353</v>
      </c>
      <c r="U1734" s="28">
        <v>-0.53524601468254263</v>
      </c>
      <c r="V1734" s="26"/>
      <c r="W1734" s="26"/>
      <c r="X1734" s="26"/>
      <c r="Y1734" s="26"/>
      <c r="Z1734" s="26"/>
      <c r="AA1734" s="26"/>
      <c r="AB1734" s="26"/>
      <c r="AC1734" s="26"/>
      <c r="AD1734" s="26"/>
      <c r="AE1734" s="26"/>
      <c r="AF1734" s="26"/>
      <c r="AG1734" s="26"/>
      <c r="AH1734" s="28">
        <v>-0.19956195862474918</v>
      </c>
      <c r="AI1734" s="96">
        <v>4.0660411607410102E-2</v>
      </c>
      <c r="AJ1734" s="96">
        <v>9.7555316994888758E-2</v>
      </c>
      <c r="AK1734" s="28">
        <v>-0.58320660667280255</v>
      </c>
      <c r="AL1734" s="31">
        <v>4.2909746150701922E-3</v>
      </c>
      <c r="AM1734" s="31">
        <v>5.8072771717212453E-3</v>
      </c>
      <c r="AN1734" s="28">
        <v>-0.2611038722303019</v>
      </c>
      <c r="AO1734" s="96">
        <v>7.1771391036367591</v>
      </c>
      <c r="AP1734" s="31">
        <v>0.75408856712733396</v>
      </c>
      <c r="AQ1734" s="31">
        <v>1.2141426154378319</v>
      </c>
      <c r="AR1734" s="31">
        <v>0.97575233912896675</v>
      </c>
      <c r="AS1734" s="26"/>
      <c r="AT1734" s="32">
        <v>3.3742004556650169</v>
      </c>
      <c r="AU1734" s="32">
        <v>2.9451956337246084</v>
      </c>
      <c r="AV1734" s="28">
        <v>0.14566258927861864</v>
      </c>
    </row>
    <row r="1735" spans="1:48" x14ac:dyDescent="0.25">
      <c r="A1735" s="26" t="s">
        <v>199</v>
      </c>
      <c r="B1735" s="26" t="s">
        <v>286</v>
      </c>
      <c r="C1735" s="26" t="s">
        <v>365</v>
      </c>
      <c r="D1735" s="26"/>
      <c r="E1735" s="26"/>
      <c r="F1735" s="26"/>
      <c r="G1735" s="26"/>
      <c r="H1735" s="30">
        <v>1.9744950597216953</v>
      </c>
      <c r="I1735" s="30">
        <v>1.8934887962719833</v>
      </c>
      <c r="J1735" s="28">
        <v>4.2781485482883262E-2</v>
      </c>
      <c r="K1735" s="30">
        <v>1.8244988426283588</v>
      </c>
      <c r="L1735" s="28">
        <v>8.2212284046863551E-2</v>
      </c>
      <c r="M1735" s="30">
        <v>1.845185591344894</v>
      </c>
      <c r="N1735" s="28">
        <v>7.0079383333224429E-2</v>
      </c>
      <c r="O1735" s="30">
        <v>1.504171332481743</v>
      </c>
      <c r="P1735" s="30">
        <v>1.4778033988322032</v>
      </c>
      <c r="Q1735" s="28">
        <v>1.7842653271995655E-2</v>
      </c>
      <c r="R1735" s="30">
        <v>1.4715558684961147</v>
      </c>
      <c r="S1735" s="28">
        <v>2.2163931851911414E-2</v>
      </c>
      <c r="T1735" s="30">
        <v>1.469481735064162</v>
      </c>
      <c r="U1735" s="28">
        <v>2.3606688392126412E-2</v>
      </c>
      <c r="V1735" s="26"/>
      <c r="W1735" s="26"/>
      <c r="X1735" s="26"/>
      <c r="Y1735" s="26"/>
      <c r="Z1735" s="26"/>
      <c r="AA1735" s="26"/>
      <c r="AB1735" s="26"/>
      <c r="AC1735" s="26"/>
      <c r="AD1735" s="26"/>
      <c r="AE1735" s="26"/>
      <c r="AF1735" s="26"/>
      <c r="AG1735" s="26"/>
      <c r="AH1735" s="28">
        <v>-8.8936863983256648E-2</v>
      </c>
      <c r="AI1735" s="96">
        <v>430.02032583306811</v>
      </c>
      <c r="AJ1735" s="96">
        <v>460.38450554011217</v>
      </c>
      <c r="AK1735" s="28">
        <v>-6.5953956620285303E-2</v>
      </c>
      <c r="AL1735" s="31">
        <v>284.3198335099006</v>
      </c>
      <c r="AM1735" s="31">
        <v>310.41971640776529</v>
      </c>
      <c r="AN1735" s="28">
        <v>-8.4079333619324792E-2</v>
      </c>
      <c r="AO1735" s="96">
        <v>15413.673306466011</v>
      </c>
      <c r="AP1735" s="31">
        <v>10245.608025806659</v>
      </c>
      <c r="AQ1735" s="31">
        <v>96.440421315826072</v>
      </c>
      <c r="AR1735" s="31">
        <v>96.655700273879731</v>
      </c>
      <c r="AS1735" s="26"/>
      <c r="AT1735" s="32">
        <v>42356.72350649922</v>
      </c>
      <c r="AU1735" s="32">
        <v>43875.317964917966</v>
      </c>
      <c r="AV1735" s="28">
        <v>-3.4611588675733142E-2</v>
      </c>
    </row>
    <row r="1736" spans="1:48" x14ac:dyDescent="0.25">
      <c r="A1736" s="26" t="s">
        <v>199</v>
      </c>
      <c r="B1736" s="26" t="s">
        <v>286</v>
      </c>
      <c r="C1736" s="26" t="s">
        <v>170</v>
      </c>
      <c r="D1736" s="26"/>
      <c r="E1736" s="26"/>
      <c r="F1736" s="26"/>
      <c r="G1736" s="26"/>
      <c r="H1736" s="30">
        <v>2.631597566922228</v>
      </c>
      <c r="I1736" s="30">
        <v>2.6112147501621621</v>
      </c>
      <c r="J1736" s="28">
        <v>7.8058753148511082E-3</v>
      </c>
      <c r="K1736" s="30">
        <v>2.3993145437648282</v>
      </c>
      <c r="L1736" s="28">
        <v>9.6812243213813196E-2</v>
      </c>
      <c r="M1736" s="30">
        <v>2.4493383505953874</v>
      </c>
      <c r="N1736" s="28">
        <v>7.4411612541214187E-2</v>
      </c>
      <c r="O1736" s="30">
        <v>4.1050544482823534</v>
      </c>
      <c r="P1736" s="30">
        <v>4.1576987200107158</v>
      </c>
      <c r="Q1736" s="28">
        <v>-1.2661877464807432E-2</v>
      </c>
      <c r="R1736" s="30">
        <v>3.9044658344831338</v>
      </c>
      <c r="S1736" s="28">
        <v>5.1374150089284421E-2</v>
      </c>
      <c r="T1736" s="30">
        <v>3.8921046218729054</v>
      </c>
      <c r="U1736" s="28">
        <v>5.47132842248663E-2</v>
      </c>
      <c r="V1736" s="26"/>
      <c r="W1736" s="26"/>
      <c r="X1736" s="26"/>
      <c r="Y1736" s="26"/>
      <c r="Z1736" s="26"/>
      <c r="AA1736" s="26"/>
      <c r="AB1736" s="26"/>
      <c r="AC1736" s="26"/>
      <c r="AD1736" s="26"/>
      <c r="AE1736" s="26"/>
      <c r="AF1736" s="26"/>
      <c r="AG1736" s="26"/>
      <c r="AH1736" s="28">
        <v>-6.3790297099094145E-2</v>
      </c>
      <c r="AI1736" s="96">
        <v>15.4692806363407</v>
      </c>
      <c r="AJ1736" s="96">
        <v>16.781356423697353</v>
      </c>
      <c r="AK1736" s="28">
        <v>-7.8186515692130781E-2</v>
      </c>
      <c r="AL1736" s="31">
        <v>3.7711459279503945</v>
      </c>
      <c r="AM1736" s="31">
        <v>4.0079681752272753</v>
      </c>
      <c r="AN1736" s="28">
        <v>-5.9087856221176613E-2</v>
      </c>
      <c r="AO1736" s="96">
        <v>556.3595830827652</v>
      </c>
      <c r="AP1736" s="31">
        <v>135.53450654729988</v>
      </c>
      <c r="AQ1736" s="31">
        <v>96.29454631684446</v>
      </c>
      <c r="AR1736" s="31">
        <v>96.512156329454982</v>
      </c>
      <c r="AS1736" s="26"/>
      <c r="AT1736" s="32">
        <v>1562.936779071802</v>
      </c>
      <c r="AU1736" s="32">
        <v>1481.7412573101808</v>
      </c>
      <c r="AV1736" s="28">
        <v>5.4797368542613308E-2</v>
      </c>
    </row>
    <row r="1737" spans="1:48" x14ac:dyDescent="0.25">
      <c r="A1737" s="26" t="s">
        <v>199</v>
      </c>
      <c r="B1737" s="26" t="s">
        <v>286</v>
      </c>
      <c r="C1737" s="26" t="s">
        <v>167</v>
      </c>
      <c r="D1737" s="26"/>
      <c r="E1737" s="26"/>
      <c r="F1737" s="26"/>
      <c r="G1737" s="26"/>
      <c r="H1737" s="30">
        <v>2.4184285255176281</v>
      </c>
      <c r="I1737" s="30">
        <v>2.3723606863874087</v>
      </c>
      <c r="J1737" s="28">
        <v>1.9418564552412445E-2</v>
      </c>
      <c r="K1737" s="30">
        <v>2.2282823727580046</v>
      </c>
      <c r="L1737" s="28">
        <v>8.5333059707452863E-2</v>
      </c>
      <c r="M1737" s="30">
        <v>2.3137179566791475</v>
      </c>
      <c r="N1737" s="28">
        <v>4.5256410158466542E-2</v>
      </c>
      <c r="O1737" s="30">
        <v>3.7898442935159431</v>
      </c>
      <c r="P1737" s="30">
        <v>3.6890798216626504</v>
      </c>
      <c r="Q1737" s="28">
        <v>2.7314256325274816E-2</v>
      </c>
      <c r="R1737" s="30">
        <v>3.5041241838661161</v>
      </c>
      <c r="S1737" s="28">
        <v>8.1538237419026244E-2</v>
      </c>
      <c r="T1737" s="30">
        <v>3.437308596000733</v>
      </c>
      <c r="U1737" s="28">
        <v>0.10256155002357982</v>
      </c>
      <c r="V1737" s="26"/>
      <c r="W1737" s="26"/>
      <c r="X1737" s="26"/>
      <c r="Y1737" s="26"/>
      <c r="Z1737" s="26"/>
      <c r="AA1737" s="26"/>
      <c r="AB1737" s="26"/>
      <c r="AC1737" s="26"/>
      <c r="AD1737" s="26"/>
      <c r="AE1737" s="26"/>
      <c r="AF1737" s="26"/>
      <c r="AG1737" s="26"/>
      <c r="AH1737" s="28">
        <v>-0.11293519775014745</v>
      </c>
      <c r="AI1737" s="96">
        <v>8.4363472811393301</v>
      </c>
      <c r="AJ1737" s="96">
        <v>9.2295409204929406</v>
      </c>
      <c r="AK1737" s="28">
        <v>-8.5940746802739873E-2</v>
      </c>
      <c r="AL1737" s="31">
        <v>2.2214419004359978</v>
      </c>
      <c r="AM1737" s="31">
        <v>2.4911940726516204</v>
      </c>
      <c r="AN1737" s="28">
        <v>-0.10828227923989042</v>
      </c>
      <c r="AO1737" s="96">
        <v>303.59609279192665</v>
      </c>
      <c r="AP1737" s="31">
        <v>80.11164965064431</v>
      </c>
      <c r="AQ1737" s="31">
        <v>96.29454631684446</v>
      </c>
      <c r="AR1737" s="31">
        <v>96.512156329454982</v>
      </c>
      <c r="AS1737" s="26"/>
      <c r="AT1737" s="32">
        <v>769.30135254203344</v>
      </c>
      <c r="AU1737" s="32">
        <v>680.65002833527421</v>
      </c>
      <c r="AV1737" s="28">
        <v>0.13024509001135515</v>
      </c>
    </row>
    <row r="1738" spans="1:48" x14ac:dyDescent="0.25">
      <c r="A1738" s="26" t="s">
        <v>199</v>
      </c>
      <c r="B1738" s="26" t="s">
        <v>286</v>
      </c>
      <c r="C1738" s="26" t="s">
        <v>168</v>
      </c>
      <c r="D1738" s="26"/>
      <c r="E1738" s="26"/>
      <c r="F1738" s="26"/>
      <c r="G1738" s="26"/>
      <c r="H1738" s="30">
        <v>2.9088068496235322</v>
      </c>
      <c r="I1738" s="30">
        <v>2.8958497946943762</v>
      </c>
      <c r="J1738" s="28">
        <v>4.4743532461162978E-3</v>
      </c>
      <c r="K1738" s="30">
        <v>2.6312363597598059</v>
      </c>
      <c r="L1738" s="28">
        <v>0.10549051925121031</v>
      </c>
      <c r="M1738" s="30">
        <v>2.6092433802134334</v>
      </c>
      <c r="N1738" s="28">
        <v>0.11480855779179742</v>
      </c>
      <c r="O1738" s="30">
        <v>4.3279684392540378</v>
      </c>
      <c r="P1738" s="30">
        <v>4.5671132745322636</v>
      </c>
      <c r="Q1738" s="28">
        <v>-5.2362361277916304E-2</v>
      </c>
      <c r="R1738" s="30">
        <v>4.3301717859224684</v>
      </c>
      <c r="S1738" s="28">
        <v>-5.0883585625718973E-4</v>
      </c>
      <c r="T1738" s="30">
        <v>4.5271881297955998</v>
      </c>
      <c r="U1738" s="28">
        <v>-4.4005171605394855E-2</v>
      </c>
      <c r="V1738" s="26"/>
      <c r="W1738" s="26"/>
      <c r="X1738" s="26"/>
      <c r="Y1738" s="26"/>
      <c r="Z1738" s="26"/>
      <c r="AA1738" s="26"/>
      <c r="AB1738" s="26"/>
      <c r="AC1738" s="26"/>
      <c r="AD1738" s="26"/>
      <c r="AE1738" s="26"/>
      <c r="AF1738" s="26"/>
      <c r="AG1738" s="26"/>
      <c r="AH1738" s="28">
        <v>1.2953786924708079E-2</v>
      </c>
      <c r="AI1738" s="96">
        <v>6.4733555055866452</v>
      </c>
      <c r="AJ1738" s="96">
        <v>6.7952337671136043</v>
      </c>
      <c r="AK1738" s="28">
        <v>-4.7368239645371693E-2</v>
      </c>
      <c r="AL1738" s="31">
        <v>1.4989616323476211</v>
      </c>
      <c r="AM1738" s="31">
        <v>1.4727822688916654</v>
      </c>
      <c r="AN1738" s="28">
        <v>1.7775447198761344E-2</v>
      </c>
      <c r="AO1738" s="96">
        <v>232.81770285768681</v>
      </c>
      <c r="AP1738" s="31">
        <v>53.795346705669587</v>
      </c>
      <c r="AQ1738" s="31">
        <v>96.233527847879614</v>
      </c>
      <c r="AR1738" s="31">
        <v>96.086900553522554</v>
      </c>
      <c r="AS1738" s="26"/>
      <c r="AT1738" s="32">
        <v>624.76121280454674</v>
      </c>
      <c r="AU1738" s="32">
        <v>591.97407735021386</v>
      </c>
      <c r="AV1738" s="28">
        <v>5.5386100014875997E-2</v>
      </c>
    </row>
    <row r="1739" spans="1:48" x14ac:dyDescent="0.25">
      <c r="A1739" s="26" t="s">
        <v>199</v>
      </c>
      <c r="B1739" s="26" t="s">
        <v>286</v>
      </c>
      <c r="C1739" s="26" t="s">
        <v>192</v>
      </c>
      <c r="D1739" s="26"/>
      <c r="E1739" s="26"/>
      <c r="F1739" s="26"/>
      <c r="G1739" s="26"/>
      <c r="H1739" s="30">
        <v>3.3178460250553528</v>
      </c>
      <c r="I1739" s="30">
        <v>3.8691883547473296</v>
      </c>
      <c r="J1739" s="28">
        <v>-0.14249560350699991</v>
      </c>
      <c r="K1739" s="30">
        <v>3.2543390770267471</v>
      </c>
      <c r="L1739" s="28">
        <v>1.9514545511535128E-2</v>
      </c>
      <c r="M1739" s="30">
        <v>3.5156915360236396</v>
      </c>
      <c r="N1739" s="28">
        <v>-5.6274991403840992E-2</v>
      </c>
      <c r="O1739" s="30">
        <v>9.3941593079005621</v>
      </c>
      <c r="P1739" s="30">
        <v>12.786910172454286</v>
      </c>
      <c r="Q1739" s="28">
        <v>-0.26532999910036348</v>
      </c>
      <c r="R1739" s="30">
        <v>11.068069372297108</v>
      </c>
      <c r="S1739" s="28">
        <v>-0.15123776406626702</v>
      </c>
      <c r="T1739" s="30">
        <v>11.828925420053972</v>
      </c>
      <c r="U1739" s="28">
        <v>-0.20583155491247496</v>
      </c>
      <c r="V1739" s="26"/>
      <c r="W1739" s="26"/>
      <c r="X1739" s="26"/>
      <c r="Y1739" s="26"/>
      <c r="Z1739" s="26"/>
      <c r="AA1739" s="26"/>
      <c r="AB1739" s="26"/>
      <c r="AC1739" s="26"/>
      <c r="AD1739" s="26"/>
      <c r="AE1739" s="26"/>
      <c r="AF1739" s="26"/>
      <c r="AG1739" s="26"/>
      <c r="AH1739" s="28">
        <v>2.562898630988901E-2</v>
      </c>
      <c r="AI1739" s="96">
        <v>0.72771865016818826</v>
      </c>
      <c r="AJ1739" s="96">
        <v>0.95287989846002652</v>
      </c>
      <c r="AK1739" s="28">
        <v>-0.23629551704860927</v>
      </c>
      <c r="AL1739" s="31">
        <v>7.4382641386865261E-2</v>
      </c>
      <c r="AM1739" s="31">
        <v>7.3412643146275755E-2</v>
      </c>
      <c r="AN1739" s="28">
        <v>1.321295895390622E-2</v>
      </c>
      <c r="AO1739" s="96">
        <v>50.905919593781576</v>
      </c>
      <c r="AP1739" s="31">
        <v>5.4180782619131271</v>
      </c>
      <c r="AQ1739" s="31">
        <v>75.38895688647051</v>
      </c>
      <c r="AR1739" s="31">
        <v>78.011672727435439</v>
      </c>
      <c r="AS1739" s="26"/>
      <c r="AT1739" s="32">
        <v>168.87421372522186</v>
      </c>
      <c r="AU1739" s="32">
        <v>209.11715162469272</v>
      </c>
      <c r="AV1739" s="28">
        <v>-0.19244207176126696</v>
      </c>
    </row>
    <row r="1740" spans="1:48" x14ac:dyDescent="0.25">
      <c r="A1740" s="26" t="s">
        <v>199</v>
      </c>
      <c r="B1740" s="26" t="s">
        <v>286</v>
      </c>
      <c r="C1740" s="26" t="s">
        <v>364</v>
      </c>
      <c r="D1740" s="26"/>
      <c r="E1740" s="26"/>
      <c r="F1740" s="26"/>
      <c r="G1740" s="26"/>
      <c r="H1740" s="30">
        <v>2.6758551955618355</v>
      </c>
      <c r="I1740" s="30">
        <v>3.330012593696015</v>
      </c>
      <c r="J1740" s="28">
        <v>-0.19644292017770526</v>
      </c>
      <c r="K1740" s="30">
        <v>2.9100496635579294</v>
      </c>
      <c r="L1740" s="28">
        <v>-8.0477825148097121E-2</v>
      </c>
      <c r="M1740" s="30">
        <v>2.9820125734332716</v>
      </c>
      <c r="N1740" s="28">
        <v>-0.10266803721721028</v>
      </c>
      <c r="O1740" s="30">
        <v>6.7258041056233342</v>
      </c>
      <c r="P1740" s="30">
        <v>11.055791354519295</v>
      </c>
      <c r="Q1740" s="28">
        <v>-0.39164878479060516</v>
      </c>
      <c r="R1740" s="30">
        <v>10.017848178097747</v>
      </c>
      <c r="S1740" s="28">
        <v>-0.32861788419511934</v>
      </c>
      <c r="T1740" s="30">
        <v>9.8329217291707973</v>
      </c>
      <c r="U1740" s="28">
        <v>-0.31599129019096583</v>
      </c>
      <c r="V1740" s="26"/>
      <c r="W1740" s="26"/>
      <c r="X1740" s="26"/>
      <c r="Y1740" s="26"/>
      <c r="Z1740" s="26"/>
      <c r="AA1740" s="26"/>
      <c r="AB1740" s="26"/>
      <c r="AC1740" s="26"/>
      <c r="AD1740" s="26"/>
      <c r="AE1740" s="26"/>
      <c r="AF1740" s="26"/>
      <c r="AG1740" s="26"/>
      <c r="AH1740" s="28">
        <v>5.2560538050054603E-2</v>
      </c>
      <c r="AI1740" s="96">
        <v>0.31132226920039824</v>
      </c>
      <c r="AJ1740" s="96">
        <v>0.44072171819505157</v>
      </c>
      <c r="AK1740" s="28">
        <v>-0.29360806071595641</v>
      </c>
      <c r="AL1740" s="31">
        <v>4.5550233944091856E-2</v>
      </c>
      <c r="AM1740" s="31">
        <v>3.8804722796025412E-2</v>
      </c>
      <c r="AN1740" s="28">
        <v>0.17383222097794124</v>
      </c>
      <c r="AO1740" s="96">
        <v>28.888598723472814</v>
      </c>
      <c r="AP1740" s="31">
        <v>4.3110375407113173</v>
      </c>
      <c r="AQ1740" s="31">
        <v>52.422446341095487</v>
      </c>
      <c r="AR1740" s="31">
        <v>76.310135533211565</v>
      </c>
      <c r="AS1740" s="26"/>
      <c r="AT1740" s="32">
        <v>95.414439331929231</v>
      </c>
      <c r="AU1740" s="32">
        <v>119.74124541307755</v>
      </c>
      <c r="AV1740" s="28">
        <v>-0.20316145867054317</v>
      </c>
    </row>
    <row r="1741" spans="1:48" x14ac:dyDescent="0.25">
      <c r="A1741" s="26" t="s">
        <v>199</v>
      </c>
      <c r="B1741" s="26" t="s">
        <v>286</v>
      </c>
      <c r="C1741" s="26" t="s">
        <v>146</v>
      </c>
      <c r="D1741" s="26"/>
      <c r="E1741" s="26"/>
      <c r="F1741" s="26"/>
      <c r="G1741" s="26"/>
      <c r="H1741" s="26"/>
      <c r="I1741" s="30">
        <v>8.7378643203808775</v>
      </c>
      <c r="J1741" s="28">
        <v>-1</v>
      </c>
      <c r="K1741" s="26"/>
      <c r="L1741" s="26"/>
      <c r="M1741" s="30">
        <v>8.7417219095149381</v>
      </c>
      <c r="N1741" s="28">
        <v>-1</v>
      </c>
      <c r="O1741" s="26"/>
      <c r="P1741" s="30">
        <v>29.999998807907151</v>
      </c>
      <c r="Q1741" s="28">
        <v>-1</v>
      </c>
      <c r="R1741" s="26"/>
      <c r="S1741" s="26"/>
      <c r="T1741" s="30">
        <v>30.000000162558123</v>
      </c>
      <c r="U1741" s="28">
        <v>-1</v>
      </c>
      <c r="V1741" s="26"/>
      <c r="W1741" s="26"/>
      <c r="X1741" s="26"/>
      <c r="Y1741" s="26"/>
      <c r="Z1741" s="26"/>
      <c r="AA1741" s="26"/>
      <c r="AB1741" s="26"/>
      <c r="AC1741" s="26"/>
      <c r="AD1741" s="26"/>
      <c r="AE1741" s="26"/>
      <c r="AF1741" s="26"/>
      <c r="AG1741" s="26"/>
      <c r="AH1741" s="28">
        <v>-1</v>
      </c>
      <c r="AI1741" s="26"/>
      <c r="AJ1741" s="96">
        <v>0.175503420762152</v>
      </c>
      <c r="AK1741" s="28">
        <v>-1</v>
      </c>
      <c r="AL1741" s="26"/>
      <c r="AM1741" s="31">
        <v>5.8501142578677116E-3</v>
      </c>
      <c r="AN1741" s="28">
        <v>-1</v>
      </c>
      <c r="AO1741" s="26"/>
      <c r="AP1741" s="26"/>
      <c r="AQ1741" s="26"/>
      <c r="AR1741" s="31">
        <v>0.93389202351579237</v>
      </c>
      <c r="AS1741" s="26"/>
      <c r="AT1741" s="26"/>
      <c r="AU1741" s="32">
        <v>0.94021846883712701</v>
      </c>
      <c r="AV1741" s="28">
        <v>-1</v>
      </c>
    </row>
    <row r="1742" spans="1:48" x14ac:dyDescent="0.25">
      <c r="A1742" s="26" t="s">
        <v>199</v>
      </c>
      <c r="B1742" s="26" t="s">
        <v>286</v>
      </c>
      <c r="C1742" s="26" t="s">
        <v>378</v>
      </c>
      <c r="D1742" s="26"/>
      <c r="E1742" s="26"/>
      <c r="F1742" s="26"/>
      <c r="G1742" s="26"/>
      <c r="H1742" s="30">
        <v>3.1097852496714222</v>
      </c>
      <c r="I1742" s="30">
        <v>3.0730550561091978</v>
      </c>
      <c r="J1742" s="28">
        <v>1.195233827301766E-2</v>
      </c>
      <c r="K1742" s="30">
        <v>2.7434147541117575</v>
      </c>
      <c r="L1742" s="28">
        <v>0.13354542728566954</v>
      </c>
      <c r="M1742" s="30">
        <v>2.784458147833432</v>
      </c>
      <c r="N1742" s="28">
        <v>0.11683677202730627</v>
      </c>
      <c r="O1742" s="30">
        <v>4.3576045591405448</v>
      </c>
      <c r="P1742" s="30">
        <v>4.5554208732496209</v>
      </c>
      <c r="Q1742" s="28">
        <v>-4.3424377157047028E-2</v>
      </c>
      <c r="R1742" s="30">
        <v>4.2484610409824004</v>
      </c>
      <c r="S1742" s="28">
        <v>2.5690130403762956E-2</v>
      </c>
      <c r="T1742" s="30">
        <v>4.5555290239096431</v>
      </c>
      <c r="U1742" s="28">
        <v>-4.3447086766497146E-2</v>
      </c>
      <c r="V1742" s="26"/>
      <c r="W1742" s="26"/>
      <c r="X1742" s="26"/>
      <c r="Y1742" s="26"/>
      <c r="Z1742" s="26"/>
      <c r="AA1742" s="26"/>
      <c r="AB1742" s="26"/>
      <c r="AC1742" s="26"/>
      <c r="AD1742" s="26"/>
      <c r="AE1742" s="26"/>
      <c r="AF1742" s="26"/>
      <c r="AG1742" s="26"/>
      <c r="AH1742" s="28">
        <v>7.2410931836775175E-2</v>
      </c>
      <c r="AI1742" s="96">
        <v>4.8871027128657634</v>
      </c>
      <c r="AJ1742" s="96">
        <v>4.7627778896031687</v>
      </c>
      <c r="AK1742" s="28">
        <v>2.6103426643931383E-2</v>
      </c>
      <c r="AL1742" s="31">
        <v>1.1289352633643861</v>
      </c>
      <c r="AM1742" s="31">
        <v>1.0407058400237834</v>
      </c>
      <c r="AN1742" s="28">
        <v>8.4778445500590605E-2</v>
      </c>
      <c r="AO1742" s="96">
        <v>197.817711201294</v>
      </c>
      <c r="AP1742" s="31">
        <v>45.428202252349877</v>
      </c>
      <c r="AQ1742" s="31">
        <v>82.712687444702141</v>
      </c>
      <c r="AR1742" s="31">
        <v>80.149750346819559</v>
      </c>
      <c r="AS1742" s="26"/>
      <c r="AT1742" s="32">
        <v>397.64555313855573</v>
      </c>
      <c r="AU1742" s="32">
        <v>336.76121425594033</v>
      </c>
      <c r="AV1742" s="28">
        <v>0.18079379781646401</v>
      </c>
    </row>
    <row r="1743" spans="1:48" x14ac:dyDescent="0.25">
      <c r="A1743" s="26" t="s">
        <v>199</v>
      </c>
      <c r="B1743" s="26" t="s">
        <v>286</v>
      </c>
      <c r="C1743" s="26" t="s">
        <v>148</v>
      </c>
      <c r="D1743" s="26"/>
      <c r="E1743" s="26"/>
      <c r="F1743" s="26"/>
      <c r="G1743" s="26"/>
      <c r="H1743" s="26"/>
      <c r="I1743" s="30">
        <v>49.50000110641124</v>
      </c>
      <c r="J1743" s="28">
        <v>-1</v>
      </c>
      <c r="K1743" s="26"/>
      <c r="L1743" s="26"/>
      <c r="M1743" s="26"/>
      <c r="N1743" s="26"/>
      <c r="O1743" s="26"/>
      <c r="P1743" s="30">
        <v>54.000000292604618</v>
      </c>
      <c r="Q1743" s="28">
        <v>-1</v>
      </c>
      <c r="R1743" s="26"/>
      <c r="S1743" s="26"/>
      <c r="T1743" s="26"/>
      <c r="U1743" s="26"/>
      <c r="V1743" s="26"/>
      <c r="W1743" s="26"/>
      <c r="X1743" s="26"/>
      <c r="Y1743" s="26"/>
      <c r="Z1743" s="26"/>
      <c r="AA1743" s="26"/>
      <c r="AB1743" s="26"/>
      <c r="AC1743" s="26"/>
      <c r="AD1743" s="26"/>
      <c r="AE1743" s="26"/>
      <c r="AF1743" s="26"/>
      <c r="AG1743" s="26"/>
      <c r="AH1743" s="28">
        <v>-1</v>
      </c>
      <c r="AI1743" s="26"/>
      <c r="AJ1743" s="96">
        <v>0.54929957349675218</v>
      </c>
      <c r="AK1743" s="28">
        <v>-1</v>
      </c>
      <c r="AL1743" s="26"/>
      <c r="AM1743" s="31">
        <v>1.0172214268894727E-2</v>
      </c>
      <c r="AN1743" s="28">
        <v>-1</v>
      </c>
      <c r="AO1743" s="26"/>
      <c r="AP1743" s="26"/>
      <c r="AQ1743" s="26"/>
      <c r="AR1743" s="31">
        <v>3.1509166000928195</v>
      </c>
      <c r="AS1743" s="26"/>
      <c r="AT1743" s="26"/>
      <c r="AU1743" s="32">
        <v>3.1626409048917399</v>
      </c>
      <c r="AV1743" s="28">
        <v>-1</v>
      </c>
    </row>
    <row r="1744" spans="1:48" x14ac:dyDescent="0.25">
      <c r="A1744" s="26" t="s">
        <v>199</v>
      </c>
      <c r="B1744" s="26" t="s">
        <v>286</v>
      </c>
      <c r="C1744" s="26" t="s">
        <v>149</v>
      </c>
      <c r="D1744" s="26"/>
      <c r="E1744" s="26"/>
      <c r="F1744" s="26"/>
      <c r="G1744" s="26"/>
      <c r="H1744" s="30">
        <v>4.12</v>
      </c>
      <c r="I1744" s="30">
        <v>3.1776119400757721</v>
      </c>
      <c r="J1744" s="28">
        <v>0.29657116025997693</v>
      </c>
      <c r="K1744" s="30">
        <v>3.28</v>
      </c>
      <c r="L1744" s="28">
        <v>0.25609756097560987</v>
      </c>
      <c r="M1744" s="30">
        <v>2.9800000000000004</v>
      </c>
      <c r="N1744" s="28">
        <v>0.38255033557046964</v>
      </c>
      <c r="O1744" s="30">
        <v>18.829981718464349</v>
      </c>
      <c r="P1744" s="30">
        <v>14.141749161677659</v>
      </c>
      <c r="Q1744" s="28">
        <v>0.33151716263580777</v>
      </c>
      <c r="R1744" s="30">
        <v>14.990859232175506</v>
      </c>
      <c r="S1744" s="28">
        <v>0.25609756097560937</v>
      </c>
      <c r="T1744" s="30">
        <v>13.619744058500919</v>
      </c>
      <c r="U1744" s="28">
        <v>0.38255033557046925</v>
      </c>
      <c r="V1744" s="26"/>
      <c r="W1744" s="26"/>
      <c r="X1744" s="26"/>
      <c r="Y1744" s="26"/>
      <c r="Z1744" s="26"/>
      <c r="AA1744" s="26"/>
      <c r="AB1744" s="26"/>
      <c r="AC1744" s="26"/>
      <c r="AD1744" s="26"/>
      <c r="AE1744" s="26"/>
      <c r="AF1744" s="26"/>
      <c r="AG1744" s="26"/>
      <c r="AH1744" s="28">
        <v>-0.86861948910262354</v>
      </c>
      <c r="AI1744" s="96">
        <v>3.1054113560977713E-2</v>
      </c>
      <c r="AJ1744" s="96">
        <v>0.13794997076262985</v>
      </c>
      <c r="AK1744" s="28">
        <v>-0.77488858178583853</v>
      </c>
      <c r="AL1744" s="31">
        <v>1.6491844774616316E-3</v>
      </c>
      <c r="AM1744" s="31">
        <v>2.7066231221697757E-2</v>
      </c>
      <c r="AN1744" s="28">
        <v>-0.93906855875303563</v>
      </c>
      <c r="AO1744" s="96">
        <v>8.7472054314412802</v>
      </c>
      <c r="AP1744" s="31">
        <v>0.46453605543673593</v>
      </c>
      <c r="AQ1744" s="31">
        <v>7.4173589230609824</v>
      </c>
      <c r="AR1744" s="31">
        <v>11.454871430011959</v>
      </c>
      <c r="AS1744" s="26"/>
      <c r="AT1744" s="32">
        <v>11.994084192083848</v>
      </c>
      <c r="AU1744" s="32">
        <v>14.870534482811989</v>
      </c>
      <c r="AV1744" s="28">
        <v>-0.19343287855946717</v>
      </c>
    </row>
    <row r="1745" spans="1:48" x14ac:dyDescent="0.25">
      <c r="A1745" s="26" t="s">
        <v>199</v>
      </c>
      <c r="B1745" s="26" t="s">
        <v>286</v>
      </c>
      <c r="C1745" s="26" t="s">
        <v>151</v>
      </c>
      <c r="D1745" s="26"/>
      <c r="E1745" s="26"/>
      <c r="F1745" s="26"/>
      <c r="G1745" s="26"/>
      <c r="H1745" s="30">
        <v>2.4652106973256243</v>
      </c>
      <c r="I1745" s="30">
        <v>2.5804858992806721</v>
      </c>
      <c r="J1745" s="28">
        <v>-4.4671897640355854E-2</v>
      </c>
      <c r="K1745" s="30">
        <v>2.4425601357072884</v>
      </c>
      <c r="L1745" s="28">
        <v>9.2732871904408643E-3</v>
      </c>
      <c r="M1745" s="30">
        <v>2.3503173445688863</v>
      </c>
      <c r="N1745" s="28">
        <v>4.8884187074666123E-2</v>
      </c>
      <c r="O1745" s="30">
        <v>4.2475370729840884</v>
      </c>
      <c r="P1745" s="30">
        <v>4.592093140422528</v>
      </c>
      <c r="Q1745" s="28">
        <v>-7.5032464913535324E-2</v>
      </c>
      <c r="R1745" s="30">
        <v>4.4934318064351846</v>
      </c>
      <c r="S1745" s="28">
        <v>-5.4723147928703975E-2</v>
      </c>
      <c r="T1745" s="30">
        <v>4.4784108177924766</v>
      </c>
      <c r="U1745" s="28">
        <v>-5.155260519895577E-2</v>
      </c>
      <c r="V1745" s="26"/>
      <c r="W1745" s="26"/>
      <c r="X1745" s="26"/>
      <c r="Y1745" s="26"/>
      <c r="Z1745" s="26"/>
      <c r="AA1745" s="26"/>
      <c r="AB1745" s="26"/>
      <c r="AC1745" s="26"/>
      <c r="AD1745" s="26"/>
      <c r="AE1745" s="26"/>
      <c r="AF1745" s="26"/>
      <c r="AG1745" s="26"/>
      <c r="AH1745" s="28">
        <v>-8.0621923312475544E-2</v>
      </c>
      <c r="AI1745" s="96">
        <v>1.8952520521678908</v>
      </c>
      <c r="AJ1745" s="96">
        <v>2.2404846130005329</v>
      </c>
      <c r="AK1745" s="28">
        <v>-0.15408834268685065</v>
      </c>
      <c r="AL1745" s="31">
        <v>0.43873895777987526</v>
      </c>
      <c r="AM1745" s="31">
        <v>0.47706139212443649</v>
      </c>
      <c r="AN1745" s="28">
        <v>-8.0330194346486167E-2</v>
      </c>
      <c r="AO1745" s="96">
        <v>103.20160390998507</v>
      </c>
      <c r="AP1745" s="31">
        <v>24.21227751347061</v>
      </c>
      <c r="AQ1745" s="31">
        <v>77.623559593281811</v>
      </c>
      <c r="AR1745" s="31">
        <v>84.971967319887497</v>
      </c>
      <c r="AS1745" s="26"/>
      <c r="AT1745" s="32">
        <v>227.11565966599096</v>
      </c>
      <c r="AU1745" s="32">
        <v>255.2128630942735</v>
      </c>
      <c r="AV1745" s="28">
        <v>-0.11009321037985326</v>
      </c>
    </row>
    <row r="1746" spans="1:48" x14ac:dyDescent="0.25">
      <c r="A1746" s="26" t="s">
        <v>199</v>
      </c>
      <c r="B1746" s="26" t="s">
        <v>286</v>
      </c>
      <c r="C1746" s="26" t="s">
        <v>363</v>
      </c>
      <c r="D1746" s="26"/>
      <c r="E1746" s="26"/>
      <c r="F1746" s="26"/>
      <c r="G1746" s="26"/>
      <c r="H1746" s="30">
        <v>2.4184285255176281</v>
      </c>
      <c r="I1746" s="30">
        <v>2.3723606863874087</v>
      </c>
      <c r="J1746" s="28">
        <v>1.9418564552412445E-2</v>
      </c>
      <c r="K1746" s="30">
        <v>2.2282823727580046</v>
      </c>
      <c r="L1746" s="28">
        <v>8.5333059707452863E-2</v>
      </c>
      <c r="M1746" s="30">
        <v>2.3137179566791475</v>
      </c>
      <c r="N1746" s="28">
        <v>4.5256410158466542E-2</v>
      </c>
      <c r="O1746" s="30">
        <v>3.7898442935159431</v>
      </c>
      <c r="P1746" s="30">
        <v>3.6890798216626504</v>
      </c>
      <c r="Q1746" s="28">
        <v>2.7314256325274816E-2</v>
      </c>
      <c r="R1746" s="30">
        <v>3.5041241838661161</v>
      </c>
      <c r="S1746" s="28">
        <v>8.1538237419026244E-2</v>
      </c>
      <c r="T1746" s="30">
        <v>3.437308596000733</v>
      </c>
      <c r="U1746" s="28">
        <v>0.10256155002357982</v>
      </c>
      <c r="V1746" s="26"/>
      <c r="W1746" s="26"/>
      <c r="X1746" s="26"/>
      <c r="Y1746" s="26"/>
      <c r="Z1746" s="26"/>
      <c r="AA1746" s="26"/>
      <c r="AB1746" s="26"/>
      <c r="AC1746" s="26"/>
      <c r="AD1746" s="26"/>
      <c r="AE1746" s="26"/>
      <c r="AF1746" s="26"/>
      <c r="AG1746" s="26"/>
      <c r="AH1746" s="28">
        <v>-0.11293519775014761</v>
      </c>
      <c r="AI1746" s="96">
        <v>8.4363472811393301</v>
      </c>
      <c r="AJ1746" s="96">
        <v>9.2295409204929406</v>
      </c>
      <c r="AK1746" s="28">
        <v>-8.5940746802739873E-2</v>
      </c>
      <c r="AL1746" s="31">
        <v>2.2214419004359978</v>
      </c>
      <c r="AM1746" s="31">
        <v>2.4911940726516204</v>
      </c>
      <c r="AN1746" s="28">
        <v>-0.10828227923989042</v>
      </c>
      <c r="AO1746" s="96">
        <v>303.59609279192665</v>
      </c>
      <c r="AP1746" s="31">
        <v>80.11164965064431</v>
      </c>
      <c r="AQ1746" s="31">
        <v>96.29454631684446</v>
      </c>
      <c r="AR1746" s="31">
        <v>96.512156329454982</v>
      </c>
      <c r="AS1746" s="26"/>
      <c r="AT1746" s="32">
        <v>769.30135254203344</v>
      </c>
      <c r="AU1746" s="32">
        <v>680.65002833527421</v>
      </c>
      <c r="AV1746" s="28">
        <v>0.13024509001135515</v>
      </c>
    </row>
    <row r="1747" spans="1:48" x14ac:dyDescent="0.25">
      <c r="A1747" s="26" t="s">
        <v>199</v>
      </c>
      <c r="B1747" s="26" t="s">
        <v>286</v>
      </c>
      <c r="C1747" s="26" t="s">
        <v>152</v>
      </c>
      <c r="D1747" s="26"/>
      <c r="E1747" s="26"/>
      <c r="F1747" s="26"/>
      <c r="G1747" s="26"/>
      <c r="H1747" s="30">
        <v>4.0070718928140634</v>
      </c>
      <c r="I1747" s="30">
        <v>4.4750286321638875</v>
      </c>
      <c r="J1747" s="28">
        <v>-0.10457066933302389</v>
      </c>
      <c r="K1747" s="30">
        <v>3.7787332119008346</v>
      </c>
      <c r="L1747" s="28">
        <v>6.0427309394083029E-2</v>
      </c>
      <c r="M1747" s="30">
        <v>4.1294091431370372</v>
      </c>
      <c r="N1747" s="28">
        <v>-2.9625848658347387E-2</v>
      </c>
      <c r="O1747" s="30">
        <v>13.064397352893588</v>
      </c>
      <c r="P1747" s="30">
        <v>14.638059313926499</v>
      </c>
      <c r="Q1747" s="28">
        <v>-0.10750482200435857</v>
      </c>
      <c r="R1747" s="30">
        <v>12.557741030581171</v>
      </c>
      <c r="S1747" s="28">
        <v>4.0346135589082802E-2</v>
      </c>
      <c r="T1747" s="30">
        <v>14.185542173245056</v>
      </c>
      <c r="U1747" s="28">
        <v>-7.9034329929667885E-2</v>
      </c>
      <c r="V1747" s="26"/>
      <c r="W1747" s="26"/>
      <c r="X1747" s="26"/>
      <c r="Y1747" s="26"/>
      <c r="Z1747" s="26"/>
      <c r="AA1747" s="26"/>
      <c r="AB1747" s="26"/>
      <c r="AC1747" s="26"/>
      <c r="AD1747" s="26"/>
      <c r="AE1747" s="26"/>
      <c r="AF1747" s="26"/>
      <c r="AG1747" s="26"/>
      <c r="AH1747" s="28">
        <v>7.0164040948181435E-4</v>
      </c>
      <c r="AI1747" s="96">
        <v>0.50236241080266386</v>
      </c>
      <c r="AJ1747" s="96">
        <v>0.54122455976853989</v>
      </c>
      <c r="AK1747" s="28">
        <v>-7.1804112109206245E-2</v>
      </c>
      <c r="AL1747" s="31">
        <v>3.7553983617109314E-2</v>
      </c>
      <c r="AM1747" s="31">
        <v>3.6830067661025451E-2</v>
      </c>
      <c r="AN1747" s="28">
        <v>1.9655569540262628E-2</v>
      </c>
      <c r="AO1747" s="96">
        <v>41.854372712853852</v>
      </c>
      <c r="AP1747" s="31">
        <v>3.1999286694294971</v>
      </c>
      <c r="AQ1747" s="31">
        <v>54.478003212397915</v>
      </c>
      <c r="AR1747" s="31">
        <v>61.087247036129746</v>
      </c>
      <c r="AS1747" s="26"/>
      <c r="AT1747" s="32">
        <v>57.843495646470934</v>
      </c>
      <c r="AU1747" s="32">
        <v>66.831254520612205</v>
      </c>
      <c r="AV1747" s="28">
        <v>-0.1344843657149852</v>
      </c>
    </row>
    <row r="1748" spans="1:48" x14ac:dyDescent="0.25">
      <c r="A1748" s="26" t="s">
        <v>199</v>
      </c>
      <c r="B1748" s="26" t="s">
        <v>286</v>
      </c>
      <c r="C1748" s="26" t="s">
        <v>153</v>
      </c>
      <c r="D1748" s="26"/>
      <c r="E1748" s="26"/>
      <c r="F1748" s="26"/>
      <c r="G1748" s="26"/>
      <c r="H1748" s="30">
        <v>2.7790055669586486</v>
      </c>
      <c r="I1748" s="30">
        <v>2.7760000661849991</v>
      </c>
      <c r="J1748" s="28">
        <v>1.0826731635420969E-3</v>
      </c>
      <c r="K1748" s="26"/>
      <c r="L1748" s="26"/>
      <c r="M1748" s="30">
        <v>2.7779262962363283</v>
      </c>
      <c r="N1748" s="28">
        <v>3.8851668735151126E-4</v>
      </c>
      <c r="O1748" s="30">
        <v>6.4903223435414903</v>
      </c>
      <c r="P1748" s="30">
        <v>6.4859811711159345</v>
      </c>
      <c r="Q1748" s="28">
        <v>6.6931622387193096E-4</v>
      </c>
      <c r="R1748" s="26"/>
      <c r="S1748" s="26"/>
      <c r="T1748" s="30">
        <v>6.4875782727570108</v>
      </c>
      <c r="U1748" s="28">
        <v>4.2297305236416475E-4</v>
      </c>
      <c r="V1748" s="26"/>
      <c r="W1748" s="26"/>
      <c r="X1748" s="26"/>
      <c r="Y1748" s="26"/>
      <c r="Z1748" s="26"/>
      <c r="AA1748" s="26"/>
      <c r="AB1748" s="26"/>
      <c r="AC1748" s="26"/>
      <c r="AD1748" s="26"/>
      <c r="AE1748" s="26"/>
      <c r="AF1748" s="26"/>
      <c r="AG1748" s="26"/>
      <c r="AH1748" s="28">
        <v>0.23226978964763967</v>
      </c>
      <c r="AI1748" s="96">
        <v>4.4579231125460098E-2</v>
      </c>
      <c r="AJ1748" s="96">
        <v>3.5420144268865875E-2</v>
      </c>
      <c r="AK1748" s="28">
        <v>0.25858412058036179</v>
      </c>
      <c r="AL1748" s="31">
        <v>6.8685696589200727E-3</v>
      </c>
      <c r="AM1748" s="31">
        <v>5.4610310043147594E-3</v>
      </c>
      <c r="AN1748" s="28">
        <v>0.25774229325803449</v>
      </c>
      <c r="AO1748" s="96">
        <v>5.354650824338397</v>
      </c>
      <c r="AP1748" s="31">
        <v>0.82502078339249219</v>
      </c>
      <c r="AQ1748" s="31">
        <v>3.6213806163690814</v>
      </c>
      <c r="AR1748" s="31">
        <v>3.568197520369258</v>
      </c>
      <c r="AS1748" s="26"/>
      <c r="AT1748" s="32">
        <v>3.6221945547378667</v>
      </c>
      <c r="AU1748" s="32">
        <v>3.571257834462092</v>
      </c>
      <c r="AV1748" s="28">
        <v>1.4262963537452577E-2</v>
      </c>
    </row>
  </sheetData>
  <autoFilter ref="A18:AV1748" xr:uid="{B59C1EE7-8AC9-4207-AC43-C163DA2E1080}"/>
  <mergeCells count="8">
    <mergeCell ref="A17:C17"/>
    <mergeCell ref="D17:G17"/>
    <mergeCell ref="AO17:AV17"/>
    <mergeCell ref="H17:U17"/>
    <mergeCell ref="V17:Y17"/>
    <mergeCell ref="Z17:AE17"/>
    <mergeCell ref="AF17:AG17"/>
    <mergeCell ref="AH17:AN1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DF1AF-3BB1-4E72-97D3-D0DE99BADD9A}">
  <dimension ref="A1:X100"/>
  <sheetViews>
    <sheetView zoomScale="90" zoomScaleNormal="90" workbookViewId="0">
      <pane xSplit="1" ySplit="6" topLeftCell="B7" activePane="bottomRight" state="frozen"/>
      <selection pane="topRight" activeCell="B1" sqref="B1"/>
      <selection pane="bottomLeft" activeCell="A7" sqref="A7"/>
      <selection pane="bottomRight" activeCell="C3" sqref="C3"/>
    </sheetView>
  </sheetViews>
  <sheetFormatPr defaultRowHeight="13.2" x14ac:dyDescent="0.25"/>
  <cols>
    <col min="1" max="1" width="33" bestFit="1" customWidth="1"/>
    <col min="2" max="4" width="14.109375" style="18" customWidth="1"/>
    <col min="5" max="7" width="14.109375" style="17" customWidth="1"/>
    <col min="8" max="10" width="14.109375" style="17" bestFit="1" customWidth="1"/>
    <col min="11" max="11" width="9.33203125" bestFit="1" customWidth="1"/>
    <col min="12" max="12" width="10.33203125" bestFit="1" customWidth="1"/>
    <col min="13" max="13" width="1.44140625" customWidth="1"/>
    <col min="14" max="14" width="12.33203125" bestFit="1" customWidth="1"/>
    <col min="15" max="15" width="14" bestFit="1" customWidth="1"/>
    <col min="16" max="16" width="1.33203125" customWidth="1"/>
    <col min="17" max="18" width="14.6640625" customWidth="1"/>
    <col min="20" max="20" width="14.44140625" bestFit="1" customWidth="1"/>
    <col min="21" max="21" width="11.88671875" bestFit="1" customWidth="1"/>
  </cols>
  <sheetData>
    <row r="1" spans="1:24" s="2" customFormat="1" x14ac:dyDescent="0.25">
      <c r="B1" s="18"/>
      <c r="C1" s="18"/>
      <c r="D1" s="18"/>
      <c r="E1" s="17"/>
      <c r="F1" s="17"/>
      <c r="G1" s="17"/>
      <c r="H1" s="17"/>
      <c r="I1" s="17"/>
      <c r="J1" s="17"/>
    </row>
    <row r="2" spans="1:24" s="2" customFormat="1" x14ac:dyDescent="0.25">
      <c r="B2" s="18"/>
      <c r="C2" s="18"/>
      <c r="D2" s="18"/>
      <c r="E2" s="17"/>
      <c r="F2" s="17"/>
      <c r="G2" s="17"/>
      <c r="H2" s="17"/>
      <c r="I2" s="17"/>
      <c r="J2" s="17"/>
    </row>
    <row r="3" spans="1:24" s="2" customFormat="1" x14ac:dyDescent="0.25">
      <c r="B3" s="18"/>
      <c r="C3" s="18"/>
      <c r="D3" s="18"/>
      <c r="E3" s="17"/>
      <c r="F3" s="17"/>
      <c r="G3" s="17"/>
      <c r="H3" s="17"/>
      <c r="I3" s="17"/>
      <c r="J3" s="17"/>
    </row>
    <row r="4" spans="1:24" s="2" customFormat="1" x14ac:dyDescent="0.25">
      <c r="B4" s="18"/>
      <c r="C4" s="18"/>
      <c r="D4" s="18"/>
      <c r="E4" s="17"/>
      <c r="F4" s="17"/>
      <c r="G4" s="17"/>
      <c r="H4" s="17"/>
      <c r="I4" s="17"/>
      <c r="J4" s="17"/>
    </row>
    <row r="6" spans="1:24" ht="18" x14ac:dyDescent="0.35">
      <c r="A6" s="70" t="s">
        <v>185</v>
      </c>
      <c r="B6" s="64"/>
      <c r="C6" s="64"/>
      <c r="D6" s="64"/>
      <c r="E6" s="65"/>
      <c r="F6" s="65"/>
      <c r="G6" s="65"/>
      <c r="H6" s="65"/>
      <c r="I6" s="65"/>
      <c r="J6" s="65"/>
      <c r="K6" s="66"/>
      <c r="L6" s="66"/>
      <c r="M6" s="66"/>
      <c r="N6" s="66"/>
      <c r="O6" s="66"/>
      <c r="P6" s="66"/>
      <c r="Q6" s="66"/>
      <c r="R6" s="66"/>
      <c r="S6" s="66"/>
      <c r="T6" s="66"/>
      <c r="U6" s="66"/>
      <c r="V6" s="66"/>
    </row>
    <row r="7" spans="1:24" x14ac:dyDescent="0.25">
      <c r="A7" s="2"/>
      <c r="B7" s="35"/>
      <c r="C7" s="35"/>
      <c r="D7" s="35"/>
      <c r="E7" s="36"/>
      <c r="F7" s="36"/>
      <c r="G7" s="36"/>
      <c r="H7" s="36"/>
      <c r="I7" s="36"/>
      <c r="J7" s="36"/>
      <c r="K7" s="2"/>
      <c r="L7" s="2"/>
      <c r="M7" s="2"/>
      <c r="N7" s="2"/>
      <c r="O7" s="2"/>
      <c r="P7" s="2"/>
      <c r="Q7" s="2"/>
      <c r="R7" s="2"/>
    </row>
    <row r="8" spans="1:24" x14ac:dyDescent="0.25">
      <c r="A8" s="13" t="s">
        <v>57</v>
      </c>
      <c r="B8" s="37" t="s">
        <v>66</v>
      </c>
      <c r="C8" s="37" t="s">
        <v>67</v>
      </c>
      <c r="D8" s="37" t="s">
        <v>68</v>
      </c>
      <c r="E8" s="38" t="s">
        <v>69</v>
      </c>
      <c r="F8" s="38" t="s">
        <v>70</v>
      </c>
      <c r="G8" s="38" t="s">
        <v>71</v>
      </c>
      <c r="H8" s="38" t="s">
        <v>72</v>
      </c>
      <c r="I8" s="38" t="s">
        <v>73</v>
      </c>
      <c r="J8" s="38" t="s">
        <v>74</v>
      </c>
      <c r="K8" s="39" t="s">
        <v>75</v>
      </c>
      <c r="L8" s="39" t="s">
        <v>76</v>
      </c>
      <c r="M8" s="39"/>
      <c r="N8" s="39" t="s">
        <v>77</v>
      </c>
      <c r="O8" s="39" t="s">
        <v>78</v>
      </c>
      <c r="P8" s="39"/>
      <c r="Q8" s="39" t="s">
        <v>79</v>
      </c>
      <c r="R8" s="39" t="s">
        <v>80</v>
      </c>
      <c r="S8" s="39" t="s">
        <v>188</v>
      </c>
      <c r="T8" s="39" t="s">
        <v>189</v>
      </c>
      <c r="U8" s="39" t="s">
        <v>190</v>
      </c>
      <c r="V8" s="39" t="s">
        <v>191</v>
      </c>
    </row>
    <row r="9" spans="1:24" x14ac:dyDescent="0.25">
      <c r="A9" s="61" t="s">
        <v>81</v>
      </c>
      <c r="B9" s="20">
        <v>98834684.214135289</v>
      </c>
      <c r="C9" s="20">
        <v>104880920.58532172</v>
      </c>
      <c r="D9" s="20">
        <v>89756080.099429101</v>
      </c>
      <c r="E9" s="17">
        <v>35369956.677201271</v>
      </c>
      <c r="F9" s="17">
        <v>39152895.140712336</v>
      </c>
      <c r="G9" s="17">
        <v>35150766.328514859</v>
      </c>
      <c r="H9" s="17">
        <v>22060043.26436045</v>
      </c>
      <c r="I9" s="17">
        <v>24440428.76161433</v>
      </c>
      <c r="J9" s="17">
        <v>21395063.612163998</v>
      </c>
      <c r="K9" s="33">
        <f>(B9-C9)/C9</f>
        <v>-5.7648582196299078E-2</v>
      </c>
      <c r="L9" s="33">
        <f>(B9-D9)/D9</f>
        <v>0.10114751117305014</v>
      </c>
      <c r="M9" s="33"/>
      <c r="N9" s="33">
        <f>(E9-F9)/F9</f>
        <v>-9.6619635659521225E-2</v>
      </c>
      <c r="O9" s="33">
        <f>(E9-G9)/G9</f>
        <v>6.2357203435590902E-3</v>
      </c>
      <c r="P9" s="2"/>
      <c r="Q9" s="33">
        <f>(H9-I9)/I9</f>
        <v>-9.7395406622017525E-2</v>
      </c>
      <c r="R9" s="33">
        <f>(H9-J9)/J9</f>
        <v>3.1080985046400281E-2</v>
      </c>
      <c r="S9" s="33">
        <f>B9/B11</f>
        <v>0.95476586879687009</v>
      </c>
      <c r="T9" s="33">
        <f>H9/H11</f>
        <v>0.96245533419727025</v>
      </c>
      <c r="U9" s="33">
        <f>C9/C11</f>
        <v>0.94901576312831648</v>
      </c>
      <c r="V9" s="33">
        <f>I9/I11</f>
        <v>0.95158381367662814</v>
      </c>
    </row>
    <row r="10" spans="1:24" x14ac:dyDescent="0.25">
      <c r="A10" s="61" t="s">
        <v>82</v>
      </c>
      <c r="B10" s="20">
        <v>4682510.3612006763</v>
      </c>
      <c r="C10" s="20">
        <v>5634546.7653936744</v>
      </c>
      <c r="D10" s="20">
        <v>6449657.0829522246</v>
      </c>
      <c r="E10" s="17">
        <v>1694431.140157646</v>
      </c>
      <c r="F10" s="17">
        <v>2087219.1957961498</v>
      </c>
      <c r="G10" s="17">
        <v>2575993.1181565523</v>
      </c>
      <c r="H10" s="17">
        <v>860545.8586241391</v>
      </c>
      <c r="I10" s="17">
        <v>1243518.7901877626</v>
      </c>
      <c r="J10" s="17">
        <v>1482581.897620263</v>
      </c>
      <c r="K10" s="33">
        <f>(B10-C10)/C10</f>
        <v>-0.16896414988339906</v>
      </c>
      <c r="L10" s="33">
        <f>(B10-D10)/D10</f>
        <v>-0.27399080277034915</v>
      </c>
      <c r="M10" s="33"/>
      <c r="N10" s="33">
        <f>(E10-F10)/F10</f>
        <v>-0.1881872572030838</v>
      </c>
      <c r="O10" s="33">
        <f t="shared" ref="O10:O70" si="0">(E10-G10)/G10</f>
        <v>-0.34222217900557705</v>
      </c>
      <c r="P10" s="2"/>
      <c r="Q10" s="33">
        <f>(H10-I10)/I10</f>
        <v>-0.30797518669243212</v>
      </c>
      <c r="R10" s="33">
        <f>(H10-J10)/J10</f>
        <v>-0.41956268317761924</v>
      </c>
      <c r="S10" s="33">
        <f>B10/B11</f>
        <v>4.5234131203129926E-2</v>
      </c>
      <c r="T10" s="33">
        <f>H10/H11</f>
        <v>3.7544665802729756E-2</v>
      </c>
      <c r="U10" s="33">
        <f>C10/C11</f>
        <v>5.0984236871683464E-2</v>
      </c>
      <c r="V10" s="33">
        <f>I10/I11</f>
        <v>4.841618632337194E-2</v>
      </c>
    </row>
    <row r="11" spans="1:24" s="46" customFormat="1" x14ac:dyDescent="0.25">
      <c r="A11" s="55" t="s">
        <v>83</v>
      </c>
      <c r="B11" s="62">
        <v>103517194.57533596</v>
      </c>
      <c r="C11" s="62">
        <v>110515467.3507154</v>
      </c>
      <c r="D11" s="62">
        <v>96205737.182381332</v>
      </c>
      <c r="E11" s="60">
        <v>37064387.817358918</v>
      </c>
      <c r="F11" s="60">
        <v>41240114.336508483</v>
      </c>
      <c r="G11" s="60">
        <v>37726759.446671411</v>
      </c>
      <c r="H11" s="60">
        <v>22920589.122984588</v>
      </c>
      <c r="I11" s="60">
        <v>25683947.551802091</v>
      </c>
      <c r="J11" s="60">
        <v>22877645.509784263</v>
      </c>
      <c r="K11" s="58">
        <f>(B11-C11)/C11</f>
        <v>-6.3323921466764105E-2</v>
      </c>
      <c r="L11" s="58">
        <f>(B11-D11)/D11</f>
        <v>7.5998143219816405E-2</v>
      </c>
      <c r="M11" s="58"/>
      <c r="N11" s="58">
        <f>(E11-F11)/F11</f>
        <v>-0.10125399956645936</v>
      </c>
      <c r="O11" s="58">
        <f t="shared" si="0"/>
        <v>-1.7557077231846192E-2</v>
      </c>
      <c r="P11" s="75"/>
      <c r="Q11" s="58">
        <f>(H11-I11)/I11</f>
        <v>-0.10759087648984139</v>
      </c>
      <c r="R11" s="58">
        <f>(H11-J11)/J11</f>
        <v>1.8770993362039589E-3</v>
      </c>
      <c r="S11" s="58">
        <f>B11/B11</f>
        <v>1</v>
      </c>
      <c r="T11" s="58">
        <f>H11/H11</f>
        <v>1</v>
      </c>
      <c r="U11" s="58">
        <f>C11/C11</f>
        <v>1</v>
      </c>
      <c r="V11" s="58">
        <f>I11/I11</f>
        <v>1</v>
      </c>
    </row>
    <row r="12" spans="1:24" x14ac:dyDescent="0.25">
      <c r="A12" s="2"/>
      <c r="B12" s="35"/>
      <c r="C12" s="35"/>
      <c r="D12" s="35"/>
      <c r="E12" s="36"/>
      <c r="F12" s="36"/>
      <c r="G12" s="36"/>
      <c r="H12" s="36"/>
      <c r="I12" s="36"/>
      <c r="J12" s="36"/>
      <c r="K12" s="2"/>
      <c r="L12" s="2"/>
      <c r="M12" s="2"/>
      <c r="N12" s="2"/>
      <c r="O12" s="33"/>
      <c r="P12" s="2"/>
      <c r="Q12" s="2"/>
      <c r="R12" s="2"/>
    </row>
    <row r="13" spans="1:24" x14ac:dyDescent="0.25">
      <c r="A13" s="2"/>
      <c r="B13" s="35"/>
      <c r="C13" s="35"/>
      <c r="D13" s="35"/>
      <c r="E13" s="36"/>
      <c r="F13" s="36"/>
      <c r="G13" s="36"/>
      <c r="H13" s="36"/>
      <c r="I13" s="36"/>
      <c r="J13" s="36"/>
      <c r="K13" s="2"/>
      <c r="L13" s="2"/>
      <c r="M13" s="2"/>
      <c r="N13" s="2"/>
      <c r="O13" s="33"/>
      <c r="P13" s="2"/>
      <c r="Q13" s="2"/>
      <c r="R13" s="2"/>
    </row>
    <row r="14" spans="1:24" s="2" customFormat="1" x14ac:dyDescent="0.25">
      <c r="A14" s="13" t="s">
        <v>57</v>
      </c>
      <c r="B14" s="37" t="s">
        <v>66</v>
      </c>
      <c r="C14" s="37" t="s">
        <v>67</v>
      </c>
      <c r="D14" s="37" t="s">
        <v>68</v>
      </c>
      <c r="E14" s="38" t="s">
        <v>69</v>
      </c>
      <c r="F14" s="38" t="s">
        <v>70</v>
      </c>
      <c r="G14" s="38" t="s">
        <v>71</v>
      </c>
      <c r="H14" s="38" t="s">
        <v>72</v>
      </c>
      <c r="I14" s="38" t="s">
        <v>73</v>
      </c>
      <c r="J14" s="38" t="s">
        <v>74</v>
      </c>
      <c r="K14" s="39" t="s">
        <v>75</v>
      </c>
      <c r="L14" s="39" t="s">
        <v>76</v>
      </c>
      <c r="M14" s="39"/>
      <c r="N14" s="39" t="s">
        <v>77</v>
      </c>
      <c r="O14" s="39" t="s">
        <v>78</v>
      </c>
      <c r="P14" s="39"/>
      <c r="Q14" s="39" t="s">
        <v>79</v>
      </c>
      <c r="R14" s="39" t="s">
        <v>80</v>
      </c>
      <c r="S14" s="39" t="s">
        <v>188</v>
      </c>
      <c r="T14" s="39" t="s">
        <v>189</v>
      </c>
      <c r="U14" s="39" t="s">
        <v>190</v>
      </c>
      <c r="V14" s="39" t="s">
        <v>191</v>
      </c>
    </row>
    <row r="15" spans="1:24" s="46" customFormat="1" x14ac:dyDescent="0.25">
      <c r="A15" s="14" t="s">
        <v>81</v>
      </c>
      <c r="B15" s="68">
        <f>B27</f>
        <v>98834684.214135185</v>
      </c>
      <c r="C15" s="68">
        <f t="shared" ref="C15:J15" si="1">C27</f>
        <v>104880920.58532159</v>
      </c>
      <c r="D15" s="68">
        <f t="shared" si="1"/>
        <v>89756080.09942916</v>
      </c>
      <c r="E15" s="16">
        <f t="shared" si="1"/>
        <v>35369956.677201271</v>
      </c>
      <c r="F15" s="16">
        <f t="shared" si="1"/>
        <v>39152895.140712351</v>
      </c>
      <c r="G15" s="16">
        <f t="shared" si="1"/>
        <v>35150766.328514881</v>
      </c>
      <c r="H15" s="16">
        <f t="shared" si="1"/>
        <v>22060043.26436045</v>
      </c>
      <c r="I15" s="16">
        <f t="shared" si="1"/>
        <v>24440428.76161433</v>
      </c>
      <c r="J15" s="16">
        <f t="shared" si="1"/>
        <v>21395063.612164002</v>
      </c>
      <c r="K15" s="52">
        <f t="shared" ref="K15:K22" si="2">(B15-C15)/C15</f>
        <v>-5.7648582196298863E-2</v>
      </c>
      <c r="L15" s="52">
        <f t="shared" ref="L15:L22" si="3">(B15-D15)/D15</f>
        <v>0.10114751117304825</v>
      </c>
      <c r="M15" s="52"/>
      <c r="N15" s="52">
        <f t="shared" ref="N15:N22" si="4">(E15-F15)/F15</f>
        <v>-9.6619635659521558E-2</v>
      </c>
      <c r="O15" s="52">
        <f t="shared" si="0"/>
        <v>6.2357203435584501E-3</v>
      </c>
      <c r="Q15" s="52">
        <f t="shared" ref="Q15:Q22" si="5">(H15-I15)/I15</f>
        <v>-9.7395406622017525E-2</v>
      </c>
      <c r="R15" s="52">
        <f t="shared" ref="R15:R22" si="6">(H15-J15)/J15</f>
        <v>3.1080985046400101E-2</v>
      </c>
      <c r="S15" s="52">
        <f>B15/$B$27</f>
        <v>1</v>
      </c>
      <c r="T15" s="52">
        <f>H15/$H$27</f>
        <v>1</v>
      </c>
      <c r="U15" s="52">
        <f>C15/$C$27</f>
        <v>1</v>
      </c>
      <c r="V15" s="52">
        <f>I15/$I$27</f>
        <v>1</v>
      </c>
    </row>
    <row r="16" spans="1:24" x14ac:dyDescent="0.25">
      <c r="A16" s="54" t="s">
        <v>167</v>
      </c>
      <c r="B16" s="18">
        <f>B28</f>
        <v>51024910.593741924</v>
      </c>
      <c r="C16" s="18">
        <f t="shared" ref="C16:J16" si="7">C28</f>
        <v>54653393.191449024</v>
      </c>
      <c r="D16" s="18">
        <f t="shared" si="7"/>
        <v>48758174.014879957</v>
      </c>
      <c r="E16" s="17">
        <f t="shared" si="7"/>
        <v>20217008.072968006</v>
      </c>
      <c r="F16" s="17">
        <f t="shared" si="7"/>
        <v>22471237.243901134</v>
      </c>
      <c r="G16" s="17">
        <f t="shared" si="7"/>
        <v>20748025.913413502</v>
      </c>
      <c r="H16" s="17">
        <f t="shared" si="7"/>
        <v>13021037.939629029</v>
      </c>
      <c r="I16" s="17">
        <f t="shared" si="7"/>
        <v>14515525.936964018</v>
      </c>
      <c r="J16" s="17">
        <f t="shared" si="7"/>
        <v>13153270.604370173</v>
      </c>
      <c r="K16" s="33">
        <f t="shared" si="2"/>
        <v>-6.639080184823376E-2</v>
      </c>
      <c r="L16" s="33">
        <f t="shared" si="3"/>
        <v>4.6489365622474028E-2</v>
      </c>
      <c r="M16" s="33"/>
      <c r="N16" s="33">
        <f t="shared" si="4"/>
        <v>-0.10031620183908399</v>
      </c>
      <c r="O16" s="33">
        <f t="shared" si="0"/>
        <v>-2.5593656122349238E-2</v>
      </c>
      <c r="P16" s="2"/>
      <c r="Q16" s="33">
        <f t="shared" si="5"/>
        <v>-0.10295789514104006</v>
      </c>
      <c r="R16" s="33">
        <f t="shared" si="6"/>
        <v>-1.0053215562767278E-2</v>
      </c>
      <c r="S16" s="52">
        <f t="shared" ref="S16" si="8">B16/$B$27</f>
        <v>0.5162652261142594</v>
      </c>
      <c r="T16" s="52">
        <f t="shared" ref="T16" si="9">H16/$H$27</f>
        <v>0.59025441535128043</v>
      </c>
      <c r="U16" s="52">
        <f t="shared" ref="U16" si="10">C16/$C$27</f>
        <v>0.52109948011934148</v>
      </c>
      <c r="V16" s="52">
        <f t="shared" ref="V16" si="11">I16/$I$27</f>
        <v>0.59391453720164789</v>
      </c>
      <c r="W16" s="52"/>
      <c r="X16" s="52"/>
    </row>
    <row r="17" spans="1:22" x14ac:dyDescent="0.25">
      <c r="A17" s="54" t="s">
        <v>168</v>
      </c>
      <c r="B17" s="18">
        <f t="shared" ref="B17:J17" si="12">B29+B30</f>
        <v>39879799.452146098</v>
      </c>
      <c r="C17" s="18">
        <f t="shared" si="12"/>
        <v>41656843.060675122</v>
      </c>
      <c r="D17" s="18">
        <f t="shared" si="12"/>
        <v>34011979.760118648</v>
      </c>
      <c r="E17" s="17">
        <f t="shared" si="12"/>
        <v>13032122.683447838</v>
      </c>
      <c r="F17" s="17">
        <f t="shared" si="12"/>
        <v>14237044.75785267</v>
      </c>
      <c r="G17" s="17">
        <f t="shared" si="12"/>
        <v>12220927.873710139</v>
      </c>
      <c r="H17" s="17">
        <f t="shared" si="12"/>
        <v>8205490.4774742685</v>
      </c>
      <c r="I17" s="17">
        <f t="shared" si="12"/>
        <v>8991263.8381018229</v>
      </c>
      <c r="J17" s="17">
        <f t="shared" si="12"/>
        <v>7388284.2506141644</v>
      </c>
      <c r="K17" s="33">
        <f t="shared" si="2"/>
        <v>-4.2659104194253929E-2</v>
      </c>
      <c r="L17" s="33">
        <f t="shared" si="3"/>
        <v>0.17252214465057003</v>
      </c>
      <c r="M17" s="33"/>
      <c r="N17" s="33">
        <f t="shared" si="4"/>
        <v>-8.4632878163864583E-2</v>
      </c>
      <c r="O17" s="33">
        <f t="shared" si="0"/>
        <v>6.6377513894239959E-2</v>
      </c>
      <c r="P17" s="2"/>
      <c r="Q17" s="33">
        <f t="shared" si="5"/>
        <v>-8.7392982207653888E-2</v>
      </c>
      <c r="R17" s="33">
        <f t="shared" si="6"/>
        <v>0.11060839014039997</v>
      </c>
      <c r="S17" s="33">
        <f>B17/B15</f>
        <v>0.40350004423287822</v>
      </c>
      <c r="T17" s="33">
        <f>H17/H15</f>
        <v>0.37196166748824172</v>
      </c>
      <c r="U17" s="33">
        <f>C17/C15</f>
        <v>0.39718227899026592</v>
      </c>
      <c r="V17" s="33">
        <f>I17/I15</f>
        <v>0.36788486510610363</v>
      </c>
    </row>
    <row r="18" spans="1:22" x14ac:dyDescent="0.25">
      <c r="A18" s="54" t="s">
        <v>192</v>
      </c>
      <c r="B18" s="18">
        <f>B31+B32+B33+B34+B35+B36+B37+B38</f>
        <v>7929974.1682471689</v>
      </c>
      <c r="C18" s="18">
        <f t="shared" ref="C18:J18" si="13">C31+C32+C33+C34+C35+C36+C37+C38</f>
        <v>8570684.3331974559</v>
      </c>
      <c r="D18" s="18">
        <f t="shared" si="13"/>
        <v>6985926.324430556</v>
      </c>
      <c r="E18" s="17">
        <f t="shared" si="13"/>
        <v>2120825.9207854271</v>
      </c>
      <c r="F18" s="17">
        <f t="shared" si="13"/>
        <v>2444613.1389585505</v>
      </c>
      <c r="G18" s="17">
        <f t="shared" si="13"/>
        <v>2181812.5413912372</v>
      </c>
      <c r="H18" s="17">
        <f t="shared" si="13"/>
        <v>833514.84725715395</v>
      </c>
      <c r="I18" s="17">
        <f t="shared" si="13"/>
        <v>933638.98654848547</v>
      </c>
      <c r="J18" s="17">
        <f t="shared" si="13"/>
        <v>853508.75717966433</v>
      </c>
      <c r="K18" s="33">
        <f t="shared" si="2"/>
        <v>-7.4756010143621515E-2</v>
      </c>
      <c r="L18" s="33">
        <f t="shared" si="3"/>
        <v>0.13513567134471105</v>
      </c>
      <c r="M18" s="33"/>
      <c r="N18" s="33">
        <f t="shared" si="4"/>
        <v>-0.13244926692616185</v>
      </c>
      <c r="O18" s="33">
        <f t="shared" si="0"/>
        <v>-2.795227337309274E-2</v>
      </c>
      <c r="P18" s="2"/>
      <c r="Q18" s="33">
        <f t="shared" si="5"/>
        <v>-0.1072407437284453</v>
      </c>
      <c r="R18" s="33">
        <f t="shared" si="6"/>
        <v>-2.3425547487735558E-2</v>
      </c>
      <c r="S18" s="33">
        <f>B18/B15</f>
        <v>8.0234729652862449E-2</v>
      </c>
      <c r="T18" s="33">
        <f>H18/H15</f>
        <v>3.7783917160477909E-2</v>
      </c>
      <c r="U18" s="33">
        <f>C18/C15</f>
        <v>8.1718240890392702E-2</v>
      </c>
      <c r="V18" s="33">
        <f>I18/I15</f>
        <v>3.8200597692248386E-2</v>
      </c>
    </row>
    <row r="19" spans="1:22" s="46" customFormat="1" x14ac:dyDescent="0.25">
      <c r="A19" s="14" t="s">
        <v>82</v>
      </c>
      <c r="B19" s="68">
        <f>B39</f>
        <v>4682510.3612006754</v>
      </c>
      <c r="C19" s="68">
        <f t="shared" ref="C19:J19" si="14">C39</f>
        <v>5634546.7653936753</v>
      </c>
      <c r="D19" s="68">
        <f t="shared" si="14"/>
        <v>6449657.0829522256</v>
      </c>
      <c r="E19" s="16">
        <f t="shared" si="14"/>
        <v>1694431.1401576463</v>
      </c>
      <c r="F19" s="16">
        <f t="shared" si="14"/>
        <v>2087219.1957961493</v>
      </c>
      <c r="G19" s="16">
        <f t="shared" si="14"/>
        <v>2575993.1181565537</v>
      </c>
      <c r="H19" s="16">
        <f t="shared" si="14"/>
        <v>860545.85862413887</v>
      </c>
      <c r="I19" s="16">
        <f t="shared" si="14"/>
        <v>1243518.7901877633</v>
      </c>
      <c r="J19" s="16">
        <f t="shared" si="14"/>
        <v>1482581.8976202619</v>
      </c>
      <c r="K19" s="52">
        <f t="shared" si="2"/>
        <v>-0.16896414988339936</v>
      </c>
      <c r="L19" s="52">
        <f t="shared" si="3"/>
        <v>-0.27399080277034937</v>
      </c>
      <c r="M19" s="52"/>
      <c r="N19" s="52">
        <f t="shared" si="4"/>
        <v>-0.18818725720308349</v>
      </c>
      <c r="O19" s="52">
        <f t="shared" si="0"/>
        <v>-0.34222217900557733</v>
      </c>
      <c r="Q19" s="52">
        <f t="shared" si="5"/>
        <v>-0.30797518669243268</v>
      </c>
      <c r="R19" s="33">
        <f t="shared" si="6"/>
        <v>-0.41956268317761891</v>
      </c>
      <c r="S19" s="52">
        <f>B19/$B$19</f>
        <v>1</v>
      </c>
      <c r="T19" s="52">
        <f>H19/$H$19</f>
        <v>1</v>
      </c>
      <c r="U19" s="52">
        <f>C19/$C$19</f>
        <v>1</v>
      </c>
      <c r="V19" s="52">
        <f>I19/$I$19</f>
        <v>1</v>
      </c>
    </row>
    <row r="20" spans="1:22" x14ac:dyDescent="0.25">
      <c r="A20" s="54" t="s">
        <v>167</v>
      </c>
      <c r="B20" s="18">
        <f>B40</f>
        <v>2509978.8827290474</v>
      </c>
      <c r="C20" s="18">
        <f t="shared" ref="C20:J20" si="15">C40</f>
        <v>2917354.8788187434</v>
      </c>
      <c r="D20" s="18">
        <f t="shared" si="15"/>
        <v>2995677.8706631088</v>
      </c>
      <c r="E20" s="17">
        <f t="shared" si="15"/>
        <v>929165.20837011398</v>
      </c>
      <c r="F20" s="17">
        <f t="shared" si="15"/>
        <v>1090351.5698984573</v>
      </c>
      <c r="G20" s="17">
        <f t="shared" si="15"/>
        <v>1214297.8448146647</v>
      </c>
      <c r="H20" s="17">
        <f t="shared" si="15"/>
        <v>470845.95994164568</v>
      </c>
      <c r="I20" s="17">
        <f t="shared" si="15"/>
        <v>651575.33665656752</v>
      </c>
      <c r="J20" s="17">
        <f t="shared" si="15"/>
        <v>711851.59894295037</v>
      </c>
      <c r="K20" s="33">
        <f t="shared" si="2"/>
        <v>-0.13963882112780371</v>
      </c>
      <c r="L20" s="33">
        <f t="shared" si="3"/>
        <v>-0.16213324960288517</v>
      </c>
      <c r="M20" s="33"/>
      <c r="N20" s="33">
        <f t="shared" si="4"/>
        <v>-0.14782971472527373</v>
      </c>
      <c r="O20" s="33">
        <f t="shared" si="0"/>
        <v>-0.23481276662240128</v>
      </c>
      <c r="P20" s="2"/>
      <c r="Q20" s="33">
        <f t="shared" si="5"/>
        <v>-0.27737295527835598</v>
      </c>
      <c r="R20" s="33">
        <f t="shared" si="6"/>
        <v>-0.33856163188954153</v>
      </c>
      <c r="S20" s="59">
        <f t="shared" ref="S20:S22" si="16">B20/$B$19</f>
        <v>0.53603274506913123</v>
      </c>
      <c r="T20" s="59">
        <f t="shared" ref="T20:T22" si="17">H20/$H$19</f>
        <v>0.5471480168348557</v>
      </c>
      <c r="U20" s="59">
        <f t="shared" ref="U20:U22" si="18">C20/$C$19</f>
        <v>0.51776212005845568</v>
      </c>
      <c r="V20" s="59">
        <f t="shared" ref="V20:V22" si="19">I20/$I$19</f>
        <v>0.52397707360592749</v>
      </c>
    </row>
    <row r="21" spans="1:22" s="2" customFormat="1" x14ac:dyDescent="0.25">
      <c r="A21" s="54" t="s">
        <v>168</v>
      </c>
      <c r="B21" s="18">
        <f>B41+B42</f>
        <v>1741800.2120552147</v>
      </c>
      <c r="C21" s="18">
        <f t="shared" ref="C21:J21" si="20">C41+C42</f>
        <v>2161599.7371874107</v>
      </c>
      <c r="D21" s="18">
        <f t="shared" si="20"/>
        <v>2671227.5719800415</v>
      </c>
      <c r="E21" s="17">
        <f t="shared" si="20"/>
        <v>654557.89223778574</v>
      </c>
      <c r="F21" s="17">
        <f t="shared" si="20"/>
        <v>847200.26346054999</v>
      </c>
      <c r="G21" s="17">
        <f t="shared" si="20"/>
        <v>1139972.0599070785</v>
      </c>
      <c r="H21" s="17">
        <f t="shared" si="20"/>
        <v>345717.92205304664</v>
      </c>
      <c r="I21" s="17">
        <f t="shared" si="20"/>
        <v>517660.7628913818</v>
      </c>
      <c r="J21" s="17">
        <f t="shared" si="20"/>
        <v>664790.83922456612</v>
      </c>
      <c r="K21" s="33">
        <f t="shared" si="2"/>
        <v>-0.19420779800724014</v>
      </c>
      <c r="L21" s="33">
        <f t="shared" si="3"/>
        <v>-0.34794016416800116</v>
      </c>
      <c r="M21" s="33"/>
      <c r="N21" s="33">
        <f t="shared" si="4"/>
        <v>-0.22738705301610743</v>
      </c>
      <c r="O21" s="33">
        <f t="shared" si="0"/>
        <v>-0.42581233763646792</v>
      </c>
      <c r="Q21" s="33">
        <f t="shared" si="5"/>
        <v>-0.33215351281011246</v>
      </c>
      <c r="R21" s="33">
        <f t="shared" si="6"/>
        <v>-0.479959858567992</v>
      </c>
      <c r="S21" s="59">
        <f t="shared" si="16"/>
        <v>0.37198000168622958</v>
      </c>
      <c r="T21" s="59">
        <f t="shared" si="17"/>
        <v>0.40174258999490003</v>
      </c>
      <c r="U21" s="59">
        <f t="shared" si="18"/>
        <v>0.38363329424534182</v>
      </c>
      <c r="V21" s="59">
        <f t="shared" si="19"/>
        <v>0.41628704525905746</v>
      </c>
    </row>
    <row r="22" spans="1:22" s="2" customFormat="1" x14ac:dyDescent="0.25">
      <c r="A22" s="54" t="s">
        <v>192</v>
      </c>
      <c r="B22" s="18">
        <f>B43+B44+B45+B46+B47+B48+B49+B50+B51</f>
        <v>430731.26641641365</v>
      </c>
      <c r="C22" s="18">
        <f t="shared" ref="C22:J22" si="21">C43+C44+C45+C46+C47+C48+C49+C50+C51</f>
        <v>555592.14938752179</v>
      </c>
      <c r="D22" s="18">
        <f t="shared" si="21"/>
        <v>782751.64030907501</v>
      </c>
      <c r="E22" s="17">
        <f t="shared" si="21"/>
        <v>110708.03954974651</v>
      </c>
      <c r="F22" s="17">
        <f t="shared" si="21"/>
        <v>149667.36243714194</v>
      </c>
      <c r="G22" s="17">
        <f t="shared" si="21"/>
        <v>221723.21343481055</v>
      </c>
      <c r="H22" s="17">
        <f t="shared" si="21"/>
        <v>43981.97662944669</v>
      </c>
      <c r="I22" s="17">
        <f t="shared" si="21"/>
        <v>74282.690639813896</v>
      </c>
      <c r="J22" s="17">
        <f t="shared" si="21"/>
        <v>105939.45945274543</v>
      </c>
      <c r="K22" s="33">
        <f t="shared" si="2"/>
        <v>-0.22473478631538132</v>
      </c>
      <c r="L22" s="33">
        <f t="shared" si="3"/>
        <v>-0.44972166874497205</v>
      </c>
      <c r="M22" s="33"/>
      <c r="N22" s="33">
        <f t="shared" si="4"/>
        <v>-0.26030606976025095</v>
      </c>
      <c r="O22" s="33">
        <f t="shared" si="0"/>
        <v>-0.50069260753206568</v>
      </c>
      <c r="Q22" s="33">
        <f t="shared" si="5"/>
        <v>-0.40791083022680236</v>
      </c>
      <c r="R22" s="33">
        <f t="shared" si="6"/>
        <v>-0.58483857802705741</v>
      </c>
      <c r="S22" s="59">
        <f t="shared" si="16"/>
        <v>9.198725324463923E-2</v>
      </c>
      <c r="T22" s="59">
        <f t="shared" si="17"/>
        <v>5.1109393170244426E-2</v>
      </c>
      <c r="U22" s="59">
        <f t="shared" si="18"/>
        <v>9.860458569620259E-2</v>
      </c>
      <c r="V22" s="59">
        <f t="shared" si="19"/>
        <v>5.9735881135015011E-2</v>
      </c>
    </row>
    <row r="23" spans="1:22" s="2" customFormat="1" x14ac:dyDescent="0.25">
      <c r="A23" s="54"/>
      <c r="B23" s="18"/>
      <c r="C23" s="18"/>
      <c r="D23" s="18"/>
      <c r="E23" s="17"/>
      <c r="F23" s="17"/>
      <c r="G23" s="17"/>
      <c r="H23" s="17"/>
      <c r="I23" s="17"/>
      <c r="J23" s="17"/>
      <c r="O23" s="33"/>
    </row>
    <row r="24" spans="1:22" x14ac:dyDescent="0.25">
      <c r="O24" s="33"/>
    </row>
    <row r="25" spans="1:22" x14ac:dyDescent="0.25">
      <c r="A25" s="2"/>
      <c r="B25" s="35"/>
      <c r="C25" s="35"/>
      <c r="D25" s="35"/>
      <c r="E25" s="36"/>
      <c r="F25" s="36"/>
      <c r="G25" s="36"/>
      <c r="H25" s="36"/>
      <c r="I25" s="36"/>
      <c r="J25" s="36"/>
      <c r="K25" s="2"/>
      <c r="L25" s="2"/>
      <c r="M25" s="2"/>
      <c r="N25" s="2"/>
      <c r="O25" s="33"/>
      <c r="P25" s="2"/>
      <c r="Q25" s="2"/>
      <c r="R25" s="2"/>
    </row>
    <row r="26" spans="1:22" x14ac:dyDescent="0.25">
      <c r="A26" s="13" t="s">
        <v>57</v>
      </c>
      <c r="B26" s="37" t="s">
        <v>66</v>
      </c>
      <c r="C26" s="37" t="s">
        <v>67</v>
      </c>
      <c r="D26" s="37" t="s">
        <v>68</v>
      </c>
      <c r="E26" s="38" t="s">
        <v>69</v>
      </c>
      <c r="F26" s="38" t="s">
        <v>70</v>
      </c>
      <c r="G26" s="38" t="s">
        <v>71</v>
      </c>
      <c r="H26" s="38" t="s">
        <v>72</v>
      </c>
      <c r="I26" s="38" t="s">
        <v>73</v>
      </c>
      <c r="J26" s="38" t="s">
        <v>74</v>
      </c>
      <c r="K26" s="39" t="s">
        <v>75</v>
      </c>
      <c r="L26" s="39" t="s">
        <v>76</v>
      </c>
      <c r="M26" s="39"/>
      <c r="N26" s="39" t="s">
        <v>77</v>
      </c>
      <c r="O26" s="39" t="s">
        <v>78</v>
      </c>
      <c r="P26" s="39"/>
      <c r="Q26" s="39" t="s">
        <v>79</v>
      </c>
      <c r="R26" s="39" t="s">
        <v>80</v>
      </c>
      <c r="S26" s="39" t="s">
        <v>188</v>
      </c>
      <c r="T26" s="39" t="s">
        <v>189</v>
      </c>
      <c r="U26" s="39" t="s">
        <v>190</v>
      </c>
      <c r="V26" s="39" t="s">
        <v>191</v>
      </c>
    </row>
    <row r="27" spans="1:22" s="46" customFormat="1" x14ac:dyDescent="0.25">
      <c r="A27" s="14" t="s">
        <v>186</v>
      </c>
      <c r="B27" s="19">
        <v>98834684.214135185</v>
      </c>
      <c r="C27" s="19">
        <v>104880920.58532159</v>
      </c>
      <c r="D27" s="19">
        <v>89756080.09942916</v>
      </c>
      <c r="E27" s="16">
        <v>35369956.677201271</v>
      </c>
      <c r="F27" s="16">
        <v>39152895.140712351</v>
      </c>
      <c r="G27" s="16">
        <v>35150766.328514881</v>
      </c>
      <c r="H27" s="16">
        <v>22060043.26436045</v>
      </c>
      <c r="I27" s="16">
        <v>24440428.76161433</v>
      </c>
      <c r="J27" s="16">
        <v>21395063.612164002</v>
      </c>
      <c r="K27" s="33">
        <f t="shared" ref="K27:K34" si="22">(B27-C27)/C27</f>
        <v>-5.7648582196298863E-2</v>
      </c>
      <c r="L27" s="33">
        <f t="shared" ref="L27:L34" si="23">(B27-D27)/D27</f>
        <v>0.10114751117304825</v>
      </c>
      <c r="M27" s="33"/>
      <c r="N27" s="33">
        <f t="shared" ref="N27:N34" si="24">(E27-F27)/F27</f>
        <v>-9.6619635659521558E-2</v>
      </c>
      <c r="O27" s="33">
        <f t="shared" si="0"/>
        <v>6.2357203435584501E-3</v>
      </c>
      <c r="P27" s="2"/>
      <c r="Q27" s="33">
        <f t="shared" ref="Q27:Q34" si="25">(H27-I27)/I27</f>
        <v>-9.7395406622017525E-2</v>
      </c>
      <c r="R27" s="33">
        <f t="shared" ref="R27:R34" si="26">(H27-J27)/J27</f>
        <v>3.1080985046400101E-2</v>
      </c>
      <c r="S27" s="52">
        <f>B27/$B$27</f>
        <v>1</v>
      </c>
      <c r="T27" s="52">
        <f>H27/$H$27</f>
        <v>1</v>
      </c>
      <c r="U27" s="52">
        <f>C27/$C$27</f>
        <v>1</v>
      </c>
      <c r="V27" s="52">
        <f>I27/$I$27</f>
        <v>1</v>
      </c>
    </row>
    <row r="28" spans="1:22" x14ac:dyDescent="0.25">
      <c r="A28" s="49" t="s">
        <v>169</v>
      </c>
      <c r="B28" s="20">
        <v>51024910.593741924</v>
      </c>
      <c r="C28" s="20">
        <v>54653393.191449024</v>
      </c>
      <c r="D28" s="20">
        <v>48758174.014879957</v>
      </c>
      <c r="E28" s="17">
        <v>20217008.072968006</v>
      </c>
      <c r="F28" s="17">
        <v>22471237.243901134</v>
      </c>
      <c r="G28" s="17">
        <v>20748025.913413502</v>
      </c>
      <c r="H28" s="17">
        <v>13021037.939629029</v>
      </c>
      <c r="I28" s="17">
        <v>14515525.936964018</v>
      </c>
      <c r="J28" s="17">
        <v>13153270.604370173</v>
      </c>
      <c r="K28" s="33">
        <f t="shared" si="22"/>
        <v>-6.639080184823376E-2</v>
      </c>
      <c r="L28" s="33">
        <f t="shared" si="23"/>
        <v>4.6489365622474028E-2</v>
      </c>
      <c r="M28" s="33"/>
      <c r="N28" s="33">
        <f t="shared" si="24"/>
        <v>-0.10031620183908399</v>
      </c>
      <c r="O28" s="33">
        <f t="shared" si="0"/>
        <v>-2.5593656122349238E-2</v>
      </c>
      <c r="P28" s="2"/>
      <c r="Q28" s="33">
        <f t="shared" si="25"/>
        <v>-0.10295789514104006</v>
      </c>
      <c r="R28" s="33">
        <f t="shared" si="26"/>
        <v>-1.0053215562767278E-2</v>
      </c>
      <c r="S28" s="52"/>
      <c r="T28" s="52"/>
      <c r="U28" s="52"/>
      <c r="V28" s="52"/>
    </row>
    <row r="29" spans="1:22" x14ac:dyDescent="0.25">
      <c r="A29" s="15" t="s">
        <v>86</v>
      </c>
      <c r="B29" s="20">
        <v>30750942.640758421</v>
      </c>
      <c r="C29" s="20">
        <v>32009049.712849766</v>
      </c>
      <c r="D29" s="20">
        <v>25894078.959175248</v>
      </c>
      <c r="E29" s="17">
        <v>10017987.880984068</v>
      </c>
      <c r="F29" s="17">
        <v>10945566.62153817</v>
      </c>
      <c r="G29" s="17">
        <v>9378444.496505864</v>
      </c>
      <c r="H29" s="17">
        <v>6675622.5666758725</v>
      </c>
      <c r="I29" s="17">
        <v>7307797.2124552615</v>
      </c>
      <c r="J29" s="17">
        <v>5951771.497777964</v>
      </c>
      <c r="K29" s="33">
        <f t="shared" si="22"/>
        <v>-3.9304730486462651E-2</v>
      </c>
      <c r="L29" s="33">
        <f t="shared" si="23"/>
        <v>0.18756657416703382</v>
      </c>
      <c r="M29" s="33"/>
      <c r="N29" s="33">
        <f t="shared" si="24"/>
        <v>-8.4744698253341771E-2</v>
      </c>
      <c r="O29" s="33">
        <f t="shared" si="0"/>
        <v>6.8192906053501645E-2</v>
      </c>
      <c r="P29" s="2"/>
      <c r="Q29" s="33">
        <f t="shared" si="25"/>
        <v>-8.6506867582740704E-2</v>
      </c>
      <c r="R29" s="33">
        <f t="shared" si="26"/>
        <v>0.12161943199065207</v>
      </c>
      <c r="S29" s="52">
        <f>B29/$B$27</f>
        <v>0.31113513323049063</v>
      </c>
      <c r="T29" s="52">
        <f>H29/$H$27</f>
        <v>0.30261149022589678</v>
      </c>
      <c r="U29" s="52">
        <f>C29/$C$27</f>
        <v>0.3051942101024</v>
      </c>
      <c r="V29" s="52">
        <f>I29/$I$27</f>
        <v>0.29900446034452344</v>
      </c>
    </row>
    <row r="30" spans="1:22" x14ac:dyDescent="0.25">
      <c r="A30" s="15" t="s">
        <v>91</v>
      </c>
      <c r="B30" s="20">
        <v>9128856.8113876749</v>
      </c>
      <c r="C30" s="20">
        <v>9647793.347825354</v>
      </c>
      <c r="D30" s="20">
        <v>8117900.8009434026</v>
      </c>
      <c r="E30" s="17">
        <v>3014134.8024637699</v>
      </c>
      <c r="F30" s="17">
        <v>3291478.1363144992</v>
      </c>
      <c r="G30" s="17">
        <v>2842483.3772042743</v>
      </c>
      <c r="H30" s="17">
        <v>1529867.9107983962</v>
      </c>
      <c r="I30" s="17">
        <v>1683466.6256465612</v>
      </c>
      <c r="J30" s="17">
        <v>1436512.7528362006</v>
      </c>
      <c r="K30" s="33">
        <f t="shared" si="22"/>
        <v>-5.3788106536781198E-2</v>
      </c>
      <c r="L30" s="33">
        <f t="shared" si="23"/>
        <v>0.12453416655778628</v>
      </c>
      <c r="M30" s="33"/>
      <c r="N30" s="33">
        <f t="shared" si="24"/>
        <v>-8.4261028742932301E-2</v>
      </c>
      <c r="O30" s="33">
        <f t="shared" si="0"/>
        <v>6.0387837844921174E-2</v>
      </c>
      <c r="P30" s="2"/>
      <c r="Q30" s="33">
        <f t="shared" si="25"/>
        <v>-9.1239536625309092E-2</v>
      </c>
      <c r="R30" s="33">
        <f t="shared" si="26"/>
        <v>6.498735063637856E-2</v>
      </c>
      <c r="S30" s="52"/>
      <c r="T30" s="52"/>
      <c r="U30" s="52"/>
      <c r="V30" s="52"/>
    </row>
    <row r="31" spans="1:22" x14ac:dyDescent="0.25">
      <c r="A31" s="15" t="s">
        <v>92</v>
      </c>
      <c r="B31" s="20">
        <v>4466251.0948611461</v>
      </c>
      <c r="C31" s="20">
        <v>4703514.3837950667</v>
      </c>
      <c r="D31" s="20">
        <v>3452090.0212482144</v>
      </c>
      <c r="E31" s="17">
        <v>900826.18283748627</v>
      </c>
      <c r="F31" s="17">
        <v>1037700.1049577151</v>
      </c>
      <c r="G31" s="17">
        <v>773209.04218044528</v>
      </c>
      <c r="H31" s="17">
        <v>271359.43472279655</v>
      </c>
      <c r="I31" s="17">
        <v>316882.66915555927</v>
      </c>
      <c r="J31" s="17">
        <v>229242.38420833836</v>
      </c>
      <c r="K31" s="33">
        <f t="shared" si="22"/>
        <v>-5.0443831903939661E-2</v>
      </c>
      <c r="L31" s="33">
        <f t="shared" si="23"/>
        <v>0.29378175753546226</v>
      </c>
      <c r="M31" s="33"/>
      <c r="N31" s="33">
        <f t="shared" si="24"/>
        <v>-0.13190123183596122</v>
      </c>
      <c r="O31" s="33">
        <f t="shared" si="0"/>
        <v>0.16504869148601956</v>
      </c>
      <c r="P31" s="2"/>
      <c r="Q31" s="33">
        <f t="shared" si="25"/>
        <v>-0.14365959032746956</v>
      </c>
      <c r="R31" s="33">
        <f t="shared" si="26"/>
        <v>0.18372279044254608</v>
      </c>
      <c r="S31" s="52"/>
      <c r="T31" s="52"/>
      <c r="U31" s="52"/>
      <c r="V31" s="52"/>
    </row>
    <row r="32" spans="1:22" x14ac:dyDescent="0.25">
      <c r="A32" s="15" t="s">
        <v>84</v>
      </c>
      <c r="B32" s="20">
        <v>3035044.1614674646</v>
      </c>
      <c r="C32" s="20">
        <v>3374562.753051661</v>
      </c>
      <c r="D32" s="20">
        <v>3190933.8373210835</v>
      </c>
      <c r="E32" s="17">
        <v>1107052.8641507626</v>
      </c>
      <c r="F32" s="17">
        <v>1270446.9919444332</v>
      </c>
      <c r="G32" s="17">
        <v>1306224.4964035002</v>
      </c>
      <c r="H32" s="17">
        <v>532391.41009667085</v>
      </c>
      <c r="I32" s="17">
        <v>581052.09822285373</v>
      </c>
      <c r="J32" s="17">
        <v>598804.59809409885</v>
      </c>
      <c r="K32" s="33">
        <f t="shared" si="22"/>
        <v>-0.10061113585076029</v>
      </c>
      <c r="L32" s="33">
        <f t="shared" si="23"/>
        <v>-4.8853935493847311E-2</v>
      </c>
      <c r="M32" s="33"/>
      <c r="N32" s="33">
        <f t="shared" si="24"/>
        <v>-0.12861152714730278</v>
      </c>
      <c r="O32" s="33">
        <f t="shared" si="0"/>
        <v>-0.15247886776057856</v>
      </c>
      <c r="P32" s="2"/>
      <c r="Q32" s="33">
        <f t="shared" si="25"/>
        <v>-8.3745826363955084E-2</v>
      </c>
      <c r="R32" s="33">
        <f t="shared" si="26"/>
        <v>-0.11090961593950809</v>
      </c>
      <c r="S32" s="52">
        <f>B32/$B$27</f>
        <v>3.070829016756647E-2</v>
      </c>
      <c r="T32" s="52">
        <f>H32/$H$27</f>
        <v>2.4133742790830633E-2</v>
      </c>
      <c r="U32" s="52">
        <f>C32/$C$27</f>
        <v>3.2175182428022482E-2</v>
      </c>
      <c r="V32" s="52">
        <f>I32/$I$27</f>
        <v>2.3774218688644409E-2</v>
      </c>
    </row>
    <row r="33" spans="1:22" x14ac:dyDescent="0.25">
      <c r="A33" s="15" t="s">
        <v>89</v>
      </c>
      <c r="B33" s="20">
        <v>402155.23124096153</v>
      </c>
      <c r="C33" s="20">
        <v>461511.59020003816</v>
      </c>
      <c r="D33" s="20">
        <v>283610.43392433267</v>
      </c>
      <c r="E33" s="17">
        <v>107403.09475171566</v>
      </c>
      <c r="F33" s="17">
        <v>128656.84902356118</v>
      </c>
      <c r="G33" s="17">
        <v>81428.310122760304</v>
      </c>
      <c r="H33" s="17">
        <v>28551.023582539252</v>
      </c>
      <c r="I33" s="17">
        <v>33721.964692092406</v>
      </c>
      <c r="J33" s="17">
        <v>20360.049524607381</v>
      </c>
      <c r="K33" s="33">
        <f t="shared" si="22"/>
        <v>-0.12861293241486987</v>
      </c>
      <c r="L33" s="33">
        <f t="shared" si="23"/>
        <v>0.41798461247112167</v>
      </c>
      <c r="M33" s="33"/>
      <c r="N33" s="33">
        <f t="shared" si="24"/>
        <v>-0.16519722372458601</v>
      </c>
      <c r="O33" s="33">
        <f t="shared" si="0"/>
        <v>0.31898960680623356</v>
      </c>
      <c r="P33" s="2"/>
      <c r="Q33" s="33">
        <f t="shared" si="25"/>
        <v>-0.15334044610887421</v>
      </c>
      <c r="R33" s="33">
        <f t="shared" si="26"/>
        <v>0.40230619518052596</v>
      </c>
      <c r="S33" s="52">
        <f>B33/$B$27</f>
        <v>4.068968646367627E-3</v>
      </c>
      <c r="T33" s="52">
        <f>H33/$H$27</f>
        <v>1.2942415044428057E-3</v>
      </c>
      <c r="U33" s="52">
        <f>C33/$C$27</f>
        <v>4.4003388569095773E-3</v>
      </c>
      <c r="V33" s="52">
        <f>I33/$I$27</f>
        <v>1.3797615836042729E-3</v>
      </c>
    </row>
    <row r="34" spans="1:22" x14ac:dyDescent="0.25">
      <c r="A34" s="15" t="s">
        <v>87</v>
      </c>
      <c r="B34" s="20">
        <v>26523.68067759633</v>
      </c>
      <c r="C34" s="20">
        <v>26564.270053315158</v>
      </c>
      <c r="D34" s="20">
        <v>59292.031936925661</v>
      </c>
      <c r="E34" s="17">
        <v>5543.7790454626083</v>
      </c>
      <c r="F34" s="17">
        <v>7445.6178393363953</v>
      </c>
      <c r="G34" s="17">
        <v>20950.692684531212</v>
      </c>
      <c r="H34" s="17">
        <v>1212.9788551472193</v>
      </c>
      <c r="I34" s="17">
        <v>1808.8521920029402</v>
      </c>
      <c r="J34" s="17">
        <v>5101.725352619731</v>
      </c>
      <c r="K34" s="33">
        <f t="shared" si="22"/>
        <v>-1.5279687955800743E-3</v>
      </c>
      <c r="L34" s="33">
        <f t="shared" si="23"/>
        <v>-0.55266028484549168</v>
      </c>
      <c r="M34" s="33"/>
      <c r="N34" s="33">
        <f t="shared" si="24"/>
        <v>-0.25543062173108955</v>
      </c>
      <c r="O34" s="33">
        <f t="shared" si="0"/>
        <v>-0.73538922416842967</v>
      </c>
      <c r="P34" s="2"/>
      <c r="Q34" s="33">
        <f t="shared" si="25"/>
        <v>-0.32942068981098505</v>
      </c>
      <c r="R34" s="33">
        <f t="shared" si="26"/>
        <v>-0.76224144356882018</v>
      </c>
      <c r="S34" s="52">
        <f>B34/$B$27</f>
        <v>2.6836409594965804E-4</v>
      </c>
      <c r="T34" s="52">
        <f>H34/$H$27</f>
        <v>5.4985334371799342E-5</v>
      </c>
      <c r="U34" s="52">
        <f>C34/$C$27</f>
        <v>2.5328029068647314E-4</v>
      </c>
      <c r="V34" s="52">
        <f>I34/$I$27</f>
        <v>7.4010657081592971E-5</v>
      </c>
    </row>
    <row r="35" spans="1:22" x14ac:dyDescent="0.25">
      <c r="A35" s="15" t="s">
        <v>85</v>
      </c>
      <c r="B35" s="20"/>
      <c r="C35" s="20">
        <v>4531.3360973746958</v>
      </c>
      <c r="D35" s="20"/>
      <c r="F35" s="17">
        <v>363.57519350499086</v>
      </c>
      <c r="I35" s="17">
        <v>173.40228597717436</v>
      </c>
      <c r="K35" s="33"/>
      <c r="L35" s="33"/>
      <c r="M35" s="33"/>
      <c r="N35" s="33"/>
      <c r="O35" s="33"/>
      <c r="P35" s="2"/>
      <c r="Q35" s="33"/>
      <c r="R35" s="33"/>
      <c r="S35" s="52"/>
      <c r="T35" s="52"/>
      <c r="U35" s="52"/>
      <c r="V35" s="52"/>
    </row>
    <row r="36" spans="1:22" x14ac:dyDescent="0.25">
      <c r="A36" s="15" t="s">
        <v>88</v>
      </c>
      <c r="B36" s="20"/>
      <c r="C36" s="20"/>
      <c r="D36" s="20"/>
      <c r="K36" s="33"/>
      <c r="L36" s="33"/>
      <c r="M36" s="33"/>
      <c r="N36" s="33"/>
      <c r="O36" s="33"/>
      <c r="P36" s="2"/>
      <c r="Q36" s="33"/>
      <c r="R36" s="33"/>
      <c r="S36" s="52"/>
      <c r="T36" s="52"/>
      <c r="U36" s="52"/>
      <c r="V36" s="52"/>
    </row>
    <row r="37" spans="1:22" x14ac:dyDescent="0.25">
      <c r="A37" s="15" t="s">
        <v>90</v>
      </c>
      <c r="B37" s="20"/>
      <c r="C37" s="20"/>
      <c r="D37" s="20"/>
      <c r="K37" s="33"/>
      <c r="L37" s="33"/>
      <c r="M37" s="33"/>
      <c r="N37" s="33"/>
      <c r="O37" s="33"/>
      <c r="P37" s="2"/>
      <c r="Q37" s="33"/>
      <c r="R37" s="33"/>
      <c r="S37" s="52"/>
      <c r="T37" s="52"/>
      <c r="U37" s="52"/>
      <c r="V37" s="52"/>
    </row>
    <row r="38" spans="1:22" x14ac:dyDescent="0.25">
      <c r="A38" s="15" t="s">
        <v>93</v>
      </c>
      <c r="B38" s="20"/>
      <c r="C38" s="20"/>
      <c r="D38" s="20"/>
      <c r="K38" s="33"/>
      <c r="L38" s="33"/>
      <c r="M38" s="33"/>
      <c r="N38" s="33"/>
      <c r="O38" s="33"/>
      <c r="P38" s="2"/>
      <c r="Q38" s="33"/>
      <c r="R38" s="33"/>
      <c r="S38" s="33"/>
      <c r="T38" s="33"/>
      <c r="U38" s="33"/>
      <c r="V38" s="33"/>
    </row>
    <row r="39" spans="1:22" s="46" customFormat="1" x14ac:dyDescent="0.25">
      <c r="A39" s="14" t="s">
        <v>187</v>
      </c>
      <c r="B39" s="19">
        <v>4682510.3612006754</v>
      </c>
      <c r="C39" s="19">
        <v>5634546.7653936753</v>
      </c>
      <c r="D39" s="19">
        <v>6449657.0829522256</v>
      </c>
      <c r="E39" s="16">
        <v>1694431.1401576463</v>
      </c>
      <c r="F39" s="16">
        <v>2087219.1957961493</v>
      </c>
      <c r="G39" s="16">
        <v>2575993.1181565537</v>
      </c>
      <c r="H39" s="16">
        <v>860545.85862413887</v>
      </c>
      <c r="I39" s="16">
        <v>1243518.7901877633</v>
      </c>
      <c r="J39" s="16">
        <v>1482581.8976202619</v>
      </c>
      <c r="K39" s="33">
        <f t="shared" ref="K39:K51" si="27">(B39-C39)/C39</f>
        <v>-0.16896414988339936</v>
      </c>
      <c r="L39" s="33">
        <f t="shared" ref="L39:L51" si="28">(B39-D39)/D39</f>
        <v>-0.27399080277034937</v>
      </c>
      <c r="M39" s="33"/>
      <c r="N39" s="33">
        <f t="shared" ref="N39:N51" si="29">(E39-F39)/F39</f>
        <v>-0.18818725720308349</v>
      </c>
      <c r="O39" s="33">
        <f t="shared" si="0"/>
        <v>-0.34222217900557733</v>
      </c>
      <c r="P39" s="2"/>
      <c r="Q39" s="33">
        <f t="shared" ref="Q39:Q51" si="30">(H39-I39)/I39</f>
        <v>-0.30797518669243268</v>
      </c>
      <c r="R39" s="33">
        <f t="shared" ref="R39:R51" si="31">(H39-J39)/J39</f>
        <v>-0.41956268317761891</v>
      </c>
      <c r="S39" s="52">
        <f t="shared" ref="S39:S51" si="32">B39/$B$39</f>
        <v>1</v>
      </c>
      <c r="T39" s="52">
        <f t="shared" ref="T39:T51" si="33">H39/$H$39</f>
        <v>1</v>
      </c>
      <c r="U39" s="52">
        <f t="shared" ref="U39:U51" si="34">C39/$C$39</f>
        <v>1</v>
      </c>
      <c r="V39" s="52">
        <f t="shared" ref="V39:V51" si="35">I39/$I$39</f>
        <v>1</v>
      </c>
    </row>
    <row r="40" spans="1:22" x14ac:dyDescent="0.25">
      <c r="A40" s="49" t="s">
        <v>169</v>
      </c>
      <c r="B40" s="20">
        <v>2509978.8827290474</v>
      </c>
      <c r="C40" s="20">
        <v>2917354.8788187434</v>
      </c>
      <c r="D40" s="20">
        <v>2995677.8706631088</v>
      </c>
      <c r="E40" s="17">
        <v>929165.20837011398</v>
      </c>
      <c r="F40" s="17">
        <v>1090351.5698984573</v>
      </c>
      <c r="G40" s="17">
        <v>1214297.8448146647</v>
      </c>
      <c r="H40" s="17">
        <v>470845.95994164568</v>
      </c>
      <c r="I40" s="17">
        <v>651575.33665656752</v>
      </c>
      <c r="J40" s="17">
        <v>711851.59894295037</v>
      </c>
      <c r="K40" s="33">
        <f t="shared" si="27"/>
        <v>-0.13963882112780371</v>
      </c>
      <c r="L40" s="33">
        <f t="shared" si="28"/>
        <v>-0.16213324960288517</v>
      </c>
      <c r="M40" s="33"/>
      <c r="N40" s="33">
        <f t="shared" si="29"/>
        <v>-0.14782971472527373</v>
      </c>
      <c r="O40" s="33">
        <f t="shared" si="0"/>
        <v>-0.23481276662240128</v>
      </c>
      <c r="P40" s="2"/>
      <c r="Q40" s="33">
        <f t="shared" si="30"/>
        <v>-0.27737295527835598</v>
      </c>
      <c r="R40" s="33">
        <f t="shared" si="31"/>
        <v>-0.33856163188954153</v>
      </c>
      <c r="S40" s="33">
        <f t="shared" si="32"/>
        <v>0.53603274506913123</v>
      </c>
      <c r="T40" s="33">
        <f t="shared" si="33"/>
        <v>0.5471480168348557</v>
      </c>
      <c r="U40" s="33">
        <f t="shared" si="34"/>
        <v>0.51776212005845568</v>
      </c>
      <c r="V40" s="33">
        <f t="shared" si="35"/>
        <v>0.52397707360592749</v>
      </c>
    </row>
    <row r="41" spans="1:22" x14ac:dyDescent="0.25">
      <c r="A41" s="15" t="s">
        <v>86</v>
      </c>
      <c r="B41" s="20">
        <v>1014689.1327669788</v>
      </c>
      <c r="C41" s="20">
        <v>1286420.205684185</v>
      </c>
      <c r="D41" s="20">
        <v>1616795.8684255125</v>
      </c>
      <c r="E41" s="17">
        <v>419817.57280278241</v>
      </c>
      <c r="F41" s="17">
        <v>570850.5955789946</v>
      </c>
      <c r="G41" s="17">
        <v>782486.06210016762</v>
      </c>
      <c r="H41" s="17">
        <v>209809.62697274869</v>
      </c>
      <c r="I41" s="17">
        <v>323359.6512764275</v>
      </c>
      <c r="J41" s="17">
        <v>416928.41484262113</v>
      </c>
      <c r="K41" s="33">
        <f t="shared" si="27"/>
        <v>-0.21123041422743008</v>
      </c>
      <c r="L41" s="33">
        <f t="shared" si="28"/>
        <v>-0.37240739379479271</v>
      </c>
      <c r="M41" s="33"/>
      <c r="N41" s="33">
        <f t="shared" si="29"/>
        <v>-0.26457539669030994</v>
      </c>
      <c r="O41" s="33">
        <f t="shared" si="0"/>
        <v>-0.4634823632819664</v>
      </c>
      <c r="P41" s="2"/>
      <c r="Q41" s="33">
        <f t="shared" si="30"/>
        <v>-0.35115705950155585</v>
      </c>
      <c r="R41" s="33">
        <f t="shared" si="31"/>
        <v>-0.49677302025109998</v>
      </c>
      <c r="S41" s="33">
        <f t="shared" si="32"/>
        <v>0.21669768019622604</v>
      </c>
      <c r="T41" s="33">
        <f t="shared" si="33"/>
        <v>0.24380993164989173</v>
      </c>
      <c r="U41" s="33">
        <f t="shared" si="34"/>
        <v>0.22830943805190074</v>
      </c>
      <c r="V41" s="33">
        <f t="shared" si="35"/>
        <v>0.26003599931739052</v>
      </c>
    </row>
    <row r="42" spans="1:22" x14ac:dyDescent="0.25">
      <c r="A42" s="15" t="s">
        <v>91</v>
      </c>
      <c r="B42" s="20">
        <v>727111.07928823575</v>
      </c>
      <c r="C42" s="20">
        <v>875179.53150322544</v>
      </c>
      <c r="D42" s="20">
        <v>1054431.703554529</v>
      </c>
      <c r="E42" s="17">
        <v>234740.31943500333</v>
      </c>
      <c r="F42" s="17">
        <v>276349.66788155545</v>
      </c>
      <c r="G42" s="17">
        <v>357485.99780691083</v>
      </c>
      <c r="H42" s="17">
        <v>135908.29508029795</v>
      </c>
      <c r="I42" s="17">
        <v>194301.11161495431</v>
      </c>
      <c r="J42" s="17">
        <v>247862.42438194502</v>
      </c>
      <c r="K42" s="33">
        <f t="shared" si="27"/>
        <v>-0.16918637477805776</v>
      </c>
      <c r="L42" s="33">
        <f t="shared" si="28"/>
        <v>-0.31042373172476045</v>
      </c>
      <c r="M42" s="33"/>
      <c r="N42" s="33">
        <f t="shared" si="29"/>
        <v>-0.15056775267913855</v>
      </c>
      <c r="O42" s="33">
        <f t="shared" si="0"/>
        <v>-0.34335800318032655</v>
      </c>
      <c r="P42" s="2"/>
      <c r="Q42" s="33">
        <f t="shared" si="30"/>
        <v>-0.30052744448715846</v>
      </c>
      <c r="R42" s="33">
        <f t="shared" si="31"/>
        <v>-0.45167850504492252</v>
      </c>
      <c r="S42" s="33">
        <f t="shared" si="32"/>
        <v>0.15528232149000351</v>
      </c>
      <c r="T42" s="33">
        <f t="shared" si="33"/>
        <v>0.1579326583450083</v>
      </c>
      <c r="U42" s="33">
        <f t="shared" si="34"/>
        <v>0.15532385619344102</v>
      </c>
      <c r="V42" s="33">
        <f t="shared" si="35"/>
        <v>0.15625104594166694</v>
      </c>
    </row>
    <row r="43" spans="1:22" x14ac:dyDescent="0.25">
      <c r="A43" s="15" t="s">
        <v>92</v>
      </c>
      <c r="B43" s="20">
        <v>289823.5285826039</v>
      </c>
      <c r="C43" s="20">
        <v>302979.67292868259</v>
      </c>
      <c r="D43" s="20">
        <v>315072.87145479082</v>
      </c>
      <c r="E43" s="17">
        <v>79263.015376695635</v>
      </c>
      <c r="F43" s="17">
        <v>87835.916537911879</v>
      </c>
      <c r="G43" s="17">
        <v>101549.16741912585</v>
      </c>
      <c r="H43" s="17">
        <v>29563.240712069604</v>
      </c>
      <c r="I43" s="17">
        <v>48133.422502642665</v>
      </c>
      <c r="J43" s="17">
        <v>48755.068435598958</v>
      </c>
      <c r="K43" s="33">
        <f t="shared" si="27"/>
        <v>-4.3422531349736671E-2</v>
      </c>
      <c r="L43" s="33">
        <f t="shared" si="28"/>
        <v>-8.0138105053611033E-2</v>
      </c>
      <c r="M43" s="33"/>
      <c r="N43" s="33">
        <f t="shared" si="29"/>
        <v>-9.7601317309827282E-2</v>
      </c>
      <c r="O43" s="33">
        <f t="shared" si="0"/>
        <v>-0.21946169140361482</v>
      </c>
      <c r="P43" s="2"/>
      <c r="Q43" s="33">
        <f t="shared" si="30"/>
        <v>-0.38580638618734214</v>
      </c>
      <c r="R43" s="33">
        <f t="shared" si="31"/>
        <v>-0.39363759172813029</v>
      </c>
      <c r="S43" s="33">
        <f t="shared" si="32"/>
        <v>6.1894903849884532E-2</v>
      </c>
      <c r="T43" s="33">
        <f t="shared" si="33"/>
        <v>3.4354056109613978E-2</v>
      </c>
      <c r="U43" s="33">
        <f t="shared" si="34"/>
        <v>5.377179133369283E-2</v>
      </c>
      <c r="V43" s="33">
        <f t="shared" si="35"/>
        <v>3.8707434807136953E-2</v>
      </c>
    </row>
    <row r="44" spans="1:22" x14ac:dyDescent="0.25">
      <c r="A44" s="15" t="s">
        <v>89</v>
      </c>
      <c r="B44" s="20">
        <v>95499.221711884733</v>
      </c>
      <c r="C44" s="20">
        <v>148246.58547811033</v>
      </c>
      <c r="D44" s="20">
        <v>242109.89027790545</v>
      </c>
      <c r="E44" s="17">
        <v>25082.574332215285</v>
      </c>
      <c r="F44" s="17">
        <v>37565.867592733041</v>
      </c>
      <c r="G44" s="17">
        <v>63292.536524363561</v>
      </c>
      <c r="H44" s="17">
        <v>11413.043894433078</v>
      </c>
      <c r="I44" s="17">
        <v>17581.80189148456</v>
      </c>
      <c r="J44" s="17">
        <v>28886.200655253037</v>
      </c>
      <c r="K44" s="33">
        <f t="shared" si="27"/>
        <v>-0.35580828790160646</v>
      </c>
      <c r="L44" s="33">
        <f t="shared" si="28"/>
        <v>-0.60555423158357513</v>
      </c>
      <c r="M44" s="33"/>
      <c r="N44" s="33">
        <f t="shared" si="29"/>
        <v>-0.3323041383165764</v>
      </c>
      <c r="O44" s="33">
        <f t="shared" si="0"/>
        <v>-0.60370407460980635</v>
      </c>
      <c r="P44" s="2"/>
      <c r="Q44" s="33">
        <f t="shared" si="30"/>
        <v>-0.350860397308834</v>
      </c>
      <c r="R44" s="33">
        <f t="shared" si="31"/>
        <v>-0.60489632988969821</v>
      </c>
      <c r="S44" s="33">
        <f t="shared" si="32"/>
        <v>2.0394876753117769E-2</v>
      </c>
      <c r="T44" s="33">
        <f t="shared" si="33"/>
        <v>1.3262563267320261E-2</v>
      </c>
      <c r="U44" s="33">
        <f t="shared" si="34"/>
        <v>2.6310294625401447E-2</v>
      </c>
      <c r="V44" s="33">
        <f t="shared" si="35"/>
        <v>1.4138750479861927E-2</v>
      </c>
    </row>
    <row r="45" spans="1:22" x14ac:dyDescent="0.25">
      <c r="A45" s="15" t="s">
        <v>84</v>
      </c>
      <c r="B45" s="20">
        <v>23452.277303341627</v>
      </c>
      <c r="C45" s="20">
        <v>30284.237547677756</v>
      </c>
      <c r="D45" s="20">
        <v>194303.1621876359</v>
      </c>
      <c r="E45" s="17">
        <v>3960.5697508547041</v>
      </c>
      <c r="F45" s="17">
        <v>5615.8301750426172</v>
      </c>
      <c r="G45" s="17">
        <v>53061.72126708927</v>
      </c>
      <c r="H45" s="17">
        <v>1578.8978651087168</v>
      </c>
      <c r="I45" s="17">
        <v>2000.1429840884175</v>
      </c>
      <c r="J45" s="17">
        <v>26224.607135805425</v>
      </c>
      <c r="K45" s="33">
        <f t="shared" si="27"/>
        <v>-0.22559459301494003</v>
      </c>
      <c r="L45" s="33">
        <f t="shared" si="28"/>
        <v>-0.87930058863018357</v>
      </c>
      <c r="M45" s="33"/>
      <c r="N45" s="33">
        <f t="shared" si="29"/>
        <v>-0.29474901708105011</v>
      </c>
      <c r="O45" s="33">
        <f t="shared" si="0"/>
        <v>-0.92535919196968863</v>
      </c>
      <c r="P45" s="2"/>
      <c r="Q45" s="33">
        <f t="shared" si="30"/>
        <v>-0.21060750272895457</v>
      </c>
      <c r="R45" s="33">
        <f t="shared" si="31"/>
        <v>-0.93979326908760474</v>
      </c>
      <c r="S45" s="33">
        <f t="shared" si="32"/>
        <v>5.0084838034032807E-3</v>
      </c>
      <c r="T45" s="33">
        <f t="shared" si="33"/>
        <v>1.8347631904627327E-3</v>
      </c>
      <c r="U45" s="33">
        <f t="shared" si="34"/>
        <v>5.374742425367349E-3</v>
      </c>
      <c r="V45" s="33">
        <f t="shared" si="35"/>
        <v>1.6084541704322851E-3</v>
      </c>
    </row>
    <row r="46" spans="1:22" x14ac:dyDescent="0.25">
      <c r="A46" s="15" t="s">
        <v>85</v>
      </c>
      <c r="B46" s="20">
        <v>12896.346896026134</v>
      </c>
      <c r="C46" s="20">
        <v>61455.841498718262</v>
      </c>
      <c r="D46" s="20">
        <v>11272.5241392076</v>
      </c>
      <c r="E46" s="17">
        <v>1377.3960703725659</v>
      </c>
      <c r="F46" s="17">
        <v>16979.938813696393</v>
      </c>
      <c r="G46" s="17">
        <v>1094.2360921422605</v>
      </c>
      <c r="H46" s="17">
        <v>449.91165441210057</v>
      </c>
      <c r="I46" s="17">
        <v>5054.697854336694</v>
      </c>
      <c r="J46" s="17">
        <v>403.06665098777739</v>
      </c>
      <c r="K46" s="33">
        <f t="shared" si="27"/>
        <v>-0.79015262696720034</v>
      </c>
      <c r="L46" s="33">
        <f t="shared" si="28"/>
        <v>0.14405138873649642</v>
      </c>
      <c r="M46" s="33"/>
      <c r="N46" s="33">
        <f t="shared" si="29"/>
        <v>-0.91888097563334403</v>
      </c>
      <c r="O46" s="33">
        <f t="shared" si="0"/>
        <v>0.25877411672278489</v>
      </c>
      <c r="P46" s="2"/>
      <c r="Q46" s="33">
        <f t="shared" si="30"/>
        <v>-0.91099138516734535</v>
      </c>
      <c r="R46" s="33">
        <f t="shared" si="31"/>
        <v>0.11622148175623617</v>
      </c>
      <c r="S46" s="33">
        <f t="shared" si="32"/>
        <v>2.7541523459051762E-3</v>
      </c>
      <c r="T46" s="33">
        <f t="shared" si="33"/>
        <v>5.2282124177720169E-4</v>
      </c>
      <c r="U46" s="33">
        <f t="shared" si="34"/>
        <v>1.09069715910725E-2</v>
      </c>
      <c r="V46" s="33">
        <f t="shared" si="35"/>
        <v>4.0648343187266733E-3</v>
      </c>
    </row>
    <row r="47" spans="1:22" x14ac:dyDescent="0.25">
      <c r="A47" s="15" t="s">
        <v>88</v>
      </c>
      <c r="B47" s="20">
        <v>3619.4250825452805</v>
      </c>
      <c r="C47" s="20">
        <v>3981.5365908086301</v>
      </c>
      <c r="D47" s="20">
        <v>7496.6608550286292</v>
      </c>
      <c r="E47" s="17">
        <v>124.82641124504757</v>
      </c>
      <c r="F47" s="17">
        <v>307.66984418474851</v>
      </c>
      <c r="G47" s="17">
        <v>531.12552990096879</v>
      </c>
      <c r="H47" s="17">
        <v>115.67570952579655</v>
      </c>
      <c r="I47" s="17">
        <v>158.61645303453986</v>
      </c>
      <c r="J47" s="17">
        <v>218.3565877291131</v>
      </c>
      <c r="K47" s="33">
        <f t="shared" si="27"/>
        <v>-9.0947678114847261E-2</v>
      </c>
      <c r="L47" s="33">
        <f t="shared" si="28"/>
        <v>-0.51719503489110974</v>
      </c>
      <c r="M47" s="33"/>
      <c r="N47" s="33">
        <f t="shared" si="29"/>
        <v>-0.59428454362887695</v>
      </c>
      <c r="O47" s="33">
        <f t="shared" si="0"/>
        <v>-0.76497757268734168</v>
      </c>
      <c r="P47" s="2"/>
      <c r="Q47" s="33">
        <f t="shared" si="30"/>
        <v>-0.2707206137019888</v>
      </c>
      <c r="R47" s="33">
        <f t="shared" si="31"/>
        <v>-0.47024401357058893</v>
      </c>
      <c r="S47" s="33">
        <f t="shared" si="32"/>
        <v>7.7296680697940803E-4</v>
      </c>
      <c r="T47" s="33">
        <f t="shared" si="33"/>
        <v>1.3442131917378768E-4</v>
      </c>
      <c r="U47" s="33">
        <f t="shared" si="34"/>
        <v>7.0662943384594437E-4</v>
      </c>
      <c r="V47" s="33">
        <f t="shared" si="35"/>
        <v>1.275545285572965E-4</v>
      </c>
    </row>
    <row r="48" spans="1:22" x14ac:dyDescent="0.25">
      <c r="A48" s="15" t="s">
        <v>93</v>
      </c>
      <c r="B48" s="20">
        <v>2490.4146934962273</v>
      </c>
      <c r="C48" s="20">
        <v>2720.0450552213188</v>
      </c>
      <c r="D48" s="20">
        <v>4241.8819142138955</v>
      </c>
      <c r="E48" s="17">
        <v>517.42045997160983</v>
      </c>
      <c r="F48" s="17">
        <v>537.85388971076293</v>
      </c>
      <c r="G48" s="17">
        <v>955.32863841663982</v>
      </c>
      <c r="H48" s="17">
        <v>231.6917871711056</v>
      </c>
      <c r="I48" s="17">
        <v>235.12257102335315</v>
      </c>
      <c r="J48" s="17">
        <v>399.12568635512014</v>
      </c>
      <c r="K48" s="33">
        <f t="shared" si="27"/>
        <v>-8.4421528711187979E-2</v>
      </c>
      <c r="L48" s="33">
        <f t="shared" si="28"/>
        <v>-0.41289862757583379</v>
      </c>
      <c r="M48" s="33"/>
      <c r="N48" s="33">
        <f t="shared" si="29"/>
        <v>-3.799067019881814E-2</v>
      </c>
      <c r="O48" s="33">
        <f t="shared" si="0"/>
        <v>-0.45838485400251194</v>
      </c>
      <c r="P48" s="2"/>
      <c r="Q48" s="33">
        <f t="shared" si="30"/>
        <v>-1.4591469620782544E-2</v>
      </c>
      <c r="R48" s="33">
        <f t="shared" si="31"/>
        <v>-0.41950168808489324</v>
      </c>
      <c r="S48" s="33">
        <f t="shared" si="32"/>
        <v>5.3185460391755388E-4</v>
      </c>
      <c r="T48" s="33">
        <f t="shared" si="33"/>
        <v>2.6923816418283615E-4</v>
      </c>
      <c r="U48" s="33">
        <f t="shared" si="34"/>
        <v>4.827442505096103E-4</v>
      </c>
      <c r="V48" s="33">
        <f t="shared" si="35"/>
        <v>1.890784223597065E-4</v>
      </c>
    </row>
    <row r="49" spans="1:22" x14ac:dyDescent="0.25">
      <c r="A49" s="15" t="s">
        <v>90</v>
      </c>
      <c r="B49" s="20">
        <v>1244.4565328466892</v>
      </c>
      <c r="C49" s="20">
        <v>3034.9034683489799</v>
      </c>
      <c r="D49" s="20">
        <v>5607.6582845067978</v>
      </c>
      <c r="E49" s="17">
        <v>36.755114585667329</v>
      </c>
      <c r="F49" s="17">
        <v>112.93347177875535</v>
      </c>
      <c r="G49" s="17">
        <v>297.25977267259879</v>
      </c>
      <c r="H49" s="17">
        <v>28.417891956449587</v>
      </c>
      <c r="I49" s="17">
        <v>65.765600431968394</v>
      </c>
      <c r="J49" s="17">
        <v>124.63893234298902</v>
      </c>
      <c r="K49" s="33">
        <f t="shared" si="27"/>
        <v>-0.58995185651697613</v>
      </c>
      <c r="L49" s="33">
        <f t="shared" si="28"/>
        <v>-0.77807910723002593</v>
      </c>
      <c r="M49" s="33"/>
      <c r="N49" s="33">
        <f t="shared" si="29"/>
        <v>-0.67454188730093068</v>
      </c>
      <c r="O49" s="33">
        <f t="shared" si="0"/>
        <v>-0.87635355347543331</v>
      </c>
      <c r="P49" s="2"/>
      <c r="Q49" s="33">
        <f t="shared" si="30"/>
        <v>-0.5678912414728633</v>
      </c>
      <c r="R49" s="33">
        <f t="shared" si="31"/>
        <v>-0.77199827195047299</v>
      </c>
      <c r="S49" s="33">
        <f t="shared" si="32"/>
        <v>2.6576695764696386E-4</v>
      </c>
      <c r="T49" s="33">
        <f t="shared" si="33"/>
        <v>3.3023100014547498E-5</v>
      </c>
      <c r="U49" s="33">
        <f t="shared" si="34"/>
        <v>5.3862423983926891E-4</v>
      </c>
      <c r="V49" s="33">
        <f t="shared" si="35"/>
        <v>5.2886696164871154E-5</v>
      </c>
    </row>
    <row r="50" spans="1:22" x14ac:dyDescent="0.25">
      <c r="A50" s="15" t="s">
        <v>87</v>
      </c>
      <c r="B50" s="20">
        <v>1076.3861153304576</v>
      </c>
      <c r="C50" s="20">
        <v>2297.3286312031746</v>
      </c>
      <c r="D50" s="20">
        <v>2385.0975290846823</v>
      </c>
      <c r="E50" s="17">
        <v>269.5618644974457</v>
      </c>
      <c r="F50" s="17">
        <v>659.54685706863245</v>
      </c>
      <c r="G50" s="17">
        <v>907.39904321241443</v>
      </c>
      <c r="H50" s="17">
        <v>475.72654561888419</v>
      </c>
      <c r="I50" s="17">
        <v>942.30905343662209</v>
      </c>
      <c r="J50" s="17">
        <v>854.72143838580666</v>
      </c>
      <c r="K50" s="33">
        <f t="shared" si="27"/>
        <v>-0.53146184628939031</v>
      </c>
      <c r="L50" s="33">
        <f t="shared" si="28"/>
        <v>-0.54870352167798464</v>
      </c>
      <c r="M50" s="33"/>
      <c r="N50" s="33">
        <f t="shared" si="29"/>
        <v>-0.59129232198070336</v>
      </c>
      <c r="O50" s="33">
        <f t="shared" si="0"/>
        <v>-0.7029290844928261</v>
      </c>
      <c r="P50" s="2"/>
      <c r="Q50" s="33">
        <f t="shared" si="30"/>
        <v>-0.4951480685833391</v>
      </c>
      <c r="R50" s="33">
        <f t="shared" si="31"/>
        <v>-0.44341334585298031</v>
      </c>
      <c r="S50" s="33">
        <f t="shared" si="32"/>
        <v>2.2987372847039551E-4</v>
      </c>
      <c r="T50" s="33">
        <f t="shared" si="33"/>
        <v>5.5281951664898723E-4</v>
      </c>
      <c r="U50" s="33">
        <f t="shared" si="34"/>
        <v>4.0772199199994827E-4</v>
      </c>
      <c r="V50" s="33">
        <f t="shared" si="35"/>
        <v>7.5777628844220322E-4</v>
      </c>
    </row>
    <row r="51" spans="1:22" x14ac:dyDescent="0.25">
      <c r="A51" s="15" t="s">
        <v>94</v>
      </c>
      <c r="B51" s="20">
        <v>629.2094983386994</v>
      </c>
      <c r="C51" s="20">
        <v>591.99818875074391</v>
      </c>
      <c r="D51" s="20">
        <v>261.89366670131682</v>
      </c>
      <c r="E51" s="17">
        <v>75.920169308560702</v>
      </c>
      <c r="F51" s="17">
        <v>51.805255015122341</v>
      </c>
      <c r="G51" s="17">
        <v>34.439147886975462</v>
      </c>
      <c r="H51" s="17">
        <v>125.37056915095647</v>
      </c>
      <c r="I51" s="17">
        <v>110.81172933504715</v>
      </c>
      <c r="J51" s="17">
        <v>73.673930287195532</v>
      </c>
      <c r="K51" s="33">
        <f t="shared" si="27"/>
        <v>6.2857134185630117E-2</v>
      </c>
      <c r="L51" s="33">
        <f t="shared" si="28"/>
        <v>1.4025380463144117</v>
      </c>
      <c r="M51" s="33"/>
      <c r="N51" s="33">
        <f t="shared" si="29"/>
        <v>0.46549166269713443</v>
      </c>
      <c r="O51" s="33">
        <f t="shared" si="0"/>
        <v>1.2044729317264247</v>
      </c>
      <c r="P51" s="2"/>
      <c r="Q51" s="33">
        <f t="shared" si="30"/>
        <v>0.13138356294295919</v>
      </c>
      <c r="R51" s="33">
        <f t="shared" si="31"/>
        <v>0.70169514049592885</v>
      </c>
      <c r="S51" s="33">
        <f t="shared" si="32"/>
        <v>1.3437439531417488E-4</v>
      </c>
      <c r="T51" s="33">
        <f t="shared" si="33"/>
        <v>1.4568726105009897E-4</v>
      </c>
      <c r="U51" s="33">
        <f t="shared" si="34"/>
        <v>1.0506580447369524E-4</v>
      </c>
      <c r="V51" s="33">
        <f t="shared" si="35"/>
        <v>8.9111423333068654E-5</v>
      </c>
    </row>
    <row r="52" spans="1:22" x14ac:dyDescent="0.25">
      <c r="K52" s="33"/>
      <c r="L52" s="33"/>
      <c r="M52" s="33"/>
      <c r="N52" s="33"/>
      <c r="O52" s="33"/>
      <c r="P52" s="2"/>
      <c r="Q52" s="33"/>
      <c r="R52" s="33"/>
    </row>
    <row r="53" spans="1:22" x14ac:dyDescent="0.25">
      <c r="O53" s="33"/>
    </row>
    <row r="54" spans="1:22" ht="18" x14ac:dyDescent="0.35">
      <c r="A54" s="70" t="s">
        <v>193</v>
      </c>
      <c r="B54" s="64"/>
      <c r="C54" s="64"/>
      <c r="D54" s="64"/>
      <c r="E54" s="65"/>
      <c r="F54" s="65"/>
      <c r="G54" s="65"/>
      <c r="H54" s="65"/>
      <c r="I54" s="65"/>
      <c r="J54" s="65"/>
      <c r="K54" s="66"/>
      <c r="L54" s="66"/>
      <c r="M54" s="66"/>
      <c r="N54" s="66"/>
      <c r="O54" s="78"/>
      <c r="P54" s="66"/>
      <c r="Q54" s="66"/>
      <c r="R54" s="66"/>
      <c r="S54" s="66"/>
      <c r="T54" s="66"/>
      <c r="U54" s="66"/>
      <c r="V54" s="66"/>
    </row>
    <row r="55" spans="1:22" x14ac:dyDescent="0.25">
      <c r="A55" s="2"/>
      <c r="B55" s="35"/>
      <c r="C55" s="35"/>
      <c r="D55" s="35"/>
      <c r="E55" s="36"/>
      <c r="F55" s="36"/>
      <c r="G55" s="36"/>
      <c r="H55" s="36"/>
      <c r="I55" s="36"/>
      <c r="J55" s="36"/>
      <c r="K55" s="2"/>
      <c r="L55" s="2"/>
      <c r="M55" s="2"/>
      <c r="N55" s="2"/>
      <c r="O55" s="33"/>
      <c r="P55" s="2"/>
      <c r="Q55" s="2"/>
      <c r="R55" s="2"/>
      <c r="S55" s="2"/>
      <c r="T55" s="2"/>
      <c r="U55" s="2"/>
      <c r="V55" s="2"/>
    </row>
    <row r="56" spans="1:22" x14ac:dyDescent="0.25">
      <c r="A56" s="13" t="s">
        <v>57</v>
      </c>
      <c r="B56" s="37" t="s">
        <v>66</v>
      </c>
      <c r="C56" s="37" t="s">
        <v>67</v>
      </c>
      <c r="D56" s="37" t="s">
        <v>68</v>
      </c>
      <c r="E56" s="38" t="s">
        <v>69</v>
      </c>
      <c r="F56" s="38" t="s">
        <v>70</v>
      </c>
      <c r="G56" s="38" t="s">
        <v>71</v>
      </c>
      <c r="H56" s="38" t="s">
        <v>72</v>
      </c>
      <c r="I56" s="38" t="s">
        <v>73</v>
      </c>
      <c r="J56" s="38" t="s">
        <v>74</v>
      </c>
      <c r="K56" s="39" t="s">
        <v>75</v>
      </c>
      <c r="L56" s="39" t="s">
        <v>76</v>
      </c>
      <c r="M56" s="39"/>
      <c r="N56" s="39" t="s">
        <v>77</v>
      </c>
      <c r="O56" s="39" t="s">
        <v>78</v>
      </c>
      <c r="P56" s="39"/>
      <c r="Q56" s="39" t="s">
        <v>79</v>
      </c>
      <c r="R56" s="39" t="s">
        <v>80</v>
      </c>
      <c r="S56" s="39" t="s">
        <v>188</v>
      </c>
      <c r="T56" s="39" t="s">
        <v>189</v>
      </c>
      <c r="U56" s="39" t="s">
        <v>190</v>
      </c>
      <c r="V56" s="39" t="s">
        <v>191</v>
      </c>
    </row>
    <row r="57" spans="1:22" x14ac:dyDescent="0.25">
      <c r="A57" s="61" t="s">
        <v>81</v>
      </c>
      <c r="B57" s="18">
        <v>202812738.2332198</v>
      </c>
      <c r="C57" s="18">
        <v>214156149.91255507</v>
      </c>
      <c r="D57" s="18">
        <v>184272313.03755081</v>
      </c>
      <c r="E57" s="17">
        <v>72168369.655953288</v>
      </c>
      <c r="F57" s="17">
        <v>79803670.16399312</v>
      </c>
      <c r="G57" s="17">
        <v>72261645.115636647</v>
      </c>
      <c r="H57" s="17">
        <v>45004613.491309501</v>
      </c>
      <c r="I57" s="17">
        <v>49736676.934042856</v>
      </c>
      <c r="J57" s="17">
        <v>43870229.706605762</v>
      </c>
      <c r="K57" s="33">
        <f>(B57-C57)/C57</f>
        <v>-5.2967947378429456E-2</v>
      </c>
      <c r="L57" s="33">
        <f>(D57-B57)/D57</f>
        <v>-0.100614275091293</v>
      </c>
      <c r="M57" s="33"/>
      <c r="N57" s="33">
        <f>(E57-F57)/F57</f>
        <v>-9.5676057158143438E-2</v>
      </c>
      <c r="O57" s="33">
        <f t="shared" si="0"/>
        <v>-1.2908017736669942E-3</v>
      </c>
      <c r="P57" s="2"/>
      <c r="Q57" s="33">
        <f>(H57-I57)/I57</f>
        <v>-9.5142332267366223E-2</v>
      </c>
      <c r="R57" s="33">
        <f t="shared" ref="R57:R59" si="36">(H57-J57)/J57</f>
        <v>2.5857712446236157E-2</v>
      </c>
      <c r="S57" s="33">
        <f>B57/B59</f>
        <v>0.95493849372808792</v>
      </c>
      <c r="T57" s="33">
        <f>H57/H59</f>
        <v>0.96191046499328892</v>
      </c>
      <c r="U57" s="33">
        <f>C57/C59</f>
        <v>0.94847013068836306</v>
      </c>
      <c r="V57" s="33">
        <f>I57/I59</f>
        <v>0.9509092232367532</v>
      </c>
    </row>
    <row r="58" spans="1:22" x14ac:dyDescent="0.25">
      <c r="A58" s="61" t="s">
        <v>82</v>
      </c>
      <c r="B58" s="18">
        <v>9570299.5909620989</v>
      </c>
      <c r="C58" s="18">
        <v>11634987.819034638</v>
      </c>
      <c r="D58" s="18">
        <v>13083289.786991188</v>
      </c>
      <c r="E58" s="17">
        <v>3492710.590408003</v>
      </c>
      <c r="F58" s="17">
        <v>4271721.0632659728</v>
      </c>
      <c r="G58" s="17">
        <v>5266611.3775900891</v>
      </c>
      <c r="H58" s="17">
        <v>1782083.5342015929</v>
      </c>
      <c r="I58" s="17">
        <v>2567660.5554460189</v>
      </c>
      <c r="J58" s="17">
        <v>3030899.974278518</v>
      </c>
      <c r="K58" s="33">
        <f>(B58-C58)/C58</f>
        <v>-0.1774551258828776</v>
      </c>
      <c r="L58" s="33">
        <f>(D58-B58)/D58</f>
        <v>0.26850969849510492</v>
      </c>
      <c r="M58" s="33"/>
      <c r="N58" s="33">
        <f>(E58-F58)/F58</f>
        <v>-0.18236454612098951</v>
      </c>
      <c r="O58" s="33">
        <f t="shared" si="0"/>
        <v>-0.33682014107404917</v>
      </c>
      <c r="P58" s="2"/>
      <c r="Q58" s="33">
        <f>(H58-I58)/I58</f>
        <v>-0.30595049629056842</v>
      </c>
      <c r="R58" s="33">
        <f t="shared" si="36"/>
        <v>-0.41202825915566416</v>
      </c>
      <c r="S58" s="33">
        <f>B58/B59</f>
        <v>4.5061506271912008E-2</v>
      </c>
      <c r="T58" s="33">
        <f>H58/H59</f>
        <v>3.8089535006711146E-2</v>
      </c>
      <c r="U58" s="33">
        <f>C58/C59</f>
        <v>5.1529869311636958E-2</v>
      </c>
      <c r="V58" s="33">
        <f>I58/I59</f>
        <v>4.9090776763246795E-2</v>
      </c>
    </row>
    <row r="59" spans="1:22" ht="14.4" x14ac:dyDescent="0.3">
      <c r="A59" s="55" t="s">
        <v>83</v>
      </c>
      <c r="B59" s="74">
        <v>212383037.82418191</v>
      </c>
      <c r="C59" s="74">
        <v>225791137.7315897</v>
      </c>
      <c r="D59" s="74">
        <v>197355602.82454199</v>
      </c>
      <c r="E59" s="60">
        <v>75661080.246361285</v>
      </c>
      <c r="F59" s="60">
        <v>84075391.227259099</v>
      </c>
      <c r="G59" s="60">
        <v>77528256.493226737</v>
      </c>
      <c r="H59" s="60">
        <v>46786697.025511093</v>
      </c>
      <c r="I59" s="60">
        <v>52304337.489488877</v>
      </c>
      <c r="J59" s="60">
        <v>46901129.680884279</v>
      </c>
      <c r="K59" s="56">
        <f>(B59-C59)/C59</f>
        <v>-5.938275541773802E-2</v>
      </c>
      <c r="L59" s="56">
        <f>(D59-B59)/D59</f>
        <v>-7.6143949219419901E-2</v>
      </c>
      <c r="M59" s="56"/>
      <c r="N59" s="56">
        <f>(E59-F59)/F59</f>
        <v>-0.1000805450688133</v>
      </c>
      <c r="O59" s="58">
        <f t="shared" si="0"/>
        <v>-2.4083815776620457E-2</v>
      </c>
      <c r="P59" s="57"/>
      <c r="Q59" s="56">
        <f>(H59-I59)/I59</f>
        <v>-0.10549106878729921</v>
      </c>
      <c r="R59" s="58">
        <f t="shared" si="36"/>
        <v>-2.439869916818352E-3</v>
      </c>
      <c r="S59" s="58">
        <f>B59/B59</f>
        <v>1</v>
      </c>
      <c r="T59" s="58">
        <f>H59/H59</f>
        <v>1</v>
      </c>
      <c r="U59" s="58">
        <f>C59/C59</f>
        <v>1</v>
      </c>
      <c r="V59" s="58">
        <f>I59/I59</f>
        <v>1</v>
      </c>
    </row>
    <row r="60" spans="1:22" x14ac:dyDescent="0.25">
      <c r="A60" s="2"/>
      <c r="B60" s="35"/>
      <c r="C60" s="35"/>
      <c r="D60" s="35"/>
      <c r="E60" s="36"/>
      <c r="F60" s="36"/>
      <c r="G60" s="36"/>
      <c r="H60" s="36"/>
      <c r="I60" s="36"/>
      <c r="J60" s="36"/>
      <c r="K60" s="2"/>
      <c r="L60" s="2"/>
      <c r="M60" s="2"/>
      <c r="N60" s="2"/>
      <c r="O60" s="33"/>
      <c r="P60" s="2"/>
      <c r="Q60" s="2"/>
      <c r="R60" s="2"/>
      <c r="S60" s="2"/>
      <c r="T60" s="2"/>
      <c r="U60" s="2"/>
      <c r="V60" s="2"/>
    </row>
    <row r="61" spans="1:22" x14ac:dyDescent="0.25">
      <c r="A61" s="2"/>
      <c r="B61" s="35"/>
      <c r="C61" s="35"/>
      <c r="D61" s="35"/>
      <c r="E61" s="36"/>
      <c r="F61" s="36"/>
      <c r="G61" s="36"/>
      <c r="H61" s="36"/>
      <c r="I61" s="36"/>
      <c r="J61" s="36"/>
      <c r="K61" s="2"/>
      <c r="L61" s="2"/>
      <c r="M61" s="2"/>
      <c r="N61" s="2"/>
      <c r="O61" s="33"/>
      <c r="P61" s="2"/>
      <c r="Q61" s="2"/>
      <c r="R61" s="2"/>
      <c r="S61" s="2"/>
      <c r="T61" s="2"/>
      <c r="U61" s="2"/>
      <c r="V61" s="2"/>
    </row>
    <row r="62" spans="1:22" x14ac:dyDescent="0.25">
      <c r="A62" s="13" t="s">
        <v>57</v>
      </c>
      <c r="B62" s="37" t="s">
        <v>66</v>
      </c>
      <c r="C62" s="37" t="s">
        <v>67</v>
      </c>
      <c r="D62" s="37" t="s">
        <v>68</v>
      </c>
      <c r="E62" s="38" t="s">
        <v>69</v>
      </c>
      <c r="F62" s="38" t="s">
        <v>70</v>
      </c>
      <c r="G62" s="38" t="s">
        <v>71</v>
      </c>
      <c r="H62" s="38" t="s">
        <v>72</v>
      </c>
      <c r="I62" s="38" t="s">
        <v>73</v>
      </c>
      <c r="J62" s="38" t="s">
        <v>74</v>
      </c>
      <c r="K62" s="39" t="s">
        <v>75</v>
      </c>
      <c r="L62" s="39" t="s">
        <v>76</v>
      </c>
      <c r="M62" s="39"/>
      <c r="N62" s="39" t="s">
        <v>77</v>
      </c>
      <c r="O62" s="39" t="s">
        <v>78</v>
      </c>
      <c r="P62" s="39"/>
      <c r="Q62" s="39" t="s">
        <v>79</v>
      </c>
      <c r="R62" s="39" t="s">
        <v>80</v>
      </c>
      <c r="S62" s="39" t="s">
        <v>188</v>
      </c>
      <c r="T62" s="39" t="s">
        <v>189</v>
      </c>
      <c r="U62" s="39" t="s">
        <v>190</v>
      </c>
      <c r="V62" s="39" t="s">
        <v>191</v>
      </c>
    </row>
    <row r="63" spans="1:22" x14ac:dyDescent="0.25">
      <c r="A63" s="14" t="s">
        <v>81</v>
      </c>
      <c r="B63" s="68">
        <f>B75</f>
        <v>202812738.2332198</v>
      </c>
      <c r="C63" s="68">
        <f t="shared" ref="C63:J63" si="37">C75</f>
        <v>214156149.91255522</v>
      </c>
      <c r="D63" s="68">
        <f t="shared" si="37"/>
        <v>184272313.03755078</v>
      </c>
      <c r="E63" s="16">
        <f t="shared" si="37"/>
        <v>72168369.655953288</v>
      </c>
      <c r="F63" s="16">
        <f t="shared" si="37"/>
        <v>79803670.16399312</v>
      </c>
      <c r="G63" s="16">
        <f t="shared" si="37"/>
        <v>72261645.115636662</v>
      </c>
      <c r="H63" s="16">
        <f t="shared" si="37"/>
        <v>45004613.491309471</v>
      </c>
      <c r="I63" s="16">
        <f t="shared" si="37"/>
        <v>49736676.934042886</v>
      </c>
      <c r="J63" s="16">
        <f t="shared" si="37"/>
        <v>43870229.706605762</v>
      </c>
      <c r="K63" s="52">
        <f t="shared" ref="K63:K64" si="38">(B63-C63)/C63</f>
        <v>-5.2967947378430115E-2</v>
      </c>
      <c r="L63" s="52">
        <f t="shared" ref="L63:L64" si="39">(D63-B63)/D63</f>
        <v>-0.10061427509129318</v>
      </c>
      <c r="M63" s="52"/>
      <c r="N63" s="52">
        <f t="shared" ref="N63:N64" si="40">(E63-F63)/F63</f>
        <v>-9.5676057158143438E-2</v>
      </c>
      <c r="O63" s="33">
        <f t="shared" si="0"/>
        <v>-1.2908017736672E-3</v>
      </c>
      <c r="P63" s="46"/>
      <c r="Q63" s="52">
        <f t="shared" ref="Q63:Q64" si="41">(H63-I63)/I63</f>
        <v>-9.514233226736736E-2</v>
      </c>
      <c r="R63" s="52">
        <f t="shared" ref="R63:R70" si="42">(H63-J63)/J63</f>
        <v>2.5857712446235477E-2</v>
      </c>
      <c r="S63" s="52">
        <f t="shared" ref="S63:S66" si="43">B63/$B$75</f>
        <v>1</v>
      </c>
      <c r="T63" s="52">
        <f t="shared" ref="T63:T66" si="44">H63/$H$75</f>
        <v>1</v>
      </c>
      <c r="U63" s="52">
        <f t="shared" ref="U63:U66" si="45">C63/$C$75</f>
        <v>1</v>
      </c>
      <c r="V63" s="52">
        <f t="shared" ref="V63:V66" si="46">I63/$I$75</f>
        <v>1</v>
      </c>
    </row>
    <row r="64" spans="1:22" s="54" customFormat="1" x14ac:dyDescent="0.25">
      <c r="A64" s="54" t="s">
        <v>167</v>
      </c>
      <c r="B64" s="79">
        <f>B76</f>
        <v>104452681.13441771</v>
      </c>
      <c r="C64" s="79">
        <f t="shared" ref="C64:J64" si="47">C76</f>
        <v>111505577.9876563</v>
      </c>
      <c r="D64" s="79">
        <f t="shared" si="47"/>
        <v>100095397.60622048</v>
      </c>
      <c r="E64" s="80">
        <f t="shared" si="47"/>
        <v>41012949.7830199</v>
      </c>
      <c r="F64" s="80">
        <f t="shared" si="47"/>
        <v>45874870.000598364</v>
      </c>
      <c r="G64" s="80">
        <f t="shared" si="47"/>
        <v>42858515.937320963</v>
      </c>
      <c r="H64" s="80">
        <f t="shared" si="47"/>
        <v>26446235.983505562</v>
      </c>
      <c r="I64" s="80">
        <f t="shared" si="47"/>
        <v>29560828.828766331</v>
      </c>
      <c r="J64" s="80">
        <f t="shared" si="47"/>
        <v>27045812.665730663</v>
      </c>
      <c r="K64" s="59">
        <f t="shared" si="38"/>
        <v>-6.3251516027470311E-2</v>
      </c>
      <c r="L64" s="59">
        <f t="shared" si="39"/>
        <v>-4.3531307456702119E-2</v>
      </c>
      <c r="M64" s="59"/>
      <c r="N64" s="59">
        <f t="shared" si="40"/>
        <v>-0.10598221242948584</v>
      </c>
      <c r="O64" s="59">
        <f t="shared" si="0"/>
        <v>-4.3061830628949832E-2</v>
      </c>
      <c r="Q64" s="59">
        <f t="shared" si="41"/>
        <v>-0.10536216231629765</v>
      </c>
      <c r="R64" s="59">
        <f t="shared" si="42"/>
        <v>-2.2168928315650694E-2</v>
      </c>
      <c r="S64" s="59">
        <f t="shared" si="43"/>
        <v>0.515020318961942</v>
      </c>
      <c r="T64" s="59">
        <f t="shared" si="44"/>
        <v>0.58763388754827128</v>
      </c>
      <c r="U64" s="59">
        <f t="shared" si="45"/>
        <v>0.52067418112058206</v>
      </c>
      <c r="V64" s="59">
        <f t="shared" si="46"/>
        <v>0.59434668037769633</v>
      </c>
    </row>
    <row r="65" spans="1:22" s="54" customFormat="1" x14ac:dyDescent="0.25">
      <c r="A65" s="54" t="s">
        <v>168</v>
      </c>
      <c r="B65" s="79">
        <f t="shared" ref="B65:J65" si="48">B77+B78</f>
        <v>82129049.540931284</v>
      </c>
      <c r="C65" s="79">
        <f t="shared" si="48"/>
        <v>85207642.024876535</v>
      </c>
      <c r="D65" s="79">
        <f t="shared" si="48"/>
        <v>69847708.280602962</v>
      </c>
      <c r="E65" s="80">
        <f t="shared" si="48"/>
        <v>26806116.777881145</v>
      </c>
      <c r="F65" s="80">
        <f t="shared" si="48"/>
        <v>28983819.484247021</v>
      </c>
      <c r="G65" s="80">
        <f t="shared" si="48"/>
        <v>24920682.114732578</v>
      </c>
      <c r="H65" s="80">
        <f t="shared" si="48"/>
        <v>16857292.648902286</v>
      </c>
      <c r="I65" s="80">
        <f t="shared" si="48"/>
        <v>18289761.245630868</v>
      </c>
      <c r="J65" s="80">
        <f t="shared" si="48"/>
        <v>15066524.417277109</v>
      </c>
      <c r="K65" s="59">
        <f>(B65-C65)/C65</f>
        <v>-3.6130473872829971E-2</v>
      </c>
      <c r="L65" s="59">
        <f>(D65-B65)/D65</f>
        <v>-0.17583026791644801</v>
      </c>
      <c r="M65" s="59"/>
      <c r="N65" s="59">
        <f>(E65-F65)/F65</f>
        <v>-7.5135118321775288E-2</v>
      </c>
      <c r="O65" s="59">
        <f t="shared" si="0"/>
        <v>7.5657426007369924E-2</v>
      </c>
      <c r="Q65" s="59">
        <f>(H65-I65)/I65</f>
        <v>-7.8320792572990849E-2</v>
      </c>
      <c r="R65" s="59">
        <f t="shared" si="42"/>
        <v>0.11885742073146374</v>
      </c>
      <c r="S65" s="59">
        <f t="shared" si="43"/>
        <v>0.40495015380389415</v>
      </c>
      <c r="T65" s="59">
        <f t="shared" si="44"/>
        <v>0.37456810182710448</v>
      </c>
      <c r="U65" s="59">
        <f t="shared" si="45"/>
        <v>0.39787623217763646</v>
      </c>
      <c r="V65" s="59">
        <f t="shared" si="46"/>
        <v>0.36773187058486839</v>
      </c>
    </row>
    <row r="66" spans="1:22" s="54" customFormat="1" x14ac:dyDescent="0.25">
      <c r="A66" s="54" t="s">
        <v>192</v>
      </c>
      <c r="B66" s="79">
        <f>B79+B80+B81+B82+B83+B84+B85+B86</f>
        <v>16231007.557870813</v>
      </c>
      <c r="C66" s="79">
        <f t="shared" ref="C66:J66" si="49">C79+C80+C81+C82+C83+C84+C85+C86</f>
        <v>17442929.900022406</v>
      </c>
      <c r="D66" s="79">
        <f t="shared" si="49"/>
        <v>14329207.150727317</v>
      </c>
      <c r="E66" s="80">
        <f t="shared" si="49"/>
        <v>4349303.0950522423</v>
      </c>
      <c r="F66" s="80">
        <f t="shared" si="49"/>
        <v>4944980.6791477278</v>
      </c>
      <c r="G66" s="80">
        <f t="shared" si="49"/>
        <v>4482447.0635831151</v>
      </c>
      <c r="H66" s="80">
        <f t="shared" si="49"/>
        <v>1701084.8589016208</v>
      </c>
      <c r="I66" s="80">
        <f t="shared" si="49"/>
        <v>1886086.8596456798</v>
      </c>
      <c r="J66" s="80">
        <f t="shared" si="49"/>
        <v>1757892.623597991</v>
      </c>
      <c r="K66" s="59">
        <f>(B66-C66)/C66</f>
        <v>-6.9479287545037752E-2</v>
      </c>
      <c r="L66" s="59">
        <f>(D66-B66)/D66</f>
        <v>-0.13272195643057369</v>
      </c>
      <c r="M66" s="59"/>
      <c r="N66" s="59">
        <f>(E66-F66)/F66</f>
        <v>-0.12046105389397621</v>
      </c>
      <c r="O66" s="59">
        <f t="shared" si="0"/>
        <v>-2.9703411248864164E-2</v>
      </c>
      <c r="Q66" s="59">
        <f>(H66-I66)/I66</f>
        <v>-9.8087741716631996E-2</v>
      </c>
      <c r="R66" s="59">
        <f t="shared" si="42"/>
        <v>-3.2315833136666812E-2</v>
      </c>
      <c r="S66" s="59">
        <f t="shared" si="43"/>
        <v>8.0029527234163872E-2</v>
      </c>
      <c r="T66" s="59">
        <f t="shared" si="44"/>
        <v>3.77980106246242E-2</v>
      </c>
      <c r="U66" s="59">
        <f t="shared" si="45"/>
        <v>8.1449586701781609E-2</v>
      </c>
      <c r="V66" s="59">
        <f t="shared" si="46"/>
        <v>3.7921449037435072E-2</v>
      </c>
    </row>
    <row r="67" spans="1:22" s="46" customFormat="1" x14ac:dyDescent="0.25">
      <c r="A67" s="14" t="s">
        <v>82</v>
      </c>
      <c r="B67" s="68">
        <f>B87</f>
        <v>9570299.590962097</v>
      </c>
      <c r="C67" s="68">
        <f t="shared" ref="C67:J67" si="50">C87</f>
        <v>11634987.819034642</v>
      </c>
      <c r="D67" s="68">
        <f t="shared" si="50"/>
        <v>13083289.786991186</v>
      </c>
      <c r="E67" s="16">
        <f t="shared" si="50"/>
        <v>3492710.590408003</v>
      </c>
      <c r="F67" s="16">
        <f t="shared" si="50"/>
        <v>4271721.0632659746</v>
      </c>
      <c r="G67" s="16">
        <f t="shared" si="50"/>
        <v>5266611.3775900872</v>
      </c>
      <c r="H67" s="16">
        <f t="shared" si="50"/>
        <v>1782083.5342015931</v>
      </c>
      <c r="I67" s="16">
        <f t="shared" si="50"/>
        <v>2567660.5554460189</v>
      </c>
      <c r="J67" s="16">
        <f t="shared" si="50"/>
        <v>3030899.9742785185</v>
      </c>
      <c r="K67" s="52">
        <f t="shared" ref="K67" si="51">(B67-C67)/C67</f>
        <v>-0.17745512588287801</v>
      </c>
      <c r="L67" s="52">
        <f t="shared" ref="L67" si="52">(D67-B67)/D67</f>
        <v>0.26850969849510498</v>
      </c>
      <c r="M67" s="52"/>
      <c r="N67" s="52">
        <f t="shared" ref="N67" si="53">(E67-F67)/F67</f>
        <v>-0.18236454612098987</v>
      </c>
      <c r="O67" s="52">
        <f t="shared" si="0"/>
        <v>-0.3368201410740489</v>
      </c>
      <c r="Q67" s="52">
        <f t="shared" ref="Q67" si="54">(H67-I67)/I67</f>
        <v>-0.30595049629056831</v>
      </c>
      <c r="R67" s="52">
        <f t="shared" si="42"/>
        <v>-0.41202825915566421</v>
      </c>
      <c r="S67" s="52">
        <f>B67/$B$67</f>
        <v>1</v>
      </c>
      <c r="T67" s="52">
        <f>H67/$H$67</f>
        <v>1</v>
      </c>
      <c r="U67" s="52">
        <f>C67/$C$67</f>
        <v>1</v>
      </c>
      <c r="V67" s="52">
        <f>I67/$I$67</f>
        <v>1</v>
      </c>
    </row>
    <row r="68" spans="1:22" x14ac:dyDescent="0.25">
      <c r="A68" s="54" t="s">
        <v>167</v>
      </c>
      <c r="B68" s="18">
        <f>B88</f>
        <v>5077529.9013744015</v>
      </c>
      <c r="C68" s="18">
        <f t="shared" ref="C68:J68" si="55">C88</f>
        <v>6023772.5892681144</v>
      </c>
      <c r="D68" s="18">
        <f t="shared" si="55"/>
        <v>6107506.0983665586</v>
      </c>
      <c r="E68" s="17">
        <f t="shared" si="55"/>
        <v>1908864.4806517835</v>
      </c>
      <c r="F68" s="17">
        <f t="shared" si="55"/>
        <v>2222280.0020221001</v>
      </c>
      <c r="G68" s="17">
        <f t="shared" si="55"/>
        <v>2498063.6852171668</v>
      </c>
      <c r="H68" s="17">
        <f t="shared" si="55"/>
        <v>969623.78281257045</v>
      </c>
      <c r="I68" s="17">
        <f t="shared" si="55"/>
        <v>1344404.7702436675</v>
      </c>
      <c r="J68" s="17">
        <f t="shared" si="55"/>
        <v>1464055.4302078914</v>
      </c>
      <c r="K68" s="33">
        <f>(B68-C68)/C68</f>
        <v>-0.15708472952307798</v>
      </c>
      <c r="L68" s="33">
        <f>(D68-B68)/D68</f>
        <v>0.16864104274371863</v>
      </c>
      <c r="M68" s="33"/>
      <c r="N68" s="33">
        <f>(E68-F68)/F68</f>
        <v>-0.14103331762205173</v>
      </c>
      <c r="O68" s="33">
        <f t="shared" si="0"/>
        <v>-0.23586236333849184</v>
      </c>
      <c r="P68" s="2"/>
      <c r="Q68" s="33">
        <f>(H68-I68)/I68</f>
        <v>-0.27877094438096173</v>
      </c>
      <c r="R68" s="33">
        <f t="shared" si="42"/>
        <v>-0.33771374853280872</v>
      </c>
      <c r="S68" s="59">
        <f t="shared" ref="S68:S70" si="56">B68/$B$67</f>
        <v>0.53055077880419421</v>
      </c>
      <c r="T68" s="59">
        <f t="shared" ref="T68:T70" si="57">H68/$H$67</f>
        <v>0.54409558486099818</v>
      </c>
      <c r="U68" s="59">
        <f t="shared" ref="U68:U70" si="58">C68/$C$67</f>
        <v>0.51772917023714671</v>
      </c>
      <c r="V68" s="59">
        <f t="shared" ref="V68:V70" si="59">I68/$I$67</f>
        <v>0.52359131638026657</v>
      </c>
    </row>
    <row r="69" spans="1:22" x14ac:dyDescent="0.25">
      <c r="A69" s="54" t="s">
        <v>168</v>
      </c>
      <c r="B69" s="18">
        <f>B89+B90</f>
        <v>3599769.2284041196</v>
      </c>
      <c r="C69" s="18">
        <f t="shared" ref="C69:J69" si="60">C89+C90</f>
        <v>4425815.0106557133</v>
      </c>
      <c r="D69" s="18">
        <f t="shared" si="60"/>
        <v>5430296.9281988423</v>
      </c>
      <c r="E69" s="17">
        <f t="shared" si="60"/>
        <v>1355658.5671873088</v>
      </c>
      <c r="F69" s="17">
        <f t="shared" si="60"/>
        <v>1730309.2184819579</v>
      </c>
      <c r="G69" s="17">
        <f t="shared" si="60"/>
        <v>2324526.8983330107</v>
      </c>
      <c r="H69" s="17">
        <f t="shared" si="60"/>
        <v>721934.51097173709</v>
      </c>
      <c r="I69" s="17">
        <f t="shared" si="60"/>
        <v>1066595.7090959945</v>
      </c>
      <c r="J69" s="17">
        <f t="shared" si="60"/>
        <v>1355108.3017279592</v>
      </c>
      <c r="K69" s="33">
        <f>(B69-C69)/C69</f>
        <v>-0.18664263650034699</v>
      </c>
      <c r="L69" s="33">
        <f>(D69-B69)/D69</f>
        <v>0.33709532351518845</v>
      </c>
      <c r="M69" s="33"/>
      <c r="N69" s="33">
        <f>(E69-F69)/F69</f>
        <v>-0.2165223691192833</v>
      </c>
      <c r="O69" s="33">
        <f t="shared" si="0"/>
        <v>-0.41680237464255931</v>
      </c>
      <c r="P69" s="2"/>
      <c r="Q69" s="33">
        <f>(H69-I69)/I69</f>
        <v>-0.32314136948514349</v>
      </c>
      <c r="R69" s="33">
        <f t="shared" si="42"/>
        <v>-0.46724958436815262</v>
      </c>
      <c r="S69" s="59">
        <f t="shared" si="56"/>
        <v>0.37613965938993521</v>
      </c>
      <c r="T69" s="59">
        <f t="shared" si="57"/>
        <v>0.40510699813809642</v>
      </c>
      <c r="U69" s="59">
        <f t="shared" si="58"/>
        <v>0.3803884524412785</v>
      </c>
      <c r="V69" s="59">
        <f t="shared" si="59"/>
        <v>0.41539591626850381</v>
      </c>
    </row>
    <row r="70" spans="1:22" x14ac:dyDescent="0.25">
      <c r="A70" s="54" t="s">
        <v>192</v>
      </c>
      <c r="B70" s="18">
        <f>B91+B92+B93+B94+B95+B96+B97+B98+B99</f>
        <v>893000.4611835765</v>
      </c>
      <c r="C70" s="18">
        <f t="shared" ref="C70:J70" si="61">C91+C92+C93+C94+C95+C96+C97+C98+C99</f>
        <v>1185400.219110813</v>
      </c>
      <c r="D70" s="18">
        <f t="shared" si="61"/>
        <v>1545486.7604257844</v>
      </c>
      <c r="E70" s="17">
        <f t="shared" si="61"/>
        <v>228187.54256891055</v>
      </c>
      <c r="F70" s="17">
        <f t="shared" si="61"/>
        <v>319131.84276191675</v>
      </c>
      <c r="G70" s="17">
        <f t="shared" si="61"/>
        <v>444020.79403991043</v>
      </c>
      <c r="H70" s="17">
        <f t="shared" si="61"/>
        <v>90525.24041728556</v>
      </c>
      <c r="I70" s="17">
        <f t="shared" si="61"/>
        <v>156660.07610635704</v>
      </c>
      <c r="J70" s="17">
        <f t="shared" si="61"/>
        <v>211736.2423426678</v>
      </c>
      <c r="K70" s="33">
        <f>(B70-C70)/C70</f>
        <v>-0.24666754165658081</v>
      </c>
      <c r="L70" s="33">
        <f>(D70-B70)/D70</f>
        <v>0.42218821665120365</v>
      </c>
      <c r="M70" s="33"/>
      <c r="N70" s="33">
        <f>(E70-F70)/F70</f>
        <v>-0.28497407029624983</v>
      </c>
      <c r="O70" s="33">
        <f t="shared" si="0"/>
        <v>-0.48608816156389262</v>
      </c>
      <c r="P70" s="2"/>
      <c r="Q70" s="33">
        <f>(H70-I70)/I70</f>
        <v>-0.42215500804539585</v>
      </c>
      <c r="R70" s="33">
        <f t="shared" si="42"/>
        <v>-0.57246223218232928</v>
      </c>
      <c r="S70" s="59">
        <f t="shared" si="56"/>
        <v>9.3309561805870661E-2</v>
      </c>
      <c r="T70" s="59">
        <f t="shared" si="57"/>
        <v>5.0797417000905384E-2</v>
      </c>
      <c r="U70" s="59">
        <f t="shared" si="58"/>
        <v>0.10188237732157471</v>
      </c>
      <c r="V70" s="59">
        <f t="shared" si="59"/>
        <v>6.1012767351229645E-2</v>
      </c>
    </row>
    <row r="71" spans="1:22" x14ac:dyDescent="0.25">
      <c r="A71" s="54"/>
      <c r="K71" s="2"/>
      <c r="L71" s="2"/>
      <c r="M71" s="2"/>
      <c r="N71" s="2"/>
      <c r="O71" s="33"/>
      <c r="P71" s="2"/>
      <c r="Q71" s="2"/>
      <c r="R71" s="2"/>
      <c r="S71" s="2"/>
      <c r="T71" s="2"/>
      <c r="U71" s="2"/>
      <c r="V71" s="2"/>
    </row>
    <row r="72" spans="1:22" x14ac:dyDescent="0.25">
      <c r="A72" s="2"/>
      <c r="K72" s="2"/>
      <c r="L72" s="2"/>
      <c r="M72" s="2"/>
      <c r="N72" s="2"/>
      <c r="O72" s="33"/>
      <c r="P72" s="2"/>
      <c r="Q72" s="2"/>
      <c r="R72" s="2"/>
      <c r="S72" s="2"/>
      <c r="T72" s="2"/>
      <c r="U72" s="2"/>
      <c r="V72" s="2"/>
    </row>
    <row r="73" spans="1:22" x14ac:dyDescent="0.25">
      <c r="A73" s="2"/>
      <c r="B73" s="35"/>
      <c r="C73" s="35"/>
      <c r="D73" s="35"/>
      <c r="E73" s="36"/>
      <c r="F73" s="36"/>
      <c r="G73" s="36"/>
      <c r="H73" s="36"/>
      <c r="I73" s="36"/>
      <c r="J73" s="36"/>
      <c r="K73" s="2"/>
      <c r="L73" s="2"/>
      <c r="M73" s="2"/>
      <c r="N73" s="2"/>
      <c r="O73" s="33"/>
      <c r="P73" s="2"/>
      <c r="Q73" s="2"/>
      <c r="R73" s="2"/>
      <c r="S73" s="2"/>
      <c r="T73" s="2"/>
      <c r="U73" s="2"/>
      <c r="V73" s="2"/>
    </row>
    <row r="74" spans="1:22" x14ac:dyDescent="0.25">
      <c r="A74" s="13" t="s">
        <v>57</v>
      </c>
      <c r="B74" s="37" t="s">
        <v>66</v>
      </c>
      <c r="C74" s="37" t="s">
        <v>67</v>
      </c>
      <c r="D74" s="37" t="s">
        <v>68</v>
      </c>
      <c r="E74" s="38" t="s">
        <v>69</v>
      </c>
      <c r="F74" s="38" t="s">
        <v>70</v>
      </c>
      <c r="G74" s="38" t="s">
        <v>71</v>
      </c>
      <c r="H74" s="38" t="s">
        <v>72</v>
      </c>
      <c r="I74" s="38" t="s">
        <v>73</v>
      </c>
      <c r="J74" s="38" t="s">
        <v>74</v>
      </c>
      <c r="K74" s="39" t="s">
        <v>75</v>
      </c>
      <c r="L74" s="39" t="s">
        <v>76</v>
      </c>
      <c r="M74" s="39"/>
      <c r="N74" s="39" t="s">
        <v>77</v>
      </c>
      <c r="O74" s="39" t="s">
        <v>78</v>
      </c>
      <c r="P74" s="39"/>
      <c r="Q74" s="39" t="s">
        <v>79</v>
      </c>
      <c r="R74" s="39" t="s">
        <v>80</v>
      </c>
      <c r="S74" s="39" t="s">
        <v>188</v>
      </c>
      <c r="T74" s="39" t="s">
        <v>189</v>
      </c>
      <c r="U74" s="39" t="s">
        <v>190</v>
      </c>
      <c r="V74" s="39" t="s">
        <v>191</v>
      </c>
    </row>
    <row r="75" spans="1:22" s="46" customFormat="1" x14ac:dyDescent="0.25">
      <c r="A75" s="14" t="s">
        <v>186</v>
      </c>
      <c r="B75" s="68">
        <v>202812738.2332198</v>
      </c>
      <c r="C75" s="68">
        <v>214156149.91255522</v>
      </c>
      <c r="D75" s="68">
        <v>184272313.03755078</v>
      </c>
      <c r="E75" s="16">
        <v>72168369.655953288</v>
      </c>
      <c r="F75" s="16">
        <v>79803670.16399312</v>
      </c>
      <c r="G75" s="16">
        <v>72261645.115636662</v>
      </c>
      <c r="H75" s="16">
        <v>45004613.491309471</v>
      </c>
      <c r="I75" s="16">
        <v>49736676.934042886</v>
      </c>
      <c r="J75" s="16">
        <v>43870229.706605762</v>
      </c>
      <c r="K75" s="52">
        <f t="shared" ref="K75:K76" si="62">(B75-C75)/C75</f>
        <v>-5.2967947378430115E-2</v>
      </c>
      <c r="L75" s="52">
        <f t="shared" ref="L75:L76" si="63">(D75-B75)/D75</f>
        <v>-0.10061427509129318</v>
      </c>
      <c r="M75" s="52"/>
      <c r="N75" s="52">
        <f t="shared" ref="N75:N76" si="64">(E75-F75)/F75</f>
        <v>-9.5676057158143438E-2</v>
      </c>
      <c r="O75" s="52">
        <f t="shared" ref="O75:O100" si="65">(E75-G75)/G75</f>
        <v>-1.2908017736672E-3</v>
      </c>
      <c r="Q75" s="52">
        <f t="shared" ref="Q75:Q76" si="66">(H75-I75)/I75</f>
        <v>-9.514233226736736E-2</v>
      </c>
      <c r="R75" s="52">
        <f t="shared" ref="R75:R82" si="67">(H75-J75)/J75</f>
        <v>2.5857712446235477E-2</v>
      </c>
      <c r="S75" s="52">
        <f>B75/$B$75</f>
        <v>1</v>
      </c>
      <c r="T75" s="52">
        <f>H75/$H$75</f>
        <v>1</v>
      </c>
      <c r="U75" s="52">
        <f>C75/$C$75</f>
        <v>1</v>
      </c>
      <c r="V75" s="52">
        <f>I75/$I$75</f>
        <v>1</v>
      </c>
    </row>
    <row r="76" spans="1:22" x14ac:dyDescent="0.25">
      <c r="A76" s="49" t="s">
        <v>169</v>
      </c>
      <c r="B76" s="18">
        <v>104452681.13441771</v>
      </c>
      <c r="C76" s="18">
        <v>111505577.9876563</v>
      </c>
      <c r="D76" s="18">
        <v>100095397.60622048</v>
      </c>
      <c r="E76" s="17">
        <v>41012949.7830199</v>
      </c>
      <c r="F76" s="17">
        <v>45874870.000598364</v>
      </c>
      <c r="G76" s="17">
        <v>42858515.937320963</v>
      </c>
      <c r="H76" s="17">
        <v>26446235.983505562</v>
      </c>
      <c r="I76" s="17">
        <v>29560828.828766331</v>
      </c>
      <c r="J76" s="17">
        <v>27045812.665730663</v>
      </c>
      <c r="K76" s="59">
        <f t="shared" si="62"/>
        <v>-6.3251516027470311E-2</v>
      </c>
      <c r="L76" s="59">
        <f t="shared" si="63"/>
        <v>-4.3531307456702119E-2</v>
      </c>
      <c r="M76" s="59"/>
      <c r="N76" s="59">
        <f t="shared" si="64"/>
        <v>-0.10598221242948584</v>
      </c>
      <c r="O76" s="33">
        <f t="shared" si="65"/>
        <v>-4.3061830628949832E-2</v>
      </c>
      <c r="P76" s="54"/>
      <c r="Q76" s="59">
        <f t="shared" si="66"/>
        <v>-0.10536216231629765</v>
      </c>
      <c r="R76" s="33">
        <f t="shared" si="67"/>
        <v>-2.2168928315650694E-2</v>
      </c>
      <c r="S76" s="59">
        <f t="shared" ref="S76:S82" si="68">B76/$B$75</f>
        <v>0.515020318961942</v>
      </c>
      <c r="T76" s="59">
        <f t="shared" ref="T76:T82" si="69">H76/$H$75</f>
        <v>0.58763388754827128</v>
      </c>
      <c r="U76" s="59">
        <f t="shared" ref="U76:U82" si="70">C76/$C$75</f>
        <v>0.52067418112058206</v>
      </c>
      <c r="V76" s="59">
        <f t="shared" ref="V76:V82" si="71">I76/$I$75</f>
        <v>0.59434668037769633</v>
      </c>
    </row>
    <row r="77" spans="1:22" x14ac:dyDescent="0.25">
      <c r="A77" s="15" t="s">
        <v>86</v>
      </c>
      <c r="B77" s="18">
        <v>63279983.836167045</v>
      </c>
      <c r="C77" s="18">
        <v>65650031.215803765</v>
      </c>
      <c r="D77" s="18">
        <v>52949909.25157547</v>
      </c>
      <c r="E77" s="17">
        <v>20589425.669904709</v>
      </c>
      <c r="F77" s="17">
        <v>22346050.12784563</v>
      </c>
      <c r="G77" s="17">
        <v>18948037.2075468</v>
      </c>
      <c r="H77" s="17">
        <v>13706277.361889053</v>
      </c>
      <c r="I77" s="17">
        <v>14900716.77370955</v>
      </c>
      <c r="J77" s="17">
        <v>12057080.005145114</v>
      </c>
      <c r="K77" s="59">
        <f>(B77-C77)/C77</f>
        <v>-3.6101237665004865E-2</v>
      </c>
      <c r="L77" s="59">
        <f>(D77-B77)/D77</f>
        <v>-0.19509145021403818</v>
      </c>
      <c r="M77" s="59"/>
      <c r="N77" s="59">
        <f>(E77-F77)/F77</f>
        <v>-7.8610065219176004E-2</v>
      </c>
      <c r="O77" s="33">
        <f t="shared" si="65"/>
        <v>8.6625777877624238E-2</v>
      </c>
      <c r="P77" s="54"/>
      <c r="Q77" s="59">
        <f>(H77-I77)/I77</f>
        <v>-8.0159862774382515E-2</v>
      </c>
      <c r="R77" s="33">
        <f t="shared" si="67"/>
        <v>0.13678248431960124</v>
      </c>
      <c r="S77" s="59">
        <f t="shared" si="68"/>
        <v>0.31201188045397671</v>
      </c>
      <c r="T77" s="59">
        <f t="shared" si="69"/>
        <v>0.3045527180126939</v>
      </c>
      <c r="U77" s="59">
        <f t="shared" si="70"/>
        <v>0.30655216412234787</v>
      </c>
      <c r="V77" s="59">
        <f t="shared" si="71"/>
        <v>0.29959212581632227</v>
      </c>
    </row>
    <row r="78" spans="1:22" x14ac:dyDescent="0.25">
      <c r="A78" s="15" t="s">
        <v>91</v>
      </c>
      <c r="B78" s="18">
        <v>18849065.704764247</v>
      </c>
      <c r="C78" s="18">
        <v>19557610.809072766</v>
      </c>
      <c r="D78" s="18">
        <v>16897799.029027499</v>
      </c>
      <c r="E78" s="17">
        <v>6216691.1079764366</v>
      </c>
      <c r="F78" s="17">
        <v>6637769.3564013923</v>
      </c>
      <c r="G78" s="17">
        <v>5972644.9071857762</v>
      </c>
      <c r="H78" s="17">
        <v>3151015.2870132313</v>
      </c>
      <c r="I78" s="17">
        <v>3389044.4719213177</v>
      </c>
      <c r="J78" s="17">
        <v>3009444.4121319945</v>
      </c>
      <c r="K78" s="59">
        <f t="shared" ref="K78:K82" si="72">(B78-C78)/C78</f>
        <v>-3.6228612545036724E-2</v>
      </c>
      <c r="L78" s="59">
        <f t="shared" ref="L78:L82" si="73">(D78-B78)/D78</f>
        <v>-0.11547460544327748</v>
      </c>
      <c r="M78" s="59"/>
      <c r="N78" s="59">
        <f t="shared" ref="N78:N82" si="74">(E78-F78)/F78</f>
        <v>-6.3436709806566627E-2</v>
      </c>
      <c r="O78" s="33">
        <f t="shared" si="65"/>
        <v>4.0860657980360579E-2</v>
      </c>
      <c r="P78" s="54"/>
      <c r="Q78" s="59">
        <f t="shared" ref="Q78:Q82" si="75">(H78-I78)/I78</f>
        <v>-7.023489567050234E-2</v>
      </c>
      <c r="R78" s="33">
        <f t="shared" si="67"/>
        <v>4.7042196330499129E-2</v>
      </c>
      <c r="S78" s="59">
        <f t="shared" si="68"/>
        <v>9.29382733499175E-2</v>
      </c>
      <c r="T78" s="59">
        <f t="shared" si="69"/>
        <v>7.0015383814410539E-2</v>
      </c>
      <c r="U78" s="59">
        <f t="shared" si="70"/>
        <v>9.1324068055288532E-2</v>
      </c>
      <c r="V78" s="59">
        <f t="shared" si="71"/>
        <v>6.8139744768546132E-2</v>
      </c>
    </row>
    <row r="79" spans="1:22" x14ac:dyDescent="0.25">
      <c r="A79" s="15" t="s">
        <v>92</v>
      </c>
      <c r="B79" s="18">
        <v>9206029.1709255092</v>
      </c>
      <c r="C79" s="18">
        <v>9613019.1728135031</v>
      </c>
      <c r="D79" s="18">
        <v>7047440.13104924</v>
      </c>
      <c r="E79" s="17">
        <v>1876552.7428936958</v>
      </c>
      <c r="F79" s="17">
        <v>2117710.4510631878</v>
      </c>
      <c r="G79" s="17">
        <v>1583409.6480730912</v>
      </c>
      <c r="H79" s="17">
        <v>564359.04550546873</v>
      </c>
      <c r="I79" s="17">
        <v>646532.35112874582</v>
      </c>
      <c r="J79" s="17">
        <v>469622.19976679643</v>
      </c>
      <c r="K79" s="59">
        <f t="shared" si="72"/>
        <v>-4.2337375445895171E-2</v>
      </c>
      <c r="L79" s="59">
        <f t="shared" si="73"/>
        <v>-0.30629405851439184</v>
      </c>
      <c r="M79" s="59"/>
      <c r="N79" s="59">
        <f t="shared" si="74"/>
        <v>-0.11387661993565727</v>
      </c>
      <c r="O79" s="33">
        <f t="shared" si="65"/>
        <v>0.18513408401757636</v>
      </c>
      <c r="P79" s="54"/>
      <c r="Q79" s="59">
        <f t="shared" si="75"/>
        <v>-0.12709852102499614</v>
      </c>
      <c r="R79" s="33">
        <f t="shared" si="67"/>
        <v>0.20172991350433697</v>
      </c>
      <c r="S79" s="59">
        <f t="shared" si="68"/>
        <v>4.5391770019589446E-2</v>
      </c>
      <c r="T79" s="59">
        <f t="shared" si="69"/>
        <v>1.2540026493382688E-2</v>
      </c>
      <c r="U79" s="59">
        <f t="shared" si="70"/>
        <v>4.4887896876828967E-2</v>
      </c>
      <c r="V79" s="59">
        <f t="shared" si="71"/>
        <v>1.2999106313156573E-2</v>
      </c>
    </row>
    <row r="80" spans="1:22" x14ac:dyDescent="0.25">
      <c r="A80" s="15" t="s">
        <v>84</v>
      </c>
      <c r="B80" s="18">
        <v>6135794.8260142384</v>
      </c>
      <c r="C80" s="18">
        <v>6842522.9449932203</v>
      </c>
      <c r="D80" s="18">
        <v>6580031.7194250701</v>
      </c>
      <c r="E80" s="17">
        <v>2235654.9757483006</v>
      </c>
      <c r="F80" s="17">
        <v>2554444.9604216958</v>
      </c>
      <c r="G80" s="17">
        <v>2690967.4917023117</v>
      </c>
      <c r="H80" s="17">
        <v>1074704.6519668854</v>
      </c>
      <c r="I80" s="17">
        <v>1168722.8652223297</v>
      </c>
      <c r="J80" s="17">
        <v>1236553.7376645254</v>
      </c>
      <c r="K80" s="59">
        <f t="shared" si="72"/>
        <v>-0.10328472767433038</v>
      </c>
      <c r="L80" s="59">
        <f t="shared" si="73"/>
        <v>6.7512880234207567E-2</v>
      </c>
      <c r="M80" s="59"/>
      <c r="N80" s="59">
        <f t="shared" si="74"/>
        <v>-0.12479814191054969</v>
      </c>
      <c r="O80" s="33">
        <f t="shared" si="65"/>
        <v>-0.1692003033696923</v>
      </c>
      <c r="P80" s="54"/>
      <c r="Q80" s="59">
        <f t="shared" si="75"/>
        <v>-8.044525871200349E-2</v>
      </c>
      <c r="R80" s="33">
        <f t="shared" si="67"/>
        <v>-0.13088722371526187</v>
      </c>
      <c r="S80" s="59">
        <f t="shared" si="68"/>
        <v>3.0253498273656379E-2</v>
      </c>
      <c r="T80" s="59">
        <f t="shared" si="69"/>
        <v>2.3879877385779888E-2</v>
      </c>
      <c r="U80" s="59">
        <f t="shared" si="70"/>
        <v>3.1951092451872977E-2</v>
      </c>
      <c r="V80" s="59">
        <f t="shared" si="71"/>
        <v>2.3498209716990216E-2</v>
      </c>
    </row>
    <row r="81" spans="1:22" x14ac:dyDescent="0.25">
      <c r="A81" s="15" t="s">
        <v>89</v>
      </c>
      <c r="B81" s="18">
        <v>833874.84467822569</v>
      </c>
      <c r="C81" s="18">
        <v>918438.33079832012</v>
      </c>
      <c r="D81" s="18">
        <v>586660.25226831133</v>
      </c>
      <c r="E81" s="17">
        <v>225506.12805902958</v>
      </c>
      <c r="F81" s="17">
        <v>256282.44481978862</v>
      </c>
      <c r="G81" s="17">
        <v>168773.64335653375</v>
      </c>
      <c r="H81" s="17">
        <v>59485.433890020489</v>
      </c>
      <c r="I81" s="17">
        <v>66502.135069636424</v>
      </c>
      <c r="J81" s="17">
        <v>42110.848335319708</v>
      </c>
      <c r="K81" s="59">
        <f t="shared" si="72"/>
        <v>-9.2073123784577465E-2</v>
      </c>
      <c r="L81" s="59">
        <f t="shared" si="73"/>
        <v>-0.42139311714755445</v>
      </c>
      <c r="M81" s="59"/>
      <c r="N81" s="59">
        <f t="shared" si="74"/>
        <v>-0.12008749480441462</v>
      </c>
      <c r="O81" s="33">
        <f t="shared" si="65"/>
        <v>0.33614540501829809</v>
      </c>
      <c r="P81" s="54"/>
      <c r="Q81" s="59">
        <f t="shared" si="75"/>
        <v>-0.10551091588666336</v>
      </c>
      <c r="R81" s="33">
        <f t="shared" si="67"/>
        <v>0.4125916774782275</v>
      </c>
      <c r="S81" s="59">
        <f t="shared" si="68"/>
        <v>4.111550644907376E-3</v>
      </c>
      <c r="T81" s="59">
        <f t="shared" si="69"/>
        <v>1.3217630210624364E-3</v>
      </c>
      <c r="U81" s="59">
        <f t="shared" si="70"/>
        <v>4.288638599327356E-3</v>
      </c>
      <c r="V81" s="59">
        <f t="shared" si="71"/>
        <v>1.3370844046904592E-3</v>
      </c>
    </row>
    <row r="82" spans="1:22" x14ac:dyDescent="0.25">
      <c r="A82" s="15" t="s">
        <v>87</v>
      </c>
      <c r="B82" s="18">
        <v>55308.716252839564</v>
      </c>
      <c r="C82" s="18">
        <v>54829.339905771012</v>
      </c>
      <c r="D82" s="18">
        <v>113608.05115730046</v>
      </c>
      <c r="E82" s="17">
        <v>11589.248351216316</v>
      </c>
      <c r="F82" s="17">
        <v>15365.150768399239</v>
      </c>
      <c r="G82" s="17">
        <v>39113.334475755692</v>
      </c>
      <c r="H82" s="17">
        <v>2535.7275392461306</v>
      </c>
      <c r="I82" s="17">
        <v>3762.0551154362788</v>
      </c>
      <c r="J82" s="17">
        <v>9520.6775041009787</v>
      </c>
      <c r="K82" s="59">
        <f t="shared" si="72"/>
        <v>8.7430625262387186E-3</v>
      </c>
      <c r="L82" s="59">
        <f t="shared" si="73"/>
        <v>0.51316200137735202</v>
      </c>
      <c r="M82" s="59"/>
      <c r="N82" s="59">
        <f t="shared" si="74"/>
        <v>-0.24574457316413958</v>
      </c>
      <c r="O82" s="33">
        <f t="shared" si="65"/>
        <v>-0.70370083485467383</v>
      </c>
      <c r="P82" s="54"/>
      <c r="Q82" s="59">
        <f t="shared" si="75"/>
        <v>-0.32597278310951411</v>
      </c>
      <c r="R82" s="33">
        <f t="shared" si="67"/>
        <v>-0.7336610195908978</v>
      </c>
      <c r="S82" s="59">
        <f t="shared" si="68"/>
        <v>2.7270829601067065E-4</v>
      </c>
      <c r="T82" s="59">
        <f t="shared" si="69"/>
        <v>5.6343724399183819E-5</v>
      </c>
      <c r="U82" s="59">
        <f t="shared" si="70"/>
        <v>2.5602505428006184E-4</v>
      </c>
      <c r="V82" s="59">
        <f t="shared" si="71"/>
        <v>7.5639454570421722E-5</v>
      </c>
    </row>
    <row r="83" spans="1:22" x14ac:dyDescent="0.25">
      <c r="A83" s="15" t="s">
        <v>93</v>
      </c>
      <c r="K83" s="33"/>
      <c r="L83" s="33"/>
      <c r="M83" s="33"/>
      <c r="N83" s="33"/>
      <c r="O83" s="33"/>
      <c r="P83" s="2"/>
      <c r="Q83" s="33"/>
      <c r="R83" s="33"/>
      <c r="S83" s="33"/>
      <c r="T83" s="33"/>
      <c r="U83" s="33"/>
      <c r="V83" s="33"/>
    </row>
    <row r="84" spans="1:22" x14ac:dyDescent="0.25">
      <c r="A84" s="15" t="s">
        <v>90</v>
      </c>
      <c r="K84" s="52"/>
      <c r="L84" s="52"/>
      <c r="M84" s="52"/>
      <c r="N84" s="52"/>
      <c r="O84" s="33"/>
      <c r="P84" s="46"/>
      <c r="Q84" s="52"/>
      <c r="R84" s="52"/>
      <c r="S84" s="52"/>
      <c r="T84" s="52"/>
      <c r="U84" s="52"/>
      <c r="V84" s="52"/>
    </row>
    <row r="85" spans="1:22" x14ac:dyDescent="0.25">
      <c r="A85" s="15" t="s">
        <v>88</v>
      </c>
      <c r="K85" s="52"/>
      <c r="L85" s="52"/>
      <c r="M85" s="52"/>
      <c r="N85" s="52"/>
      <c r="O85" s="33"/>
      <c r="P85" s="46"/>
      <c r="Q85" s="52"/>
      <c r="R85" s="52"/>
      <c r="S85" s="52"/>
      <c r="T85" s="52"/>
      <c r="U85" s="52"/>
      <c r="V85" s="52"/>
    </row>
    <row r="86" spans="1:22" x14ac:dyDescent="0.25">
      <c r="A86" s="15" t="s">
        <v>85</v>
      </c>
      <c r="C86" s="18">
        <v>14120.111511591214</v>
      </c>
      <c r="D86" s="18">
        <v>1466.9968273961545</v>
      </c>
      <c r="F86" s="17">
        <v>1177.6720746561903</v>
      </c>
      <c r="G86" s="17">
        <v>182.94597542285919</v>
      </c>
      <c r="I86" s="17">
        <v>567.45310953157104</v>
      </c>
      <c r="J86" s="17">
        <v>85.16032724827528</v>
      </c>
      <c r="K86" s="52"/>
      <c r="L86" s="52"/>
      <c r="M86" s="52"/>
      <c r="N86" s="52"/>
      <c r="O86" s="33"/>
      <c r="P86" s="46"/>
      <c r="Q86" s="52"/>
      <c r="R86" s="52"/>
      <c r="S86" s="52"/>
      <c r="T86" s="52"/>
      <c r="U86" s="52"/>
      <c r="V86" s="52"/>
    </row>
    <row r="87" spans="1:22" s="46" customFormat="1" x14ac:dyDescent="0.25">
      <c r="A87" s="14" t="s">
        <v>187</v>
      </c>
      <c r="B87" s="68">
        <v>9570299.590962097</v>
      </c>
      <c r="C87" s="68">
        <v>11634987.819034642</v>
      </c>
      <c r="D87" s="68">
        <v>13083289.786991186</v>
      </c>
      <c r="E87" s="16">
        <v>3492710.590408003</v>
      </c>
      <c r="F87" s="16">
        <v>4271721.0632659746</v>
      </c>
      <c r="G87" s="16">
        <v>5266611.3775900872</v>
      </c>
      <c r="H87" s="16">
        <v>1782083.5342015931</v>
      </c>
      <c r="I87" s="16">
        <v>2567660.5554460189</v>
      </c>
      <c r="J87" s="16">
        <v>3030899.9742785185</v>
      </c>
      <c r="K87" s="52">
        <f t="shared" ref="K87" si="76">(B87-C87)/C87</f>
        <v>-0.17745512588287801</v>
      </c>
      <c r="L87" s="52">
        <f t="shared" ref="L87" si="77">(D87-B87)/D87</f>
        <v>0.26850969849510498</v>
      </c>
      <c r="M87" s="52"/>
      <c r="N87" s="52">
        <f t="shared" ref="N87" si="78">(E87-F87)/F87</f>
        <v>-0.18236454612098987</v>
      </c>
      <c r="O87" s="52">
        <f t="shared" si="65"/>
        <v>-0.3368201410740489</v>
      </c>
      <c r="Q87" s="52">
        <f t="shared" ref="Q87" si="79">(H87-I87)/I87</f>
        <v>-0.30595049629056831</v>
      </c>
      <c r="R87" s="52">
        <f t="shared" ref="R87:R100" si="80">(H87-J87)/J87</f>
        <v>-0.41202825915566421</v>
      </c>
      <c r="S87" s="52">
        <f>B87/$B$87</f>
        <v>1</v>
      </c>
      <c r="T87" s="52">
        <f>H87/$H$87</f>
        <v>1</v>
      </c>
      <c r="U87" s="52">
        <f>C87/$C$87</f>
        <v>1</v>
      </c>
      <c r="V87" s="52">
        <f>I87/$I$87</f>
        <v>1</v>
      </c>
    </row>
    <row r="88" spans="1:22" x14ac:dyDescent="0.25">
      <c r="A88" s="49" t="s">
        <v>169</v>
      </c>
      <c r="B88" s="18">
        <v>5077529.9013744015</v>
      </c>
      <c r="C88" s="18">
        <v>6023772.5892681144</v>
      </c>
      <c r="D88" s="18">
        <v>6107506.0983665586</v>
      </c>
      <c r="E88" s="17">
        <v>1908864.4806517835</v>
      </c>
      <c r="F88" s="17">
        <v>2222280.0020221001</v>
      </c>
      <c r="G88" s="17">
        <v>2498063.6852171668</v>
      </c>
      <c r="H88" s="17">
        <v>969623.78281257045</v>
      </c>
      <c r="I88" s="17">
        <v>1344404.7702436675</v>
      </c>
      <c r="J88" s="17">
        <v>1464055.4302078914</v>
      </c>
      <c r="K88" s="33">
        <f t="shared" ref="K88:K99" si="81">(B88-C88)/C88</f>
        <v>-0.15708472952307798</v>
      </c>
      <c r="L88" s="33">
        <f t="shared" ref="L88:L99" si="82">(D88-B88)/D88</f>
        <v>0.16864104274371863</v>
      </c>
      <c r="M88" s="33"/>
      <c r="N88" s="33">
        <f t="shared" ref="N88:N99" si="83">(E88-F88)/F88</f>
        <v>-0.14103331762205173</v>
      </c>
      <c r="O88" s="33">
        <f t="shared" si="65"/>
        <v>-0.23586236333849184</v>
      </c>
      <c r="P88" s="2"/>
      <c r="Q88" s="33">
        <f t="shared" ref="Q88:Q99" si="84">(H88-I88)/I88</f>
        <v>-0.27877094438096173</v>
      </c>
      <c r="R88" s="33">
        <f t="shared" si="80"/>
        <v>-0.33771374853280872</v>
      </c>
      <c r="S88" s="59">
        <f t="shared" ref="S88:S99" si="85">B88/$B$87</f>
        <v>0.53055077880419421</v>
      </c>
      <c r="T88" s="59">
        <f t="shared" ref="T88:T99" si="86">H88/$H$87</f>
        <v>0.54409558486099818</v>
      </c>
      <c r="U88" s="59">
        <f t="shared" ref="U88:U99" si="87">C88/$C$87</f>
        <v>0.51772917023714671</v>
      </c>
      <c r="V88" s="59">
        <f t="shared" ref="V88:V99" si="88">I88/$I$87</f>
        <v>0.52359131638026657</v>
      </c>
    </row>
    <row r="89" spans="1:22" x14ac:dyDescent="0.25">
      <c r="A89" s="15" t="s">
        <v>86</v>
      </c>
      <c r="B89" s="18">
        <v>2145063.9622289953</v>
      </c>
      <c r="C89" s="18">
        <v>2649011.9999444317</v>
      </c>
      <c r="D89" s="18">
        <v>3301065.1452161469</v>
      </c>
      <c r="E89" s="17">
        <v>886212.02205234615</v>
      </c>
      <c r="F89" s="17">
        <v>1171672.8643610117</v>
      </c>
      <c r="G89" s="17">
        <v>1601979.5680378978</v>
      </c>
      <c r="H89" s="17">
        <v>450124.09651555656</v>
      </c>
      <c r="I89" s="17">
        <v>670780.42746250448</v>
      </c>
      <c r="J89" s="17">
        <v>855891.34524525912</v>
      </c>
      <c r="K89" s="33">
        <f t="shared" si="81"/>
        <v>-0.19023999805437186</v>
      </c>
      <c r="L89" s="33">
        <f t="shared" si="82"/>
        <v>0.35019035739491872</v>
      </c>
      <c r="M89" s="33"/>
      <c r="N89" s="33">
        <f t="shared" si="83"/>
        <v>-0.24363527652775813</v>
      </c>
      <c r="O89" s="33">
        <f t="shared" si="65"/>
        <v>-0.44680191949153425</v>
      </c>
      <c r="P89" s="2"/>
      <c r="Q89" s="33">
        <f t="shared" si="84"/>
        <v>-0.32895463539636782</v>
      </c>
      <c r="R89" s="33">
        <f t="shared" si="80"/>
        <v>-0.47408733711804074</v>
      </c>
      <c r="S89" s="59">
        <f t="shared" si="85"/>
        <v>0.2241375979760058</v>
      </c>
      <c r="T89" s="59">
        <f t="shared" si="86"/>
        <v>0.25258305117398472</v>
      </c>
      <c r="U89" s="59">
        <f t="shared" si="87"/>
        <v>0.22767638790396438</v>
      </c>
      <c r="V89" s="59">
        <f t="shared" si="88"/>
        <v>0.26124186315818748</v>
      </c>
    </row>
    <row r="90" spans="1:22" x14ac:dyDescent="0.25">
      <c r="A90" s="15" t="s">
        <v>91</v>
      </c>
      <c r="B90" s="18">
        <v>1454705.2661751246</v>
      </c>
      <c r="C90" s="18">
        <v>1776803.0107112816</v>
      </c>
      <c r="D90" s="18">
        <v>2129231.7829826954</v>
      </c>
      <c r="E90" s="17">
        <v>469446.54513496277</v>
      </c>
      <c r="F90" s="17">
        <v>558636.35412094637</v>
      </c>
      <c r="G90" s="17">
        <v>722547.33029511292</v>
      </c>
      <c r="H90" s="17">
        <v>271810.41445618053</v>
      </c>
      <c r="I90" s="17">
        <v>395815.28163349006</v>
      </c>
      <c r="J90" s="17">
        <v>499216.95648270007</v>
      </c>
      <c r="K90" s="33">
        <f t="shared" si="81"/>
        <v>-0.18127937795828944</v>
      </c>
      <c r="L90" s="33">
        <f t="shared" si="82"/>
        <v>0.31679337223807202</v>
      </c>
      <c r="M90" s="33"/>
      <c r="N90" s="33">
        <f t="shared" si="83"/>
        <v>-0.15965629219804367</v>
      </c>
      <c r="O90" s="33">
        <f t="shared" si="65"/>
        <v>-0.35028955827263963</v>
      </c>
      <c r="P90" s="2"/>
      <c r="Q90" s="33">
        <f t="shared" si="84"/>
        <v>-0.31328974127919934</v>
      </c>
      <c r="R90" s="33">
        <f t="shared" si="80"/>
        <v>-0.45552647816440928</v>
      </c>
      <c r="S90" s="59">
        <f t="shared" si="85"/>
        <v>0.15200206141392944</v>
      </c>
      <c r="T90" s="59">
        <f t="shared" si="86"/>
        <v>0.1525239469641117</v>
      </c>
      <c r="U90" s="59">
        <f t="shared" si="87"/>
        <v>0.15271206453731409</v>
      </c>
      <c r="V90" s="59">
        <f t="shared" si="88"/>
        <v>0.15415405311031638</v>
      </c>
    </row>
    <row r="91" spans="1:22" x14ac:dyDescent="0.25">
      <c r="A91" s="15" t="s">
        <v>92</v>
      </c>
      <c r="B91" s="18">
        <v>585275.13978156087</v>
      </c>
      <c r="C91" s="18">
        <v>619238.94196530583</v>
      </c>
      <c r="D91" s="18">
        <v>645599.02027502062</v>
      </c>
      <c r="E91" s="17">
        <v>160916.5910625727</v>
      </c>
      <c r="F91" s="17">
        <v>179037.14505473466</v>
      </c>
      <c r="G91" s="17">
        <v>205793.01153564951</v>
      </c>
      <c r="H91" s="17">
        <v>59865.314005982873</v>
      </c>
      <c r="I91" s="17">
        <v>97885.052331092287</v>
      </c>
      <c r="J91" s="17">
        <v>99837.360082961401</v>
      </c>
      <c r="K91" s="33">
        <f t="shared" si="81"/>
        <v>-5.4847652306801879E-2</v>
      </c>
      <c r="L91" s="33">
        <f t="shared" si="82"/>
        <v>9.343861839778228E-2</v>
      </c>
      <c r="M91" s="33"/>
      <c r="N91" s="33">
        <f t="shared" si="83"/>
        <v>-0.10121114245103834</v>
      </c>
      <c r="O91" s="33">
        <f t="shared" si="65"/>
        <v>-0.21806581349971096</v>
      </c>
      <c r="P91" s="2"/>
      <c r="Q91" s="33">
        <f t="shared" si="84"/>
        <v>-0.38841209581733854</v>
      </c>
      <c r="R91" s="33">
        <f t="shared" si="80"/>
        <v>-0.40037162484828465</v>
      </c>
      <c r="S91" s="59">
        <f t="shared" si="85"/>
        <v>6.1155362402058669E-2</v>
      </c>
      <c r="T91" s="59">
        <f t="shared" si="86"/>
        <v>3.3592877582365219E-2</v>
      </c>
      <c r="U91" s="59">
        <f t="shared" si="87"/>
        <v>5.3222139257614133E-2</v>
      </c>
      <c r="V91" s="59">
        <f t="shared" si="88"/>
        <v>3.8122271311711232E-2</v>
      </c>
    </row>
    <row r="92" spans="1:22" x14ac:dyDescent="0.25">
      <c r="A92" s="15" t="s">
        <v>89</v>
      </c>
      <c r="B92" s="18">
        <v>200843.11352320909</v>
      </c>
      <c r="C92" s="18">
        <v>337086.87240232108</v>
      </c>
      <c r="D92" s="18">
        <v>451524.64725175255</v>
      </c>
      <c r="E92" s="17">
        <v>53092.702319382443</v>
      </c>
      <c r="F92" s="17">
        <v>87485.534591255346</v>
      </c>
      <c r="G92" s="17">
        <v>123476.60770913793</v>
      </c>
      <c r="H92" s="17">
        <v>24252.816519651886</v>
      </c>
      <c r="I92" s="17">
        <v>40344.531638344692</v>
      </c>
      <c r="J92" s="17">
        <v>56202.418632608526</v>
      </c>
      <c r="K92" s="33">
        <f t="shared" si="81"/>
        <v>-0.40417996081586316</v>
      </c>
      <c r="L92" s="33">
        <f t="shared" si="82"/>
        <v>0.55518903620065996</v>
      </c>
      <c r="M92" s="33"/>
      <c r="N92" s="33">
        <f t="shared" si="83"/>
        <v>-0.39312593141896002</v>
      </c>
      <c r="O92" s="33">
        <f t="shared" si="65"/>
        <v>-0.5700181329531836</v>
      </c>
      <c r="P92" s="2"/>
      <c r="Q92" s="33">
        <f t="shared" si="84"/>
        <v>-0.39885740310339213</v>
      </c>
      <c r="R92" s="33">
        <f t="shared" si="80"/>
        <v>-0.5684737933043249</v>
      </c>
      <c r="S92" s="59">
        <f t="shared" si="85"/>
        <v>2.0986084250996625E-2</v>
      </c>
      <c r="T92" s="59">
        <f t="shared" si="86"/>
        <v>1.3609247857462306E-2</v>
      </c>
      <c r="U92" s="59">
        <f t="shared" si="87"/>
        <v>2.8971828560993652E-2</v>
      </c>
      <c r="V92" s="59">
        <f t="shared" si="88"/>
        <v>1.5712564323494306E-2</v>
      </c>
    </row>
    <row r="93" spans="1:22" x14ac:dyDescent="0.25">
      <c r="A93" s="15" t="s">
        <v>84</v>
      </c>
      <c r="B93" s="18">
        <v>51313.399419620036</v>
      </c>
      <c r="C93" s="18">
        <v>68912.281806499959</v>
      </c>
      <c r="D93" s="18">
        <v>380905.73955223564</v>
      </c>
      <c r="E93" s="17">
        <v>8367.1834857314825</v>
      </c>
      <c r="F93" s="17">
        <v>12662.357706414308</v>
      </c>
      <c r="G93" s="17">
        <v>106267.20799716926</v>
      </c>
      <c r="H93" s="17">
        <v>3306.3007901000301</v>
      </c>
      <c r="I93" s="17">
        <v>4441.0610140069239</v>
      </c>
      <c r="J93" s="17">
        <v>51224.82045662975</v>
      </c>
      <c r="K93" s="33">
        <f t="shared" si="81"/>
        <v>-0.255380926672783</v>
      </c>
      <c r="L93" s="33">
        <f t="shared" si="82"/>
        <v>0.86528583297290229</v>
      </c>
      <c r="M93" s="33"/>
      <c r="N93" s="33">
        <f t="shared" si="83"/>
        <v>-0.33920809380602479</v>
      </c>
      <c r="O93" s="33">
        <f t="shared" si="65"/>
        <v>-0.92126278987254129</v>
      </c>
      <c r="P93" s="2"/>
      <c r="Q93" s="33">
        <f t="shared" si="84"/>
        <v>-0.25551556718718943</v>
      </c>
      <c r="R93" s="33">
        <f t="shared" si="80"/>
        <v>-0.93545510241662322</v>
      </c>
      <c r="S93" s="59">
        <f t="shared" si="85"/>
        <v>5.3617338654767784E-3</v>
      </c>
      <c r="T93" s="59">
        <f t="shared" si="86"/>
        <v>1.8553006784731419E-3</v>
      </c>
      <c r="U93" s="59">
        <f t="shared" si="87"/>
        <v>5.9228495017210623E-3</v>
      </c>
      <c r="V93" s="59">
        <f t="shared" si="88"/>
        <v>1.7296137546637209E-3</v>
      </c>
    </row>
    <row r="94" spans="1:22" x14ac:dyDescent="0.25">
      <c r="A94" s="15" t="s">
        <v>85</v>
      </c>
      <c r="B94" s="18">
        <v>35150.121189793346</v>
      </c>
      <c r="C94" s="18">
        <v>133889.05571828841</v>
      </c>
      <c r="D94" s="18">
        <v>31801.962152873275</v>
      </c>
      <c r="E94" s="17">
        <v>3468.5318900462507</v>
      </c>
      <c r="F94" s="17">
        <v>36326.383401435553</v>
      </c>
      <c r="G94" s="17">
        <v>3162.1935145835596</v>
      </c>
      <c r="H94" s="17">
        <v>1168.9021643237625</v>
      </c>
      <c r="I94" s="17">
        <v>10843.173714990276</v>
      </c>
      <c r="J94" s="17">
        <v>1129.90675936191</v>
      </c>
      <c r="K94" s="33">
        <f t="shared" si="81"/>
        <v>-0.73746830163809984</v>
      </c>
      <c r="L94" s="33">
        <f t="shared" si="82"/>
        <v>-0.10528152385143218</v>
      </c>
      <c r="M94" s="33"/>
      <c r="N94" s="33">
        <f t="shared" si="83"/>
        <v>-0.90451755541650802</v>
      </c>
      <c r="O94" s="33">
        <f t="shared" si="65"/>
        <v>9.6875277888562095E-2</v>
      </c>
      <c r="P94" s="2"/>
      <c r="Q94" s="33">
        <f t="shared" si="84"/>
        <v>-0.89219925871815553</v>
      </c>
      <c r="R94" s="33">
        <f t="shared" si="80"/>
        <v>3.4512055653047248E-2</v>
      </c>
      <c r="S94" s="59">
        <f t="shared" si="85"/>
        <v>3.6728339437762285E-3</v>
      </c>
      <c r="T94" s="59">
        <f t="shared" si="86"/>
        <v>6.559188398805629E-4</v>
      </c>
      <c r="U94" s="59">
        <f t="shared" si="87"/>
        <v>1.1507451301259481E-2</v>
      </c>
      <c r="V94" s="59">
        <f t="shared" si="88"/>
        <v>4.2229778745449271E-3</v>
      </c>
    </row>
    <row r="95" spans="1:22" x14ac:dyDescent="0.25">
      <c r="A95" s="15" t="s">
        <v>88</v>
      </c>
      <c r="B95" s="18">
        <v>9151.5933620893957</v>
      </c>
      <c r="C95" s="18">
        <v>8665.8766449904451</v>
      </c>
      <c r="D95" s="18">
        <v>11849.150098952054</v>
      </c>
      <c r="E95" s="17">
        <v>396.36205420974983</v>
      </c>
      <c r="F95" s="17">
        <v>627.62611406976805</v>
      </c>
      <c r="G95" s="17">
        <v>917.77421093659962</v>
      </c>
      <c r="H95" s="17">
        <v>282.63109194211222</v>
      </c>
      <c r="I95" s="17">
        <v>321.94683419687226</v>
      </c>
      <c r="J95" s="17">
        <v>402.64331048150109</v>
      </c>
      <c r="K95" s="33">
        <f t="shared" si="81"/>
        <v>5.6049345841973505E-2</v>
      </c>
      <c r="L95" s="33">
        <f t="shared" si="82"/>
        <v>0.22765824673798601</v>
      </c>
      <c r="M95" s="33"/>
      <c r="N95" s="33">
        <f t="shared" si="83"/>
        <v>-0.36847424712845916</v>
      </c>
      <c r="O95" s="33">
        <f t="shared" si="65"/>
        <v>-0.56812683393526875</v>
      </c>
      <c r="P95" s="2"/>
      <c r="Q95" s="33">
        <f t="shared" si="84"/>
        <v>-0.12211874160165913</v>
      </c>
      <c r="R95" s="33">
        <f t="shared" si="80"/>
        <v>-0.2980608777428147</v>
      </c>
      <c r="S95" s="59">
        <f t="shared" si="85"/>
        <v>9.5624941258180514E-4</v>
      </c>
      <c r="T95" s="59">
        <f t="shared" si="86"/>
        <v>1.5859587192063713E-4</v>
      </c>
      <c r="U95" s="59">
        <f t="shared" si="87"/>
        <v>7.4481183648625901E-4</v>
      </c>
      <c r="V95" s="59">
        <f t="shared" si="88"/>
        <v>1.253852786397414E-4</v>
      </c>
    </row>
    <row r="96" spans="1:22" x14ac:dyDescent="0.25">
      <c r="A96" s="15" t="s">
        <v>93</v>
      </c>
      <c r="B96" s="18">
        <v>5146.019365384579</v>
      </c>
      <c r="C96" s="18">
        <v>6430.0039225125311</v>
      </c>
      <c r="D96" s="18">
        <v>9063.2963069117068</v>
      </c>
      <c r="E96" s="17">
        <v>1064.0519043354625</v>
      </c>
      <c r="F96" s="17">
        <v>1303.6733979856617</v>
      </c>
      <c r="G96" s="17">
        <v>2041.9515581223909</v>
      </c>
      <c r="H96" s="17">
        <v>476.70784615742616</v>
      </c>
      <c r="I96" s="17">
        <v>564.77672679163038</v>
      </c>
      <c r="J96" s="17">
        <v>845.89727967496685</v>
      </c>
      <c r="K96" s="33">
        <f t="shared" si="81"/>
        <v>-0.19968643450317425</v>
      </c>
      <c r="L96" s="33">
        <f t="shared" si="82"/>
        <v>0.43221327085376171</v>
      </c>
      <c r="M96" s="33"/>
      <c r="N96" s="33">
        <f t="shared" si="83"/>
        <v>-0.18380485021819451</v>
      </c>
      <c r="O96" s="33">
        <f t="shared" si="65"/>
        <v>-0.47890443330894866</v>
      </c>
      <c r="P96" s="2"/>
      <c r="Q96" s="33">
        <f t="shared" si="84"/>
        <v>-0.15593574674102406</v>
      </c>
      <c r="R96" s="33">
        <f t="shared" si="80"/>
        <v>-0.4364471223496551</v>
      </c>
      <c r="S96" s="59">
        <f t="shared" si="85"/>
        <v>5.377072385742579E-4</v>
      </c>
      <c r="T96" s="59">
        <f t="shared" si="86"/>
        <v>2.6750028099608713E-4</v>
      </c>
      <c r="U96" s="59">
        <f t="shared" si="87"/>
        <v>5.5264380354512737E-4</v>
      </c>
      <c r="V96" s="59">
        <f t="shared" si="88"/>
        <v>2.1995770647866071E-4</v>
      </c>
    </row>
    <row r="97" spans="1:22" x14ac:dyDescent="0.25">
      <c r="A97" s="15" t="s">
        <v>87</v>
      </c>
      <c r="B97" s="18">
        <v>2660.6345598065855</v>
      </c>
      <c r="C97" s="18">
        <v>4399.9053557217121</v>
      </c>
      <c r="D97" s="18">
        <v>4379.5894044387333</v>
      </c>
      <c r="E97" s="17">
        <v>670.38950739322263</v>
      </c>
      <c r="F97" s="17">
        <v>1342.0752840749942</v>
      </c>
      <c r="G97" s="17">
        <v>1660.6366637330955</v>
      </c>
      <c r="H97" s="17">
        <v>945.7129965450963</v>
      </c>
      <c r="I97" s="17">
        <v>1892.6345202897303</v>
      </c>
      <c r="J97" s="17">
        <v>1694.8320424855192</v>
      </c>
      <c r="K97" s="33">
        <f t="shared" si="81"/>
        <v>-0.3952973201237952</v>
      </c>
      <c r="L97" s="33">
        <f t="shared" si="82"/>
        <v>0.3924922374891992</v>
      </c>
      <c r="M97" s="33"/>
      <c r="N97" s="33">
        <f t="shared" si="83"/>
        <v>-0.50048293464007965</v>
      </c>
      <c r="O97" s="33">
        <f t="shared" si="65"/>
        <v>-0.59630572898096001</v>
      </c>
      <c r="P97" s="2"/>
      <c r="Q97" s="33">
        <f t="shared" si="84"/>
        <v>-0.50031927114997155</v>
      </c>
      <c r="R97" s="33">
        <f t="shared" si="80"/>
        <v>-0.44200193716058056</v>
      </c>
      <c r="S97" s="59">
        <f t="shared" si="85"/>
        <v>2.7800953716425016E-4</v>
      </c>
      <c r="T97" s="59">
        <f t="shared" si="86"/>
        <v>5.3067826417508169E-4</v>
      </c>
      <c r="U97" s="59">
        <f t="shared" si="87"/>
        <v>3.781615781774642E-4</v>
      </c>
      <c r="V97" s="59">
        <f t="shared" si="88"/>
        <v>7.371046442550377E-4</v>
      </c>
    </row>
    <row r="98" spans="1:22" x14ac:dyDescent="0.25">
      <c r="A98" s="15" t="s">
        <v>90</v>
      </c>
      <c r="B98" s="18">
        <v>2341.6437497055531</v>
      </c>
      <c r="C98" s="18">
        <v>5390.1018225359912</v>
      </c>
      <c r="D98" s="18">
        <v>9722.5561723494538</v>
      </c>
      <c r="E98" s="17">
        <v>98.764838276647197</v>
      </c>
      <c r="F98" s="17">
        <v>228.51414653825219</v>
      </c>
      <c r="G98" s="17">
        <v>620.26158018109925</v>
      </c>
      <c r="H98" s="17">
        <v>54.165075671001716</v>
      </c>
      <c r="I98" s="17">
        <v>116.19454948557519</v>
      </c>
      <c r="J98" s="17">
        <v>224.73942973701239</v>
      </c>
      <c r="K98" s="33">
        <f t="shared" si="81"/>
        <v>-0.56556595277752431</v>
      </c>
      <c r="L98" s="33">
        <f t="shared" si="82"/>
        <v>0.7591534871904273</v>
      </c>
      <c r="M98" s="33"/>
      <c r="N98" s="33">
        <f t="shared" si="83"/>
        <v>-0.56779551825202024</v>
      </c>
      <c r="O98" s="33">
        <f t="shared" si="65"/>
        <v>-0.8407690538436855</v>
      </c>
      <c r="P98" s="2"/>
      <c r="Q98" s="33">
        <f t="shared" si="84"/>
        <v>-0.53384151054584572</v>
      </c>
      <c r="R98" s="33">
        <f t="shared" si="80"/>
        <v>-0.75898721584198603</v>
      </c>
      <c r="S98" s="59">
        <f t="shared" si="85"/>
        <v>2.4467820755757022E-4</v>
      </c>
      <c r="T98" s="59">
        <f t="shared" si="86"/>
        <v>3.0394240579338885E-5</v>
      </c>
      <c r="U98" s="59">
        <f t="shared" si="87"/>
        <v>4.6326664938298228E-4</v>
      </c>
      <c r="V98" s="59">
        <f t="shared" si="88"/>
        <v>4.5253080372764252E-5</v>
      </c>
    </row>
    <row r="99" spans="1:22" x14ac:dyDescent="0.25">
      <c r="A99" s="15" t="s">
        <v>94</v>
      </c>
      <c r="B99" s="18">
        <v>1118.7962324070932</v>
      </c>
      <c r="C99" s="18">
        <v>1387.1794726371766</v>
      </c>
      <c r="D99" s="18">
        <v>640.79921125054364</v>
      </c>
      <c r="E99" s="17">
        <v>112.96550696258899</v>
      </c>
      <c r="F99" s="17">
        <v>118.53306540820108</v>
      </c>
      <c r="G99" s="17">
        <v>81.149270396903162</v>
      </c>
      <c r="H99" s="17">
        <v>172.68992691138445</v>
      </c>
      <c r="I99" s="17">
        <v>250.70477715902092</v>
      </c>
      <c r="J99" s="17">
        <v>173.62434872723713</v>
      </c>
      <c r="K99" s="33">
        <f t="shared" si="81"/>
        <v>-0.19347405690761713</v>
      </c>
      <c r="L99" s="33">
        <f t="shared" si="82"/>
        <v>-0.74593884131617527</v>
      </c>
      <c r="M99" s="33"/>
      <c r="N99" s="33">
        <f t="shared" si="83"/>
        <v>-4.6970509253588276E-2</v>
      </c>
      <c r="O99" s="33">
        <f t="shared" si="65"/>
        <v>0.39207051905792617</v>
      </c>
      <c r="P99" s="2"/>
      <c r="Q99" s="33">
        <f t="shared" si="84"/>
        <v>-0.3111821447189736</v>
      </c>
      <c r="R99" s="33">
        <f t="shared" si="80"/>
        <v>-5.3818592997037446E-3</v>
      </c>
      <c r="S99" s="59">
        <f t="shared" si="85"/>
        <v>1.169029476844853E-4</v>
      </c>
      <c r="T99" s="59">
        <f t="shared" si="86"/>
        <v>9.690338505302041E-5</v>
      </c>
      <c r="U99" s="59">
        <f t="shared" si="87"/>
        <v>1.1922483239456209E-4</v>
      </c>
      <c r="V99" s="59">
        <f t="shared" si="88"/>
        <v>9.7639377069245014E-5</v>
      </c>
    </row>
    <row r="100" spans="1:22" ht="14.4" x14ac:dyDescent="0.3">
      <c r="A100" s="55" t="s">
        <v>83</v>
      </c>
      <c r="B100" s="74">
        <v>212383037.82418188</v>
      </c>
      <c r="C100" s="74">
        <v>225791137.73158985</v>
      </c>
      <c r="D100" s="74">
        <v>197355602.82454196</v>
      </c>
      <c r="E100" s="60">
        <v>75661080.2463613</v>
      </c>
      <c r="F100" s="60">
        <v>84075391.227259099</v>
      </c>
      <c r="G100" s="60">
        <v>77528256.493226767</v>
      </c>
      <c r="H100" s="60">
        <v>46786697.025511086</v>
      </c>
      <c r="I100" s="60">
        <v>52304337.4894889</v>
      </c>
      <c r="J100" s="60">
        <v>46901129.680884279</v>
      </c>
      <c r="K100" s="56">
        <f t="shared" ref="K100" si="89">(B100-C100)/C100</f>
        <v>-5.9382755417738776E-2</v>
      </c>
      <c r="L100" s="56">
        <f t="shared" ref="L100" si="90">(D100-B100)/D100</f>
        <v>-7.6143949219419915E-2</v>
      </c>
      <c r="M100" s="56"/>
      <c r="N100" s="56">
        <f t="shared" ref="N100" si="91">(E100-F100)/F100</f>
        <v>-0.10008054506881311</v>
      </c>
      <c r="O100" s="58">
        <f t="shared" si="65"/>
        <v>-2.4083815776620637E-2</v>
      </c>
      <c r="P100" s="57"/>
      <c r="Q100" s="56">
        <f t="shared" ref="Q100" si="92">(H100-I100)/I100</f>
        <v>-0.10549106878729973</v>
      </c>
      <c r="R100" s="58">
        <f t="shared" si="80"/>
        <v>-2.4398699168185112E-3</v>
      </c>
      <c r="S100" s="33"/>
      <c r="T100" s="33"/>
      <c r="U100" s="33"/>
      <c r="V100" s="33"/>
    </row>
  </sheetData>
  <sortState xmlns:xlrd2="http://schemas.microsoft.com/office/spreadsheetml/2017/richdata2" ref="A40:X51">
    <sortCondition descending="1" ref="B40:B51"/>
  </sortState>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D3B7-B486-4195-9004-58C35B13AF0D}">
  <dimension ref="A1:V96"/>
  <sheetViews>
    <sheetView zoomScale="90" zoomScaleNormal="90" workbookViewId="0">
      <pane xSplit="1" ySplit="5" topLeftCell="B6" activePane="bottomRight" state="frozen"/>
      <selection pane="topRight" activeCell="B1" sqref="B1"/>
      <selection pane="bottomLeft" activeCell="A6" sqref="A6"/>
      <selection pane="bottomRight"/>
    </sheetView>
  </sheetViews>
  <sheetFormatPr defaultRowHeight="13.2" x14ac:dyDescent="0.25"/>
  <cols>
    <col min="1" max="1" width="34.77734375" customWidth="1"/>
    <col min="2" max="3" width="15.5546875" style="18" bestFit="1" customWidth="1"/>
    <col min="4" max="4" width="15.5546875" style="44" bestFit="1" customWidth="1"/>
    <col min="5" max="10" width="14.5546875" style="17" bestFit="1" customWidth="1"/>
    <col min="11" max="11" width="9.33203125" bestFit="1" customWidth="1"/>
    <col min="12" max="12" width="10.33203125" bestFit="1" customWidth="1"/>
    <col min="13" max="13" width="1.33203125" customWidth="1"/>
    <col min="14" max="14" width="12.33203125" bestFit="1" customWidth="1"/>
    <col min="15" max="15" width="14" bestFit="1" customWidth="1"/>
    <col min="16" max="16" width="1.5546875" customWidth="1"/>
    <col min="17" max="17" width="14.88671875" bestFit="1" customWidth="1"/>
    <col min="18" max="18" width="15.88671875" bestFit="1" customWidth="1"/>
    <col min="19" max="19" width="10.44140625" customWidth="1"/>
    <col min="20" max="20" width="14.44140625" bestFit="1" customWidth="1"/>
    <col min="21" max="21" width="11.88671875" bestFit="1" customWidth="1"/>
  </cols>
  <sheetData>
    <row r="1" spans="1:22" s="2" customFormat="1" x14ac:dyDescent="0.25">
      <c r="B1" s="18"/>
      <c r="C1" s="18"/>
      <c r="D1" s="44"/>
      <c r="E1" s="17"/>
      <c r="F1" s="17"/>
      <c r="G1" s="17"/>
      <c r="H1" s="17"/>
      <c r="I1" s="17"/>
      <c r="J1" s="17"/>
    </row>
    <row r="2" spans="1:22" s="2" customFormat="1" x14ac:dyDescent="0.25">
      <c r="B2" s="18"/>
      <c r="C2" s="18"/>
      <c r="D2" s="44"/>
      <c r="E2" s="17"/>
      <c r="F2" s="17"/>
      <c r="G2" s="17"/>
      <c r="H2" s="17"/>
      <c r="I2" s="17"/>
      <c r="J2" s="17"/>
    </row>
    <row r="3" spans="1:22" s="2" customFormat="1" x14ac:dyDescent="0.25">
      <c r="B3" s="34"/>
      <c r="C3" s="18"/>
      <c r="D3" s="44"/>
      <c r="E3" s="17"/>
      <c r="F3" s="17"/>
      <c r="G3" s="17"/>
      <c r="H3" s="17"/>
      <c r="I3" s="17"/>
      <c r="J3" s="17"/>
    </row>
    <row r="4" spans="1:22" s="2" customFormat="1" x14ac:dyDescent="0.25">
      <c r="B4" s="34"/>
      <c r="C4" s="18"/>
      <c r="D4" s="44"/>
      <c r="E4" s="17"/>
      <c r="F4" s="17"/>
      <c r="G4" s="17"/>
      <c r="H4" s="17"/>
      <c r="I4" s="17"/>
      <c r="J4" s="17"/>
    </row>
    <row r="5" spans="1:22" ht="18" x14ac:dyDescent="0.35">
      <c r="A5" s="70" t="s">
        <v>185</v>
      </c>
      <c r="B5" s="67"/>
      <c r="C5" s="64"/>
      <c r="D5" s="64"/>
      <c r="E5" s="65"/>
      <c r="F5" s="65"/>
      <c r="G5" s="65"/>
      <c r="H5" s="65"/>
      <c r="I5" s="65"/>
      <c r="J5" s="65"/>
      <c r="K5" s="66"/>
      <c r="L5" s="66"/>
      <c r="M5" s="66"/>
      <c r="N5" s="66"/>
      <c r="O5" s="66"/>
      <c r="P5" s="66"/>
      <c r="Q5" s="66"/>
      <c r="R5" s="66"/>
      <c r="S5" s="66"/>
      <c r="T5" s="66"/>
      <c r="U5" s="66"/>
      <c r="V5" s="66"/>
    </row>
    <row r="6" spans="1:22" x14ac:dyDescent="0.25">
      <c r="A6" s="2"/>
      <c r="B6" s="35"/>
      <c r="C6" s="35"/>
      <c r="D6" s="35"/>
      <c r="E6" s="36"/>
      <c r="F6" s="36"/>
      <c r="G6" s="36"/>
      <c r="H6" s="36"/>
      <c r="I6" s="36"/>
      <c r="J6" s="36"/>
      <c r="K6" s="2"/>
      <c r="L6" s="2"/>
      <c r="M6" s="2"/>
      <c r="N6" s="2"/>
      <c r="O6" s="2"/>
      <c r="P6" s="2"/>
      <c r="Q6" s="2"/>
      <c r="R6" s="2"/>
    </row>
    <row r="7" spans="1:22" x14ac:dyDescent="0.25">
      <c r="A7" s="13" t="s">
        <v>57</v>
      </c>
      <c r="B7" s="37" t="s">
        <v>66</v>
      </c>
      <c r="C7" s="37" t="s">
        <v>67</v>
      </c>
      <c r="D7" s="37" t="s">
        <v>68</v>
      </c>
      <c r="E7" s="38" t="s">
        <v>69</v>
      </c>
      <c r="F7" s="38" t="s">
        <v>70</v>
      </c>
      <c r="G7" s="38" t="s">
        <v>71</v>
      </c>
      <c r="H7" s="38" t="s">
        <v>72</v>
      </c>
      <c r="I7" s="38" t="s">
        <v>73</v>
      </c>
      <c r="J7" s="38" t="s">
        <v>74</v>
      </c>
      <c r="K7" s="39" t="s">
        <v>75</v>
      </c>
      <c r="L7" s="39" t="s">
        <v>76</v>
      </c>
      <c r="M7" s="39"/>
      <c r="N7" s="39" t="s">
        <v>77</v>
      </c>
      <c r="O7" s="39" t="s">
        <v>78</v>
      </c>
      <c r="P7" s="39"/>
      <c r="Q7" s="39" t="s">
        <v>79</v>
      </c>
      <c r="R7" s="39" t="s">
        <v>80</v>
      </c>
      <c r="S7" s="39" t="s">
        <v>188</v>
      </c>
      <c r="T7" s="39" t="s">
        <v>189</v>
      </c>
      <c r="U7" s="39" t="s">
        <v>190</v>
      </c>
      <c r="V7" s="39" t="s">
        <v>191</v>
      </c>
    </row>
    <row r="8" spans="1:22" x14ac:dyDescent="0.25">
      <c r="A8" s="40" t="s">
        <v>58</v>
      </c>
      <c r="B8" s="20">
        <v>89964188.474620342</v>
      </c>
      <c r="C8" s="20">
        <v>96998647.090096489</v>
      </c>
      <c r="D8" s="20">
        <v>84564114.364505112</v>
      </c>
      <c r="E8" s="17">
        <v>32916072.77938547</v>
      </c>
      <c r="F8" s="17">
        <v>36832168.040747896</v>
      </c>
      <c r="G8" s="17">
        <v>33764887.867451213</v>
      </c>
      <c r="H8" s="17">
        <v>20508689.59893151</v>
      </c>
      <c r="I8" s="17">
        <v>23115733.70861426</v>
      </c>
      <c r="J8" s="17">
        <v>20641603.782942671</v>
      </c>
      <c r="K8" s="33">
        <f>(B8-C8)/C8</f>
        <v>-7.2521203403406648E-2</v>
      </c>
      <c r="L8" s="33">
        <f>(B8-D8)/D8</f>
        <v>6.3857750426365892E-2</v>
      </c>
      <c r="M8" s="33"/>
      <c r="N8" s="33">
        <f>(E8-F8)/F8</f>
        <v>-0.1063226920834527</v>
      </c>
      <c r="O8" s="33">
        <f>(E8-G8)/G8</f>
        <v>-2.5138987323099833E-2</v>
      </c>
      <c r="P8" s="2"/>
      <c r="Q8" s="33">
        <f>(H8-I8)/I8</f>
        <v>-0.11278223492906973</v>
      </c>
      <c r="R8" s="33">
        <f>(H8-J8)/J8</f>
        <v>-6.4391403598685415E-3</v>
      </c>
      <c r="S8" s="33">
        <f>B8/B10</f>
        <v>0.86907483190290491</v>
      </c>
      <c r="T8" s="33">
        <f>H8/H10</f>
        <v>0.89477148640850401</v>
      </c>
      <c r="U8" s="33">
        <f>C8/C10</f>
        <v>0.87769295479949483</v>
      </c>
      <c r="V8" s="33">
        <f>I8/I10</f>
        <v>0.90000704377674068</v>
      </c>
    </row>
    <row r="9" spans="1:22" x14ac:dyDescent="0.25">
      <c r="A9" s="40" t="s">
        <v>59</v>
      </c>
      <c r="B9" s="20">
        <v>13553006.10071554</v>
      </c>
      <c r="C9" s="20">
        <v>13516820.260618899</v>
      </c>
      <c r="D9" s="20">
        <v>11641622.817876173</v>
      </c>
      <c r="E9" s="17">
        <v>4148315.0379734519</v>
      </c>
      <c r="F9" s="17">
        <v>4407946.2957605962</v>
      </c>
      <c r="G9" s="17">
        <v>3961871.5792202004</v>
      </c>
      <c r="H9" s="17">
        <v>2411899.5240530786</v>
      </c>
      <c r="I9" s="17">
        <v>2568213.8431878341</v>
      </c>
      <c r="J9" s="17">
        <v>2236041.7268415913</v>
      </c>
      <c r="K9" s="33">
        <f>(B9-C9)/C9</f>
        <v>2.6770970834071356E-3</v>
      </c>
      <c r="L9" s="33">
        <f>(B9-D9)/D9</f>
        <v>0.16418529553322775</v>
      </c>
      <c r="M9" s="33"/>
      <c r="N9" s="33">
        <f>(E9-F9)/F9</f>
        <v>-5.8900730718259492E-2</v>
      </c>
      <c r="O9" s="33">
        <f t="shared" ref="O9:O10" si="0">(E9-G9)/G9</f>
        <v>4.7059440222933326E-2</v>
      </c>
      <c r="P9" s="2"/>
      <c r="Q9" s="33">
        <f>(H9-I9)/I9</f>
        <v>-6.0864993602218115E-2</v>
      </c>
      <c r="R9" s="33">
        <f>(H9-J9)/J9</f>
        <v>7.8646921075076009E-2</v>
      </c>
      <c r="S9" s="33">
        <f>B9/B10</f>
        <v>0.13092516809709498</v>
      </c>
      <c r="T9" s="33">
        <f>H9/H10</f>
        <v>0.10522851359149597</v>
      </c>
      <c r="U9" s="33">
        <f>C9/C10</f>
        <v>0.12230704520050516</v>
      </c>
      <c r="V9" s="33">
        <f>I9/I10</f>
        <v>9.999295622325928E-2</v>
      </c>
    </row>
    <row r="10" spans="1:22" x14ac:dyDescent="0.25">
      <c r="A10" s="55" t="s">
        <v>83</v>
      </c>
      <c r="B10" s="62">
        <v>103517194.57533589</v>
      </c>
      <c r="C10" s="62">
        <v>110515467.35071538</v>
      </c>
      <c r="D10" s="62">
        <v>96205737.182381287</v>
      </c>
      <c r="E10" s="60">
        <v>37064387.817358918</v>
      </c>
      <c r="F10" s="60">
        <v>41240114.33650849</v>
      </c>
      <c r="G10" s="60">
        <v>37726759.446671411</v>
      </c>
      <c r="H10" s="60">
        <v>22920589.122984588</v>
      </c>
      <c r="I10" s="60">
        <v>25683947.551802095</v>
      </c>
      <c r="J10" s="60">
        <v>22877645.509784263</v>
      </c>
      <c r="K10" s="58">
        <f>(B10-C10)/C10</f>
        <v>-6.3323921466764646E-2</v>
      </c>
      <c r="L10" s="58">
        <f>(B10-D10)/D10</f>
        <v>7.5998143219816128E-2</v>
      </c>
      <c r="M10" s="58"/>
      <c r="N10" s="58">
        <f>(E10-F10)/F10</f>
        <v>-0.10125399956645952</v>
      </c>
      <c r="O10" s="58">
        <f t="shared" si="0"/>
        <v>-1.7557077231846192E-2</v>
      </c>
      <c r="P10" s="75"/>
      <c r="Q10" s="58">
        <f>(H10-I10)/I10</f>
        <v>-0.10759087648984153</v>
      </c>
      <c r="R10" s="58">
        <f>(H10-J10)/J10</f>
        <v>1.8770993362039589E-3</v>
      </c>
      <c r="S10" s="58">
        <f>B10/B10</f>
        <v>1</v>
      </c>
      <c r="T10" s="58">
        <f>H10/H10</f>
        <v>1</v>
      </c>
      <c r="U10" s="58">
        <f>C10/C10</f>
        <v>1</v>
      </c>
      <c r="V10" s="58">
        <f>I10/I10</f>
        <v>1</v>
      </c>
    </row>
    <row r="11" spans="1:22" ht="5.4" customHeight="1" x14ac:dyDescent="0.25">
      <c r="A11" s="2"/>
      <c r="B11" s="35"/>
      <c r="C11" s="35"/>
      <c r="D11" s="35"/>
      <c r="E11" s="36"/>
      <c r="F11" s="36"/>
      <c r="G11" s="36"/>
      <c r="H11" s="36"/>
      <c r="I11" s="36"/>
      <c r="J11" s="36"/>
      <c r="K11" s="2"/>
      <c r="L11" s="2"/>
      <c r="M11" s="2"/>
      <c r="N11" s="2"/>
      <c r="O11" s="2"/>
      <c r="P11" s="2"/>
      <c r="Q11" s="2"/>
      <c r="R11" s="2"/>
    </row>
    <row r="12" spans="1:22" x14ac:dyDescent="0.25">
      <c r="A12" s="2"/>
      <c r="B12" s="35"/>
      <c r="C12" s="35"/>
      <c r="D12" s="35"/>
      <c r="E12" s="36"/>
      <c r="F12" s="36"/>
      <c r="G12" s="36"/>
      <c r="H12" s="36"/>
      <c r="I12" s="36"/>
      <c r="J12" s="36"/>
      <c r="K12" s="2"/>
      <c r="L12" s="2"/>
      <c r="M12" s="2"/>
      <c r="N12" s="2"/>
      <c r="O12" s="2"/>
      <c r="P12" s="2"/>
      <c r="Q12" s="2"/>
      <c r="R12" s="2"/>
    </row>
    <row r="14" spans="1:22" x14ac:dyDescent="0.25">
      <c r="A14" s="13" t="s">
        <v>57</v>
      </c>
      <c r="B14" s="37" t="s">
        <v>66</v>
      </c>
      <c r="C14" s="37" t="s">
        <v>67</v>
      </c>
      <c r="D14" s="37" t="s">
        <v>68</v>
      </c>
      <c r="E14" s="38" t="s">
        <v>69</v>
      </c>
      <c r="F14" s="38" t="s">
        <v>70</v>
      </c>
      <c r="G14" s="38" t="s">
        <v>71</v>
      </c>
      <c r="H14" s="38" t="s">
        <v>72</v>
      </c>
      <c r="I14" s="38" t="s">
        <v>73</v>
      </c>
      <c r="J14" s="38" t="s">
        <v>74</v>
      </c>
      <c r="K14" s="39" t="s">
        <v>75</v>
      </c>
      <c r="L14" s="39" t="s">
        <v>76</v>
      </c>
      <c r="M14" s="39"/>
      <c r="N14" s="39" t="s">
        <v>77</v>
      </c>
      <c r="O14" s="39" t="s">
        <v>78</v>
      </c>
      <c r="P14" s="39"/>
      <c r="Q14" s="39" t="s">
        <v>79</v>
      </c>
      <c r="R14" s="39" t="s">
        <v>80</v>
      </c>
      <c r="S14" s="39" t="s">
        <v>188</v>
      </c>
      <c r="T14" s="39" t="s">
        <v>189</v>
      </c>
      <c r="U14" s="39" t="s">
        <v>190</v>
      </c>
      <c r="V14" s="39" t="s">
        <v>191</v>
      </c>
    </row>
    <row r="15" spans="1:22" x14ac:dyDescent="0.25">
      <c r="A15" s="14" t="s">
        <v>58</v>
      </c>
      <c r="B15" s="68">
        <f>B27</f>
        <v>89964188.474620342</v>
      </c>
      <c r="C15" s="68">
        <f t="shared" ref="C15:J16" si="1">C27</f>
        <v>96998647.090096399</v>
      </c>
      <c r="D15" s="68">
        <f t="shared" si="1"/>
        <v>84564114.364505231</v>
      </c>
      <c r="E15" s="16">
        <f t="shared" si="1"/>
        <v>32916072.779385466</v>
      </c>
      <c r="F15" s="16">
        <f t="shared" si="1"/>
        <v>36832168.040747903</v>
      </c>
      <c r="G15" s="16">
        <f t="shared" si="1"/>
        <v>33764887.867451228</v>
      </c>
      <c r="H15" s="16">
        <f t="shared" si="1"/>
        <v>20508689.598931517</v>
      </c>
      <c r="I15" s="16">
        <f t="shared" si="1"/>
        <v>23115733.708614253</v>
      </c>
      <c r="J15" s="16">
        <f t="shared" si="1"/>
        <v>20641603.782942683</v>
      </c>
      <c r="K15" s="52">
        <f t="shared" ref="K15:K22" si="2">(B15-C15)/C15</f>
        <v>-7.2521203403405801E-2</v>
      </c>
      <c r="L15" s="52">
        <f t="shared" ref="L15:L22" si="3">(B15-D15)/D15</f>
        <v>6.3857750426364393E-2</v>
      </c>
      <c r="M15" s="52"/>
      <c r="N15" s="52">
        <f t="shared" ref="N15:N22" si="4">(E15-F15)/F15</f>
        <v>-0.10632269208345299</v>
      </c>
      <c r="O15" s="52">
        <f t="shared" ref="O15:O22" si="5">(E15-G15)/G15</f>
        <v>-2.5138987323100374E-2</v>
      </c>
      <c r="P15" s="46"/>
      <c r="Q15" s="52">
        <f t="shared" ref="Q15:Q22" si="6">(H15-I15)/I15</f>
        <v>-0.11278223492906914</v>
      </c>
      <c r="R15" s="52">
        <f t="shared" ref="R15:R22" si="7">(H15-J15)/J15</f>
        <v>-6.4391403598687185E-3</v>
      </c>
      <c r="S15" s="52">
        <f>B15/$B$27</f>
        <v>1</v>
      </c>
      <c r="T15" s="52">
        <f>H15/$H$27</f>
        <v>1</v>
      </c>
      <c r="U15" s="52">
        <f>C15/$C$27</f>
        <v>1</v>
      </c>
      <c r="V15" s="52">
        <f>I15/$I$27</f>
        <v>1</v>
      </c>
    </row>
    <row r="16" spans="1:22" x14ac:dyDescent="0.25">
      <c r="A16" s="54" t="s">
        <v>167</v>
      </c>
      <c r="B16" s="18">
        <f>B28</f>
        <v>48654420.78522294</v>
      </c>
      <c r="C16" s="18">
        <f t="shared" si="1"/>
        <v>52381326.978493571</v>
      </c>
      <c r="D16" s="18">
        <f t="shared" si="1"/>
        <v>47143776.829993241</v>
      </c>
      <c r="E16" s="17">
        <f t="shared" si="1"/>
        <v>19477821.993421853</v>
      </c>
      <c r="F16" s="17">
        <f t="shared" si="1"/>
        <v>21711918.772259422</v>
      </c>
      <c r="G16" s="17">
        <f t="shared" si="1"/>
        <v>20235412.927291662</v>
      </c>
      <c r="H16" s="17">
        <f t="shared" si="1"/>
        <v>12557726.664923735</v>
      </c>
      <c r="I16" s="17">
        <f t="shared" si="1"/>
        <v>14135605.122248862</v>
      </c>
      <c r="J16" s="17">
        <f t="shared" si="1"/>
        <v>12907122.263894653</v>
      </c>
      <c r="K16" s="33">
        <f t="shared" si="2"/>
        <v>-7.1149518506867973E-2</v>
      </c>
      <c r="L16" s="33">
        <f t="shared" si="3"/>
        <v>3.2043337568758726E-2</v>
      </c>
      <c r="M16" s="33"/>
      <c r="N16" s="33">
        <f t="shared" si="4"/>
        <v>-0.10289725207023151</v>
      </c>
      <c r="O16" s="33">
        <f t="shared" si="5"/>
        <v>-3.743886702939677E-2</v>
      </c>
      <c r="P16" s="2"/>
      <c r="Q16" s="33">
        <f t="shared" si="6"/>
        <v>-0.11162440119677729</v>
      </c>
      <c r="R16" s="33">
        <f t="shared" si="7"/>
        <v>-2.7069984449460835E-2</v>
      </c>
      <c r="S16" s="59">
        <f t="shared" ref="S16" si="8">B16/$B$27</f>
        <v>0.54081987077501137</v>
      </c>
      <c r="T16" s="59">
        <f t="shared" ref="T16" si="9">H16/$H$27</f>
        <v>0.61231248365951085</v>
      </c>
      <c r="U16" s="59">
        <f t="shared" ref="U16" si="10">C16/$C$27</f>
        <v>0.54002121214989318</v>
      </c>
      <c r="V16" s="59">
        <f t="shared" ref="V16" si="11">I16/$I$27</f>
        <v>0.61151444727800797</v>
      </c>
    </row>
    <row r="17" spans="1:22" x14ac:dyDescent="0.25">
      <c r="A17" s="54" t="s">
        <v>168</v>
      </c>
      <c r="B17" s="18">
        <f t="shared" ref="B17:J17" si="12">B29+B30</f>
        <v>34911945.76844959</v>
      </c>
      <c r="C17" s="18">
        <f t="shared" si="12"/>
        <v>36804483.875426479</v>
      </c>
      <c r="D17" s="18">
        <f t="shared" si="12"/>
        <v>30534214.316272862</v>
      </c>
      <c r="E17" s="17">
        <f t="shared" si="12"/>
        <v>11638451.578080369</v>
      </c>
      <c r="F17" s="17">
        <f t="shared" si="12"/>
        <v>12842236.331586044</v>
      </c>
      <c r="G17" s="17">
        <f t="shared" si="12"/>
        <v>11354772.654287599</v>
      </c>
      <c r="H17" s="17">
        <f t="shared" si="12"/>
        <v>7218982.845344468</v>
      </c>
      <c r="I17" s="17">
        <f t="shared" si="12"/>
        <v>8082111.4444796722</v>
      </c>
      <c r="J17" s="17">
        <f t="shared" si="12"/>
        <v>6856174.3567631086</v>
      </c>
      <c r="K17" s="33">
        <f t="shared" si="2"/>
        <v>-5.1421400538658117E-2</v>
      </c>
      <c r="L17" s="33">
        <f t="shared" si="3"/>
        <v>0.14337134752616396</v>
      </c>
      <c r="M17" s="33"/>
      <c r="N17" s="33">
        <f t="shared" si="4"/>
        <v>-9.3736380675763897E-2</v>
      </c>
      <c r="O17" s="33">
        <f t="shared" si="5"/>
        <v>2.4983232375476231E-2</v>
      </c>
      <c r="P17" s="2"/>
      <c r="Q17" s="33">
        <f t="shared" si="6"/>
        <v>-0.10679493905330238</v>
      </c>
      <c r="R17" s="33">
        <f t="shared" si="7"/>
        <v>5.2917045235799126E-2</v>
      </c>
      <c r="S17" s="33">
        <f>B17/B15</f>
        <v>0.38806492183607644</v>
      </c>
      <c r="T17" s="33">
        <f>H17/H15</f>
        <v>0.35199629944765315</v>
      </c>
      <c r="U17" s="33">
        <f>C17/C15</f>
        <v>0.37943296096945489</v>
      </c>
      <c r="V17" s="33">
        <f>I17/I15</f>
        <v>0.34963681215395781</v>
      </c>
    </row>
    <row r="18" spans="1:22" x14ac:dyDescent="0.25">
      <c r="A18" s="54" t="s">
        <v>192</v>
      </c>
      <c r="B18" s="18">
        <f>B31+B32+B33+B34+B35+B36+B37+B38</f>
        <v>6397360.5911281193</v>
      </c>
      <c r="C18" s="18">
        <f t="shared" ref="C18:J18" si="13">C31+C32+C33+C34+C35+C36+C37+C38</f>
        <v>7807005.8951640166</v>
      </c>
      <c r="D18" s="18">
        <f t="shared" si="13"/>
        <v>6851129.2942797644</v>
      </c>
      <c r="E18" s="17">
        <f t="shared" si="13"/>
        <v>1799713.4071862728</v>
      </c>
      <c r="F18" s="17">
        <f t="shared" si="13"/>
        <v>2276445.7902147491</v>
      </c>
      <c r="G18" s="17">
        <f t="shared" si="13"/>
        <v>2161399.0360029377</v>
      </c>
      <c r="H18" s="17">
        <f t="shared" si="13"/>
        <v>731957.19150080404</v>
      </c>
      <c r="I18" s="17">
        <f t="shared" si="13"/>
        <v>897487.56398428394</v>
      </c>
      <c r="J18" s="17">
        <f t="shared" si="13"/>
        <v>875221.5745502658</v>
      </c>
      <c r="K18" s="33">
        <f t="shared" si="2"/>
        <v>-0.18056157801918532</v>
      </c>
      <c r="L18" s="33">
        <f t="shared" si="3"/>
        <v>-6.6232687146995123E-2</v>
      </c>
      <c r="M18" s="33"/>
      <c r="N18" s="33">
        <f t="shared" si="4"/>
        <v>-0.20941960712515081</v>
      </c>
      <c r="O18" s="33">
        <f t="shared" si="5"/>
        <v>-0.16733866481477108</v>
      </c>
      <c r="P18" s="2"/>
      <c r="Q18" s="33">
        <f t="shared" si="6"/>
        <v>-0.18443751103205094</v>
      </c>
      <c r="R18" s="33">
        <f t="shared" si="7"/>
        <v>-0.16368927276853112</v>
      </c>
      <c r="S18" s="33">
        <f>B18/B15</f>
        <v>7.1110079461594533E-2</v>
      </c>
      <c r="T18" s="33">
        <f>H18/H15</f>
        <v>3.5690100431328302E-2</v>
      </c>
      <c r="U18" s="33">
        <f>C18/C15</f>
        <v>8.0485719433927183E-2</v>
      </c>
      <c r="V18" s="33">
        <f>I18/I15</f>
        <v>3.8825830721947986E-2</v>
      </c>
    </row>
    <row r="19" spans="1:22" x14ac:dyDescent="0.25">
      <c r="A19" s="14" t="s">
        <v>59</v>
      </c>
      <c r="B19" s="68">
        <f>B40</f>
        <v>13553006.100715537</v>
      </c>
      <c r="C19" s="68">
        <f t="shared" ref="C19:J19" si="14">C40</f>
        <v>13516820.260618897</v>
      </c>
      <c r="D19" s="68">
        <f t="shared" si="14"/>
        <v>11641622.817876173</v>
      </c>
      <c r="E19" s="16">
        <f t="shared" si="14"/>
        <v>4148315.0379734533</v>
      </c>
      <c r="F19" s="16">
        <f t="shared" si="14"/>
        <v>4407946.295760598</v>
      </c>
      <c r="G19" s="16">
        <f t="shared" si="14"/>
        <v>3961871.5792202009</v>
      </c>
      <c r="H19" s="16">
        <f t="shared" si="14"/>
        <v>2411899.5240530795</v>
      </c>
      <c r="I19" s="16">
        <f t="shared" si="14"/>
        <v>2568213.8431878346</v>
      </c>
      <c r="J19" s="16">
        <f t="shared" si="14"/>
        <v>2236041.7268415913</v>
      </c>
      <c r="K19" s="52">
        <f t="shared" si="2"/>
        <v>2.6770970834069981E-3</v>
      </c>
      <c r="L19" s="52">
        <f t="shared" si="3"/>
        <v>0.16418529553322744</v>
      </c>
      <c r="M19" s="52"/>
      <c r="N19" s="52">
        <f t="shared" si="4"/>
        <v>-5.8900730718259568E-2</v>
      </c>
      <c r="O19" s="52">
        <f t="shared" si="5"/>
        <v>4.7059440222933555E-2</v>
      </c>
      <c r="P19" s="46"/>
      <c r="Q19" s="52">
        <f t="shared" si="6"/>
        <v>-6.0864993602217927E-2</v>
      </c>
      <c r="R19" s="52">
        <f t="shared" si="7"/>
        <v>7.8646921075076426E-2</v>
      </c>
      <c r="S19" s="52">
        <f>B19/$B$19</f>
        <v>1</v>
      </c>
      <c r="T19" s="52">
        <f>H19/$H$19</f>
        <v>1</v>
      </c>
      <c r="U19" s="52">
        <f>C19/$C$19</f>
        <v>1</v>
      </c>
      <c r="V19" s="52">
        <f>I19/$I$19</f>
        <v>1</v>
      </c>
    </row>
    <row r="20" spans="1:22" x14ac:dyDescent="0.25">
      <c r="A20" s="54" t="s">
        <v>167</v>
      </c>
      <c r="B20" s="18">
        <f>B42</f>
        <v>4880468.69124805</v>
      </c>
      <c r="C20" s="18">
        <f t="shared" ref="C20:J20" si="15">C42</f>
        <v>5189421.0917742169</v>
      </c>
      <c r="D20" s="18">
        <f t="shared" si="15"/>
        <v>4610075.055549833</v>
      </c>
      <c r="E20" s="17">
        <f t="shared" si="15"/>
        <v>1668351.2879162692</v>
      </c>
      <c r="F20" s="17">
        <f t="shared" si="15"/>
        <v>1849670.0415401731</v>
      </c>
      <c r="G20" s="17">
        <f t="shared" si="15"/>
        <v>1726910.8309365057</v>
      </c>
      <c r="H20" s="17">
        <f t="shared" si="15"/>
        <v>934157.23464693921</v>
      </c>
      <c r="I20" s="17">
        <f t="shared" si="15"/>
        <v>1031496.1513717232</v>
      </c>
      <c r="J20" s="17">
        <f t="shared" si="15"/>
        <v>957999.9394184741</v>
      </c>
      <c r="K20" s="33">
        <f t="shared" si="2"/>
        <v>-5.9535041589877769E-2</v>
      </c>
      <c r="L20" s="33">
        <f t="shared" si="3"/>
        <v>5.8652762143797187E-2</v>
      </c>
      <c r="M20" s="33"/>
      <c r="N20" s="33">
        <f t="shared" si="4"/>
        <v>-9.8027620900928064E-2</v>
      </c>
      <c r="O20" s="33">
        <f t="shared" si="5"/>
        <v>-3.3909998114077279E-2</v>
      </c>
      <c r="P20" s="2"/>
      <c r="Q20" s="33">
        <f t="shared" si="6"/>
        <v>-9.4366727975997711E-2</v>
      </c>
      <c r="R20" s="33">
        <f t="shared" si="7"/>
        <v>-2.4888002379215082E-2</v>
      </c>
      <c r="S20" s="59">
        <f t="shared" ref="S20:S22" si="16">B20/$B$19</f>
        <v>0.36010230165766571</v>
      </c>
      <c r="T20" s="59">
        <f t="shared" ref="T20:T22" si="17">H20/$H$19</f>
        <v>0.38731183672076586</v>
      </c>
      <c r="U20" s="59">
        <f t="shared" ref="U20:U22" si="18">C20/$C$19</f>
        <v>0.38392321505476673</v>
      </c>
      <c r="V20" s="59">
        <f t="shared" ref="V20:V22" si="19">I20/$I$19</f>
        <v>0.40163951070809695</v>
      </c>
    </row>
    <row r="21" spans="1:22" x14ac:dyDescent="0.25">
      <c r="A21" s="54" t="s">
        <v>168</v>
      </c>
      <c r="B21" s="18">
        <f>B41+B43</f>
        <v>6709653.8957517147</v>
      </c>
      <c r="C21" s="18">
        <f t="shared" ref="C21:J21" si="20">C41+C43</f>
        <v>7013958.9224360595</v>
      </c>
      <c r="D21" s="18">
        <f t="shared" si="20"/>
        <v>6148993.0158258379</v>
      </c>
      <c r="E21" s="17">
        <f t="shared" si="20"/>
        <v>2048228.9976052544</v>
      </c>
      <c r="F21" s="17">
        <f t="shared" si="20"/>
        <v>2242008.6897271732</v>
      </c>
      <c r="G21" s="17">
        <f t="shared" si="20"/>
        <v>2006127.2793296173</v>
      </c>
      <c r="H21" s="17">
        <f t="shared" si="20"/>
        <v>1332225.5541828487</v>
      </c>
      <c r="I21" s="17">
        <f t="shared" si="20"/>
        <v>1426813.1565135303</v>
      </c>
      <c r="J21" s="17">
        <f t="shared" si="20"/>
        <v>1196900.7330756246</v>
      </c>
      <c r="K21" s="33">
        <f t="shared" si="2"/>
        <v>-4.33856300057507E-2</v>
      </c>
      <c r="L21" s="33">
        <f t="shared" si="3"/>
        <v>9.1179300168806182E-2</v>
      </c>
      <c r="M21" s="33"/>
      <c r="N21" s="33">
        <f t="shared" si="4"/>
        <v>-8.6431285039086786E-2</v>
      </c>
      <c r="O21" s="33">
        <f t="shared" si="5"/>
        <v>2.0986563868323531E-2</v>
      </c>
      <c r="P21" s="2"/>
      <c r="Q21" s="33">
        <f t="shared" si="6"/>
        <v>-6.629291431669293E-2</v>
      </c>
      <c r="R21" s="33">
        <f t="shared" si="7"/>
        <v>0.11306269381211398</v>
      </c>
      <c r="S21" s="59">
        <f t="shared" si="16"/>
        <v>0.49506757732496526</v>
      </c>
      <c r="T21" s="59">
        <f t="shared" si="17"/>
        <v>0.55235532861008596</v>
      </c>
      <c r="U21" s="59">
        <f t="shared" si="18"/>
        <v>0.5189059843365047</v>
      </c>
      <c r="V21" s="59">
        <f t="shared" si="19"/>
        <v>0.55556633661879051</v>
      </c>
    </row>
    <row r="22" spans="1:22" x14ac:dyDescent="0.25">
      <c r="A22" s="54" t="s">
        <v>192</v>
      </c>
      <c r="B22" s="18">
        <f>B44+B45+B46+B47+B48</f>
        <v>1962883.5137157715</v>
      </c>
      <c r="C22" s="18">
        <f t="shared" ref="C22:J22" si="21">C44+C45+C46+C47+C48</f>
        <v>1313440.2464086204</v>
      </c>
      <c r="D22" s="18">
        <f t="shared" si="21"/>
        <v>882554.74650050281</v>
      </c>
      <c r="E22" s="17">
        <f t="shared" si="21"/>
        <v>431734.75245192961</v>
      </c>
      <c r="F22" s="17">
        <f t="shared" si="21"/>
        <v>316267.56449325202</v>
      </c>
      <c r="G22" s="17">
        <f t="shared" si="21"/>
        <v>228833.46895407781</v>
      </c>
      <c r="H22" s="17">
        <f t="shared" si="21"/>
        <v>145516.73522329138</v>
      </c>
      <c r="I22" s="17">
        <f t="shared" si="21"/>
        <v>109904.53530258118</v>
      </c>
      <c r="J22" s="17">
        <f t="shared" si="21"/>
        <v>81141.054347492522</v>
      </c>
      <c r="K22" s="33">
        <f t="shared" si="2"/>
        <v>0.49445969779207205</v>
      </c>
      <c r="L22" s="33">
        <f t="shared" si="3"/>
        <v>1.224092637311144</v>
      </c>
      <c r="M22" s="33"/>
      <c r="N22" s="33">
        <f t="shared" si="4"/>
        <v>0.36509336056540581</v>
      </c>
      <c r="O22" s="33">
        <f t="shared" si="5"/>
        <v>0.88667660559116002</v>
      </c>
      <c r="P22" s="2"/>
      <c r="Q22" s="33">
        <f t="shared" si="6"/>
        <v>0.32402848365324766</v>
      </c>
      <c r="R22" s="33">
        <f t="shared" si="7"/>
        <v>0.7933798912706419</v>
      </c>
      <c r="S22" s="59">
        <f t="shared" si="16"/>
        <v>0.144830121017369</v>
      </c>
      <c r="T22" s="59">
        <f t="shared" si="17"/>
        <v>6.0332834669148079E-2</v>
      </c>
      <c r="U22" s="59">
        <f t="shared" si="18"/>
        <v>9.71708006087285E-2</v>
      </c>
      <c r="V22" s="59">
        <f t="shared" si="19"/>
        <v>4.2794152673112491E-2</v>
      </c>
    </row>
    <row r="26" spans="1:22" x14ac:dyDescent="0.25">
      <c r="A26" s="13" t="s">
        <v>57</v>
      </c>
      <c r="B26" s="37" t="s">
        <v>66</v>
      </c>
      <c r="C26" s="37" t="s">
        <v>67</v>
      </c>
      <c r="D26" s="37" t="s">
        <v>68</v>
      </c>
      <c r="E26" s="38" t="s">
        <v>69</v>
      </c>
      <c r="F26" s="38" t="s">
        <v>70</v>
      </c>
      <c r="G26" s="38" t="s">
        <v>71</v>
      </c>
      <c r="H26" s="38" t="s">
        <v>72</v>
      </c>
      <c r="I26" s="38" t="s">
        <v>73</v>
      </c>
      <c r="J26" s="38" t="s">
        <v>74</v>
      </c>
      <c r="K26" s="39" t="s">
        <v>75</v>
      </c>
      <c r="L26" s="39" t="s">
        <v>76</v>
      </c>
      <c r="M26" s="39"/>
      <c r="N26" s="39" t="s">
        <v>77</v>
      </c>
      <c r="O26" s="39" t="s">
        <v>78</v>
      </c>
      <c r="P26" s="39"/>
      <c r="Q26" s="39" t="s">
        <v>79</v>
      </c>
      <c r="R26" s="39" t="s">
        <v>80</v>
      </c>
      <c r="S26" s="39" t="s">
        <v>188</v>
      </c>
      <c r="T26" s="39" t="s">
        <v>189</v>
      </c>
      <c r="U26" s="39" t="s">
        <v>190</v>
      </c>
      <c r="V26" s="39" t="s">
        <v>191</v>
      </c>
    </row>
    <row r="27" spans="1:22" s="46" customFormat="1" x14ac:dyDescent="0.25">
      <c r="A27" s="14" t="s">
        <v>58</v>
      </c>
      <c r="B27" s="19">
        <v>89964188.474620342</v>
      </c>
      <c r="C27" s="19">
        <v>96998647.090096399</v>
      </c>
      <c r="D27" s="19">
        <v>84564114.364505231</v>
      </c>
      <c r="E27" s="16">
        <v>32916072.779385466</v>
      </c>
      <c r="F27" s="16">
        <v>36832168.040747903</v>
      </c>
      <c r="G27" s="16">
        <v>33764887.867451228</v>
      </c>
      <c r="H27" s="16">
        <v>20508689.598931517</v>
      </c>
      <c r="I27" s="16">
        <v>23115733.708614253</v>
      </c>
      <c r="J27" s="16">
        <v>20641603.782942683</v>
      </c>
      <c r="K27" s="52">
        <f t="shared" ref="K27:K49" si="22">(B27-C27)/C27</f>
        <v>-7.2521203403405801E-2</v>
      </c>
      <c r="L27" s="52">
        <f t="shared" ref="L27:L49" si="23">(B27-D27)/D27</f>
        <v>6.3857750426364393E-2</v>
      </c>
      <c r="M27" s="52"/>
      <c r="N27" s="52">
        <f t="shared" ref="N27:N49" si="24">(E27-F27)/F27</f>
        <v>-0.10632269208345299</v>
      </c>
      <c r="O27" s="52">
        <f t="shared" ref="O27:O49" si="25">(E27-G27)/G27</f>
        <v>-2.5138987323100374E-2</v>
      </c>
      <c r="Q27" s="52">
        <f t="shared" ref="Q27:Q49" si="26">(H27-I27)/I27</f>
        <v>-0.11278223492906914</v>
      </c>
      <c r="R27" s="52">
        <f t="shared" ref="R27:R49" si="27">(H27-J27)/J27</f>
        <v>-6.4391403598687185E-3</v>
      </c>
      <c r="S27" s="52">
        <f>B27/$B$27</f>
        <v>1</v>
      </c>
      <c r="T27" s="52">
        <f>H27/$H$27</f>
        <v>1</v>
      </c>
      <c r="U27" s="52">
        <f>C27/$C$27</f>
        <v>1</v>
      </c>
      <c r="V27" s="52">
        <f>I27/$I$27</f>
        <v>1</v>
      </c>
    </row>
    <row r="28" spans="1:22" x14ac:dyDescent="0.25">
      <c r="A28" s="49" t="s">
        <v>169</v>
      </c>
      <c r="B28" s="20">
        <v>48654420.78522294</v>
      </c>
      <c r="C28" s="20">
        <v>52381326.978493571</v>
      </c>
      <c r="D28" s="20">
        <v>47143776.829993241</v>
      </c>
      <c r="E28" s="17">
        <v>19477821.993421853</v>
      </c>
      <c r="F28" s="17">
        <v>21711918.772259422</v>
      </c>
      <c r="G28" s="17">
        <v>20235412.927291662</v>
      </c>
      <c r="H28" s="17">
        <v>12557726.664923735</v>
      </c>
      <c r="I28" s="17">
        <v>14135605.122248862</v>
      </c>
      <c r="J28" s="17">
        <v>12907122.263894653</v>
      </c>
      <c r="K28" s="59">
        <f t="shared" si="22"/>
        <v>-7.1149518506867973E-2</v>
      </c>
      <c r="L28" s="59">
        <f t="shared" si="23"/>
        <v>3.2043337568758726E-2</v>
      </c>
      <c r="M28" s="59"/>
      <c r="N28" s="59">
        <f t="shared" si="24"/>
        <v>-0.10289725207023151</v>
      </c>
      <c r="O28" s="59">
        <f t="shared" si="25"/>
        <v>-3.743886702939677E-2</v>
      </c>
      <c r="P28" s="54"/>
      <c r="Q28" s="59">
        <f t="shared" si="26"/>
        <v>-0.11162440119677729</v>
      </c>
      <c r="R28" s="59">
        <f t="shared" si="27"/>
        <v>-2.7069984449460835E-2</v>
      </c>
      <c r="S28" s="59">
        <f t="shared" ref="S28:S39" si="28">B28/$B$27</f>
        <v>0.54081987077501137</v>
      </c>
      <c r="T28" s="59">
        <f t="shared" ref="T28:T39" si="29">H28/$H$27</f>
        <v>0.61231248365951085</v>
      </c>
      <c r="U28" s="59">
        <f t="shared" ref="U28:U39" si="30">C28/$C$27</f>
        <v>0.54002121214989318</v>
      </c>
      <c r="V28" s="59">
        <f t="shared" ref="V28:V39" si="31">I28/$I$27</f>
        <v>0.61151444727800797</v>
      </c>
    </row>
    <row r="29" spans="1:22" x14ac:dyDescent="0.25">
      <c r="A29" s="15" t="s">
        <v>86</v>
      </c>
      <c r="B29" s="20">
        <v>26640421.944481879</v>
      </c>
      <c r="C29" s="20">
        <v>28078141.606662188</v>
      </c>
      <c r="D29" s="20">
        <v>23171181.309960622</v>
      </c>
      <c r="E29" s="17">
        <v>8840619.3757749405</v>
      </c>
      <c r="F29" s="17">
        <v>9798529.4270397536</v>
      </c>
      <c r="G29" s="17">
        <v>8722595.9358539525</v>
      </c>
      <c r="H29" s="17">
        <v>5761758.9564682376</v>
      </c>
      <c r="I29" s="17">
        <v>6452507.2682740977</v>
      </c>
      <c r="J29" s="17">
        <v>5439491.0822526505</v>
      </c>
      <c r="K29" s="59">
        <f t="shared" si="22"/>
        <v>-5.1204231473751666E-2</v>
      </c>
      <c r="L29" s="59">
        <f t="shared" si="23"/>
        <v>0.14972221692598514</v>
      </c>
      <c r="M29" s="59"/>
      <c r="N29" s="59">
        <f t="shared" si="24"/>
        <v>-9.7760593403066268E-2</v>
      </c>
      <c r="O29" s="59">
        <f t="shared" si="25"/>
        <v>1.3530770058470363E-2</v>
      </c>
      <c r="P29" s="54"/>
      <c r="Q29" s="59">
        <f t="shared" si="26"/>
        <v>-0.10705114819508292</v>
      </c>
      <c r="R29" s="59">
        <f t="shared" si="27"/>
        <v>5.924596057654103E-2</v>
      </c>
      <c r="S29" s="59">
        <f t="shared" si="28"/>
        <v>0.29612251715022547</v>
      </c>
      <c r="T29" s="59">
        <f t="shared" si="29"/>
        <v>0.28094232586992879</v>
      </c>
      <c r="U29" s="59">
        <f t="shared" si="30"/>
        <v>0.28946941477010535</v>
      </c>
      <c r="V29" s="59">
        <f t="shared" si="31"/>
        <v>0.27913919365966405</v>
      </c>
    </row>
    <row r="30" spans="1:22" x14ac:dyDescent="0.25">
      <c r="A30" s="15" t="s">
        <v>91</v>
      </c>
      <c r="B30" s="20">
        <v>8271523.823967712</v>
      </c>
      <c r="C30" s="20">
        <v>8726342.2687642928</v>
      </c>
      <c r="D30" s="20">
        <v>7363033.0063122381</v>
      </c>
      <c r="E30" s="17">
        <v>2797832.2023054287</v>
      </c>
      <c r="F30" s="17">
        <v>3043706.9045462916</v>
      </c>
      <c r="G30" s="17">
        <v>2632176.718433647</v>
      </c>
      <c r="H30" s="17">
        <v>1457223.8888762302</v>
      </c>
      <c r="I30" s="17">
        <v>1629604.1762055748</v>
      </c>
      <c r="J30" s="17">
        <v>1416683.2745104579</v>
      </c>
      <c r="K30" s="59">
        <f t="shared" si="22"/>
        <v>-5.2120170260177762E-2</v>
      </c>
      <c r="L30" s="59">
        <f t="shared" si="23"/>
        <v>0.12338540610596692</v>
      </c>
      <c r="M30" s="59"/>
      <c r="N30" s="59">
        <f t="shared" si="24"/>
        <v>-8.0781333404214242E-2</v>
      </c>
      <c r="O30" s="59">
        <f t="shared" si="25"/>
        <v>6.2934788045067067E-2</v>
      </c>
      <c r="P30" s="54"/>
      <c r="Q30" s="59">
        <f t="shared" si="26"/>
        <v>-0.10578046487995668</v>
      </c>
      <c r="R30" s="59">
        <f t="shared" si="27"/>
        <v>2.8616568780895194E-2</v>
      </c>
      <c r="S30" s="59">
        <f t="shared" si="28"/>
        <v>9.1942404685850951E-2</v>
      </c>
      <c r="T30" s="59">
        <f t="shared" si="29"/>
        <v>7.1053973577724347E-2</v>
      </c>
      <c r="U30" s="59">
        <f t="shared" si="30"/>
        <v>8.9963546199349584E-2</v>
      </c>
      <c r="V30" s="59">
        <f t="shared" si="31"/>
        <v>7.0497618494293798E-2</v>
      </c>
    </row>
    <row r="31" spans="1:22" x14ac:dyDescent="0.25">
      <c r="A31" s="15" t="s">
        <v>92</v>
      </c>
      <c r="B31" s="20">
        <v>3468185.1573375976</v>
      </c>
      <c r="C31" s="20">
        <v>4330644.2578454632</v>
      </c>
      <c r="D31" s="20">
        <v>3296961.7333925767</v>
      </c>
      <c r="E31" s="17">
        <v>709838.99219233473</v>
      </c>
      <c r="F31" s="17">
        <v>970965.5220773021</v>
      </c>
      <c r="G31" s="17">
        <v>757633.24401469808</v>
      </c>
      <c r="H31" s="17">
        <v>223361.57158905891</v>
      </c>
      <c r="I31" s="17">
        <v>323434.61842781631</v>
      </c>
      <c r="J31" s="17">
        <v>247811.65739235151</v>
      </c>
      <c r="K31" s="59">
        <f t="shared" si="22"/>
        <v>-0.19915260851671693</v>
      </c>
      <c r="L31" s="59">
        <f t="shared" si="23"/>
        <v>5.193370071930796E-2</v>
      </c>
      <c r="M31" s="59"/>
      <c r="N31" s="59">
        <f t="shared" si="24"/>
        <v>-0.26893491472931841</v>
      </c>
      <c r="O31" s="59">
        <f t="shared" si="25"/>
        <v>-6.3083625487579773E-2</v>
      </c>
      <c r="P31" s="54"/>
      <c r="Q31" s="59">
        <f t="shared" si="26"/>
        <v>-0.30940734583453866</v>
      </c>
      <c r="R31" s="59">
        <f t="shared" si="27"/>
        <v>-9.8663985627526957E-2</v>
      </c>
      <c r="S31" s="59">
        <f t="shared" si="28"/>
        <v>3.8550730197671954E-2</v>
      </c>
      <c r="T31" s="59">
        <f t="shared" si="29"/>
        <v>1.089106988096869E-2</v>
      </c>
      <c r="U31" s="59">
        <f t="shared" si="30"/>
        <v>4.4646439798515743E-2</v>
      </c>
      <c r="V31" s="59">
        <f t="shared" si="31"/>
        <v>1.3991968522603544E-2</v>
      </c>
    </row>
    <row r="32" spans="1:22" x14ac:dyDescent="0.25">
      <c r="A32" s="15" t="s">
        <v>84</v>
      </c>
      <c r="B32" s="20">
        <v>2570829.3837775355</v>
      </c>
      <c r="C32" s="20">
        <v>2976341.6546678403</v>
      </c>
      <c r="D32" s="20">
        <v>3110699.3769367742</v>
      </c>
      <c r="E32" s="17">
        <v>995722.12519884633</v>
      </c>
      <c r="F32" s="17">
        <v>1167101.5853819344</v>
      </c>
      <c r="G32" s="17">
        <v>1285679.5275977154</v>
      </c>
      <c r="H32" s="17">
        <v>479848.87621014507</v>
      </c>
      <c r="I32" s="17">
        <v>531348.22181358503</v>
      </c>
      <c r="J32" s="17">
        <v>585544.14579233318</v>
      </c>
      <c r="K32" s="59">
        <f t="shared" si="22"/>
        <v>-0.1362452023121519</v>
      </c>
      <c r="L32" s="59">
        <f t="shared" si="23"/>
        <v>-0.17355260915340187</v>
      </c>
      <c r="M32" s="59"/>
      <c r="N32" s="59">
        <f t="shared" si="24"/>
        <v>-0.14684193932184925</v>
      </c>
      <c r="O32" s="59">
        <f t="shared" si="25"/>
        <v>-0.22552852104649496</v>
      </c>
      <c r="P32" s="54"/>
      <c r="Q32" s="59">
        <f t="shared" si="26"/>
        <v>-9.6922024934352133E-2</v>
      </c>
      <c r="R32" s="59">
        <f t="shared" si="27"/>
        <v>-0.18050777271313304</v>
      </c>
      <c r="S32" s="59">
        <f t="shared" si="28"/>
        <v>2.8576141544396725E-2</v>
      </c>
      <c r="T32" s="59">
        <f t="shared" si="29"/>
        <v>2.3397344520497531E-2</v>
      </c>
      <c r="U32" s="59">
        <f t="shared" si="30"/>
        <v>3.0684362555111616E-2</v>
      </c>
      <c r="V32" s="59">
        <f t="shared" si="31"/>
        <v>2.2986431168982281E-2</v>
      </c>
    </row>
    <row r="33" spans="1:22" x14ac:dyDescent="0.25">
      <c r="A33" s="15" t="s">
        <v>89</v>
      </c>
      <c r="B33" s="20">
        <v>337466.19730973238</v>
      </c>
      <c r="C33" s="20">
        <v>423704.32175148884</v>
      </c>
      <c r="D33" s="20">
        <v>414587.565090755</v>
      </c>
      <c r="E33" s="17">
        <v>92019.971569608257</v>
      </c>
      <c r="F33" s="17">
        <v>120024.90628762226</v>
      </c>
      <c r="G33" s="17">
        <v>115173.87520950459</v>
      </c>
      <c r="H33" s="17">
        <v>27795.676089383778</v>
      </c>
      <c r="I33" s="17">
        <v>36906.307248743899</v>
      </c>
      <c r="J33" s="17">
        <v>40646.90957787876</v>
      </c>
      <c r="K33" s="59">
        <f t="shared" si="22"/>
        <v>-0.20353373806825806</v>
      </c>
      <c r="L33" s="59">
        <f t="shared" si="23"/>
        <v>-0.18601949087435948</v>
      </c>
      <c r="M33" s="59"/>
      <c r="N33" s="59">
        <f t="shared" si="24"/>
        <v>-0.23332602860696466</v>
      </c>
      <c r="O33" s="59">
        <f t="shared" si="25"/>
        <v>-0.20103433697771061</v>
      </c>
      <c r="P33" s="54"/>
      <c r="Q33" s="59">
        <f t="shared" si="26"/>
        <v>-0.24685837837840574</v>
      </c>
      <c r="R33" s="59">
        <f t="shared" si="27"/>
        <v>-0.31616754193507002</v>
      </c>
      <c r="S33" s="59">
        <f t="shared" si="28"/>
        <v>3.7511170059065717E-3</v>
      </c>
      <c r="T33" s="59">
        <f t="shared" si="29"/>
        <v>1.3553121448984192E-3</v>
      </c>
      <c r="U33" s="59">
        <f t="shared" si="30"/>
        <v>4.3681467160870246E-3</v>
      </c>
      <c r="V33" s="59">
        <f t="shared" si="31"/>
        <v>1.5965881816241241E-3</v>
      </c>
    </row>
    <row r="34" spans="1:22" x14ac:dyDescent="0.25">
      <c r="A34" s="15" t="s">
        <v>85</v>
      </c>
      <c r="B34" s="20">
        <v>12896.346896026134</v>
      </c>
      <c r="C34" s="20">
        <v>65987.177596092952</v>
      </c>
      <c r="D34" s="20">
        <v>11272.5241392076</v>
      </c>
      <c r="E34" s="17">
        <v>1377.3960703725659</v>
      </c>
      <c r="F34" s="17">
        <v>17343.514007201386</v>
      </c>
      <c r="G34" s="17">
        <v>1094.2360921422605</v>
      </c>
      <c r="H34" s="17">
        <v>449.91165441210057</v>
      </c>
      <c r="I34" s="17">
        <v>5228.100140313868</v>
      </c>
      <c r="J34" s="17">
        <v>403.06665098777739</v>
      </c>
      <c r="K34" s="59">
        <f t="shared" si="22"/>
        <v>-0.80456283529863049</v>
      </c>
      <c r="L34" s="59">
        <f t="shared" si="23"/>
        <v>0.14405138873649642</v>
      </c>
      <c r="M34" s="59"/>
      <c r="N34" s="59">
        <f t="shared" si="24"/>
        <v>-0.92058148828428643</v>
      </c>
      <c r="O34" s="59">
        <f t="shared" si="25"/>
        <v>0.25877411672278489</v>
      </c>
      <c r="P34" s="54"/>
      <c r="Q34" s="59">
        <f t="shared" si="26"/>
        <v>-0.91394356604938898</v>
      </c>
      <c r="R34" s="59">
        <f t="shared" si="27"/>
        <v>0.11622148175623617</v>
      </c>
      <c r="S34" s="59">
        <f t="shared" si="28"/>
        <v>1.4334978300464859E-4</v>
      </c>
      <c r="T34" s="59">
        <f t="shared" si="29"/>
        <v>2.1937610993709735E-5</v>
      </c>
      <c r="U34" s="59">
        <f t="shared" si="30"/>
        <v>6.802896697600463E-4</v>
      </c>
      <c r="V34" s="59">
        <f t="shared" si="31"/>
        <v>2.2617063365657205E-4</v>
      </c>
    </row>
    <row r="35" spans="1:22" ht="14.4" customHeight="1" x14ac:dyDescent="0.25">
      <c r="A35" s="15" t="s">
        <v>88</v>
      </c>
      <c r="B35" s="20">
        <v>3619.4250825452805</v>
      </c>
      <c r="C35" s="20">
        <v>3981.5365908086301</v>
      </c>
      <c r="D35" s="20">
        <v>7496.6608550286292</v>
      </c>
      <c r="E35" s="17">
        <v>124.82641124504757</v>
      </c>
      <c r="F35" s="17">
        <v>307.66984418474851</v>
      </c>
      <c r="G35" s="17">
        <v>531.12552990096879</v>
      </c>
      <c r="H35" s="17">
        <v>115.67570952579655</v>
      </c>
      <c r="I35" s="17">
        <v>158.61645303453986</v>
      </c>
      <c r="J35" s="17">
        <v>218.3565877291131</v>
      </c>
      <c r="K35" s="59">
        <f t="shared" si="22"/>
        <v>-9.0947678114847261E-2</v>
      </c>
      <c r="L35" s="59">
        <f t="shared" si="23"/>
        <v>-0.51719503489110974</v>
      </c>
      <c r="M35" s="59"/>
      <c r="N35" s="59">
        <f t="shared" si="24"/>
        <v>-0.59428454362887695</v>
      </c>
      <c r="O35" s="59">
        <f t="shared" si="25"/>
        <v>-0.76497757268734168</v>
      </c>
      <c r="P35" s="54"/>
      <c r="Q35" s="59">
        <f t="shared" si="26"/>
        <v>-0.2707206137019888</v>
      </c>
      <c r="R35" s="59">
        <f t="shared" si="27"/>
        <v>-0.47024401357058893</v>
      </c>
      <c r="S35" s="59">
        <f t="shared" si="28"/>
        <v>4.0231842735583067E-5</v>
      </c>
      <c r="T35" s="59">
        <f t="shared" si="29"/>
        <v>5.6403266999478667E-6</v>
      </c>
      <c r="U35" s="59">
        <f t="shared" si="30"/>
        <v>4.1047341486221064E-5</v>
      </c>
      <c r="V35" s="59">
        <f t="shared" si="31"/>
        <v>6.8618394308388423E-6</v>
      </c>
    </row>
    <row r="36" spans="1:22" x14ac:dyDescent="0.25">
      <c r="A36" s="15" t="s">
        <v>93</v>
      </c>
      <c r="B36" s="20">
        <v>2490.4146934962273</v>
      </c>
      <c r="C36" s="20">
        <v>2720.0450552213188</v>
      </c>
      <c r="D36" s="20">
        <v>4241.8819142138955</v>
      </c>
      <c r="E36" s="17">
        <v>517.42045997160983</v>
      </c>
      <c r="F36" s="17">
        <v>537.85388971076293</v>
      </c>
      <c r="G36" s="17">
        <v>955.32863841663982</v>
      </c>
      <c r="H36" s="17">
        <v>231.6917871711056</v>
      </c>
      <c r="I36" s="17">
        <v>235.12257102335315</v>
      </c>
      <c r="J36" s="17">
        <v>399.12568635512014</v>
      </c>
      <c r="K36" s="59">
        <f t="shared" si="22"/>
        <v>-8.4421528711187979E-2</v>
      </c>
      <c r="L36" s="59">
        <f t="shared" si="23"/>
        <v>-0.41289862757583379</v>
      </c>
      <c r="M36" s="59"/>
      <c r="N36" s="59">
        <f t="shared" si="24"/>
        <v>-3.799067019881814E-2</v>
      </c>
      <c r="O36" s="59">
        <f t="shared" si="25"/>
        <v>-0.45838485400251194</v>
      </c>
      <c r="P36" s="54"/>
      <c r="Q36" s="59">
        <f t="shared" si="26"/>
        <v>-1.4591469620782544E-2</v>
      </c>
      <c r="R36" s="59">
        <f t="shared" si="27"/>
        <v>-0.41950168808489324</v>
      </c>
      <c r="S36" s="59">
        <f t="shared" si="28"/>
        <v>2.7682289316696214E-5</v>
      </c>
      <c r="T36" s="59">
        <f t="shared" si="29"/>
        <v>1.1297249687916507E-5</v>
      </c>
      <c r="U36" s="59">
        <f t="shared" si="30"/>
        <v>2.8042092718002831E-5</v>
      </c>
      <c r="V36" s="59">
        <f t="shared" si="31"/>
        <v>1.0171538311835325E-5</v>
      </c>
    </row>
    <row r="37" spans="1:22" ht="13.2" customHeight="1" x14ac:dyDescent="0.25">
      <c r="A37" s="15" t="s">
        <v>90</v>
      </c>
      <c r="B37" s="20">
        <v>1244.4565328466892</v>
      </c>
      <c r="C37" s="20">
        <v>3034.9034683489799</v>
      </c>
      <c r="D37" s="20">
        <v>5607.6582845067978</v>
      </c>
      <c r="E37" s="17">
        <v>36.755114585667329</v>
      </c>
      <c r="F37" s="17">
        <v>112.93347177875535</v>
      </c>
      <c r="G37" s="17">
        <v>297.25977267259879</v>
      </c>
      <c r="H37" s="17">
        <v>28.417891956449587</v>
      </c>
      <c r="I37" s="17">
        <v>65.765600431968394</v>
      </c>
      <c r="J37" s="17">
        <v>124.63893234298902</v>
      </c>
      <c r="K37" s="59">
        <f t="shared" si="22"/>
        <v>-0.58995185651697613</v>
      </c>
      <c r="L37" s="59">
        <f t="shared" si="23"/>
        <v>-0.77807910723002593</v>
      </c>
      <c r="M37" s="59"/>
      <c r="N37" s="59">
        <f t="shared" si="24"/>
        <v>-0.67454188730093068</v>
      </c>
      <c r="O37" s="59">
        <f t="shared" si="25"/>
        <v>-0.87635355347543331</v>
      </c>
      <c r="P37" s="54"/>
      <c r="Q37" s="59">
        <f t="shared" si="26"/>
        <v>-0.5678912414728633</v>
      </c>
      <c r="R37" s="59">
        <f t="shared" si="27"/>
        <v>-0.77199827195047299</v>
      </c>
      <c r="S37" s="59">
        <f t="shared" si="28"/>
        <v>1.3832798960863866E-5</v>
      </c>
      <c r="T37" s="59">
        <f t="shared" si="29"/>
        <v>1.3856512781747952E-6</v>
      </c>
      <c r="U37" s="59">
        <f t="shared" si="30"/>
        <v>3.1288101013718619E-5</v>
      </c>
      <c r="V37" s="59">
        <f t="shared" si="31"/>
        <v>2.8450578839926827E-6</v>
      </c>
    </row>
    <row r="38" spans="1:22" x14ac:dyDescent="0.25">
      <c r="A38" s="15" t="s">
        <v>94</v>
      </c>
      <c r="B38" s="20">
        <v>629.2094983386994</v>
      </c>
      <c r="C38" s="20">
        <v>591.99818875074391</v>
      </c>
      <c r="D38" s="20">
        <v>261.89366670131682</v>
      </c>
      <c r="E38" s="17">
        <v>75.920169308560702</v>
      </c>
      <c r="F38" s="17">
        <v>51.805255015122341</v>
      </c>
      <c r="G38" s="17">
        <v>34.439147886975462</v>
      </c>
      <c r="H38" s="17">
        <v>125.37056915095647</v>
      </c>
      <c r="I38" s="17">
        <v>110.81172933504715</v>
      </c>
      <c r="J38" s="17">
        <v>73.673930287195532</v>
      </c>
      <c r="K38" s="59">
        <f t="shared" si="22"/>
        <v>6.2857134185630117E-2</v>
      </c>
      <c r="L38" s="59">
        <f t="shared" si="23"/>
        <v>1.4025380463144117</v>
      </c>
      <c r="M38" s="59"/>
      <c r="N38" s="59">
        <f t="shared" si="24"/>
        <v>0.46549166269713443</v>
      </c>
      <c r="O38" s="59">
        <f t="shared" si="25"/>
        <v>1.2044729317264247</v>
      </c>
      <c r="P38" s="54"/>
      <c r="Q38" s="59">
        <f t="shared" si="26"/>
        <v>0.13138356294295919</v>
      </c>
      <c r="R38" s="59">
        <f t="shared" si="27"/>
        <v>0.70169514049592885</v>
      </c>
      <c r="S38" s="59">
        <f t="shared" si="28"/>
        <v>6.9939996014770337E-6</v>
      </c>
      <c r="T38" s="59">
        <f t="shared" si="29"/>
        <v>6.1130463039183232E-6</v>
      </c>
      <c r="U38" s="59">
        <f t="shared" si="30"/>
        <v>6.1031592347970711E-6</v>
      </c>
      <c r="V38" s="59">
        <f t="shared" si="31"/>
        <v>4.7937794548027831E-6</v>
      </c>
    </row>
    <row r="39" spans="1:22" x14ac:dyDescent="0.25">
      <c r="A39" s="15" t="s">
        <v>87</v>
      </c>
      <c r="B39" s="20">
        <v>461.3298196959496</v>
      </c>
      <c r="C39" s="20">
        <v>5830.3410123407839</v>
      </c>
      <c r="D39" s="20">
        <v>34993.923959363703</v>
      </c>
      <c r="E39" s="17">
        <v>85.80069697120058</v>
      </c>
      <c r="F39" s="17">
        <v>1567.1466876912316</v>
      </c>
      <c r="G39" s="17">
        <v>13303.249869032488</v>
      </c>
      <c r="H39" s="17">
        <v>22.897162505008804</v>
      </c>
      <c r="I39" s="17">
        <v>529.57790143423904</v>
      </c>
      <c r="J39" s="17">
        <v>3085.5877346515827</v>
      </c>
      <c r="K39" s="59">
        <f t="shared" si="22"/>
        <v>-0.92087429899563744</v>
      </c>
      <c r="L39" s="59">
        <f t="shared" si="23"/>
        <v>-0.98681685940017283</v>
      </c>
      <c r="M39" s="59"/>
      <c r="N39" s="59">
        <f t="shared" si="24"/>
        <v>-0.94525037276656931</v>
      </c>
      <c r="O39" s="59">
        <f t="shared" si="25"/>
        <v>-0.99355039574420623</v>
      </c>
      <c r="P39" s="54"/>
      <c r="Q39" s="59">
        <f t="shared" si="26"/>
        <v>-0.95676337240848397</v>
      </c>
      <c r="R39" s="59">
        <f t="shared" si="27"/>
        <v>-0.99257931892589846</v>
      </c>
      <c r="S39" s="59">
        <f t="shared" si="28"/>
        <v>5.1279273177248149E-6</v>
      </c>
      <c r="T39" s="59">
        <f t="shared" si="29"/>
        <v>1.1164615074286231E-6</v>
      </c>
      <c r="U39" s="59">
        <f t="shared" si="30"/>
        <v>6.0107446724749876E-5</v>
      </c>
      <c r="V39" s="59">
        <f t="shared" si="31"/>
        <v>2.2909846086213037E-5</v>
      </c>
    </row>
    <row r="40" spans="1:22" s="46" customFormat="1" x14ac:dyDescent="0.25">
      <c r="A40" s="14" t="s">
        <v>59</v>
      </c>
      <c r="B40" s="19">
        <v>13553006.100715537</v>
      </c>
      <c r="C40" s="19">
        <v>13516820.260618897</v>
      </c>
      <c r="D40" s="19">
        <v>11641622.817876173</v>
      </c>
      <c r="E40" s="16">
        <v>4148315.0379734533</v>
      </c>
      <c r="F40" s="16">
        <v>4407946.295760598</v>
      </c>
      <c r="G40" s="16">
        <v>3961871.5792202009</v>
      </c>
      <c r="H40" s="16">
        <v>2411899.5240530795</v>
      </c>
      <c r="I40" s="16">
        <v>2568213.8431878346</v>
      </c>
      <c r="J40" s="16">
        <v>2236041.7268415913</v>
      </c>
      <c r="K40" s="52">
        <f t="shared" si="22"/>
        <v>2.6770970834069981E-3</v>
      </c>
      <c r="L40" s="52">
        <f t="shared" si="23"/>
        <v>0.16418529553322744</v>
      </c>
      <c r="M40" s="52"/>
      <c r="N40" s="52">
        <f t="shared" si="24"/>
        <v>-5.8900730718259568E-2</v>
      </c>
      <c r="O40" s="52">
        <f t="shared" si="25"/>
        <v>4.7059440222933555E-2</v>
      </c>
      <c r="Q40" s="52">
        <f t="shared" si="26"/>
        <v>-6.0864993602217927E-2</v>
      </c>
      <c r="R40" s="52">
        <f t="shared" si="27"/>
        <v>7.8646921075076426E-2</v>
      </c>
      <c r="S40" s="52">
        <f>B40/$B$40</f>
        <v>1</v>
      </c>
      <c r="T40" s="52">
        <f>H40/$H$40</f>
        <v>1</v>
      </c>
      <c r="U40" s="52">
        <f>C40/$C$40</f>
        <v>1</v>
      </c>
      <c r="V40" s="52">
        <f>I40/$I$40</f>
        <v>1</v>
      </c>
    </row>
    <row r="41" spans="1:22" x14ac:dyDescent="0.25">
      <c r="A41" s="15" t="s">
        <v>86</v>
      </c>
      <c r="B41" s="20">
        <v>5125209.8290435132</v>
      </c>
      <c r="C41" s="20">
        <v>5217328.3118717754</v>
      </c>
      <c r="D41" s="20">
        <v>4339693.5176401455</v>
      </c>
      <c r="E41" s="17">
        <v>1597186.0780119104</v>
      </c>
      <c r="F41" s="17">
        <v>1717887.7900774104</v>
      </c>
      <c r="G41" s="17">
        <v>1438334.6227520788</v>
      </c>
      <c r="H41" s="17">
        <v>1123673.2371803846</v>
      </c>
      <c r="I41" s="17">
        <v>1178649.5954575893</v>
      </c>
      <c r="J41" s="17">
        <v>929208.83036793675</v>
      </c>
      <c r="K41" s="59">
        <f t="shared" si="22"/>
        <v>-1.7656255715909456E-2</v>
      </c>
      <c r="L41" s="59">
        <f t="shared" si="23"/>
        <v>0.1810073241832337</v>
      </c>
      <c r="M41" s="59"/>
      <c r="N41" s="59">
        <f t="shared" si="24"/>
        <v>-7.0261697395300179E-2</v>
      </c>
      <c r="O41" s="59">
        <f t="shared" si="25"/>
        <v>0.1104412372107741</v>
      </c>
      <c r="P41" s="54"/>
      <c r="Q41" s="59">
        <f t="shared" si="26"/>
        <v>-4.6643513465816029E-2</v>
      </c>
      <c r="R41" s="59">
        <f t="shared" si="27"/>
        <v>0.20927955100840592</v>
      </c>
      <c r="S41" s="59">
        <f t="shared" ref="S41:S48" si="32">B41/$B$40</f>
        <v>0.37816037202056046</v>
      </c>
      <c r="T41" s="59">
        <f t="shared" ref="T41:T48" si="33">H41/$H$40</f>
        <v>0.46588725026658923</v>
      </c>
      <c r="U41" s="59">
        <f t="shared" ref="U41:U48" si="34">C41/$C$40</f>
        <v>0.38598784412872622</v>
      </c>
      <c r="V41" s="59">
        <f t="shared" ref="V41:V48" si="35">I41/$I$40</f>
        <v>0.458937482400053</v>
      </c>
    </row>
    <row r="42" spans="1:22" ht="13.2" customHeight="1" x14ac:dyDescent="0.25">
      <c r="A42" s="49" t="s">
        <v>169</v>
      </c>
      <c r="B42" s="20">
        <v>4880468.69124805</v>
      </c>
      <c r="C42" s="20">
        <v>5189421.0917742169</v>
      </c>
      <c r="D42" s="20">
        <v>4610075.055549833</v>
      </c>
      <c r="E42" s="17">
        <v>1668351.2879162692</v>
      </c>
      <c r="F42" s="17">
        <v>1849670.0415401731</v>
      </c>
      <c r="G42" s="17">
        <v>1726910.8309365057</v>
      </c>
      <c r="H42" s="17">
        <v>934157.23464693921</v>
      </c>
      <c r="I42" s="17">
        <v>1031496.1513717232</v>
      </c>
      <c r="J42" s="17">
        <v>957999.9394184741</v>
      </c>
      <c r="K42" s="59">
        <f t="shared" si="22"/>
        <v>-5.9535041589877769E-2</v>
      </c>
      <c r="L42" s="59">
        <f t="shared" si="23"/>
        <v>5.8652762143797187E-2</v>
      </c>
      <c r="M42" s="59"/>
      <c r="N42" s="59">
        <f t="shared" si="24"/>
        <v>-9.8027620900928064E-2</v>
      </c>
      <c r="O42" s="59">
        <f t="shared" si="25"/>
        <v>-3.3909998114077279E-2</v>
      </c>
      <c r="P42" s="54"/>
      <c r="Q42" s="59">
        <f t="shared" si="26"/>
        <v>-9.4366727975997711E-2</v>
      </c>
      <c r="R42" s="59">
        <f t="shared" si="27"/>
        <v>-2.4888002379215082E-2</v>
      </c>
      <c r="S42" s="59">
        <f t="shared" si="32"/>
        <v>0.36010230165766571</v>
      </c>
      <c r="T42" s="59">
        <f t="shared" si="33"/>
        <v>0.38731183672076586</v>
      </c>
      <c r="U42" s="59">
        <f t="shared" si="34"/>
        <v>0.38392321505476673</v>
      </c>
      <c r="V42" s="59">
        <f t="shared" si="35"/>
        <v>0.40163951070809695</v>
      </c>
    </row>
    <row r="43" spans="1:22" x14ac:dyDescent="0.25">
      <c r="A43" s="15" t="s">
        <v>91</v>
      </c>
      <c r="B43" s="20">
        <v>1584444.0667082011</v>
      </c>
      <c r="C43" s="20">
        <v>1796630.6105642838</v>
      </c>
      <c r="D43" s="20">
        <v>1809299.4981856928</v>
      </c>
      <c r="E43" s="17">
        <v>451042.91959334409</v>
      </c>
      <c r="F43" s="17">
        <v>524120.89964976272</v>
      </c>
      <c r="G43" s="17">
        <v>567792.65657753847</v>
      </c>
      <c r="H43" s="17">
        <v>208552.31700246406</v>
      </c>
      <c r="I43" s="17">
        <v>248163.56105594093</v>
      </c>
      <c r="J43" s="17">
        <v>267691.90270768787</v>
      </c>
      <c r="K43" s="59">
        <f t="shared" si="22"/>
        <v>-0.11810248729394597</v>
      </c>
      <c r="L43" s="59">
        <f t="shared" si="23"/>
        <v>-0.12427761777581298</v>
      </c>
      <c r="M43" s="59"/>
      <c r="N43" s="59">
        <f t="shared" si="24"/>
        <v>-0.1394296241673478</v>
      </c>
      <c r="O43" s="59">
        <f t="shared" si="25"/>
        <v>-0.20562037150660276</v>
      </c>
      <c r="P43" s="54"/>
      <c r="Q43" s="59">
        <f t="shared" si="26"/>
        <v>-0.15961748729317968</v>
      </c>
      <c r="R43" s="59">
        <f t="shared" si="27"/>
        <v>-0.22092407393361688</v>
      </c>
      <c r="S43" s="59">
        <f t="shared" si="32"/>
        <v>0.11690720530440474</v>
      </c>
      <c r="T43" s="59">
        <f t="shared" si="33"/>
        <v>8.6468078343496693E-2</v>
      </c>
      <c r="U43" s="59">
        <f t="shared" si="34"/>
        <v>0.13291814020777851</v>
      </c>
      <c r="V43" s="59">
        <f t="shared" si="35"/>
        <v>9.6628854218737528E-2</v>
      </c>
    </row>
    <row r="44" spans="1:22" ht="13.2" customHeight="1" x14ac:dyDescent="0.25">
      <c r="A44" s="15" t="s">
        <v>92</v>
      </c>
      <c r="B44" s="20">
        <v>1287889.4661061552</v>
      </c>
      <c r="C44" s="20">
        <v>675849.79887828394</v>
      </c>
      <c r="D44" s="20">
        <v>470201.15931042784</v>
      </c>
      <c r="E44" s="17">
        <v>270250.20602184715</v>
      </c>
      <c r="F44" s="17">
        <v>154570.49941832497</v>
      </c>
      <c r="G44" s="17">
        <v>117124.96558487322</v>
      </c>
      <c r="H44" s="17">
        <v>77561.1038458072</v>
      </c>
      <c r="I44" s="17">
        <v>41581.473230385614</v>
      </c>
      <c r="J44" s="17">
        <v>30185.795251585834</v>
      </c>
      <c r="K44" s="59">
        <f t="shared" si="22"/>
        <v>0.90558533603720959</v>
      </c>
      <c r="L44" s="59">
        <f t="shared" si="23"/>
        <v>1.7390180577072711</v>
      </c>
      <c r="M44" s="59"/>
      <c r="N44" s="59">
        <f t="shared" si="24"/>
        <v>0.74839446750087857</v>
      </c>
      <c r="O44" s="59">
        <f t="shared" si="25"/>
        <v>1.3073663643983189</v>
      </c>
      <c r="P44" s="54"/>
      <c r="Q44" s="59">
        <f t="shared" si="26"/>
        <v>0.86528032366899188</v>
      </c>
      <c r="R44" s="59">
        <f t="shared" si="27"/>
        <v>1.5694570310097253</v>
      </c>
      <c r="S44" s="59">
        <f t="shared" si="32"/>
        <v>9.5026111294833737E-2</v>
      </c>
      <c r="T44" s="59">
        <f t="shared" si="33"/>
        <v>3.2157684460864089E-2</v>
      </c>
      <c r="U44" s="59">
        <f t="shared" si="34"/>
        <v>5.0000649993650108E-2</v>
      </c>
      <c r="V44" s="59">
        <f t="shared" si="35"/>
        <v>1.6190814227047379E-2</v>
      </c>
    </row>
    <row r="45" spans="1:22" x14ac:dyDescent="0.25">
      <c r="A45" s="15" t="s">
        <v>84</v>
      </c>
      <c r="B45" s="20">
        <v>487667.05499327189</v>
      </c>
      <c r="C45" s="20">
        <v>428505.33593149896</v>
      </c>
      <c r="D45" s="20">
        <v>274537.62257194519</v>
      </c>
      <c r="E45" s="17">
        <v>115291.30870277094</v>
      </c>
      <c r="F45" s="17">
        <v>108961.23673754126</v>
      </c>
      <c r="G45" s="17">
        <v>73606.690072874175</v>
      </c>
      <c r="H45" s="17">
        <v>54121.431751634547</v>
      </c>
      <c r="I45" s="17">
        <v>51704.019393357172</v>
      </c>
      <c r="J45" s="17">
        <v>39485.059437571064</v>
      </c>
      <c r="K45" s="59">
        <f t="shared" si="22"/>
        <v>0.13806530304497897</v>
      </c>
      <c r="L45" s="59">
        <f t="shared" si="23"/>
        <v>0.77632140332778654</v>
      </c>
      <c r="M45" s="59"/>
      <c r="N45" s="59">
        <f t="shared" si="24"/>
        <v>5.8094714733067397E-2</v>
      </c>
      <c r="O45" s="59">
        <f t="shared" si="25"/>
        <v>0.56631562414540015</v>
      </c>
      <c r="P45" s="54"/>
      <c r="Q45" s="59">
        <f t="shared" si="26"/>
        <v>4.6754824608238481E-2</v>
      </c>
      <c r="R45" s="59">
        <f t="shared" si="27"/>
        <v>0.3706812785024351</v>
      </c>
      <c r="S45" s="59">
        <f t="shared" si="32"/>
        <v>3.5982205819823643E-2</v>
      </c>
      <c r="T45" s="59">
        <f t="shared" si="33"/>
        <v>2.2439339289178233E-2</v>
      </c>
      <c r="U45" s="59">
        <f t="shared" si="34"/>
        <v>3.1701637490878266E-2</v>
      </c>
      <c r="V45" s="59">
        <f t="shared" si="35"/>
        <v>2.0132287476956657E-2</v>
      </c>
    </row>
    <row r="46" spans="1:22" x14ac:dyDescent="0.25">
      <c r="A46" s="15" t="s">
        <v>89</v>
      </c>
      <c r="B46" s="20">
        <v>160188.25564311384</v>
      </c>
      <c r="C46" s="20">
        <v>186053.85392665979</v>
      </c>
      <c r="D46" s="20">
        <v>111132.7591114831</v>
      </c>
      <c r="E46" s="17">
        <v>40465.697514322688</v>
      </c>
      <c r="F46" s="17">
        <v>46197.810328671971</v>
      </c>
      <c r="G46" s="17">
        <v>29546.971437619257</v>
      </c>
      <c r="H46" s="17">
        <v>12168.391387588552</v>
      </c>
      <c r="I46" s="17">
        <v>14397.459334833064</v>
      </c>
      <c r="J46" s="17">
        <v>8599.3406019816557</v>
      </c>
      <c r="K46" s="59">
        <f t="shared" si="22"/>
        <v>-0.13902210428676134</v>
      </c>
      <c r="L46" s="59">
        <f t="shared" si="23"/>
        <v>0.44141346731453496</v>
      </c>
      <c r="M46" s="59"/>
      <c r="N46" s="59">
        <f t="shared" si="24"/>
        <v>-0.12407758665548123</v>
      </c>
      <c r="O46" s="59">
        <f t="shared" si="25"/>
        <v>0.36953791016299187</v>
      </c>
      <c r="P46" s="54"/>
      <c r="Q46" s="59">
        <f t="shared" si="26"/>
        <v>-0.15482370155764413</v>
      </c>
      <c r="R46" s="59">
        <f t="shared" si="27"/>
        <v>0.41503772798398453</v>
      </c>
      <c r="S46" s="59">
        <f t="shared" si="32"/>
        <v>1.1819389326081439E-2</v>
      </c>
      <c r="T46" s="59">
        <f t="shared" si="33"/>
        <v>5.0451485504421694E-3</v>
      </c>
      <c r="U46" s="59">
        <f t="shared" si="34"/>
        <v>1.3764616998623974E-2</v>
      </c>
      <c r="V46" s="59">
        <f t="shared" si="35"/>
        <v>5.606020453873887E-3</v>
      </c>
    </row>
    <row r="47" spans="1:22" ht="14.4" customHeight="1" x14ac:dyDescent="0.25">
      <c r="A47" s="15" t="s">
        <v>87</v>
      </c>
      <c r="B47" s="20">
        <v>27138.73697323084</v>
      </c>
      <c r="C47" s="20">
        <v>23031.257672177551</v>
      </c>
      <c r="D47" s="20">
        <v>26683.205506646635</v>
      </c>
      <c r="E47" s="17">
        <v>5727.5402129888535</v>
      </c>
      <c r="F47" s="17">
        <v>6538.018008713796</v>
      </c>
      <c r="G47" s="17">
        <v>8554.8418587111373</v>
      </c>
      <c r="H47" s="17">
        <v>1665.8082382610946</v>
      </c>
      <c r="I47" s="17">
        <v>2221.5833440053234</v>
      </c>
      <c r="J47" s="17">
        <v>2870.8590563539547</v>
      </c>
      <c r="K47" s="59">
        <f t="shared" si="22"/>
        <v>0.17834368229118666</v>
      </c>
      <c r="L47" s="59">
        <f t="shared" si="23"/>
        <v>1.7071841929588816E-2</v>
      </c>
      <c r="M47" s="59"/>
      <c r="N47" s="59">
        <f t="shared" si="24"/>
        <v>-0.12396383653956704</v>
      </c>
      <c r="O47" s="59">
        <f t="shared" si="25"/>
        <v>-0.33049139801962885</v>
      </c>
      <c r="P47" s="54"/>
      <c r="Q47" s="59">
        <f t="shared" si="26"/>
        <v>-0.25017072046561806</v>
      </c>
      <c r="R47" s="59">
        <f t="shared" si="27"/>
        <v>-0.41975269229110029</v>
      </c>
      <c r="S47" s="59">
        <f t="shared" si="32"/>
        <v>2.0024145766302016E-3</v>
      </c>
      <c r="T47" s="59">
        <f t="shared" si="33"/>
        <v>6.9066236866359388E-4</v>
      </c>
      <c r="U47" s="59">
        <f t="shared" si="34"/>
        <v>1.7038961255761357E-3</v>
      </c>
      <c r="V47" s="59">
        <f t="shared" si="35"/>
        <v>8.6503051523456837E-4</v>
      </c>
    </row>
    <row r="48" spans="1:22" ht="14.4" customHeight="1" x14ac:dyDescent="0.25">
      <c r="A48" s="15" t="s">
        <v>88</v>
      </c>
      <c r="B48" s="20"/>
      <c r="C48" s="20"/>
      <c r="D48" s="20"/>
      <c r="K48" s="59"/>
      <c r="L48" s="59"/>
      <c r="M48" s="59"/>
      <c r="N48" s="59"/>
      <c r="O48" s="59"/>
      <c r="P48" s="54"/>
      <c r="Q48" s="59"/>
      <c r="R48" s="59"/>
      <c r="S48" s="59">
        <f t="shared" si="32"/>
        <v>0</v>
      </c>
      <c r="T48" s="59">
        <f t="shared" si="33"/>
        <v>0</v>
      </c>
      <c r="U48" s="59">
        <f t="shared" si="34"/>
        <v>0</v>
      </c>
      <c r="V48" s="59">
        <f t="shared" si="35"/>
        <v>0</v>
      </c>
    </row>
    <row r="49" spans="1:22" x14ac:dyDescent="0.25">
      <c r="A49" s="55" t="s">
        <v>83</v>
      </c>
      <c r="B49" s="62">
        <v>103517194.57533588</v>
      </c>
      <c r="C49" s="62">
        <v>110515467.35071528</v>
      </c>
      <c r="D49" s="62">
        <v>96205737.182381406</v>
      </c>
      <c r="E49" s="60">
        <v>37064387.817358911</v>
      </c>
      <c r="F49" s="60">
        <v>41240114.336508505</v>
      </c>
      <c r="G49" s="60">
        <v>37726759.446671426</v>
      </c>
      <c r="H49" s="60">
        <v>22920589.122984599</v>
      </c>
      <c r="I49" s="60">
        <v>25683947.551802084</v>
      </c>
      <c r="J49" s="60">
        <v>22877645.50978427</v>
      </c>
      <c r="K49" s="58">
        <f t="shared" si="22"/>
        <v>-6.3323921466763897E-2</v>
      </c>
      <c r="L49" s="58">
        <f t="shared" si="23"/>
        <v>7.5998143219814643E-2</v>
      </c>
      <c r="M49" s="58"/>
      <c r="N49" s="58">
        <f t="shared" si="24"/>
        <v>-0.10125399956646003</v>
      </c>
      <c r="O49" s="58">
        <f t="shared" si="25"/>
        <v>-1.7557077231846779E-2</v>
      </c>
      <c r="P49" s="75"/>
      <c r="Q49" s="58">
        <f t="shared" si="26"/>
        <v>-0.1075908764898407</v>
      </c>
      <c r="R49" s="58">
        <f t="shared" si="27"/>
        <v>1.8770993362041211E-3</v>
      </c>
      <c r="S49" s="69"/>
      <c r="T49" s="69"/>
      <c r="U49" s="69"/>
      <c r="V49" s="69"/>
    </row>
    <row r="50" spans="1:22" x14ac:dyDescent="0.25">
      <c r="S50" s="33"/>
      <c r="T50" s="33"/>
      <c r="U50" s="33"/>
      <c r="V50" s="33"/>
    </row>
    <row r="51" spans="1:22" x14ac:dyDescent="0.25">
      <c r="S51" s="33"/>
      <c r="T51" s="33"/>
      <c r="U51" s="33"/>
      <c r="V51" s="33"/>
    </row>
    <row r="52" spans="1:22" s="2" customFormat="1" ht="18" x14ac:dyDescent="0.35">
      <c r="A52" s="70" t="s">
        <v>194</v>
      </c>
      <c r="B52" s="67"/>
      <c r="C52" s="64"/>
      <c r="D52" s="64"/>
      <c r="E52" s="65"/>
      <c r="F52" s="65"/>
      <c r="G52" s="65"/>
      <c r="H52" s="65"/>
      <c r="I52" s="65"/>
      <c r="J52" s="65"/>
      <c r="K52" s="66"/>
      <c r="L52" s="66"/>
      <c r="M52" s="66"/>
      <c r="N52" s="66"/>
      <c r="O52" s="66"/>
      <c r="P52" s="66"/>
      <c r="Q52" s="66"/>
      <c r="R52" s="66"/>
      <c r="S52" s="66"/>
      <c r="T52" s="66"/>
      <c r="U52" s="66"/>
      <c r="V52" s="66"/>
    </row>
    <row r="53" spans="1:22" s="2" customFormat="1" x14ac:dyDescent="0.25">
      <c r="B53" s="35"/>
      <c r="C53" s="35"/>
      <c r="D53" s="35"/>
      <c r="E53" s="36"/>
      <c r="F53" s="36"/>
      <c r="G53" s="36"/>
      <c r="H53" s="36"/>
      <c r="I53" s="36"/>
      <c r="J53" s="36"/>
    </row>
    <row r="54" spans="1:22" s="2" customFormat="1" x14ac:dyDescent="0.25">
      <c r="A54" s="13" t="s">
        <v>57</v>
      </c>
      <c r="B54" s="37" t="s">
        <v>66</v>
      </c>
      <c r="C54" s="37" t="s">
        <v>67</v>
      </c>
      <c r="D54" s="37" t="s">
        <v>68</v>
      </c>
      <c r="E54" s="38" t="s">
        <v>69</v>
      </c>
      <c r="F54" s="38" t="s">
        <v>70</v>
      </c>
      <c r="G54" s="38" t="s">
        <v>71</v>
      </c>
      <c r="H54" s="38" t="s">
        <v>72</v>
      </c>
      <c r="I54" s="38" t="s">
        <v>73</v>
      </c>
      <c r="J54" s="38" t="s">
        <v>74</v>
      </c>
      <c r="K54" s="39" t="s">
        <v>75</v>
      </c>
      <c r="L54" s="39" t="s">
        <v>76</v>
      </c>
      <c r="M54" s="39"/>
      <c r="N54" s="39" t="s">
        <v>77</v>
      </c>
      <c r="O54" s="39" t="s">
        <v>78</v>
      </c>
      <c r="P54" s="39"/>
      <c r="Q54" s="39" t="s">
        <v>79</v>
      </c>
      <c r="R54" s="39" t="s">
        <v>80</v>
      </c>
      <c r="S54" s="39" t="s">
        <v>188</v>
      </c>
      <c r="T54" s="39" t="s">
        <v>189</v>
      </c>
      <c r="U54" s="39" t="s">
        <v>190</v>
      </c>
      <c r="V54" s="39" t="s">
        <v>191</v>
      </c>
    </row>
    <row r="55" spans="1:22" s="2" customFormat="1" x14ac:dyDescent="0.25">
      <c r="A55" s="40" t="s">
        <v>58</v>
      </c>
      <c r="B55" s="20">
        <v>184094272.44115508</v>
      </c>
      <c r="C55" s="20">
        <v>197879190.88988063</v>
      </c>
      <c r="D55" s="20">
        <v>172909691.09779692</v>
      </c>
      <c r="E55" s="17">
        <v>67057166.233614244</v>
      </c>
      <c r="F55" s="17">
        <v>75086375.828695714</v>
      </c>
      <c r="G55" s="17">
        <v>69332248.937548637</v>
      </c>
      <c r="H55" s="17">
        <v>41796178.45388338</v>
      </c>
      <c r="I55" s="17">
        <v>47040700.246649683</v>
      </c>
      <c r="J55" s="17">
        <v>42266344.200397179</v>
      </c>
      <c r="K55" s="33">
        <f>(B55-C55)/C55</f>
        <v>-6.9663305104157372E-2</v>
      </c>
      <c r="L55" s="33">
        <f>(B55-D55)/D55</f>
        <v>6.4684525617665994E-2</v>
      </c>
      <c r="M55" s="33"/>
      <c r="N55" s="33">
        <f>(E55-F55)/F55</f>
        <v>-0.10693297560931091</v>
      </c>
      <c r="O55" s="33">
        <f>(E55-G55)/G55</f>
        <v>-3.2814206070016359E-2</v>
      </c>
      <c r="Q55" s="33">
        <f>(H55-I55)/I55</f>
        <v>-0.11148902472258215</v>
      </c>
      <c r="R55" s="33">
        <f>(H55-J55)/J55</f>
        <v>-1.1123880132253801E-2</v>
      </c>
      <c r="S55" s="59">
        <f>B55/B57</f>
        <v>0.86680308525182204</v>
      </c>
      <c r="T55" s="59">
        <f>H55/H57</f>
        <v>0.89333466799533723</v>
      </c>
      <c r="U55" s="59">
        <f>C55/C57</f>
        <v>0.87638156606974782</v>
      </c>
      <c r="V55" s="59">
        <f>I55/I57</f>
        <v>0.89936518660814757</v>
      </c>
    </row>
    <row r="56" spans="1:22" s="2" customFormat="1" x14ac:dyDescent="0.25">
      <c r="A56" s="40" t="s">
        <v>59</v>
      </c>
      <c r="B56" s="20">
        <v>28288765.383026559</v>
      </c>
      <c r="C56" s="20">
        <v>27911946.841708981</v>
      </c>
      <c r="D56" s="20">
        <v>24445911.726745084</v>
      </c>
      <c r="E56" s="17">
        <v>8603914.0127470344</v>
      </c>
      <c r="F56" s="17">
        <v>8989015.3985633757</v>
      </c>
      <c r="G56" s="17">
        <v>8196007.5556780742</v>
      </c>
      <c r="H56" s="17">
        <v>4990518.5716277026</v>
      </c>
      <c r="I56" s="17">
        <v>5263637.2428391771</v>
      </c>
      <c r="J56" s="17">
        <v>4634785.4804871147</v>
      </c>
      <c r="K56" s="33">
        <f>(B56-C56)/C56</f>
        <v>1.3500260066219972E-2</v>
      </c>
      <c r="L56" s="33">
        <f>(B56-D56)/D56</f>
        <v>0.15719821372328674</v>
      </c>
      <c r="M56" s="33"/>
      <c r="N56" s="33">
        <f>(E56-F56)/F56</f>
        <v>-4.2841331196060491E-2</v>
      </c>
      <c r="O56" s="33">
        <f t="shared" ref="O56:O57" si="36">(E56-G56)/G56</f>
        <v>4.9768921550879801E-2</v>
      </c>
      <c r="Q56" s="33">
        <f>(H56-I56)/I56</f>
        <v>-5.1887821787687603E-2</v>
      </c>
      <c r="R56" s="33">
        <f>(H56-J56)/J56</f>
        <v>7.6752870793752537E-2</v>
      </c>
      <c r="S56" s="59">
        <f>B56/B57</f>
        <v>0.13319691474817788</v>
      </c>
      <c r="T56" s="59">
        <f>H56/H57</f>
        <v>0.10666533200466265</v>
      </c>
      <c r="U56" s="59">
        <f>C56/C57</f>
        <v>0.12361843393025218</v>
      </c>
      <c r="V56" s="59">
        <f>I56/I57</f>
        <v>0.10063481339185232</v>
      </c>
    </row>
    <row r="57" spans="1:22" s="2" customFormat="1" x14ac:dyDescent="0.25">
      <c r="A57" s="55" t="s">
        <v>83</v>
      </c>
      <c r="B57" s="62">
        <v>212383037.82418165</v>
      </c>
      <c r="C57" s="62">
        <v>225791137.73158962</v>
      </c>
      <c r="D57" s="62">
        <v>197355602.82454199</v>
      </c>
      <c r="E57" s="60">
        <v>75661080.246361285</v>
      </c>
      <c r="F57" s="60">
        <v>84075391.227259085</v>
      </c>
      <c r="G57" s="60">
        <v>77528256.493226707</v>
      </c>
      <c r="H57" s="60">
        <v>46786697.025511086</v>
      </c>
      <c r="I57" s="60">
        <v>52304337.489488862</v>
      </c>
      <c r="J57" s="60">
        <v>46901129.680884294</v>
      </c>
      <c r="K57" s="58">
        <f>(B57-C57)/C57</f>
        <v>-5.9382755417738839E-2</v>
      </c>
      <c r="L57" s="58">
        <f>(B57-D57)/D57</f>
        <v>7.6143949219418541E-2</v>
      </c>
      <c r="M57" s="58"/>
      <c r="N57" s="58">
        <f>(E57-F57)/F57</f>
        <v>-0.10008054506881313</v>
      </c>
      <c r="O57" s="58">
        <f t="shared" si="36"/>
        <v>-2.4083815776620079E-2</v>
      </c>
      <c r="P57" s="75"/>
      <c r="Q57" s="58">
        <f>(H57-I57)/I57</f>
        <v>-0.10549106878729909</v>
      </c>
      <c r="R57" s="58">
        <f>(H57-J57)/J57</f>
        <v>-2.4398699168188278E-3</v>
      </c>
      <c r="S57" s="58">
        <f>B57/B57</f>
        <v>1</v>
      </c>
      <c r="T57" s="58">
        <f>H57/H57</f>
        <v>1</v>
      </c>
      <c r="U57" s="58">
        <f>C57/C57</f>
        <v>1</v>
      </c>
      <c r="V57" s="58">
        <f>I57/I57</f>
        <v>1</v>
      </c>
    </row>
    <row r="58" spans="1:22" s="2" customFormat="1" ht="5.4" customHeight="1" x14ac:dyDescent="0.25">
      <c r="B58" s="35"/>
      <c r="C58" s="35"/>
      <c r="D58" s="35"/>
      <c r="E58" s="36"/>
      <c r="F58" s="36"/>
      <c r="G58" s="36"/>
      <c r="H58" s="36"/>
      <c r="I58" s="36"/>
      <c r="J58" s="36"/>
    </row>
    <row r="59" spans="1:22" s="2" customFormat="1" x14ac:dyDescent="0.25">
      <c r="B59" s="35"/>
      <c r="C59" s="35"/>
      <c r="D59" s="35"/>
      <c r="E59" s="36"/>
      <c r="F59" s="36"/>
      <c r="G59" s="36"/>
      <c r="H59" s="36"/>
      <c r="I59" s="36"/>
      <c r="J59" s="36"/>
    </row>
    <row r="60" spans="1:22" s="2" customFormat="1" x14ac:dyDescent="0.25">
      <c r="B60" s="18"/>
      <c r="C60" s="18"/>
      <c r="D60" s="44"/>
      <c r="E60" s="17"/>
      <c r="F60" s="17"/>
      <c r="G60" s="17"/>
      <c r="H60" s="17"/>
      <c r="I60" s="17"/>
      <c r="J60" s="17"/>
    </row>
    <row r="61" spans="1:22" s="2" customFormat="1" x14ac:dyDescent="0.25">
      <c r="A61" s="13" t="s">
        <v>57</v>
      </c>
      <c r="B61" s="37" t="s">
        <v>66</v>
      </c>
      <c r="C61" s="37" t="s">
        <v>67</v>
      </c>
      <c r="D61" s="37" t="s">
        <v>68</v>
      </c>
      <c r="E61" s="38" t="s">
        <v>69</v>
      </c>
      <c r="F61" s="38" t="s">
        <v>70</v>
      </c>
      <c r="G61" s="38" t="s">
        <v>71</v>
      </c>
      <c r="H61" s="38" t="s">
        <v>72</v>
      </c>
      <c r="I61" s="38" t="s">
        <v>73</v>
      </c>
      <c r="J61" s="38" t="s">
        <v>74</v>
      </c>
      <c r="K61" s="39" t="s">
        <v>75</v>
      </c>
      <c r="L61" s="39" t="s">
        <v>76</v>
      </c>
      <c r="M61" s="39"/>
      <c r="N61" s="39" t="s">
        <v>77</v>
      </c>
      <c r="O61" s="39" t="s">
        <v>78</v>
      </c>
      <c r="P61" s="39"/>
      <c r="Q61" s="39" t="s">
        <v>79</v>
      </c>
      <c r="R61" s="39" t="s">
        <v>80</v>
      </c>
      <c r="S61" s="39" t="s">
        <v>188</v>
      </c>
      <c r="T61" s="39" t="s">
        <v>189</v>
      </c>
      <c r="U61" s="39" t="s">
        <v>190</v>
      </c>
      <c r="V61" s="39" t="s">
        <v>191</v>
      </c>
    </row>
    <row r="62" spans="1:22" s="2" customFormat="1" ht="14.4" x14ac:dyDescent="0.3">
      <c r="A62" s="14" t="s">
        <v>58</v>
      </c>
      <c r="B62" s="68">
        <f>B74</f>
        <v>184094272.44115546</v>
      </c>
      <c r="C62" s="68">
        <f t="shared" ref="C62:J62" si="37">C74</f>
        <v>197879190.88988087</v>
      </c>
      <c r="D62" s="68">
        <f t="shared" si="37"/>
        <v>172909691.09779686</v>
      </c>
      <c r="E62" s="16">
        <f t="shared" si="37"/>
        <v>67057166.233614258</v>
      </c>
      <c r="F62" s="16">
        <f t="shared" si="37"/>
        <v>75086375.828695714</v>
      </c>
      <c r="G62" s="16">
        <f t="shared" si="37"/>
        <v>69332248.937548667</v>
      </c>
      <c r="H62" s="16">
        <f t="shared" si="37"/>
        <v>41796178.45388335</v>
      </c>
      <c r="I62" s="16">
        <f t="shared" si="37"/>
        <v>47040700.246649712</v>
      </c>
      <c r="J62" s="16">
        <f t="shared" si="37"/>
        <v>42266344.200397164</v>
      </c>
      <c r="K62" s="41">
        <f t="shared" ref="K62:K69" si="38">(B62-C62)/C62</f>
        <v>-6.9663305104156525E-2</v>
      </c>
      <c r="L62" s="41">
        <f t="shared" ref="L62:L69" si="39">(B62-D62)/D62</f>
        <v>6.4684525617668603E-2</v>
      </c>
      <c r="M62" s="41"/>
      <c r="N62" s="41">
        <f t="shared" ref="N62:N69" si="40">(E62-F62)/F62</f>
        <v>-0.10693297560931071</v>
      </c>
      <c r="O62" s="41">
        <f t="shared" ref="O62:O69" si="41">(G62-E62)/G62</f>
        <v>3.2814206070016561E-2</v>
      </c>
      <c r="P62" s="12"/>
      <c r="Q62" s="41">
        <f t="shared" ref="Q62:Q69" si="42">(H62-I62)/I62</f>
        <v>-0.11148902472258335</v>
      </c>
      <c r="R62" s="41">
        <f t="shared" ref="R62:R69" si="43">(J62-H62)/J62</f>
        <v>1.1123880132254156E-2</v>
      </c>
      <c r="S62" s="52">
        <f>B62/$B$62</f>
        <v>1</v>
      </c>
      <c r="T62" s="52">
        <f>H62/$H$62</f>
        <v>1</v>
      </c>
      <c r="U62" s="52">
        <f>C62/$C$62</f>
        <v>1</v>
      </c>
      <c r="V62" s="52">
        <f>I62/$I$62</f>
        <v>1</v>
      </c>
    </row>
    <row r="63" spans="1:22" s="2" customFormat="1" ht="14.4" x14ac:dyDescent="0.3">
      <c r="A63" s="54" t="s">
        <v>167</v>
      </c>
      <c r="B63" s="18">
        <f>B75</f>
        <v>99467769.458123505</v>
      </c>
      <c r="C63" s="18">
        <f t="shared" ref="C63:J63" si="44">C75</f>
        <v>106724944.33677001</v>
      </c>
      <c r="D63" s="18">
        <f t="shared" si="44"/>
        <v>96385195.473651782</v>
      </c>
      <c r="E63" s="17">
        <f t="shared" si="44"/>
        <v>39505381.323791921</v>
      </c>
      <c r="F63" s="17">
        <f t="shared" si="44"/>
        <v>44306034.452747233</v>
      </c>
      <c r="G63" s="17">
        <f t="shared" si="44"/>
        <v>41741441.705940671</v>
      </c>
      <c r="H63" s="17">
        <f t="shared" si="44"/>
        <v>25500329.3127634</v>
      </c>
      <c r="I63" s="17">
        <f t="shared" si="44"/>
        <v>28765348.558433246</v>
      </c>
      <c r="J63" s="17">
        <f t="shared" si="44"/>
        <v>26499882.617021665</v>
      </c>
      <c r="K63" s="76">
        <f t="shared" si="38"/>
        <v>-6.7998863093772441E-2</v>
      </c>
      <c r="L63" s="76">
        <f t="shared" si="39"/>
        <v>3.1981820126249443E-2</v>
      </c>
      <c r="M63" s="76"/>
      <c r="N63" s="76">
        <f t="shared" si="40"/>
        <v>-0.10835212828797057</v>
      </c>
      <c r="O63" s="76">
        <f t="shared" si="41"/>
        <v>5.3569313630834954E-2</v>
      </c>
      <c r="P63" s="77"/>
      <c r="Q63" s="76">
        <f t="shared" si="42"/>
        <v>-0.11350529054210357</v>
      </c>
      <c r="R63" s="76">
        <f t="shared" si="43"/>
        <v>3.7719159692285648E-2</v>
      </c>
      <c r="S63" s="59">
        <f t="shared" ref="S63" si="45">B63/$B$27</f>
        <v>1.1056373779905124</v>
      </c>
      <c r="T63" s="59">
        <f t="shared" ref="T63:T65" si="46">H63/$H$62</f>
        <v>0.6101115043543921</v>
      </c>
      <c r="U63" s="59">
        <f t="shared" ref="U63:U65" si="47">C63/$C$62</f>
        <v>0.53934394949169817</v>
      </c>
      <c r="V63" s="59">
        <f t="shared" ref="V63:V65" si="48">I63/$I$62</f>
        <v>0.61149915727459736</v>
      </c>
    </row>
    <row r="64" spans="1:22" s="2" customFormat="1" ht="14.4" x14ac:dyDescent="0.3">
      <c r="A64" s="54" t="s">
        <v>168</v>
      </c>
      <c r="B64" s="18">
        <f t="shared" ref="B64:J64" si="49">B76+B77</f>
        <v>71545445.890977725</v>
      </c>
      <c r="C64" s="18">
        <f t="shared" si="49"/>
        <v>75238283.546250656</v>
      </c>
      <c r="D64" s="18">
        <f t="shared" si="49"/>
        <v>62461109.197873145</v>
      </c>
      <c r="E64" s="17">
        <f t="shared" si="49"/>
        <v>23872926.885516666</v>
      </c>
      <c r="F64" s="17">
        <f t="shared" si="49"/>
        <v>26172675.956739865</v>
      </c>
      <c r="G64" s="17">
        <f t="shared" si="49"/>
        <v>23131469.331811626</v>
      </c>
      <c r="H64" s="17">
        <f t="shared" si="49"/>
        <v>14806512.184152959</v>
      </c>
      <c r="I64" s="17">
        <f t="shared" si="49"/>
        <v>16464781.74588622</v>
      </c>
      <c r="J64" s="17">
        <f t="shared" si="49"/>
        <v>13964556.162719879</v>
      </c>
      <c r="K64" s="76">
        <f t="shared" si="38"/>
        <v>-4.908189662517834E-2</v>
      </c>
      <c r="L64" s="76">
        <f t="shared" si="39"/>
        <v>0.14543988747183359</v>
      </c>
      <c r="M64" s="76"/>
      <c r="N64" s="76">
        <f t="shared" si="40"/>
        <v>-8.7868320191041779E-2</v>
      </c>
      <c r="O64" s="76">
        <f t="shared" si="41"/>
        <v>-3.2054062068826238E-2</v>
      </c>
      <c r="P64" s="77"/>
      <c r="Q64" s="76">
        <f t="shared" si="42"/>
        <v>-0.1007161581202001</v>
      </c>
      <c r="R64" s="76">
        <f t="shared" si="43"/>
        <v>-6.0292358140302808E-2</v>
      </c>
      <c r="S64" s="33">
        <f>B64/B62</f>
        <v>0.38863482791865112</v>
      </c>
      <c r="T64" s="59">
        <f t="shared" si="46"/>
        <v>0.35425516714381006</v>
      </c>
      <c r="U64" s="59">
        <f t="shared" si="47"/>
        <v>0.38022332316954194</v>
      </c>
      <c r="V64" s="59">
        <f t="shared" si="48"/>
        <v>0.35001140840922873</v>
      </c>
    </row>
    <row r="65" spans="1:22" s="2" customFormat="1" ht="14.4" x14ac:dyDescent="0.3">
      <c r="A65" s="54" t="s">
        <v>192</v>
      </c>
      <c r="B65" s="18">
        <f>B78+B79+B80+B81+B82+B83+B84+B85</f>
        <v>13080024.030059697</v>
      </c>
      <c r="C65" s="18">
        <f t="shared" ref="C65:J65" si="50">C78+C79+C80+C81+C82+C83+C84+C85</f>
        <v>15903733.117477281</v>
      </c>
      <c r="D65" s="18">
        <f t="shared" si="50"/>
        <v>13997643.564702822</v>
      </c>
      <c r="E65" s="17">
        <f t="shared" si="50"/>
        <v>3678642.6576348403</v>
      </c>
      <c r="F65" s="17">
        <f t="shared" si="50"/>
        <v>4604330.2242384655</v>
      </c>
      <c r="G65" s="17">
        <f t="shared" si="50"/>
        <v>4435124.0322987391</v>
      </c>
      <c r="H65" s="17">
        <f t="shared" si="50"/>
        <v>1489281.3848736659</v>
      </c>
      <c r="I65" s="17">
        <f t="shared" si="50"/>
        <v>1809437.0289684809</v>
      </c>
      <c r="J65" s="17">
        <f t="shared" si="50"/>
        <v>1796276.803795977</v>
      </c>
      <c r="K65" s="76">
        <f t="shared" si="38"/>
        <v>-0.17755008000696965</v>
      </c>
      <c r="L65" s="76">
        <f t="shared" si="39"/>
        <v>-6.555528653101593E-2</v>
      </c>
      <c r="M65" s="76"/>
      <c r="N65" s="76">
        <f t="shared" si="40"/>
        <v>-0.2010471711456642</v>
      </c>
      <c r="O65" s="76">
        <f t="shared" si="41"/>
        <v>0.17056600202267894</v>
      </c>
      <c r="P65" s="77"/>
      <c r="Q65" s="76">
        <f t="shared" si="42"/>
        <v>-0.17693660457326249</v>
      </c>
      <c r="R65" s="76">
        <f t="shared" si="43"/>
        <v>0.17090652079543306</v>
      </c>
      <c r="S65" s="33">
        <f>B65/B62</f>
        <v>7.1050684285903803E-2</v>
      </c>
      <c r="T65" s="59">
        <f t="shared" si="46"/>
        <v>3.5631998904323135E-2</v>
      </c>
      <c r="U65" s="59">
        <f t="shared" si="47"/>
        <v>8.0370922510632548E-2</v>
      </c>
      <c r="V65" s="59">
        <f t="shared" si="48"/>
        <v>3.846535063213373E-2</v>
      </c>
    </row>
    <row r="66" spans="1:22" s="2" customFormat="1" ht="14.4" x14ac:dyDescent="0.3">
      <c r="A66" s="14" t="s">
        <v>59</v>
      </c>
      <c r="B66" s="68">
        <f>B87</f>
        <v>28288765.383026566</v>
      </c>
      <c r="C66" s="68">
        <f t="shared" ref="C66:J66" si="51">C87</f>
        <v>27911946.841708977</v>
      </c>
      <c r="D66" s="68">
        <f t="shared" si="51"/>
        <v>24445911.726745069</v>
      </c>
      <c r="E66" s="16">
        <f t="shared" si="51"/>
        <v>8603914.0127470344</v>
      </c>
      <c r="F66" s="16">
        <f t="shared" si="51"/>
        <v>8989015.3985633738</v>
      </c>
      <c r="G66" s="16">
        <f t="shared" si="51"/>
        <v>8196007.5556780742</v>
      </c>
      <c r="H66" s="16">
        <f t="shared" si="51"/>
        <v>4990518.5716277035</v>
      </c>
      <c r="I66" s="16">
        <f t="shared" si="51"/>
        <v>5263637.2428391781</v>
      </c>
      <c r="J66" s="16">
        <f t="shared" si="51"/>
        <v>4634785.4804871138</v>
      </c>
      <c r="K66" s="41">
        <f t="shared" si="38"/>
        <v>1.3500260066220373E-2</v>
      </c>
      <c r="L66" s="41">
        <f t="shared" si="39"/>
        <v>0.15719821372328774</v>
      </c>
      <c r="M66" s="41"/>
      <c r="N66" s="41">
        <f t="shared" si="40"/>
        <v>-4.2841331196060289E-2</v>
      </c>
      <c r="O66" s="41">
        <f t="shared" si="41"/>
        <v>-4.9768921550879801E-2</v>
      </c>
      <c r="P66" s="12"/>
      <c r="Q66" s="41">
        <f t="shared" si="42"/>
        <v>-5.1887821787687596E-2</v>
      </c>
      <c r="R66" s="41">
        <f t="shared" si="43"/>
        <v>-7.6752870793752953E-2</v>
      </c>
      <c r="S66" s="52">
        <f>B66/$B$66</f>
        <v>1</v>
      </c>
      <c r="T66" s="52">
        <f>H66/$H$66</f>
        <v>1</v>
      </c>
      <c r="U66" s="52">
        <f>C66/$C$66</f>
        <v>1</v>
      </c>
      <c r="V66" s="52">
        <f>I66/$I$66</f>
        <v>1</v>
      </c>
    </row>
    <row r="67" spans="1:22" s="2" customFormat="1" ht="14.4" x14ac:dyDescent="0.3">
      <c r="A67" s="54" t="s">
        <v>167</v>
      </c>
      <c r="B67" s="18">
        <f>B89</f>
        <v>10062441.57766873</v>
      </c>
      <c r="C67" s="18">
        <f t="shared" ref="C67:J67" si="52">C89</f>
        <v>10804406.240154391</v>
      </c>
      <c r="D67" s="18">
        <f t="shared" si="52"/>
        <v>9817708.2309352607</v>
      </c>
      <c r="E67" s="17">
        <f t="shared" si="52"/>
        <v>3416432.9398797629</v>
      </c>
      <c r="F67" s="17">
        <f t="shared" si="52"/>
        <v>3791115.5498732273</v>
      </c>
      <c r="G67" s="17">
        <f t="shared" si="52"/>
        <v>3615137.9165974539</v>
      </c>
      <c r="H67" s="17">
        <f t="shared" si="52"/>
        <v>1915530.453554729</v>
      </c>
      <c r="I67" s="17">
        <f t="shared" si="52"/>
        <v>2139885.0405767537</v>
      </c>
      <c r="J67" s="17">
        <f t="shared" si="52"/>
        <v>2009985.4789168921</v>
      </c>
      <c r="K67" s="76">
        <f t="shared" si="38"/>
        <v>-6.8672414382954433E-2</v>
      </c>
      <c r="L67" s="76">
        <f t="shared" si="39"/>
        <v>2.4927746982979507E-2</v>
      </c>
      <c r="M67" s="76"/>
      <c r="N67" s="76">
        <f t="shared" si="40"/>
        <v>-9.883175679147882E-2</v>
      </c>
      <c r="O67" s="76">
        <f t="shared" si="41"/>
        <v>5.4964701569314087E-2</v>
      </c>
      <c r="P67" s="77"/>
      <c r="Q67" s="76">
        <f t="shared" si="42"/>
        <v>-0.10484422423064156</v>
      </c>
      <c r="R67" s="76">
        <f t="shared" si="43"/>
        <v>4.6992889427769129E-2</v>
      </c>
      <c r="S67" s="59">
        <f t="shared" ref="S67:S69" si="53">B67/$B$66</f>
        <v>0.35570451525276736</v>
      </c>
      <c r="T67" s="59">
        <f t="shared" ref="T67:T69" si="54">H67/$H$66</f>
        <v>0.38383394953081224</v>
      </c>
      <c r="U67" s="59">
        <f t="shared" ref="U67:U69" si="55">C67/$C$66</f>
        <v>0.3870889516029497</v>
      </c>
      <c r="V67" s="59">
        <f t="shared" ref="V67:V69" si="56">I67/$I$66</f>
        <v>0.40654113151279986</v>
      </c>
    </row>
    <row r="68" spans="1:22" s="2" customFormat="1" ht="14.4" x14ac:dyDescent="0.3">
      <c r="A68" s="54" t="s">
        <v>168</v>
      </c>
      <c r="B68" s="18">
        <f>B88+B90</f>
        <v>14183372.878357703</v>
      </c>
      <c r="C68" s="18">
        <f t="shared" ref="C68:J68" si="57">C88+C90</f>
        <v>14395173.489281585</v>
      </c>
      <c r="D68" s="18">
        <f t="shared" si="57"/>
        <v>12816896.010928657</v>
      </c>
      <c r="E68" s="17">
        <f t="shared" si="57"/>
        <v>4288848.459551787</v>
      </c>
      <c r="F68" s="17">
        <f t="shared" si="57"/>
        <v>4541452.7459891178</v>
      </c>
      <c r="G68" s="17">
        <f t="shared" si="57"/>
        <v>4113739.6812539613</v>
      </c>
      <c r="H68" s="17">
        <f t="shared" si="57"/>
        <v>2772714.9757210622</v>
      </c>
      <c r="I68" s="17">
        <f t="shared" si="57"/>
        <v>2891575.2088406389</v>
      </c>
      <c r="J68" s="17">
        <f t="shared" si="57"/>
        <v>2457076.5562851895</v>
      </c>
      <c r="K68" s="76">
        <f t="shared" si="38"/>
        <v>-1.4713307281887635E-2</v>
      </c>
      <c r="L68" s="76">
        <f t="shared" si="39"/>
        <v>0.1066152730164842</v>
      </c>
      <c r="M68" s="76"/>
      <c r="N68" s="76">
        <f t="shared" si="40"/>
        <v>-5.5621912318789116E-2</v>
      </c>
      <c r="O68" s="76">
        <f t="shared" si="41"/>
        <v>-4.2566810704086307E-2</v>
      </c>
      <c r="P68" s="77"/>
      <c r="Q68" s="76">
        <f t="shared" si="42"/>
        <v>-4.1105703478220464E-2</v>
      </c>
      <c r="R68" s="76">
        <f t="shared" si="43"/>
        <v>-0.12846096253227079</v>
      </c>
      <c r="S68" s="59">
        <f t="shared" si="53"/>
        <v>0.5013782922766864</v>
      </c>
      <c r="T68" s="59">
        <f t="shared" si="54"/>
        <v>0.55559656495110799</v>
      </c>
      <c r="U68" s="59">
        <f t="shared" si="55"/>
        <v>0.515735200088974</v>
      </c>
      <c r="V68" s="59">
        <f t="shared" si="56"/>
        <v>0.54934925707018112</v>
      </c>
    </row>
    <row r="69" spans="1:22" s="2" customFormat="1" ht="14.4" x14ac:dyDescent="0.3">
      <c r="A69" s="54" t="s">
        <v>192</v>
      </c>
      <c r="B69" s="18">
        <f>B91+B92+B93+B94+B95</f>
        <v>4042950.9270001329</v>
      </c>
      <c r="C69" s="18">
        <f t="shared" ref="C69:J69" si="58">C91+C92+C93+C94+C95</f>
        <v>2712367.1122730025</v>
      </c>
      <c r="D69" s="18">
        <f t="shared" si="58"/>
        <v>1811307.4848811531</v>
      </c>
      <c r="E69" s="17">
        <f t="shared" si="58"/>
        <v>898632.61331548472</v>
      </c>
      <c r="F69" s="17">
        <f t="shared" si="58"/>
        <v>656447.10270102951</v>
      </c>
      <c r="G69" s="17">
        <f t="shared" si="58"/>
        <v>467129.95782665891</v>
      </c>
      <c r="H69" s="17">
        <f t="shared" si="58"/>
        <v>302273.14235191158</v>
      </c>
      <c r="I69" s="17">
        <f t="shared" si="58"/>
        <v>232176.993421786</v>
      </c>
      <c r="J69" s="17">
        <f t="shared" si="58"/>
        <v>167723.44528503218</v>
      </c>
      <c r="K69" s="76">
        <f t="shared" si="38"/>
        <v>0.49056184493111704</v>
      </c>
      <c r="L69" s="76">
        <f t="shared" si="39"/>
        <v>1.232062176492031</v>
      </c>
      <c r="M69" s="76"/>
      <c r="N69" s="76">
        <f t="shared" si="40"/>
        <v>0.36893377945908234</v>
      </c>
      <c r="O69" s="76">
        <f t="shared" si="41"/>
        <v>-0.92373149753959138</v>
      </c>
      <c r="P69" s="77"/>
      <c r="Q69" s="76">
        <f t="shared" si="42"/>
        <v>0.30190824636437991</v>
      </c>
      <c r="R69" s="76">
        <f t="shared" si="43"/>
        <v>-0.80221162186492934</v>
      </c>
      <c r="S69" s="59">
        <f t="shared" si="53"/>
        <v>0.14291719247054621</v>
      </c>
      <c r="T69" s="59">
        <f t="shared" si="54"/>
        <v>6.056948551807962E-2</v>
      </c>
      <c r="U69" s="59">
        <f t="shared" si="55"/>
        <v>9.7175848308076351E-2</v>
      </c>
      <c r="V69" s="59">
        <f t="shared" si="56"/>
        <v>4.4109611417019107E-2</v>
      </c>
    </row>
    <row r="70" spans="1:22" s="2" customFormat="1" x14ac:dyDescent="0.25">
      <c r="B70" s="18"/>
      <c r="C70" s="18"/>
      <c r="D70" s="44"/>
      <c r="E70" s="17"/>
      <c r="F70" s="17"/>
      <c r="G70" s="17"/>
      <c r="H70" s="17"/>
      <c r="I70" s="17"/>
      <c r="J70" s="17"/>
    </row>
    <row r="71" spans="1:22" s="2" customFormat="1" x14ac:dyDescent="0.25">
      <c r="B71" s="18"/>
      <c r="C71" s="18"/>
      <c r="D71" s="44"/>
      <c r="E71" s="17"/>
      <c r="F71" s="17"/>
      <c r="G71" s="17"/>
      <c r="H71" s="17"/>
      <c r="I71" s="17"/>
      <c r="J71" s="17"/>
    </row>
    <row r="72" spans="1:22" s="2" customFormat="1" x14ac:dyDescent="0.25">
      <c r="B72" s="18"/>
      <c r="C72" s="18"/>
      <c r="D72" s="44"/>
      <c r="E72" s="17"/>
      <c r="F72" s="17"/>
      <c r="G72" s="17"/>
      <c r="H72" s="17"/>
      <c r="I72" s="17"/>
      <c r="J72" s="17"/>
    </row>
    <row r="73" spans="1:22" s="2" customFormat="1" x14ac:dyDescent="0.25">
      <c r="A73" s="13" t="s">
        <v>57</v>
      </c>
      <c r="B73" s="37" t="s">
        <v>66</v>
      </c>
      <c r="C73" s="37" t="s">
        <v>67</v>
      </c>
      <c r="D73" s="37" t="s">
        <v>68</v>
      </c>
      <c r="E73" s="38" t="s">
        <v>69</v>
      </c>
      <c r="F73" s="38" t="s">
        <v>70</v>
      </c>
      <c r="G73" s="38" t="s">
        <v>71</v>
      </c>
      <c r="H73" s="38" t="s">
        <v>72</v>
      </c>
      <c r="I73" s="38" t="s">
        <v>73</v>
      </c>
      <c r="J73" s="38" t="s">
        <v>74</v>
      </c>
      <c r="K73" s="39" t="s">
        <v>75</v>
      </c>
      <c r="L73" s="39" t="s">
        <v>76</v>
      </c>
      <c r="M73" s="39"/>
      <c r="N73" s="39" t="s">
        <v>77</v>
      </c>
      <c r="O73" s="39" t="s">
        <v>78</v>
      </c>
      <c r="P73" s="39"/>
      <c r="Q73" s="39" t="s">
        <v>79</v>
      </c>
      <c r="R73" s="39" t="s">
        <v>80</v>
      </c>
      <c r="S73" s="39" t="s">
        <v>188</v>
      </c>
      <c r="T73" s="39" t="s">
        <v>189</v>
      </c>
      <c r="U73" s="39" t="s">
        <v>190</v>
      </c>
      <c r="V73" s="39" t="s">
        <v>191</v>
      </c>
    </row>
    <row r="74" spans="1:22" s="2" customFormat="1" ht="14.4" x14ac:dyDescent="0.3">
      <c r="A74" s="14" t="s">
        <v>58</v>
      </c>
      <c r="B74" s="19">
        <v>184094272.44115546</v>
      </c>
      <c r="C74" s="19">
        <v>197879190.88988087</v>
      </c>
      <c r="D74" s="19">
        <v>172909691.09779686</v>
      </c>
      <c r="E74" s="16">
        <v>67057166.233614258</v>
      </c>
      <c r="F74" s="16">
        <v>75086375.828695714</v>
      </c>
      <c r="G74" s="16">
        <v>69332248.937548667</v>
      </c>
      <c r="H74" s="16">
        <v>41796178.45388335</v>
      </c>
      <c r="I74" s="16">
        <v>47040700.246649712</v>
      </c>
      <c r="J74" s="16">
        <v>42266344.200397164</v>
      </c>
      <c r="K74" s="41">
        <f t="shared" ref="K74:K96" si="59">(B74-C74)/C74</f>
        <v>-6.9663305104156525E-2</v>
      </c>
      <c r="L74" s="41">
        <f t="shared" ref="L74:L96" si="60">(B74-D74)/D74</f>
        <v>6.4684525617668603E-2</v>
      </c>
      <c r="M74" s="41"/>
      <c r="N74" s="41">
        <f t="shared" ref="N74:N96" si="61">(E74-F74)/F74</f>
        <v>-0.10693297560931071</v>
      </c>
      <c r="O74" s="41">
        <f t="shared" ref="O74:O96" si="62">(G74-E74)/G74</f>
        <v>3.2814206070016561E-2</v>
      </c>
      <c r="P74" s="12"/>
      <c r="Q74" s="41">
        <f t="shared" ref="Q74:Q96" si="63">(H74-I74)/I74</f>
        <v>-0.11148902472258335</v>
      </c>
      <c r="R74" s="41">
        <f t="shared" ref="R74:R96" si="64">(J74-H74)/J74</f>
        <v>1.1123880132254156E-2</v>
      </c>
      <c r="S74" s="52">
        <f t="shared" ref="S74:S86" si="65">B74/$B$62</f>
        <v>1</v>
      </c>
      <c r="T74" s="52">
        <f t="shared" ref="T74:T86" si="66">H74/$H$62</f>
        <v>1</v>
      </c>
      <c r="U74" s="52">
        <f t="shared" ref="U74:U86" si="67">C74/$C$62</f>
        <v>1</v>
      </c>
      <c r="V74" s="52">
        <f t="shared" ref="V74:V86" si="68">I74/$I$62</f>
        <v>1</v>
      </c>
    </row>
    <row r="75" spans="1:22" s="2" customFormat="1" ht="13.2" customHeight="1" x14ac:dyDescent="0.3">
      <c r="A75" s="49" t="s">
        <v>169</v>
      </c>
      <c r="B75" s="20">
        <v>99467769.458123505</v>
      </c>
      <c r="C75" s="20">
        <v>106724944.33677001</v>
      </c>
      <c r="D75" s="20">
        <v>96385195.473651782</v>
      </c>
      <c r="E75" s="17">
        <v>39505381.323791921</v>
      </c>
      <c r="F75" s="17">
        <v>44306034.452747233</v>
      </c>
      <c r="G75" s="17">
        <v>41741441.705940671</v>
      </c>
      <c r="H75" s="17">
        <v>25500329.3127634</v>
      </c>
      <c r="I75" s="17">
        <v>28765348.558433246</v>
      </c>
      <c r="J75" s="17">
        <v>26499882.617021665</v>
      </c>
      <c r="K75" s="76">
        <f t="shared" si="59"/>
        <v>-6.7998863093772441E-2</v>
      </c>
      <c r="L75" s="76">
        <f t="shared" si="60"/>
        <v>3.1981820126249443E-2</v>
      </c>
      <c r="M75" s="76"/>
      <c r="N75" s="76">
        <f t="shared" si="61"/>
        <v>-0.10835212828797057</v>
      </c>
      <c r="O75" s="76">
        <f t="shared" si="62"/>
        <v>5.3569313630834954E-2</v>
      </c>
      <c r="P75" s="77"/>
      <c r="Q75" s="76">
        <f t="shared" si="63"/>
        <v>-0.11350529054210357</v>
      </c>
      <c r="R75" s="76">
        <f t="shared" si="64"/>
        <v>3.7719159692285648E-2</v>
      </c>
      <c r="S75" s="59">
        <f t="shared" si="65"/>
        <v>0.54030887620318402</v>
      </c>
      <c r="T75" s="59">
        <f t="shared" si="66"/>
        <v>0.6101115043543921</v>
      </c>
      <c r="U75" s="59">
        <f t="shared" si="67"/>
        <v>0.53934394949169817</v>
      </c>
      <c r="V75" s="59">
        <f t="shared" si="68"/>
        <v>0.61149915727459736</v>
      </c>
    </row>
    <row r="76" spans="1:22" s="2" customFormat="1" ht="14.4" x14ac:dyDescent="0.3">
      <c r="A76" s="15" t="s">
        <v>86</v>
      </c>
      <c r="B76" s="20">
        <v>54584203.409071885</v>
      </c>
      <c r="C76" s="20">
        <v>57570293.459638141</v>
      </c>
      <c r="D76" s="20">
        <v>47247770.085390925</v>
      </c>
      <c r="E76" s="17">
        <v>18134699.431464404</v>
      </c>
      <c r="F76" s="17">
        <v>20045250.721186385</v>
      </c>
      <c r="G76" s="17">
        <v>17635341.81709677</v>
      </c>
      <c r="H76" s="17">
        <v>11822545.00015966</v>
      </c>
      <c r="I76" s="17">
        <v>13184075.522785023</v>
      </c>
      <c r="J76" s="17">
        <v>11022820.611269102</v>
      </c>
      <c r="K76" s="76">
        <f t="shared" si="59"/>
        <v>-5.1868591787877005E-2</v>
      </c>
      <c r="L76" s="76">
        <f t="shared" si="60"/>
        <v>0.15527575820873279</v>
      </c>
      <c r="M76" s="76"/>
      <c r="N76" s="76">
        <f t="shared" si="61"/>
        <v>-9.5311917835114224E-2</v>
      </c>
      <c r="O76" s="76">
        <f t="shared" si="62"/>
        <v>-2.8315732099024386E-2</v>
      </c>
      <c r="P76" s="77"/>
      <c r="Q76" s="76">
        <f t="shared" si="63"/>
        <v>-0.10327083763077162</v>
      </c>
      <c r="R76" s="76">
        <f t="shared" si="64"/>
        <v>-7.2551701337946695E-2</v>
      </c>
      <c r="S76" s="59">
        <f t="shared" si="65"/>
        <v>0.29650136685550266</v>
      </c>
      <c r="T76" s="59">
        <f t="shared" si="66"/>
        <v>0.28286186530676011</v>
      </c>
      <c r="U76" s="59">
        <f t="shared" si="67"/>
        <v>0.29093657195958428</v>
      </c>
      <c r="V76" s="59">
        <f t="shared" si="68"/>
        <v>0.28026954219764205</v>
      </c>
    </row>
    <row r="77" spans="1:22" s="2" customFormat="1" ht="14.4" x14ac:dyDescent="0.3">
      <c r="A77" s="15" t="s">
        <v>91</v>
      </c>
      <c r="B77" s="20">
        <v>16961242.48190584</v>
      </c>
      <c r="C77" s="20">
        <v>17667990.086612511</v>
      </c>
      <c r="D77" s="20">
        <v>15213339.112482218</v>
      </c>
      <c r="E77" s="17">
        <v>5738227.454052262</v>
      </c>
      <c r="F77" s="17">
        <v>6127425.2355534798</v>
      </c>
      <c r="G77" s="17">
        <v>5496127.5147148557</v>
      </c>
      <c r="H77" s="17">
        <v>2983967.1839932986</v>
      </c>
      <c r="I77" s="17">
        <v>3280706.2231011973</v>
      </c>
      <c r="J77" s="17">
        <v>2941735.5514507769</v>
      </c>
      <c r="K77" s="76">
        <f t="shared" si="59"/>
        <v>-4.0001584857249375E-2</v>
      </c>
      <c r="L77" s="76">
        <f t="shared" si="60"/>
        <v>0.11489281587035058</v>
      </c>
      <c r="M77" s="76"/>
      <c r="N77" s="76">
        <f t="shared" si="61"/>
        <v>-6.3517344812786147E-2</v>
      </c>
      <c r="O77" s="76">
        <f t="shared" si="62"/>
        <v>-4.4049185301692675E-2</v>
      </c>
      <c r="P77" s="77"/>
      <c r="Q77" s="76">
        <f t="shared" si="63"/>
        <v>-9.0449744331998191E-2</v>
      </c>
      <c r="R77" s="76">
        <f t="shared" si="64"/>
        <v>-1.4356026163430735E-2</v>
      </c>
      <c r="S77" s="59">
        <f t="shared" si="65"/>
        <v>9.2133461063148459E-2</v>
      </c>
      <c r="T77" s="59">
        <f t="shared" si="66"/>
        <v>7.1393301837049977E-2</v>
      </c>
      <c r="U77" s="59">
        <f t="shared" si="67"/>
        <v>8.9286751209957646E-2</v>
      </c>
      <c r="V77" s="59">
        <f t="shared" si="68"/>
        <v>6.9741866211586692E-2</v>
      </c>
    </row>
    <row r="78" spans="1:22" s="2" customFormat="1" ht="14.4" x14ac:dyDescent="0.3">
      <c r="A78" s="15" t="s">
        <v>92</v>
      </c>
      <c r="B78" s="20">
        <v>7147614.9834822714</v>
      </c>
      <c r="C78" s="20">
        <v>8836884.9525131285</v>
      </c>
      <c r="D78" s="20">
        <v>6742115.2352739619</v>
      </c>
      <c r="E78" s="17">
        <v>1474181.8710522398</v>
      </c>
      <c r="F78" s="17">
        <v>1977018.6969275498</v>
      </c>
      <c r="G78" s="17">
        <v>1553196.8195317276</v>
      </c>
      <c r="H78" s="17">
        <v>463601.41557603434</v>
      </c>
      <c r="I78" s="17">
        <v>658342.8880678959</v>
      </c>
      <c r="J78" s="17">
        <v>508558.00856459822</v>
      </c>
      <c r="K78" s="76">
        <f t="shared" si="59"/>
        <v>-0.19116124947970997</v>
      </c>
      <c r="L78" s="76">
        <f t="shared" si="60"/>
        <v>6.0144292118708094E-2</v>
      </c>
      <c r="M78" s="76"/>
      <c r="N78" s="76">
        <f t="shared" si="61"/>
        <v>-0.25434095623716657</v>
      </c>
      <c r="O78" s="76">
        <f t="shared" si="62"/>
        <v>5.0872463480391344E-2</v>
      </c>
      <c r="P78" s="77"/>
      <c r="Q78" s="76">
        <f t="shared" si="63"/>
        <v>-0.29580553845335622</v>
      </c>
      <c r="R78" s="76">
        <f t="shared" si="64"/>
        <v>8.840012787420963E-2</v>
      </c>
      <c r="S78" s="59">
        <f t="shared" si="65"/>
        <v>3.882584117747042E-2</v>
      </c>
      <c r="T78" s="59">
        <f t="shared" si="66"/>
        <v>1.1091957033525404E-2</v>
      </c>
      <c r="U78" s="59">
        <f t="shared" si="67"/>
        <v>4.4657980016862039E-2</v>
      </c>
      <c r="V78" s="59">
        <f t="shared" si="68"/>
        <v>1.3995176190320079E-2</v>
      </c>
    </row>
    <row r="79" spans="1:22" s="2" customFormat="1" ht="14.4" x14ac:dyDescent="0.3">
      <c r="A79" s="15" t="s">
        <v>84</v>
      </c>
      <c r="B79" s="20">
        <v>5166001.7295845943</v>
      </c>
      <c r="C79" s="20">
        <v>6011573.6064827004</v>
      </c>
      <c r="D79" s="20">
        <v>6377680.4046151266</v>
      </c>
      <c r="E79" s="17">
        <v>2002287.170207747</v>
      </c>
      <c r="F79" s="17">
        <v>2336270.5406558923</v>
      </c>
      <c r="G79" s="17">
        <v>2643152.7227131673</v>
      </c>
      <c r="H79" s="17">
        <v>964065.55945453292</v>
      </c>
      <c r="I79" s="17">
        <v>1060141.3905247804</v>
      </c>
      <c r="J79" s="17">
        <v>1203824.2196088792</v>
      </c>
      <c r="K79" s="76">
        <f t="shared" si="59"/>
        <v>-0.14065732739033035</v>
      </c>
      <c r="L79" s="76">
        <f t="shared" si="60"/>
        <v>-0.18998736188688861</v>
      </c>
      <c r="M79" s="76"/>
      <c r="N79" s="76">
        <f t="shared" si="61"/>
        <v>-0.14295577701133094</v>
      </c>
      <c r="O79" s="76">
        <f t="shared" si="62"/>
        <v>0.24246255125491908</v>
      </c>
      <c r="P79" s="77"/>
      <c r="Q79" s="76">
        <f t="shared" si="63"/>
        <v>-9.0625488193314452E-2</v>
      </c>
      <c r="R79" s="76">
        <f t="shared" si="64"/>
        <v>0.19916417716885901</v>
      </c>
      <c r="S79" s="59">
        <f t="shared" si="65"/>
        <v>2.806171892846842E-2</v>
      </c>
      <c r="T79" s="59">
        <f t="shared" si="66"/>
        <v>2.3065878152430944E-2</v>
      </c>
      <c r="U79" s="59">
        <f t="shared" si="67"/>
        <v>3.0380019139193477E-2</v>
      </c>
      <c r="V79" s="59">
        <f t="shared" si="68"/>
        <v>2.25366838709057E-2</v>
      </c>
    </row>
    <row r="80" spans="1:22" s="2" customFormat="1" ht="14.4" x14ac:dyDescent="0.3">
      <c r="A80" s="15" t="s">
        <v>89</v>
      </c>
      <c r="B80" s="20">
        <v>713499.14309345023</v>
      </c>
      <c r="C80" s="20">
        <v>885392.22938889649</v>
      </c>
      <c r="D80" s="20">
        <v>813303.16404400172</v>
      </c>
      <c r="E80" s="17">
        <v>197032.9401810228</v>
      </c>
      <c r="F80" s="17">
        <v>251258.58445493004</v>
      </c>
      <c r="G80" s="17">
        <v>231768.21394420124</v>
      </c>
      <c r="H80" s="17">
        <v>59459.313738093049</v>
      </c>
      <c r="I80" s="17">
        <v>78288.500663649553</v>
      </c>
      <c r="J80" s="17">
        <v>81032.604167268946</v>
      </c>
      <c r="K80" s="76">
        <f t="shared" si="59"/>
        <v>-0.19414343224368255</v>
      </c>
      <c r="L80" s="76">
        <f t="shared" si="60"/>
        <v>-0.12271441371787391</v>
      </c>
      <c r="M80" s="76"/>
      <c r="N80" s="76">
        <f t="shared" si="61"/>
        <v>-0.2158160860117162</v>
      </c>
      <c r="O80" s="76">
        <f t="shared" si="62"/>
        <v>0.14987074013324814</v>
      </c>
      <c r="P80" s="77"/>
      <c r="Q80" s="76">
        <f t="shared" si="63"/>
        <v>-0.2405102507512851</v>
      </c>
      <c r="R80" s="76">
        <f t="shared" si="64"/>
        <v>0.2662297559219981</v>
      </c>
      <c r="S80" s="59">
        <f t="shared" si="65"/>
        <v>3.8757270046058364E-3</v>
      </c>
      <c r="T80" s="59">
        <f t="shared" si="66"/>
        <v>1.4226016812445826E-3</v>
      </c>
      <c r="U80" s="59">
        <f t="shared" si="67"/>
        <v>4.4744079729010736E-3</v>
      </c>
      <c r="V80" s="59">
        <f t="shared" si="68"/>
        <v>1.6642715829729882E-3</v>
      </c>
    </row>
    <row r="81" spans="1:22" s="2" customFormat="1" ht="14.4" x14ac:dyDescent="0.3">
      <c r="A81" s="15" t="s">
        <v>85</v>
      </c>
      <c r="B81" s="20">
        <v>35150.121189793346</v>
      </c>
      <c r="C81" s="20">
        <v>148009.16722987962</v>
      </c>
      <c r="D81" s="20">
        <v>33268.958980269432</v>
      </c>
      <c r="E81" s="17">
        <v>3468.5318900462507</v>
      </c>
      <c r="F81" s="17">
        <v>37504.055476091744</v>
      </c>
      <c r="G81" s="17">
        <v>3345.1394900064188</v>
      </c>
      <c r="H81" s="17">
        <v>1168.9021643237625</v>
      </c>
      <c r="I81" s="17">
        <v>11410.626824521847</v>
      </c>
      <c r="J81" s="17">
        <v>1215.0670866101852</v>
      </c>
      <c r="K81" s="76">
        <f t="shared" si="59"/>
        <v>-0.76251389121593982</v>
      </c>
      <c r="L81" s="76">
        <f t="shared" si="60"/>
        <v>5.6544065915605027E-2</v>
      </c>
      <c r="M81" s="76"/>
      <c r="N81" s="76">
        <f t="shared" si="61"/>
        <v>-0.90751581806246562</v>
      </c>
      <c r="O81" s="76">
        <f t="shared" si="62"/>
        <v>-3.6887071647823927E-2</v>
      </c>
      <c r="P81" s="77"/>
      <c r="Q81" s="76">
        <f t="shared" si="63"/>
        <v>-0.89756021450007017</v>
      </c>
      <c r="R81" s="76">
        <f t="shared" si="64"/>
        <v>3.7993722976411501E-2</v>
      </c>
      <c r="S81" s="59">
        <f t="shared" si="65"/>
        <v>1.9093544151966408E-4</v>
      </c>
      <c r="T81" s="59">
        <f t="shared" si="66"/>
        <v>2.7966723455674161E-5</v>
      </c>
      <c r="U81" s="59">
        <f t="shared" si="67"/>
        <v>7.4797742281171059E-4</v>
      </c>
      <c r="V81" s="59">
        <f t="shared" si="68"/>
        <v>2.4256923822758196E-4</v>
      </c>
    </row>
    <row r="82" spans="1:22" s="2" customFormat="1" ht="14.4" customHeight="1" x14ac:dyDescent="0.3">
      <c r="A82" s="15" t="s">
        <v>88</v>
      </c>
      <c r="B82" s="20">
        <v>9151.5933620893957</v>
      </c>
      <c r="C82" s="20">
        <v>8665.8766449904451</v>
      </c>
      <c r="D82" s="20">
        <v>11849.150098952054</v>
      </c>
      <c r="E82" s="17">
        <v>396.36205420974983</v>
      </c>
      <c r="F82" s="17">
        <v>627.62611406976805</v>
      </c>
      <c r="G82" s="17">
        <v>917.77421093659962</v>
      </c>
      <c r="H82" s="17">
        <v>282.63109194211222</v>
      </c>
      <c r="I82" s="17">
        <v>321.94683419687226</v>
      </c>
      <c r="J82" s="17">
        <v>402.64331048150109</v>
      </c>
      <c r="K82" s="76">
        <f t="shared" si="59"/>
        <v>5.6049345841973505E-2</v>
      </c>
      <c r="L82" s="76">
        <f t="shared" si="60"/>
        <v>-0.22765824673798601</v>
      </c>
      <c r="M82" s="76"/>
      <c r="N82" s="76">
        <f t="shared" si="61"/>
        <v>-0.36847424712845916</v>
      </c>
      <c r="O82" s="76">
        <f t="shared" si="62"/>
        <v>0.56812683393526875</v>
      </c>
      <c r="P82" s="77"/>
      <c r="Q82" s="76">
        <f t="shared" si="63"/>
        <v>-0.12211874160165913</v>
      </c>
      <c r="R82" s="76">
        <f t="shared" si="64"/>
        <v>0.2980608777428147</v>
      </c>
      <c r="S82" s="59">
        <f t="shared" si="65"/>
        <v>4.9711450773215351E-5</v>
      </c>
      <c r="T82" s="59">
        <f t="shared" si="66"/>
        <v>6.7621276010666595E-6</v>
      </c>
      <c r="U82" s="59">
        <f t="shared" si="67"/>
        <v>4.3793774403560089E-5</v>
      </c>
      <c r="V82" s="59">
        <f t="shared" si="68"/>
        <v>6.8440059886183698E-6</v>
      </c>
    </row>
    <row r="83" spans="1:22" s="2" customFormat="1" ht="14.4" x14ac:dyDescent="0.3">
      <c r="A83" s="15" t="s">
        <v>93</v>
      </c>
      <c r="B83" s="20">
        <v>5146.019365384579</v>
      </c>
      <c r="C83" s="20">
        <v>6430.0039225125311</v>
      </c>
      <c r="D83" s="20">
        <v>9063.2963069117068</v>
      </c>
      <c r="E83" s="17">
        <v>1064.0519043354625</v>
      </c>
      <c r="F83" s="17">
        <v>1303.6733979856617</v>
      </c>
      <c r="G83" s="17">
        <v>2041.9515581223909</v>
      </c>
      <c r="H83" s="17">
        <v>476.70784615742616</v>
      </c>
      <c r="I83" s="17">
        <v>564.77672679163038</v>
      </c>
      <c r="J83" s="17">
        <v>845.89727967496685</v>
      </c>
      <c r="K83" s="76">
        <f t="shared" si="59"/>
        <v>-0.19968643450317425</v>
      </c>
      <c r="L83" s="76">
        <f t="shared" si="60"/>
        <v>-0.43221327085376171</v>
      </c>
      <c r="M83" s="76"/>
      <c r="N83" s="76">
        <f t="shared" si="61"/>
        <v>-0.18380485021819451</v>
      </c>
      <c r="O83" s="76">
        <f t="shared" si="62"/>
        <v>0.47890443330894866</v>
      </c>
      <c r="P83" s="77"/>
      <c r="Q83" s="76">
        <f t="shared" si="63"/>
        <v>-0.15593574674102406</v>
      </c>
      <c r="R83" s="76">
        <f t="shared" si="64"/>
        <v>0.4364471223496551</v>
      </c>
      <c r="S83" s="59">
        <f t="shared" si="65"/>
        <v>2.7953174735675011E-5</v>
      </c>
      <c r="T83" s="59">
        <f t="shared" si="66"/>
        <v>1.1405536673248998E-5</v>
      </c>
      <c r="U83" s="59">
        <f t="shared" si="67"/>
        <v>3.2494593764994764E-5</v>
      </c>
      <c r="V83" s="59">
        <f t="shared" si="68"/>
        <v>1.2006129241918638E-5</v>
      </c>
    </row>
    <row r="84" spans="1:22" s="2" customFormat="1" ht="13.2" customHeight="1" x14ac:dyDescent="0.3">
      <c r="A84" s="15" t="s">
        <v>90</v>
      </c>
      <c r="B84" s="20">
        <v>2341.6437497055531</v>
      </c>
      <c r="C84" s="20">
        <v>5390.1018225359912</v>
      </c>
      <c r="D84" s="20">
        <v>9722.5561723494538</v>
      </c>
      <c r="E84" s="17">
        <v>98.764838276647197</v>
      </c>
      <c r="F84" s="17">
        <v>228.51414653825219</v>
      </c>
      <c r="G84" s="17">
        <v>620.26158018109925</v>
      </c>
      <c r="H84" s="17">
        <v>54.165075671001716</v>
      </c>
      <c r="I84" s="17">
        <v>116.19454948557519</v>
      </c>
      <c r="J84" s="17">
        <v>224.73942973701239</v>
      </c>
      <c r="K84" s="76">
        <f t="shared" si="59"/>
        <v>-0.56556595277752431</v>
      </c>
      <c r="L84" s="76">
        <f t="shared" si="60"/>
        <v>-0.7591534871904273</v>
      </c>
      <c r="M84" s="76"/>
      <c r="N84" s="76">
        <f t="shared" si="61"/>
        <v>-0.56779551825202024</v>
      </c>
      <c r="O84" s="76">
        <f t="shared" si="62"/>
        <v>0.8407690538436855</v>
      </c>
      <c r="P84" s="77"/>
      <c r="Q84" s="76">
        <f t="shared" si="63"/>
        <v>-0.53384151054584572</v>
      </c>
      <c r="R84" s="76">
        <f t="shared" si="64"/>
        <v>0.75898721584198603</v>
      </c>
      <c r="S84" s="59">
        <f t="shared" si="65"/>
        <v>1.271980773032493E-5</v>
      </c>
      <c r="T84" s="59">
        <f t="shared" si="66"/>
        <v>1.2959336875921763E-6</v>
      </c>
      <c r="U84" s="59">
        <f t="shared" si="67"/>
        <v>2.723935648966528E-5</v>
      </c>
      <c r="V84" s="59">
        <f t="shared" si="68"/>
        <v>2.4700854552829642E-6</v>
      </c>
    </row>
    <row r="85" spans="1:22" s="2" customFormat="1" ht="14.4" x14ac:dyDescent="0.3">
      <c r="A85" s="15" t="s">
        <v>94</v>
      </c>
      <c r="B85" s="20">
        <v>1118.7962324070932</v>
      </c>
      <c r="C85" s="20">
        <v>1387.1794726371766</v>
      </c>
      <c r="D85" s="20">
        <v>640.79921125054364</v>
      </c>
      <c r="E85" s="17">
        <v>112.96550696258899</v>
      </c>
      <c r="F85" s="17">
        <v>118.53306540820108</v>
      </c>
      <c r="G85" s="17">
        <v>81.149270396903162</v>
      </c>
      <c r="H85" s="17">
        <v>172.68992691138445</v>
      </c>
      <c r="I85" s="17">
        <v>250.70477715902092</v>
      </c>
      <c r="J85" s="17">
        <v>173.62434872723713</v>
      </c>
      <c r="K85" s="76">
        <f t="shared" si="59"/>
        <v>-0.19347405690761713</v>
      </c>
      <c r="L85" s="76">
        <f t="shared" si="60"/>
        <v>0.74593884131617527</v>
      </c>
      <c r="M85" s="76"/>
      <c r="N85" s="76">
        <f t="shared" si="61"/>
        <v>-4.6970509253588276E-2</v>
      </c>
      <c r="O85" s="76">
        <f t="shared" si="62"/>
        <v>-0.39207051905792617</v>
      </c>
      <c r="P85" s="77"/>
      <c r="Q85" s="76">
        <f t="shared" si="63"/>
        <v>-0.3111821447189736</v>
      </c>
      <c r="R85" s="76">
        <f t="shared" si="64"/>
        <v>5.3818592997037446E-3</v>
      </c>
      <c r="S85" s="59">
        <f t="shared" si="65"/>
        <v>6.0773006002384405E-6</v>
      </c>
      <c r="T85" s="59">
        <f t="shared" si="66"/>
        <v>4.1317157046289609E-6</v>
      </c>
      <c r="U85" s="59">
        <f t="shared" si="67"/>
        <v>7.0102342060269365E-6</v>
      </c>
      <c r="V85" s="59">
        <f t="shared" si="68"/>
        <v>5.3295290215599283E-6</v>
      </c>
    </row>
    <row r="86" spans="1:22" s="2" customFormat="1" ht="14.4" x14ac:dyDescent="0.3">
      <c r="A86" s="15" t="s">
        <v>87</v>
      </c>
      <c r="B86" s="20">
        <v>1033.061994562149</v>
      </c>
      <c r="C86" s="20">
        <v>12229.889382930993</v>
      </c>
      <c r="D86" s="20">
        <v>65742.861569128028</v>
      </c>
      <c r="E86" s="17">
        <v>215.36667082725131</v>
      </c>
      <c r="F86" s="17">
        <v>3335.1949701494277</v>
      </c>
      <c r="G86" s="17">
        <v>24213.867497626801</v>
      </c>
      <c r="H86" s="17">
        <v>55.572093328687799</v>
      </c>
      <c r="I86" s="17">
        <v>1132.9133617697632</v>
      </c>
      <c r="J86" s="17">
        <v>5628.6168596489451</v>
      </c>
      <c r="K86" s="76">
        <f t="shared" si="59"/>
        <v>-0.915529735207256</v>
      </c>
      <c r="L86" s="76">
        <f t="shared" si="60"/>
        <v>-0.98428632447834818</v>
      </c>
      <c r="M86" s="76"/>
      <c r="N86" s="76">
        <f t="shared" si="61"/>
        <v>-0.93542606271752615</v>
      </c>
      <c r="O86" s="76">
        <f t="shared" si="62"/>
        <v>0.99110564758610498</v>
      </c>
      <c r="P86" s="77"/>
      <c r="Q86" s="76">
        <f t="shared" si="63"/>
        <v>-0.95094762300104163</v>
      </c>
      <c r="R86" s="76">
        <f t="shared" si="64"/>
        <v>0.99012686514033688</v>
      </c>
      <c r="S86" s="59">
        <f t="shared" si="65"/>
        <v>5.6115922612006337E-6</v>
      </c>
      <c r="T86" s="59">
        <f t="shared" si="66"/>
        <v>1.3295974748027353E-6</v>
      </c>
      <c r="U86" s="59">
        <f t="shared" si="67"/>
        <v>6.180482812736427E-5</v>
      </c>
      <c r="V86" s="59">
        <f t="shared" si="68"/>
        <v>2.4083684040193483E-5</v>
      </c>
    </row>
    <row r="87" spans="1:22" s="2" customFormat="1" ht="14.4" x14ac:dyDescent="0.3">
      <c r="A87" s="14" t="s">
        <v>59</v>
      </c>
      <c r="B87" s="19">
        <v>28288765.383026566</v>
      </c>
      <c r="C87" s="19">
        <v>27911946.841708977</v>
      </c>
      <c r="D87" s="19">
        <v>24445911.726745069</v>
      </c>
      <c r="E87" s="16">
        <v>8603914.0127470344</v>
      </c>
      <c r="F87" s="16">
        <v>8989015.3985633738</v>
      </c>
      <c r="G87" s="16">
        <v>8196007.5556780742</v>
      </c>
      <c r="H87" s="16">
        <v>4990518.5716277035</v>
      </c>
      <c r="I87" s="16">
        <v>5263637.2428391781</v>
      </c>
      <c r="J87" s="16">
        <v>4634785.4804871138</v>
      </c>
      <c r="K87" s="41">
        <f t="shared" si="59"/>
        <v>1.3500260066220373E-2</v>
      </c>
      <c r="L87" s="41">
        <f t="shared" si="60"/>
        <v>0.15719821372328774</v>
      </c>
      <c r="M87" s="41"/>
      <c r="N87" s="41">
        <f t="shared" si="61"/>
        <v>-4.2841331196060289E-2</v>
      </c>
      <c r="O87" s="41">
        <f t="shared" si="62"/>
        <v>-4.9768921550879801E-2</v>
      </c>
      <c r="P87" s="12"/>
      <c r="Q87" s="41">
        <f t="shared" si="63"/>
        <v>-5.1887821787687596E-2</v>
      </c>
      <c r="R87" s="41">
        <f t="shared" si="64"/>
        <v>-7.6752870793752953E-2</v>
      </c>
      <c r="S87" s="52">
        <f t="shared" ref="S87:S95" si="69">B87/$B$66</f>
        <v>1</v>
      </c>
      <c r="T87" s="52">
        <f t="shared" ref="T87:T95" si="70">H87/$H$66</f>
        <v>1</v>
      </c>
      <c r="U87" s="52">
        <f t="shared" ref="U87:U95" si="71">C87/$C$66</f>
        <v>1</v>
      </c>
      <c r="V87" s="52">
        <f t="shared" ref="V87:V95" si="72">I87/$I$66</f>
        <v>1</v>
      </c>
    </row>
    <row r="88" spans="1:22" s="2" customFormat="1" ht="13.2" customHeight="1" x14ac:dyDescent="0.3">
      <c r="A88" s="15" t="s">
        <v>86</v>
      </c>
      <c r="B88" s="20">
        <v>10840844.389324168</v>
      </c>
      <c r="C88" s="20">
        <v>10728749.756110052</v>
      </c>
      <c r="D88" s="20">
        <v>9003204.311400691</v>
      </c>
      <c r="E88" s="17">
        <v>3340938.2604926494</v>
      </c>
      <c r="F88" s="17">
        <v>3472472.2710202597</v>
      </c>
      <c r="G88" s="17">
        <v>2914674.9584879274</v>
      </c>
      <c r="H88" s="17">
        <v>2333856.4582449486</v>
      </c>
      <c r="I88" s="17">
        <v>2387421.6783870291</v>
      </c>
      <c r="J88" s="17">
        <v>1890150.7391212715</v>
      </c>
      <c r="K88" s="76">
        <f t="shared" si="59"/>
        <v>1.0448061121966043E-2</v>
      </c>
      <c r="L88" s="76">
        <f t="shared" si="60"/>
        <v>0.20410956081452986</v>
      </c>
      <c r="M88" s="76"/>
      <c r="N88" s="76">
        <f t="shared" si="61"/>
        <v>-3.7879067206766731E-2</v>
      </c>
      <c r="O88" s="76">
        <f t="shared" si="62"/>
        <v>-0.14624728591549654</v>
      </c>
      <c r="P88" s="77"/>
      <c r="Q88" s="76">
        <f t="shared" si="63"/>
        <v>-2.2436430324394876E-2</v>
      </c>
      <c r="R88" s="76">
        <f t="shared" si="64"/>
        <v>-0.23474620829974402</v>
      </c>
      <c r="S88" s="59">
        <f t="shared" si="69"/>
        <v>0.38322083846857247</v>
      </c>
      <c r="T88" s="59">
        <f t="shared" si="70"/>
        <v>0.46765810501407268</v>
      </c>
      <c r="U88" s="59">
        <f t="shared" si="71"/>
        <v>0.38437841032564668</v>
      </c>
      <c r="V88" s="59">
        <f t="shared" si="72"/>
        <v>0.45356880959738527</v>
      </c>
    </row>
    <row r="89" spans="1:22" s="2" customFormat="1" ht="13.2" customHeight="1" x14ac:dyDescent="0.3">
      <c r="A89" s="49" t="s">
        <v>169</v>
      </c>
      <c r="B89" s="20">
        <v>10062441.57766873</v>
      </c>
      <c r="C89" s="20">
        <v>10804406.240154391</v>
      </c>
      <c r="D89" s="20">
        <v>9817708.2309352607</v>
      </c>
      <c r="E89" s="17">
        <v>3416432.9398797629</v>
      </c>
      <c r="F89" s="17">
        <v>3791115.5498732273</v>
      </c>
      <c r="G89" s="17">
        <v>3615137.9165974539</v>
      </c>
      <c r="H89" s="17">
        <v>1915530.453554729</v>
      </c>
      <c r="I89" s="17">
        <v>2139885.0405767537</v>
      </c>
      <c r="J89" s="17">
        <v>2009985.4789168921</v>
      </c>
      <c r="K89" s="76">
        <f t="shared" si="59"/>
        <v>-6.8672414382954433E-2</v>
      </c>
      <c r="L89" s="76">
        <f t="shared" si="60"/>
        <v>2.4927746982979507E-2</v>
      </c>
      <c r="M89" s="76"/>
      <c r="N89" s="76">
        <f t="shared" si="61"/>
        <v>-9.883175679147882E-2</v>
      </c>
      <c r="O89" s="76">
        <f t="shared" si="62"/>
        <v>5.4964701569314087E-2</v>
      </c>
      <c r="P89" s="77"/>
      <c r="Q89" s="76">
        <f t="shared" si="63"/>
        <v>-0.10484422423064156</v>
      </c>
      <c r="R89" s="76">
        <f t="shared" si="64"/>
        <v>4.6992889427769129E-2</v>
      </c>
      <c r="S89" s="59">
        <f t="shared" si="69"/>
        <v>0.35570451525276736</v>
      </c>
      <c r="T89" s="59">
        <f t="shared" si="70"/>
        <v>0.38383394953081224</v>
      </c>
      <c r="U89" s="59">
        <f t="shared" si="71"/>
        <v>0.3870889516029497</v>
      </c>
      <c r="V89" s="59">
        <f t="shared" si="72"/>
        <v>0.40654113151279986</v>
      </c>
    </row>
    <row r="90" spans="1:22" s="2" customFormat="1" ht="14.4" x14ac:dyDescent="0.3">
      <c r="A90" s="15" t="s">
        <v>91</v>
      </c>
      <c r="B90" s="20">
        <v>3342528.4890335351</v>
      </c>
      <c r="C90" s="20">
        <v>3666423.7331715343</v>
      </c>
      <c r="D90" s="20">
        <v>3813691.6995279654</v>
      </c>
      <c r="E90" s="17">
        <v>947910.19905913738</v>
      </c>
      <c r="F90" s="17">
        <v>1068980.4749688578</v>
      </c>
      <c r="G90" s="17">
        <v>1199064.7227660338</v>
      </c>
      <c r="H90" s="17">
        <v>438858.5174761134</v>
      </c>
      <c r="I90" s="17">
        <v>504153.53045360988</v>
      </c>
      <c r="J90" s="17">
        <v>566925.81716391805</v>
      </c>
      <c r="K90" s="76">
        <f t="shared" si="59"/>
        <v>-8.8340919574460344E-2</v>
      </c>
      <c r="L90" s="76">
        <f t="shared" si="60"/>
        <v>-0.12354517554545583</v>
      </c>
      <c r="M90" s="76"/>
      <c r="N90" s="76">
        <f t="shared" si="61"/>
        <v>-0.11325770558461093</v>
      </c>
      <c r="O90" s="76">
        <f t="shared" si="62"/>
        <v>0.20945868804106474</v>
      </c>
      <c r="P90" s="77"/>
      <c r="Q90" s="76">
        <f t="shared" si="63"/>
        <v>-0.12951414407184175</v>
      </c>
      <c r="R90" s="76">
        <f t="shared" si="64"/>
        <v>0.22589780851482361</v>
      </c>
      <c r="S90" s="59">
        <f t="shared" si="69"/>
        <v>0.11815745380811397</v>
      </c>
      <c r="T90" s="59">
        <f t="shared" si="70"/>
        <v>8.7938459937035293E-2</v>
      </c>
      <c r="U90" s="59">
        <f t="shared" si="71"/>
        <v>0.13135678976332732</v>
      </c>
      <c r="V90" s="59">
        <f t="shared" si="72"/>
        <v>9.5780447472795849E-2</v>
      </c>
    </row>
    <row r="91" spans="1:22" s="2" customFormat="1" ht="13.2" customHeight="1" x14ac:dyDescent="0.3">
      <c r="A91" s="15" t="s">
        <v>92</v>
      </c>
      <c r="B91" s="20">
        <v>2643689.3272248008</v>
      </c>
      <c r="C91" s="20">
        <v>1395373.1622656777</v>
      </c>
      <c r="D91" s="20">
        <v>950923.91605030186</v>
      </c>
      <c r="E91" s="17">
        <v>563287.46290402848</v>
      </c>
      <c r="F91" s="17">
        <v>319728.89919037302</v>
      </c>
      <c r="G91" s="17">
        <v>236005.84007701298</v>
      </c>
      <c r="H91" s="17">
        <v>160622.94393541713</v>
      </c>
      <c r="I91" s="17">
        <v>86074.515391942099</v>
      </c>
      <c r="J91" s="17">
        <v>60901.551285159519</v>
      </c>
      <c r="K91" s="76">
        <f t="shared" si="59"/>
        <v>0.89461098917240389</v>
      </c>
      <c r="L91" s="76">
        <f t="shared" si="60"/>
        <v>1.7801270770488806</v>
      </c>
      <c r="M91" s="76"/>
      <c r="N91" s="76">
        <f t="shared" si="61"/>
        <v>0.76176587205723867</v>
      </c>
      <c r="O91" s="76">
        <f t="shared" si="62"/>
        <v>-1.3867522207086804</v>
      </c>
      <c r="P91" s="77"/>
      <c r="Q91" s="76">
        <f t="shared" si="63"/>
        <v>0.86609176019193612</v>
      </c>
      <c r="R91" s="76">
        <f t="shared" si="64"/>
        <v>-1.6374195820289017</v>
      </c>
      <c r="S91" s="59">
        <f t="shared" si="69"/>
        <v>9.3453683518158442E-2</v>
      </c>
      <c r="T91" s="59">
        <f t="shared" si="70"/>
        <v>3.2185621920855507E-2</v>
      </c>
      <c r="U91" s="59">
        <f t="shared" si="71"/>
        <v>4.9991968320194848E-2</v>
      </c>
      <c r="V91" s="59">
        <f t="shared" si="72"/>
        <v>1.6352668586544532E-2</v>
      </c>
    </row>
    <row r="92" spans="1:22" s="2" customFormat="1" ht="14.4" x14ac:dyDescent="0.3">
      <c r="A92" s="15" t="s">
        <v>84</v>
      </c>
      <c r="B92" s="20">
        <v>1021106.4958492636</v>
      </c>
      <c r="C92" s="20">
        <v>899861.62031701906</v>
      </c>
      <c r="D92" s="20">
        <v>583257.05436217785</v>
      </c>
      <c r="E92" s="17">
        <v>241734.98902628475</v>
      </c>
      <c r="F92" s="17">
        <v>230836.77747221771</v>
      </c>
      <c r="G92" s="17">
        <v>154081.9769863135</v>
      </c>
      <c r="H92" s="17">
        <v>113945.39330245263</v>
      </c>
      <c r="I92" s="17">
        <v>113022.53571155609</v>
      </c>
      <c r="J92" s="17">
        <v>83954.338512275834</v>
      </c>
      <c r="K92" s="76">
        <f t="shared" si="59"/>
        <v>0.13473724492164726</v>
      </c>
      <c r="L92" s="76">
        <f t="shared" si="60"/>
        <v>0.75069720668170414</v>
      </c>
      <c r="M92" s="76"/>
      <c r="N92" s="76">
        <f t="shared" si="61"/>
        <v>4.7211764405170165E-2</v>
      </c>
      <c r="O92" s="76">
        <f t="shared" si="62"/>
        <v>-0.56887258168914279</v>
      </c>
      <c r="P92" s="77"/>
      <c r="Q92" s="76">
        <f t="shared" si="63"/>
        <v>8.1652529301922631E-3</v>
      </c>
      <c r="R92" s="76">
        <f t="shared" si="64"/>
        <v>-0.35723055319876645</v>
      </c>
      <c r="S92" s="59">
        <f t="shared" si="69"/>
        <v>3.6095831048955349E-2</v>
      </c>
      <c r="T92" s="59">
        <f t="shared" si="70"/>
        <v>2.2832375366812492E-2</v>
      </c>
      <c r="U92" s="59">
        <f t="shared" si="71"/>
        <v>3.2239299731409307E-2</v>
      </c>
      <c r="V92" s="59">
        <f t="shared" si="72"/>
        <v>2.1472326168623341E-2</v>
      </c>
    </row>
    <row r="93" spans="1:22" s="2" customFormat="1" ht="14.4" x14ac:dyDescent="0.3">
      <c r="A93" s="15" t="s">
        <v>89</v>
      </c>
      <c r="B93" s="20">
        <v>321218.81510798458</v>
      </c>
      <c r="C93" s="20">
        <v>370132.97381174442</v>
      </c>
      <c r="D93" s="20">
        <v>224881.73547606228</v>
      </c>
      <c r="E93" s="17">
        <v>81565.890197389206</v>
      </c>
      <c r="F93" s="17">
        <v>92509.394956113974</v>
      </c>
      <c r="G93" s="17">
        <v>60482.037121470465</v>
      </c>
      <c r="H93" s="17">
        <v>24278.936671579326</v>
      </c>
      <c r="I93" s="17">
        <v>28558.166044331534</v>
      </c>
      <c r="J93" s="17">
        <v>17280.662800659295</v>
      </c>
      <c r="K93" s="76">
        <f t="shared" si="59"/>
        <v>-0.13215293466028338</v>
      </c>
      <c r="L93" s="76">
        <f t="shared" si="60"/>
        <v>0.42838996874504726</v>
      </c>
      <c r="M93" s="76"/>
      <c r="N93" s="76">
        <f t="shared" si="61"/>
        <v>-0.11829614455825072</v>
      </c>
      <c r="O93" s="76">
        <f t="shared" si="62"/>
        <v>-0.34859694017207965</v>
      </c>
      <c r="P93" s="77"/>
      <c r="Q93" s="76">
        <f t="shared" si="63"/>
        <v>-0.14984258324254635</v>
      </c>
      <c r="R93" s="76">
        <f t="shared" si="64"/>
        <v>-0.40497716734875655</v>
      </c>
      <c r="S93" s="59">
        <f t="shared" si="69"/>
        <v>1.1354995905926592E-2</v>
      </c>
      <c r="T93" s="59">
        <f t="shared" si="70"/>
        <v>4.8650127883725176E-3</v>
      </c>
      <c r="U93" s="59">
        <f t="shared" si="71"/>
        <v>1.326073655523923E-2</v>
      </c>
      <c r="V93" s="59">
        <f t="shared" si="72"/>
        <v>5.4255574095997943E-3</v>
      </c>
    </row>
    <row r="94" spans="1:22" s="2" customFormat="1" ht="14.4" customHeight="1" x14ac:dyDescent="0.3">
      <c r="A94" s="15" t="s">
        <v>87</v>
      </c>
      <c r="B94" s="20">
        <v>56936.288818084002</v>
      </c>
      <c r="C94" s="20">
        <v>46999.355878561735</v>
      </c>
      <c r="D94" s="20">
        <v>52244.778992611173</v>
      </c>
      <c r="E94" s="17">
        <v>12044.271187782288</v>
      </c>
      <c r="F94" s="17">
        <v>13372.031082324806</v>
      </c>
      <c r="G94" s="17">
        <v>16560.103641861991</v>
      </c>
      <c r="H94" s="17">
        <v>3425.868442462539</v>
      </c>
      <c r="I94" s="17">
        <v>4521.7762739562459</v>
      </c>
      <c r="J94" s="17">
        <v>5586.8926869375518</v>
      </c>
      <c r="K94" s="76">
        <f t="shared" si="59"/>
        <v>0.2114270026422829</v>
      </c>
      <c r="L94" s="76">
        <f t="shared" si="60"/>
        <v>8.9798634733172775E-2</v>
      </c>
      <c r="M94" s="76"/>
      <c r="N94" s="76">
        <f t="shared" si="61"/>
        <v>-9.9293808574641693E-2</v>
      </c>
      <c r="O94" s="76">
        <f t="shared" si="62"/>
        <v>0.272693489832045</v>
      </c>
      <c r="P94" s="77"/>
      <c r="Q94" s="76">
        <f t="shared" si="63"/>
        <v>-0.24236224109665255</v>
      </c>
      <c r="R94" s="76">
        <f t="shared" si="64"/>
        <v>0.38680253328072706</v>
      </c>
      <c r="S94" s="59">
        <f t="shared" si="69"/>
        <v>2.0126819975058411E-3</v>
      </c>
      <c r="T94" s="59">
        <f t="shared" si="70"/>
        <v>6.8647544203911471E-4</v>
      </c>
      <c r="U94" s="59">
        <f t="shared" si="71"/>
        <v>1.6838437012329909E-3</v>
      </c>
      <c r="V94" s="59">
        <f t="shared" si="72"/>
        <v>8.5905925225143818E-4</v>
      </c>
    </row>
    <row r="95" spans="1:22" s="2" customFormat="1" ht="14.4" customHeight="1" x14ac:dyDescent="0.3">
      <c r="A95" s="15" t="s">
        <v>88</v>
      </c>
      <c r="B95" s="20"/>
      <c r="C95" s="20"/>
      <c r="D95" s="20"/>
      <c r="E95" s="17"/>
      <c r="F95" s="17"/>
      <c r="G95" s="17"/>
      <c r="H95" s="17"/>
      <c r="I95" s="17"/>
      <c r="J95" s="17"/>
      <c r="K95" s="76"/>
      <c r="L95" s="76"/>
      <c r="M95" s="76"/>
      <c r="N95" s="76"/>
      <c r="O95" s="76"/>
      <c r="P95" s="77"/>
      <c r="Q95" s="76"/>
      <c r="R95" s="76"/>
      <c r="S95" s="59">
        <f t="shared" si="69"/>
        <v>0</v>
      </c>
      <c r="T95" s="59">
        <f t="shared" si="70"/>
        <v>0</v>
      </c>
      <c r="U95" s="59">
        <f t="shared" si="71"/>
        <v>0</v>
      </c>
      <c r="V95" s="59">
        <f t="shared" si="72"/>
        <v>0</v>
      </c>
    </row>
    <row r="96" spans="1:22" s="2" customFormat="1" ht="14.4" x14ac:dyDescent="0.3">
      <c r="A96" s="55" t="s">
        <v>83</v>
      </c>
      <c r="B96" s="62">
        <v>212383037.82418197</v>
      </c>
      <c r="C96" s="62">
        <v>225791137.73158982</v>
      </c>
      <c r="D96" s="62">
        <v>197355602.82454199</v>
      </c>
      <c r="E96" s="60">
        <v>75661080.2463613</v>
      </c>
      <c r="F96" s="60">
        <v>84075391.227259085</v>
      </c>
      <c r="G96" s="60">
        <v>77528256.493226752</v>
      </c>
      <c r="H96" s="60">
        <v>46786697.025511049</v>
      </c>
      <c r="I96" s="60">
        <v>52304337.489488892</v>
      </c>
      <c r="J96" s="60">
        <v>46901129.680884287</v>
      </c>
      <c r="K96" s="56">
        <f t="shared" si="59"/>
        <v>-5.9382755417738256E-2</v>
      </c>
      <c r="L96" s="56">
        <f t="shared" si="60"/>
        <v>7.6143949219420207E-2</v>
      </c>
      <c r="M96" s="56"/>
      <c r="N96" s="56">
        <f t="shared" si="61"/>
        <v>-0.10008054506881296</v>
      </c>
      <c r="O96" s="56">
        <f t="shared" si="62"/>
        <v>2.408381577662045E-2</v>
      </c>
      <c r="P96" s="57"/>
      <c r="Q96" s="56">
        <f t="shared" si="63"/>
        <v>-0.10549106878730032</v>
      </c>
      <c r="R96" s="56">
        <f t="shared" si="64"/>
        <v>2.4398699168194636E-3</v>
      </c>
      <c r="S96" s="33"/>
      <c r="T96" s="33"/>
      <c r="U96" s="33"/>
      <c r="V96" s="33"/>
    </row>
  </sheetData>
  <sortState xmlns:xlrd2="http://schemas.microsoft.com/office/spreadsheetml/2017/richdata2" ref="A88:V95">
    <sortCondition descending="1" ref="B88:B95"/>
  </sortState>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2A8E-B168-4035-B3A4-BA5196C798D0}">
  <dimension ref="A1:V71"/>
  <sheetViews>
    <sheetView workbookViewId="0">
      <pane xSplit="1" ySplit="8" topLeftCell="B9" activePane="bottomRight" state="frozen"/>
      <selection pane="topRight" activeCell="B1" sqref="B1"/>
      <selection pane="bottomLeft" activeCell="A10" sqref="A10"/>
      <selection pane="bottomRight"/>
    </sheetView>
  </sheetViews>
  <sheetFormatPr defaultRowHeight="13.2" x14ac:dyDescent="0.25"/>
  <cols>
    <col min="1" max="1" width="33" bestFit="1" customWidth="1"/>
    <col min="2" max="3" width="12.109375" style="18" bestFit="1" customWidth="1"/>
    <col min="4" max="4" width="11.109375" style="44" bestFit="1" customWidth="1"/>
    <col min="5" max="8" width="11.44140625" style="17" bestFit="1" customWidth="1"/>
    <col min="9" max="9" width="11.77734375" style="17" bestFit="1" customWidth="1"/>
    <col min="10" max="10" width="12.88671875" style="17" bestFit="1" customWidth="1"/>
    <col min="11" max="11" width="9.33203125" bestFit="1" customWidth="1"/>
    <col min="12" max="12" width="10.33203125" bestFit="1" customWidth="1"/>
    <col min="13" max="13" width="1.5546875" customWidth="1"/>
    <col min="14" max="14" width="12.33203125" bestFit="1" customWidth="1"/>
    <col min="15" max="15" width="14" bestFit="1" customWidth="1"/>
    <col min="16" max="16" width="1.6640625" customWidth="1"/>
    <col min="17" max="17" width="14.88671875" bestFit="1" customWidth="1"/>
    <col min="18" max="18" width="15.88671875" bestFit="1" customWidth="1"/>
    <col min="19" max="19" width="9.21875" bestFit="1" customWidth="1"/>
    <col min="20" max="20" width="14.44140625" bestFit="1" customWidth="1"/>
    <col min="21" max="21" width="11.88671875" bestFit="1" customWidth="1"/>
    <col min="22" max="22" width="17.44140625" bestFit="1" customWidth="1"/>
  </cols>
  <sheetData>
    <row r="1" spans="1:22" s="2" customFormat="1" x14ac:dyDescent="0.25">
      <c r="B1" s="18"/>
      <c r="C1" s="18"/>
      <c r="D1" s="44"/>
      <c r="E1" s="17"/>
      <c r="F1" s="17"/>
      <c r="G1" s="17"/>
      <c r="H1" s="17"/>
      <c r="I1" s="17"/>
      <c r="J1" s="17"/>
    </row>
    <row r="2" spans="1:22" s="2" customFormat="1" x14ac:dyDescent="0.25">
      <c r="B2" s="18"/>
      <c r="C2" s="18"/>
      <c r="D2" s="44"/>
      <c r="E2" s="17"/>
      <c r="F2" s="17"/>
      <c r="G2" s="17"/>
      <c r="H2" s="17"/>
      <c r="I2" s="17"/>
      <c r="J2" s="17"/>
    </row>
    <row r="3" spans="1:22" s="2" customFormat="1" x14ac:dyDescent="0.25">
      <c r="B3" s="34"/>
      <c r="C3" s="18"/>
      <c r="D3" s="44"/>
      <c r="E3" s="17"/>
      <c r="F3" s="17"/>
      <c r="G3" s="17"/>
      <c r="H3" s="17"/>
      <c r="I3" s="17"/>
      <c r="J3" s="17"/>
    </row>
    <row r="4" spans="1:22" s="2" customFormat="1" x14ac:dyDescent="0.25">
      <c r="B4" s="18"/>
      <c r="C4" s="18"/>
      <c r="D4" s="44"/>
      <c r="E4" s="17"/>
      <c r="F4" s="17"/>
      <c r="G4" s="17"/>
      <c r="H4" s="17"/>
      <c r="I4" s="17"/>
      <c r="J4" s="17"/>
    </row>
    <row r="6" spans="1:22" s="2" customFormat="1" ht="14.4" x14ac:dyDescent="0.3">
      <c r="A6" s="63" t="s">
        <v>185</v>
      </c>
      <c r="B6" s="67"/>
      <c r="C6" s="64"/>
      <c r="D6" s="64"/>
      <c r="E6" s="65"/>
      <c r="F6" s="65"/>
      <c r="G6" s="65"/>
      <c r="H6" s="65"/>
      <c r="I6" s="65"/>
      <c r="J6" s="65"/>
      <c r="K6" s="66"/>
      <c r="L6" s="66"/>
      <c r="M6" s="66"/>
      <c r="N6" s="66"/>
      <c r="O6" s="66"/>
      <c r="P6" s="66"/>
      <c r="Q6" s="66"/>
      <c r="R6" s="66"/>
      <c r="S6" s="66"/>
      <c r="T6" s="66"/>
      <c r="U6" s="66"/>
      <c r="V6" s="66"/>
    </row>
    <row r="7" spans="1:22" s="2" customFormat="1" x14ac:dyDescent="0.25">
      <c r="B7" s="35"/>
      <c r="C7" s="35"/>
      <c r="D7" s="35"/>
      <c r="E7" s="36"/>
      <c r="F7" s="36"/>
      <c r="G7" s="36"/>
      <c r="H7" s="36"/>
      <c r="I7" s="36"/>
      <c r="J7" s="36"/>
    </row>
    <row r="8" spans="1:22" s="2" customFormat="1" x14ac:dyDescent="0.25">
      <c r="A8" s="13" t="s">
        <v>57</v>
      </c>
      <c r="B8" s="37" t="s">
        <v>66</v>
      </c>
      <c r="C8" s="37" t="s">
        <v>67</v>
      </c>
      <c r="D8" s="37" t="s">
        <v>68</v>
      </c>
      <c r="E8" s="38" t="s">
        <v>69</v>
      </c>
      <c r="F8" s="38" t="s">
        <v>70</v>
      </c>
      <c r="G8" s="38" t="s">
        <v>71</v>
      </c>
      <c r="H8" s="38" t="s">
        <v>72</v>
      </c>
      <c r="I8" s="38" t="s">
        <v>73</v>
      </c>
      <c r="J8" s="38" t="s">
        <v>74</v>
      </c>
      <c r="K8" s="39" t="s">
        <v>75</v>
      </c>
      <c r="L8" s="39" t="s">
        <v>76</v>
      </c>
      <c r="M8" s="39"/>
      <c r="N8" s="39" t="s">
        <v>77</v>
      </c>
      <c r="O8" s="39" t="s">
        <v>78</v>
      </c>
      <c r="P8" s="39"/>
      <c r="Q8" s="39" t="s">
        <v>79</v>
      </c>
      <c r="R8" s="39" t="s">
        <v>80</v>
      </c>
      <c r="S8" s="39" t="s">
        <v>188</v>
      </c>
      <c r="T8" s="39" t="s">
        <v>189</v>
      </c>
      <c r="U8" s="39" t="s">
        <v>190</v>
      </c>
      <c r="V8" s="39" t="s">
        <v>191</v>
      </c>
    </row>
    <row r="9" spans="1:22" s="43" customFormat="1" x14ac:dyDescent="0.25">
      <c r="A9" s="40" t="s">
        <v>60</v>
      </c>
      <c r="B9" s="20">
        <v>55491018.594858907</v>
      </c>
      <c r="C9" s="20">
        <v>60471995.166528158</v>
      </c>
      <c r="D9" s="20">
        <v>53187784.287638038</v>
      </c>
      <c r="E9" s="17">
        <v>19904826.688755989</v>
      </c>
      <c r="F9" s="17">
        <v>22512989.41515566</v>
      </c>
      <c r="G9" s="17">
        <v>20731825.319612246</v>
      </c>
      <c r="H9" s="17">
        <v>11692718.420830177</v>
      </c>
      <c r="I9" s="17">
        <v>13229278.488795199</v>
      </c>
      <c r="J9" s="17">
        <v>11990707.233820891</v>
      </c>
      <c r="K9" s="33">
        <f>(B9-C9)/C9</f>
        <v>-8.2368318722618739E-2</v>
      </c>
      <c r="L9" s="33">
        <f>(B9-D9)/D9</f>
        <v>4.3303821320419038E-2</v>
      </c>
      <c r="M9" s="33"/>
      <c r="N9" s="33">
        <f>(E9-F9)/F9</f>
        <v>-0.11585146149644018</v>
      </c>
      <c r="O9" s="33">
        <f>(E9-G9)/G9</f>
        <v>-3.9890295143183492E-2</v>
      </c>
      <c r="P9" s="2"/>
      <c r="Q9" s="33">
        <f>(H9-I9)/I9</f>
        <v>-0.1161484406928497</v>
      </c>
      <c r="R9" s="33">
        <f>(H9-J9)/J9</f>
        <v>-2.4851646127278384E-2</v>
      </c>
      <c r="S9" s="33">
        <f>B9/B11</f>
        <v>0.53605605158160152</v>
      </c>
      <c r="T9" s="33">
        <f>H9/H11</f>
        <v>0.51014039639604225</v>
      </c>
      <c r="U9" s="33">
        <f>C9/C11</f>
        <v>0.54718128254955789</v>
      </c>
      <c r="V9" s="33">
        <f>I9/I11</f>
        <v>0.51507964116937222</v>
      </c>
    </row>
    <row r="10" spans="1:22" s="43" customFormat="1" x14ac:dyDescent="0.25">
      <c r="A10" s="40" t="s">
        <v>61</v>
      </c>
      <c r="B10" s="20">
        <v>48026175.980476916</v>
      </c>
      <c r="C10" s="20">
        <v>50043472.184187084</v>
      </c>
      <c r="D10" s="20">
        <v>43017952.894743383</v>
      </c>
      <c r="E10" s="17">
        <v>17159561.128602937</v>
      </c>
      <c r="F10" s="17">
        <v>18727124.92135286</v>
      </c>
      <c r="G10" s="17">
        <v>16994934.127059195</v>
      </c>
      <c r="H10" s="17">
        <v>11227870.702154418</v>
      </c>
      <c r="I10" s="17">
        <v>12454669.063006895</v>
      </c>
      <c r="J10" s="17">
        <v>10886938.275963379</v>
      </c>
      <c r="K10" s="33">
        <f>(B10-C10)/C10</f>
        <v>-4.0310876037646347E-2</v>
      </c>
      <c r="L10" s="33">
        <f>(B10-D10)/D10</f>
        <v>0.11642169719204647</v>
      </c>
      <c r="M10" s="33"/>
      <c r="N10" s="33">
        <f>(E10-F10)/F10</f>
        <v>-8.3705523369610804E-2</v>
      </c>
      <c r="O10" s="33">
        <f t="shared" ref="O10:O11" si="0">(E10-G10)/G10</f>
        <v>9.6868278695840249E-3</v>
      </c>
      <c r="P10" s="2"/>
      <c r="Q10" s="33">
        <f>(H10-I10)/I10</f>
        <v>-9.8501080570365135E-2</v>
      </c>
      <c r="R10" s="33">
        <f>(H10-J10)/J10</f>
        <v>3.131573060754498E-2</v>
      </c>
      <c r="S10" s="33">
        <f>B10/B11</f>
        <v>0.46394394841839837</v>
      </c>
      <c r="T10" s="33">
        <f>H10/H11</f>
        <v>0.48985960360395769</v>
      </c>
      <c r="U10" s="33">
        <f>C10/C11</f>
        <v>0.45281871745044205</v>
      </c>
      <c r="V10" s="33">
        <f>I10/I11</f>
        <v>0.48492035883062778</v>
      </c>
    </row>
    <row r="11" spans="1:22" s="2" customFormat="1" x14ac:dyDescent="0.25">
      <c r="A11" s="55" t="s">
        <v>83</v>
      </c>
      <c r="B11" s="62">
        <v>103517194.57533583</v>
      </c>
      <c r="C11" s="62">
        <v>110515467.35071525</v>
      </c>
      <c r="D11" s="62">
        <v>96205737.182381421</v>
      </c>
      <c r="E11" s="60">
        <v>37064387.817358926</v>
      </c>
      <c r="F11" s="60">
        <v>41240114.33650852</v>
      </c>
      <c r="G11" s="60">
        <v>37726759.446671441</v>
      </c>
      <c r="H11" s="60">
        <v>22920589.122984596</v>
      </c>
      <c r="I11" s="60">
        <v>25683947.551802091</v>
      </c>
      <c r="J11" s="60">
        <v>22877645.50978427</v>
      </c>
      <c r="K11" s="58">
        <f>(B11-C11)/C11</f>
        <v>-6.3323921466764049E-2</v>
      </c>
      <c r="L11" s="58">
        <f>(B11-D11)/D11</f>
        <v>7.5998143219814004E-2</v>
      </c>
      <c r="M11" s="58"/>
      <c r="N11" s="58">
        <f>(E11-F11)/F11</f>
        <v>-0.10125399956645999</v>
      </c>
      <c r="O11" s="58">
        <f t="shared" si="0"/>
        <v>-1.7557077231846772E-2</v>
      </c>
      <c r="P11" s="75"/>
      <c r="Q11" s="58">
        <f>(H11-I11)/I11</f>
        <v>-0.10759087648984111</v>
      </c>
      <c r="R11" s="58">
        <f>(H11-J11)/J11</f>
        <v>1.8770993362039582E-3</v>
      </c>
      <c r="S11" s="58">
        <f>B11/B11</f>
        <v>1</v>
      </c>
      <c r="T11" s="58">
        <f>H11/H11</f>
        <v>1</v>
      </c>
      <c r="U11" s="58">
        <f>C11/C11</f>
        <v>1</v>
      </c>
      <c r="V11" s="58">
        <f>I11/I11</f>
        <v>1</v>
      </c>
    </row>
    <row r="12" spans="1:22" s="2" customFormat="1" x14ac:dyDescent="0.25">
      <c r="B12" s="35"/>
      <c r="C12" s="35"/>
      <c r="D12" s="35"/>
      <c r="E12" s="36"/>
      <c r="F12" s="36"/>
      <c r="G12" s="36"/>
      <c r="H12" s="36"/>
      <c r="I12" s="36"/>
      <c r="J12" s="36"/>
    </row>
    <row r="13" spans="1:22" s="2" customFormat="1" x14ac:dyDescent="0.25">
      <c r="B13" s="35"/>
      <c r="C13" s="35"/>
      <c r="D13" s="35"/>
      <c r="E13" s="36"/>
      <c r="F13" s="36"/>
      <c r="G13" s="36"/>
      <c r="H13" s="36"/>
      <c r="I13" s="36"/>
      <c r="J13" s="36"/>
    </row>
    <row r="14" spans="1:22" s="2" customFormat="1" x14ac:dyDescent="0.25">
      <c r="A14" s="13" t="s">
        <v>57</v>
      </c>
      <c r="B14" s="37" t="s">
        <v>66</v>
      </c>
      <c r="C14" s="37" t="s">
        <v>67</v>
      </c>
      <c r="D14" s="37" t="s">
        <v>68</v>
      </c>
      <c r="E14" s="38" t="s">
        <v>69</v>
      </c>
      <c r="F14" s="38" t="s">
        <v>70</v>
      </c>
      <c r="G14" s="38" t="s">
        <v>71</v>
      </c>
      <c r="H14" s="38" t="s">
        <v>72</v>
      </c>
      <c r="I14" s="38" t="s">
        <v>73</v>
      </c>
      <c r="J14" s="38" t="s">
        <v>74</v>
      </c>
      <c r="K14" s="39" t="s">
        <v>75</v>
      </c>
      <c r="L14" s="39" t="s">
        <v>76</v>
      </c>
      <c r="M14" s="39"/>
      <c r="N14" s="39" t="s">
        <v>77</v>
      </c>
      <c r="O14" s="39" t="s">
        <v>78</v>
      </c>
      <c r="P14" s="39"/>
      <c r="Q14" s="39" t="s">
        <v>79</v>
      </c>
      <c r="R14" s="39" t="s">
        <v>80</v>
      </c>
      <c r="S14" s="39" t="s">
        <v>188</v>
      </c>
      <c r="T14" s="39" t="s">
        <v>189</v>
      </c>
      <c r="U14" s="39" t="s">
        <v>190</v>
      </c>
      <c r="V14" s="39" t="s">
        <v>191</v>
      </c>
    </row>
    <row r="15" spans="1:22" s="2" customFormat="1" x14ac:dyDescent="0.25">
      <c r="A15" s="14" t="s">
        <v>60</v>
      </c>
      <c r="B15" s="68">
        <f>B27</f>
        <v>55491018.594858952</v>
      </c>
      <c r="C15" s="68">
        <f t="shared" ref="C15:J16" si="1">C27</f>
        <v>60471995.166528195</v>
      </c>
      <c r="D15" s="68">
        <f t="shared" si="1"/>
        <v>53187784.287637994</v>
      </c>
      <c r="E15" s="16">
        <f t="shared" si="1"/>
        <v>19904826.688755989</v>
      </c>
      <c r="F15" s="16">
        <f t="shared" si="1"/>
        <v>22512989.415155649</v>
      </c>
      <c r="G15" s="16">
        <f t="shared" si="1"/>
        <v>20731825.319612242</v>
      </c>
      <c r="H15" s="16">
        <f t="shared" si="1"/>
        <v>11692718.420830173</v>
      </c>
      <c r="I15" s="16">
        <f t="shared" si="1"/>
        <v>13229278.488795184</v>
      </c>
      <c r="J15" s="16">
        <f t="shared" si="1"/>
        <v>11990707.233820893</v>
      </c>
      <c r="K15" s="52">
        <f t="shared" ref="K15:K22" si="2">(B15-C15)/C15</f>
        <v>-8.2368318722618558E-2</v>
      </c>
      <c r="L15" s="52">
        <f t="shared" ref="L15:L22" si="3">(B15-D15)/D15</f>
        <v>4.3303821320420752E-2</v>
      </c>
      <c r="M15" s="52"/>
      <c r="N15" s="52">
        <f t="shared" ref="N15:N22" si="4">(E15-F15)/F15</f>
        <v>-0.11585146149643974</v>
      </c>
      <c r="O15" s="52">
        <f t="shared" ref="O15:O22" si="5">(E15-G15)/G15</f>
        <v>-3.9890295143183319E-2</v>
      </c>
      <c r="P15" s="46"/>
      <c r="Q15" s="52">
        <f t="shared" ref="Q15:Q22" si="6">(H15-I15)/I15</f>
        <v>-0.11614844069284898</v>
      </c>
      <c r="R15" s="52">
        <f t="shared" ref="R15:R22" si="7">(H15-J15)/J15</f>
        <v>-2.4851646127278849E-2</v>
      </c>
      <c r="S15" s="52">
        <f>B15/$B$27</f>
        <v>1</v>
      </c>
      <c r="T15" s="52">
        <f>H15/$H$27</f>
        <v>1</v>
      </c>
      <c r="U15" s="52">
        <f>C15/$C$27</f>
        <v>1</v>
      </c>
      <c r="V15" s="52">
        <f>I15/$I$27</f>
        <v>1</v>
      </c>
    </row>
    <row r="16" spans="1:22" s="2" customFormat="1" x14ac:dyDescent="0.25">
      <c r="A16" s="54" t="s">
        <v>167</v>
      </c>
      <c r="B16" s="18">
        <f>B28</f>
        <v>26984787.423911095</v>
      </c>
      <c r="C16" s="18">
        <f t="shared" si="1"/>
        <v>30148847.858766455</v>
      </c>
      <c r="D16" s="18">
        <f t="shared" si="1"/>
        <v>27670237.245402195</v>
      </c>
      <c r="E16" s="17">
        <f t="shared" si="1"/>
        <v>10714156.877852077</v>
      </c>
      <c r="F16" s="17">
        <f t="shared" si="1"/>
        <v>12274344.79319969</v>
      </c>
      <c r="G16" s="17">
        <f t="shared" si="1"/>
        <v>11567277.876809862</v>
      </c>
      <c r="H16" s="17">
        <f t="shared" si="1"/>
        <v>6848469.5286548231</v>
      </c>
      <c r="I16" s="17">
        <f t="shared" si="1"/>
        <v>7847318.860452584</v>
      </c>
      <c r="J16" s="17">
        <f t="shared" si="1"/>
        <v>7284521.516062024</v>
      </c>
      <c r="K16" s="33">
        <f t="shared" si="2"/>
        <v>-0.10494797179903971</v>
      </c>
      <c r="L16" s="33">
        <f t="shared" si="3"/>
        <v>-2.4772097738518566E-2</v>
      </c>
      <c r="M16" s="33"/>
      <c r="N16" s="33">
        <f t="shared" si="4"/>
        <v>-0.12710966993627215</v>
      </c>
      <c r="O16" s="33">
        <f t="shared" si="5"/>
        <v>-7.3752961417839394E-2</v>
      </c>
      <c r="Q16" s="33">
        <f t="shared" si="6"/>
        <v>-0.12728542697959816</v>
      </c>
      <c r="R16" s="33">
        <f t="shared" si="7"/>
        <v>-5.9860072682293139E-2</v>
      </c>
      <c r="S16" s="59">
        <f t="shared" ref="S16" si="8">B16/$B$27</f>
        <v>0.48629108110138641</v>
      </c>
      <c r="T16" s="59">
        <f t="shared" ref="T16" si="9">H16/$H$27</f>
        <v>0.58570379292248342</v>
      </c>
      <c r="U16" s="59">
        <f t="shared" ref="U16" si="10">C16/$C$27</f>
        <v>0.49855884158844688</v>
      </c>
      <c r="V16" s="59">
        <f t="shared" ref="V16" si="11">I16/$I$27</f>
        <v>0.59317814400075075</v>
      </c>
    </row>
    <row r="17" spans="1:22" s="2" customFormat="1" x14ac:dyDescent="0.25">
      <c r="A17" s="54" t="s">
        <v>168</v>
      </c>
      <c r="B17" s="18">
        <f t="shared" ref="B17:J17" si="12">B29+B30</f>
        <v>22462653.395456076</v>
      </c>
      <c r="C17" s="18">
        <f t="shared" si="12"/>
        <v>23760273.380720276</v>
      </c>
      <c r="D17" s="18">
        <f t="shared" si="12"/>
        <v>20070156.990094684</v>
      </c>
      <c r="E17" s="17">
        <f t="shared" si="12"/>
        <v>7525278.6458153483</v>
      </c>
      <c r="F17" s="17">
        <f t="shared" si="12"/>
        <v>8310947.9264346771</v>
      </c>
      <c r="G17" s="17">
        <f t="shared" si="12"/>
        <v>7395450.2554886155</v>
      </c>
      <c r="H17" s="17">
        <f t="shared" si="12"/>
        <v>4161625.9978278833</v>
      </c>
      <c r="I17" s="17">
        <f t="shared" si="12"/>
        <v>4614910.0824724212</v>
      </c>
      <c r="J17" s="17">
        <f t="shared" si="12"/>
        <v>3983370.6705067074</v>
      </c>
      <c r="K17" s="33">
        <f t="shared" si="2"/>
        <v>-5.4613007370408639E-2</v>
      </c>
      <c r="L17" s="33">
        <f t="shared" si="3"/>
        <v>0.11920666124047616</v>
      </c>
      <c r="M17" s="33"/>
      <c r="N17" s="33">
        <f t="shared" si="4"/>
        <v>-9.4534256209252168E-2</v>
      </c>
      <c r="O17" s="33">
        <f t="shared" si="5"/>
        <v>1.755517052263034E-2</v>
      </c>
      <c r="Q17" s="33">
        <f t="shared" si="6"/>
        <v>-9.8221650377571953E-2</v>
      </c>
      <c r="R17" s="33">
        <f t="shared" si="7"/>
        <v>4.4749871921535449E-2</v>
      </c>
      <c r="S17" s="33">
        <f>B17/B15</f>
        <v>0.40479800090635137</v>
      </c>
      <c r="T17" s="33">
        <f>H17/H15</f>
        <v>0.35591603663473931</v>
      </c>
      <c r="U17" s="33">
        <f>C17/C15</f>
        <v>0.3929136671493817</v>
      </c>
      <c r="V17" s="33">
        <f>I17/I15</f>
        <v>0.34884064814125099</v>
      </c>
    </row>
    <row r="18" spans="1:22" s="2" customFormat="1" x14ac:dyDescent="0.25">
      <c r="A18" s="54" t="s">
        <v>192</v>
      </c>
      <c r="B18" s="18">
        <f>B31+B32+B33+B34</f>
        <v>6043577.7754917834</v>
      </c>
      <c r="C18" s="18">
        <f t="shared" ref="C18:J18" si="13">C31+C32+C33+C34</f>
        <v>6562873.927041458</v>
      </c>
      <c r="D18" s="18">
        <f t="shared" si="13"/>
        <v>5447390.0521411179</v>
      </c>
      <c r="E18" s="17">
        <f t="shared" si="13"/>
        <v>1665391.1650885646</v>
      </c>
      <c r="F18" s="17">
        <f t="shared" si="13"/>
        <v>1927696.6955212832</v>
      </c>
      <c r="G18" s="17">
        <f t="shared" si="13"/>
        <v>1769097.1873137669</v>
      </c>
      <c r="H18" s="17">
        <f t="shared" si="13"/>
        <v>682622.89434746746</v>
      </c>
      <c r="I18" s="17">
        <f t="shared" si="13"/>
        <v>767049.54587017861</v>
      </c>
      <c r="J18" s="17">
        <f t="shared" si="13"/>
        <v>722815.04725216259</v>
      </c>
      <c r="K18" s="33">
        <f t="shared" si="2"/>
        <v>-7.9126333573159638E-2</v>
      </c>
      <c r="L18" s="33">
        <f t="shared" si="3"/>
        <v>0.10944465471429417</v>
      </c>
      <c r="M18" s="33"/>
      <c r="N18" s="33">
        <f t="shared" si="4"/>
        <v>-0.136071992571314</v>
      </c>
      <c r="O18" s="33">
        <f t="shared" si="5"/>
        <v>-5.8620873386086618E-2</v>
      </c>
      <c r="Q18" s="33">
        <f t="shared" si="6"/>
        <v>-0.11006675119914636</v>
      </c>
      <c r="R18" s="33">
        <f t="shared" si="7"/>
        <v>-5.560503071634814E-2</v>
      </c>
      <c r="S18" s="33">
        <f>B18/B15</f>
        <v>0.10891091799226225</v>
      </c>
      <c r="T18" s="33">
        <f>H18/H15</f>
        <v>5.838017044277731E-2</v>
      </c>
      <c r="U18" s="33">
        <f>C18/C15</f>
        <v>0.10852749126217137</v>
      </c>
      <c r="V18" s="33">
        <f>I18/I15</f>
        <v>5.7981207857998256E-2</v>
      </c>
    </row>
    <row r="19" spans="1:22" s="2" customFormat="1" x14ac:dyDescent="0.25">
      <c r="A19" s="14" t="s">
        <v>61</v>
      </c>
      <c r="B19" s="68">
        <f>B35</f>
        <v>48026175.980476961</v>
      </c>
      <c r="C19" s="68">
        <f t="shared" ref="C19:J19" si="14">C35</f>
        <v>50043472.184187032</v>
      </c>
      <c r="D19" s="68">
        <f t="shared" si="14"/>
        <v>43017952.894743383</v>
      </c>
      <c r="E19" s="16">
        <f t="shared" si="14"/>
        <v>17159561.128602926</v>
      </c>
      <c r="F19" s="16">
        <f t="shared" si="14"/>
        <v>18727124.921352841</v>
      </c>
      <c r="G19" s="16">
        <f t="shared" si="14"/>
        <v>16994934.127059191</v>
      </c>
      <c r="H19" s="16">
        <f t="shared" si="14"/>
        <v>11227870.702154415</v>
      </c>
      <c r="I19" s="16">
        <f t="shared" si="14"/>
        <v>12454669.063006897</v>
      </c>
      <c r="J19" s="16">
        <f t="shared" si="14"/>
        <v>10886938.275963373</v>
      </c>
      <c r="K19" s="52">
        <f t="shared" si="2"/>
        <v>-4.0310876037644452E-2</v>
      </c>
      <c r="L19" s="52">
        <f t="shared" si="3"/>
        <v>0.11642169719204751</v>
      </c>
      <c r="M19" s="52"/>
      <c r="N19" s="52">
        <f t="shared" si="4"/>
        <v>-8.3705523369610485E-2</v>
      </c>
      <c r="O19" s="52">
        <f t="shared" si="5"/>
        <v>9.6868278695835894E-3</v>
      </c>
      <c r="P19" s="46"/>
      <c r="Q19" s="52">
        <f t="shared" si="6"/>
        <v>-9.8501080570365565E-2</v>
      </c>
      <c r="R19" s="52">
        <f t="shared" si="7"/>
        <v>3.1315730607545167E-2</v>
      </c>
      <c r="S19" s="52">
        <f>B19/$B$19</f>
        <v>1</v>
      </c>
      <c r="T19" s="52">
        <f>H19/$H$19</f>
        <v>1</v>
      </c>
      <c r="U19" s="52">
        <f>C19/$C$19</f>
        <v>1</v>
      </c>
      <c r="V19" s="52">
        <f>I19/$I$19</f>
        <v>1</v>
      </c>
    </row>
    <row r="20" spans="1:22" s="2" customFormat="1" x14ac:dyDescent="0.25">
      <c r="A20" s="54" t="s">
        <v>167</v>
      </c>
      <c r="B20" s="18">
        <f>B36</f>
        <v>26550102.052559923</v>
      </c>
      <c r="C20" s="18">
        <f t="shared" ref="C20:J20" si="15">C36</f>
        <v>27421900.211501282</v>
      </c>
      <c r="D20" s="18">
        <f t="shared" si="15"/>
        <v>24083614.640140846</v>
      </c>
      <c r="E20" s="17">
        <f t="shared" si="15"/>
        <v>10432016.403486043</v>
      </c>
      <c r="F20" s="17">
        <f t="shared" si="15"/>
        <v>11287244.020599891</v>
      </c>
      <c r="G20" s="17">
        <f t="shared" si="15"/>
        <v>10395045.88141831</v>
      </c>
      <c r="H20" s="17">
        <f t="shared" si="15"/>
        <v>6643414.3709158506</v>
      </c>
      <c r="I20" s="17">
        <f t="shared" si="15"/>
        <v>7319782.4131679945</v>
      </c>
      <c r="J20" s="17">
        <f t="shared" si="15"/>
        <v>6580600.6872511012</v>
      </c>
      <c r="K20" s="33">
        <f t="shared" si="2"/>
        <v>-3.1792040384411767E-2</v>
      </c>
      <c r="L20" s="33">
        <f t="shared" si="3"/>
        <v>0.1024135059987263</v>
      </c>
      <c r="M20" s="33"/>
      <c r="N20" s="33">
        <f t="shared" si="4"/>
        <v>-7.5769392028116528E-2</v>
      </c>
      <c r="O20" s="33">
        <f t="shared" si="5"/>
        <v>3.5565520815853116E-3</v>
      </c>
      <c r="Q20" s="33">
        <f t="shared" si="6"/>
        <v>-9.2402752441846481E-2</v>
      </c>
      <c r="R20" s="33">
        <f t="shared" si="7"/>
        <v>9.5452811452974504E-3</v>
      </c>
      <c r="S20" s="59">
        <f t="shared" ref="S20:S21" si="16">B20/$B$19</f>
        <v>0.55282565206425682</v>
      </c>
      <c r="T20" s="59">
        <f t="shared" ref="T20:T21" si="17">H20/$H$19</f>
        <v>0.59168960412423577</v>
      </c>
      <c r="U20" s="59">
        <f t="shared" ref="U20:U21" si="18">C20/$C$19</f>
        <v>0.54796158249319438</v>
      </c>
      <c r="V20" s="59">
        <f t="shared" ref="V20:V22" si="19">I20/$I$19</f>
        <v>0.587713922878076</v>
      </c>
    </row>
    <row r="21" spans="1:22" s="2" customFormat="1" x14ac:dyDescent="0.25">
      <c r="A21" s="54" t="s">
        <v>168</v>
      </c>
      <c r="B21" s="18">
        <f>B37+B38</f>
        <v>19158946.268745236</v>
      </c>
      <c r="C21" s="18">
        <f t="shared" ref="C21:J21" si="20">C37+C38</f>
        <v>20058169.417142238</v>
      </c>
      <c r="D21" s="18">
        <f t="shared" si="20"/>
        <v>16613050.342004023</v>
      </c>
      <c r="E21" s="17">
        <f t="shared" si="20"/>
        <v>6161401.9298702748</v>
      </c>
      <c r="F21" s="17">
        <f t="shared" si="20"/>
        <v>6773297.0948785413</v>
      </c>
      <c r="G21" s="17">
        <f t="shared" si="20"/>
        <v>5965449.678128602</v>
      </c>
      <c r="H21" s="17">
        <f t="shared" si="20"/>
        <v>4389582.4016994322</v>
      </c>
      <c r="I21" s="17">
        <f t="shared" si="20"/>
        <v>4894014.5185207827</v>
      </c>
      <c r="J21" s="17">
        <f t="shared" si="20"/>
        <v>4069704.4193320242</v>
      </c>
      <c r="K21" s="33">
        <f t="shared" si="2"/>
        <v>-4.4830768436351059E-2</v>
      </c>
      <c r="L21" s="33">
        <f t="shared" si="3"/>
        <v>0.15324674724570192</v>
      </c>
      <c r="M21" s="33"/>
      <c r="N21" s="33">
        <f t="shared" si="4"/>
        <v>-9.0339336432021508E-2</v>
      </c>
      <c r="O21" s="33">
        <f t="shared" si="5"/>
        <v>3.2847859308930472E-2</v>
      </c>
      <c r="Q21" s="33">
        <f t="shared" si="6"/>
        <v>-0.10307123424182552</v>
      </c>
      <c r="R21" s="33">
        <f t="shared" si="7"/>
        <v>7.8599807113242576E-2</v>
      </c>
      <c r="S21" s="59">
        <f t="shared" si="16"/>
        <v>0.39892716581335785</v>
      </c>
      <c r="T21" s="59">
        <f t="shared" si="17"/>
        <v>0.39095412818186043</v>
      </c>
      <c r="U21" s="59">
        <f t="shared" si="18"/>
        <v>0.40081490235764078</v>
      </c>
      <c r="V21" s="59">
        <f t="shared" si="19"/>
        <v>0.3929461709309548</v>
      </c>
    </row>
    <row r="22" spans="1:22" s="2" customFormat="1" x14ac:dyDescent="0.25">
      <c r="A22" s="54" t="s">
        <v>192</v>
      </c>
      <c r="B22" s="18">
        <f>B39+B40+B41+B42+B43+B44+B45+B46+B47</f>
        <v>2317127.6591717992</v>
      </c>
      <c r="C22" s="18">
        <f t="shared" ref="C22:J22" si="21">C39+C40+C41+C42+C43+C44+C45+C46+C47</f>
        <v>2563402.5555435158</v>
      </c>
      <c r="D22" s="18">
        <f t="shared" si="21"/>
        <v>2321287.9125985131</v>
      </c>
      <c r="E22" s="17">
        <f t="shared" si="21"/>
        <v>566142.79524660902</v>
      </c>
      <c r="F22" s="17">
        <f t="shared" si="21"/>
        <v>666583.80587440962</v>
      </c>
      <c r="G22" s="17">
        <f t="shared" si="21"/>
        <v>634438.56751228066</v>
      </c>
      <c r="H22" s="17">
        <f t="shared" si="21"/>
        <v>194873.92953913313</v>
      </c>
      <c r="I22" s="17">
        <f t="shared" si="21"/>
        <v>240872.13131812087</v>
      </c>
      <c r="J22" s="17">
        <f t="shared" si="21"/>
        <v>236633.16938024713</v>
      </c>
      <c r="K22" s="33">
        <f t="shared" si="2"/>
        <v>-9.607343795422689E-2</v>
      </c>
      <c r="L22" s="33">
        <f t="shared" si="3"/>
        <v>-1.7922177615859671E-3</v>
      </c>
      <c r="M22" s="33"/>
      <c r="N22" s="33">
        <f t="shared" si="4"/>
        <v>-0.1506802441683148</v>
      </c>
      <c r="O22" s="33">
        <f t="shared" si="5"/>
        <v>-0.10764757340252593</v>
      </c>
      <c r="Q22" s="33">
        <f t="shared" si="6"/>
        <v>-0.19096522925783274</v>
      </c>
      <c r="R22" s="33">
        <f t="shared" si="7"/>
        <v>-0.17647246981681952</v>
      </c>
      <c r="S22" s="59">
        <f t="shared" ref="S22" si="22">B22/$B$19</f>
        <v>4.8247182122385317E-2</v>
      </c>
      <c r="T22" s="59">
        <f t="shared" ref="T22" si="23">H22/$H$19</f>
        <v>1.7356267693903932E-2</v>
      </c>
      <c r="U22" s="59">
        <f t="shared" ref="U22" si="24">C22/$C$19</f>
        <v>5.1223515149164879E-2</v>
      </c>
      <c r="V22" s="59">
        <f t="shared" si="19"/>
        <v>1.93399061909693E-2</v>
      </c>
    </row>
    <row r="26" spans="1:22" s="2" customFormat="1" x14ac:dyDescent="0.25">
      <c r="A26" s="13" t="s">
        <v>57</v>
      </c>
      <c r="B26" s="37" t="s">
        <v>66</v>
      </c>
      <c r="C26" s="37" t="s">
        <v>67</v>
      </c>
      <c r="D26" s="37" t="s">
        <v>68</v>
      </c>
      <c r="E26" s="38" t="s">
        <v>69</v>
      </c>
      <c r="F26" s="38" t="s">
        <v>70</v>
      </c>
      <c r="G26" s="38" t="s">
        <v>71</v>
      </c>
      <c r="H26" s="38" t="s">
        <v>72</v>
      </c>
      <c r="I26" s="38" t="s">
        <v>73</v>
      </c>
      <c r="J26" s="38" t="s">
        <v>74</v>
      </c>
      <c r="K26" s="39" t="s">
        <v>75</v>
      </c>
      <c r="L26" s="39" t="s">
        <v>76</v>
      </c>
      <c r="M26" s="39"/>
      <c r="N26" s="39" t="s">
        <v>77</v>
      </c>
      <c r="O26" s="39" t="s">
        <v>78</v>
      </c>
      <c r="P26" s="39"/>
      <c r="Q26" s="39" t="s">
        <v>79</v>
      </c>
      <c r="R26" s="39" t="s">
        <v>80</v>
      </c>
      <c r="S26" s="39" t="s">
        <v>188</v>
      </c>
      <c r="T26" s="39" t="s">
        <v>189</v>
      </c>
      <c r="U26" s="39" t="s">
        <v>190</v>
      </c>
      <c r="V26" s="39" t="s">
        <v>191</v>
      </c>
    </row>
    <row r="27" spans="1:22" s="46" customFormat="1" x14ac:dyDescent="0.25">
      <c r="A27" s="14" t="s">
        <v>60</v>
      </c>
      <c r="B27" s="19">
        <v>55491018.594858952</v>
      </c>
      <c r="C27" s="19">
        <v>60471995.166528195</v>
      </c>
      <c r="D27" s="19">
        <v>53187784.287637994</v>
      </c>
      <c r="E27" s="16">
        <v>19904826.688755989</v>
      </c>
      <c r="F27" s="16">
        <v>22512989.415155649</v>
      </c>
      <c r="G27" s="16">
        <v>20731825.319612242</v>
      </c>
      <c r="H27" s="16">
        <v>11692718.420830173</v>
      </c>
      <c r="I27" s="16">
        <v>13229278.488795184</v>
      </c>
      <c r="J27" s="16">
        <v>11990707.233820893</v>
      </c>
      <c r="K27" s="52">
        <f t="shared" ref="K27:K33" si="25">(B27-C27)/C27</f>
        <v>-8.2368318722618558E-2</v>
      </c>
      <c r="L27" s="52">
        <f t="shared" ref="L27:L33" si="26">(B27-D27)/D27</f>
        <v>4.3303821320420752E-2</v>
      </c>
      <c r="M27" s="52"/>
      <c r="N27" s="52">
        <f t="shared" ref="N27:N33" si="27">(E27-F27)/F27</f>
        <v>-0.11585146149643974</v>
      </c>
      <c r="O27" s="52">
        <f t="shared" ref="O27:O33" si="28">(E27-G27)/G27</f>
        <v>-3.9890295143183319E-2</v>
      </c>
      <c r="Q27" s="52">
        <f t="shared" ref="Q27:Q33" si="29">(H27-I27)/I27</f>
        <v>-0.11614844069284898</v>
      </c>
      <c r="R27" s="52">
        <f t="shared" ref="R27:R33" si="30">(H27-J27)/J27</f>
        <v>-2.4851646127278849E-2</v>
      </c>
      <c r="S27" s="52">
        <f>B27/$B$27</f>
        <v>1</v>
      </c>
      <c r="T27" s="52">
        <f>H27/$H$27</f>
        <v>1</v>
      </c>
      <c r="U27" s="52">
        <f>C27/$C$27</f>
        <v>1</v>
      </c>
      <c r="V27" s="52">
        <f>I27/$I$27</f>
        <v>1</v>
      </c>
    </row>
    <row r="28" spans="1:22" s="2" customFormat="1" x14ac:dyDescent="0.25">
      <c r="A28" s="49" t="s">
        <v>169</v>
      </c>
      <c r="B28" s="20">
        <v>26984787.423911095</v>
      </c>
      <c r="C28" s="20">
        <v>30148847.858766455</v>
      </c>
      <c r="D28" s="20">
        <v>27670237.245402195</v>
      </c>
      <c r="E28" s="17">
        <v>10714156.877852077</v>
      </c>
      <c r="F28" s="17">
        <v>12274344.79319969</v>
      </c>
      <c r="G28" s="17">
        <v>11567277.876809862</v>
      </c>
      <c r="H28" s="17">
        <v>6848469.5286548231</v>
      </c>
      <c r="I28" s="17">
        <v>7847318.860452584</v>
      </c>
      <c r="J28" s="17">
        <v>7284521.516062024</v>
      </c>
      <c r="K28" s="33">
        <f t="shared" si="25"/>
        <v>-0.10494797179903971</v>
      </c>
      <c r="L28" s="33">
        <f t="shared" si="26"/>
        <v>-2.4772097738518566E-2</v>
      </c>
      <c r="M28" s="33"/>
      <c r="N28" s="33">
        <f t="shared" si="27"/>
        <v>-0.12710966993627215</v>
      </c>
      <c r="O28" s="33">
        <f t="shared" si="28"/>
        <v>-7.3752961417839394E-2</v>
      </c>
      <c r="Q28" s="33">
        <f t="shared" si="29"/>
        <v>-0.12728542697959816</v>
      </c>
      <c r="R28" s="33">
        <f t="shared" si="30"/>
        <v>-5.9860072682293139E-2</v>
      </c>
      <c r="S28" s="59">
        <f t="shared" ref="S28:S33" si="31">B28/$B$27</f>
        <v>0.48629108110138641</v>
      </c>
      <c r="T28" s="59">
        <f t="shared" ref="T28:T33" si="32">H28/$H$27</f>
        <v>0.58570379292248342</v>
      </c>
      <c r="U28" s="59">
        <f t="shared" ref="U28:U33" si="33">C28/$C$27</f>
        <v>0.49855884158844688</v>
      </c>
      <c r="V28" s="59">
        <f t="shared" ref="V28:V33" si="34">I28/$I$27</f>
        <v>0.59317814400075075</v>
      </c>
    </row>
    <row r="29" spans="1:22" s="2" customFormat="1" x14ac:dyDescent="0.25">
      <c r="A29" s="15" t="s">
        <v>86</v>
      </c>
      <c r="B29" s="20">
        <v>14868892.59525195</v>
      </c>
      <c r="C29" s="20">
        <v>15651751.679164805</v>
      </c>
      <c r="D29" s="20">
        <v>13107927.253655178</v>
      </c>
      <c r="E29" s="17">
        <v>4978436.4986729529</v>
      </c>
      <c r="F29" s="17">
        <v>5499207.7106744293</v>
      </c>
      <c r="G29" s="17">
        <v>4949893.9844016042</v>
      </c>
      <c r="H29" s="17">
        <v>2887475.1497057485</v>
      </c>
      <c r="I29" s="17">
        <v>3192230.2408401696</v>
      </c>
      <c r="J29" s="17">
        <v>2752723.5834369659</v>
      </c>
      <c r="K29" s="33">
        <f t="shared" si="25"/>
        <v>-5.001734629836839E-2</v>
      </c>
      <c r="L29" s="33">
        <f t="shared" si="26"/>
        <v>0.1343435394109104</v>
      </c>
      <c r="M29" s="33"/>
      <c r="N29" s="33">
        <f t="shared" si="27"/>
        <v>-9.469931659257301E-2</v>
      </c>
      <c r="O29" s="33">
        <f t="shared" si="28"/>
        <v>5.7662879975396561E-3</v>
      </c>
      <c r="Q29" s="33">
        <f t="shared" si="29"/>
        <v>-9.5467766464806106E-2</v>
      </c>
      <c r="R29" s="33">
        <f t="shared" si="30"/>
        <v>4.8952087699461612E-2</v>
      </c>
      <c r="S29" s="59">
        <f t="shared" si="31"/>
        <v>0.26795133648221586</v>
      </c>
      <c r="T29" s="59">
        <f t="shared" si="32"/>
        <v>0.24694643672953001</v>
      </c>
      <c r="U29" s="59">
        <f t="shared" si="33"/>
        <v>0.25882644744997918</v>
      </c>
      <c r="V29" s="59">
        <f t="shared" si="34"/>
        <v>0.24130040376305453</v>
      </c>
    </row>
    <row r="30" spans="1:22" s="2" customFormat="1" x14ac:dyDescent="0.25">
      <c r="A30" s="15" t="s">
        <v>91</v>
      </c>
      <c r="B30" s="20">
        <v>7593760.800204128</v>
      </c>
      <c r="C30" s="20">
        <v>8108521.7015554719</v>
      </c>
      <c r="D30" s="20">
        <v>6962229.7364395047</v>
      </c>
      <c r="E30" s="17">
        <v>2546842.1471423954</v>
      </c>
      <c r="F30" s="17">
        <v>2811740.2157602473</v>
      </c>
      <c r="G30" s="17">
        <v>2445556.2710870118</v>
      </c>
      <c r="H30" s="17">
        <v>1274150.8481221348</v>
      </c>
      <c r="I30" s="17">
        <v>1422679.8416322516</v>
      </c>
      <c r="J30" s="17">
        <v>1230647.0870697412</v>
      </c>
      <c r="K30" s="33">
        <f t="shared" si="25"/>
        <v>-6.3483939526559618E-2</v>
      </c>
      <c r="L30" s="33">
        <f t="shared" si="26"/>
        <v>9.0708162136515391E-2</v>
      </c>
      <c r="M30" s="33"/>
      <c r="N30" s="33">
        <f t="shared" si="27"/>
        <v>-9.4211430747782626E-2</v>
      </c>
      <c r="O30" s="33">
        <f t="shared" si="28"/>
        <v>4.1416293402385541E-2</v>
      </c>
      <c r="Q30" s="33">
        <f t="shared" si="29"/>
        <v>-0.10440085616150177</v>
      </c>
      <c r="R30" s="33">
        <f t="shared" si="30"/>
        <v>3.5350314082308647E-2</v>
      </c>
      <c r="S30" s="59">
        <f t="shared" si="31"/>
        <v>0.13684666442413554</v>
      </c>
      <c r="T30" s="59">
        <f t="shared" si="32"/>
        <v>0.10896959990520931</v>
      </c>
      <c r="U30" s="59">
        <f t="shared" si="33"/>
        <v>0.13408721969940249</v>
      </c>
      <c r="V30" s="59">
        <f t="shared" si="34"/>
        <v>0.10754024437819647</v>
      </c>
    </row>
    <row r="31" spans="1:22" s="2" customFormat="1" x14ac:dyDescent="0.25">
      <c r="A31" s="15" t="s">
        <v>92</v>
      </c>
      <c r="B31" s="20">
        <v>3540702.9028833238</v>
      </c>
      <c r="C31" s="20">
        <v>3694932.901891781</v>
      </c>
      <c r="D31" s="20">
        <v>2732311.2331134449</v>
      </c>
      <c r="E31" s="17">
        <v>694126.06278812885</v>
      </c>
      <c r="F31" s="17">
        <v>798030.97723090451</v>
      </c>
      <c r="G31" s="17">
        <v>593432.06135277636</v>
      </c>
      <c r="H31" s="17">
        <v>214781.90016840555</v>
      </c>
      <c r="I31" s="17">
        <v>251806.62081743739</v>
      </c>
      <c r="J31" s="17">
        <v>184961.29958679804</v>
      </c>
      <c r="K31" s="33">
        <f t="shared" si="25"/>
        <v>-4.1740947157522794E-2</v>
      </c>
      <c r="L31" s="33">
        <f t="shared" si="26"/>
        <v>0.2958636849173012</v>
      </c>
      <c r="M31" s="33"/>
      <c r="N31" s="33">
        <f t="shared" si="27"/>
        <v>-0.13020160546062551</v>
      </c>
      <c r="O31" s="33">
        <f t="shared" si="28"/>
        <v>0.16968075706225305</v>
      </c>
      <c r="Q31" s="33">
        <f t="shared" si="29"/>
        <v>-0.14703632703873648</v>
      </c>
      <c r="R31" s="33">
        <f t="shared" si="30"/>
        <v>0.16122616270661208</v>
      </c>
      <c r="S31" s="59">
        <f t="shared" si="31"/>
        <v>6.3806774367110963E-2</v>
      </c>
      <c r="T31" s="59">
        <f t="shared" si="32"/>
        <v>1.8368859356587174E-2</v>
      </c>
      <c r="U31" s="59">
        <f t="shared" si="33"/>
        <v>6.1101554392519207E-2</v>
      </c>
      <c r="V31" s="59">
        <f t="shared" si="34"/>
        <v>1.903404036967778E-2</v>
      </c>
    </row>
    <row r="32" spans="1:22" s="2" customFormat="1" x14ac:dyDescent="0.25">
      <c r="A32" s="15" t="s">
        <v>84</v>
      </c>
      <c r="B32" s="20">
        <v>2459376.7566585052</v>
      </c>
      <c r="C32" s="20">
        <v>2786121.746184059</v>
      </c>
      <c r="D32" s="20">
        <v>2691895.4745586207</v>
      </c>
      <c r="E32" s="17">
        <v>962574.522965312</v>
      </c>
      <c r="F32" s="17">
        <v>1105772.0786331554</v>
      </c>
      <c r="G32" s="17">
        <v>1171027.0785263029</v>
      </c>
      <c r="H32" s="17">
        <v>463481.74876932433</v>
      </c>
      <c r="I32" s="17">
        <v>506186.09500079881</v>
      </c>
      <c r="J32" s="17">
        <v>535529.06936277845</v>
      </c>
      <c r="K32" s="33">
        <f t="shared" si="25"/>
        <v>-0.11727591946513886</v>
      </c>
      <c r="L32" s="33">
        <f t="shared" si="26"/>
        <v>-8.6377320404032662E-2</v>
      </c>
      <c r="M32" s="33"/>
      <c r="N32" s="33">
        <f t="shared" si="27"/>
        <v>-0.12950006464700203</v>
      </c>
      <c r="O32" s="33">
        <f t="shared" si="28"/>
        <v>-0.17800831371322451</v>
      </c>
      <c r="Q32" s="33">
        <f t="shared" si="29"/>
        <v>-8.4364913720925291E-2</v>
      </c>
      <c r="R32" s="33">
        <f t="shared" si="30"/>
        <v>-0.13453484547380895</v>
      </c>
      <c r="S32" s="59">
        <f t="shared" si="31"/>
        <v>4.4320266935708362E-2</v>
      </c>
      <c r="T32" s="59">
        <f t="shared" si="32"/>
        <v>3.9638493983028586E-2</v>
      </c>
      <c r="U32" s="59">
        <f t="shared" si="33"/>
        <v>4.6072925798323963E-2</v>
      </c>
      <c r="V32" s="59">
        <f t="shared" si="34"/>
        <v>3.8262562499498651E-2</v>
      </c>
    </row>
    <row r="33" spans="1:22" s="2" customFormat="1" x14ac:dyDescent="0.25">
      <c r="A33" s="15" t="s">
        <v>89</v>
      </c>
      <c r="B33" s="20">
        <v>43498.11594995499</v>
      </c>
      <c r="C33" s="20">
        <v>49792.285452803371</v>
      </c>
      <c r="D33" s="20">
        <v>23183.34446905255</v>
      </c>
      <c r="E33" s="17">
        <v>8690.5793351238408</v>
      </c>
      <c r="F33" s="17">
        <v>9901.3187490345936</v>
      </c>
      <c r="G33" s="17">
        <v>4638.0474346876144</v>
      </c>
      <c r="H33" s="17">
        <v>4359.2454097375539</v>
      </c>
      <c r="I33" s="17">
        <v>4971.0567413401222</v>
      </c>
      <c r="J33" s="17">
        <v>2324.6783025860786</v>
      </c>
      <c r="K33" s="33">
        <f t="shared" si="25"/>
        <v>-0.12640852785949014</v>
      </c>
      <c r="L33" s="33">
        <f t="shared" si="26"/>
        <v>0.87626578244655906</v>
      </c>
      <c r="M33" s="33"/>
      <c r="N33" s="33">
        <f t="shared" si="27"/>
        <v>-0.12228062186451712</v>
      </c>
      <c r="O33" s="33">
        <f t="shared" si="28"/>
        <v>0.87375818326644084</v>
      </c>
      <c r="Q33" s="33">
        <f t="shared" si="29"/>
        <v>-0.1230747029126916</v>
      </c>
      <c r="R33" s="33">
        <f t="shared" si="30"/>
        <v>0.87520372383917788</v>
      </c>
      <c r="S33" s="59">
        <f t="shared" si="31"/>
        <v>7.8387668944294596E-4</v>
      </c>
      <c r="T33" s="59">
        <f t="shared" si="32"/>
        <v>3.7281710316154615E-4</v>
      </c>
      <c r="U33" s="59">
        <f t="shared" si="33"/>
        <v>8.2339412343986724E-4</v>
      </c>
      <c r="V33" s="59">
        <f t="shared" si="34"/>
        <v>3.7576174283053028E-4</v>
      </c>
    </row>
    <row r="34" spans="1:22" s="2" customFormat="1" x14ac:dyDescent="0.25">
      <c r="A34" s="15" t="s">
        <v>85</v>
      </c>
      <c r="B34" s="20"/>
      <c r="C34" s="20">
        <v>32026.993512815236</v>
      </c>
      <c r="D34" s="20"/>
      <c r="E34" s="17"/>
      <c r="F34" s="17">
        <v>13992.32090818882</v>
      </c>
      <c r="G34" s="17"/>
      <c r="H34" s="17"/>
      <c r="I34" s="17">
        <v>4085.7733106022929</v>
      </c>
      <c r="J34" s="17"/>
      <c r="K34" s="33"/>
      <c r="L34" s="33"/>
      <c r="M34" s="33"/>
      <c r="N34" s="33"/>
      <c r="O34" s="33"/>
      <c r="Q34" s="33"/>
      <c r="R34" s="33"/>
    </row>
    <row r="35" spans="1:22" s="46" customFormat="1" x14ac:dyDescent="0.25">
      <c r="A35" s="14" t="s">
        <v>61</v>
      </c>
      <c r="B35" s="19">
        <v>48026175.980476961</v>
      </c>
      <c r="C35" s="19">
        <v>50043472.184187032</v>
      </c>
      <c r="D35" s="19">
        <v>43017952.894743383</v>
      </c>
      <c r="E35" s="16">
        <v>17159561.128602926</v>
      </c>
      <c r="F35" s="16">
        <v>18727124.921352841</v>
      </c>
      <c r="G35" s="16">
        <v>16994934.127059191</v>
      </c>
      <c r="H35" s="16">
        <v>11227870.702154415</v>
      </c>
      <c r="I35" s="16">
        <v>12454669.063006897</v>
      </c>
      <c r="J35" s="16">
        <v>10886938.275963373</v>
      </c>
      <c r="K35" s="52">
        <f t="shared" ref="K35:K48" si="35">(B35-C35)/C35</f>
        <v>-4.0310876037644452E-2</v>
      </c>
      <c r="L35" s="52">
        <f t="shared" ref="L35:L48" si="36">(B35-D35)/D35</f>
        <v>0.11642169719204751</v>
      </c>
      <c r="M35" s="52"/>
      <c r="N35" s="52">
        <f t="shared" ref="N35:N48" si="37">(E35-F35)/F35</f>
        <v>-8.3705523369610485E-2</v>
      </c>
      <c r="O35" s="52">
        <f t="shared" ref="O35:O48" si="38">(E35-G35)/G35</f>
        <v>9.6868278695835894E-3</v>
      </c>
      <c r="Q35" s="52">
        <f t="shared" ref="Q35:Q48" si="39">(H35-I35)/I35</f>
        <v>-9.8501080570365565E-2</v>
      </c>
      <c r="R35" s="52">
        <f t="shared" ref="R35:R48" si="40">(H35-J35)/J35</f>
        <v>3.1315730607545167E-2</v>
      </c>
      <c r="S35" s="52">
        <f>B35/$B$35</f>
        <v>1</v>
      </c>
      <c r="T35" s="52">
        <f>H35/$H$35</f>
        <v>1</v>
      </c>
      <c r="U35" s="52">
        <f>C35/$C$35</f>
        <v>1</v>
      </c>
      <c r="V35" s="52">
        <f>I35/$I$35</f>
        <v>1</v>
      </c>
    </row>
    <row r="36" spans="1:22" s="2" customFormat="1" x14ac:dyDescent="0.25">
      <c r="A36" s="49" t="s">
        <v>169</v>
      </c>
      <c r="B36" s="20">
        <v>26550102.052559923</v>
      </c>
      <c r="C36" s="20">
        <v>27421900.211501282</v>
      </c>
      <c r="D36" s="20">
        <v>24083614.640140846</v>
      </c>
      <c r="E36" s="17">
        <v>10432016.403486043</v>
      </c>
      <c r="F36" s="17">
        <v>11287244.020599891</v>
      </c>
      <c r="G36" s="17">
        <v>10395045.88141831</v>
      </c>
      <c r="H36" s="17">
        <v>6643414.3709158506</v>
      </c>
      <c r="I36" s="17">
        <v>7319782.4131679945</v>
      </c>
      <c r="J36" s="17">
        <v>6580600.6872511012</v>
      </c>
      <c r="K36" s="33">
        <f t="shared" si="35"/>
        <v>-3.1792040384411767E-2</v>
      </c>
      <c r="L36" s="33">
        <f t="shared" si="36"/>
        <v>0.1024135059987263</v>
      </c>
      <c r="M36" s="33"/>
      <c r="N36" s="33">
        <f t="shared" si="37"/>
        <v>-7.5769392028116528E-2</v>
      </c>
      <c r="O36" s="33">
        <f t="shared" si="38"/>
        <v>3.5565520815853116E-3</v>
      </c>
      <c r="Q36" s="33">
        <f t="shared" si="39"/>
        <v>-9.2402752441846481E-2</v>
      </c>
      <c r="R36" s="33">
        <f t="shared" si="40"/>
        <v>9.5452811452974504E-3</v>
      </c>
      <c r="S36" s="59">
        <f t="shared" ref="S36:S47" si="41">B36/$B$35</f>
        <v>0.55282565206425682</v>
      </c>
      <c r="T36" s="59">
        <f t="shared" ref="T36:T47" si="42">H36/$H$35</f>
        <v>0.59168960412423577</v>
      </c>
      <c r="U36" s="59">
        <f t="shared" ref="U36:U47" si="43">C36/$C$35</f>
        <v>0.54796158249319438</v>
      </c>
      <c r="V36" s="59">
        <f t="shared" ref="V36:V47" si="44">I36/$I$35</f>
        <v>0.587713922878076</v>
      </c>
    </row>
    <row r="37" spans="1:22" s="2" customFormat="1" x14ac:dyDescent="0.25">
      <c r="A37" s="15" t="s">
        <v>86</v>
      </c>
      <c r="B37" s="20">
        <v>16896739.178273454</v>
      </c>
      <c r="C37" s="20">
        <v>17643718.239369135</v>
      </c>
      <c r="D37" s="20">
        <v>14402947.573945599</v>
      </c>
      <c r="E37" s="17">
        <v>5459368.9551138971</v>
      </c>
      <c r="F37" s="17">
        <v>6017209.506442734</v>
      </c>
      <c r="G37" s="17">
        <v>5211036.5742044291</v>
      </c>
      <c r="H37" s="17">
        <v>3997957.0439428724</v>
      </c>
      <c r="I37" s="17">
        <v>4438926.6228915183</v>
      </c>
      <c r="J37" s="17">
        <v>3615976.3291836199</v>
      </c>
      <c r="K37" s="33">
        <f t="shared" si="35"/>
        <v>-4.2336827813817424E-2</v>
      </c>
      <c r="L37" s="33">
        <f t="shared" si="36"/>
        <v>0.1731445311124393</v>
      </c>
      <c r="M37" s="33"/>
      <c r="N37" s="33">
        <f t="shared" si="37"/>
        <v>-9.2707516786900479E-2</v>
      </c>
      <c r="O37" s="33">
        <f t="shared" si="38"/>
        <v>4.7655083086301508E-2</v>
      </c>
      <c r="Q37" s="33">
        <f t="shared" si="39"/>
        <v>-9.9341488700121411E-2</v>
      </c>
      <c r="R37" s="33">
        <f t="shared" si="40"/>
        <v>0.10563695112614092</v>
      </c>
      <c r="S37" s="59">
        <f t="shared" si="41"/>
        <v>0.35182353858741783</v>
      </c>
      <c r="T37" s="59">
        <f t="shared" si="42"/>
        <v>0.35607437509729611</v>
      </c>
      <c r="U37" s="59">
        <f t="shared" si="43"/>
        <v>0.35256782691717942</v>
      </c>
      <c r="V37" s="59">
        <f t="shared" si="44"/>
        <v>0.3564066295487614</v>
      </c>
    </row>
    <row r="38" spans="1:22" s="2" customFormat="1" x14ac:dyDescent="0.25">
      <c r="A38" s="15" t="s">
        <v>91</v>
      </c>
      <c r="B38" s="20">
        <v>2262207.0904717837</v>
      </c>
      <c r="C38" s="20">
        <v>2414451.177773104</v>
      </c>
      <c r="D38" s="20">
        <v>2210102.7680584253</v>
      </c>
      <c r="E38" s="17">
        <v>702032.97475637752</v>
      </c>
      <c r="F38" s="17">
        <v>756087.58843580692</v>
      </c>
      <c r="G38" s="17">
        <v>754413.1039241734</v>
      </c>
      <c r="H38" s="17">
        <v>391625.35775655956</v>
      </c>
      <c r="I38" s="17">
        <v>455087.89562926407</v>
      </c>
      <c r="J38" s="17">
        <v>453728.0901484043</v>
      </c>
      <c r="K38" s="33">
        <f t="shared" si="35"/>
        <v>-6.3055359620788898E-2</v>
      </c>
      <c r="L38" s="33">
        <f t="shared" si="36"/>
        <v>2.3575520182318042E-2</v>
      </c>
      <c r="M38" s="33"/>
      <c r="N38" s="33">
        <f t="shared" si="37"/>
        <v>-7.1492528783943562E-2</v>
      </c>
      <c r="O38" s="33">
        <f t="shared" si="38"/>
        <v>-6.9431626910155905E-2</v>
      </c>
      <c r="Q38" s="33">
        <f t="shared" si="39"/>
        <v>-0.13945116642786751</v>
      </c>
      <c r="R38" s="33">
        <f t="shared" si="40"/>
        <v>-0.13687213496420803</v>
      </c>
      <c r="S38" s="59">
        <f t="shared" si="41"/>
        <v>4.7103627225940074E-2</v>
      </c>
      <c r="T38" s="59">
        <f t="shared" si="42"/>
        <v>3.4879753084564299E-2</v>
      </c>
      <c r="U38" s="59">
        <f t="shared" si="43"/>
        <v>4.8247075440461411E-2</v>
      </c>
      <c r="V38" s="59">
        <f t="shared" si="44"/>
        <v>3.6539541382193376E-2</v>
      </c>
    </row>
    <row r="39" spans="1:22" s="2" customFormat="1" x14ac:dyDescent="0.25">
      <c r="A39" s="15" t="s">
        <v>92</v>
      </c>
      <c r="B39" s="20">
        <v>1215371.7205604275</v>
      </c>
      <c r="C39" s="20">
        <v>1311561.1548319641</v>
      </c>
      <c r="D39" s="20">
        <v>1034851.6595895601</v>
      </c>
      <c r="E39" s="17">
        <v>285963.13542605308</v>
      </c>
      <c r="F39" s="17">
        <v>327505.04426472256</v>
      </c>
      <c r="G39" s="17">
        <v>281326.14824679482</v>
      </c>
      <c r="H39" s="17">
        <v>86140.775266460565</v>
      </c>
      <c r="I39" s="17">
        <v>113209.47084076464</v>
      </c>
      <c r="J39" s="17">
        <v>93036.15305713928</v>
      </c>
      <c r="K39" s="33">
        <f t="shared" si="35"/>
        <v>-7.3339648644794017E-2</v>
      </c>
      <c r="L39" s="33">
        <f t="shared" si="36"/>
        <v>0.1744405193711191</v>
      </c>
      <c r="M39" s="33"/>
      <c r="N39" s="33">
        <f t="shared" si="37"/>
        <v>-0.12684356948435616</v>
      </c>
      <c r="O39" s="33">
        <f t="shared" si="38"/>
        <v>1.6482602872700036E-2</v>
      </c>
      <c r="Q39" s="33">
        <f t="shared" si="39"/>
        <v>-0.23910274797042103</v>
      </c>
      <c r="R39" s="33">
        <f t="shared" si="40"/>
        <v>-7.4115035543697028E-2</v>
      </c>
      <c r="S39" s="59">
        <f t="shared" si="41"/>
        <v>2.5306443741314865E-2</v>
      </c>
      <c r="T39" s="59">
        <f t="shared" si="42"/>
        <v>7.6720490956430224E-3</v>
      </c>
      <c r="U39" s="59">
        <f t="shared" si="43"/>
        <v>2.6208436337205179E-2</v>
      </c>
      <c r="V39" s="59">
        <f t="shared" si="44"/>
        <v>9.0897213139947367E-3</v>
      </c>
    </row>
    <row r="40" spans="1:22" s="2" customFormat="1" x14ac:dyDescent="0.25">
      <c r="A40" s="15" t="s">
        <v>84</v>
      </c>
      <c r="B40" s="20">
        <v>599119.6821123003</v>
      </c>
      <c r="C40" s="20">
        <v>618725.24441528087</v>
      </c>
      <c r="D40" s="20">
        <v>693341.52495009894</v>
      </c>
      <c r="E40" s="17">
        <v>148438.91093630527</v>
      </c>
      <c r="F40" s="17">
        <v>170290.74348632045</v>
      </c>
      <c r="G40" s="17">
        <v>188259.13914428654</v>
      </c>
      <c r="H40" s="17">
        <v>70488.559192455257</v>
      </c>
      <c r="I40" s="17">
        <v>76866.146206143312</v>
      </c>
      <c r="J40" s="17">
        <v>89500.135867125806</v>
      </c>
      <c r="K40" s="33">
        <f t="shared" si="35"/>
        <v>-3.168702502434434E-2</v>
      </c>
      <c r="L40" s="33">
        <f t="shared" si="36"/>
        <v>-0.13589528312844087</v>
      </c>
      <c r="M40" s="33"/>
      <c r="N40" s="33">
        <f t="shared" si="37"/>
        <v>-0.1283207301973554</v>
      </c>
      <c r="O40" s="33">
        <f t="shared" si="38"/>
        <v>-0.21151816793054623</v>
      </c>
      <c r="Q40" s="33">
        <f t="shared" si="39"/>
        <v>-8.2970037246102288E-2</v>
      </c>
      <c r="R40" s="33">
        <f t="shared" si="40"/>
        <v>-0.21241952864625394</v>
      </c>
      <c r="S40" s="59">
        <f t="shared" si="41"/>
        <v>1.2474857093678402E-2</v>
      </c>
      <c r="T40" s="59">
        <f t="shared" si="42"/>
        <v>6.2779988354274372E-3</v>
      </c>
      <c r="U40" s="59">
        <f t="shared" si="43"/>
        <v>1.2363755299353281E-2</v>
      </c>
      <c r="V40" s="59">
        <f t="shared" si="44"/>
        <v>6.1716731144990959E-3</v>
      </c>
    </row>
    <row r="41" spans="1:22" s="2" customFormat="1" x14ac:dyDescent="0.25">
      <c r="A41" s="15" t="s">
        <v>89</v>
      </c>
      <c r="B41" s="20">
        <v>454156.33700289129</v>
      </c>
      <c r="C41" s="20">
        <v>559965.89022534527</v>
      </c>
      <c r="D41" s="20">
        <v>502536.97973318549</v>
      </c>
      <c r="E41" s="17">
        <v>123795.08974880711</v>
      </c>
      <c r="F41" s="17">
        <v>156321.39786725963</v>
      </c>
      <c r="G41" s="17">
        <v>140082.79921243625</v>
      </c>
      <c r="H41" s="17">
        <v>35604.822067234774</v>
      </c>
      <c r="I41" s="17">
        <v>46332.709842236851</v>
      </c>
      <c r="J41" s="17">
        <v>46921.571877274335</v>
      </c>
      <c r="K41" s="33">
        <f t="shared" si="35"/>
        <v>-0.18895714019272386</v>
      </c>
      <c r="L41" s="33">
        <f t="shared" si="36"/>
        <v>-9.6272801169739158E-2</v>
      </c>
      <c r="M41" s="33"/>
      <c r="N41" s="33">
        <f t="shared" si="37"/>
        <v>-0.20807329362594523</v>
      </c>
      <c r="O41" s="33">
        <f t="shared" si="38"/>
        <v>-0.11627201594486096</v>
      </c>
      <c r="Q41" s="33">
        <f t="shared" si="39"/>
        <v>-0.23154026197756611</v>
      </c>
      <c r="R41" s="33">
        <f t="shared" si="40"/>
        <v>-0.24118437122351896</v>
      </c>
      <c r="S41" s="59">
        <f t="shared" si="41"/>
        <v>9.4564334496985477E-3</v>
      </c>
      <c r="T41" s="59">
        <f t="shared" si="42"/>
        <v>3.1711108020154601E-3</v>
      </c>
      <c r="U41" s="59">
        <f t="shared" si="43"/>
        <v>1.1189589086951602E-2</v>
      </c>
      <c r="V41" s="59">
        <f t="shared" si="44"/>
        <v>3.7201076646713304E-3</v>
      </c>
    </row>
    <row r="42" spans="1:22" s="2" customFormat="1" x14ac:dyDescent="0.25">
      <c r="A42" s="15" t="s">
        <v>87</v>
      </c>
      <c r="B42" s="20">
        <v>27600.066792926787</v>
      </c>
      <c r="C42" s="20">
        <v>28861.598684518332</v>
      </c>
      <c r="D42" s="20">
        <v>61677.12946601033</v>
      </c>
      <c r="E42" s="17">
        <v>5813.340909960054</v>
      </c>
      <c r="F42" s="17">
        <v>8105.1646964050278</v>
      </c>
      <c r="G42" s="17">
        <v>21858.091727743624</v>
      </c>
      <c r="H42" s="17">
        <v>1688.7054007661034</v>
      </c>
      <c r="I42" s="17">
        <v>2751.1612454395622</v>
      </c>
      <c r="J42" s="17">
        <v>5956.4467910055382</v>
      </c>
      <c r="K42" s="33">
        <f t="shared" si="35"/>
        <v>-4.3709702479795207E-2</v>
      </c>
      <c r="L42" s="33">
        <f t="shared" si="36"/>
        <v>-0.55250727405955369</v>
      </c>
      <c r="M42" s="33"/>
      <c r="N42" s="33">
        <f t="shared" si="37"/>
        <v>-0.28276091508189727</v>
      </c>
      <c r="O42" s="33">
        <f t="shared" si="38"/>
        <v>-0.73404170032915517</v>
      </c>
      <c r="Q42" s="33">
        <f t="shared" si="39"/>
        <v>-0.38618450533738408</v>
      </c>
      <c r="R42" s="33">
        <f t="shared" si="40"/>
        <v>-0.71649114648079903</v>
      </c>
      <c r="S42" s="59">
        <f t="shared" si="41"/>
        <v>5.7468799523298386E-4</v>
      </c>
      <c r="T42" s="59">
        <f t="shared" si="42"/>
        <v>1.5040299675361178E-4</v>
      </c>
      <c r="U42" s="59">
        <f t="shared" si="43"/>
        <v>5.7673053896604228E-4</v>
      </c>
      <c r="V42" s="59">
        <f t="shared" si="44"/>
        <v>2.2089396607181765E-4</v>
      </c>
    </row>
    <row r="43" spans="1:22" s="2" customFormat="1" x14ac:dyDescent="0.25">
      <c r="A43" s="15" t="s">
        <v>85</v>
      </c>
      <c r="B43" s="20">
        <v>12896.346896026134</v>
      </c>
      <c r="C43" s="20">
        <v>33960.184083277723</v>
      </c>
      <c r="D43" s="20">
        <v>11272.5241392076</v>
      </c>
      <c r="E43" s="17">
        <v>1377.3960703725659</v>
      </c>
      <c r="F43" s="17">
        <v>3351.1930990125634</v>
      </c>
      <c r="G43" s="17">
        <v>1094.2360921422605</v>
      </c>
      <c r="H43" s="17">
        <v>449.91165441210057</v>
      </c>
      <c r="I43" s="17">
        <v>1142.3268297115751</v>
      </c>
      <c r="J43" s="17">
        <v>403.06665098777739</v>
      </c>
      <c r="K43" s="33">
        <f t="shared" si="35"/>
        <v>-0.62025097200882362</v>
      </c>
      <c r="L43" s="33">
        <f t="shared" si="36"/>
        <v>0.14405138873649642</v>
      </c>
      <c r="M43" s="33"/>
      <c r="N43" s="33">
        <f t="shared" si="37"/>
        <v>-0.58898337706101789</v>
      </c>
      <c r="O43" s="33">
        <f t="shared" si="38"/>
        <v>0.25877411672278489</v>
      </c>
      <c r="Q43" s="33">
        <f t="shared" si="39"/>
        <v>-0.6061445440043649</v>
      </c>
      <c r="R43" s="33">
        <f t="shared" si="40"/>
        <v>0.11622148175623617</v>
      </c>
      <c r="S43" s="59">
        <f t="shared" si="41"/>
        <v>2.6852745680331925E-4</v>
      </c>
      <c r="T43" s="59">
        <f t="shared" si="42"/>
        <v>4.0070968605451706E-5</v>
      </c>
      <c r="U43" s="59">
        <f t="shared" si="43"/>
        <v>6.7861366530055879E-4</v>
      </c>
      <c r="V43" s="59">
        <f t="shared" si="44"/>
        <v>9.171876217125164E-5</v>
      </c>
    </row>
    <row r="44" spans="1:22" s="2" customFormat="1" x14ac:dyDescent="0.25">
      <c r="A44" s="15" t="s">
        <v>88</v>
      </c>
      <c r="B44" s="20">
        <v>3619.4250825452805</v>
      </c>
      <c r="C44" s="20">
        <v>3981.5365908086301</v>
      </c>
      <c r="D44" s="20">
        <v>7496.6608550286292</v>
      </c>
      <c r="E44" s="17">
        <v>124.82641124504757</v>
      </c>
      <c r="F44" s="17">
        <v>307.66984418474851</v>
      </c>
      <c r="G44" s="17">
        <v>531.12552990096879</v>
      </c>
      <c r="H44" s="17">
        <v>115.67570952579655</v>
      </c>
      <c r="I44" s="17">
        <v>158.61645303453986</v>
      </c>
      <c r="J44" s="17">
        <v>218.3565877291131</v>
      </c>
      <c r="K44" s="33">
        <f t="shared" si="35"/>
        <v>-9.0947678114847261E-2</v>
      </c>
      <c r="L44" s="33">
        <f t="shared" si="36"/>
        <v>-0.51719503489110974</v>
      </c>
      <c r="M44" s="33"/>
      <c r="N44" s="33">
        <f t="shared" si="37"/>
        <v>-0.59428454362887695</v>
      </c>
      <c r="O44" s="33">
        <f t="shared" si="38"/>
        <v>-0.76497757268734168</v>
      </c>
      <c r="Q44" s="33">
        <f t="shared" si="39"/>
        <v>-0.2707206137019888</v>
      </c>
      <c r="R44" s="33">
        <f t="shared" si="40"/>
        <v>-0.47024401357058893</v>
      </c>
      <c r="S44" s="59">
        <f t="shared" si="41"/>
        <v>7.5363590972069204E-5</v>
      </c>
      <c r="T44" s="59">
        <f t="shared" si="42"/>
        <v>1.030255091053022E-5</v>
      </c>
      <c r="U44" s="59">
        <f t="shared" si="43"/>
        <v>7.9561557522516088E-5</v>
      </c>
      <c r="V44" s="59">
        <f t="shared" si="44"/>
        <v>1.2735501219030025E-5</v>
      </c>
    </row>
    <row r="45" spans="1:22" s="2" customFormat="1" x14ac:dyDescent="0.25">
      <c r="A45" s="15" t="s">
        <v>93</v>
      </c>
      <c r="B45" s="20">
        <v>2490.4146934962273</v>
      </c>
      <c r="C45" s="20">
        <v>2720.0450552213188</v>
      </c>
      <c r="D45" s="20">
        <v>4241.8819142138955</v>
      </c>
      <c r="E45" s="17">
        <v>517.42045997160983</v>
      </c>
      <c r="F45" s="17">
        <v>537.85388971076293</v>
      </c>
      <c r="G45" s="17">
        <v>955.32863841663982</v>
      </c>
      <c r="H45" s="17">
        <v>231.6917871711056</v>
      </c>
      <c r="I45" s="17">
        <v>235.12257102335315</v>
      </c>
      <c r="J45" s="17">
        <v>399.12568635512014</v>
      </c>
      <c r="K45" s="33">
        <f t="shared" si="35"/>
        <v>-8.4421528711187979E-2</v>
      </c>
      <c r="L45" s="33">
        <f t="shared" si="36"/>
        <v>-0.41289862757583379</v>
      </c>
      <c r="M45" s="33"/>
      <c r="N45" s="33">
        <f t="shared" si="37"/>
        <v>-3.799067019881814E-2</v>
      </c>
      <c r="O45" s="33">
        <f t="shared" si="38"/>
        <v>-0.45838485400251194</v>
      </c>
      <c r="Q45" s="33">
        <f t="shared" si="39"/>
        <v>-1.4591469620782544E-2</v>
      </c>
      <c r="R45" s="33">
        <f t="shared" si="40"/>
        <v>-0.41950168808489324</v>
      </c>
      <c r="S45" s="59">
        <f t="shared" si="41"/>
        <v>5.1855361012057289E-5</v>
      </c>
      <c r="T45" s="59">
        <f t="shared" si="42"/>
        <v>2.0635416395260799E-5</v>
      </c>
      <c r="U45" s="59">
        <f t="shared" si="43"/>
        <v>5.435364367224725E-5</v>
      </c>
      <c r="V45" s="59">
        <f t="shared" si="44"/>
        <v>1.8878267245311145E-5</v>
      </c>
    </row>
    <row r="46" spans="1:22" s="2" customFormat="1" x14ac:dyDescent="0.25">
      <c r="A46" s="15" t="s">
        <v>90</v>
      </c>
      <c r="B46" s="20">
        <v>1244.4565328466892</v>
      </c>
      <c r="C46" s="20">
        <v>3034.9034683489799</v>
      </c>
      <c r="D46" s="20">
        <v>5607.6582845067978</v>
      </c>
      <c r="E46" s="17">
        <v>36.755114585667329</v>
      </c>
      <c r="F46" s="17">
        <v>112.93347177875535</v>
      </c>
      <c r="G46" s="17">
        <v>297.25977267259879</v>
      </c>
      <c r="H46" s="17">
        <v>28.417891956449587</v>
      </c>
      <c r="I46" s="17">
        <v>65.765600431968394</v>
      </c>
      <c r="J46" s="17">
        <v>124.63893234298902</v>
      </c>
      <c r="K46" s="33">
        <f t="shared" si="35"/>
        <v>-0.58995185651697613</v>
      </c>
      <c r="L46" s="33">
        <f t="shared" si="36"/>
        <v>-0.77807910723002593</v>
      </c>
      <c r="M46" s="33"/>
      <c r="N46" s="33">
        <f t="shared" si="37"/>
        <v>-0.67454188730093068</v>
      </c>
      <c r="O46" s="33">
        <f t="shared" si="38"/>
        <v>-0.87635355347543331</v>
      </c>
      <c r="Q46" s="33">
        <f t="shared" si="39"/>
        <v>-0.5678912414728633</v>
      </c>
      <c r="R46" s="33">
        <f t="shared" si="40"/>
        <v>-0.77199827195047299</v>
      </c>
      <c r="S46" s="59">
        <f t="shared" si="41"/>
        <v>2.5912047075173571E-5</v>
      </c>
      <c r="T46" s="59">
        <f t="shared" si="42"/>
        <v>2.531013467317248E-6</v>
      </c>
      <c r="U46" s="59">
        <f t="shared" si="43"/>
        <v>6.0645341657726991E-5</v>
      </c>
      <c r="V46" s="59">
        <f t="shared" si="44"/>
        <v>5.2803972630077082E-6</v>
      </c>
    </row>
    <row r="47" spans="1:22" s="2" customFormat="1" x14ac:dyDescent="0.25">
      <c r="A47" s="15" t="s">
        <v>94</v>
      </c>
      <c r="B47" s="20">
        <v>629.2094983386994</v>
      </c>
      <c r="C47" s="20">
        <v>591.99818875074391</v>
      </c>
      <c r="D47" s="20">
        <v>261.89366670131682</v>
      </c>
      <c r="E47" s="17">
        <v>75.920169308560702</v>
      </c>
      <c r="F47" s="17">
        <v>51.805255015122341</v>
      </c>
      <c r="G47" s="17">
        <v>34.439147886975462</v>
      </c>
      <c r="H47" s="17">
        <v>125.37056915095647</v>
      </c>
      <c r="I47" s="17">
        <v>110.81172933504715</v>
      </c>
      <c r="J47" s="17">
        <v>73.673930287195532</v>
      </c>
      <c r="K47" s="33">
        <f t="shared" si="35"/>
        <v>6.2857134185630117E-2</v>
      </c>
      <c r="L47" s="33">
        <f t="shared" si="36"/>
        <v>1.4025380463144117</v>
      </c>
      <c r="M47" s="33"/>
      <c r="N47" s="33">
        <f t="shared" si="37"/>
        <v>0.46549166269713443</v>
      </c>
      <c r="O47" s="33">
        <f t="shared" si="38"/>
        <v>1.2044729317264247</v>
      </c>
      <c r="Q47" s="33">
        <f t="shared" si="39"/>
        <v>0.13138356294295919</v>
      </c>
      <c r="R47" s="33">
        <f t="shared" si="40"/>
        <v>0.70169514049592885</v>
      </c>
      <c r="S47" s="59">
        <f t="shared" si="41"/>
        <v>1.3101386597893579E-5</v>
      </c>
      <c r="T47" s="59">
        <f t="shared" si="42"/>
        <v>1.1166014685838896E-5</v>
      </c>
      <c r="U47" s="59">
        <f t="shared" si="43"/>
        <v>1.1829678535731305E-5</v>
      </c>
      <c r="V47" s="59">
        <f t="shared" si="44"/>
        <v>8.8972038337158495E-6</v>
      </c>
    </row>
    <row r="48" spans="1:22" s="2" customFormat="1" x14ac:dyDescent="0.25">
      <c r="A48" s="55" t="s">
        <v>83</v>
      </c>
      <c r="B48" s="62">
        <v>103517194.5753359</v>
      </c>
      <c r="C48" s="62">
        <v>110515467.35071525</v>
      </c>
      <c r="D48" s="62">
        <v>96205737.182381362</v>
      </c>
      <c r="E48" s="60">
        <v>37064387.817358918</v>
      </c>
      <c r="F48" s="60">
        <v>41240114.336508483</v>
      </c>
      <c r="G48" s="60">
        <v>37726759.446671441</v>
      </c>
      <c r="H48" s="60">
        <v>22920589.122984592</v>
      </c>
      <c r="I48" s="60">
        <v>25683947.55180208</v>
      </c>
      <c r="J48" s="60">
        <v>22877645.509784266</v>
      </c>
      <c r="K48" s="58">
        <f t="shared" si="35"/>
        <v>-6.3323921466763383E-2</v>
      </c>
      <c r="L48" s="58">
        <f t="shared" si="36"/>
        <v>7.5998143219815448E-2</v>
      </c>
      <c r="M48" s="58"/>
      <c r="N48" s="58">
        <f t="shared" si="37"/>
        <v>-0.10125399956645936</v>
      </c>
      <c r="O48" s="58">
        <f t="shared" si="38"/>
        <v>-1.755707723184697E-2</v>
      </c>
      <c r="P48" s="75"/>
      <c r="Q48" s="58">
        <f t="shared" si="39"/>
        <v>-0.10759087648984086</v>
      </c>
      <c r="R48" s="58">
        <f t="shared" si="40"/>
        <v>1.8770993362039585E-3</v>
      </c>
      <c r="S48" s="59"/>
      <c r="T48" s="59"/>
      <c r="U48" s="59"/>
      <c r="V48" s="59"/>
    </row>
    <row r="49" spans="1:18" s="2" customFormat="1" x14ac:dyDescent="0.25">
      <c r="B49" s="20"/>
      <c r="C49" s="20"/>
      <c r="D49" s="20"/>
      <c r="E49" s="17"/>
      <c r="F49" s="17"/>
      <c r="G49" s="17"/>
      <c r="H49" s="17"/>
      <c r="I49" s="17"/>
      <c r="J49" s="17"/>
    </row>
    <row r="50" spans="1:18" s="2" customFormat="1" x14ac:dyDescent="0.25">
      <c r="B50" s="20"/>
      <c r="C50" s="20"/>
      <c r="D50" s="20"/>
      <c r="E50" s="17"/>
      <c r="F50" s="17"/>
      <c r="G50" s="17"/>
      <c r="H50" s="17"/>
      <c r="I50" s="17"/>
      <c r="J50" s="17"/>
    </row>
    <row r="51" spans="1:18" s="2" customFormat="1" x14ac:dyDescent="0.25">
      <c r="A51" s="13" t="s">
        <v>195</v>
      </c>
      <c r="B51" s="37" t="s">
        <v>66</v>
      </c>
      <c r="C51" s="37" t="s">
        <v>67</v>
      </c>
      <c r="D51" s="37" t="s">
        <v>68</v>
      </c>
      <c r="E51" s="38" t="s">
        <v>69</v>
      </c>
      <c r="F51" s="38" t="s">
        <v>70</v>
      </c>
      <c r="G51" s="38" t="s">
        <v>71</v>
      </c>
      <c r="H51" s="38" t="s">
        <v>72</v>
      </c>
      <c r="I51" s="38" t="s">
        <v>73</v>
      </c>
      <c r="J51" s="38" t="s">
        <v>74</v>
      </c>
      <c r="K51" s="39" t="s">
        <v>75</v>
      </c>
      <c r="L51" s="39" t="s">
        <v>76</v>
      </c>
      <c r="M51" s="39"/>
      <c r="N51" s="39" t="s">
        <v>77</v>
      </c>
      <c r="O51" s="39" t="s">
        <v>78</v>
      </c>
      <c r="P51" s="39"/>
      <c r="Q51" s="39" t="s">
        <v>79</v>
      </c>
      <c r="R51" s="39" t="s">
        <v>80</v>
      </c>
    </row>
    <row r="52" spans="1:18" s="2" customFormat="1" x14ac:dyDescent="0.25">
      <c r="A52" s="40" t="s">
        <v>95</v>
      </c>
      <c r="B52" s="20">
        <v>45420874.409535185</v>
      </c>
      <c r="C52" s="20">
        <v>49685477.404706627</v>
      </c>
      <c r="D52" s="20">
        <v>44218418.978253469</v>
      </c>
      <c r="E52" s="17">
        <v>16756062.994546175</v>
      </c>
      <c r="F52" s="17">
        <v>18990129.524108794</v>
      </c>
      <c r="G52" s="17">
        <v>17714763.857446201</v>
      </c>
      <c r="H52" s="17">
        <v>10087443.626827778</v>
      </c>
      <c r="I52" s="17">
        <v>11426149.797339372</v>
      </c>
      <c r="J52" s="17">
        <v>10453589.521318229</v>
      </c>
      <c r="K52" s="33">
        <f t="shared" ref="K52:K71" si="45">(B52-C52)/C52</f>
        <v>-8.5831981857287409E-2</v>
      </c>
      <c r="L52" s="33">
        <f t="shared" ref="L52:L71" si="46">(B52-D52)/D52</f>
        <v>2.7193541946243731E-2</v>
      </c>
      <c r="M52" s="33"/>
      <c r="N52" s="33">
        <f t="shared" ref="N52:N71" si="47">(E52-F52)/F52</f>
        <v>-0.1176435646068856</v>
      </c>
      <c r="O52" s="33">
        <f t="shared" ref="O52:O71" si="48">(E52-G52)/G52</f>
        <v>-5.4118749231706356E-2</v>
      </c>
      <c r="Q52" s="33">
        <f t="shared" ref="Q52:Q71" si="49">(H52-I52)/I52</f>
        <v>-0.11716161561467692</v>
      </c>
      <c r="R52" s="33">
        <f t="shared" ref="R52:R71" si="50">(H52-J52)/J52</f>
        <v>-3.5025853439506253E-2</v>
      </c>
    </row>
    <row r="53" spans="1:18" s="2" customFormat="1" x14ac:dyDescent="0.25">
      <c r="A53" s="40" t="s">
        <v>96</v>
      </c>
      <c r="B53" s="20">
        <v>43629368.112113506</v>
      </c>
      <c r="C53" s="20">
        <v>44686397.139143154</v>
      </c>
      <c r="D53" s="20">
        <v>37117935.687875502</v>
      </c>
      <c r="E53" s="17">
        <v>15527227.331922293</v>
      </c>
      <c r="F53" s="17">
        <v>16709305.603687014</v>
      </c>
      <c r="G53" s="17">
        <v>14554634.303784665</v>
      </c>
      <c r="H53" s="17">
        <v>10237400.616943149</v>
      </c>
      <c r="I53" s="17">
        <v>11045129.410911601</v>
      </c>
      <c r="J53" s="17">
        <v>9337995.8292262461</v>
      </c>
      <c r="K53" s="33">
        <f t="shared" si="45"/>
        <v>-2.3654380185055047E-2</v>
      </c>
      <c r="L53" s="33">
        <f t="shared" si="46"/>
        <v>0.17542549992522752</v>
      </c>
      <c r="M53" s="33"/>
      <c r="N53" s="33">
        <f t="shared" si="47"/>
        <v>-7.074371010988563E-2</v>
      </c>
      <c r="O53" s="33">
        <f t="shared" si="48"/>
        <v>6.6823597751591954E-2</v>
      </c>
      <c r="Q53" s="33">
        <f t="shared" si="49"/>
        <v>-7.3129862396224016E-2</v>
      </c>
      <c r="R53" s="33">
        <f t="shared" si="50"/>
        <v>9.6316683383165333E-2</v>
      </c>
    </row>
    <row r="54" spans="1:18" s="2" customFormat="1" x14ac:dyDescent="0.25">
      <c r="A54" s="40" t="s">
        <v>97</v>
      </c>
      <c r="B54" s="20">
        <v>4680563.6560117099</v>
      </c>
      <c r="C54" s="20">
        <v>5633642.7564464761</v>
      </c>
      <c r="D54" s="20">
        <v>6447292.3200093918</v>
      </c>
      <c r="E54" s="17">
        <v>1693792.4311554248</v>
      </c>
      <c r="F54" s="17">
        <v>2086860.4175697849</v>
      </c>
      <c r="G54" s="17">
        <v>2575678.1811059257</v>
      </c>
      <c r="H54" s="17">
        <v>860201.36635474954</v>
      </c>
      <c r="I54" s="17">
        <v>1243348.9643446866</v>
      </c>
      <c r="J54" s="17">
        <v>1482421.7444567916</v>
      </c>
      <c r="K54" s="33">
        <f t="shared" si="45"/>
        <v>-0.16917634675080789</v>
      </c>
      <c r="L54" s="33">
        <f t="shared" si="46"/>
        <v>-0.27402645580604112</v>
      </c>
      <c r="M54" s="33"/>
      <c r="N54" s="33">
        <f t="shared" si="47"/>
        <v>-0.1883537504976496</v>
      </c>
      <c r="O54" s="33">
        <f t="shared" si="48"/>
        <v>-0.34238972726470174</v>
      </c>
      <c r="Q54" s="33">
        <f t="shared" si="49"/>
        <v>-0.30815773284684961</v>
      </c>
      <c r="R54" s="33">
        <f t="shared" si="50"/>
        <v>-0.4197323605301298</v>
      </c>
    </row>
    <row r="55" spans="1:18" s="2" customFormat="1" x14ac:dyDescent="0.25">
      <c r="A55" s="40" t="s">
        <v>98</v>
      </c>
      <c r="B55" s="20">
        <v>2985856.722395407</v>
      </c>
      <c r="C55" s="20">
        <v>3309984.9074835535</v>
      </c>
      <c r="D55" s="20">
        <v>2652480.0536839529</v>
      </c>
      <c r="E55" s="17">
        <v>1096467.3582264185</v>
      </c>
      <c r="F55" s="17">
        <v>1328946.6021530279</v>
      </c>
      <c r="G55" s="17">
        <v>1071533.9861512752</v>
      </c>
      <c r="H55" s="17">
        <v>578699.11025674641</v>
      </c>
      <c r="I55" s="17">
        <v>697548.38553428301</v>
      </c>
      <c r="J55" s="17">
        <v>563705.64950570324</v>
      </c>
      <c r="K55" s="33">
        <f t="shared" si="45"/>
        <v>-9.7924369490424032E-2</v>
      </c>
      <c r="L55" s="33">
        <f t="shared" si="46"/>
        <v>0.1256848918612741</v>
      </c>
      <c r="M55" s="33"/>
      <c r="N55" s="33">
        <f t="shared" si="47"/>
        <v>-0.17493497748515216</v>
      </c>
      <c r="O55" s="33">
        <f t="shared" si="48"/>
        <v>2.3268857915275932E-2</v>
      </c>
      <c r="Q55" s="33">
        <f t="shared" si="49"/>
        <v>-0.17038140685610606</v>
      </c>
      <c r="R55" s="33">
        <f t="shared" si="50"/>
        <v>2.659803172842154E-2</v>
      </c>
    </row>
    <row r="56" spans="1:18" s="2" customFormat="1" x14ac:dyDescent="0.25">
      <c r="A56" s="40" t="s">
        <v>99</v>
      </c>
      <c r="B56" s="20">
        <v>2205482.7779115192</v>
      </c>
      <c r="C56" s="20">
        <v>2481631.6965955254</v>
      </c>
      <c r="D56" s="20">
        <v>1852685.5160603409</v>
      </c>
      <c r="E56" s="17">
        <v>594415.86446201801</v>
      </c>
      <c r="F56" s="17">
        <v>681119.5509662882</v>
      </c>
      <c r="G56" s="17">
        <v>526294.5886948168</v>
      </c>
      <c r="H56" s="17">
        <v>279448.36936747999</v>
      </c>
      <c r="I56" s="17">
        <v>331032.48811498308</v>
      </c>
      <c r="J56" s="17">
        <v>246709.02587996432</v>
      </c>
      <c r="K56" s="33">
        <f t="shared" si="45"/>
        <v>-0.11127715650265366</v>
      </c>
      <c r="L56" s="33">
        <f t="shared" si="46"/>
        <v>0.19042479621764791</v>
      </c>
      <c r="M56" s="33"/>
      <c r="N56" s="33">
        <f t="shared" si="47"/>
        <v>-0.12729584164962776</v>
      </c>
      <c r="O56" s="33">
        <f t="shared" si="48"/>
        <v>0.12943563781671863</v>
      </c>
      <c r="Q56" s="33">
        <f t="shared" si="49"/>
        <v>-0.1558279643222979</v>
      </c>
      <c r="R56" s="33">
        <f t="shared" si="50"/>
        <v>0.13270427934584328</v>
      </c>
    </row>
    <row r="57" spans="1:18" s="2" customFormat="1" x14ac:dyDescent="0.25">
      <c r="A57" s="40" t="s">
        <v>100</v>
      </c>
      <c r="B57" s="20">
        <v>1948794.9968591547</v>
      </c>
      <c r="C57" s="20">
        <v>1778416.129364518</v>
      </c>
      <c r="D57" s="20">
        <v>1913429.8044984443</v>
      </c>
      <c r="E57" s="17">
        <v>755337.70692610741</v>
      </c>
      <c r="F57" s="17">
        <v>678108.93252985412</v>
      </c>
      <c r="G57" s="17">
        <v>729552.86149925669</v>
      </c>
      <c r="H57" s="17">
        <v>383626.8534630537</v>
      </c>
      <c r="I57" s="17">
        <v>347001.83067158726</v>
      </c>
      <c r="J57" s="17">
        <v>369945.41103244165</v>
      </c>
      <c r="K57" s="33">
        <f t="shared" si="45"/>
        <v>9.5803712461558818E-2</v>
      </c>
      <c r="L57" s="33">
        <f t="shared" si="46"/>
        <v>1.8482618112024451E-2</v>
      </c>
      <c r="M57" s="33"/>
      <c r="N57" s="33">
        <f t="shared" si="47"/>
        <v>0.11388844873069599</v>
      </c>
      <c r="O57" s="33">
        <f t="shared" si="48"/>
        <v>3.5343354522470047E-2</v>
      </c>
      <c r="Q57" s="33">
        <f t="shared" si="49"/>
        <v>0.10554705927799396</v>
      </c>
      <c r="R57" s="33">
        <f t="shared" si="50"/>
        <v>3.6982327723514542E-2</v>
      </c>
    </row>
    <row r="58" spans="1:18" s="2" customFormat="1" x14ac:dyDescent="0.25">
      <c r="A58" s="40" t="s">
        <v>101</v>
      </c>
      <c r="B58" s="20">
        <v>792598.39480000734</v>
      </c>
      <c r="C58" s="20">
        <v>862794.57669207931</v>
      </c>
      <c r="D58" s="20">
        <v>587006.06509687658</v>
      </c>
      <c r="E58" s="17">
        <v>148968.64170885086</v>
      </c>
      <c r="F58" s="17">
        <v>165164.78562043159</v>
      </c>
      <c r="G58" s="17">
        <v>113380.18940306692</v>
      </c>
      <c r="H58" s="17">
        <v>223452.96256327629</v>
      </c>
      <c r="I58" s="17">
        <v>247747.17843064741</v>
      </c>
      <c r="J58" s="17">
        <v>170070.28410460037</v>
      </c>
      <c r="K58" s="33">
        <f t="shared" si="45"/>
        <v>-8.1359090319275518E-2</v>
      </c>
      <c r="L58" s="33">
        <f t="shared" si="46"/>
        <v>0.35023885088683165</v>
      </c>
      <c r="M58" s="33"/>
      <c r="N58" s="33">
        <f t="shared" si="47"/>
        <v>-9.8060514841228949E-2</v>
      </c>
      <c r="O58" s="33">
        <f t="shared" si="48"/>
        <v>0.31388598390206318</v>
      </c>
      <c r="Q58" s="33">
        <f t="shared" si="49"/>
        <v>-9.806051484122906E-2</v>
      </c>
      <c r="R58" s="33">
        <f t="shared" si="50"/>
        <v>0.31388598390206324</v>
      </c>
    </row>
    <row r="59" spans="1:18" s="2" customFormat="1" x14ac:dyDescent="0.25">
      <c r="A59" s="40" t="s">
        <v>102</v>
      </c>
      <c r="B59" s="20">
        <v>666973.22020712867</v>
      </c>
      <c r="C59" s="20">
        <v>620265.53355918732</v>
      </c>
      <c r="D59" s="20">
        <v>355968.82270354958</v>
      </c>
      <c r="E59" s="17">
        <v>133075.97742211819</v>
      </c>
      <c r="F59" s="17">
        <v>128644.17753875589</v>
      </c>
      <c r="G59" s="17">
        <v>79396.753184183704</v>
      </c>
      <c r="H59" s="17">
        <v>87827.466777208712</v>
      </c>
      <c r="I59" s="17">
        <v>85640.73733769136</v>
      </c>
      <c r="J59" s="17">
        <v>53176.314756980937</v>
      </c>
      <c r="K59" s="33">
        <f t="shared" si="45"/>
        <v>7.5302727817108978E-2</v>
      </c>
      <c r="L59" s="33">
        <f t="shared" si="46"/>
        <v>0.8736843725288358</v>
      </c>
      <c r="M59" s="33"/>
      <c r="N59" s="33">
        <f t="shared" si="47"/>
        <v>3.4450061931696488E-2</v>
      </c>
      <c r="O59" s="33">
        <f t="shared" si="48"/>
        <v>0.67608840519473157</v>
      </c>
      <c r="Q59" s="33">
        <f t="shared" si="49"/>
        <v>2.5533753065376169E-2</v>
      </c>
      <c r="R59" s="33">
        <f t="shared" si="50"/>
        <v>0.65162755596332111</v>
      </c>
    </row>
    <row r="60" spans="1:18" s="2" customFormat="1" x14ac:dyDescent="0.25">
      <c r="A60" s="40" t="s">
        <v>103</v>
      </c>
      <c r="B60" s="20">
        <v>335284.20081317425</v>
      </c>
      <c r="C60" s="20">
        <v>238319.69264661669</v>
      </c>
      <c r="D60" s="20">
        <v>56600.420454590334</v>
      </c>
      <c r="E60" s="17">
        <v>93114.131487727165</v>
      </c>
      <c r="F60" s="17">
        <v>76244.68540763855</v>
      </c>
      <c r="G60" s="17">
        <v>18940.910398244858</v>
      </c>
      <c r="H60" s="17">
        <v>41511.656614001913</v>
      </c>
      <c r="I60" s="17">
        <v>36646.564103719618</v>
      </c>
      <c r="J60" s="17">
        <v>6600.1101750284433</v>
      </c>
      <c r="K60" s="33">
        <f t="shared" si="45"/>
        <v>0.40686737671459527</v>
      </c>
      <c r="L60" s="33">
        <f t="shared" si="46"/>
        <v>4.9237051265752996</v>
      </c>
      <c r="M60" s="33"/>
      <c r="N60" s="33">
        <f t="shared" si="47"/>
        <v>0.22125405842908175</v>
      </c>
      <c r="O60" s="33">
        <f t="shared" si="48"/>
        <v>3.9160325206097539</v>
      </c>
      <c r="Q60" s="33">
        <f t="shared" si="49"/>
        <v>0.13275712551148797</v>
      </c>
      <c r="R60" s="33">
        <f t="shared" si="50"/>
        <v>5.2895399490544142</v>
      </c>
    </row>
    <row r="61" spans="1:18" s="2" customFormat="1" x14ac:dyDescent="0.25">
      <c r="A61" s="40" t="s">
        <v>104</v>
      </c>
      <c r="B61" s="20">
        <v>216660.98249928356</v>
      </c>
      <c r="C61" s="20">
        <v>448732.40135025303</v>
      </c>
      <c r="D61" s="20">
        <v>358311.71638264414</v>
      </c>
      <c r="E61" s="17">
        <v>65814.66375374794</v>
      </c>
      <c r="F61" s="17">
        <v>121459.70734575366</v>
      </c>
      <c r="G61" s="17">
        <v>104393.9519020319</v>
      </c>
      <c r="H61" s="17">
        <v>46483.352133315282</v>
      </c>
      <c r="I61" s="17">
        <v>97743.61079990193</v>
      </c>
      <c r="J61" s="17">
        <v>79204.550479404119</v>
      </c>
      <c r="K61" s="33">
        <f t="shared" si="45"/>
        <v>-0.51717107601915457</v>
      </c>
      <c r="L61" s="33">
        <f t="shared" si="46"/>
        <v>-0.39532822234618348</v>
      </c>
      <c r="M61" s="33"/>
      <c r="N61" s="33">
        <f t="shared" si="47"/>
        <v>-0.45813582798782465</v>
      </c>
      <c r="O61" s="33">
        <f t="shared" si="48"/>
        <v>-0.36955482042186261</v>
      </c>
      <c r="Q61" s="33">
        <f t="shared" si="49"/>
        <v>-0.52443590171356835</v>
      </c>
      <c r="R61" s="33">
        <f t="shared" si="50"/>
        <v>-0.41312270757218</v>
      </c>
    </row>
    <row r="62" spans="1:18" s="2" customFormat="1" x14ac:dyDescent="0.25">
      <c r="A62" s="40" t="s">
        <v>105</v>
      </c>
      <c r="B62" s="20">
        <v>210608.45525213837</v>
      </c>
      <c r="C62" s="20">
        <v>221704.17608663416</v>
      </c>
      <c r="D62" s="20">
        <v>172030.97835525798</v>
      </c>
      <c r="E62" s="17">
        <v>61450.299543380737</v>
      </c>
      <c r="F62" s="17">
        <v>75924.698326153273</v>
      </c>
      <c r="G62" s="17">
        <v>61089.54016729688</v>
      </c>
      <c r="H62" s="17">
        <v>28781.606332316995</v>
      </c>
      <c r="I62" s="17">
        <v>36124.606933088122</v>
      </c>
      <c r="J62" s="17">
        <v>28510.934227736649</v>
      </c>
      <c r="K62" s="33">
        <f t="shared" si="45"/>
        <v>-5.0047414669175984E-2</v>
      </c>
      <c r="L62" s="33">
        <f t="shared" si="46"/>
        <v>0.22424726793807315</v>
      </c>
      <c r="M62" s="33"/>
      <c r="N62" s="33">
        <f t="shared" si="47"/>
        <v>-0.19064150535829835</v>
      </c>
      <c r="O62" s="33">
        <f t="shared" si="48"/>
        <v>5.9054197346370407E-3</v>
      </c>
      <c r="Q62" s="33">
        <f t="shared" si="49"/>
        <v>-0.20326866433099786</v>
      </c>
      <c r="R62" s="33">
        <f t="shared" si="50"/>
        <v>9.4936245307957936E-3</v>
      </c>
    </row>
    <row r="63" spans="1:18" s="2" customFormat="1" x14ac:dyDescent="0.25">
      <c r="A63" s="40" t="s">
        <v>106</v>
      </c>
      <c r="B63" s="20">
        <v>137219.25876124264</v>
      </c>
      <c r="C63" s="20">
        <v>87407.250105375046</v>
      </c>
      <c r="D63" s="20">
        <v>107894.90968735932</v>
      </c>
      <c r="E63" s="17">
        <v>40444.691100955009</v>
      </c>
      <c r="F63" s="17">
        <v>24962.331115841866</v>
      </c>
      <c r="G63" s="17">
        <v>36842.976614280713</v>
      </c>
      <c r="H63" s="17">
        <v>21200.69333833456</v>
      </c>
      <c r="I63" s="17">
        <v>13236.352557003498</v>
      </c>
      <c r="J63" s="17">
        <v>20361.847467563639</v>
      </c>
      <c r="K63" s="33">
        <f t="shared" si="45"/>
        <v>0.56988417546388914</v>
      </c>
      <c r="L63" s="33">
        <f t="shared" si="46"/>
        <v>0.27178621455687529</v>
      </c>
      <c r="M63" s="33"/>
      <c r="N63" s="33">
        <f t="shared" si="47"/>
        <v>0.62022893267718737</v>
      </c>
      <c r="O63" s="33">
        <f t="shared" si="48"/>
        <v>9.7758509698650006E-2</v>
      </c>
      <c r="Q63" s="33">
        <f t="shared" si="49"/>
        <v>0.60170207366658901</v>
      </c>
      <c r="R63" s="33">
        <f t="shared" si="50"/>
        <v>4.1196943062617494E-2</v>
      </c>
    </row>
    <row r="64" spans="1:18" s="2" customFormat="1" x14ac:dyDescent="0.25">
      <c r="A64" s="40" t="s">
        <v>107</v>
      </c>
      <c r="B64" s="20">
        <v>121753.7870827174</v>
      </c>
      <c r="C64" s="20">
        <v>210359.58336870073</v>
      </c>
      <c r="D64" s="20">
        <v>171874.67672033072</v>
      </c>
      <c r="E64" s="17">
        <v>54882.52185344696</v>
      </c>
      <c r="F64" s="17">
        <v>103486.77082169056</v>
      </c>
      <c r="G64" s="17">
        <v>85652.027465581894</v>
      </c>
      <c r="H64" s="17">
        <v>20580.94569504261</v>
      </c>
      <c r="I64" s="17">
        <v>38807.53905813396</v>
      </c>
      <c r="J64" s="17">
        <v>32119.51029959321</v>
      </c>
      <c r="K64" s="33">
        <f t="shared" si="45"/>
        <v>-0.42121112272162314</v>
      </c>
      <c r="L64" s="33">
        <f t="shared" si="46"/>
        <v>-0.29161299729551499</v>
      </c>
      <c r="M64" s="33"/>
      <c r="N64" s="33">
        <f t="shared" si="47"/>
        <v>-0.46966630210144961</v>
      </c>
      <c r="O64" s="33">
        <f t="shared" si="48"/>
        <v>-0.35923849700463006</v>
      </c>
      <c r="Q64" s="33">
        <f t="shared" si="49"/>
        <v>-0.46966630210144961</v>
      </c>
      <c r="R64" s="33">
        <f t="shared" si="50"/>
        <v>-0.35923849700463006</v>
      </c>
    </row>
    <row r="65" spans="1:18" s="2" customFormat="1" ht="13.2" customHeight="1" x14ac:dyDescent="0.25">
      <c r="A65" s="40" t="s">
        <v>108</v>
      </c>
      <c r="B65" s="20">
        <v>79482.93714773297</v>
      </c>
      <c r="C65" s="20">
        <v>112460.7146801854</v>
      </c>
      <c r="D65" s="20">
        <v>90113.030700635558</v>
      </c>
      <c r="E65" s="17">
        <v>20531.757869124413</v>
      </c>
      <c r="F65" s="17">
        <v>27854.135298851481</v>
      </c>
      <c r="G65" s="17">
        <v>22550.163273449678</v>
      </c>
      <c r="H65" s="17">
        <v>12753.832337096334</v>
      </c>
      <c r="I65" s="17">
        <v>17778.004059243136</v>
      </c>
      <c r="J65" s="17">
        <v>16889.409372783201</v>
      </c>
      <c r="K65" s="33">
        <f t="shared" si="45"/>
        <v>-0.29323819990148814</v>
      </c>
      <c r="L65" s="33">
        <f t="shared" si="46"/>
        <v>-0.11796399999259613</v>
      </c>
      <c r="M65" s="33"/>
      <c r="N65" s="33">
        <f t="shared" si="47"/>
        <v>-0.26288295619893087</v>
      </c>
      <c r="O65" s="33">
        <f t="shared" si="48"/>
        <v>-8.9507352113131461E-2</v>
      </c>
      <c r="Q65" s="33">
        <f t="shared" si="49"/>
        <v>-0.28260606226685137</v>
      </c>
      <c r="R65" s="33">
        <f t="shared" si="50"/>
        <v>-0.24486214671018816</v>
      </c>
    </row>
    <row r="66" spans="1:18" s="2" customFormat="1" x14ac:dyDescent="0.25">
      <c r="A66" s="40" t="s">
        <v>109</v>
      </c>
      <c r="B66" s="20">
        <v>46205.629158370495</v>
      </c>
      <c r="C66" s="20">
        <v>55326.961399366854</v>
      </c>
      <c r="D66" s="20">
        <v>38766.276807570452</v>
      </c>
      <c r="E66" s="17">
        <v>15453.387678384781</v>
      </c>
      <c r="F66" s="17">
        <v>18504.000468015671</v>
      </c>
      <c r="G66" s="17">
        <v>12968.746433258057</v>
      </c>
      <c r="H66" s="17">
        <v>7726.6938391923904</v>
      </c>
      <c r="I66" s="17">
        <v>9252.0002340078354</v>
      </c>
      <c r="J66" s="17">
        <v>6484.3732166290283</v>
      </c>
      <c r="K66" s="33">
        <f t="shared" si="45"/>
        <v>-0.16486233854694829</v>
      </c>
      <c r="L66" s="33">
        <f t="shared" si="46"/>
        <v>0.19190267839565273</v>
      </c>
      <c r="M66" s="33"/>
      <c r="N66" s="33">
        <f t="shared" si="47"/>
        <v>-0.16486233854694834</v>
      </c>
      <c r="O66" s="33">
        <f t="shared" si="48"/>
        <v>0.19158684749629448</v>
      </c>
      <c r="Q66" s="33">
        <f t="shared" si="49"/>
        <v>-0.16486233854694834</v>
      </c>
      <c r="R66" s="33">
        <f t="shared" si="50"/>
        <v>0.19158684749629448</v>
      </c>
    </row>
    <row r="67" spans="1:18" s="2" customFormat="1" x14ac:dyDescent="0.25">
      <c r="A67" s="40" t="s">
        <v>110</v>
      </c>
      <c r="B67" s="20">
        <v>20957.823602771758</v>
      </c>
      <c r="C67" s="20">
        <v>15037.64340110302</v>
      </c>
      <c r="D67" s="20">
        <v>10406.429813200235</v>
      </c>
      <c r="E67" s="17">
        <v>2998.3939970731735</v>
      </c>
      <c r="F67" s="17">
        <v>2510.4579968452454</v>
      </c>
      <c r="G67" s="17">
        <v>1736.3430207967758</v>
      </c>
      <c r="H67" s="17">
        <v>1499.1969985365868</v>
      </c>
      <c r="I67" s="17">
        <v>1255.2289984226227</v>
      </c>
      <c r="J67" s="17">
        <v>868.17151039838791</v>
      </c>
      <c r="K67" s="33">
        <f t="shared" si="45"/>
        <v>0.39369068967511822</v>
      </c>
      <c r="L67" s="33">
        <f t="shared" si="46"/>
        <v>1.0139302314985497</v>
      </c>
      <c r="M67" s="33"/>
      <c r="N67" s="33">
        <f t="shared" si="47"/>
        <v>0.19436134794570972</v>
      </c>
      <c r="O67" s="33">
        <f t="shared" si="48"/>
        <v>0.72684427049285794</v>
      </c>
      <c r="Q67" s="33">
        <f t="shared" si="49"/>
        <v>0.19436134794570972</v>
      </c>
      <c r="R67" s="33">
        <f t="shared" si="50"/>
        <v>0.72684427049285794</v>
      </c>
    </row>
    <row r="68" spans="1:18" s="2" customFormat="1" x14ac:dyDescent="0.25">
      <c r="A68" s="40" t="s">
        <v>111</v>
      </c>
      <c r="B68" s="20">
        <v>5885.2286612296102</v>
      </c>
      <c r="C68" s="20">
        <v>36173.100795938968</v>
      </c>
      <c r="D68" s="20">
        <v>22895.187771985529</v>
      </c>
      <c r="E68" s="17">
        <v>1633.1772544384003</v>
      </c>
      <c r="F68" s="17">
        <v>10915.511603355408</v>
      </c>
      <c r="G68" s="17">
        <v>6996.1636092662811</v>
      </c>
      <c r="H68" s="17">
        <v>612.4414704144001</v>
      </c>
      <c r="I68" s="17">
        <v>4093.3168512582779</v>
      </c>
      <c r="J68" s="17">
        <v>2623.5613534748554</v>
      </c>
      <c r="K68" s="33">
        <f t="shared" si="45"/>
        <v>-0.83730372758394211</v>
      </c>
      <c r="L68" s="33">
        <f t="shared" si="46"/>
        <v>-0.7429490983065552</v>
      </c>
      <c r="M68" s="33"/>
      <c r="N68" s="33">
        <f t="shared" si="47"/>
        <v>-0.85038014581594468</v>
      </c>
      <c r="O68" s="33">
        <f t="shared" si="48"/>
        <v>-0.76656102606358589</v>
      </c>
      <c r="Q68" s="33">
        <f t="shared" si="49"/>
        <v>-0.85038014581594468</v>
      </c>
      <c r="R68" s="33">
        <f t="shared" si="50"/>
        <v>-0.76656102606358589</v>
      </c>
    </row>
    <row r="69" spans="1:18" s="2" customFormat="1" x14ac:dyDescent="0.25">
      <c r="A69" s="40" t="s">
        <v>112</v>
      </c>
      <c r="B69" s="20">
        <v>1946.7051889657973</v>
      </c>
      <c r="C69" s="20">
        <v>904.00894719958308</v>
      </c>
      <c r="D69" s="20">
        <v>2364.7629428339005</v>
      </c>
      <c r="E69" s="17">
        <v>638.70900222123487</v>
      </c>
      <c r="F69" s="17">
        <v>358.77822636477413</v>
      </c>
      <c r="G69" s="17">
        <v>314.93705062745903</v>
      </c>
      <c r="H69" s="17">
        <v>344.49226938959316</v>
      </c>
      <c r="I69" s="17">
        <v>169.82584307600536</v>
      </c>
      <c r="J69" s="17">
        <v>160.15316347101665</v>
      </c>
      <c r="K69" s="33">
        <f t="shared" si="45"/>
        <v>1.153413630469315</v>
      </c>
      <c r="L69" s="33">
        <f t="shared" si="46"/>
        <v>-0.17678632656815416</v>
      </c>
      <c r="M69" s="33"/>
      <c r="N69" s="33">
        <f t="shared" si="47"/>
        <v>0.78023345700987934</v>
      </c>
      <c r="O69" s="33">
        <f t="shared" si="48"/>
        <v>1.0280529107283971</v>
      </c>
      <c r="Q69" s="33">
        <f t="shared" si="49"/>
        <v>1.0285032192386412</v>
      </c>
      <c r="R69" s="33">
        <f t="shared" si="50"/>
        <v>1.1510175754469991</v>
      </c>
    </row>
    <row r="70" spans="1:18" s="2" customFormat="1" x14ac:dyDescent="0.25">
      <c r="A70" s="40" t="s">
        <v>113</v>
      </c>
      <c r="B70" s="20">
        <v>139.02628274917603</v>
      </c>
      <c r="C70" s="20">
        <v>885.43475574493414</v>
      </c>
      <c r="D70" s="20">
        <v>5876.1502215385435</v>
      </c>
      <c r="E70" s="17">
        <v>19.889310836791992</v>
      </c>
      <c r="F70" s="17">
        <v>154.09865951538086</v>
      </c>
      <c r="G70" s="17">
        <v>931.66810512542725</v>
      </c>
      <c r="H70" s="17">
        <v>19.889310836791992</v>
      </c>
      <c r="I70" s="17">
        <v>154.09865951538086</v>
      </c>
      <c r="J70" s="17">
        <v>931.66810512542725</v>
      </c>
      <c r="K70" s="33">
        <f t="shared" si="45"/>
        <v>-0.84298528847310672</v>
      </c>
      <c r="L70" s="33">
        <f t="shared" si="46"/>
        <v>-0.9763405839694862</v>
      </c>
      <c r="M70" s="33"/>
      <c r="N70" s="33">
        <f t="shared" si="47"/>
        <v>-0.87093131829088488</v>
      </c>
      <c r="O70" s="33">
        <f t="shared" si="48"/>
        <v>-0.97865193546137941</v>
      </c>
      <c r="Q70" s="33">
        <f t="shared" si="49"/>
        <v>-0.87093131829088488</v>
      </c>
      <c r="R70" s="33">
        <f t="shared" si="50"/>
        <v>-0.97865193546137941</v>
      </c>
    </row>
    <row r="71" spans="1:18" x14ac:dyDescent="0.25">
      <c r="A71" s="55" t="s">
        <v>83</v>
      </c>
      <c r="B71" s="62">
        <v>103517194.57533586</v>
      </c>
      <c r="C71" s="62">
        <v>110515467.35071522</v>
      </c>
      <c r="D71" s="62">
        <v>96205737.182381392</v>
      </c>
      <c r="E71" s="60">
        <v>37064387.817358918</v>
      </c>
      <c r="F71" s="60">
        <v>41240114.336508498</v>
      </c>
      <c r="G71" s="60">
        <v>37726759.446671441</v>
      </c>
      <c r="H71" s="60">
        <v>22920589.122984596</v>
      </c>
      <c r="I71" s="60">
        <v>25683947.551802091</v>
      </c>
      <c r="J71" s="60">
        <v>22877645.509784259</v>
      </c>
      <c r="K71" s="58">
        <f t="shared" si="45"/>
        <v>-6.3323921466763536E-2</v>
      </c>
      <c r="L71" s="58">
        <f t="shared" si="46"/>
        <v>7.5998143219814657E-2</v>
      </c>
      <c r="M71" s="58"/>
      <c r="N71" s="58">
        <f t="shared" si="47"/>
        <v>-0.10125399956645968</v>
      </c>
      <c r="O71" s="58">
        <f t="shared" si="48"/>
        <v>-1.755707723184697E-2</v>
      </c>
      <c r="P71" s="75"/>
      <c r="Q71" s="58">
        <f t="shared" si="49"/>
        <v>-0.10759087648984111</v>
      </c>
      <c r="R71" s="58">
        <f t="shared" si="50"/>
        <v>1.8770993362044477E-3</v>
      </c>
    </row>
  </sheetData>
  <sortState xmlns:xlrd2="http://schemas.microsoft.com/office/spreadsheetml/2017/richdata2" ref="A52:V70">
    <sortCondition descending="1" ref="B52:B70"/>
  </sortState>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022A5-1C5A-4E3D-80B5-792047FB30A2}">
  <dimension ref="A1:R26"/>
  <sheetViews>
    <sheetView workbookViewId="0">
      <pane xSplit="1" ySplit="8" topLeftCell="B9" activePane="bottomRight" state="frozen"/>
      <selection pane="topRight" activeCell="B1" sqref="B1"/>
      <selection pane="bottomLeft" activeCell="A10" sqref="A10"/>
      <selection pane="bottomRight"/>
    </sheetView>
  </sheetViews>
  <sheetFormatPr defaultRowHeight="13.2" x14ac:dyDescent="0.25"/>
  <cols>
    <col min="1" max="1" width="33" bestFit="1" customWidth="1"/>
    <col min="2" max="3" width="14.77734375" style="20" bestFit="1" customWidth="1"/>
    <col min="4" max="4" width="14.77734375" style="44" bestFit="1" customWidth="1"/>
    <col min="5" max="10" width="14.109375" style="17" bestFit="1" customWidth="1"/>
    <col min="11" max="11" width="9.33203125" bestFit="1" customWidth="1"/>
    <col min="12" max="12" width="10.33203125" bestFit="1" customWidth="1"/>
    <col min="13" max="13" width="2.44140625" customWidth="1"/>
    <col min="14" max="14" width="12.33203125" bestFit="1" customWidth="1"/>
    <col min="15" max="15" width="14" bestFit="1" customWidth="1"/>
    <col min="16" max="16" width="1.5546875" customWidth="1"/>
    <col min="17" max="17" width="14.88671875" bestFit="1" customWidth="1"/>
    <col min="18" max="18" width="15.88671875" bestFit="1" customWidth="1"/>
  </cols>
  <sheetData>
    <row r="1" spans="1:18" s="2" customFormat="1" x14ac:dyDescent="0.25">
      <c r="B1" s="20"/>
      <c r="C1" s="20"/>
      <c r="D1" s="44"/>
      <c r="E1" s="17"/>
      <c r="F1" s="17"/>
      <c r="G1" s="17"/>
      <c r="H1" s="17"/>
      <c r="I1" s="17"/>
      <c r="J1" s="17"/>
    </row>
    <row r="2" spans="1:18" s="2" customFormat="1" x14ac:dyDescent="0.25">
      <c r="B2" s="20"/>
      <c r="C2" s="20"/>
      <c r="D2" s="44"/>
      <c r="E2" s="17"/>
      <c r="F2" s="17"/>
      <c r="G2" s="17"/>
      <c r="H2" s="17"/>
      <c r="I2" s="17"/>
      <c r="J2" s="17"/>
    </row>
    <row r="3" spans="1:18" s="2" customFormat="1" x14ac:dyDescent="0.25">
      <c r="B3" s="20"/>
      <c r="C3" s="20"/>
      <c r="D3" s="44"/>
      <c r="E3" s="17"/>
      <c r="F3" s="17"/>
      <c r="G3" s="17"/>
      <c r="H3" s="17"/>
      <c r="I3" s="17"/>
      <c r="J3" s="17"/>
    </row>
    <row r="4" spans="1:18" s="2" customFormat="1" x14ac:dyDescent="0.25">
      <c r="B4" s="20"/>
      <c r="C4" s="20"/>
      <c r="D4" s="44"/>
      <c r="E4" s="17"/>
      <c r="F4" s="17"/>
      <c r="G4" s="17"/>
      <c r="H4" s="17"/>
      <c r="I4" s="17"/>
      <c r="J4" s="17"/>
    </row>
    <row r="5" spans="1:18" s="2" customFormat="1" x14ac:dyDescent="0.25">
      <c r="B5" s="20"/>
      <c r="C5" s="20"/>
      <c r="D5" s="44"/>
      <c r="E5" s="17"/>
      <c r="F5" s="17"/>
      <c r="G5" s="17"/>
      <c r="H5" s="17"/>
      <c r="I5" s="17"/>
      <c r="J5" s="17"/>
    </row>
    <row r="6" spans="1:18" ht="18" x14ac:dyDescent="0.35">
      <c r="A6" s="70" t="s">
        <v>196</v>
      </c>
      <c r="B6" s="71"/>
      <c r="C6" s="71"/>
      <c r="D6" s="71"/>
      <c r="E6" s="72"/>
      <c r="F6" s="72"/>
      <c r="G6" s="72"/>
      <c r="H6" s="72"/>
      <c r="I6" s="72"/>
      <c r="J6" s="72"/>
      <c r="K6" s="73"/>
      <c r="L6" s="73"/>
      <c r="M6" s="73"/>
      <c r="N6" s="73"/>
      <c r="O6" s="73"/>
      <c r="P6" s="73"/>
      <c r="Q6" s="73"/>
      <c r="R6" s="73"/>
    </row>
    <row r="7" spans="1:18" x14ac:dyDescent="0.25">
      <c r="A7" s="2"/>
      <c r="B7" s="35"/>
      <c r="C7" s="35"/>
      <c r="D7" s="35"/>
      <c r="E7" s="36"/>
      <c r="F7" s="36"/>
      <c r="G7" s="36"/>
      <c r="H7" s="36"/>
      <c r="I7" s="36"/>
      <c r="J7" s="36"/>
      <c r="K7" s="2"/>
      <c r="L7" s="2"/>
      <c r="M7" s="2"/>
      <c r="N7" s="2"/>
      <c r="O7" s="2"/>
      <c r="P7" s="2"/>
      <c r="Q7" s="2"/>
      <c r="R7" s="2"/>
    </row>
    <row r="8" spans="1:18" x14ac:dyDescent="0.25">
      <c r="A8" s="13" t="s">
        <v>114</v>
      </c>
      <c r="B8" s="37" t="s">
        <v>66</v>
      </c>
      <c r="C8" s="37" t="s">
        <v>67</v>
      </c>
      <c r="D8" s="37" t="s">
        <v>68</v>
      </c>
      <c r="E8" s="38" t="s">
        <v>69</v>
      </c>
      <c r="F8" s="38" t="s">
        <v>70</v>
      </c>
      <c r="G8" s="38" t="s">
        <v>71</v>
      </c>
      <c r="H8" s="38" t="s">
        <v>72</v>
      </c>
      <c r="I8" s="38" t="s">
        <v>73</v>
      </c>
      <c r="J8" s="38" t="s">
        <v>74</v>
      </c>
      <c r="K8" s="39" t="s">
        <v>75</v>
      </c>
      <c r="L8" s="39" t="s">
        <v>76</v>
      </c>
      <c r="M8" s="39"/>
      <c r="N8" s="39" t="s">
        <v>77</v>
      </c>
      <c r="O8" s="39" t="s">
        <v>78</v>
      </c>
      <c r="P8" s="39"/>
      <c r="Q8" s="39" t="s">
        <v>79</v>
      </c>
      <c r="R8" s="39" t="s">
        <v>80</v>
      </c>
    </row>
    <row r="9" spans="1:18" ht="14.4" x14ac:dyDescent="0.3">
      <c r="A9" s="61" t="s">
        <v>197</v>
      </c>
      <c r="B9" s="20">
        <v>100610860.4379641</v>
      </c>
      <c r="C9" s="20">
        <v>107150033.81367987</v>
      </c>
      <c r="D9" s="20">
        <v>92857872.315947324</v>
      </c>
      <c r="E9" s="17">
        <v>36028597.423900887</v>
      </c>
      <c r="F9" s="17">
        <v>40018839.061137199</v>
      </c>
      <c r="G9" s="17">
        <v>36404235.772369482</v>
      </c>
      <c r="H9" s="17">
        <v>22367515.31052576</v>
      </c>
      <c r="I9" s="17">
        <v>24930668.80070268</v>
      </c>
      <c r="J9" s="17">
        <v>22080917.724666636</v>
      </c>
      <c r="K9" s="42">
        <f>(B9-C9)/C9</f>
        <v>-6.1028197033391129E-2</v>
      </c>
      <c r="L9" s="42">
        <f>(B9-D9)/D9</f>
        <v>8.3493062339802096E-2</v>
      </c>
      <c r="M9" s="42"/>
      <c r="N9" s="42">
        <f>(E9-F9)/F9</f>
        <v>-9.9709080294417787E-2</v>
      </c>
      <c r="O9" s="42">
        <f>(G9-E9)/G9</f>
        <v>1.0318534107333211E-2</v>
      </c>
      <c r="P9" s="43"/>
      <c r="Q9" s="42">
        <f>(H9-I9)/I9</f>
        <v>-0.10281126072737673</v>
      </c>
      <c r="R9" s="42">
        <f>(H9-J9)/J9</f>
        <v>1.2979423655882061E-2</v>
      </c>
    </row>
    <row r="10" spans="1:18" ht="14.4" x14ac:dyDescent="0.3">
      <c r="A10" s="40" t="s">
        <v>62</v>
      </c>
      <c r="B10" s="20">
        <v>2283308.5035670688</v>
      </c>
      <c r="C10" s="20">
        <v>2486457.7790842513</v>
      </c>
      <c r="D10" s="20">
        <v>2561690.4873117991</v>
      </c>
      <c r="E10" s="17">
        <v>825404.9468785295</v>
      </c>
      <c r="F10" s="17">
        <v>895968.60004655947</v>
      </c>
      <c r="G10" s="17">
        <v>1052458.9137821046</v>
      </c>
      <c r="H10" s="17">
        <v>438444.58075010433</v>
      </c>
      <c r="I10" s="17">
        <v>569505.03831722145</v>
      </c>
      <c r="J10" s="17">
        <v>641265.29379210423</v>
      </c>
      <c r="K10" s="42">
        <f>(B10-C10)/C10</f>
        <v>-8.170228234963281E-2</v>
      </c>
      <c r="L10" s="42">
        <f>(B10-D10)/D10</f>
        <v>-0.10867120174102698</v>
      </c>
      <c r="M10" s="42"/>
      <c r="N10" s="42">
        <f>(E10-F10)/F10</f>
        <v>-7.8756837197601667E-2</v>
      </c>
      <c r="O10" s="42">
        <f>(G10-E10)/G10</f>
        <v>0.21573665625353156</v>
      </c>
      <c r="P10" s="43"/>
      <c r="Q10" s="42">
        <f>(H10-I10)/I10</f>
        <v>-0.23013046197866086</v>
      </c>
      <c r="R10" s="42">
        <f>(H10-J10)/J10</f>
        <v>-0.31628206766442224</v>
      </c>
    </row>
    <row r="11" spans="1:18" s="2" customFormat="1" ht="14.4" x14ac:dyDescent="0.3">
      <c r="A11" s="40" t="s">
        <v>64</v>
      </c>
      <c r="B11" s="20">
        <v>531132.62451338884</v>
      </c>
      <c r="C11" s="20">
        <v>763723.36242332472</v>
      </c>
      <c r="D11" s="20">
        <v>667778.23058899865</v>
      </c>
      <c r="E11" s="17">
        <v>184008.29399772378</v>
      </c>
      <c r="F11" s="17">
        <v>296411.07043459732</v>
      </c>
      <c r="G11" s="17">
        <v>236722.98509213488</v>
      </c>
      <c r="H11" s="17">
        <v>101492.30118939068</v>
      </c>
      <c r="I11" s="17">
        <v>169294.43926120808</v>
      </c>
      <c r="J11" s="17">
        <v>139149.15283148762</v>
      </c>
      <c r="K11" s="42">
        <f>(B11-C11)/C11</f>
        <v>-0.30454841288593842</v>
      </c>
      <c r="L11" s="42">
        <f>(B11-D11)/D11</f>
        <v>-0.20462722475257189</v>
      </c>
      <c r="M11" s="42"/>
      <c r="N11" s="42">
        <f>(E11-F11)/F11</f>
        <v>-0.37921247769885519</v>
      </c>
      <c r="O11" s="42">
        <f>(G11-E11)/G11</f>
        <v>0.22268514007583182</v>
      </c>
      <c r="P11" s="43"/>
      <c r="Q11" s="42">
        <f>(H11-I11)/I11</f>
        <v>-0.40049831741492703</v>
      </c>
      <c r="R11" s="42">
        <f>(H11-J11)/J11</f>
        <v>-0.27062221275396575</v>
      </c>
    </row>
    <row r="12" spans="1:18" ht="14.4" x14ac:dyDescent="0.3">
      <c r="A12" s="40" t="s">
        <v>63</v>
      </c>
      <c r="B12" s="20">
        <v>91893.009291439055</v>
      </c>
      <c r="C12" s="20">
        <v>115252.39552793144</v>
      </c>
      <c r="D12" s="20">
        <v>118396.14853323461</v>
      </c>
      <c r="E12" s="17">
        <v>26377.152581780017</v>
      </c>
      <c r="F12" s="17">
        <v>28895.604890127863</v>
      </c>
      <c r="G12" s="17">
        <v>33341.775427684501</v>
      </c>
      <c r="H12" s="17">
        <v>13136.930519338241</v>
      </c>
      <c r="I12" s="17">
        <v>14479.273520975188</v>
      </c>
      <c r="J12" s="17">
        <v>16313.33849402916</v>
      </c>
      <c r="K12" s="42">
        <f>(B12-C12)/C12</f>
        <v>-0.20268026646640272</v>
      </c>
      <c r="L12" s="42">
        <f>(B12-D12)/D12</f>
        <v>-0.2238513631577799</v>
      </c>
      <c r="M12" s="42"/>
      <c r="N12" s="42">
        <f>(E12-F12)/F12</f>
        <v>-8.7156933309545298E-2</v>
      </c>
      <c r="O12" s="42">
        <f>(G12-E12)/G12</f>
        <v>0.20888578237263228</v>
      </c>
      <c r="P12" s="43"/>
      <c r="Q12" s="42">
        <f>(H12-I12)/I12</f>
        <v>-9.270789723616879E-2</v>
      </c>
      <c r="R12" s="42">
        <f>(H12-J12)/J12</f>
        <v>-0.19471231936084177</v>
      </c>
    </row>
    <row r="13" spans="1:18" ht="14.4" x14ac:dyDescent="0.3">
      <c r="A13" s="55" t="s">
        <v>83</v>
      </c>
      <c r="B13" s="62">
        <v>103517194.57533599</v>
      </c>
      <c r="C13" s="62">
        <v>110515467.35071538</v>
      </c>
      <c r="D13" s="62">
        <v>96205737.182381362</v>
      </c>
      <c r="E13" s="60">
        <v>37064387.817358926</v>
      </c>
      <c r="F13" s="60">
        <v>41240114.33650849</v>
      </c>
      <c r="G13" s="60">
        <v>37726759.446671404</v>
      </c>
      <c r="H13" s="60">
        <v>22920589.122984592</v>
      </c>
      <c r="I13" s="60">
        <v>25683947.551802084</v>
      </c>
      <c r="J13" s="60">
        <v>22877645.509784259</v>
      </c>
      <c r="K13" s="56">
        <f t="shared" ref="K13" si="0">(B13-C13)/C13</f>
        <v>-6.3323921466763702E-2</v>
      </c>
      <c r="L13" s="56">
        <f>(B13-D13)/D13</f>
        <v>7.5998143219816378E-2</v>
      </c>
      <c r="M13" s="56"/>
      <c r="N13" s="56">
        <f t="shared" ref="N13" si="1">(E13-F13)/F13</f>
        <v>-0.10125399956645934</v>
      </c>
      <c r="O13" s="56">
        <f t="shared" ref="O13" si="2">(G13-E13)/G13</f>
        <v>1.75570772318458E-2</v>
      </c>
      <c r="P13" s="57"/>
      <c r="Q13" s="56">
        <f t="shared" ref="Q13" si="3">(H13-I13)/I13</f>
        <v>-0.10759087648984099</v>
      </c>
      <c r="R13" s="56">
        <f>(H13-J13)/J13</f>
        <v>1.8770993362042848E-3</v>
      </c>
    </row>
    <row r="14" spans="1:18" x14ac:dyDescent="0.25">
      <c r="A14" s="2"/>
      <c r="B14" s="35"/>
      <c r="C14" s="35"/>
      <c r="D14" s="35"/>
      <c r="E14" s="36"/>
      <c r="F14" s="36"/>
      <c r="G14" s="36"/>
      <c r="H14" s="36"/>
      <c r="I14" s="36"/>
      <c r="J14" s="36"/>
      <c r="K14" s="2"/>
      <c r="L14" s="2"/>
      <c r="M14" s="2"/>
      <c r="N14" s="2"/>
      <c r="O14" s="2"/>
      <c r="P14" s="2"/>
      <c r="Q14" s="2"/>
      <c r="R14" s="2"/>
    </row>
    <row r="15" spans="1:18" x14ac:dyDescent="0.25">
      <c r="A15" s="2"/>
      <c r="B15" s="35"/>
      <c r="C15" s="35"/>
      <c r="D15" s="35"/>
      <c r="E15" s="36"/>
      <c r="F15" s="36"/>
      <c r="G15" s="36"/>
      <c r="H15" s="36"/>
      <c r="I15" s="36"/>
      <c r="J15" s="36"/>
      <c r="K15" s="2"/>
      <c r="L15" s="2"/>
      <c r="M15" s="2"/>
      <c r="N15" s="2"/>
      <c r="O15" s="2"/>
      <c r="P15" s="2"/>
      <c r="Q15" s="2"/>
      <c r="R15" s="2"/>
    </row>
    <row r="16" spans="1:18" x14ac:dyDescent="0.25">
      <c r="A16" s="2"/>
      <c r="D16" s="20"/>
      <c r="K16" s="2"/>
      <c r="L16" s="2"/>
      <c r="M16" s="2"/>
      <c r="N16" s="2"/>
      <c r="O16" s="2"/>
      <c r="P16" s="2"/>
      <c r="Q16" s="2"/>
      <c r="R16" s="2"/>
    </row>
    <row r="17" spans="1:18" x14ac:dyDescent="0.25">
      <c r="A17" s="2"/>
      <c r="D17" s="20"/>
      <c r="K17" s="2"/>
      <c r="L17" s="2"/>
      <c r="M17" s="2"/>
      <c r="N17" s="2"/>
      <c r="O17" s="2"/>
      <c r="P17" s="2"/>
      <c r="Q17" s="2"/>
      <c r="R17" s="2"/>
    </row>
    <row r="18" spans="1:18" x14ac:dyDescent="0.25">
      <c r="A18" s="13" t="s">
        <v>115</v>
      </c>
      <c r="B18" s="37" t="s">
        <v>66</v>
      </c>
      <c r="C18" s="37" t="s">
        <v>67</v>
      </c>
      <c r="D18" s="37" t="s">
        <v>68</v>
      </c>
      <c r="E18" s="38" t="s">
        <v>69</v>
      </c>
      <c r="F18" s="38" t="s">
        <v>70</v>
      </c>
      <c r="G18" s="38" t="s">
        <v>71</v>
      </c>
      <c r="H18" s="38" t="s">
        <v>72</v>
      </c>
      <c r="I18" s="38" t="s">
        <v>73</v>
      </c>
      <c r="J18" s="38" t="s">
        <v>74</v>
      </c>
      <c r="K18" s="39" t="s">
        <v>75</v>
      </c>
      <c r="L18" s="39" t="s">
        <v>76</v>
      </c>
      <c r="M18" s="39"/>
      <c r="N18" s="39" t="s">
        <v>77</v>
      </c>
      <c r="O18" s="39" t="s">
        <v>78</v>
      </c>
      <c r="P18" s="39"/>
      <c r="Q18" s="39" t="s">
        <v>79</v>
      </c>
      <c r="R18" s="39" t="s">
        <v>80</v>
      </c>
    </row>
    <row r="19" spans="1:18" ht="14.4" x14ac:dyDescent="0.3">
      <c r="A19" s="2" t="s">
        <v>116</v>
      </c>
      <c r="B19" s="20">
        <v>9561934.6658256538</v>
      </c>
      <c r="C19" s="20">
        <v>10161816.587935939</v>
      </c>
      <c r="D19" s="20">
        <v>8062284.6760006733</v>
      </c>
      <c r="E19" s="17">
        <v>2479319.3054799405</v>
      </c>
      <c r="F19" s="17">
        <v>2827097.8112256848</v>
      </c>
      <c r="G19" s="17">
        <v>2330068.5518646981</v>
      </c>
      <c r="H19" s="17">
        <v>782765.38133585267</v>
      </c>
      <c r="I19" s="17">
        <v>891836.32085264218</v>
      </c>
      <c r="J19" s="17">
        <v>734712.41382480436</v>
      </c>
      <c r="K19" s="42">
        <f t="shared" ref="K19:K25" si="4">(B19-C19)/C19</f>
        <v>-5.9032941297372223E-2</v>
      </c>
      <c r="L19" s="42">
        <f t="shared" ref="L19:L25" si="5">(B19-D19)/D19</f>
        <v>0.18600806720321461</v>
      </c>
      <c r="M19" s="42"/>
      <c r="N19" s="42">
        <f t="shared" ref="N19:N25" si="6">(E19-F19)/F19</f>
        <v>-0.12301608538792133</v>
      </c>
      <c r="O19" s="42">
        <f t="shared" ref="O19:O25" si="7">(G19-E19)/G19</f>
        <v>-6.4054232866153499E-2</v>
      </c>
      <c r="P19" s="43"/>
      <c r="Q19" s="42">
        <f t="shared" ref="Q19:Q25" si="8">(H19-I19)/I19</f>
        <v>-0.12229927954998737</v>
      </c>
      <c r="R19" s="42">
        <f t="shared" ref="R19:R24" si="9">(H19-J19)/J19</f>
        <v>6.5403777868529064E-2</v>
      </c>
    </row>
    <row r="20" spans="1:18" ht="14.4" x14ac:dyDescent="0.3">
      <c r="A20" s="2" t="s">
        <v>120</v>
      </c>
      <c r="B20" s="20">
        <v>55986443.563274398</v>
      </c>
      <c r="C20" s="20">
        <v>59339191.952356949</v>
      </c>
      <c r="D20" s="20">
        <v>53846802.16738335</v>
      </c>
      <c r="E20" s="17">
        <v>23693442.504607148</v>
      </c>
      <c r="F20" s="17">
        <v>25951800.297935285</v>
      </c>
      <c r="G20" s="17">
        <v>24441440.737431567</v>
      </c>
      <c r="H20" s="17">
        <v>11843733.738523219</v>
      </c>
      <c r="I20" s="17">
        <v>12975900.300252141</v>
      </c>
      <c r="J20" s="17">
        <v>12221231.88025181</v>
      </c>
      <c r="K20" s="42">
        <f>(B20-C20)/C20</f>
        <v>-5.6501416328258239E-2</v>
      </c>
      <c r="L20" s="42">
        <f t="shared" si="5"/>
        <v>3.9735718924216713E-2</v>
      </c>
      <c r="M20" s="42"/>
      <c r="N20" s="42">
        <f>(E20-F20)/F20</f>
        <v>-8.7021238118413322E-2</v>
      </c>
      <c r="O20" s="42">
        <f>(G20-E20)/G20</f>
        <v>3.0603688254713834E-2</v>
      </c>
      <c r="P20" s="43"/>
      <c r="Q20" s="42">
        <f>(H20-I20)/I20</f>
        <v>-8.7251484331065873E-2</v>
      </c>
      <c r="R20" s="42">
        <f t="shared" si="9"/>
        <v>-3.0888714446093389E-2</v>
      </c>
    </row>
    <row r="21" spans="1:18" ht="14.4" x14ac:dyDescent="0.3">
      <c r="A21" s="2" t="s">
        <v>118</v>
      </c>
      <c r="B21" s="20">
        <v>6119111.8705415921</v>
      </c>
      <c r="C21" s="20">
        <v>6748881.7966237096</v>
      </c>
      <c r="D21" s="20">
        <v>5401688.8911660686</v>
      </c>
      <c r="E21" s="17">
        <v>1929751.1519925287</v>
      </c>
      <c r="F21" s="17">
        <v>2361710.0192616167</v>
      </c>
      <c r="G21" s="17">
        <v>1880624.0231279745</v>
      </c>
      <c r="H21" s="17">
        <v>1314659.3223209556</v>
      </c>
      <c r="I21" s="17">
        <v>1630088.1424369477</v>
      </c>
      <c r="J21" s="17">
        <v>1295767.5413702363</v>
      </c>
      <c r="K21" s="42">
        <f>(B21-C21)/C21</f>
        <v>-9.331470680034358E-2</v>
      </c>
      <c r="L21" s="42">
        <f t="shared" si="5"/>
        <v>0.13281456852296664</v>
      </c>
      <c r="M21" s="42"/>
      <c r="N21" s="42">
        <f>(E21-F21)/F21</f>
        <v>-0.18290089119583741</v>
      </c>
      <c r="O21" s="42">
        <f>(G21-E21)/G21</f>
        <v>-2.6122780662369095E-2</v>
      </c>
      <c r="P21" s="43"/>
      <c r="Q21" s="42">
        <f>(H21-I21)/I21</f>
        <v>-0.19350414980899905</v>
      </c>
      <c r="R21" s="42">
        <f t="shared" si="9"/>
        <v>1.4579606563336006E-2</v>
      </c>
    </row>
    <row r="22" spans="1:18" ht="14.4" x14ac:dyDescent="0.3">
      <c r="A22" s="2" t="s">
        <v>119</v>
      </c>
      <c r="B22" s="20">
        <v>19967348.854323305</v>
      </c>
      <c r="C22" s="20">
        <v>21115556.930117875</v>
      </c>
      <c r="D22" s="20">
        <v>17426556.434331562</v>
      </c>
      <c r="E22" s="17">
        <v>5607531.4211227866</v>
      </c>
      <c r="F22" s="17">
        <v>6193427.7291446421</v>
      </c>
      <c r="G22" s="17">
        <v>5259822.1206639744</v>
      </c>
      <c r="H22" s="17">
        <v>5595030.3920519911</v>
      </c>
      <c r="I22" s="17">
        <v>6188227.4869022667</v>
      </c>
      <c r="J22" s="17">
        <v>5249681.806196983</v>
      </c>
      <c r="K22" s="42">
        <f>(B22-C22)/C22</f>
        <v>-5.4377352186095546E-2</v>
      </c>
      <c r="L22" s="42">
        <f t="shared" si="5"/>
        <v>0.14580002822509444</v>
      </c>
      <c r="M22" s="42"/>
      <c r="N22" s="42">
        <f>(E22-F22)/F22</f>
        <v>-9.4599684317745666E-2</v>
      </c>
      <c r="O22" s="42">
        <f>(G22-E22)/G22</f>
        <v>-6.6106665298201944E-2</v>
      </c>
      <c r="P22" s="43"/>
      <c r="Q22" s="42">
        <f>(H22-I22)/I22</f>
        <v>-9.5858967063801523E-2</v>
      </c>
      <c r="R22" s="42">
        <f t="shared" si="9"/>
        <v>6.578467011988072E-2</v>
      </c>
    </row>
    <row r="23" spans="1:18" ht="14.4" x14ac:dyDescent="0.3">
      <c r="A23" s="2" t="s">
        <v>117</v>
      </c>
      <c r="B23" s="20">
        <v>7611612.0950493608</v>
      </c>
      <c r="C23" s="20">
        <v>7998324.1573647857</v>
      </c>
      <c r="D23" s="20">
        <v>5606723.555893234</v>
      </c>
      <c r="E23" s="17">
        <v>1808646.0880834141</v>
      </c>
      <c r="F23" s="17">
        <v>1955028.0302768853</v>
      </c>
      <c r="G23" s="17">
        <v>1375181.1925733096</v>
      </c>
      <c r="H23" s="17">
        <v>2601588.2102210359</v>
      </c>
      <c r="I23" s="17">
        <v>2971404.9096261892</v>
      </c>
      <c r="J23" s="17">
        <v>2131169.399324968</v>
      </c>
      <c r="K23" s="42">
        <f t="shared" si="4"/>
        <v>-4.8349135982359986E-2</v>
      </c>
      <c r="L23" s="42">
        <f t="shared" si="5"/>
        <v>0.35758647972732416</v>
      </c>
      <c r="M23" s="42"/>
      <c r="N23" s="42">
        <f t="shared" si="6"/>
        <v>-7.4874600223885007E-2</v>
      </c>
      <c r="O23" s="42">
        <f t="shared" si="7"/>
        <v>-0.3152056600621353</v>
      </c>
      <c r="P23" s="43"/>
      <c r="Q23" s="42">
        <f t="shared" si="8"/>
        <v>-0.12445853414561303</v>
      </c>
      <c r="R23" s="42">
        <f t="shared" si="9"/>
        <v>0.22073271652880785</v>
      </c>
    </row>
    <row r="24" spans="1:18" ht="14.4" x14ac:dyDescent="0.3">
      <c r="A24" s="2" t="s">
        <v>82</v>
      </c>
      <c r="B24" s="20">
        <v>4270743.5263215434</v>
      </c>
      <c r="C24" s="20">
        <v>5151695.9263160136</v>
      </c>
      <c r="D24" s="20">
        <v>5861681.4576064935</v>
      </c>
      <c r="E24" s="17">
        <v>1545697.3460730989</v>
      </c>
      <c r="F24" s="17">
        <v>1951050.44866438</v>
      </c>
      <c r="G24" s="17">
        <v>2439622.8210099041</v>
      </c>
      <c r="H24" s="17">
        <v>782812.07853153732</v>
      </c>
      <c r="I24" s="17">
        <v>1026490.3917318967</v>
      </c>
      <c r="J24" s="17">
        <v>1245082.4688154603</v>
      </c>
      <c r="K24" s="42">
        <f t="shared" si="4"/>
        <v>-0.17100240631330133</v>
      </c>
      <c r="L24" s="42">
        <f t="shared" si="5"/>
        <v>-0.27141323573979736</v>
      </c>
      <c r="M24" s="42"/>
      <c r="N24" s="42">
        <f t="shared" si="6"/>
        <v>-0.2077614665826665</v>
      </c>
      <c r="O24" s="42">
        <f t="shared" si="7"/>
        <v>0.36641954126611942</v>
      </c>
      <c r="P24" s="43"/>
      <c r="Q24" s="42">
        <f t="shared" si="8"/>
        <v>-0.23738976532378916</v>
      </c>
      <c r="R24" s="42">
        <f t="shared" si="9"/>
        <v>-0.37127692491222308</v>
      </c>
    </row>
    <row r="25" spans="1:18" ht="14.4" x14ac:dyDescent="0.3">
      <c r="A25" s="55" t="s">
        <v>83</v>
      </c>
      <c r="B25" s="62">
        <v>103517194.57533599</v>
      </c>
      <c r="C25" s="62">
        <v>110515467.35071538</v>
      </c>
      <c r="D25" s="62">
        <v>96205737.182381362</v>
      </c>
      <c r="E25" s="60">
        <v>37064387.817358926</v>
      </c>
      <c r="F25" s="60">
        <v>41240114.33650849</v>
      </c>
      <c r="G25" s="60">
        <v>37726759.446671404</v>
      </c>
      <c r="H25" s="60">
        <v>22920589.122984592</v>
      </c>
      <c r="I25" s="60">
        <v>25683947.551802084</v>
      </c>
      <c r="J25" s="60">
        <v>22877645.509784259</v>
      </c>
      <c r="K25" s="56">
        <f t="shared" si="4"/>
        <v>-6.3323921466763702E-2</v>
      </c>
      <c r="L25" s="56">
        <f t="shared" si="5"/>
        <v>7.5998143219816378E-2</v>
      </c>
      <c r="M25" s="56"/>
      <c r="N25" s="56">
        <f t="shared" si="6"/>
        <v>-0.10125399956645934</v>
      </c>
      <c r="O25" s="56">
        <f t="shared" si="7"/>
        <v>1.75570772318458E-2</v>
      </c>
      <c r="P25" s="57"/>
      <c r="Q25" s="56">
        <f t="shared" si="8"/>
        <v>-0.10759087648984099</v>
      </c>
      <c r="R25" s="56">
        <f>(H25-J25)/J25</f>
        <v>1.8770993362042848E-3</v>
      </c>
    </row>
    <row r="26" spans="1:18" x14ac:dyDescent="0.25">
      <c r="A26" s="2"/>
      <c r="D26" s="20"/>
      <c r="K26" s="2"/>
      <c r="L26" s="2"/>
      <c r="M26" s="2"/>
      <c r="N26" s="2"/>
      <c r="O26" s="2"/>
      <c r="P26" s="2"/>
      <c r="Q26" s="2"/>
      <c r="R26" s="2"/>
    </row>
  </sheetData>
  <sortState xmlns:xlrd2="http://schemas.microsoft.com/office/spreadsheetml/2017/richdata2" ref="A9:R12">
    <sortCondition descending="1" ref="B9:B12"/>
  </sortState>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6787D-8666-4D15-82DF-D31F6C099733}">
  <dimension ref="A1:AJ832"/>
  <sheetViews>
    <sheetView workbookViewId="0">
      <pane xSplit="3" ySplit="8" topLeftCell="D9" activePane="bottomRight" state="frozen"/>
      <selection pane="topRight" activeCell="D1" sqref="D1"/>
      <selection pane="bottomLeft" activeCell="A9" sqref="A9"/>
      <selection pane="bottomRight"/>
    </sheetView>
  </sheetViews>
  <sheetFormatPr defaultRowHeight="13.2" x14ac:dyDescent="0.25"/>
  <cols>
    <col min="1" max="1" width="37.21875" bestFit="1" customWidth="1"/>
    <col min="2" max="2" width="37.6640625" bestFit="1" customWidth="1"/>
    <col min="3" max="3" width="23.5546875" bestFit="1" customWidth="1"/>
    <col min="4" max="5" width="12.109375" bestFit="1" customWidth="1"/>
    <col min="6" max="6" width="8.21875" bestFit="1" customWidth="1"/>
    <col min="7" max="7" width="12.109375" bestFit="1" customWidth="1"/>
    <col min="8" max="8" width="9.21875" bestFit="1" customWidth="1"/>
    <col min="9" max="9" width="12.109375" bestFit="1" customWidth="1"/>
    <col min="10" max="10" width="8.21875" bestFit="1" customWidth="1"/>
    <col min="11" max="12" width="10.109375" bestFit="1" customWidth="1"/>
    <col min="13" max="13" width="8.21875" bestFit="1" customWidth="1"/>
    <col min="14" max="14" width="10.109375" bestFit="1" customWidth="1"/>
    <col min="15" max="15" width="9.21875" bestFit="1" customWidth="1"/>
    <col min="16" max="16" width="10.109375" bestFit="1" customWidth="1"/>
    <col min="17" max="17" width="8.21875" bestFit="1" customWidth="1"/>
    <col min="18" max="19" width="10.109375" bestFit="1" customWidth="1"/>
    <col min="20" max="20" width="8.21875" bestFit="1" customWidth="1"/>
    <col min="21" max="21" width="10.109375" bestFit="1" customWidth="1"/>
    <col min="22" max="22" width="9.21875" bestFit="1" customWidth="1"/>
    <col min="23" max="23" width="10.109375" bestFit="1" customWidth="1"/>
    <col min="24" max="24" width="8.21875" bestFit="1" customWidth="1"/>
    <col min="25" max="25" width="12.109375" bestFit="1" customWidth="1"/>
    <col min="26" max="27" width="10.109375" bestFit="1" customWidth="1"/>
    <col min="28" max="28" width="9.109375" bestFit="1" customWidth="1"/>
    <col min="29" max="29" width="10.109375" bestFit="1" customWidth="1"/>
    <col min="30" max="30" width="9.109375" bestFit="1" customWidth="1"/>
    <col min="31" max="33" width="8.5546875" bestFit="1" customWidth="1"/>
    <col min="34" max="34" width="9.33203125" bestFit="1" customWidth="1"/>
    <col min="35" max="36" width="10.109375" bestFit="1" customWidth="1"/>
  </cols>
  <sheetData>
    <row r="1" spans="1:36" s="2" customFormat="1" x14ac:dyDescent="0.25">
      <c r="B1" s="20"/>
      <c r="C1" s="20"/>
      <c r="D1" s="44"/>
      <c r="E1" s="17"/>
      <c r="F1" s="17"/>
      <c r="G1" s="17"/>
      <c r="H1" s="17"/>
      <c r="I1" s="17"/>
      <c r="J1" s="17"/>
    </row>
    <row r="2" spans="1:36" s="2" customFormat="1" x14ac:dyDescent="0.25">
      <c r="B2" s="20"/>
      <c r="C2" s="20"/>
      <c r="D2" s="44"/>
      <c r="E2" s="17"/>
      <c r="F2" s="17"/>
      <c r="G2" s="17"/>
      <c r="H2" s="17"/>
      <c r="I2" s="17"/>
      <c r="J2" s="17"/>
    </row>
    <row r="3" spans="1:36" s="2" customFormat="1" x14ac:dyDescent="0.25">
      <c r="B3" s="20"/>
      <c r="C3" s="20"/>
      <c r="D3" s="44"/>
      <c r="E3" s="17"/>
      <c r="F3" s="17"/>
      <c r="G3" s="17"/>
      <c r="H3" s="17"/>
      <c r="I3" s="17"/>
      <c r="J3" s="17"/>
    </row>
    <row r="4" spans="1:36" s="2" customFormat="1" x14ac:dyDescent="0.25">
      <c r="B4" s="20"/>
      <c r="C4" s="20"/>
      <c r="D4" s="44"/>
      <c r="E4" s="17"/>
      <c r="F4" s="17"/>
      <c r="G4" s="17"/>
      <c r="H4" s="17"/>
      <c r="I4" s="17"/>
      <c r="J4" s="17"/>
    </row>
    <row r="7" spans="1:36" s="2" customFormat="1" ht="15.6" x14ac:dyDescent="0.3">
      <c r="A7" s="108" t="s">
        <v>213</v>
      </c>
      <c r="B7" s="108"/>
      <c r="C7" s="108"/>
      <c r="D7" s="108" t="s">
        <v>214</v>
      </c>
      <c r="E7" s="108"/>
      <c r="F7" s="108"/>
      <c r="G7" s="108"/>
      <c r="H7" s="108"/>
      <c r="I7" s="108"/>
      <c r="J7" s="108"/>
      <c r="K7" s="108" t="s">
        <v>215</v>
      </c>
      <c r="L7" s="108"/>
      <c r="M7" s="108"/>
      <c r="N7" s="108"/>
      <c r="O7" s="108"/>
      <c r="P7" s="108"/>
      <c r="Q7" s="108"/>
      <c r="R7" s="108" t="s">
        <v>216</v>
      </c>
      <c r="S7" s="108"/>
      <c r="T7" s="108"/>
      <c r="U7" s="108"/>
      <c r="V7" s="108"/>
      <c r="W7" s="108"/>
      <c r="X7" s="108"/>
      <c r="Y7" s="108" t="s">
        <v>217</v>
      </c>
      <c r="Z7" s="108"/>
      <c r="AA7" s="108"/>
      <c r="AB7" s="108"/>
      <c r="AC7" s="108"/>
      <c r="AD7" s="108"/>
      <c r="AE7" s="105" t="s">
        <v>218</v>
      </c>
      <c r="AF7" s="106"/>
      <c r="AG7" s="106"/>
      <c r="AH7" s="107"/>
      <c r="AI7" s="106" t="s">
        <v>361</v>
      </c>
      <c r="AJ7" s="107"/>
    </row>
    <row r="8" spans="1:36" s="2" customFormat="1" ht="52.8" x14ac:dyDescent="0.25">
      <c r="A8" s="82" t="s">
        <v>0</v>
      </c>
      <c r="B8" s="82" t="s">
        <v>7</v>
      </c>
      <c r="C8" s="82" t="s">
        <v>8</v>
      </c>
      <c r="D8" s="82" t="s">
        <v>1</v>
      </c>
      <c r="E8" s="82" t="s">
        <v>40</v>
      </c>
      <c r="F8" s="82" t="s">
        <v>9</v>
      </c>
      <c r="G8" s="82" t="s">
        <v>121</v>
      </c>
      <c r="H8" s="82" t="s">
        <v>41</v>
      </c>
      <c r="I8" s="82" t="s">
        <v>122</v>
      </c>
      <c r="J8" s="82" t="s">
        <v>42</v>
      </c>
      <c r="K8" s="82" t="s">
        <v>10</v>
      </c>
      <c r="L8" s="82" t="s">
        <v>123</v>
      </c>
      <c r="M8" s="82" t="s">
        <v>11</v>
      </c>
      <c r="N8" s="82" t="s">
        <v>124</v>
      </c>
      <c r="O8" s="82" t="s">
        <v>43</v>
      </c>
      <c r="P8" s="82" t="s">
        <v>125</v>
      </c>
      <c r="Q8" s="82" t="s">
        <v>44</v>
      </c>
      <c r="R8" s="82" t="s">
        <v>4</v>
      </c>
      <c r="S8" s="82" t="s">
        <v>126</v>
      </c>
      <c r="T8" s="82" t="s">
        <v>12</v>
      </c>
      <c r="U8" s="82" t="s">
        <v>127</v>
      </c>
      <c r="V8" s="82" t="s">
        <v>45</v>
      </c>
      <c r="W8" s="82" t="s">
        <v>128</v>
      </c>
      <c r="X8" s="82" t="s">
        <v>46</v>
      </c>
      <c r="Y8" s="82" t="s">
        <v>2</v>
      </c>
      <c r="Z8" s="82" t="s">
        <v>3</v>
      </c>
      <c r="AA8" s="82" t="s">
        <v>129</v>
      </c>
      <c r="AB8" s="82" t="s">
        <v>130</v>
      </c>
      <c r="AC8" s="82" t="s">
        <v>5</v>
      </c>
      <c r="AD8" s="82" t="s">
        <v>6</v>
      </c>
      <c r="AE8" s="82" t="s">
        <v>47</v>
      </c>
      <c r="AF8" s="82" t="s">
        <v>198</v>
      </c>
      <c r="AG8" s="82" t="s">
        <v>50</v>
      </c>
      <c r="AH8" s="82" t="s">
        <v>51</v>
      </c>
      <c r="AI8" s="82" t="s">
        <v>219</v>
      </c>
      <c r="AJ8" s="82" t="s">
        <v>220</v>
      </c>
    </row>
    <row r="9" spans="1:36" s="2" customFormat="1" x14ac:dyDescent="0.25">
      <c r="A9" s="26" t="s">
        <v>221</v>
      </c>
      <c r="B9" s="26" t="s">
        <v>13</v>
      </c>
      <c r="C9" s="26" t="s">
        <v>366</v>
      </c>
      <c r="D9" s="27">
        <v>216554793.89342824</v>
      </c>
      <c r="E9" s="27">
        <v>231694142.89701241</v>
      </c>
      <c r="F9" s="28">
        <v>-6.5341958213909437E-2</v>
      </c>
      <c r="G9" s="27">
        <v>199649704.96589482</v>
      </c>
      <c r="H9" s="28">
        <v>8.4673748605945759E-2</v>
      </c>
      <c r="I9" s="27">
        <v>195860192.27699155</v>
      </c>
      <c r="J9" s="28">
        <v>0.10566006995014966</v>
      </c>
      <c r="K9" s="29">
        <v>76777393.275618121</v>
      </c>
      <c r="L9" s="29">
        <v>85809597.272994071</v>
      </c>
      <c r="M9" s="28">
        <v>-0.10525866901159052</v>
      </c>
      <c r="N9" s="29">
        <v>78152536.419996828</v>
      </c>
      <c r="O9" s="28">
        <v>-1.7595630383492582E-2</v>
      </c>
      <c r="P9" s="29">
        <v>77886440.883450761</v>
      </c>
      <c r="Q9" s="28">
        <v>-1.4239289859093944E-2</v>
      </c>
      <c r="R9" s="29">
        <v>48174916.560108639</v>
      </c>
      <c r="S9" s="29">
        <v>54120385.00663951</v>
      </c>
      <c r="T9" s="28">
        <v>-0.10985635903738426</v>
      </c>
      <c r="U9" s="29">
        <v>47756931.653423034</v>
      </c>
      <c r="V9" s="28">
        <v>8.7523400732476934E-3</v>
      </c>
      <c r="W9" s="29">
        <v>47809790.131686509</v>
      </c>
      <c r="X9" s="28">
        <v>7.6370640284433864E-3</v>
      </c>
      <c r="Y9" s="27">
        <v>212025383.09101465</v>
      </c>
      <c r="Z9" s="45">
        <v>4529410.8024135754</v>
      </c>
      <c r="AA9" s="29">
        <v>73537758.890543059</v>
      </c>
      <c r="AB9" s="29">
        <v>3239634.3850750672</v>
      </c>
      <c r="AC9" s="29">
        <v>46211194.616229065</v>
      </c>
      <c r="AD9" s="29">
        <v>1963721.943879575</v>
      </c>
      <c r="AE9" s="30">
        <v>2.8205541325951562</v>
      </c>
      <c r="AF9" s="30">
        <v>0.12045821954824776</v>
      </c>
      <c r="AG9" s="30">
        <v>4.4951773527875076</v>
      </c>
      <c r="AH9" s="28">
        <v>5.000810967467699E-2</v>
      </c>
      <c r="AI9" s="81">
        <v>99.999999999999986</v>
      </c>
      <c r="AJ9" s="81">
        <v>100</v>
      </c>
    </row>
    <row r="10" spans="1:36" s="2" customFormat="1" x14ac:dyDescent="0.25">
      <c r="A10" s="26" t="s">
        <v>221</v>
      </c>
      <c r="B10" s="26" t="s">
        <v>13</v>
      </c>
      <c r="C10" s="26" t="s">
        <v>199</v>
      </c>
      <c r="D10" s="27">
        <v>105806183.32401049</v>
      </c>
      <c r="E10" s="27">
        <v>113466794.86877075</v>
      </c>
      <c r="F10" s="28">
        <v>-6.7514126521508649E-2</v>
      </c>
      <c r="G10" s="27">
        <v>97366340.501493782</v>
      </c>
      <c r="H10" s="28">
        <v>8.6681319016885791E-2</v>
      </c>
      <c r="I10" s="27">
        <v>94953523.873011649</v>
      </c>
      <c r="J10" s="28">
        <v>0.11429443593386703</v>
      </c>
      <c r="K10" s="29">
        <v>37674866.505558677</v>
      </c>
      <c r="L10" s="29">
        <v>42107212.52399978</v>
      </c>
      <c r="M10" s="28">
        <v>-0.1052633445140736</v>
      </c>
      <c r="N10" s="29">
        <v>38041825.800446466</v>
      </c>
      <c r="O10" s="28">
        <v>-9.6462061735081567E-3</v>
      </c>
      <c r="P10" s="29">
        <v>37468977.303781465</v>
      </c>
      <c r="Q10" s="28">
        <v>5.4949245106947035E-3</v>
      </c>
      <c r="R10" s="29">
        <v>23677532.634515304</v>
      </c>
      <c r="S10" s="29">
        <v>26593051.872111302</v>
      </c>
      <c r="T10" s="28">
        <v>-0.10963462379635955</v>
      </c>
      <c r="U10" s="29">
        <v>23309542.142449897</v>
      </c>
      <c r="V10" s="28">
        <v>1.5787117988698963E-2</v>
      </c>
      <c r="W10" s="29">
        <v>23046220.715991266</v>
      </c>
      <c r="X10" s="28">
        <v>2.7393294818442167E-2</v>
      </c>
      <c r="Y10" s="27">
        <v>103464387.50073439</v>
      </c>
      <c r="Z10" s="45">
        <v>2341795.8232761002</v>
      </c>
      <c r="AA10" s="29">
        <v>35897833.99768772</v>
      </c>
      <c r="AB10" s="29">
        <v>1777032.5078709559</v>
      </c>
      <c r="AC10" s="29">
        <v>22575394.484269507</v>
      </c>
      <c r="AD10" s="29">
        <v>1102138.1502457955</v>
      </c>
      <c r="AE10" s="30">
        <v>2.8084023418742436</v>
      </c>
      <c r="AF10" s="30">
        <v>0.11369072200393626</v>
      </c>
      <c r="AG10" s="30">
        <v>4.4686321398951128</v>
      </c>
      <c r="AH10" s="28">
        <v>4.7306980258425162E-2</v>
      </c>
      <c r="AI10" s="81"/>
      <c r="AJ10" s="81"/>
    </row>
    <row r="11" spans="1:36" s="2" customFormat="1" x14ac:dyDescent="0.25">
      <c r="A11" s="26" t="s">
        <v>221</v>
      </c>
      <c r="B11" s="26" t="s">
        <v>13</v>
      </c>
      <c r="C11" s="26" t="s">
        <v>200</v>
      </c>
      <c r="D11" s="27">
        <v>27351778.686186548</v>
      </c>
      <c r="E11" s="27">
        <v>28947121.606104512</v>
      </c>
      <c r="F11" s="28">
        <v>-5.5112316230486048E-2</v>
      </c>
      <c r="G11" s="27">
        <v>24035306.949099798</v>
      </c>
      <c r="H11" s="28">
        <v>0.13798333194205217</v>
      </c>
      <c r="I11" s="27">
        <v>24341243.467471782</v>
      </c>
      <c r="J11" s="28">
        <v>0.1236804201370349</v>
      </c>
      <c r="K11" s="29">
        <v>9698393.4204010516</v>
      </c>
      <c r="L11" s="29">
        <v>10680912.671069708</v>
      </c>
      <c r="M11" s="28">
        <v>-9.1988323556834561E-2</v>
      </c>
      <c r="N11" s="29">
        <v>9359374.2392405774</v>
      </c>
      <c r="O11" s="28">
        <v>3.6222419629197596E-2</v>
      </c>
      <c r="P11" s="29">
        <v>9563227.23620007</v>
      </c>
      <c r="Q11" s="28">
        <v>1.4133950899894087E-2</v>
      </c>
      <c r="R11" s="29">
        <v>6078712.8579741716</v>
      </c>
      <c r="S11" s="29">
        <v>6740657.1673298161</v>
      </c>
      <c r="T11" s="28">
        <v>-9.8201746940033335E-2</v>
      </c>
      <c r="U11" s="29">
        <v>5736782.3296420835</v>
      </c>
      <c r="V11" s="28">
        <v>5.9603190200423921E-2</v>
      </c>
      <c r="W11" s="29">
        <v>5871486.9249703549</v>
      </c>
      <c r="X11" s="28">
        <v>3.5293603758619126E-2</v>
      </c>
      <c r="Y11" s="27">
        <v>26735789.092240632</v>
      </c>
      <c r="Z11" s="45">
        <v>615989.59394591628</v>
      </c>
      <c r="AA11" s="29">
        <v>9275808.7260387372</v>
      </c>
      <c r="AB11" s="29">
        <v>422584.69436231378</v>
      </c>
      <c r="AC11" s="29">
        <v>5845461.7194858994</v>
      </c>
      <c r="AD11" s="29">
        <v>233251.13848827238</v>
      </c>
      <c r="AE11" s="30">
        <v>2.8202381054836079</v>
      </c>
      <c r="AF11" s="30">
        <v>0.11006506151606299</v>
      </c>
      <c r="AG11" s="30">
        <v>4.4996003800880251</v>
      </c>
      <c r="AH11" s="28">
        <v>4.7781674629926517E-2</v>
      </c>
      <c r="AI11" s="81">
        <v>100</v>
      </c>
      <c r="AJ11" s="81">
        <v>100</v>
      </c>
    </row>
    <row r="12" spans="1:36" s="2" customFormat="1" x14ac:dyDescent="0.25">
      <c r="A12" s="26" t="s">
        <v>221</v>
      </c>
      <c r="B12" s="26" t="s">
        <v>13</v>
      </c>
      <c r="C12" s="26" t="s">
        <v>201</v>
      </c>
      <c r="D12" s="27">
        <v>26563271.677812293</v>
      </c>
      <c r="E12" s="27">
        <v>28639698.317560896</v>
      </c>
      <c r="F12" s="28">
        <v>-7.2501693863004424E-2</v>
      </c>
      <c r="G12" s="27">
        <v>23861467.623391666</v>
      </c>
      <c r="H12" s="28">
        <v>0.11322874590379423</v>
      </c>
      <c r="I12" s="27">
        <v>23217859.896639455</v>
      </c>
      <c r="J12" s="28">
        <v>0.14408786150256045</v>
      </c>
      <c r="K12" s="29">
        <v>9456246.9167250413</v>
      </c>
      <c r="L12" s="29">
        <v>10585056.166864363</v>
      </c>
      <c r="M12" s="28">
        <v>-0.10664178180489636</v>
      </c>
      <c r="N12" s="29">
        <v>9369249.8208964411</v>
      </c>
      <c r="O12" s="28">
        <v>9.2853854355093319E-3</v>
      </c>
      <c r="P12" s="29">
        <v>9228575.2380463649</v>
      </c>
      <c r="Q12" s="28">
        <v>2.4670295555489587E-2</v>
      </c>
      <c r="R12" s="29">
        <v>5936163.2050255369</v>
      </c>
      <c r="S12" s="29">
        <v>6698508.0389463631</v>
      </c>
      <c r="T12" s="28">
        <v>-0.11380815391851626</v>
      </c>
      <c r="U12" s="29">
        <v>5750230.1137289079</v>
      </c>
      <c r="V12" s="28">
        <v>3.2334895755337906E-2</v>
      </c>
      <c r="W12" s="29">
        <v>5654938.3475396093</v>
      </c>
      <c r="X12" s="28">
        <v>4.9730844122869163E-2</v>
      </c>
      <c r="Y12" s="27">
        <v>26000441.9735769</v>
      </c>
      <c r="Z12" s="45">
        <v>562829.70423539192</v>
      </c>
      <c r="AA12" s="29">
        <v>9025315.396502478</v>
      </c>
      <c r="AB12" s="29">
        <v>430931.52022256394</v>
      </c>
      <c r="AC12" s="29">
        <v>5663455.7454384137</v>
      </c>
      <c r="AD12" s="29">
        <v>272707.4595871229</v>
      </c>
      <c r="AE12" s="30">
        <v>2.809071285017998</v>
      </c>
      <c r="AF12" s="30">
        <v>0.10339850765333125</v>
      </c>
      <c r="AG12" s="30">
        <v>4.4748216584281089</v>
      </c>
      <c r="AH12" s="28">
        <v>4.6611193996151629E-2</v>
      </c>
      <c r="AI12" s="81">
        <v>99.999999999999972</v>
      </c>
      <c r="AJ12" s="81">
        <v>100</v>
      </c>
    </row>
    <row r="13" spans="1:36" s="2" customFormat="1" x14ac:dyDescent="0.25">
      <c r="A13" s="26" t="s">
        <v>221</v>
      </c>
      <c r="B13" s="26" t="s">
        <v>13</v>
      </c>
      <c r="C13" s="26" t="s">
        <v>202</v>
      </c>
      <c r="D13" s="27">
        <v>26583059.4063932</v>
      </c>
      <c r="E13" s="27">
        <v>28714527.041996866</v>
      </c>
      <c r="F13" s="28">
        <v>-7.4229592306579037E-2</v>
      </c>
      <c r="G13" s="27">
        <v>25194830.502832372</v>
      </c>
      <c r="H13" s="28">
        <v>5.5099751649639615E-2</v>
      </c>
      <c r="I13" s="27">
        <v>24058249.842673361</v>
      </c>
      <c r="J13" s="28">
        <v>0.10494568724785015</v>
      </c>
      <c r="K13" s="29">
        <v>9453605.9532192573</v>
      </c>
      <c r="L13" s="29">
        <v>10703974.147626108</v>
      </c>
      <c r="M13" s="28">
        <v>-0.1168134542518635</v>
      </c>
      <c r="N13" s="29">
        <v>9783850.78288389</v>
      </c>
      <c r="O13" s="28">
        <v>-3.3754074647415019E-2</v>
      </c>
      <c r="P13" s="29">
        <v>9464860.0346646905</v>
      </c>
      <c r="Q13" s="28">
        <v>-1.1890383380436216E-3</v>
      </c>
      <c r="R13" s="29">
        <v>5955625.2561035398</v>
      </c>
      <c r="S13" s="29">
        <v>6761662.0277820025</v>
      </c>
      <c r="T13" s="28">
        <v>-0.11920690036956243</v>
      </c>
      <c r="U13" s="29">
        <v>5999558.620151259</v>
      </c>
      <c r="V13" s="28">
        <v>-7.3227660281801749E-3</v>
      </c>
      <c r="W13" s="29">
        <v>5822070.5870483303</v>
      </c>
      <c r="X13" s="28">
        <v>2.2939376474121205E-2</v>
      </c>
      <c r="Y13" s="27">
        <v>25946870.322984651</v>
      </c>
      <c r="Z13" s="45">
        <v>636189.08340854838</v>
      </c>
      <c r="AA13" s="29">
        <v>8979012.8063159212</v>
      </c>
      <c r="AB13" s="29">
        <v>474593.1469033368</v>
      </c>
      <c r="AC13" s="29">
        <v>5663699.3672129493</v>
      </c>
      <c r="AD13" s="29">
        <v>291925.88889059023</v>
      </c>
      <c r="AE13" s="30">
        <v>2.8119491692311134</v>
      </c>
      <c r="AF13" s="30">
        <v>0.12934487236207781</v>
      </c>
      <c r="AG13" s="30">
        <v>4.463521169192088</v>
      </c>
      <c r="AH13" s="28">
        <v>5.1064555435158414E-2</v>
      </c>
      <c r="AI13" s="81">
        <v>100.00000000000004</v>
      </c>
      <c r="AJ13" s="81">
        <v>100</v>
      </c>
    </row>
    <row r="14" spans="1:36" s="2" customFormat="1" x14ac:dyDescent="0.25">
      <c r="A14" s="26" t="s">
        <v>221</v>
      </c>
      <c r="B14" s="26" t="s">
        <v>13</v>
      </c>
      <c r="C14" s="26" t="s">
        <v>203</v>
      </c>
      <c r="D14" s="27">
        <v>25308073.553618442</v>
      </c>
      <c r="E14" s="27">
        <v>27165447.903108466</v>
      </c>
      <c r="F14" s="28">
        <v>-6.8372675323254653E-2</v>
      </c>
      <c r="G14" s="27">
        <v>24274735.426169954</v>
      </c>
      <c r="H14" s="28">
        <v>4.2568460965983317E-2</v>
      </c>
      <c r="I14" s="27">
        <v>23336170.666227043</v>
      </c>
      <c r="J14" s="28">
        <v>8.4499848565352212E-2</v>
      </c>
      <c r="K14" s="29">
        <v>9066620.2152133267</v>
      </c>
      <c r="L14" s="29">
        <v>10137269.538439605</v>
      </c>
      <c r="M14" s="28">
        <v>-0.10561515792457463</v>
      </c>
      <c r="N14" s="29">
        <v>9529350.9574255534</v>
      </c>
      <c r="O14" s="28">
        <v>-4.8558474158374144E-2</v>
      </c>
      <c r="P14" s="29">
        <v>9212314.7948703431</v>
      </c>
      <c r="Q14" s="28">
        <v>-1.581519768930854E-2</v>
      </c>
      <c r="R14" s="29">
        <v>5707031.3154120529</v>
      </c>
      <c r="S14" s="29">
        <v>6392224.6380531332</v>
      </c>
      <c r="T14" s="28">
        <v>-0.10719168387201239</v>
      </c>
      <c r="U14" s="29">
        <v>5822971.0789276483</v>
      </c>
      <c r="V14" s="28">
        <v>-1.9910757230988459E-2</v>
      </c>
      <c r="W14" s="29">
        <v>5697724.856432979</v>
      </c>
      <c r="X14" s="28">
        <v>1.6333640555785201E-3</v>
      </c>
      <c r="Y14" s="27">
        <v>24781286.111932199</v>
      </c>
      <c r="Z14" s="45">
        <v>526787.44168624363</v>
      </c>
      <c r="AA14" s="29">
        <v>8617697.0688305851</v>
      </c>
      <c r="AB14" s="29">
        <v>448923.14638274134</v>
      </c>
      <c r="AC14" s="29">
        <v>5402777.6521322429</v>
      </c>
      <c r="AD14" s="29">
        <v>304253.66327980993</v>
      </c>
      <c r="AE14" s="30">
        <v>2.7913459429074559</v>
      </c>
      <c r="AF14" s="30">
        <v>0.11158609237772943</v>
      </c>
      <c r="AG14" s="30">
        <v>4.4345426115453472</v>
      </c>
      <c r="AH14" s="28">
        <v>4.3479667300940404E-2</v>
      </c>
      <c r="AI14" s="81">
        <v>100.00000000000003</v>
      </c>
      <c r="AJ14" s="81">
        <v>100</v>
      </c>
    </row>
    <row r="15" spans="1:36" s="2" customFormat="1" x14ac:dyDescent="0.25">
      <c r="A15" s="26" t="s">
        <v>221</v>
      </c>
      <c r="B15" s="26" t="s">
        <v>32</v>
      </c>
      <c r="C15" s="26" t="s">
        <v>366</v>
      </c>
      <c r="D15" s="27">
        <v>26864344.219628975</v>
      </c>
      <c r="E15" s="27">
        <v>29806470.400621898</v>
      </c>
      <c r="F15" s="28">
        <v>-9.8707634330683247E-2</v>
      </c>
      <c r="G15" s="27">
        <v>24782146.967517558</v>
      </c>
      <c r="H15" s="28">
        <v>8.4020051000447724E-2</v>
      </c>
      <c r="I15" s="27">
        <v>24767960.201427393</v>
      </c>
      <c r="J15" s="28">
        <v>8.4640963613982476E-2</v>
      </c>
      <c r="K15" s="29">
        <v>8820983.2140642367</v>
      </c>
      <c r="L15" s="29">
        <v>9925678.3891346417</v>
      </c>
      <c r="M15" s="28">
        <v>-0.11129669245375529</v>
      </c>
      <c r="N15" s="29">
        <v>8779293.5868170001</v>
      </c>
      <c r="O15" s="28">
        <v>4.7486311780070636E-3</v>
      </c>
      <c r="P15" s="29">
        <v>8870589.4824129399</v>
      </c>
      <c r="Q15" s="28">
        <v>-5.5922177942124172E-3</v>
      </c>
      <c r="R15" s="29">
        <v>5389553.10096676</v>
      </c>
      <c r="S15" s="29">
        <v>6421307.905793637</v>
      </c>
      <c r="T15" s="28">
        <v>-0.1606767375063847</v>
      </c>
      <c r="U15" s="29">
        <v>5474641.0415115152</v>
      </c>
      <c r="V15" s="28">
        <v>-1.5542195351179214E-2</v>
      </c>
      <c r="W15" s="29">
        <v>5596876.0037901131</v>
      </c>
      <c r="X15" s="28">
        <v>-3.7042611393026663E-2</v>
      </c>
      <c r="Y15" s="27">
        <v>26723529.906412248</v>
      </c>
      <c r="Z15" s="45">
        <v>140814.31321672827</v>
      </c>
      <c r="AA15" s="29">
        <v>8729239.4369673748</v>
      </c>
      <c r="AB15" s="29">
        <v>91743.777096861741</v>
      </c>
      <c r="AC15" s="29">
        <v>5338414.2560396632</v>
      </c>
      <c r="AD15" s="29">
        <v>51138.844927096601</v>
      </c>
      <c r="AE15" s="30">
        <v>3.0455045166389478</v>
      </c>
      <c r="AF15" s="30">
        <v>4.2538952768754967E-2</v>
      </c>
      <c r="AG15" s="30">
        <v>4.9845216693031817</v>
      </c>
      <c r="AH15" s="28">
        <v>7.3832224060598806E-2</v>
      </c>
      <c r="AI15" s="81">
        <v>100</v>
      </c>
      <c r="AJ15" s="81">
        <v>100</v>
      </c>
    </row>
    <row r="16" spans="1:36" s="2" customFormat="1" x14ac:dyDescent="0.25">
      <c r="A16" s="26" t="s">
        <v>221</v>
      </c>
      <c r="B16" s="26" t="s">
        <v>32</v>
      </c>
      <c r="C16" s="26" t="s">
        <v>199</v>
      </c>
      <c r="D16" s="27">
        <v>12884025.070591336</v>
      </c>
      <c r="E16" s="27">
        <v>14252967.982104741</v>
      </c>
      <c r="F16" s="28">
        <v>-9.6046164787023727E-2</v>
      </c>
      <c r="G16" s="27">
        <v>12094999.750293434</v>
      </c>
      <c r="H16" s="28">
        <v>6.5235662388398161E-2</v>
      </c>
      <c r="I16" s="27">
        <v>12110761.405502995</v>
      </c>
      <c r="J16" s="28">
        <v>6.3849302219510184E-2</v>
      </c>
      <c r="K16" s="29">
        <v>4251571.6551586529</v>
      </c>
      <c r="L16" s="29">
        <v>4773134.5239352323</v>
      </c>
      <c r="M16" s="28">
        <v>-0.10927051524761437</v>
      </c>
      <c r="N16" s="29">
        <v>4284761.9326199628</v>
      </c>
      <c r="O16" s="28">
        <v>-7.7461193838172879E-3</v>
      </c>
      <c r="P16" s="29">
        <v>4346634.4669676013</v>
      </c>
      <c r="Q16" s="28">
        <v>-2.1870440804576858E-2</v>
      </c>
      <c r="R16" s="29">
        <v>2593591.8821800235</v>
      </c>
      <c r="S16" s="29">
        <v>3081321.2024875511</v>
      </c>
      <c r="T16" s="28">
        <v>-0.15828577686538609</v>
      </c>
      <c r="U16" s="29">
        <v>2680776.268991305</v>
      </c>
      <c r="V16" s="28">
        <v>-3.2522067514454085E-2</v>
      </c>
      <c r="W16" s="29">
        <v>2749444.2217314453</v>
      </c>
      <c r="X16" s="28">
        <v>-5.6685034131470677E-2</v>
      </c>
      <c r="Y16" s="27">
        <v>12818710.983293479</v>
      </c>
      <c r="Z16" s="45">
        <v>65314.087297857543</v>
      </c>
      <c r="AA16" s="29">
        <v>4202168.0075243423</v>
      </c>
      <c r="AB16" s="29">
        <v>49403.647634310466</v>
      </c>
      <c r="AC16" s="29">
        <v>2566438.8044214393</v>
      </c>
      <c r="AD16" s="29">
        <v>27153.077758584161</v>
      </c>
      <c r="AE16" s="30">
        <v>3.030414659707894</v>
      </c>
      <c r="AF16" s="30">
        <v>4.4333309887940153E-2</v>
      </c>
      <c r="AG16" s="30">
        <v>4.96763779957615</v>
      </c>
      <c r="AH16" s="28">
        <v>7.3943875923323396E-2</v>
      </c>
      <c r="AI16" s="81">
        <v>99.999999999999986</v>
      </c>
      <c r="AJ16" s="81">
        <v>100</v>
      </c>
    </row>
    <row r="17" spans="1:36" s="2" customFormat="1" x14ac:dyDescent="0.25">
      <c r="A17" s="26" t="s">
        <v>221</v>
      </c>
      <c r="B17" s="26" t="s">
        <v>32</v>
      </c>
      <c r="C17" s="26" t="s">
        <v>200</v>
      </c>
      <c r="D17" s="27">
        <v>3306545.3838036084</v>
      </c>
      <c r="E17" s="27">
        <v>3646966.5545015098</v>
      </c>
      <c r="F17" s="28">
        <v>-9.3343650294164082E-2</v>
      </c>
      <c r="G17" s="27">
        <v>2987217.0865689274</v>
      </c>
      <c r="H17" s="28">
        <v>0.10689825612957264</v>
      </c>
      <c r="I17" s="27">
        <v>3112826.456092725</v>
      </c>
      <c r="J17" s="28">
        <v>6.2232485634307652E-2</v>
      </c>
      <c r="K17" s="29">
        <v>1085860.731966635</v>
      </c>
      <c r="L17" s="29">
        <v>1218008.9127232297</v>
      </c>
      <c r="M17" s="28">
        <v>-0.10849524939939682</v>
      </c>
      <c r="N17" s="29">
        <v>1051505.1017497315</v>
      </c>
      <c r="O17" s="28">
        <v>3.2672813626614713E-2</v>
      </c>
      <c r="P17" s="29">
        <v>1118000.1528566391</v>
      </c>
      <c r="Q17" s="28">
        <v>-2.874724194615148E-2</v>
      </c>
      <c r="R17" s="29">
        <v>665049.36531229073</v>
      </c>
      <c r="S17" s="29">
        <v>787377.71225255565</v>
      </c>
      <c r="T17" s="28">
        <v>-0.15536170891896842</v>
      </c>
      <c r="U17" s="29">
        <v>662268.15585154004</v>
      </c>
      <c r="V17" s="28">
        <v>4.1995216532412418E-3</v>
      </c>
      <c r="W17" s="29">
        <v>713669.17077070975</v>
      </c>
      <c r="X17" s="28">
        <v>-6.8126531801721582E-2</v>
      </c>
      <c r="Y17" s="27">
        <v>3288793.438085027</v>
      </c>
      <c r="Z17" s="45">
        <v>17751.945718581504</v>
      </c>
      <c r="AA17" s="29">
        <v>1076872.9584397022</v>
      </c>
      <c r="AB17" s="29">
        <v>8987.7735269328605</v>
      </c>
      <c r="AC17" s="29">
        <v>659712.32332116237</v>
      </c>
      <c r="AD17" s="29">
        <v>5337.0419911283052</v>
      </c>
      <c r="AE17" s="30">
        <v>3.0450915909032132</v>
      </c>
      <c r="AF17" s="30">
        <v>5.088808680273349E-2</v>
      </c>
      <c r="AG17" s="30">
        <v>4.9718796171633608</v>
      </c>
      <c r="AH17" s="28">
        <v>7.3425582618837942E-2</v>
      </c>
      <c r="AI17" s="81">
        <v>100</v>
      </c>
      <c r="AJ17" s="81">
        <v>100</v>
      </c>
    </row>
    <row r="18" spans="1:36" s="2" customFormat="1" x14ac:dyDescent="0.25">
      <c r="A18" s="26" t="s">
        <v>221</v>
      </c>
      <c r="B18" s="26" t="s">
        <v>32</v>
      </c>
      <c r="C18" s="26" t="s">
        <v>201</v>
      </c>
      <c r="D18" s="27">
        <v>3236746.3382134042</v>
      </c>
      <c r="E18" s="27">
        <v>3550888.2481757319</v>
      </c>
      <c r="F18" s="28">
        <v>-8.846854308178187E-2</v>
      </c>
      <c r="G18" s="27">
        <v>2996905.464629685</v>
      </c>
      <c r="H18" s="28">
        <v>8.0029509243580779E-2</v>
      </c>
      <c r="I18" s="27">
        <v>2950139.1221489273</v>
      </c>
      <c r="J18" s="28">
        <v>9.7150406878339937E-2</v>
      </c>
      <c r="K18" s="29">
        <v>1073381.0881610394</v>
      </c>
      <c r="L18" s="29">
        <v>1190957.3850437554</v>
      </c>
      <c r="M18" s="28">
        <v>-9.8724184726723938E-2</v>
      </c>
      <c r="N18" s="29">
        <v>1083046.8875989863</v>
      </c>
      <c r="O18" s="28">
        <v>-8.9246361802258131E-3</v>
      </c>
      <c r="P18" s="29">
        <v>1064211.0939854977</v>
      </c>
      <c r="Q18" s="28">
        <v>8.6167060533073551E-3</v>
      </c>
      <c r="R18" s="29">
        <v>652391.62981866766</v>
      </c>
      <c r="S18" s="29">
        <v>770701.31598534447</v>
      </c>
      <c r="T18" s="28">
        <v>-0.15350912696368949</v>
      </c>
      <c r="U18" s="29">
        <v>673625.37360824097</v>
      </c>
      <c r="V18" s="28">
        <v>-3.1521591408939689E-2</v>
      </c>
      <c r="W18" s="29">
        <v>671032.06463681872</v>
      </c>
      <c r="X18" s="28">
        <v>-2.7778754251094964E-2</v>
      </c>
      <c r="Y18" s="27">
        <v>3218361.8973573213</v>
      </c>
      <c r="Z18" s="45">
        <v>18384.440856082689</v>
      </c>
      <c r="AA18" s="29">
        <v>1059243.7578177124</v>
      </c>
      <c r="AB18" s="29">
        <v>14137.330343326992</v>
      </c>
      <c r="AC18" s="29">
        <v>644825.72695115022</v>
      </c>
      <c r="AD18" s="29">
        <v>7565.9028675174422</v>
      </c>
      <c r="AE18" s="30">
        <v>3.0154680140291377</v>
      </c>
      <c r="AF18" s="30">
        <v>3.3927034672203593E-2</v>
      </c>
      <c r="AG18" s="30">
        <v>4.9613547910065279</v>
      </c>
      <c r="AH18" s="28">
        <v>7.6835540646304795E-2</v>
      </c>
      <c r="AI18" s="81">
        <v>100</v>
      </c>
      <c r="AJ18" s="81">
        <v>100</v>
      </c>
    </row>
    <row r="19" spans="1:36" s="2" customFormat="1" x14ac:dyDescent="0.25">
      <c r="A19" s="26" t="s">
        <v>221</v>
      </c>
      <c r="B19" s="26" t="s">
        <v>32</v>
      </c>
      <c r="C19" s="26" t="s">
        <v>202</v>
      </c>
      <c r="D19" s="27">
        <v>3256207.8912472203</v>
      </c>
      <c r="E19" s="27">
        <v>3567664.8129401542</v>
      </c>
      <c r="F19" s="28">
        <v>-8.7299939322567299E-2</v>
      </c>
      <c r="G19" s="27">
        <v>3128319.4768214328</v>
      </c>
      <c r="H19" s="28">
        <v>4.0880867626643461E-2</v>
      </c>
      <c r="I19" s="27">
        <v>3096826.0933780218</v>
      </c>
      <c r="J19" s="28">
        <v>5.1466176357143976E-2</v>
      </c>
      <c r="K19" s="29">
        <v>1072027.0305677387</v>
      </c>
      <c r="L19" s="29">
        <v>1198780.8416515319</v>
      </c>
      <c r="M19" s="28">
        <v>-0.10573559960231552</v>
      </c>
      <c r="N19" s="29">
        <v>1099676.7093490935</v>
      </c>
      <c r="O19" s="28">
        <v>-2.5143461297567029E-2</v>
      </c>
      <c r="P19" s="29">
        <v>1108361.2886213837</v>
      </c>
      <c r="Q19" s="28">
        <v>-3.2781962367919554E-2</v>
      </c>
      <c r="R19" s="29">
        <v>656399.8178666099</v>
      </c>
      <c r="S19" s="29">
        <v>771805.81206150074</v>
      </c>
      <c r="T19" s="28">
        <v>-0.14952724168614412</v>
      </c>
      <c r="U19" s="29">
        <v>687995.74045130308</v>
      </c>
      <c r="V19" s="28">
        <v>-4.5924590410933754E-2</v>
      </c>
      <c r="W19" s="29">
        <v>697995.66203883092</v>
      </c>
      <c r="X19" s="28">
        <v>-5.9593270323085423E-2</v>
      </c>
      <c r="Y19" s="27">
        <v>3238410.2694167476</v>
      </c>
      <c r="Z19" s="45">
        <v>17797.621830472868</v>
      </c>
      <c r="AA19" s="29">
        <v>1056320.35164752</v>
      </c>
      <c r="AB19" s="29">
        <v>15706.678920218723</v>
      </c>
      <c r="AC19" s="29">
        <v>648036.95514828851</v>
      </c>
      <c r="AD19" s="29">
        <v>8362.8627183214066</v>
      </c>
      <c r="AE19" s="30">
        <v>3.0374307721725575</v>
      </c>
      <c r="AF19" s="30">
        <v>6.1353169843622268E-2</v>
      </c>
      <c r="AG19" s="30">
        <v>4.9607080968278536</v>
      </c>
      <c r="AH19" s="28">
        <v>7.3167896038138225E-2</v>
      </c>
      <c r="AI19" s="81">
        <v>100</v>
      </c>
      <c r="AJ19" s="81">
        <v>100</v>
      </c>
    </row>
    <row r="20" spans="1:36" s="2" customFormat="1" x14ac:dyDescent="0.25">
      <c r="A20" s="26" t="s">
        <v>221</v>
      </c>
      <c r="B20" s="26" t="s">
        <v>32</v>
      </c>
      <c r="C20" s="26" t="s">
        <v>203</v>
      </c>
      <c r="D20" s="27">
        <v>3084525.4573271028</v>
      </c>
      <c r="E20" s="27">
        <v>3487448.3664873447</v>
      </c>
      <c r="F20" s="28">
        <v>-0.11553516118894605</v>
      </c>
      <c r="G20" s="27">
        <v>2982557.7222733893</v>
      </c>
      <c r="H20" s="28">
        <v>3.4188017315551149E-2</v>
      </c>
      <c r="I20" s="27">
        <v>2950969.7338833213</v>
      </c>
      <c r="J20" s="28">
        <v>4.525824914782476E-2</v>
      </c>
      <c r="K20" s="29">
        <v>1020302.8044632402</v>
      </c>
      <c r="L20" s="29">
        <v>1165387.3845167151</v>
      </c>
      <c r="M20" s="28">
        <v>-0.12449472336929571</v>
      </c>
      <c r="N20" s="29">
        <v>1050533.2339221521</v>
      </c>
      <c r="O20" s="28">
        <v>-2.8776271404615129E-2</v>
      </c>
      <c r="P20" s="29">
        <v>1056061.931504081</v>
      </c>
      <c r="Q20" s="28">
        <v>-3.3860823853305064E-2</v>
      </c>
      <c r="R20" s="29">
        <v>619751.06918245391</v>
      </c>
      <c r="S20" s="29">
        <v>751436.36218815006</v>
      </c>
      <c r="T20" s="28">
        <v>-0.17524477072447531</v>
      </c>
      <c r="U20" s="29">
        <v>656886.99908022047</v>
      </c>
      <c r="V20" s="28">
        <v>-5.6533208831602164E-2</v>
      </c>
      <c r="W20" s="29">
        <v>666747.3242850859</v>
      </c>
      <c r="X20" s="28">
        <v>-7.0485854822174676E-2</v>
      </c>
      <c r="Y20" s="27">
        <v>3073145.3784343824</v>
      </c>
      <c r="Z20" s="45">
        <v>11380.078892720479</v>
      </c>
      <c r="AA20" s="29">
        <v>1009730.9396194083</v>
      </c>
      <c r="AB20" s="29">
        <v>10571.864843831892</v>
      </c>
      <c r="AC20" s="29">
        <v>613863.79900083691</v>
      </c>
      <c r="AD20" s="29">
        <v>5887.2701816170111</v>
      </c>
      <c r="AE20" s="30">
        <v>3.0231470930336282</v>
      </c>
      <c r="AF20" s="30">
        <v>3.0624252284338738E-2</v>
      </c>
      <c r="AG20" s="30">
        <v>4.9770393480660902</v>
      </c>
      <c r="AH20" s="28">
        <v>7.2396763810735523E-2</v>
      </c>
      <c r="AI20" s="81">
        <v>100.00000000000003</v>
      </c>
      <c r="AJ20" s="81">
        <v>100</v>
      </c>
    </row>
    <row r="21" spans="1:36" s="2" customFormat="1" x14ac:dyDescent="0.25">
      <c r="A21" s="26" t="s">
        <v>221</v>
      </c>
      <c r="B21" s="26" t="s">
        <v>33</v>
      </c>
      <c r="C21" s="26" t="s">
        <v>366</v>
      </c>
      <c r="D21" s="27">
        <v>32513635.306689769</v>
      </c>
      <c r="E21" s="27">
        <v>35515768.123709947</v>
      </c>
      <c r="F21" s="28">
        <v>-8.4529575893249123E-2</v>
      </c>
      <c r="G21" s="27">
        <v>30216582.048820455</v>
      </c>
      <c r="H21" s="28">
        <v>7.6019625719348463E-2</v>
      </c>
      <c r="I21" s="27">
        <v>29821434.835450642</v>
      </c>
      <c r="J21" s="28">
        <v>9.0277362108637932E-2</v>
      </c>
      <c r="K21" s="29">
        <v>11446984.146248087</v>
      </c>
      <c r="L21" s="29">
        <v>13039940.52312745</v>
      </c>
      <c r="M21" s="28">
        <v>-0.12215978853999511</v>
      </c>
      <c r="N21" s="29">
        <v>11830885.447104258</v>
      </c>
      <c r="O21" s="28">
        <v>-3.2449075986120318E-2</v>
      </c>
      <c r="P21" s="29">
        <v>12104532.923588915</v>
      </c>
      <c r="Q21" s="28">
        <v>-5.4322523759625464E-2</v>
      </c>
      <c r="R21" s="29">
        <v>6900073.2062980896</v>
      </c>
      <c r="S21" s="29">
        <v>7843327.8160041431</v>
      </c>
      <c r="T21" s="28">
        <v>-0.12026204078597406</v>
      </c>
      <c r="U21" s="29">
        <v>6893384.7058300432</v>
      </c>
      <c r="V21" s="28">
        <v>9.7027813671702397E-4</v>
      </c>
      <c r="W21" s="29">
        <v>7079797.7048683977</v>
      </c>
      <c r="X21" s="28">
        <v>-2.5385541517199166E-2</v>
      </c>
      <c r="Y21" s="27">
        <v>31391301.995707329</v>
      </c>
      <c r="Z21" s="45">
        <v>1122333.3109824404</v>
      </c>
      <c r="AA21" s="29">
        <v>10676211.296716671</v>
      </c>
      <c r="AB21" s="29">
        <v>770772.84953141562</v>
      </c>
      <c r="AC21" s="29">
        <v>6473183.4697312461</v>
      </c>
      <c r="AD21" s="29">
        <v>426889.73656684341</v>
      </c>
      <c r="AE21" s="30">
        <v>2.8403669378144967</v>
      </c>
      <c r="AF21" s="30">
        <v>0.116752665132831</v>
      </c>
      <c r="AG21" s="30">
        <v>4.7120710657116973</v>
      </c>
      <c r="AH21" s="28">
        <v>4.0617168463037326E-2</v>
      </c>
      <c r="AI21" s="81">
        <v>100.00000000000001</v>
      </c>
      <c r="AJ21" s="81">
        <v>99.999999999999986</v>
      </c>
    </row>
    <row r="22" spans="1:36" s="2" customFormat="1" x14ac:dyDescent="0.25">
      <c r="A22" s="26" t="s">
        <v>221</v>
      </c>
      <c r="B22" s="26" t="s">
        <v>33</v>
      </c>
      <c r="C22" s="26" t="s">
        <v>199</v>
      </c>
      <c r="D22" s="27">
        <v>15882180.859059297</v>
      </c>
      <c r="E22" s="27">
        <v>17334686.118165758</v>
      </c>
      <c r="F22" s="28">
        <v>-8.3791840775491094E-2</v>
      </c>
      <c r="G22" s="27">
        <v>14521334.063953068</v>
      </c>
      <c r="H22" s="28">
        <v>9.3713620877596701E-2</v>
      </c>
      <c r="I22" s="27">
        <v>14217858.531370593</v>
      </c>
      <c r="J22" s="28">
        <v>0.11705857981471023</v>
      </c>
      <c r="K22" s="29">
        <v>5611868.2582968073</v>
      </c>
      <c r="L22" s="29">
        <v>6410356.7189217601</v>
      </c>
      <c r="M22" s="28">
        <v>-0.12456225068848599</v>
      </c>
      <c r="N22" s="29">
        <v>5749490.3133583721</v>
      </c>
      <c r="O22" s="28">
        <v>-2.3936392194941793E-2</v>
      </c>
      <c r="P22" s="29">
        <v>5647239.2474981528</v>
      </c>
      <c r="Q22" s="28">
        <v>-6.2634125545531971E-3</v>
      </c>
      <c r="R22" s="29">
        <v>3388832.2422435777</v>
      </c>
      <c r="S22" s="29">
        <v>3850861.2467020331</v>
      </c>
      <c r="T22" s="28">
        <v>-0.11998069389130749</v>
      </c>
      <c r="U22" s="29">
        <v>3344000.6824195995</v>
      </c>
      <c r="V22" s="28">
        <v>1.3406564197092121E-2</v>
      </c>
      <c r="W22" s="29">
        <v>3326413.5823425357</v>
      </c>
      <c r="X22" s="28">
        <v>1.8764551778039991E-2</v>
      </c>
      <c r="Y22" s="27">
        <v>15308676.224547993</v>
      </c>
      <c r="Z22" s="45">
        <v>573504.63451130316</v>
      </c>
      <c r="AA22" s="29">
        <v>5211554.2766584493</v>
      </c>
      <c r="AB22" s="29">
        <v>400313.98163835827</v>
      </c>
      <c r="AC22" s="29">
        <v>3162677.7010773341</v>
      </c>
      <c r="AD22" s="29">
        <v>226154.54116624381</v>
      </c>
      <c r="AE22" s="30">
        <v>2.8301057915211132</v>
      </c>
      <c r="AF22" s="30">
        <v>0.12593707232985096</v>
      </c>
      <c r="AG22" s="30">
        <v>4.6866235103288831</v>
      </c>
      <c r="AH22" s="28">
        <v>4.112279453940372E-2</v>
      </c>
      <c r="AI22" s="81">
        <v>99.999999999999986</v>
      </c>
      <c r="AJ22" s="81">
        <v>100</v>
      </c>
    </row>
    <row r="23" spans="1:36" s="2" customFormat="1" x14ac:dyDescent="0.25">
      <c r="A23" s="26" t="s">
        <v>221</v>
      </c>
      <c r="B23" s="26" t="s">
        <v>33</v>
      </c>
      <c r="C23" s="26" t="s">
        <v>200</v>
      </c>
      <c r="D23" s="27">
        <v>4107698.8013118706</v>
      </c>
      <c r="E23" s="27">
        <v>4511598.2718379162</v>
      </c>
      <c r="F23" s="28">
        <v>-8.9524697499608438E-2</v>
      </c>
      <c r="G23" s="27">
        <v>3627529.4882227518</v>
      </c>
      <c r="H23" s="28">
        <v>0.132368135020832</v>
      </c>
      <c r="I23" s="27">
        <v>3734721.664934596</v>
      </c>
      <c r="J23" s="28">
        <v>9.9867451938699225E-2</v>
      </c>
      <c r="K23" s="29">
        <v>1464847.7687174713</v>
      </c>
      <c r="L23" s="29">
        <v>1678358.4216229327</v>
      </c>
      <c r="M23" s="28">
        <v>-0.12721397894199588</v>
      </c>
      <c r="N23" s="29">
        <v>1455961.1221761638</v>
      </c>
      <c r="O23" s="28">
        <v>6.103629009011553E-3</v>
      </c>
      <c r="P23" s="29">
        <v>1444592.7834242254</v>
      </c>
      <c r="Q23" s="28">
        <v>1.4021242197565172E-2</v>
      </c>
      <c r="R23" s="29">
        <v>877484.10807073512</v>
      </c>
      <c r="S23" s="29">
        <v>1000094.7225875177</v>
      </c>
      <c r="T23" s="28">
        <v>-0.12259900162212184</v>
      </c>
      <c r="U23" s="29">
        <v>845976.15629737545</v>
      </c>
      <c r="V23" s="28">
        <v>3.7244491512931098E-2</v>
      </c>
      <c r="W23" s="29">
        <v>856116.00867586711</v>
      </c>
      <c r="X23" s="28">
        <v>2.4959350343089028E-2</v>
      </c>
      <c r="Y23" s="27">
        <v>3931917.7211107765</v>
      </c>
      <c r="Z23" s="45">
        <v>175781.08020109416</v>
      </c>
      <c r="AA23" s="29">
        <v>1336835.2248785584</v>
      </c>
      <c r="AB23" s="29">
        <v>128012.54383891294</v>
      </c>
      <c r="AC23" s="29">
        <v>809639.06243501499</v>
      </c>
      <c r="AD23" s="29">
        <v>67845.045635720089</v>
      </c>
      <c r="AE23" s="30">
        <v>2.8041813552464321</v>
      </c>
      <c r="AF23" s="30">
        <v>0.11607956857603297</v>
      </c>
      <c r="AG23" s="30">
        <v>4.6812230142186735</v>
      </c>
      <c r="AH23" s="28">
        <v>3.7695767595045594E-2</v>
      </c>
      <c r="AI23" s="81">
        <v>100</v>
      </c>
      <c r="AJ23" s="81">
        <v>100.00000000000001</v>
      </c>
    </row>
    <row r="24" spans="1:36" s="2" customFormat="1" x14ac:dyDescent="0.25">
      <c r="A24" s="26" t="s">
        <v>221</v>
      </c>
      <c r="B24" s="26" t="s">
        <v>33</v>
      </c>
      <c r="C24" s="26" t="s">
        <v>201</v>
      </c>
      <c r="D24" s="27">
        <v>4008446.6465279493</v>
      </c>
      <c r="E24" s="27">
        <v>4326942.627034694</v>
      </c>
      <c r="F24" s="28">
        <v>-7.360762736182011E-2</v>
      </c>
      <c r="G24" s="27">
        <v>3525977.2940598633</v>
      </c>
      <c r="H24" s="28">
        <v>0.13683280186769536</v>
      </c>
      <c r="I24" s="27">
        <v>3446713.8344467608</v>
      </c>
      <c r="J24" s="28">
        <v>0.16297634183237997</v>
      </c>
      <c r="K24" s="29">
        <v>1389461.3009864534</v>
      </c>
      <c r="L24" s="29">
        <v>1614257.183548368</v>
      </c>
      <c r="M24" s="28">
        <v>-0.13925654775020491</v>
      </c>
      <c r="N24" s="29">
        <v>1385305.1803773143</v>
      </c>
      <c r="O24" s="28">
        <v>3.0001480309249213E-3</v>
      </c>
      <c r="P24" s="29">
        <v>1433142.4190932673</v>
      </c>
      <c r="Q24" s="28">
        <v>-3.0479258393907849E-2</v>
      </c>
      <c r="R24" s="29">
        <v>842949.27435703517</v>
      </c>
      <c r="S24" s="29">
        <v>968556.83021421207</v>
      </c>
      <c r="T24" s="28">
        <v>-0.12968527187960333</v>
      </c>
      <c r="U24" s="29">
        <v>805687.95612618513</v>
      </c>
      <c r="V24" s="28">
        <v>4.6247828265927625E-2</v>
      </c>
      <c r="W24" s="29">
        <v>831138.39280460228</v>
      </c>
      <c r="X24" s="28">
        <v>1.4210487272255745E-2</v>
      </c>
      <c r="Y24" s="27">
        <v>3898895.5359186498</v>
      </c>
      <c r="Z24" s="45">
        <v>109551.11060929947</v>
      </c>
      <c r="AA24" s="29">
        <v>1323485.161166888</v>
      </c>
      <c r="AB24" s="29">
        <v>65976.139819565462</v>
      </c>
      <c r="AC24" s="29">
        <v>801925.71606608934</v>
      </c>
      <c r="AD24" s="29">
        <v>41023.558290945839</v>
      </c>
      <c r="AE24" s="30">
        <v>2.8848926153482197</v>
      </c>
      <c r="AF24" s="30">
        <v>0.20443830414394482</v>
      </c>
      <c r="AG24" s="30">
        <v>4.7552643658011533</v>
      </c>
      <c r="AH24" s="28">
        <v>6.4433753337592173E-2</v>
      </c>
      <c r="AI24" s="81">
        <v>99.999999999999986</v>
      </c>
      <c r="AJ24" s="81">
        <v>100</v>
      </c>
    </row>
    <row r="25" spans="1:36" s="2" customFormat="1" x14ac:dyDescent="0.25">
      <c r="A25" s="26" t="s">
        <v>221</v>
      </c>
      <c r="B25" s="26" t="s">
        <v>33</v>
      </c>
      <c r="C25" s="26" t="s">
        <v>202</v>
      </c>
      <c r="D25" s="27">
        <v>3977881.1512265587</v>
      </c>
      <c r="E25" s="27">
        <v>4316201.9048333643</v>
      </c>
      <c r="F25" s="28">
        <v>-7.8383903502741062E-2</v>
      </c>
      <c r="G25" s="27">
        <v>3762252.8387402655</v>
      </c>
      <c r="H25" s="28">
        <v>5.7313615466230386E-2</v>
      </c>
      <c r="I25" s="27">
        <v>3541530.6644468652</v>
      </c>
      <c r="J25" s="28">
        <v>0.12320957465092146</v>
      </c>
      <c r="K25" s="29">
        <v>1420203.7056819762</v>
      </c>
      <c r="L25" s="29">
        <v>1603077.5332593187</v>
      </c>
      <c r="M25" s="28">
        <v>-0.11407672042258014</v>
      </c>
      <c r="N25" s="29">
        <v>1491205.8098372084</v>
      </c>
      <c r="O25" s="28">
        <v>-4.7613886484913402E-2</v>
      </c>
      <c r="P25" s="29">
        <v>1393825.8968628375</v>
      </c>
      <c r="Q25" s="28">
        <v>1.8924751562235068E-2</v>
      </c>
      <c r="R25" s="29">
        <v>855176.32168098853</v>
      </c>
      <c r="S25" s="29">
        <v>958330.1879401867</v>
      </c>
      <c r="T25" s="28">
        <v>-0.10763917025395471</v>
      </c>
      <c r="U25" s="29">
        <v>859685.20724887436</v>
      </c>
      <c r="V25" s="28">
        <v>-5.2448099954109425E-3</v>
      </c>
      <c r="W25" s="29">
        <v>825104.6955778097</v>
      </c>
      <c r="X25" s="28">
        <v>3.6445830770748526E-2</v>
      </c>
      <c r="Y25" s="27">
        <v>3819351.695666858</v>
      </c>
      <c r="Z25" s="45">
        <v>158529.4555597007</v>
      </c>
      <c r="AA25" s="29">
        <v>1299144.9066573668</v>
      </c>
      <c r="AB25" s="29">
        <v>121058.79902460934</v>
      </c>
      <c r="AC25" s="29">
        <v>791562.08112599293</v>
      </c>
      <c r="AD25" s="29">
        <v>63614.240554995551</v>
      </c>
      <c r="AE25" s="30">
        <v>2.8009229488078233</v>
      </c>
      <c r="AF25" s="30">
        <v>0.1084755685131098</v>
      </c>
      <c r="AG25" s="30">
        <v>4.6515333158516183</v>
      </c>
      <c r="AH25" s="28">
        <v>3.2784122493968414E-2</v>
      </c>
      <c r="AI25" s="81">
        <v>100</v>
      </c>
      <c r="AJ25" s="81">
        <v>100</v>
      </c>
    </row>
    <row r="26" spans="1:36" s="2" customFormat="1" x14ac:dyDescent="0.25">
      <c r="A26" s="26" t="s">
        <v>221</v>
      </c>
      <c r="B26" s="26" t="s">
        <v>33</v>
      </c>
      <c r="C26" s="26" t="s">
        <v>203</v>
      </c>
      <c r="D26" s="27">
        <v>3788154.259992918</v>
      </c>
      <c r="E26" s="27">
        <v>4179943.3144597816</v>
      </c>
      <c r="F26" s="28">
        <v>-9.3730709962390649E-2</v>
      </c>
      <c r="G26" s="27">
        <v>3605574.442930188</v>
      </c>
      <c r="H26" s="28">
        <v>5.0638204799995895E-2</v>
      </c>
      <c r="I26" s="27">
        <v>3494892.3675423707</v>
      </c>
      <c r="J26" s="28">
        <v>8.3911566254262313E-2</v>
      </c>
      <c r="K26" s="29">
        <v>1337355.4829109064</v>
      </c>
      <c r="L26" s="29">
        <v>1514663.58049114</v>
      </c>
      <c r="M26" s="28">
        <v>-0.11706104237532432</v>
      </c>
      <c r="N26" s="29">
        <v>1417018.2009676851</v>
      </c>
      <c r="O26" s="28">
        <v>-5.6218556686411507E-2</v>
      </c>
      <c r="P26" s="29">
        <v>1375678.1481178226</v>
      </c>
      <c r="Q26" s="28">
        <v>-2.7857290064066603E-2</v>
      </c>
      <c r="R26" s="29">
        <v>813222.53813481738</v>
      </c>
      <c r="S26" s="29">
        <v>923879.50596011686</v>
      </c>
      <c r="T26" s="28">
        <v>-0.11977424232427605</v>
      </c>
      <c r="U26" s="29">
        <v>832651.36274716293</v>
      </c>
      <c r="V26" s="28">
        <v>-2.3333684999018212E-2</v>
      </c>
      <c r="W26" s="29">
        <v>814054.48528425675</v>
      </c>
      <c r="X26" s="28">
        <v>-1.021979688680004E-3</v>
      </c>
      <c r="Y26" s="27">
        <v>3658511.2718517091</v>
      </c>
      <c r="Z26" s="45">
        <v>129642.9881412088</v>
      </c>
      <c r="AA26" s="29">
        <v>1252088.9839556359</v>
      </c>
      <c r="AB26" s="29">
        <v>85266.498955270523</v>
      </c>
      <c r="AC26" s="29">
        <v>759550.84145023499</v>
      </c>
      <c r="AD26" s="29">
        <v>53671.696684582406</v>
      </c>
      <c r="AE26" s="30">
        <v>2.8325709270264996</v>
      </c>
      <c r="AF26" s="30">
        <v>7.2919630000920943E-2</v>
      </c>
      <c r="AG26" s="30">
        <v>4.6582012700746267</v>
      </c>
      <c r="AH26" s="28">
        <v>2.9587332720931239E-2</v>
      </c>
      <c r="AI26" s="81">
        <v>100</v>
      </c>
      <c r="AJ26" s="81">
        <v>100</v>
      </c>
    </row>
    <row r="27" spans="1:36" s="2" customFormat="1" x14ac:dyDescent="0.25">
      <c r="A27" s="26" t="s">
        <v>221</v>
      </c>
      <c r="B27" s="26" t="s">
        <v>34</v>
      </c>
      <c r="C27" s="26" t="s">
        <v>366</v>
      </c>
      <c r="D27" s="27">
        <v>25649751.415873431</v>
      </c>
      <c r="E27" s="27">
        <v>26610400.98163376</v>
      </c>
      <c r="F27" s="28">
        <v>-3.6100529504360358E-2</v>
      </c>
      <c r="G27" s="27">
        <v>22864141.593874816</v>
      </c>
      <c r="H27" s="28">
        <v>0.12183312505136275</v>
      </c>
      <c r="I27" s="27">
        <v>22129036.472705558</v>
      </c>
      <c r="J27" s="28">
        <v>0.1590993330193296</v>
      </c>
      <c r="K27" s="29">
        <v>9769410.8313823082</v>
      </c>
      <c r="L27" s="29">
        <v>10758628.52690625</v>
      </c>
      <c r="M27" s="28">
        <v>-9.1946449591600615E-2</v>
      </c>
      <c r="N27" s="29">
        <v>9684358.3978446387</v>
      </c>
      <c r="O27" s="28">
        <v>8.7824541434359596E-3</v>
      </c>
      <c r="P27" s="29">
        <v>9641652.5804786477</v>
      </c>
      <c r="Q27" s="28">
        <v>1.3250659037676924E-2</v>
      </c>
      <c r="R27" s="29">
        <v>5857720.6945660906</v>
      </c>
      <c r="S27" s="29">
        <v>6444880.3244012389</v>
      </c>
      <c r="T27" s="28">
        <v>-9.1104815028461891E-2</v>
      </c>
      <c r="U27" s="29">
        <v>5635438.9768286748</v>
      </c>
      <c r="V27" s="28">
        <v>3.9443549766287084E-2</v>
      </c>
      <c r="W27" s="29">
        <v>5626193.1045449916</v>
      </c>
      <c r="X27" s="28">
        <v>4.1151731858272818E-2</v>
      </c>
      <c r="Y27" s="27">
        <v>25156096.416189201</v>
      </c>
      <c r="Z27" s="45">
        <v>493654.99968423077</v>
      </c>
      <c r="AA27" s="29">
        <v>9396316.050340673</v>
      </c>
      <c r="AB27" s="29">
        <v>373094.78104163538</v>
      </c>
      <c r="AC27" s="29">
        <v>5651166.2313665384</v>
      </c>
      <c r="AD27" s="29">
        <v>206554.46319955238</v>
      </c>
      <c r="AE27" s="30">
        <v>2.6255167131961179</v>
      </c>
      <c r="AF27" s="30">
        <v>0.15211585963157503</v>
      </c>
      <c r="AG27" s="30">
        <v>4.3787938608386368</v>
      </c>
      <c r="AH27" s="28">
        <v>6.0517743336734743E-2</v>
      </c>
      <c r="AI27" s="81">
        <v>100.00000000000001</v>
      </c>
      <c r="AJ27" s="81">
        <v>99.999999999999986</v>
      </c>
    </row>
    <row r="28" spans="1:36" s="2" customFormat="1" x14ac:dyDescent="0.25">
      <c r="A28" s="26" t="s">
        <v>221</v>
      </c>
      <c r="B28" s="26" t="s">
        <v>34</v>
      </c>
      <c r="C28" s="26" t="s">
        <v>199</v>
      </c>
      <c r="D28" s="27">
        <v>12414965.912245691</v>
      </c>
      <c r="E28" s="27">
        <v>13174119.508710884</v>
      </c>
      <c r="F28" s="28">
        <v>-5.7624617414714613E-2</v>
      </c>
      <c r="G28" s="27">
        <v>11149604.426422978</v>
      </c>
      <c r="H28" s="28">
        <v>0.11348936136460466</v>
      </c>
      <c r="I28" s="27">
        <v>10627441.680311434</v>
      </c>
      <c r="J28" s="28">
        <v>0.16819892178245047</v>
      </c>
      <c r="K28" s="29">
        <v>4721551.4522055276</v>
      </c>
      <c r="L28" s="29">
        <v>5330200.4373547342</v>
      </c>
      <c r="M28" s="28">
        <v>-0.11418876124877327</v>
      </c>
      <c r="N28" s="29">
        <v>4757690.6703862511</v>
      </c>
      <c r="O28" s="28">
        <v>-7.5959579309492061E-3</v>
      </c>
      <c r="P28" s="29">
        <v>4616329.4370946186</v>
      </c>
      <c r="Q28" s="28">
        <v>2.2793437198263006E-2</v>
      </c>
      <c r="R28" s="29">
        <v>2840007.7124116844</v>
      </c>
      <c r="S28" s="29">
        <v>3198760.5683702813</v>
      </c>
      <c r="T28" s="28">
        <v>-0.11215370712831307</v>
      </c>
      <c r="U28" s="29">
        <v>2764356.9427876999</v>
      </c>
      <c r="V28" s="28">
        <v>2.7366498317577974E-2</v>
      </c>
      <c r="W28" s="29">
        <v>2705451.7087603239</v>
      </c>
      <c r="X28" s="28">
        <v>4.9735134142540646E-2</v>
      </c>
      <c r="Y28" s="27">
        <v>12215037.650707558</v>
      </c>
      <c r="Z28" s="45">
        <v>199928.26153813285</v>
      </c>
      <c r="AA28" s="29">
        <v>4561301.375577637</v>
      </c>
      <c r="AB28" s="29">
        <v>160250.0766278907</v>
      </c>
      <c r="AC28" s="29">
        <v>2744825.7916149818</v>
      </c>
      <c r="AD28" s="29">
        <v>95181.920796702761</v>
      </c>
      <c r="AE28" s="30">
        <v>2.6294251027268634</v>
      </c>
      <c r="AF28" s="30">
        <v>0.15782583295363883</v>
      </c>
      <c r="AG28" s="30">
        <v>4.3714549992200977</v>
      </c>
      <c r="AH28" s="28">
        <v>6.141726349639573E-2</v>
      </c>
      <c r="AI28" s="81">
        <v>99.999999999999986</v>
      </c>
      <c r="AJ28" s="81">
        <v>100</v>
      </c>
    </row>
    <row r="29" spans="1:36" s="2" customFormat="1" x14ac:dyDescent="0.25">
      <c r="A29" s="26" t="s">
        <v>221</v>
      </c>
      <c r="B29" s="26" t="s">
        <v>34</v>
      </c>
      <c r="C29" s="26" t="s">
        <v>200</v>
      </c>
      <c r="D29" s="27">
        <v>3224261.6259605279</v>
      </c>
      <c r="E29" s="27">
        <v>3423812.5741236345</v>
      </c>
      <c r="F29" s="28">
        <v>-5.8283256995802245E-2</v>
      </c>
      <c r="G29" s="27">
        <v>2739069.1938235955</v>
      </c>
      <c r="H29" s="28">
        <v>0.17713770547710386</v>
      </c>
      <c r="I29" s="27">
        <v>2695885.2413903498</v>
      </c>
      <c r="J29" s="28">
        <v>0.19599364856409035</v>
      </c>
      <c r="K29" s="29">
        <v>1219534.4617262774</v>
      </c>
      <c r="L29" s="29">
        <v>1362961.5560821311</v>
      </c>
      <c r="M29" s="28">
        <v>-0.10523194415559195</v>
      </c>
      <c r="N29" s="29">
        <v>1149048.658125882</v>
      </c>
      <c r="O29" s="28">
        <v>6.1342749153337754E-2</v>
      </c>
      <c r="P29" s="29">
        <v>1165832.6885591946</v>
      </c>
      <c r="Q29" s="28">
        <v>4.6063018899779394E-2</v>
      </c>
      <c r="R29" s="29">
        <v>732876.91449979274</v>
      </c>
      <c r="S29" s="29">
        <v>818269.40179184976</v>
      </c>
      <c r="T29" s="28">
        <v>-0.10435742446810817</v>
      </c>
      <c r="U29" s="29">
        <v>670023.24416217289</v>
      </c>
      <c r="V29" s="28">
        <v>9.3808193798134404E-2</v>
      </c>
      <c r="W29" s="29">
        <v>683459.01208396605</v>
      </c>
      <c r="X29" s="28">
        <v>7.2305583132402193E-2</v>
      </c>
      <c r="Y29" s="27">
        <v>3155110.5357256802</v>
      </c>
      <c r="Z29" s="45">
        <v>69151.090234847637</v>
      </c>
      <c r="AA29" s="29">
        <v>1178280.338448962</v>
      </c>
      <c r="AB29" s="29">
        <v>41254.123277315448</v>
      </c>
      <c r="AC29" s="29">
        <v>708765.05438271351</v>
      </c>
      <c r="AD29" s="29">
        <v>24111.860117079268</v>
      </c>
      <c r="AE29" s="30">
        <v>2.6438462603151991</v>
      </c>
      <c r="AF29" s="30">
        <v>0.13180726783952457</v>
      </c>
      <c r="AG29" s="30">
        <v>4.3994585750612281</v>
      </c>
      <c r="AH29" s="28">
        <v>5.1442582935435056E-2</v>
      </c>
      <c r="AI29" s="81">
        <v>100</v>
      </c>
      <c r="AJ29" s="81">
        <v>100</v>
      </c>
    </row>
    <row r="30" spans="1:36" s="2" customFormat="1" x14ac:dyDescent="0.25">
      <c r="A30" s="26" t="s">
        <v>221</v>
      </c>
      <c r="B30" s="26" t="s">
        <v>34</v>
      </c>
      <c r="C30" s="26" t="s">
        <v>201</v>
      </c>
      <c r="D30" s="27">
        <v>3109031.17591871</v>
      </c>
      <c r="E30" s="27">
        <v>3229419.2045468185</v>
      </c>
      <c r="F30" s="28">
        <v>-3.7278538648252854E-2</v>
      </c>
      <c r="G30" s="27">
        <v>2723646.2963650022</v>
      </c>
      <c r="H30" s="28">
        <v>0.14149593508821068</v>
      </c>
      <c r="I30" s="27">
        <v>2567439.606451069</v>
      </c>
      <c r="J30" s="28">
        <v>0.21094617692537446</v>
      </c>
      <c r="K30" s="29">
        <v>1184115.0264179753</v>
      </c>
      <c r="L30" s="29">
        <v>1287966.0200260472</v>
      </c>
      <c r="M30" s="28">
        <v>-8.0631780647420881E-2</v>
      </c>
      <c r="N30" s="29">
        <v>1142290.1726563883</v>
      </c>
      <c r="O30" s="28">
        <v>3.6614911659726211E-2</v>
      </c>
      <c r="P30" s="29">
        <v>1116340.5740365372</v>
      </c>
      <c r="Q30" s="28">
        <v>6.0711268548069353E-2</v>
      </c>
      <c r="R30" s="29">
        <v>710539.8801895997</v>
      </c>
      <c r="S30" s="29">
        <v>776496.08748037159</v>
      </c>
      <c r="T30" s="28">
        <v>-8.4940810847857789E-2</v>
      </c>
      <c r="U30" s="29">
        <v>667271.4914818554</v>
      </c>
      <c r="V30" s="28">
        <v>6.4843754393965253E-2</v>
      </c>
      <c r="W30" s="29">
        <v>654032.98595143552</v>
      </c>
      <c r="X30" s="28">
        <v>8.6397621300342245E-2</v>
      </c>
      <c r="Y30" s="27">
        <v>3063072.5095800483</v>
      </c>
      <c r="Z30" s="45">
        <v>45958.666338661897</v>
      </c>
      <c r="AA30" s="29">
        <v>1143343.3498781046</v>
      </c>
      <c r="AB30" s="29">
        <v>40771.676539870779</v>
      </c>
      <c r="AC30" s="29">
        <v>686479.93483341683</v>
      </c>
      <c r="AD30" s="29">
        <v>24059.945356182878</v>
      </c>
      <c r="AE30" s="30">
        <v>2.6256158452137295</v>
      </c>
      <c r="AF30" s="30">
        <v>0.11823664860921967</v>
      </c>
      <c r="AG30" s="30">
        <v>4.3755899740477613</v>
      </c>
      <c r="AH30" s="28">
        <v>5.2086545618723154E-2</v>
      </c>
      <c r="AI30" s="81">
        <v>100</v>
      </c>
      <c r="AJ30" s="81">
        <v>100</v>
      </c>
    </row>
    <row r="31" spans="1:36" s="2" customFormat="1" x14ac:dyDescent="0.25">
      <c r="A31" s="26" t="s">
        <v>221</v>
      </c>
      <c r="B31" s="26" t="s">
        <v>34</v>
      </c>
      <c r="C31" s="26" t="s">
        <v>202</v>
      </c>
      <c r="D31" s="27">
        <v>3091058.747849145</v>
      </c>
      <c r="E31" s="27">
        <v>3308991.2661045324</v>
      </c>
      <c r="F31" s="28">
        <v>-6.5860711234800473E-2</v>
      </c>
      <c r="G31" s="27">
        <v>2874160.5320903049</v>
      </c>
      <c r="H31" s="28">
        <v>7.5464892561549257E-2</v>
      </c>
      <c r="I31" s="27">
        <v>2734891.6306820107</v>
      </c>
      <c r="J31" s="28">
        <v>0.13023079714435176</v>
      </c>
      <c r="K31" s="29">
        <v>1177464.6185484088</v>
      </c>
      <c r="L31" s="29">
        <v>1365081.0034513392</v>
      </c>
      <c r="M31" s="28">
        <v>-0.13743974491519489</v>
      </c>
      <c r="N31" s="29">
        <v>1218187.7223240463</v>
      </c>
      <c r="O31" s="28">
        <v>-3.3429251526149291E-2</v>
      </c>
      <c r="P31" s="29">
        <v>1189413.199669284</v>
      </c>
      <c r="Q31" s="28">
        <v>-1.0045778140176599E-2</v>
      </c>
      <c r="R31" s="29">
        <v>710073.54218000511</v>
      </c>
      <c r="S31" s="29">
        <v>815546.1897409315</v>
      </c>
      <c r="T31" s="28">
        <v>-0.12932761980585183</v>
      </c>
      <c r="U31" s="29">
        <v>707591.86998026667</v>
      </c>
      <c r="V31" s="28">
        <v>3.5072084700572574E-3</v>
      </c>
      <c r="W31" s="29">
        <v>694602.49404247571</v>
      </c>
      <c r="X31" s="28">
        <v>2.2273240119669555E-2</v>
      </c>
      <c r="Y31" s="27">
        <v>3058489.2217622586</v>
      </c>
      <c r="Z31" s="45">
        <v>32569.526086886621</v>
      </c>
      <c r="AA31" s="29">
        <v>1140574.3307454288</v>
      </c>
      <c r="AB31" s="29">
        <v>36890.2878029801</v>
      </c>
      <c r="AC31" s="29">
        <v>688646.33621960704</v>
      </c>
      <c r="AD31" s="29">
        <v>21427.205960398129</v>
      </c>
      <c r="AE31" s="30">
        <v>2.6251818518842933</v>
      </c>
      <c r="AF31" s="30">
        <v>0.20115627557168025</v>
      </c>
      <c r="AG31" s="30">
        <v>4.3531529682957197</v>
      </c>
      <c r="AH31" s="28">
        <v>7.2894133332791891E-2</v>
      </c>
      <c r="AI31" s="81">
        <v>100</v>
      </c>
      <c r="AJ31" s="81">
        <v>100.00000000000001</v>
      </c>
    </row>
    <row r="32" spans="1:36" s="2" customFormat="1" x14ac:dyDescent="0.25">
      <c r="A32" s="26" t="s">
        <v>221</v>
      </c>
      <c r="B32" s="26" t="s">
        <v>34</v>
      </c>
      <c r="C32" s="26" t="s">
        <v>203</v>
      </c>
      <c r="D32" s="27">
        <v>2990614.362517307</v>
      </c>
      <c r="E32" s="27">
        <v>3211896.4639358986</v>
      </c>
      <c r="F32" s="28">
        <v>-6.8894531284931171E-2</v>
      </c>
      <c r="G32" s="27">
        <v>2812728.4041440752</v>
      </c>
      <c r="H32" s="28">
        <v>6.3243204751353602E-2</v>
      </c>
      <c r="I32" s="27">
        <v>2629225.2017880045</v>
      </c>
      <c r="J32" s="28">
        <v>0.13745082029623779</v>
      </c>
      <c r="K32" s="29">
        <v>1140437.345512866</v>
      </c>
      <c r="L32" s="29">
        <v>1314191.8577952173</v>
      </c>
      <c r="M32" s="28">
        <v>-0.13221396195061969</v>
      </c>
      <c r="N32" s="29">
        <v>1248164.1172799349</v>
      </c>
      <c r="O32" s="28">
        <v>-8.6308178768856741E-2</v>
      </c>
      <c r="P32" s="29">
        <v>1144742.974829603</v>
      </c>
      <c r="Q32" s="28">
        <v>-3.7612192530623255E-3</v>
      </c>
      <c r="R32" s="29">
        <v>686517.37554228643</v>
      </c>
      <c r="S32" s="29">
        <v>788448.88935712748</v>
      </c>
      <c r="T32" s="28">
        <v>-0.12928106715700025</v>
      </c>
      <c r="U32" s="29">
        <v>719470.33716340573</v>
      </c>
      <c r="V32" s="28">
        <v>-4.5801695940711221E-2</v>
      </c>
      <c r="W32" s="29">
        <v>673357.21668244724</v>
      </c>
      <c r="X32" s="28">
        <v>1.9544097150510645E-2</v>
      </c>
      <c r="Y32" s="27">
        <v>2938365.3836395703</v>
      </c>
      <c r="Z32" s="45">
        <v>52248.978877736699</v>
      </c>
      <c r="AA32" s="29">
        <v>1099103.3565051416</v>
      </c>
      <c r="AB32" s="29">
        <v>41333.989007724376</v>
      </c>
      <c r="AC32" s="29">
        <v>660934.46617924399</v>
      </c>
      <c r="AD32" s="29">
        <v>25582.909363042498</v>
      </c>
      <c r="AE32" s="30">
        <v>2.6223399069524489</v>
      </c>
      <c r="AF32" s="30">
        <v>0.17833110802075636</v>
      </c>
      <c r="AG32" s="30">
        <v>4.3562107370625442</v>
      </c>
      <c r="AH32" s="28">
        <v>6.9352501242737258E-2</v>
      </c>
      <c r="AI32" s="81">
        <v>100.00000000000001</v>
      </c>
      <c r="AJ32" s="81">
        <v>100.00000000000001</v>
      </c>
    </row>
    <row r="33" spans="1:36" s="2" customFormat="1" x14ac:dyDescent="0.25">
      <c r="A33" s="26" t="s">
        <v>221</v>
      </c>
      <c r="B33" s="26" t="s">
        <v>35</v>
      </c>
      <c r="C33" s="26" t="s">
        <v>366</v>
      </c>
      <c r="D33" s="27">
        <v>40143113.69950968</v>
      </c>
      <c r="E33" s="27">
        <v>42792537.890530817</v>
      </c>
      <c r="F33" s="28">
        <v>-6.1913228839073006E-2</v>
      </c>
      <c r="G33" s="27">
        <v>36654439.73001501</v>
      </c>
      <c r="H33" s="28">
        <v>9.5177391748206705E-2</v>
      </c>
      <c r="I33" s="27">
        <v>36120729.932043917</v>
      </c>
      <c r="J33" s="28">
        <v>0.11135942643001161</v>
      </c>
      <c r="K33" s="29">
        <v>13986064.570278127</v>
      </c>
      <c r="L33" s="29">
        <v>16025240.68475154</v>
      </c>
      <c r="M33" s="28">
        <v>-0.12724776835419052</v>
      </c>
      <c r="N33" s="29">
        <v>14354054.097814161</v>
      </c>
      <c r="O33" s="28">
        <v>-2.5636626769580874E-2</v>
      </c>
      <c r="P33" s="29">
        <v>14332302.49652312</v>
      </c>
      <c r="Q33" s="28">
        <v>-2.4157871795476463E-2</v>
      </c>
      <c r="R33" s="29">
        <v>8911084.6827543899</v>
      </c>
      <c r="S33" s="29">
        <v>10300591.573449256</v>
      </c>
      <c r="T33" s="28">
        <v>-0.13489583397097771</v>
      </c>
      <c r="U33" s="29">
        <v>8878036.5558103696</v>
      </c>
      <c r="V33" s="28">
        <v>3.7224589847393145E-3</v>
      </c>
      <c r="W33" s="29">
        <v>8786323.4420435578</v>
      </c>
      <c r="X33" s="28">
        <v>1.4199481903185518E-2</v>
      </c>
      <c r="Y33" s="27">
        <v>39322490.618475892</v>
      </c>
      <c r="Z33" s="45">
        <v>820623.08103379048</v>
      </c>
      <c r="AA33" s="29">
        <v>13294759.150854651</v>
      </c>
      <c r="AB33" s="29">
        <v>691305.41942347679</v>
      </c>
      <c r="AC33" s="29">
        <v>8542105.6574041154</v>
      </c>
      <c r="AD33" s="29">
        <v>368979.02535027487</v>
      </c>
      <c r="AE33" s="30">
        <v>2.8702222485671962</v>
      </c>
      <c r="AF33" s="30">
        <v>0.19990117618236125</v>
      </c>
      <c r="AG33" s="30">
        <v>4.5048515560848159</v>
      </c>
      <c r="AH33" s="28">
        <v>8.4362794675822458E-2</v>
      </c>
      <c r="AI33" s="81">
        <v>99.999999999999915</v>
      </c>
      <c r="AJ33" s="81">
        <v>100</v>
      </c>
    </row>
    <row r="34" spans="1:36" s="2" customFormat="1" x14ac:dyDescent="0.25">
      <c r="A34" s="26" t="s">
        <v>221</v>
      </c>
      <c r="B34" s="26" t="s">
        <v>35</v>
      </c>
      <c r="C34" s="26" t="s">
        <v>199</v>
      </c>
      <c r="D34" s="27">
        <v>19552977.834055752</v>
      </c>
      <c r="E34" s="27">
        <v>21234420.860059738</v>
      </c>
      <c r="F34" s="28">
        <v>-7.918478385095247E-2</v>
      </c>
      <c r="G34" s="27">
        <v>17782277.733340055</v>
      </c>
      <c r="H34" s="28">
        <v>9.9576675568158801E-2</v>
      </c>
      <c r="I34" s="27">
        <v>17417092.101722948</v>
      </c>
      <c r="J34" s="28">
        <v>0.12263159199356334</v>
      </c>
      <c r="K34" s="29">
        <v>6874459.6305144699</v>
      </c>
      <c r="L34" s="29">
        <v>7945905.0445504962</v>
      </c>
      <c r="M34" s="28">
        <v>-0.13484246388910107</v>
      </c>
      <c r="N34" s="29">
        <v>6926176.407558281</v>
      </c>
      <c r="O34" s="28">
        <v>-7.466858191393224E-3</v>
      </c>
      <c r="P34" s="29">
        <v>6828406.3996535745</v>
      </c>
      <c r="Q34" s="28">
        <v>6.7443599817421374E-3</v>
      </c>
      <c r="R34" s="29">
        <v>4376919.6266895011</v>
      </c>
      <c r="S34" s="29">
        <v>5118724.9374375986</v>
      </c>
      <c r="T34" s="28">
        <v>-0.14491993998791436</v>
      </c>
      <c r="U34" s="29">
        <v>4296799.1158273667</v>
      </c>
      <c r="V34" s="28">
        <v>1.8646557286564433E-2</v>
      </c>
      <c r="W34" s="29">
        <v>4192946.5431810631</v>
      </c>
      <c r="X34" s="28">
        <v>4.3876801579459938E-2</v>
      </c>
      <c r="Y34" s="27">
        <v>19154902.327210594</v>
      </c>
      <c r="Z34" s="45">
        <v>398075.50684515643</v>
      </c>
      <c r="AA34" s="29">
        <v>6483313.141876786</v>
      </c>
      <c r="AB34" s="29">
        <v>391146.48863768409</v>
      </c>
      <c r="AC34" s="29">
        <v>4162947.642395725</v>
      </c>
      <c r="AD34" s="29">
        <v>213971.98429377607</v>
      </c>
      <c r="AE34" s="30">
        <v>2.8442930622886569</v>
      </c>
      <c r="AF34" s="30">
        <v>0.17192021854031081</v>
      </c>
      <c r="AG34" s="30">
        <v>4.4672919545577114</v>
      </c>
      <c r="AH34" s="28">
        <v>7.6876025077736942E-2</v>
      </c>
      <c r="AI34" s="81">
        <v>99.999999999999986</v>
      </c>
      <c r="AJ34" s="81">
        <v>100</v>
      </c>
    </row>
    <row r="35" spans="1:36" s="2" customFormat="1" x14ac:dyDescent="0.25">
      <c r="A35" s="26" t="s">
        <v>221</v>
      </c>
      <c r="B35" s="26" t="s">
        <v>35</v>
      </c>
      <c r="C35" s="26" t="s">
        <v>200</v>
      </c>
      <c r="D35" s="27">
        <v>5351627.5809777128</v>
      </c>
      <c r="E35" s="27">
        <v>5510080.0682786275</v>
      </c>
      <c r="F35" s="28">
        <v>-2.8756839344880145E-2</v>
      </c>
      <c r="G35" s="27">
        <v>4447575.6885598339</v>
      </c>
      <c r="H35" s="28">
        <v>0.20326846707596316</v>
      </c>
      <c r="I35" s="27">
        <v>4554340.8813721417</v>
      </c>
      <c r="J35" s="28">
        <v>0.17506083105605455</v>
      </c>
      <c r="K35" s="29">
        <v>1869156.1926068529</v>
      </c>
      <c r="L35" s="29">
        <v>2048059.5935969502</v>
      </c>
      <c r="M35" s="28">
        <v>-8.7352634439652646E-2</v>
      </c>
      <c r="N35" s="29">
        <v>1715840.1519182806</v>
      </c>
      <c r="O35" s="28">
        <v>8.9353335459114558E-2</v>
      </c>
      <c r="P35" s="29">
        <v>1791952.7707062976</v>
      </c>
      <c r="Q35" s="28">
        <v>4.3083402175898615E-2</v>
      </c>
      <c r="R35" s="29">
        <v>1194663.1859133143</v>
      </c>
      <c r="S35" s="29">
        <v>1330452.3658092218</v>
      </c>
      <c r="T35" s="28">
        <v>-0.10206241379661592</v>
      </c>
      <c r="U35" s="29">
        <v>1073058.1833525605</v>
      </c>
      <c r="V35" s="28">
        <v>0.11332563736741916</v>
      </c>
      <c r="W35" s="29">
        <v>1097302.7446251367</v>
      </c>
      <c r="X35" s="28">
        <v>8.8727055286313111E-2</v>
      </c>
      <c r="Y35" s="27">
        <v>5183206.0515699331</v>
      </c>
      <c r="Z35" s="45">
        <v>168421.52940777992</v>
      </c>
      <c r="AA35" s="29">
        <v>1755103.2761240001</v>
      </c>
      <c r="AB35" s="29">
        <v>114052.91648285289</v>
      </c>
      <c r="AC35" s="29">
        <v>1131283.7464424374</v>
      </c>
      <c r="AD35" s="29">
        <v>63379.439470876947</v>
      </c>
      <c r="AE35" s="30">
        <v>2.8631248700056293</v>
      </c>
      <c r="AF35" s="30">
        <v>0.17273437282218218</v>
      </c>
      <c r="AG35" s="30">
        <v>4.4796120313077354</v>
      </c>
      <c r="AH35" s="28">
        <v>8.163771689487101E-2</v>
      </c>
      <c r="AI35" s="81">
        <v>100</v>
      </c>
      <c r="AJ35" s="81">
        <v>100</v>
      </c>
    </row>
    <row r="36" spans="1:36" s="2" customFormat="1" x14ac:dyDescent="0.25">
      <c r="A36" s="26" t="s">
        <v>221</v>
      </c>
      <c r="B36" s="26" t="s">
        <v>35</v>
      </c>
      <c r="C36" s="26" t="s">
        <v>201</v>
      </c>
      <c r="D36" s="27">
        <v>4801031.3163805418</v>
      </c>
      <c r="E36" s="27">
        <v>5371092.1138300318</v>
      </c>
      <c r="F36" s="28">
        <v>-0.10613498807470455</v>
      </c>
      <c r="G36" s="27">
        <v>4305373.8949623257</v>
      </c>
      <c r="H36" s="28">
        <v>0.11512529074377949</v>
      </c>
      <c r="I36" s="27">
        <v>4129528.9297858104</v>
      </c>
      <c r="J36" s="28">
        <v>0.1626099242824679</v>
      </c>
      <c r="K36" s="29">
        <v>1708929.2833733873</v>
      </c>
      <c r="L36" s="29">
        <v>1957741.3302564323</v>
      </c>
      <c r="M36" s="28">
        <v>-0.12709137976387017</v>
      </c>
      <c r="N36" s="29">
        <v>1686795.3556487253</v>
      </c>
      <c r="O36" s="28">
        <v>1.3121880879349178E-2</v>
      </c>
      <c r="P36" s="29">
        <v>1623199.8875266446</v>
      </c>
      <c r="Q36" s="28">
        <v>5.2815057779096494E-2</v>
      </c>
      <c r="R36" s="29">
        <v>1082783.4411879091</v>
      </c>
      <c r="S36" s="29">
        <v>1266432.3534312213</v>
      </c>
      <c r="T36" s="28">
        <v>-0.14501280841865827</v>
      </c>
      <c r="U36" s="29">
        <v>1042359.2820010571</v>
      </c>
      <c r="V36" s="28">
        <v>3.8781406646322791E-2</v>
      </c>
      <c r="W36" s="29">
        <v>990260.27160877304</v>
      </c>
      <c r="X36" s="28">
        <v>9.343318340826022E-2</v>
      </c>
      <c r="Y36" s="27">
        <v>4704734.2105692057</v>
      </c>
      <c r="Z36" s="45">
        <v>96297.10581133618</v>
      </c>
      <c r="AA36" s="29">
        <v>1587284.6584541558</v>
      </c>
      <c r="AB36" s="29">
        <v>121644.62491923157</v>
      </c>
      <c r="AC36" s="29">
        <v>1016646.10619071</v>
      </c>
      <c r="AD36" s="29">
        <v>66137.334997199083</v>
      </c>
      <c r="AE36" s="30">
        <v>2.8093797461902086</v>
      </c>
      <c r="AF36" s="30">
        <v>6.5865048502079304E-2</v>
      </c>
      <c r="AG36" s="30">
        <v>4.4339718670922661</v>
      </c>
      <c r="AH36" s="28">
        <v>4.5471816100598264E-2</v>
      </c>
      <c r="AI36" s="81">
        <v>100</v>
      </c>
      <c r="AJ36" s="81">
        <v>100</v>
      </c>
    </row>
    <row r="37" spans="1:36" s="2" customFormat="1" x14ac:dyDescent="0.25">
      <c r="A37" s="26" t="s">
        <v>221</v>
      </c>
      <c r="B37" s="26" t="s">
        <v>35</v>
      </c>
      <c r="C37" s="26" t="s">
        <v>202</v>
      </c>
      <c r="D37" s="27">
        <v>4907623.418249567</v>
      </c>
      <c r="E37" s="27">
        <v>5184167.0954253124</v>
      </c>
      <c r="F37" s="28">
        <v>-5.3343897309902882E-2</v>
      </c>
      <c r="G37" s="27">
        <v>4582452.0746980552</v>
      </c>
      <c r="H37" s="28">
        <v>7.096011878595325E-2</v>
      </c>
      <c r="I37" s="27">
        <v>4408674.4429575196</v>
      </c>
      <c r="J37" s="28">
        <v>0.11317437514332132</v>
      </c>
      <c r="K37" s="29">
        <v>1685672.3102551289</v>
      </c>
      <c r="L37" s="29">
        <v>1969792.325878866</v>
      </c>
      <c r="M37" s="28">
        <v>-0.14423856357393958</v>
      </c>
      <c r="N37" s="29">
        <v>1738096.7944496355</v>
      </c>
      <c r="O37" s="28">
        <v>-3.0162004994150372E-2</v>
      </c>
      <c r="P37" s="29">
        <v>1747976.6993912437</v>
      </c>
      <c r="Q37" s="28">
        <v>-3.5643718338930486E-2</v>
      </c>
      <c r="R37" s="29">
        <v>1083849.5753876655</v>
      </c>
      <c r="S37" s="29">
        <v>1264223.0746191835</v>
      </c>
      <c r="T37" s="28">
        <v>-0.14267537339946998</v>
      </c>
      <c r="U37" s="29">
        <v>1089368.2147821996</v>
      </c>
      <c r="V37" s="28">
        <v>-5.0659082206078593E-3</v>
      </c>
      <c r="W37" s="29">
        <v>1065666.2668218086</v>
      </c>
      <c r="X37" s="28">
        <v>1.7062854602769687E-2</v>
      </c>
      <c r="Y37" s="27">
        <v>4817914.0060313987</v>
      </c>
      <c r="Z37" s="45">
        <v>89709.412218168203</v>
      </c>
      <c r="AA37" s="29">
        <v>1632445.5736285141</v>
      </c>
      <c r="AB37" s="29">
        <v>53226.736626614926</v>
      </c>
      <c r="AC37" s="29">
        <v>1052969.8680519862</v>
      </c>
      <c r="AD37" s="29">
        <v>30879.707335679348</v>
      </c>
      <c r="AE37" s="30">
        <v>2.9113745230274271</v>
      </c>
      <c r="AF37" s="30">
        <v>0.27954017820009458</v>
      </c>
      <c r="AG37" s="30">
        <v>4.5279562124607873</v>
      </c>
      <c r="AH37" s="28">
        <v>0.1041979587636306</v>
      </c>
      <c r="AI37" s="81">
        <v>99.999999999999986</v>
      </c>
      <c r="AJ37" s="81">
        <v>100</v>
      </c>
    </row>
    <row r="38" spans="1:36" s="2" customFormat="1" x14ac:dyDescent="0.25">
      <c r="A38" s="26" t="s">
        <v>221</v>
      </c>
      <c r="B38" s="26" t="s">
        <v>35</v>
      </c>
      <c r="C38" s="26" t="s">
        <v>203</v>
      </c>
      <c r="D38" s="27">
        <v>4492695.5184479309</v>
      </c>
      <c r="E38" s="27">
        <v>5169081.5825257674</v>
      </c>
      <c r="F38" s="28">
        <v>-0.13085227100388191</v>
      </c>
      <c r="G38" s="27">
        <v>4446876.0751198381</v>
      </c>
      <c r="H38" s="28">
        <v>1.0303737399935982E-2</v>
      </c>
      <c r="I38" s="27">
        <v>4324547.8476074776</v>
      </c>
      <c r="J38" s="28">
        <v>3.8882139073447813E-2</v>
      </c>
      <c r="K38" s="29">
        <v>1610701.8442791007</v>
      </c>
      <c r="L38" s="29">
        <v>1970311.7948182479</v>
      </c>
      <c r="M38" s="28">
        <v>-0.18251423530270214</v>
      </c>
      <c r="N38" s="29">
        <v>1785444.1055416397</v>
      </c>
      <c r="O38" s="28">
        <v>-9.7870474197526633E-2</v>
      </c>
      <c r="P38" s="29">
        <v>1665277.0420293882</v>
      </c>
      <c r="Q38" s="28">
        <v>-3.2772443487108657E-2</v>
      </c>
      <c r="R38" s="29">
        <v>1015623.4242006121</v>
      </c>
      <c r="S38" s="29">
        <v>1257617.143577971</v>
      </c>
      <c r="T38" s="28">
        <v>-0.19242240821310458</v>
      </c>
      <c r="U38" s="29">
        <v>1092013.4356915515</v>
      </c>
      <c r="V38" s="28">
        <v>-6.9953362288590393E-2</v>
      </c>
      <c r="W38" s="29">
        <v>1039717.2601253458</v>
      </c>
      <c r="X38" s="28">
        <v>-2.317344998372824E-2</v>
      </c>
      <c r="Y38" s="27">
        <v>4449048.0590400584</v>
      </c>
      <c r="Z38" s="45">
        <v>43647.459407872113</v>
      </c>
      <c r="AA38" s="29">
        <v>1508479.6336701158</v>
      </c>
      <c r="AB38" s="29">
        <v>102222.21060898471</v>
      </c>
      <c r="AC38" s="29">
        <v>962047.92171059153</v>
      </c>
      <c r="AD38" s="29">
        <v>53575.502490020641</v>
      </c>
      <c r="AE38" s="30">
        <v>2.7892781860312077</v>
      </c>
      <c r="AF38" s="30">
        <v>0.16579412826937956</v>
      </c>
      <c r="AG38" s="30">
        <v>4.4235839892961213</v>
      </c>
      <c r="AH38" s="28">
        <v>7.6240522069202954E-2</v>
      </c>
      <c r="AI38" s="81">
        <v>100</v>
      </c>
      <c r="AJ38" s="81">
        <v>100</v>
      </c>
    </row>
    <row r="39" spans="1:36" s="2" customFormat="1" x14ac:dyDescent="0.25">
      <c r="A39" s="26" t="s">
        <v>221</v>
      </c>
      <c r="B39" s="26" t="s">
        <v>36</v>
      </c>
      <c r="C39" s="26" t="s">
        <v>366</v>
      </c>
      <c r="D39" s="27">
        <v>13777321.257176004</v>
      </c>
      <c r="E39" s="27">
        <v>14659301.577858943</v>
      </c>
      <c r="F39" s="28">
        <v>-6.0165234748636387E-2</v>
      </c>
      <c r="G39" s="27">
        <v>12824218.26046297</v>
      </c>
      <c r="H39" s="28">
        <v>7.4320553296527148E-2</v>
      </c>
      <c r="I39" s="27">
        <v>12733882.979134047</v>
      </c>
      <c r="J39" s="28">
        <v>8.1941877410979219E-2</v>
      </c>
      <c r="K39" s="29">
        <v>4924582.6284279106</v>
      </c>
      <c r="L39" s="29">
        <v>5443071.6243748441</v>
      </c>
      <c r="M39" s="28">
        <v>-9.5256691759312243E-2</v>
      </c>
      <c r="N39" s="29">
        <v>5013359.3845068906</v>
      </c>
      <c r="O39" s="28">
        <v>-1.770803751937922E-2</v>
      </c>
      <c r="P39" s="29">
        <v>5113661.460410323</v>
      </c>
      <c r="Q39" s="28">
        <v>-3.697523456455809E-2</v>
      </c>
      <c r="R39" s="29">
        <v>2957195.0739398678</v>
      </c>
      <c r="S39" s="29">
        <v>3283231.9196736878</v>
      </c>
      <c r="T39" s="28">
        <v>-9.9303629384251482E-2</v>
      </c>
      <c r="U39" s="29">
        <v>2932484.2722701584</v>
      </c>
      <c r="V39" s="28">
        <v>8.4265760274921178E-3</v>
      </c>
      <c r="W39" s="29">
        <v>3007029.235564582</v>
      </c>
      <c r="X39" s="28">
        <v>-1.6572556407273405E-2</v>
      </c>
      <c r="Y39" s="27">
        <v>13283285.510499647</v>
      </c>
      <c r="Z39" s="45">
        <v>494035.746676357</v>
      </c>
      <c r="AA39" s="29">
        <v>4589961.9518711586</v>
      </c>
      <c r="AB39" s="29">
        <v>334620.67655675171</v>
      </c>
      <c r="AC39" s="29">
        <v>2774626.9348833659</v>
      </c>
      <c r="AD39" s="29">
        <v>182568.13905650185</v>
      </c>
      <c r="AE39" s="30">
        <v>2.7976627252925557</v>
      </c>
      <c r="AF39" s="30">
        <v>0.10445885264599353</v>
      </c>
      <c r="AG39" s="30">
        <v>4.6589152601355091</v>
      </c>
      <c r="AH39" s="28">
        <v>4.3453483229713243E-2</v>
      </c>
      <c r="AI39" s="81">
        <v>100</v>
      </c>
      <c r="AJ39" s="81">
        <v>100</v>
      </c>
    </row>
    <row r="40" spans="1:36" s="2" customFormat="1" x14ac:dyDescent="0.25">
      <c r="A40" s="26" t="s">
        <v>221</v>
      </c>
      <c r="B40" s="26" t="s">
        <v>36</v>
      </c>
      <c r="C40" s="26" t="s">
        <v>199</v>
      </c>
      <c r="D40" s="27">
        <v>6741482.1656072093</v>
      </c>
      <c r="E40" s="27">
        <v>7143132.4912335752</v>
      </c>
      <c r="F40" s="28">
        <v>-5.6228878033452702E-2</v>
      </c>
      <c r="G40" s="27">
        <v>6192692.7247364316</v>
      </c>
      <c r="H40" s="28">
        <v>8.8618871509426433E-2</v>
      </c>
      <c r="I40" s="27">
        <v>6163594.5522886142</v>
      </c>
      <c r="J40" s="28">
        <v>9.3758213395788451E-2</v>
      </c>
      <c r="K40" s="29">
        <v>2426447.9805920674</v>
      </c>
      <c r="L40" s="29">
        <v>2643021.1166465464</v>
      </c>
      <c r="M40" s="28">
        <v>-8.1941508030501889E-2</v>
      </c>
      <c r="N40" s="29">
        <v>2413637.8762162151</v>
      </c>
      <c r="O40" s="28">
        <v>5.3073845509643202E-3</v>
      </c>
      <c r="P40" s="29">
        <v>2468713.2728992784</v>
      </c>
      <c r="Q40" s="28">
        <v>-1.7120373099292475E-2</v>
      </c>
      <c r="R40" s="29">
        <v>1459812.5325191354</v>
      </c>
      <c r="S40" s="29">
        <v>1596645.9949839951</v>
      </c>
      <c r="T40" s="28">
        <v>-8.5700564116738556E-2</v>
      </c>
      <c r="U40" s="29">
        <v>1416842.6300681047</v>
      </c>
      <c r="V40" s="28">
        <v>3.0327928832128096E-2</v>
      </c>
      <c r="W40" s="29">
        <v>1447924.8408904222</v>
      </c>
      <c r="X40" s="28">
        <v>8.2101579398297046E-3</v>
      </c>
      <c r="Y40" s="27">
        <v>6485436.4921176201</v>
      </c>
      <c r="Z40" s="45">
        <v>256045.67348958919</v>
      </c>
      <c r="AA40" s="29">
        <v>2239351.3329747147</v>
      </c>
      <c r="AB40" s="29">
        <v>187096.64761735275</v>
      </c>
      <c r="AC40" s="29">
        <v>1357800.3634419141</v>
      </c>
      <c r="AD40" s="29">
        <v>102012.16907722122</v>
      </c>
      <c r="AE40" s="30">
        <v>2.7783336875667324</v>
      </c>
      <c r="AF40" s="30">
        <v>7.5694481907736311E-2</v>
      </c>
      <c r="AG40" s="30">
        <v>4.6180465062686675</v>
      </c>
      <c r="AH40" s="28">
        <v>3.2234172883213612E-2</v>
      </c>
      <c r="AI40" s="81">
        <v>99.999999999999986</v>
      </c>
      <c r="AJ40" s="81">
        <v>100</v>
      </c>
    </row>
    <row r="41" spans="1:36" s="2" customFormat="1" x14ac:dyDescent="0.25">
      <c r="A41" s="26" t="s">
        <v>221</v>
      </c>
      <c r="B41" s="26" t="s">
        <v>36</v>
      </c>
      <c r="C41" s="26" t="s">
        <v>200</v>
      </c>
      <c r="D41" s="27">
        <v>1702554.5179366602</v>
      </c>
      <c r="E41" s="27">
        <v>1752364.6821089138</v>
      </c>
      <c r="F41" s="28">
        <v>-2.8424542380247393E-2</v>
      </c>
      <c r="G41" s="27">
        <v>1512100.9777693891</v>
      </c>
      <c r="H41" s="28">
        <v>0.12595292441925612</v>
      </c>
      <c r="I41" s="27">
        <v>1533926.148784101</v>
      </c>
      <c r="J41" s="28">
        <v>0.10993252138391803</v>
      </c>
      <c r="K41" s="29">
        <v>631960.2890923724</v>
      </c>
      <c r="L41" s="29">
        <v>648306.77352108166</v>
      </c>
      <c r="M41" s="28">
        <v>-2.5214119451395338E-2</v>
      </c>
      <c r="N41" s="29">
        <v>584672.64170001517</v>
      </c>
      <c r="O41" s="28">
        <v>8.0878844022634566E-2</v>
      </c>
      <c r="P41" s="29">
        <v>616529.62560091272</v>
      </c>
      <c r="Q41" s="28">
        <v>2.5028259552685533E-2</v>
      </c>
      <c r="R41" s="29">
        <v>376861.5966078788</v>
      </c>
      <c r="S41" s="29">
        <v>392267.0932110484</v>
      </c>
      <c r="T41" s="28">
        <v>-3.9272977187717086E-2</v>
      </c>
      <c r="U41" s="29">
        <v>345399.93892787257</v>
      </c>
      <c r="V41" s="28">
        <v>9.1087617958659065E-2</v>
      </c>
      <c r="W41" s="29">
        <v>361124.82762630796</v>
      </c>
      <c r="X41" s="28">
        <v>4.3577089631331729E-2</v>
      </c>
      <c r="Y41" s="27">
        <v>1636526.5060749853</v>
      </c>
      <c r="Z41" s="45">
        <v>66028.011861674866</v>
      </c>
      <c r="AA41" s="29">
        <v>566996.27523111203</v>
      </c>
      <c r="AB41" s="29">
        <v>64964.013861260362</v>
      </c>
      <c r="AC41" s="29">
        <v>343303.45113931282</v>
      </c>
      <c r="AD41" s="29">
        <v>33558.145468565956</v>
      </c>
      <c r="AE41" s="30">
        <v>2.6940846558284317</v>
      </c>
      <c r="AF41" s="30">
        <v>-8.9021918817602241E-3</v>
      </c>
      <c r="AG41" s="30">
        <v>4.5177182638435651</v>
      </c>
      <c r="AH41" s="28">
        <v>1.1291901393294432E-2</v>
      </c>
      <c r="AI41" s="81">
        <v>100.00000000000003</v>
      </c>
      <c r="AJ41" s="81">
        <v>100</v>
      </c>
    </row>
    <row r="42" spans="1:36" s="2" customFormat="1" x14ac:dyDescent="0.25">
      <c r="A42" s="26" t="s">
        <v>221</v>
      </c>
      <c r="B42" s="26" t="s">
        <v>36</v>
      </c>
      <c r="C42" s="26" t="s">
        <v>201</v>
      </c>
      <c r="D42" s="27">
        <v>1673482.6933105565</v>
      </c>
      <c r="E42" s="27">
        <v>1864182.0684278214</v>
      </c>
      <c r="F42" s="28">
        <v>-0.10229653977848492</v>
      </c>
      <c r="G42" s="27">
        <v>1514543.4399023962</v>
      </c>
      <c r="H42" s="28">
        <v>0.10494202359649918</v>
      </c>
      <c r="I42" s="27">
        <v>1490169.8286512042</v>
      </c>
      <c r="J42" s="28">
        <v>0.1230147471347437</v>
      </c>
      <c r="K42" s="29">
        <v>599316.84087231453</v>
      </c>
      <c r="L42" s="29">
        <v>684554.95794941823</v>
      </c>
      <c r="M42" s="28">
        <v>-0.12451610508005691</v>
      </c>
      <c r="N42" s="29">
        <v>589045.08501337247</v>
      </c>
      <c r="O42" s="28">
        <v>1.7437979061838471E-2</v>
      </c>
      <c r="P42" s="29">
        <v>599340.1411346012</v>
      </c>
      <c r="Q42" s="28">
        <v>-3.8876525511152435E-5</v>
      </c>
      <c r="R42" s="29">
        <v>360612.16616910836</v>
      </c>
      <c r="S42" s="29">
        <v>416205.48632404575</v>
      </c>
      <c r="T42" s="28">
        <v>-0.13357181003532945</v>
      </c>
      <c r="U42" s="29">
        <v>344569.2905814058</v>
      </c>
      <c r="V42" s="28">
        <v>4.6559214724657433E-2</v>
      </c>
      <c r="W42" s="29">
        <v>351428.36737608426</v>
      </c>
      <c r="X42" s="28">
        <v>2.6132775966818771E-2</v>
      </c>
      <c r="Y42" s="27">
        <v>1603463.5791050631</v>
      </c>
      <c r="Z42" s="45">
        <v>70019.114205493344</v>
      </c>
      <c r="AA42" s="29">
        <v>553703.31711962947</v>
      </c>
      <c r="AB42" s="29">
        <v>45613.523752685076</v>
      </c>
      <c r="AC42" s="29">
        <v>334276.39169606304</v>
      </c>
      <c r="AD42" s="29">
        <v>26335.77447304532</v>
      </c>
      <c r="AE42" s="30">
        <v>2.7923171504321114</v>
      </c>
      <c r="AF42" s="30">
        <v>6.9114218688001827E-2</v>
      </c>
      <c r="AG42" s="30">
        <v>4.6406717529485126</v>
      </c>
      <c r="AH42" s="28">
        <v>3.609678288297595E-2</v>
      </c>
      <c r="AI42" s="81">
        <v>100</v>
      </c>
      <c r="AJ42" s="81">
        <v>100</v>
      </c>
    </row>
    <row r="43" spans="1:36" s="2" customFormat="1" x14ac:dyDescent="0.25">
      <c r="A43" s="26" t="s">
        <v>221</v>
      </c>
      <c r="B43" s="26" t="s">
        <v>36</v>
      </c>
      <c r="C43" s="26" t="s">
        <v>202</v>
      </c>
      <c r="D43" s="27">
        <v>1703483.1174156892</v>
      </c>
      <c r="E43" s="27">
        <v>1804357.4021183036</v>
      </c>
      <c r="F43" s="28">
        <v>-5.5905933372284604E-2</v>
      </c>
      <c r="G43" s="27">
        <v>1639839.6996475412</v>
      </c>
      <c r="H43" s="28">
        <v>3.8810755576796439E-2</v>
      </c>
      <c r="I43" s="27">
        <v>1617310.4867674268</v>
      </c>
      <c r="J43" s="28">
        <v>5.3281439373152453E-2</v>
      </c>
      <c r="K43" s="29">
        <v>603359.74021918629</v>
      </c>
      <c r="L43" s="29">
        <v>666127.12819325167</v>
      </c>
      <c r="M43" s="28">
        <v>-9.422734087457188E-2</v>
      </c>
      <c r="N43" s="29">
        <v>642778.26051809441</v>
      </c>
      <c r="O43" s="28">
        <v>-6.1325223207044775E-2</v>
      </c>
      <c r="P43" s="29">
        <v>649397.01082864904</v>
      </c>
      <c r="Q43" s="28">
        <v>-7.0892335261472608E-2</v>
      </c>
      <c r="R43" s="29">
        <v>366025.56386044947</v>
      </c>
      <c r="S43" s="29">
        <v>402254.44544256129</v>
      </c>
      <c r="T43" s="28">
        <v>-9.0064589695839706E-2</v>
      </c>
      <c r="U43" s="29">
        <v>374669.57828734606</v>
      </c>
      <c r="V43" s="28">
        <v>-2.3071033592877432E-2</v>
      </c>
      <c r="W43" s="29">
        <v>379733.60448540904</v>
      </c>
      <c r="X43" s="28">
        <v>-3.6099098059903967E-2</v>
      </c>
      <c r="Y43" s="27">
        <v>1647023.7491493667</v>
      </c>
      <c r="Z43" s="45">
        <v>56459.368266322534</v>
      </c>
      <c r="AA43" s="29">
        <v>566041.33979272842</v>
      </c>
      <c r="AB43" s="29">
        <v>37318.400426457862</v>
      </c>
      <c r="AC43" s="29">
        <v>346528.52036707074</v>
      </c>
      <c r="AD43" s="29">
        <v>19497.043493378711</v>
      </c>
      <c r="AE43" s="30">
        <v>2.8233291084301615</v>
      </c>
      <c r="AF43" s="30">
        <v>0.11460081055661009</v>
      </c>
      <c r="AG43" s="30">
        <v>4.6540003912545229</v>
      </c>
      <c r="AH43" s="28">
        <v>3.7539649448455975E-2</v>
      </c>
      <c r="AI43" s="81">
        <v>100</v>
      </c>
      <c r="AJ43" s="81">
        <v>100</v>
      </c>
    </row>
    <row r="44" spans="1:36" s="2" customFormat="1" x14ac:dyDescent="0.25">
      <c r="A44" s="26" t="s">
        <v>221</v>
      </c>
      <c r="B44" s="26" t="s">
        <v>36</v>
      </c>
      <c r="C44" s="26" t="s">
        <v>203</v>
      </c>
      <c r="D44" s="27">
        <v>1661961.8369443035</v>
      </c>
      <c r="E44" s="27">
        <v>1722228.3385785364</v>
      </c>
      <c r="F44" s="28">
        <v>-3.499332828536237E-2</v>
      </c>
      <c r="G44" s="27">
        <v>1526208.6074171055</v>
      </c>
      <c r="H44" s="28">
        <v>8.8948017241850946E-2</v>
      </c>
      <c r="I44" s="27">
        <v>1522188.0880858826</v>
      </c>
      <c r="J44" s="28">
        <v>9.1824229838891477E-2</v>
      </c>
      <c r="K44" s="29">
        <v>591811.11040819413</v>
      </c>
      <c r="L44" s="29">
        <v>644032.25698279531</v>
      </c>
      <c r="M44" s="28">
        <v>-8.1084675508723961E-2</v>
      </c>
      <c r="N44" s="29">
        <v>597141.88898473314</v>
      </c>
      <c r="O44" s="28">
        <v>-8.9271556306365647E-3</v>
      </c>
      <c r="P44" s="29">
        <v>603446.4953351157</v>
      </c>
      <c r="Q44" s="28">
        <v>-1.9281551913662241E-2</v>
      </c>
      <c r="R44" s="29">
        <v>356313.20588169887</v>
      </c>
      <c r="S44" s="29">
        <v>385918.97000633925</v>
      </c>
      <c r="T44" s="28">
        <v>-7.6714974970403929E-2</v>
      </c>
      <c r="U44" s="29">
        <v>352203.82227148005</v>
      </c>
      <c r="V44" s="28">
        <v>1.1667629225929562E-2</v>
      </c>
      <c r="W44" s="29">
        <v>355638.04140262079</v>
      </c>
      <c r="X44" s="28">
        <v>1.8984596710050075E-3</v>
      </c>
      <c r="Y44" s="27">
        <v>1598422.657788205</v>
      </c>
      <c r="Z44" s="45">
        <v>63539.179156098449</v>
      </c>
      <c r="AA44" s="29">
        <v>552610.40083124465</v>
      </c>
      <c r="AB44" s="29">
        <v>39200.709576949441</v>
      </c>
      <c r="AC44" s="29">
        <v>333692.00023946766</v>
      </c>
      <c r="AD44" s="29">
        <v>22621.205642231223</v>
      </c>
      <c r="AE44" s="30">
        <v>2.8082640013263465</v>
      </c>
      <c r="AF44" s="30">
        <v>0.13413033813539865</v>
      </c>
      <c r="AG44" s="30">
        <v>4.6643284882797715</v>
      </c>
      <c r="AH44" s="28">
        <v>4.5188263162509568E-2</v>
      </c>
      <c r="AI44" s="81">
        <v>100</v>
      </c>
      <c r="AJ44" s="81">
        <v>100</v>
      </c>
    </row>
    <row r="45" spans="1:36" s="2" customFormat="1" x14ac:dyDescent="0.25">
      <c r="A45" s="26" t="s">
        <v>221</v>
      </c>
      <c r="B45" s="26" t="s">
        <v>37</v>
      </c>
      <c r="C45" s="26" t="s">
        <v>366</v>
      </c>
      <c r="D45" s="27">
        <v>15186217.746050609</v>
      </c>
      <c r="E45" s="27">
        <v>15932072.797320185</v>
      </c>
      <c r="F45" s="28">
        <v>-4.6814690138437642E-2</v>
      </c>
      <c r="G45" s="27">
        <v>14568696.689528136</v>
      </c>
      <c r="H45" s="28">
        <v>4.2386842809785649E-2</v>
      </c>
      <c r="I45" s="27">
        <v>14550342.3868012</v>
      </c>
      <c r="J45" s="28">
        <v>4.3701745453510417E-2</v>
      </c>
      <c r="K45" s="29">
        <v>5828021.930918185</v>
      </c>
      <c r="L45" s="29">
        <v>6298278.6764759673</v>
      </c>
      <c r="M45" s="28">
        <v>-7.4664328098753133E-2</v>
      </c>
      <c r="N45" s="29">
        <v>5918371.3770488445</v>
      </c>
      <c r="O45" s="28">
        <v>-1.5265930502609245E-2</v>
      </c>
      <c r="P45" s="29">
        <v>5887110.1430833796</v>
      </c>
      <c r="Q45" s="28">
        <v>-1.0036878999897062E-2</v>
      </c>
      <c r="R45" s="29">
        <v>3753083.0762052867</v>
      </c>
      <c r="S45" s="29">
        <v>3988677.2891940232</v>
      </c>
      <c r="T45" s="28">
        <v>-5.9065749346782236E-2</v>
      </c>
      <c r="U45" s="29">
        <v>3674625.8260797444</v>
      </c>
      <c r="V45" s="28">
        <v>2.1351085481605074E-2</v>
      </c>
      <c r="W45" s="29">
        <v>3662743.8404110675</v>
      </c>
      <c r="X45" s="28">
        <v>2.466436085360544E-2</v>
      </c>
      <c r="Y45" s="27">
        <v>15061909.53322533</v>
      </c>
      <c r="Z45" s="45">
        <v>124308.21282528035</v>
      </c>
      <c r="AA45" s="29">
        <v>5729080.4434307963</v>
      </c>
      <c r="AB45" s="29">
        <v>98941.48748738844</v>
      </c>
      <c r="AC45" s="29">
        <v>3697958.8709586039</v>
      </c>
      <c r="AD45" s="29">
        <v>55124.205246682686</v>
      </c>
      <c r="AE45" s="30">
        <v>2.6057241935700941</v>
      </c>
      <c r="AF45" s="30">
        <v>7.6132599468934359E-2</v>
      </c>
      <c r="AG45" s="30">
        <v>4.0463313594979828</v>
      </c>
      <c r="AH45" s="28">
        <v>1.302010124494833E-2</v>
      </c>
      <c r="AI45" s="81">
        <v>100</v>
      </c>
      <c r="AJ45" s="81">
        <v>99.999999999999986</v>
      </c>
    </row>
    <row r="46" spans="1:36" s="2" customFormat="1" x14ac:dyDescent="0.25">
      <c r="A46" s="26" t="s">
        <v>221</v>
      </c>
      <c r="B46" s="26" t="s">
        <v>37</v>
      </c>
      <c r="C46" s="26" t="s">
        <v>199</v>
      </c>
      <c r="D46" s="27">
        <v>7609091.8073612303</v>
      </c>
      <c r="E46" s="27">
        <v>7830381.7434811844</v>
      </c>
      <c r="F46" s="28">
        <v>-2.8260427571641527E-2</v>
      </c>
      <c r="G46" s="27">
        <v>7277129.806997532</v>
      </c>
      <c r="H46" s="28">
        <v>4.5617160771887107E-2</v>
      </c>
      <c r="I46" s="27">
        <v>7107122.9954659371</v>
      </c>
      <c r="J46" s="28">
        <v>7.0628974933391389E-2</v>
      </c>
      <c r="K46" s="29">
        <v>2909154.3655679603</v>
      </c>
      <c r="L46" s="29">
        <v>3108265.2324811025</v>
      </c>
      <c r="M46" s="28">
        <v>-6.4058518826659583E-2</v>
      </c>
      <c r="N46" s="29">
        <v>2929818.2570142141</v>
      </c>
      <c r="O46" s="28">
        <v>-7.0529601611918347E-3</v>
      </c>
      <c r="P46" s="29">
        <v>2874411.2266705432</v>
      </c>
      <c r="Q46" s="28">
        <v>1.2087045366038459E-2</v>
      </c>
      <c r="R46" s="29">
        <v>1881037.9294743072</v>
      </c>
      <c r="S46" s="29">
        <v>1969444.3462228396</v>
      </c>
      <c r="T46" s="28">
        <v>-4.4889014974241512E-2</v>
      </c>
      <c r="U46" s="29">
        <v>1830173.1887191564</v>
      </c>
      <c r="V46" s="28">
        <v>2.7792310076812127E-2</v>
      </c>
      <c r="W46" s="29">
        <v>1798173.8355743091</v>
      </c>
      <c r="X46" s="28">
        <v>4.6082359925748002E-2</v>
      </c>
      <c r="Y46" s="27">
        <v>7546087.9139446877</v>
      </c>
      <c r="Z46" s="45">
        <v>63003.893416542982</v>
      </c>
      <c r="AA46" s="29">
        <v>2859866.7151193041</v>
      </c>
      <c r="AB46" s="29">
        <v>49287.650448656408</v>
      </c>
      <c r="AC46" s="29">
        <v>1853183.4966008132</v>
      </c>
      <c r="AD46" s="29">
        <v>27854.432873494054</v>
      </c>
      <c r="AE46" s="30">
        <v>2.6155682549611599</v>
      </c>
      <c r="AF46" s="30">
        <v>9.6355395757777629E-2</v>
      </c>
      <c r="AG46" s="30">
        <v>4.0451559684858349</v>
      </c>
      <c r="AH46" s="28">
        <v>1.7410110095374486E-2</v>
      </c>
      <c r="AI46" s="81">
        <v>99.999999999999986</v>
      </c>
      <c r="AJ46" s="81">
        <v>100</v>
      </c>
    </row>
    <row r="47" spans="1:36" s="2" customFormat="1" x14ac:dyDescent="0.25">
      <c r="A47" s="26" t="s">
        <v>221</v>
      </c>
      <c r="B47" s="26" t="s">
        <v>37</v>
      </c>
      <c r="C47" s="26" t="s">
        <v>200</v>
      </c>
      <c r="D47" s="27">
        <v>1917902.6919716515</v>
      </c>
      <c r="E47" s="27">
        <v>1999620.0964181982</v>
      </c>
      <c r="F47" s="28">
        <v>-4.0866464881465364E-2</v>
      </c>
      <c r="G47" s="27">
        <v>1809982.2797559656</v>
      </c>
      <c r="H47" s="28">
        <v>5.9625120877004674E-2</v>
      </c>
      <c r="I47" s="27">
        <v>1806549.9122747611</v>
      </c>
      <c r="J47" s="28">
        <v>6.1638363236074578E-2</v>
      </c>
      <c r="K47" s="29">
        <v>733479.04950590059</v>
      </c>
      <c r="L47" s="29">
        <v>788339.88131422177</v>
      </c>
      <c r="M47" s="28">
        <v>-6.9590329131724318E-2</v>
      </c>
      <c r="N47" s="29">
        <v>730191.46461120795</v>
      </c>
      <c r="O47" s="28">
        <v>4.5023600713315973E-3</v>
      </c>
      <c r="P47" s="29">
        <v>729050.73944126442</v>
      </c>
      <c r="Q47" s="28">
        <v>6.0740766383831852E-3</v>
      </c>
      <c r="R47" s="29">
        <v>471380.11528796086</v>
      </c>
      <c r="S47" s="29">
        <v>500154.08286243188</v>
      </c>
      <c r="T47" s="28">
        <v>-5.7530206311212598E-2</v>
      </c>
      <c r="U47" s="29">
        <v>453717.62151894812</v>
      </c>
      <c r="V47" s="28">
        <v>3.8928383935987645E-2</v>
      </c>
      <c r="W47" s="29">
        <v>456051.76326270076</v>
      </c>
      <c r="X47" s="28">
        <v>3.3610991690060557E-2</v>
      </c>
      <c r="Y47" s="27">
        <v>1907432.6806797183</v>
      </c>
      <c r="Z47" s="45">
        <v>10470.011291933244</v>
      </c>
      <c r="AA47" s="29">
        <v>726181.67528806103</v>
      </c>
      <c r="AB47" s="29">
        <v>7297.3742178395896</v>
      </c>
      <c r="AC47" s="29">
        <v>467020.95829910837</v>
      </c>
      <c r="AD47" s="29">
        <v>4359.1569888524909</v>
      </c>
      <c r="AE47" s="30">
        <v>2.6148022813516265</v>
      </c>
      <c r="AF47" s="30">
        <v>7.8307371206168153E-2</v>
      </c>
      <c r="AG47" s="30">
        <v>4.0686966415628838</v>
      </c>
      <c r="AH47" s="28">
        <v>1.7680928918184194E-2</v>
      </c>
      <c r="AI47" s="81">
        <v>100.00000000000001</v>
      </c>
      <c r="AJ47" s="81">
        <v>100</v>
      </c>
    </row>
    <row r="48" spans="1:36" s="2" customFormat="1" x14ac:dyDescent="0.25">
      <c r="A48" s="26" t="s">
        <v>221</v>
      </c>
      <c r="B48" s="26" t="s">
        <v>37</v>
      </c>
      <c r="C48" s="26" t="s">
        <v>201</v>
      </c>
      <c r="D48" s="27">
        <v>1977979.0393500768</v>
      </c>
      <c r="E48" s="27">
        <v>2103759.3666232778</v>
      </c>
      <c r="F48" s="28">
        <v>-5.9788362333040808E-2</v>
      </c>
      <c r="G48" s="27">
        <v>1794551.9536065531</v>
      </c>
      <c r="H48" s="28">
        <v>0.10221330476104966</v>
      </c>
      <c r="I48" s="27">
        <v>1743606.368146156</v>
      </c>
      <c r="J48" s="28">
        <v>0.13441833861453001</v>
      </c>
      <c r="K48" s="29">
        <v>759794.92146318767</v>
      </c>
      <c r="L48" s="29">
        <v>835088.60296370904</v>
      </c>
      <c r="M48" s="28">
        <v>-9.0162506389508776E-2</v>
      </c>
      <c r="N48" s="29">
        <v>723173.88894016633</v>
      </c>
      <c r="O48" s="28">
        <v>5.0639317988500097E-2</v>
      </c>
      <c r="P48" s="29">
        <v>704837.6234959201</v>
      </c>
      <c r="Q48" s="28">
        <v>7.7971572650570475E-2</v>
      </c>
      <c r="R48" s="29">
        <v>489623.51367196417</v>
      </c>
      <c r="S48" s="29">
        <v>531568.61737773754</v>
      </c>
      <c r="T48" s="28">
        <v>-7.8908164128821956E-2</v>
      </c>
      <c r="U48" s="29">
        <v>453529.75728497212</v>
      </c>
      <c r="V48" s="28">
        <v>7.9584097420784691E-2</v>
      </c>
      <c r="W48" s="29">
        <v>441516.09362969862</v>
      </c>
      <c r="X48" s="28">
        <v>0.10895960699138965</v>
      </c>
      <c r="Y48" s="27">
        <v>1952516.5262760345</v>
      </c>
      <c r="Z48" s="45">
        <v>25462.513074042345</v>
      </c>
      <c r="AA48" s="29">
        <v>743171.49562057701</v>
      </c>
      <c r="AB48" s="29">
        <v>16623.425842610624</v>
      </c>
      <c r="AC48" s="29">
        <v>480661.48634464794</v>
      </c>
      <c r="AD48" s="29">
        <v>8962.0273273162147</v>
      </c>
      <c r="AE48" s="30">
        <v>2.6033064758329139</v>
      </c>
      <c r="AF48" s="30">
        <v>8.4101496676106891E-2</v>
      </c>
      <c r="AG48" s="30">
        <v>4.0397958515433441</v>
      </c>
      <c r="AH48" s="28">
        <v>2.0757758402773333E-2</v>
      </c>
      <c r="AI48" s="81">
        <v>100</v>
      </c>
      <c r="AJ48" s="81">
        <v>100</v>
      </c>
    </row>
    <row r="49" spans="1:36" s="2" customFormat="1" x14ac:dyDescent="0.25">
      <c r="A49" s="26" t="s">
        <v>221</v>
      </c>
      <c r="B49" s="26" t="s">
        <v>37</v>
      </c>
      <c r="C49" s="26" t="s">
        <v>202</v>
      </c>
      <c r="D49" s="27">
        <v>1879805.6619443619</v>
      </c>
      <c r="E49" s="27">
        <v>2291705.9489833582</v>
      </c>
      <c r="F49" s="28">
        <v>-0.17973522616272941</v>
      </c>
      <c r="G49" s="27">
        <v>1893449.6883762886</v>
      </c>
      <c r="H49" s="28">
        <v>-7.2059091486223097E-3</v>
      </c>
      <c r="I49" s="27">
        <v>1806553.5330269574</v>
      </c>
      <c r="J49" s="28">
        <v>4.0547997929885525E-2</v>
      </c>
      <c r="K49" s="29">
        <v>713333.30544707796</v>
      </c>
      <c r="L49" s="29">
        <v>903591.70401252527</v>
      </c>
      <c r="M49" s="28">
        <v>-0.21055792978242105</v>
      </c>
      <c r="N49" s="29">
        <v>759052.85475988162</v>
      </c>
      <c r="O49" s="28">
        <v>-6.0232365936185771E-2</v>
      </c>
      <c r="P49" s="29">
        <v>728155.34204324312</v>
      </c>
      <c r="Q49" s="28">
        <v>-2.0355596862853084E-2</v>
      </c>
      <c r="R49" s="29">
        <v>464842.71742378693</v>
      </c>
      <c r="S49" s="29">
        <v>578047.35549525311</v>
      </c>
      <c r="T49" s="28">
        <v>-0.19583973007622524</v>
      </c>
      <c r="U49" s="29">
        <v>473916.27915472916</v>
      </c>
      <c r="V49" s="28">
        <v>-1.9145916968975423E-2</v>
      </c>
      <c r="W49" s="29">
        <v>455831.74544905522</v>
      </c>
      <c r="X49" s="28">
        <v>1.9768197508610773E-2</v>
      </c>
      <c r="Y49" s="27">
        <v>1864303.1822599343</v>
      </c>
      <c r="Z49" s="45">
        <v>15502.479684427519</v>
      </c>
      <c r="AA49" s="29">
        <v>700376.81331451295</v>
      </c>
      <c r="AB49" s="29">
        <v>12956.492132564974</v>
      </c>
      <c r="AC49" s="29">
        <v>457647.38692308991</v>
      </c>
      <c r="AD49" s="29">
        <v>7195.3305006970049</v>
      </c>
      <c r="AE49" s="30">
        <v>2.6352416851841838</v>
      </c>
      <c r="AF49" s="30">
        <v>9.9023237397735997E-2</v>
      </c>
      <c r="AG49" s="30">
        <v>4.0439606591288904</v>
      </c>
      <c r="AH49" s="28">
        <v>2.002648541070351E-2</v>
      </c>
      <c r="AI49" s="81">
        <v>100</v>
      </c>
      <c r="AJ49" s="81">
        <v>100.00000000000001</v>
      </c>
    </row>
    <row r="50" spans="1:36" s="2" customFormat="1" x14ac:dyDescent="0.25">
      <c r="A50" s="26" t="s">
        <v>221</v>
      </c>
      <c r="B50" s="26" t="s">
        <v>37</v>
      </c>
      <c r="C50" s="26" t="s">
        <v>203</v>
      </c>
      <c r="D50" s="27">
        <v>1833404.4140951396</v>
      </c>
      <c r="E50" s="27">
        <v>1435296.3314563502</v>
      </c>
      <c r="F50" s="28">
        <v>0.27736995762738531</v>
      </c>
      <c r="G50" s="27">
        <v>1779145.8852587249</v>
      </c>
      <c r="H50" s="28">
        <v>3.0496953221193755E-2</v>
      </c>
      <c r="I50" s="27">
        <v>1750413.1820180628</v>
      </c>
      <c r="J50" s="28">
        <v>4.741236693692838E-2</v>
      </c>
      <c r="K50" s="29">
        <v>702547.08915179421</v>
      </c>
      <c r="L50" s="29">
        <v>581245.04419064627</v>
      </c>
      <c r="M50" s="28">
        <v>0.20869346960205901</v>
      </c>
      <c r="N50" s="29">
        <v>717400.04870295816</v>
      </c>
      <c r="O50" s="28">
        <v>-2.0703873073353897E-2</v>
      </c>
      <c r="P50" s="29">
        <v>712367.52169011545</v>
      </c>
      <c r="Q50" s="28">
        <v>-1.3785626434823898E-2</v>
      </c>
      <c r="R50" s="29">
        <v>455191.58309059474</v>
      </c>
      <c r="S50" s="29">
        <v>359674.29048741708</v>
      </c>
      <c r="T50" s="28">
        <v>0.26556608334094778</v>
      </c>
      <c r="U50" s="29">
        <v>449009.53076050669</v>
      </c>
      <c r="V50" s="28">
        <v>1.376819846032497E-2</v>
      </c>
      <c r="W50" s="29">
        <v>444774.2332328551</v>
      </c>
      <c r="X50" s="28">
        <v>2.3421657729632433E-2</v>
      </c>
      <c r="Y50" s="27">
        <v>1821835.5247289997</v>
      </c>
      <c r="Z50" s="45">
        <v>11568.889366139874</v>
      </c>
      <c r="AA50" s="29">
        <v>690136.73089615302</v>
      </c>
      <c r="AB50" s="29">
        <v>12410.358255641215</v>
      </c>
      <c r="AC50" s="29">
        <v>447853.66503396642</v>
      </c>
      <c r="AD50" s="29">
        <v>7337.9180566283449</v>
      </c>
      <c r="AE50" s="30">
        <v>2.6096534202549506</v>
      </c>
      <c r="AF50" s="30">
        <v>0.14030534442760967</v>
      </c>
      <c r="AG50" s="30">
        <v>4.027764313318257</v>
      </c>
      <c r="AH50" s="28">
        <v>9.326952137715866E-3</v>
      </c>
      <c r="AI50" s="81">
        <v>100</v>
      </c>
      <c r="AJ50" s="81">
        <v>100</v>
      </c>
    </row>
    <row r="51" spans="1:36" s="2" customFormat="1" x14ac:dyDescent="0.25">
      <c r="A51" s="26" t="s">
        <v>221</v>
      </c>
      <c r="B51" s="26" t="s">
        <v>38</v>
      </c>
      <c r="C51" s="26" t="s">
        <v>366</v>
      </c>
      <c r="D51" s="27">
        <v>29634244.980651602</v>
      </c>
      <c r="E51" s="27">
        <v>30659688.774676785</v>
      </c>
      <c r="F51" s="28">
        <v>-3.3445994887989536E-2</v>
      </c>
      <c r="G51" s="27">
        <v>27263692.685380809</v>
      </c>
      <c r="H51" s="28">
        <v>8.6949054283535041E-2</v>
      </c>
      <c r="I51" s="27">
        <v>26230029.051656041</v>
      </c>
      <c r="J51" s="28">
        <v>0.12978315511170335</v>
      </c>
      <c r="K51" s="29">
        <v>11038797.085276583</v>
      </c>
      <c r="L51" s="29">
        <v>11951485.833135828</v>
      </c>
      <c r="M51" s="28">
        <v>-7.6366132261880784E-2</v>
      </c>
      <c r="N51" s="29">
        <v>11130249.758788226</v>
      </c>
      <c r="O51" s="28">
        <v>-8.2165877220709924E-3</v>
      </c>
      <c r="P51" s="29">
        <v>10619669.631674353</v>
      </c>
      <c r="Q51" s="28">
        <v>3.9467089668414508E-2</v>
      </c>
      <c r="R51" s="29">
        <v>7776402.7517866548</v>
      </c>
      <c r="S51" s="29">
        <v>8377669.340236119</v>
      </c>
      <c r="T51" s="28">
        <v>-7.177015038797388E-2</v>
      </c>
      <c r="U51" s="29">
        <v>7598766.7666075919</v>
      </c>
      <c r="V51" s="28">
        <v>2.3376949264935405E-2</v>
      </c>
      <c r="W51" s="29">
        <v>7462260.0334160393</v>
      </c>
      <c r="X51" s="28">
        <v>4.2097530367996128E-2</v>
      </c>
      <c r="Y51" s="27">
        <v>28696843.445597608</v>
      </c>
      <c r="Z51" s="45">
        <v>937401.53505399311</v>
      </c>
      <c r="AA51" s="29">
        <v>10419223.434992634</v>
      </c>
      <c r="AB51" s="29">
        <v>619573.65028394863</v>
      </c>
      <c r="AC51" s="29">
        <v>7255358.7120384658</v>
      </c>
      <c r="AD51" s="29">
        <v>521044.03974818933</v>
      </c>
      <c r="AE51" s="30">
        <v>2.6845538288023616</v>
      </c>
      <c r="AF51" s="30">
        <v>0.11920846482494385</v>
      </c>
      <c r="AG51" s="30">
        <v>3.8107909179270627</v>
      </c>
      <c r="AH51" s="28">
        <v>4.1287355191177051E-2</v>
      </c>
      <c r="AI51" s="81">
        <v>100.00000000000001</v>
      </c>
      <c r="AJ51" s="81">
        <v>100</v>
      </c>
    </row>
    <row r="52" spans="1:36" s="2" customFormat="1" x14ac:dyDescent="0.25">
      <c r="A52" s="26" t="s">
        <v>221</v>
      </c>
      <c r="B52" s="26" t="s">
        <v>38</v>
      </c>
      <c r="C52" s="26" t="s">
        <v>199</v>
      </c>
      <c r="D52" s="27">
        <v>14584336.243619006</v>
      </c>
      <c r="E52" s="27">
        <v>15036378.984339518</v>
      </c>
      <c r="F52" s="28">
        <v>-3.0063271296321917E-2</v>
      </c>
      <c r="G52" s="27">
        <v>13444572.11307469</v>
      </c>
      <c r="H52" s="28">
        <v>8.4775039395705923E-2</v>
      </c>
      <c r="I52" s="27">
        <v>12771153.618123407</v>
      </c>
      <c r="J52" s="28">
        <v>0.14197485048825437</v>
      </c>
      <c r="K52" s="29">
        <v>5458980.4792889962</v>
      </c>
      <c r="L52" s="29">
        <v>5881440.9114181167</v>
      </c>
      <c r="M52" s="28">
        <v>-7.1829410257095994E-2</v>
      </c>
      <c r="N52" s="29">
        <v>5391973.3710867055</v>
      </c>
      <c r="O52" s="28">
        <v>1.2427195683421193E-2</v>
      </c>
      <c r="P52" s="29">
        <v>5121193.0341202468</v>
      </c>
      <c r="Q52" s="28">
        <v>6.5958741042999341E-2</v>
      </c>
      <c r="R52" s="29">
        <v>3864853.645107633</v>
      </c>
      <c r="S52" s="29">
        <v>4133873.5159129971</v>
      </c>
      <c r="T52" s="28">
        <v>-6.5076947751254319E-2</v>
      </c>
      <c r="U52" s="29">
        <v>3719513.9866739316</v>
      </c>
      <c r="V52" s="28">
        <v>3.9074905741560924E-2</v>
      </c>
      <c r="W52" s="29">
        <v>3578531.8543385779</v>
      </c>
      <c r="X52" s="28">
        <v>8.0010966067528846E-2</v>
      </c>
      <c r="Y52" s="27">
        <v>14030129.670570787</v>
      </c>
      <c r="Z52" s="45">
        <v>554206.57304821885</v>
      </c>
      <c r="AA52" s="29">
        <v>5086000.5616328623</v>
      </c>
      <c r="AB52" s="29">
        <v>372979.91765613429</v>
      </c>
      <c r="AC52" s="29">
        <v>3551162.581823789</v>
      </c>
      <c r="AD52" s="29">
        <v>313691.06328384404</v>
      </c>
      <c r="AE52" s="30">
        <v>2.6716227139758044</v>
      </c>
      <c r="AF52" s="30">
        <v>0.11504190141536874</v>
      </c>
      <c r="AG52" s="30">
        <v>3.7735804723370951</v>
      </c>
      <c r="AH52" s="28">
        <v>3.7450864400781311E-2</v>
      </c>
      <c r="AI52" s="81">
        <v>99.999999999999986</v>
      </c>
      <c r="AJ52" s="81">
        <v>100</v>
      </c>
    </row>
    <row r="53" spans="1:36" s="2" customFormat="1" x14ac:dyDescent="0.25">
      <c r="A53" s="26" t="s">
        <v>221</v>
      </c>
      <c r="B53" s="26" t="s">
        <v>38</v>
      </c>
      <c r="C53" s="26" t="s">
        <v>200</v>
      </c>
      <c r="D53" s="27">
        <v>3710996.4751226762</v>
      </c>
      <c r="E53" s="27">
        <v>3780385.4526975784</v>
      </c>
      <c r="F53" s="28">
        <v>-1.8355000685284107E-2</v>
      </c>
      <c r="G53" s="27">
        <v>3235518.207867037</v>
      </c>
      <c r="H53" s="28">
        <v>0.14695583109361962</v>
      </c>
      <c r="I53" s="27">
        <v>3191911.8588842619</v>
      </c>
      <c r="J53" s="28">
        <v>0.1626249843941058</v>
      </c>
      <c r="K53" s="29">
        <v>1351993.8951719766</v>
      </c>
      <c r="L53" s="29">
        <v>1446927.1750148344</v>
      </c>
      <c r="M53" s="28">
        <v>-6.5610268078546835E-2</v>
      </c>
      <c r="N53" s="29">
        <v>1275101.4133470275</v>
      </c>
      <c r="O53" s="28">
        <v>6.0303032386352109E-2</v>
      </c>
      <c r="P53" s="29">
        <v>1279886.3395854663</v>
      </c>
      <c r="Q53" s="28">
        <v>5.6339030550060225E-2</v>
      </c>
      <c r="R53" s="29">
        <v>945528.77351779561</v>
      </c>
      <c r="S53" s="29">
        <v>1013767.8781824091</v>
      </c>
      <c r="T53" s="28">
        <v>-6.7312356342321494E-2</v>
      </c>
      <c r="U53" s="29">
        <v>870341.97946537891</v>
      </c>
      <c r="V53" s="28">
        <v>8.6387645116924441E-2</v>
      </c>
      <c r="W53" s="29">
        <v>878620.04362318059</v>
      </c>
      <c r="X53" s="28">
        <v>7.6152064114884441E-2</v>
      </c>
      <c r="Y53" s="27">
        <v>3652982.9143339284</v>
      </c>
      <c r="Z53" s="45">
        <v>58013.560788748015</v>
      </c>
      <c r="AA53" s="29">
        <v>1324043.5995376972</v>
      </c>
      <c r="AB53" s="29">
        <v>27950.295634279384</v>
      </c>
      <c r="AC53" s="29">
        <v>929110.5955868325</v>
      </c>
      <c r="AD53" s="29">
        <v>16418.177930963098</v>
      </c>
      <c r="AE53" s="30">
        <v>2.744832272079623</v>
      </c>
      <c r="AF53" s="30">
        <v>0.1321330858480696</v>
      </c>
      <c r="AG53" s="30">
        <v>3.9247842890238944</v>
      </c>
      <c r="AH53" s="28">
        <v>5.2490623189821173E-2</v>
      </c>
      <c r="AI53" s="81">
        <v>100.00000000000001</v>
      </c>
      <c r="AJ53" s="81">
        <v>100</v>
      </c>
    </row>
    <row r="54" spans="1:36" s="2" customFormat="1" x14ac:dyDescent="0.25">
      <c r="A54" s="26" t="s">
        <v>221</v>
      </c>
      <c r="B54" s="26" t="s">
        <v>38</v>
      </c>
      <c r="C54" s="26" t="s">
        <v>201</v>
      </c>
      <c r="D54" s="27">
        <v>3694495.3352288017</v>
      </c>
      <c r="E54" s="27">
        <v>3713200.5190183669</v>
      </c>
      <c r="F54" s="28">
        <v>-5.0374828113269217E-3</v>
      </c>
      <c r="G54" s="27">
        <v>3348664.6474649431</v>
      </c>
      <c r="H54" s="28">
        <v>0.10327420753393882</v>
      </c>
      <c r="I54" s="27">
        <v>3170139.6932268823</v>
      </c>
      <c r="J54" s="28">
        <v>0.16540458552101794</v>
      </c>
      <c r="K54" s="29">
        <v>1378211.0347327522</v>
      </c>
      <c r="L54" s="29">
        <v>1466967.1680144418</v>
      </c>
      <c r="M54" s="28">
        <v>-6.0503149093528732E-2</v>
      </c>
      <c r="N54" s="29">
        <v>1378261.2369661122</v>
      </c>
      <c r="O54" s="28">
        <v>-3.6424323643044224E-5</v>
      </c>
      <c r="P54" s="29">
        <v>1262813.0264776258</v>
      </c>
      <c r="Q54" s="28">
        <v>9.1381705633023905E-2</v>
      </c>
      <c r="R54" s="29">
        <v>977394.26141160284</v>
      </c>
      <c r="S54" s="29">
        <v>1028641.7621693459</v>
      </c>
      <c r="T54" s="28">
        <v>-4.9820552346295101E-2</v>
      </c>
      <c r="U54" s="29">
        <v>958836.27845727233</v>
      </c>
      <c r="V54" s="28">
        <v>1.9354694196791897E-2</v>
      </c>
      <c r="W54" s="29">
        <v>885995.34637202427</v>
      </c>
      <c r="X54" s="28">
        <v>0.1031595881556704</v>
      </c>
      <c r="Y54" s="27">
        <v>3559476.3379689381</v>
      </c>
      <c r="Z54" s="45">
        <v>135018.99725986362</v>
      </c>
      <c r="AA54" s="29">
        <v>1294938.7997878368</v>
      </c>
      <c r="AB54" s="29">
        <v>83272.234944915399</v>
      </c>
      <c r="AC54" s="29">
        <v>901723.42338299914</v>
      </c>
      <c r="AD54" s="29">
        <v>75670.838028603699</v>
      </c>
      <c r="AE54" s="30">
        <v>2.6806455920919237</v>
      </c>
      <c r="AF54" s="30">
        <v>0.14943657802501065</v>
      </c>
      <c r="AG54" s="30">
        <v>3.7799437556478206</v>
      </c>
      <c r="AH54" s="28">
        <v>4.7131170481062044E-2</v>
      </c>
      <c r="AI54" s="81">
        <v>100</v>
      </c>
      <c r="AJ54" s="81">
        <v>100</v>
      </c>
    </row>
    <row r="55" spans="1:36" s="2" customFormat="1" x14ac:dyDescent="0.25">
      <c r="A55" s="26" t="s">
        <v>221</v>
      </c>
      <c r="B55" s="26" t="s">
        <v>38</v>
      </c>
      <c r="C55" s="26" t="s">
        <v>202</v>
      </c>
      <c r="D55" s="27">
        <v>3677842.759581896</v>
      </c>
      <c r="E55" s="27">
        <v>3772664.1746288585</v>
      </c>
      <c r="F55" s="28">
        <v>-2.5133807478713806E-2</v>
      </c>
      <c r="G55" s="27">
        <v>3450748.8510560314</v>
      </c>
      <c r="H55" s="28">
        <v>6.5810036698662422E-2</v>
      </c>
      <c r="I55" s="27">
        <v>3250229.3731166734</v>
      </c>
      <c r="J55" s="28">
        <v>0.13156406437099555</v>
      </c>
      <c r="K55" s="29">
        <v>1404768.2692336643</v>
      </c>
      <c r="L55" s="29">
        <v>1460736.8369759272</v>
      </c>
      <c r="M55" s="28">
        <v>-3.8315298365536835E-2</v>
      </c>
      <c r="N55" s="29">
        <v>1383752.0244708112</v>
      </c>
      <c r="O55" s="28">
        <v>1.518786920719431E-2</v>
      </c>
      <c r="P55" s="29">
        <v>1279692.455048901</v>
      </c>
      <c r="Q55" s="28">
        <v>9.7738963523062813E-2</v>
      </c>
      <c r="R55" s="29">
        <v>991176.28061172541</v>
      </c>
      <c r="S55" s="29">
        <v>1038300.6170286075</v>
      </c>
      <c r="T55" s="28">
        <v>-4.5386023704523951E-2</v>
      </c>
      <c r="U55" s="29">
        <v>962425.55121796695</v>
      </c>
      <c r="V55" s="28">
        <v>2.9873198355315787E-2</v>
      </c>
      <c r="W55" s="29">
        <v>902060.53474432614</v>
      </c>
      <c r="X55" s="28">
        <v>9.8791314368561325E-2</v>
      </c>
      <c r="Y55" s="27">
        <v>3474806.7515217648</v>
      </c>
      <c r="Z55" s="45">
        <v>203036.00806013119</v>
      </c>
      <c r="AA55" s="29">
        <v>1257897.4967190446</v>
      </c>
      <c r="AB55" s="29">
        <v>146870.77251461952</v>
      </c>
      <c r="AC55" s="29">
        <v>878085.02227702015</v>
      </c>
      <c r="AD55" s="29">
        <v>113091.25833470526</v>
      </c>
      <c r="AE55" s="30">
        <v>2.6181134925465321</v>
      </c>
      <c r="AF55" s="30">
        <v>3.5400385619503094E-2</v>
      </c>
      <c r="AG55" s="30">
        <v>3.7105839107772409</v>
      </c>
      <c r="AH55" s="28">
        <v>2.1215084556379396E-2</v>
      </c>
      <c r="AI55" s="81">
        <v>100</v>
      </c>
      <c r="AJ55" s="81">
        <v>100</v>
      </c>
    </row>
    <row r="56" spans="1:36" s="2" customFormat="1" x14ac:dyDescent="0.25">
      <c r="A56" s="26" t="s">
        <v>221</v>
      </c>
      <c r="B56" s="26" t="s">
        <v>38</v>
      </c>
      <c r="C56" s="26" t="s">
        <v>203</v>
      </c>
      <c r="D56" s="27">
        <v>3501001.6736856331</v>
      </c>
      <c r="E56" s="27">
        <v>3770128.8379947157</v>
      </c>
      <c r="F56" s="28">
        <v>-7.1384076214283304E-2</v>
      </c>
      <c r="G56" s="27">
        <v>3409640.406686679</v>
      </c>
      <c r="H56" s="28">
        <v>2.6794986010778336E-2</v>
      </c>
      <c r="I56" s="27">
        <v>3158872.6928955889</v>
      </c>
      <c r="J56" s="28">
        <v>0.10830730265246326</v>
      </c>
      <c r="K56" s="29">
        <v>1324007.2801506028</v>
      </c>
      <c r="L56" s="29">
        <v>1506809.7314129132</v>
      </c>
      <c r="M56" s="28">
        <v>-0.12131754092860764</v>
      </c>
      <c r="N56" s="29">
        <v>1354858.6963027546</v>
      </c>
      <c r="O56" s="28">
        <v>-2.2770947432630095E-2</v>
      </c>
      <c r="P56" s="29">
        <v>1298801.2130082541</v>
      </c>
      <c r="Q56" s="28">
        <v>1.9407178627410589E-2</v>
      </c>
      <c r="R56" s="29">
        <v>950754.32956650935</v>
      </c>
      <c r="S56" s="29">
        <v>1053163.2585326338</v>
      </c>
      <c r="T56" s="28">
        <v>-9.7239367340644228E-2</v>
      </c>
      <c r="U56" s="29">
        <v>927910.17753331421</v>
      </c>
      <c r="V56" s="28">
        <v>2.4618926040796629E-2</v>
      </c>
      <c r="W56" s="29">
        <v>911855.92959904578</v>
      </c>
      <c r="X56" s="28">
        <v>4.2658493194827028E-2</v>
      </c>
      <c r="Y56" s="27">
        <v>3342863.6667461572</v>
      </c>
      <c r="Z56" s="45">
        <v>158138.00693947595</v>
      </c>
      <c r="AA56" s="29">
        <v>1209120.6655882827</v>
      </c>
      <c r="AB56" s="29">
        <v>114886.61456232</v>
      </c>
      <c r="AC56" s="29">
        <v>842243.54057693714</v>
      </c>
      <c r="AD56" s="29">
        <v>108510.78898957222</v>
      </c>
      <c r="AE56" s="30">
        <v>2.6442465431816977</v>
      </c>
      <c r="AF56" s="30">
        <v>0.14218622368832579</v>
      </c>
      <c r="AG56" s="30">
        <v>3.6823410262900338</v>
      </c>
      <c r="AH56" s="28">
        <v>2.8640251015594146E-2</v>
      </c>
      <c r="AI56" s="81">
        <v>100</v>
      </c>
      <c r="AJ56" s="81">
        <v>99.999999999999986</v>
      </c>
    </row>
    <row r="57" spans="1:36" s="2" customFormat="1" x14ac:dyDescent="0.25">
      <c r="A57" s="26" t="s">
        <v>221</v>
      </c>
      <c r="B57" s="26" t="s">
        <v>39</v>
      </c>
      <c r="C57" s="26" t="s">
        <v>366</v>
      </c>
      <c r="D57" s="27">
        <v>32786165.267848186</v>
      </c>
      <c r="E57" s="27">
        <v>35717902.350660056</v>
      </c>
      <c r="F57" s="28">
        <v>-8.2080326387299507E-2</v>
      </c>
      <c r="G57" s="27">
        <v>30475786.990295075</v>
      </c>
      <c r="H57" s="28">
        <v>7.5810290913532252E-2</v>
      </c>
      <c r="I57" s="27">
        <v>29506776.417772762</v>
      </c>
      <c r="J57" s="28">
        <v>0.11114019382002555</v>
      </c>
      <c r="K57" s="29">
        <v>10962548.869022675</v>
      </c>
      <c r="L57" s="29">
        <v>12367273.015087578</v>
      </c>
      <c r="M57" s="28">
        <v>-0.11358398446862104</v>
      </c>
      <c r="N57" s="29">
        <v>11441964.370072829</v>
      </c>
      <c r="O57" s="28">
        <v>-4.1899754757504307E-2</v>
      </c>
      <c r="P57" s="29">
        <v>11316922.16527909</v>
      </c>
      <c r="Q57" s="28">
        <v>-3.1313575465213621E-2</v>
      </c>
      <c r="R57" s="29">
        <v>6629803.9735914627</v>
      </c>
      <c r="S57" s="29">
        <v>7460698.8378874194</v>
      </c>
      <c r="T57" s="28">
        <v>-0.11136957573953361</v>
      </c>
      <c r="U57" s="29">
        <v>6669553.5084849829</v>
      </c>
      <c r="V57" s="28">
        <v>-5.9598494626290884E-3</v>
      </c>
      <c r="W57" s="29">
        <v>6588566.7670477992</v>
      </c>
      <c r="X57" s="28">
        <v>6.2589039470478123E-3</v>
      </c>
      <c r="Y57" s="27">
        <v>32389925.664907429</v>
      </c>
      <c r="Z57" s="45">
        <v>396239.60294075601</v>
      </c>
      <c r="AA57" s="29">
        <v>10702967.125369087</v>
      </c>
      <c r="AB57" s="29">
        <v>259581.74365358759</v>
      </c>
      <c r="AC57" s="29">
        <v>6478380.4838070292</v>
      </c>
      <c r="AD57" s="29">
        <v>151423.48978443342</v>
      </c>
      <c r="AE57" s="30">
        <v>2.9907429065601159</v>
      </c>
      <c r="AF57" s="30">
        <v>0.10264443027632675</v>
      </c>
      <c r="AG57" s="30">
        <v>4.9452691811772285</v>
      </c>
      <c r="AH57" s="28">
        <v>3.2959989386599733E-2</v>
      </c>
      <c r="AI57" s="81">
        <v>100.00000000000004</v>
      </c>
      <c r="AJ57" s="81">
        <v>100</v>
      </c>
    </row>
    <row r="58" spans="1:36" s="2" customFormat="1" x14ac:dyDescent="0.25">
      <c r="A58" s="26" t="s">
        <v>221</v>
      </c>
      <c r="B58" s="26" t="s">
        <v>39</v>
      </c>
      <c r="C58" s="26" t="s">
        <v>199</v>
      </c>
      <c r="D58" s="27">
        <v>16137123.431470962</v>
      </c>
      <c r="E58" s="27">
        <v>17460707.180675339</v>
      </c>
      <c r="F58" s="28">
        <v>-7.5803559128994197E-2</v>
      </c>
      <c r="G58" s="27">
        <v>14903729.882675596</v>
      </c>
      <c r="H58" s="28">
        <v>8.2757374060374575E-2</v>
      </c>
      <c r="I58" s="27">
        <v>14538498.988225706</v>
      </c>
      <c r="J58" s="28">
        <v>0.10995801179612381</v>
      </c>
      <c r="K58" s="29">
        <v>5420832.6839341931</v>
      </c>
      <c r="L58" s="29">
        <v>6014888.5386917992</v>
      </c>
      <c r="M58" s="28">
        <v>-9.876423327485459E-2</v>
      </c>
      <c r="N58" s="29">
        <v>5588276.9722064538</v>
      </c>
      <c r="O58" s="28">
        <v>-2.9963491270216629E-2</v>
      </c>
      <c r="P58" s="29">
        <v>5566050.2188774459</v>
      </c>
      <c r="Q58" s="28">
        <v>-2.6089871494644923E-2</v>
      </c>
      <c r="R58" s="29">
        <v>3272477.0638894429</v>
      </c>
      <c r="S58" s="29">
        <v>3643420.0599940261</v>
      </c>
      <c r="T58" s="28">
        <v>-0.10181175653547656</v>
      </c>
      <c r="U58" s="29">
        <v>3257079.3269627318</v>
      </c>
      <c r="V58" s="28">
        <v>4.7274675809231064E-3</v>
      </c>
      <c r="W58" s="29">
        <v>3247334.1291725915</v>
      </c>
      <c r="X58" s="28">
        <v>7.7426386434887055E-3</v>
      </c>
      <c r="Y58" s="27">
        <v>15905406.238341663</v>
      </c>
      <c r="Z58" s="45">
        <v>231717.19312929918</v>
      </c>
      <c r="AA58" s="29">
        <v>5254278.5863236245</v>
      </c>
      <c r="AB58" s="29">
        <v>166554.09761056869</v>
      </c>
      <c r="AC58" s="29">
        <v>3176358.1028935136</v>
      </c>
      <c r="AD58" s="29">
        <v>96118.96099592917</v>
      </c>
      <c r="AE58" s="30">
        <v>2.9768717044702022</v>
      </c>
      <c r="AF58" s="30">
        <v>7.39572001770048E-2</v>
      </c>
      <c r="AG58" s="30">
        <v>4.9311647160305769</v>
      </c>
      <c r="AH58" s="28">
        <v>2.8956287944899555E-2</v>
      </c>
      <c r="AI58" s="81">
        <v>99.999999999999986</v>
      </c>
      <c r="AJ58" s="81">
        <v>100</v>
      </c>
    </row>
    <row r="59" spans="1:36" s="2" customFormat="1" x14ac:dyDescent="0.25">
      <c r="A59" s="26" t="s">
        <v>221</v>
      </c>
      <c r="B59" s="26" t="s">
        <v>39</v>
      </c>
      <c r="C59" s="26" t="s">
        <v>200</v>
      </c>
      <c r="D59" s="27">
        <v>4030191.6091018431</v>
      </c>
      <c r="E59" s="27">
        <v>4322293.9061381323</v>
      </c>
      <c r="F59" s="28">
        <v>-6.7580387493194727E-2</v>
      </c>
      <c r="G59" s="27">
        <v>3676314.0265322956</v>
      </c>
      <c r="H59" s="28">
        <v>9.6258801619116457E-2</v>
      </c>
      <c r="I59" s="27">
        <v>3711081.3037388423</v>
      </c>
      <c r="J59" s="28">
        <v>8.5988497487646906E-2</v>
      </c>
      <c r="K59" s="29">
        <v>1341561.0316135639</v>
      </c>
      <c r="L59" s="29">
        <v>1489950.357194328</v>
      </c>
      <c r="M59" s="28">
        <v>-9.9593469583906899E-2</v>
      </c>
      <c r="N59" s="29">
        <v>1397053.685612265</v>
      </c>
      <c r="O59" s="28">
        <v>-3.9721203680430674E-2</v>
      </c>
      <c r="P59" s="29">
        <v>1417382.1360260684</v>
      </c>
      <c r="Q59" s="28">
        <v>-5.3493763245164798E-2</v>
      </c>
      <c r="R59" s="29">
        <v>814868.79876440286</v>
      </c>
      <c r="S59" s="29">
        <v>898273.91063278262</v>
      </c>
      <c r="T59" s="28">
        <v>-9.2850422216566017E-2</v>
      </c>
      <c r="U59" s="29">
        <v>815997.05006623419</v>
      </c>
      <c r="V59" s="28">
        <v>-1.3826659076031625E-3</v>
      </c>
      <c r="W59" s="29">
        <v>825143.35430248594</v>
      </c>
      <c r="X59" s="28">
        <v>-1.2451843045828579E-2</v>
      </c>
      <c r="Y59" s="27">
        <v>3979819.2446605861</v>
      </c>
      <c r="Z59" s="45">
        <v>50372.364441256934</v>
      </c>
      <c r="AA59" s="29">
        <v>1311495.3780906436</v>
      </c>
      <c r="AB59" s="29">
        <v>30065.653522920264</v>
      </c>
      <c r="AC59" s="29">
        <v>796626.52787931671</v>
      </c>
      <c r="AD59" s="29">
        <v>18242.2708850862</v>
      </c>
      <c r="AE59" s="30">
        <v>3.0041060482015687</v>
      </c>
      <c r="AF59" s="30">
        <v>0.10314100244172941</v>
      </c>
      <c r="AG59" s="30">
        <v>4.9458165722050955</v>
      </c>
      <c r="AH59" s="28">
        <v>2.7856524813820727E-2</v>
      </c>
      <c r="AI59" s="81">
        <v>100.00000000000001</v>
      </c>
      <c r="AJ59" s="81">
        <v>100</v>
      </c>
    </row>
    <row r="60" spans="1:36" s="2" customFormat="1" x14ac:dyDescent="0.25">
      <c r="A60" s="26" t="s">
        <v>221</v>
      </c>
      <c r="B60" s="26" t="s">
        <v>39</v>
      </c>
      <c r="C60" s="26" t="s">
        <v>201</v>
      </c>
      <c r="D60" s="27">
        <v>4062059.1328822561</v>
      </c>
      <c r="E60" s="27">
        <v>4480214.1699041501</v>
      </c>
      <c r="F60" s="28">
        <v>-9.3333716015375226E-2</v>
      </c>
      <c r="G60" s="27">
        <v>3651804.6324008978</v>
      </c>
      <c r="H60" s="28">
        <v>0.1123429487003072</v>
      </c>
      <c r="I60" s="27">
        <v>3720122.5137826419</v>
      </c>
      <c r="J60" s="28">
        <v>9.1915418869345539E-2</v>
      </c>
      <c r="K60" s="29">
        <v>1363037.4207179344</v>
      </c>
      <c r="L60" s="29">
        <v>1547523.5190621922</v>
      </c>
      <c r="M60" s="28">
        <v>-0.11921376061286461</v>
      </c>
      <c r="N60" s="29">
        <v>1381332.0136953739</v>
      </c>
      <c r="O60" s="28">
        <v>-1.3244167800395334E-2</v>
      </c>
      <c r="P60" s="29">
        <v>1424690.4722962691</v>
      </c>
      <c r="Q60" s="28">
        <v>-4.3274699155504567E-2</v>
      </c>
      <c r="R60" s="29">
        <v>819869.03821965132</v>
      </c>
      <c r="S60" s="29">
        <v>939905.58596408705</v>
      </c>
      <c r="T60" s="28">
        <v>-0.12771128242770366</v>
      </c>
      <c r="U60" s="29">
        <v>804350.68418792053</v>
      </c>
      <c r="V60" s="28">
        <v>1.9293020242033186E-2</v>
      </c>
      <c r="W60" s="29">
        <v>829534.82516017079</v>
      </c>
      <c r="X60" s="28">
        <v>-1.1652056848430861E-2</v>
      </c>
      <c r="Y60" s="27">
        <v>3999921.3768016435</v>
      </c>
      <c r="Z60" s="45">
        <v>62137.756080612409</v>
      </c>
      <c r="AA60" s="29">
        <v>1320144.8566575765</v>
      </c>
      <c r="AB60" s="29">
        <v>42892.564060357974</v>
      </c>
      <c r="AC60" s="29">
        <v>796916.95997333887</v>
      </c>
      <c r="AD60" s="29">
        <v>22952.078246312478</v>
      </c>
      <c r="AE60" s="30">
        <v>2.980152320941198</v>
      </c>
      <c r="AF60" s="30">
        <v>8.5066000948346154E-2</v>
      </c>
      <c r="AG60" s="30">
        <v>4.9545219340189171</v>
      </c>
      <c r="AH60" s="28">
        <v>3.9410765862025535E-2</v>
      </c>
      <c r="AI60" s="81">
        <v>99.999999999999986</v>
      </c>
      <c r="AJ60" s="81">
        <v>100</v>
      </c>
    </row>
    <row r="61" spans="1:36" s="2" customFormat="1" x14ac:dyDescent="0.25">
      <c r="A61" s="26" t="s">
        <v>221</v>
      </c>
      <c r="B61" s="26" t="s">
        <v>39</v>
      </c>
      <c r="C61" s="26" t="s">
        <v>202</v>
      </c>
      <c r="D61" s="27">
        <v>4089156.6588787581</v>
      </c>
      <c r="E61" s="27">
        <v>4468774.4369629864</v>
      </c>
      <c r="F61" s="28">
        <v>-8.4948968322111032E-2</v>
      </c>
      <c r="G61" s="27">
        <v>3863607.341402451</v>
      </c>
      <c r="H61" s="28">
        <v>5.8377908919293772E-2</v>
      </c>
      <c r="I61" s="27">
        <v>3602233.618297887</v>
      </c>
      <c r="J61" s="28">
        <v>0.13517253242751923</v>
      </c>
      <c r="K61" s="29">
        <v>1376776.9732660756</v>
      </c>
      <c r="L61" s="29">
        <v>1536786.7742033484</v>
      </c>
      <c r="M61" s="28">
        <v>-0.10411971499443713</v>
      </c>
      <c r="N61" s="29">
        <v>1451100.6071751195</v>
      </c>
      <c r="O61" s="28">
        <v>-5.1218801468032496E-2</v>
      </c>
      <c r="P61" s="29">
        <v>1368038.1421991473</v>
      </c>
      <c r="Q61" s="28">
        <v>6.3878563011996884E-3</v>
      </c>
      <c r="R61" s="29">
        <v>828081.43709230737</v>
      </c>
      <c r="S61" s="29">
        <v>933154.34545377758</v>
      </c>
      <c r="T61" s="28">
        <v>-0.11259970965507854</v>
      </c>
      <c r="U61" s="29">
        <v>843906.17902857298</v>
      </c>
      <c r="V61" s="28">
        <v>-1.875177872791688E-2</v>
      </c>
      <c r="W61" s="29">
        <v>801075.58388861455</v>
      </c>
      <c r="X61" s="28">
        <v>3.3711991411097417E-2</v>
      </c>
      <c r="Y61" s="27">
        <v>4026571.4471763195</v>
      </c>
      <c r="Z61" s="45">
        <v>62585.211702438726</v>
      </c>
      <c r="AA61" s="29">
        <v>1326211.9938108043</v>
      </c>
      <c r="AB61" s="29">
        <v>50564.979455271277</v>
      </c>
      <c r="AC61" s="29">
        <v>800223.19709989242</v>
      </c>
      <c r="AD61" s="29">
        <v>27858.239992414954</v>
      </c>
      <c r="AE61" s="30">
        <v>2.9700937321592527</v>
      </c>
      <c r="AF61" s="30">
        <v>6.2224851468537068E-2</v>
      </c>
      <c r="AG61" s="30">
        <v>4.9381093159596263</v>
      </c>
      <c r="AH61" s="28">
        <v>3.1159265591653204E-2</v>
      </c>
      <c r="AI61" s="81">
        <v>100</v>
      </c>
      <c r="AJ61" s="81">
        <v>100</v>
      </c>
    </row>
    <row r="62" spans="1:36" s="2" customFormat="1" x14ac:dyDescent="0.25">
      <c r="A62" s="26" t="s">
        <v>221</v>
      </c>
      <c r="B62" s="26" t="s">
        <v>39</v>
      </c>
      <c r="C62" s="26" t="s">
        <v>203</v>
      </c>
      <c r="D62" s="27">
        <v>3955716.0306081055</v>
      </c>
      <c r="E62" s="27">
        <v>4189424.6676700716</v>
      </c>
      <c r="F62" s="28">
        <v>-5.5785377611752604E-2</v>
      </c>
      <c r="G62" s="27">
        <v>3712003.882339952</v>
      </c>
      <c r="H62" s="28">
        <v>6.5655143688730072E-2</v>
      </c>
      <c r="I62" s="27">
        <v>3505061.5524063339</v>
      </c>
      <c r="J62" s="28">
        <v>0.12857248623562212</v>
      </c>
      <c r="K62" s="29">
        <v>1339457.2583366197</v>
      </c>
      <c r="L62" s="29">
        <v>1440627.8882319294</v>
      </c>
      <c r="M62" s="28">
        <v>-7.0226760651895717E-2</v>
      </c>
      <c r="N62" s="29">
        <v>1358790.6657236954</v>
      </c>
      <c r="O62" s="28">
        <v>-1.4228392845765311E-2</v>
      </c>
      <c r="P62" s="29">
        <v>1355939.4683559611</v>
      </c>
      <c r="Q62" s="28">
        <v>-1.2155564760811675E-2</v>
      </c>
      <c r="R62" s="29">
        <v>809657.7898130815</v>
      </c>
      <c r="S62" s="29">
        <v>872086.21794337907</v>
      </c>
      <c r="T62" s="28">
        <v>-7.1585156198799918E-2</v>
      </c>
      <c r="U62" s="29">
        <v>792825.4136800057</v>
      </c>
      <c r="V62" s="28">
        <v>2.123087358532828E-2</v>
      </c>
      <c r="W62" s="29">
        <v>791580.36582132115</v>
      </c>
      <c r="X62" s="28">
        <v>2.2837130343681199E-2</v>
      </c>
      <c r="Y62" s="27">
        <v>3899094.1697031143</v>
      </c>
      <c r="Z62" s="45">
        <v>56621.860904991117</v>
      </c>
      <c r="AA62" s="29">
        <v>1296426.3577646005</v>
      </c>
      <c r="AB62" s="29">
        <v>43030.900572019178</v>
      </c>
      <c r="AC62" s="29">
        <v>782591.41794096597</v>
      </c>
      <c r="AD62" s="29">
        <v>27066.371872115556</v>
      </c>
      <c r="AE62" s="30">
        <v>2.9532230356647875</v>
      </c>
      <c r="AF62" s="30">
        <v>4.5168359025341331E-2</v>
      </c>
      <c r="AG62" s="30">
        <v>4.8856641415397561</v>
      </c>
      <c r="AH62" s="28">
        <v>1.7018015914479007E-2</v>
      </c>
      <c r="AI62" s="81">
        <v>100</v>
      </c>
      <c r="AJ62" s="81">
        <v>100</v>
      </c>
    </row>
    <row r="63" spans="1:36" s="2" customFormat="1" x14ac:dyDescent="0.25">
      <c r="A63" s="26" t="s">
        <v>167</v>
      </c>
      <c r="B63" s="26" t="s">
        <v>13</v>
      </c>
      <c r="C63" s="26" t="s">
        <v>366</v>
      </c>
      <c r="D63" s="27">
        <v>112077330.03390473</v>
      </c>
      <c r="E63" s="27">
        <v>121363310.99692431</v>
      </c>
      <c r="F63" s="28">
        <v>-7.6513905946871477E-2</v>
      </c>
      <c r="G63" s="27">
        <v>108077168.68458706</v>
      </c>
      <c r="H63" s="28">
        <v>3.7012084957478486E-2</v>
      </c>
      <c r="I63" s="27">
        <v>112966302.4659927</v>
      </c>
      <c r="J63" s="28">
        <v>-7.8693593813570061E-3</v>
      </c>
      <c r="K63" s="29">
        <v>43570262.712438397</v>
      </c>
      <c r="L63" s="29">
        <v>49127578.002620474</v>
      </c>
      <c r="M63" s="28">
        <v>-0.11312007463273781</v>
      </c>
      <c r="N63" s="29">
        <v>45886053.622538142</v>
      </c>
      <c r="O63" s="28">
        <v>-5.0468295424784211E-2</v>
      </c>
      <c r="P63" s="29">
        <v>48438209.436922461</v>
      </c>
      <c r="Q63" s="28">
        <v>-0.10049807334070089</v>
      </c>
      <c r="R63" s="29">
        <v>28332504.189468198</v>
      </c>
      <c r="S63" s="29">
        <v>32174094.099009994</v>
      </c>
      <c r="T63" s="28">
        <v>-0.11940009554643541</v>
      </c>
      <c r="U63" s="29">
        <v>29226699.595938556</v>
      </c>
      <c r="V63" s="28">
        <v>-3.0595155075074536E-2</v>
      </c>
      <c r="W63" s="29">
        <v>31077204.432300337</v>
      </c>
      <c r="X63" s="28">
        <v>-8.8318762674142376E-2</v>
      </c>
      <c r="Y63" s="27">
        <v>109019196.18748276</v>
      </c>
      <c r="Z63" s="45">
        <v>3058133.8464219733</v>
      </c>
      <c r="AA63" s="29">
        <v>41259043.432601258</v>
      </c>
      <c r="AB63" s="29">
        <v>2311219.2798371362</v>
      </c>
      <c r="AC63" s="29">
        <v>26886058.662186969</v>
      </c>
      <c r="AD63" s="29">
        <v>1446445.5272812298</v>
      </c>
      <c r="AE63" s="30">
        <v>2.5723354199998663</v>
      </c>
      <c r="AF63" s="30">
        <v>0.101965091740436</v>
      </c>
      <c r="AG63" s="30">
        <v>3.9557862335220721</v>
      </c>
      <c r="AH63" s="28">
        <v>4.8701106351102641E-2</v>
      </c>
      <c r="AI63" s="81">
        <f>AI225</f>
        <v>51.754721296569691</v>
      </c>
      <c r="AJ63" s="81">
        <f>AJ225</f>
        <v>58.811734845699753</v>
      </c>
    </row>
    <row r="64" spans="1:36" s="2" customFormat="1" x14ac:dyDescent="0.25">
      <c r="A64" s="26" t="s">
        <v>167</v>
      </c>
      <c r="B64" s="26" t="s">
        <v>13</v>
      </c>
      <c r="C64" s="26" t="s">
        <v>199</v>
      </c>
      <c r="D64" s="27">
        <v>54871809.306471005</v>
      </c>
      <c r="E64" s="27">
        <v>59501058.430267774</v>
      </c>
      <c r="F64" s="28">
        <v>-7.7801122298051459E-2</v>
      </c>
      <c r="G64" s="27">
        <v>52697011.405543059</v>
      </c>
      <c r="H64" s="28">
        <v>4.1269852747269548E-2</v>
      </c>
      <c r="I64" s="27">
        <v>54590936.869397804</v>
      </c>
      <c r="J64" s="28">
        <v>5.1450378612324273E-3</v>
      </c>
      <c r="K64" s="29">
        <v>21485595.281338122</v>
      </c>
      <c r="L64" s="29">
        <v>24080640.813799575</v>
      </c>
      <c r="M64" s="28">
        <v>-0.10776480379103304</v>
      </c>
      <c r="N64" s="29">
        <v>22228319.758228168</v>
      </c>
      <c r="O64" s="28">
        <v>-3.3413433177517382E-2</v>
      </c>
      <c r="P64" s="29">
        <v>23159804.35728528</v>
      </c>
      <c r="Q64" s="28">
        <v>-7.2289430865615636E-2</v>
      </c>
      <c r="R64" s="29">
        <v>13968889.899570672</v>
      </c>
      <c r="S64" s="29">
        <v>15806836.523620583</v>
      </c>
      <c r="T64" s="28">
        <v>-0.11627542432689919</v>
      </c>
      <c r="U64" s="29">
        <v>14225089.953313123</v>
      </c>
      <c r="V64" s="28">
        <v>-1.8010434702578512E-2</v>
      </c>
      <c r="W64" s="29">
        <v>14913101.317616139</v>
      </c>
      <c r="X64" s="28">
        <v>-6.3314222704979189E-2</v>
      </c>
      <c r="Y64" s="27">
        <v>53119066.212222815</v>
      </c>
      <c r="Z64" s="45">
        <v>1752743.0942481915</v>
      </c>
      <c r="AA64" s="29">
        <v>20127222.14959215</v>
      </c>
      <c r="AB64" s="29">
        <v>1358373.1317459715</v>
      </c>
      <c r="AC64" s="29">
        <v>13112152.197280705</v>
      </c>
      <c r="AD64" s="29">
        <v>856737.7022899678</v>
      </c>
      <c r="AE64" s="30">
        <v>2.553888248752938</v>
      </c>
      <c r="AF64" s="30">
        <v>8.2979816940347284E-2</v>
      </c>
      <c r="AG64" s="30">
        <v>3.9281438754956088</v>
      </c>
      <c r="AH64" s="28">
        <v>4.3536530597831677E-2</v>
      </c>
      <c r="AI64" s="81"/>
      <c r="AJ64" s="81"/>
    </row>
    <row r="65" spans="1:36" s="2" customFormat="1" x14ac:dyDescent="0.25">
      <c r="A65" s="26" t="s">
        <v>167</v>
      </c>
      <c r="B65" s="26" t="s">
        <v>13</v>
      </c>
      <c r="C65" s="26" t="s">
        <v>200</v>
      </c>
      <c r="D65" s="27">
        <v>14115853.041509176</v>
      </c>
      <c r="E65" s="27">
        <v>15173527.916259836</v>
      </c>
      <c r="F65" s="28">
        <v>-6.9705270955297383E-2</v>
      </c>
      <c r="G65" s="27">
        <v>12956663.61248271</v>
      </c>
      <c r="H65" s="28">
        <v>8.9466660839267256E-2</v>
      </c>
      <c r="I65" s="27">
        <v>14129230.708933074</v>
      </c>
      <c r="J65" s="28">
        <v>-9.4680791187311058E-4</v>
      </c>
      <c r="K65" s="29">
        <v>5494058.1248418456</v>
      </c>
      <c r="L65" s="29">
        <v>6112155.0727933226</v>
      </c>
      <c r="M65" s="28">
        <v>-0.10112586159712729</v>
      </c>
      <c r="N65" s="29">
        <v>5432804.2812893754</v>
      </c>
      <c r="O65" s="28">
        <v>1.1274811383032695E-2</v>
      </c>
      <c r="P65" s="29">
        <v>5963196.2030741926</v>
      </c>
      <c r="Q65" s="28">
        <v>-7.8672252640369839E-2</v>
      </c>
      <c r="R65" s="29">
        <v>3556160.7872595433</v>
      </c>
      <c r="S65" s="29">
        <v>3995560.5054579168</v>
      </c>
      <c r="T65" s="28">
        <v>-0.10997198455589785</v>
      </c>
      <c r="U65" s="29">
        <v>3479394.1631531273</v>
      </c>
      <c r="V65" s="28">
        <v>2.2063215751574373E-2</v>
      </c>
      <c r="W65" s="29">
        <v>3818017.1150811627</v>
      </c>
      <c r="X65" s="28">
        <v>-6.8584377683192463E-2</v>
      </c>
      <c r="Y65" s="27">
        <v>13709615.691928906</v>
      </c>
      <c r="Z65" s="45">
        <v>406237.34958026896</v>
      </c>
      <c r="AA65" s="29">
        <v>5197302.3068402307</v>
      </c>
      <c r="AB65" s="29">
        <v>296755.81800161494</v>
      </c>
      <c r="AC65" s="29">
        <v>3393093.68633242</v>
      </c>
      <c r="AD65" s="29">
        <v>163067.10092712348</v>
      </c>
      <c r="AE65" s="30">
        <v>2.5692944487942637</v>
      </c>
      <c r="AF65" s="30">
        <v>8.6777605626970455E-2</v>
      </c>
      <c r="AG65" s="30">
        <v>3.9694079896728085</v>
      </c>
      <c r="AH65" s="28">
        <v>4.5242074296401084E-2</v>
      </c>
      <c r="AI65" s="81"/>
      <c r="AJ65" s="81"/>
    </row>
    <row r="66" spans="1:36" s="2" customFormat="1" x14ac:dyDescent="0.25">
      <c r="A66" s="26" t="s">
        <v>167</v>
      </c>
      <c r="B66" s="26" t="s">
        <v>13</v>
      </c>
      <c r="C66" s="26" t="s">
        <v>201</v>
      </c>
      <c r="D66" s="27">
        <v>13740169.766417909</v>
      </c>
      <c r="E66" s="27">
        <v>15030135.729587855</v>
      </c>
      <c r="F66" s="28">
        <v>-8.582530366845316E-2</v>
      </c>
      <c r="G66" s="27">
        <v>12968978.657614827</v>
      </c>
      <c r="H66" s="28">
        <v>5.9464290069617162E-2</v>
      </c>
      <c r="I66" s="27">
        <v>13384086.969562072</v>
      </c>
      <c r="J66" s="28">
        <v>2.6604937465337476E-2</v>
      </c>
      <c r="K66" s="29">
        <v>5383361.8373206556</v>
      </c>
      <c r="L66" s="29">
        <v>6075741.8462116942</v>
      </c>
      <c r="M66" s="28">
        <v>-0.11395810197609807</v>
      </c>
      <c r="N66" s="29">
        <v>5504637.8110149</v>
      </c>
      <c r="O66" s="28">
        <v>-2.2031599145645613E-2</v>
      </c>
      <c r="P66" s="29">
        <v>5728980.5633962657</v>
      </c>
      <c r="Q66" s="28">
        <v>-6.0328137310125513E-2</v>
      </c>
      <c r="R66" s="29">
        <v>3496716.2749753408</v>
      </c>
      <c r="S66" s="29">
        <v>3989781.5183514329</v>
      </c>
      <c r="T66" s="28">
        <v>-0.12358201598463098</v>
      </c>
      <c r="U66" s="29">
        <v>3533315.7664024234</v>
      </c>
      <c r="V66" s="28">
        <v>-1.0358398129909487E-2</v>
      </c>
      <c r="W66" s="29">
        <v>3674889.240522041</v>
      </c>
      <c r="X66" s="28">
        <v>-4.8483900843060396E-2</v>
      </c>
      <c r="Y66" s="27">
        <v>13297459.652081605</v>
      </c>
      <c r="Z66" s="45">
        <v>442710.1143363046</v>
      </c>
      <c r="AA66" s="29">
        <v>5043574.465114003</v>
      </c>
      <c r="AB66" s="29">
        <v>339787.37220665248</v>
      </c>
      <c r="AC66" s="29">
        <v>3280144.0663210079</v>
      </c>
      <c r="AD66" s="29">
        <v>216572.20865433296</v>
      </c>
      <c r="AE66" s="30">
        <v>2.5523400027029406</v>
      </c>
      <c r="AF66" s="30">
        <v>7.8545672721764159E-2</v>
      </c>
      <c r="AG66" s="30">
        <v>3.9294494279536036</v>
      </c>
      <c r="AH66" s="28">
        <v>4.3080713774485566E-2</v>
      </c>
      <c r="AI66" s="81"/>
      <c r="AJ66" s="81"/>
    </row>
    <row r="67" spans="1:36" s="2" customFormat="1" x14ac:dyDescent="0.25">
      <c r="A67" s="26" t="s">
        <v>167</v>
      </c>
      <c r="B67" s="26" t="s">
        <v>13</v>
      </c>
      <c r="C67" s="26" t="s">
        <v>202</v>
      </c>
      <c r="D67" s="27">
        <v>13799541.216192849</v>
      </c>
      <c r="E67" s="27">
        <v>15094503.244952375</v>
      </c>
      <c r="F67" s="28">
        <v>-8.5790304440297727E-2</v>
      </c>
      <c r="G67" s="27">
        <v>13594346.051612003</v>
      </c>
      <c r="H67" s="28">
        <v>1.5094154864221247E-2</v>
      </c>
      <c r="I67" s="27">
        <v>13765143.0774795</v>
      </c>
      <c r="J67" s="28">
        <v>2.4989307063306757E-3</v>
      </c>
      <c r="K67" s="29">
        <v>5404219.1415299829</v>
      </c>
      <c r="L67" s="29">
        <v>6156250.9447541963</v>
      </c>
      <c r="M67" s="28">
        <v>-0.12215743152332464</v>
      </c>
      <c r="N67" s="29">
        <v>5673590.9122727243</v>
      </c>
      <c r="O67" s="28">
        <v>-4.7478180028816458E-2</v>
      </c>
      <c r="P67" s="29">
        <v>5831057.3355730083</v>
      </c>
      <c r="Q67" s="28">
        <v>-7.3200822677398816E-2</v>
      </c>
      <c r="R67" s="29">
        <v>3520483.9701282713</v>
      </c>
      <c r="S67" s="29">
        <v>4045126.2168809688</v>
      </c>
      <c r="T67" s="28">
        <v>-0.12969737373416934</v>
      </c>
      <c r="U67" s="29">
        <v>3640275.3590837708</v>
      </c>
      <c r="V67" s="28">
        <v>-3.2907232870880973E-2</v>
      </c>
      <c r="W67" s="29">
        <v>3762684.5982782533</v>
      </c>
      <c r="X67" s="28">
        <v>-6.4369101853716193E-2</v>
      </c>
      <c r="Y67" s="27">
        <v>13334562.86006839</v>
      </c>
      <c r="Z67" s="45">
        <v>464978.35612445965</v>
      </c>
      <c r="AA67" s="29">
        <v>5033439.1465708409</v>
      </c>
      <c r="AB67" s="29">
        <v>370779.99495914165</v>
      </c>
      <c r="AC67" s="29">
        <v>3287402.4215030451</v>
      </c>
      <c r="AD67" s="29">
        <v>233081.54862522605</v>
      </c>
      <c r="AE67" s="30">
        <v>2.553475507709718</v>
      </c>
      <c r="AF67" s="30">
        <v>0.1015768797282588</v>
      </c>
      <c r="AG67" s="30">
        <v>3.919785271935226</v>
      </c>
      <c r="AH67" s="28">
        <v>5.0450346774502795E-2</v>
      </c>
      <c r="AI67" s="81"/>
      <c r="AJ67" s="81"/>
    </row>
    <row r="68" spans="1:36" s="2" customFormat="1" x14ac:dyDescent="0.25">
      <c r="A68" s="26" t="s">
        <v>167</v>
      </c>
      <c r="B68" s="26" t="s">
        <v>13</v>
      </c>
      <c r="C68" s="26" t="s">
        <v>203</v>
      </c>
      <c r="D68" s="27">
        <v>13216245.282351075</v>
      </c>
      <c r="E68" s="27">
        <v>14202891.539467707</v>
      </c>
      <c r="F68" s="28">
        <v>-6.9467985049022615E-2</v>
      </c>
      <c r="G68" s="27">
        <v>13177023.083833523</v>
      </c>
      <c r="H68" s="28">
        <v>2.9765599003671876E-3</v>
      </c>
      <c r="I68" s="27">
        <v>13312476.113423157</v>
      </c>
      <c r="J68" s="28">
        <v>-7.2286199991789535E-3</v>
      </c>
      <c r="K68" s="29">
        <v>5203956.1776456377</v>
      </c>
      <c r="L68" s="29">
        <v>5736492.9500403628</v>
      </c>
      <c r="M68" s="28">
        <v>-9.2833160788766966E-2</v>
      </c>
      <c r="N68" s="29">
        <v>5617286.7536511682</v>
      </c>
      <c r="O68" s="28">
        <v>-7.3581889999984551E-2</v>
      </c>
      <c r="P68" s="29">
        <v>5636570.2552418122</v>
      </c>
      <c r="Q68" s="28">
        <v>-7.675129697777805E-2</v>
      </c>
      <c r="R68" s="29">
        <v>3395528.8672075202</v>
      </c>
      <c r="S68" s="29">
        <v>3776368.2829302596</v>
      </c>
      <c r="T68" s="28">
        <v>-0.10084806014397209</v>
      </c>
      <c r="U68" s="29">
        <v>3572104.6646738043</v>
      </c>
      <c r="V68" s="28">
        <v>-4.9431865536450792E-2</v>
      </c>
      <c r="W68" s="29">
        <v>3657510.363734683</v>
      </c>
      <c r="X68" s="28">
        <v>-7.1628367515998936E-2</v>
      </c>
      <c r="Y68" s="27">
        <v>12777428.008143917</v>
      </c>
      <c r="Z68" s="45">
        <v>438817.27420715819</v>
      </c>
      <c r="AA68" s="29">
        <v>4852906.2310670754</v>
      </c>
      <c r="AB68" s="29">
        <v>351049.94657856243</v>
      </c>
      <c r="AC68" s="29">
        <v>3151512.0231242348</v>
      </c>
      <c r="AD68" s="29">
        <v>244016.84408328537</v>
      </c>
      <c r="AE68" s="30">
        <v>2.5396534542553235</v>
      </c>
      <c r="AF68" s="30">
        <v>6.3769379584269537E-2</v>
      </c>
      <c r="AG68" s="30">
        <v>3.8922494254098634</v>
      </c>
      <c r="AH68" s="28">
        <v>3.4899635649981539E-2</v>
      </c>
      <c r="AI68" s="81"/>
      <c r="AJ68" s="81"/>
    </row>
    <row r="69" spans="1:36" s="2" customFormat="1" x14ac:dyDescent="0.25">
      <c r="A69" s="26" t="s">
        <v>167</v>
      </c>
      <c r="B69" s="26" t="s">
        <v>32</v>
      </c>
      <c r="C69" s="26" t="s">
        <v>366</v>
      </c>
      <c r="D69" s="27">
        <v>13877602.277433703</v>
      </c>
      <c r="E69" s="27">
        <v>15419672.047171243</v>
      </c>
      <c r="F69" s="28">
        <v>-0.10000665156950821</v>
      </c>
      <c r="G69" s="27">
        <v>13412864.392897286</v>
      </c>
      <c r="H69" s="28">
        <v>3.4648667944672341E-2</v>
      </c>
      <c r="I69" s="27">
        <v>14471795.829289088</v>
      </c>
      <c r="J69" s="28">
        <v>-4.1058729605126999E-2</v>
      </c>
      <c r="K69" s="29">
        <v>4931621.0923780678</v>
      </c>
      <c r="L69" s="29">
        <v>5552533.7931233142</v>
      </c>
      <c r="M69" s="28">
        <v>-0.11182510973895063</v>
      </c>
      <c r="N69" s="29">
        <v>5057159.6770990184</v>
      </c>
      <c r="O69" s="28">
        <v>-2.4823931363971555E-2</v>
      </c>
      <c r="P69" s="29">
        <v>5488732.4364054743</v>
      </c>
      <c r="Q69" s="28">
        <v>-0.10150091127274082</v>
      </c>
      <c r="R69" s="29">
        <v>3126788.9328075144</v>
      </c>
      <c r="S69" s="29">
        <v>3791594.1145893368</v>
      </c>
      <c r="T69" s="28">
        <v>-0.17533658975357563</v>
      </c>
      <c r="U69" s="29">
        <v>3346180.9499238012</v>
      </c>
      <c r="V69" s="28">
        <v>-6.5564899328376947E-2</v>
      </c>
      <c r="W69" s="29">
        <v>3642435.5960825137</v>
      </c>
      <c r="X69" s="28">
        <v>-0.14156644631674034</v>
      </c>
      <c r="Y69" s="27">
        <v>13796877.074104847</v>
      </c>
      <c r="Z69" s="45">
        <v>80725.203328854928</v>
      </c>
      <c r="AA69" s="29">
        <v>4871323.7166765397</v>
      </c>
      <c r="AB69" s="29">
        <v>60297.37570152781</v>
      </c>
      <c r="AC69" s="29">
        <v>3092652.9081004565</v>
      </c>
      <c r="AD69" s="29">
        <v>34136.024707057819</v>
      </c>
      <c r="AE69" s="30">
        <v>2.8140041616096281</v>
      </c>
      <c r="AF69" s="30">
        <v>3.6952706962354753E-2</v>
      </c>
      <c r="AG69" s="30">
        <v>4.4382919908102441</v>
      </c>
      <c r="AH69" s="28">
        <v>9.1346284130100402E-2</v>
      </c>
      <c r="AI69" s="26"/>
      <c r="AJ69" s="26"/>
    </row>
    <row r="70" spans="1:36" s="2" customFormat="1" x14ac:dyDescent="0.25">
      <c r="A70" s="26" t="s">
        <v>167</v>
      </c>
      <c r="B70" s="26" t="s">
        <v>32</v>
      </c>
      <c r="C70" s="26" t="s">
        <v>199</v>
      </c>
      <c r="D70" s="27">
        <v>6645874.2391477656</v>
      </c>
      <c r="E70" s="27">
        <v>7370213.9818314686</v>
      </c>
      <c r="F70" s="28">
        <v>-9.8279336864478331E-2</v>
      </c>
      <c r="G70" s="27">
        <v>6548093.982894253</v>
      </c>
      <c r="H70" s="28">
        <v>1.4932628717447603E-2</v>
      </c>
      <c r="I70" s="27">
        <v>7065156.8054342782</v>
      </c>
      <c r="J70" s="28">
        <v>-5.9345118280179535E-2</v>
      </c>
      <c r="K70" s="29">
        <v>2372465.629918762</v>
      </c>
      <c r="L70" s="29">
        <v>2674859.6627272237</v>
      </c>
      <c r="M70" s="28">
        <v>-0.11305042915789754</v>
      </c>
      <c r="N70" s="29">
        <v>2466203.3823579154</v>
      </c>
      <c r="O70" s="28">
        <v>-3.8008930289249516E-2</v>
      </c>
      <c r="P70" s="29">
        <v>2690022.5572834797</v>
      </c>
      <c r="Q70" s="28">
        <v>-0.11804991244586539</v>
      </c>
      <c r="R70" s="29">
        <v>1499941.5340114154</v>
      </c>
      <c r="S70" s="29">
        <v>1820545.3398466408</v>
      </c>
      <c r="T70" s="28">
        <v>-0.17610317019747085</v>
      </c>
      <c r="U70" s="29">
        <v>1638942.9997094683</v>
      </c>
      <c r="V70" s="28">
        <v>-8.4811653439255286E-2</v>
      </c>
      <c r="W70" s="29">
        <v>1793013.4160394799</v>
      </c>
      <c r="X70" s="28">
        <v>-0.16345214118666215</v>
      </c>
      <c r="Y70" s="27">
        <v>6600069.0813905708</v>
      </c>
      <c r="Z70" s="45">
        <v>45805.157757194916</v>
      </c>
      <c r="AA70" s="29">
        <v>2336100.8418884841</v>
      </c>
      <c r="AB70" s="29">
        <v>36364.788030277778</v>
      </c>
      <c r="AC70" s="29">
        <v>1479782.4664445941</v>
      </c>
      <c r="AD70" s="29">
        <v>20159.067566821461</v>
      </c>
      <c r="AE70" s="30">
        <v>2.8012520625537296</v>
      </c>
      <c r="AF70" s="30">
        <v>4.5887329019644874E-2</v>
      </c>
      <c r="AG70" s="30">
        <v>4.4307555250998112</v>
      </c>
      <c r="AH70" s="28">
        <v>9.4458226464647493E-2</v>
      </c>
      <c r="AI70" s="81">
        <v>99.999999999999986</v>
      </c>
      <c r="AJ70" s="81">
        <v>100</v>
      </c>
    </row>
    <row r="71" spans="1:36" s="2" customFormat="1" x14ac:dyDescent="0.25">
      <c r="A71" s="26" t="s">
        <v>167</v>
      </c>
      <c r="B71" s="26" t="s">
        <v>32</v>
      </c>
      <c r="C71" s="26" t="s">
        <v>200</v>
      </c>
      <c r="D71" s="27">
        <v>1699833.9696158587</v>
      </c>
      <c r="E71" s="27">
        <v>1883085.3070043887</v>
      </c>
      <c r="F71" s="28">
        <v>-9.7314410933430337E-2</v>
      </c>
      <c r="G71" s="27">
        <v>1629219.0792096839</v>
      </c>
      <c r="H71" s="28">
        <v>4.3342783857177339E-2</v>
      </c>
      <c r="I71" s="27">
        <v>1837024.5857277203</v>
      </c>
      <c r="J71" s="28">
        <v>-7.46808818878789E-2</v>
      </c>
      <c r="K71" s="29">
        <v>603297.27570474509</v>
      </c>
      <c r="L71" s="29">
        <v>679769.36263988458</v>
      </c>
      <c r="M71" s="28">
        <v>-0.11249710731027965</v>
      </c>
      <c r="N71" s="29">
        <v>608237.22427496908</v>
      </c>
      <c r="O71" s="28">
        <v>-8.1217465374838049E-3</v>
      </c>
      <c r="P71" s="29">
        <v>697800.97127214621</v>
      </c>
      <c r="Q71" s="28">
        <v>-0.13543073090757302</v>
      </c>
      <c r="R71" s="29">
        <v>383878.46104544122</v>
      </c>
      <c r="S71" s="29">
        <v>463596.28751182946</v>
      </c>
      <c r="T71" s="28">
        <v>-0.17195527361584859</v>
      </c>
      <c r="U71" s="29">
        <v>406453.90620901925</v>
      </c>
      <c r="V71" s="28">
        <v>-5.5542448525438916E-2</v>
      </c>
      <c r="W71" s="29">
        <v>470398.91632660344</v>
      </c>
      <c r="X71" s="28">
        <v>-0.18392996301269127</v>
      </c>
      <c r="Y71" s="27">
        <v>1690077.108642702</v>
      </c>
      <c r="Z71" s="45">
        <v>9756.8609731568376</v>
      </c>
      <c r="AA71" s="29">
        <v>598274.33921800589</v>
      </c>
      <c r="AB71" s="29">
        <v>5022.936486739165</v>
      </c>
      <c r="AC71" s="29">
        <v>380690.00838452729</v>
      </c>
      <c r="AD71" s="29">
        <v>3188.4526609139234</v>
      </c>
      <c r="AE71" s="30">
        <v>2.8175727590186583</v>
      </c>
      <c r="AF71" s="30">
        <v>4.7390090456741696E-2</v>
      </c>
      <c r="AG71" s="30">
        <v>4.4280524752198653</v>
      </c>
      <c r="AH71" s="28">
        <v>9.0141100237851532E-2</v>
      </c>
      <c r="AI71" s="26"/>
      <c r="AJ71" s="26"/>
    </row>
    <row r="72" spans="1:36" s="2" customFormat="1" x14ac:dyDescent="0.25">
      <c r="A72" s="26" t="s">
        <v>167</v>
      </c>
      <c r="B72" s="26" t="s">
        <v>32</v>
      </c>
      <c r="C72" s="26" t="s">
        <v>201</v>
      </c>
      <c r="D72" s="27">
        <v>1659232.8308542394</v>
      </c>
      <c r="E72" s="27">
        <v>1838958.3299856312</v>
      </c>
      <c r="F72" s="28">
        <v>-9.773223036151997E-2</v>
      </c>
      <c r="G72" s="27">
        <v>1630340.0082018953</v>
      </c>
      <c r="H72" s="28">
        <v>1.7721961374308707E-2</v>
      </c>
      <c r="I72" s="27">
        <v>1722424.8209201132</v>
      </c>
      <c r="J72" s="28">
        <v>-3.6687807385472358E-2</v>
      </c>
      <c r="K72" s="29">
        <v>594957.51228412462</v>
      </c>
      <c r="L72" s="29">
        <v>669535.80713849666</v>
      </c>
      <c r="M72" s="28">
        <v>-0.11138806029375688</v>
      </c>
      <c r="N72" s="29">
        <v>627957.46293589799</v>
      </c>
      <c r="O72" s="28">
        <v>-5.2551251636517311E-2</v>
      </c>
      <c r="P72" s="29">
        <v>660907.62524455402</v>
      </c>
      <c r="Q72" s="28">
        <v>-9.9787187257865326E-2</v>
      </c>
      <c r="R72" s="29">
        <v>375761.26471367234</v>
      </c>
      <c r="S72" s="29">
        <v>456678.51939424104</v>
      </c>
      <c r="T72" s="28">
        <v>-0.17718646979039215</v>
      </c>
      <c r="U72" s="29">
        <v>413779.75281224027</v>
      </c>
      <c r="V72" s="28">
        <v>-9.1880977356133417E-2</v>
      </c>
      <c r="W72" s="29">
        <v>438671.84028479957</v>
      </c>
      <c r="X72" s="28">
        <v>-0.14341147480605027</v>
      </c>
      <c r="Y72" s="27">
        <v>1645884.702974414</v>
      </c>
      <c r="Z72" s="45">
        <v>13348.127879825357</v>
      </c>
      <c r="AA72" s="29">
        <v>584485.52226487244</v>
      </c>
      <c r="AB72" s="29">
        <v>10471.99001925214</v>
      </c>
      <c r="AC72" s="29">
        <v>370028.28005393257</v>
      </c>
      <c r="AD72" s="29">
        <v>5732.9846597397864</v>
      </c>
      <c r="AE72" s="30">
        <v>2.7888257507401057</v>
      </c>
      <c r="AF72" s="30">
        <v>4.2208900111781134E-2</v>
      </c>
      <c r="AG72" s="30">
        <v>4.4156569254645346</v>
      </c>
      <c r="AH72" s="28">
        <v>9.6564089567938424E-2</v>
      </c>
      <c r="AI72" s="26"/>
      <c r="AJ72" s="26"/>
    </row>
    <row r="73" spans="1:36" s="2" customFormat="1" x14ac:dyDescent="0.25">
      <c r="A73" s="26" t="s">
        <v>167</v>
      </c>
      <c r="B73" s="26" t="s">
        <v>32</v>
      </c>
      <c r="C73" s="26" t="s">
        <v>202</v>
      </c>
      <c r="D73" s="27">
        <v>1688704.2744613504</v>
      </c>
      <c r="E73" s="27">
        <v>1831235.0119365775</v>
      </c>
      <c r="F73" s="28">
        <v>-7.7833121661701532E-2</v>
      </c>
      <c r="G73" s="27">
        <v>1676313.260000506</v>
      </c>
      <c r="H73" s="28">
        <v>7.3918251179619695E-3</v>
      </c>
      <c r="I73" s="27">
        <v>1791543.9891810715</v>
      </c>
      <c r="J73" s="28">
        <v>-5.7402840980047574E-2</v>
      </c>
      <c r="K73" s="29">
        <v>602273.52020949649</v>
      </c>
      <c r="L73" s="29">
        <v>667042.54369464645</v>
      </c>
      <c r="M73" s="28">
        <v>-9.7098789421142848E-2</v>
      </c>
      <c r="N73" s="29">
        <v>627929.26512587711</v>
      </c>
      <c r="O73" s="28">
        <v>-4.0857699013658121E-2</v>
      </c>
      <c r="P73" s="29">
        <v>678796.1201194966</v>
      </c>
      <c r="Q73" s="28">
        <v>-0.11273281865036135</v>
      </c>
      <c r="R73" s="29">
        <v>381696.15662441938</v>
      </c>
      <c r="S73" s="29">
        <v>452919.35736947792</v>
      </c>
      <c r="T73" s="28">
        <v>-0.15725360284602896</v>
      </c>
      <c r="U73" s="29">
        <v>418166.10089636577</v>
      </c>
      <c r="V73" s="28">
        <v>-8.7214014224899453E-2</v>
      </c>
      <c r="W73" s="29">
        <v>450606.23549040739</v>
      </c>
      <c r="X73" s="28">
        <v>-0.1529274862141915</v>
      </c>
      <c r="Y73" s="27">
        <v>1674016.1028876894</v>
      </c>
      <c r="Z73" s="45">
        <v>14688.171573661077</v>
      </c>
      <c r="AA73" s="29">
        <v>588570.14201619627</v>
      </c>
      <c r="AB73" s="29">
        <v>13703.378193300268</v>
      </c>
      <c r="AC73" s="29">
        <v>374329.27387799765</v>
      </c>
      <c r="AD73" s="29">
        <v>7366.8827464217129</v>
      </c>
      <c r="AE73" s="30">
        <v>2.8038826509821431</v>
      </c>
      <c r="AF73" s="30">
        <v>5.8577978519053442E-2</v>
      </c>
      <c r="AG73" s="30">
        <v>4.4242108419315267</v>
      </c>
      <c r="AH73" s="28">
        <v>9.424007204603578E-2</v>
      </c>
      <c r="AI73" s="26"/>
      <c r="AJ73" s="26"/>
    </row>
    <row r="74" spans="1:36" s="2" customFormat="1" x14ac:dyDescent="0.25">
      <c r="A74" s="26" t="s">
        <v>167</v>
      </c>
      <c r="B74" s="26" t="s">
        <v>32</v>
      </c>
      <c r="C74" s="26" t="s">
        <v>203</v>
      </c>
      <c r="D74" s="27">
        <v>1598103.164216317</v>
      </c>
      <c r="E74" s="27">
        <v>1816935.3329048718</v>
      </c>
      <c r="F74" s="28">
        <v>-0.12044026263647549</v>
      </c>
      <c r="G74" s="27">
        <v>1612221.6354821683</v>
      </c>
      <c r="H74" s="28">
        <v>-8.7571528350249839E-3</v>
      </c>
      <c r="I74" s="27">
        <v>1714163.4096053732</v>
      </c>
      <c r="J74" s="28">
        <v>-6.7706640299698737E-2</v>
      </c>
      <c r="K74" s="29">
        <v>571937.32172039594</v>
      </c>
      <c r="L74" s="29">
        <v>658511.94925419579</v>
      </c>
      <c r="M74" s="28">
        <v>-0.13147009349162275</v>
      </c>
      <c r="N74" s="29">
        <v>602079.43002117123</v>
      </c>
      <c r="O74" s="28">
        <v>-5.0063341808098953E-2</v>
      </c>
      <c r="P74" s="29">
        <v>652517.84064728266</v>
      </c>
      <c r="Q74" s="28">
        <v>-0.12349167165598524</v>
      </c>
      <c r="R74" s="29">
        <v>358605.65162788244</v>
      </c>
      <c r="S74" s="29">
        <v>447351.17557109258</v>
      </c>
      <c r="T74" s="28">
        <v>-0.19837999493332456</v>
      </c>
      <c r="U74" s="29">
        <v>400543.23979184241</v>
      </c>
      <c r="V74" s="28">
        <v>-0.10470177498378062</v>
      </c>
      <c r="W74" s="29">
        <v>433336.42393766961</v>
      </c>
      <c r="X74" s="28">
        <v>-0.17245439843417434</v>
      </c>
      <c r="Y74" s="27">
        <v>1590091.1668857653</v>
      </c>
      <c r="Z74" s="45">
        <v>8011.9973305516414</v>
      </c>
      <c r="AA74" s="29">
        <v>564770.83838940971</v>
      </c>
      <c r="AB74" s="29">
        <v>7166.4833309862015</v>
      </c>
      <c r="AC74" s="29">
        <v>354734.9041281364</v>
      </c>
      <c r="AD74" s="29">
        <v>3870.7474997460349</v>
      </c>
      <c r="AE74" s="30">
        <v>2.7941928311466002</v>
      </c>
      <c r="AF74" s="30">
        <v>3.5039660178845189E-2</v>
      </c>
      <c r="AG74" s="30">
        <v>4.4564360794699214</v>
      </c>
      <c r="AH74" s="28">
        <v>9.7227778503813964E-2</v>
      </c>
      <c r="AI74" s="26"/>
      <c r="AJ74" s="26"/>
    </row>
    <row r="75" spans="1:36" s="2" customFormat="1" x14ac:dyDescent="0.25">
      <c r="A75" s="26" t="s">
        <v>167</v>
      </c>
      <c r="B75" s="26" t="s">
        <v>33</v>
      </c>
      <c r="C75" s="26" t="s">
        <v>366</v>
      </c>
      <c r="D75" s="27">
        <v>17851526.748175014</v>
      </c>
      <c r="E75" s="27">
        <v>19863465.538190652</v>
      </c>
      <c r="F75" s="28">
        <v>-0.10128840741044746</v>
      </c>
      <c r="G75" s="27">
        <v>17169340.454286605</v>
      </c>
      <c r="H75" s="28">
        <v>3.9732818840929315E-2</v>
      </c>
      <c r="I75" s="27">
        <v>17570714.222977795</v>
      </c>
      <c r="J75" s="28">
        <v>1.5981850346754343E-2</v>
      </c>
      <c r="K75" s="29">
        <v>6884120.3783374475</v>
      </c>
      <c r="L75" s="29">
        <v>8006024.7549533574</v>
      </c>
      <c r="M75" s="28">
        <v>-0.14013251406970526</v>
      </c>
      <c r="N75" s="29">
        <v>7376863.8570908401</v>
      </c>
      <c r="O75" s="28">
        <v>-6.6795794025635208E-2</v>
      </c>
      <c r="P75" s="29">
        <v>7642495.3877433408</v>
      </c>
      <c r="Q75" s="28">
        <v>-9.9231333606316321E-2</v>
      </c>
      <c r="R75" s="29">
        <v>4196584.9640187286</v>
      </c>
      <c r="S75" s="29">
        <v>4910004.455786298</v>
      </c>
      <c r="T75" s="28">
        <v>-0.14529915363454005</v>
      </c>
      <c r="U75" s="29">
        <v>4412049.1155128572</v>
      </c>
      <c r="V75" s="28">
        <v>-4.8835392773972565E-2</v>
      </c>
      <c r="W75" s="29">
        <v>4646792.626508167</v>
      </c>
      <c r="X75" s="28">
        <v>-9.6885679795818011E-2</v>
      </c>
      <c r="Y75" s="27">
        <v>17175169.495733246</v>
      </c>
      <c r="Z75" s="45">
        <v>676357.25244176795</v>
      </c>
      <c r="AA75" s="29">
        <v>6410891.5678620357</v>
      </c>
      <c r="AB75" s="29">
        <v>473228.81047541177</v>
      </c>
      <c r="AC75" s="29">
        <v>3936706.5279417881</v>
      </c>
      <c r="AD75" s="29">
        <v>259878.43607694056</v>
      </c>
      <c r="AE75" s="30">
        <v>2.5931456405598552</v>
      </c>
      <c r="AF75" s="30">
        <v>0.1120809241534948</v>
      </c>
      <c r="AG75" s="30">
        <v>4.2538223105770401</v>
      </c>
      <c r="AH75" s="28">
        <v>5.1492573584364973E-2</v>
      </c>
      <c r="AI75" s="26"/>
      <c r="AJ75" s="26"/>
    </row>
    <row r="76" spans="1:36" s="2" customFormat="1" x14ac:dyDescent="0.25">
      <c r="A76" s="26" t="s">
        <v>167</v>
      </c>
      <c r="B76" s="26" t="s">
        <v>33</v>
      </c>
      <c r="C76" s="26" t="s">
        <v>199</v>
      </c>
      <c r="D76" s="27">
        <v>8763617.8044741619</v>
      </c>
      <c r="E76" s="27">
        <v>9730501.2114124708</v>
      </c>
      <c r="F76" s="28">
        <v>-9.9366249068886039E-2</v>
      </c>
      <c r="G76" s="27">
        <v>8203062.1167636998</v>
      </c>
      <c r="H76" s="28">
        <v>6.8334931484294856E-2</v>
      </c>
      <c r="I76" s="27">
        <v>8362881.7790020145</v>
      </c>
      <c r="J76" s="28">
        <v>4.7918413300823831E-2</v>
      </c>
      <c r="K76" s="29">
        <v>3398399.8823559061</v>
      </c>
      <c r="L76" s="29">
        <v>3938890.4215826956</v>
      </c>
      <c r="M76" s="28">
        <v>-0.13721898336273433</v>
      </c>
      <c r="N76" s="29">
        <v>3548494.4396376763</v>
      </c>
      <c r="O76" s="28">
        <v>-4.2298095667044608E-2</v>
      </c>
      <c r="P76" s="29">
        <v>3560126.6282030083</v>
      </c>
      <c r="Q76" s="28">
        <v>-4.5427245358610917E-2</v>
      </c>
      <c r="R76" s="29">
        <v>2070776.8911126454</v>
      </c>
      <c r="S76" s="29">
        <v>2414137.4678167352</v>
      </c>
      <c r="T76" s="28">
        <v>-0.14222909063029188</v>
      </c>
      <c r="U76" s="29">
        <v>2123691.410963017</v>
      </c>
      <c r="V76" s="28">
        <v>-2.491629413633915E-2</v>
      </c>
      <c r="W76" s="29">
        <v>2180829.7386700884</v>
      </c>
      <c r="X76" s="28">
        <v>-5.046375038179518E-2</v>
      </c>
      <c r="Y76" s="27">
        <v>8396102.3285149261</v>
      </c>
      <c r="Z76" s="45">
        <v>367515.4759592351</v>
      </c>
      <c r="AA76" s="29">
        <v>3137975.8143723095</v>
      </c>
      <c r="AB76" s="29">
        <v>260424.06798359682</v>
      </c>
      <c r="AC76" s="29">
        <v>1925530.1460368168</v>
      </c>
      <c r="AD76" s="29">
        <v>145246.7450758286</v>
      </c>
      <c r="AE76" s="30">
        <v>2.5787482661984065</v>
      </c>
      <c r="AF76" s="30">
        <v>0.10838220623001726</v>
      </c>
      <c r="AG76" s="30">
        <v>4.2320434625699335</v>
      </c>
      <c r="AH76" s="28">
        <v>4.9970034065274643E-2</v>
      </c>
      <c r="AI76" s="81">
        <v>99.999999999999986</v>
      </c>
      <c r="AJ76" s="81">
        <v>100</v>
      </c>
    </row>
    <row r="77" spans="1:36" s="2" customFormat="1" x14ac:dyDescent="0.25">
      <c r="A77" s="26" t="s">
        <v>167</v>
      </c>
      <c r="B77" s="26" t="s">
        <v>33</v>
      </c>
      <c r="C77" s="26" t="s">
        <v>200</v>
      </c>
      <c r="D77" s="27">
        <v>2279665.5316722346</v>
      </c>
      <c r="E77" s="27">
        <v>2508339.0075493478</v>
      </c>
      <c r="F77" s="28">
        <v>-9.116529910385901E-2</v>
      </c>
      <c r="G77" s="27">
        <v>2067886.964802891</v>
      </c>
      <c r="H77" s="28">
        <v>0.1024130286006857</v>
      </c>
      <c r="I77" s="27">
        <v>2217932.6559489672</v>
      </c>
      <c r="J77" s="28">
        <v>2.7833521255790493E-2</v>
      </c>
      <c r="K77" s="29">
        <v>886767.13305866322</v>
      </c>
      <c r="L77" s="29">
        <v>1020452.1790913818</v>
      </c>
      <c r="M77" s="28">
        <v>-0.13100569411469409</v>
      </c>
      <c r="N77" s="29">
        <v>918560.2327172868</v>
      </c>
      <c r="O77" s="28">
        <v>-3.4611883386866375E-2</v>
      </c>
      <c r="P77" s="29">
        <v>926912.74716570252</v>
      </c>
      <c r="Q77" s="28">
        <v>-4.3311103693196414E-2</v>
      </c>
      <c r="R77" s="29">
        <v>537721.85404929146</v>
      </c>
      <c r="S77" s="29">
        <v>620582.9425643885</v>
      </c>
      <c r="T77" s="28">
        <v>-0.13352137616399246</v>
      </c>
      <c r="U77" s="29">
        <v>549666.60036291694</v>
      </c>
      <c r="V77" s="28">
        <v>-2.1730893428378167E-2</v>
      </c>
      <c r="W77" s="29">
        <v>569323.89082802087</v>
      </c>
      <c r="X77" s="28">
        <v>-5.5508010972045489E-2</v>
      </c>
      <c r="Y77" s="27">
        <v>2161499.518108258</v>
      </c>
      <c r="Z77" s="45">
        <v>118166.01356397645</v>
      </c>
      <c r="AA77" s="29">
        <v>806048.92392355681</v>
      </c>
      <c r="AB77" s="29">
        <v>80718.20913510643</v>
      </c>
      <c r="AC77" s="29">
        <v>494094.68814219389</v>
      </c>
      <c r="AD77" s="29">
        <v>43627.16590709758</v>
      </c>
      <c r="AE77" s="30">
        <v>2.5707600639292361</v>
      </c>
      <c r="AF77" s="30">
        <v>0.1126938664688204</v>
      </c>
      <c r="AG77" s="30">
        <v>4.2394883423563892</v>
      </c>
      <c r="AH77" s="28">
        <v>4.8883002875036802E-2</v>
      </c>
      <c r="AI77" s="26"/>
      <c r="AJ77" s="26"/>
    </row>
    <row r="78" spans="1:36" s="2" customFormat="1" x14ac:dyDescent="0.25">
      <c r="A78" s="26" t="s">
        <v>167</v>
      </c>
      <c r="B78" s="26" t="s">
        <v>33</v>
      </c>
      <c r="C78" s="26" t="s">
        <v>201</v>
      </c>
      <c r="D78" s="27">
        <v>2179889.7863379107</v>
      </c>
      <c r="E78" s="27">
        <v>2438349.2518908018</v>
      </c>
      <c r="F78" s="28">
        <v>-0.10599772175887866</v>
      </c>
      <c r="G78" s="27">
        <v>1994507.8555188521</v>
      </c>
      <c r="H78" s="28">
        <v>9.2946202395795138E-2</v>
      </c>
      <c r="I78" s="27">
        <v>2051348.9433927184</v>
      </c>
      <c r="J78" s="28">
        <v>6.2661617546451664E-2</v>
      </c>
      <c r="K78" s="29">
        <v>832416.02564619831</v>
      </c>
      <c r="L78" s="29">
        <v>1000329.5602590557</v>
      </c>
      <c r="M78" s="28">
        <v>-0.16785821521596619</v>
      </c>
      <c r="N78" s="29">
        <v>852075.53256573481</v>
      </c>
      <c r="O78" s="28">
        <v>-2.3072493186535481E-2</v>
      </c>
      <c r="P78" s="29">
        <v>914516.54282633553</v>
      </c>
      <c r="Q78" s="28">
        <v>-8.9774775343487587E-2</v>
      </c>
      <c r="R78" s="29">
        <v>509163.6533611787</v>
      </c>
      <c r="S78" s="29">
        <v>610641.27166544599</v>
      </c>
      <c r="T78" s="28">
        <v>-0.16618204994153124</v>
      </c>
      <c r="U78" s="29">
        <v>510371.60549481981</v>
      </c>
      <c r="V78" s="28">
        <v>-2.3668090478308813E-3</v>
      </c>
      <c r="W78" s="29">
        <v>550556.572428382</v>
      </c>
      <c r="X78" s="28">
        <v>-7.5183770642548844E-2</v>
      </c>
      <c r="Y78" s="27">
        <v>2114151.5006975178</v>
      </c>
      <c r="Z78" s="45">
        <v>65738.285640392874</v>
      </c>
      <c r="AA78" s="29">
        <v>789287.63843777112</v>
      </c>
      <c r="AB78" s="29">
        <v>43128.387208427208</v>
      </c>
      <c r="AC78" s="29">
        <v>483478.77027854422</v>
      </c>
      <c r="AD78" s="29">
        <v>25684.883082634475</v>
      </c>
      <c r="AE78" s="30">
        <v>2.6187503834343873</v>
      </c>
      <c r="AF78" s="30">
        <v>0.18120444981292971</v>
      </c>
      <c r="AG78" s="30">
        <v>4.2813146067038508</v>
      </c>
      <c r="AH78" s="28">
        <v>7.2179218711269422E-2</v>
      </c>
      <c r="AI78" s="26"/>
      <c r="AJ78" s="26"/>
    </row>
    <row r="79" spans="1:36" s="2" customFormat="1" x14ac:dyDescent="0.25">
      <c r="A79" s="26" t="s">
        <v>167</v>
      </c>
      <c r="B79" s="26" t="s">
        <v>33</v>
      </c>
      <c r="C79" s="26" t="s">
        <v>202</v>
      </c>
      <c r="D79" s="27">
        <v>2195878.3977118349</v>
      </c>
      <c r="E79" s="27">
        <v>2428638.4900302086</v>
      </c>
      <c r="F79" s="28">
        <v>-9.5839744479829334E-2</v>
      </c>
      <c r="G79" s="27">
        <v>2086473.0400986946</v>
      </c>
      <c r="H79" s="28">
        <v>5.2435548176536777E-2</v>
      </c>
      <c r="I79" s="27">
        <v>2042408.4302704167</v>
      </c>
      <c r="J79" s="28">
        <v>7.5141663717623139E-2</v>
      </c>
      <c r="K79" s="29">
        <v>859364.91667232441</v>
      </c>
      <c r="L79" s="29">
        <v>983785.21006721084</v>
      </c>
      <c r="M79" s="28">
        <v>-0.12647099399510814</v>
      </c>
      <c r="N79" s="29">
        <v>894432.53133961873</v>
      </c>
      <c r="O79" s="28">
        <v>-3.9206551012598442E-2</v>
      </c>
      <c r="P79" s="29">
        <v>859165.6988092222</v>
      </c>
      <c r="Q79" s="28">
        <v>2.3187362272297492E-4</v>
      </c>
      <c r="R79" s="29">
        <v>522739.63094991009</v>
      </c>
      <c r="S79" s="29">
        <v>601240.97403682501</v>
      </c>
      <c r="T79" s="28">
        <v>-0.13056552443497779</v>
      </c>
      <c r="U79" s="29">
        <v>532098.00910415547</v>
      </c>
      <c r="V79" s="28">
        <v>-1.7587696240399811E-2</v>
      </c>
      <c r="W79" s="29">
        <v>532009.98844810051</v>
      </c>
      <c r="X79" s="28">
        <v>-1.742515685698405E-2</v>
      </c>
      <c r="Y79" s="27">
        <v>2102575.4649835629</v>
      </c>
      <c r="Z79" s="45">
        <v>93302.932728271888</v>
      </c>
      <c r="AA79" s="29">
        <v>784008.64552074601</v>
      </c>
      <c r="AB79" s="29">
        <v>75356.271151578461</v>
      </c>
      <c r="AC79" s="29">
        <v>483139.60819793306</v>
      </c>
      <c r="AD79" s="29">
        <v>39600.022751977034</v>
      </c>
      <c r="AE79" s="30">
        <v>2.5552339350957269</v>
      </c>
      <c r="AF79" s="30">
        <v>8.6566521540803354E-2</v>
      </c>
      <c r="AG79" s="30">
        <v>4.2007115353422444</v>
      </c>
      <c r="AH79" s="28">
        <v>3.9940652149296436E-2</v>
      </c>
      <c r="AI79" s="26"/>
      <c r="AJ79" s="26"/>
    </row>
    <row r="80" spans="1:36" s="2" customFormat="1" x14ac:dyDescent="0.25">
      <c r="A80" s="26" t="s">
        <v>167</v>
      </c>
      <c r="B80" s="26" t="s">
        <v>33</v>
      </c>
      <c r="C80" s="26" t="s">
        <v>203</v>
      </c>
      <c r="D80" s="27">
        <v>2108184.0887521817</v>
      </c>
      <c r="E80" s="27">
        <v>2355174.4619421125</v>
      </c>
      <c r="F80" s="28">
        <v>-0.1048713703299325</v>
      </c>
      <c r="G80" s="27">
        <v>2054194.2563432623</v>
      </c>
      <c r="H80" s="28">
        <v>2.6282729708838985E-2</v>
      </c>
      <c r="I80" s="27">
        <v>2051191.749389912</v>
      </c>
      <c r="J80" s="28">
        <v>2.7784988594665039E-2</v>
      </c>
      <c r="K80" s="29">
        <v>819851.80697872001</v>
      </c>
      <c r="L80" s="29">
        <v>934323.47216504719</v>
      </c>
      <c r="M80" s="28">
        <v>-0.12251823763034596</v>
      </c>
      <c r="N80" s="29">
        <v>883426.14301503601</v>
      </c>
      <c r="O80" s="28">
        <v>-7.1963385438587768E-2</v>
      </c>
      <c r="P80" s="29">
        <v>859531.63940174808</v>
      </c>
      <c r="Q80" s="28">
        <v>-4.6164481450207066E-2</v>
      </c>
      <c r="R80" s="29">
        <v>501151.75275226514</v>
      </c>
      <c r="S80" s="29">
        <v>581672.2795500767</v>
      </c>
      <c r="T80" s="28">
        <v>-0.13842936930068966</v>
      </c>
      <c r="U80" s="29">
        <v>531555.19600112527</v>
      </c>
      <c r="V80" s="28">
        <v>-5.7197151824654104E-2</v>
      </c>
      <c r="W80" s="29">
        <v>528939.2869655852</v>
      </c>
      <c r="X80" s="28">
        <v>-5.253444941239168E-2</v>
      </c>
      <c r="Y80" s="27">
        <v>2017875.8447255879</v>
      </c>
      <c r="Z80" s="45">
        <v>90308.244026593879</v>
      </c>
      <c r="AA80" s="29">
        <v>758630.60649023531</v>
      </c>
      <c r="AB80" s="29">
        <v>61221.200488484734</v>
      </c>
      <c r="AC80" s="29">
        <v>464817.07941814564</v>
      </c>
      <c r="AD80" s="29">
        <v>36334.673334119499</v>
      </c>
      <c r="AE80" s="30">
        <v>2.5714209212042412</v>
      </c>
      <c r="AF80" s="30">
        <v>5.0693858140504311E-2</v>
      </c>
      <c r="AG80" s="30">
        <v>4.2066780714110816</v>
      </c>
      <c r="AH80" s="28">
        <v>3.8949794451000795E-2</v>
      </c>
      <c r="AI80" s="26"/>
      <c r="AJ80" s="26"/>
    </row>
    <row r="81" spans="1:36" s="2" customFormat="1" x14ac:dyDescent="0.25">
      <c r="A81" s="26" t="s">
        <v>167</v>
      </c>
      <c r="B81" s="26" t="s">
        <v>34</v>
      </c>
      <c r="C81" s="26" t="s">
        <v>366</v>
      </c>
      <c r="D81" s="27">
        <v>12525559.116902294</v>
      </c>
      <c r="E81" s="27">
        <v>12871004.469827246</v>
      </c>
      <c r="F81" s="28">
        <v>-2.6839036046857098E-2</v>
      </c>
      <c r="G81" s="27">
        <v>11448862.208113475</v>
      </c>
      <c r="H81" s="28">
        <v>9.4044009720528843E-2</v>
      </c>
      <c r="I81" s="27">
        <v>12059656.210645232</v>
      </c>
      <c r="J81" s="28">
        <v>3.8633183079116472E-2</v>
      </c>
      <c r="K81" s="29">
        <v>5422354.8666015659</v>
      </c>
      <c r="L81" s="29">
        <v>5960674.0242560711</v>
      </c>
      <c r="M81" s="28">
        <v>-9.0311792838175003E-2</v>
      </c>
      <c r="N81" s="29">
        <v>5412874.9817848755</v>
      </c>
      <c r="O81" s="28">
        <v>1.7513585384091748E-3</v>
      </c>
      <c r="P81" s="29">
        <v>5882026.7615179466</v>
      </c>
      <c r="Q81" s="28">
        <v>-7.8148555515540605E-2</v>
      </c>
      <c r="R81" s="29">
        <v>3378188.7893854557</v>
      </c>
      <c r="S81" s="29">
        <v>3716814.8042427413</v>
      </c>
      <c r="T81" s="28">
        <v>-9.1106507235911863E-2</v>
      </c>
      <c r="U81" s="29">
        <v>3283541.4974404951</v>
      </c>
      <c r="V81" s="28">
        <v>2.8824758882669128E-2</v>
      </c>
      <c r="W81" s="29">
        <v>3560560.6120782029</v>
      </c>
      <c r="X81" s="28">
        <v>-5.1219974201282235E-2</v>
      </c>
      <c r="Y81" s="27">
        <v>12258171.584371116</v>
      </c>
      <c r="Z81" s="45">
        <v>267387.5325311778</v>
      </c>
      <c r="AA81" s="29">
        <v>5192987.1697668051</v>
      </c>
      <c r="AB81" s="29">
        <v>229367.69683476104</v>
      </c>
      <c r="AC81" s="29">
        <v>3248773.3777748812</v>
      </c>
      <c r="AD81" s="29">
        <v>129415.4116105744</v>
      </c>
      <c r="AE81" s="30">
        <v>2.3099851310087023</v>
      </c>
      <c r="AF81" s="30">
        <v>0.15066482302832629</v>
      </c>
      <c r="AG81" s="30">
        <v>3.7077735727081391</v>
      </c>
      <c r="AH81" s="28">
        <v>7.0709573454648983E-2</v>
      </c>
      <c r="AI81" s="26"/>
      <c r="AJ81" s="26"/>
    </row>
    <row r="82" spans="1:36" s="2" customFormat="1" x14ac:dyDescent="0.25">
      <c r="A82" s="26" t="s">
        <v>167</v>
      </c>
      <c r="B82" s="26" t="s">
        <v>34</v>
      </c>
      <c r="C82" s="26" t="s">
        <v>199</v>
      </c>
      <c r="D82" s="27">
        <v>6080580.7835290413</v>
      </c>
      <c r="E82" s="27">
        <v>6371151.8880871655</v>
      </c>
      <c r="F82" s="28">
        <v>-4.5607310838317407E-2</v>
      </c>
      <c r="G82" s="27">
        <v>5557610.7341305679</v>
      </c>
      <c r="H82" s="28">
        <v>9.4099798351617886E-2</v>
      </c>
      <c r="I82" s="27">
        <v>5787455.3501113476</v>
      </c>
      <c r="J82" s="28">
        <v>5.0648413799348646E-2</v>
      </c>
      <c r="K82" s="29">
        <v>2643980.8943438241</v>
      </c>
      <c r="L82" s="29">
        <v>2934239.6910298583</v>
      </c>
      <c r="M82" s="28">
        <v>-9.8921297252358847E-2</v>
      </c>
      <c r="N82" s="29">
        <v>2644545.4763968228</v>
      </c>
      <c r="O82" s="28">
        <v>-2.1348925856550218E-4</v>
      </c>
      <c r="P82" s="29">
        <v>2810690.4317771699</v>
      </c>
      <c r="Q82" s="28">
        <v>-5.9312664087285173E-2</v>
      </c>
      <c r="R82" s="29">
        <v>1648152.7400599599</v>
      </c>
      <c r="S82" s="29">
        <v>1838968.1433335729</v>
      </c>
      <c r="T82" s="28">
        <v>-0.10376221250234061</v>
      </c>
      <c r="U82" s="29">
        <v>1604868.9079268693</v>
      </c>
      <c r="V82" s="28">
        <v>2.697032257232997E-2</v>
      </c>
      <c r="W82" s="29">
        <v>1712173.1260288041</v>
      </c>
      <c r="X82" s="28">
        <v>-3.7391304065922566E-2</v>
      </c>
      <c r="Y82" s="27">
        <v>5934188.7305498039</v>
      </c>
      <c r="Z82" s="45">
        <v>146392.05297923728</v>
      </c>
      <c r="AA82" s="29">
        <v>2521353.6431460469</v>
      </c>
      <c r="AB82" s="29">
        <v>122627.25119777719</v>
      </c>
      <c r="AC82" s="29">
        <v>1575746.2693537909</v>
      </c>
      <c r="AD82" s="29">
        <v>72406.470706169115</v>
      </c>
      <c r="AE82" s="30">
        <v>2.2997824214755163</v>
      </c>
      <c r="AF82" s="30">
        <v>0.12846972757251018</v>
      </c>
      <c r="AG82" s="30">
        <v>3.6893308706982033</v>
      </c>
      <c r="AH82" s="28">
        <v>6.4887803745024661E-2</v>
      </c>
      <c r="AI82" s="81">
        <v>99.999999999999986</v>
      </c>
      <c r="AJ82" s="81">
        <v>100</v>
      </c>
    </row>
    <row r="83" spans="1:36" s="2" customFormat="1" x14ac:dyDescent="0.25">
      <c r="A83" s="26" t="s">
        <v>167</v>
      </c>
      <c r="B83" s="26" t="s">
        <v>34</v>
      </c>
      <c r="C83" s="26" t="s">
        <v>200</v>
      </c>
      <c r="D83" s="27">
        <v>1573036.2609200347</v>
      </c>
      <c r="E83" s="27">
        <v>1668174.7761074493</v>
      </c>
      <c r="F83" s="28">
        <v>-5.7031503263352663E-2</v>
      </c>
      <c r="G83" s="27">
        <v>1357555.0188507973</v>
      </c>
      <c r="H83" s="28">
        <v>0.15872744682690459</v>
      </c>
      <c r="I83" s="27">
        <v>1472800.6505530106</v>
      </c>
      <c r="J83" s="28">
        <v>6.8057825972162214E-2</v>
      </c>
      <c r="K83" s="29">
        <v>679481.97591571358</v>
      </c>
      <c r="L83" s="29">
        <v>761425.02628234273</v>
      </c>
      <c r="M83" s="28">
        <v>-0.10761801561306179</v>
      </c>
      <c r="N83" s="29">
        <v>628475.18830340588</v>
      </c>
      <c r="O83" s="28">
        <v>8.1159588415896863E-2</v>
      </c>
      <c r="P83" s="29">
        <v>714086.94061783049</v>
      </c>
      <c r="Q83" s="28">
        <v>-4.8460436305103931E-2</v>
      </c>
      <c r="R83" s="29">
        <v>422421.5925582411</v>
      </c>
      <c r="S83" s="29">
        <v>473750.38035078562</v>
      </c>
      <c r="T83" s="28">
        <v>-0.10834563922574253</v>
      </c>
      <c r="U83" s="29">
        <v>383772.6736183287</v>
      </c>
      <c r="V83" s="28">
        <v>0.10070784502585428</v>
      </c>
      <c r="W83" s="29">
        <v>433845.53175181907</v>
      </c>
      <c r="X83" s="28">
        <v>-2.6331812494298144E-2</v>
      </c>
      <c r="Y83" s="27">
        <v>1530895.9020767894</v>
      </c>
      <c r="Z83" s="45">
        <v>42140.358843245267</v>
      </c>
      <c r="AA83" s="29">
        <v>651185.42916212522</v>
      </c>
      <c r="AB83" s="29">
        <v>28296.546753588311</v>
      </c>
      <c r="AC83" s="29">
        <v>406357.1842335274</v>
      </c>
      <c r="AD83" s="29">
        <v>16064.408324713724</v>
      </c>
      <c r="AE83" s="30">
        <v>2.3150522260728255</v>
      </c>
      <c r="AF83" s="30">
        <v>0.12419335155918931</v>
      </c>
      <c r="AG83" s="30">
        <v>3.7238538195775428</v>
      </c>
      <c r="AH83" s="28">
        <v>5.754935793487493E-2</v>
      </c>
      <c r="AI83" s="26"/>
      <c r="AJ83" s="26"/>
    </row>
    <row r="84" spans="1:36" s="2" customFormat="1" x14ac:dyDescent="0.25">
      <c r="A84" s="26" t="s">
        <v>167</v>
      </c>
      <c r="B84" s="26" t="s">
        <v>34</v>
      </c>
      <c r="C84" s="26" t="s">
        <v>201</v>
      </c>
      <c r="D84" s="27">
        <v>1526758.6423438524</v>
      </c>
      <c r="E84" s="27">
        <v>1564888.8644096248</v>
      </c>
      <c r="F84" s="28">
        <v>-2.4366089460389592E-2</v>
      </c>
      <c r="G84" s="27">
        <v>1380439.3825076183</v>
      </c>
      <c r="H84" s="28">
        <v>0.10599470117292648</v>
      </c>
      <c r="I84" s="27">
        <v>1407388.0492324757</v>
      </c>
      <c r="J84" s="28">
        <v>8.4817114353412298E-2</v>
      </c>
      <c r="K84" s="29">
        <v>662505.78450488369</v>
      </c>
      <c r="L84" s="29">
        <v>706583.82985570352</v>
      </c>
      <c r="M84" s="28">
        <v>-6.2381905003149191E-2</v>
      </c>
      <c r="N84" s="29">
        <v>650201.77025771607</v>
      </c>
      <c r="O84" s="28">
        <v>1.8923378572609489E-2</v>
      </c>
      <c r="P84" s="29">
        <v>681051.26434513181</v>
      </c>
      <c r="Q84" s="28">
        <v>-2.7230666487464233E-2</v>
      </c>
      <c r="R84" s="29">
        <v>411754.10707473132</v>
      </c>
      <c r="S84" s="29">
        <v>446013.99945704074</v>
      </c>
      <c r="T84" s="28">
        <v>-7.6813491110180446E-2</v>
      </c>
      <c r="U84" s="29">
        <v>396317.28118039569</v>
      </c>
      <c r="V84" s="28">
        <v>3.895067570194876E-2</v>
      </c>
      <c r="W84" s="29">
        <v>415697.20839144464</v>
      </c>
      <c r="X84" s="28">
        <v>-9.4855131021237635E-3</v>
      </c>
      <c r="Y84" s="27">
        <v>1490157.3893259373</v>
      </c>
      <c r="Z84" s="45">
        <v>36601.253017915122</v>
      </c>
      <c r="AA84" s="29">
        <v>632754.91396509542</v>
      </c>
      <c r="AB84" s="29">
        <v>29750.870539788219</v>
      </c>
      <c r="AC84" s="29">
        <v>394421.40596063109</v>
      </c>
      <c r="AD84" s="29">
        <v>17332.701114100208</v>
      </c>
      <c r="AE84" s="30">
        <v>2.304521225403124</v>
      </c>
      <c r="AF84" s="30">
        <v>8.9796236962329967E-2</v>
      </c>
      <c r="AG84" s="30">
        <v>3.7079378592980334</v>
      </c>
      <c r="AH84" s="28">
        <v>5.6811273935167897E-2</v>
      </c>
      <c r="AI84" s="26"/>
      <c r="AJ84" s="26"/>
    </row>
    <row r="85" spans="1:36" s="2" customFormat="1" x14ac:dyDescent="0.25">
      <c r="A85" s="26" t="s">
        <v>167</v>
      </c>
      <c r="B85" s="26" t="s">
        <v>34</v>
      </c>
      <c r="C85" s="26" t="s">
        <v>202</v>
      </c>
      <c r="D85" s="27">
        <v>1504748.6079827452</v>
      </c>
      <c r="E85" s="27">
        <v>1593947.0606181156</v>
      </c>
      <c r="F85" s="28">
        <v>-5.5960737241034987E-2</v>
      </c>
      <c r="G85" s="27">
        <v>1419642.9334697581</v>
      </c>
      <c r="H85" s="28">
        <v>5.9948648006143149E-2</v>
      </c>
      <c r="I85" s="27">
        <v>1488090.1499635042</v>
      </c>
      <c r="J85" s="28">
        <v>1.1194522065514341E-2</v>
      </c>
      <c r="K85" s="29">
        <v>657550.53315302171</v>
      </c>
      <c r="L85" s="29">
        <v>765115.37740250363</v>
      </c>
      <c r="M85" s="28">
        <v>-0.14058643627664977</v>
      </c>
      <c r="N85" s="29">
        <v>658203.76668405591</v>
      </c>
      <c r="O85" s="28">
        <v>-9.9244878880761661E-4</v>
      </c>
      <c r="P85" s="29">
        <v>731276.23345118132</v>
      </c>
      <c r="Q85" s="28">
        <v>-0.10081785367236526</v>
      </c>
      <c r="R85" s="29">
        <v>411215.56363017356</v>
      </c>
      <c r="S85" s="29">
        <v>475830.40917861182</v>
      </c>
      <c r="T85" s="28">
        <v>-0.13579385491561527</v>
      </c>
      <c r="U85" s="29">
        <v>401968.57178178959</v>
      </c>
      <c r="V85" s="28">
        <v>2.3004265749919726E-2</v>
      </c>
      <c r="W85" s="29">
        <v>443373.20654068264</v>
      </c>
      <c r="X85" s="28">
        <v>-7.2529513367331516E-2</v>
      </c>
      <c r="Y85" s="27">
        <v>1478337.8527799828</v>
      </c>
      <c r="Z85" s="45">
        <v>26410.75520276235</v>
      </c>
      <c r="AA85" s="29">
        <v>626632.81219977234</v>
      </c>
      <c r="AB85" s="29">
        <v>30917.720953249358</v>
      </c>
      <c r="AC85" s="29">
        <v>393118.41511937795</v>
      </c>
      <c r="AD85" s="29">
        <v>18097.148510795629</v>
      </c>
      <c r="AE85" s="30">
        <v>2.2884151591624793</v>
      </c>
      <c r="AF85" s="30">
        <v>0.20513843032529477</v>
      </c>
      <c r="AG85" s="30">
        <v>3.6592695925683389</v>
      </c>
      <c r="AH85" s="28">
        <v>9.237740107342679E-2</v>
      </c>
      <c r="AI85" s="26"/>
      <c r="AJ85" s="26"/>
    </row>
    <row r="86" spans="1:36" s="2" customFormat="1" x14ac:dyDescent="0.25">
      <c r="A86" s="26" t="s">
        <v>167</v>
      </c>
      <c r="B86" s="26" t="s">
        <v>34</v>
      </c>
      <c r="C86" s="26" t="s">
        <v>203</v>
      </c>
      <c r="D86" s="27">
        <v>1476037.2722824086</v>
      </c>
      <c r="E86" s="27">
        <v>1544141.1869519758</v>
      </c>
      <c r="F86" s="28">
        <v>-4.4104719986129963E-2</v>
      </c>
      <c r="G86" s="27">
        <v>1399973.3993023944</v>
      </c>
      <c r="H86" s="28">
        <v>5.4332370184974055E-2</v>
      </c>
      <c r="I86" s="27">
        <v>1419176.5003623569</v>
      </c>
      <c r="J86" s="28">
        <v>4.0066032593925743E-2</v>
      </c>
      <c r="K86" s="29">
        <v>644442.60077020514</v>
      </c>
      <c r="L86" s="29">
        <v>701115.45748930855</v>
      </c>
      <c r="M86" s="28">
        <v>-8.0832416563812001E-2</v>
      </c>
      <c r="N86" s="29">
        <v>707664.75115164486</v>
      </c>
      <c r="O86" s="28">
        <v>-8.9339126017726284E-2</v>
      </c>
      <c r="P86" s="29">
        <v>684275.99336302606</v>
      </c>
      <c r="Q86" s="28">
        <v>-5.8212465407489866E-2</v>
      </c>
      <c r="R86" s="29">
        <v>402761.47679681372</v>
      </c>
      <c r="S86" s="29">
        <v>443373.35434713436</v>
      </c>
      <c r="T86" s="28">
        <v>-9.1597470060241853E-2</v>
      </c>
      <c r="U86" s="29">
        <v>422810.38134635577</v>
      </c>
      <c r="V86" s="28">
        <v>-4.7418193672776672E-2</v>
      </c>
      <c r="W86" s="29">
        <v>419257.17934485781</v>
      </c>
      <c r="X86" s="28">
        <v>-3.9345068756653633E-2</v>
      </c>
      <c r="Y86" s="27">
        <v>1434797.586367094</v>
      </c>
      <c r="Z86" s="45">
        <v>41239.685915314549</v>
      </c>
      <c r="AA86" s="29">
        <v>610780.48781905381</v>
      </c>
      <c r="AB86" s="29">
        <v>33662.112951151299</v>
      </c>
      <c r="AC86" s="29">
        <v>381849.26404025417</v>
      </c>
      <c r="AD86" s="29">
        <v>20912.212756559526</v>
      </c>
      <c r="AE86" s="30">
        <v>2.2904092164582597</v>
      </c>
      <c r="AF86" s="30">
        <v>8.8002793297174531E-2</v>
      </c>
      <c r="AG86" s="30">
        <v>3.664792581508594</v>
      </c>
      <c r="AH86" s="28">
        <v>5.2281613611601767E-2</v>
      </c>
      <c r="AI86" s="26"/>
      <c r="AJ86" s="26"/>
    </row>
    <row r="87" spans="1:36" s="2" customFormat="1" x14ac:dyDescent="0.25">
      <c r="A87" s="26" t="s">
        <v>167</v>
      </c>
      <c r="B87" s="26" t="s">
        <v>35</v>
      </c>
      <c r="C87" s="26" t="s">
        <v>366</v>
      </c>
      <c r="D87" s="27">
        <v>18755193.325479973</v>
      </c>
      <c r="E87" s="27">
        <v>20413282.846359067</v>
      </c>
      <c r="F87" s="28">
        <v>-8.1226010209074828E-2</v>
      </c>
      <c r="G87" s="27">
        <v>18041490.375047613</v>
      </c>
      <c r="H87" s="28">
        <v>3.9558979640587293E-2</v>
      </c>
      <c r="I87" s="27">
        <v>18761646.18286695</v>
      </c>
      <c r="J87" s="28">
        <v>-3.4393876337297102E-4</v>
      </c>
      <c r="K87" s="29">
        <v>7175724.4391264794</v>
      </c>
      <c r="L87" s="29">
        <v>8396817.5691568423</v>
      </c>
      <c r="M87" s="28">
        <v>-0.14542332496488639</v>
      </c>
      <c r="N87" s="29">
        <v>7793816.0884280782</v>
      </c>
      <c r="O87" s="28">
        <v>-7.930539318464476E-2</v>
      </c>
      <c r="P87" s="29">
        <v>8277743.1136041554</v>
      </c>
      <c r="Q87" s="28">
        <v>-0.13313033025469831</v>
      </c>
      <c r="R87" s="29">
        <v>4625665.6072127456</v>
      </c>
      <c r="S87" s="29">
        <v>5318369.1827826835</v>
      </c>
      <c r="T87" s="28">
        <v>-0.13024736564216866</v>
      </c>
      <c r="U87" s="29">
        <v>4729243.5279911356</v>
      </c>
      <c r="V87" s="28">
        <v>-2.1901583237433183E-2</v>
      </c>
      <c r="W87" s="29">
        <v>5025753.2187045077</v>
      </c>
      <c r="X87" s="28">
        <v>-7.9607492465555846E-2</v>
      </c>
      <c r="Y87" s="27">
        <v>18130139.484112922</v>
      </c>
      <c r="Z87" s="45">
        <v>625053.84136705147</v>
      </c>
      <c r="AA87" s="29">
        <v>6643985.8137229374</v>
      </c>
      <c r="AB87" s="29">
        <v>531738.62540354184</v>
      </c>
      <c r="AC87" s="29">
        <v>4345348.8788033118</v>
      </c>
      <c r="AD87" s="29">
        <v>280316.72840943374</v>
      </c>
      <c r="AE87" s="30">
        <v>2.6137003287382501</v>
      </c>
      <c r="AF87" s="30">
        <v>0.18262657034899332</v>
      </c>
      <c r="AG87" s="30">
        <v>4.0545934181310521</v>
      </c>
      <c r="AH87" s="28">
        <v>5.636241098515106E-2</v>
      </c>
      <c r="AI87" s="26"/>
      <c r="AJ87" s="26"/>
    </row>
    <row r="88" spans="1:36" s="2" customFormat="1" x14ac:dyDescent="0.25">
      <c r="A88" s="26" t="s">
        <v>167</v>
      </c>
      <c r="B88" s="26" t="s">
        <v>35</v>
      </c>
      <c r="C88" s="26" t="s">
        <v>199</v>
      </c>
      <c r="D88" s="27">
        <v>9066395.2085589133</v>
      </c>
      <c r="E88" s="27">
        <v>10131066.977832293</v>
      </c>
      <c r="F88" s="28">
        <v>-0.10508979672160688</v>
      </c>
      <c r="G88" s="27">
        <v>8680811.1627331693</v>
      </c>
      <c r="H88" s="28">
        <v>4.4417974149819218E-2</v>
      </c>
      <c r="I88" s="27">
        <v>8960862.4785441514</v>
      </c>
      <c r="J88" s="28">
        <v>1.177707282836323E-2</v>
      </c>
      <c r="K88" s="29">
        <v>3517208.1918912372</v>
      </c>
      <c r="L88" s="29">
        <v>4131479.4402987235</v>
      </c>
      <c r="M88" s="28">
        <v>-0.14868069835125985</v>
      </c>
      <c r="N88" s="29">
        <v>3676195.9989912193</v>
      </c>
      <c r="O88" s="28">
        <v>-4.3247913643236061E-2</v>
      </c>
      <c r="P88" s="29">
        <v>3881023.4412375195</v>
      </c>
      <c r="Q88" s="28">
        <v>-9.3742090161216513E-2</v>
      </c>
      <c r="R88" s="29">
        <v>2264203.0269755903</v>
      </c>
      <c r="S88" s="29">
        <v>2637671.496660443</v>
      </c>
      <c r="T88" s="28">
        <v>-0.14159021324592594</v>
      </c>
      <c r="U88" s="29">
        <v>2239897.6908281408</v>
      </c>
      <c r="V88" s="28">
        <v>1.0851092104328754E-2</v>
      </c>
      <c r="W88" s="29">
        <v>2364108.6751992828</v>
      </c>
      <c r="X88" s="28">
        <v>-4.2259329814976036E-2</v>
      </c>
      <c r="Y88" s="27">
        <v>8749369.6987432092</v>
      </c>
      <c r="Z88" s="45">
        <v>317025.50981570478</v>
      </c>
      <c r="AA88" s="29">
        <v>3218250.2057381887</v>
      </c>
      <c r="AB88" s="29">
        <v>298957.98615304852</v>
      </c>
      <c r="AC88" s="29">
        <v>2103489.0900269449</v>
      </c>
      <c r="AD88" s="29">
        <v>160713.93694864545</v>
      </c>
      <c r="AE88" s="30">
        <v>2.5777249209930404</v>
      </c>
      <c r="AF88" s="30">
        <v>0.12556047863537145</v>
      </c>
      <c r="AG88" s="30">
        <v>4.0042324387620631</v>
      </c>
      <c r="AH88" s="28">
        <v>4.2520969690174389E-2</v>
      </c>
      <c r="AI88" s="81">
        <v>99.999999999999986</v>
      </c>
      <c r="AJ88" s="81">
        <v>100</v>
      </c>
    </row>
    <row r="89" spans="1:36" s="2" customFormat="1" x14ac:dyDescent="0.25">
      <c r="A89" s="26" t="s">
        <v>167</v>
      </c>
      <c r="B89" s="26" t="s">
        <v>35</v>
      </c>
      <c r="C89" s="26" t="s">
        <v>200</v>
      </c>
      <c r="D89" s="27">
        <v>2455418.3329340243</v>
      </c>
      <c r="E89" s="27">
        <v>2637428.6559318034</v>
      </c>
      <c r="F89" s="28">
        <v>-6.9010519995838474E-2</v>
      </c>
      <c r="G89" s="27">
        <v>2152105.0828259075</v>
      </c>
      <c r="H89" s="28">
        <v>0.14093793678041</v>
      </c>
      <c r="I89" s="27">
        <v>2409335.1611630083</v>
      </c>
      <c r="J89" s="28">
        <v>1.9126924520028669E-2</v>
      </c>
      <c r="K89" s="29">
        <v>951549.45075168042</v>
      </c>
      <c r="L89" s="29">
        <v>1075929.0605624202</v>
      </c>
      <c r="M89" s="28">
        <v>-0.11560205441957561</v>
      </c>
      <c r="N89" s="29">
        <v>889640.11884769367</v>
      </c>
      <c r="O89" s="28">
        <v>6.958918622529614E-2</v>
      </c>
      <c r="P89" s="29">
        <v>1033333.616333965</v>
      </c>
      <c r="Q89" s="28">
        <v>-7.9145945016708519E-2</v>
      </c>
      <c r="R89" s="29">
        <v>612805.58389420062</v>
      </c>
      <c r="S89" s="29">
        <v>687435.36029905011</v>
      </c>
      <c r="T89" s="28">
        <v>-0.10856260925010291</v>
      </c>
      <c r="U89" s="29">
        <v>549527.04298146931</v>
      </c>
      <c r="V89" s="28">
        <v>0.11515091335525983</v>
      </c>
      <c r="W89" s="29">
        <v>624894.24817618891</v>
      </c>
      <c r="X89" s="28">
        <v>-1.9345136104661161E-2</v>
      </c>
      <c r="Y89" s="27">
        <v>2334650.2832682119</v>
      </c>
      <c r="Z89" s="45">
        <v>120768.04966581255</v>
      </c>
      <c r="AA89" s="29">
        <v>861449.71899831318</v>
      </c>
      <c r="AB89" s="29">
        <v>90099.731753367218</v>
      </c>
      <c r="AC89" s="29">
        <v>563885.82706145744</v>
      </c>
      <c r="AD89" s="29">
        <v>48919.756832743195</v>
      </c>
      <c r="AE89" s="30">
        <v>2.580442173545848</v>
      </c>
      <c r="AF89" s="30">
        <v>0.12913868839493947</v>
      </c>
      <c r="AG89" s="30">
        <v>4.0068471917807233</v>
      </c>
      <c r="AH89" s="28">
        <v>4.4368891931930603E-2</v>
      </c>
      <c r="AI89" s="26"/>
      <c r="AJ89" s="26"/>
    </row>
    <row r="90" spans="1:36" s="2" customFormat="1" x14ac:dyDescent="0.25">
      <c r="A90" s="26" t="s">
        <v>167</v>
      </c>
      <c r="B90" s="26" t="s">
        <v>35</v>
      </c>
      <c r="C90" s="26" t="s">
        <v>201</v>
      </c>
      <c r="D90" s="27">
        <v>2226423.7882102169</v>
      </c>
      <c r="E90" s="27">
        <v>2530353.2597928476</v>
      </c>
      <c r="F90" s="28">
        <v>-0.12011345467530192</v>
      </c>
      <c r="G90" s="27">
        <v>2118950.0963119133</v>
      </c>
      <c r="H90" s="28">
        <v>5.0720256265291135E-2</v>
      </c>
      <c r="I90" s="27">
        <v>2084756.370155009</v>
      </c>
      <c r="J90" s="28">
        <v>6.7953944203405628E-2</v>
      </c>
      <c r="K90" s="29">
        <v>878921.25918021239</v>
      </c>
      <c r="L90" s="29">
        <v>1000351.0531248763</v>
      </c>
      <c r="M90" s="28">
        <v>-0.12138718059559593</v>
      </c>
      <c r="N90" s="29">
        <v>899594.99813526857</v>
      </c>
      <c r="O90" s="28">
        <v>-2.2981162631973136E-2</v>
      </c>
      <c r="P90" s="29">
        <v>921656.36294570554</v>
      </c>
      <c r="Q90" s="28">
        <v>-4.6367719557544741E-2</v>
      </c>
      <c r="R90" s="29">
        <v>562440.16697375558</v>
      </c>
      <c r="S90" s="29">
        <v>645329.53875401465</v>
      </c>
      <c r="T90" s="28">
        <v>-0.12844502971350064</v>
      </c>
      <c r="U90" s="29">
        <v>547806.31027346046</v>
      </c>
      <c r="V90" s="28">
        <v>2.6713559931410821E-2</v>
      </c>
      <c r="W90" s="29">
        <v>556423.75275493774</v>
      </c>
      <c r="X90" s="28">
        <v>1.0812648074475012E-2</v>
      </c>
      <c r="Y90" s="27">
        <v>2142296.3544542463</v>
      </c>
      <c r="Z90" s="45">
        <v>84127.433755970778</v>
      </c>
      <c r="AA90" s="29">
        <v>784117.16457767412</v>
      </c>
      <c r="AB90" s="29">
        <v>94804.094602538215</v>
      </c>
      <c r="AC90" s="29">
        <v>511726.93430652865</v>
      </c>
      <c r="AD90" s="29">
        <v>50713.232667226948</v>
      </c>
      <c r="AE90" s="30">
        <v>2.5331322515589707</v>
      </c>
      <c r="AF90" s="30">
        <v>3.6669684580221684E-3</v>
      </c>
      <c r="AG90" s="30">
        <v>3.9585078003756897</v>
      </c>
      <c r="AH90" s="28">
        <v>9.5594372383188877E-3</v>
      </c>
      <c r="AI90" s="26"/>
      <c r="AJ90" s="26"/>
    </row>
    <row r="91" spans="1:36" s="2" customFormat="1" x14ac:dyDescent="0.25">
      <c r="A91" s="26" t="s">
        <v>167</v>
      </c>
      <c r="B91" s="26" t="s">
        <v>35</v>
      </c>
      <c r="C91" s="26" t="s">
        <v>202</v>
      </c>
      <c r="D91" s="27">
        <v>2278562.6643620501</v>
      </c>
      <c r="E91" s="27">
        <v>2482082.9001637124</v>
      </c>
      <c r="F91" s="28">
        <v>-8.1995744698228484E-2</v>
      </c>
      <c r="G91" s="27">
        <v>2283232.486406873</v>
      </c>
      <c r="H91" s="28">
        <v>-2.0452678702779672E-3</v>
      </c>
      <c r="I91" s="27">
        <v>2256309.134268105</v>
      </c>
      <c r="J91" s="28">
        <v>9.862801934347366E-3</v>
      </c>
      <c r="K91" s="29">
        <v>858196.7379126352</v>
      </c>
      <c r="L91" s="29">
        <v>1026795.5929403519</v>
      </c>
      <c r="M91" s="28">
        <v>-0.16419904427609955</v>
      </c>
      <c r="N91" s="29">
        <v>929916.82674025593</v>
      </c>
      <c r="O91" s="28">
        <v>-7.7125272675223414E-2</v>
      </c>
      <c r="P91" s="29">
        <v>985796.05908815621</v>
      </c>
      <c r="Q91" s="28">
        <v>-0.12943784873064729</v>
      </c>
      <c r="R91" s="29">
        <v>558172.78769738774</v>
      </c>
      <c r="S91" s="29">
        <v>652664.82649037312</v>
      </c>
      <c r="T91" s="28">
        <v>-0.14477881288793359</v>
      </c>
      <c r="U91" s="29">
        <v>570734.22822889895</v>
      </c>
      <c r="V91" s="28">
        <v>-2.2009264400510618E-2</v>
      </c>
      <c r="W91" s="29">
        <v>599895.26430860511</v>
      </c>
      <c r="X91" s="28">
        <v>-6.9549601561371896E-2</v>
      </c>
      <c r="Y91" s="27">
        <v>2214995.7049035011</v>
      </c>
      <c r="Z91" s="45">
        <v>63566.95945854907</v>
      </c>
      <c r="AA91" s="29">
        <v>815183.12338352145</v>
      </c>
      <c r="AB91" s="29">
        <v>43013.614529113722</v>
      </c>
      <c r="AC91" s="29">
        <v>535199.67958107847</v>
      </c>
      <c r="AD91" s="29">
        <v>22973.108116309242</v>
      </c>
      <c r="AE91" s="30">
        <v>2.6550586406377237</v>
      </c>
      <c r="AF91" s="30">
        <v>0.23774898599071514</v>
      </c>
      <c r="AG91" s="30">
        <v>4.0821815656075451</v>
      </c>
      <c r="AH91" s="28">
        <v>7.3411497675487478E-2</v>
      </c>
      <c r="AI91" s="26"/>
      <c r="AJ91" s="26"/>
    </row>
    <row r="92" spans="1:36" s="2" customFormat="1" x14ac:dyDescent="0.25">
      <c r="A92" s="26" t="s">
        <v>167</v>
      </c>
      <c r="B92" s="26" t="s">
        <v>35</v>
      </c>
      <c r="C92" s="26" t="s">
        <v>203</v>
      </c>
      <c r="D92" s="27">
        <v>2105990.4230526211</v>
      </c>
      <c r="E92" s="27">
        <v>2481202.1619439293</v>
      </c>
      <c r="F92" s="28">
        <v>-0.15122175236109894</v>
      </c>
      <c r="G92" s="27">
        <v>2126523.497188475</v>
      </c>
      <c r="H92" s="28">
        <v>-9.6557005662063697E-3</v>
      </c>
      <c r="I92" s="27">
        <v>2210461.8129580296</v>
      </c>
      <c r="J92" s="28">
        <v>-4.7262245967328143E-2</v>
      </c>
      <c r="K92" s="29">
        <v>828540.74404670915</v>
      </c>
      <c r="L92" s="29">
        <v>1028403.733671075</v>
      </c>
      <c r="M92" s="28">
        <v>-0.19434292494341535</v>
      </c>
      <c r="N92" s="29">
        <v>957044.05526800139</v>
      </c>
      <c r="O92" s="28">
        <v>-0.13427105107016982</v>
      </c>
      <c r="P92" s="29">
        <v>940237.40286969265</v>
      </c>
      <c r="Q92" s="28">
        <v>-0.11879623006070045</v>
      </c>
      <c r="R92" s="29">
        <v>530784.48841024679</v>
      </c>
      <c r="S92" s="29">
        <v>652241.77111700561</v>
      </c>
      <c r="T92" s="28">
        <v>-0.1862151246442795</v>
      </c>
      <c r="U92" s="29">
        <v>571830.10934431257</v>
      </c>
      <c r="V92" s="28">
        <v>-7.1779397872439116E-2</v>
      </c>
      <c r="W92" s="29">
        <v>582895.40995955153</v>
      </c>
      <c r="X92" s="28">
        <v>-8.9400123347893296E-2</v>
      </c>
      <c r="Y92" s="27">
        <v>2057427.3561172488</v>
      </c>
      <c r="Z92" s="45">
        <v>48563.066935372393</v>
      </c>
      <c r="AA92" s="29">
        <v>757500.19877867983</v>
      </c>
      <c r="AB92" s="29">
        <v>71040.545268029367</v>
      </c>
      <c r="AC92" s="29">
        <v>492676.64907788072</v>
      </c>
      <c r="AD92" s="29">
        <v>38107.839332366049</v>
      </c>
      <c r="AE92" s="30">
        <v>2.5418067103938289</v>
      </c>
      <c r="AF92" s="30">
        <v>0.12913347642293971</v>
      </c>
      <c r="AG92" s="30">
        <v>3.9676939869894752</v>
      </c>
      <c r="AH92" s="28">
        <v>4.3000765119755091E-2</v>
      </c>
      <c r="AI92" s="26"/>
      <c r="AJ92" s="26"/>
    </row>
    <row r="93" spans="1:36" s="2" customFormat="1" x14ac:dyDescent="0.25">
      <c r="A93" s="26" t="s">
        <v>167</v>
      </c>
      <c r="B93" s="26" t="s">
        <v>36</v>
      </c>
      <c r="C93" s="26" t="s">
        <v>366</v>
      </c>
      <c r="D93" s="27">
        <v>6612168.451326835</v>
      </c>
      <c r="E93" s="27">
        <v>7368104.068618401</v>
      </c>
      <c r="F93" s="28">
        <v>-0.10259567593666087</v>
      </c>
      <c r="G93" s="27">
        <v>6812169.749039853</v>
      </c>
      <c r="H93" s="28">
        <v>-2.9359411917356783E-2</v>
      </c>
      <c r="I93" s="27">
        <v>7598737.1141911699</v>
      </c>
      <c r="J93" s="28">
        <v>-0.1298332404501597</v>
      </c>
      <c r="K93" s="29">
        <v>2582483.2979406225</v>
      </c>
      <c r="L93" s="29">
        <v>2969511.2905125441</v>
      </c>
      <c r="M93" s="28">
        <v>-0.1303339016788583</v>
      </c>
      <c r="N93" s="29">
        <v>2874330.9734913968</v>
      </c>
      <c r="O93" s="28">
        <v>-0.10153586286421018</v>
      </c>
      <c r="P93" s="29">
        <v>3255580.2818942852</v>
      </c>
      <c r="Q93" s="28">
        <v>-0.20675176947625934</v>
      </c>
      <c r="R93" s="29">
        <v>1548098.2173127315</v>
      </c>
      <c r="S93" s="29">
        <v>1807548.4183038971</v>
      </c>
      <c r="T93" s="28">
        <v>-0.14353706842034097</v>
      </c>
      <c r="U93" s="29">
        <v>1700965.8754545008</v>
      </c>
      <c r="V93" s="28">
        <v>-8.9871090506693882E-2</v>
      </c>
      <c r="W93" s="29">
        <v>1972270.6707910444</v>
      </c>
      <c r="X93" s="28">
        <v>-0.21506807344459694</v>
      </c>
      <c r="Y93" s="27">
        <v>6261509.3812073935</v>
      </c>
      <c r="Z93" s="45">
        <v>350659.07011944172</v>
      </c>
      <c r="AA93" s="29">
        <v>2329765.0258313157</v>
      </c>
      <c r="AB93" s="29">
        <v>252718.27210930665</v>
      </c>
      <c r="AC93" s="29">
        <v>1415220.095932985</v>
      </c>
      <c r="AD93" s="29">
        <v>132878.12137974668</v>
      </c>
      <c r="AE93" s="30">
        <v>2.5603915644293411</v>
      </c>
      <c r="AF93" s="30">
        <v>7.9140157115563881E-2</v>
      </c>
      <c r="AG93" s="30">
        <v>4.2711556523878551</v>
      </c>
      <c r="AH93" s="28">
        <v>4.7802877362325337E-2</v>
      </c>
      <c r="AI93" s="26"/>
      <c r="AJ93" s="26"/>
    </row>
    <row r="94" spans="1:36" s="2" customFormat="1" x14ac:dyDescent="0.25">
      <c r="A94" s="26" t="s">
        <v>167</v>
      </c>
      <c r="B94" s="26" t="s">
        <v>36</v>
      </c>
      <c r="C94" s="26" t="s">
        <v>199</v>
      </c>
      <c r="D94" s="27">
        <v>3259798.5620875824</v>
      </c>
      <c r="E94" s="27">
        <v>3569055.2885050941</v>
      </c>
      <c r="F94" s="28">
        <v>-8.664946363076502E-2</v>
      </c>
      <c r="G94" s="27">
        <v>3264701.5239981376</v>
      </c>
      <c r="H94" s="28">
        <v>-1.5018101576865428E-3</v>
      </c>
      <c r="I94" s="27">
        <v>3622416.0399429738</v>
      </c>
      <c r="J94" s="28">
        <v>-0.10010376330519448</v>
      </c>
      <c r="K94" s="29">
        <v>1289808.0811192377</v>
      </c>
      <c r="L94" s="29">
        <v>1434445.9194234321</v>
      </c>
      <c r="M94" s="28">
        <v>-0.10083185175941022</v>
      </c>
      <c r="N94" s="29">
        <v>1364445.5984957255</v>
      </c>
      <c r="O94" s="28">
        <v>-5.4701717282663549E-2</v>
      </c>
      <c r="P94" s="29">
        <v>1532457.4849604312</v>
      </c>
      <c r="Q94" s="28">
        <v>-0.15834005590534139</v>
      </c>
      <c r="R94" s="29">
        <v>772080.40906775068</v>
      </c>
      <c r="S94" s="29">
        <v>873419.93630548089</v>
      </c>
      <c r="T94" s="28">
        <v>-0.11602612102763642</v>
      </c>
      <c r="U94" s="29">
        <v>812760.26170351612</v>
      </c>
      <c r="V94" s="28">
        <v>-5.0051478341844556E-2</v>
      </c>
      <c r="W94" s="29">
        <v>930837.10087506333</v>
      </c>
      <c r="X94" s="28">
        <v>-0.17055260437950778</v>
      </c>
      <c r="Y94" s="27">
        <v>3070390.4503532415</v>
      </c>
      <c r="Z94" s="45">
        <v>189408.11173434093</v>
      </c>
      <c r="AA94" s="29">
        <v>1140248.3143151277</v>
      </c>
      <c r="AB94" s="29">
        <v>149559.76680410991</v>
      </c>
      <c r="AC94" s="29">
        <v>692990.98482926015</v>
      </c>
      <c r="AD94" s="29">
        <v>79089.424238490537</v>
      </c>
      <c r="AE94" s="30">
        <v>2.5273516345616902</v>
      </c>
      <c r="AF94" s="30">
        <v>3.9244386893784622E-2</v>
      </c>
      <c r="AG94" s="30">
        <v>4.2220972372859835</v>
      </c>
      <c r="AH94" s="28">
        <v>3.3232494868538638E-2</v>
      </c>
      <c r="AI94" s="81">
        <v>99.999999999999986</v>
      </c>
      <c r="AJ94" s="81">
        <v>100</v>
      </c>
    </row>
    <row r="95" spans="1:36" s="2" customFormat="1" x14ac:dyDescent="0.25">
      <c r="A95" s="26" t="s">
        <v>167</v>
      </c>
      <c r="B95" s="26" t="s">
        <v>36</v>
      </c>
      <c r="C95" s="26" t="s">
        <v>200</v>
      </c>
      <c r="D95" s="27">
        <v>822302.70239009499</v>
      </c>
      <c r="E95" s="27">
        <v>840742.17045740841</v>
      </c>
      <c r="F95" s="28">
        <v>-2.1932369655350316E-2</v>
      </c>
      <c r="G95" s="27">
        <v>806607.25593704218</v>
      </c>
      <c r="H95" s="28">
        <v>1.9458598143676849E-2</v>
      </c>
      <c r="I95" s="27">
        <v>900983.58458632824</v>
      </c>
      <c r="J95" s="28">
        <v>-8.7327764392464813E-2</v>
      </c>
      <c r="K95" s="29">
        <v>342321.79809241323</v>
      </c>
      <c r="L95" s="29">
        <v>331555.18924516346</v>
      </c>
      <c r="M95" s="28">
        <v>3.2473051837196731E-2</v>
      </c>
      <c r="N95" s="29">
        <v>333012.29174201016</v>
      </c>
      <c r="O95" s="28">
        <v>2.7955443631538051E-2</v>
      </c>
      <c r="P95" s="29">
        <v>383149.6195105518</v>
      </c>
      <c r="Q95" s="28">
        <v>-0.10655842871589799</v>
      </c>
      <c r="R95" s="29">
        <v>202673.53379360453</v>
      </c>
      <c r="S95" s="29">
        <v>204112.00058882812</v>
      </c>
      <c r="T95" s="28">
        <v>-7.0474386173956481E-3</v>
      </c>
      <c r="U95" s="29">
        <v>200213.00116076061</v>
      </c>
      <c r="V95" s="28">
        <v>1.2289574695842213E-2</v>
      </c>
      <c r="W95" s="29">
        <v>232392.36308395831</v>
      </c>
      <c r="X95" s="28">
        <v>-0.12788212528144488</v>
      </c>
      <c r="Y95" s="27">
        <v>773817.21271636605</v>
      </c>
      <c r="Z95" s="45">
        <v>48485.489673728931</v>
      </c>
      <c r="AA95" s="29">
        <v>288729.88702567742</v>
      </c>
      <c r="AB95" s="29">
        <v>53591.911066735818</v>
      </c>
      <c r="AC95" s="29">
        <v>175051.36927731067</v>
      </c>
      <c r="AD95" s="29">
        <v>27622.164516293844</v>
      </c>
      <c r="AE95" s="30">
        <v>2.4021336268165605</v>
      </c>
      <c r="AF95" s="30">
        <v>-0.13361968885763442</v>
      </c>
      <c r="AG95" s="30">
        <v>4.0572771737798714</v>
      </c>
      <c r="AH95" s="28">
        <v>-1.4990576203588825E-2</v>
      </c>
      <c r="AI95" s="26"/>
      <c r="AJ95" s="26"/>
    </row>
    <row r="96" spans="1:36" s="2" customFormat="1" x14ac:dyDescent="0.25">
      <c r="A96" s="26" t="s">
        <v>167</v>
      </c>
      <c r="B96" s="26" t="s">
        <v>36</v>
      </c>
      <c r="C96" s="26" t="s">
        <v>201</v>
      </c>
      <c r="D96" s="27">
        <v>812566.87324554089</v>
      </c>
      <c r="E96" s="27">
        <v>943761.91228181124</v>
      </c>
      <c r="F96" s="28">
        <v>-0.13901285623941875</v>
      </c>
      <c r="G96" s="27">
        <v>761310.24144260283</v>
      </c>
      <c r="H96" s="28">
        <v>6.7326864939859649E-2</v>
      </c>
      <c r="I96" s="27">
        <v>866057.81766700745</v>
      </c>
      <c r="J96" s="28">
        <v>-6.1763710609484289E-2</v>
      </c>
      <c r="K96" s="29">
        <v>319185.04851402884</v>
      </c>
      <c r="L96" s="29">
        <v>377153.62685087457</v>
      </c>
      <c r="M96" s="28">
        <v>-0.15370017470299002</v>
      </c>
      <c r="N96" s="29">
        <v>310699.66137367132</v>
      </c>
      <c r="O96" s="28">
        <v>2.7310577368645207E-2</v>
      </c>
      <c r="P96" s="29">
        <v>359101.50287978229</v>
      </c>
      <c r="Q96" s="28">
        <v>-0.11115646703131853</v>
      </c>
      <c r="R96" s="29">
        <v>190557.99366367192</v>
      </c>
      <c r="S96" s="29">
        <v>230183.36319023839</v>
      </c>
      <c r="T96" s="28">
        <v>-0.17214697438327681</v>
      </c>
      <c r="U96" s="29">
        <v>186292.56381714833</v>
      </c>
      <c r="V96" s="28">
        <v>2.2896404231734325E-2</v>
      </c>
      <c r="W96" s="29">
        <v>219218.14302500171</v>
      </c>
      <c r="X96" s="28">
        <v>-0.13073803548304447</v>
      </c>
      <c r="Y96" s="27">
        <v>762194.72223967442</v>
      </c>
      <c r="Z96" s="45">
        <v>50372.151005866428</v>
      </c>
      <c r="AA96" s="29">
        <v>282838.98200607346</v>
      </c>
      <c r="AB96" s="29">
        <v>36346.066507955373</v>
      </c>
      <c r="AC96" s="29">
        <v>170872.57430380059</v>
      </c>
      <c r="AD96" s="29">
        <v>19685.419359871328</v>
      </c>
      <c r="AE96" s="30">
        <v>2.5457548122271363</v>
      </c>
      <c r="AF96" s="30">
        <v>4.3427258964677584E-2</v>
      </c>
      <c r="AG96" s="30">
        <v>4.2641447762075648</v>
      </c>
      <c r="AH96" s="28">
        <v>4.0024155397842737E-2</v>
      </c>
      <c r="AI96" s="26"/>
      <c r="AJ96" s="26"/>
    </row>
    <row r="97" spans="1:36" s="2" customFormat="1" x14ac:dyDescent="0.25">
      <c r="A97" s="26" t="s">
        <v>167</v>
      </c>
      <c r="B97" s="26" t="s">
        <v>36</v>
      </c>
      <c r="C97" s="26" t="s">
        <v>202</v>
      </c>
      <c r="D97" s="27">
        <v>815275.15864932537</v>
      </c>
      <c r="E97" s="27">
        <v>906780.36604720948</v>
      </c>
      <c r="F97" s="28">
        <v>-0.10091220633367805</v>
      </c>
      <c r="G97" s="27">
        <v>880527.28416198969</v>
      </c>
      <c r="H97" s="28">
        <v>-7.4105739465831197E-2</v>
      </c>
      <c r="I97" s="27">
        <v>957663.23182663089</v>
      </c>
      <c r="J97" s="28">
        <v>-0.14868282340308386</v>
      </c>
      <c r="K97" s="29">
        <v>314320.30868997279</v>
      </c>
      <c r="L97" s="29">
        <v>366414.57327875076</v>
      </c>
      <c r="M97" s="28">
        <v>-0.14217301490666184</v>
      </c>
      <c r="N97" s="29">
        <v>373561.04674924683</v>
      </c>
      <c r="O97" s="28">
        <v>-0.15858382070291027</v>
      </c>
      <c r="P97" s="29">
        <v>414106.02255986515</v>
      </c>
      <c r="Q97" s="28">
        <v>-0.24096658448252067</v>
      </c>
      <c r="R97" s="29">
        <v>190688.58078506569</v>
      </c>
      <c r="S97" s="29">
        <v>222894.18902028946</v>
      </c>
      <c r="T97" s="28">
        <v>-0.14448832594865083</v>
      </c>
      <c r="U97" s="29">
        <v>218942.88374365724</v>
      </c>
      <c r="V97" s="28">
        <v>-0.12904873853617577</v>
      </c>
      <c r="W97" s="29">
        <v>249281.15662262001</v>
      </c>
      <c r="X97" s="28">
        <v>-0.23504614882004915</v>
      </c>
      <c r="Y97" s="27">
        <v>776646.76486837876</v>
      </c>
      <c r="Z97" s="45">
        <v>38628.393780946564</v>
      </c>
      <c r="AA97" s="29">
        <v>286926.06036725058</v>
      </c>
      <c r="AB97" s="29">
        <v>27394.248322722204</v>
      </c>
      <c r="AC97" s="29">
        <v>176501.48111780419</v>
      </c>
      <c r="AD97" s="29">
        <v>14187.099667261515</v>
      </c>
      <c r="AE97" s="30">
        <v>2.5937718184588103</v>
      </c>
      <c r="AF97" s="30">
        <v>0.11903300571684516</v>
      </c>
      <c r="AG97" s="30">
        <v>4.2754272714854453</v>
      </c>
      <c r="AH97" s="28">
        <v>5.0935739320322963E-2</v>
      </c>
      <c r="AI97" s="26"/>
      <c r="AJ97" s="26"/>
    </row>
    <row r="98" spans="1:36" s="2" customFormat="1" x14ac:dyDescent="0.25">
      <c r="A98" s="26" t="s">
        <v>167</v>
      </c>
      <c r="B98" s="26" t="s">
        <v>36</v>
      </c>
      <c r="C98" s="26" t="s">
        <v>203</v>
      </c>
      <c r="D98" s="27">
        <v>809653.82780262118</v>
      </c>
      <c r="E98" s="27">
        <v>877770.83971866488</v>
      </c>
      <c r="F98" s="28">
        <v>-7.7602272522377197E-2</v>
      </c>
      <c r="G98" s="27">
        <v>816256.74245650286</v>
      </c>
      <c r="H98" s="28">
        <v>-8.0892620059840378E-3</v>
      </c>
      <c r="I98" s="27">
        <v>897711.4058630073</v>
      </c>
      <c r="J98" s="28">
        <v>-9.8091187752853276E-2</v>
      </c>
      <c r="K98" s="29">
        <v>313980.92582282284</v>
      </c>
      <c r="L98" s="29">
        <v>359322.5300486433</v>
      </c>
      <c r="M98" s="28">
        <v>-0.1261863658248269</v>
      </c>
      <c r="N98" s="29">
        <v>347172.59863079723</v>
      </c>
      <c r="O98" s="28">
        <v>-9.5605681263089187E-2</v>
      </c>
      <c r="P98" s="29">
        <v>376100.34001023212</v>
      </c>
      <c r="Q98" s="28">
        <v>-0.1651671311589861</v>
      </c>
      <c r="R98" s="29">
        <v>188160.3008254086</v>
      </c>
      <c r="S98" s="29">
        <v>216230.3835061251</v>
      </c>
      <c r="T98" s="28">
        <v>-0.12981562639609973</v>
      </c>
      <c r="U98" s="29">
        <v>207311.81298194994</v>
      </c>
      <c r="V98" s="28">
        <v>-9.2380226100327492E-2</v>
      </c>
      <c r="W98" s="29">
        <v>229945.43814348333</v>
      </c>
      <c r="X98" s="28">
        <v>-0.18171761812470175</v>
      </c>
      <c r="Y98" s="27">
        <v>757731.75052882219</v>
      </c>
      <c r="Z98" s="45">
        <v>51922.077273798997</v>
      </c>
      <c r="AA98" s="29">
        <v>281753.38491612632</v>
      </c>
      <c r="AB98" s="29">
        <v>32227.540906696529</v>
      </c>
      <c r="AC98" s="29">
        <v>170565.56013034479</v>
      </c>
      <c r="AD98" s="29">
        <v>17594.740695063818</v>
      </c>
      <c r="AE98" s="30">
        <v>2.5786720186292555</v>
      </c>
      <c r="AF98" s="30">
        <v>0.13582258305437911</v>
      </c>
      <c r="AG98" s="30">
        <v>4.3030002835395553</v>
      </c>
      <c r="AH98" s="28">
        <v>6.00026333011233E-2</v>
      </c>
      <c r="AI98" s="26"/>
      <c r="AJ98" s="26"/>
    </row>
    <row r="99" spans="1:36" s="2" customFormat="1" x14ac:dyDescent="0.25">
      <c r="A99" s="26" t="s">
        <v>167</v>
      </c>
      <c r="B99" s="26" t="s">
        <v>37</v>
      </c>
      <c r="C99" s="26" t="s">
        <v>366</v>
      </c>
      <c r="D99" s="27">
        <v>8331039.546916171</v>
      </c>
      <c r="E99" s="27">
        <v>9241256.9081520978</v>
      </c>
      <c r="F99" s="28">
        <v>-9.8494974253230227E-2</v>
      </c>
      <c r="G99" s="27">
        <v>8422403.5929654948</v>
      </c>
      <c r="H99" s="28">
        <v>-1.0847740201577652E-2</v>
      </c>
      <c r="I99" s="27">
        <v>8983689.4714723751</v>
      </c>
      <c r="J99" s="28">
        <v>-7.2648317445598284E-2</v>
      </c>
      <c r="K99" s="29">
        <v>3460590.3719195165</v>
      </c>
      <c r="L99" s="29">
        <v>3957481.0214431058</v>
      </c>
      <c r="M99" s="28">
        <v>-0.12555730446494898</v>
      </c>
      <c r="N99" s="29">
        <v>3650185.3403222361</v>
      </c>
      <c r="O99" s="28">
        <v>-5.1941189481075026E-2</v>
      </c>
      <c r="P99" s="29">
        <v>3845302.9767684964</v>
      </c>
      <c r="Q99" s="28">
        <v>-0.10004741035315858</v>
      </c>
      <c r="R99" s="29">
        <v>2229306.1870673154</v>
      </c>
      <c r="S99" s="29">
        <v>2539667.0131719485</v>
      </c>
      <c r="T99" s="28">
        <v>-0.12220532238870326</v>
      </c>
      <c r="U99" s="29">
        <v>2339987.4201602414</v>
      </c>
      <c r="V99" s="28">
        <v>-4.7299926546334414E-2</v>
      </c>
      <c r="W99" s="29">
        <v>2490208.3629523329</v>
      </c>
      <c r="X99" s="28">
        <v>-0.10477122306974263</v>
      </c>
      <c r="Y99" s="27">
        <v>8262970.8244486731</v>
      </c>
      <c r="Z99" s="45">
        <v>68068.722467497646</v>
      </c>
      <c r="AA99" s="29">
        <v>3403033.0440818658</v>
      </c>
      <c r="AB99" s="29">
        <v>57557.32783765054</v>
      </c>
      <c r="AC99" s="29">
        <v>2197141.3046892602</v>
      </c>
      <c r="AD99" s="29">
        <v>32164.882378055412</v>
      </c>
      <c r="AE99" s="30">
        <v>2.407404128069373</v>
      </c>
      <c r="AF99" s="30">
        <v>7.2268000295284462E-2</v>
      </c>
      <c r="AG99" s="30">
        <v>3.7370548717113525</v>
      </c>
      <c r="AH99" s="28">
        <v>2.7011268967812582E-2</v>
      </c>
      <c r="AI99" s="26"/>
      <c r="AJ99" s="26"/>
    </row>
    <row r="100" spans="1:36" s="2" customFormat="1" x14ac:dyDescent="0.25">
      <c r="A100" s="26" t="s">
        <v>167</v>
      </c>
      <c r="B100" s="26" t="s">
        <v>37</v>
      </c>
      <c r="C100" s="26" t="s">
        <v>199</v>
      </c>
      <c r="D100" s="27">
        <v>4183584.7808863376</v>
      </c>
      <c r="E100" s="27">
        <v>4566700.4898666795</v>
      </c>
      <c r="F100" s="28">
        <v>-8.3893329512294473E-2</v>
      </c>
      <c r="G100" s="27">
        <v>4204303.1580687361</v>
      </c>
      <c r="H100" s="28">
        <v>-4.9278980138805044E-3</v>
      </c>
      <c r="I100" s="27">
        <v>4391242.0815509185</v>
      </c>
      <c r="J100" s="28">
        <v>-4.7288966722426641E-2</v>
      </c>
      <c r="K100" s="29">
        <v>1730652.3716302733</v>
      </c>
      <c r="L100" s="29">
        <v>1965428.6645312533</v>
      </c>
      <c r="M100" s="28">
        <v>-0.11945297081386222</v>
      </c>
      <c r="N100" s="29">
        <v>1802855.1225690374</v>
      </c>
      <c r="O100" s="28">
        <v>-4.004911433808192E-2</v>
      </c>
      <c r="P100" s="29">
        <v>1875999.9155111327</v>
      </c>
      <c r="Q100" s="28">
        <v>-7.7477372295754174E-2</v>
      </c>
      <c r="R100" s="29">
        <v>1118518.2359033651</v>
      </c>
      <c r="S100" s="29">
        <v>1261343.4896499352</v>
      </c>
      <c r="T100" s="28">
        <v>-0.11323264036999854</v>
      </c>
      <c r="U100" s="29">
        <v>1165521.9919094022</v>
      </c>
      <c r="V100" s="28">
        <v>-4.0328502020827411E-2</v>
      </c>
      <c r="W100" s="29">
        <v>1225648.8612783796</v>
      </c>
      <c r="X100" s="28">
        <v>-8.7407273616094933E-2</v>
      </c>
      <c r="Y100" s="27">
        <v>4149449.9380818098</v>
      </c>
      <c r="Z100" s="45">
        <v>34134.842804527747</v>
      </c>
      <c r="AA100" s="29">
        <v>1700999.7752777154</v>
      </c>
      <c r="AB100" s="29">
        <v>29652.596352557863</v>
      </c>
      <c r="AC100" s="29">
        <v>1101794.1155536748</v>
      </c>
      <c r="AD100" s="29">
        <v>16724.12034969026</v>
      </c>
      <c r="AE100" s="30">
        <v>2.4173455336645127</v>
      </c>
      <c r="AF100" s="30">
        <v>9.3831802396215025E-2</v>
      </c>
      <c r="AG100" s="30">
        <v>3.740291974325737</v>
      </c>
      <c r="AH100" s="28">
        <v>3.308569100913436E-2</v>
      </c>
      <c r="AI100" s="81">
        <v>99.999999999999986</v>
      </c>
      <c r="AJ100" s="81">
        <v>100</v>
      </c>
    </row>
    <row r="101" spans="1:36" s="2" customFormat="1" x14ac:dyDescent="0.25">
      <c r="A101" s="26" t="s">
        <v>167</v>
      </c>
      <c r="B101" s="26" t="s">
        <v>37</v>
      </c>
      <c r="C101" s="26" t="s">
        <v>200</v>
      </c>
      <c r="D101" s="27">
        <v>1066637.0508082211</v>
      </c>
      <c r="E101" s="27">
        <v>1175465.1697919762</v>
      </c>
      <c r="F101" s="28">
        <v>-9.2583023113321672E-2</v>
      </c>
      <c r="G101" s="27">
        <v>1040311.5769881177</v>
      </c>
      <c r="H101" s="28">
        <v>2.5305374276733763E-2</v>
      </c>
      <c r="I101" s="27">
        <v>1105947.8650824095</v>
      </c>
      <c r="J101" s="28">
        <v>-3.5544907237792016E-2</v>
      </c>
      <c r="K101" s="29">
        <v>439654.09001665458</v>
      </c>
      <c r="L101" s="29">
        <v>501245.81046955736</v>
      </c>
      <c r="M101" s="28">
        <v>-0.12287727730872175</v>
      </c>
      <c r="N101" s="29">
        <v>447111.64003701019</v>
      </c>
      <c r="O101" s="28">
        <v>-1.6679391347848398E-2</v>
      </c>
      <c r="P101" s="29">
        <v>469814.44833858771</v>
      </c>
      <c r="Q101" s="28">
        <v>-6.4196319267297311E-2</v>
      </c>
      <c r="R101" s="29">
        <v>283950.7107160142</v>
      </c>
      <c r="S101" s="29">
        <v>322044.89199456066</v>
      </c>
      <c r="T101" s="28">
        <v>-0.11828841948901295</v>
      </c>
      <c r="U101" s="29">
        <v>287498.00629291811</v>
      </c>
      <c r="V101" s="28">
        <v>-1.233850496093437E-2</v>
      </c>
      <c r="W101" s="29">
        <v>308514.19248489058</v>
      </c>
      <c r="X101" s="28">
        <v>-7.961864435160261E-2</v>
      </c>
      <c r="Y101" s="27">
        <v>1060115.6292644972</v>
      </c>
      <c r="Z101" s="45">
        <v>6521.4215437239709</v>
      </c>
      <c r="AA101" s="29">
        <v>434963.72771775461</v>
      </c>
      <c r="AB101" s="29">
        <v>4690.3622988999778</v>
      </c>
      <c r="AC101" s="29">
        <v>281102.52351241797</v>
      </c>
      <c r="AD101" s="29">
        <v>2848.1872035962392</v>
      </c>
      <c r="AE101" s="30">
        <v>2.4260824021171183</v>
      </c>
      <c r="AF101" s="30">
        <v>8.0995131081729177E-2</v>
      </c>
      <c r="AG101" s="30">
        <v>3.7564162037790774</v>
      </c>
      <c r="AH101" s="28">
        <v>2.9153973866141065E-2</v>
      </c>
      <c r="AI101" s="26"/>
      <c r="AJ101" s="26"/>
    </row>
    <row r="102" spans="1:36" s="2" customFormat="1" x14ac:dyDescent="0.25">
      <c r="A102" s="26" t="s">
        <v>167</v>
      </c>
      <c r="B102" s="26" t="s">
        <v>37</v>
      </c>
      <c r="C102" s="26" t="s">
        <v>201</v>
      </c>
      <c r="D102" s="27">
        <v>1072896.8088312566</v>
      </c>
      <c r="E102" s="27">
        <v>1232463.3706170355</v>
      </c>
      <c r="F102" s="28">
        <v>-0.12946961799431947</v>
      </c>
      <c r="G102" s="27">
        <v>1042811.7026142073</v>
      </c>
      <c r="H102" s="28">
        <v>2.8849989064784604E-2</v>
      </c>
      <c r="I102" s="27">
        <v>1084937.7874559569</v>
      </c>
      <c r="J102" s="28">
        <v>-1.1098312515167271E-2</v>
      </c>
      <c r="K102" s="29">
        <v>448219.68727907172</v>
      </c>
      <c r="L102" s="29">
        <v>531677.82210236869</v>
      </c>
      <c r="M102" s="28">
        <v>-0.15697125468443562</v>
      </c>
      <c r="N102" s="29">
        <v>449507.03608355054</v>
      </c>
      <c r="O102" s="28">
        <v>-2.8639124666327651E-3</v>
      </c>
      <c r="P102" s="29">
        <v>463797.42809788621</v>
      </c>
      <c r="Q102" s="28">
        <v>-3.3587380772466785E-2</v>
      </c>
      <c r="R102" s="29">
        <v>287535.52277660498</v>
      </c>
      <c r="S102" s="29">
        <v>342805.64746606583</v>
      </c>
      <c r="T102" s="28">
        <v>-0.16122874607814625</v>
      </c>
      <c r="U102" s="29">
        <v>290972.32137009886</v>
      </c>
      <c r="V102" s="28">
        <v>-1.1811427895653625E-2</v>
      </c>
      <c r="W102" s="29">
        <v>302896.20163196389</v>
      </c>
      <c r="X102" s="28">
        <v>-5.071268234001499E-2</v>
      </c>
      <c r="Y102" s="27">
        <v>1056760.5403041404</v>
      </c>
      <c r="Z102" s="45">
        <v>16136.268527116254</v>
      </c>
      <c r="AA102" s="29">
        <v>436903.53617116541</v>
      </c>
      <c r="AB102" s="29">
        <v>11316.151107906286</v>
      </c>
      <c r="AC102" s="29">
        <v>281434.54940840055</v>
      </c>
      <c r="AD102" s="29">
        <v>6100.9733682044252</v>
      </c>
      <c r="AE102" s="30">
        <v>2.393685148781175</v>
      </c>
      <c r="AF102" s="30">
        <v>7.5620863640204039E-2</v>
      </c>
      <c r="AG102" s="30">
        <v>3.7313539505336961</v>
      </c>
      <c r="AH102" s="28">
        <v>3.7863872820307273E-2</v>
      </c>
      <c r="AI102" s="26"/>
      <c r="AJ102" s="26"/>
    </row>
    <row r="103" spans="1:36" s="2" customFormat="1" x14ac:dyDescent="0.25">
      <c r="A103" s="26" t="s">
        <v>167</v>
      </c>
      <c r="B103" s="26" t="s">
        <v>37</v>
      </c>
      <c r="C103" s="26" t="s">
        <v>202</v>
      </c>
      <c r="D103" s="27">
        <v>1034516.1359706819</v>
      </c>
      <c r="E103" s="27">
        <v>1322753.6452013564</v>
      </c>
      <c r="F103" s="28">
        <v>-0.2179071743830254</v>
      </c>
      <c r="G103" s="27">
        <v>1085749.5599406159</v>
      </c>
      <c r="H103" s="28">
        <v>-4.7187146889321477E-2</v>
      </c>
      <c r="I103" s="27">
        <v>1112993.6093275952</v>
      </c>
      <c r="J103" s="28">
        <v>-7.0510264119418214E-2</v>
      </c>
      <c r="K103" s="29">
        <v>424915.57585834333</v>
      </c>
      <c r="L103" s="29">
        <v>563284.57054219232</v>
      </c>
      <c r="M103" s="28">
        <v>-0.24564669781503376</v>
      </c>
      <c r="N103" s="29">
        <v>464003.24196992081</v>
      </c>
      <c r="O103" s="28">
        <v>-8.4240071137501552E-2</v>
      </c>
      <c r="P103" s="29">
        <v>470489.76661471248</v>
      </c>
      <c r="Q103" s="28">
        <v>-9.6865424054356081E-2</v>
      </c>
      <c r="R103" s="29">
        <v>275949.37938154314</v>
      </c>
      <c r="S103" s="29">
        <v>366452.33013736201</v>
      </c>
      <c r="T103" s="28">
        <v>-0.24697059702661595</v>
      </c>
      <c r="U103" s="29">
        <v>300676.94498360908</v>
      </c>
      <c r="V103" s="28">
        <v>-8.2239646286860868E-2</v>
      </c>
      <c r="W103" s="29">
        <v>308181.03648139379</v>
      </c>
      <c r="X103" s="28">
        <v>-0.10458676324750635</v>
      </c>
      <c r="Y103" s="27">
        <v>1026506.8025560038</v>
      </c>
      <c r="Z103" s="45">
        <v>8009.3334146781681</v>
      </c>
      <c r="AA103" s="29">
        <v>417230.12865850196</v>
      </c>
      <c r="AB103" s="29">
        <v>7685.4471998413601</v>
      </c>
      <c r="AC103" s="29">
        <v>271596.86574172945</v>
      </c>
      <c r="AD103" s="29">
        <v>4352.5136398137101</v>
      </c>
      <c r="AE103" s="30">
        <v>2.4346392430565191</v>
      </c>
      <c r="AF103" s="30">
        <v>8.6352578772188604E-2</v>
      </c>
      <c r="AG103" s="30">
        <v>3.7489344541713994</v>
      </c>
      <c r="AH103" s="28">
        <v>3.8595335758247556E-2</v>
      </c>
      <c r="AI103" s="26"/>
      <c r="AJ103" s="26"/>
    </row>
    <row r="104" spans="1:36" s="2" customFormat="1" x14ac:dyDescent="0.25">
      <c r="A104" s="26" t="s">
        <v>167</v>
      </c>
      <c r="B104" s="26" t="s">
        <v>37</v>
      </c>
      <c r="C104" s="26" t="s">
        <v>203</v>
      </c>
      <c r="D104" s="27">
        <v>1009534.7852761782</v>
      </c>
      <c r="E104" s="27">
        <v>836018.30425631162</v>
      </c>
      <c r="F104" s="28">
        <v>0.20755105496669699</v>
      </c>
      <c r="G104" s="27">
        <v>1035430.3185257955</v>
      </c>
      <c r="H104" s="28">
        <v>-2.500944079606086E-2</v>
      </c>
      <c r="I104" s="27">
        <v>1087362.8196849572</v>
      </c>
      <c r="J104" s="28">
        <v>-7.1575037328688695E-2</v>
      </c>
      <c r="K104" s="29">
        <v>417863.01847620378</v>
      </c>
      <c r="L104" s="29">
        <v>369220.46141713497</v>
      </c>
      <c r="M104" s="28">
        <v>0.13174393659649813</v>
      </c>
      <c r="N104" s="29">
        <v>442233.20447855577</v>
      </c>
      <c r="O104" s="28">
        <v>-5.5107092266143291E-2</v>
      </c>
      <c r="P104" s="29">
        <v>471898.27245994634</v>
      </c>
      <c r="Q104" s="28">
        <v>-0.11450614917927877</v>
      </c>
      <c r="R104" s="29">
        <v>271082.62302920292</v>
      </c>
      <c r="S104" s="29">
        <v>230040.62005194646</v>
      </c>
      <c r="T104" s="28">
        <v>0.17841198205772785</v>
      </c>
      <c r="U104" s="29">
        <v>286374.71926277585</v>
      </c>
      <c r="V104" s="28">
        <v>-5.3398904319975904E-2</v>
      </c>
      <c r="W104" s="29">
        <v>306057.4306801309</v>
      </c>
      <c r="X104" s="28">
        <v>-0.11427530961494975</v>
      </c>
      <c r="Y104" s="27">
        <v>1006066.9659571688</v>
      </c>
      <c r="Z104" s="45">
        <v>3467.8193190093525</v>
      </c>
      <c r="AA104" s="29">
        <v>411902.38273029355</v>
      </c>
      <c r="AB104" s="29">
        <v>5960.6357459102383</v>
      </c>
      <c r="AC104" s="29">
        <v>267660.17689112702</v>
      </c>
      <c r="AD104" s="29">
        <v>3422.446138075888</v>
      </c>
      <c r="AE104" s="30">
        <v>2.4159467113351849</v>
      </c>
      <c r="AF104" s="30">
        <v>0.15166725876226383</v>
      </c>
      <c r="AG104" s="30">
        <v>3.7240852032312821</v>
      </c>
      <c r="AH104" s="28">
        <v>2.4727407182407402E-2</v>
      </c>
      <c r="AI104" s="26"/>
      <c r="AJ104" s="26"/>
    </row>
    <row r="105" spans="1:36" s="2" customFormat="1" x14ac:dyDescent="0.25">
      <c r="A105" s="26" t="s">
        <v>167</v>
      </c>
      <c r="B105" s="26" t="s">
        <v>38</v>
      </c>
      <c r="C105" s="26" t="s">
        <v>366</v>
      </c>
      <c r="D105" s="27">
        <v>16990946.17249722</v>
      </c>
      <c r="E105" s="27">
        <v>17464939.00380427</v>
      </c>
      <c r="F105" s="28">
        <v>-2.7139678598579884E-2</v>
      </c>
      <c r="G105" s="27">
        <v>16228534.636141043</v>
      </c>
      <c r="H105" s="28">
        <v>4.6979690615952606E-2</v>
      </c>
      <c r="I105" s="27">
        <v>16913192.484480444</v>
      </c>
      <c r="J105" s="28">
        <v>4.597221257200427E-3</v>
      </c>
      <c r="K105" s="29">
        <v>6947550.7964932686</v>
      </c>
      <c r="L105" s="29">
        <v>7395034.786427537</v>
      </c>
      <c r="M105" s="28">
        <v>-6.0511411082954915E-2</v>
      </c>
      <c r="N105" s="29">
        <v>7160070.0234985733</v>
      </c>
      <c r="O105" s="28">
        <v>-2.9681166009248472E-2</v>
      </c>
      <c r="P105" s="29">
        <v>7397658.5535007389</v>
      </c>
      <c r="Q105" s="28">
        <v>-6.0844624518993133E-2</v>
      </c>
      <c r="R105" s="29">
        <v>5414866.0141981123</v>
      </c>
      <c r="S105" s="29">
        <v>5780636.3007738283</v>
      </c>
      <c r="T105" s="28">
        <v>-6.3275090758910385E-2</v>
      </c>
      <c r="U105" s="29">
        <v>5429901.1000388023</v>
      </c>
      <c r="V105" s="28">
        <v>-2.7689428524918271E-3</v>
      </c>
      <c r="W105" s="29">
        <v>5675540.1999469334</v>
      </c>
      <c r="X105" s="28">
        <v>-4.5929405231110589E-2</v>
      </c>
      <c r="Y105" s="27">
        <v>16267645.391630627</v>
      </c>
      <c r="Z105" s="45">
        <v>723300.7808665937</v>
      </c>
      <c r="AA105" s="29">
        <v>6428671.0150497425</v>
      </c>
      <c r="AB105" s="29">
        <v>518879.7814435261</v>
      </c>
      <c r="AC105" s="29">
        <v>4946536.2333372505</v>
      </c>
      <c r="AD105" s="29">
        <v>468329.78086086141</v>
      </c>
      <c r="AE105" s="30">
        <v>2.4456022949948477</v>
      </c>
      <c r="AF105" s="30">
        <v>8.3890753643005578E-2</v>
      </c>
      <c r="AG105" s="30">
        <v>3.137833166683333</v>
      </c>
      <c r="AH105" s="28">
        <v>3.857633314097151E-2</v>
      </c>
      <c r="AI105" s="26"/>
      <c r="AJ105" s="26"/>
    </row>
    <row r="106" spans="1:36" s="2" customFormat="1" x14ac:dyDescent="0.25">
      <c r="A106" s="26" t="s">
        <v>167</v>
      </c>
      <c r="B106" s="26" t="s">
        <v>38</v>
      </c>
      <c r="C106" s="26" t="s">
        <v>199</v>
      </c>
      <c r="D106" s="27">
        <v>8386035.6363737863</v>
      </c>
      <c r="E106" s="27">
        <v>8606132.7444641292</v>
      </c>
      <c r="F106" s="28">
        <v>-2.5574449596065061E-2</v>
      </c>
      <c r="G106" s="27">
        <v>8126690.0091835083</v>
      </c>
      <c r="H106" s="28">
        <v>3.1912823904591686E-2</v>
      </c>
      <c r="I106" s="27">
        <v>8229518.6976244105</v>
      </c>
      <c r="J106" s="28">
        <v>1.9018966296845161E-2</v>
      </c>
      <c r="K106" s="29">
        <v>3457867.8221666161</v>
      </c>
      <c r="L106" s="29">
        <v>3653955.1149305641</v>
      </c>
      <c r="M106" s="28">
        <v>-5.3664395592246956E-2</v>
      </c>
      <c r="N106" s="29">
        <v>3512865.4301323276</v>
      </c>
      <c r="O106" s="28">
        <v>-1.5656053173559732E-2</v>
      </c>
      <c r="P106" s="29">
        <v>3547966.8679053262</v>
      </c>
      <c r="Q106" s="28">
        <v>-2.5394556683643273E-2</v>
      </c>
      <c r="R106" s="29">
        <v>2696054.910510865</v>
      </c>
      <c r="S106" s="29">
        <v>2858053.061826454</v>
      </c>
      <c r="T106" s="28">
        <v>-5.6681295907103697E-2</v>
      </c>
      <c r="U106" s="29">
        <v>2686241.8089150153</v>
      </c>
      <c r="V106" s="28">
        <v>3.6530968892235669E-3</v>
      </c>
      <c r="W106" s="29">
        <v>2706579.6229578927</v>
      </c>
      <c r="X106" s="28">
        <v>-3.8885656116503663E-3</v>
      </c>
      <c r="Y106" s="27">
        <v>7907432.8440898918</v>
      </c>
      <c r="Z106" s="45">
        <v>478602.79228389449</v>
      </c>
      <c r="AA106" s="29">
        <v>3125097.8919405583</v>
      </c>
      <c r="AB106" s="29">
        <v>332769.93022605777</v>
      </c>
      <c r="AC106" s="29">
        <v>2407328.7662147</v>
      </c>
      <c r="AD106" s="29">
        <v>288726.14429616503</v>
      </c>
      <c r="AE106" s="30">
        <v>2.4252042205359081</v>
      </c>
      <c r="AF106" s="30">
        <v>6.9911811688770253E-2</v>
      </c>
      <c r="AG106" s="30">
        <v>3.1104839903964527</v>
      </c>
      <c r="AH106" s="28">
        <v>3.2975966845639249E-2</v>
      </c>
      <c r="AI106" s="81">
        <v>99.999999999999986</v>
      </c>
      <c r="AJ106" s="81">
        <v>100</v>
      </c>
    </row>
    <row r="107" spans="1:36" s="2" customFormat="1" x14ac:dyDescent="0.25">
      <c r="A107" s="26" t="s">
        <v>167</v>
      </c>
      <c r="B107" s="26" t="s">
        <v>38</v>
      </c>
      <c r="C107" s="26" t="s">
        <v>200</v>
      </c>
      <c r="D107" s="27">
        <v>2106248.2915421496</v>
      </c>
      <c r="E107" s="27">
        <v>2205011.8844185458</v>
      </c>
      <c r="F107" s="28">
        <v>-4.4790503658641172E-2</v>
      </c>
      <c r="G107" s="27">
        <v>1898882.2692085772</v>
      </c>
      <c r="H107" s="28">
        <v>0.10920425436380483</v>
      </c>
      <c r="I107" s="27">
        <v>2070422.5663420188</v>
      </c>
      <c r="J107" s="28">
        <v>1.7303581299071238E-2</v>
      </c>
      <c r="K107" s="29">
        <v>835123.85349526745</v>
      </c>
      <c r="L107" s="29">
        <v>918248.88449092035</v>
      </c>
      <c r="M107" s="28">
        <v>-9.0525599757997677E-2</v>
      </c>
      <c r="N107" s="29">
        <v>799100.21510895586</v>
      </c>
      <c r="O107" s="28">
        <v>4.5080251143969262E-2</v>
      </c>
      <c r="P107" s="29">
        <v>901018.24633100512</v>
      </c>
      <c r="Q107" s="28">
        <v>-7.3133250191173366E-2</v>
      </c>
      <c r="R107" s="29">
        <v>642646.01582237298</v>
      </c>
      <c r="S107" s="29">
        <v>709014.92769428366</v>
      </c>
      <c r="T107" s="28">
        <v>-9.3607213726433602E-2</v>
      </c>
      <c r="U107" s="29">
        <v>609603.50448334892</v>
      </c>
      <c r="V107" s="28">
        <v>5.420328311109078E-2</v>
      </c>
      <c r="W107" s="29">
        <v>667530.41705534409</v>
      </c>
      <c r="X107" s="28">
        <v>-3.7278303126234889E-2</v>
      </c>
      <c r="Y107" s="27">
        <v>2073152.9358053554</v>
      </c>
      <c r="Z107" s="45">
        <v>33095.35573679411</v>
      </c>
      <c r="AA107" s="29">
        <v>818302.21972338844</v>
      </c>
      <c r="AB107" s="29">
        <v>16821.633771878998</v>
      </c>
      <c r="AC107" s="29">
        <v>633137.85094832047</v>
      </c>
      <c r="AD107" s="29">
        <v>9508.1648740524906</v>
      </c>
      <c r="AE107" s="30">
        <v>2.5220789499986251</v>
      </c>
      <c r="AF107" s="30">
        <v>0.12075625670615198</v>
      </c>
      <c r="AG107" s="30">
        <v>3.2774626150087509</v>
      </c>
      <c r="AH107" s="28">
        <v>5.3858228802207843E-2</v>
      </c>
      <c r="AI107" s="26"/>
      <c r="AJ107" s="26"/>
    </row>
    <row r="108" spans="1:36" s="2" customFormat="1" x14ac:dyDescent="0.25">
      <c r="A108" s="26" t="s">
        <v>167</v>
      </c>
      <c r="B108" s="26" t="s">
        <v>38</v>
      </c>
      <c r="C108" s="26" t="s">
        <v>201</v>
      </c>
      <c r="D108" s="27">
        <v>2132606.1028496325</v>
      </c>
      <c r="E108" s="27">
        <v>2123787.5076325913</v>
      </c>
      <c r="F108" s="28">
        <v>4.1522963975201962E-3</v>
      </c>
      <c r="G108" s="27">
        <v>2057432.9804404257</v>
      </c>
      <c r="H108" s="28">
        <v>3.6537337120509675E-2</v>
      </c>
      <c r="I108" s="27">
        <v>2085063.2131983363</v>
      </c>
      <c r="J108" s="28">
        <v>2.2801653854114493E-2</v>
      </c>
      <c r="K108" s="29">
        <v>873395.57081062451</v>
      </c>
      <c r="L108" s="29">
        <v>924738.93442751979</v>
      </c>
      <c r="M108" s="28">
        <v>-5.5522009191362243E-2</v>
      </c>
      <c r="N108" s="29">
        <v>924702.11293895438</v>
      </c>
      <c r="O108" s="28">
        <v>-5.5484400230538827E-2</v>
      </c>
      <c r="P108" s="29">
        <v>892575.70803561283</v>
      </c>
      <c r="Q108" s="28">
        <v>-2.1488527026127677E-2</v>
      </c>
      <c r="R108" s="29">
        <v>684500.75311132218</v>
      </c>
      <c r="S108" s="29">
        <v>713001.82593685912</v>
      </c>
      <c r="T108" s="28">
        <v>-3.9973351804657088E-2</v>
      </c>
      <c r="U108" s="29">
        <v>708251.20285096439</v>
      </c>
      <c r="V108" s="28">
        <v>-3.3533934914671736E-2</v>
      </c>
      <c r="W108" s="29">
        <v>680347.80308082234</v>
      </c>
      <c r="X108" s="28">
        <v>6.1041573320204934E-3</v>
      </c>
      <c r="Y108" s="27">
        <v>2004204.8588309982</v>
      </c>
      <c r="Z108" s="45">
        <v>128401.24401863423</v>
      </c>
      <c r="AA108" s="29">
        <v>794859.99836871331</v>
      </c>
      <c r="AB108" s="29">
        <v>78535.572441911208</v>
      </c>
      <c r="AC108" s="29">
        <v>611986.64225338202</v>
      </c>
      <c r="AD108" s="29">
        <v>72514.110857940192</v>
      </c>
      <c r="AE108" s="30">
        <v>2.4417413759841913</v>
      </c>
      <c r="AF108" s="30">
        <v>0.14510669503245932</v>
      </c>
      <c r="AG108" s="30">
        <v>3.1155642899677001</v>
      </c>
      <c r="AH108" s="28">
        <v>4.5962941013277636E-2</v>
      </c>
      <c r="AI108" s="26"/>
      <c r="AJ108" s="26"/>
    </row>
    <row r="109" spans="1:36" s="2" customFormat="1" x14ac:dyDescent="0.25">
      <c r="A109" s="26" t="s">
        <v>167</v>
      </c>
      <c r="B109" s="26" t="s">
        <v>38</v>
      </c>
      <c r="C109" s="26" t="s">
        <v>202</v>
      </c>
      <c r="D109" s="27">
        <v>2118871.7018727292</v>
      </c>
      <c r="E109" s="27">
        <v>2187337.9392044926</v>
      </c>
      <c r="F109" s="28">
        <v>-3.1301170296832909E-2</v>
      </c>
      <c r="G109" s="27">
        <v>2060955.3813859988</v>
      </c>
      <c r="H109" s="28">
        <v>2.8101685756914119E-2</v>
      </c>
      <c r="I109" s="27">
        <v>2095500.9049597562</v>
      </c>
      <c r="J109" s="28">
        <v>1.115284505850494E-2</v>
      </c>
      <c r="K109" s="29">
        <v>898665.32576565386</v>
      </c>
      <c r="L109" s="29">
        <v>928606.91847475944</v>
      </c>
      <c r="M109" s="28">
        <v>-3.2243559802768607E-2</v>
      </c>
      <c r="N109" s="29">
        <v>891389.1132093718</v>
      </c>
      <c r="O109" s="28">
        <v>8.1627792492154905E-3</v>
      </c>
      <c r="P109" s="29">
        <v>887653.32520030823</v>
      </c>
      <c r="Q109" s="28">
        <v>1.2405744734703336E-2</v>
      </c>
      <c r="R109" s="29">
        <v>694058.65251066384</v>
      </c>
      <c r="S109" s="29">
        <v>733446.80873494036</v>
      </c>
      <c r="T109" s="28">
        <v>-5.3702812194675417E-2</v>
      </c>
      <c r="U109" s="29">
        <v>692510.68977512722</v>
      </c>
      <c r="V109" s="28">
        <v>2.2352907448104243E-3</v>
      </c>
      <c r="W109" s="29">
        <v>684193.63536772365</v>
      </c>
      <c r="X109" s="28">
        <v>1.4418457923301476E-2</v>
      </c>
      <c r="Y109" s="27">
        <v>1953893.1564450383</v>
      </c>
      <c r="Z109" s="45">
        <v>164978.5454276909</v>
      </c>
      <c r="AA109" s="29">
        <v>771208.92245622328</v>
      </c>
      <c r="AB109" s="29">
        <v>127456.40330943064</v>
      </c>
      <c r="AC109" s="29">
        <v>592473.35805535608</v>
      </c>
      <c r="AD109" s="29">
        <v>101585.29445530774</v>
      </c>
      <c r="AE109" s="30">
        <v>2.3577984385538318</v>
      </c>
      <c r="AF109" s="30">
        <v>2.2937619386671493E-3</v>
      </c>
      <c r="AG109" s="30">
        <v>3.0528712439618695</v>
      </c>
      <c r="AH109" s="28">
        <v>2.3672945652302931E-2</v>
      </c>
      <c r="AI109" s="26"/>
      <c r="AJ109" s="26"/>
    </row>
    <row r="110" spans="1:36" s="2" customFormat="1" x14ac:dyDescent="0.25">
      <c r="A110" s="26" t="s">
        <v>167</v>
      </c>
      <c r="B110" s="26" t="s">
        <v>38</v>
      </c>
      <c r="C110" s="26" t="s">
        <v>203</v>
      </c>
      <c r="D110" s="27">
        <v>2028309.5401092744</v>
      </c>
      <c r="E110" s="27">
        <v>2089995.4132084993</v>
      </c>
      <c r="F110" s="28">
        <v>-2.9514836592165788E-2</v>
      </c>
      <c r="G110" s="27">
        <v>2109419.3781485069</v>
      </c>
      <c r="H110" s="28">
        <v>-3.8451262408722472E-2</v>
      </c>
      <c r="I110" s="27">
        <v>1978532.013124299</v>
      </c>
      <c r="J110" s="28">
        <v>2.5158818080669703E-2</v>
      </c>
      <c r="K110" s="29">
        <v>850683.07209507003</v>
      </c>
      <c r="L110" s="29">
        <v>882360.37753736437</v>
      </c>
      <c r="M110" s="28">
        <v>-3.5900643601772489E-2</v>
      </c>
      <c r="N110" s="29">
        <v>897673.98887504532</v>
      </c>
      <c r="O110" s="28">
        <v>-5.2347419399846669E-2</v>
      </c>
      <c r="P110" s="29">
        <v>866719.5883384</v>
      </c>
      <c r="Q110" s="28">
        <v>-1.8502542759041358E-2</v>
      </c>
      <c r="R110" s="29">
        <v>674849.48906650592</v>
      </c>
      <c r="S110" s="29">
        <v>702589.4994603697</v>
      </c>
      <c r="T110" s="28">
        <v>-3.9482529151331956E-2</v>
      </c>
      <c r="U110" s="29">
        <v>675876.41180557595</v>
      </c>
      <c r="V110" s="28">
        <v>-1.5193942577854487E-3</v>
      </c>
      <c r="W110" s="29">
        <v>674507.76745400252</v>
      </c>
      <c r="X110" s="28">
        <v>5.0662368766080416E-4</v>
      </c>
      <c r="Y110" s="27">
        <v>1876181.8930084992</v>
      </c>
      <c r="Z110" s="45">
        <v>152127.64710077527</v>
      </c>
      <c r="AA110" s="29">
        <v>740726.75139223307</v>
      </c>
      <c r="AB110" s="29">
        <v>109956.32070283692</v>
      </c>
      <c r="AC110" s="29">
        <v>569730.91495764151</v>
      </c>
      <c r="AD110" s="29">
        <v>105118.57410886444</v>
      </c>
      <c r="AE110" s="30">
        <v>2.3843304359095039</v>
      </c>
      <c r="AF110" s="30">
        <v>1.5688930222677477E-2</v>
      </c>
      <c r="AG110" s="30">
        <v>3.0055732025743387</v>
      </c>
      <c r="AH110" s="28">
        <v>1.0377419319982947E-2</v>
      </c>
      <c r="AI110" s="26"/>
      <c r="AJ110" s="26"/>
    </row>
    <row r="111" spans="1:36" s="2" customFormat="1" x14ac:dyDescent="0.25">
      <c r="A111" s="26" t="s">
        <v>167</v>
      </c>
      <c r="B111" s="26" t="s">
        <v>39</v>
      </c>
      <c r="C111" s="26" t="s">
        <v>366</v>
      </c>
      <c r="D111" s="27">
        <v>17133294.395173531</v>
      </c>
      <c r="E111" s="27">
        <v>18721586.114801299</v>
      </c>
      <c r="F111" s="28">
        <v>-8.483745500452354E-2</v>
      </c>
      <c r="G111" s="27">
        <v>16541503.276095686</v>
      </c>
      <c r="H111" s="28">
        <v>3.5776138915563291E-2</v>
      </c>
      <c r="I111" s="27">
        <v>16606870.950069664</v>
      </c>
      <c r="J111" s="28">
        <v>3.1699135056002747E-2</v>
      </c>
      <c r="K111" s="29">
        <v>6165817.4696414247</v>
      </c>
      <c r="L111" s="29">
        <v>6889500.7627476966</v>
      </c>
      <c r="M111" s="28">
        <v>-0.10504147078686871</v>
      </c>
      <c r="N111" s="29">
        <v>6560752.6808231259</v>
      </c>
      <c r="O111" s="28">
        <v>-6.0196631452986239E-2</v>
      </c>
      <c r="P111" s="29">
        <v>6648669.9254880147</v>
      </c>
      <c r="Q111" s="28">
        <v>-7.2623917453858031E-2</v>
      </c>
      <c r="R111" s="29">
        <v>3813005.4774655872</v>
      </c>
      <c r="S111" s="29">
        <v>4309459.809359258</v>
      </c>
      <c r="T111" s="28">
        <v>-0.11520105856782198</v>
      </c>
      <c r="U111" s="29">
        <v>3984830.1094167279</v>
      </c>
      <c r="V111" s="28">
        <v>-4.3119688225878021E-2</v>
      </c>
      <c r="W111" s="29">
        <v>4063643.1452366496</v>
      </c>
      <c r="X111" s="28">
        <v>-6.1678070345536275E-2</v>
      </c>
      <c r="Y111" s="27">
        <v>16866712.951873943</v>
      </c>
      <c r="Z111" s="45">
        <v>266581.44329958939</v>
      </c>
      <c r="AA111" s="29">
        <v>5978386.0796100153</v>
      </c>
      <c r="AB111" s="29">
        <v>187431.39003140957</v>
      </c>
      <c r="AC111" s="29">
        <v>3703679.3356070276</v>
      </c>
      <c r="AD111" s="29">
        <v>109326.14185855967</v>
      </c>
      <c r="AE111" s="30">
        <v>2.7787547197971016</v>
      </c>
      <c r="AF111" s="30">
        <v>6.1346483770622573E-2</v>
      </c>
      <c r="AG111" s="30">
        <v>4.4933831059066875</v>
      </c>
      <c r="AH111" s="28">
        <v>3.4316952859539541E-2</v>
      </c>
      <c r="AI111" s="26"/>
      <c r="AJ111" s="26"/>
    </row>
    <row r="112" spans="1:36" s="2" customFormat="1" x14ac:dyDescent="0.25">
      <c r="A112" s="26" t="s">
        <v>167</v>
      </c>
      <c r="B112" s="26" t="s">
        <v>39</v>
      </c>
      <c r="C112" s="26" t="s">
        <v>199</v>
      </c>
      <c r="D112" s="27">
        <v>8485922.2914134208</v>
      </c>
      <c r="E112" s="27">
        <v>9156235.8482684679</v>
      </c>
      <c r="F112" s="28">
        <v>-7.3208419700308378E-2</v>
      </c>
      <c r="G112" s="27">
        <v>8111738.7177709844</v>
      </c>
      <c r="H112" s="28">
        <v>4.612865214983871E-2</v>
      </c>
      <c r="I112" s="27">
        <v>8171403.6371877044</v>
      </c>
      <c r="J112" s="28">
        <v>3.8490162546169618E-2</v>
      </c>
      <c r="K112" s="29">
        <v>3075212.4079122622</v>
      </c>
      <c r="L112" s="29">
        <v>3347341.8992758282</v>
      </c>
      <c r="M112" s="28">
        <v>-8.129719029371904E-2</v>
      </c>
      <c r="N112" s="29">
        <v>3212714.3096474418</v>
      </c>
      <c r="O112" s="28">
        <v>-4.2799293208946682E-2</v>
      </c>
      <c r="P112" s="29">
        <v>3261517.0304072108</v>
      </c>
      <c r="Q112" s="28">
        <v>-5.7122075634750816E-2</v>
      </c>
      <c r="R112" s="29">
        <v>1899162.151929083</v>
      </c>
      <c r="S112" s="29">
        <v>2102697.5881813178</v>
      </c>
      <c r="T112" s="28">
        <v>-9.6797293817356897E-2</v>
      </c>
      <c r="U112" s="29">
        <v>1953164.8813576922</v>
      </c>
      <c r="V112" s="28">
        <v>-2.7648832898874636E-2</v>
      </c>
      <c r="W112" s="29">
        <v>1999910.7765671508</v>
      </c>
      <c r="X112" s="28">
        <v>-5.037655970382985E-2</v>
      </c>
      <c r="Y112" s="27">
        <v>8312063.1404993646</v>
      </c>
      <c r="Z112" s="45">
        <v>173859.15091405599</v>
      </c>
      <c r="AA112" s="29">
        <v>2947195.6629137169</v>
      </c>
      <c r="AB112" s="29">
        <v>128016.74499854553</v>
      </c>
      <c r="AC112" s="29">
        <v>1825490.3588209255</v>
      </c>
      <c r="AD112" s="29">
        <v>73671.793108157537</v>
      </c>
      <c r="AE112" s="30">
        <v>2.7594589139858625</v>
      </c>
      <c r="AF112" s="30">
        <v>2.4083764453228795E-2</v>
      </c>
      <c r="AG112" s="30">
        <v>4.4682452642570851</v>
      </c>
      <c r="AH112" s="28">
        <v>2.6116921434775203E-2</v>
      </c>
      <c r="AI112" s="81">
        <v>99.999999999999986</v>
      </c>
      <c r="AJ112" s="81">
        <v>100</v>
      </c>
    </row>
    <row r="113" spans="1:36" s="2" customFormat="1" x14ac:dyDescent="0.25">
      <c r="A113" s="26" t="s">
        <v>167</v>
      </c>
      <c r="B113" s="26" t="s">
        <v>39</v>
      </c>
      <c r="C113" s="26" t="s">
        <v>200</v>
      </c>
      <c r="D113" s="27">
        <v>2112710.9016265585</v>
      </c>
      <c r="E113" s="27">
        <v>2255280.9449989139</v>
      </c>
      <c r="F113" s="28">
        <v>-6.3216090078934292E-2</v>
      </c>
      <c r="G113" s="27">
        <v>2004096.3646596908</v>
      </c>
      <c r="H113" s="28">
        <v>5.4196264651830368E-2</v>
      </c>
      <c r="I113" s="27">
        <v>2114783.6395296063</v>
      </c>
      <c r="J113" s="28">
        <v>-9.8011818528578182E-4</v>
      </c>
      <c r="K113" s="29">
        <v>755862.54780670535</v>
      </c>
      <c r="L113" s="29">
        <v>823529.56001165614</v>
      </c>
      <c r="M113" s="28">
        <v>-8.2167071457632967E-2</v>
      </c>
      <c r="N113" s="29">
        <v>808667.37025804399</v>
      </c>
      <c r="O113" s="28">
        <v>-6.5298569465574871E-2</v>
      </c>
      <c r="P113" s="29">
        <v>837079.61350440327</v>
      </c>
      <c r="Q113" s="28">
        <v>-9.7024302572231616E-2</v>
      </c>
      <c r="R113" s="29">
        <v>470063.03538037685</v>
      </c>
      <c r="S113" s="29">
        <v>515023.71445419115</v>
      </c>
      <c r="T113" s="28">
        <v>-8.7298269598056213E-2</v>
      </c>
      <c r="U113" s="29">
        <v>492659.42804436508</v>
      </c>
      <c r="V113" s="28">
        <v>-4.5866152919646089E-2</v>
      </c>
      <c r="W113" s="29">
        <v>511117.555374338</v>
      </c>
      <c r="X113" s="28">
        <v>-8.0323048117361531E-2</v>
      </c>
      <c r="Y113" s="27">
        <v>2085407.1020467277</v>
      </c>
      <c r="Z113" s="45">
        <v>27303.799579830862</v>
      </c>
      <c r="AA113" s="29">
        <v>738348.06107140635</v>
      </c>
      <c r="AB113" s="29">
        <v>17514.486735298993</v>
      </c>
      <c r="AC113" s="29">
        <v>458774.23477266438</v>
      </c>
      <c r="AD113" s="29">
        <v>11288.800607712457</v>
      </c>
      <c r="AE113" s="30">
        <v>2.7950993308995598</v>
      </c>
      <c r="AF113" s="30">
        <v>5.6544390665243416E-2</v>
      </c>
      <c r="AG113" s="30">
        <v>4.4945267817473553</v>
      </c>
      <c r="AH113" s="28">
        <v>2.6385596429751822E-2</v>
      </c>
      <c r="AI113" s="26"/>
      <c r="AJ113" s="26"/>
    </row>
    <row r="114" spans="1:36" s="2" customFormat="1" x14ac:dyDescent="0.25">
      <c r="A114" s="26" t="s">
        <v>167</v>
      </c>
      <c r="B114" s="26" t="s">
        <v>39</v>
      </c>
      <c r="C114" s="26" t="s">
        <v>201</v>
      </c>
      <c r="D114" s="27">
        <v>2129794.9337452636</v>
      </c>
      <c r="E114" s="27">
        <v>2357573.2329775072</v>
      </c>
      <c r="F114" s="28">
        <v>-9.6615577427713664E-2</v>
      </c>
      <c r="G114" s="27">
        <v>1983186.3905773116</v>
      </c>
      <c r="H114" s="28">
        <v>7.3925750935227921E-2</v>
      </c>
      <c r="I114" s="27">
        <v>2082109.9675404537</v>
      </c>
      <c r="J114" s="28">
        <v>2.2902232325960697E-2</v>
      </c>
      <c r="K114" s="29">
        <v>773760.94910151255</v>
      </c>
      <c r="L114" s="29">
        <v>865371.21245279885</v>
      </c>
      <c r="M114" s="28">
        <v>-0.10586238834040614</v>
      </c>
      <c r="N114" s="29">
        <v>789899.23672410648</v>
      </c>
      <c r="O114" s="28">
        <v>-2.0430818099689663E-2</v>
      </c>
      <c r="P114" s="29">
        <v>835374.12902125763</v>
      </c>
      <c r="Q114" s="28">
        <v>-7.375519276845742E-2</v>
      </c>
      <c r="R114" s="29">
        <v>475002.81330040464</v>
      </c>
      <c r="S114" s="29">
        <v>545127.35248752858</v>
      </c>
      <c r="T114" s="28">
        <v>-0.12863881965770238</v>
      </c>
      <c r="U114" s="29">
        <v>479524.72860329453</v>
      </c>
      <c r="V114" s="28">
        <v>-9.4299939777054073E-3</v>
      </c>
      <c r="W114" s="29">
        <v>511077.71892468893</v>
      </c>
      <c r="X114" s="28">
        <v>-7.0585948650209493E-2</v>
      </c>
      <c r="Y114" s="27">
        <v>2081809.58325468</v>
      </c>
      <c r="Z114" s="45">
        <v>47985.350490583573</v>
      </c>
      <c r="AA114" s="29">
        <v>738326.70932263881</v>
      </c>
      <c r="AB114" s="29">
        <v>35434.239778873794</v>
      </c>
      <c r="AC114" s="29">
        <v>456194.90975578903</v>
      </c>
      <c r="AD114" s="29">
        <v>18807.903544615609</v>
      </c>
      <c r="AE114" s="30">
        <v>2.7525231613437859</v>
      </c>
      <c r="AF114" s="30">
        <v>2.817412008641984E-2</v>
      </c>
      <c r="AG114" s="30">
        <v>4.4837522517962931</v>
      </c>
      <c r="AH114" s="28">
        <v>3.6750824976399601E-2</v>
      </c>
      <c r="AI114" s="26"/>
      <c r="AJ114" s="26"/>
    </row>
    <row r="115" spans="1:36" s="2" customFormat="1" x14ac:dyDescent="0.25">
      <c r="A115" s="26" t="s">
        <v>167</v>
      </c>
      <c r="B115" s="26" t="s">
        <v>39</v>
      </c>
      <c r="C115" s="26" t="s">
        <v>202</v>
      </c>
      <c r="D115" s="27">
        <v>2162984.275182128</v>
      </c>
      <c r="E115" s="27">
        <v>2341727.8317507054</v>
      </c>
      <c r="F115" s="28">
        <v>-7.6329774171469994E-2</v>
      </c>
      <c r="G115" s="27">
        <v>2101452.1061475696</v>
      </c>
      <c r="H115" s="28">
        <v>2.9280785821648125E-2</v>
      </c>
      <c r="I115" s="27">
        <v>2020633.6276824211</v>
      </c>
      <c r="J115" s="28">
        <v>7.0448519488897562E-2</v>
      </c>
      <c r="K115" s="29">
        <v>788932.22326853522</v>
      </c>
      <c r="L115" s="29">
        <v>855206.15835378005</v>
      </c>
      <c r="M115" s="28">
        <v>-7.7494688781028109E-2</v>
      </c>
      <c r="N115" s="29">
        <v>834155.12045437796</v>
      </c>
      <c r="O115" s="28">
        <v>-5.4214013769056629E-2</v>
      </c>
      <c r="P115" s="29">
        <v>803774.1097300658</v>
      </c>
      <c r="Q115" s="28">
        <v>-1.8465245747359266E-2</v>
      </c>
      <c r="R115" s="29">
        <v>485963.21854910679</v>
      </c>
      <c r="S115" s="29">
        <v>539677.32191308797</v>
      </c>
      <c r="T115" s="28">
        <v>-9.9530036158590962E-2</v>
      </c>
      <c r="U115" s="29">
        <v>505177.93057016772</v>
      </c>
      <c r="V115" s="28">
        <v>-3.8035533340449561E-2</v>
      </c>
      <c r="W115" s="29">
        <v>495144.07501872128</v>
      </c>
      <c r="X115" s="28">
        <v>-1.8541788002345305E-2</v>
      </c>
      <c r="Y115" s="27">
        <v>2107591.0106442282</v>
      </c>
      <c r="Z115" s="45">
        <v>55393.264537899617</v>
      </c>
      <c r="AA115" s="29">
        <v>743679.31196862971</v>
      </c>
      <c r="AB115" s="29">
        <v>45252.911299905536</v>
      </c>
      <c r="AC115" s="29">
        <v>461043.73981176742</v>
      </c>
      <c r="AD115" s="29">
        <v>24919.478737339363</v>
      </c>
      <c r="AE115" s="30">
        <v>2.7416604511613358</v>
      </c>
      <c r="AF115" s="30">
        <v>3.4577279040695075E-3</v>
      </c>
      <c r="AG115" s="30">
        <v>4.4509217830105339</v>
      </c>
      <c r="AH115" s="28">
        <v>2.5764615055174706E-2</v>
      </c>
      <c r="AI115" s="26"/>
      <c r="AJ115" s="26"/>
    </row>
    <row r="116" spans="1:36" s="2" customFormat="1" x14ac:dyDescent="0.25">
      <c r="A116" s="26" t="s">
        <v>167</v>
      </c>
      <c r="B116" s="26" t="s">
        <v>39</v>
      </c>
      <c r="C116" s="26" t="s">
        <v>203</v>
      </c>
      <c r="D116" s="27">
        <v>2080432.1808594703</v>
      </c>
      <c r="E116" s="27">
        <v>2201653.838541341</v>
      </c>
      <c r="F116" s="28">
        <v>-5.5059362902473159E-2</v>
      </c>
      <c r="G116" s="27">
        <v>2023003.8563864124</v>
      </c>
      <c r="H116" s="28">
        <v>2.8387649530060281E-2</v>
      </c>
      <c r="I116" s="27">
        <v>1953876.4024352229</v>
      </c>
      <c r="J116" s="28">
        <v>6.477163973448577E-2</v>
      </c>
      <c r="K116" s="29">
        <v>756656.68773550901</v>
      </c>
      <c r="L116" s="29">
        <v>803234.96845759335</v>
      </c>
      <c r="M116" s="28">
        <v>-5.7988362747112436E-2</v>
      </c>
      <c r="N116" s="29">
        <v>779992.58221091365</v>
      </c>
      <c r="O116" s="28">
        <v>-2.9918097950698847E-2</v>
      </c>
      <c r="P116" s="29">
        <v>785289.17815148435</v>
      </c>
      <c r="Q116" s="28">
        <v>-3.6461078558823655E-2</v>
      </c>
      <c r="R116" s="29">
        <v>468133.08469919406</v>
      </c>
      <c r="S116" s="29">
        <v>502869.19932650984</v>
      </c>
      <c r="T116" s="28">
        <v>-6.9075844521473334E-2</v>
      </c>
      <c r="U116" s="29">
        <v>475802.79413986462</v>
      </c>
      <c r="V116" s="28">
        <v>-1.6119513241899981E-2</v>
      </c>
      <c r="W116" s="29">
        <v>482571.42724940291</v>
      </c>
      <c r="X116" s="28">
        <v>-2.9919596840835783E-2</v>
      </c>
      <c r="Y116" s="27">
        <v>2037255.4445537284</v>
      </c>
      <c r="Z116" s="45">
        <v>43176.736305741928</v>
      </c>
      <c r="AA116" s="29">
        <v>726841.58055104176</v>
      </c>
      <c r="AB116" s="29">
        <v>29815.107184467204</v>
      </c>
      <c r="AC116" s="29">
        <v>449477.47448070394</v>
      </c>
      <c r="AD116" s="29">
        <v>18655.610218490125</v>
      </c>
      <c r="AE116" s="30">
        <v>2.7495061030725862</v>
      </c>
      <c r="AF116" s="30">
        <v>8.5225490708822349E-3</v>
      </c>
      <c r="AG116" s="30">
        <v>4.4441041423002243</v>
      </c>
      <c r="AH116" s="28">
        <v>1.5056523709812969E-2</v>
      </c>
      <c r="AI116" s="26"/>
      <c r="AJ116" s="26"/>
    </row>
    <row r="117" spans="1:36" s="2" customFormat="1" x14ac:dyDescent="0.25">
      <c r="A117" s="26" t="s">
        <v>192</v>
      </c>
      <c r="B117" s="26" t="s">
        <v>13</v>
      </c>
      <c r="C117" s="26" t="s">
        <v>366</v>
      </c>
      <c r="D117" s="27">
        <v>17140235.094373144</v>
      </c>
      <c r="E117" s="27">
        <v>18629632.854555875</v>
      </c>
      <c r="F117" s="28">
        <v>-7.994777845654101E-2</v>
      </c>
      <c r="G117" s="27">
        <v>15874825.252505956</v>
      </c>
      <c r="H117" s="28">
        <v>7.9711733624748649E-2</v>
      </c>
      <c r="I117" s="27">
        <v>11828509.414547628</v>
      </c>
      <c r="J117" s="28">
        <v>0.44906128859252037</v>
      </c>
      <c r="K117" s="29">
        <v>4579326.3660460589</v>
      </c>
      <c r="L117" s="29">
        <v>5264275.5676446445</v>
      </c>
      <c r="M117" s="28">
        <v>-0.13011271784638875</v>
      </c>
      <c r="N117" s="29">
        <v>4926489.784393115</v>
      </c>
      <c r="O117" s="28">
        <v>-7.0468717797173397E-2</v>
      </c>
      <c r="P117" s="29">
        <v>3347503.1215696889</v>
      </c>
      <c r="Q117" s="28">
        <v>0.36798270225323992</v>
      </c>
      <c r="R117" s="29">
        <v>1792509.0347337858</v>
      </c>
      <c r="S117" s="29">
        <v>2042808.0779026616</v>
      </c>
      <c r="T117" s="28">
        <v>-0.12252694997459396</v>
      </c>
      <c r="U117" s="29">
        <v>1969637.0884794421</v>
      </c>
      <c r="V117" s="28">
        <v>-8.9929284324351835E-2</v>
      </c>
      <c r="W117" s="29">
        <v>1215413.3369130308</v>
      </c>
      <c r="X117" s="28">
        <v>0.47481435351572843</v>
      </c>
      <c r="Y117" s="27">
        <v>16924502.214867149</v>
      </c>
      <c r="Z117" s="45">
        <v>215732.87950599528</v>
      </c>
      <c r="AA117" s="29">
        <v>4492825.5323414383</v>
      </c>
      <c r="AB117" s="29">
        <v>86500.83370462028</v>
      </c>
      <c r="AC117" s="29">
        <v>1760410.1272244619</v>
      </c>
      <c r="AD117" s="29">
        <v>32098.907509323857</v>
      </c>
      <c r="AE117" s="30">
        <v>3.7429599299716623</v>
      </c>
      <c r="AF117" s="30">
        <v>0.2040811962941258</v>
      </c>
      <c r="AG117" s="30">
        <v>9.5621471145994654</v>
      </c>
      <c r="AH117" s="28">
        <v>4.8524762688517936E-2</v>
      </c>
      <c r="AI117" s="81">
        <f>100-AI63-AI171</f>
        <v>7.9149645160052629</v>
      </c>
      <c r="AJ117" s="81">
        <f>100-AJ63-AJ171</f>
        <v>3.7208347470561378</v>
      </c>
    </row>
    <row r="118" spans="1:36" s="2" customFormat="1" x14ac:dyDescent="0.25">
      <c r="A118" s="26" t="s">
        <v>192</v>
      </c>
      <c r="B118" s="26" t="s">
        <v>13</v>
      </c>
      <c r="C118" s="26" t="s">
        <v>199</v>
      </c>
      <c r="D118" s="27">
        <v>8368584.9291553367</v>
      </c>
      <c r="E118" s="27">
        <v>9126957.1306404434</v>
      </c>
      <c r="F118" s="28">
        <v>-8.3091460892168276E-2</v>
      </c>
      <c r="G118" s="27">
        <v>7768728.0038520284</v>
      </c>
      <c r="H118" s="28">
        <v>7.7214303938286502E-2</v>
      </c>
      <c r="I118" s="27">
        <v>5799398.7993477378</v>
      </c>
      <c r="J118" s="28">
        <v>0.4430090460577667</v>
      </c>
      <c r="K118" s="29">
        <v>2232423.0280510569</v>
      </c>
      <c r="L118" s="29">
        <v>2594365.6888869908</v>
      </c>
      <c r="M118" s="28">
        <v>-0.13951104209646364</v>
      </c>
      <c r="N118" s="29">
        <v>2403544.1086010719</v>
      </c>
      <c r="O118" s="28">
        <v>-7.1195315258687761E-2</v>
      </c>
      <c r="P118" s="29">
        <v>1643499.4068842062</v>
      </c>
      <c r="Q118" s="28">
        <v>0.35833515892977968</v>
      </c>
      <c r="R118" s="29">
        <v>877932.40017537517</v>
      </c>
      <c r="S118" s="29">
        <v>1007953.6224975358</v>
      </c>
      <c r="T118" s="28">
        <v>-0.12899524285650205</v>
      </c>
      <c r="U118" s="29">
        <v>959451.34929804364</v>
      </c>
      <c r="V118" s="28">
        <v>-8.4964129950215392E-2</v>
      </c>
      <c r="W118" s="29">
        <v>599161.21060057916</v>
      </c>
      <c r="X118" s="28">
        <v>0.46526908725510635</v>
      </c>
      <c r="Y118" s="27">
        <v>8296238.1049117595</v>
      </c>
      <c r="Z118" s="45">
        <v>72346.824243576877</v>
      </c>
      <c r="AA118" s="29">
        <v>2198626.1748742838</v>
      </c>
      <c r="AB118" s="29">
        <v>33796.853176772893</v>
      </c>
      <c r="AC118" s="29">
        <v>864225.68490964675</v>
      </c>
      <c r="AD118" s="29">
        <v>13706.71526572843</v>
      </c>
      <c r="AE118" s="30">
        <v>3.748655529889088</v>
      </c>
      <c r="AF118" s="30">
        <v>0.23066376421938362</v>
      </c>
      <c r="AG118" s="30">
        <v>9.5321518234019322</v>
      </c>
      <c r="AH118" s="28">
        <v>5.2702102471721884E-2</v>
      </c>
      <c r="AI118" s="81"/>
      <c r="AJ118" s="81"/>
    </row>
    <row r="119" spans="1:36" s="2" customFormat="1" x14ac:dyDescent="0.25">
      <c r="A119" s="26" t="s">
        <v>192</v>
      </c>
      <c r="B119" s="26" t="s">
        <v>13</v>
      </c>
      <c r="C119" s="26" t="s">
        <v>200</v>
      </c>
      <c r="D119" s="27">
        <v>2201253.1235010303</v>
      </c>
      <c r="E119" s="27">
        <v>2349567.1336596366</v>
      </c>
      <c r="F119" s="28">
        <v>-6.3123972085698837E-2</v>
      </c>
      <c r="G119" s="27">
        <v>1900498.639966984</v>
      </c>
      <c r="H119" s="28">
        <v>0.15825030189933259</v>
      </c>
      <c r="I119" s="27">
        <v>1461766.8611644767</v>
      </c>
      <c r="J119" s="28">
        <v>0.5058852283376174</v>
      </c>
      <c r="K119" s="29">
        <v>588699.85431783029</v>
      </c>
      <c r="L119" s="29">
        <v>669115.48386004195</v>
      </c>
      <c r="M119" s="28">
        <v>-0.1201819887328031</v>
      </c>
      <c r="N119" s="29">
        <v>590863.43203593348</v>
      </c>
      <c r="O119" s="28">
        <v>-3.6617221523561972E-3</v>
      </c>
      <c r="P119" s="29">
        <v>413754.80693909596</v>
      </c>
      <c r="Q119" s="28">
        <v>0.42282299672348211</v>
      </c>
      <c r="R119" s="29">
        <v>231479.02077356586</v>
      </c>
      <c r="S119" s="29">
        <v>261650.66183968063</v>
      </c>
      <c r="T119" s="28">
        <v>-0.11531268774164853</v>
      </c>
      <c r="U119" s="29">
        <v>235858.76555379384</v>
      </c>
      <c r="V119" s="28">
        <v>-1.8569353443126799E-2</v>
      </c>
      <c r="W119" s="29">
        <v>149927.08718205374</v>
      </c>
      <c r="X119" s="28">
        <v>0.54394396052319138</v>
      </c>
      <c r="Y119" s="27">
        <v>2161842.0303439959</v>
      </c>
      <c r="Z119" s="45">
        <v>39411.093157034236</v>
      </c>
      <c r="AA119" s="29">
        <v>571019.12212645577</v>
      </c>
      <c r="AB119" s="29">
        <v>17680.732191374573</v>
      </c>
      <c r="AC119" s="29">
        <v>224071.43129209828</v>
      </c>
      <c r="AD119" s="29">
        <v>7407.589481467593</v>
      </c>
      <c r="AE119" s="30">
        <v>3.7391772859393413</v>
      </c>
      <c r="AF119" s="30">
        <v>0.22772494275743904</v>
      </c>
      <c r="AG119" s="30">
        <v>9.5095145821197722</v>
      </c>
      <c r="AH119" s="28">
        <v>5.8991142896270318E-2</v>
      </c>
      <c r="AI119" s="26"/>
      <c r="AJ119" s="26"/>
    </row>
    <row r="120" spans="1:36" s="2" customFormat="1" x14ac:dyDescent="0.25">
      <c r="A120" s="26" t="s">
        <v>192</v>
      </c>
      <c r="B120" s="26" t="s">
        <v>13</v>
      </c>
      <c r="C120" s="26" t="s">
        <v>201</v>
      </c>
      <c r="D120" s="27">
        <v>2120577.5434713759</v>
      </c>
      <c r="E120" s="27">
        <v>2300005.921917655</v>
      </c>
      <c r="F120" s="28">
        <v>-7.8012137593401809E-2</v>
      </c>
      <c r="G120" s="27">
        <v>1920925.7689738357</v>
      </c>
      <c r="H120" s="28">
        <v>0.10393518465015687</v>
      </c>
      <c r="I120" s="27">
        <v>1420248.2578382969</v>
      </c>
      <c r="J120" s="28">
        <v>0.49310342876182944</v>
      </c>
      <c r="K120" s="29">
        <v>566410.32308414276</v>
      </c>
      <c r="L120" s="29">
        <v>658416.69530501973</v>
      </c>
      <c r="M120" s="28">
        <v>-0.13973882022881251</v>
      </c>
      <c r="N120" s="29">
        <v>597201.14358875866</v>
      </c>
      <c r="O120" s="28">
        <v>-5.1558542436112451E-2</v>
      </c>
      <c r="P120" s="29">
        <v>406227.35507147812</v>
      </c>
      <c r="Q120" s="28">
        <v>0.39431851649793376</v>
      </c>
      <c r="R120" s="29">
        <v>223447.89898790815</v>
      </c>
      <c r="S120" s="29">
        <v>257669.33158216145</v>
      </c>
      <c r="T120" s="28">
        <v>-0.13281143077495555</v>
      </c>
      <c r="U120" s="29">
        <v>240011.61923827714</v>
      </c>
      <c r="V120" s="28">
        <v>-6.9012159923495089E-2</v>
      </c>
      <c r="W120" s="29">
        <v>146616.71836679088</v>
      </c>
      <c r="X120" s="28">
        <v>0.52402741977152145</v>
      </c>
      <c r="Y120" s="27">
        <v>2105836.6495660758</v>
      </c>
      <c r="Z120" s="45">
        <v>14740.893905300289</v>
      </c>
      <c r="AA120" s="29">
        <v>559716.71071682696</v>
      </c>
      <c r="AB120" s="29">
        <v>6693.6123673158336</v>
      </c>
      <c r="AC120" s="29">
        <v>220680.02057538106</v>
      </c>
      <c r="AD120" s="29">
        <v>2767.8784125270872</v>
      </c>
      <c r="AE120" s="30">
        <v>3.7438892919971636</v>
      </c>
      <c r="AF120" s="30">
        <v>0.25065174453165051</v>
      </c>
      <c r="AG120" s="30">
        <v>9.4902550128078431</v>
      </c>
      <c r="AH120" s="28">
        <v>6.319189980850945E-2</v>
      </c>
      <c r="AI120" s="26"/>
      <c r="AJ120" s="26"/>
    </row>
    <row r="121" spans="1:36" s="2" customFormat="1" x14ac:dyDescent="0.25">
      <c r="A121" s="26" t="s">
        <v>192</v>
      </c>
      <c r="B121" s="26" t="s">
        <v>13</v>
      </c>
      <c r="C121" s="26" t="s">
        <v>202</v>
      </c>
      <c r="D121" s="27">
        <v>2072019.0936680436</v>
      </c>
      <c r="E121" s="27">
        <v>2310381.0738176918</v>
      </c>
      <c r="F121" s="28">
        <v>-0.103169984748783</v>
      </c>
      <c r="G121" s="27">
        <v>2021381.4284821921</v>
      </c>
      <c r="H121" s="28">
        <v>2.5051019304097467E-2</v>
      </c>
      <c r="I121" s="27">
        <v>1512748.7756702721</v>
      </c>
      <c r="J121" s="28">
        <v>0.36970469055575261</v>
      </c>
      <c r="K121" s="29">
        <v>550092.08883248188</v>
      </c>
      <c r="L121" s="29">
        <v>652180.88104802545</v>
      </c>
      <c r="M121" s="28">
        <v>-0.15653447560666214</v>
      </c>
      <c r="N121" s="29">
        <v>622055.18192181201</v>
      </c>
      <c r="O121" s="28">
        <v>-0.11568602783277736</v>
      </c>
      <c r="P121" s="29">
        <v>428556.66113309533</v>
      </c>
      <c r="Q121" s="28">
        <v>0.28359243647747601</v>
      </c>
      <c r="R121" s="29">
        <v>216446.87704609527</v>
      </c>
      <c r="S121" s="29">
        <v>251346.84319816789</v>
      </c>
      <c r="T121" s="28">
        <v>-0.13885181810123889</v>
      </c>
      <c r="U121" s="29">
        <v>247362.68565290922</v>
      </c>
      <c r="V121" s="28">
        <v>-0.12498169853392499</v>
      </c>
      <c r="W121" s="29">
        <v>160020.15550335246</v>
      </c>
      <c r="X121" s="28">
        <v>0.352622589106037</v>
      </c>
      <c r="Y121" s="27">
        <v>2063031.2405011198</v>
      </c>
      <c r="Z121" s="45">
        <v>8987.8531669239692</v>
      </c>
      <c r="AA121" s="29">
        <v>545949.22335578699</v>
      </c>
      <c r="AB121" s="29">
        <v>4142.865476694923</v>
      </c>
      <c r="AC121" s="29">
        <v>214848.70264275218</v>
      </c>
      <c r="AD121" s="29">
        <v>1598.1744033430909</v>
      </c>
      <c r="AE121" s="30">
        <v>3.7666767723667993</v>
      </c>
      <c r="AF121" s="30">
        <v>0.22413030871546846</v>
      </c>
      <c r="AG121" s="30">
        <v>9.5728759035261088</v>
      </c>
      <c r="AH121" s="28">
        <v>4.1435183981670301E-2</v>
      </c>
      <c r="AI121" s="26"/>
      <c r="AJ121" s="26"/>
    </row>
    <row r="122" spans="1:36" s="2" customFormat="1" x14ac:dyDescent="0.25">
      <c r="A122" s="26" t="s">
        <v>192</v>
      </c>
      <c r="B122" s="26" t="s">
        <v>13</v>
      </c>
      <c r="C122" s="26" t="s">
        <v>203</v>
      </c>
      <c r="D122" s="27">
        <v>1974735.1685148869</v>
      </c>
      <c r="E122" s="27">
        <v>2167003.0012454609</v>
      </c>
      <c r="F122" s="28">
        <v>-8.8725226785597563E-2</v>
      </c>
      <c r="G122" s="27">
        <v>1925922.166429016</v>
      </c>
      <c r="H122" s="28">
        <v>2.5345262096639322E-2</v>
      </c>
      <c r="I122" s="27">
        <v>1404634.9046746921</v>
      </c>
      <c r="J122" s="28">
        <v>0.40587077961887025</v>
      </c>
      <c r="K122" s="29">
        <v>527220.76181660208</v>
      </c>
      <c r="L122" s="29">
        <v>614652.62867390341</v>
      </c>
      <c r="M122" s="28">
        <v>-0.1422459821670872</v>
      </c>
      <c r="N122" s="29">
        <v>593424.35105456773</v>
      </c>
      <c r="O122" s="28">
        <v>-0.11156196930630836</v>
      </c>
      <c r="P122" s="29">
        <v>394960.58374053682</v>
      </c>
      <c r="Q122" s="28">
        <v>0.33486930980168778</v>
      </c>
      <c r="R122" s="29">
        <v>206558.60336780598</v>
      </c>
      <c r="S122" s="29">
        <v>237286.7858775261</v>
      </c>
      <c r="T122" s="28">
        <v>-0.12949807717308057</v>
      </c>
      <c r="U122" s="29">
        <v>236218.27885306365</v>
      </c>
      <c r="V122" s="28">
        <v>-0.12556045886570474</v>
      </c>
      <c r="W122" s="29">
        <v>142597.24954838218</v>
      </c>
      <c r="X122" s="28">
        <v>0.44854549454491532</v>
      </c>
      <c r="Y122" s="27">
        <v>1965528.1845005685</v>
      </c>
      <c r="Z122" s="45">
        <v>9206.9840143183756</v>
      </c>
      <c r="AA122" s="29">
        <v>521941.11867521453</v>
      </c>
      <c r="AB122" s="29">
        <v>5279.6431413875616</v>
      </c>
      <c r="AC122" s="29">
        <v>204625.53039941532</v>
      </c>
      <c r="AD122" s="29">
        <v>1933.0729683906586</v>
      </c>
      <c r="AE122" s="30">
        <v>3.7455565325437887</v>
      </c>
      <c r="AF122" s="30">
        <v>0.21998306201180418</v>
      </c>
      <c r="AG122" s="30">
        <v>9.5601690576819003</v>
      </c>
      <c r="AH122" s="28">
        <v>4.6838323176903368E-2</v>
      </c>
      <c r="AI122" s="26"/>
      <c r="AJ122" s="26"/>
    </row>
    <row r="123" spans="1:36" s="2" customFormat="1" x14ac:dyDescent="0.25">
      <c r="A123" s="26" t="s">
        <v>192</v>
      </c>
      <c r="B123" s="26" t="s">
        <v>32</v>
      </c>
      <c r="C123" s="26" t="s">
        <v>366</v>
      </c>
      <c r="D123" s="27">
        <v>2209093.255954924</v>
      </c>
      <c r="E123" s="27">
        <v>2379386.4297812553</v>
      </c>
      <c r="F123" s="28">
        <v>-7.1570204694319822E-2</v>
      </c>
      <c r="G123" s="27">
        <v>1913003.784884898</v>
      </c>
      <c r="H123" s="28">
        <v>0.15477725313953899</v>
      </c>
      <c r="I123" s="27">
        <v>1153427.8126329458</v>
      </c>
      <c r="J123" s="28">
        <v>0.91524188315885668</v>
      </c>
      <c r="K123" s="29">
        <v>595702.92333377362</v>
      </c>
      <c r="L123" s="29">
        <v>686763.06726984249</v>
      </c>
      <c r="M123" s="28">
        <v>-0.13259324543771597</v>
      </c>
      <c r="N123" s="29">
        <v>587711.47456123237</v>
      </c>
      <c r="O123" s="28">
        <v>1.3597571458864951E-2</v>
      </c>
      <c r="P123" s="29">
        <v>318112.84728435014</v>
      </c>
      <c r="Q123" s="28">
        <v>0.87261510630312666</v>
      </c>
      <c r="R123" s="29">
        <v>244144.78371317152</v>
      </c>
      <c r="S123" s="29">
        <v>273819.88236357656</v>
      </c>
      <c r="T123" s="28">
        <v>-0.10837452121538275</v>
      </c>
      <c r="U123" s="29">
        <v>236893.07081384026</v>
      </c>
      <c r="V123" s="28">
        <v>3.0611756073819239E-2</v>
      </c>
      <c r="W123" s="29">
        <v>106729.2889942545</v>
      </c>
      <c r="X123" s="28">
        <v>1.2875143834820675</v>
      </c>
      <c r="Y123" s="27">
        <v>2192627.2872083201</v>
      </c>
      <c r="Z123" s="45">
        <v>16465.968746604027</v>
      </c>
      <c r="AA123" s="29">
        <v>588472.12707478867</v>
      </c>
      <c r="AB123" s="29">
        <v>7230.7962589849494</v>
      </c>
      <c r="AC123" s="29">
        <v>241962.20348214352</v>
      </c>
      <c r="AD123" s="29">
        <v>2182.5802310279887</v>
      </c>
      <c r="AE123" s="30">
        <v>3.7083807539369156</v>
      </c>
      <c r="AF123" s="30">
        <v>0.24374128338374978</v>
      </c>
      <c r="AG123" s="30">
        <v>9.0482918469813871</v>
      </c>
      <c r="AH123" s="28">
        <v>4.1277775699311826E-2</v>
      </c>
      <c r="AI123" s="26"/>
      <c r="AJ123" s="26"/>
    </row>
    <row r="124" spans="1:36" s="2" customFormat="1" x14ac:dyDescent="0.25">
      <c r="A124" s="26" t="s">
        <v>192</v>
      </c>
      <c r="B124" s="26" t="s">
        <v>32</v>
      </c>
      <c r="C124" s="26" t="s">
        <v>199</v>
      </c>
      <c r="D124" s="27">
        <v>1052302.1031173253</v>
      </c>
      <c r="E124" s="27">
        <v>1141986.7672541046</v>
      </c>
      <c r="F124" s="28">
        <v>-7.8533890854466826E-2</v>
      </c>
      <c r="G124" s="27">
        <v>930578.85826463753</v>
      </c>
      <c r="H124" s="28">
        <v>0.13080379354381616</v>
      </c>
      <c r="I124" s="27">
        <v>572674.28802675963</v>
      </c>
      <c r="J124" s="28">
        <v>0.8375228731556984</v>
      </c>
      <c r="K124" s="29">
        <v>287575.31447025604</v>
      </c>
      <c r="L124" s="29">
        <v>331525.80283735722</v>
      </c>
      <c r="M124" s="28">
        <v>-0.13257033989798611</v>
      </c>
      <c r="N124" s="29">
        <v>287212.8578244372</v>
      </c>
      <c r="O124" s="28">
        <v>1.2619791765742995E-3</v>
      </c>
      <c r="P124" s="29">
        <v>158302.26896032484</v>
      </c>
      <c r="Q124" s="28">
        <v>0.81662155797862113</v>
      </c>
      <c r="R124" s="29">
        <v>118550.19224115206</v>
      </c>
      <c r="S124" s="29">
        <v>132504.00166960387</v>
      </c>
      <c r="T124" s="28">
        <v>-0.10530858881715401</v>
      </c>
      <c r="U124" s="29">
        <v>115498.52803550402</v>
      </c>
      <c r="V124" s="28">
        <v>2.6421671839055586E-2</v>
      </c>
      <c r="W124" s="29">
        <v>53101.361703355687</v>
      </c>
      <c r="X124" s="28">
        <v>1.2325264068258424</v>
      </c>
      <c r="Y124" s="27">
        <v>1047380.0648324173</v>
      </c>
      <c r="Z124" s="45">
        <v>4922.0382849080024</v>
      </c>
      <c r="AA124" s="29">
        <v>284955.71693433309</v>
      </c>
      <c r="AB124" s="29">
        <v>2619.5975359229742</v>
      </c>
      <c r="AC124" s="29">
        <v>117854.72610266837</v>
      </c>
      <c r="AD124" s="29">
        <v>695.46613848369486</v>
      </c>
      <c r="AE124" s="30">
        <v>3.6592226459206918</v>
      </c>
      <c r="AF124" s="30">
        <v>0.21458347310086046</v>
      </c>
      <c r="AG124" s="30">
        <v>8.8764267963122041</v>
      </c>
      <c r="AH124" s="28">
        <v>2.9926181952824572E-2</v>
      </c>
      <c r="AI124" s="81">
        <v>99.999999999999986</v>
      </c>
      <c r="AJ124" s="81">
        <v>100</v>
      </c>
    </row>
    <row r="125" spans="1:36" s="2" customFormat="1" x14ac:dyDescent="0.25">
      <c r="A125" s="26" t="s">
        <v>192</v>
      </c>
      <c r="B125" s="26" t="s">
        <v>32</v>
      </c>
      <c r="C125" s="26" t="s">
        <v>200</v>
      </c>
      <c r="D125" s="27">
        <v>271586.54127614858</v>
      </c>
      <c r="E125" s="27">
        <v>284631.02120650531</v>
      </c>
      <c r="F125" s="28">
        <v>-4.5829438671383275E-2</v>
      </c>
      <c r="G125" s="27">
        <v>223470.06810961754</v>
      </c>
      <c r="H125" s="28">
        <v>0.21531506914352722</v>
      </c>
      <c r="I125" s="27">
        <v>142687.28573936463</v>
      </c>
      <c r="J125" s="28">
        <v>0.9033688942141197</v>
      </c>
      <c r="K125" s="29">
        <v>74035.829380496958</v>
      </c>
      <c r="L125" s="29">
        <v>82074.162144866248</v>
      </c>
      <c r="M125" s="28">
        <v>-9.7939869921317119E-2</v>
      </c>
      <c r="N125" s="29">
        <v>68897.303322455453</v>
      </c>
      <c r="O125" s="28">
        <v>7.4582397426964653E-2</v>
      </c>
      <c r="P125" s="29">
        <v>39933.467679255351</v>
      </c>
      <c r="Q125" s="28">
        <v>0.85397947343694147</v>
      </c>
      <c r="R125" s="29">
        <v>30550.049140260329</v>
      </c>
      <c r="S125" s="29">
        <v>32588.294040851899</v>
      </c>
      <c r="T125" s="28">
        <v>-6.2545308387007767E-2</v>
      </c>
      <c r="U125" s="29">
        <v>27643.983707506311</v>
      </c>
      <c r="V125" s="28">
        <v>0.10512469778242993</v>
      </c>
      <c r="W125" s="29">
        <v>13365.249035338788</v>
      </c>
      <c r="X125" s="28">
        <v>1.2857822596109922</v>
      </c>
      <c r="Y125" s="27">
        <v>269153.18845279363</v>
      </c>
      <c r="Z125" s="45">
        <v>2433.3528233549546</v>
      </c>
      <c r="AA125" s="29">
        <v>73090.246305758032</v>
      </c>
      <c r="AB125" s="29">
        <v>945.58307473893115</v>
      </c>
      <c r="AC125" s="29">
        <v>30289.794383995206</v>
      </c>
      <c r="AD125" s="29">
        <v>260.2547562651244</v>
      </c>
      <c r="AE125" s="30">
        <v>3.6683122691901904</v>
      </c>
      <c r="AF125" s="30">
        <v>0.20033874660810191</v>
      </c>
      <c r="AG125" s="30">
        <v>8.8898888518722128</v>
      </c>
      <c r="AH125" s="28">
        <v>1.7831122789372451E-2</v>
      </c>
      <c r="AI125" s="26"/>
      <c r="AJ125" s="26"/>
    </row>
    <row r="126" spans="1:36" s="2" customFormat="1" x14ac:dyDescent="0.25">
      <c r="A126" s="26" t="s">
        <v>192</v>
      </c>
      <c r="B126" s="26" t="s">
        <v>32</v>
      </c>
      <c r="C126" s="26" t="s">
        <v>201</v>
      </c>
      <c r="D126" s="27">
        <v>272670.03513948678</v>
      </c>
      <c r="E126" s="27">
        <v>276835.94265009876</v>
      </c>
      <c r="F126" s="28">
        <v>-1.5048289867032912E-2</v>
      </c>
      <c r="G126" s="27">
        <v>236918.93217931903</v>
      </c>
      <c r="H126" s="28">
        <v>0.15090015234877252</v>
      </c>
      <c r="I126" s="27">
        <v>141876.49921468139</v>
      </c>
      <c r="J126" s="28">
        <v>0.92188302254973364</v>
      </c>
      <c r="K126" s="29">
        <v>75080.483846146613</v>
      </c>
      <c r="L126" s="29">
        <v>81427.72900729721</v>
      </c>
      <c r="M126" s="28">
        <v>-7.7949431213804127E-2</v>
      </c>
      <c r="N126" s="29">
        <v>73329.4729124554</v>
      </c>
      <c r="O126" s="28">
        <v>2.3878678846930526E-2</v>
      </c>
      <c r="P126" s="29">
        <v>39048.969191059936</v>
      </c>
      <c r="Q126" s="28">
        <v>0.92272639717557281</v>
      </c>
      <c r="R126" s="29">
        <v>31091.748509944344</v>
      </c>
      <c r="S126" s="29">
        <v>32753.405577241658</v>
      </c>
      <c r="T126" s="28">
        <v>-5.0732344866510549E-2</v>
      </c>
      <c r="U126" s="29">
        <v>29568.843234580141</v>
      </c>
      <c r="V126" s="28">
        <v>5.1503715017948246E-2</v>
      </c>
      <c r="W126" s="29">
        <v>13089.443478614301</v>
      </c>
      <c r="X126" s="28">
        <v>1.3753300559143278</v>
      </c>
      <c r="Y126" s="27">
        <v>271153.23022081074</v>
      </c>
      <c r="Z126" s="45">
        <v>1516.8049186760343</v>
      </c>
      <c r="AA126" s="29">
        <v>74390.110002950751</v>
      </c>
      <c r="AB126" s="29">
        <v>690.37384319586886</v>
      </c>
      <c r="AC126" s="29">
        <v>30925.467749406449</v>
      </c>
      <c r="AD126" s="29">
        <v>166.28076053789493</v>
      </c>
      <c r="AE126" s="30">
        <v>3.6317032226142363</v>
      </c>
      <c r="AF126" s="30">
        <v>0.23192840358066258</v>
      </c>
      <c r="AG126" s="30">
        <v>8.7698520735260796</v>
      </c>
      <c r="AH126" s="28">
        <v>3.7591141767555181E-2</v>
      </c>
      <c r="AI126" s="26"/>
      <c r="AJ126" s="26"/>
    </row>
    <row r="127" spans="1:36" s="2" customFormat="1" x14ac:dyDescent="0.25">
      <c r="A127" s="26" t="s">
        <v>192</v>
      </c>
      <c r="B127" s="26" t="s">
        <v>32</v>
      </c>
      <c r="C127" s="26" t="s">
        <v>202</v>
      </c>
      <c r="D127" s="27">
        <v>262897.72880344512</v>
      </c>
      <c r="E127" s="27">
        <v>295601.8035919058</v>
      </c>
      <c r="F127" s="28">
        <v>-0.11063557255425416</v>
      </c>
      <c r="G127" s="27">
        <v>242353.3346632217</v>
      </c>
      <c r="H127" s="28">
        <v>8.4770420711447025E-2</v>
      </c>
      <c r="I127" s="27">
        <v>150415.28031413557</v>
      </c>
      <c r="J127" s="28">
        <v>0.74781264413027049</v>
      </c>
      <c r="K127" s="29">
        <v>72345.438932496574</v>
      </c>
      <c r="L127" s="29">
        <v>85892.894384032988</v>
      </c>
      <c r="M127" s="28">
        <v>-0.15772498468807927</v>
      </c>
      <c r="N127" s="29">
        <v>74765.26231173829</v>
      </c>
      <c r="O127" s="28">
        <v>-3.2365610771913245E-2</v>
      </c>
      <c r="P127" s="29">
        <v>41363.924132275082</v>
      </c>
      <c r="Q127" s="28">
        <v>0.74899844369571078</v>
      </c>
      <c r="R127" s="29">
        <v>29931.531323413059</v>
      </c>
      <c r="S127" s="29">
        <v>34084.555064679626</v>
      </c>
      <c r="T127" s="28">
        <v>-0.12184473974753944</v>
      </c>
      <c r="U127" s="29">
        <v>30091.814878298341</v>
      </c>
      <c r="V127" s="28">
        <v>-5.3264834817548772E-3</v>
      </c>
      <c r="W127" s="29">
        <v>13976.529668473888</v>
      </c>
      <c r="X127" s="28">
        <v>1.1415567407214122</v>
      </c>
      <c r="Y127" s="27">
        <v>262115.05686399704</v>
      </c>
      <c r="Z127" s="45">
        <v>782.67193944806365</v>
      </c>
      <c r="AA127" s="29">
        <v>71792.498401932491</v>
      </c>
      <c r="AB127" s="29">
        <v>552.94053056408586</v>
      </c>
      <c r="AC127" s="29">
        <v>29787.306863990572</v>
      </c>
      <c r="AD127" s="29">
        <v>144.22445942248495</v>
      </c>
      <c r="AE127" s="30">
        <v>3.6339226450577948</v>
      </c>
      <c r="AF127" s="30">
        <v>0.19240625756420338</v>
      </c>
      <c r="AG127" s="30">
        <v>8.7833036660506938</v>
      </c>
      <c r="AH127" s="28">
        <v>1.27644480431202E-2</v>
      </c>
      <c r="AI127" s="26"/>
      <c r="AJ127" s="26"/>
    </row>
    <row r="128" spans="1:36" s="2" customFormat="1" x14ac:dyDescent="0.25">
      <c r="A128" s="26" t="s">
        <v>192</v>
      </c>
      <c r="B128" s="26" t="s">
        <v>32</v>
      </c>
      <c r="C128" s="26" t="s">
        <v>203</v>
      </c>
      <c r="D128" s="27">
        <v>245147.79789824487</v>
      </c>
      <c r="E128" s="27">
        <v>284917.99980559468</v>
      </c>
      <c r="F128" s="28">
        <v>-0.13958472941157044</v>
      </c>
      <c r="G128" s="27">
        <v>227836.52331247926</v>
      </c>
      <c r="H128" s="28">
        <v>7.5981121613338032E-2</v>
      </c>
      <c r="I128" s="27">
        <v>137695.22275857805</v>
      </c>
      <c r="J128" s="28">
        <v>0.78036530960891892</v>
      </c>
      <c r="K128" s="29">
        <v>66113.562311115893</v>
      </c>
      <c r="L128" s="29">
        <v>82131.017301160769</v>
      </c>
      <c r="M128" s="28">
        <v>-0.19502321432731723</v>
      </c>
      <c r="N128" s="29">
        <v>70220.819277788032</v>
      </c>
      <c r="O128" s="28">
        <v>-5.8490587391527779E-2</v>
      </c>
      <c r="P128" s="29">
        <v>37955.907957734475</v>
      </c>
      <c r="Q128" s="28">
        <v>0.74185168708745342</v>
      </c>
      <c r="R128" s="29">
        <v>26976.863267534351</v>
      </c>
      <c r="S128" s="29">
        <v>33077.746986830731</v>
      </c>
      <c r="T128" s="28">
        <v>-0.18444072752975979</v>
      </c>
      <c r="U128" s="29">
        <v>28193.886215119179</v>
      </c>
      <c r="V128" s="28">
        <v>-4.3166200583309111E-2</v>
      </c>
      <c r="W128" s="29">
        <v>12670.139520928722</v>
      </c>
      <c r="X128" s="28">
        <v>1.12916860331124</v>
      </c>
      <c r="Y128" s="27">
        <v>244958.58929481593</v>
      </c>
      <c r="Z128" s="45">
        <v>189.20860342894977</v>
      </c>
      <c r="AA128" s="29">
        <v>65682.862223691802</v>
      </c>
      <c r="AB128" s="29">
        <v>430.70008742408845</v>
      </c>
      <c r="AC128" s="29">
        <v>26852.157105276161</v>
      </c>
      <c r="AD128" s="29">
        <v>124.70616225819063</v>
      </c>
      <c r="AE128" s="30">
        <v>3.7079804707033213</v>
      </c>
      <c r="AF128" s="30">
        <v>0.2389134949364462</v>
      </c>
      <c r="AG128" s="30">
        <v>9.0873351533523579</v>
      </c>
      <c r="AH128" s="28">
        <v>5.500029198653502E-2</v>
      </c>
      <c r="AI128" s="26"/>
      <c r="AJ128" s="26"/>
    </row>
    <row r="129" spans="1:36" s="2" customFormat="1" x14ac:dyDescent="0.25">
      <c r="A129" s="26" t="s">
        <v>192</v>
      </c>
      <c r="B129" s="26" t="s">
        <v>33</v>
      </c>
      <c r="C129" s="26" t="s">
        <v>366</v>
      </c>
      <c r="D129" s="27">
        <v>2273356.2258367119</v>
      </c>
      <c r="E129" s="27">
        <v>2456220.8605651725</v>
      </c>
      <c r="F129" s="28">
        <v>-7.4449589474777006E-2</v>
      </c>
      <c r="G129" s="27">
        <v>2134004.3757221149</v>
      </c>
      <c r="H129" s="28">
        <v>6.5300639351989348E-2</v>
      </c>
      <c r="I129" s="27">
        <v>2087823.210021832</v>
      </c>
      <c r="J129" s="28">
        <v>8.8864332441701235E-2</v>
      </c>
      <c r="K129" s="29">
        <v>647621.09675524128</v>
      </c>
      <c r="L129" s="29">
        <v>748080.33034318918</v>
      </c>
      <c r="M129" s="28">
        <v>-0.13428936641317818</v>
      </c>
      <c r="N129" s="29">
        <v>692794.5565234489</v>
      </c>
      <c r="O129" s="28">
        <v>-6.5204697904809025E-2</v>
      </c>
      <c r="P129" s="29">
        <v>691540.00657109544</v>
      </c>
      <c r="Q129" s="28">
        <v>-6.3508848943707452E-2</v>
      </c>
      <c r="R129" s="29">
        <v>272962.24346835632</v>
      </c>
      <c r="S129" s="29">
        <v>300698.1666314996</v>
      </c>
      <c r="T129" s="28">
        <v>-9.2238417925351604E-2</v>
      </c>
      <c r="U129" s="29">
        <v>280370.60256687121</v>
      </c>
      <c r="V129" s="28">
        <v>-2.6423451783779375E-2</v>
      </c>
      <c r="W129" s="29">
        <v>285505.21339560236</v>
      </c>
      <c r="X129" s="28">
        <v>-4.3932542520217395E-2</v>
      </c>
      <c r="Y129" s="27">
        <v>2215504.0724213412</v>
      </c>
      <c r="Z129" s="45">
        <v>57852.153415370703</v>
      </c>
      <c r="AA129" s="29">
        <v>619736.20515199867</v>
      </c>
      <c r="AB129" s="29">
        <v>27884.89160324261</v>
      </c>
      <c r="AC129" s="29">
        <v>261172.88191098772</v>
      </c>
      <c r="AD129" s="29">
        <v>11789.361557368609</v>
      </c>
      <c r="AE129" s="30">
        <v>3.5103183593413618</v>
      </c>
      <c r="AF129" s="30">
        <v>0.22695324340741241</v>
      </c>
      <c r="AG129" s="30">
        <v>8.3284640283968621</v>
      </c>
      <c r="AH129" s="28">
        <v>1.9596366272649466E-2</v>
      </c>
      <c r="AI129" s="26"/>
      <c r="AJ129" s="26"/>
    </row>
    <row r="130" spans="1:36" s="2" customFormat="1" x14ac:dyDescent="0.25">
      <c r="A130" s="26" t="s">
        <v>192</v>
      </c>
      <c r="B130" s="26" t="s">
        <v>33</v>
      </c>
      <c r="C130" s="26" t="s">
        <v>199</v>
      </c>
      <c r="D130" s="27">
        <v>1105416.8213718939</v>
      </c>
      <c r="E130" s="27">
        <v>1179410.5088769866</v>
      </c>
      <c r="F130" s="28">
        <v>-6.2737856707371684E-2</v>
      </c>
      <c r="G130" s="27">
        <v>1029108.2414511096</v>
      </c>
      <c r="H130" s="28">
        <v>7.4150198052232247E-2</v>
      </c>
      <c r="I130" s="27">
        <v>1027334.5314567983</v>
      </c>
      <c r="J130" s="28">
        <v>7.6004736066227596E-2</v>
      </c>
      <c r="K130" s="29">
        <v>315282.21047631226</v>
      </c>
      <c r="L130" s="29">
        <v>363700.69071094407</v>
      </c>
      <c r="M130" s="28">
        <v>-0.13312727050362694</v>
      </c>
      <c r="N130" s="29">
        <v>335252.42710006243</v>
      </c>
      <c r="O130" s="28">
        <v>-5.9567701855264055E-2</v>
      </c>
      <c r="P130" s="29">
        <v>343187.88428662915</v>
      </c>
      <c r="Q130" s="28">
        <v>-8.1313108906286985E-2</v>
      </c>
      <c r="R130" s="29">
        <v>133034.81455782175</v>
      </c>
      <c r="S130" s="29">
        <v>145428.12413660492</v>
      </c>
      <c r="T130" s="28">
        <v>-8.5219483180170627E-2</v>
      </c>
      <c r="U130" s="29">
        <v>134716.6176680394</v>
      </c>
      <c r="V130" s="28">
        <v>-1.2484006348510358E-2</v>
      </c>
      <c r="W130" s="29">
        <v>143856.52646257813</v>
      </c>
      <c r="X130" s="28">
        <v>-7.5225727819665258E-2</v>
      </c>
      <c r="Y130" s="27">
        <v>1080532.4148595645</v>
      </c>
      <c r="Z130" s="45">
        <v>24884.406512329348</v>
      </c>
      <c r="AA130" s="29">
        <v>303068.63657126104</v>
      </c>
      <c r="AB130" s="29">
        <v>12213.573905051246</v>
      </c>
      <c r="AC130" s="29">
        <v>127723.26358425018</v>
      </c>
      <c r="AD130" s="29">
        <v>5311.5509735715805</v>
      </c>
      <c r="AE130" s="30">
        <v>3.5061185967387329</v>
      </c>
      <c r="AF130" s="30">
        <v>0.26331334780853854</v>
      </c>
      <c r="AG130" s="30">
        <v>8.3092296181721643</v>
      </c>
      <c r="AH130" s="28">
        <v>2.4575978674048236E-2</v>
      </c>
      <c r="AI130" s="81">
        <v>99.999999999999986</v>
      </c>
      <c r="AJ130" s="81">
        <v>100</v>
      </c>
    </row>
    <row r="131" spans="1:36" s="2" customFormat="1" x14ac:dyDescent="0.25">
      <c r="A131" s="26" t="s">
        <v>192</v>
      </c>
      <c r="B131" s="26" t="s">
        <v>33</v>
      </c>
      <c r="C131" s="26" t="s">
        <v>200</v>
      </c>
      <c r="D131" s="27">
        <v>289987.70046692493</v>
      </c>
      <c r="E131" s="27">
        <v>306642.07349226711</v>
      </c>
      <c r="F131" s="28">
        <v>-5.431209369174244E-2</v>
      </c>
      <c r="G131" s="27">
        <v>252045.72169328333</v>
      </c>
      <c r="H131" s="28">
        <v>0.15053609527168857</v>
      </c>
      <c r="I131" s="27">
        <v>270332.23270837188</v>
      </c>
      <c r="J131" s="28">
        <v>7.2708561467610511E-2</v>
      </c>
      <c r="K131" s="29">
        <v>82180.722579805893</v>
      </c>
      <c r="L131" s="29">
        <v>93289.640643445426</v>
      </c>
      <c r="M131" s="28">
        <v>-0.11907986767896345</v>
      </c>
      <c r="N131" s="29">
        <v>81398.901716566557</v>
      </c>
      <c r="O131" s="28">
        <v>9.6048085017370402E-3</v>
      </c>
      <c r="P131" s="29">
        <v>88224.252673197741</v>
      </c>
      <c r="Q131" s="28">
        <v>-6.8501913139218398E-2</v>
      </c>
      <c r="R131" s="29">
        <v>34472.706152104023</v>
      </c>
      <c r="S131" s="29">
        <v>37202.397327787934</v>
      </c>
      <c r="T131" s="28">
        <v>-7.3374066505251717E-2</v>
      </c>
      <c r="U131" s="29">
        <v>33250.930050650633</v>
      </c>
      <c r="V131" s="28">
        <v>3.6744118122178149E-2</v>
      </c>
      <c r="W131" s="29">
        <v>35874.206887165165</v>
      </c>
      <c r="X131" s="28">
        <v>-3.9067086262541482E-2</v>
      </c>
      <c r="Y131" s="27">
        <v>279724.76688715874</v>
      </c>
      <c r="Z131" s="45">
        <v>10262.933579766184</v>
      </c>
      <c r="AA131" s="29">
        <v>77765.377319912644</v>
      </c>
      <c r="AB131" s="29">
        <v>4415.3452598932454</v>
      </c>
      <c r="AC131" s="29">
        <v>32555.867864209318</v>
      </c>
      <c r="AD131" s="29">
        <v>1916.8382878947061</v>
      </c>
      <c r="AE131" s="30">
        <v>3.5286584415866775</v>
      </c>
      <c r="AF131" s="30">
        <v>0.24166889615302889</v>
      </c>
      <c r="AG131" s="30">
        <v>8.4120956210229441</v>
      </c>
      <c r="AH131" s="28">
        <v>2.0571378508280676E-2</v>
      </c>
      <c r="AI131" s="26"/>
      <c r="AJ131" s="26"/>
    </row>
    <row r="132" spans="1:36" s="2" customFormat="1" x14ac:dyDescent="0.25">
      <c r="A132" s="26" t="s">
        <v>192</v>
      </c>
      <c r="B132" s="26" t="s">
        <v>33</v>
      </c>
      <c r="C132" s="26" t="s">
        <v>201</v>
      </c>
      <c r="D132" s="27">
        <v>286082.1760621178</v>
      </c>
      <c r="E132" s="27">
        <v>290529.87174178858</v>
      </c>
      <c r="F132" s="28">
        <v>-1.5308910071814293E-2</v>
      </c>
      <c r="G132" s="27">
        <v>254215.30129182935</v>
      </c>
      <c r="H132" s="28">
        <v>0.1253538815655573</v>
      </c>
      <c r="I132" s="27">
        <v>239242.58632176637</v>
      </c>
      <c r="J132" s="28">
        <v>0.1957828263792262</v>
      </c>
      <c r="K132" s="29">
        <v>82026.655885577784</v>
      </c>
      <c r="L132" s="29">
        <v>88507.695668010943</v>
      </c>
      <c r="M132" s="28">
        <v>-7.3225720470040223E-2</v>
      </c>
      <c r="N132" s="29">
        <v>82962.843740751152</v>
      </c>
      <c r="O132" s="28">
        <v>-1.1284423399212807E-2</v>
      </c>
      <c r="P132" s="29">
        <v>81974.858146580751</v>
      </c>
      <c r="Q132" s="28">
        <v>6.3187348131072546E-4</v>
      </c>
      <c r="R132" s="29">
        <v>35142.525306679607</v>
      </c>
      <c r="S132" s="29">
        <v>35454.365494088888</v>
      </c>
      <c r="T132" s="28">
        <v>-8.7955371098454131E-3</v>
      </c>
      <c r="U132" s="29">
        <v>34822.48084329188</v>
      </c>
      <c r="V132" s="28">
        <v>9.1907427511552352E-3</v>
      </c>
      <c r="W132" s="29">
        <v>33467.02474265013</v>
      </c>
      <c r="X132" s="28">
        <v>5.0064222228103569E-2</v>
      </c>
      <c r="Y132" s="27">
        <v>279319.47892334813</v>
      </c>
      <c r="Z132" s="45">
        <v>6762.697138769654</v>
      </c>
      <c r="AA132" s="29">
        <v>78410.188063572597</v>
      </c>
      <c r="AB132" s="29">
        <v>3616.4678220051896</v>
      </c>
      <c r="AC132" s="29">
        <v>33466.234765614608</v>
      </c>
      <c r="AD132" s="29">
        <v>1676.2905410650005</v>
      </c>
      <c r="AE132" s="30">
        <v>3.4876732810025208</v>
      </c>
      <c r="AF132" s="30">
        <v>0.20513531016261499</v>
      </c>
      <c r="AG132" s="30">
        <v>8.1406265931532698</v>
      </c>
      <c r="AH132" s="28">
        <v>-6.5711699309516577E-3</v>
      </c>
      <c r="AI132" s="26"/>
      <c r="AJ132" s="26"/>
    </row>
    <row r="133" spans="1:36" s="2" customFormat="1" x14ac:dyDescent="0.25">
      <c r="A133" s="26" t="s">
        <v>192</v>
      </c>
      <c r="B133" s="26" t="s">
        <v>33</v>
      </c>
      <c r="C133" s="26" t="s">
        <v>202</v>
      </c>
      <c r="D133" s="27">
        <v>269828.92826983333</v>
      </c>
      <c r="E133" s="27">
        <v>299336.87080142018</v>
      </c>
      <c r="F133" s="28">
        <v>-9.8577707626142722E-2</v>
      </c>
      <c r="G133" s="27">
        <v>272111.72584970476</v>
      </c>
      <c r="H133" s="28">
        <v>-8.3891922435282637E-3</v>
      </c>
      <c r="I133" s="27">
        <v>277066.17306787492</v>
      </c>
      <c r="J133" s="28">
        <v>-2.6120997442255892E-2</v>
      </c>
      <c r="K133" s="29">
        <v>76809.408212003967</v>
      </c>
      <c r="L133" s="29">
        <v>94051.001294377711</v>
      </c>
      <c r="M133" s="28">
        <v>-0.18332173868524707</v>
      </c>
      <c r="N133" s="29">
        <v>89903.486238811238</v>
      </c>
      <c r="O133" s="28">
        <v>-0.14564594293958058</v>
      </c>
      <c r="P133" s="29">
        <v>94420.929425462891</v>
      </c>
      <c r="Q133" s="28">
        <v>-0.18652137106277572</v>
      </c>
      <c r="R133" s="29">
        <v>32485.113845334472</v>
      </c>
      <c r="S133" s="29">
        <v>37733.761219752574</v>
      </c>
      <c r="T133" s="28">
        <v>-0.13909685132768004</v>
      </c>
      <c r="U133" s="29">
        <v>34980.923792295369</v>
      </c>
      <c r="V133" s="28">
        <v>-7.1347742609090409E-2</v>
      </c>
      <c r="W133" s="29">
        <v>43173.986225260538</v>
      </c>
      <c r="X133" s="28">
        <v>-0.24757668481563896</v>
      </c>
      <c r="Y133" s="27">
        <v>265842.60723785142</v>
      </c>
      <c r="Z133" s="45">
        <v>3986.3210319819273</v>
      </c>
      <c r="AA133" s="29">
        <v>74812.346900778241</v>
      </c>
      <c r="AB133" s="29">
        <v>1997.0613112257247</v>
      </c>
      <c r="AC133" s="29">
        <v>31639.328863517716</v>
      </c>
      <c r="AD133" s="29">
        <v>845.7849818167565</v>
      </c>
      <c r="AE133" s="30">
        <v>3.5129671553394912</v>
      </c>
      <c r="AF133" s="30">
        <v>0.33025919176872698</v>
      </c>
      <c r="AG133" s="30">
        <v>8.3062331120192852</v>
      </c>
      <c r="AH133" s="28">
        <v>4.7065856088487582E-2</v>
      </c>
      <c r="AI133" s="26"/>
      <c r="AJ133" s="26"/>
    </row>
    <row r="134" spans="1:36" s="2" customFormat="1" x14ac:dyDescent="0.25">
      <c r="A134" s="26" t="s">
        <v>192</v>
      </c>
      <c r="B134" s="26" t="s">
        <v>33</v>
      </c>
      <c r="C134" s="26" t="s">
        <v>203</v>
      </c>
      <c r="D134" s="27">
        <v>259518.01657301784</v>
      </c>
      <c r="E134" s="27">
        <v>282901.69284151075</v>
      </c>
      <c r="F134" s="28">
        <v>-8.2656544164241133E-2</v>
      </c>
      <c r="G134" s="27">
        <v>250735.49261629223</v>
      </c>
      <c r="H134" s="28">
        <v>3.5027047288298176E-2</v>
      </c>
      <c r="I134" s="27">
        <v>240693.53935878514</v>
      </c>
      <c r="J134" s="28">
        <v>7.8209316562387485E-2</v>
      </c>
      <c r="K134" s="29">
        <v>74265.423798924603</v>
      </c>
      <c r="L134" s="29">
        <v>87852.353105109985</v>
      </c>
      <c r="M134" s="28">
        <v>-0.15465640732388181</v>
      </c>
      <c r="N134" s="29">
        <v>80987.195403933481</v>
      </c>
      <c r="O134" s="28">
        <v>-8.2997955065405402E-2</v>
      </c>
      <c r="P134" s="29">
        <v>78567.84404138774</v>
      </c>
      <c r="Q134" s="28">
        <v>-5.4760574061275248E-2</v>
      </c>
      <c r="R134" s="29">
        <v>30934.469253703694</v>
      </c>
      <c r="S134" s="29">
        <v>35037.600094975482</v>
      </c>
      <c r="T134" s="28">
        <v>-0.11710650358898844</v>
      </c>
      <c r="U134" s="29">
        <v>31662.282981801516</v>
      </c>
      <c r="V134" s="28">
        <v>-2.2986773522179278E-2</v>
      </c>
      <c r="W134" s="29">
        <v>31341.308607502266</v>
      </c>
      <c r="X134" s="28">
        <v>-1.2980930659072281E-2</v>
      </c>
      <c r="Y134" s="27">
        <v>255645.56181120625</v>
      </c>
      <c r="Z134" s="45">
        <v>3872.4547618115803</v>
      </c>
      <c r="AA134" s="29">
        <v>72080.724286997516</v>
      </c>
      <c r="AB134" s="29">
        <v>2184.6995119270855</v>
      </c>
      <c r="AC134" s="29">
        <v>30061.832090908578</v>
      </c>
      <c r="AD134" s="29">
        <v>872.63716279511709</v>
      </c>
      <c r="AE134" s="30">
        <v>3.4944662441524472</v>
      </c>
      <c r="AF134" s="30">
        <v>0.27427141905725438</v>
      </c>
      <c r="AG134" s="30">
        <v>8.3892829854175215</v>
      </c>
      <c r="AH134" s="28">
        <v>3.9019382932128713E-2</v>
      </c>
      <c r="AI134" s="26"/>
      <c r="AJ134" s="26"/>
    </row>
    <row r="135" spans="1:36" s="2" customFormat="1" x14ac:dyDescent="0.25">
      <c r="A135" s="26" t="s">
        <v>192</v>
      </c>
      <c r="B135" s="26" t="s">
        <v>34</v>
      </c>
      <c r="C135" s="26" t="s">
        <v>366</v>
      </c>
      <c r="D135" s="27">
        <v>1957428.527197988</v>
      </c>
      <c r="E135" s="27">
        <v>2410269.0446400992</v>
      </c>
      <c r="F135" s="28">
        <v>-0.18787965536425383</v>
      </c>
      <c r="G135" s="27">
        <v>2405675.8661786458</v>
      </c>
      <c r="H135" s="28">
        <v>-0.18632906672197994</v>
      </c>
      <c r="I135" s="27">
        <v>1606380.705412599</v>
      </c>
      <c r="J135" s="28">
        <v>0.21853339037412201</v>
      </c>
      <c r="K135" s="29">
        <v>473041.76636127348</v>
      </c>
      <c r="L135" s="29">
        <v>645129.92505819746</v>
      </c>
      <c r="M135" s="28">
        <v>-0.26674961432210703</v>
      </c>
      <c r="N135" s="29">
        <v>785852.92718940787</v>
      </c>
      <c r="O135" s="28">
        <v>-0.39805305802817226</v>
      </c>
      <c r="P135" s="29">
        <v>458626.30534374726</v>
      </c>
      <c r="Q135" s="28">
        <v>3.1431823359372328E-2</v>
      </c>
      <c r="R135" s="29">
        <v>163635.45351787246</v>
      </c>
      <c r="S135" s="29">
        <v>218515.97280999555</v>
      </c>
      <c r="T135" s="28">
        <v>-0.25115106500632295</v>
      </c>
      <c r="U135" s="29">
        <v>306529.32541726477</v>
      </c>
      <c r="V135" s="28">
        <v>-0.46616705173274114</v>
      </c>
      <c r="W135" s="29">
        <v>144389.3211331591</v>
      </c>
      <c r="X135" s="28">
        <v>0.13329332275871109</v>
      </c>
      <c r="Y135" s="27">
        <v>1934796.7276766817</v>
      </c>
      <c r="Z135" s="45">
        <v>22631.799521306213</v>
      </c>
      <c r="AA135" s="29">
        <v>465623.46533365577</v>
      </c>
      <c r="AB135" s="29">
        <v>7418.3010276177356</v>
      </c>
      <c r="AC135" s="29">
        <v>161411.63996605584</v>
      </c>
      <c r="AD135" s="29">
        <v>2223.8135518166373</v>
      </c>
      <c r="AE135" s="30">
        <v>4.1379613099597901</v>
      </c>
      <c r="AF135" s="30">
        <v>0.40186265599846926</v>
      </c>
      <c r="AG135" s="30">
        <v>11.962129753160095</v>
      </c>
      <c r="AH135" s="28">
        <v>8.4491553216408541E-2</v>
      </c>
      <c r="AI135" s="26"/>
      <c r="AJ135" s="26"/>
    </row>
    <row r="136" spans="1:36" s="2" customFormat="1" x14ac:dyDescent="0.25">
      <c r="A136" s="26" t="s">
        <v>192</v>
      </c>
      <c r="B136" s="26" t="s">
        <v>34</v>
      </c>
      <c r="C136" s="26" t="s">
        <v>199</v>
      </c>
      <c r="D136" s="27">
        <v>943885.11106664059</v>
      </c>
      <c r="E136" s="27">
        <v>1210403.6013017038</v>
      </c>
      <c r="F136" s="28">
        <v>-0.22018976971684601</v>
      </c>
      <c r="G136" s="27">
        <v>1176924.1495612296</v>
      </c>
      <c r="H136" s="28">
        <v>-0.19800684571003882</v>
      </c>
      <c r="I136" s="27">
        <v>777344.39931242587</v>
      </c>
      <c r="J136" s="28">
        <v>0.21424314872728584</v>
      </c>
      <c r="K136" s="29">
        <v>225371.35274988035</v>
      </c>
      <c r="L136" s="29">
        <v>327233.6383203406</v>
      </c>
      <c r="M136" s="28">
        <v>-0.3112830517464823</v>
      </c>
      <c r="N136" s="29">
        <v>383690.61306838365</v>
      </c>
      <c r="O136" s="28">
        <v>-0.41262218810207563</v>
      </c>
      <c r="P136" s="29">
        <v>220828.79263952043</v>
      </c>
      <c r="Q136" s="28">
        <v>2.0570506481802697E-2</v>
      </c>
      <c r="R136" s="29">
        <v>78549.626344539836</v>
      </c>
      <c r="S136" s="29">
        <v>111468.57355587679</v>
      </c>
      <c r="T136" s="28">
        <v>-0.29532043123199558</v>
      </c>
      <c r="U136" s="29">
        <v>149690.58385559611</v>
      </c>
      <c r="V136" s="28">
        <v>-0.47525339055183802</v>
      </c>
      <c r="W136" s="29">
        <v>69859.328998351208</v>
      </c>
      <c r="X136" s="28">
        <v>0.12439709156659283</v>
      </c>
      <c r="Y136" s="27">
        <v>937797.20822735725</v>
      </c>
      <c r="Z136" s="45">
        <v>6087.902839283287</v>
      </c>
      <c r="AA136" s="29">
        <v>223258.0572308049</v>
      </c>
      <c r="AB136" s="29">
        <v>2113.2955190754305</v>
      </c>
      <c r="AC136" s="29">
        <v>77909.264787939057</v>
      </c>
      <c r="AD136" s="29">
        <v>640.36155660077657</v>
      </c>
      <c r="AE136" s="30">
        <v>4.1881326066945821</v>
      </c>
      <c r="AF136" s="30">
        <v>0.48923536766197095</v>
      </c>
      <c r="AG136" s="30">
        <v>12.016417582007406</v>
      </c>
      <c r="AH136" s="28">
        <v>0.10661677284968132</v>
      </c>
      <c r="AI136" s="81">
        <v>99.999999999999986</v>
      </c>
      <c r="AJ136" s="81">
        <v>100</v>
      </c>
    </row>
    <row r="137" spans="1:36" s="2" customFormat="1" x14ac:dyDescent="0.25">
      <c r="A137" s="26" t="s">
        <v>192</v>
      </c>
      <c r="B137" s="26" t="s">
        <v>34</v>
      </c>
      <c r="C137" s="26" t="s">
        <v>200</v>
      </c>
      <c r="D137" s="27">
        <v>247090.70239052176</v>
      </c>
      <c r="E137" s="27">
        <v>323622.74280595209</v>
      </c>
      <c r="F137" s="28">
        <v>-0.23648535869841453</v>
      </c>
      <c r="G137" s="27">
        <v>286451.06377144449</v>
      </c>
      <c r="H137" s="28">
        <v>-0.13740693039397414</v>
      </c>
      <c r="I137" s="27">
        <v>194576.35955950379</v>
      </c>
      <c r="J137" s="28">
        <v>0.26989066374714682</v>
      </c>
      <c r="K137" s="29">
        <v>58977.000050177783</v>
      </c>
      <c r="L137" s="29">
        <v>86642.148400083854</v>
      </c>
      <c r="M137" s="28">
        <v>-0.31930358215677968</v>
      </c>
      <c r="N137" s="29">
        <v>93810.558359609073</v>
      </c>
      <c r="O137" s="28">
        <v>-0.37131810020682249</v>
      </c>
      <c r="P137" s="29">
        <v>55043.856661848811</v>
      </c>
      <c r="Q137" s="28">
        <v>7.1454720414877007E-2</v>
      </c>
      <c r="R137" s="29">
        <v>20714.377871259996</v>
      </c>
      <c r="S137" s="29">
        <v>29904.008820703257</v>
      </c>
      <c r="T137" s="28">
        <v>-0.30730431510176187</v>
      </c>
      <c r="U137" s="29">
        <v>36478.263546553928</v>
      </c>
      <c r="V137" s="28">
        <v>-0.43214462923038816</v>
      </c>
      <c r="W137" s="29">
        <v>17378.361094127733</v>
      </c>
      <c r="X137" s="28">
        <v>0.19196383128783795</v>
      </c>
      <c r="Y137" s="27">
        <v>242415.81662060512</v>
      </c>
      <c r="Z137" s="45">
        <v>4674.8857699166438</v>
      </c>
      <c r="AA137" s="29">
        <v>57521.915940070532</v>
      </c>
      <c r="AB137" s="29">
        <v>1455.0841101072506</v>
      </c>
      <c r="AC137" s="29">
        <v>20322.579957592916</v>
      </c>
      <c r="AD137" s="29">
        <v>391.79791366708065</v>
      </c>
      <c r="AE137" s="30">
        <v>4.1896112413363911</v>
      </c>
      <c r="AF137" s="30">
        <v>0.454445980757062</v>
      </c>
      <c r="AG137" s="30">
        <v>11.928463597902491</v>
      </c>
      <c r="AH137" s="28">
        <v>0.10223675121312628</v>
      </c>
      <c r="AI137" s="26"/>
      <c r="AJ137" s="26"/>
    </row>
    <row r="138" spans="1:36" s="2" customFormat="1" x14ac:dyDescent="0.25">
      <c r="A138" s="26" t="s">
        <v>192</v>
      </c>
      <c r="B138" s="26" t="s">
        <v>34</v>
      </c>
      <c r="C138" s="26" t="s">
        <v>201</v>
      </c>
      <c r="D138" s="27">
        <v>238380.21839764714</v>
      </c>
      <c r="E138" s="27">
        <v>297766.01622143399</v>
      </c>
      <c r="F138" s="28">
        <v>-0.19943779541190002</v>
      </c>
      <c r="G138" s="27">
        <v>288556.91087800829</v>
      </c>
      <c r="H138" s="28">
        <v>-0.17388837552940845</v>
      </c>
      <c r="I138" s="27">
        <v>186894.34451087355</v>
      </c>
      <c r="J138" s="28">
        <v>0.27548117639149933</v>
      </c>
      <c r="K138" s="29">
        <v>57081.594675141867</v>
      </c>
      <c r="L138" s="29">
        <v>83333.107803833351</v>
      </c>
      <c r="M138" s="28">
        <v>-0.3150190100972558</v>
      </c>
      <c r="N138" s="29">
        <v>94308.549764358526</v>
      </c>
      <c r="O138" s="28">
        <v>-0.39473573904203563</v>
      </c>
      <c r="P138" s="29">
        <v>53536.22061887692</v>
      </c>
      <c r="Q138" s="28">
        <v>6.6223839024879633E-2</v>
      </c>
      <c r="R138" s="29">
        <v>19749.094857801272</v>
      </c>
      <c r="S138" s="29">
        <v>29182.816504060531</v>
      </c>
      <c r="T138" s="28">
        <v>-0.32326289153573096</v>
      </c>
      <c r="U138" s="29">
        <v>36798.764384514703</v>
      </c>
      <c r="V138" s="28">
        <v>-0.46332179386675565</v>
      </c>
      <c r="W138" s="29">
        <v>16869.591800722617</v>
      </c>
      <c r="X138" s="28">
        <v>0.17069192254879043</v>
      </c>
      <c r="Y138" s="27">
        <v>237662.02594579512</v>
      </c>
      <c r="Z138" s="45">
        <v>718.19245185203351</v>
      </c>
      <c r="AA138" s="29">
        <v>56805.64554798117</v>
      </c>
      <c r="AB138" s="29">
        <v>275.94912716069314</v>
      </c>
      <c r="AC138" s="29">
        <v>19639.900336045845</v>
      </c>
      <c r="AD138" s="29">
        <v>109.19452175542661</v>
      </c>
      <c r="AE138" s="30">
        <v>4.1761310235689324</v>
      </c>
      <c r="AF138" s="30">
        <v>0.6029291585625649</v>
      </c>
      <c r="AG138" s="30">
        <v>12.070437663804242</v>
      </c>
      <c r="AH138" s="28">
        <v>0.18297370511398336</v>
      </c>
      <c r="AI138" s="26"/>
      <c r="AJ138" s="26"/>
    </row>
    <row r="139" spans="1:36" s="2" customFormat="1" x14ac:dyDescent="0.25">
      <c r="A139" s="26" t="s">
        <v>192</v>
      </c>
      <c r="B139" s="26" t="s">
        <v>34</v>
      </c>
      <c r="C139" s="26" t="s">
        <v>202</v>
      </c>
      <c r="D139" s="27">
        <v>234312.91672744631</v>
      </c>
      <c r="E139" s="27">
        <v>299370.41263651015</v>
      </c>
      <c r="F139" s="28">
        <v>-0.21731438099080089</v>
      </c>
      <c r="G139" s="27">
        <v>304840.40558355569</v>
      </c>
      <c r="H139" s="28">
        <v>-0.23135872923767661</v>
      </c>
      <c r="I139" s="27">
        <v>204628.86401672242</v>
      </c>
      <c r="J139" s="28">
        <v>0.14506288178532861</v>
      </c>
      <c r="K139" s="29">
        <v>55644.438449526926</v>
      </c>
      <c r="L139" s="29">
        <v>79730.358285863913</v>
      </c>
      <c r="M139" s="28">
        <v>-0.30209220620807609</v>
      </c>
      <c r="N139" s="29">
        <v>99053.308461438035</v>
      </c>
      <c r="O139" s="28">
        <v>-0.43823745704375344</v>
      </c>
      <c r="P139" s="29">
        <v>58066.877099711477</v>
      </c>
      <c r="Q139" s="28">
        <v>-4.1718080447563588E-2</v>
      </c>
      <c r="R139" s="29">
        <v>19439.09888010209</v>
      </c>
      <c r="S139" s="29">
        <v>26481.97986537973</v>
      </c>
      <c r="T139" s="28">
        <v>-0.26594994109503489</v>
      </c>
      <c r="U139" s="29">
        <v>38531.118416381883</v>
      </c>
      <c r="V139" s="28">
        <v>-0.49549611641074592</v>
      </c>
      <c r="W139" s="29">
        <v>18409.48970209037</v>
      </c>
      <c r="X139" s="28">
        <v>5.592817588500619E-2</v>
      </c>
      <c r="Y139" s="27">
        <v>234000.469832067</v>
      </c>
      <c r="Z139" s="45">
        <v>312.44689537932089</v>
      </c>
      <c r="AA139" s="29">
        <v>55490.660115505685</v>
      </c>
      <c r="AB139" s="29">
        <v>153.77833402124429</v>
      </c>
      <c r="AC139" s="29">
        <v>19380.583440193146</v>
      </c>
      <c r="AD139" s="29">
        <v>58.515439908942618</v>
      </c>
      <c r="AE139" s="30">
        <v>4.2108955226492792</v>
      </c>
      <c r="AF139" s="30">
        <v>0.45610977889089277</v>
      </c>
      <c r="AG139" s="30">
        <v>12.053692312213586</v>
      </c>
      <c r="AH139" s="28">
        <v>6.6256462368230254E-2</v>
      </c>
      <c r="AI139" s="26"/>
      <c r="AJ139" s="26"/>
    </row>
    <row r="140" spans="1:36" s="2" customFormat="1" x14ac:dyDescent="0.25">
      <c r="A140" s="26" t="s">
        <v>192</v>
      </c>
      <c r="B140" s="26" t="s">
        <v>34</v>
      </c>
      <c r="C140" s="26" t="s">
        <v>203</v>
      </c>
      <c r="D140" s="27">
        <v>224101.27355102537</v>
      </c>
      <c r="E140" s="27">
        <v>289644.42963780765</v>
      </c>
      <c r="F140" s="28">
        <v>-0.22628833624987088</v>
      </c>
      <c r="G140" s="27">
        <v>297075.76932822104</v>
      </c>
      <c r="H140" s="28">
        <v>-0.24564270570505722</v>
      </c>
      <c r="I140" s="27">
        <v>191244.83122532605</v>
      </c>
      <c r="J140" s="28">
        <v>0.17180303444116415</v>
      </c>
      <c r="K140" s="29">
        <v>53668.319575033762</v>
      </c>
      <c r="L140" s="29">
        <v>77528.023830559498</v>
      </c>
      <c r="M140" s="28">
        <v>-0.30775586783524944</v>
      </c>
      <c r="N140" s="29">
        <v>96518.19648297799</v>
      </c>
      <c r="O140" s="28">
        <v>-0.44395646074366152</v>
      </c>
      <c r="P140" s="29">
        <v>54181.838259083226</v>
      </c>
      <c r="Q140" s="28">
        <v>-9.4776903211359082E-3</v>
      </c>
      <c r="R140" s="29">
        <v>18647.054735376532</v>
      </c>
      <c r="S140" s="29">
        <v>25899.768365733304</v>
      </c>
      <c r="T140" s="28">
        <v>-0.28003005771868122</v>
      </c>
      <c r="U140" s="29">
        <v>37882.437508145602</v>
      </c>
      <c r="V140" s="28">
        <v>-0.507765181916634</v>
      </c>
      <c r="W140" s="29">
        <v>17201.88640141048</v>
      </c>
      <c r="X140" s="28">
        <v>8.4012200769303685E-2</v>
      </c>
      <c r="Y140" s="27">
        <v>223718.89582889009</v>
      </c>
      <c r="Z140" s="45">
        <v>382.37772213528854</v>
      </c>
      <c r="AA140" s="29">
        <v>53439.835627247521</v>
      </c>
      <c r="AB140" s="29">
        <v>228.48394778624257</v>
      </c>
      <c r="AC140" s="29">
        <v>18566.201054107205</v>
      </c>
      <c r="AD140" s="29">
        <v>80.853681269326728</v>
      </c>
      <c r="AE140" s="30">
        <v>4.175671519539736</v>
      </c>
      <c r="AF140" s="30">
        <v>0.43967496852694632</v>
      </c>
      <c r="AG140" s="30">
        <v>12.018052005063748</v>
      </c>
      <c r="AH140" s="28">
        <v>7.4644395984813899E-2</v>
      </c>
      <c r="AI140" s="26"/>
      <c r="AJ140" s="26"/>
    </row>
    <row r="141" spans="1:36" s="2" customFormat="1" x14ac:dyDescent="0.25">
      <c r="A141" s="26" t="s">
        <v>192</v>
      </c>
      <c r="B141" s="26" t="s">
        <v>35</v>
      </c>
      <c r="C141" s="26" t="s">
        <v>366</v>
      </c>
      <c r="D141" s="27">
        <v>4355686.6130375741</v>
      </c>
      <c r="E141" s="27">
        <v>4365240.4978359342</v>
      </c>
      <c r="F141" s="28">
        <v>-2.1886273627069095E-3</v>
      </c>
      <c r="G141" s="27">
        <v>3317336.9462271491</v>
      </c>
      <c r="H141" s="28">
        <v>0.31300699435773438</v>
      </c>
      <c r="I141" s="27">
        <v>2965210.290548997</v>
      </c>
      <c r="J141" s="28">
        <v>0.46893008800098823</v>
      </c>
      <c r="K141" s="29">
        <v>1063345.2173558157</v>
      </c>
      <c r="L141" s="29">
        <v>1109626.4569465043</v>
      </c>
      <c r="M141" s="28">
        <v>-4.1708846523041992E-2</v>
      </c>
      <c r="N141" s="29">
        <v>881294.8025594136</v>
      </c>
      <c r="O141" s="28">
        <v>0.2065715289227851</v>
      </c>
      <c r="P141" s="29">
        <v>803854.51572910103</v>
      </c>
      <c r="Q141" s="28">
        <v>0.32280804119306961</v>
      </c>
      <c r="R141" s="29">
        <v>369572.57518428343</v>
      </c>
      <c r="S141" s="29">
        <v>416746.75518947461</v>
      </c>
      <c r="T141" s="28">
        <v>-0.11319627427871241</v>
      </c>
      <c r="U141" s="29">
        <v>324400.06255370803</v>
      </c>
      <c r="V141" s="28">
        <v>0.13924939556106461</v>
      </c>
      <c r="W141" s="29">
        <v>294315.97546519706</v>
      </c>
      <c r="X141" s="28">
        <v>0.25570001628398009</v>
      </c>
      <c r="Y141" s="27">
        <v>4330902.8096370632</v>
      </c>
      <c r="Z141" s="45">
        <v>24783.8034005113</v>
      </c>
      <c r="AA141" s="29">
        <v>1052111.5621314142</v>
      </c>
      <c r="AB141" s="29">
        <v>11233.6552244015</v>
      </c>
      <c r="AC141" s="29">
        <v>364567.08694944822</v>
      </c>
      <c r="AD141" s="29">
        <v>5005.4882348352248</v>
      </c>
      <c r="AE141" s="30">
        <v>4.0962112227943352</v>
      </c>
      <c r="AF141" s="30">
        <v>0.16223824431263623</v>
      </c>
      <c r="AG141" s="30">
        <v>11.785740895047901</v>
      </c>
      <c r="AH141" s="28">
        <v>0.1251772446329279</v>
      </c>
      <c r="AI141" s="26"/>
      <c r="AJ141" s="26"/>
    </row>
    <row r="142" spans="1:36" s="2" customFormat="1" x14ac:dyDescent="0.25">
      <c r="A142" s="26" t="s">
        <v>192</v>
      </c>
      <c r="B142" s="26" t="s">
        <v>35</v>
      </c>
      <c r="C142" s="26" t="s">
        <v>199</v>
      </c>
      <c r="D142" s="27">
        <v>2159246.4752090466</v>
      </c>
      <c r="E142" s="27">
        <v>2189641.4355990067</v>
      </c>
      <c r="F142" s="28">
        <v>-1.3881250096842971E-2</v>
      </c>
      <c r="G142" s="27">
        <v>1628548.1644995285</v>
      </c>
      <c r="H142" s="28">
        <v>0.32587203883687887</v>
      </c>
      <c r="I142" s="27">
        <v>1447899.096559043</v>
      </c>
      <c r="J142" s="28">
        <v>0.49129623765947006</v>
      </c>
      <c r="K142" s="29">
        <v>527509.11827132292</v>
      </c>
      <c r="L142" s="29">
        <v>562522.81534700119</v>
      </c>
      <c r="M142" s="28">
        <v>-6.2244047922002076E-2</v>
      </c>
      <c r="N142" s="29">
        <v>432421.69830201147</v>
      </c>
      <c r="O142" s="28">
        <v>0.2198951170644092</v>
      </c>
      <c r="P142" s="29">
        <v>393883.43428701797</v>
      </c>
      <c r="Q142" s="28">
        <v>0.33925185055366808</v>
      </c>
      <c r="R142" s="29">
        <v>185792.04962001188</v>
      </c>
      <c r="S142" s="29">
        <v>211120.59842269702</v>
      </c>
      <c r="T142" s="28">
        <v>-0.11997194490692639</v>
      </c>
      <c r="U142" s="29">
        <v>159452.94169400333</v>
      </c>
      <c r="V142" s="28">
        <v>0.16518420824467681</v>
      </c>
      <c r="W142" s="29">
        <v>143679.007396423</v>
      </c>
      <c r="X142" s="28">
        <v>0.2931050470539186</v>
      </c>
      <c r="Y142" s="27">
        <v>2139434.2067998829</v>
      </c>
      <c r="Z142" s="45">
        <v>19812.268409163775</v>
      </c>
      <c r="AA142" s="29">
        <v>518204.58104261139</v>
      </c>
      <c r="AB142" s="29">
        <v>9304.5372287115042</v>
      </c>
      <c r="AC142" s="29">
        <v>181437.8200198347</v>
      </c>
      <c r="AD142" s="29">
        <v>4354.2296001771638</v>
      </c>
      <c r="AE142" s="30">
        <v>4.0932874910011394</v>
      </c>
      <c r="AF142" s="30">
        <v>0.20074948923441749</v>
      </c>
      <c r="AG142" s="30">
        <v>11.621845389106852</v>
      </c>
      <c r="AH142" s="28">
        <v>0.12055376438977621</v>
      </c>
      <c r="AI142" s="81">
        <v>99.999999999999986</v>
      </c>
      <c r="AJ142" s="81">
        <v>100</v>
      </c>
    </row>
    <row r="143" spans="1:36" s="2" customFormat="1" x14ac:dyDescent="0.25">
      <c r="A143" s="26" t="s">
        <v>192</v>
      </c>
      <c r="B143" s="26" t="s">
        <v>35</v>
      </c>
      <c r="C143" s="26" t="s">
        <v>200</v>
      </c>
      <c r="D143" s="27">
        <v>592779.51992710109</v>
      </c>
      <c r="E143" s="27">
        <v>577633.41143348999</v>
      </c>
      <c r="F143" s="28">
        <v>2.6220970244819463E-2</v>
      </c>
      <c r="G143" s="27">
        <v>403890.35811747314</v>
      </c>
      <c r="H143" s="28">
        <v>0.46767435273780111</v>
      </c>
      <c r="I143" s="27">
        <v>362228.36153197766</v>
      </c>
      <c r="J143" s="28">
        <v>0.63648014037346523</v>
      </c>
      <c r="K143" s="29">
        <v>147246.83925082468</v>
      </c>
      <c r="L143" s="29">
        <v>153877.51360470708</v>
      </c>
      <c r="M143" s="28">
        <v>-4.3090599780003055E-2</v>
      </c>
      <c r="N143" s="29">
        <v>107752.76125867797</v>
      </c>
      <c r="O143" s="28">
        <v>0.36652497375296739</v>
      </c>
      <c r="P143" s="29">
        <v>97856.786896591104</v>
      </c>
      <c r="Q143" s="28">
        <v>0.50471769941134359</v>
      </c>
      <c r="R143" s="29">
        <v>52597.175557867246</v>
      </c>
      <c r="S143" s="29">
        <v>59420.288477920571</v>
      </c>
      <c r="T143" s="28">
        <v>-0.11482800058415506</v>
      </c>
      <c r="U143" s="29">
        <v>39137.924712156448</v>
      </c>
      <c r="V143" s="28">
        <v>0.34389280843831466</v>
      </c>
      <c r="W143" s="29">
        <v>35582.731781861883</v>
      </c>
      <c r="X143" s="28">
        <v>0.47816575411667489</v>
      </c>
      <c r="Y143" s="27">
        <v>578946.2018854958</v>
      </c>
      <c r="Z143" s="45">
        <v>13833.318041605256</v>
      </c>
      <c r="AA143" s="29">
        <v>139738.95402846293</v>
      </c>
      <c r="AB143" s="29">
        <v>7507.8852223617359</v>
      </c>
      <c r="AC143" s="29">
        <v>48905.936977100129</v>
      </c>
      <c r="AD143" s="29">
        <v>3691.2385807671171</v>
      </c>
      <c r="AE143" s="30">
        <v>4.0257537814943705</v>
      </c>
      <c r="AF143" s="30">
        <v>0.27190178647604002</v>
      </c>
      <c r="AG143" s="30">
        <v>11.270177792625518</v>
      </c>
      <c r="AH143" s="28">
        <v>0.15934639925580285</v>
      </c>
      <c r="AI143" s="26"/>
      <c r="AJ143" s="26"/>
    </row>
    <row r="144" spans="1:36" s="2" customFormat="1" x14ac:dyDescent="0.25">
      <c r="A144" s="26" t="s">
        <v>192</v>
      </c>
      <c r="B144" s="26" t="s">
        <v>35</v>
      </c>
      <c r="C144" s="26" t="s">
        <v>201</v>
      </c>
      <c r="D144" s="27">
        <v>540502.63943104143</v>
      </c>
      <c r="E144" s="27">
        <v>562758.31287429039</v>
      </c>
      <c r="F144" s="28">
        <v>-3.9547480568661912E-2</v>
      </c>
      <c r="G144" s="27">
        <v>394281.8549954702</v>
      </c>
      <c r="H144" s="28">
        <v>0.37085344553137278</v>
      </c>
      <c r="I144" s="27">
        <v>348776.90162779571</v>
      </c>
      <c r="J144" s="28">
        <v>0.54970881646242076</v>
      </c>
      <c r="K144" s="29">
        <v>130693.92666904035</v>
      </c>
      <c r="L144" s="29">
        <v>141780.19193967764</v>
      </c>
      <c r="M144" s="28">
        <v>-7.819332954037822E-2</v>
      </c>
      <c r="N144" s="29">
        <v>105396.60857726782</v>
      </c>
      <c r="O144" s="28">
        <v>0.24002022867013492</v>
      </c>
      <c r="P144" s="29">
        <v>97833.153252289238</v>
      </c>
      <c r="Q144" s="28">
        <v>0.33588586613385257</v>
      </c>
      <c r="R144" s="29">
        <v>45842.227053518749</v>
      </c>
      <c r="S144" s="29">
        <v>52633.773222005191</v>
      </c>
      <c r="T144" s="28">
        <v>-0.12903399761670561</v>
      </c>
      <c r="U144" s="29">
        <v>38719.660559084987</v>
      </c>
      <c r="V144" s="28">
        <v>0.18395219357785819</v>
      </c>
      <c r="W144" s="29">
        <v>35405.396127892665</v>
      </c>
      <c r="X144" s="28">
        <v>0.29478079804348978</v>
      </c>
      <c r="Y144" s="27">
        <v>538978.20380749542</v>
      </c>
      <c r="Z144" s="45">
        <v>1524.435623545957</v>
      </c>
      <c r="AA144" s="29">
        <v>130073.38854540043</v>
      </c>
      <c r="AB144" s="29">
        <v>620.5381236399046</v>
      </c>
      <c r="AC144" s="29">
        <v>45570.57353372073</v>
      </c>
      <c r="AD144" s="29">
        <v>271.65351979801898</v>
      </c>
      <c r="AE144" s="30">
        <v>4.135637004768939</v>
      </c>
      <c r="AF144" s="30">
        <v>0.16640614695119949</v>
      </c>
      <c r="AG144" s="30">
        <v>11.790496975638396</v>
      </c>
      <c r="AH144" s="28">
        <v>0.1027439840397612</v>
      </c>
      <c r="AI144" s="26"/>
      <c r="AJ144" s="26"/>
    </row>
    <row r="145" spans="1:36" s="2" customFormat="1" x14ac:dyDescent="0.25">
      <c r="A145" s="26" t="s">
        <v>192</v>
      </c>
      <c r="B145" s="26" t="s">
        <v>35</v>
      </c>
      <c r="C145" s="26" t="s">
        <v>202</v>
      </c>
      <c r="D145" s="27">
        <v>532675.6354357088</v>
      </c>
      <c r="E145" s="27">
        <v>526263.44912889122</v>
      </c>
      <c r="F145" s="28">
        <v>1.2184365677364599E-2</v>
      </c>
      <c r="G145" s="27">
        <v>415670.19942160515</v>
      </c>
      <c r="H145" s="28">
        <v>0.28148622676562773</v>
      </c>
      <c r="I145" s="27">
        <v>375021.31091183663</v>
      </c>
      <c r="J145" s="28">
        <v>0.42038764181306743</v>
      </c>
      <c r="K145" s="29">
        <v>129509.34034581858</v>
      </c>
      <c r="L145" s="29">
        <v>133939.8123859019</v>
      </c>
      <c r="M145" s="28">
        <v>-3.3078081573822304E-2</v>
      </c>
      <c r="N145" s="29">
        <v>109775.12604787474</v>
      </c>
      <c r="O145" s="28">
        <v>0.1797694524107166</v>
      </c>
      <c r="P145" s="29">
        <v>101332.42812667714</v>
      </c>
      <c r="Q145" s="28">
        <v>0.27806411767728556</v>
      </c>
      <c r="R145" s="29">
        <v>45317.352727272519</v>
      </c>
      <c r="S145" s="29">
        <v>49942.386684737095</v>
      </c>
      <c r="T145" s="28">
        <v>-9.2607387521550594E-2</v>
      </c>
      <c r="U145" s="29">
        <v>41003.730010103114</v>
      </c>
      <c r="V145" s="28">
        <v>0.1052007394475222</v>
      </c>
      <c r="W145" s="29">
        <v>36922.645029154293</v>
      </c>
      <c r="X145" s="28">
        <v>0.22735932627496552</v>
      </c>
      <c r="Y145" s="27">
        <v>530397.43202272698</v>
      </c>
      <c r="Z145" s="45">
        <v>2278.2034129818112</v>
      </c>
      <c r="AA145" s="29">
        <v>128888.3925077812</v>
      </c>
      <c r="AB145" s="29">
        <v>620.94783803738198</v>
      </c>
      <c r="AC145" s="29">
        <v>45092.854483516436</v>
      </c>
      <c r="AD145" s="29">
        <v>224.49824375608634</v>
      </c>
      <c r="AE145" s="30">
        <v>4.1130287129356624</v>
      </c>
      <c r="AF145" s="30">
        <v>0.1839247388861649</v>
      </c>
      <c r="AG145" s="30">
        <v>11.754341402981783</v>
      </c>
      <c r="AH145" s="28">
        <v>0.11548667220541657</v>
      </c>
      <c r="AI145" s="26"/>
      <c r="AJ145" s="26"/>
    </row>
    <row r="146" spans="1:36" s="2" customFormat="1" x14ac:dyDescent="0.25">
      <c r="A146" s="26" t="s">
        <v>192</v>
      </c>
      <c r="B146" s="26" t="s">
        <v>35</v>
      </c>
      <c r="C146" s="26" t="s">
        <v>203</v>
      </c>
      <c r="D146" s="27">
        <v>493288.68041519524</v>
      </c>
      <c r="E146" s="27">
        <v>522986.2621623351</v>
      </c>
      <c r="F146" s="28">
        <v>-5.678463067911662E-2</v>
      </c>
      <c r="G146" s="27">
        <v>414705.75196497992</v>
      </c>
      <c r="H146" s="28">
        <v>0.1894908090323553</v>
      </c>
      <c r="I146" s="27">
        <v>361872.52248743293</v>
      </c>
      <c r="J146" s="28">
        <v>0.36315594515006627</v>
      </c>
      <c r="K146" s="29">
        <v>120059.01200563929</v>
      </c>
      <c r="L146" s="29">
        <v>132925.2974167146</v>
      </c>
      <c r="M146" s="28">
        <v>-9.6793354320961991E-2</v>
      </c>
      <c r="N146" s="29">
        <v>109497.20241819092</v>
      </c>
      <c r="O146" s="28">
        <v>9.6457346436220198E-2</v>
      </c>
      <c r="P146" s="29">
        <v>96861.066011460469</v>
      </c>
      <c r="Q146" s="28">
        <v>0.23949711632777274</v>
      </c>
      <c r="R146" s="29">
        <v>42035.294281353301</v>
      </c>
      <c r="S146" s="29">
        <v>49124.150038034124</v>
      </c>
      <c r="T146" s="28">
        <v>-0.14430490402769947</v>
      </c>
      <c r="U146" s="29">
        <v>40591.626412658799</v>
      </c>
      <c r="V146" s="28">
        <v>3.5565657163327727E-2</v>
      </c>
      <c r="W146" s="29">
        <v>35768.234457514161</v>
      </c>
      <c r="X146" s="28">
        <v>0.17521300446862176</v>
      </c>
      <c r="Y146" s="27">
        <v>491112.3690841645</v>
      </c>
      <c r="Z146" s="45">
        <v>2176.3113310307485</v>
      </c>
      <c r="AA146" s="29">
        <v>119503.84596096681</v>
      </c>
      <c r="AB146" s="29">
        <v>555.16604467248226</v>
      </c>
      <c r="AC146" s="29">
        <v>41868.455025497358</v>
      </c>
      <c r="AD146" s="29">
        <v>166.83925585594184</v>
      </c>
      <c r="AE146" s="30">
        <v>4.1087184724793921</v>
      </c>
      <c r="AF146" s="30">
        <v>0.17428106796640774</v>
      </c>
      <c r="AG146" s="30">
        <v>11.735107101034767</v>
      </c>
      <c r="AH146" s="28">
        <v>0.10227974165159408</v>
      </c>
      <c r="AI146" s="26"/>
      <c r="AJ146" s="26"/>
    </row>
    <row r="147" spans="1:36" s="2" customFormat="1" x14ac:dyDescent="0.25">
      <c r="A147" s="26" t="s">
        <v>192</v>
      </c>
      <c r="B147" s="26" t="s">
        <v>36</v>
      </c>
      <c r="C147" s="26" t="s">
        <v>366</v>
      </c>
      <c r="D147" s="27">
        <v>1401670.6295511855</v>
      </c>
      <c r="E147" s="27">
        <v>1225605.8320202255</v>
      </c>
      <c r="F147" s="28">
        <v>0.14365531962322986</v>
      </c>
      <c r="G147" s="27">
        <v>888650.87692555028</v>
      </c>
      <c r="H147" s="28">
        <v>0.57730180203109749</v>
      </c>
      <c r="I147" s="27">
        <v>524977.88029021269</v>
      </c>
      <c r="J147" s="28">
        <v>1.669961311086724</v>
      </c>
      <c r="K147" s="29">
        <v>460832.11660181783</v>
      </c>
      <c r="L147" s="29">
        <v>400723.17630803603</v>
      </c>
      <c r="M147" s="28">
        <v>0.15000115752620219</v>
      </c>
      <c r="N147" s="29">
        <v>294941.16540428717</v>
      </c>
      <c r="O147" s="28">
        <v>0.56245438296189543</v>
      </c>
      <c r="P147" s="29">
        <v>130457.69373836309</v>
      </c>
      <c r="Q147" s="28">
        <v>2.5324257496536062</v>
      </c>
      <c r="R147" s="29">
        <v>212022.34082139432</v>
      </c>
      <c r="S147" s="29">
        <v>180326.71045107039</v>
      </c>
      <c r="T147" s="28">
        <v>0.17576780661633692</v>
      </c>
      <c r="U147" s="29">
        <v>129103.15384855583</v>
      </c>
      <c r="V147" s="28">
        <v>0.64227080827248162</v>
      </c>
      <c r="W147" s="29">
        <v>50513.484347262107</v>
      </c>
      <c r="X147" s="28">
        <v>3.1973414338994455</v>
      </c>
      <c r="Y147" s="27">
        <v>1397203.9250872813</v>
      </c>
      <c r="Z147" s="45">
        <v>4466.704463904186</v>
      </c>
      <c r="AA147" s="29">
        <v>458236.00497582211</v>
      </c>
      <c r="AB147" s="29">
        <v>2596.1116259957284</v>
      </c>
      <c r="AC147" s="29">
        <v>210789.25780591404</v>
      </c>
      <c r="AD147" s="29">
        <v>1233.0830154802784</v>
      </c>
      <c r="AE147" s="30">
        <v>3.0416079501730988</v>
      </c>
      <c r="AF147" s="30">
        <v>-1.6877070114576842E-2</v>
      </c>
      <c r="AG147" s="30">
        <v>6.6109572421518541</v>
      </c>
      <c r="AH147" s="28">
        <v>-2.7311929117638845E-2</v>
      </c>
      <c r="AI147" s="26"/>
      <c r="AJ147" s="26"/>
    </row>
    <row r="148" spans="1:36" s="2" customFormat="1" x14ac:dyDescent="0.25">
      <c r="A148" s="26" t="s">
        <v>192</v>
      </c>
      <c r="B148" s="26" t="s">
        <v>36</v>
      </c>
      <c r="C148" s="26" t="s">
        <v>199</v>
      </c>
      <c r="D148" s="27">
        <v>676566.16239716287</v>
      </c>
      <c r="E148" s="27">
        <v>604716.3659866798</v>
      </c>
      <c r="F148" s="28">
        <v>0.11881569683210083</v>
      </c>
      <c r="G148" s="27">
        <v>423271.83459797624</v>
      </c>
      <c r="H148" s="28">
        <v>0.5984199918233768</v>
      </c>
      <c r="I148" s="27">
        <v>252770.27126229048</v>
      </c>
      <c r="J148" s="28">
        <v>1.6766049623577564</v>
      </c>
      <c r="K148" s="29">
        <v>223640.68275019567</v>
      </c>
      <c r="L148" s="29">
        <v>196149.15863508551</v>
      </c>
      <c r="M148" s="28">
        <v>0.14015621737259246</v>
      </c>
      <c r="N148" s="29">
        <v>139839.83772195893</v>
      </c>
      <c r="O148" s="28">
        <v>0.59926303114607782</v>
      </c>
      <c r="P148" s="29">
        <v>61731.12327785862</v>
      </c>
      <c r="Q148" s="28">
        <v>2.6228189424573434</v>
      </c>
      <c r="R148" s="29">
        <v>102953.351048034</v>
      </c>
      <c r="S148" s="29">
        <v>88697.925639820285</v>
      </c>
      <c r="T148" s="28">
        <v>0.16071881394499998</v>
      </c>
      <c r="U148" s="29">
        <v>61270.57444073337</v>
      </c>
      <c r="V148" s="28">
        <v>0.68030660700953793</v>
      </c>
      <c r="W148" s="29">
        <v>23867.636382473058</v>
      </c>
      <c r="X148" s="28">
        <v>3.3135126326809932</v>
      </c>
      <c r="Y148" s="27">
        <v>673888.52851539466</v>
      </c>
      <c r="Z148" s="45">
        <v>2677.633881768164</v>
      </c>
      <c r="AA148" s="29">
        <v>222070.73810274439</v>
      </c>
      <c r="AB148" s="29">
        <v>1569.9446474512952</v>
      </c>
      <c r="AC148" s="29">
        <v>102177.79712246392</v>
      </c>
      <c r="AD148" s="29">
        <v>775.55392557008929</v>
      </c>
      <c r="AE148" s="30">
        <v>3.0252374213723909</v>
      </c>
      <c r="AF148" s="30">
        <v>-5.7704000322360116E-2</v>
      </c>
      <c r="AG148" s="30">
        <v>6.5715798029877002</v>
      </c>
      <c r="AH148" s="28">
        <v>-3.6101006212245927E-2</v>
      </c>
      <c r="AI148" s="81">
        <v>99.999999999999986</v>
      </c>
      <c r="AJ148" s="81">
        <v>100</v>
      </c>
    </row>
    <row r="149" spans="1:36" s="2" customFormat="1" x14ac:dyDescent="0.25">
      <c r="A149" s="26" t="s">
        <v>192</v>
      </c>
      <c r="B149" s="26" t="s">
        <v>36</v>
      </c>
      <c r="C149" s="26" t="s">
        <v>200</v>
      </c>
      <c r="D149" s="27">
        <v>168128.07666898609</v>
      </c>
      <c r="E149" s="27">
        <v>145777.37081186773</v>
      </c>
      <c r="F149" s="28">
        <v>0.15332081881187823</v>
      </c>
      <c r="G149" s="27">
        <v>104087.59018061042</v>
      </c>
      <c r="H149" s="28">
        <v>0.61525573199700434</v>
      </c>
      <c r="I149" s="27">
        <v>62927.67501755595</v>
      </c>
      <c r="J149" s="28">
        <v>1.6717668596858328</v>
      </c>
      <c r="K149" s="29">
        <v>55549.054534682298</v>
      </c>
      <c r="L149" s="29">
        <v>47129.669849217848</v>
      </c>
      <c r="M149" s="28">
        <v>0.1786429803646116</v>
      </c>
      <c r="N149" s="29">
        <v>35797.07539896384</v>
      </c>
      <c r="O149" s="28">
        <v>0.55177633690964001</v>
      </c>
      <c r="P149" s="29">
        <v>15577.452722726213</v>
      </c>
      <c r="Q149" s="28">
        <v>2.5659908923132746</v>
      </c>
      <c r="R149" s="29">
        <v>25400.020205898229</v>
      </c>
      <c r="S149" s="29">
        <v>21263.827564423198</v>
      </c>
      <c r="T149" s="28">
        <v>0.19451778514209508</v>
      </c>
      <c r="U149" s="29">
        <v>15796.776700315811</v>
      </c>
      <c r="V149" s="28">
        <v>0.60792424225319508</v>
      </c>
      <c r="W149" s="29">
        <v>6134.2010858689828</v>
      </c>
      <c r="X149" s="28">
        <v>3.1407218071821674</v>
      </c>
      <c r="Y149" s="27">
        <v>167416.88209834619</v>
      </c>
      <c r="Z149" s="45">
        <v>711.19457063990831</v>
      </c>
      <c r="AA149" s="29">
        <v>54837.089579517677</v>
      </c>
      <c r="AB149" s="29">
        <v>711.96495516462028</v>
      </c>
      <c r="AC149" s="29">
        <v>25093.512766203476</v>
      </c>
      <c r="AD149" s="29">
        <v>306.50743969475189</v>
      </c>
      <c r="AE149" s="30">
        <v>3.0266595548267086</v>
      </c>
      <c r="AF149" s="30">
        <v>-6.6452942635164103E-2</v>
      </c>
      <c r="AG149" s="30">
        <v>6.6192103512557239</v>
      </c>
      <c r="AH149" s="28">
        <v>-3.4488365801364947E-2</v>
      </c>
      <c r="AI149" s="26"/>
      <c r="AJ149" s="26"/>
    </row>
    <row r="150" spans="1:36" s="2" customFormat="1" x14ac:dyDescent="0.25">
      <c r="A150" s="26" t="s">
        <v>192</v>
      </c>
      <c r="B150" s="26" t="s">
        <v>36</v>
      </c>
      <c r="C150" s="26" t="s">
        <v>201</v>
      </c>
      <c r="D150" s="27">
        <v>169363.57748648405</v>
      </c>
      <c r="E150" s="27">
        <v>158185.61873412848</v>
      </c>
      <c r="F150" s="28">
        <v>7.0663558683820654E-2</v>
      </c>
      <c r="G150" s="27">
        <v>104489.27213976622</v>
      </c>
      <c r="H150" s="28">
        <v>0.62087048764145947</v>
      </c>
      <c r="I150" s="27">
        <v>62122.437055115697</v>
      </c>
      <c r="J150" s="28">
        <v>1.7262867574918679</v>
      </c>
      <c r="K150" s="29">
        <v>55989.79570619671</v>
      </c>
      <c r="L150" s="29">
        <v>51947.801902599167</v>
      </c>
      <c r="M150" s="28">
        <v>7.7808755241967315E-2</v>
      </c>
      <c r="N150" s="29">
        <v>34312.352577037775</v>
      </c>
      <c r="O150" s="28">
        <v>0.63176790575606678</v>
      </c>
      <c r="P150" s="29">
        <v>14964.873126919239</v>
      </c>
      <c r="Q150" s="28">
        <v>2.7414146602740432</v>
      </c>
      <c r="R150" s="29">
        <v>25685.143598382085</v>
      </c>
      <c r="S150" s="29">
        <v>23619.22503628437</v>
      </c>
      <c r="T150" s="28">
        <v>8.7467669194226563E-2</v>
      </c>
      <c r="U150" s="29">
        <v>15032.439160051323</v>
      </c>
      <c r="V150" s="28">
        <v>0.70864776666718887</v>
      </c>
      <c r="W150" s="29">
        <v>5817.5276367658562</v>
      </c>
      <c r="X150" s="28">
        <v>3.4151304819002548</v>
      </c>
      <c r="Y150" s="27">
        <v>169005.58035713964</v>
      </c>
      <c r="Z150" s="45">
        <v>357.99712934439776</v>
      </c>
      <c r="AA150" s="29">
        <v>55838.533819063879</v>
      </c>
      <c r="AB150" s="29">
        <v>151.26188713282889</v>
      </c>
      <c r="AC150" s="29">
        <v>25602.659551413377</v>
      </c>
      <c r="AD150" s="29">
        <v>82.484046968708569</v>
      </c>
      <c r="AE150" s="30">
        <v>3.024900793980565</v>
      </c>
      <c r="AF150" s="30">
        <v>-2.0187023800879889E-2</v>
      </c>
      <c r="AG150" s="30">
        <v>6.5938341686807744</v>
      </c>
      <c r="AH150" s="28">
        <v>-1.5452515036936332E-2</v>
      </c>
      <c r="AI150" s="26"/>
      <c r="AJ150" s="26"/>
    </row>
    <row r="151" spans="1:36" s="2" customFormat="1" x14ac:dyDescent="0.25">
      <c r="A151" s="26" t="s">
        <v>192</v>
      </c>
      <c r="B151" s="26" t="s">
        <v>36</v>
      </c>
      <c r="C151" s="26" t="s">
        <v>202</v>
      </c>
      <c r="D151" s="27">
        <v>169965.58296303151</v>
      </c>
      <c r="E151" s="27">
        <v>159851.48085922003</v>
      </c>
      <c r="F151" s="28">
        <v>6.3271869922299301E-2</v>
      </c>
      <c r="G151" s="27">
        <v>110886.73864449859</v>
      </c>
      <c r="H151" s="28">
        <v>0.53278548039850748</v>
      </c>
      <c r="I151" s="27">
        <v>66015.452280181649</v>
      </c>
      <c r="J151" s="28">
        <v>1.5746333182974572</v>
      </c>
      <c r="K151" s="29">
        <v>56155.370313840525</v>
      </c>
      <c r="L151" s="29">
        <v>51770.177486606168</v>
      </c>
      <c r="M151" s="28">
        <v>8.470499890344943E-2</v>
      </c>
      <c r="N151" s="29">
        <v>35774.994424121891</v>
      </c>
      <c r="O151" s="28">
        <v>0.56968215419138746</v>
      </c>
      <c r="P151" s="29">
        <v>15901.460732079162</v>
      </c>
      <c r="Q151" s="28">
        <v>2.5314598614550077</v>
      </c>
      <c r="R151" s="29">
        <v>26087.047538148556</v>
      </c>
      <c r="S151" s="29">
        <v>23348.446341886152</v>
      </c>
      <c r="T151" s="28">
        <v>0.11729265220313463</v>
      </c>
      <c r="U151" s="29">
        <v>15605.079715092268</v>
      </c>
      <c r="V151" s="28">
        <v>0.67170229274245719</v>
      </c>
      <c r="W151" s="29">
        <v>6077.0411769142756</v>
      </c>
      <c r="X151" s="28">
        <v>3.2927218655764827</v>
      </c>
      <c r="Y151" s="27">
        <v>169550.78435101063</v>
      </c>
      <c r="Z151" s="45">
        <v>414.79861202087665</v>
      </c>
      <c r="AA151" s="29">
        <v>55958.758291807586</v>
      </c>
      <c r="AB151" s="29">
        <v>196.61202203294027</v>
      </c>
      <c r="AC151" s="29">
        <v>25953.357032834672</v>
      </c>
      <c r="AD151" s="29">
        <v>133.69050531388234</v>
      </c>
      <c r="AE151" s="30">
        <v>3.0267022016439338</v>
      </c>
      <c r="AF151" s="30">
        <v>-6.1011393708841233E-2</v>
      </c>
      <c r="AG151" s="30">
        <v>6.5153246151938538</v>
      </c>
      <c r="AH151" s="28">
        <v>-4.8349715872841738E-2</v>
      </c>
      <c r="AI151" s="26"/>
      <c r="AJ151" s="26"/>
    </row>
    <row r="152" spans="1:36" s="2" customFormat="1" x14ac:dyDescent="0.25">
      <c r="A152" s="26" t="s">
        <v>192</v>
      </c>
      <c r="B152" s="26" t="s">
        <v>36</v>
      </c>
      <c r="C152" s="26" t="s">
        <v>203</v>
      </c>
      <c r="D152" s="27">
        <v>169108.92527866125</v>
      </c>
      <c r="E152" s="27">
        <v>140901.89558146356</v>
      </c>
      <c r="F152" s="28">
        <v>0.20018914281312541</v>
      </c>
      <c r="G152" s="27">
        <v>103808.23363310099</v>
      </c>
      <c r="H152" s="28">
        <v>0.62905117792831844</v>
      </c>
      <c r="I152" s="27">
        <v>61704.706909437184</v>
      </c>
      <c r="J152" s="28">
        <v>1.740616295720506</v>
      </c>
      <c r="K152" s="29">
        <v>55946.462195476146</v>
      </c>
      <c r="L152" s="29">
        <v>45301.509396662332</v>
      </c>
      <c r="M152" s="28">
        <v>0.23498009096354966</v>
      </c>
      <c r="N152" s="29">
        <v>33955.415321835433</v>
      </c>
      <c r="O152" s="28">
        <v>0.64764476196817744</v>
      </c>
      <c r="P152" s="29">
        <v>15287.336696134007</v>
      </c>
      <c r="Q152" s="28">
        <v>2.6596604959727466</v>
      </c>
      <c r="R152" s="29">
        <v>25781.139705605121</v>
      </c>
      <c r="S152" s="29">
        <v>20466.426697226543</v>
      </c>
      <c r="T152" s="28">
        <v>0.25967957606878134</v>
      </c>
      <c r="U152" s="29">
        <v>14836.27886527398</v>
      </c>
      <c r="V152" s="28">
        <v>0.73770929622715897</v>
      </c>
      <c r="W152" s="29">
        <v>5838.866482923946</v>
      </c>
      <c r="X152" s="28">
        <v>3.4154357324325431</v>
      </c>
      <c r="Y152" s="27">
        <v>167915.28170889826</v>
      </c>
      <c r="Z152" s="45">
        <v>1193.6435697629813</v>
      </c>
      <c r="AA152" s="29">
        <v>55436.356412355242</v>
      </c>
      <c r="AB152" s="29">
        <v>510.10578312090581</v>
      </c>
      <c r="AC152" s="29">
        <v>25528.267772012376</v>
      </c>
      <c r="AD152" s="29">
        <v>252.87193359274607</v>
      </c>
      <c r="AE152" s="30">
        <v>3.022692028099955</v>
      </c>
      <c r="AF152" s="30">
        <v>-8.7621457212848863E-2</v>
      </c>
      <c r="AG152" s="30">
        <v>6.5594045573514732</v>
      </c>
      <c r="AH152" s="28">
        <v>-4.7226639524722759E-2</v>
      </c>
      <c r="AI152" s="26"/>
      <c r="AJ152" s="26"/>
    </row>
    <row r="153" spans="1:36" s="2" customFormat="1" x14ac:dyDescent="0.25">
      <c r="A153" s="26" t="s">
        <v>192</v>
      </c>
      <c r="B153" s="26" t="s">
        <v>37</v>
      </c>
      <c r="C153" s="26" t="s">
        <v>366</v>
      </c>
      <c r="D153" s="27">
        <v>628684.31726206781</v>
      </c>
      <c r="E153" s="27">
        <v>713755.25734698272</v>
      </c>
      <c r="F153" s="28">
        <v>-0.11918782973469405</v>
      </c>
      <c r="G153" s="27">
        <v>828324.83018967242</v>
      </c>
      <c r="H153" s="28">
        <v>-0.24101717786473972</v>
      </c>
      <c r="I153" s="27">
        <v>607040.42909349792</v>
      </c>
      <c r="J153" s="28">
        <v>3.5654772122659134E-2</v>
      </c>
      <c r="K153" s="29">
        <v>202898.46933546025</v>
      </c>
      <c r="L153" s="29">
        <v>226345.6545847588</v>
      </c>
      <c r="M153" s="28">
        <v>-0.10359017182067602</v>
      </c>
      <c r="N153" s="29">
        <v>273451.69486661965</v>
      </c>
      <c r="O153" s="28">
        <v>-0.25800983082431744</v>
      </c>
      <c r="P153" s="29">
        <v>174997.43928647033</v>
      </c>
      <c r="Q153" s="28">
        <v>0.15943679040534997</v>
      </c>
      <c r="R153" s="29">
        <v>82638.374309564213</v>
      </c>
      <c r="S153" s="29">
        <v>80177.293239160659</v>
      </c>
      <c r="T153" s="28">
        <v>3.0695487100847879E-2</v>
      </c>
      <c r="U153" s="29">
        <v>111591.04369166674</v>
      </c>
      <c r="V153" s="28">
        <v>-0.25945334342512849</v>
      </c>
      <c r="W153" s="29">
        <v>61802.196329772967</v>
      </c>
      <c r="X153" s="28">
        <v>0.33714300165985361</v>
      </c>
      <c r="Y153" s="27">
        <v>622728.53074527346</v>
      </c>
      <c r="Z153" s="45">
        <v>5955.7865167943855</v>
      </c>
      <c r="AA153" s="29">
        <v>200074.25597906363</v>
      </c>
      <c r="AB153" s="29">
        <v>2824.2133563966222</v>
      </c>
      <c r="AC153" s="29">
        <v>81662.558765894195</v>
      </c>
      <c r="AD153" s="29">
        <v>975.81554367001706</v>
      </c>
      <c r="AE153" s="30">
        <v>3.0985168065641666</v>
      </c>
      <c r="AF153" s="30">
        <v>-5.4869365820713334E-2</v>
      </c>
      <c r="AG153" s="30">
        <v>7.6076559166932523</v>
      </c>
      <c r="AH153" s="28">
        <v>-0.14541959163626048</v>
      </c>
      <c r="AI153" s="26"/>
      <c r="AJ153" s="26"/>
    </row>
    <row r="154" spans="1:36" s="2" customFormat="1" x14ac:dyDescent="0.25">
      <c r="A154" s="26" t="s">
        <v>192</v>
      </c>
      <c r="B154" s="26" t="s">
        <v>37</v>
      </c>
      <c r="C154" s="26" t="s">
        <v>199</v>
      </c>
      <c r="D154" s="27">
        <v>295671.40476528287</v>
      </c>
      <c r="E154" s="27">
        <v>330449.92668138625</v>
      </c>
      <c r="F154" s="28">
        <v>-0.10524596650807003</v>
      </c>
      <c r="G154" s="27">
        <v>428335.46599263872</v>
      </c>
      <c r="H154" s="28">
        <v>-0.30972000163450342</v>
      </c>
      <c r="I154" s="27">
        <v>302010.27878310683</v>
      </c>
      <c r="J154" s="28">
        <v>-2.0988934692439093E-2</v>
      </c>
      <c r="K154" s="29">
        <v>92947.872640672984</v>
      </c>
      <c r="L154" s="29">
        <v>105539.99460059378</v>
      </c>
      <c r="M154" s="28">
        <v>-0.11931137582083932</v>
      </c>
      <c r="N154" s="29">
        <v>136511.87199787755</v>
      </c>
      <c r="O154" s="28">
        <v>-0.31912242297784832</v>
      </c>
      <c r="P154" s="29">
        <v>87251.848615072697</v>
      </c>
      <c r="Q154" s="28">
        <v>6.5282559808323676E-2</v>
      </c>
      <c r="R154" s="29">
        <v>37334.778400639763</v>
      </c>
      <c r="S154" s="29">
        <v>37159.853974119666</v>
      </c>
      <c r="T154" s="28">
        <v>4.7073496747841248E-3</v>
      </c>
      <c r="U154" s="29">
        <v>55445.637142241729</v>
      </c>
      <c r="V154" s="28">
        <v>-0.32664172827773413</v>
      </c>
      <c r="W154" s="29">
        <v>31041.400711038987</v>
      </c>
      <c r="X154" s="28">
        <v>0.20274142098757536</v>
      </c>
      <c r="Y154" s="27">
        <v>293596.70877742127</v>
      </c>
      <c r="Z154" s="45">
        <v>2074.6959878616049</v>
      </c>
      <c r="AA154" s="29">
        <v>91816.719733729551</v>
      </c>
      <c r="AB154" s="29">
        <v>1131.15290694343</v>
      </c>
      <c r="AC154" s="29">
        <v>36948.100493366401</v>
      </c>
      <c r="AD154" s="29">
        <v>386.67790727336325</v>
      </c>
      <c r="AE154" s="30">
        <v>3.1810454221832321</v>
      </c>
      <c r="AF154" s="30">
        <v>5.0005592856510628E-2</v>
      </c>
      <c r="AG154" s="30">
        <v>7.9194632305683186</v>
      </c>
      <c r="AH154" s="28">
        <v>-0.10943815253112779</v>
      </c>
      <c r="AI154" s="81">
        <v>99.999999999999986</v>
      </c>
      <c r="AJ154" s="81">
        <v>100</v>
      </c>
    </row>
    <row r="155" spans="1:36" s="2" customFormat="1" x14ac:dyDescent="0.25">
      <c r="A155" s="26" t="s">
        <v>192</v>
      </c>
      <c r="B155" s="26" t="s">
        <v>37</v>
      </c>
      <c r="C155" s="26" t="s">
        <v>200</v>
      </c>
      <c r="D155" s="27">
        <v>83716.650424590116</v>
      </c>
      <c r="E155" s="27">
        <v>82919.646586494448</v>
      </c>
      <c r="F155" s="28">
        <v>9.6117611555942232E-3</v>
      </c>
      <c r="G155" s="27">
        <v>103579.39325677276</v>
      </c>
      <c r="H155" s="28">
        <v>-0.19176345996681995</v>
      </c>
      <c r="I155" s="27">
        <v>78238.539492876531</v>
      </c>
      <c r="J155" s="28">
        <v>7.0018062290290534E-2</v>
      </c>
      <c r="K155" s="29">
        <v>27496.805134015511</v>
      </c>
      <c r="L155" s="29">
        <v>26053.497307957579</v>
      </c>
      <c r="M155" s="28">
        <v>5.5397853462732564E-2</v>
      </c>
      <c r="N155" s="29">
        <v>33813.648176168899</v>
      </c>
      <c r="O155" s="28">
        <v>-0.18681341360277587</v>
      </c>
      <c r="P155" s="29">
        <v>22569.896393439591</v>
      </c>
      <c r="Q155" s="28">
        <v>0.21829558517636918</v>
      </c>
      <c r="R155" s="29">
        <v>11328.40779131367</v>
      </c>
      <c r="S155" s="29">
        <v>9042.4684666939465</v>
      </c>
      <c r="T155" s="28">
        <v>0.25280036452872418</v>
      </c>
      <c r="U155" s="29">
        <v>13937.967991443587</v>
      </c>
      <c r="V155" s="28">
        <v>-0.18722673217013461</v>
      </c>
      <c r="W155" s="29">
        <v>8053.4666220042554</v>
      </c>
      <c r="X155" s="28">
        <v>0.40664987179078715</v>
      </c>
      <c r="Y155" s="27">
        <v>82688.100568035268</v>
      </c>
      <c r="Z155" s="45">
        <v>1028.5498565548451</v>
      </c>
      <c r="AA155" s="29">
        <v>27065.767748711445</v>
      </c>
      <c r="AB155" s="29">
        <v>431.0373853040669</v>
      </c>
      <c r="AC155" s="29">
        <v>11178.857755749772</v>
      </c>
      <c r="AD155" s="29">
        <v>149.55003556389832</v>
      </c>
      <c r="AE155" s="30">
        <v>3.0445955454303539</v>
      </c>
      <c r="AF155" s="30">
        <v>-0.13807300790694077</v>
      </c>
      <c r="AG155" s="30">
        <v>7.3899750050295578</v>
      </c>
      <c r="AH155" s="28">
        <v>-0.19411600623584749</v>
      </c>
      <c r="AI155" s="26"/>
      <c r="AJ155" s="26"/>
    </row>
    <row r="156" spans="1:36" s="2" customFormat="1" x14ac:dyDescent="0.25">
      <c r="A156" s="26" t="s">
        <v>192</v>
      </c>
      <c r="B156" s="26" t="s">
        <v>37</v>
      </c>
      <c r="C156" s="26" t="s">
        <v>201</v>
      </c>
      <c r="D156" s="27">
        <v>77556.002528353929</v>
      </c>
      <c r="E156" s="27">
        <v>97017.777225506303</v>
      </c>
      <c r="F156" s="28">
        <v>-0.20060008849631536</v>
      </c>
      <c r="G156" s="27">
        <v>110587.46193607688</v>
      </c>
      <c r="H156" s="28">
        <v>-0.29869081747093718</v>
      </c>
      <c r="I156" s="27">
        <v>77357.75289799452</v>
      </c>
      <c r="J156" s="28">
        <v>2.5627635619253943E-3</v>
      </c>
      <c r="K156" s="29">
        <v>24683.278531594351</v>
      </c>
      <c r="L156" s="29">
        <v>32115.570249868964</v>
      </c>
      <c r="M156" s="28">
        <v>-0.23142331462431179</v>
      </c>
      <c r="N156" s="29">
        <v>35216.706658250907</v>
      </c>
      <c r="O156" s="28">
        <v>-0.2991031566033357</v>
      </c>
      <c r="P156" s="29">
        <v>22902.540700917783</v>
      </c>
      <c r="Q156" s="28">
        <v>7.7752850826948092E-2</v>
      </c>
      <c r="R156" s="29">
        <v>10046.792182519272</v>
      </c>
      <c r="S156" s="29">
        <v>11883.545346921519</v>
      </c>
      <c r="T156" s="28">
        <v>-0.15456272608730071</v>
      </c>
      <c r="U156" s="29">
        <v>14329.696584640282</v>
      </c>
      <c r="V156" s="28">
        <v>-0.29888311848219945</v>
      </c>
      <c r="W156" s="29">
        <v>8207.6861160993303</v>
      </c>
      <c r="X156" s="28">
        <v>0.22407119867955783</v>
      </c>
      <c r="Y156" s="27">
        <v>77195.181923141223</v>
      </c>
      <c r="Z156" s="45">
        <v>360.82060521270625</v>
      </c>
      <c r="AA156" s="29">
        <v>24462.896497971986</v>
      </c>
      <c r="AB156" s="29">
        <v>220.38203362236675</v>
      </c>
      <c r="AC156" s="29">
        <v>9974.1965049331375</v>
      </c>
      <c r="AD156" s="29">
        <v>72.595677586134613</v>
      </c>
      <c r="AE156" s="30">
        <v>3.1420462411054113</v>
      </c>
      <c r="AF156" s="30">
        <v>0.12115087880362729</v>
      </c>
      <c r="AG156" s="30">
        <v>7.7194791252173056</v>
      </c>
      <c r="AH156" s="28">
        <v>-5.445390667003934E-2</v>
      </c>
      <c r="AI156" s="26"/>
      <c r="AJ156" s="26"/>
    </row>
    <row r="157" spans="1:36" s="2" customFormat="1" x14ac:dyDescent="0.25">
      <c r="A157" s="26" t="s">
        <v>192</v>
      </c>
      <c r="B157" s="26" t="s">
        <v>37</v>
      </c>
      <c r="C157" s="26" t="s">
        <v>202</v>
      </c>
      <c r="D157" s="27">
        <v>65370.188926640752</v>
      </c>
      <c r="E157" s="27">
        <v>93098.043760337838</v>
      </c>
      <c r="F157" s="28">
        <v>-0.2978349889400132</v>
      </c>
      <c r="G157" s="27">
        <v>114541.08588550329</v>
      </c>
      <c r="H157" s="28">
        <v>-0.42928610793872152</v>
      </c>
      <c r="I157" s="27">
        <v>75913.165619261257</v>
      </c>
      <c r="J157" s="28">
        <v>-0.13888205829142056</v>
      </c>
      <c r="K157" s="29">
        <v>19598.943952738464</v>
      </c>
      <c r="L157" s="29">
        <v>28856.4050552968</v>
      </c>
      <c r="M157" s="28">
        <v>-0.32081130982249861</v>
      </c>
      <c r="N157" s="29">
        <v>35620.665102383726</v>
      </c>
      <c r="O157" s="28">
        <v>-0.4497872542130914</v>
      </c>
      <c r="P157" s="29">
        <v>21579.011053757178</v>
      </c>
      <c r="Q157" s="28">
        <v>-9.1758936314829856E-2</v>
      </c>
      <c r="R157" s="29">
        <v>7701.164199300134</v>
      </c>
      <c r="S157" s="29">
        <v>9723.7519168031213</v>
      </c>
      <c r="T157" s="28">
        <v>-0.20800486631172235</v>
      </c>
      <c r="U157" s="29">
        <v>14292.675225128301</v>
      </c>
      <c r="V157" s="28">
        <v>-0.46118105407163179</v>
      </c>
      <c r="W157" s="29">
        <v>7677.29320027433</v>
      </c>
      <c r="X157" s="28">
        <v>3.1092988639473827E-3</v>
      </c>
      <c r="Y157" s="27">
        <v>65047.083846638205</v>
      </c>
      <c r="Z157" s="45">
        <v>323.1050800025489</v>
      </c>
      <c r="AA157" s="29">
        <v>19458.453562997103</v>
      </c>
      <c r="AB157" s="29">
        <v>140.49038974136204</v>
      </c>
      <c r="AC157" s="29">
        <v>7653.8246234112612</v>
      </c>
      <c r="AD157" s="29">
        <v>47.339575888872602</v>
      </c>
      <c r="AE157" s="30">
        <v>3.3353934316194063</v>
      </c>
      <c r="AF157" s="30">
        <v>0.10914111148679062</v>
      </c>
      <c r="AG157" s="30">
        <v>8.4883515316530271</v>
      </c>
      <c r="AH157" s="28">
        <v>-0.1134225689114489</v>
      </c>
      <c r="AI157" s="26"/>
      <c r="AJ157" s="26"/>
    </row>
    <row r="158" spans="1:36" s="2" customFormat="1" x14ac:dyDescent="0.25">
      <c r="A158" s="26" t="s">
        <v>192</v>
      </c>
      <c r="B158" s="26" t="s">
        <v>37</v>
      </c>
      <c r="C158" s="26" t="s">
        <v>203</v>
      </c>
      <c r="D158" s="27">
        <v>69028.562885698077</v>
      </c>
      <c r="E158" s="27">
        <v>57414.459109047646</v>
      </c>
      <c r="F158" s="28">
        <v>0.20228534687737265</v>
      </c>
      <c r="G158" s="27">
        <v>99627.524914285765</v>
      </c>
      <c r="H158" s="28">
        <v>-0.3071336164871446</v>
      </c>
      <c r="I158" s="27">
        <v>70500.82077297449</v>
      </c>
      <c r="J158" s="28">
        <v>-2.0882847478008129E-2</v>
      </c>
      <c r="K158" s="29">
        <v>21168.845022324665</v>
      </c>
      <c r="L158" s="29">
        <v>18514.521987470442</v>
      </c>
      <c r="M158" s="28">
        <v>0.14336438373351018</v>
      </c>
      <c r="N158" s="29">
        <v>31860.852061074031</v>
      </c>
      <c r="O158" s="28">
        <v>-0.33558446642462259</v>
      </c>
      <c r="P158" s="29">
        <v>20200.400466958148</v>
      </c>
      <c r="Q158" s="28">
        <v>4.7941849318809536E-2</v>
      </c>
      <c r="R158" s="29">
        <v>8258.4142275066861</v>
      </c>
      <c r="S158" s="29">
        <v>6510.0882437010841</v>
      </c>
      <c r="T158" s="28">
        <v>0.26855641864719981</v>
      </c>
      <c r="U158" s="29">
        <v>12885.297341029562</v>
      </c>
      <c r="V158" s="28">
        <v>-0.35908237047738767</v>
      </c>
      <c r="W158" s="29">
        <v>7102.9547726610626</v>
      </c>
      <c r="X158" s="28">
        <v>0.1626730694235774</v>
      </c>
      <c r="Y158" s="27">
        <v>68666.342439606567</v>
      </c>
      <c r="Z158" s="45">
        <v>362.22044609150464</v>
      </c>
      <c r="AA158" s="29">
        <v>20829.601924049031</v>
      </c>
      <c r="AB158" s="29">
        <v>339.24309827563445</v>
      </c>
      <c r="AC158" s="29">
        <v>8141.2216092722283</v>
      </c>
      <c r="AD158" s="29">
        <v>117.19261823445774</v>
      </c>
      <c r="AE158" s="30">
        <v>3.2608563581480494</v>
      </c>
      <c r="AF158" s="30">
        <v>0.15980632035056086</v>
      </c>
      <c r="AG158" s="30">
        <v>8.358573569218823</v>
      </c>
      <c r="AH158" s="28">
        <v>-5.2241327855563083E-2</v>
      </c>
      <c r="AI158" s="26"/>
      <c r="AJ158" s="26"/>
    </row>
    <row r="159" spans="1:36" s="2" customFormat="1" x14ac:dyDescent="0.25">
      <c r="A159" s="26" t="s">
        <v>192</v>
      </c>
      <c r="B159" s="26" t="s">
        <v>38</v>
      </c>
      <c r="C159" s="26" t="s">
        <v>366</v>
      </c>
      <c r="D159" s="27">
        <v>2467729.3237915565</v>
      </c>
      <c r="E159" s="27">
        <v>2732877.5653219223</v>
      </c>
      <c r="F159" s="28">
        <v>-9.7021632031705135E-2</v>
      </c>
      <c r="G159" s="27">
        <v>2496437.1005905853</v>
      </c>
      <c r="H159" s="28">
        <v>-1.1499499343379132E-2</v>
      </c>
      <c r="I159" s="27">
        <v>1152173.6934875238</v>
      </c>
      <c r="J159" s="28">
        <v>1.1418032174662545</v>
      </c>
      <c r="K159" s="29">
        <v>661748.91802025179</v>
      </c>
      <c r="L159" s="29">
        <v>833091.48455681116</v>
      </c>
      <c r="M159" s="28">
        <v>-0.2056707693125808</v>
      </c>
      <c r="N159" s="29">
        <v>868722.86731593299</v>
      </c>
      <c r="O159" s="28">
        <v>-0.23825083589103901</v>
      </c>
      <c r="P159" s="29">
        <v>249528.52004569623</v>
      </c>
      <c r="Q159" s="28">
        <v>1.6519971260161583</v>
      </c>
      <c r="R159" s="29">
        <v>269010.1902814887</v>
      </c>
      <c r="S159" s="29">
        <v>350427.60672793904</v>
      </c>
      <c r="T159" s="28">
        <v>-0.23233733553892133</v>
      </c>
      <c r="U159" s="29">
        <v>379591.38643234543</v>
      </c>
      <c r="V159" s="28">
        <v>-0.29131639995884262</v>
      </c>
      <c r="W159" s="29">
        <v>76844.921244679514</v>
      </c>
      <c r="X159" s="28">
        <v>2.5006892573282982</v>
      </c>
      <c r="Y159" s="27">
        <v>2402244.5040700738</v>
      </c>
      <c r="Z159" s="45">
        <v>65484.819721482636</v>
      </c>
      <c r="AA159" s="29">
        <v>641486.86702448013</v>
      </c>
      <c r="AB159" s="29">
        <v>20262.050995771708</v>
      </c>
      <c r="AC159" s="29">
        <v>262609.27560328384</v>
      </c>
      <c r="AD159" s="29">
        <v>6400.9146782048865</v>
      </c>
      <c r="AE159" s="30">
        <v>3.7291021663839512</v>
      </c>
      <c r="AF159" s="30">
        <v>0.44869705364202783</v>
      </c>
      <c r="AG159" s="30">
        <v>9.1733674520261008</v>
      </c>
      <c r="AH159" s="28">
        <v>0.17626974681934246</v>
      </c>
      <c r="AI159" s="26"/>
      <c r="AJ159" s="26"/>
    </row>
    <row r="160" spans="1:36" s="2" customFormat="1" x14ac:dyDescent="0.25">
      <c r="A160" s="26" t="s">
        <v>192</v>
      </c>
      <c r="B160" s="26" t="s">
        <v>38</v>
      </c>
      <c r="C160" s="26" t="s">
        <v>199</v>
      </c>
      <c r="D160" s="27">
        <v>1216788.2378195929</v>
      </c>
      <c r="E160" s="27">
        <v>1344231.8950257925</v>
      </c>
      <c r="F160" s="28">
        <v>-9.4807791481360634E-2</v>
      </c>
      <c r="G160" s="27">
        <v>1227041.4596674854</v>
      </c>
      <c r="H160" s="28">
        <v>-8.3560516778878966E-3</v>
      </c>
      <c r="I160" s="27">
        <v>563219.37739265326</v>
      </c>
      <c r="J160" s="28">
        <v>1.160416148060365</v>
      </c>
      <c r="K160" s="29">
        <v>323479.7433213098</v>
      </c>
      <c r="L160" s="29">
        <v>414207.63926264737</v>
      </c>
      <c r="M160" s="28">
        <v>-0.2190396490582526</v>
      </c>
      <c r="N160" s="29">
        <v>422855.56069009035</v>
      </c>
      <c r="O160" s="28">
        <v>-0.23501125823342975</v>
      </c>
      <c r="P160" s="29">
        <v>121873.76148555041</v>
      </c>
      <c r="Q160" s="28">
        <v>1.6542197383450923</v>
      </c>
      <c r="R160" s="29">
        <v>132705.27732812759</v>
      </c>
      <c r="S160" s="29">
        <v>175358.3542061467</v>
      </c>
      <c r="T160" s="28">
        <v>-0.24323378872430149</v>
      </c>
      <c r="U160" s="29">
        <v>185106.41082095462</v>
      </c>
      <c r="V160" s="28">
        <v>-0.28308654065748362</v>
      </c>
      <c r="W160" s="29">
        <v>37546.961700078959</v>
      </c>
      <c r="X160" s="28">
        <v>2.5343812473606491</v>
      </c>
      <c r="Y160" s="27">
        <v>1213296.7564330122</v>
      </c>
      <c r="Z160" s="45">
        <v>3491.4813865808296</v>
      </c>
      <c r="AA160" s="29">
        <v>322147.18744365149</v>
      </c>
      <c r="AB160" s="29">
        <v>1332.5558776583111</v>
      </c>
      <c r="AC160" s="29">
        <v>132250.2987546621</v>
      </c>
      <c r="AD160" s="29">
        <v>454.97857346547516</v>
      </c>
      <c r="AE160" s="30">
        <v>3.7615593029915542</v>
      </c>
      <c r="AF160" s="30">
        <v>0.51625002424737199</v>
      </c>
      <c r="AG160" s="30">
        <v>9.1691021059468305</v>
      </c>
      <c r="AH160" s="28">
        <v>0.19613190313126647</v>
      </c>
      <c r="AI160" s="81">
        <v>99.999999999999986</v>
      </c>
      <c r="AJ160" s="81">
        <v>100</v>
      </c>
    </row>
    <row r="161" spans="1:36" s="2" customFormat="1" x14ac:dyDescent="0.25">
      <c r="A161" s="26" t="s">
        <v>192</v>
      </c>
      <c r="B161" s="26" t="s">
        <v>38</v>
      </c>
      <c r="C161" s="26" t="s">
        <v>200</v>
      </c>
      <c r="D161" s="27">
        <v>314636.87774769426</v>
      </c>
      <c r="E161" s="27">
        <v>345617.0155973339</v>
      </c>
      <c r="F161" s="28">
        <v>-8.9637189292015335E-2</v>
      </c>
      <c r="G161" s="27">
        <v>302250.41062585375</v>
      </c>
      <c r="H161" s="28">
        <v>4.0980811560164691E-2</v>
      </c>
      <c r="I161" s="27">
        <v>139206.62578855397</v>
      </c>
      <c r="J161" s="28">
        <v>1.2602148135219349</v>
      </c>
      <c r="K161" s="29">
        <v>83486.033638660097</v>
      </c>
      <c r="L161" s="29">
        <v>106170.45768851637</v>
      </c>
      <c r="M161" s="28">
        <v>-0.21366041499423497</v>
      </c>
      <c r="N161" s="29">
        <v>104608.59552568285</v>
      </c>
      <c r="O161" s="28">
        <v>-0.20191994530542062</v>
      </c>
      <c r="P161" s="29">
        <v>30132.722764207654</v>
      </c>
      <c r="Q161" s="28">
        <v>1.7706103524712589</v>
      </c>
      <c r="R161" s="29">
        <v>33953.783498700403</v>
      </c>
      <c r="S161" s="29">
        <v>45325.12844484298</v>
      </c>
      <c r="T161" s="28">
        <v>-0.25088389898289171</v>
      </c>
      <c r="U161" s="29">
        <v>45736.769227817866</v>
      </c>
      <c r="V161" s="28">
        <v>-0.25762610538636066</v>
      </c>
      <c r="W161" s="29">
        <v>9269.4755679194259</v>
      </c>
      <c r="X161" s="28">
        <v>2.6629670416534119</v>
      </c>
      <c r="Y161" s="27">
        <v>311808.06246976985</v>
      </c>
      <c r="Z161" s="45">
        <v>2828.8152779244001</v>
      </c>
      <c r="AA161" s="29">
        <v>82526.183258072662</v>
      </c>
      <c r="AB161" s="29">
        <v>959.85038058743123</v>
      </c>
      <c r="AC161" s="29">
        <v>33649.277947235933</v>
      </c>
      <c r="AD161" s="29">
        <v>304.50555146446646</v>
      </c>
      <c r="AE161" s="30">
        <v>3.7687366860604401</v>
      </c>
      <c r="AF161" s="30">
        <v>0.51343362792248337</v>
      </c>
      <c r="AG161" s="30">
        <v>9.2666220175356049</v>
      </c>
      <c r="AH161" s="28">
        <v>0.21524929109378974</v>
      </c>
      <c r="AI161" s="26"/>
      <c r="AJ161" s="26"/>
    </row>
    <row r="162" spans="1:36" s="2" customFormat="1" x14ac:dyDescent="0.25">
      <c r="A162" s="26" t="s">
        <v>192</v>
      </c>
      <c r="B162" s="26" t="s">
        <v>38</v>
      </c>
      <c r="C162" s="26" t="s">
        <v>201</v>
      </c>
      <c r="D162" s="27">
        <v>308329.88683057547</v>
      </c>
      <c r="E162" s="27">
        <v>329475.64639191644</v>
      </c>
      <c r="F162" s="28">
        <v>-6.4180038169460801E-2</v>
      </c>
      <c r="G162" s="27">
        <v>302985.17094859132</v>
      </c>
      <c r="H162" s="28">
        <v>1.764018966753662E-2</v>
      </c>
      <c r="I162" s="27">
        <v>140278.65517111661</v>
      </c>
      <c r="J162" s="28">
        <v>1.1979814851693891</v>
      </c>
      <c r="K162" s="29">
        <v>82209.74425381262</v>
      </c>
      <c r="L162" s="29">
        <v>103262.50346597118</v>
      </c>
      <c r="M162" s="28">
        <v>-0.20387612643050268</v>
      </c>
      <c r="N162" s="29">
        <v>105198.92541462409</v>
      </c>
      <c r="O162" s="28">
        <v>-0.21853057025253278</v>
      </c>
      <c r="P162" s="29">
        <v>30348.468758930743</v>
      </c>
      <c r="Q162" s="28">
        <v>1.7088597090955533</v>
      </c>
      <c r="R162" s="29">
        <v>33847.577090392879</v>
      </c>
      <c r="S162" s="29">
        <v>44372.462164366698</v>
      </c>
      <c r="T162" s="28">
        <v>-0.23719407399542114</v>
      </c>
      <c r="U162" s="29">
        <v>46172.542986847417</v>
      </c>
      <c r="V162" s="28">
        <v>-0.26693279380270202</v>
      </c>
      <c r="W162" s="29">
        <v>9340.86573312578</v>
      </c>
      <c r="X162" s="28">
        <v>2.6236017150271467</v>
      </c>
      <c r="Y162" s="27">
        <v>307887.53103357559</v>
      </c>
      <c r="Z162" s="45">
        <v>442.35579699988489</v>
      </c>
      <c r="AA162" s="29">
        <v>81982.497550742526</v>
      </c>
      <c r="AB162" s="29">
        <v>227.24670307009617</v>
      </c>
      <c r="AC162" s="29">
        <v>33747.424620172744</v>
      </c>
      <c r="AD162" s="29">
        <v>100.15247022013388</v>
      </c>
      <c r="AE162" s="30">
        <v>3.750527259623194</v>
      </c>
      <c r="AF162" s="30">
        <v>0.55986622262353558</v>
      </c>
      <c r="AG162" s="30">
        <v>9.1093636039930974</v>
      </c>
      <c r="AH162" s="28">
        <v>0.226812653032433</v>
      </c>
      <c r="AI162" s="26"/>
      <c r="AJ162" s="26"/>
    </row>
    <row r="163" spans="1:36" s="2" customFormat="1" x14ac:dyDescent="0.25">
      <c r="A163" s="26" t="s">
        <v>192</v>
      </c>
      <c r="B163" s="26" t="s">
        <v>38</v>
      </c>
      <c r="C163" s="26" t="s">
        <v>202</v>
      </c>
      <c r="D163" s="27">
        <v>301032.12863571523</v>
      </c>
      <c r="E163" s="27">
        <v>335121.62275045633</v>
      </c>
      <c r="F163" s="28">
        <v>-0.10172275317527145</v>
      </c>
      <c r="G163" s="27">
        <v>317317.02671621845</v>
      </c>
      <c r="H163" s="28">
        <v>-5.13205933164975E-2</v>
      </c>
      <c r="I163" s="27">
        <v>148504.18131765843</v>
      </c>
      <c r="J163" s="28">
        <v>1.0270953044196871</v>
      </c>
      <c r="K163" s="29">
        <v>79933.302760042716</v>
      </c>
      <c r="L163" s="29">
        <v>99383.948910483814</v>
      </c>
      <c r="M163" s="28">
        <v>-0.19571214832649186</v>
      </c>
      <c r="N163" s="29">
        <v>108040.28434464005</v>
      </c>
      <c r="O163" s="28">
        <v>-0.2601527916655445</v>
      </c>
      <c r="P163" s="29">
        <v>31900.578950602521</v>
      </c>
      <c r="Q163" s="28">
        <v>1.5057006922607272</v>
      </c>
      <c r="R163" s="29">
        <v>32781.218746480918</v>
      </c>
      <c r="S163" s="29">
        <v>41672.209747650872</v>
      </c>
      <c r="T163" s="28">
        <v>-0.2133554005177552</v>
      </c>
      <c r="U163" s="29">
        <v>47226.596597522715</v>
      </c>
      <c r="V163" s="28">
        <v>-0.30587378493836953</v>
      </c>
      <c r="W163" s="29">
        <v>9808.7917186835748</v>
      </c>
      <c r="X163" s="28">
        <v>2.3420241439157037</v>
      </c>
      <c r="Y163" s="27">
        <v>300879.85892431985</v>
      </c>
      <c r="Z163" s="45">
        <v>152.26971139539847</v>
      </c>
      <c r="AA163" s="29">
        <v>79875.605970897697</v>
      </c>
      <c r="AB163" s="29">
        <v>57.696789145013298</v>
      </c>
      <c r="AC163" s="29">
        <v>32764.275171502759</v>
      </c>
      <c r="AD163" s="29">
        <v>16.943574978160452</v>
      </c>
      <c r="AE163" s="30">
        <v>3.766041415045795</v>
      </c>
      <c r="AF163" s="30">
        <v>0.39405201007352986</v>
      </c>
      <c r="AG163" s="30">
        <v>9.1830670166291846</v>
      </c>
      <c r="AH163" s="28">
        <v>0.14190988842478325</v>
      </c>
      <c r="AI163" s="26"/>
      <c r="AJ163" s="26"/>
    </row>
    <row r="164" spans="1:36" s="2" customFormat="1" x14ac:dyDescent="0.25">
      <c r="A164" s="26" t="s">
        <v>192</v>
      </c>
      <c r="B164" s="26" t="s">
        <v>38</v>
      </c>
      <c r="C164" s="26" t="s">
        <v>203</v>
      </c>
      <c r="D164" s="27">
        <v>292789.34460560803</v>
      </c>
      <c r="E164" s="27">
        <v>334017.61028608592</v>
      </c>
      <c r="F164" s="28">
        <v>-0.12343141322748195</v>
      </c>
      <c r="G164" s="27">
        <v>304488.85137682199</v>
      </c>
      <c r="H164" s="28">
        <v>-3.8423432313898297E-2</v>
      </c>
      <c r="I164" s="27">
        <v>135229.91511532426</v>
      </c>
      <c r="J164" s="28">
        <v>1.1651225940348839</v>
      </c>
      <c r="K164" s="29">
        <v>77850.662668794335</v>
      </c>
      <c r="L164" s="29">
        <v>105390.72919767603</v>
      </c>
      <c r="M164" s="28">
        <v>-0.2613139385080655</v>
      </c>
      <c r="N164" s="29">
        <v>105007.75540514337</v>
      </c>
      <c r="O164" s="28">
        <v>-0.25861987651836671</v>
      </c>
      <c r="P164" s="29">
        <v>29491.991011809485</v>
      </c>
      <c r="Q164" s="28">
        <v>1.6397221753397584</v>
      </c>
      <c r="R164" s="29">
        <v>32122.697992553392</v>
      </c>
      <c r="S164" s="29">
        <v>43988.55384928616</v>
      </c>
      <c r="T164" s="28">
        <v>-0.26974871457215055</v>
      </c>
      <c r="U164" s="29">
        <v>45970.502008766613</v>
      </c>
      <c r="V164" s="28">
        <v>-0.30123238622829118</v>
      </c>
      <c r="W164" s="29">
        <v>9127.8286803501724</v>
      </c>
      <c r="X164" s="28">
        <v>2.5192047438078191</v>
      </c>
      <c r="Y164" s="27">
        <v>292721.3040053469</v>
      </c>
      <c r="Z164" s="45">
        <v>68.040600261146238</v>
      </c>
      <c r="AA164" s="29">
        <v>77762.900663938563</v>
      </c>
      <c r="AB164" s="29">
        <v>87.762004855770527</v>
      </c>
      <c r="AC164" s="29">
        <v>32089.321015750676</v>
      </c>
      <c r="AD164" s="29">
        <v>33.376976802714502</v>
      </c>
      <c r="AE164" s="30">
        <v>3.7609101139092775</v>
      </c>
      <c r="AF164" s="30">
        <v>0.59158380950933287</v>
      </c>
      <c r="AG164" s="30">
        <v>9.114718342571404</v>
      </c>
      <c r="AH164" s="28">
        <v>0.20036568817395811</v>
      </c>
      <c r="AI164" s="26"/>
      <c r="AJ164" s="26"/>
    </row>
    <row r="165" spans="1:36" s="2" customFormat="1" x14ac:dyDescent="0.25">
      <c r="A165" s="26" t="s">
        <v>192</v>
      </c>
      <c r="B165" s="26" t="s">
        <v>39</v>
      </c>
      <c r="C165" s="26" t="s">
        <v>366</v>
      </c>
      <c r="D165" s="27">
        <v>1846586.2017411366</v>
      </c>
      <c r="E165" s="27">
        <v>2346277.3670442854</v>
      </c>
      <c r="F165" s="28">
        <v>-0.21297190703954708</v>
      </c>
      <c r="G165" s="27">
        <v>1891391.4717873393</v>
      </c>
      <c r="H165" s="28">
        <v>-2.3689051534034E-2</v>
      </c>
      <c r="I165" s="27">
        <v>1731475.393060019</v>
      </c>
      <c r="J165" s="28">
        <v>6.6481342525857925E-2</v>
      </c>
      <c r="K165" s="29">
        <v>474135.85828242596</v>
      </c>
      <c r="L165" s="29">
        <v>614515.47257730702</v>
      </c>
      <c r="M165" s="28">
        <v>-0.22843951138629967</v>
      </c>
      <c r="N165" s="29">
        <v>541720.29597277415</v>
      </c>
      <c r="O165" s="28">
        <v>-0.12475891745755241</v>
      </c>
      <c r="P165" s="29">
        <v>520385.79357086471</v>
      </c>
      <c r="Q165" s="28">
        <v>-8.8876245008676552E-2</v>
      </c>
      <c r="R165" s="29">
        <v>178523.07343765584</v>
      </c>
      <c r="S165" s="29">
        <v>222095.6904899459</v>
      </c>
      <c r="T165" s="28">
        <v>-0.19618848504519976</v>
      </c>
      <c r="U165" s="29">
        <v>201158.44315519041</v>
      </c>
      <c r="V165" s="28">
        <v>-0.11252507904961145</v>
      </c>
      <c r="W165" s="29">
        <v>195312.93600310382</v>
      </c>
      <c r="X165" s="28">
        <v>-8.5963904434784424E-2</v>
      </c>
      <c r="Y165" s="27">
        <v>1828494.3580211147</v>
      </c>
      <c r="Z165" s="45">
        <v>18091.843720021843</v>
      </c>
      <c r="AA165" s="29">
        <v>467085.04467021651</v>
      </c>
      <c r="AB165" s="29">
        <v>7050.8136122094493</v>
      </c>
      <c r="AC165" s="29">
        <v>176235.22274073563</v>
      </c>
      <c r="AD165" s="29">
        <v>2287.8506969202217</v>
      </c>
      <c r="AE165" s="30">
        <v>3.8946351968198756</v>
      </c>
      <c r="AF165" s="30">
        <v>7.6541964433249454E-2</v>
      </c>
      <c r="AG165" s="30">
        <v>10.343683682916231</v>
      </c>
      <c r="AH165" s="28">
        <v>-2.0879797915424346E-2</v>
      </c>
      <c r="AI165" s="26"/>
      <c r="AJ165" s="26"/>
    </row>
    <row r="166" spans="1:36" s="2" customFormat="1" x14ac:dyDescent="0.25">
      <c r="A166" s="26" t="s">
        <v>192</v>
      </c>
      <c r="B166" s="26" t="s">
        <v>39</v>
      </c>
      <c r="C166" s="26" t="s">
        <v>199</v>
      </c>
      <c r="D166" s="27">
        <v>918708.6134083916</v>
      </c>
      <c r="E166" s="27">
        <v>1126116.6299147841</v>
      </c>
      <c r="F166" s="28">
        <v>-0.18417987177943332</v>
      </c>
      <c r="G166" s="27">
        <v>924919.82981742267</v>
      </c>
      <c r="H166" s="28">
        <v>-6.7154105780791304E-3</v>
      </c>
      <c r="I166" s="27">
        <v>856146.55655466078</v>
      </c>
      <c r="J166" s="28">
        <v>7.3074003947987062E-2</v>
      </c>
      <c r="K166" s="29">
        <v>236616.73337110697</v>
      </c>
      <c r="L166" s="29">
        <v>293485.94917302084</v>
      </c>
      <c r="M166" s="28">
        <v>-0.1937715109093259</v>
      </c>
      <c r="N166" s="29">
        <v>265759.24189625052</v>
      </c>
      <c r="O166" s="28">
        <v>-0.10965755439850504</v>
      </c>
      <c r="P166" s="29">
        <v>256440.29333223219</v>
      </c>
      <c r="Q166" s="28">
        <v>-7.7302828286203593E-2</v>
      </c>
      <c r="R166" s="29">
        <v>89012.310635048241</v>
      </c>
      <c r="S166" s="29">
        <v>106216.19089266685</v>
      </c>
      <c r="T166" s="28">
        <v>-0.16197041254288067</v>
      </c>
      <c r="U166" s="29">
        <v>98270.05564097123</v>
      </c>
      <c r="V166" s="28">
        <v>-9.4207181888103106E-2</v>
      </c>
      <c r="W166" s="29">
        <v>96208.98724628023</v>
      </c>
      <c r="X166" s="28">
        <v>-7.4802539941612761E-2</v>
      </c>
      <c r="Y166" s="27">
        <v>910312.21646670974</v>
      </c>
      <c r="Z166" s="45">
        <v>8396.3969416818618</v>
      </c>
      <c r="AA166" s="29">
        <v>233104.53781514827</v>
      </c>
      <c r="AB166" s="29">
        <v>3512.1955559586959</v>
      </c>
      <c r="AC166" s="29">
        <v>87924.414044461955</v>
      </c>
      <c r="AD166" s="29">
        <v>1087.8965905862829</v>
      </c>
      <c r="AE166" s="30">
        <v>3.8826865721601336</v>
      </c>
      <c r="AF166" s="30">
        <v>4.5648945357438908E-2</v>
      </c>
      <c r="AG166" s="30">
        <v>10.321141051771031</v>
      </c>
      <c r="AH166" s="28">
        <v>-2.6501998937703497E-2</v>
      </c>
      <c r="AI166" s="81">
        <v>99.999999999999986</v>
      </c>
      <c r="AJ166" s="81">
        <v>100</v>
      </c>
    </row>
    <row r="167" spans="1:36" s="2" customFormat="1" x14ac:dyDescent="0.25">
      <c r="A167" s="26" t="s">
        <v>192</v>
      </c>
      <c r="B167" s="26" t="s">
        <v>39</v>
      </c>
      <c r="C167" s="26" t="s">
        <v>200</v>
      </c>
      <c r="D167" s="27">
        <v>233327.05459906341</v>
      </c>
      <c r="E167" s="27">
        <v>282723.85172572616</v>
      </c>
      <c r="F167" s="28">
        <v>-0.17471747369437785</v>
      </c>
      <c r="G167" s="27">
        <v>224724.03421192884</v>
      </c>
      <c r="H167" s="28">
        <v>3.8282600333800459E-2</v>
      </c>
      <c r="I167" s="27">
        <v>211569.78132627247</v>
      </c>
      <c r="J167" s="28">
        <v>0.10283733875603886</v>
      </c>
      <c r="K167" s="29">
        <v>59727.56974916716</v>
      </c>
      <c r="L167" s="29">
        <v>73878.394221247596</v>
      </c>
      <c r="M167" s="28">
        <v>-0.19154212298797674</v>
      </c>
      <c r="N167" s="29">
        <v>64784.588277808769</v>
      </c>
      <c r="O167" s="28">
        <v>-7.8058974565928266E-2</v>
      </c>
      <c r="P167" s="29">
        <v>64416.371147829639</v>
      </c>
      <c r="Q167" s="28">
        <v>-7.27889714231513E-2</v>
      </c>
      <c r="R167" s="29">
        <v>22462.500556161951</v>
      </c>
      <c r="S167" s="29">
        <v>26904.248696456831</v>
      </c>
      <c r="T167" s="28">
        <v>-0.16509467297928443</v>
      </c>
      <c r="U167" s="29">
        <v>23876.149617349212</v>
      </c>
      <c r="V167" s="28">
        <v>-5.9207580947643938E-2</v>
      </c>
      <c r="W167" s="29">
        <v>24269.39510776753</v>
      </c>
      <c r="X167" s="28">
        <v>-7.445156929466587E-2</v>
      </c>
      <c r="Y167" s="27">
        <v>229689.01136179137</v>
      </c>
      <c r="Z167" s="45">
        <v>3638.0432372720456</v>
      </c>
      <c r="AA167" s="29">
        <v>58473.587945949876</v>
      </c>
      <c r="AB167" s="29">
        <v>1253.9818032172871</v>
      </c>
      <c r="AC167" s="29">
        <v>22075.603640011504</v>
      </c>
      <c r="AD167" s="29">
        <v>386.89691615044507</v>
      </c>
      <c r="AE167" s="30">
        <v>3.9065218219818316</v>
      </c>
      <c r="AF167" s="30">
        <v>7.9640435266280729E-2</v>
      </c>
      <c r="AG167" s="30">
        <v>10.387403397751136</v>
      </c>
      <c r="AH167" s="28">
        <v>-1.1525619017705288E-2</v>
      </c>
      <c r="AI167" s="26"/>
      <c r="AJ167" s="26"/>
    </row>
    <row r="168" spans="1:36" s="2" customFormat="1" x14ac:dyDescent="0.25">
      <c r="A168" s="26" t="s">
        <v>192</v>
      </c>
      <c r="B168" s="26" t="s">
        <v>39</v>
      </c>
      <c r="C168" s="26" t="s">
        <v>201</v>
      </c>
      <c r="D168" s="27">
        <v>227693.00759566904</v>
      </c>
      <c r="E168" s="27">
        <v>287436.73607849242</v>
      </c>
      <c r="F168" s="28">
        <v>-0.20785001005058981</v>
      </c>
      <c r="G168" s="27">
        <v>228890.86460477472</v>
      </c>
      <c r="H168" s="28">
        <v>-5.2333106922987606E-3</v>
      </c>
      <c r="I168" s="27">
        <v>223699.08103895307</v>
      </c>
      <c r="J168" s="28">
        <v>1.7854014143314723E-2</v>
      </c>
      <c r="K168" s="29">
        <v>58644.8435166325</v>
      </c>
      <c r="L168" s="29">
        <v>76042.09526776131</v>
      </c>
      <c r="M168" s="28">
        <v>-0.22878448693278605</v>
      </c>
      <c r="N168" s="29">
        <v>66475.683944013072</v>
      </c>
      <c r="O168" s="28">
        <v>-0.11780007309102432</v>
      </c>
      <c r="P168" s="29">
        <v>65618.271275903433</v>
      </c>
      <c r="Q168" s="28">
        <v>-0.10627265277913134</v>
      </c>
      <c r="R168" s="29">
        <v>22042.790388669877</v>
      </c>
      <c r="S168" s="29">
        <v>27769.738237192585</v>
      </c>
      <c r="T168" s="28">
        <v>-0.20622981029228746</v>
      </c>
      <c r="U168" s="29">
        <v>24567.191485266478</v>
      </c>
      <c r="V168" s="28">
        <v>-0.10275497295287268</v>
      </c>
      <c r="W168" s="29">
        <v>24419.182730920165</v>
      </c>
      <c r="X168" s="28">
        <v>-9.7316620643541948E-2</v>
      </c>
      <c r="Y168" s="27">
        <v>224635.41735476942</v>
      </c>
      <c r="Z168" s="45">
        <v>3057.5902408996162</v>
      </c>
      <c r="AA168" s="29">
        <v>57753.45068914361</v>
      </c>
      <c r="AB168" s="29">
        <v>891.39282748888638</v>
      </c>
      <c r="AC168" s="29">
        <v>21753.563514074107</v>
      </c>
      <c r="AD168" s="29">
        <v>289.22687459576878</v>
      </c>
      <c r="AE168" s="30">
        <v>3.8825750729659991</v>
      </c>
      <c r="AF168" s="30">
        <v>0.10260642446462542</v>
      </c>
      <c r="AG168" s="30">
        <v>10.329590926596325</v>
      </c>
      <c r="AH168" s="28">
        <v>-2.0411446276395397E-3</v>
      </c>
      <c r="AI168" s="26"/>
      <c r="AJ168" s="26"/>
    </row>
    <row r="169" spans="1:36" s="2" customFormat="1" x14ac:dyDescent="0.25">
      <c r="A169" s="26" t="s">
        <v>192</v>
      </c>
      <c r="B169" s="26" t="s">
        <v>39</v>
      </c>
      <c r="C169" s="26" t="s">
        <v>202</v>
      </c>
      <c r="D169" s="27">
        <v>235935.98390622259</v>
      </c>
      <c r="E169" s="27">
        <v>301737.39028895018</v>
      </c>
      <c r="F169" s="28">
        <v>-0.21807508283847338</v>
      </c>
      <c r="G169" s="27">
        <v>243660.91171788453</v>
      </c>
      <c r="H169" s="28">
        <v>-3.1703598895689987E-2</v>
      </c>
      <c r="I169" s="27">
        <v>215184.34814260126</v>
      </c>
      <c r="J169" s="28">
        <v>9.6436548209674441E-2</v>
      </c>
      <c r="K169" s="29">
        <v>60095.845866013973</v>
      </c>
      <c r="L169" s="29">
        <v>78556.28324546208</v>
      </c>
      <c r="M169" s="28">
        <v>-0.23499631877650604</v>
      </c>
      <c r="N169" s="29">
        <v>69122.054990804216</v>
      </c>
      <c r="O169" s="28">
        <v>-0.13058363392105546</v>
      </c>
      <c r="P169" s="29">
        <v>63991.451612529861</v>
      </c>
      <c r="Q169" s="28">
        <v>-6.0876971038317691E-2</v>
      </c>
      <c r="R169" s="29">
        <v>22704.349786043535</v>
      </c>
      <c r="S169" s="29">
        <v>28359.752357278725</v>
      </c>
      <c r="T169" s="28">
        <v>-0.19941650053878882</v>
      </c>
      <c r="U169" s="29">
        <v>25630.747018087179</v>
      </c>
      <c r="V169" s="28">
        <v>-0.11417526106353966</v>
      </c>
      <c r="W169" s="29">
        <v>23974.378782501124</v>
      </c>
      <c r="X169" s="28">
        <v>-5.2974427741359555E-2</v>
      </c>
      <c r="Y169" s="27">
        <v>235197.94742250856</v>
      </c>
      <c r="Z169" s="45">
        <v>738.03648371402267</v>
      </c>
      <c r="AA169" s="29">
        <v>59672.507604086801</v>
      </c>
      <c r="AB169" s="29">
        <v>423.33826192716964</v>
      </c>
      <c r="AC169" s="29">
        <v>22577.172163785628</v>
      </c>
      <c r="AD169" s="29">
        <v>127.17762225790548</v>
      </c>
      <c r="AE169" s="30">
        <v>3.925994892097052</v>
      </c>
      <c r="AF169" s="30">
        <v>8.4960441089207528E-2</v>
      </c>
      <c r="AG169" s="30">
        <v>10.391664422438271</v>
      </c>
      <c r="AH169" s="28">
        <v>-2.3306228909591293E-2</v>
      </c>
      <c r="AI169" s="26"/>
      <c r="AJ169" s="26"/>
    </row>
    <row r="170" spans="1:36" s="2" customFormat="1" x14ac:dyDescent="0.25">
      <c r="A170" s="26" t="s">
        <v>192</v>
      </c>
      <c r="B170" s="26" t="s">
        <v>39</v>
      </c>
      <c r="C170" s="26" t="s">
        <v>203</v>
      </c>
      <c r="D170" s="27">
        <v>221752.56730743649</v>
      </c>
      <c r="E170" s="27">
        <v>254218.65182161538</v>
      </c>
      <c r="F170" s="28">
        <v>-0.12770929387573129</v>
      </c>
      <c r="G170" s="27">
        <v>227644.01928283452</v>
      </c>
      <c r="H170" s="28">
        <v>-2.5880108750312651E-2</v>
      </c>
      <c r="I170" s="27">
        <v>205693.34604683399</v>
      </c>
      <c r="J170" s="28">
        <v>7.8073606021976036E-2</v>
      </c>
      <c r="K170" s="29">
        <v>58148.474239293348</v>
      </c>
      <c r="L170" s="29">
        <v>65009.176438549846</v>
      </c>
      <c r="M170" s="28">
        <v>-0.10553436568669043</v>
      </c>
      <c r="N170" s="29">
        <v>65376.914683624491</v>
      </c>
      <c r="O170" s="28">
        <v>-0.11056564047586834</v>
      </c>
      <c r="P170" s="29">
        <v>62414.199295969272</v>
      </c>
      <c r="Q170" s="28">
        <v>-6.8345426277885563E-2</v>
      </c>
      <c r="R170" s="29">
        <v>21802.669904172901</v>
      </c>
      <c r="S170" s="29">
        <v>23182.451601738689</v>
      </c>
      <c r="T170" s="28">
        <v>-5.9518368517258287E-2</v>
      </c>
      <c r="U170" s="29">
        <v>24195.967520268365</v>
      </c>
      <c r="V170" s="28">
        <v>-9.8913077730438254E-2</v>
      </c>
      <c r="W170" s="29">
        <v>23546.030625091385</v>
      </c>
      <c r="X170" s="28">
        <v>-7.4040535692699944E-2</v>
      </c>
      <c r="Y170" s="27">
        <v>220789.84032764033</v>
      </c>
      <c r="Z170" s="45">
        <v>962.72697979617669</v>
      </c>
      <c r="AA170" s="29">
        <v>57204.991575967993</v>
      </c>
      <c r="AB170" s="29">
        <v>943.48266332535263</v>
      </c>
      <c r="AC170" s="29">
        <v>21518.074726590738</v>
      </c>
      <c r="AD170" s="29">
        <v>284.59517758216401</v>
      </c>
      <c r="AE170" s="30">
        <v>3.8135577968026726</v>
      </c>
      <c r="AF170" s="30">
        <v>-9.6946315826972107E-2</v>
      </c>
      <c r="AG170" s="30">
        <v>10.170890458924683</v>
      </c>
      <c r="AH170" s="28">
        <v>-7.2506387233703659E-2</v>
      </c>
      <c r="AI170" s="26"/>
      <c r="AJ170" s="26"/>
    </row>
    <row r="171" spans="1:36" s="2" customFormat="1" x14ac:dyDescent="0.25">
      <c r="A171" s="26" t="s">
        <v>168</v>
      </c>
      <c r="B171" s="26" t="s">
        <v>13</v>
      </c>
      <c r="C171" s="26" t="s">
        <v>366</v>
      </c>
      <c r="D171" s="27">
        <v>87337228.765150368</v>
      </c>
      <c r="E171" s="27">
        <v>91701199.045532256</v>
      </c>
      <c r="F171" s="28">
        <v>-4.7589020926706235E-2</v>
      </c>
      <c r="G171" s="27">
        <v>75697711.028801829</v>
      </c>
      <c r="H171" s="28">
        <v>0.15376313997024138</v>
      </c>
      <c r="I171" s="27">
        <v>71065380.396451235</v>
      </c>
      <c r="J171" s="28">
        <v>0.22897011565861813</v>
      </c>
      <c r="K171" s="29">
        <v>28627804.19713366</v>
      </c>
      <c r="L171" s="29">
        <v>31417743.702728964</v>
      </c>
      <c r="M171" s="28">
        <v>-8.8801396178967748E-2</v>
      </c>
      <c r="N171" s="29">
        <v>27339993.013065591</v>
      </c>
      <c r="O171" s="28">
        <v>4.7103566685354779E-2</v>
      </c>
      <c r="P171" s="29">
        <v>26100728.324958622</v>
      </c>
      <c r="Q171" s="28">
        <v>9.6820128569306663E-2</v>
      </c>
      <c r="R171" s="29">
        <v>18049903.335906621</v>
      </c>
      <c r="S171" s="29">
        <v>19903482.829726867</v>
      </c>
      <c r="T171" s="28">
        <v>-9.3128399169005269E-2</v>
      </c>
      <c r="U171" s="29">
        <v>16560594.969005063</v>
      </c>
      <c r="V171" s="28">
        <v>8.9930849084163877E-2</v>
      </c>
      <c r="W171" s="29">
        <v>15517172.362473169</v>
      </c>
      <c r="X171" s="28">
        <v>0.16322116647738119</v>
      </c>
      <c r="Y171" s="27">
        <v>86081684.688664764</v>
      </c>
      <c r="Z171" s="45">
        <v>1255544.0764856066</v>
      </c>
      <c r="AA171" s="29">
        <v>27785889.92560035</v>
      </c>
      <c r="AB171" s="29">
        <v>841914.27153331065</v>
      </c>
      <c r="AC171" s="29">
        <v>17564725.826817598</v>
      </c>
      <c r="AD171" s="29">
        <v>485177.50908902107</v>
      </c>
      <c r="AE171" s="30">
        <v>3.0507833630458792</v>
      </c>
      <c r="AF171" s="30">
        <v>0.13201236812026229</v>
      </c>
      <c r="AG171" s="30">
        <v>4.8386535451085031</v>
      </c>
      <c r="AH171" s="28">
        <v>5.0215905096785356E-2</v>
      </c>
      <c r="AI171" s="81">
        <f>AI279+AI333</f>
        <v>40.330314187425046</v>
      </c>
      <c r="AJ171" s="81">
        <f>AJ279+AJ333</f>
        <v>37.467430407244109</v>
      </c>
    </row>
    <row r="172" spans="1:36" s="2" customFormat="1" x14ac:dyDescent="0.25">
      <c r="A172" s="26" t="s">
        <v>168</v>
      </c>
      <c r="B172" s="26" t="s">
        <v>13</v>
      </c>
      <c r="C172" s="26" t="s">
        <v>199</v>
      </c>
      <c r="D172" s="27">
        <v>42565789.088384137</v>
      </c>
      <c r="E172" s="27">
        <v>44838779.307862528</v>
      </c>
      <c r="F172" s="28">
        <v>-5.0692508907793123E-2</v>
      </c>
      <c r="G172" s="27">
        <v>36900601.092098698</v>
      </c>
      <c r="H172" s="28">
        <v>0.15352562908517203</v>
      </c>
      <c r="I172" s="27">
        <v>34563188.204266101</v>
      </c>
      <c r="J172" s="28">
        <v>0.23153537910979757</v>
      </c>
      <c r="K172" s="29">
        <v>13956848.196169499</v>
      </c>
      <c r="L172" s="29">
        <v>15432206.021313217</v>
      </c>
      <c r="M172" s="28">
        <v>-9.5602522614467431E-2</v>
      </c>
      <c r="N172" s="29">
        <v>13409961.933617219</v>
      </c>
      <c r="O172" s="28">
        <v>4.0782089111028687E-2</v>
      </c>
      <c r="P172" s="29">
        <v>12665673.53961198</v>
      </c>
      <c r="Q172" s="28">
        <v>0.10194283411137682</v>
      </c>
      <c r="R172" s="29">
        <v>8830710.3347692546</v>
      </c>
      <c r="S172" s="29">
        <v>9778261.725993203</v>
      </c>
      <c r="T172" s="28">
        <v>-9.69038687832528E-2</v>
      </c>
      <c r="U172" s="29">
        <v>8125000.839838732</v>
      </c>
      <c r="V172" s="28">
        <v>8.685654424431169E-2</v>
      </c>
      <c r="W172" s="29">
        <v>7533958.1877745511</v>
      </c>
      <c r="X172" s="28">
        <v>0.17212096412997879</v>
      </c>
      <c r="Y172" s="27">
        <v>42049083.183599807</v>
      </c>
      <c r="Z172" s="45">
        <v>516705.90478433197</v>
      </c>
      <c r="AA172" s="29">
        <v>13571985.673221288</v>
      </c>
      <c r="AB172" s="29">
        <v>384862.52294821141</v>
      </c>
      <c r="AC172" s="29">
        <v>8599016.6020791549</v>
      </c>
      <c r="AD172" s="29">
        <v>231693.73269009922</v>
      </c>
      <c r="AE172" s="30">
        <v>3.0498138612746715</v>
      </c>
      <c r="AF172" s="30">
        <v>0.14428115610366232</v>
      </c>
      <c r="AG172" s="30">
        <v>4.8201999017892572</v>
      </c>
      <c r="AH172" s="28">
        <v>5.1169923420221974E-2</v>
      </c>
      <c r="AI172" s="81"/>
      <c r="AJ172" s="81"/>
    </row>
    <row r="173" spans="1:36" s="2" customFormat="1" x14ac:dyDescent="0.25">
      <c r="A173" s="26" t="s">
        <v>168</v>
      </c>
      <c r="B173" s="26" t="s">
        <v>13</v>
      </c>
      <c r="C173" s="26" t="s">
        <v>200</v>
      </c>
      <c r="D173" s="27">
        <v>11034672.521176342</v>
      </c>
      <c r="E173" s="27">
        <v>11424026.556185041</v>
      </c>
      <c r="F173" s="28">
        <v>-3.4082031680668666E-2</v>
      </c>
      <c r="G173" s="27">
        <v>9178144.6966501027</v>
      </c>
      <c r="H173" s="28">
        <v>0.20227702720832527</v>
      </c>
      <c r="I173" s="27">
        <v>8750245.8973742332</v>
      </c>
      <c r="J173" s="28">
        <v>0.26106999170018952</v>
      </c>
      <c r="K173" s="29">
        <v>3615635.4412413756</v>
      </c>
      <c r="L173" s="29">
        <v>3899642.1144163408</v>
      </c>
      <c r="M173" s="28">
        <v>-7.2828907074584837E-2</v>
      </c>
      <c r="N173" s="29">
        <v>3335706.525915266</v>
      </c>
      <c r="O173" s="28">
        <v>8.3918927864705214E-2</v>
      </c>
      <c r="P173" s="29">
        <v>3186276.2261867803</v>
      </c>
      <c r="Q173" s="28">
        <v>0.13475266567470107</v>
      </c>
      <c r="R173" s="29">
        <v>2291073.049941062</v>
      </c>
      <c r="S173" s="29">
        <v>2483446.0000322191</v>
      </c>
      <c r="T173" s="28">
        <v>-7.746210309733384E-2</v>
      </c>
      <c r="U173" s="29">
        <v>2021529.4009351623</v>
      </c>
      <c r="V173" s="28">
        <v>0.13333649705080144</v>
      </c>
      <c r="W173" s="29">
        <v>1903542.7227071384</v>
      </c>
      <c r="X173" s="28">
        <v>0.20358372975353781</v>
      </c>
      <c r="Y173" s="27">
        <v>10864331.369967729</v>
      </c>
      <c r="Z173" s="45">
        <v>170341.15120861304</v>
      </c>
      <c r="AA173" s="29">
        <v>3507487.2970720516</v>
      </c>
      <c r="AB173" s="29">
        <v>108148.14416932425</v>
      </c>
      <c r="AC173" s="29">
        <v>2228296.6018613805</v>
      </c>
      <c r="AD173" s="29">
        <v>62776.4480796813</v>
      </c>
      <c r="AE173" s="30">
        <v>3.0519317283237348</v>
      </c>
      <c r="AF173" s="30">
        <v>0.12242532209423018</v>
      </c>
      <c r="AG173" s="30">
        <v>4.8163774269267448</v>
      </c>
      <c r="AH173" s="28">
        <v>4.7022535943845395E-2</v>
      </c>
      <c r="AI173" s="26"/>
      <c r="AJ173" s="26"/>
    </row>
    <row r="174" spans="1:36" s="2" customFormat="1" x14ac:dyDescent="0.25">
      <c r="A174" s="26" t="s">
        <v>168</v>
      </c>
      <c r="B174" s="26" t="s">
        <v>13</v>
      </c>
      <c r="C174" s="26" t="s">
        <v>201</v>
      </c>
      <c r="D174" s="27">
        <v>10702524.367923008</v>
      </c>
      <c r="E174" s="27">
        <v>11309556.666055385</v>
      </c>
      <c r="F174" s="28">
        <v>-5.3674278847227447E-2</v>
      </c>
      <c r="G174" s="27">
        <v>8971563.1968030035</v>
      </c>
      <c r="H174" s="28">
        <v>0.19293863657303656</v>
      </c>
      <c r="I174" s="27">
        <v>8413524.6692390833</v>
      </c>
      <c r="J174" s="28">
        <v>0.27206192275786617</v>
      </c>
      <c r="K174" s="29">
        <v>3506474.7563202437</v>
      </c>
      <c r="L174" s="29">
        <v>3850897.6253476497</v>
      </c>
      <c r="M174" s="28">
        <v>-8.9439632661310317E-2</v>
      </c>
      <c r="N174" s="29">
        <v>3267410.8662927812</v>
      </c>
      <c r="O174" s="28">
        <v>7.3166155041500938E-2</v>
      </c>
      <c r="P174" s="29">
        <v>3093367.3195786197</v>
      </c>
      <c r="Q174" s="28">
        <v>0.13354619547668131</v>
      </c>
      <c r="R174" s="29">
        <v>2215999.0310622896</v>
      </c>
      <c r="S174" s="29">
        <v>2451057.1890127705</v>
      </c>
      <c r="T174" s="28">
        <v>-9.590072357518388E-2</v>
      </c>
      <c r="U174" s="29">
        <v>1976902.7280882103</v>
      </c>
      <c r="V174" s="28">
        <v>0.12094490010912196</v>
      </c>
      <c r="W174" s="29">
        <v>1833432.3886507764</v>
      </c>
      <c r="X174" s="28">
        <v>0.20866144002890896</v>
      </c>
      <c r="Y174" s="27">
        <v>10597145.671929222</v>
      </c>
      <c r="Z174" s="45">
        <v>105378.69599378706</v>
      </c>
      <c r="AA174" s="29">
        <v>3422024.2206716482</v>
      </c>
      <c r="AB174" s="29">
        <v>84450.5356485956</v>
      </c>
      <c r="AC174" s="29">
        <v>2162631.6585420268</v>
      </c>
      <c r="AD174" s="29">
        <v>53367.372520262899</v>
      </c>
      <c r="AE174" s="30">
        <v>3.0522177148522882</v>
      </c>
      <c r="AF174" s="30">
        <v>0.11535525670413493</v>
      </c>
      <c r="AG174" s="30">
        <v>4.82966112254684</v>
      </c>
      <c r="AH174" s="28">
        <v>4.6705539788658212E-2</v>
      </c>
      <c r="AI174" s="26"/>
      <c r="AJ174" s="26"/>
    </row>
    <row r="175" spans="1:36" s="2" customFormat="1" x14ac:dyDescent="0.25">
      <c r="A175" s="26" t="s">
        <v>168</v>
      </c>
      <c r="B175" s="26" t="s">
        <v>13</v>
      </c>
      <c r="C175" s="26" t="s">
        <v>202</v>
      </c>
      <c r="D175" s="27">
        <v>10711499.096532308</v>
      </c>
      <c r="E175" s="27">
        <v>11309642.723226801</v>
      </c>
      <c r="F175" s="28">
        <v>-5.2887933008358923E-2</v>
      </c>
      <c r="G175" s="27">
        <v>9579103.0227381717</v>
      </c>
      <c r="H175" s="28">
        <v>0.11821525158526192</v>
      </c>
      <c r="I175" s="27">
        <v>8780357.9895235896</v>
      </c>
      <c r="J175" s="28">
        <v>0.21993876665540138</v>
      </c>
      <c r="K175" s="29">
        <v>3499294.7228567926</v>
      </c>
      <c r="L175" s="29">
        <v>3895542.321823888</v>
      </c>
      <c r="M175" s="28">
        <v>-0.10171821179998701</v>
      </c>
      <c r="N175" s="29">
        <v>3488204.688689352</v>
      </c>
      <c r="O175" s="28">
        <v>3.1792956999916037E-3</v>
      </c>
      <c r="P175" s="29">
        <v>3205246.0379585861</v>
      </c>
      <c r="Q175" s="28">
        <v>9.1739816980004885E-2</v>
      </c>
      <c r="R175" s="29">
        <v>2218694.4089291729</v>
      </c>
      <c r="S175" s="29">
        <v>2465188.9677028642</v>
      </c>
      <c r="T175" s="28">
        <v>-9.9990127330231479E-2</v>
      </c>
      <c r="U175" s="29">
        <v>2111920.575414578</v>
      </c>
      <c r="V175" s="28">
        <v>5.0557693673510817E-2</v>
      </c>
      <c r="W175" s="29">
        <v>1899365.8332667241</v>
      </c>
      <c r="X175" s="28">
        <v>0.16812378640782158</v>
      </c>
      <c r="Y175" s="27">
        <v>10549276.222415144</v>
      </c>
      <c r="Z175" s="45">
        <v>162222.87411716476</v>
      </c>
      <c r="AA175" s="29">
        <v>3399624.4363892926</v>
      </c>
      <c r="AB175" s="29">
        <v>99670.286467500264</v>
      </c>
      <c r="AC175" s="29">
        <v>2161448.2430671519</v>
      </c>
      <c r="AD175" s="29">
        <v>57246.165862021146</v>
      </c>
      <c r="AE175" s="30">
        <v>3.0610451376292009</v>
      </c>
      <c r="AF175" s="30">
        <v>0.15781837511474839</v>
      </c>
      <c r="AG175" s="30">
        <v>4.8278388647953046</v>
      </c>
      <c r="AH175" s="28">
        <v>5.233519737083512E-2</v>
      </c>
      <c r="AI175" s="26"/>
      <c r="AJ175" s="26"/>
    </row>
    <row r="176" spans="1:36" s="2" customFormat="1" x14ac:dyDescent="0.25">
      <c r="A176" s="26" t="s">
        <v>168</v>
      </c>
      <c r="B176" s="26" t="s">
        <v>13</v>
      </c>
      <c r="C176" s="26" t="s">
        <v>203</v>
      </c>
      <c r="D176" s="27">
        <v>10117093.102752481</v>
      </c>
      <c r="E176" s="27">
        <v>10795553.3623953</v>
      </c>
      <c r="F176" s="28">
        <v>-6.2846269836072888E-2</v>
      </c>
      <c r="G176" s="27">
        <v>9171790.1759074219</v>
      </c>
      <c r="H176" s="28">
        <v>0.10306634895859185</v>
      </c>
      <c r="I176" s="27">
        <v>8619059.6481291912</v>
      </c>
      <c r="J176" s="28">
        <v>0.17380474387927514</v>
      </c>
      <c r="K176" s="29">
        <v>3335443.2757510873</v>
      </c>
      <c r="L176" s="29">
        <v>3786123.9597253385</v>
      </c>
      <c r="M176" s="28">
        <v>-0.11903484639392141</v>
      </c>
      <c r="N176" s="29">
        <v>3318639.8527198192</v>
      </c>
      <c r="O176" s="28">
        <v>5.063346363871569E-3</v>
      </c>
      <c r="P176" s="29">
        <v>3180783.9558879933</v>
      </c>
      <c r="Q176" s="28">
        <v>4.8623019358734504E-2</v>
      </c>
      <c r="R176" s="29">
        <v>2104943.8448367291</v>
      </c>
      <c r="S176" s="29">
        <v>2378569.5692453492</v>
      </c>
      <c r="T176" s="28">
        <v>-0.11503793201871051</v>
      </c>
      <c r="U176" s="29">
        <v>2014648.1354007819</v>
      </c>
      <c r="V176" s="28">
        <v>4.4819592984650075E-2</v>
      </c>
      <c r="W176" s="29">
        <v>1897617.243149912</v>
      </c>
      <c r="X176" s="28">
        <v>0.10925628044076448</v>
      </c>
      <c r="Y176" s="27">
        <v>10038329.919287713</v>
      </c>
      <c r="Z176" s="45">
        <v>78763.183464767135</v>
      </c>
      <c r="AA176" s="29">
        <v>3242849.7190882959</v>
      </c>
      <c r="AB176" s="29">
        <v>92593.556662791292</v>
      </c>
      <c r="AC176" s="29">
        <v>2046640.0986085953</v>
      </c>
      <c r="AD176" s="29">
        <v>58303.746228133859</v>
      </c>
      <c r="AE176" s="30">
        <v>3.033207962583107</v>
      </c>
      <c r="AF176" s="30">
        <v>0.1818609181565809</v>
      </c>
      <c r="AG176" s="30">
        <v>4.8063482204377843</v>
      </c>
      <c r="AH176" s="28">
        <v>5.8976157364228565E-2</v>
      </c>
      <c r="AI176" s="26"/>
      <c r="AJ176" s="26"/>
    </row>
    <row r="177" spans="1:36" s="2" customFormat="1" x14ac:dyDescent="0.25">
      <c r="A177" s="26" t="s">
        <v>168</v>
      </c>
      <c r="B177" s="26" t="s">
        <v>32</v>
      </c>
      <c r="C177" s="26" t="s">
        <v>366</v>
      </c>
      <c r="D177" s="27">
        <v>10777648.686240349</v>
      </c>
      <c r="E177" s="27">
        <v>12007411.923669407</v>
      </c>
      <c r="F177" s="28">
        <v>-0.10241701086350742</v>
      </c>
      <c r="G177" s="27">
        <v>9456278.7897353768</v>
      </c>
      <c r="H177" s="28">
        <v>0.13973465946660707</v>
      </c>
      <c r="I177" s="27">
        <v>9142736.5595053583</v>
      </c>
      <c r="J177" s="28">
        <v>0.17882087229509355</v>
      </c>
      <c r="K177" s="29">
        <v>3293659.1983523956</v>
      </c>
      <c r="L177" s="29">
        <v>3686381.5287414831</v>
      </c>
      <c r="M177" s="28">
        <v>-0.10653328401500577</v>
      </c>
      <c r="N177" s="29">
        <v>3134422.4351567496</v>
      </c>
      <c r="O177" s="28">
        <v>5.0802585321490887E-2</v>
      </c>
      <c r="P177" s="29">
        <v>3063744.1987231169</v>
      </c>
      <c r="Q177" s="28">
        <v>7.5043797626806061E-2</v>
      </c>
      <c r="R177" s="29">
        <v>2018619.3844460757</v>
      </c>
      <c r="S177" s="29">
        <v>2355893.9088407215</v>
      </c>
      <c r="T177" s="28">
        <v>-0.14316201724067043</v>
      </c>
      <c r="U177" s="29">
        <v>1891567.0207738727</v>
      </c>
      <c r="V177" s="28">
        <v>6.7167783259523953E-2</v>
      </c>
      <c r="W177" s="29">
        <v>1847711.1187133442</v>
      </c>
      <c r="X177" s="28">
        <v>9.2497287049797913E-2</v>
      </c>
      <c r="Y177" s="27">
        <v>10734025.54509908</v>
      </c>
      <c r="Z177" s="45">
        <v>43623.141141269312</v>
      </c>
      <c r="AA177" s="29">
        <v>3269443.5932160467</v>
      </c>
      <c r="AB177" s="29">
        <v>24215.605136348982</v>
      </c>
      <c r="AC177" s="29">
        <v>2003799.1444570648</v>
      </c>
      <c r="AD177" s="29">
        <v>14820.239989010803</v>
      </c>
      <c r="AE177" s="30">
        <v>3.2722416124994682</v>
      </c>
      <c r="AF177" s="30">
        <v>1.5006345327138071E-2</v>
      </c>
      <c r="AG177" s="30">
        <v>5.3391187904389499</v>
      </c>
      <c r="AH177" s="28">
        <v>4.7552754659579102E-2</v>
      </c>
      <c r="AI177" s="26"/>
      <c r="AJ177" s="26"/>
    </row>
    <row r="178" spans="1:36" s="2" customFormat="1" x14ac:dyDescent="0.25">
      <c r="A178" s="26" t="s">
        <v>168</v>
      </c>
      <c r="B178" s="26" t="s">
        <v>32</v>
      </c>
      <c r="C178" s="26" t="s">
        <v>199</v>
      </c>
      <c r="D178" s="27">
        <v>5185848.7283262443</v>
      </c>
      <c r="E178" s="27">
        <v>5740767.2330191666</v>
      </c>
      <c r="F178" s="28">
        <v>-9.6662777320285345E-2</v>
      </c>
      <c r="G178" s="27">
        <v>4616326.9091345435</v>
      </c>
      <c r="H178" s="28">
        <v>0.12337120624294634</v>
      </c>
      <c r="I178" s="27">
        <v>4472930.3120419569</v>
      </c>
      <c r="J178" s="28">
        <v>0.15938509356270963</v>
      </c>
      <c r="K178" s="29">
        <v>1591530.7107696349</v>
      </c>
      <c r="L178" s="29">
        <v>1766749.0583706519</v>
      </c>
      <c r="M178" s="28">
        <v>-9.9175571522652176E-2</v>
      </c>
      <c r="N178" s="29">
        <v>1531345.6924376099</v>
      </c>
      <c r="O178" s="28">
        <v>3.9302045664308484E-2</v>
      </c>
      <c r="P178" s="29">
        <v>1498309.6407237975</v>
      </c>
      <c r="Q178" s="28">
        <v>6.2217493308529048E-2</v>
      </c>
      <c r="R178" s="29">
        <v>975100.15592745529</v>
      </c>
      <c r="S178" s="29">
        <v>1128271.8609713053</v>
      </c>
      <c r="T178" s="28">
        <v>-0.13575779946509323</v>
      </c>
      <c r="U178" s="29">
        <v>926334.74124633311</v>
      </c>
      <c r="V178" s="28">
        <v>5.2643404710818631E-2</v>
      </c>
      <c r="W178" s="29">
        <v>903329.44398860971</v>
      </c>
      <c r="X178" s="28">
        <v>7.9451314707450801E-2</v>
      </c>
      <c r="Y178" s="27">
        <v>5171261.8370704893</v>
      </c>
      <c r="Z178" s="45">
        <v>14586.891255754625</v>
      </c>
      <c r="AA178" s="29">
        <v>1581111.4487015251</v>
      </c>
      <c r="AB178" s="29">
        <v>10419.262068109721</v>
      </c>
      <c r="AC178" s="29">
        <v>968801.61187417631</v>
      </c>
      <c r="AD178" s="29">
        <v>6298.5440532790099</v>
      </c>
      <c r="AE178" s="30">
        <v>3.2584031795518813</v>
      </c>
      <c r="AF178" s="30">
        <v>9.0638317706681626E-3</v>
      </c>
      <c r="AG178" s="30">
        <v>5.3182728941252027</v>
      </c>
      <c r="AH178" s="28">
        <v>4.5236187402802858E-2</v>
      </c>
      <c r="AI178" s="81">
        <v>99.999999999999986</v>
      </c>
      <c r="AJ178" s="81">
        <v>100</v>
      </c>
    </row>
    <row r="179" spans="1:36" s="2" customFormat="1" x14ac:dyDescent="0.25">
      <c r="A179" s="26" t="s">
        <v>168</v>
      </c>
      <c r="B179" s="26" t="s">
        <v>32</v>
      </c>
      <c r="C179" s="26" t="s">
        <v>200</v>
      </c>
      <c r="D179" s="27">
        <v>1335124.8729116011</v>
      </c>
      <c r="E179" s="27">
        <v>1479250.2262906157</v>
      </c>
      <c r="F179" s="28">
        <v>-9.7431354626475189E-2</v>
      </c>
      <c r="G179" s="27">
        <v>1134527.9392496259</v>
      </c>
      <c r="H179" s="28">
        <v>0.17681092436969822</v>
      </c>
      <c r="I179" s="27">
        <v>1133114.58462564</v>
      </c>
      <c r="J179" s="28">
        <v>0.17827878224045771</v>
      </c>
      <c r="K179" s="29">
        <v>408527.62688139279</v>
      </c>
      <c r="L179" s="29">
        <v>456165.38793847908</v>
      </c>
      <c r="M179" s="28">
        <v>-0.10443089790826254</v>
      </c>
      <c r="N179" s="29">
        <v>374370.57415230689</v>
      </c>
      <c r="O179" s="28">
        <v>9.1238615124674918E-2</v>
      </c>
      <c r="P179" s="29">
        <v>380265.71390523756</v>
      </c>
      <c r="Q179" s="28">
        <v>7.4321486115359103E-2</v>
      </c>
      <c r="R179" s="29">
        <v>250620.8551265893</v>
      </c>
      <c r="S179" s="29">
        <v>291193.13069987408</v>
      </c>
      <c r="T179" s="28">
        <v>-0.13933115618411226</v>
      </c>
      <c r="U179" s="29">
        <v>228170.26593501458</v>
      </c>
      <c r="V179" s="28">
        <v>9.8394017728711841E-2</v>
      </c>
      <c r="W179" s="29">
        <v>229905.00540876749</v>
      </c>
      <c r="X179" s="28">
        <v>9.0106127445939474E-2</v>
      </c>
      <c r="Y179" s="27">
        <v>1329563.1409895313</v>
      </c>
      <c r="Z179" s="45">
        <v>5561.7319220697127</v>
      </c>
      <c r="AA179" s="29">
        <v>405508.37291593803</v>
      </c>
      <c r="AB179" s="29">
        <v>3019.2539654547641</v>
      </c>
      <c r="AC179" s="29">
        <v>248732.52055264005</v>
      </c>
      <c r="AD179" s="29">
        <v>1888.3345739492572</v>
      </c>
      <c r="AE179" s="30">
        <v>3.2681385175921673</v>
      </c>
      <c r="AF179" s="30">
        <v>2.5344861160444765E-2</v>
      </c>
      <c r="AG179" s="30">
        <v>5.3272696409771072</v>
      </c>
      <c r="AH179" s="28">
        <v>4.8682837607864064E-2</v>
      </c>
      <c r="AI179" s="26"/>
      <c r="AJ179" s="26"/>
    </row>
    <row r="180" spans="1:36" s="2" customFormat="1" x14ac:dyDescent="0.25">
      <c r="A180" s="26" t="s">
        <v>168</v>
      </c>
      <c r="B180" s="26" t="s">
        <v>32</v>
      </c>
      <c r="C180" s="26" t="s">
        <v>201</v>
      </c>
      <c r="D180" s="27">
        <v>1304843.4722196781</v>
      </c>
      <c r="E180" s="27">
        <v>1435093.9755400019</v>
      </c>
      <c r="F180" s="28">
        <v>-9.0760957498489031E-2</v>
      </c>
      <c r="G180" s="27">
        <v>1129646.5242484706</v>
      </c>
      <c r="H180" s="28">
        <v>0.15509006066102166</v>
      </c>
      <c r="I180" s="27">
        <v>1085837.8020141327</v>
      </c>
      <c r="J180" s="28">
        <v>0.20169280328913702</v>
      </c>
      <c r="K180" s="29">
        <v>403343.09203076817</v>
      </c>
      <c r="L180" s="29">
        <v>439993.84889796132</v>
      </c>
      <c r="M180" s="28">
        <v>-8.3298339190402651E-2</v>
      </c>
      <c r="N180" s="29">
        <v>381759.95175063272</v>
      </c>
      <c r="O180" s="28">
        <v>5.6535894299970059E-2</v>
      </c>
      <c r="P180" s="29">
        <v>364254.49954988383</v>
      </c>
      <c r="Q180" s="28">
        <v>0.10731121380569589</v>
      </c>
      <c r="R180" s="29">
        <v>245538.61659505108</v>
      </c>
      <c r="S180" s="29">
        <v>281269.39101386181</v>
      </c>
      <c r="T180" s="28">
        <v>-0.12703399502525253</v>
      </c>
      <c r="U180" s="29">
        <v>230276.77756142063</v>
      </c>
      <c r="V180" s="28">
        <v>6.6276066545875326E-2</v>
      </c>
      <c r="W180" s="29">
        <v>219270.78087340487</v>
      </c>
      <c r="X180" s="28">
        <v>0.11979633408982036</v>
      </c>
      <c r="Y180" s="27">
        <v>1301323.9641620968</v>
      </c>
      <c r="Z180" s="45">
        <v>3519.5080575812963</v>
      </c>
      <c r="AA180" s="29">
        <v>400368.12554988917</v>
      </c>
      <c r="AB180" s="29">
        <v>2974.9664808789848</v>
      </c>
      <c r="AC180" s="29">
        <v>243871.9791478113</v>
      </c>
      <c r="AD180" s="29">
        <v>1666.6374472397633</v>
      </c>
      <c r="AE180" s="30">
        <v>3.2350708317576466</v>
      </c>
      <c r="AF180" s="30">
        <v>-2.6551982139493724E-2</v>
      </c>
      <c r="AG180" s="30">
        <v>5.3142087803307181</v>
      </c>
      <c r="AH180" s="28">
        <v>4.1551489198955474E-2</v>
      </c>
      <c r="AI180" s="26"/>
      <c r="AJ180" s="26"/>
    </row>
    <row r="181" spans="1:36" s="2" customFormat="1" x14ac:dyDescent="0.25">
      <c r="A181" s="26" t="s">
        <v>168</v>
      </c>
      <c r="B181" s="26" t="s">
        <v>32</v>
      </c>
      <c r="C181" s="26" t="s">
        <v>202</v>
      </c>
      <c r="D181" s="27">
        <v>1304605.8879824246</v>
      </c>
      <c r="E181" s="27">
        <v>1440827.9974116709</v>
      </c>
      <c r="F181" s="28">
        <v>-9.4544324287116926E-2</v>
      </c>
      <c r="G181" s="27">
        <v>1209652.8821577053</v>
      </c>
      <c r="H181" s="28">
        <v>7.8496077036040224E-2</v>
      </c>
      <c r="I181" s="27">
        <v>1154866.8238828147</v>
      </c>
      <c r="J181" s="28">
        <v>0.12965916156130225</v>
      </c>
      <c r="K181" s="29">
        <v>397408.07142574567</v>
      </c>
      <c r="L181" s="29">
        <v>445845.40357285243</v>
      </c>
      <c r="M181" s="28">
        <v>-0.10864154202094843</v>
      </c>
      <c r="N181" s="29">
        <v>396982.1819114777</v>
      </c>
      <c r="O181" s="28">
        <v>1.0728177073774478E-3</v>
      </c>
      <c r="P181" s="29">
        <v>388201.24436961196</v>
      </c>
      <c r="Q181" s="28">
        <v>2.3716634579789654E-2</v>
      </c>
      <c r="R181" s="29">
        <v>244772.12991877788</v>
      </c>
      <c r="S181" s="29">
        <v>284801.89962734288</v>
      </c>
      <c r="T181" s="28">
        <v>-0.14055302917902965</v>
      </c>
      <c r="U181" s="29">
        <v>239737.82467663911</v>
      </c>
      <c r="V181" s="28">
        <v>2.0999211321488766E-2</v>
      </c>
      <c r="W181" s="29">
        <v>233412.89687994955</v>
      </c>
      <c r="X181" s="28">
        <v>4.8665832910983857E-2</v>
      </c>
      <c r="Y181" s="27">
        <v>1302279.1096650609</v>
      </c>
      <c r="Z181" s="45">
        <v>2326.7783173637272</v>
      </c>
      <c r="AA181" s="29">
        <v>395957.71122939128</v>
      </c>
      <c r="AB181" s="29">
        <v>1450.3601963543697</v>
      </c>
      <c r="AC181" s="29">
        <v>243920.37440630066</v>
      </c>
      <c r="AD181" s="29">
        <v>851.75551247720716</v>
      </c>
      <c r="AE181" s="30">
        <v>3.2827865908762393</v>
      </c>
      <c r="AF181" s="30">
        <v>5.1110350938878391E-2</v>
      </c>
      <c r="AG181" s="30">
        <v>5.3298792162952893</v>
      </c>
      <c r="AH181" s="28">
        <v>5.3532918788420251E-2</v>
      </c>
      <c r="AI181" s="26"/>
      <c r="AJ181" s="26"/>
    </row>
    <row r="182" spans="1:36" s="2" customFormat="1" x14ac:dyDescent="0.25">
      <c r="A182" s="26" t="s">
        <v>168</v>
      </c>
      <c r="B182" s="26" t="s">
        <v>32</v>
      </c>
      <c r="C182" s="26" t="s">
        <v>203</v>
      </c>
      <c r="D182" s="27">
        <v>1241274.4952125407</v>
      </c>
      <c r="E182" s="27">
        <v>1385595.0337768781</v>
      </c>
      <c r="F182" s="28">
        <v>-0.10415780588571112</v>
      </c>
      <c r="G182" s="27">
        <v>1142499.5634787418</v>
      </c>
      <c r="H182" s="28">
        <v>8.6455115512730621E-2</v>
      </c>
      <c r="I182" s="27">
        <v>1099111.10151937</v>
      </c>
      <c r="J182" s="28">
        <v>0.12934397031987885</v>
      </c>
      <c r="K182" s="29">
        <v>382251.92043172836</v>
      </c>
      <c r="L182" s="29">
        <v>424744.41796135908</v>
      </c>
      <c r="M182" s="28">
        <v>-0.1000425096428141</v>
      </c>
      <c r="N182" s="29">
        <v>378232.98462319263</v>
      </c>
      <c r="O182" s="28">
        <v>1.062555613054084E-2</v>
      </c>
      <c r="P182" s="29">
        <v>365588.18289906404</v>
      </c>
      <c r="Q182" s="28">
        <v>4.558062407959463E-2</v>
      </c>
      <c r="R182" s="29">
        <v>234168.55428703711</v>
      </c>
      <c r="S182" s="29">
        <v>271007.43963022693</v>
      </c>
      <c r="T182" s="28">
        <v>-0.13593311457963744</v>
      </c>
      <c r="U182" s="29">
        <v>228149.87307325879</v>
      </c>
      <c r="V182" s="28">
        <v>2.6380383792042401E-2</v>
      </c>
      <c r="W182" s="29">
        <v>220740.76082648771</v>
      </c>
      <c r="X182" s="28">
        <v>6.0830602423737522E-2</v>
      </c>
      <c r="Y182" s="27">
        <v>1238095.6222538007</v>
      </c>
      <c r="Z182" s="45">
        <v>3178.8729587398884</v>
      </c>
      <c r="AA182" s="29">
        <v>379277.23900630674</v>
      </c>
      <c r="AB182" s="29">
        <v>2974.6814254216033</v>
      </c>
      <c r="AC182" s="29">
        <v>232276.73776742432</v>
      </c>
      <c r="AD182" s="29">
        <v>1891.8165196127841</v>
      </c>
      <c r="AE182" s="30">
        <v>3.2472681728076158</v>
      </c>
      <c r="AF182" s="30">
        <v>-1.4917214883416907E-2</v>
      </c>
      <c r="AG182" s="30">
        <v>5.3007736200609665</v>
      </c>
      <c r="AH182" s="28">
        <v>3.6774130834174815E-2</v>
      </c>
      <c r="AI182" s="26"/>
      <c r="AJ182" s="26"/>
    </row>
    <row r="183" spans="1:36" s="2" customFormat="1" x14ac:dyDescent="0.25">
      <c r="A183" s="26" t="s">
        <v>168</v>
      </c>
      <c r="B183" s="26" t="s">
        <v>33</v>
      </c>
      <c r="C183" s="26" t="s">
        <v>366</v>
      </c>
      <c r="D183" s="27">
        <v>12388752.332678042</v>
      </c>
      <c r="E183" s="27">
        <v>13196081.724954117</v>
      </c>
      <c r="F183" s="28">
        <v>-6.1179478052897696E-2</v>
      </c>
      <c r="G183" s="27">
        <v>10913237.218811724</v>
      </c>
      <c r="H183" s="28">
        <v>0.13520416392332191</v>
      </c>
      <c r="I183" s="27">
        <v>10162897.402451018</v>
      </c>
      <c r="J183" s="28">
        <v>0.21901775075385568</v>
      </c>
      <c r="K183" s="29">
        <v>3915242.6711553992</v>
      </c>
      <c r="L183" s="29">
        <v>4285835.4378309026</v>
      </c>
      <c r="M183" s="28">
        <v>-8.6469201174710422E-2</v>
      </c>
      <c r="N183" s="29">
        <v>3761227.0334899714</v>
      </c>
      <c r="O183" s="28">
        <v>4.0948242766010209E-2</v>
      </c>
      <c r="P183" s="29">
        <v>3770497.5292744786</v>
      </c>
      <c r="Q183" s="28">
        <v>3.8388870635004124E-2</v>
      </c>
      <c r="R183" s="29">
        <v>2430525.9988110005</v>
      </c>
      <c r="S183" s="29">
        <v>2632625.193586343</v>
      </c>
      <c r="T183" s="28">
        <v>-7.6767173415988266E-2</v>
      </c>
      <c r="U183" s="29">
        <v>2200964.9877503132</v>
      </c>
      <c r="V183" s="28">
        <v>0.10430016485420332</v>
      </c>
      <c r="W183" s="29">
        <v>2147499.8649646258</v>
      </c>
      <c r="X183" s="28">
        <v>0.13179331857654705</v>
      </c>
      <c r="Y183" s="27">
        <v>12000628.427552741</v>
      </c>
      <c r="Z183" s="45">
        <v>388123.90512530168</v>
      </c>
      <c r="AA183" s="29">
        <v>3645583.5237026378</v>
      </c>
      <c r="AB183" s="29">
        <v>269659.14745276124</v>
      </c>
      <c r="AC183" s="29">
        <v>2275304.0598784662</v>
      </c>
      <c r="AD183" s="29">
        <v>155221.93893253416</v>
      </c>
      <c r="AE183" s="30">
        <v>3.1642361338031919</v>
      </c>
      <c r="AF183" s="30">
        <v>8.5237437662687654E-2</v>
      </c>
      <c r="AG183" s="30">
        <v>5.0971486578372538</v>
      </c>
      <c r="AH183" s="28">
        <v>1.6883818376308753E-2</v>
      </c>
      <c r="AI183" s="26"/>
      <c r="AJ183" s="26"/>
    </row>
    <row r="184" spans="1:36" s="2" customFormat="1" x14ac:dyDescent="0.25">
      <c r="A184" s="26" t="s">
        <v>168</v>
      </c>
      <c r="B184" s="26" t="s">
        <v>33</v>
      </c>
      <c r="C184" s="26" t="s">
        <v>199</v>
      </c>
      <c r="D184" s="27">
        <v>6013146.2332132412</v>
      </c>
      <c r="E184" s="27">
        <v>6424774.3978762981</v>
      </c>
      <c r="F184" s="28">
        <v>-6.4068890076376853E-2</v>
      </c>
      <c r="G184" s="27">
        <v>5289163.7057382595</v>
      </c>
      <c r="H184" s="28">
        <v>0.13688034021135076</v>
      </c>
      <c r="I184" s="27">
        <v>4827642.2209117804</v>
      </c>
      <c r="J184" s="28">
        <v>0.24556583898579765</v>
      </c>
      <c r="K184" s="29">
        <v>1898186.1654645889</v>
      </c>
      <c r="L184" s="29">
        <v>2107765.6066281199</v>
      </c>
      <c r="M184" s="28">
        <v>-9.9432043346984855E-2</v>
      </c>
      <c r="N184" s="29">
        <v>1865743.4466206324</v>
      </c>
      <c r="O184" s="28">
        <v>1.7388628057474379E-2</v>
      </c>
      <c r="P184" s="29">
        <v>1743924.735008515</v>
      </c>
      <c r="Q184" s="28">
        <v>8.8456472552596005E-2</v>
      </c>
      <c r="R184" s="29">
        <v>1185020.5365731099</v>
      </c>
      <c r="S184" s="29">
        <v>1291295.6547486929</v>
      </c>
      <c r="T184" s="28">
        <v>-8.2301150619348923E-2</v>
      </c>
      <c r="U184" s="29">
        <v>1085592.6537885419</v>
      </c>
      <c r="V184" s="28">
        <v>9.1588573704492984E-2</v>
      </c>
      <c r="W184" s="29">
        <v>1001727.3172098688</v>
      </c>
      <c r="X184" s="28">
        <v>0.1829771597661641</v>
      </c>
      <c r="Y184" s="27">
        <v>5832041.4811735023</v>
      </c>
      <c r="Z184" s="45">
        <v>181104.7520397387</v>
      </c>
      <c r="AA184" s="29">
        <v>1770509.8257148787</v>
      </c>
      <c r="AB184" s="29">
        <v>127676.3397497102</v>
      </c>
      <c r="AC184" s="29">
        <v>1109424.2914562663</v>
      </c>
      <c r="AD184" s="29">
        <v>75596.245116843638</v>
      </c>
      <c r="AE184" s="30">
        <v>3.1678379827099303</v>
      </c>
      <c r="AF184" s="30">
        <v>0.11969336090149474</v>
      </c>
      <c r="AG184" s="30">
        <v>5.0742970671228189</v>
      </c>
      <c r="AH184" s="28">
        <v>1.986736777024059E-2</v>
      </c>
      <c r="AI184" s="81">
        <v>99.999999999999986</v>
      </c>
      <c r="AJ184" s="81">
        <v>100</v>
      </c>
    </row>
    <row r="185" spans="1:36" s="2" customFormat="1" x14ac:dyDescent="0.25">
      <c r="A185" s="26" t="s">
        <v>168</v>
      </c>
      <c r="B185" s="26" t="s">
        <v>33</v>
      </c>
      <c r="C185" s="26" t="s">
        <v>200</v>
      </c>
      <c r="D185" s="27">
        <v>1538045.5691727116</v>
      </c>
      <c r="E185" s="27">
        <v>1696617.1907963012</v>
      </c>
      <c r="F185" s="28">
        <v>-9.3463406173059357E-2</v>
      </c>
      <c r="G185" s="27">
        <v>1307596.8017265773</v>
      </c>
      <c r="H185" s="28">
        <v>0.17623839943768982</v>
      </c>
      <c r="I185" s="27">
        <v>1246456.7762772571</v>
      </c>
      <c r="J185" s="28">
        <v>0.23393413910936495</v>
      </c>
      <c r="K185" s="29">
        <v>495899.91307900206</v>
      </c>
      <c r="L185" s="29">
        <v>564616.60188810516</v>
      </c>
      <c r="M185" s="28">
        <v>-0.12170504476721226</v>
      </c>
      <c r="N185" s="29">
        <v>456001.98774231056</v>
      </c>
      <c r="O185" s="28">
        <v>8.7495068901405862E-2</v>
      </c>
      <c r="P185" s="29">
        <v>429455.78358532506</v>
      </c>
      <c r="Q185" s="28">
        <v>0.15471704429956934</v>
      </c>
      <c r="R185" s="29">
        <v>305289.54786934011</v>
      </c>
      <c r="S185" s="29">
        <v>342309.38269534113</v>
      </c>
      <c r="T185" s="28">
        <v>-0.10814729802176956</v>
      </c>
      <c r="U185" s="29">
        <v>263058.6258838083</v>
      </c>
      <c r="V185" s="28">
        <v>0.16053806197628737</v>
      </c>
      <c r="W185" s="29">
        <v>250917.91096068104</v>
      </c>
      <c r="X185" s="28">
        <v>0.21669093569481826</v>
      </c>
      <c r="Y185" s="27">
        <v>1490693.4361153601</v>
      </c>
      <c r="Z185" s="45">
        <v>47352.133057351522</v>
      </c>
      <c r="AA185" s="29">
        <v>453020.92363508878</v>
      </c>
      <c r="AB185" s="29">
        <v>42878.989443913277</v>
      </c>
      <c r="AC185" s="29">
        <v>282988.50642861234</v>
      </c>
      <c r="AD185" s="29">
        <v>22301.041440727768</v>
      </c>
      <c r="AE185" s="30">
        <v>3.1015241757618233</v>
      </c>
      <c r="AF185" s="30">
        <v>9.6622823016028203E-2</v>
      </c>
      <c r="AG185" s="30">
        <v>5.0379896066110152</v>
      </c>
      <c r="AH185" s="28">
        <v>1.6464480980031313E-2</v>
      </c>
      <c r="AI185" s="26"/>
      <c r="AJ185" s="26"/>
    </row>
    <row r="186" spans="1:36" s="2" customFormat="1" x14ac:dyDescent="0.25">
      <c r="A186" s="26" t="s">
        <v>168</v>
      </c>
      <c r="B186" s="26" t="s">
        <v>33</v>
      </c>
      <c r="C186" s="26" t="s">
        <v>201</v>
      </c>
      <c r="D186" s="27">
        <v>1542474.684127921</v>
      </c>
      <c r="E186" s="27">
        <v>1598063.5034021032</v>
      </c>
      <c r="F186" s="28">
        <v>-3.4785112829270964E-2</v>
      </c>
      <c r="G186" s="27">
        <v>1277254.137249182</v>
      </c>
      <c r="H186" s="28">
        <v>0.20764900198322603</v>
      </c>
      <c r="I186" s="27">
        <v>1156122.3047322757</v>
      </c>
      <c r="J186" s="28">
        <v>0.33417950489685722</v>
      </c>
      <c r="K186" s="29">
        <v>475018.61945467733</v>
      </c>
      <c r="L186" s="29">
        <v>525419.92762130138</v>
      </c>
      <c r="M186" s="28">
        <v>-9.5925764359190813E-2</v>
      </c>
      <c r="N186" s="29">
        <v>450266.80407082872</v>
      </c>
      <c r="O186" s="28">
        <v>5.4971441732033749E-2</v>
      </c>
      <c r="P186" s="29">
        <v>436651.01812035078</v>
      </c>
      <c r="Q186" s="28">
        <v>8.7867884745780167E-2</v>
      </c>
      <c r="R186" s="29">
        <v>298643.09568917699</v>
      </c>
      <c r="S186" s="29">
        <v>322461.19305467751</v>
      </c>
      <c r="T186" s="28">
        <v>-7.3863453582961383E-2</v>
      </c>
      <c r="U186" s="29">
        <v>260493.86978807382</v>
      </c>
      <c r="V186" s="28">
        <v>0.14644961101057649</v>
      </c>
      <c r="W186" s="29">
        <v>247114.79563357015</v>
      </c>
      <c r="X186" s="28">
        <v>0.20851968787823891</v>
      </c>
      <c r="Y186" s="27">
        <v>1505424.556297784</v>
      </c>
      <c r="Z186" s="45">
        <v>37050.127830136931</v>
      </c>
      <c r="AA186" s="29">
        <v>455787.33466554427</v>
      </c>
      <c r="AB186" s="29">
        <v>19231.28478913306</v>
      </c>
      <c r="AC186" s="29">
        <v>284980.71102193062</v>
      </c>
      <c r="AD186" s="29">
        <v>13662.384667246377</v>
      </c>
      <c r="AE186" s="30">
        <v>3.2471878384444932</v>
      </c>
      <c r="AF186" s="30">
        <v>0.20569013462326646</v>
      </c>
      <c r="AG186" s="30">
        <v>5.1649433936129041</v>
      </c>
      <c r="AH186" s="28">
        <v>4.2195009909579285E-2</v>
      </c>
      <c r="AI186" s="26"/>
      <c r="AJ186" s="26"/>
    </row>
    <row r="187" spans="1:36" s="2" customFormat="1" x14ac:dyDescent="0.25">
      <c r="A187" s="26" t="s">
        <v>168</v>
      </c>
      <c r="B187" s="26" t="s">
        <v>33</v>
      </c>
      <c r="C187" s="26" t="s">
        <v>202</v>
      </c>
      <c r="D187" s="27">
        <v>1512173.8252448905</v>
      </c>
      <c r="E187" s="27">
        <v>1588226.5440017355</v>
      </c>
      <c r="F187" s="28">
        <v>-4.7885308959275195E-2</v>
      </c>
      <c r="G187" s="27">
        <v>1403668.072791866</v>
      </c>
      <c r="H187" s="28">
        <v>7.7301574749939886E-2</v>
      </c>
      <c r="I187" s="27">
        <v>1222056.0611085738</v>
      </c>
      <c r="J187" s="28">
        <v>0.23740135446252753</v>
      </c>
      <c r="K187" s="29">
        <v>484029.38079764775</v>
      </c>
      <c r="L187" s="29">
        <v>525241.32189773035</v>
      </c>
      <c r="M187" s="28">
        <v>-7.8462869126863871E-2</v>
      </c>
      <c r="N187" s="29">
        <v>506869.79225877777</v>
      </c>
      <c r="O187" s="28">
        <v>-4.5061693969462385E-2</v>
      </c>
      <c r="P187" s="29">
        <v>440239.26862815238</v>
      </c>
      <c r="Q187" s="28">
        <v>9.9468891782306335E-2</v>
      </c>
      <c r="R187" s="29">
        <v>299951.57688574411</v>
      </c>
      <c r="S187" s="29">
        <v>319355.45268360898</v>
      </c>
      <c r="T187" s="28">
        <v>-6.0759494271383628E-2</v>
      </c>
      <c r="U187" s="29">
        <v>292606.27435242373</v>
      </c>
      <c r="V187" s="28">
        <v>2.5103024702995542E-2</v>
      </c>
      <c r="W187" s="29">
        <v>249920.720904449</v>
      </c>
      <c r="X187" s="28">
        <v>0.20018690647272569</v>
      </c>
      <c r="Y187" s="27">
        <v>1450933.6234454436</v>
      </c>
      <c r="Z187" s="45">
        <v>61240.201799446892</v>
      </c>
      <c r="AA187" s="29">
        <v>440323.91423584259</v>
      </c>
      <c r="AB187" s="29">
        <v>43705.466561805159</v>
      </c>
      <c r="AC187" s="29">
        <v>276783.14406454237</v>
      </c>
      <c r="AD187" s="29">
        <v>23168.432821201721</v>
      </c>
      <c r="AE187" s="30">
        <v>3.1241364372405043</v>
      </c>
      <c r="AF187" s="30">
        <v>0.10033294389886871</v>
      </c>
      <c r="AG187" s="30">
        <v>5.041393150671448</v>
      </c>
      <c r="AH187" s="28">
        <v>1.3707016715725334E-2</v>
      </c>
      <c r="AI187" s="26"/>
      <c r="AJ187" s="26"/>
    </row>
    <row r="188" spans="1:36" s="2" customFormat="1" x14ac:dyDescent="0.25">
      <c r="A188" s="26" t="s">
        <v>168</v>
      </c>
      <c r="B188" s="26" t="s">
        <v>33</v>
      </c>
      <c r="C188" s="26" t="s">
        <v>203</v>
      </c>
      <c r="D188" s="27">
        <v>1420452.1546677183</v>
      </c>
      <c r="E188" s="27">
        <v>1541867.1596761583</v>
      </c>
      <c r="F188" s="28">
        <v>-7.8745438117990049E-2</v>
      </c>
      <c r="G188" s="27">
        <v>1300644.6939706337</v>
      </c>
      <c r="H188" s="28">
        <v>9.2113904168043076E-2</v>
      </c>
      <c r="I188" s="27">
        <v>1203007.0787936735</v>
      </c>
      <c r="J188" s="28">
        <v>0.18075128543058105</v>
      </c>
      <c r="K188" s="29">
        <v>443238.2521332617</v>
      </c>
      <c r="L188" s="29">
        <v>492487.75522098294</v>
      </c>
      <c r="M188" s="28">
        <v>-0.10000147732733501</v>
      </c>
      <c r="N188" s="29">
        <v>452604.86254871543</v>
      </c>
      <c r="O188" s="28">
        <v>-2.0694895681651167E-2</v>
      </c>
      <c r="P188" s="29">
        <v>437578.66467468679</v>
      </c>
      <c r="Q188" s="28">
        <v>1.2933874330418902E-2</v>
      </c>
      <c r="R188" s="29">
        <v>281136.31612884847</v>
      </c>
      <c r="S188" s="29">
        <v>307169.62631506496</v>
      </c>
      <c r="T188" s="28">
        <v>-8.4752227941684688E-2</v>
      </c>
      <c r="U188" s="29">
        <v>269433.88376423629</v>
      </c>
      <c r="V188" s="28">
        <v>4.3433410086061039E-2</v>
      </c>
      <c r="W188" s="29">
        <v>253773.88971116906</v>
      </c>
      <c r="X188" s="28">
        <v>0.10782207124941719</v>
      </c>
      <c r="Y188" s="27">
        <v>1384989.8653149151</v>
      </c>
      <c r="Z188" s="45">
        <v>35462.289352803338</v>
      </c>
      <c r="AA188" s="29">
        <v>421377.65317840298</v>
      </c>
      <c r="AB188" s="29">
        <v>21860.598954858709</v>
      </c>
      <c r="AC188" s="29">
        <v>264671.92994118069</v>
      </c>
      <c r="AD188" s="29">
        <v>16464.386187667784</v>
      </c>
      <c r="AE188" s="30">
        <v>3.2047147280976387</v>
      </c>
      <c r="AF188" s="30">
        <v>7.3942148819376108E-2</v>
      </c>
      <c r="AG188" s="30">
        <v>5.0525388332139434</v>
      </c>
      <c r="AH188" s="28">
        <v>6.5630204269013529E-3</v>
      </c>
      <c r="AI188" s="26"/>
      <c r="AJ188" s="26"/>
    </row>
    <row r="189" spans="1:36" s="2" customFormat="1" x14ac:dyDescent="0.25">
      <c r="A189" s="26" t="s">
        <v>168</v>
      </c>
      <c r="B189" s="26" t="s">
        <v>34</v>
      </c>
      <c r="C189" s="26" t="s">
        <v>366</v>
      </c>
      <c r="D189" s="27">
        <v>11166763.771773148</v>
      </c>
      <c r="E189" s="27">
        <v>11329127.467166416</v>
      </c>
      <c r="F189" s="28">
        <v>-1.4331526930368063E-2</v>
      </c>
      <c r="G189" s="27">
        <v>9009603.5195826944</v>
      </c>
      <c r="H189" s="28">
        <v>0.23942898791292971</v>
      </c>
      <c r="I189" s="27">
        <v>8462999.5566477291</v>
      </c>
      <c r="J189" s="28">
        <v>0.31948060460449851</v>
      </c>
      <c r="K189" s="29">
        <v>3874014.1984194694</v>
      </c>
      <c r="L189" s="29">
        <v>4152824.5775919799</v>
      </c>
      <c r="M189" s="28">
        <v>-6.7137528677933947E-2</v>
      </c>
      <c r="N189" s="29">
        <v>3485630.4888703534</v>
      </c>
      <c r="O189" s="28">
        <v>0.11142423466550121</v>
      </c>
      <c r="P189" s="29">
        <v>3300999.513616954</v>
      </c>
      <c r="Q189" s="28">
        <v>0.17358823666552278</v>
      </c>
      <c r="R189" s="29">
        <v>2315896.4516627635</v>
      </c>
      <c r="S189" s="29">
        <v>2509549.547348503</v>
      </c>
      <c r="T189" s="28">
        <v>-7.7166476306612955E-2</v>
      </c>
      <c r="U189" s="29">
        <v>2045368.1539709109</v>
      </c>
      <c r="V189" s="28">
        <v>0.13226386514654809</v>
      </c>
      <c r="W189" s="29">
        <v>1921243.1713336289</v>
      </c>
      <c r="X189" s="28">
        <v>0.20541557998365526</v>
      </c>
      <c r="Y189" s="27">
        <v>10963128.104141401</v>
      </c>
      <c r="Z189" s="45">
        <v>203635.66763174679</v>
      </c>
      <c r="AA189" s="29">
        <v>3737705.4152402128</v>
      </c>
      <c r="AB189" s="29">
        <v>136308.7831792566</v>
      </c>
      <c r="AC189" s="29">
        <v>2240981.213625602</v>
      </c>
      <c r="AD189" s="29">
        <v>74915.23803716134</v>
      </c>
      <c r="AE189" s="30">
        <v>2.8824787932705549</v>
      </c>
      <c r="AF189" s="30">
        <v>0.15442533098450184</v>
      </c>
      <c r="AG189" s="30">
        <v>4.8217888860081173</v>
      </c>
      <c r="AH189" s="28">
        <v>6.8089149085921008E-2</v>
      </c>
      <c r="AI189" s="26"/>
      <c r="AJ189" s="26"/>
    </row>
    <row r="190" spans="1:36" s="2" customFormat="1" x14ac:dyDescent="0.25">
      <c r="A190" s="26" t="s">
        <v>168</v>
      </c>
      <c r="B190" s="26" t="s">
        <v>34</v>
      </c>
      <c r="C190" s="26" t="s">
        <v>199</v>
      </c>
      <c r="D190" s="27">
        <v>5390500.0176500082</v>
      </c>
      <c r="E190" s="27">
        <v>5592564.0193220153</v>
      </c>
      <c r="F190" s="28">
        <v>-3.613083390264047E-2</v>
      </c>
      <c r="G190" s="27">
        <v>4415069.5427311799</v>
      </c>
      <c r="H190" s="28">
        <v>0.2209320749034959</v>
      </c>
      <c r="I190" s="27">
        <v>4062641.9308876609</v>
      </c>
      <c r="J190" s="28">
        <v>0.32684595624015994</v>
      </c>
      <c r="K190" s="29">
        <v>1852199.205111823</v>
      </c>
      <c r="L190" s="29">
        <v>2068727.1080045353</v>
      </c>
      <c r="M190" s="28">
        <v>-0.10466721398627198</v>
      </c>
      <c r="N190" s="29">
        <v>1729454.5809210455</v>
      </c>
      <c r="O190" s="28">
        <v>7.0973025568215942E-2</v>
      </c>
      <c r="P190" s="29">
        <v>1584810.2126779284</v>
      </c>
      <c r="Q190" s="28">
        <v>0.16871988222619722</v>
      </c>
      <c r="R190" s="29">
        <v>1113305.3460071848</v>
      </c>
      <c r="S190" s="29">
        <v>1248323.8514808307</v>
      </c>
      <c r="T190" s="28">
        <v>-0.10815983794067498</v>
      </c>
      <c r="U190" s="29">
        <v>1009797.4510052352</v>
      </c>
      <c r="V190" s="28">
        <v>0.10250362079930919</v>
      </c>
      <c r="W190" s="29">
        <v>923419.25373316929</v>
      </c>
      <c r="X190" s="28">
        <v>0.20563367236101068</v>
      </c>
      <c r="Y190" s="27">
        <v>5343051.711930396</v>
      </c>
      <c r="Z190" s="45">
        <v>47448.30571961229</v>
      </c>
      <c r="AA190" s="29">
        <v>1816689.675200785</v>
      </c>
      <c r="AB190" s="29">
        <v>35509.529911038073</v>
      </c>
      <c r="AC190" s="29">
        <v>1091170.257473252</v>
      </c>
      <c r="AD190" s="29">
        <v>22135.088533932885</v>
      </c>
      <c r="AE190" s="30">
        <v>2.9103241178232593</v>
      </c>
      <c r="AF190" s="30">
        <v>0.20693999447384215</v>
      </c>
      <c r="AG190" s="30">
        <v>4.8418881998391301</v>
      </c>
      <c r="AH190" s="28">
        <v>8.0764476755245201E-2</v>
      </c>
      <c r="AI190" s="81">
        <v>99.999999999999986</v>
      </c>
      <c r="AJ190" s="81">
        <v>100</v>
      </c>
    </row>
    <row r="191" spans="1:36" s="2" customFormat="1" x14ac:dyDescent="0.25">
      <c r="A191" s="26" t="s">
        <v>168</v>
      </c>
      <c r="B191" s="26" t="s">
        <v>34</v>
      </c>
      <c r="C191" s="26" t="s">
        <v>200</v>
      </c>
      <c r="D191" s="27">
        <v>1404134.6626499712</v>
      </c>
      <c r="E191" s="27">
        <v>1432015.0552102334</v>
      </c>
      <c r="F191" s="28">
        <v>-1.9469343187994016E-2</v>
      </c>
      <c r="G191" s="27">
        <v>1095063.1112013538</v>
      </c>
      <c r="H191" s="28">
        <v>0.28224085743290744</v>
      </c>
      <c r="I191" s="27">
        <v>1028508.2312778353</v>
      </c>
      <c r="J191" s="28">
        <v>0.36521480329374856</v>
      </c>
      <c r="K191" s="29">
        <v>481075.48576038604</v>
      </c>
      <c r="L191" s="29">
        <v>514894.38139970426</v>
      </c>
      <c r="M191" s="28">
        <v>-6.5681228735462061E-2</v>
      </c>
      <c r="N191" s="29">
        <v>426762.9114628674</v>
      </c>
      <c r="O191" s="28">
        <v>0.12726638805454016</v>
      </c>
      <c r="P191" s="29">
        <v>396701.89127951517</v>
      </c>
      <c r="Q191" s="28">
        <v>0.21268765371582624</v>
      </c>
      <c r="R191" s="29">
        <v>289740.94407029171</v>
      </c>
      <c r="S191" s="29">
        <v>314615.01262036088</v>
      </c>
      <c r="T191" s="28">
        <v>-7.9061925058497365E-2</v>
      </c>
      <c r="U191" s="29">
        <v>249772.3069972904</v>
      </c>
      <c r="V191" s="28">
        <v>0.16002029029357082</v>
      </c>
      <c r="W191" s="29">
        <v>232235.11923801948</v>
      </c>
      <c r="X191" s="28">
        <v>0.24761898640030441</v>
      </c>
      <c r="Y191" s="27">
        <v>1381798.8170282855</v>
      </c>
      <c r="Z191" s="45">
        <v>22335.84562168573</v>
      </c>
      <c r="AA191" s="29">
        <v>469572.99334676616</v>
      </c>
      <c r="AB191" s="29">
        <v>11502.492413619888</v>
      </c>
      <c r="AC191" s="29">
        <v>282085.29019159323</v>
      </c>
      <c r="AD191" s="29">
        <v>7655.6538786984565</v>
      </c>
      <c r="AE191" s="30">
        <v>2.9187408301019566</v>
      </c>
      <c r="AF191" s="30">
        <v>0.1375586946173919</v>
      </c>
      <c r="AG191" s="30">
        <v>4.8461727325266306</v>
      </c>
      <c r="AH191" s="28">
        <v>6.4708565637585064E-2</v>
      </c>
      <c r="AI191" s="26"/>
      <c r="AJ191" s="26"/>
    </row>
    <row r="192" spans="1:36" s="2" customFormat="1" x14ac:dyDescent="0.25">
      <c r="A192" s="26" t="s">
        <v>168</v>
      </c>
      <c r="B192" s="26" t="s">
        <v>34</v>
      </c>
      <c r="C192" s="26" t="s">
        <v>201</v>
      </c>
      <c r="D192" s="27">
        <v>1343892.3151772106</v>
      </c>
      <c r="E192" s="27">
        <v>1366764.3239157596</v>
      </c>
      <c r="F192" s="28">
        <v>-1.6734420366651796E-2</v>
      </c>
      <c r="G192" s="27">
        <v>1054650.0029793752</v>
      </c>
      <c r="H192" s="28">
        <v>0.27425431316619631</v>
      </c>
      <c r="I192" s="27">
        <v>973157.21270771977</v>
      </c>
      <c r="J192" s="28">
        <v>0.38096116190513019</v>
      </c>
      <c r="K192" s="29">
        <v>464527.64723794954</v>
      </c>
      <c r="L192" s="29">
        <v>498049.08236651041</v>
      </c>
      <c r="M192" s="28">
        <v>-6.7305485172830234E-2</v>
      </c>
      <c r="N192" s="29">
        <v>397779.85263431363</v>
      </c>
      <c r="O192" s="28">
        <v>0.16780084300800016</v>
      </c>
      <c r="P192" s="29">
        <v>381753.08907252824</v>
      </c>
      <c r="Q192" s="28">
        <v>0.21682747444564932</v>
      </c>
      <c r="R192" s="29">
        <v>279036.67825706745</v>
      </c>
      <c r="S192" s="29">
        <v>301299.2715192702</v>
      </c>
      <c r="T192" s="28">
        <v>-7.3888639524237604E-2</v>
      </c>
      <c r="U192" s="29">
        <v>234155.445916945</v>
      </c>
      <c r="V192" s="28">
        <v>0.19167281018969698</v>
      </c>
      <c r="W192" s="29">
        <v>221466.18575926812</v>
      </c>
      <c r="X192" s="28">
        <v>0.2599516142856137</v>
      </c>
      <c r="Y192" s="27">
        <v>1335253.0943083158</v>
      </c>
      <c r="Z192" s="45">
        <v>8639.2208688947412</v>
      </c>
      <c r="AA192" s="29">
        <v>453782.79036502767</v>
      </c>
      <c r="AB192" s="29">
        <v>10744.856872921866</v>
      </c>
      <c r="AC192" s="29">
        <v>272418.6285367402</v>
      </c>
      <c r="AD192" s="29">
        <v>6618.049720327238</v>
      </c>
      <c r="AE192" s="30">
        <v>2.8930297758764301</v>
      </c>
      <c r="AF192" s="30">
        <v>0.14879357043760866</v>
      </c>
      <c r="AG192" s="30">
        <v>4.816185182433709</v>
      </c>
      <c r="AH192" s="28">
        <v>6.1714197230260268E-2</v>
      </c>
      <c r="AI192" s="26"/>
      <c r="AJ192" s="26"/>
    </row>
    <row r="193" spans="1:36" s="2" customFormat="1" x14ac:dyDescent="0.25">
      <c r="A193" s="26" t="s">
        <v>168</v>
      </c>
      <c r="B193" s="26" t="s">
        <v>34</v>
      </c>
      <c r="C193" s="26" t="s">
        <v>202</v>
      </c>
      <c r="D193" s="27">
        <v>1351997.2231389536</v>
      </c>
      <c r="E193" s="27">
        <v>1415673.7928499067</v>
      </c>
      <c r="F193" s="28">
        <v>-4.497969096592884E-2</v>
      </c>
      <c r="G193" s="27">
        <v>1149677.1930369912</v>
      </c>
      <c r="H193" s="28">
        <v>0.17597985880498604</v>
      </c>
      <c r="I193" s="27">
        <v>1042172.6167017841</v>
      </c>
      <c r="J193" s="28">
        <v>0.29728722619645004</v>
      </c>
      <c r="K193" s="29">
        <v>464269.6469458603</v>
      </c>
      <c r="L193" s="29">
        <v>520235.26776297169</v>
      </c>
      <c r="M193" s="28">
        <v>-0.10757752171967379</v>
      </c>
      <c r="N193" s="29">
        <v>460930.6471785524</v>
      </c>
      <c r="O193" s="28">
        <v>7.2440393967000633E-3</v>
      </c>
      <c r="P193" s="29">
        <v>400070.08911839145</v>
      </c>
      <c r="Q193" s="28">
        <v>0.1604707764305531</v>
      </c>
      <c r="R193" s="29">
        <v>279418.87966972939</v>
      </c>
      <c r="S193" s="29">
        <v>313233.80069693952</v>
      </c>
      <c r="T193" s="28">
        <v>-0.10795425318714821</v>
      </c>
      <c r="U193" s="29">
        <v>267092.17978209525</v>
      </c>
      <c r="V193" s="28">
        <v>4.6151481850538516E-2</v>
      </c>
      <c r="W193" s="29">
        <v>232819.79779970282</v>
      </c>
      <c r="X193" s="28">
        <v>0.20015085620045173</v>
      </c>
      <c r="Y193" s="27">
        <v>1346150.8991502086</v>
      </c>
      <c r="Z193" s="45">
        <v>5846.3239887449527</v>
      </c>
      <c r="AA193" s="29">
        <v>458450.85843015078</v>
      </c>
      <c r="AB193" s="29">
        <v>5818.7885157094934</v>
      </c>
      <c r="AC193" s="29">
        <v>276147.33766003582</v>
      </c>
      <c r="AD193" s="29">
        <v>3271.5420096935568</v>
      </c>
      <c r="AE193" s="30">
        <v>2.9120947967046691</v>
      </c>
      <c r="AF193" s="30">
        <v>0.19087637770483967</v>
      </c>
      <c r="AG193" s="30">
        <v>4.8386036932686949</v>
      </c>
      <c r="AH193" s="28">
        <v>7.0595664455795334E-2</v>
      </c>
      <c r="AI193" s="26"/>
      <c r="AJ193" s="26"/>
    </row>
    <row r="194" spans="1:36" s="2" customFormat="1" x14ac:dyDescent="0.25">
      <c r="A194" s="26" t="s">
        <v>168</v>
      </c>
      <c r="B194" s="26" t="s">
        <v>34</v>
      </c>
      <c r="C194" s="26" t="s">
        <v>203</v>
      </c>
      <c r="D194" s="27">
        <v>1290475.8166838731</v>
      </c>
      <c r="E194" s="27">
        <v>1378110.8473461152</v>
      </c>
      <c r="F194" s="28">
        <v>-6.3590697969618679E-2</v>
      </c>
      <c r="G194" s="27">
        <v>1115679.2355134599</v>
      </c>
      <c r="H194" s="28">
        <v>0.15667279232813541</v>
      </c>
      <c r="I194" s="27">
        <v>1018803.8702003217</v>
      </c>
      <c r="J194" s="28">
        <v>0.26665774878744236</v>
      </c>
      <c r="K194" s="29">
        <v>442326.42516762717</v>
      </c>
      <c r="L194" s="29">
        <v>535548.37647534895</v>
      </c>
      <c r="M194" s="28">
        <v>-0.17406821755534302</v>
      </c>
      <c r="N194" s="29">
        <v>443981.16964531207</v>
      </c>
      <c r="O194" s="28">
        <v>-3.7270600440258398E-3</v>
      </c>
      <c r="P194" s="29">
        <v>406285.14320749353</v>
      </c>
      <c r="Q194" s="28">
        <v>8.8709327827247247E-2</v>
      </c>
      <c r="R194" s="29">
        <v>265108.84401009616</v>
      </c>
      <c r="S194" s="29">
        <v>319175.76664426003</v>
      </c>
      <c r="T194" s="28">
        <v>-0.16939545004500484</v>
      </c>
      <c r="U194" s="29">
        <v>258777.5183089044</v>
      </c>
      <c r="V194" s="28">
        <v>2.4466289585612359E-2</v>
      </c>
      <c r="W194" s="29">
        <v>236898.1509361786</v>
      </c>
      <c r="X194" s="28">
        <v>0.11908363557264591</v>
      </c>
      <c r="Y194" s="27">
        <v>1279848.9014435862</v>
      </c>
      <c r="Z194" s="45">
        <v>10626.915240286864</v>
      </c>
      <c r="AA194" s="29">
        <v>434883.03305884032</v>
      </c>
      <c r="AB194" s="29">
        <v>7443.3921087868293</v>
      </c>
      <c r="AC194" s="29">
        <v>260519.00108488253</v>
      </c>
      <c r="AD194" s="29">
        <v>4589.8429252136366</v>
      </c>
      <c r="AE194" s="30">
        <v>2.9174739361204232</v>
      </c>
      <c r="AF194" s="30">
        <v>0.34420341961546086</v>
      </c>
      <c r="AG194" s="30">
        <v>4.8677207337327753</v>
      </c>
      <c r="AH194" s="28">
        <v>0.12738282264540815</v>
      </c>
      <c r="AI194" s="26"/>
      <c r="AJ194" s="26"/>
    </row>
    <row r="195" spans="1:36" s="2" customFormat="1" x14ac:dyDescent="0.25">
      <c r="A195" s="26" t="s">
        <v>168</v>
      </c>
      <c r="B195" s="26" t="s">
        <v>35</v>
      </c>
      <c r="C195" s="26" t="s">
        <v>366</v>
      </c>
      <c r="D195" s="27">
        <v>17032233.76099214</v>
      </c>
      <c r="E195" s="27">
        <v>18014014.546335824</v>
      </c>
      <c r="F195" s="28">
        <v>-5.4500943297138914E-2</v>
      </c>
      <c r="G195" s="27">
        <v>15295612.408740249</v>
      </c>
      <c r="H195" s="28">
        <v>0.11353722269136131</v>
      </c>
      <c r="I195" s="27">
        <v>14393873.458627969</v>
      </c>
      <c r="J195" s="28">
        <v>0.18329745012331519</v>
      </c>
      <c r="K195" s="29">
        <v>5746994.9137958307</v>
      </c>
      <c r="L195" s="29">
        <v>6518796.6586481929</v>
      </c>
      <c r="M195" s="28">
        <v>-0.11839635215932801</v>
      </c>
      <c r="N195" s="29">
        <v>5678943.2068266682</v>
      </c>
      <c r="O195" s="28">
        <v>1.198316385473927E-2</v>
      </c>
      <c r="P195" s="29">
        <v>5250704.8671898618</v>
      </c>
      <c r="Q195" s="28">
        <v>9.4518747322315147E-2</v>
      </c>
      <c r="R195" s="29">
        <v>3915846.5003573629</v>
      </c>
      <c r="S195" s="29">
        <v>4565475.6354770977</v>
      </c>
      <c r="T195" s="28">
        <v>-0.14229166618952896</v>
      </c>
      <c r="U195" s="29">
        <v>3824392.9652655297</v>
      </c>
      <c r="V195" s="28">
        <v>2.3913216011651025E-2</v>
      </c>
      <c r="W195" s="29">
        <v>3466254.2478738567</v>
      </c>
      <c r="X195" s="28">
        <v>0.12970550350115798</v>
      </c>
      <c r="Y195" s="27">
        <v>16861448.324725911</v>
      </c>
      <c r="Z195" s="45">
        <v>170785.43626622774</v>
      </c>
      <c r="AA195" s="29">
        <v>5598661.7750002975</v>
      </c>
      <c r="AB195" s="29">
        <v>148333.13879553345</v>
      </c>
      <c r="AC195" s="29">
        <v>3832189.6916513569</v>
      </c>
      <c r="AD195" s="29">
        <v>83656.808706005962</v>
      </c>
      <c r="AE195" s="30">
        <v>2.963676498147886</v>
      </c>
      <c r="AF195" s="30">
        <v>0.2002808149219879</v>
      </c>
      <c r="AG195" s="30">
        <v>4.3495662456221833</v>
      </c>
      <c r="AH195" s="28">
        <v>0.10235498412656124</v>
      </c>
      <c r="AI195" s="26"/>
      <c r="AJ195" s="26"/>
    </row>
    <row r="196" spans="1:36" s="2" customFormat="1" x14ac:dyDescent="0.25">
      <c r="A196" s="26" t="s">
        <v>168</v>
      </c>
      <c r="B196" s="26" t="s">
        <v>35</v>
      </c>
      <c r="C196" s="26" t="s">
        <v>199</v>
      </c>
      <c r="D196" s="27">
        <v>8327336.1502877939</v>
      </c>
      <c r="E196" s="27">
        <v>8913712.4466284402</v>
      </c>
      <c r="F196" s="28">
        <v>-6.5783622688259324E-2</v>
      </c>
      <c r="G196" s="27">
        <v>7472918.4061073568</v>
      </c>
      <c r="H196" s="28">
        <v>0.11433521654433577</v>
      </c>
      <c r="I196" s="27">
        <v>7008330.5266197557</v>
      </c>
      <c r="J196" s="28">
        <v>0.1882053962292527</v>
      </c>
      <c r="K196" s="29">
        <v>2829742.3203519098</v>
      </c>
      <c r="L196" s="29">
        <v>3251902.7889047717</v>
      </c>
      <c r="M196" s="28">
        <v>-0.12981952289386972</v>
      </c>
      <c r="N196" s="29">
        <v>2817558.7102650502</v>
      </c>
      <c r="O196" s="28">
        <v>4.3241725691364735E-3</v>
      </c>
      <c r="P196" s="29">
        <v>2553499.5241290368</v>
      </c>
      <c r="Q196" s="28">
        <v>0.10818204335365819</v>
      </c>
      <c r="R196" s="29">
        <v>1926924.5500938983</v>
      </c>
      <c r="S196" s="29">
        <v>2269932.8423544574</v>
      </c>
      <c r="T196" s="28">
        <v>-0.15110944511678959</v>
      </c>
      <c r="U196" s="29">
        <v>1897448.4833052233</v>
      </c>
      <c r="V196" s="28">
        <v>1.5534580805761731E-2</v>
      </c>
      <c r="W196" s="29">
        <v>1685158.8605853578</v>
      </c>
      <c r="X196" s="28">
        <v>0.14346759534858375</v>
      </c>
      <c r="Y196" s="27">
        <v>8266098.421667506</v>
      </c>
      <c r="Z196" s="45">
        <v>61237.728620287846</v>
      </c>
      <c r="AA196" s="29">
        <v>2746858.3550959858</v>
      </c>
      <c r="AB196" s="29">
        <v>82883.965255924064</v>
      </c>
      <c r="AC196" s="29">
        <v>1878020.732348945</v>
      </c>
      <c r="AD196" s="29">
        <v>48903.817744953427</v>
      </c>
      <c r="AE196" s="30">
        <v>2.9427895573375733</v>
      </c>
      <c r="AF196" s="30">
        <v>0.20171363186978164</v>
      </c>
      <c r="AG196" s="30">
        <v>4.321568350915455</v>
      </c>
      <c r="AH196" s="28">
        <v>0.10051451501927615</v>
      </c>
      <c r="AI196" s="81">
        <v>99.999999999999986</v>
      </c>
      <c r="AJ196" s="81">
        <v>100</v>
      </c>
    </row>
    <row r="197" spans="1:36" s="2" customFormat="1" x14ac:dyDescent="0.25">
      <c r="A197" s="26" t="s">
        <v>168</v>
      </c>
      <c r="B197" s="26" t="s">
        <v>35</v>
      </c>
      <c r="C197" s="26" t="s">
        <v>200</v>
      </c>
      <c r="D197" s="27">
        <v>2303429.7281165873</v>
      </c>
      <c r="E197" s="27">
        <v>2295018.0009133341</v>
      </c>
      <c r="F197" s="28">
        <v>3.6652118632209542E-3</v>
      </c>
      <c r="G197" s="27">
        <v>1891580.2476164531</v>
      </c>
      <c r="H197" s="28">
        <v>0.21772773373960658</v>
      </c>
      <c r="I197" s="27">
        <v>1782777.358677156</v>
      </c>
      <c r="J197" s="28">
        <v>0.29204564827195362</v>
      </c>
      <c r="K197" s="29">
        <v>770359.90260434791</v>
      </c>
      <c r="L197" s="29">
        <v>818253.01942982338</v>
      </c>
      <c r="M197" s="28">
        <v>-5.8530938093999882E-2</v>
      </c>
      <c r="N197" s="29">
        <v>718447.27181190904</v>
      </c>
      <c r="O197" s="28">
        <v>7.2256702515574034E-2</v>
      </c>
      <c r="P197" s="29">
        <v>660762.36747574143</v>
      </c>
      <c r="Q197" s="28">
        <v>0.16586528005112236</v>
      </c>
      <c r="R197" s="29">
        <v>529260.42646124633</v>
      </c>
      <c r="S197" s="29">
        <v>583596.71703225083</v>
      </c>
      <c r="T197" s="28">
        <v>-9.3105887996285219E-2</v>
      </c>
      <c r="U197" s="29">
        <v>484393.21565893444</v>
      </c>
      <c r="V197" s="28">
        <v>9.2625597039540902E-2</v>
      </c>
      <c r="W197" s="29">
        <v>436825.76466708572</v>
      </c>
      <c r="X197" s="28">
        <v>0.21160533391295508</v>
      </c>
      <c r="Y197" s="27">
        <v>2269609.5664162254</v>
      </c>
      <c r="Z197" s="45">
        <v>33820.161700362107</v>
      </c>
      <c r="AA197" s="29">
        <v>753914.60309722391</v>
      </c>
      <c r="AB197" s="29">
        <v>16445.299507123942</v>
      </c>
      <c r="AC197" s="29">
        <v>518491.98240387969</v>
      </c>
      <c r="AD197" s="29">
        <v>10768.444057366656</v>
      </c>
      <c r="AE197" s="30">
        <v>2.9900696029601304</v>
      </c>
      <c r="AF197" s="30">
        <v>0.18529168412940855</v>
      </c>
      <c r="AG197" s="30">
        <v>4.3521669351283903</v>
      </c>
      <c r="AH197" s="28">
        <v>0.10670606256963956</v>
      </c>
      <c r="AI197" s="26"/>
      <c r="AJ197" s="26"/>
    </row>
    <row r="198" spans="1:36" s="2" customFormat="1" x14ac:dyDescent="0.25">
      <c r="A198" s="26" t="s">
        <v>168</v>
      </c>
      <c r="B198" s="26" t="s">
        <v>35</v>
      </c>
      <c r="C198" s="26" t="s">
        <v>201</v>
      </c>
      <c r="D198" s="27">
        <v>2034104.888739283</v>
      </c>
      <c r="E198" s="27">
        <v>2277980.5411628936</v>
      </c>
      <c r="F198" s="28">
        <v>-0.10705782951908527</v>
      </c>
      <c r="G198" s="27">
        <v>1792141.9436549426</v>
      </c>
      <c r="H198" s="28">
        <v>0.13501327053976242</v>
      </c>
      <c r="I198" s="27">
        <v>1695995.6580030061</v>
      </c>
      <c r="J198" s="28">
        <v>0.19935736812816623</v>
      </c>
      <c r="K198" s="29">
        <v>699314.09752413444</v>
      </c>
      <c r="L198" s="29">
        <v>815610.08519187791</v>
      </c>
      <c r="M198" s="28">
        <v>-0.14258772638936168</v>
      </c>
      <c r="N198" s="29">
        <v>681803.74893618876</v>
      </c>
      <c r="O198" s="28">
        <v>2.5682388246275997E-2</v>
      </c>
      <c r="P198" s="29">
        <v>603710.37132864958</v>
      </c>
      <c r="Q198" s="28">
        <v>0.15836025143162538</v>
      </c>
      <c r="R198" s="29">
        <v>474501.04716063465</v>
      </c>
      <c r="S198" s="29">
        <v>568469.04145520204</v>
      </c>
      <c r="T198" s="28">
        <v>-0.16530010861105529</v>
      </c>
      <c r="U198" s="29">
        <v>455833.3111685114</v>
      </c>
      <c r="V198" s="28">
        <v>4.0952987714454707E-2</v>
      </c>
      <c r="W198" s="29">
        <v>398431.12272594264</v>
      </c>
      <c r="X198" s="28">
        <v>0.19092365052771254</v>
      </c>
      <c r="Y198" s="27">
        <v>2023459.6523074636</v>
      </c>
      <c r="Z198" s="45">
        <v>10645.236431819447</v>
      </c>
      <c r="AA198" s="29">
        <v>673094.10533108097</v>
      </c>
      <c r="AB198" s="29">
        <v>26219.992193053447</v>
      </c>
      <c r="AC198" s="29">
        <v>459348.59835046052</v>
      </c>
      <c r="AD198" s="29">
        <v>15152.44881017411</v>
      </c>
      <c r="AE198" s="30">
        <v>2.9087142615040484</v>
      </c>
      <c r="AF198" s="30">
        <v>0.1157368541354491</v>
      </c>
      <c r="AG198" s="30">
        <v>4.2868290826988833</v>
      </c>
      <c r="AH198" s="28">
        <v>6.9776310854736831E-2</v>
      </c>
      <c r="AI198" s="26"/>
      <c r="AJ198" s="26"/>
    </row>
    <row r="199" spans="1:36" s="2" customFormat="1" x14ac:dyDescent="0.25">
      <c r="A199" s="26" t="s">
        <v>168</v>
      </c>
      <c r="B199" s="26" t="s">
        <v>35</v>
      </c>
      <c r="C199" s="26" t="s">
        <v>202</v>
      </c>
      <c r="D199" s="27">
        <v>2096385.1184518086</v>
      </c>
      <c r="E199" s="27">
        <v>2175820.7461327091</v>
      </c>
      <c r="F199" s="28">
        <v>-3.6508351077214847E-2</v>
      </c>
      <c r="G199" s="27">
        <v>1883549.3888695771</v>
      </c>
      <c r="H199" s="28">
        <v>0.11299715889582597</v>
      </c>
      <c r="I199" s="27">
        <v>1777343.997777578</v>
      </c>
      <c r="J199" s="28">
        <v>0.17950442968449845</v>
      </c>
      <c r="K199" s="29">
        <v>697966.23199667525</v>
      </c>
      <c r="L199" s="29">
        <v>809056.92055261228</v>
      </c>
      <c r="M199" s="28">
        <v>-0.13730886632804334</v>
      </c>
      <c r="N199" s="29">
        <v>698404.84166150482</v>
      </c>
      <c r="O199" s="28">
        <v>-6.2801635765598655E-4</v>
      </c>
      <c r="P199" s="29">
        <v>660848.21217641036</v>
      </c>
      <c r="Q199" s="28">
        <v>5.6167239520890776E-2</v>
      </c>
      <c r="R199" s="29">
        <v>480359.4349630053</v>
      </c>
      <c r="S199" s="29">
        <v>561615.86144407315</v>
      </c>
      <c r="T199" s="28">
        <v>-0.14468328275511058</v>
      </c>
      <c r="U199" s="29">
        <v>477630.2565431972</v>
      </c>
      <c r="V199" s="28">
        <v>5.7139981867151074E-3</v>
      </c>
      <c r="W199" s="29">
        <v>428848.35748404986</v>
      </c>
      <c r="X199" s="28">
        <v>0.12011489977753101</v>
      </c>
      <c r="Y199" s="27">
        <v>2072520.8691051712</v>
      </c>
      <c r="Z199" s="45">
        <v>23864.249346637327</v>
      </c>
      <c r="AA199" s="29">
        <v>688374.05773721146</v>
      </c>
      <c r="AB199" s="29">
        <v>9592.1742594638235</v>
      </c>
      <c r="AC199" s="29">
        <v>472677.33398739132</v>
      </c>
      <c r="AD199" s="29">
        <v>7682.1009756139965</v>
      </c>
      <c r="AE199" s="30">
        <v>3.0035623821723725</v>
      </c>
      <c r="AF199" s="30">
        <v>0.31423275546755125</v>
      </c>
      <c r="AG199" s="30">
        <v>4.3642009834016502</v>
      </c>
      <c r="AH199" s="28">
        <v>0.12647353839446093</v>
      </c>
      <c r="AI199" s="26"/>
      <c r="AJ199" s="26"/>
    </row>
    <row r="200" spans="1:36" s="2" customFormat="1" x14ac:dyDescent="0.25">
      <c r="A200" s="26" t="s">
        <v>168</v>
      </c>
      <c r="B200" s="26" t="s">
        <v>35</v>
      </c>
      <c r="C200" s="26" t="s">
        <v>203</v>
      </c>
      <c r="D200" s="27">
        <v>1893416.4149801147</v>
      </c>
      <c r="E200" s="27">
        <v>2164893.1584195029</v>
      </c>
      <c r="F200" s="28">
        <v>-0.12539960338623912</v>
      </c>
      <c r="G200" s="27">
        <v>1905646.8259663843</v>
      </c>
      <c r="H200" s="28">
        <v>-6.4179840774364642E-3</v>
      </c>
      <c r="I200" s="27">
        <v>1752213.5121620153</v>
      </c>
      <c r="J200" s="28">
        <v>8.0585443405166074E-2</v>
      </c>
      <c r="K200" s="29">
        <v>662102.08822675212</v>
      </c>
      <c r="L200" s="29">
        <v>808982.76373045798</v>
      </c>
      <c r="M200" s="28">
        <v>-0.18156218165439739</v>
      </c>
      <c r="N200" s="29">
        <v>718902.84785544756</v>
      </c>
      <c r="O200" s="28">
        <v>-7.9010341659011718E-2</v>
      </c>
      <c r="P200" s="29">
        <v>628178.57314823556</v>
      </c>
      <c r="Q200" s="28">
        <v>5.4002980248916255E-2</v>
      </c>
      <c r="R200" s="29">
        <v>442803.6415090122</v>
      </c>
      <c r="S200" s="29">
        <v>556251.22242293111</v>
      </c>
      <c r="T200" s="28">
        <v>-0.20395025905698055</v>
      </c>
      <c r="U200" s="29">
        <v>479591.69993458019</v>
      </c>
      <c r="V200" s="28">
        <v>-7.6707037320675367E-2</v>
      </c>
      <c r="W200" s="29">
        <v>421053.61570827954</v>
      </c>
      <c r="X200" s="28">
        <v>5.1656190540355862E-2</v>
      </c>
      <c r="Y200" s="27">
        <v>1900508.3338386456</v>
      </c>
      <c r="Z200" s="45">
        <v>-7091.9188585310349</v>
      </c>
      <c r="AA200" s="29">
        <v>631475.58893046924</v>
      </c>
      <c r="AB200" s="29">
        <v>30626.499296282855</v>
      </c>
      <c r="AC200" s="29">
        <v>427502.81760721357</v>
      </c>
      <c r="AD200" s="29">
        <v>15300.823901798656</v>
      </c>
      <c r="AE200" s="30">
        <v>2.8597046416982006</v>
      </c>
      <c r="AF200" s="30">
        <v>0.1836363056603072</v>
      </c>
      <c r="AG200" s="30">
        <v>4.2759729990648205</v>
      </c>
      <c r="AH200" s="28">
        <v>9.8675562129683494E-2</v>
      </c>
      <c r="AI200" s="26"/>
      <c r="AJ200" s="26"/>
    </row>
    <row r="201" spans="1:36" s="2" customFormat="1" x14ac:dyDescent="0.25">
      <c r="A201" s="26" t="s">
        <v>168</v>
      </c>
      <c r="B201" s="26" t="s">
        <v>36</v>
      </c>
      <c r="C201" s="26" t="s">
        <v>366</v>
      </c>
      <c r="D201" s="27">
        <v>5763482.1762979832</v>
      </c>
      <c r="E201" s="27">
        <v>6065591.6772203166</v>
      </c>
      <c r="F201" s="28">
        <v>-4.9807095003925717E-2</v>
      </c>
      <c r="G201" s="27">
        <v>5123397.6344975671</v>
      </c>
      <c r="H201" s="28">
        <v>0.12493360606846336</v>
      </c>
      <c r="I201" s="27">
        <v>4610167.9846526664</v>
      </c>
      <c r="J201" s="28">
        <v>0.25016749833947938</v>
      </c>
      <c r="K201" s="29">
        <v>1881267.2138854705</v>
      </c>
      <c r="L201" s="29">
        <v>2072837.1575542632</v>
      </c>
      <c r="M201" s="28">
        <v>-9.2419196062089967E-2</v>
      </c>
      <c r="N201" s="29">
        <v>1844087.2456112059</v>
      </c>
      <c r="O201" s="28">
        <v>2.0161718683728347E-2</v>
      </c>
      <c r="P201" s="29">
        <v>1727623.4847776743</v>
      </c>
      <c r="Q201" s="28">
        <v>8.8933572888752685E-2</v>
      </c>
      <c r="R201" s="29">
        <v>1197074.5158057427</v>
      </c>
      <c r="S201" s="29">
        <v>1295356.7909187211</v>
      </c>
      <c r="T201" s="28">
        <v>-7.587274471558722E-2</v>
      </c>
      <c r="U201" s="29">
        <v>1102415.2429671008</v>
      </c>
      <c r="V201" s="28">
        <v>8.5865351955648525E-2</v>
      </c>
      <c r="W201" s="29">
        <v>984245.08042627655</v>
      </c>
      <c r="X201" s="28">
        <v>0.2162362196286414</v>
      </c>
      <c r="Y201" s="27">
        <v>5624572.2042049719</v>
      </c>
      <c r="Z201" s="45">
        <v>138909.97209301108</v>
      </c>
      <c r="AA201" s="29">
        <v>1801960.9210640211</v>
      </c>
      <c r="AB201" s="29">
        <v>79306.292821449359</v>
      </c>
      <c r="AC201" s="29">
        <v>1148617.5811444679</v>
      </c>
      <c r="AD201" s="29">
        <v>48456.934661274856</v>
      </c>
      <c r="AE201" s="30">
        <v>3.0636169778318676</v>
      </c>
      <c r="AF201" s="30">
        <v>0.13739016106778701</v>
      </c>
      <c r="AG201" s="30">
        <v>4.8146394399003833</v>
      </c>
      <c r="AH201" s="28">
        <v>2.8205693060789069E-2</v>
      </c>
      <c r="AI201" s="26"/>
      <c r="AJ201" s="26"/>
    </row>
    <row r="202" spans="1:36" s="2" customFormat="1" x14ac:dyDescent="0.25">
      <c r="A202" s="26" t="s">
        <v>168</v>
      </c>
      <c r="B202" s="26" t="s">
        <v>36</v>
      </c>
      <c r="C202" s="26" t="s">
        <v>199</v>
      </c>
      <c r="D202" s="27">
        <v>2805117.4411224639</v>
      </c>
      <c r="E202" s="27">
        <v>2969360.8367418014</v>
      </c>
      <c r="F202" s="28">
        <v>-5.531271025974642E-2</v>
      </c>
      <c r="G202" s="27">
        <v>2504719.3661403181</v>
      </c>
      <c r="H202" s="28">
        <v>0.11993282722329422</v>
      </c>
      <c r="I202" s="27">
        <v>2288408.24108335</v>
      </c>
      <c r="J202" s="28">
        <v>0.22579415279264148</v>
      </c>
      <c r="K202" s="29">
        <v>912999.21672263392</v>
      </c>
      <c r="L202" s="29">
        <v>1012426.0385880291</v>
      </c>
      <c r="M202" s="28">
        <v>-9.8206504056394972E-2</v>
      </c>
      <c r="N202" s="29">
        <v>909352.43999853078</v>
      </c>
      <c r="O202" s="28">
        <v>4.0103006971741687E-3</v>
      </c>
      <c r="P202" s="29">
        <v>874524.66466098907</v>
      </c>
      <c r="Q202" s="28">
        <v>4.3994816402987982E-2</v>
      </c>
      <c r="R202" s="29">
        <v>584778.77240335091</v>
      </c>
      <c r="S202" s="29">
        <v>634528.13303869381</v>
      </c>
      <c r="T202" s="28">
        <v>-7.8403711427416173E-2</v>
      </c>
      <c r="U202" s="29">
        <v>542811.79392385506</v>
      </c>
      <c r="V202" s="28">
        <v>7.7314050559083705E-2</v>
      </c>
      <c r="W202" s="29">
        <v>493220.10363288596</v>
      </c>
      <c r="X202" s="28">
        <v>0.18563450292491318</v>
      </c>
      <c r="Y202" s="27">
        <v>2741157.5132489838</v>
      </c>
      <c r="Z202" s="45">
        <v>63959.927873480105</v>
      </c>
      <c r="AA202" s="29">
        <v>877032.28055684245</v>
      </c>
      <c r="AB202" s="29">
        <v>35966.936165791529</v>
      </c>
      <c r="AC202" s="29">
        <v>562631.58149019023</v>
      </c>
      <c r="AD202" s="29">
        <v>22147.190913160626</v>
      </c>
      <c r="AE202" s="30">
        <v>3.0724204246219515</v>
      </c>
      <c r="AF202" s="30">
        <v>0.13950411906841831</v>
      </c>
      <c r="AG202" s="30">
        <v>4.796886572325227</v>
      </c>
      <c r="AH202" s="28">
        <v>2.5055440710849964E-2</v>
      </c>
      <c r="AI202" s="81">
        <v>99.999999999999986</v>
      </c>
      <c r="AJ202" s="81">
        <v>100</v>
      </c>
    </row>
    <row r="203" spans="1:36" s="2" customFormat="1" x14ac:dyDescent="0.25">
      <c r="A203" s="26" t="s">
        <v>168</v>
      </c>
      <c r="B203" s="26" t="s">
        <v>36</v>
      </c>
      <c r="C203" s="26" t="s">
        <v>200</v>
      </c>
      <c r="D203" s="27">
        <v>712123.73887757899</v>
      </c>
      <c r="E203" s="27">
        <v>765845.14083963749</v>
      </c>
      <c r="F203" s="28">
        <v>-7.014655979035242E-2</v>
      </c>
      <c r="G203" s="27">
        <v>601406.13165173645</v>
      </c>
      <c r="H203" s="28">
        <v>0.18409790223082914</v>
      </c>
      <c r="I203" s="27">
        <v>570014.88918021682</v>
      </c>
      <c r="J203" s="28">
        <v>0.24930725915201982</v>
      </c>
      <c r="K203" s="29">
        <v>234089.43646527687</v>
      </c>
      <c r="L203" s="29">
        <v>269621.91442670033</v>
      </c>
      <c r="M203" s="28">
        <v>-0.13178631283357106</v>
      </c>
      <c r="N203" s="29">
        <v>215863.27455904125</v>
      </c>
      <c r="O203" s="28">
        <v>8.4433824806315255E-2</v>
      </c>
      <c r="P203" s="29">
        <v>217802.55336763483</v>
      </c>
      <c r="Q203" s="28">
        <v>7.4778200924719984E-2</v>
      </c>
      <c r="R203" s="29">
        <v>148788.04260837604</v>
      </c>
      <c r="S203" s="29">
        <v>166891.26505779708</v>
      </c>
      <c r="T203" s="28">
        <v>-0.10847315731684104</v>
      </c>
      <c r="U203" s="29">
        <v>129390.16106679608</v>
      </c>
      <c r="V203" s="28">
        <v>0.14991774785384218</v>
      </c>
      <c r="W203" s="29">
        <v>122598.26345648066</v>
      </c>
      <c r="X203" s="28">
        <v>0.21362275788834559</v>
      </c>
      <c r="Y203" s="27">
        <v>695292.41126027296</v>
      </c>
      <c r="Z203" s="45">
        <v>16831.327617306029</v>
      </c>
      <c r="AA203" s="29">
        <v>223429.29862591694</v>
      </c>
      <c r="AB203" s="29">
        <v>10660.137839359924</v>
      </c>
      <c r="AC203" s="29">
        <v>143158.56909579868</v>
      </c>
      <c r="AD203" s="29">
        <v>5629.4735125773705</v>
      </c>
      <c r="AE203" s="30">
        <v>3.0421011286564839</v>
      </c>
      <c r="AF203" s="30">
        <v>0.20166012641799247</v>
      </c>
      <c r="AG203" s="30">
        <v>4.7861624253768484</v>
      </c>
      <c r="AH203" s="28">
        <v>4.2989841350306444E-2</v>
      </c>
      <c r="AI203" s="26"/>
      <c r="AJ203" s="26"/>
    </row>
    <row r="204" spans="1:36" s="2" customFormat="1" x14ac:dyDescent="0.25">
      <c r="A204" s="26" t="s">
        <v>168</v>
      </c>
      <c r="B204" s="26" t="s">
        <v>36</v>
      </c>
      <c r="C204" s="26" t="s">
        <v>201</v>
      </c>
      <c r="D204" s="27">
        <v>691552.2425785315</v>
      </c>
      <c r="E204" s="27">
        <v>762234.53741188173</v>
      </c>
      <c r="F204" s="28">
        <v>-9.2730375447624566E-2</v>
      </c>
      <c r="G204" s="27">
        <v>648743.92632002709</v>
      </c>
      <c r="H204" s="28">
        <v>6.5986461717387937E-2</v>
      </c>
      <c r="I204" s="27">
        <v>561989.57392908097</v>
      </c>
      <c r="J204" s="28">
        <v>0.23054283328359468</v>
      </c>
      <c r="K204" s="29">
        <v>224141.99665208894</v>
      </c>
      <c r="L204" s="29">
        <v>255453.52919594455</v>
      </c>
      <c r="M204" s="28">
        <v>-0.12257232320262142</v>
      </c>
      <c r="N204" s="29">
        <v>244033.07106266342</v>
      </c>
      <c r="O204" s="28">
        <v>-8.1509749166197243E-2</v>
      </c>
      <c r="P204" s="29">
        <v>225273.76512789968</v>
      </c>
      <c r="Q204" s="28">
        <v>-5.023969280968741E-3</v>
      </c>
      <c r="R204" s="29">
        <v>144369.02890705428</v>
      </c>
      <c r="S204" s="29">
        <v>162402.89809752288</v>
      </c>
      <c r="T204" s="28">
        <v>-0.11104401092423405</v>
      </c>
      <c r="U204" s="29">
        <v>143244.28760420621</v>
      </c>
      <c r="V204" s="28">
        <v>7.8519103390412553E-3</v>
      </c>
      <c r="W204" s="29">
        <v>126392.69671431686</v>
      </c>
      <c r="X204" s="28">
        <v>0.14222603568123085</v>
      </c>
      <c r="Y204" s="27">
        <v>672263.27650824899</v>
      </c>
      <c r="Z204" s="45">
        <v>19288.96607028252</v>
      </c>
      <c r="AA204" s="29">
        <v>215025.80129449206</v>
      </c>
      <c r="AB204" s="29">
        <v>9116.1953575968728</v>
      </c>
      <c r="AC204" s="29">
        <v>137801.15784084902</v>
      </c>
      <c r="AD204" s="29">
        <v>6567.8710662052736</v>
      </c>
      <c r="AE204" s="30">
        <v>3.0853309638887185</v>
      </c>
      <c r="AF204" s="30">
        <v>0.10148282598645064</v>
      </c>
      <c r="AG204" s="30">
        <v>4.7901703558853841</v>
      </c>
      <c r="AH204" s="28">
        <v>2.0601284767370685E-2</v>
      </c>
      <c r="AI204" s="26"/>
      <c r="AJ204" s="26"/>
    </row>
    <row r="205" spans="1:36" s="2" customFormat="1" x14ac:dyDescent="0.25">
      <c r="A205" s="26" t="s">
        <v>168</v>
      </c>
      <c r="B205" s="26" t="s">
        <v>36</v>
      </c>
      <c r="C205" s="26" t="s">
        <v>202</v>
      </c>
      <c r="D205" s="27">
        <v>718242.37580333231</v>
      </c>
      <c r="E205" s="27">
        <v>737725.55521187419</v>
      </c>
      <c r="F205" s="28">
        <v>-2.640979327732022E-2</v>
      </c>
      <c r="G205" s="27">
        <v>648425.67684105283</v>
      </c>
      <c r="H205" s="28">
        <v>0.1076710893103536</v>
      </c>
      <c r="I205" s="27">
        <v>593631.80266061425</v>
      </c>
      <c r="J205" s="28">
        <v>0.20991222603678342</v>
      </c>
      <c r="K205" s="29">
        <v>232884.06121537296</v>
      </c>
      <c r="L205" s="29">
        <v>247942.37742789456</v>
      </c>
      <c r="M205" s="28">
        <v>-6.0733128272518852E-2</v>
      </c>
      <c r="N205" s="29">
        <v>233442.21934472575</v>
      </c>
      <c r="O205" s="28">
        <v>-2.3909905025729268E-3</v>
      </c>
      <c r="P205" s="29">
        <v>219389.52753670487</v>
      </c>
      <c r="Q205" s="28">
        <v>6.1509470530266709E-2</v>
      </c>
      <c r="R205" s="29">
        <v>149249.93553723526</v>
      </c>
      <c r="S205" s="29">
        <v>156011.81008038577</v>
      </c>
      <c r="T205" s="28">
        <v>-4.334206839640168E-2</v>
      </c>
      <c r="U205" s="29">
        <v>140121.6148285965</v>
      </c>
      <c r="V205" s="28">
        <v>6.514570018198089E-2</v>
      </c>
      <c r="W205" s="29">
        <v>124375.4066858748</v>
      </c>
      <c r="X205" s="28">
        <v>0.19999555791752388</v>
      </c>
      <c r="Y205" s="27">
        <v>700826.19992997719</v>
      </c>
      <c r="Z205" s="45">
        <v>17416.175873355089</v>
      </c>
      <c r="AA205" s="29">
        <v>223156.52113367023</v>
      </c>
      <c r="AB205" s="29">
        <v>9727.5400817027203</v>
      </c>
      <c r="AC205" s="29">
        <v>144073.68221643195</v>
      </c>
      <c r="AD205" s="29">
        <v>5176.2533208033137</v>
      </c>
      <c r="AE205" s="30">
        <v>3.0841199352801403</v>
      </c>
      <c r="AF205" s="30">
        <v>0.10872878647817297</v>
      </c>
      <c r="AG205" s="30">
        <v>4.8123463049948407</v>
      </c>
      <c r="AH205" s="28">
        <v>1.7699403893195811E-2</v>
      </c>
      <c r="AI205" s="26"/>
      <c r="AJ205" s="26"/>
    </row>
    <row r="206" spans="1:36" s="2" customFormat="1" x14ac:dyDescent="0.25">
      <c r="A206" s="26" t="s">
        <v>168</v>
      </c>
      <c r="B206" s="26" t="s">
        <v>36</v>
      </c>
      <c r="C206" s="26" t="s">
        <v>203</v>
      </c>
      <c r="D206" s="27">
        <v>683199.08386302111</v>
      </c>
      <c r="E206" s="27">
        <v>703555.60327840806</v>
      </c>
      <c r="F206" s="28">
        <v>-2.8933774843850624E-2</v>
      </c>
      <c r="G206" s="27">
        <v>606143.6313275015</v>
      </c>
      <c r="H206" s="28">
        <v>0.12712408174076201</v>
      </c>
      <c r="I206" s="27">
        <v>562771.97531343822</v>
      </c>
      <c r="J206" s="28">
        <v>0.21398917116032742</v>
      </c>
      <c r="K206" s="29">
        <v>221883.72238989512</v>
      </c>
      <c r="L206" s="29">
        <v>239408.21753748963</v>
      </c>
      <c r="M206" s="28">
        <v>-7.3199221513147519E-2</v>
      </c>
      <c r="N206" s="29">
        <v>216013.87503210036</v>
      </c>
      <c r="O206" s="28">
        <v>2.7173473726733899E-2</v>
      </c>
      <c r="P206" s="29">
        <v>212058.81862874966</v>
      </c>
      <c r="Q206" s="28">
        <v>4.6331031289700175E-2</v>
      </c>
      <c r="R206" s="29">
        <v>142371.76535068513</v>
      </c>
      <c r="S206" s="29">
        <v>149222.15980298782</v>
      </c>
      <c r="T206" s="28">
        <v>-4.59073535817133E-2</v>
      </c>
      <c r="U206" s="29">
        <v>130055.73042425619</v>
      </c>
      <c r="V206" s="28">
        <v>9.469813353285296E-2</v>
      </c>
      <c r="W206" s="29">
        <v>119853.73677621354</v>
      </c>
      <c r="X206" s="28">
        <v>0.1878792366442143</v>
      </c>
      <c r="Y206" s="27">
        <v>672775.62555048463</v>
      </c>
      <c r="Z206" s="45">
        <v>10423.45831253647</v>
      </c>
      <c r="AA206" s="29">
        <v>215420.65950276313</v>
      </c>
      <c r="AB206" s="29">
        <v>6463.0628871320077</v>
      </c>
      <c r="AC206" s="29">
        <v>137598.17233711047</v>
      </c>
      <c r="AD206" s="29">
        <v>4773.5930135746657</v>
      </c>
      <c r="AE206" s="30">
        <v>3.0790860929514263</v>
      </c>
      <c r="AF206" s="30">
        <v>0.14035821420500749</v>
      </c>
      <c r="AG206" s="30">
        <v>4.7986978470077206</v>
      </c>
      <c r="AH206" s="28">
        <v>1.7790283576319715E-2</v>
      </c>
      <c r="AI206" s="26"/>
      <c r="AJ206" s="26"/>
    </row>
    <row r="207" spans="1:36" s="2" customFormat="1" x14ac:dyDescent="0.25">
      <c r="A207" s="26" t="s">
        <v>168</v>
      </c>
      <c r="B207" s="26" t="s">
        <v>37</v>
      </c>
      <c r="C207" s="26" t="s">
        <v>366</v>
      </c>
      <c r="D207" s="27">
        <v>6226493.8818723708</v>
      </c>
      <c r="E207" s="27">
        <v>5977060.6318211053</v>
      </c>
      <c r="F207" s="28">
        <v>4.1731758370212091E-2</v>
      </c>
      <c r="G207" s="27">
        <v>5317968.2663729684</v>
      </c>
      <c r="H207" s="28">
        <v>0.17084073653546775</v>
      </c>
      <c r="I207" s="27">
        <v>4959612.4862353271</v>
      </c>
      <c r="J207" s="28">
        <v>0.25543959314423986</v>
      </c>
      <c r="K207" s="29">
        <v>2164533.0896632085</v>
      </c>
      <c r="L207" s="29">
        <v>2114452.0004481031</v>
      </c>
      <c r="M207" s="28">
        <v>2.3685138846609909E-2</v>
      </c>
      <c r="N207" s="29">
        <v>1994734.3418599884</v>
      </c>
      <c r="O207" s="28">
        <v>8.5123489499304136E-2</v>
      </c>
      <c r="P207" s="29">
        <v>1866809.7270284132</v>
      </c>
      <c r="Q207" s="28">
        <v>0.15948243590347644</v>
      </c>
      <c r="R207" s="29">
        <v>1441138.5148284074</v>
      </c>
      <c r="S207" s="29">
        <v>1368832.9827829134</v>
      </c>
      <c r="T207" s="28">
        <v>5.2822757016340233E-2</v>
      </c>
      <c r="U207" s="29">
        <v>1223047.3622278362</v>
      </c>
      <c r="V207" s="28">
        <v>0.1783178308019964</v>
      </c>
      <c r="W207" s="29">
        <v>1110733.2811289611</v>
      </c>
      <c r="X207" s="28">
        <v>0.29746586269893605</v>
      </c>
      <c r="Y207" s="27">
        <v>6176210.1780313822</v>
      </c>
      <c r="Z207" s="45">
        <v>50283.70384098831</v>
      </c>
      <c r="AA207" s="29">
        <v>2125973.143369867</v>
      </c>
      <c r="AB207" s="29">
        <v>38559.94629334128</v>
      </c>
      <c r="AC207" s="29">
        <v>1419155.0075034501</v>
      </c>
      <c r="AD207" s="29">
        <v>21983.507324957249</v>
      </c>
      <c r="AE207" s="30">
        <v>2.8765990742332264</v>
      </c>
      <c r="AF207" s="30">
        <v>4.9833259471565583E-2</v>
      </c>
      <c r="AG207" s="30">
        <v>4.3205381146958954</v>
      </c>
      <c r="AH207" s="28">
        <v>-1.0534535440286085E-2</v>
      </c>
      <c r="AI207" s="26"/>
      <c r="AJ207" s="26"/>
    </row>
    <row r="208" spans="1:36" s="2" customFormat="1" x14ac:dyDescent="0.25">
      <c r="A208" s="26" t="s">
        <v>168</v>
      </c>
      <c r="B208" s="26" t="s">
        <v>37</v>
      </c>
      <c r="C208" s="26" t="s">
        <v>199</v>
      </c>
      <c r="D208" s="27">
        <v>3129835.6217096089</v>
      </c>
      <c r="E208" s="27">
        <v>2933231.326933118</v>
      </c>
      <c r="F208" s="28">
        <v>6.7026522242299019E-2</v>
      </c>
      <c r="G208" s="27">
        <v>2644491.1829361566</v>
      </c>
      <c r="H208" s="28">
        <v>0.18353036754487431</v>
      </c>
      <c r="I208" s="27">
        <v>2413870.6351319123</v>
      </c>
      <c r="J208" s="28">
        <v>0.29660453885034765</v>
      </c>
      <c r="K208" s="29">
        <v>1085554.1212970139</v>
      </c>
      <c r="L208" s="29">
        <v>1037296.5733492553</v>
      </c>
      <c r="M208" s="28">
        <v>4.6522421058370247E-2</v>
      </c>
      <c r="N208" s="29">
        <v>990451.26244729967</v>
      </c>
      <c r="O208" s="28">
        <v>9.6019726013297446E-2</v>
      </c>
      <c r="P208" s="29">
        <v>911159.46254433796</v>
      </c>
      <c r="Q208" s="28">
        <v>0.19139861453635484</v>
      </c>
      <c r="R208" s="29">
        <v>725184.91517030145</v>
      </c>
      <c r="S208" s="29">
        <v>670941.00259878475</v>
      </c>
      <c r="T208" s="28">
        <v>8.0847514701607767E-2</v>
      </c>
      <c r="U208" s="29">
        <v>609205.55966751254</v>
      </c>
      <c r="V208" s="28">
        <v>0.19037803195047534</v>
      </c>
      <c r="W208" s="29">
        <v>541483.57358489162</v>
      </c>
      <c r="X208" s="28">
        <v>0.33925561281428213</v>
      </c>
      <c r="Y208" s="27">
        <v>3103041.2670854554</v>
      </c>
      <c r="Z208" s="45">
        <v>26794.354624153631</v>
      </c>
      <c r="AA208" s="29">
        <v>1067050.2201078588</v>
      </c>
      <c r="AB208" s="29">
        <v>18503.901189155109</v>
      </c>
      <c r="AC208" s="29">
        <v>714441.28055377107</v>
      </c>
      <c r="AD208" s="29">
        <v>10743.634616530429</v>
      </c>
      <c r="AE208" s="30">
        <v>2.8831686604165796</v>
      </c>
      <c r="AF208" s="30">
        <v>5.5403291962493384E-2</v>
      </c>
      <c r="AG208" s="30">
        <v>4.3159138534681221</v>
      </c>
      <c r="AH208" s="28">
        <v>-1.2787180681193821E-2</v>
      </c>
      <c r="AI208" s="81">
        <v>99.999999999999986</v>
      </c>
      <c r="AJ208" s="81">
        <v>100</v>
      </c>
    </row>
    <row r="209" spans="1:36" s="2" customFormat="1" x14ac:dyDescent="0.25">
      <c r="A209" s="26" t="s">
        <v>168</v>
      </c>
      <c r="B209" s="26" t="s">
        <v>37</v>
      </c>
      <c r="C209" s="26" t="s">
        <v>200</v>
      </c>
      <c r="D209" s="27">
        <v>767548.99073884008</v>
      </c>
      <c r="E209" s="27">
        <v>741235.28003972769</v>
      </c>
      <c r="F209" s="28">
        <v>3.5499808775564572E-2</v>
      </c>
      <c r="G209" s="27">
        <v>666091.30951107503</v>
      </c>
      <c r="H209" s="28">
        <v>0.15231797769923933</v>
      </c>
      <c r="I209" s="27">
        <v>622363.50769947527</v>
      </c>
      <c r="J209" s="28">
        <v>0.23328084189259932</v>
      </c>
      <c r="K209" s="29">
        <v>266328.15435523045</v>
      </c>
      <c r="L209" s="29">
        <v>261040.57353670686</v>
      </c>
      <c r="M209" s="28">
        <v>2.0255781493600147E-2</v>
      </c>
      <c r="N209" s="29">
        <v>249266.17639802909</v>
      </c>
      <c r="O209" s="28">
        <v>6.8448829294660257E-2</v>
      </c>
      <c r="P209" s="29">
        <v>236666.39470923727</v>
      </c>
      <c r="Q209" s="28">
        <v>0.12533152280633217</v>
      </c>
      <c r="R209" s="29">
        <v>176100.99678063311</v>
      </c>
      <c r="S209" s="29">
        <v>169066.7224011771</v>
      </c>
      <c r="T209" s="28">
        <v>4.1606498780785692E-2</v>
      </c>
      <c r="U209" s="29">
        <v>152281.64723458633</v>
      </c>
      <c r="V209" s="28">
        <v>0.15641641641394666</v>
      </c>
      <c r="W209" s="29">
        <v>139484.10415580592</v>
      </c>
      <c r="X209" s="28">
        <v>0.26251659890883011</v>
      </c>
      <c r="Y209" s="27">
        <v>764628.95084718568</v>
      </c>
      <c r="Z209" s="45">
        <v>2920.0398916544282</v>
      </c>
      <c r="AA209" s="29">
        <v>264152.17982159491</v>
      </c>
      <c r="AB209" s="29">
        <v>2175.974533635545</v>
      </c>
      <c r="AC209" s="29">
        <v>174739.57703094077</v>
      </c>
      <c r="AD209" s="29">
        <v>1361.4197496923521</v>
      </c>
      <c r="AE209" s="30">
        <v>2.8819671453701345</v>
      </c>
      <c r="AF209" s="30">
        <v>4.2426647902229941E-2</v>
      </c>
      <c r="AG209" s="30">
        <v>4.3585726643839875</v>
      </c>
      <c r="AH209" s="28">
        <v>-5.8627610449522981E-3</v>
      </c>
      <c r="AI209" s="26"/>
      <c r="AJ209" s="26"/>
    </row>
    <row r="210" spans="1:36" s="2" customFormat="1" x14ac:dyDescent="0.25">
      <c r="A210" s="26" t="s">
        <v>168</v>
      </c>
      <c r="B210" s="26" t="s">
        <v>37</v>
      </c>
      <c r="C210" s="26" t="s">
        <v>201</v>
      </c>
      <c r="D210" s="27">
        <v>827526.22799046629</v>
      </c>
      <c r="E210" s="27">
        <v>774278.21878073574</v>
      </c>
      <c r="F210" s="28">
        <v>6.8771157341324621E-2</v>
      </c>
      <c r="G210" s="27">
        <v>641152.78905626887</v>
      </c>
      <c r="H210" s="28">
        <v>0.29068490711632999</v>
      </c>
      <c r="I210" s="27">
        <v>581310.82779220457</v>
      </c>
      <c r="J210" s="28">
        <v>0.42355206272929413</v>
      </c>
      <c r="K210" s="29">
        <v>286891.95565252163</v>
      </c>
      <c r="L210" s="29">
        <v>271295.21061147132</v>
      </c>
      <c r="M210" s="28">
        <v>5.7489938749367739E-2</v>
      </c>
      <c r="N210" s="29">
        <v>238450.14619836485</v>
      </c>
      <c r="O210" s="28">
        <v>0.2031527773267055</v>
      </c>
      <c r="P210" s="29">
        <v>218137.65469711617</v>
      </c>
      <c r="Q210" s="28">
        <v>0.31518767839908568</v>
      </c>
      <c r="R210" s="29">
        <v>192041.19871283998</v>
      </c>
      <c r="S210" s="29">
        <v>176879.42456475028</v>
      </c>
      <c r="T210" s="28">
        <v>8.571813361219649E-2</v>
      </c>
      <c r="U210" s="29">
        <v>148227.73933023305</v>
      </c>
      <c r="V210" s="28">
        <v>0.29558205218927325</v>
      </c>
      <c r="W210" s="29">
        <v>130412.20588163559</v>
      </c>
      <c r="X210" s="28">
        <v>0.47257074147752665</v>
      </c>
      <c r="Y210" s="27">
        <v>818560.80404875288</v>
      </c>
      <c r="Z210" s="45">
        <v>8965.4239417133831</v>
      </c>
      <c r="AA210" s="29">
        <v>281805.06295143964</v>
      </c>
      <c r="AB210" s="29">
        <v>5086.8927010819698</v>
      </c>
      <c r="AC210" s="29">
        <v>189252.74043131433</v>
      </c>
      <c r="AD210" s="29">
        <v>2788.4582815256549</v>
      </c>
      <c r="AE210" s="30">
        <v>2.8844525323420052</v>
      </c>
      <c r="AF210" s="30">
        <v>3.0446311459621178E-2</v>
      </c>
      <c r="AG210" s="30">
        <v>4.309107803622231</v>
      </c>
      <c r="AH210" s="28">
        <v>-1.5609001771471882E-2</v>
      </c>
      <c r="AI210" s="26"/>
      <c r="AJ210" s="26"/>
    </row>
    <row r="211" spans="1:36" s="2" customFormat="1" x14ac:dyDescent="0.25">
      <c r="A211" s="26" t="s">
        <v>168</v>
      </c>
      <c r="B211" s="26" t="s">
        <v>37</v>
      </c>
      <c r="C211" s="26" t="s">
        <v>202</v>
      </c>
      <c r="D211" s="27">
        <v>779919.3370470393</v>
      </c>
      <c r="E211" s="27">
        <v>875854.26002166397</v>
      </c>
      <c r="F211" s="28">
        <v>-0.10953297523751469</v>
      </c>
      <c r="G211" s="27">
        <v>693159.04255016928</v>
      </c>
      <c r="H211" s="28">
        <v>0.12516650461295903</v>
      </c>
      <c r="I211" s="27">
        <v>617646.75808010099</v>
      </c>
      <c r="J211" s="28">
        <v>0.26272716053970385</v>
      </c>
      <c r="K211" s="29">
        <v>268818.7856359962</v>
      </c>
      <c r="L211" s="29">
        <v>311450.72841503628</v>
      </c>
      <c r="M211" s="28">
        <v>-0.13688182074896019</v>
      </c>
      <c r="N211" s="29">
        <v>259428.94768757705</v>
      </c>
      <c r="O211" s="28">
        <v>3.6194256778650125E-2</v>
      </c>
      <c r="P211" s="29">
        <v>236086.5643747735</v>
      </c>
      <c r="Q211" s="28">
        <v>0.13864499806631195</v>
      </c>
      <c r="R211" s="29">
        <v>181192.17384294368</v>
      </c>
      <c r="S211" s="29">
        <v>201871.2734410878</v>
      </c>
      <c r="T211" s="28">
        <v>-0.1024370592489422</v>
      </c>
      <c r="U211" s="29">
        <v>158946.65894599172</v>
      </c>
      <c r="V211" s="28">
        <v>0.13995585087768808</v>
      </c>
      <c r="W211" s="29">
        <v>139973.41576738705</v>
      </c>
      <c r="X211" s="28">
        <v>0.29447561774198233</v>
      </c>
      <c r="Y211" s="27">
        <v>772749.29585729248</v>
      </c>
      <c r="Z211" s="45">
        <v>7170.041189746802</v>
      </c>
      <c r="AA211" s="29">
        <v>263688.23109301395</v>
      </c>
      <c r="AB211" s="29">
        <v>5130.5545429822514</v>
      </c>
      <c r="AC211" s="29">
        <v>178396.69655794927</v>
      </c>
      <c r="AD211" s="29">
        <v>2795.4772849944229</v>
      </c>
      <c r="AE211" s="30">
        <v>2.9012828668273105</v>
      </c>
      <c r="AF211" s="30">
        <v>8.910687841700593E-2</v>
      </c>
      <c r="AG211" s="30">
        <v>4.3043765108920695</v>
      </c>
      <c r="AH211" s="28">
        <v>-7.9057586564736174E-3</v>
      </c>
      <c r="AI211" s="26"/>
      <c r="AJ211" s="26"/>
    </row>
    <row r="212" spans="1:36" s="2" customFormat="1" x14ac:dyDescent="0.25">
      <c r="A212" s="26" t="s">
        <v>168</v>
      </c>
      <c r="B212" s="26" t="s">
        <v>37</v>
      </c>
      <c r="C212" s="26" t="s">
        <v>203</v>
      </c>
      <c r="D212" s="27">
        <v>754841.06593326328</v>
      </c>
      <c r="E212" s="27">
        <v>541863.56809099077</v>
      </c>
      <c r="F212" s="28">
        <v>0.3930463503804133</v>
      </c>
      <c r="G212" s="27">
        <v>644088.04181864357</v>
      </c>
      <c r="H212" s="28">
        <v>0.17195323763797579</v>
      </c>
      <c r="I212" s="27">
        <v>592549.54156013124</v>
      </c>
      <c r="J212" s="28">
        <v>0.27388684488023163</v>
      </c>
      <c r="K212" s="29">
        <v>263515.22565326572</v>
      </c>
      <c r="L212" s="29">
        <v>193510.06078604076</v>
      </c>
      <c r="M212" s="28">
        <v>0.36176498825364911</v>
      </c>
      <c r="N212" s="29">
        <v>243305.99216332863</v>
      </c>
      <c r="O212" s="28">
        <v>8.3060977291388921E-2</v>
      </c>
      <c r="P212" s="29">
        <v>220268.84876321102</v>
      </c>
      <c r="Q212" s="28">
        <v>0.19633451181535228</v>
      </c>
      <c r="R212" s="29">
        <v>175850.54583388512</v>
      </c>
      <c r="S212" s="29">
        <v>123123.58219176957</v>
      </c>
      <c r="T212" s="28">
        <v>0.42824422993144667</v>
      </c>
      <c r="U212" s="29">
        <v>149749.51415670139</v>
      </c>
      <c r="V212" s="28">
        <v>0.17429793895605561</v>
      </c>
      <c r="W212" s="29">
        <v>131613.84778006325</v>
      </c>
      <c r="X212" s="28">
        <v>0.33610975440627455</v>
      </c>
      <c r="Y212" s="27">
        <v>747102.21633222431</v>
      </c>
      <c r="Z212" s="45">
        <v>7738.8496010390172</v>
      </c>
      <c r="AA212" s="29">
        <v>257404.74624181038</v>
      </c>
      <c r="AB212" s="29">
        <v>6110.4794114553424</v>
      </c>
      <c r="AC212" s="29">
        <v>172052.2665335671</v>
      </c>
      <c r="AD212" s="29">
        <v>3798.2793003180009</v>
      </c>
      <c r="AE212" s="30">
        <v>2.8645064590176124</v>
      </c>
      <c r="AF212" s="30">
        <v>6.4323533696144075E-2</v>
      </c>
      <c r="AG212" s="30">
        <v>4.2925147735754763</v>
      </c>
      <c r="AH212" s="28">
        <v>-2.4644160160704923E-2</v>
      </c>
      <c r="AI212" s="26"/>
      <c r="AJ212" s="26"/>
    </row>
    <row r="213" spans="1:36" s="2" customFormat="1" x14ac:dyDescent="0.25">
      <c r="A213" s="26" t="s">
        <v>168</v>
      </c>
      <c r="B213" s="26" t="s">
        <v>38</v>
      </c>
      <c r="C213" s="26" t="s">
        <v>366</v>
      </c>
      <c r="D213" s="27">
        <v>10175569.484362824</v>
      </c>
      <c r="E213" s="27">
        <v>10461872.2055506</v>
      </c>
      <c r="F213" s="28">
        <v>-2.736629883854599E-2</v>
      </c>
      <c r="G213" s="27">
        <v>8538720.9486491773</v>
      </c>
      <c r="H213" s="28">
        <v>0.19169715763724487</v>
      </c>
      <c r="I213" s="27">
        <v>8164662.8736880729</v>
      </c>
      <c r="J213" s="28">
        <v>0.24629389379385375</v>
      </c>
      <c r="K213" s="29">
        <v>3429497.3707630634</v>
      </c>
      <c r="L213" s="29">
        <v>3723359.5621514805</v>
      </c>
      <c r="M213" s="28">
        <v>-7.8923935892619979E-2</v>
      </c>
      <c r="N213" s="29">
        <v>3101456.8679737197</v>
      </c>
      <c r="O213" s="28">
        <v>0.1057698097228942</v>
      </c>
      <c r="P213" s="29">
        <v>2972482.5581279183</v>
      </c>
      <c r="Q213" s="28">
        <v>0.15374852625644167</v>
      </c>
      <c r="R213" s="29">
        <v>2092526.5473070522</v>
      </c>
      <c r="S213" s="29">
        <v>2246605.4327343497</v>
      </c>
      <c r="T213" s="28">
        <v>-6.8582975533789087E-2</v>
      </c>
      <c r="U213" s="29">
        <v>1789274.2801364402</v>
      </c>
      <c r="V213" s="28">
        <v>0.16948338806249855</v>
      </c>
      <c r="W213" s="29">
        <v>1709874.9122244292</v>
      </c>
      <c r="X213" s="28">
        <v>0.22378925636426797</v>
      </c>
      <c r="Y213" s="27">
        <v>10026953.549896907</v>
      </c>
      <c r="Z213" s="45">
        <v>148615.93446591689</v>
      </c>
      <c r="AA213" s="29">
        <v>3349065.5529184127</v>
      </c>
      <c r="AB213" s="29">
        <v>80431.817844650825</v>
      </c>
      <c r="AC213" s="29">
        <v>2046213.203097929</v>
      </c>
      <c r="AD213" s="29">
        <v>46313.344209123221</v>
      </c>
      <c r="AE213" s="30">
        <v>2.9670731259661993</v>
      </c>
      <c r="AF213" s="30">
        <v>0.15727943537098232</v>
      </c>
      <c r="AG213" s="30">
        <v>4.862815001060862</v>
      </c>
      <c r="AH213" s="28">
        <v>4.4251581850636962E-2</v>
      </c>
      <c r="AI213" s="26"/>
      <c r="AJ213" s="26"/>
    </row>
    <row r="214" spans="1:36" s="2" customFormat="1" x14ac:dyDescent="0.25">
      <c r="A214" s="26" t="s">
        <v>168</v>
      </c>
      <c r="B214" s="26" t="s">
        <v>38</v>
      </c>
      <c r="C214" s="26" t="s">
        <v>199</v>
      </c>
      <c r="D214" s="27">
        <v>4981512.3694256283</v>
      </c>
      <c r="E214" s="27">
        <v>5086014.3448495977</v>
      </c>
      <c r="F214" s="28">
        <v>-2.0546928958191848E-2</v>
      </c>
      <c r="G214" s="27">
        <v>4090840.6442236966</v>
      </c>
      <c r="H214" s="28">
        <v>0.2177233978692297</v>
      </c>
      <c r="I214" s="27">
        <v>3978415.5431063427</v>
      </c>
      <c r="J214" s="28">
        <v>0.25213475451487621</v>
      </c>
      <c r="K214" s="29">
        <v>1677632.9138010701</v>
      </c>
      <c r="L214" s="29">
        <v>1813278.1572249057</v>
      </c>
      <c r="M214" s="28">
        <v>-7.4806638398728129E-2</v>
      </c>
      <c r="N214" s="29">
        <v>1456252.380264288</v>
      </c>
      <c r="O214" s="28">
        <v>0.15202071875522344</v>
      </c>
      <c r="P214" s="29">
        <v>1451352.4047293707</v>
      </c>
      <c r="Q214" s="28">
        <v>0.15591010724503757</v>
      </c>
      <c r="R214" s="29">
        <v>1036093.4572686405</v>
      </c>
      <c r="S214" s="29">
        <v>1100462.0998803964</v>
      </c>
      <c r="T214" s="28">
        <v>-5.849237571993781E-2</v>
      </c>
      <c r="U214" s="29">
        <v>848165.7669379611</v>
      </c>
      <c r="V214" s="28">
        <v>0.22156952998602375</v>
      </c>
      <c r="W214" s="29">
        <v>834405.26968060562</v>
      </c>
      <c r="X214" s="28">
        <v>0.2417149015193028</v>
      </c>
      <c r="Y214" s="27">
        <v>4909400.0700478852</v>
      </c>
      <c r="Z214" s="45">
        <v>72112.299377743475</v>
      </c>
      <c r="AA214" s="29">
        <v>1638755.4822486518</v>
      </c>
      <c r="AB214" s="29">
        <v>38877.431552418217</v>
      </c>
      <c r="AC214" s="29">
        <v>1011583.5168544267</v>
      </c>
      <c r="AD214" s="29">
        <v>24509.940414213823</v>
      </c>
      <c r="AE214" s="30">
        <v>2.9693697163695041</v>
      </c>
      <c r="AF214" s="30">
        <v>0.16449704717385005</v>
      </c>
      <c r="AG214" s="30">
        <v>4.8079758968442272</v>
      </c>
      <c r="AH214" s="28">
        <v>4.0302856592118769E-2</v>
      </c>
      <c r="AI214" s="81">
        <v>99.999999999999986</v>
      </c>
      <c r="AJ214" s="81">
        <v>100</v>
      </c>
    </row>
    <row r="215" spans="1:36" s="2" customFormat="1" x14ac:dyDescent="0.25">
      <c r="A215" s="26" t="s">
        <v>168</v>
      </c>
      <c r="B215" s="26" t="s">
        <v>38</v>
      </c>
      <c r="C215" s="26" t="s">
        <v>200</v>
      </c>
      <c r="D215" s="27">
        <v>1290111.3058328319</v>
      </c>
      <c r="E215" s="27">
        <v>1229756.5526816992</v>
      </c>
      <c r="F215" s="28">
        <v>4.9078618869335261E-2</v>
      </c>
      <c r="G215" s="27">
        <v>1034385.5280326062</v>
      </c>
      <c r="H215" s="28">
        <v>0.24722482176119984</v>
      </c>
      <c r="I215" s="27">
        <v>982282.66675368906</v>
      </c>
      <c r="J215" s="28">
        <v>0.31338091315046279</v>
      </c>
      <c r="K215" s="29">
        <v>433384.00803804898</v>
      </c>
      <c r="L215" s="29">
        <v>422507.8328353978</v>
      </c>
      <c r="M215" s="28">
        <v>2.5741949278579087E-2</v>
      </c>
      <c r="N215" s="29">
        <v>371392.60271238897</v>
      </c>
      <c r="O215" s="28">
        <v>0.1669161013787529</v>
      </c>
      <c r="P215" s="29">
        <v>348735.37049025332</v>
      </c>
      <c r="Q215" s="28">
        <v>0.24273028981487119</v>
      </c>
      <c r="R215" s="29">
        <v>268928.97419672186</v>
      </c>
      <c r="S215" s="29">
        <v>259427.82204328242</v>
      </c>
      <c r="T215" s="28">
        <v>3.6623489641964033E-2</v>
      </c>
      <c r="U215" s="29">
        <v>215001.70575421213</v>
      </c>
      <c r="V215" s="28">
        <v>0.25082251442301978</v>
      </c>
      <c r="W215" s="29">
        <v>201820.15099991733</v>
      </c>
      <c r="X215" s="28">
        <v>0.33251795157378522</v>
      </c>
      <c r="Y215" s="27">
        <v>1268021.9160588023</v>
      </c>
      <c r="Z215" s="45">
        <v>22089.389774029507</v>
      </c>
      <c r="AA215" s="29">
        <v>423215.19655623601</v>
      </c>
      <c r="AB215" s="29">
        <v>10168.811481812954</v>
      </c>
      <c r="AC215" s="29">
        <v>262323.46669127571</v>
      </c>
      <c r="AD215" s="29">
        <v>6605.507505446144</v>
      </c>
      <c r="AE215" s="30">
        <v>2.9768318209830356</v>
      </c>
      <c r="AF215" s="30">
        <v>6.6219384690541006E-2</v>
      </c>
      <c r="AG215" s="30">
        <v>4.7972194505494743</v>
      </c>
      <c r="AH215" s="28">
        <v>1.2015094537046451E-2</v>
      </c>
      <c r="AI215" s="26"/>
      <c r="AJ215" s="26"/>
    </row>
    <row r="216" spans="1:36" s="2" customFormat="1" x14ac:dyDescent="0.25">
      <c r="A216" s="26" t="s">
        <v>168</v>
      </c>
      <c r="B216" s="26" t="s">
        <v>38</v>
      </c>
      <c r="C216" s="26" t="s">
        <v>201</v>
      </c>
      <c r="D216" s="27">
        <v>1253559.3455485939</v>
      </c>
      <c r="E216" s="27">
        <v>1259937.3649938593</v>
      </c>
      <c r="F216" s="28">
        <v>-5.0621718368488071E-3</v>
      </c>
      <c r="G216" s="27">
        <v>988246.49607592588</v>
      </c>
      <c r="H216" s="28">
        <v>0.26846829260327004</v>
      </c>
      <c r="I216" s="27">
        <v>944797.82485742925</v>
      </c>
      <c r="J216" s="28">
        <v>0.32680168451674518</v>
      </c>
      <c r="K216" s="29">
        <v>422605.71966831503</v>
      </c>
      <c r="L216" s="29">
        <v>438965.73012095067</v>
      </c>
      <c r="M216" s="28">
        <v>-3.7269448000252503E-2</v>
      </c>
      <c r="N216" s="29">
        <v>348360.19861253386</v>
      </c>
      <c r="O216" s="28">
        <v>0.21312859893722039</v>
      </c>
      <c r="P216" s="29">
        <v>339888.84968308243</v>
      </c>
      <c r="Q216" s="28">
        <v>0.24336447065668401</v>
      </c>
      <c r="R216" s="29">
        <v>259045.93120988808</v>
      </c>
      <c r="S216" s="29">
        <v>271267.47406812001</v>
      </c>
      <c r="T216" s="28">
        <v>-4.5053476832105886E-2</v>
      </c>
      <c r="U216" s="29">
        <v>204412.53261946049</v>
      </c>
      <c r="V216" s="28">
        <v>0.26727029840256666</v>
      </c>
      <c r="W216" s="29">
        <v>196306.67755807636</v>
      </c>
      <c r="X216" s="28">
        <v>0.31959816360933829</v>
      </c>
      <c r="Y216" s="27">
        <v>1247383.9481043643</v>
      </c>
      <c r="Z216" s="45">
        <v>6175.3974442295212</v>
      </c>
      <c r="AA216" s="29">
        <v>418096.30386838096</v>
      </c>
      <c r="AB216" s="29">
        <v>4509.415799934086</v>
      </c>
      <c r="AC216" s="29">
        <v>255989.35650944471</v>
      </c>
      <c r="AD216" s="29">
        <v>3056.5747004433579</v>
      </c>
      <c r="AE216" s="30">
        <v>2.9662621379863445</v>
      </c>
      <c r="AF216" s="30">
        <v>9.6021300172646207E-2</v>
      </c>
      <c r="AG216" s="30">
        <v>4.8391392973970948</v>
      </c>
      <c r="AH216" s="28">
        <v>4.1878057069197901E-2</v>
      </c>
      <c r="AI216" s="26"/>
      <c r="AJ216" s="26"/>
    </row>
    <row r="217" spans="1:36" s="2" customFormat="1" x14ac:dyDescent="0.25">
      <c r="A217" s="26" t="s">
        <v>168</v>
      </c>
      <c r="B217" s="26" t="s">
        <v>38</v>
      </c>
      <c r="C217" s="26" t="s">
        <v>202</v>
      </c>
      <c r="D217" s="27">
        <v>1257938.9290734518</v>
      </c>
      <c r="E217" s="27">
        <v>1250204.6126739096</v>
      </c>
      <c r="F217" s="28">
        <v>6.1864404603340622E-3</v>
      </c>
      <c r="G217" s="27">
        <v>1072476.4429538143</v>
      </c>
      <c r="H217" s="28">
        <v>0.17292919330594972</v>
      </c>
      <c r="I217" s="27">
        <v>1006224.2868392586</v>
      </c>
      <c r="J217" s="28">
        <v>0.25015758964124846</v>
      </c>
      <c r="K217" s="29">
        <v>426169.64070796757</v>
      </c>
      <c r="L217" s="29">
        <v>432745.96959068434</v>
      </c>
      <c r="M217" s="28">
        <v>-1.5196742072345665E-2</v>
      </c>
      <c r="N217" s="29">
        <v>384322.62691679969</v>
      </c>
      <c r="O217" s="28">
        <v>0.10888511594251553</v>
      </c>
      <c r="P217" s="29">
        <v>360138.55089799024</v>
      </c>
      <c r="Q217" s="28">
        <v>0.18334912950955015</v>
      </c>
      <c r="R217" s="29">
        <v>264336.40935458045</v>
      </c>
      <c r="S217" s="29">
        <v>263181.59854601556</v>
      </c>
      <c r="T217" s="28">
        <v>4.3878858360341423E-3</v>
      </c>
      <c r="U217" s="29">
        <v>222688.2648453165</v>
      </c>
      <c r="V217" s="28">
        <v>0.18702442420211743</v>
      </c>
      <c r="W217" s="29">
        <v>208058.10765791888</v>
      </c>
      <c r="X217" s="28">
        <v>0.27049319216721984</v>
      </c>
      <c r="Y217" s="27">
        <v>1220033.7361524068</v>
      </c>
      <c r="Z217" s="45">
        <v>37905.192921044887</v>
      </c>
      <c r="AA217" s="29">
        <v>406812.96829192369</v>
      </c>
      <c r="AB217" s="29">
        <v>19356.672416043861</v>
      </c>
      <c r="AC217" s="29">
        <v>252847.38905016117</v>
      </c>
      <c r="AD217" s="29">
        <v>11489.020304419262</v>
      </c>
      <c r="AE217" s="30">
        <v>2.9517328521659136</v>
      </c>
      <c r="AF217" s="30">
        <v>6.2729370847707688E-2</v>
      </c>
      <c r="AG217" s="30">
        <v>4.7588560809496903</v>
      </c>
      <c r="AH217" s="28">
        <v>1.790697249203539E-3</v>
      </c>
      <c r="AI217" s="26"/>
      <c r="AJ217" s="26"/>
    </row>
    <row r="218" spans="1:36" s="2" customFormat="1" x14ac:dyDescent="0.25">
      <c r="A218" s="26" t="s">
        <v>168</v>
      </c>
      <c r="B218" s="26" t="s">
        <v>38</v>
      </c>
      <c r="C218" s="26" t="s">
        <v>203</v>
      </c>
      <c r="D218" s="27">
        <v>1179902.7889707505</v>
      </c>
      <c r="E218" s="27">
        <v>1346115.81450013</v>
      </c>
      <c r="F218" s="28">
        <v>-0.12347602170553315</v>
      </c>
      <c r="G218" s="27">
        <v>995732.17716135026</v>
      </c>
      <c r="H218" s="28">
        <v>0.18495998827158211</v>
      </c>
      <c r="I218" s="27">
        <v>1045110.7646559656</v>
      </c>
      <c r="J218" s="28">
        <v>0.12897391250118487</v>
      </c>
      <c r="K218" s="29">
        <v>395473.54538673843</v>
      </c>
      <c r="L218" s="29">
        <v>519058.62467787287</v>
      </c>
      <c r="M218" s="28">
        <v>-0.23809464560545773</v>
      </c>
      <c r="N218" s="29">
        <v>352176.95202256553</v>
      </c>
      <c r="O218" s="28">
        <v>0.12293988324766551</v>
      </c>
      <c r="P218" s="29">
        <v>402589.63365804468</v>
      </c>
      <c r="Q218" s="28">
        <v>-1.767578615139051E-2</v>
      </c>
      <c r="R218" s="29">
        <v>243782.14250745007</v>
      </c>
      <c r="S218" s="29">
        <v>306585.20522297814</v>
      </c>
      <c r="T218" s="28">
        <v>-0.20484701037628891</v>
      </c>
      <c r="U218" s="29">
        <v>206063.2637189716</v>
      </c>
      <c r="V218" s="28">
        <v>0.18304513918560153</v>
      </c>
      <c r="W218" s="29">
        <v>228220.33346469351</v>
      </c>
      <c r="X218" s="28">
        <v>6.8187653599954226E-2</v>
      </c>
      <c r="Y218" s="27">
        <v>1173960.4697323109</v>
      </c>
      <c r="Z218" s="45">
        <v>5942.3192384395588</v>
      </c>
      <c r="AA218" s="29">
        <v>390631.01353211113</v>
      </c>
      <c r="AB218" s="29">
        <v>4842.5318546273174</v>
      </c>
      <c r="AC218" s="29">
        <v>240423.30460354502</v>
      </c>
      <c r="AD218" s="29">
        <v>3358.8379039050551</v>
      </c>
      <c r="AE218" s="30">
        <v>2.9835188794155854</v>
      </c>
      <c r="AF218" s="30">
        <v>0.39013973012290615</v>
      </c>
      <c r="AG218" s="30">
        <v>4.8399885932362423</v>
      </c>
      <c r="AH218" s="28">
        <v>0.10233375178437379</v>
      </c>
      <c r="AI218" s="26"/>
      <c r="AJ218" s="26"/>
    </row>
    <row r="219" spans="1:36" s="2" customFormat="1" x14ac:dyDescent="0.25">
      <c r="A219" s="26" t="s">
        <v>168</v>
      </c>
      <c r="B219" s="26" t="s">
        <v>39</v>
      </c>
      <c r="C219" s="26" t="s">
        <v>366</v>
      </c>
      <c r="D219" s="27">
        <v>13806284.670933519</v>
      </c>
      <c r="E219" s="27">
        <v>14650038.868814483</v>
      </c>
      <c r="F219" s="28">
        <v>-5.7593990393913774E-2</v>
      </c>
      <c r="G219" s="27">
        <v>12042892.242412049</v>
      </c>
      <c r="H219" s="28">
        <v>0.14642599078577179</v>
      </c>
      <c r="I219" s="27">
        <v>11168430.074643083</v>
      </c>
      <c r="J219" s="28">
        <v>0.23618848653397109</v>
      </c>
      <c r="K219" s="29">
        <v>4322595.5410988228</v>
      </c>
      <c r="L219" s="29">
        <v>4863256.7797625735</v>
      </c>
      <c r="M219" s="28">
        <v>-0.11117266949867821</v>
      </c>
      <c r="N219" s="29">
        <v>4339491.393276928</v>
      </c>
      <c r="O219" s="28">
        <v>-3.8935097795749752E-3</v>
      </c>
      <c r="P219" s="29">
        <v>4147866.4462202098</v>
      </c>
      <c r="Q219" s="28">
        <v>4.2125053239801605E-2</v>
      </c>
      <c r="R219" s="29">
        <v>2638275.4226882197</v>
      </c>
      <c r="S219" s="29">
        <v>2929143.3380382084</v>
      </c>
      <c r="T219" s="28">
        <v>-9.9301359401823372E-2</v>
      </c>
      <c r="U219" s="29">
        <v>2483564.9559130617</v>
      </c>
      <c r="V219" s="28">
        <v>6.2293706636023925E-2</v>
      </c>
      <c r="W219" s="29">
        <v>2329610.6858080421</v>
      </c>
      <c r="X219" s="28">
        <v>0.13249627448936391</v>
      </c>
      <c r="Y219" s="27">
        <v>13694718.355012374</v>
      </c>
      <c r="Z219" s="45">
        <v>111566.31592114481</v>
      </c>
      <c r="AA219" s="29">
        <v>4257496.0010888539</v>
      </c>
      <c r="AB219" s="29">
        <v>65099.540009968609</v>
      </c>
      <c r="AC219" s="29">
        <v>2598465.9254592662</v>
      </c>
      <c r="AD219" s="29">
        <v>39809.497228953573</v>
      </c>
      <c r="AE219" s="30">
        <v>3.1939802231471095</v>
      </c>
      <c r="AF219" s="30">
        <v>0.18158759568446792</v>
      </c>
      <c r="AG219" s="30">
        <v>5.233071783258274</v>
      </c>
      <c r="AH219" s="28">
        <v>4.6305575614292709E-2</v>
      </c>
      <c r="AI219" s="26"/>
      <c r="AJ219" s="26"/>
    </row>
    <row r="220" spans="1:36" s="2" customFormat="1" x14ac:dyDescent="0.25">
      <c r="A220" s="26" t="s">
        <v>168</v>
      </c>
      <c r="B220" s="26" t="s">
        <v>39</v>
      </c>
      <c r="C220" s="26" t="s">
        <v>199</v>
      </c>
      <c r="D220" s="27">
        <v>6732492.526649151</v>
      </c>
      <c r="E220" s="27">
        <v>7178354.702492089</v>
      </c>
      <c r="F220" s="28">
        <v>-6.211202905425519E-2</v>
      </c>
      <c r="G220" s="27">
        <v>5867071.3350871895</v>
      </c>
      <c r="H220" s="28">
        <v>0.14750480131141966</v>
      </c>
      <c r="I220" s="27">
        <v>5510948.7944833403</v>
      </c>
      <c r="J220" s="28">
        <v>0.22165760882928548</v>
      </c>
      <c r="K220" s="29">
        <v>2109003.5426508244</v>
      </c>
      <c r="L220" s="29">
        <v>2374060.6902429499</v>
      </c>
      <c r="M220" s="28">
        <v>-0.11164716583761841</v>
      </c>
      <c r="N220" s="29">
        <v>2109803.4206627612</v>
      </c>
      <c r="O220" s="28">
        <v>-3.7912442652383155E-4</v>
      </c>
      <c r="P220" s="29">
        <v>2048092.8951380029</v>
      </c>
      <c r="Q220" s="28">
        <v>2.9740178122495391E-2</v>
      </c>
      <c r="R220" s="29">
        <v>1284302.6013253115</v>
      </c>
      <c r="S220" s="29">
        <v>1434506.280920042</v>
      </c>
      <c r="T220" s="28">
        <v>-0.10470757890191679</v>
      </c>
      <c r="U220" s="29">
        <v>1205644.3899640704</v>
      </c>
      <c r="V220" s="28">
        <v>6.5241635108993598E-2</v>
      </c>
      <c r="W220" s="29">
        <v>1151214.3653591617</v>
      </c>
      <c r="X220" s="28">
        <v>0.11560682351685923</v>
      </c>
      <c r="Y220" s="27">
        <v>6683030.8813755894</v>
      </c>
      <c r="Z220" s="45">
        <v>49461.645273561342</v>
      </c>
      <c r="AA220" s="29">
        <v>2073978.3855947598</v>
      </c>
      <c r="AB220" s="29">
        <v>35025.157056064476</v>
      </c>
      <c r="AC220" s="29">
        <v>1262943.330028126</v>
      </c>
      <c r="AD220" s="29">
        <v>21359.271297185351</v>
      </c>
      <c r="AE220" s="30">
        <v>3.1922623127446359</v>
      </c>
      <c r="AF220" s="30">
        <v>0.16860132042287201</v>
      </c>
      <c r="AG220" s="30">
        <v>5.2421388228145647</v>
      </c>
      <c r="AH220" s="28">
        <v>4.7577248331241204E-2</v>
      </c>
      <c r="AI220" s="81">
        <v>99.999999999999986</v>
      </c>
      <c r="AJ220" s="81">
        <v>100</v>
      </c>
    </row>
    <row r="221" spans="1:36" s="2" customFormat="1" x14ac:dyDescent="0.25">
      <c r="A221" s="26" t="s">
        <v>168</v>
      </c>
      <c r="B221" s="26" t="s">
        <v>39</v>
      </c>
      <c r="C221" s="26" t="s">
        <v>200</v>
      </c>
      <c r="D221" s="27">
        <v>1684153.6528762211</v>
      </c>
      <c r="E221" s="27">
        <v>1784289.1094134927</v>
      </c>
      <c r="F221" s="28">
        <v>-5.6120645476666495E-2</v>
      </c>
      <c r="G221" s="27">
        <v>1447493.6276606761</v>
      </c>
      <c r="H221" s="28">
        <v>0.16349641939219867</v>
      </c>
      <c r="I221" s="27">
        <v>1384727.8828829634</v>
      </c>
      <c r="J221" s="28">
        <v>0.21623437622261343</v>
      </c>
      <c r="K221" s="29">
        <v>525970.91405769147</v>
      </c>
      <c r="L221" s="29">
        <v>592542.40296142467</v>
      </c>
      <c r="M221" s="28">
        <v>-0.11234890291567387</v>
      </c>
      <c r="N221" s="29">
        <v>523601.72707641253</v>
      </c>
      <c r="O221" s="28">
        <v>4.5247883243387139E-3</v>
      </c>
      <c r="P221" s="29">
        <v>515886.15137383546</v>
      </c>
      <c r="Q221" s="28">
        <v>1.9548426832159942E-2</v>
      </c>
      <c r="R221" s="29">
        <v>322343.26282786392</v>
      </c>
      <c r="S221" s="29">
        <v>356345.94748213515</v>
      </c>
      <c r="T221" s="28">
        <v>-9.542043313394466E-2</v>
      </c>
      <c r="U221" s="29">
        <v>299461.47240451985</v>
      </c>
      <c r="V221" s="28">
        <v>7.6409797359290293E-2</v>
      </c>
      <c r="W221" s="29">
        <v>289756.40382038051</v>
      </c>
      <c r="X221" s="28">
        <v>0.11246294672984672</v>
      </c>
      <c r="Y221" s="27">
        <v>1664723.1312520672</v>
      </c>
      <c r="Z221" s="45">
        <v>19430.521624154026</v>
      </c>
      <c r="AA221" s="29">
        <v>514673.72907328745</v>
      </c>
      <c r="AB221" s="29">
        <v>11297.184984403983</v>
      </c>
      <c r="AC221" s="29">
        <v>315776.68946664064</v>
      </c>
      <c r="AD221" s="29">
        <v>6566.5733612232998</v>
      </c>
      <c r="AE221" s="30">
        <v>3.201990087025028</v>
      </c>
      <c r="AF221" s="30">
        <v>0.19074717766373395</v>
      </c>
      <c r="AG221" s="30">
        <v>5.2247211190375777</v>
      </c>
      <c r="AH221" s="28">
        <v>4.3445363013707577E-2</v>
      </c>
      <c r="AI221" s="26"/>
      <c r="AJ221" s="26"/>
    </row>
    <row r="222" spans="1:36" s="2" customFormat="1" x14ac:dyDescent="0.25">
      <c r="A222" s="26" t="s">
        <v>168</v>
      </c>
      <c r="B222" s="26" t="s">
        <v>39</v>
      </c>
      <c r="C222" s="26" t="s">
        <v>201</v>
      </c>
      <c r="D222" s="27">
        <v>1704571.1915413234</v>
      </c>
      <c r="E222" s="27">
        <v>1835204.2008481503</v>
      </c>
      <c r="F222" s="28">
        <v>-7.1181729666079691E-2</v>
      </c>
      <c r="G222" s="27">
        <v>1439727.3772188115</v>
      </c>
      <c r="H222" s="28">
        <v>0.18395414195298768</v>
      </c>
      <c r="I222" s="27">
        <v>1414313.4652032352</v>
      </c>
      <c r="J222" s="28">
        <v>0.20522870882543609</v>
      </c>
      <c r="K222" s="29">
        <v>530631.62809978938</v>
      </c>
      <c r="L222" s="29">
        <v>606110.2113416323</v>
      </c>
      <c r="M222" s="28">
        <v>-0.12452946977212306</v>
      </c>
      <c r="N222" s="29">
        <v>524957.09302725433</v>
      </c>
      <c r="O222" s="28">
        <v>1.0809521669308004E-2</v>
      </c>
      <c r="P222" s="29">
        <v>523698.07199910819</v>
      </c>
      <c r="Q222" s="28">
        <v>1.3239605932123803E-2</v>
      </c>
      <c r="R222" s="29">
        <v>322823.43453057687</v>
      </c>
      <c r="S222" s="29">
        <v>367008.49523936579</v>
      </c>
      <c r="T222" s="28">
        <v>-0.12039247396704286</v>
      </c>
      <c r="U222" s="29">
        <v>300258.76409935969</v>
      </c>
      <c r="V222" s="28">
        <v>7.5150747052799505E-2</v>
      </c>
      <c r="W222" s="29">
        <v>294037.92350456148</v>
      </c>
      <c r="X222" s="28">
        <v>9.7897273531687257E-2</v>
      </c>
      <c r="Y222" s="27">
        <v>1693476.3761921942</v>
      </c>
      <c r="Z222" s="45">
        <v>11094.815349129218</v>
      </c>
      <c r="AA222" s="29">
        <v>524064.69664579409</v>
      </c>
      <c r="AB222" s="29">
        <v>6566.9314539952957</v>
      </c>
      <c r="AC222" s="29">
        <v>318968.48670347576</v>
      </c>
      <c r="AD222" s="29">
        <v>3854.9478271010967</v>
      </c>
      <c r="AE222" s="30">
        <v>3.2123437452182282</v>
      </c>
      <c r="AF222" s="30">
        <v>0.18450463855493071</v>
      </c>
      <c r="AG222" s="30">
        <v>5.2801965694342163</v>
      </c>
      <c r="AH222" s="28">
        <v>5.5946251986842596E-2</v>
      </c>
      <c r="AI222" s="26"/>
      <c r="AJ222" s="26"/>
    </row>
    <row r="223" spans="1:36" s="2" customFormat="1" x14ac:dyDescent="0.25">
      <c r="A223" s="26" t="s">
        <v>168</v>
      </c>
      <c r="B223" s="26" t="s">
        <v>39</v>
      </c>
      <c r="C223" s="26" t="s">
        <v>202</v>
      </c>
      <c r="D223" s="27">
        <v>1690236.3997904074</v>
      </c>
      <c r="E223" s="27">
        <v>1825309.2149233306</v>
      </c>
      <c r="F223" s="28">
        <v>-7.3999963419127721E-2</v>
      </c>
      <c r="G223" s="27">
        <v>1518494.3235369967</v>
      </c>
      <c r="H223" s="28">
        <v>0.11310024251745339</v>
      </c>
      <c r="I223" s="27">
        <v>1366415.6424728646</v>
      </c>
      <c r="J223" s="28">
        <v>0.23698554616332526</v>
      </c>
      <c r="K223" s="29">
        <v>527748.90413152636</v>
      </c>
      <c r="L223" s="29">
        <v>603024.33260410652</v>
      </c>
      <c r="M223" s="28">
        <v>-0.12482983588325527</v>
      </c>
      <c r="N223" s="29">
        <v>547823.43172993721</v>
      </c>
      <c r="O223" s="28">
        <v>-3.6644156557923697E-2</v>
      </c>
      <c r="P223" s="29">
        <v>500272.58085655153</v>
      </c>
      <c r="Q223" s="28">
        <v>5.4922704794115838E-2</v>
      </c>
      <c r="R223" s="29">
        <v>319413.86875715654</v>
      </c>
      <c r="S223" s="29">
        <v>365117.27118341054</v>
      </c>
      <c r="T223" s="28">
        <v>-0.12517458371147736</v>
      </c>
      <c r="U223" s="29">
        <v>313097.50144031818</v>
      </c>
      <c r="V223" s="28">
        <v>2.0173803009547055E-2</v>
      </c>
      <c r="W223" s="29">
        <v>281957.13008739211</v>
      </c>
      <c r="X223" s="28">
        <v>0.13284550973459963</v>
      </c>
      <c r="Y223" s="27">
        <v>1683782.4891095823</v>
      </c>
      <c r="Z223" s="45">
        <v>6453.9106808250835</v>
      </c>
      <c r="AA223" s="29">
        <v>522860.17423808778</v>
      </c>
      <c r="AB223" s="29">
        <v>4888.7298934385726</v>
      </c>
      <c r="AC223" s="29">
        <v>316602.28512433887</v>
      </c>
      <c r="AD223" s="29">
        <v>2811.5836328176797</v>
      </c>
      <c r="AE223" s="30">
        <v>3.2027283932912995</v>
      </c>
      <c r="AF223" s="30">
        <v>0.17580374658443043</v>
      </c>
      <c r="AG223" s="30">
        <v>5.2916813110436909</v>
      </c>
      <c r="AH223" s="28">
        <v>5.8496951894081647E-2</v>
      </c>
      <c r="AI223" s="26"/>
      <c r="AJ223" s="26"/>
    </row>
    <row r="224" spans="1:36" s="2" customFormat="1" x14ac:dyDescent="0.25">
      <c r="A224" s="26" t="s">
        <v>168</v>
      </c>
      <c r="B224" s="26" t="s">
        <v>39</v>
      </c>
      <c r="C224" s="26" t="s">
        <v>203</v>
      </c>
      <c r="D224" s="27">
        <v>1653531.2824411988</v>
      </c>
      <c r="E224" s="27">
        <v>1733552.1773071154</v>
      </c>
      <c r="F224" s="28">
        <v>-4.6160072891616291E-2</v>
      </c>
      <c r="G224" s="27">
        <v>1461356.006670705</v>
      </c>
      <c r="H224" s="28">
        <v>0.13150476331110578</v>
      </c>
      <c r="I224" s="27">
        <v>1345491.803924277</v>
      </c>
      <c r="J224" s="28">
        <v>0.22894192117595244</v>
      </c>
      <c r="K224" s="29">
        <v>524652.09636181733</v>
      </c>
      <c r="L224" s="29">
        <v>572383.74333578628</v>
      </c>
      <c r="M224" s="28">
        <v>-8.339098992538542E-2</v>
      </c>
      <c r="N224" s="29">
        <v>513421.16882915731</v>
      </c>
      <c r="O224" s="28">
        <v>2.1874687322051476E-2</v>
      </c>
      <c r="P224" s="29">
        <v>508236.0909085077</v>
      </c>
      <c r="Q224" s="28">
        <v>3.2299960091312807E-2</v>
      </c>
      <c r="R224" s="29">
        <v>319722.0352097142</v>
      </c>
      <c r="S224" s="29">
        <v>346034.56701513025</v>
      </c>
      <c r="T224" s="28">
        <v>-7.6040183015200144E-2</v>
      </c>
      <c r="U224" s="29">
        <v>292826.65201987256</v>
      </c>
      <c r="V224" s="28">
        <v>9.1847456521875592E-2</v>
      </c>
      <c r="W224" s="29">
        <v>285462.90794682706</v>
      </c>
      <c r="X224" s="28">
        <v>0.12001253511110647</v>
      </c>
      <c r="Y224" s="27">
        <v>1641048.8848217458</v>
      </c>
      <c r="Z224" s="45">
        <v>12482.397619453015</v>
      </c>
      <c r="AA224" s="29">
        <v>512379.78563759068</v>
      </c>
      <c r="AB224" s="29">
        <v>12272.310724226623</v>
      </c>
      <c r="AC224" s="29">
        <v>311595.86873367091</v>
      </c>
      <c r="AD224" s="29">
        <v>8126.1664760432714</v>
      </c>
      <c r="AE224" s="30">
        <v>3.1516719248956728</v>
      </c>
      <c r="AF224" s="30">
        <v>0.12301816334022808</v>
      </c>
      <c r="AG224" s="30">
        <v>5.171777670427387</v>
      </c>
      <c r="AH224" s="28">
        <v>3.2339187889244975E-2</v>
      </c>
      <c r="AI224" s="26"/>
      <c r="AJ224" s="26"/>
    </row>
    <row r="225" spans="1:36" s="2" customFormat="1" x14ac:dyDescent="0.25">
      <c r="A225" s="26" t="s">
        <v>222</v>
      </c>
      <c r="B225" s="26" t="s">
        <v>13</v>
      </c>
      <c r="C225" s="26" t="s">
        <v>366</v>
      </c>
      <c r="D225" s="27">
        <v>112077330.03390473</v>
      </c>
      <c r="E225" s="27">
        <v>121363310.99692428</v>
      </c>
      <c r="F225" s="28">
        <v>-7.6513905946871144E-2</v>
      </c>
      <c r="G225" s="27">
        <v>108077168.68458706</v>
      </c>
      <c r="H225" s="28">
        <v>3.7012084957478486E-2</v>
      </c>
      <c r="I225" s="27">
        <v>112966302.46599267</v>
      </c>
      <c r="J225" s="28">
        <v>-7.8693593813567442E-3</v>
      </c>
      <c r="K225" s="29">
        <v>43570262.712438397</v>
      </c>
      <c r="L225" s="29">
        <v>49127578.002620466</v>
      </c>
      <c r="M225" s="28">
        <v>-0.11312007463273781</v>
      </c>
      <c r="N225" s="29">
        <v>45886053.622538127</v>
      </c>
      <c r="O225" s="28">
        <v>-5.0468295424783906E-2</v>
      </c>
      <c r="P225" s="29">
        <v>48438209.436922461</v>
      </c>
      <c r="Q225" s="28">
        <v>-0.10049807334070089</v>
      </c>
      <c r="R225" s="29">
        <v>28332504.189468194</v>
      </c>
      <c r="S225" s="29">
        <v>32174094.099009991</v>
      </c>
      <c r="T225" s="28">
        <v>-0.11940009554643552</v>
      </c>
      <c r="U225" s="29">
        <v>29226699.595938552</v>
      </c>
      <c r="V225" s="28">
        <v>-3.0595155075074539E-2</v>
      </c>
      <c r="W225" s="29">
        <v>31077204.432300337</v>
      </c>
      <c r="X225" s="28">
        <v>-8.8318762674142501E-2</v>
      </c>
      <c r="Y225" s="27">
        <v>109019196.18748276</v>
      </c>
      <c r="Z225" s="45">
        <v>3058133.8464219733</v>
      </c>
      <c r="AA225" s="29">
        <v>41259043.432601258</v>
      </c>
      <c r="AB225" s="29">
        <v>2311219.2798371362</v>
      </c>
      <c r="AC225" s="29">
        <v>26886058.662186965</v>
      </c>
      <c r="AD225" s="29">
        <v>1446445.5272812298</v>
      </c>
      <c r="AE225" s="30">
        <v>2.5723354199998663</v>
      </c>
      <c r="AF225" s="30">
        <v>0.101965091740436</v>
      </c>
      <c r="AG225" s="30">
        <v>3.9557862335220726</v>
      </c>
      <c r="AH225" s="28">
        <v>4.8701106351103009E-2</v>
      </c>
      <c r="AI225" s="81">
        <v>51.754721296569691</v>
      </c>
      <c r="AJ225" s="81">
        <v>58.811734845699753</v>
      </c>
    </row>
    <row r="226" spans="1:36" s="2" customFormat="1" x14ac:dyDescent="0.25">
      <c r="A226" s="26" t="s">
        <v>222</v>
      </c>
      <c r="B226" s="26" t="s">
        <v>13</v>
      </c>
      <c r="C226" s="26" t="s">
        <v>199</v>
      </c>
      <c r="D226" s="27">
        <v>54871809.306471005</v>
      </c>
      <c r="E226" s="27">
        <v>59501058.430267774</v>
      </c>
      <c r="F226" s="28">
        <v>-7.7801122298051459E-2</v>
      </c>
      <c r="G226" s="27">
        <v>52697011.405543059</v>
      </c>
      <c r="H226" s="28">
        <v>4.1269852747269548E-2</v>
      </c>
      <c r="I226" s="27">
        <v>54590936.869397797</v>
      </c>
      <c r="J226" s="28">
        <v>5.1450378612325643E-3</v>
      </c>
      <c r="K226" s="29">
        <v>21485595.281338122</v>
      </c>
      <c r="L226" s="29">
        <v>24080640.813799575</v>
      </c>
      <c r="M226" s="28">
        <v>-0.10776480379103304</v>
      </c>
      <c r="N226" s="29">
        <v>22228319.758228172</v>
      </c>
      <c r="O226" s="28">
        <v>-3.3413433177517542E-2</v>
      </c>
      <c r="P226" s="29">
        <v>23159804.35728528</v>
      </c>
      <c r="Q226" s="28">
        <v>-7.2289430865615636E-2</v>
      </c>
      <c r="R226" s="29">
        <v>13968889.899570672</v>
      </c>
      <c r="S226" s="29">
        <v>15806836.523620583</v>
      </c>
      <c r="T226" s="28">
        <v>-0.11627542432689919</v>
      </c>
      <c r="U226" s="29">
        <v>14225089.953313123</v>
      </c>
      <c r="V226" s="28">
        <v>-1.8010434702578512E-2</v>
      </c>
      <c r="W226" s="29">
        <v>14913101.317616139</v>
      </c>
      <c r="X226" s="28">
        <v>-6.3314222704979189E-2</v>
      </c>
      <c r="Y226" s="27">
        <v>53119066.212222815</v>
      </c>
      <c r="Z226" s="45">
        <v>1752743.0942481915</v>
      </c>
      <c r="AA226" s="29">
        <v>20127222.14959215</v>
      </c>
      <c r="AB226" s="29">
        <v>1358373.1317459715</v>
      </c>
      <c r="AC226" s="29">
        <v>13112152.197280705</v>
      </c>
      <c r="AD226" s="29">
        <v>856737.7022899678</v>
      </c>
      <c r="AE226" s="30">
        <v>2.553888248752938</v>
      </c>
      <c r="AF226" s="30">
        <v>8.2979816940347284E-2</v>
      </c>
      <c r="AG226" s="30">
        <v>3.9281438754956088</v>
      </c>
      <c r="AH226" s="28">
        <v>4.3536530597831677E-2</v>
      </c>
      <c r="AI226" s="81"/>
      <c r="AJ226" s="81"/>
    </row>
    <row r="227" spans="1:36" s="2" customFormat="1" x14ac:dyDescent="0.25">
      <c r="A227" s="26" t="s">
        <v>222</v>
      </c>
      <c r="B227" s="26" t="s">
        <v>13</v>
      </c>
      <c r="C227" s="26" t="s">
        <v>200</v>
      </c>
      <c r="D227" s="27">
        <v>14115853.041509176</v>
      </c>
      <c r="E227" s="27">
        <v>15173527.916259833</v>
      </c>
      <c r="F227" s="28">
        <v>-6.9705270955297383E-2</v>
      </c>
      <c r="G227" s="27">
        <v>12956663.61248271</v>
      </c>
      <c r="H227" s="28">
        <v>8.9466660839267256E-2</v>
      </c>
      <c r="I227" s="27">
        <v>14129230.70893307</v>
      </c>
      <c r="J227" s="28">
        <v>-9.4680791187284723E-4</v>
      </c>
      <c r="K227" s="29">
        <v>5494058.1248418456</v>
      </c>
      <c r="L227" s="29">
        <v>6112155.0727933254</v>
      </c>
      <c r="M227" s="28">
        <v>-0.10112586159712729</v>
      </c>
      <c r="N227" s="29">
        <v>5432804.2812893772</v>
      </c>
      <c r="O227" s="28">
        <v>1.1274811383032348E-2</v>
      </c>
      <c r="P227" s="29">
        <v>5963196.2030741926</v>
      </c>
      <c r="Q227" s="28">
        <v>-7.8672252640369839E-2</v>
      </c>
      <c r="R227" s="29">
        <v>3556160.7872595433</v>
      </c>
      <c r="S227" s="29">
        <v>3995560.5054579168</v>
      </c>
      <c r="T227" s="28">
        <v>-0.10997198455589785</v>
      </c>
      <c r="U227" s="29">
        <v>3479394.1631531273</v>
      </c>
      <c r="V227" s="28">
        <v>2.2063215751574373E-2</v>
      </c>
      <c r="W227" s="29">
        <v>3818017.1150811627</v>
      </c>
      <c r="X227" s="28">
        <v>-6.8584377683192463E-2</v>
      </c>
      <c r="Y227" s="27">
        <v>13709615.691928906</v>
      </c>
      <c r="Z227" s="45">
        <v>406237.34958026896</v>
      </c>
      <c r="AA227" s="29">
        <v>5197302.3068402307</v>
      </c>
      <c r="AB227" s="29">
        <v>296755.81800161494</v>
      </c>
      <c r="AC227" s="29">
        <v>3393093.68633242</v>
      </c>
      <c r="AD227" s="29">
        <v>163067.10092712348</v>
      </c>
      <c r="AE227" s="30">
        <v>2.5692944487942637</v>
      </c>
      <c r="AF227" s="30">
        <v>8.6777605626972232E-2</v>
      </c>
      <c r="AG227" s="30">
        <v>3.9694079896728085</v>
      </c>
      <c r="AH227" s="28">
        <v>4.5242074296401327E-2</v>
      </c>
      <c r="AI227" s="81">
        <v>51.608537797353911</v>
      </c>
      <c r="AJ227" s="81">
        <v>58.501871536743245</v>
      </c>
    </row>
    <row r="228" spans="1:36" s="2" customFormat="1" x14ac:dyDescent="0.25">
      <c r="A228" s="26" t="s">
        <v>222</v>
      </c>
      <c r="B228" s="26" t="s">
        <v>13</v>
      </c>
      <c r="C228" s="26" t="s">
        <v>201</v>
      </c>
      <c r="D228" s="27">
        <v>13740169.766417909</v>
      </c>
      <c r="E228" s="27">
        <v>15030135.729587855</v>
      </c>
      <c r="F228" s="28">
        <v>-8.582530366845316E-2</v>
      </c>
      <c r="G228" s="27">
        <v>12968978.657614827</v>
      </c>
      <c r="H228" s="28">
        <v>5.9464290069617162E-2</v>
      </c>
      <c r="I228" s="27">
        <v>13384086.969562072</v>
      </c>
      <c r="J228" s="28">
        <v>2.6604937465337476E-2</v>
      </c>
      <c r="K228" s="29">
        <v>5383361.8373206556</v>
      </c>
      <c r="L228" s="29">
        <v>6075741.8462116942</v>
      </c>
      <c r="M228" s="28">
        <v>-0.11395810197609807</v>
      </c>
      <c r="N228" s="29">
        <v>5504637.8110149018</v>
      </c>
      <c r="O228" s="28">
        <v>-2.2031599145645942E-2</v>
      </c>
      <c r="P228" s="29">
        <v>5728980.5633962667</v>
      </c>
      <c r="Q228" s="28">
        <v>-6.0328137310125665E-2</v>
      </c>
      <c r="R228" s="29">
        <v>3496716.2749753408</v>
      </c>
      <c r="S228" s="29">
        <v>3989781.5183514329</v>
      </c>
      <c r="T228" s="28">
        <v>-0.12358201598463098</v>
      </c>
      <c r="U228" s="29">
        <v>3533315.7664024234</v>
      </c>
      <c r="V228" s="28">
        <v>-1.0358398129909487E-2</v>
      </c>
      <c r="W228" s="29">
        <v>3674889.240522041</v>
      </c>
      <c r="X228" s="28">
        <v>-4.8483900843060396E-2</v>
      </c>
      <c r="Y228" s="27">
        <v>13297459.652081605</v>
      </c>
      <c r="Z228" s="45">
        <v>442710.1143363046</v>
      </c>
      <c r="AA228" s="29">
        <v>5043574.465114003</v>
      </c>
      <c r="AB228" s="29">
        <v>339787.37220665248</v>
      </c>
      <c r="AC228" s="29">
        <v>3280144.0663210079</v>
      </c>
      <c r="AD228" s="29">
        <v>216572.20865433296</v>
      </c>
      <c r="AE228" s="30">
        <v>2.5523400027029406</v>
      </c>
      <c r="AF228" s="30">
        <v>7.8545672721764159E-2</v>
      </c>
      <c r="AG228" s="30">
        <v>3.9294494279536036</v>
      </c>
      <c r="AH228" s="28">
        <v>4.3080713774485566E-2</v>
      </c>
      <c r="AI228" s="81">
        <v>51.726195225773942</v>
      </c>
      <c r="AJ228" s="81">
        <v>58.905325783749205</v>
      </c>
    </row>
    <row r="229" spans="1:36" s="2" customFormat="1" x14ac:dyDescent="0.25">
      <c r="A229" s="26" t="s">
        <v>222</v>
      </c>
      <c r="B229" s="26" t="s">
        <v>13</v>
      </c>
      <c r="C229" s="26" t="s">
        <v>202</v>
      </c>
      <c r="D229" s="27">
        <v>13799541.216192849</v>
      </c>
      <c r="E229" s="27">
        <v>15094503.244952375</v>
      </c>
      <c r="F229" s="28">
        <v>-8.5790304440297727E-2</v>
      </c>
      <c r="G229" s="27">
        <v>13594346.051612008</v>
      </c>
      <c r="H229" s="28">
        <v>1.5094154864220829E-2</v>
      </c>
      <c r="I229" s="27">
        <v>13765143.077479498</v>
      </c>
      <c r="J229" s="28">
        <v>2.498930706330811E-3</v>
      </c>
      <c r="K229" s="29">
        <v>5404219.1415299829</v>
      </c>
      <c r="L229" s="29">
        <v>6156250.9447541954</v>
      </c>
      <c r="M229" s="28">
        <v>-0.12215743152332464</v>
      </c>
      <c r="N229" s="29">
        <v>5673590.9122727262</v>
      </c>
      <c r="O229" s="28">
        <v>-4.747818002881677E-2</v>
      </c>
      <c r="P229" s="29">
        <v>5831057.3355730074</v>
      </c>
      <c r="Q229" s="28">
        <v>-7.3200822677398664E-2</v>
      </c>
      <c r="R229" s="29">
        <v>3520483.9701282713</v>
      </c>
      <c r="S229" s="29">
        <v>4045126.2168809688</v>
      </c>
      <c r="T229" s="28">
        <v>-0.12969737373416934</v>
      </c>
      <c r="U229" s="29">
        <v>3640275.3590837708</v>
      </c>
      <c r="V229" s="28">
        <v>-3.2907232870880973E-2</v>
      </c>
      <c r="W229" s="29">
        <v>3762684.5982782533</v>
      </c>
      <c r="X229" s="28">
        <v>-6.4369101853716193E-2</v>
      </c>
      <c r="Y229" s="27">
        <v>13334562.86006839</v>
      </c>
      <c r="Z229" s="45">
        <v>464978.35612445965</v>
      </c>
      <c r="AA229" s="29">
        <v>5033439.1465708409</v>
      </c>
      <c r="AB229" s="29">
        <v>370779.99495914165</v>
      </c>
      <c r="AC229" s="29">
        <v>3287402.4215030451</v>
      </c>
      <c r="AD229" s="29">
        <v>233081.54862522605</v>
      </c>
      <c r="AE229" s="30">
        <v>2.553475507709718</v>
      </c>
      <c r="AF229" s="30">
        <v>0.10157687972825835</v>
      </c>
      <c r="AG229" s="30">
        <v>3.919785271935226</v>
      </c>
      <c r="AH229" s="28">
        <v>5.0450346774502795E-2</v>
      </c>
      <c r="AI229" s="81">
        <v>51.911034788095449</v>
      </c>
      <c r="AJ229" s="81">
        <v>59.111912162712919</v>
      </c>
    </row>
    <row r="230" spans="1:36" s="2" customFormat="1" x14ac:dyDescent="0.25">
      <c r="A230" s="26" t="s">
        <v>222</v>
      </c>
      <c r="B230" s="26" t="s">
        <v>13</v>
      </c>
      <c r="C230" s="26" t="s">
        <v>203</v>
      </c>
      <c r="D230" s="27">
        <v>13216245.282351075</v>
      </c>
      <c r="E230" s="27">
        <v>14202891.539467707</v>
      </c>
      <c r="F230" s="28">
        <v>-6.9467985049022615E-2</v>
      </c>
      <c r="G230" s="27">
        <v>13177023.083833518</v>
      </c>
      <c r="H230" s="28">
        <v>2.9765599003676131E-3</v>
      </c>
      <c r="I230" s="27">
        <v>13312476.113423157</v>
      </c>
      <c r="J230" s="28">
        <v>-7.2286199991789535E-3</v>
      </c>
      <c r="K230" s="29">
        <v>5203956.1776456377</v>
      </c>
      <c r="L230" s="29">
        <v>5736492.9500403637</v>
      </c>
      <c r="M230" s="28">
        <v>-9.2833160788766966E-2</v>
      </c>
      <c r="N230" s="29">
        <v>5617286.7536511654</v>
      </c>
      <c r="O230" s="28">
        <v>-7.3581889999984079E-2</v>
      </c>
      <c r="P230" s="29">
        <v>5636570.2552418122</v>
      </c>
      <c r="Q230" s="28">
        <v>-7.675129697777805E-2</v>
      </c>
      <c r="R230" s="29">
        <v>3395528.8672075202</v>
      </c>
      <c r="S230" s="29">
        <v>3776368.2829302596</v>
      </c>
      <c r="T230" s="28">
        <v>-0.10084806014397209</v>
      </c>
      <c r="U230" s="29">
        <v>3572104.6646738043</v>
      </c>
      <c r="V230" s="28">
        <v>-4.9431865536450792E-2</v>
      </c>
      <c r="W230" s="29">
        <v>3657510.363734683</v>
      </c>
      <c r="X230" s="28">
        <v>-7.1628367515998936E-2</v>
      </c>
      <c r="Y230" s="27">
        <v>12777428.008143917</v>
      </c>
      <c r="Z230" s="45">
        <v>438817.27420715819</v>
      </c>
      <c r="AA230" s="29">
        <v>4852906.2310670754</v>
      </c>
      <c r="AB230" s="29">
        <v>351049.94657856243</v>
      </c>
      <c r="AC230" s="29">
        <v>3151512.0231242348</v>
      </c>
      <c r="AD230" s="29">
        <v>244016.84408328537</v>
      </c>
      <c r="AE230" s="30">
        <v>2.5396534542553235</v>
      </c>
      <c r="AF230" s="30">
        <v>6.3769379584269981E-2</v>
      </c>
      <c r="AG230" s="30">
        <v>3.8922494254098634</v>
      </c>
      <c r="AH230" s="28">
        <v>3.4899635649981539E-2</v>
      </c>
      <c r="AI230" s="81">
        <v>52.221459110077049</v>
      </c>
      <c r="AJ230" s="81">
        <v>59.497288161671136</v>
      </c>
    </row>
    <row r="231" spans="1:36" s="2" customFormat="1" x14ac:dyDescent="0.25">
      <c r="A231" s="26" t="s">
        <v>222</v>
      </c>
      <c r="B231" s="26" t="s">
        <v>32</v>
      </c>
      <c r="C231" s="26" t="s">
        <v>366</v>
      </c>
      <c r="D231" s="27">
        <v>13877602.277433703</v>
      </c>
      <c r="E231" s="27">
        <v>15419672.047171235</v>
      </c>
      <c r="F231" s="28">
        <v>-0.10000665156950767</v>
      </c>
      <c r="G231" s="27">
        <v>13412864.392897284</v>
      </c>
      <c r="H231" s="28">
        <v>3.464866794467248E-2</v>
      </c>
      <c r="I231" s="27">
        <v>14471795.829289088</v>
      </c>
      <c r="J231" s="28">
        <v>-4.1058729605126999E-2</v>
      </c>
      <c r="K231" s="29">
        <v>4931621.0923780678</v>
      </c>
      <c r="L231" s="29">
        <v>5552533.7931233151</v>
      </c>
      <c r="M231" s="28">
        <v>-0.11182510973895077</v>
      </c>
      <c r="N231" s="29">
        <v>5057159.6770990174</v>
      </c>
      <c r="O231" s="28">
        <v>-2.4823931363971374E-2</v>
      </c>
      <c r="P231" s="29">
        <v>5488732.4364054743</v>
      </c>
      <c r="Q231" s="28">
        <v>-0.10150091127274082</v>
      </c>
      <c r="R231" s="29">
        <v>3126788.932807514</v>
      </c>
      <c r="S231" s="29">
        <v>3791594.1145893368</v>
      </c>
      <c r="T231" s="28">
        <v>-0.17533658975357574</v>
      </c>
      <c r="U231" s="29">
        <v>3346180.9499238012</v>
      </c>
      <c r="V231" s="28">
        <v>-6.5564899328377099E-2</v>
      </c>
      <c r="W231" s="29">
        <v>3642435.5960825137</v>
      </c>
      <c r="X231" s="28">
        <v>-0.14156644631674045</v>
      </c>
      <c r="Y231" s="27">
        <v>13796877.074104847</v>
      </c>
      <c r="Z231" s="45">
        <v>80725.203328854928</v>
      </c>
      <c r="AA231" s="29">
        <v>4871323.7166765397</v>
      </c>
      <c r="AB231" s="29">
        <v>60297.37570152781</v>
      </c>
      <c r="AC231" s="29">
        <v>3092652.908100456</v>
      </c>
      <c r="AD231" s="29">
        <v>34136.024707057819</v>
      </c>
      <c r="AE231" s="30">
        <v>2.8140041616096281</v>
      </c>
      <c r="AF231" s="30">
        <v>3.695270696235653E-2</v>
      </c>
      <c r="AG231" s="30">
        <v>4.4382919908102449</v>
      </c>
      <c r="AH231" s="28">
        <v>9.1346284130101096E-2</v>
      </c>
      <c r="AI231" s="81">
        <v>51.658071993038838</v>
      </c>
      <c r="AJ231" s="81">
        <v>58.015736634019639</v>
      </c>
    </row>
    <row r="232" spans="1:36" s="2" customFormat="1" x14ac:dyDescent="0.25">
      <c r="A232" s="26" t="s">
        <v>222</v>
      </c>
      <c r="B232" s="26" t="s">
        <v>32</v>
      </c>
      <c r="C232" s="26" t="s">
        <v>199</v>
      </c>
      <c r="D232" s="27">
        <v>6645874.2391477656</v>
      </c>
      <c r="E232" s="27">
        <v>7370213.9818314686</v>
      </c>
      <c r="F232" s="28">
        <v>-9.8279336864478331E-2</v>
      </c>
      <c r="G232" s="27">
        <v>6548093.9828942539</v>
      </c>
      <c r="H232" s="28">
        <v>1.4932628717447459E-2</v>
      </c>
      <c r="I232" s="27">
        <v>7065156.8054342782</v>
      </c>
      <c r="J232" s="28">
        <v>-5.9345118280179535E-2</v>
      </c>
      <c r="K232" s="29">
        <v>2372465.629918762</v>
      </c>
      <c r="L232" s="29">
        <v>2674859.6627272237</v>
      </c>
      <c r="M232" s="28">
        <v>-0.11305042915789754</v>
      </c>
      <c r="N232" s="29">
        <v>2466203.3823579159</v>
      </c>
      <c r="O232" s="28">
        <v>-3.8008930289249697E-2</v>
      </c>
      <c r="P232" s="29">
        <v>2690022.5572834793</v>
      </c>
      <c r="Q232" s="28">
        <v>-0.11804991244586524</v>
      </c>
      <c r="R232" s="29">
        <v>1499941.5340114154</v>
      </c>
      <c r="S232" s="29">
        <v>1820545.3398466408</v>
      </c>
      <c r="T232" s="28">
        <v>-0.17610317019747085</v>
      </c>
      <c r="U232" s="29">
        <v>1638942.9997094683</v>
      </c>
      <c r="V232" s="28">
        <v>-8.4811653439255286E-2</v>
      </c>
      <c r="W232" s="29">
        <v>1793013.4160394799</v>
      </c>
      <c r="X232" s="28">
        <v>-0.16345214118666215</v>
      </c>
      <c r="Y232" s="27">
        <v>6600069.0813905708</v>
      </c>
      <c r="Z232" s="45">
        <v>45805.157757194916</v>
      </c>
      <c r="AA232" s="29">
        <v>2336100.8418884841</v>
      </c>
      <c r="AB232" s="29">
        <v>36364.788030277778</v>
      </c>
      <c r="AC232" s="29">
        <v>1479782.4664445941</v>
      </c>
      <c r="AD232" s="29">
        <v>20159.067566821461</v>
      </c>
      <c r="AE232" s="30">
        <v>2.8012520625537296</v>
      </c>
      <c r="AF232" s="30">
        <v>4.5887329019644874E-2</v>
      </c>
      <c r="AG232" s="30">
        <v>4.4307555250998112</v>
      </c>
      <c r="AH232" s="28">
        <v>9.4458226464647493E-2</v>
      </c>
      <c r="AI232" s="81">
        <v>99.999999999999986</v>
      </c>
      <c r="AJ232" s="81">
        <v>100</v>
      </c>
    </row>
    <row r="233" spans="1:36" s="2" customFormat="1" x14ac:dyDescent="0.25">
      <c r="A233" s="26" t="s">
        <v>222</v>
      </c>
      <c r="B233" s="26" t="s">
        <v>32</v>
      </c>
      <c r="C233" s="26" t="s">
        <v>200</v>
      </c>
      <c r="D233" s="27">
        <v>1699833.9696158587</v>
      </c>
      <c r="E233" s="27">
        <v>1883085.3070043887</v>
      </c>
      <c r="F233" s="28">
        <v>-9.7314410933430337E-2</v>
      </c>
      <c r="G233" s="27">
        <v>1629219.0792096842</v>
      </c>
      <c r="H233" s="28">
        <v>4.3342783857177193E-2</v>
      </c>
      <c r="I233" s="27">
        <v>1837024.5857277203</v>
      </c>
      <c r="J233" s="28">
        <v>-7.46808818878789E-2</v>
      </c>
      <c r="K233" s="29">
        <v>603297.27570474509</v>
      </c>
      <c r="L233" s="29">
        <v>679769.36263988435</v>
      </c>
      <c r="M233" s="28">
        <v>-0.11249710731027965</v>
      </c>
      <c r="N233" s="29">
        <v>608237.22427496908</v>
      </c>
      <c r="O233" s="28">
        <v>-8.1217465374838049E-3</v>
      </c>
      <c r="P233" s="29">
        <v>697800.9712721461</v>
      </c>
      <c r="Q233" s="28">
        <v>-0.13543073090757288</v>
      </c>
      <c r="R233" s="29">
        <v>383878.46104544122</v>
      </c>
      <c r="S233" s="29">
        <v>463596.28751182946</v>
      </c>
      <c r="T233" s="28">
        <v>-0.17195527361584859</v>
      </c>
      <c r="U233" s="29">
        <v>406453.90620901925</v>
      </c>
      <c r="V233" s="28">
        <v>-5.5542448525438916E-2</v>
      </c>
      <c r="W233" s="29">
        <v>470398.91632660344</v>
      </c>
      <c r="X233" s="28">
        <v>-0.18392996301269127</v>
      </c>
      <c r="Y233" s="27">
        <v>1690077.108642702</v>
      </c>
      <c r="Z233" s="45">
        <v>9756.8609731568376</v>
      </c>
      <c r="AA233" s="29">
        <v>598274.33921800589</v>
      </c>
      <c r="AB233" s="29">
        <v>5022.936486739165</v>
      </c>
      <c r="AC233" s="29">
        <v>380690.00838452729</v>
      </c>
      <c r="AD233" s="29">
        <v>3188.4526609139234</v>
      </c>
      <c r="AE233" s="30">
        <v>2.8175727590186583</v>
      </c>
      <c r="AF233" s="30">
        <v>4.7390090456740808E-2</v>
      </c>
      <c r="AG233" s="30">
        <v>4.4280524752198653</v>
      </c>
      <c r="AH233" s="28">
        <v>9.0141100237851532E-2</v>
      </c>
      <c r="AI233" s="81">
        <v>51.408154805378594</v>
      </c>
      <c r="AJ233" s="81">
        <v>57.721799473514473</v>
      </c>
    </row>
    <row r="234" spans="1:36" s="2" customFormat="1" x14ac:dyDescent="0.25">
      <c r="A234" s="26" t="s">
        <v>222</v>
      </c>
      <c r="B234" s="26" t="s">
        <v>32</v>
      </c>
      <c r="C234" s="26" t="s">
        <v>201</v>
      </c>
      <c r="D234" s="27">
        <v>1659232.8308542394</v>
      </c>
      <c r="E234" s="27">
        <v>1838958.3299856312</v>
      </c>
      <c r="F234" s="28">
        <v>-9.773223036151997E-2</v>
      </c>
      <c r="G234" s="27">
        <v>1630340.0082018953</v>
      </c>
      <c r="H234" s="28">
        <v>1.7721961374308707E-2</v>
      </c>
      <c r="I234" s="27">
        <v>1722424.8209201132</v>
      </c>
      <c r="J234" s="28">
        <v>-3.6687807385472358E-2</v>
      </c>
      <c r="K234" s="29">
        <v>594957.51228412462</v>
      </c>
      <c r="L234" s="29">
        <v>669535.80713849678</v>
      </c>
      <c r="M234" s="28">
        <v>-0.11138806029375688</v>
      </c>
      <c r="N234" s="29">
        <v>627957.46293589799</v>
      </c>
      <c r="O234" s="28">
        <v>-5.2551251636517311E-2</v>
      </c>
      <c r="P234" s="29">
        <v>660907.6252445539</v>
      </c>
      <c r="Q234" s="28">
        <v>-9.9787187257865173E-2</v>
      </c>
      <c r="R234" s="29">
        <v>375761.26471367234</v>
      </c>
      <c r="S234" s="29">
        <v>456678.51939424104</v>
      </c>
      <c r="T234" s="28">
        <v>-0.17718646979039215</v>
      </c>
      <c r="U234" s="29">
        <v>413779.75281224027</v>
      </c>
      <c r="V234" s="28">
        <v>-9.1880977356133417E-2</v>
      </c>
      <c r="W234" s="29">
        <v>438671.84028479957</v>
      </c>
      <c r="X234" s="28">
        <v>-0.14341147480605027</v>
      </c>
      <c r="Y234" s="27">
        <v>1645884.702974414</v>
      </c>
      <c r="Z234" s="45">
        <v>13348.127879825357</v>
      </c>
      <c r="AA234" s="29">
        <v>584485.52226487244</v>
      </c>
      <c r="AB234" s="29">
        <v>10471.99001925214</v>
      </c>
      <c r="AC234" s="29">
        <v>370028.28005393257</v>
      </c>
      <c r="AD234" s="29">
        <v>5732.9846597397864</v>
      </c>
      <c r="AE234" s="30">
        <v>2.7888257507401057</v>
      </c>
      <c r="AF234" s="30">
        <v>4.2208900111781578E-2</v>
      </c>
      <c r="AG234" s="30">
        <v>4.4156569254645346</v>
      </c>
      <c r="AH234" s="28">
        <v>9.6564089567938424E-2</v>
      </c>
      <c r="AI234" s="81">
        <v>51.262368362486214</v>
      </c>
      <c r="AJ234" s="81">
        <v>57.597499345311221</v>
      </c>
    </row>
    <row r="235" spans="1:36" s="2" customFormat="1" x14ac:dyDescent="0.25">
      <c r="A235" s="26" t="s">
        <v>222</v>
      </c>
      <c r="B235" s="26" t="s">
        <v>32</v>
      </c>
      <c r="C235" s="26" t="s">
        <v>202</v>
      </c>
      <c r="D235" s="27">
        <v>1688704.2744613504</v>
      </c>
      <c r="E235" s="27">
        <v>1831235.0119365775</v>
      </c>
      <c r="F235" s="28">
        <v>-7.7833121661701532E-2</v>
      </c>
      <c r="G235" s="27">
        <v>1676313.260000506</v>
      </c>
      <c r="H235" s="28">
        <v>7.3918251179619695E-3</v>
      </c>
      <c r="I235" s="27">
        <v>1791543.9891810715</v>
      </c>
      <c r="J235" s="28">
        <v>-5.7402840980047574E-2</v>
      </c>
      <c r="K235" s="29">
        <v>602273.52020949649</v>
      </c>
      <c r="L235" s="29">
        <v>667042.54369464645</v>
      </c>
      <c r="M235" s="28">
        <v>-9.7098789421142848E-2</v>
      </c>
      <c r="N235" s="29">
        <v>627929.26512587757</v>
      </c>
      <c r="O235" s="28">
        <v>-4.0857699013658828E-2</v>
      </c>
      <c r="P235" s="29">
        <v>678796.1201194966</v>
      </c>
      <c r="Q235" s="28">
        <v>-0.11273281865036135</v>
      </c>
      <c r="R235" s="29">
        <v>381696.15662441938</v>
      </c>
      <c r="S235" s="29">
        <v>452919.35736947792</v>
      </c>
      <c r="T235" s="28">
        <v>-0.15725360284602896</v>
      </c>
      <c r="U235" s="29">
        <v>418166.10089636577</v>
      </c>
      <c r="V235" s="28">
        <v>-8.7214014224899453E-2</v>
      </c>
      <c r="W235" s="29">
        <v>450606.23549040739</v>
      </c>
      <c r="X235" s="28">
        <v>-0.1529274862141915</v>
      </c>
      <c r="Y235" s="27">
        <v>1674016.1028876894</v>
      </c>
      <c r="Z235" s="45">
        <v>14688.171573661077</v>
      </c>
      <c r="AA235" s="29">
        <v>588570.14201619627</v>
      </c>
      <c r="AB235" s="29">
        <v>13703.378193300268</v>
      </c>
      <c r="AC235" s="29">
        <v>374329.27387799765</v>
      </c>
      <c r="AD235" s="29">
        <v>7366.8827464217129</v>
      </c>
      <c r="AE235" s="30">
        <v>2.8038826509821431</v>
      </c>
      <c r="AF235" s="30">
        <v>5.8577978519053442E-2</v>
      </c>
      <c r="AG235" s="30">
        <v>4.4242108419315267</v>
      </c>
      <c r="AH235" s="28">
        <v>9.424007204603578E-2</v>
      </c>
      <c r="AI235" s="81">
        <v>51.861070633746571</v>
      </c>
      <c r="AJ235" s="81">
        <v>58.149948588496663</v>
      </c>
    </row>
    <row r="236" spans="1:36" s="2" customFormat="1" x14ac:dyDescent="0.25">
      <c r="A236" s="26" t="s">
        <v>222</v>
      </c>
      <c r="B236" s="26" t="s">
        <v>32</v>
      </c>
      <c r="C236" s="26" t="s">
        <v>203</v>
      </c>
      <c r="D236" s="27">
        <v>1598103.164216317</v>
      </c>
      <c r="E236" s="27">
        <v>1816935.3329048718</v>
      </c>
      <c r="F236" s="28">
        <v>-0.12044026263647549</v>
      </c>
      <c r="G236" s="27">
        <v>1612221.6354821683</v>
      </c>
      <c r="H236" s="28">
        <v>-8.7571528350249839E-3</v>
      </c>
      <c r="I236" s="27">
        <v>1714163.4096053732</v>
      </c>
      <c r="J236" s="28">
        <v>-6.7706640299698737E-2</v>
      </c>
      <c r="K236" s="29">
        <v>571937.32172039594</v>
      </c>
      <c r="L236" s="29">
        <v>658511.94925419521</v>
      </c>
      <c r="M236" s="28">
        <v>-0.13147009349162275</v>
      </c>
      <c r="N236" s="29">
        <v>602079.43002117134</v>
      </c>
      <c r="O236" s="28">
        <v>-5.006334180809914E-2</v>
      </c>
      <c r="P236" s="29">
        <v>652517.84064728254</v>
      </c>
      <c r="Q236" s="28">
        <v>-0.12349167165598508</v>
      </c>
      <c r="R236" s="29">
        <v>358605.65162788244</v>
      </c>
      <c r="S236" s="29">
        <v>447351.17557109258</v>
      </c>
      <c r="T236" s="28">
        <v>-0.19837999493332456</v>
      </c>
      <c r="U236" s="29">
        <v>400543.23979184241</v>
      </c>
      <c r="V236" s="28">
        <v>-0.10470177498378062</v>
      </c>
      <c r="W236" s="29">
        <v>433336.42393766955</v>
      </c>
      <c r="X236" s="28">
        <v>-0.17245439843417423</v>
      </c>
      <c r="Y236" s="27">
        <v>1590091.1668857653</v>
      </c>
      <c r="Z236" s="45">
        <v>8011.9973305516414</v>
      </c>
      <c r="AA236" s="29">
        <v>564770.83838940971</v>
      </c>
      <c r="AB236" s="29">
        <v>7166.4833309862015</v>
      </c>
      <c r="AC236" s="29">
        <v>354734.9041281364</v>
      </c>
      <c r="AD236" s="29">
        <v>3870.7474997460349</v>
      </c>
      <c r="AE236" s="30">
        <v>2.7941928311466002</v>
      </c>
      <c r="AF236" s="30">
        <v>3.5039660178842524E-2</v>
      </c>
      <c r="AG236" s="30">
        <v>4.4564360794699214</v>
      </c>
      <c r="AH236" s="28">
        <v>9.7227778503813964E-2</v>
      </c>
      <c r="AI236" s="81">
        <v>51.810341212134276</v>
      </c>
      <c r="AJ236" s="81">
        <v>57.862853242179625</v>
      </c>
    </row>
    <row r="237" spans="1:36" s="2" customFormat="1" x14ac:dyDescent="0.25">
      <c r="A237" s="26" t="s">
        <v>222</v>
      </c>
      <c r="B237" s="26" t="s">
        <v>33</v>
      </c>
      <c r="C237" s="26" t="s">
        <v>366</v>
      </c>
      <c r="D237" s="27">
        <v>17851526.748175014</v>
      </c>
      <c r="E237" s="27">
        <v>19863465.538190659</v>
      </c>
      <c r="F237" s="28">
        <v>-0.1012884074104478</v>
      </c>
      <c r="G237" s="27">
        <v>17169340.454286613</v>
      </c>
      <c r="H237" s="28">
        <v>3.9732818840928864E-2</v>
      </c>
      <c r="I237" s="27">
        <v>17570714.222977795</v>
      </c>
      <c r="J237" s="28">
        <v>1.5981850346754343E-2</v>
      </c>
      <c r="K237" s="29">
        <v>6884120.3783374475</v>
      </c>
      <c r="L237" s="29">
        <v>8006024.7549533574</v>
      </c>
      <c r="M237" s="28">
        <v>-0.14013251406970526</v>
      </c>
      <c r="N237" s="29">
        <v>7376863.8570908392</v>
      </c>
      <c r="O237" s="28">
        <v>-6.6795794025635083E-2</v>
      </c>
      <c r="P237" s="29">
        <v>7642495.3877433408</v>
      </c>
      <c r="Q237" s="28">
        <v>-9.9231333606316321E-2</v>
      </c>
      <c r="R237" s="29">
        <v>4196584.9640187295</v>
      </c>
      <c r="S237" s="29">
        <v>4910004.455786298</v>
      </c>
      <c r="T237" s="28">
        <v>-0.14529915363453985</v>
      </c>
      <c r="U237" s="29">
        <v>4412049.1155128563</v>
      </c>
      <c r="V237" s="28">
        <v>-4.8835392773972156E-2</v>
      </c>
      <c r="W237" s="29">
        <v>4646792.626508167</v>
      </c>
      <c r="X237" s="28">
        <v>-9.6885679795817817E-2</v>
      </c>
      <c r="Y237" s="27">
        <v>17175169.495733246</v>
      </c>
      <c r="Z237" s="45">
        <v>676357.25244176795</v>
      </c>
      <c r="AA237" s="29">
        <v>6410891.5678620357</v>
      </c>
      <c r="AB237" s="29">
        <v>473228.81047541177</v>
      </c>
      <c r="AC237" s="29">
        <v>3936706.527941789</v>
      </c>
      <c r="AD237" s="29">
        <v>259878.43607694056</v>
      </c>
      <c r="AE237" s="30">
        <v>2.5931456405598552</v>
      </c>
      <c r="AF237" s="30">
        <v>0.11208092415349391</v>
      </c>
      <c r="AG237" s="30">
        <v>4.2538223105770392</v>
      </c>
      <c r="AH237" s="28">
        <v>5.1492573584364293E-2</v>
      </c>
      <c r="AI237" s="81">
        <v>54.904739441738208</v>
      </c>
      <c r="AJ237" s="81">
        <v>60.819426671999182</v>
      </c>
    </row>
    <row r="238" spans="1:36" s="2" customFormat="1" x14ac:dyDescent="0.25">
      <c r="A238" s="26" t="s">
        <v>222</v>
      </c>
      <c r="B238" s="26" t="s">
        <v>33</v>
      </c>
      <c r="C238" s="26" t="s">
        <v>199</v>
      </c>
      <c r="D238" s="27">
        <v>8763617.8044741619</v>
      </c>
      <c r="E238" s="27">
        <v>9730501.2114124708</v>
      </c>
      <c r="F238" s="28">
        <v>-9.9366249068886039E-2</v>
      </c>
      <c r="G238" s="27">
        <v>8203062.1167636998</v>
      </c>
      <c r="H238" s="28">
        <v>6.8334931484294856E-2</v>
      </c>
      <c r="I238" s="27">
        <v>8362881.7790020145</v>
      </c>
      <c r="J238" s="28">
        <v>4.7918413300823831E-2</v>
      </c>
      <c r="K238" s="29">
        <v>3398399.8823559061</v>
      </c>
      <c r="L238" s="29">
        <v>3938890.4215826956</v>
      </c>
      <c r="M238" s="28">
        <v>-0.13721898336273433</v>
      </c>
      <c r="N238" s="29">
        <v>3548494.4396376763</v>
      </c>
      <c r="O238" s="28">
        <v>-4.2298095667044608E-2</v>
      </c>
      <c r="P238" s="29">
        <v>3560126.6282030083</v>
      </c>
      <c r="Q238" s="28">
        <v>-4.5427245358610917E-2</v>
      </c>
      <c r="R238" s="29">
        <v>2070776.8911126454</v>
      </c>
      <c r="S238" s="29">
        <v>2414137.4678167352</v>
      </c>
      <c r="T238" s="28">
        <v>-0.14222909063029188</v>
      </c>
      <c r="U238" s="29">
        <v>2123691.410963017</v>
      </c>
      <c r="V238" s="28">
        <v>-2.491629413633915E-2</v>
      </c>
      <c r="W238" s="29">
        <v>2180829.7386700884</v>
      </c>
      <c r="X238" s="28">
        <v>-5.046375038179518E-2</v>
      </c>
      <c r="Y238" s="27">
        <v>8396102.3285149261</v>
      </c>
      <c r="Z238" s="45">
        <v>367515.4759592351</v>
      </c>
      <c r="AA238" s="29">
        <v>3137975.8143723095</v>
      </c>
      <c r="AB238" s="29">
        <v>260424.06798359682</v>
      </c>
      <c r="AC238" s="29">
        <v>1925530.1460368168</v>
      </c>
      <c r="AD238" s="29">
        <v>145246.7450758286</v>
      </c>
      <c r="AE238" s="30">
        <v>2.5787482661984065</v>
      </c>
      <c r="AF238" s="30">
        <v>0.10838220623001726</v>
      </c>
      <c r="AG238" s="30">
        <v>4.2320434625699335</v>
      </c>
      <c r="AH238" s="28">
        <v>4.9970034065274643E-2</v>
      </c>
      <c r="AI238" s="81">
        <v>99.999999999999986</v>
      </c>
      <c r="AJ238" s="81">
        <v>100</v>
      </c>
    </row>
    <row r="239" spans="1:36" s="2" customFormat="1" x14ac:dyDescent="0.25">
      <c r="A239" s="26" t="s">
        <v>222</v>
      </c>
      <c r="B239" s="26" t="s">
        <v>33</v>
      </c>
      <c r="C239" s="26" t="s">
        <v>200</v>
      </c>
      <c r="D239" s="27">
        <v>2279665.5316722346</v>
      </c>
      <c r="E239" s="27">
        <v>2508339.0075493478</v>
      </c>
      <c r="F239" s="28">
        <v>-9.116529910385901E-2</v>
      </c>
      <c r="G239" s="27">
        <v>2067886.964802891</v>
      </c>
      <c r="H239" s="28">
        <v>0.1024130286006857</v>
      </c>
      <c r="I239" s="27">
        <v>2217932.6559489672</v>
      </c>
      <c r="J239" s="28">
        <v>2.7833521255790493E-2</v>
      </c>
      <c r="K239" s="29">
        <v>886767.13305866322</v>
      </c>
      <c r="L239" s="29">
        <v>1020452.1790913821</v>
      </c>
      <c r="M239" s="28">
        <v>-0.13100569411469409</v>
      </c>
      <c r="N239" s="29">
        <v>918560.23271728656</v>
      </c>
      <c r="O239" s="28">
        <v>-3.4611883386866132E-2</v>
      </c>
      <c r="P239" s="29">
        <v>926912.74716570252</v>
      </c>
      <c r="Q239" s="28">
        <v>-4.3311103693196414E-2</v>
      </c>
      <c r="R239" s="29">
        <v>537721.85404929146</v>
      </c>
      <c r="S239" s="29">
        <v>620582.9425643885</v>
      </c>
      <c r="T239" s="28">
        <v>-0.13352137616399246</v>
      </c>
      <c r="U239" s="29">
        <v>549666.60036291694</v>
      </c>
      <c r="V239" s="28">
        <v>-2.1730893428378167E-2</v>
      </c>
      <c r="W239" s="29">
        <v>569323.89082802087</v>
      </c>
      <c r="X239" s="28">
        <v>-5.5508010972045489E-2</v>
      </c>
      <c r="Y239" s="27">
        <v>2161499.518108258</v>
      </c>
      <c r="Z239" s="45">
        <v>118166.01356397645</v>
      </c>
      <c r="AA239" s="29">
        <v>806048.92392355681</v>
      </c>
      <c r="AB239" s="29">
        <v>80718.20913510643</v>
      </c>
      <c r="AC239" s="29">
        <v>494094.68814219389</v>
      </c>
      <c r="AD239" s="29">
        <v>43627.16590709758</v>
      </c>
      <c r="AE239" s="30">
        <v>2.5707600639292361</v>
      </c>
      <c r="AF239" s="30">
        <v>0.11269386646882129</v>
      </c>
      <c r="AG239" s="30">
        <v>4.2394883423563892</v>
      </c>
      <c r="AH239" s="28">
        <v>4.8883002875036802E-2</v>
      </c>
      <c r="AI239" s="81">
        <v>55.497387757451456</v>
      </c>
      <c r="AJ239" s="81">
        <v>61.279953574491977</v>
      </c>
    </row>
    <row r="240" spans="1:36" s="2" customFormat="1" x14ac:dyDescent="0.25">
      <c r="A240" s="26" t="s">
        <v>222</v>
      </c>
      <c r="B240" s="26" t="s">
        <v>33</v>
      </c>
      <c r="C240" s="26" t="s">
        <v>201</v>
      </c>
      <c r="D240" s="27">
        <v>2179889.7863379107</v>
      </c>
      <c r="E240" s="27">
        <v>2438349.2518908023</v>
      </c>
      <c r="F240" s="28">
        <v>-0.10599772175887866</v>
      </c>
      <c r="G240" s="27">
        <v>1994507.8555188521</v>
      </c>
      <c r="H240" s="28">
        <v>9.2946202395795138E-2</v>
      </c>
      <c r="I240" s="27">
        <v>2051348.9433927184</v>
      </c>
      <c r="J240" s="28">
        <v>6.2661617546451664E-2</v>
      </c>
      <c r="K240" s="29">
        <v>832416.02564619831</v>
      </c>
      <c r="L240" s="29">
        <v>1000329.5602590555</v>
      </c>
      <c r="M240" s="28">
        <v>-0.16785821521596619</v>
      </c>
      <c r="N240" s="29">
        <v>852075.53256573447</v>
      </c>
      <c r="O240" s="28">
        <v>-2.3072493186535079E-2</v>
      </c>
      <c r="P240" s="29">
        <v>914516.54282633564</v>
      </c>
      <c r="Q240" s="28">
        <v>-8.9774775343487712E-2</v>
      </c>
      <c r="R240" s="29">
        <v>509163.6533611787</v>
      </c>
      <c r="S240" s="29">
        <v>610641.27166544599</v>
      </c>
      <c r="T240" s="28">
        <v>-0.16618204994153124</v>
      </c>
      <c r="U240" s="29">
        <v>510371.60549481981</v>
      </c>
      <c r="V240" s="28">
        <v>-2.3668090478308813E-3</v>
      </c>
      <c r="W240" s="29">
        <v>550556.57242838189</v>
      </c>
      <c r="X240" s="28">
        <v>-7.5183770642548636E-2</v>
      </c>
      <c r="Y240" s="27">
        <v>2114151.5006975178</v>
      </c>
      <c r="Z240" s="45">
        <v>65738.285640392874</v>
      </c>
      <c r="AA240" s="29">
        <v>789287.63843777112</v>
      </c>
      <c r="AB240" s="29">
        <v>43128.387208427208</v>
      </c>
      <c r="AC240" s="29">
        <v>483478.77027854422</v>
      </c>
      <c r="AD240" s="29">
        <v>25684.883082634475</v>
      </c>
      <c r="AE240" s="30">
        <v>2.6187503834343873</v>
      </c>
      <c r="AF240" s="30">
        <v>0.18120444981292883</v>
      </c>
      <c r="AG240" s="30">
        <v>4.2813146067038508</v>
      </c>
      <c r="AH240" s="28">
        <v>7.2179218711269186E-2</v>
      </c>
      <c r="AI240" s="81">
        <v>54.382407415253866</v>
      </c>
      <c r="AJ240" s="81">
        <v>60.402644482913452</v>
      </c>
    </row>
    <row r="241" spans="1:36" s="2" customFormat="1" x14ac:dyDescent="0.25">
      <c r="A241" s="26" t="s">
        <v>222</v>
      </c>
      <c r="B241" s="26" t="s">
        <v>33</v>
      </c>
      <c r="C241" s="26" t="s">
        <v>202</v>
      </c>
      <c r="D241" s="27">
        <v>2195878.3977118349</v>
      </c>
      <c r="E241" s="27">
        <v>2428638.4900302086</v>
      </c>
      <c r="F241" s="28">
        <v>-9.5839744479829334E-2</v>
      </c>
      <c r="G241" s="27">
        <v>2086473.0400986946</v>
      </c>
      <c r="H241" s="28">
        <v>5.2435548176536777E-2</v>
      </c>
      <c r="I241" s="27">
        <v>2042408.4302704167</v>
      </c>
      <c r="J241" s="28">
        <v>7.5141663717623139E-2</v>
      </c>
      <c r="K241" s="29">
        <v>859364.91667232441</v>
      </c>
      <c r="L241" s="29">
        <v>983785.21006721084</v>
      </c>
      <c r="M241" s="28">
        <v>-0.12647099399510814</v>
      </c>
      <c r="N241" s="29">
        <v>894432.53133961931</v>
      </c>
      <c r="O241" s="28">
        <v>-3.9206551012599067E-2</v>
      </c>
      <c r="P241" s="29">
        <v>859165.6988092222</v>
      </c>
      <c r="Q241" s="28">
        <v>2.3187362272297492E-4</v>
      </c>
      <c r="R241" s="29">
        <v>522739.63094991009</v>
      </c>
      <c r="S241" s="29">
        <v>601240.97403682501</v>
      </c>
      <c r="T241" s="28">
        <v>-0.13056552443497779</v>
      </c>
      <c r="U241" s="29">
        <v>532098.00910415559</v>
      </c>
      <c r="V241" s="28">
        <v>-1.7587696240400026E-2</v>
      </c>
      <c r="W241" s="29">
        <v>532009.98844810051</v>
      </c>
      <c r="X241" s="28">
        <v>-1.742515685698405E-2</v>
      </c>
      <c r="Y241" s="27">
        <v>2102575.4649835629</v>
      </c>
      <c r="Z241" s="45">
        <v>93302.932728271888</v>
      </c>
      <c r="AA241" s="29">
        <v>784008.64552074601</v>
      </c>
      <c r="AB241" s="29">
        <v>75356.271151578461</v>
      </c>
      <c r="AC241" s="29">
        <v>483139.60819793306</v>
      </c>
      <c r="AD241" s="29">
        <v>39600.022751977034</v>
      </c>
      <c r="AE241" s="30">
        <v>2.5552339350957269</v>
      </c>
      <c r="AF241" s="30">
        <v>8.6566521540803354E-2</v>
      </c>
      <c r="AG241" s="30">
        <v>4.2007115353422444</v>
      </c>
      <c r="AH241" s="28">
        <v>3.9940652149296436E-2</v>
      </c>
      <c r="AI241" s="81">
        <v>55.202212289191884</v>
      </c>
      <c r="AJ241" s="81">
        <v>61.126532353278918</v>
      </c>
    </row>
    <row r="242" spans="1:36" s="2" customFormat="1" x14ac:dyDescent="0.25">
      <c r="A242" s="26" t="s">
        <v>222</v>
      </c>
      <c r="B242" s="26" t="s">
        <v>33</v>
      </c>
      <c r="C242" s="26" t="s">
        <v>203</v>
      </c>
      <c r="D242" s="27">
        <v>2108184.0887521817</v>
      </c>
      <c r="E242" s="27">
        <v>2355174.4619421125</v>
      </c>
      <c r="F242" s="28">
        <v>-0.1048713703299325</v>
      </c>
      <c r="G242" s="27">
        <v>2054194.2563432623</v>
      </c>
      <c r="H242" s="28">
        <v>2.6282729708838985E-2</v>
      </c>
      <c r="I242" s="27">
        <v>2051191.749389912</v>
      </c>
      <c r="J242" s="28">
        <v>2.7784988594665039E-2</v>
      </c>
      <c r="K242" s="29">
        <v>819851.80697872001</v>
      </c>
      <c r="L242" s="29">
        <v>934323.47216504719</v>
      </c>
      <c r="M242" s="28">
        <v>-0.12251823763034596</v>
      </c>
      <c r="N242" s="29">
        <v>883426.14301503613</v>
      </c>
      <c r="O242" s="28">
        <v>-7.1963385438587893E-2</v>
      </c>
      <c r="P242" s="29">
        <v>859531.63940174808</v>
      </c>
      <c r="Q242" s="28">
        <v>-4.6164481450207066E-2</v>
      </c>
      <c r="R242" s="29">
        <v>501151.75275226514</v>
      </c>
      <c r="S242" s="29">
        <v>581672.27955007658</v>
      </c>
      <c r="T242" s="28">
        <v>-0.13842936930068966</v>
      </c>
      <c r="U242" s="29">
        <v>531555.19600112527</v>
      </c>
      <c r="V242" s="28">
        <v>-5.7197151824654104E-2</v>
      </c>
      <c r="W242" s="29">
        <v>528939.2869655852</v>
      </c>
      <c r="X242" s="28">
        <v>-5.253444941239168E-2</v>
      </c>
      <c r="Y242" s="27">
        <v>2017875.8447255879</v>
      </c>
      <c r="Z242" s="45">
        <v>90308.244026593879</v>
      </c>
      <c r="AA242" s="29">
        <v>758630.60649023531</v>
      </c>
      <c r="AB242" s="29">
        <v>61221.200488484734</v>
      </c>
      <c r="AC242" s="29">
        <v>464817.07941814564</v>
      </c>
      <c r="AD242" s="29">
        <v>36334.673334119499</v>
      </c>
      <c r="AE242" s="30">
        <v>2.5714209212042412</v>
      </c>
      <c r="AF242" s="30">
        <v>5.0693858140504311E-2</v>
      </c>
      <c r="AG242" s="30">
        <v>4.2066780714110816</v>
      </c>
      <c r="AH242" s="28">
        <v>3.8949794451000566E-2</v>
      </c>
      <c r="AI242" s="81">
        <v>55.652012670574905</v>
      </c>
      <c r="AJ242" s="81">
        <v>61.625413617002252</v>
      </c>
    </row>
    <row r="243" spans="1:36" s="2" customFormat="1" x14ac:dyDescent="0.25">
      <c r="A243" s="26" t="s">
        <v>222</v>
      </c>
      <c r="B243" s="26" t="s">
        <v>34</v>
      </c>
      <c r="C243" s="26" t="s">
        <v>366</v>
      </c>
      <c r="D243" s="27">
        <v>12525559.116902294</v>
      </c>
      <c r="E243" s="27">
        <v>12871004.469827246</v>
      </c>
      <c r="F243" s="28">
        <v>-2.6839036046857098E-2</v>
      </c>
      <c r="G243" s="27">
        <v>11448862.208113475</v>
      </c>
      <c r="H243" s="28">
        <v>9.4044009720528843E-2</v>
      </c>
      <c r="I243" s="27">
        <v>12059656.21064523</v>
      </c>
      <c r="J243" s="28">
        <v>3.8633183079116631E-2</v>
      </c>
      <c r="K243" s="29">
        <v>5422354.8666015659</v>
      </c>
      <c r="L243" s="29">
        <v>5960674.0242560729</v>
      </c>
      <c r="M243" s="28">
        <v>-9.0311792838175295E-2</v>
      </c>
      <c r="N243" s="29">
        <v>5412874.9817848764</v>
      </c>
      <c r="O243" s="28">
        <v>1.7513585384090024E-3</v>
      </c>
      <c r="P243" s="29">
        <v>5882026.7615179475</v>
      </c>
      <c r="Q243" s="28">
        <v>-7.8148555515540744E-2</v>
      </c>
      <c r="R243" s="29">
        <v>3378188.7893854566</v>
      </c>
      <c r="S243" s="29">
        <v>3716814.8042427409</v>
      </c>
      <c r="T243" s="28">
        <v>-9.1106507235911613E-2</v>
      </c>
      <c r="U243" s="29">
        <v>3283541.4974404951</v>
      </c>
      <c r="V243" s="28">
        <v>2.8824758882669412E-2</v>
      </c>
      <c r="W243" s="29">
        <v>3560560.6120782024</v>
      </c>
      <c r="X243" s="28">
        <v>-5.1219974201281847E-2</v>
      </c>
      <c r="Y243" s="27">
        <v>12258171.584371116</v>
      </c>
      <c r="Z243" s="45">
        <v>267387.5325311778</v>
      </c>
      <c r="AA243" s="29">
        <v>5192987.1697668051</v>
      </c>
      <c r="AB243" s="29">
        <v>229367.69683476104</v>
      </c>
      <c r="AC243" s="29">
        <v>3248773.3777748821</v>
      </c>
      <c r="AD243" s="29">
        <v>129415.4116105744</v>
      </c>
      <c r="AE243" s="30">
        <v>2.3099851310087023</v>
      </c>
      <c r="AF243" s="30">
        <v>0.15066482302832718</v>
      </c>
      <c r="AG243" s="30">
        <v>3.7077735727081378</v>
      </c>
      <c r="AH243" s="28">
        <v>7.0709573454648456E-2</v>
      </c>
      <c r="AI243" s="81">
        <v>48.833062409917993</v>
      </c>
      <c r="AJ243" s="81">
        <v>57.670704451976178</v>
      </c>
    </row>
    <row r="244" spans="1:36" s="2" customFormat="1" x14ac:dyDescent="0.25">
      <c r="A244" s="26" t="s">
        <v>222</v>
      </c>
      <c r="B244" s="26" t="s">
        <v>34</v>
      </c>
      <c r="C244" s="26" t="s">
        <v>199</v>
      </c>
      <c r="D244" s="27">
        <v>6080580.7835290413</v>
      </c>
      <c r="E244" s="27">
        <v>6371151.8880871655</v>
      </c>
      <c r="F244" s="28">
        <v>-4.5607310838317407E-2</v>
      </c>
      <c r="G244" s="27">
        <v>5557610.7341305688</v>
      </c>
      <c r="H244" s="28">
        <v>9.4099798351617706E-2</v>
      </c>
      <c r="I244" s="27">
        <v>5787455.3501113476</v>
      </c>
      <c r="J244" s="28">
        <v>5.0648413799348646E-2</v>
      </c>
      <c r="K244" s="29">
        <v>2643980.8943438241</v>
      </c>
      <c r="L244" s="29">
        <v>2934239.6910298583</v>
      </c>
      <c r="M244" s="28">
        <v>-9.8921297252358847E-2</v>
      </c>
      <c r="N244" s="29">
        <v>2644545.4763968224</v>
      </c>
      <c r="O244" s="28">
        <v>-2.1348925856532613E-4</v>
      </c>
      <c r="P244" s="29">
        <v>2810690.4317771699</v>
      </c>
      <c r="Q244" s="28">
        <v>-5.9312664087285173E-2</v>
      </c>
      <c r="R244" s="29">
        <v>1648152.7400599599</v>
      </c>
      <c r="S244" s="29">
        <v>1838968.1433335729</v>
      </c>
      <c r="T244" s="28">
        <v>-0.10376221250234061</v>
      </c>
      <c r="U244" s="29">
        <v>1604868.9079268693</v>
      </c>
      <c r="V244" s="28">
        <v>2.697032257232997E-2</v>
      </c>
      <c r="W244" s="29">
        <v>1712173.1260288041</v>
      </c>
      <c r="X244" s="28">
        <v>-3.7391304065922566E-2</v>
      </c>
      <c r="Y244" s="27">
        <v>5934188.7305498039</v>
      </c>
      <c r="Z244" s="45">
        <v>146392.05297923728</v>
      </c>
      <c r="AA244" s="29">
        <v>2521353.6431460469</v>
      </c>
      <c r="AB244" s="29">
        <v>122627.25119777719</v>
      </c>
      <c r="AC244" s="29">
        <v>1575746.2693537909</v>
      </c>
      <c r="AD244" s="29">
        <v>72406.470706169115</v>
      </c>
      <c r="AE244" s="30">
        <v>2.2997824214755163</v>
      </c>
      <c r="AF244" s="30">
        <v>0.12846972757251018</v>
      </c>
      <c r="AG244" s="30">
        <v>3.6893308706982033</v>
      </c>
      <c r="AH244" s="28">
        <v>6.4887803745024661E-2</v>
      </c>
      <c r="AI244" s="81">
        <v>99.999999999999986</v>
      </c>
      <c r="AJ244" s="81">
        <v>100</v>
      </c>
    </row>
    <row r="245" spans="1:36" s="2" customFormat="1" x14ac:dyDescent="0.25">
      <c r="A245" s="26" t="s">
        <v>222</v>
      </c>
      <c r="B245" s="26" t="s">
        <v>34</v>
      </c>
      <c r="C245" s="26" t="s">
        <v>200</v>
      </c>
      <c r="D245" s="27">
        <v>1573036.2609200347</v>
      </c>
      <c r="E245" s="27">
        <v>1668174.7761074493</v>
      </c>
      <c r="F245" s="28">
        <v>-5.7031503263352663E-2</v>
      </c>
      <c r="G245" s="27">
        <v>1357555.0188507973</v>
      </c>
      <c r="H245" s="28">
        <v>0.15872744682690459</v>
      </c>
      <c r="I245" s="27">
        <v>1472800.6505530106</v>
      </c>
      <c r="J245" s="28">
        <v>6.8057825972162214E-2</v>
      </c>
      <c r="K245" s="29">
        <v>679481.97591571358</v>
      </c>
      <c r="L245" s="29">
        <v>761425.02628234297</v>
      </c>
      <c r="M245" s="28">
        <v>-0.10761801561306179</v>
      </c>
      <c r="N245" s="29">
        <v>628475.18830340565</v>
      </c>
      <c r="O245" s="28">
        <v>8.1159588415897266E-2</v>
      </c>
      <c r="P245" s="29">
        <v>714086.94061783061</v>
      </c>
      <c r="Q245" s="28">
        <v>-4.8460436305104083E-2</v>
      </c>
      <c r="R245" s="29">
        <v>422421.5925582411</v>
      </c>
      <c r="S245" s="29">
        <v>473750.38035078562</v>
      </c>
      <c r="T245" s="28">
        <v>-0.10834563922574253</v>
      </c>
      <c r="U245" s="29">
        <v>383772.6736183287</v>
      </c>
      <c r="V245" s="28">
        <v>0.10070784502585428</v>
      </c>
      <c r="W245" s="29">
        <v>433845.53175181901</v>
      </c>
      <c r="X245" s="28">
        <v>-2.6331812494298012E-2</v>
      </c>
      <c r="Y245" s="27">
        <v>1530895.9020767894</v>
      </c>
      <c r="Z245" s="45">
        <v>42140.358843245267</v>
      </c>
      <c r="AA245" s="29">
        <v>651185.42916212522</v>
      </c>
      <c r="AB245" s="29">
        <v>28296.546753588311</v>
      </c>
      <c r="AC245" s="29">
        <v>406357.1842335274</v>
      </c>
      <c r="AD245" s="29">
        <v>16064.408324713724</v>
      </c>
      <c r="AE245" s="30">
        <v>2.3150522260728255</v>
      </c>
      <c r="AF245" s="30">
        <v>0.12419335155918976</v>
      </c>
      <c r="AG245" s="30">
        <v>3.7238538195775428</v>
      </c>
      <c r="AH245" s="28">
        <v>5.754935793487493E-2</v>
      </c>
      <c r="AI245" s="81">
        <v>48.787488219149012</v>
      </c>
      <c r="AJ245" s="81">
        <v>57.638818224552026</v>
      </c>
    </row>
    <row r="246" spans="1:36" s="2" customFormat="1" x14ac:dyDescent="0.25">
      <c r="A246" s="26" t="s">
        <v>222</v>
      </c>
      <c r="B246" s="26" t="s">
        <v>34</v>
      </c>
      <c r="C246" s="26" t="s">
        <v>201</v>
      </c>
      <c r="D246" s="27">
        <v>1526758.6423438524</v>
      </c>
      <c r="E246" s="27">
        <v>1564888.8644096248</v>
      </c>
      <c r="F246" s="28">
        <v>-2.4366089460389592E-2</v>
      </c>
      <c r="G246" s="27">
        <v>1380439.3825076187</v>
      </c>
      <c r="H246" s="28">
        <v>0.1059947011729261</v>
      </c>
      <c r="I246" s="27">
        <v>1407388.0492324757</v>
      </c>
      <c r="J246" s="28">
        <v>8.4817114353412298E-2</v>
      </c>
      <c r="K246" s="29">
        <v>662505.78450488369</v>
      </c>
      <c r="L246" s="29">
        <v>706583.82985570328</v>
      </c>
      <c r="M246" s="28">
        <v>-6.2381905003149191E-2</v>
      </c>
      <c r="N246" s="29">
        <v>650201.77025771607</v>
      </c>
      <c r="O246" s="28">
        <v>1.8923378572609489E-2</v>
      </c>
      <c r="P246" s="29">
        <v>681051.26434513193</v>
      </c>
      <c r="Q246" s="28">
        <v>-2.7230666487464399E-2</v>
      </c>
      <c r="R246" s="29">
        <v>411754.10707473132</v>
      </c>
      <c r="S246" s="29">
        <v>446013.99945704074</v>
      </c>
      <c r="T246" s="28">
        <v>-7.6813491110180446E-2</v>
      </c>
      <c r="U246" s="29">
        <v>396317.28118039569</v>
      </c>
      <c r="V246" s="28">
        <v>3.895067570194876E-2</v>
      </c>
      <c r="W246" s="29">
        <v>415697.20839144464</v>
      </c>
      <c r="X246" s="28">
        <v>-9.4855131021237635E-3</v>
      </c>
      <c r="Y246" s="27">
        <v>1490157.3893259373</v>
      </c>
      <c r="Z246" s="45">
        <v>36601.253017915122</v>
      </c>
      <c r="AA246" s="29">
        <v>632754.91396509542</v>
      </c>
      <c r="AB246" s="29">
        <v>29750.870539788219</v>
      </c>
      <c r="AC246" s="29">
        <v>394421.40596063109</v>
      </c>
      <c r="AD246" s="29">
        <v>17332.701114100208</v>
      </c>
      <c r="AE246" s="30">
        <v>2.304521225403124</v>
      </c>
      <c r="AF246" s="30">
        <v>8.9796236962329523E-2</v>
      </c>
      <c r="AG246" s="30">
        <v>3.7079378592980334</v>
      </c>
      <c r="AH246" s="28">
        <v>5.6811273935167897E-2</v>
      </c>
      <c r="AI246" s="81">
        <v>49.107215590808586</v>
      </c>
      <c r="AJ246" s="81">
        <v>57.949471740398195</v>
      </c>
    </row>
    <row r="247" spans="1:36" s="2" customFormat="1" x14ac:dyDescent="0.25">
      <c r="A247" s="26" t="s">
        <v>222</v>
      </c>
      <c r="B247" s="26" t="s">
        <v>34</v>
      </c>
      <c r="C247" s="26" t="s">
        <v>202</v>
      </c>
      <c r="D247" s="27">
        <v>1504748.6079827452</v>
      </c>
      <c r="E247" s="27">
        <v>1593947.0606181156</v>
      </c>
      <c r="F247" s="28">
        <v>-5.5960737241034987E-2</v>
      </c>
      <c r="G247" s="27">
        <v>1419642.9334697581</v>
      </c>
      <c r="H247" s="28">
        <v>5.9948648006143149E-2</v>
      </c>
      <c r="I247" s="27">
        <v>1488090.1499635042</v>
      </c>
      <c r="J247" s="28">
        <v>1.1194522065514341E-2</v>
      </c>
      <c r="K247" s="29">
        <v>657550.53315302171</v>
      </c>
      <c r="L247" s="29">
        <v>765115.37740250374</v>
      </c>
      <c r="M247" s="28">
        <v>-0.14058643627664977</v>
      </c>
      <c r="N247" s="29">
        <v>658203.76668405579</v>
      </c>
      <c r="O247" s="28">
        <v>-9.9244878880743988E-4</v>
      </c>
      <c r="P247" s="29">
        <v>731276.23345118121</v>
      </c>
      <c r="Q247" s="28">
        <v>-0.10081785367236512</v>
      </c>
      <c r="R247" s="29">
        <v>411215.56363017356</v>
      </c>
      <c r="S247" s="29">
        <v>475830.40917861182</v>
      </c>
      <c r="T247" s="28">
        <v>-0.13579385491561527</v>
      </c>
      <c r="U247" s="29">
        <v>401968.57178178959</v>
      </c>
      <c r="V247" s="28">
        <v>2.3004265749919726E-2</v>
      </c>
      <c r="W247" s="29">
        <v>443373.20654068264</v>
      </c>
      <c r="X247" s="28">
        <v>-7.2529513367331516E-2</v>
      </c>
      <c r="Y247" s="27">
        <v>1478337.8527799828</v>
      </c>
      <c r="Z247" s="45">
        <v>26410.75520276235</v>
      </c>
      <c r="AA247" s="29">
        <v>626632.81219977234</v>
      </c>
      <c r="AB247" s="29">
        <v>30917.720953249358</v>
      </c>
      <c r="AC247" s="29">
        <v>393118.41511937795</v>
      </c>
      <c r="AD247" s="29">
        <v>18097.148510795629</v>
      </c>
      <c r="AE247" s="30">
        <v>2.2884151591624793</v>
      </c>
      <c r="AF247" s="30">
        <v>0.20513843032529522</v>
      </c>
      <c r="AG247" s="30">
        <v>3.6592695925683389</v>
      </c>
      <c r="AH247" s="28">
        <v>9.237740107342679E-2</v>
      </c>
      <c r="AI247" s="81">
        <v>48.680686157446736</v>
      </c>
      <c r="AJ247" s="81">
        <v>57.911686494851764</v>
      </c>
    </row>
    <row r="248" spans="1:36" s="2" customFormat="1" x14ac:dyDescent="0.25">
      <c r="A248" s="26" t="s">
        <v>222</v>
      </c>
      <c r="B248" s="26" t="s">
        <v>34</v>
      </c>
      <c r="C248" s="26" t="s">
        <v>203</v>
      </c>
      <c r="D248" s="27">
        <v>1476037.2722824086</v>
      </c>
      <c r="E248" s="27">
        <v>1544141.1869519758</v>
      </c>
      <c r="F248" s="28">
        <v>-4.4104719986129963E-2</v>
      </c>
      <c r="G248" s="27">
        <v>1399973.3993023944</v>
      </c>
      <c r="H248" s="28">
        <v>5.4332370184974055E-2</v>
      </c>
      <c r="I248" s="27">
        <v>1419176.5003623569</v>
      </c>
      <c r="J248" s="28">
        <v>4.0066032593925743E-2</v>
      </c>
      <c r="K248" s="29">
        <v>644442.60077020514</v>
      </c>
      <c r="L248" s="29">
        <v>701115.45748930878</v>
      </c>
      <c r="M248" s="28">
        <v>-8.0832416563812001E-2</v>
      </c>
      <c r="N248" s="29">
        <v>707664.75115164497</v>
      </c>
      <c r="O248" s="28">
        <v>-8.9339126017726436E-2</v>
      </c>
      <c r="P248" s="29">
        <v>684275.99336302606</v>
      </c>
      <c r="Q248" s="28">
        <v>-5.8212465407489866E-2</v>
      </c>
      <c r="R248" s="29">
        <v>402761.47679681372</v>
      </c>
      <c r="S248" s="29">
        <v>443373.35434713436</v>
      </c>
      <c r="T248" s="28">
        <v>-9.1597470060241853E-2</v>
      </c>
      <c r="U248" s="29">
        <v>422810.38134635577</v>
      </c>
      <c r="V248" s="28">
        <v>-4.7418193672776672E-2</v>
      </c>
      <c r="W248" s="29">
        <v>419257.17934485781</v>
      </c>
      <c r="X248" s="28">
        <v>-3.9345068756653633E-2</v>
      </c>
      <c r="Y248" s="27">
        <v>1434797.586367094</v>
      </c>
      <c r="Z248" s="45">
        <v>41239.685915314549</v>
      </c>
      <c r="AA248" s="29">
        <v>610780.48781905381</v>
      </c>
      <c r="AB248" s="29">
        <v>33662.112951151299</v>
      </c>
      <c r="AC248" s="29">
        <v>381849.26404025417</v>
      </c>
      <c r="AD248" s="29">
        <v>20912.212756559526</v>
      </c>
      <c r="AE248" s="30">
        <v>2.2904092164582597</v>
      </c>
      <c r="AF248" s="30">
        <v>8.8002793297175419E-2</v>
      </c>
      <c r="AG248" s="30">
        <v>3.664792581508594</v>
      </c>
      <c r="AH248" s="28">
        <v>5.2281613611601767E-2</v>
      </c>
      <c r="AI248" s="81">
        <v>49.355653834283579</v>
      </c>
      <c r="AJ248" s="81">
        <v>58.667339115585918</v>
      </c>
    </row>
    <row r="249" spans="1:36" s="2" customFormat="1" x14ac:dyDescent="0.25">
      <c r="A249" s="26" t="s">
        <v>222</v>
      </c>
      <c r="B249" s="26" t="s">
        <v>35</v>
      </c>
      <c r="C249" s="26" t="s">
        <v>366</v>
      </c>
      <c r="D249" s="27">
        <v>18755193.325479973</v>
      </c>
      <c r="E249" s="27">
        <v>20413282.846359063</v>
      </c>
      <c r="F249" s="28">
        <v>-8.1226010209074662E-2</v>
      </c>
      <c r="G249" s="27">
        <v>18041490.375047613</v>
      </c>
      <c r="H249" s="28">
        <v>3.9558979640587293E-2</v>
      </c>
      <c r="I249" s="27">
        <v>18761646.18286695</v>
      </c>
      <c r="J249" s="28">
        <v>-3.4393876337297102E-4</v>
      </c>
      <c r="K249" s="29">
        <v>7175724.4391264794</v>
      </c>
      <c r="L249" s="29">
        <v>8396817.5691568423</v>
      </c>
      <c r="M249" s="28">
        <v>-0.14542332496488639</v>
      </c>
      <c r="N249" s="29">
        <v>7793816.0884280801</v>
      </c>
      <c r="O249" s="28">
        <v>-7.9305393184644982E-2</v>
      </c>
      <c r="P249" s="29">
        <v>8277743.1136041563</v>
      </c>
      <c r="Q249" s="28">
        <v>-0.13313033025469842</v>
      </c>
      <c r="R249" s="29">
        <v>4625665.6072127465</v>
      </c>
      <c r="S249" s="29">
        <v>5318369.1827826835</v>
      </c>
      <c r="T249" s="28">
        <v>-0.13024736564216849</v>
      </c>
      <c r="U249" s="29">
        <v>4729243.5279911356</v>
      </c>
      <c r="V249" s="28">
        <v>-2.1901583237432985E-2</v>
      </c>
      <c r="W249" s="29">
        <v>5025753.2187045077</v>
      </c>
      <c r="X249" s="28">
        <v>-7.9607492465555652E-2</v>
      </c>
      <c r="Y249" s="27">
        <v>18130139.484112922</v>
      </c>
      <c r="Z249" s="45">
        <v>625053.84136705147</v>
      </c>
      <c r="AA249" s="29">
        <v>6643985.8137229374</v>
      </c>
      <c r="AB249" s="29">
        <v>531738.62540354184</v>
      </c>
      <c r="AC249" s="29">
        <v>4345348.8788033128</v>
      </c>
      <c r="AD249" s="29">
        <v>280316.72840943374</v>
      </c>
      <c r="AE249" s="30">
        <v>2.6137003287382501</v>
      </c>
      <c r="AF249" s="30">
        <v>0.18262657034899377</v>
      </c>
      <c r="AG249" s="30">
        <v>4.0545934181310512</v>
      </c>
      <c r="AH249" s="28">
        <v>5.6362410985151074E-2</v>
      </c>
      <c r="AI249" s="81">
        <v>46.720823566082863</v>
      </c>
      <c r="AJ249" s="81">
        <v>51.909119617781109</v>
      </c>
    </row>
    <row r="250" spans="1:36" s="2" customFormat="1" x14ac:dyDescent="0.25">
      <c r="A250" s="26" t="s">
        <v>222</v>
      </c>
      <c r="B250" s="26" t="s">
        <v>35</v>
      </c>
      <c r="C250" s="26" t="s">
        <v>199</v>
      </c>
      <c r="D250" s="27">
        <v>9066395.2085589133</v>
      </c>
      <c r="E250" s="27">
        <v>10131066.977832293</v>
      </c>
      <c r="F250" s="28">
        <v>-0.10508979672160688</v>
      </c>
      <c r="G250" s="27">
        <v>8680811.1627331674</v>
      </c>
      <c r="H250" s="28">
        <v>4.4417974149819447E-2</v>
      </c>
      <c r="I250" s="27">
        <v>8960862.4785441514</v>
      </c>
      <c r="J250" s="28">
        <v>1.177707282836323E-2</v>
      </c>
      <c r="K250" s="29">
        <v>3517208.1918912372</v>
      </c>
      <c r="L250" s="29">
        <v>4131479.4402987235</v>
      </c>
      <c r="M250" s="28">
        <v>-0.14868069835125985</v>
      </c>
      <c r="N250" s="29">
        <v>3676195.9989912193</v>
      </c>
      <c r="O250" s="28">
        <v>-4.3247913643236061E-2</v>
      </c>
      <c r="P250" s="29">
        <v>3881023.4412375195</v>
      </c>
      <c r="Q250" s="28">
        <v>-9.3742090161216513E-2</v>
      </c>
      <c r="R250" s="29">
        <v>2264203.0269755903</v>
      </c>
      <c r="S250" s="29">
        <v>2637671.496660443</v>
      </c>
      <c r="T250" s="28">
        <v>-0.14159021324592594</v>
      </c>
      <c r="U250" s="29">
        <v>2239897.6908281408</v>
      </c>
      <c r="V250" s="28">
        <v>1.0851092104328754E-2</v>
      </c>
      <c r="W250" s="29">
        <v>2364108.6751992828</v>
      </c>
      <c r="X250" s="28">
        <v>-4.2259329814976036E-2</v>
      </c>
      <c r="Y250" s="27">
        <v>8749369.6987432092</v>
      </c>
      <c r="Z250" s="45">
        <v>317025.50981570478</v>
      </c>
      <c r="AA250" s="29">
        <v>3218250.2057381887</v>
      </c>
      <c r="AB250" s="29">
        <v>298957.98615304852</v>
      </c>
      <c r="AC250" s="29">
        <v>2103489.0900269449</v>
      </c>
      <c r="AD250" s="29">
        <v>160713.93694864545</v>
      </c>
      <c r="AE250" s="30">
        <v>2.5777249209930404</v>
      </c>
      <c r="AF250" s="30">
        <v>0.12556047863537145</v>
      </c>
      <c r="AG250" s="30">
        <v>4.0042324387620631</v>
      </c>
      <c r="AH250" s="28">
        <v>4.2520969690174389E-2</v>
      </c>
      <c r="AI250" s="81">
        <v>99.999999999999986</v>
      </c>
      <c r="AJ250" s="81">
        <v>100</v>
      </c>
    </row>
    <row r="251" spans="1:36" s="2" customFormat="1" x14ac:dyDescent="0.25">
      <c r="A251" s="26" t="s">
        <v>222</v>
      </c>
      <c r="B251" s="26" t="s">
        <v>35</v>
      </c>
      <c r="C251" s="26" t="s">
        <v>200</v>
      </c>
      <c r="D251" s="27">
        <v>2455418.3329340243</v>
      </c>
      <c r="E251" s="27">
        <v>2637428.6559318034</v>
      </c>
      <c r="F251" s="28">
        <v>-6.9010519995838474E-2</v>
      </c>
      <c r="G251" s="27">
        <v>2152105.0828259075</v>
      </c>
      <c r="H251" s="28">
        <v>0.14093793678041</v>
      </c>
      <c r="I251" s="27">
        <v>2409335.1611630083</v>
      </c>
      <c r="J251" s="28">
        <v>1.9126924520028669E-2</v>
      </c>
      <c r="K251" s="29">
        <v>951549.45075168042</v>
      </c>
      <c r="L251" s="29">
        <v>1075929.0605624197</v>
      </c>
      <c r="M251" s="28">
        <v>-0.11560205441957561</v>
      </c>
      <c r="N251" s="29">
        <v>889640.11884769367</v>
      </c>
      <c r="O251" s="28">
        <v>6.958918622529614E-2</v>
      </c>
      <c r="P251" s="29">
        <v>1033333.616333965</v>
      </c>
      <c r="Q251" s="28">
        <v>-7.9145945016708519E-2</v>
      </c>
      <c r="R251" s="29">
        <v>612805.58389420062</v>
      </c>
      <c r="S251" s="29">
        <v>687435.36029905011</v>
      </c>
      <c r="T251" s="28">
        <v>-0.10856260925010291</v>
      </c>
      <c r="U251" s="29">
        <v>549527.04298146919</v>
      </c>
      <c r="V251" s="28">
        <v>0.11515091335526006</v>
      </c>
      <c r="W251" s="29">
        <v>624894.24817618891</v>
      </c>
      <c r="X251" s="28">
        <v>-1.9345136104661161E-2</v>
      </c>
      <c r="Y251" s="27">
        <v>2334650.2832682119</v>
      </c>
      <c r="Z251" s="45">
        <v>120768.04966581255</v>
      </c>
      <c r="AA251" s="29">
        <v>861449.71899831318</v>
      </c>
      <c r="AB251" s="29">
        <v>90099.731753367218</v>
      </c>
      <c r="AC251" s="29">
        <v>563885.82706145744</v>
      </c>
      <c r="AD251" s="29">
        <v>48919.756832743195</v>
      </c>
      <c r="AE251" s="30">
        <v>2.580442173545848</v>
      </c>
      <c r="AF251" s="30">
        <v>0.12913868839493858</v>
      </c>
      <c r="AG251" s="30">
        <v>4.0068471917807233</v>
      </c>
      <c r="AH251" s="28">
        <v>4.4368891931930603E-2</v>
      </c>
      <c r="AI251" s="81">
        <v>45.881711606050004</v>
      </c>
      <c r="AJ251" s="81">
        <v>51.295259711691344</v>
      </c>
    </row>
    <row r="252" spans="1:36" s="2" customFormat="1" x14ac:dyDescent="0.25">
      <c r="A252" s="26" t="s">
        <v>222</v>
      </c>
      <c r="B252" s="26" t="s">
        <v>35</v>
      </c>
      <c r="C252" s="26" t="s">
        <v>201</v>
      </c>
      <c r="D252" s="27">
        <v>2226423.7882102169</v>
      </c>
      <c r="E252" s="27">
        <v>2530353.2597928476</v>
      </c>
      <c r="F252" s="28">
        <v>-0.12011345467530192</v>
      </c>
      <c r="G252" s="27">
        <v>2118950.0963119133</v>
      </c>
      <c r="H252" s="28">
        <v>5.0720256265291135E-2</v>
      </c>
      <c r="I252" s="27">
        <v>2084756.370155009</v>
      </c>
      <c r="J252" s="28">
        <v>6.7953944203405628E-2</v>
      </c>
      <c r="K252" s="29">
        <v>878921.25918021239</v>
      </c>
      <c r="L252" s="29">
        <v>1000351.0531248763</v>
      </c>
      <c r="M252" s="28">
        <v>-0.12138718059559593</v>
      </c>
      <c r="N252" s="29">
        <v>899594.99813526869</v>
      </c>
      <c r="O252" s="28">
        <v>-2.2981162631973265E-2</v>
      </c>
      <c r="P252" s="29">
        <v>921656.36294570589</v>
      </c>
      <c r="Q252" s="28">
        <v>-4.6367719557545102E-2</v>
      </c>
      <c r="R252" s="29">
        <v>562440.16697375558</v>
      </c>
      <c r="S252" s="29">
        <v>645329.53875401465</v>
      </c>
      <c r="T252" s="28">
        <v>-0.12844502971350064</v>
      </c>
      <c r="U252" s="29">
        <v>547806.31027346046</v>
      </c>
      <c r="V252" s="28">
        <v>2.6713559931410821E-2</v>
      </c>
      <c r="W252" s="29">
        <v>556423.75275493774</v>
      </c>
      <c r="X252" s="28">
        <v>1.0812648074475012E-2</v>
      </c>
      <c r="Y252" s="27">
        <v>2142296.3544542463</v>
      </c>
      <c r="Z252" s="45">
        <v>84127.433755970778</v>
      </c>
      <c r="AA252" s="29">
        <v>784117.16457767412</v>
      </c>
      <c r="AB252" s="29">
        <v>94804.094602538215</v>
      </c>
      <c r="AC252" s="29">
        <v>511726.93430652865</v>
      </c>
      <c r="AD252" s="29">
        <v>50713.232667226948</v>
      </c>
      <c r="AE252" s="30">
        <v>2.5331322515589707</v>
      </c>
      <c r="AF252" s="30">
        <v>3.6669684580221684E-3</v>
      </c>
      <c r="AG252" s="30">
        <v>3.9585078003756897</v>
      </c>
      <c r="AH252" s="28">
        <v>9.5594372383188877E-3</v>
      </c>
      <c r="AI252" s="81">
        <v>46.373865144639367</v>
      </c>
      <c r="AJ252" s="81">
        <v>51.943920231797136</v>
      </c>
    </row>
    <row r="253" spans="1:36" s="2" customFormat="1" x14ac:dyDescent="0.25">
      <c r="A253" s="26" t="s">
        <v>222</v>
      </c>
      <c r="B253" s="26" t="s">
        <v>35</v>
      </c>
      <c r="C253" s="26" t="s">
        <v>202</v>
      </c>
      <c r="D253" s="27">
        <v>2278562.6643620501</v>
      </c>
      <c r="E253" s="27">
        <v>2482082.9001637124</v>
      </c>
      <c r="F253" s="28">
        <v>-8.1995744698228484E-2</v>
      </c>
      <c r="G253" s="27">
        <v>2283232.486406873</v>
      </c>
      <c r="H253" s="28">
        <v>-2.0452678702779672E-3</v>
      </c>
      <c r="I253" s="27">
        <v>2256309.134268105</v>
      </c>
      <c r="J253" s="28">
        <v>9.862801934347366E-3</v>
      </c>
      <c r="K253" s="29">
        <v>858196.7379126352</v>
      </c>
      <c r="L253" s="29">
        <v>1026795.5929403518</v>
      </c>
      <c r="M253" s="28">
        <v>-0.16419904427609955</v>
      </c>
      <c r="N253" s="29">
        <v>929916.8267402557</v>
      </c>
      <c r="O253" s="28">
        <v>-7.7125272675223178E-2</v>
      </c>
      <c r="P253" s="29">
        <v>985796.05908815621</v>
      </c>
      <c r="Q253" s="28">
        <v>-0.12943784873064729</v>
      </c>
      <c r="R253" s="29">
        <v>558172.78769738774</v>
      </c>
      <c r="S253" s="29">
        <v>652664.82649037312</v>
      </c>
      <c r="T253" s="28">
        <v>-0.14477881288793359</v>
      </c>
      <c r="U253" s="29">
        <v>570734.22822889907</v>
      </c>
      <c r="V253" s="28">
        <v>-2.200926440051082E-2</v>
      </c>
      <c r="W253" s="29">
        <v>599895.26430860511</v>
      </c>
      <c r="X253" s="28">
        <v>-6.9549601561371896E-2</v>
      </c>
      <c r="Y253" s="27">
        <v>2214995.7049035011</v>
      </c>
      <c r="Z253" s="45">
        <v>63566.95945854907</v>
      </c>
      <c r="AA253" s="29">
        <v>815183.12338352145</v>
      </c>
      <c r="AB253" s="29">
        <v>43013.614529113722</v>
      </c>
      <c r="AC253" s="29">
        <v>535199.67958107847</v>
      </c>
      <c r="AD253" s="29">
        <v>22973.108116309242</v>
      </c>
      <c r="AE253" s="30">
        <v>2.6550586406377237</v>
      </c>
      <c r="AF253" s="30">
        <v>0.2377489859907147</v>
      </c>
      <c r="AG253" s="30">
        <v>4.0821815656075451</v>
      </c>
      <c r="AH253" s="28">
        <v>7.3411497675487478E-2</v>
      </c>
      <c r="AI253" s="81">
        <v>46.429044573569968</v>
      </c>
      <c r="AJ253" s="81">
        <v>51.49910101664647</v>
      </c>
    </row>
    <row r="254" spans="1:36" s="2" customFormat="1" x14ac:dyDescent="0.25">
      <c r="A254" s="26" t="s">
        <v>222</v>
      </c>
      <c r="B254" s="26" t="s">
        <v>35</v>
      </c>
      <c r="C254" s="26" t="s">
        <v>203</v>
      </c>
      <c r="D254" s="27">
        <v>2105990.4230526211</v>
      </c>
      <c r="E254" s="27">
        <v>2481202.1619439293</v>
      </c>
      <c r="F254" s="28">
        <v>-0.15122175236109894</v>
      </c>
      <c r="G254" s="27">
        <v>2126523.4971884745</v>
      </c>
      <c r="H254" s="28">
        <v>-9.6557005662061528E-3</v>
      </c>
      <c r="I254" s="27">
        <v>2210461.8129580296</v>
      </c>
      <c r="J254" s="28">
        <v>-4.7262245967328143E-2</v>
      </c>
      <c r="K254" s="29">
        <v>828540.74404670915</v>
      </c>
      <c r="L254" s="29">
        <v>1028403.7336710753</v>
      </c>
      <c r="M254" s="28">
        <v>-0.19434292494341535</v>
      </c>
      <c r="N254" s="29">
        <v>957044.05526800128</v>
      </c>
      <c r="O254" s="28">
        <v>-0.13427105107016971</v>
      </c>
      <c r="P254" s="29">
        <v>940237.40286969242</v>
      </c>
      <c r="Q254" s="28">
        <v>-0.11879623006070024</v>
      </c>
      <c r="R254" s="29">
        <v>530784.48841024679</v>
      </c>
      <c r="S254" s="29">
        <v>652241.77111700561</v>
      </c>
      <c r="T254" s="28">
        <v>-0.1862151246442795</v>
      </c>
      <c r="U254" s="29">
        <v>571830.10934431269</v>
      </c>
      <c r="V254" s="28">
        <v>-7.177939787243931E-2</v>
      </c>
      <c r="W254" s="29">
        <v>582895.40995955165</v>
      </c>
      <c r="X254" s="28">
        <v>-8.9400123347893476E-2</v>
      </c>
      <c r="Y254" s="27">
        <v>2057427.3561172488</v>
      </c>
      <c r="Z254" s="45">
        <v>48563.066935372393</v>
      </c>
      <c r="AA254" s="29">
        <v>757500.19877867983</v>
      </c>
      <c r="AB254" s="29">
        <v>71040.545268029367</v>
      </c>
      <c r="AC254" s="29">
        <v>492676.64907788072</v>
      </c>
      <c r="AD254" s="29">
        <v>38107.839332366049</v>
      </c>
      <c r="AE254" s="30">
        <v>2.5418067103938289</v>
      </c>
      <c r="AF254" s="30">
        <v>0.1291334764229406</v>
      </c>
      <c r="AG254" s="30">
        <v>3.9676939869894752</v>
      </c>
      <c r="AH254" s="28">
        <v>4.3000765119755091E-2</v>
      </c>
      <c r="AI254" s="81">
        <v>46.875876951932128</v>
      </c>
      <c r="AJ254" s="81">
        <v>52.261938407734384</v>
      </c>
    </row>
    <row r="255" spans="1:36" s="2" customFormat="1" x14ac:dyDescent="0.25">
      <c r="A255" s="26" t="s">
        <v>222</v>
      </c>
      <c r="B255" s="26" t="s">
        <v>36</v>
      </c>
      <c r="C255" s="26" t="s">
        <v>366</v>
      </c>
      <c r="D255" s="27">
        <v>6612168.451326835</v>
      </c>
      <c r="E255" s="27">
        <v>7368104.068618401</v>
      </c>
      <c r="F255" s="28">
        <v>-0.10259567593666087</v>
      </c>
      <c r="G255" s="27">
        <v>6812169.749039853</v>
      </c>
      <c r="H255" s="28">
        <v>-2.9359411917356783E-2</v>
      </c>
      <c r="I255" s="27">
        <v>7598737.1141911699</v>
      </c>
      <c r="J255" s="28">
        <v>-0.1298332404501597</v>
      </c>
      <c r="K255" s="29">
        <v>2582483.2979406225</v>
      </c>
      <c r="L255" s="29">
        <v>2969511.2905125446</v>
      </c>
      <c r="M255" s="28">
        <v>-0.13033390167885844</v>
      </c>
      <c r="N255" s="29">
        <v>2874330.9734913972</v>
      </c>
      <c r="O255" s="28">
        <v>-0.10153586286421032</v>
      </c>
      <c r="P255" s="29">
        <v>3255580.2818942857</v>
      </c>
      <c r="Q255" s="28">
        <v>-0.20675176947625945</v>
      </c>
      <c r="R255" s="29">
        <v>1548098.2173127313</v>
      </c>
      <c r="S255" s="29">
        <v>1807548.4183038971</v>
      </c>
      <c r="T255" s="28">
        <v>-0.14353706842034111</v>
      </c>
      <c r="U255" s="29">
        <v>1700965.875454501</v>
      </c>
      <c r="V255" s="28">
        <v>-8.9871090506694146E-2</v>
      </c>
      <c r="W255" s="29">
        <v>1972270.6707910444</v>
      </c>
      <c r="X255" s="28">
        <v>-0.21506807344459708</v>
      </c>
      <c r="Y255" s="27">
        <v>6261509.3812073935</v>
      </c>
      <c r="Z255" s="45">
        <v>350659.07011944172</v>
      </c>
      <c r="AA255" s="29">
        <v>2329765.0258313157</v>
      </c>
      <c r="AB255" s="29">
        <v>252718.27210930665</v>
      </c>
      <c r="AC255" s="29">
        <v>1415220.0959329847</v>
      </c>
      <c r="AD255" s="29">
        <v>132878.12137974668</v>
      </c>
      <c r="AE255" s="30">
        <v>2.5603915644293411</v>
      </c>
      <c r="AF255" s="30">
        <v>7.9140157115564325E-2</v>
      </c>
      <c r="AG255" s="30">
        <v>4.2711556523878551</v>
      </c>
      <c r="AH255" s="28">
        <v>4.7802877362325337E-2</v>
      </c>
      <c r="AI255" s="81">
        <v>47.993135442659771</v>
      </c>
      <c r="AJ255" s="81">
        <v>52.350223052759311</v>
      </c>
    </row>
    <row r="256" spans="1:36" s="2" customFormat="1" x14ac:dyDescent="0.25">
      <c r="A256" s="26" t="s">
        <v>222</v>
      </c>
      <c r="B256" s="26" t="s">
        <v>36</v>
      </c>
      <c r="C256" s="26" t="s">
        <v>199</v>
      </c>
      <c r="D256" s="27">
        <v>3259798.5620875824</v>
      </c>
      <c r="E256" s="27">
        <v>3569055.2885050941</v>
      </c>
      <c r="F256" s="28">
        <v>-8.664946363076502E-2</v>
      </c>
      <c r="G256" s="27">
        <v>3264701.5239981376</v>
      </c>
      <c r="H256" s="28">
        <v>-1.5018101576865428E-3</v>
      </c>
      <c r="I256" s="27">
        <v>3622416.0399429738</v>
      </c>
      <c r="J256" s="28">
        <v>-0.10010376330519448</v>
      </c>
      <c r="K256" s="29">
        <v>1289808.0811192377</v>
      </c>
      <c r="L256" s="29">
        <v>1434445.9194234321</v>
      </c>
      <c r="M256" s="28">
        <v>-0.10083185175941022</v>
      </c>
      <c r="N256" s="29">
        <v>1364445.5984957255</v>
      </c>
      <c r="O256" s="28">
        <v>-5.4701717282663549E-2</v>
      </c>
      <c r="P256" s="29">
        <v>1532457.4849604312</v>
      </c>
      <c r="Q256" s="28">
        <v>-0.15834005590534139</v>
      </c>
      <c r="R256" s="29">
        <v>772080.40906775068</v>
      </c>
      <c r="S256" s="29">
        <v>873419.93630548089</v>
      </c>
      <c r="T256" s="28">
        <v>-0.11602612102763642</v>
      </c>
      <c r="U256" s="29">
        <v>812760.26170351612</v>
      </c>
      <c r="V256" s="28">
        <v>-5.0051478341844556E-2</v>
      </c>
      <c r="W256" s="29">
        <v>930837.10087506333</v>
      </c>
      <c r="X256" s="28">
        <v>-0.17055260437950778</v>
      </c>
      <c r="Y256" s="27">
        <v>3070390.4503532415</v>
      </c>
      <c r="Z256" s="45">
        <v>189408.11173434093</v>
      </c>
      <c r="AA256" s="29">
        <v>1140248.3143151277</v>
      </c>
      <c r="AB256" s="29">
        <v>149559.76680410991</v>
      </c>
      <c r="AC256" s="29">
        <v>692990.98482926015</v>
      </c>
      <c r="AD256" s="29">
        <v>79089.424238490537</v>
      </c>
      <c r="AE256" s="30">
        <v>2.5273516345616902</v>
      </c>
      <c r="AF256" s="30">
        <v>3.9244386893784622E-2</v>
      </c>
      <c r="AG256" s="30">
        <v>4.2220972372859835</v>
      </c>
      <c r="AH256" s="28">
        <v>3.3232494868538638E-2</v>
      </c>
      <c r="AI256" s="81">
        <v>99.999999999999986</v>
      </c>
      <c r="AJ256" s="81">
        <v>100</v>
      </c>
    </row>
    <row r="257" spans="1:36" s="2" customFormat="1" x14ac:dyDescent="0.25">
      <c r="A257" s="26" t="s">
        <v>222</v>
      </c>
      <c r="B257" s="26" t="s">
        <v>36</v>
      </c>
      <c r="C257" s="26" t="s">
        <v>200</v>
      </c>
      <c r="D257" s="27">
        <v>822302.70239009499</v>
      </c>
      <c r="E257" s="27">
        <v>840742.17045740841</v>
      </c>
      <c r="F257" s="28">
        <v>-2.1932369655350316E-2</v>
      </c>
      <c r="G257" s="27">
        <v>806607.25593704218</v>
      </c>
      <c r="H257" s="28">
        <v>1.9458598143676849E-2</v>
      </c>
      <c r="I257" s="27">
        <v>900983.58458632824</v>
      </c>
      <c r="J257" s="28">
        <v>-8.7327764392464813E-2</v>
      </c>
      <c r="K257" s="29">
        <v>342321.79809241323</v>
      </c>
      <c r="L257" s="29">
        <v>331555.1892451634</v>
      </c>
      <c r="M257" s="28">
        <v>3.2473051837196731E-2</v>
      </c>
      <c r="N257" s="29">
        <v>333012.29174201004</v>
      </c>
      <c r="O257" s="28">
        <v>2.7955443631538412E-2</v>
      </c>
      <c r="P257" s="29">
        <v>383149.6195105518</v>
      </c>
      <c r="Q257" s="28">
        <v>-0.10655842871589799</v>
      </c>
      <c r="R257" s="29">
        <v>202673.53379360453</v>
      </c>
      <c r="S257" s="29">
        <v>204112.00058882812</v>
      </c>
      <c r="T257" s="28">
        <v>-7.0474386173956481E-3</v>
      </c>
      <c r="U257" s="29">
        <v>200213.00116076061</v>
      </c>
      <c r="V257" s="28">
        <v>1.2289574695842213E-2</v>
      </c>
      <c r="W257" s="29">
        <v>232392.36308395831</v>
      </c>
      <c r="X257" s="28">
        <v>-0.12788212528144488</v>
      </c>
      <c r="Y257" s="27">
        <v>773817.21271636605</v>
      </c>
      <c r="Z257" s="45">
        <v>48485.489673728931</v>
      </c>
      <c r="AA257" s="29">
        <v>288729.88702567742</v>
      </c>
      <c r="AB257" s="29">
        <v>53591.911066735818</v>
      </c>
      <c r="AC257" s="29">
        <v>175051.36927731067</v>
      </c>
      <c r="AD257" s="29">
        <v>27622.164516293844</v>
      </c>
      <c r="AE257" s="30">
        <v>2.4021336268165605</v>
      </c>
      <c r="AF257" s="30">
        <v>-0.13361968885763487</v>
      </c>
      <c r="AG257" s="30">
        <v>4.0572771737798714</v>
      </c>
      <c r="AH257" s="28">
        <v>-1.4990576203588825E-2</v>
      </c>
      <c r="AI257" s="81">
        <v>48.298171584346711</v>
      </c>
      <c r="AJ257" s="81">
        <v>53.779301371607936</v>
      </c>
    </row>
    <row r="258" spans="1:36" s="2" customFormat="1" x14ac:dyDescent="0.25">
      <c r="A258" s="26" t="s">
        <v>222</v>
      </c>
      <c r="B258" s="26" t="s">
        <v>36</v>
      </c>
      <c r="C258" s="26" t="s">
        <v>201</v>
      </c>
      <c r="D258" s="27">
        <v>812566.87324554089</v>
      </c>
      <c r="E258" s="27">
        <v>943761.91228181124</v>
      </c>
      <c r="F258" s="28">
        <v>-0.13901285623941875</v>
      </c>
      <c r="G258" s="27">
        <v>761310.24144260283</v>
      </c>
      <c r="H258" s="28">
        <v>6.7326864939859649E-2</v>
      </c>
      <c r="I258" s="27">
        <v>866057.81766700745</v>
      </c>
      <c r="J258" s="28">
        <v>-6.1763710609484289E-2</v>
      </c>
      <c r="K258" s="29">
        <v>319185.04851402884</v>
      </c>
      <c r="L258" s="29">
        <v>377153.62685087469</v>
      </c>
      <c r="M258" s="28">
        <v>-0.15370017470299002</v>
      </c>
      <c r="N258" s="29">
        <v>310699.66137367144</v>
      </c>
      <c r="O258" s="28">
        <v>2.7310577368644822E-2</v>
      </c>
      <c r="P258" s="29">
        <v>359101.50287978235</v>
      </c>
      <c r="Q258" s="28">
        <v>-0.11115646703131866</v>
      </c>
      <c r="R258" s="29">
        <v>190557.99366367192</v>
      </c>
      <c r="S258" s="29">
        <v>230183.36319023839</v>
      </c>
      <c r="T258" s="28">
        <v>-0.17214697438327681</v>
      </c>
      <c r="U258" s="29">
        <v>186292.56381714836</v>
      </c>
      <c r="V258" s="28">
        <v>2.2896404231734165E-2</v>
      </c>
      <c r="W258" s="29">
        <v>219218.14302500169</v>
      </c>
      <c r="X258" s="28">
        <v>-0.13073803548304436</v>
      </c>
      <c r="Y258" s="27">
        <v>762194.72223967442</v>
      </c>
      <c r="Z258" s="45">
        <v>50372.151005866428</v>
      </c>
      <c r="AA258" s="29">
        <v>282838.98200607346</v>
      </c>
      <c r="AB258" s="29">
        <v>36346.066507955373</v>
      </c>
      <c r="AC258" s="29">
        <v>170872.57430380059</v>
      </c>
      <c r="AD258" s="29">
        <v>19685.419359871328</v>
      </c>
      <c r="AE258" s="30">
        <v>2.5457548122271363</v>
      </c>
      <c r="AF258" s="30">
        <v>4.3427258964678472E-2</v>
      </c>
      <c r="AG258" s="30">
        <v>4.2641447762075648</v>
      </c>
      <c r="AH258" s="28">
        <v>4.0024155397842737E-2</v>
      </c>
      <c r="AI258" s="81">
        <v>48.555439293972356</v>
      </c>
      <c r="AJ258" s="81">
        <v>52.842918664677029</v>
      </c>
    </row>
    <row r="259" spans="1:36" s="2" customFormat="1" x14ac:dyDescent="0.25">
      <c r="A259" s="26" t="s">
        <v>222</v>
      </c>
      <c r="B259" s="26" t="s">
        <v>36</v>
      </c>
      <c r="C259" s="26" t="s">
        <v>202</v>
      </c>
      <c r="D259" s="27">
        <v>815275.15864932537</v>
      </c>
      <c r="E259" s="27">
        <v>906780.36604720948</v>
      </c>
      <c r="F259" s="28">
        <v>-0.10091220633367805</v>
      </c>
      <c r="G259" s="27">
        <v>880527.28416198969</v>
      </c>
      <c r="H259" s="28">
        <v>-7.4105739465831197E-2</v>
      </c>
      <c r="I259" s="27">
        <v>957663.23182663089</v>
      </c>
      <c r="J259" s="28">
        <v>-0.14868282340308386</v>
      </c>
      <c r="K259" s="29">
        <v>314320.30868997279</v>
      </c>
      <c r="L259" s="29">
        <v>366414.57327875088</v>
      </c>
      <c r="M259" s="28">
        <v>-0.14217301490666184</v>
      </c>
      <c r="N259" s="29">
        <v>373561.04674924683</v>
      </c>
      <c r="O259" s="28">
        <v>-0.15858382070291027</v>
      </c>
      <c r="P259" s="29">
        <v>414106.02255986503</v>
      </c>
      <c r="Q259" s="28">
        <v>-0.24096658448252045</v>
      </c>
      <c r="R259" s="29">
        <v>190688.58078506569</v>
      </c>
      <c r="S259" s="29">
        <v>222894.18902028946</v>
      </c>
      <c r="T259" s="28">
        <v>-0.14448832594865083</v>
      </c>
      <c r="U259" s="29">
        <v>218942.88374365724</v>
      </c>
      <c r="V259" s="28">
        <v>-0.12904873853617577</v>
      </c>
      <c r="W259" s="29">
        <v>249281.15662262004</v>
      </c>
      <c r="X259" s="28">
        <v>-0.23504614882004923</v>
      </c>
      <c r="Y259" s="27">
        <v>776646.76486837876</v>
      </c>
      <c r="Z259" s="45">
        <v>38628.393780946564</v>
      </c>
      <c r="AA259" s="29">
        <v>286926.06036725058</v>
      </c>
      <c r="AB259" s="29">
        <v>27394.248322722204</v>
      </c>
      <c r="AC259" s="29">
        <v>176501.48111780419</v>
      </c>
      <c r="AD259" s="29">
        <v>14187.099667261515</v>
      </c>
      <c r="AE259" s="30">
        <v>2.5937718184588103</v>
      </c>
      <c r="AF259" s="30">
        <v>0.11903300571684605</v>
      </c>
      <c r="AG259" s="30">
        <v>4.2754272714854453</v>
      </c>
      <c r="AH259" s="28">
        <v>5.0935739320322963E-2</v>
      </c>
      <c r="AI259" s="81">
        <v>47.859303700418153</v>
      </c>
      <c r="AJ259" s="81">
        <v>52.097066328888282</v>
      </c>
    </row>
    <row r="260" spans="1:36" s="2" customFormat="1" x14ac:dyDescent="0.25">
      <c r="A260" s="26" t="s">
        <v>222</v>
      </c>
      <c r="B260" s="26" t="s">
        <v>36</v>
      </c>
      <c r="C260" s="26" t="s">
        <v>203</v>
      </c>
      <c r="D260" s="27">
        <v>809653.82780262118</v>
      </c>
      <c r="E260" s="27">
        <v>877770.83971866488</v>
      </c>
      <c r="F260" s="28">
        <v>-7.7602272522377197E-2</v>
      </c>
      <c r="G260" s="27">
        <v>816256.74245650286</v>
      </c>
      <c r="H260" s="28">
        <v>-8.0892620059840378E-3</v>
      </c>
      <c r="I260" s="27">
        <v>897711.4058630073</v>
      </c>
      <c r="J260" s="28">
        <v>-9.8091187752853276E-2</v>
      </c>
      <c r="K260" s="29">
        <v>313980.92582282284</v>
      </c>
      <c r="L260" s="29">
        <v>359322.53004864336</v>
      </c>
      <c r="M260" s="28">
        <v>-0.1261863658248269</v>
      </c>
      <c r="N260" s="29">
        <v>347172.59863079729</v>
      </c>
      <c r="O260" s="28">
        <v>-9.5605681263089326E-2</v>
      </c>
      <c r="P260" s="29">
        <v>376100.34001023206</v>
      </c>
      <c r="Q260" s="28">
        <v>-0.16516713115898596</v>
      </c>
      <c r="R260" s="29">
        <v>188160.3008254086</v>
      </c>
      <c r="S260" s="29">
        <v>216230.3835061251</v>
      </c>
      <c r="T260" s="28">
        <v>-0.12981562639609973</v>
      </c>
      <c r="U260" s="29">
        <v>207311.81298194992</v>
      </c>
      <c r="V260" s="28">
        <v>-9.2380226100327353E-2</v>
      </c>
      <c r="W260" s="29">
        <v>229945.43814348333</v>
      </c>
      <c r="X260" s="28">
        <v>-0.18171761812470175</v>
      </c>
      <c r="Y260" s="27">
        <v>757731.75052882219</v>
      </c>
      <c r="Z260" s="45">
        <v>51922.077273798997</v>
      </c>
      <c r="AA260" s="29">
        <v>281753.38491612632</v>
      </c>
      <c r="AB260" s="29">
        <v>32227.540906696529</v>
      </c>
      <c r="AC260" s="29">
        <v>170565.56013034479</v>
      </c>
      <c r="AD260" s="29">
        <v>17594.740695063818</v>
      </c>
      <c r="AE260" s="30">
        <v>2.5786720186292555</v>
      </c>
      <c r="AF260" s="30">
        <v>0.13582258305437955</v>
      </c>
      <c r="AG260" s="30">
        <v>4.3030002835395553</v>
      </c>
      <c r="AH260" s="28">
        <v>6.00026333011233E-2</v>
      </c>
      <c r="AI260" s="81">
        <v>48.716752082060871</v>
      </c>
      <c r="AJ260" s="81">
        <v>52.807557429650956</v>
      </c>
    </row>
    <row r="261" spans="1:36" s="2" customFormat="1" x14ac:dyDescent="0.25">
      <c r="A261" s="26" t="s">
        <v>222</v>
      </c>
      <c r="B261" s="26" t="s">
        <v>37</v>
      </c>
      <c r="C261" s="26" t="s">
        <v>366</v>
      </c>
      <c r="D261" s="27">
        <v>8331039.546916171</v>
      </c>
      <c r="E261" s="27">
        <v>9241256.9081520978</v>
      </c>
      <c r="F261" s="28">
        <v>-9.8494974253230227E-2</v>
      </c>
      <c r="G261" s="27">
        <v>8422403.5929654948</v>
      </c>
      <c r="H261" s="28">
        <v>-1.0847740201577652E-2</v>
      </c>
      <c r="I261" s="27">
        <v>8983689.4714723751</v>
      </c>
      <c r="J261" s="28">
        <v>-7.2648317445598284E-2</v>
      </c>
      <c r="K261" s="29">
        <v>3460590.3719195165</v>
      </c>
      <c r="L261" s="29">
        <v>3957481.0214431048</v>
      </c>
      <c r="M261" s="28">
        <v>-0.12555730446494878</v>
      </c>
      <c r="N261" s="29">
        <v>3650185.3403222365</v>
      </c>
      <c r="O261" s="28">
        <v>-5.1941189481075144E-2</v>
      </c>
      <c r="P261" s="29">
        <v>3845302.9767684964</v>
      </c>
      <c r="Q261" s="28">
        <v>-0.10004741035315858</v>
      </c>
      <c r="R261" s="29">
        <v>2229306.1870673154</v>
      </c>
      <c r="S261" s="29">
        <v>2539667.013171949</v>
      </c>
      <c r="T261" s="28">
        <v>-0.12220532238870326</v>
      </c>
      <c r="U261" s="29">
        <v>2339987.4201602414</v>
      </c>
      <c r="V261" s="28">
        <v>-4.7299926546334414E-2</v>
      </c>
      <c r="W261" s="29">
        <v>2490208.3629523334</v>
      </c>
      <c r="X261" s="28">
        <v>-0.10477122306974279</v>
      </c>
      <c r="Y261" s="27">
        <v>8262970.8244486731</v>
      </c>
      <c r="Z261" s="45">
        <v>68068.722467497646</v>
      </c>
      <c r="AA261" s="29">
        <v>3403033.0440818658</v>
      </c>
      <c r="AB261" s="29">
        <v>57557.32783765054</v>
      </c>
      <c r="AC261" s="29">
        <v>2197141.3046892602</v>
      </c>
      <c r="AD261" s="29">
        <v>32164.882378055412</v>
      </c>
      <c r="AE261" s="30">
        <v>2.407404128069373</v>
      </c>
      <c r="AF261" s="30">
        <v>7.2268000295284018E-2</v>
      </c>
      <c r="AG261" s="30">
        <v>3.7370548717113525</v>
      </c>
      <c r="AH261" s="28">
        <v>2.7011268967812706E-2</v>
      </c>
      <c r="AI261" s="81">
        <v>54.859213045873631</v>
      </c>
      <c r="AJ261" s="81">
        <v>59.399329612531517</v>
      </c>
    </row>
    <row r="262" spans="1:36" s="2" customFormat="1" x14ac:dyDescent="0.25">
      <c r="A262" s="26" t="s">
        <v>222</v>
      </c>
      <c r="B262" s="26" t="s">
        <v>37</v>
      </c>
      <c r="C262" s="26" t="s">
        <v>199</v>
      </c>
      <c r="D262" s="27">
        <v>4183584.7808863376</v>
      </c>
      <c r="E262" s="27">
        <v>4566700.4898666795</v>
      </c>
      <c r="F262" s="28">
        <v>-8.3893329512294473E-2</v>
      </c>
      <c r="G262" s="27">
        <v>4204303.1580687361</v>
      </c>
      <c r="H262" s="28">
        <v>-4.9278980138805044E-3</v>
      </c>
      <c r="I262" s="27">
        <v>4391242.0815509185</v>
      </c>
      <c r="J262" s="28">
        <v>-4.7288966722426641E-2</v>
      </c>
      <c r="K262" s="29">
        <v>1730652.3716302733</v>
      </c>
      <c r="L262" s="29">
        <v>1965428.6645312533</v>
      </c>
      <c r="M262" s="28">
        <v>-0.11945297081386222</v>
      </c>
      <c r="N262" s="29">
        <v>1802855.1225690369</v>
      </c>
      <c r="O262" s="28">
        <v>-4.0049114338081671E-2</v>
      </c>
      <c r="P262" s="29">
        <v>1875999.9155111325</v>
      </c>
      <c r="Q262" s="28">
        <v>-7.7477372295754049E-2</v>
      </c>
      <c r="R262" s="29">
        <v>1118518.2359033651</v>
      </c>
      <c r="S262" s="29">
        <v>1261343.4896499352</v>
      </c>
      <c r="T262" s="28">
        <v>-0.11323264036999854</v>
      </c>
      <c r="U262" s="29">
        <v>1165521.9919094022</v>
      </c>
      <c r="V262" s="28">
        <v>-4.0328502020827411E-2</v>
      </c>
      <c r="W262" s="29">
        <v>1225648.8612783796</v>
      </c>
      <c r="X262" s="28">
        <v>-8.7407273616094933E-2</v>
      </c>
      <c r="Y262" s="27">
        <v>4149449.9380818098</v>
      </c>
      <c r="Z262" s="45">
        <v>34134.842804527747</v>
      </c>
      <c r="AA262" s="29">
        <v>1700999.7752777154</v>
      </c>
      <c r="AB262" s="29">
        <v>29652.596352557863</v>
      </c>
      <c r="AC262" s="29">
        <v>1101794.1155536748</v>
      </c>
      <c r="AD262" s="29">
        <v>16724.12034969026</v>
      </c>
      <c r="AE262" s="30">
        <v>2.4173455336645127</v>
      </c>
      <c r="AF262" s="30">
        <v>9.3831802396215025E-2</v>
      </c>
      <c r="AG262" s="30">
        <v>3.740291974325737</v>
      </c>
      <c r="AH262" s="28">
        <v>3.308569100913436E-2</v>
      </c>
      <c r="AI262" s="81">
        <v>99.999999999999986</v>
      </c>
      <c r="AJ262" s="81">
        <v>100</v>
      </c>
    </row>
    <row r="263" spans="1:36" s="2" customFormat="1" x14ac:dyDescent="0.25">
      <c r="A263" s="26" t="s">
        <v>222</v>
      </c>
      <c r="B263" s="26" t="s">
        <v>37</v>
      </c>
      <c r="C263" s="26" t="s">
        <v>200</v>
      </c>
      <c r="D263" s="27">
        <v>1066637.0508082211</v>
      </c>
      <c r="E263" s="27">
        <v>1175465.1697919762</v>
      </c>
      <c r="F263" s="28">
        <v>-9.2583023113321672E-2</v>
      </c>
      <c r="G263" s="27">
        <v>1040311.5769881177</v>
      </c>
      <c r="H263" s="28">
        <v>2.5305374276733763E-2</v>
      </c>
      <c r="I263" s="27">
        <v>1105947.8650824095</v>
      </c>
      <c r="J263" s="28">
        <v>-3.5544907237792016E-2</v>
      </c>
      <c r="K263" s="29">
        <v>439654.09001665458</v>
      </c>
      <c r="L263" s="29">
        <v>501245.81046955741</v>
      </c>
      <c r="M263" s="28">
        <v>-0.12287727730872175</v>
      </c>
      <c r="N263" s="29">
        <v>447111.64003700996</v>
      </c>
      <c r="O263" s="28">
        <v>-1.6679391347847884E-2</v>
      </c>
      <c r="P263" s="29">
        <v>469814.44833858759</v>
      </c>
      <c r="Q263" s="28">
        <v>-6.4196319267297075E-2</v>
      </c>
      <c r="R263" s="29">
        <v>283950.7107160142</v>
      </c>
      <c r="S263" s="29">
        <v>322044.89199456066</v>
      </c>
      <c r="T263" s="28">
        <v>-0.11828841948901295</v>
      </c>
      <c r="U263" s="29">
        <v>287498.00629291811</v>
      </c>
      <c r="V263" s="28">
        <v>-1.233850496093437E-2</v>
      </c>
      <c r="W263" s="29">
        <v>308514.19248489058</v>
      </c>
      <c r="X263" s="28">
        <v>-7.961864435160261E-2</v>
      </c>
      <c r="Y263" s="27">
        <v>1060115.6292644972</v>
      </c>
      <c r="Z263" s="45">
        <v>6521.4215437239709</v>
      </c>
      <c r="AA263" s="29">
        <v>434963.72771775461</v>
      </c>
      <c r="AB263" s="29">
        <v>4690.3622988999778</v>
      </c>
      <c r="AC263" s="29">
        <v>281102.52351241797</v>
      </c>
      <c r="AD263" s="29">
        <v>2848.1872035962392</v>
      </c>
      <c r="AE263" s="30">
        <v>2.4260824021171183</v>
      </c>
      <c r="AF263" s="30">
        <v>8.0995131081729177E-2</v>
      </c>
      <c r="AG263" s="30">
        <v>3.7564162037790774</v>
      </c>
      <c r="AH263" s="28">
        <v>2.9153973866141065E-2</v>
      </c>
      <c r="AI263" s="81">
        <v>55.614763735051227</v>
      </c>
      <c r="AJ263" s="81">
        <v>60.238160564442111</v>
      </c>
    </row>
    <row r="264" spans="1:36" s="2" customFormat="1" x14ac:dyDescent="0.25">
      <c r="A264" s="26" t="s">
        <v>222</v>
      </c>
      <c r="B264" s="26" t="s">
        <v>37</v>
      </c>
      <c r="C264" s="26" t="s">
        <v>201</v>
      </c>
      <c r="D264" s="27">
        <v>1072896.8088312566</v>
      </c>
      <c r="E264" s="27">
        <v>1232463.3706170355</v>
      </c>
      <c r="F264" s="28">
        <v>-0.12946961799431947</v>
      </c>
      <c r="G264" s="27">
        <v>1042811.7026142073</v>
      </c>
      <c r="H264" s="28">
        <v>2.8849989064784604E-2</v>
      </c>
      <c r="I264" s="27">
        <v>1084937.7874559569</v>
      </c>
      <c r="J264" s="28">
        <v>-1.1098312515167271E-2</v>
      </c>
      <c r="K264" s="29">
        <v>448219.68727907172</v>
      </c>
      <c r="L264" s="29">
        <v>531677.82210236869</v>
      </c>
      <c r="M264" s="28">
        <v>-0.15697125468443562</v>
      </c>
      <c r="N264" s="29">
        <v>449507.03608355054</v>
      </c>
      <c r="O264" s="28">
        <v>-2.8639124666327651E-3</v>
      </c>
      <c r="P264" s="29">
        <v>463797.42809788615</v>
      </c>
      <c r="Q264" s="28">
        <v>-3.3587380772466667E-2</v>
      </c>
      <c r="R264" s="29">
        <v>287535.52277660498</v>
      </c>
      <c r="S264" s="29">
        <v>342805.64746606583</v>
      </c>
      <c r="T264" s="28">
        <v>-0.16122874607814625</v>
      </c>
      <c r="U264" s="29">
        <v>290972.3213700988</v>
      </c>
      <c r="V264" s="28">
        <v>-1.1811427895653428E-2</v>
      </c>
      <c r="W264" s="29">
        <v>302896.20163196389</v>
      </c>
      <c r="X264" s="28">
        <v>-5.071268234001499E-2</v>
      </c>
      <c r="Y264" s="27">
        <v>1056760.5403041404</v>
      </c>
      <c r="Z264" s="45">
        <v>16136.268527116254</v>
      </c>
      <c r="AA264" s="29">
        <v>436903.53617116541</v>
      </c>
      <c r="AB264" s="29">
        <v>11316.151107906286</v>
      </c>
      <c r="AC264" s="29">
        <v>281434.54940840055</v>
      </c>
      <c r="AD264" s="29">
        <v>6100.9733682044252</v>
      </c>
      <c r="AE264" s="30">
        <v>2.393685148781175</v>
      </c>
      <c r="AF264" s="30">
        <v>7.5620863640204039E-2</v>
      </c>
      <c r="AG264" s="30">
        <v>3.7313539505336961</v>
      </c>
      <c r="AH264" s="28">
        <v>3.7863872820307273E-2</v>
      </c>
      <c r="AI264" s="81">
        <v>54.242071704854283</v>
      </c>
      <c r="AJ264" s="81">
        <v>58.725840313552986</v>
      </c>
    </row>
    <row r="265" spans="1:36" s="2" customFormat="1" x14ac:dyDescent="0.25">
      <c r="A265" s="26" t="s">
        <v>222</v>
      </c>
      <c r="B265" s="26" t="s">
        <v>37</v>
      </c>
      <c r="C265" s="26" t="s">
        <v>202</v>
      </c>
      <c r="D265" s="27">
        <v>1034516.1359706819</v>
      </c>
      <c r="E265" s="27">
        <v>1322753.6452013564</v>
      </c>
      <c r="F265" s="28">
        <v>-0.2179071743830254</v>
      </c>
      <c r="G265" s="27">
        <v>1085749.5599406159</v>
      </c>
      <c r="H265" s="28">
        <v>-4.7187146889321477E-2</v>
      </c>
      <c r="I265" s="27">
        <v>1112993.6093275952</v>
      </c>
      <c r="J265" s="28">
        <v>-7.0510264119418214E-2</v>
      </c>
      <c r="K265" s="29">
        <v>424915.57585834333</v>
      </c>
      <c r="L265" s="29">
        <v>563284.57054219209</v>
      </c>
      <c r="M265" s="28">
        <v>-0.24564669781503376</v>
      </c>
      <c r="N265" s="29">
        <v>464003.24196992087</v>
      </c>
      <c r="O265" s="28">
        <v>-8.4240071137501676E-2</v>
      </c>
      <c r="P265" s="29">
        <v>470489.76661471243</v>
      </c>
      <c r="Q265" s="28">
        <v>-9.686542405435597E-2</v>
      </c>
      <c r="R265" s="29">
        <v>275949.37938154314</v>
      </c>
      <c r="S265" s="29">
        <v>366452.33013736201</v>
      </c>
      <c r="T265" s="28">
        <v>-0.24697059702661595</v>
      </c>
      <c r="U265" s="29">
        <v>300676.94498360908</v>
      </c>
      <c r="V265" s="28">
        <v>-8.2239646286860868E-2</v>
      </c>
      <c r="W265" s="29">
        <v>308181.03648139379</v>
      </c>
      <c r="X265" s="28">
        <v>-0.10458676324750635</v>
      </c>
      <c r="Y265" s="27">
        <v>1026506.8025560038</v>
      </c>
      <c r="Z265" s="45">
        <v>8009.3334146781681</v>
      </c>
      <c r="AA265" s="29">
        <v>417230.12865850196</v>
      </c>
      <c r="AB265" s="29">
        <v>7685.4471998413601</v>
      </c>
      <c r="AC265" s="29">
        <v>271596.86574172945</v>
      </c>
      <c r="AD265" s="29">
        <v>4352.5136398137101</v>
      </c>
      <c r="AE265" s="30">
        <v>2.4346392430565191</v>
      </c>
      <c r="AF265" s="30">
        <v>8.6352578772187716E-2</v>
      </c>
      <c r="AG265" s="30">
        <v>3.7489344541713994</v>
      </c>
      <c r="AH265" s="28">
        <v>3.8595335758247556E-2</v>
      </c>
      <c r="AI265" s="81">
        <v>55.03314288885791</v>
      </c>
      <c r="AJ265" s="81">
        <v>59.364031969971926</v>
      </c>
    </row>
    <row r="266" spans="1:36" s="2" customFormat="1" x14ac:dyDescent="0.25">
      <c r="A266" s="26" t="s">
        <v>222</v>
      </c>
      <c r="B266" s="26" t="s">
        <v>37</v>
      </c>
      <c r="C266" s="26" t="s">
        <v>203</v>
      </c>
      <c r="D266" s="27">
        <v>1009534.7852761782</v>
      </c>
      <c r="E266" s="27">
        <v>836018.30425631162</v>
      </c>
      <c r="F266" s="28">
        <v>0.20755105496669699</v>
      </c>
      <c r="G266" s="27">
        <v>1035430.3185257955</v>
      </c>
      <c r="H266" s="28">
        <v>-2.500944079606086E-2</v>
      </c>
      <c r="I266" s="27">
        <v>1087362.8196849572</v>
      </c>
      <c r="J266" s="28">
        <v>-7.1575037328688695E-2</v>
      </c>
      <c r="K266" s="29">
        <v>417863.01847620378</v>
      </c>
      <c r="L266" s="29">
        <v>369220.46141713508</v>
      </c>
      <c r="M266" s="28">
        <v>0.13174393659649813</v>
      </c>
      <c r="N266" s="29">
        <v>442233.20447855559</v>
      </c>
      <c r="O266" s="28">
        <v>-5.5107092266142917E-2</v>
      </c>
      <c r="P266" s="29">
        <v>471898.27245994628</v>
      </c>
      <c r="Q266" s="28">
        <v>-0.11450614917927866</v>
      </c>
      <c r="R266" s="29">
        <v>271082.62302920292</v>
      </c>
      <c r="S266" s="29">
        <v>230040.62005194646</v>
      </c>
      <c r="T266" s="28">
        <v>0.17841198205772785</v>
      </c>
      <c r="U266" s="29">
        <v>286374.71926277585</v>
      </c>
      <c r="V266" s="28">
        <v>-5.3398904319975904E-2</v>
      </c>
      <c r="W266" s="29">
        <v>306057.4306801309</v>
      </c>
      <c r="X266" s="28">
        <v>-0.11427530961494975</v>
      </c>
      <c r="Y266" s="27">
        <v>1006066.9659571688</v>
      </c>
      <c r="Z266" s="45">
        <v>3467.8193190093525</v>
      </c>
      <c r="AA266" s="29">
        <v>411902.38273029355</v>
      </c>
      <c r="AB266" s="29">
        <v>5960.6357459102383</v>
      </c>
      <c r="AC266" s="29">
        <v>267660.17689112702</v>
      </c>
      <c r="AD266" s="29">
        <v>3422.446138075888</v>
      </c>
      <c r="AE266" s="30">
        <v>2.4159467113351849</v>
      </c>
      <c r="AF266" s="30">
        <v>0.15166725876226472</v>
      </c>
      <c r="AG266" s="30">
        <v>3.7240852032312821</v>
      </c>
      <c r="AH266" s="28">
        <v>2.4727407182407402E-2</v>
      </c>
      <c r="AI266" s="81">
        <v>55.063398861424965</v>
      </c>
      <c r="AJ266" s="81">
        <v>59.553522758185665</v>
      </c>
    </row>
    <row r="267" spans="1:36" s="2" customFormat="1" x14ac:dyDescent="0.25">
      <c r="A267" s="26" t="s">
        <v>222</v>
      </c>
      <c r="B267" s="26" t="s">
        <v>38</v>
      </c>
      <c r="C267" s="26" t="s">
        <v>366</v>
      </c>
      <c r="D267" s="27">
        <v>16990946.17249722</v>
      </c>
      <c r="E267" s="27">
        <v>17464939.003804263</v>
      </c>
      <c r="F267" s="28">
        <v>-2.7139678598579884E-2</v>
      </c>
      <c r="G267" s="27">
        <v>16228534.636141045</v>
      </c>
      <c r="H267" s="28">
        <v>4.6979690615952481E-2</v>
      </c>
      <c r="I267" s="27">
        <v>16913192.484480444</v>
      </c>
      <c r="J267" s="28">
        <v>4.597221257200427E-3</v>
      </c>
      <c r="K267" s="29">
        <v>6947550.7964932686</v>
      </c>
      <c r="L267" s="29">
        <v>7395034.7864275379</v>
      </c>
      <c r="M267" s="28">
        <v>-6.0511411082955033E-2</v>
      </c>
      <c r="N267" s="29">
        <v>7160070.0234985724</v>
      </c>
      <c r="O267" s="28">
        <v>-2.9681166009248347E-2</v>
      </c>
      <c r="P267" s="29">
        <v>7397658.553500738</v>
      </c>
      <c r="Q267" s="28">
        <v>-6.0844624518993015E-2</v>
      </c>
      <c r="R267" s="29">
        <v>5414866.0141981123</v>
      </c>
      <c r="S267" s="29">
        <v>5780636.3007738283</v>
      </c>
      <c r="T267" s="28">
        <v>-6.3275090758910385E-2</v>
      </c>
      <c r="U267" s="29">
        <v>5429901.1000388023</v>
      </c>
      <c r="V267" s="28">
        <v>-2.7689428524918271E-3</v>
      </c>
      <c r="W267" s="29">
        <v>5675540.1999469334</v>
      </c>
      <c r="X267" s="28">
        <v>-4.5929405231110589E-2</v>
      </c>
      <c r="Y267" s="27">
        <v>16267645.391630627</v>
      </c>
      <c r="Z267" s="45">
        <v>723300.7808665937</v>
      </c>
      <c r="AA267" s="29">
        <v>6428671.0150497425</v>
      </c>
      <c r="AB267" s="29">
        <v>518879.7814435261</v>
      </c>
      <c r="AC267" s="29">
        <v>4946536.2333372505</v>
      </c>
      <c r="AD267" s="29">
        <v>468329.78086086141</v>
      </c>
      <c r="AE267" s="30">
        <v>2.4456022949948477</v>
      </c>
      <c r="AF267" s="30">
        <v>8.389075364300691E-2</v>
      </c>
      <c r="AG267" s="30">
        <v>3.137833166683333</v>
      </c>
      <c r="AH267" s="28">
        <v>3.8576333140971815E-2</v>
      </c>
      <c r="AI267" s="81">
        <v>57.335512288538901</v>
      </c>
      <c r="AJ267" s="81">
        <v>69.632016075222296</v>
      </c>
    </row>
    <row r="268" spans="1:36" s="2" customFormat="1" x14ac:dyDescent="0.25">
      <c r="A268" s="26" t="s">
        <v>222</v>
      </c>
      <c r="B268" s="26" t="s">
        <v>38</v>
      </c>
      <c r="C268" s="26" t="s">
        <v>199</v>
      </c>
      <c r="D268" s="27">
        <v>8386035.6363737863</v>
      </c>
      <c r="E268" s="27">
        <v>8606132.7444641292</v>
      </c>
      <c r="F268" s="28">
        <v>-2.5574449596065061E-2</v>
      </c>
      <c r="G268" s="27">
        <v>8126690.0091835083</v>
      </c>
      <c r="H268" s="28">
        <v>3.1912823904591686E-2</v>
      </c>
      <c r="I268" s="27">
        <v>8229518.6976244105</v>
      </c>
      <c r="J268" s="28">
        <v>1.9018966296845161E-2</v>
      </c>
      <c r="K268" s="29">
        <v>3457867.8221666161</v>
      </c>
      <c r="L268" s="29">
        <v>3653955.1149305641</v>
      </c>
      <c r="M268" s="28">
        <v>-5.3664395592246956E-2</v>
      </c>
      <c r="N268" s="29">
        <v>3512865.4301323267</v>
      </c>
      <c r="O268" s="28">
        <v>-1.5656053173559472E-2</v>
      </c>
      <c r="P268" s="29">
        <v>3547966.8679053262</v>
      </c>
      <c r="Q268" s="28">
        <v>-2.5394556683643273E-2</v>
      </c>
      <c r="R268" s="29">
        <v>2696054.910510865</v>
      </c>
      <c r="S268" s="29">
        <v>2858053.061826454</v>
      </c>
      <c r="T268" s="28">
        <v>-5.6681295907103697E-2</v>
      </c>
      <c r="U268" s="29">
        <v>2686241.8089150153</v>
      </c>
      <c r="V268" s="28">
        <v>3.6530968892235669E-3</v>
      </c>
      <c r="W268" s="29">
        <v>2706579.6229578927</v>
      </c>
      <c r="X268" s="28">
        <v>-3.8885656116503663E-3</v>
      </c>
      <c r="Y268" s="27">
        <v>7907432.8440898918</v>
      </c>
      <c r="Z268" s="45">
        <v>478602.79228389449</v>
      </c>
      <c r="AA268" s="29">
        <v>3125097.8919405583</v>
      </c>
      <c r="AB268" s="29">
        <v>332769.93022605777</v>
      </c>
      <c r="AC268" s="29">
        <v>2407328.7662147</v>
      </c>
      <c r="AD268" s="29">
        <v>288726.14429616503</v>
      </c>
      <c r="AE268" s="30">
        <v>2.4252042205359081</v>
      </c>
      <c r="AF268" s="30">
        <v>6.9911811688770253E-2</v>
      </c>
      <c r="AG268" s="30">
        <v>3.1104839903964527</v>
      </c>
      <c r="AH268" s="28">
        <v>3.2975966845639249E-2</v>
      </c>
      <c r="AI268" s="81">
        <v>99.999999999999986</v>
      </c>
      <c r="AJ268" s="81">
        <v>100</v>
      </c>
    </row>
    <row r="269" spans="1:36" s="2" customFormat="1" x14ac:dyDescent="0.25">
      <c r="A269" s="26" t="s">
        <v>222</v>
      </c>
      <c r="B269" s="26" t="s">
        <v>38</v>
      </c>
      <c r="C269" s="26" t="s">
        <v>200</v>
      </c>
      <c r="D269" s="27">
        <v>2106248.2915421496</v>
      </c>
      <c r="E269" s="27">
        <v>2205011.8844185458</v>
      </c>
      <c r="F269" s="28">
        <v>-4.4790503658641172E-2</v>
      </c>
      <c r="G269" s="27">
        <v>1898882.2692085772</v>
      </c>
      <c r="H269" s="28">
        <v>0.10920425436380483</v>
      </c>
      <c r="I269" s="27">
        <v>2070422.5663420188</v>
      </c>
      <c r="J269" s="28">
        <v>1.7303581299071238E-2</v>
      </c>
      <c r="K269" s="29">
        <v>835123.85349526745</v>
      </c>
      <c r="L269" s="29">
        <v>918248.88449092035</v>
      </c>
      <c r="M269" s="28">
        <v>-9.0525599757997677E-2</v>
      </c>
      <c r="N269" s="29">
        <v>799100.21510895563</v>
      </c>
      <c r="O269" s="28">
        <v>4.5080251143969567E-2</v>
      </c>
      <c r="P269" s="29">
        <v>901018.24633100536</v>
      </c>
      <c r="Q269" s="28">
        <v>-7.3133250191173602E-2</v>
      </c>
      <c r="R269" s="29">
        <v>642646.01582237298</v>
      </c>
      <c r="S269" s="29">
        <v>709014.92769428366</v>
      </c>
      <c r="T269" s="28">
        <v>-9.3607213726433602E-2</v>
      </c>
      <c r="U269" s="29">
        <v>609603.50448334892</v>
      </c>
      <c r="V269" s="28">
        <v>5.420328311109078E-2</v>
      </c>
      <c r="W269" s="29">
        <v>667530.41705534409</v>
      </c>
      <c r="X269" s="28">
        <v>-3.7278303126234889E-2</v>
      </c>
      <c r="Y269" s="27">
        <v>2073152.9358053554</v>
      </c>
      <c r="Z269" s="45">
        <v>33095.35573679411</v>
      </c>
      <c r="AA269" s="29">
        <v>818302.21972338844</v>
      </c>
      <c r="AB269" s="29">
        <v>16821.633771878998</v>
      </c>
      <c r="AC269" s="29">
        <v>633137.85094832047</v>
      </c>
      <c r="AD269" s="29">
        <v>9508.1648740524906</v>
      </c>
      <c r="AE269" s="30">
        <v>2.5220789499986251</v>
      </c>
      <c r="AF269" s="30">
        <v>0.12075625670615198</v>
      </c>
      <c r="AG269" s="30">
        <v>3.2774626150087509</v>
      </c>
      <c r="AH269" s="28">
        <v>5.3858228802207843E-2</v>
      </c>
      <c r="AI269" s="81">
        <v>56.756946703176872</v>
      </c>
      <c r="AJ269" s="81">
        <v>67.966838643253396</v>
      </c>
    </row>
    <row r="270" spans="1:36" s="2" customFormat="1" x14ac:dyDescent="0.25">
      <c r="A270" s="26" t="s">
        <v>222</v>
      </c>
      <c r="B270" s="26" t="s">
        <v>38</v>
      </c>
      <c r="C270" s="26" t="s">
        <v>201</v>
      </c>
      <c r="D270" s="27">
        <v>2132606.1028496325</v>
      </c>
      <c r="E270" s="27">
        <v>2123787.5076325913</v>
      </c>
      <c r="F270" s="28">
        <v>4.1522963975201962E-3</v>
      </c>
      <c r="G270" s="27">
        <v>2057432.9804404257</v>
      </c>
      <c r="H270" s="28">
        <v>3.6537337120509675E-2</v>
      </c>
      <c r="I270" s="27">
        <v>2085063.2131983363</v>
      </c>
      <c r="J270" s="28">
        <v>2.2801653854114493E-2</v>
      </c>
      <c r="K270" s="29">
        <v>873395.57081062451</v>
      </c>
      <c r="L270" s="29">
        <v>924738.93442752014</v>
      </c>
      <c r="M270" s="28">
        <v>-5.5522009191362243E-2</v>
      </c>
      <c r="N270" s="29">
        <v>924702.11293895403</v>
      </c>
      <c r="O270" s="28">
        <v>-5.5484400230538473E-2</v>
      </c>
      <c r="P270" s="29">
        <v>892575.7080356126</v>
      </c>
      <c r="Q270" s="28">
        <v>-2.1488527026127423E-2</v>
      </c>
      <c r="R270" s="29">
        <v>684500.75311132218</v>
      </c>
      <c r="S270" s="29">
        <v>713001.82593685912</v>
      </c>
      <c r="T270" s="28">
        <v>-3.9973351804657088E-2</v>
      </c>
      <c r="U270" s="29">
        <v>708251.20285096439</v>
      </c>
      <c r="V270" s="28">
        <v>-3.3533934914671736E-2</v>
      </c>
      <c r="W270" s="29">
        <v>680347.80308082234</v>
      </c>
      <c r="X270" s="28">
        <v>6.1041573320204934E-3</v>
      </c>
      <c r="Y270" s="27">
        <v>2004204.8588309982</v>
      </c>
      <c r="Z270" s="45">
        <v>128401.24401863423</v>
      </c>
      <c r="AA270" s="29">
        <v>794859.99836871331</v>
      </c>
      <c r="AB270" s="29">
        <v>78535.572441911208</v>
      </c>
      <c r="AC270" s="29">
        <v>611986.64225338202</v>
      </c>
      <c r="AD270" s="29">
        <v>72514.110857940192</v>
      </c>
      <c r="AE270" s="30">
        <v>2.4417413759841913</v>
      </c>
      <c r="AF270" s="30">
        <v>0.14510669503246021</v>
      </c>
      <c r="AG270" s="30">
        <v>3.1155642899677001</v>
      </c>
      <c r="AH270" s="28">
        <v>4.5962941013277636E-2</v>
      </c>
      <c r="AI270" s="81">
        <v>57.723881324580397</v>
      </c>
      <c r="AJ270" s="81">
        <v>70.033228159405311</v>
      </c>
    </row>
    <row r="271" spans="1:36" s="2" customFormat="1" x14ac:dyDescent="0.25">
      <c r="A271" s="26" t="s">
        <v>222</v>
      </c>
      <c r="B271" s="26" t="s">
        <v>38</v>
      </c>
      <c r="C271" s="26" t="s">
        <v>202</v>
      </c>
      <c r="D271" s="27">
        <v>2118871.7018727292</v>
      </c>
      <c r="E271" s="27">
        <v>2187337.9392044926</v>
      </c>
      <c r="F271" s="28">
        <v>-3.1301170296832909E-2</v>
      </c>
      <c r="G271" s="27">
        <v>2060955.3813859988</v>
      </c>
      <c r="H271" s="28">
        <v>2.8101685756914119E-2</v>
      </c>
      <c r="I271" s="27">
        <v>2095500.9049597562</v>
      </c>
      <c r="J271" s="28">
        <v>1.115284505850494E-2</v>
      </c>
      <c r="K271" s="29">
        <v>898665.32576565386</v>
      </c>
      <c r="L271" s="29">
        <v>928606.91847475921</v>
      </c>
      <c r="M271" s="28">
        <v>-3.2243559802768607E-2</v>
      </c>
      <c r="N271" s="29">
        <v>891389.11320937169</v>
      </c>
      <c r="O271" s="28">
        <v>8.1627792492156223E-3</v>
      </c>
      <c r="P271" s="29">
        <v>887653.32520030835</v>
      </c>
      <c r="Q271" s="28">
        <v>1.2405744734703203E-2</v>
      </c>
      <c r="R271" s="29">
        <v>694058.65251066384</v>
      </c>
      <c r="S271" s="29">
        <v>733446.80873494036</v>
      </c>
      <c r="T271" s="28">
        <v>-5.3702812194675417E-2</v>
      </c>
      <c r="U271" s="29">
        <v>692510.68977512722</v>
      </c>
      <c r="V271" s="28">
        <v>2.2352907448104243E-3</v>
      </c>
      <c r="W271" s="29">
        <v>684193.63536772365</v>
      </c>
      <c r="X271" s="28">
        <v>1.4418457923301476E-2</v>
      </c>
      <c r="Y271" s="27">
        <v>1953893.1564450383</v>
      </c>
      <c r="Z271" s="45">
        <v>164978.5454276909</v>
      </c>
      <c r="AA271" s="29">
        <v>771208.92245622328</v>
      </c>
      <c r="AB271" s="29">
        <v>127456.40330943064</v>
      </c>
      <c r="AC271" s="29">
        <v>592473.35805535608</v>
      </c>
      <c r="AD271" s="29">
        <v>101585.29445530774</v>
      </c>
      <c r="AE271" s="30">
        <v>2.3577984385538318</v>
      </c>
      <c r="AF271" s="30">
        <v>2.2937619386667052E-3</v>
      </c>
      <c r="AG271" s="30">
        <v>3.0528712439618695</v>
      </c>
      <c r="AH271" s="28">
        <v>2.3672945652302931E-2</v>
      </c>
      <c r="AI271" s="81">
        <v>57.611807800984039</v>
      </c>
      <c r="AJ271" s="81">
        <v>70.02373503957449</v>
      </c>
    </row>
    <row r="272" spans="1:36" s="2" customFormat="1" x14ac:dyDescent="0.25">
      <c r="A272" s="26" t="s">
        <v>222</v>
      </c>
      <c r="B272" s="26" t="s">
        <v>38</v>
      </c>
      <c r="C272" s="26" t="s">
        <v>203</v>
      </c>
      <c r="D272" s="27">
        <v>2028309.5401092744</v>
      </c>
      <c r="E272" s="27">
        <v>2089995.4132084993</v>
      </c>
      <c r="F272" s="28">
        <v>-2.9514836592165788E-2</v>
      </c>
      <c r="G272" s="27">
        <v>2109419.3781485069</v>
      </c>
      <c r="H272" s="28">
        <v>-3.8451262408722472E-2</v>
      </c>
      <c r="I272" s="27">
        <v>1978532.013124299</v>
      </c>
      <c r="J272" s="28">
        <v>2.5158818080669703E-2</v>
      </c>
      <c r="K272" s="29">
        <v>850683.07209507003</v>
      </c>
      <c r="L272" s="29">
        <v>882360.37753736437</v>
      </c>
      <c r="M272" s="28">
        <v>-3.5900643601772489E-2</v>
      </c>
      <c r="N272" s="29">
        <v>897673.98887504556</v>
      </c>
      <c r="O272" s="28">
        <v>-5.2347419399846912E-2</v>
      </c>
      <c r="P272" s="29">
        <v>866719.58833839989</v>
      </c>
      <c r="Q272" s="28">
        <v>-1.8502542759041226E-2</v>
      </c>
      <c r="R272" s="29">
        <v>674849.48906650592</v>
      </c>
      <c r="S272" s="29">
        <v>702589.4994603697</v>
      </c>
      <c r="T272" s="28">
        <v>-3.9482529151331956E-2</v>
      </c>
      <c r="U272" s="29">
        <v>675876.41180557595</v>
      </c>
      <c r="V272" s="28">
        <v>-1.5193942577854487E-3</v>
      </c>
      <c r="W272" s="29">
        <v>674507.76745400252</v>
      </c>
      <c r="X272" s="28">
        <v>5.0662368766080416E-4</v>
      </c>
      <c r="Y272" s="27">
        <v>1876181.8930084992</v>
      </c>
      <c r="Z272" s="45">
        <v>152127.64710077527</v>
      </c>
      <c r="AA272" s="29">
        <v>740726.75139223307</v>
      </c>
      <c r="AB272" s="29">
        <v>109956.32070283692</v>
      </c>
      <c r="AC272" s="29">
        <v>569730.91495764151</v>
      </c>
      <c r="AD272" s="29">
        <v>105118.57410886444</v>
      </c>
      <c r="AE272" s="30">
        <v>2.3843304359095039</v>
      </c>
      <c r="AF272" s="30">
        <v>1.5688930222677477E-2</v>
      </c>
      <c r="AG272" s="30">
        <v>3.0055732025743387</v>
      </c>
      <c r="AH272" s="28">
        <v>1.0377419319982947E-2</v>
      </c>
      <c r="AI272" s="81">
        <v>57.935120550056702</v>
      </c>
      <c r="AJ272" s="81">
        <v>70.980427654134317</v>
      </c>
    </row>
    <row r="273" spans="1:36" s="2" customFormat="1" x14ac:dyDescent="0.25">
      <c r="A273" s="26" t="s">
        <v>222</v>
      </c>
      <c r="B273" s="26" t="s">
        <v>39</v>
      </c>
      <c r="C273" s="26" t="s">
        <v>366</v>
      </c>
      <c r="D273" s="27">
        <v>17133294.395173531</v>
      </c>
      <c r="E273" s="27">
        <v>18721586.114801288</v>
      </c>
      <c r="F273" s="28">
        <v>-8.4837455004522985E-2</v>
      </c>
      <c r="G273" s="27">
        <v>16541503.276095686</v>
      </c>
      <c r="H273" s="28">
        <v>3.5776138915563291E-2</v>
      </c>
      <c r="I273" s="27">
        <v>16606870.95006966</v>
      </c>
      <c r="J273" s="28">
        <v>3.1699135056002983E-2</v>
      </c>
      <c r="K273" s="29">
        <v>6165817.4696414247</v>
      </c>
      <c r="L273" s="29">
        <v>6889500.7627476975</v>
      </c>
      <c r="M273" s="28">
        <v>-0.10504147078686871</v>
      </c>
      <c r="N273" s="29">
        <v>6560752.6808231259</v>
      </c>
      <c r="O273" s="28">
        <v>-6.0196631452986239E-2</v>
      </c>
      <c r="P273" s="29">
        <v>6648669.9254880147</v>
      </c>
      <c r="Q273" s="28">
        <v>-7.2623917453858031E-2</v>
      </c>
      <c r="R273" s="29">
        <v>3813005.4774655867</v>
      </c>
      <c r="S273" s="29">
        <v>4309459.809359258</v>
      </c>
      <c r="T273" s="28">
        <v>-0.11520105856782209</v>
      </c>
      <c r="U273" s="29">
        <v>3984830.1094167288</v>
      </c>
      <c r="V273" s="28">
        <v>-4.3119688225878361E-2</v>
      </c>
      <c r="W273" s="29">
        <v>4063643.14523665</v>
      </c>
      <c r="X273" s="28">
        <v>-6.1678070345536497E-2</v>
      </c>
      <c r="Y273" s="27">
        <v>16866712.951873943</v>
      </c>
      <c r="Z273" s="45">
        <v>266581.44329958939</v>
      </c>
      <c r="AA273" s="29">
        <v>5978386.0796100153</v>
      </c>
      <c r="AB273" s="29">
        <v>187431.39003140957</v>
      </c>
      <c r="AC273" s="29">
        <v>3703679.3356070272</v>
      </c>
      <c r="AD273" s="29">
        <v>109326.14185855967</v>
      </c>
      <c r="AE273" s="30">
        <v>2.7787547197971016</v>
      </c>
      <c r="AF273" s="30">
        <v>6.1346483770624793E-2</v>
      </c>
      <c r="AG273" s="30">
        <v>4.4933831059066875</v>
      </c>
      <c r="AH273" s="28">
        <v>3.4316952859540173E-2</v>
      </c>
      <c r="AI273" s="81">
        <v>52.257695449291639</v>
      </c>
      <c r="AJ273" s="81">
        <v>57.513095298955349</v>
      </c>
    </row>
    <row r="274" spans="1:36" s="2" customFormat="1" x14ac:dyDescent="0.25">
      <c r="A274" s="26" t="s">
        <v>222</v>
      </c>
      <c r="B274" s="26" t="s">
        <v>39</v>
      </c>
      <c r="C274" s="26" t="s">
        <v>199</v>
      </c>
      <c r="D274" s="27">
        <v>8485922.2914134208</v>
      </c>
      <c r="E274" s="27">
        <v>9156235.8482684679</v>
      </c>
      <c r="F274" s="28">
        <v>-7.3208419700308378E-2</v>
      </c>
      <c r="G274" s="27">
        <v>8111738.7177709844</v>
      </c>
      <c r="H274" s="28">
        <v>4.612865214983871E-2</v>
      </c>
      <c r="I274" s="27">
        <v>8171403.6371877044</v>
      </c>
      <c r="J274" s="28">
        <v>3.8490162546169618E-2</v>
      </c>
      <c r="K274" s="29">
        <v>3075212.4079122622</v>
      </c>
      <c r="L274" s="29">
        <v>3347341.8992758282</v>
      </c>
      <c r="M274" s="28">
        <v>-8.129719029371904E-2</v>
      </c>
      <c r="N274" s="29">
        <v>3212714.3096474418</v>
      </c>
      <c r="O274" s="28">
        <v>-4.2799293208946682E-2</v>
      </c>
      <c r="P274" s="29">
        <v>3261517.0304072108</v>
      </c>
      <c r="Q274" s="28">
        <v>-5.7122075634750816E-2</v>
      </c>
      <c r="R274" s="29">
        <v>1899162.151929083</v>
      </c>
      <c r="S274" s="29">
        <v>2102697.5881813178</v>
      </c>
      <c r="T274" s="28">
        <v>-9.6797293817356897E-2</v>
      </c>
      <c r="U274" s="29">
        <v>1953164.8813576922</v>
      </c>
      <c r="V274" s="28">
        <v>-2.7648832898874636E-2</v>
      </c>
      <c r="W274" s="29">
        <v>1999910.7765671508</v>
      </c>
      <c r="X274" s="28">
        <v>-5.037655970382985E-2</v>
      </c>
      <c r="Y274" s="27">
        <v>8312063.1404993646</v>
      </c>
      <c r="Z274" s="45">
        <v>173859.15091405599</v>
      </c>
      <c r="AA274" s="29">
        <v>2947195.6629137169</v>
      </c>
      <c r="AB274" s="29">
        <v>128016.74499854553</v>
      </c>
      <c r="AC274" s="29">
        <v>1825490.3588209255</v>
      </c>
      <c r="AD274" s="29">
        <v>73671.793108157537</v>
      </c>
      <c r="AE274" s="30">
        <v>2.7594589139858625</v>
      </c>
      <c r="AF274" s="30">
        <v>2.4083764453228795E-2</v>
      </c>
      <c r="AG274" s="30">
        <v>4.4682452642570851</v>
      </c>
      <c r="AH274" s="28">
        <v>2.6116921434775203E-2</v>
      </c>
      <c r="AI274" s="81">
        <v>99.999999999999986</v>
      </c>
      <c r="AJ274" s="81">
        <v>100</v>
      </c>
    </row>
    <row r="275" spans="1:36" s="2" customFormat="1" x14ac:dyDescent="0.25">
      <c r="A275" s="26" t="s">
        <v>222</v>
      </c>
      <c r="B275" s="26" t="s">
        <v>39</v>
      </c>
      <c r="C275" s="26" t="s">
        <v>200</v>
      </c>
      <c r="D275" s="27">
        <v>2112710.9016265585</v>
      </c>
      <c r="E275" s="27">
        <v>2255280.9449989139</v>
      </c>
      <c r="F275" s="28">
        <v>-6.3216090078934292E-2</v>
      </c>
      <c r="G275" s="27">
        <v>2004096.3646596908</v>
      </c>
      <c r="H275" s="28">
        <v>5.4196264651830368E-2</v>
      </c>
      <c r="I275" s="27">
        <v>2114783.6395296063</v>
      </c>
      <c r="J275" s="28">
        <v>-9.8011818528578182E-4</v>
      </c>
      <c r="K275" s="29">
        <v>755862.54780670535</v>
      </c>
      <c r="L275" s="29">
        <v>823529.56001165579</v>
      </c>
      <c r="M275" s="28">
        <v>-8.2167071457632967E-2</v>
      </c>
      <c r="N275" s="29">
        <v>808667.37025804364</v>
      </c>
      <c r="O275" s="28">
        <v>-6.5298569465574469E-2</v>
      </c>
      <c r="P275" s="29">
        <v>837079.61350440339</v>
      </c>
      <c r="Q275" s="28">
        <v>-9.7024302572231741E-2</v>
      </c>
      <c r="R275" s="29">
        <v>470063.03538037685</v>
      </c>
      <c r="S275" s="29">
        <v>515023.71445419115</v>
      </c>
      <c r="T275" s="28">
        <v>-8.7298269598056213E-2</v>
      </c>
      <c r="U275" s="29">
        <v>492659.42804436508</v>
      </c>
      <c r="V275" s="28">
        <v>-4.5866152919646089E-2</v>
      </c>
      <c r="W275" s="29">
        <v>511117.555374338</v>
      </c>
      <c r="X275" s="28">
        <v>-8.0323048117361531E-2</v>
      </c>
      <c r="Y275" s="27">
        <v>2085407.1020467277</v>
      </c>
      <c r="Z275" s="45">
        <v>27303.799579830862</v>
      </c>
      <c r="AA275" s="29">
        <v>738348.06107140635</v>
      </c>
      <c r="AB275" s="29">
        <v>17514.486735298993</v>
      </c>
      <c r="AC275" s="29">
        <v>458774.23477266438</v>
      </c>
      <c r="AD275" s="29">
        <v>11288.800607712457</v>
      </c>
      <c r="AE275" s="30">
        <v>2.7950993308995598</v>
      </c>
      <c r="AF275" s="30">
        <v>5.6544390665242084E-2</v>
      </c>
      <c r="AG275" s="30">
        <v>4.4945267817473553</v>
      </c>
      <c r="AH275" s="28">
        <v>2.6385596429751822E-2</v>
      </c>
      <c r="AI275" s="81">
        <v>52.422095685356048</v>
      </c>
      <c r="AJ275" s="81">
        <v>57.685732487627476</v>
      </c>
    </row>
    <row r="276" spans="1:36" s="2" customFormat="1" x14ac:dyDescent="0.25">
      <c r="A276" s="26" t="s">
        <v>222</v>
      </c>
      <c r="B276" s="26" t="s">
        <v>39</v>
      </c>
      <c r="C276" s="26" t="s">
        <v>201</v>
      </c>
      <c r="D276" s="27">
        <v>2129794.9337452636</v>
      </c>
      <c r="E276" s="27">
        <v>2357573.2329775072</v>
      </c>
      <c r="F276" s="28">
        <v>-9.6615577427713664E-2</v>
      </c>
      <c r="G276" s="27">
        <v>1983186.3905773116</v>
      </c>
      <c r="H276" s="28">
        <v>7.3925750935227921E-2</v>
      </c>
      <c r="I276" s="27">
        <v>2082109.9675404537</v>
      </c>
      <c r="J276" s="28">
        <v>2.2902232325960697E-2</v>
      </c>
      <c r="K276" s="29">
        <v>773760.94910151255</v>
      </c>
      <c r="L276" s="29">
        <v>865371.21245279873</v>
      </c>
      <c r="M276" s="28">
        <v>-0.10586238834040614</v>
      </c>
      <c r="N276" s="29">
        <v>789899.23672410671</v>
      </c>
      <c r="O276" s="28">
        <v>-2.0430818099689954E-2</v>
      </c>
      <c r="P276" s="29">
        <v>835374.12902125751</v>
      </c>
      <c r="Q276" s="28">
        <v>-7.3755192768457295E-2</v>
      </c>
      <c r="R276" s="29">
        <v>475002.81330040464</v>
      </c>
      <c r="S276" s="29">
        <v>545127.35248752858</v>
      </c>
      <c r="T276" s="28">
        <v>-0.12863881965770238</v>
      </c>
      <c r="U276" s="29">
        <v>479524.72860329453</v>
      </c>
      <c r="V276" s="28">
        <v>-9.4299939777054073E-3</v>
      </c>
      <c r="W276" s="29">
        <v>511077.71892468893</v>
      </c>
      <c r="X276" s="28">
        <v>-7.0585948650209493E-2</v>
      </c>
      <c r="Y276" s="27">
        <v>2081809.58325468</v>
      </c>
      <c r="Z276" s="45">
        <v>47985.350490583573</v>
      </c>
      <c r="AA276" s="29">
        <v>738326.70932263881</v>
      </c>
      <c r="AB276" s="29">
        <v>35434.239778873794</v>
      </c>
      <c r="AC276" s="29">
        <v>456194.90975578903</v>
      </c>
      <c r="AD276" s="29">
        <v>18807.903544615609</v>
      </c>
      <c r="AE276" s="30">
        <v>2.7525231613437859</v>
      </c>
      <c r="AF276" s="30">
        <v>2.8174120086419396E-2</v>
      </c>
      <c r="AG276" s="30">
        <v>4.4837522517962931</v>
      </c>
      <c r="AH276" s="28">
        <v>3.6750824976399601E-2</v>
      </c>
      <c r="AI276" s="81">
        <v>52.431411362395792</v>
      </c>
      <c r="AJ276" s="81">
        <v>57.9364253505505</v>
      </c>
    </row>
    <row r="277" spans="1:36" s="2" customFormat="1" x14ac:dyDescent="0.25">
      <c r="A277" s="26" t="s">
        <v>222</v>
      </c>
      <c r="B277" s="26" t="s">
        <v>39</v>
      </c>
      <c r="C277" s="26" t="s">
        <v>202</v>
      </c>
      <c r="D277" s="27">
        <v>2162984.275182128</v>
      </c>
      <c r="E277" s="27">
        <v>2341727.8317507054</v>
      </c>
      <c r="F277" s="28">
        <v>-7.6329774171469994E-2</v>
      </c>
      <c r="G277" s="27">
        <v>2101452.1061475696</v>
      </c>
      <c r="H277" s="28">
        <v>2.9280785821648125E-2</v>
      </c>
      <c r="I277" s="27">
        <v>2020633.6276824211</v>
      </c>
      <c r="J277" s="28">
        <v>7.0448519488897562E-2</v>
      </c>
      <c r="K277" s="29">
        <v>788932.22326853522</v>
      </c>
      <c r="L277" s="29">
        <v>855206.15835377993</v>
      </c>
      <c r="M277" s="28">
        <v>-7.7494688781028109E-2</v>
      </c>
      <c r="N277" s="29">
        <v>834155.12045437808</v>
      </c>
      <c r="O277" s="28">
        <v>-5.4214013769056761E-2</v>
      </c>
      <c r="P277" s="29">
        <v>803774.1097300658</v>
      </c>
      <c r="Q277" s="28">
        <v>-1.8465245747359266E-2</v>
      </c>
      <c r="R277" s="29">
        <v>485963.21854910679</v>
      </c>
      <c r="S277" s="29">
        <v>539677.32191308809</v>
      </c>
      <c r="T277" s="28">
        <v>-9.9530036158590962E-2</v>
      </c>
      <c r="U277" s="29">
        <v>505177.93057016772</v>
      </c>
      <c r="V277" s="28">
        <v>-3.8035533340449561E-2</v>
      </c>
      <c r="W277" s="29">
        <v>495144.07501872128</v>
      </c>
      <c r="X277" s="28">
        <v>-1.8541788002345305E-2</v>
      </c>
      <c r="Y277" s="27">
        <v>2107591.0106442282</v>
      </c>
      <c r="Z277" s="45">
        <v>55393.264537899617</v>
      </c>
      <c r="AA277" s="29">
        <v>743679.31196862971</v>
      </c>
      <c r="AB277" s="29">
        <v>45252.911299905536</v>
      </c>
      <c r="AC277" s="29">
        <v>461043.73981176742</v>
      </c>
      <c r="AD277" s="29">
        <v>24919.478737339363</v>
      </c>
      <c r="AE277" s="30">
        <v>2.7416604511613358</v>
      </c>
      <c r="AF277" s="30">
        <v>3.4577279040690634E-3</v>
      </c>
      <c r="AG277" s="30">
        <v>4.4509217830105339</v>
      </c>
      <c r="AH277" s="28">
        <v>2.5764615055174918E-2</v>
      </c>
      <c r="AI277" s="81">
        <v>52.895607960767528</v>
      </c>
      <c r="AJ277" s="81">
        <v>58.685438023523261</v>
      </c>
    </row>
    <row r="278" spans="1:36" s="2" customFormat="1" x14ac:dyDescent="0.25">
      <c r="A278" s="26" t="s">
        <v>222</v>
      </c>
      <c r="B278" s="26" t="s">
        <v>39</v>
      </c>
      <c r="C278" s="26" t="s">
        <v>203</v>
      </c>
      <c r="D278" s="27">
        <v>2080432.1808594703</v>
      </c>
      <c r="E278" s="27">
        <v>2201653.838541341</v>
      </c>
      <c r="F278" s="28">
        <v>-5.5059362902473159E-2</v>
      </c>
      <c r="G278" s="27">
        <v>2023003.8563864124</v>
      </c>
      <c r="H278" s="28">
        <v>2.8387649530060281E-2</v>
      </c>
      <c r="I278" s="27">
        <v>1953876.4024352229</v>
      </c>
      <c r="J278" s="28">
        <v>6.477163973448577E-2</v>
      </c>
      <c r="K278" s="29">
        <v>756656.68773550901</v>
      </c>
      <c r="L278" s="29">
        <v>803234.96845759323</v>
      </c>
      <c r="M278" s="28">
        <v>-5.7988362747112436E-2</v>
      </c>
      <c r="N278" s="29">
        <v>779992.58221091365</v>
      </c>
      <c r="O278" s="28">
        <v>-2.9918097950698847E-2</v>
      </c>
      <c r="P278" s="29">
        <v>785289.17815148435</v>
      </c>
      <c r="Q278" s="28">
        <v>-3.6461078558823655E-2</v>
      </c>
      <c r="R278" s="29">
        <v>468133.08469919406</v>
      </c>
      <c r="S278" s="29">
        <v>502869.19932650984</v>
      </c>
      <c r="T278" s="28">
        <v>-6.9075844521473334E-2</v>
      </c>
      <c r="U278" s="29">
        <v>475802.79413986462</v>
      </c>
      <c r="V278" s="28">
        <v>-1.6119513241899981E-2</v>
      </c>
      <c r="W278" s="29">
        <v>482571.42724940286</v>
      </c>
      <c r="X278" s="28">
        <v>-2.9919596840835665E-2</v>
      </c>
      <c r="Y278" s="27">
        <v>2037255.4445537284</v>
      </c>
      <c r="Z278" s="45">
        <v>43176.736305741928</v>
      </c>
      <c r="AA278" s="29">
        <v>726841.58055104176</v>
      </c>
      <c r="AB278" s="29">
        <v>29815.107184467204</v>
      </c>
      <c r="AC278" s="29">
        <v>449477.47448070394</v>
      </c>
      <c r="AD278" s="29">
        <v>18655.610218490125</v>
      </c>
      <c r="AE278" s="30">
        <v>2.7495061030725862</v>
      </c>
      <c r="AF278" s="30">
        <v>8.5225490708817908E-3</v>
      </c>
      <c r="AG278" s="30">
        <v>4.4441041423002243</v>
      </c>
      <c r="AH278" s="28">
        <v>1.5056523709812969E-2</v>
      </c>
      <c r="AI278" s="81">
        <v>52.593061907420314</v>
      </c>
      <c r="AJ278" s="81">
        <v>57.81863530359756</v>
      </c>
    </row>
    <row r="279" spans="1:36" s="2" customFormat="1" x14ac:dyDescent="0.25">
      <c r="A279" s="26" t="s">
        <v>223</v>
      </c>
      <c r="B279" s="26" t="s">
        <v>13</v>
      </c>
      <c r="C279" s="26" t="s">
        <v>366</v>
      </c>
      <c r="D279" s="27">
        <v>66964581.434211008</v>
      </c>
      <c r="E279" s="27">
        <v>70105808.355748221</v>
      </c>
      <c r="F279" s="28">
        <v>-4.4806942466125044E-2</v>
      </c>
      <c r="G279" s="27">
        <v>56623717.616791613</v>
      </c>
      <c r="H279" s="28">
        <v>0.18262424744702455</v>
      </c>
      <c r="I279" s="27">
        <v>50998666.959647931</v>
      </c>
      <c r="J279" s="28">
        <v>0.31306532947608046</v>
      </c>
      <c r="K279" s="29">
        <v>21917780.544022262</v>
      </c>
      <c r="L279" s="29">
        <v>24135438.992206629</v>
      </c>
      <c r="M279" s="28">
        <v>-9.1883907680338966E-2</v>
      </c>
      <c r="N279" s="29">
        <v>20636230.775584698</v>
      </c>
      <c r="O279" s="28">
        <v>6.2101930453007034E-2</v>
      </c>
      <c r="P279" s="29">
        <v>19147260.429111619</v>
      </c>
      <c r="Q279" s="28">
        <v>0.14469537953838696</v>
      </c>
      <c r="R279" s="29">
        <v>14618120.384437209</v>
      </c>
      <c r="S279" s="29">
        <v>16080714.701172046</v>
      </c>
      <c r="T279" s="28">
        <v>-9.0953315441150095E-2</v>
      </c>
      <c r="U279" s="29">
        <v>13042292.350390375</v>
      </c>
      <c r="V279" s="28">
        <v>0.12082446794712952</v>
      </c>
      <c r="W279" s="29">
        <v>11646403.613674989</v>
      </c>
      <c r="X279" s="28">
        <v>0.25516175373425026</v>
      </c>
      <c r="Y279" s="27">
        <v>66031052.84643209</v>
      </c>
      <c r="Z279" s="45">
        <v>933528.58777891705</v>
      </c>
      <c r="AA279" s="29">
        <v>21256975.28318119</v>
      </c>
      <c r="AB279" s="29">
        <v>660805.26084107114</v>
      </c>
      <c r="AC279" s="29">
        <v>14224942.077961208</v>
      </c>
      <c r="AD279" s="29">
        <v>393178.306476</v>
      </c>
      <c r="AE279" s="30">
        <v>3.0552628857521147</v>
      </c>
      <c r="AF279" s="30">
        <v>0.15057951212938958</v>
      </c>
      <c r="AG279" s="30">
        <v>4.5809296731133138</v>
      </c>
      <c r="AH279" s="28">
        <v>5.0763479762779229E-2</v>
      </c>
      <c r="AI279" s="81">
        <v>30.922696390256714</v>
      </c>
      <c r="AJ279" s="81">
        <v>30.343841625958891</v>
      </c>
    </row>
    <row r="280" spans="1:36" s="2" customFormat="1" x14ac:dyDescent="0.25">
      <c r="A280" s="26" t="s">
        <v>223</v>
      </c>
      <c r="B280" s="26" t="s">
        <v>13</v>
      </c>
      <c r="C280" s="26" t="s">
        <v>199</v>
      </c>
      <c r="D280" s="27">
        <v>32670818.067708224</v>
      </c>
      <c r="E280" s="27">
        <v>34182213.948533952</v>
      </c>
      <c r="F280" s="28">
        <v>-4.4215856910302637E-2</v>
      </c>
      <c r="G280" s="27">
        <v>27703905.507600769</v>
      </c>
      <c r="H280" s="28">
        <v>0.17928564471694239</v>
      </c>
      <c r="I280" s="27">
        <v>24854239.603315223</v>
      </c>
      <c r="J280" s="28">
        <v>0.31449678562487077</v>
      </c>
      <c r="K280" s="29">
        <v>10694510.074270725</v>
      </c>
      <c r="L280" s="29">
        <v>11820505.217117162</v>
      </c>
      <c r="M280" s="28">
        <v>-9.5257784854736516E-2</v>
      </c>
      <c r="N280" s="29">
        <v>10205546.558606032</v>
      </c>
      <c r="O280" s="28">
        <v>4.7911546222124152E-2</v>
      </c>
      <c r="P280" s="29">
        <v>9312377.1764522996</v>
      </c>
      <c r="Q280" s="28">
        <v>0.14841891298318005</v>
      </c>
      <c r="R280" s="29">
        <v>7159885.5038905572</v>
      </c>
      <c r="S280" s="29">
        <v>7881061.863731686</v>
      </c>
      <c r="T280" s="28">
        <v>-9.1507511590532234E-2</v>
      </c>
      <c r="U280" s="29">
        <v>6435623.9126205873</v>
      </c>
      <c r="V280" s="28">
        <v>0.11253945244526424</v>
      </c>
      <c r="W280" s="29">
        <v>5660982.0609000623</v>
      </c>
      <c r="X280" s="28">
        <v>0.26477798849484047</v>
      </c>
      <c r="Y280" s="27">
        <v>32294012.253102124</v>
      </c>
      <c r="Z280" s="45">
        <v>376805.81460610148</v>
      </c>
      <c r="AA280" s="29">
        <v>10393717.664320087</v>
      </c>
      <c r="AB280" s="29">
        <v>300792.40995063877</v>
      </c>
      <c r="AC280" s="29">
        <v>6971672.3370862585</v>
      </c>
      <c r="AD280" s="29">
        <v>188213.16680429861</v>
      </c>
      <c r="AE280" s="30">
        <v>3.0549148900526979</v>
      </c>
      <c r="AF280" s="30">
        <v>0.16314221869217027</v>
      </c>
      <c r="AG280" s="30">
        <v>4.5630363851426772</v>
      </c>
      <c r="AH280" s="28">
        <v>5.2055086072340502E-2</v>
      </c>
      <c r="AI280" s="81"/>
      <c r="AJ280" s="81"/>
    </row>
    <row r="281" spans="1:36" s="2" customFormat="1" x14ac:dyDescent="0.25">
      <c r="A281" s="26" t="s">
        <v>223</v>
      </c>
      <c r="B281" s="26" t="s">
        <v>13</v>
      </c>
      <c r="C281" s="26" t="s">
        <v>200</v>
      </c>
      <c r="D281" s="27">
        <v>8472444.1979543064</v>
      </c>
      <c r="E281" s="27">
        <v>8806355.3588459268</v>
      </c>
      <c r="F281" s="28">
        <v>-3.7917066400938164E-2</v>
      </c>
      <c r="G281" s="27">
        <v>6847936.3258346077</v>
      </c>
      <c r="H281" s="28">
        <v>0.23722590205622393</v>
      </c>
      <c r="I281" s="27">
        <v>6315346.8364425944</v>
      </c>
      <c r="J281" s="28">
        <v>0.34156435384739614</v>
      </c>
      <c r="K281" s="29">
        <v>2769514.6849980005</v>
      </c>
      <c r="L281" s="29">
        <v>3026913.6647534068</v>
      </c>
      <c r="M281" s="28">
        <v>-8.5036776156737631E-2</v>
      </c>
      <c r="N281" s="29">
        <v>2524121.91457002</v>
      </c>
      <c r="O281" s="28">
        <v>9.7219064186835333E-2</v>
      </c>
      <c r="P281" s="29">
        <v>2362450.4914941299</v>
      </c>
      <c r="Q281" s="28">
        <v>0.172305914968158</v>
      </c>
      <c r="R281" s="29">
        <v>1858789.9548827028</v>
      </c>
      <c r="S281" s="29">
        <v>2024528.9614567102</v>
      </c>
      <c r="T281" s="28">
        <v>-8.1865465858662348E-2</v>
      </c>
      <c r="U281" s="29">
        <v>1592964.9482122562</v>
      </c>
      <c r="V281" s="28">
        <v>0.16687436027313421</v>
      </c>
      <c r="W281" s="29">
        <v>1442632.1323663876</v>
      </c>
      <c r="X281" s="28">
        <v>0.28847120009290272</v>
      </c>
      <c r="Y281" s="27">
        <v>8347440.0793205202</v>
      </c>
      <c r="Z281" s="45">
        <v>125004.11863378584</v>
      </c>
      <c r="AA281" s="29">
        <v>2686465.7237453498</v>
      </c>
      <c r="AB281" s="29">
        <v>83048.961252650552</v>
      </c>
      <c r="AC281" s="29">
        <v>1808621.8380017965</v>
      </c>
      <c r="AD281" s="29">
        <v>50168.116880906389</v>
      </c>
      <c r="AE281" s="30">
        <v>3.0591800952882195</v>
      </c>
      <c r="AF281" s="30">
        <v>0.1498287446399833</v>
      </c>
      <c r="AG281" s="30">
        <v>4.5580428147347893</v>
      </c>
      <c r="AH281" s="28">
        <v>4.7867058501209418E-2</v>
      </c>
      <c r="AI281" s="81">
        <v>30.975843637668579</v>
      </c>
      <c r="AJ281" s="81">
        <v>30.57867674148001</v>
      </c>
    </row>
    <row r="282" spans="1:36" s="2" customFormat="1" x14ac:dyDescent="0.25">
      <c r="A282" s="26" t="s">
        <v>223</v>
      </c>
      <c r="B282" s="26" t="s">
        <v>13</v>
      </c>
      <c r="C282" s="26" t="s">
        <v>201</v>
      </c>
      <c r="D282" s="27">
        <v>8180437.3278887486</v>
      </c>
      <c r="E282" s="27">
        <v>8669803.0146075413</v>
      </c>
      <c r="F282" s="28">
        <v>-5.6444844928341766E-2</v>
      </c>
      <c r="G282" s="27">
        <v>6772644.9910950102</v>
      </c>
      <c r="H282" s="28">
        <v>0.20786448110668276</v>
      </c>
      <c r="I282" s="27">
        <v>5998498.9343543164</v>
      </c>
      <c r="J282" s="28">
        <v>0.36374740037680742</v>
      </c>
      <c r="K282" s="29">
        <v>2676321.6268189508</v>
      </c>
      <c r="L282" s="29">
        <v>2982797.3416693853</v>
      </c>
      <c r="M282" s="28">
        <v>-0.10274774976127241</v>
      </c>
      <c r="N282" s="29">
        <v>2504037.3733059373</v>
      </c>
      <c r="O282" s="28">
        <v>6.880258871118862E-2</v>
      </c>
      <c r="P282" s="29">
        <v>2262595.2061023526</v>
      </c>
      <c r="Q282" s="28">
        <v>0.18285481185532154</v>
      </c>
      <c r="R282" s="29">
        <v>1789458.6349261096</v>
      </c>
      <c r="S282" s="29">
        <v>1994127.5689429599</v>
      </c>
      <c r="T282" s="28">
        <v>-0.1026358279201468</v>
      </c>
      <c r="U282" s="29">
        <v>1574882.8033552142</v>
      </c>
      <c r="V282" s="28">
        <v>0.13624876156736973</v>
      </c>
      <c r="W282" s="29">
        <v>1368242.5624458601</v>
      </c>
      <c r="X282" s="28">
        <v>0.30785189997838303</v>
      </c>
      <c r="Y282" s="27">
        <v>8102873.1907533323</v>
      </c>
      <c r="Z282" s="45">
        <v>77564.137135416226</v>
      </c>
      <c r="AA282" s="29">
        <v>2610183.9101267071</v>
      </c>
      <c r="AB282" s="29">
        <v>66137.716692243674</v>
      </c>
      <c r="AC282" s="29">
        <v>1745591.6766533898</v>
      </c>
      <c r="AD282" s="29">
        <v>43866.95827271977</v>
      </c>
      <c r="AE282" s="30">
        <v>3.0565972512100257</v>
      </c>
      <c r="AF282" s="30">
        <v>0.14999582258085065</v>
      </c>
      <c r="AG282" s="30">
        <v>4.5714593051917829</v>
      </c>
      <c r="AH282" s="28">
        <v>5.1474066414693806E-2</v>
      </c>
      <c r="AI282" s="81">
        <v>30.796045860275875</v>
      </c>
      <c r="AJ282" s="81">
        <v>30.145037680418888</v>
      </c>
    </row>
    <row r="283" spans="1:36" s="2" customFormat="1" x14ac:dyDescent="0.25">
      <c r="A283" s="26" t="s">
        <v>223</v>
      </c>
      <c r="B283" s="26" t="s">
        <v>13</v>
      </c>
      <c r="C283" s="26" t="s">
        <v>202</v>
      </c>
      <c r="D283" s="27">
        <v>8241567.7517991783</v>
      </c>
      <c r="E283" s="27">
        <v>8628908.5845922418</v>
      </c>
      <c r="F283" s="28">
        <v>-4.4888739867368431E-2</v>
      </c>
      <c r="G283" s="27">
        <v>7233986.8583120573</v>
      </c>
      <c r="H283" s="28">
        <v>0.13928431350817036</v>
      </c>
      <c r="I283" s="27">
        <v>6374843.687056195</v>
      </c>
      <c r="J283" s="28">
        <v>0.29282664115094686</v>
      </c>
      <c r="K283" s="29">
        <v>2687201.3614674495</v>
      </c>
      <c r="L283" s="29">
        <v>2986839.9675002298</v>
      </c>
      <c r="M283" s="28">
        <v>-0.10031960509874786</v>
      </c>
      <c r="N283" s="29">
        <v>2665727.6891485592</v>
      </c>
      <c r="O283" s="28">
        <v>8.0554635817842949E-3</v>
      </c>
      <c r="P283" s="29">
        <v>2380642.0780690578</v>
      </c>
      <c r="Q283" s="28">
        <v>0.1287716814814272</v>
      </c>
      <c r="R283" s="29">
        <v>1802318.5080039168</v>
      </c>
      <c r="S283" s="29">
        <v>1986142.4486238295</v>
      </c>
      <c r="T283" s="28">
        <v>-9.255325102551519E-2</v>
      </c>
      <c r="U283" s="29">
        <v>1678073.4375072089</v>
      </c>
      <c r="V283" s="28">
        <v>7.4040305817172664E-2</v>
      </c>
      <c r="W283" s="29">
        <v>1440284.7420491111</v>
      </c>
      <c r="X283" s="28">
        <v>0.25136263364127276</v>
      </c>
      <c r="Y283" s="27">
        <v>8122338.3363944758</v>
      </c>
      <c r="Z283" s="45">
        <v>119229.41540470265</v>
      </c>
      <c r="AA283" s="29">
        <v>2609629.1870656833</v>
      </c>
      <c r="AB283" s="29">
        <v>77572.174401766315</v>
      </c>
      <c r="AC283" s="29">
        <v>1756557.5740426448</v>
      </c>
      <c r="AD283" s="29">
        <v>45760.933961272109</v>
      </c>
      <c r="AE283" s="30">
        <v>3.0669706669464301</v>
      </c>
      <c r="AF283" s="30">
        <v>0.17799479998224932</v>
      </c>
      <c r="AG283" s="30">
        <v>4.5727587633368891</v>
      </c>
      <c r="AH283" s="28">
        <v>5.2525959470363329E-2</v>
      </c>
      <c r="AI283" s="81">
        <v>31.003082172765609</v>
      </c>
      <c r="AJ283" s="81">
        <v>30.262456593568167</v>
      </c>
    </row>
    <row r="284" spans="1:36" s="2" customFormat="1" x14ac:dyDescent="0.25">
      <c r="A284" s="26" t="s">
        <v>223</v>
      </c>
      <c r="B284" s="26" t="s">
        <v>13</v>
      </c>
      <c r="C284" s="26" t="s">
        <v>203</v>
      </c>
      <c r="D284" s="27">
        <v>7776368.7900659917</v>
      </c>
      <c r="E284" s="27">
        <v>8077146.9904882433</v>
      </c>
      <c r="F284" s="28">
        <v>-3.7238173426390894E-2</v>
      </c>
      <c r="G284" s="27">
        <v>6849337.3323590923</v>
      </c>
      <c r="H284" s="28">
        <v>0.13534615287923121</v>
      </c>
      <c r="I284" s="27">
        <v>6165550.1454621181</v>
      </c>
      <c r="J284" s="28">
        <v>0.26126113754657332</v>
      </c>
      <c r="K284" s="29">
        <v>2561472.4009863255</v>
      </c>
      <c r="L284" s="29">
        <v>2823954.2431941405</v>
      </c>
      <c r="M284" s="28">
        <v>-9.2948334003785354E-2</v>
      </c>
      <c r="N284" s="29">
        <v>2511659.5815815167</v>
      </c>
      <c r="O284" s="28">
        <v>1.9832631687070893E-2</v>
      </c>
      <c r="P284" s="29">
        <v>2306689.4007867593</v>
      </c>
      <c r="Q284" s="28">
        <v>0.11045396927417511</v>
      </c>
      <c r="R284" s="29">
        <v>1709318.4060778287</v>
      </c>
      <c r="S284" s="29">
        <v>1876262.8847081866</v>
      </c>
      <c r="T284" s="28">
        <v>-8.8977125748731428E-2</v>
      </c>
      <c r="U284" s="29">
        <v>1589702.7235459075</v>
      </c>
      <c r="V284" s="28">
        <v>7.5244057118498686E-2</v>
      </c>
      <c r="W284" s="29">
        <v>1409822.6240387049</v>
      </c>
      <c r="X284" s="28">
        <v>0.21243508008203274</v>
      </c>
      <c r="Y284" s="27">
        <v>7721360.6466337945</v>
      </c>
      <c r="Z284" s="45">
        <v>55008.143432196783</v>
      </c>
      <c r="AA284" s="29">
        <v>2487438.8433823474</v>
      </c>
      <c r="AB284" s="29">
        <v>74033.557603978217</v>
      </c>
      <c r="AC284" s="29">
        <v>1660901.2483884282</v>
      </c>
      <c r="AD284" s="29">
        <v>48417.157689400425</v>
      </c>
      <c r="AE284" s="30">
        <v>3.0358979417742735</v>
      </c>
      <c r="AF284" s="30">
        <v>0.17567206879685582</v>
      </c>
      <c r="AG284" s="30">
        <v>4.5493974454469885</v>
      </c>
      <c r="AH284" s="28">
        <v>5.6792155043157246E-2</v>
      </c>
      <c r="AI284" s="81">
        <v>30.72683020930355</v>
      </c>
      <c r="AJ284" s="81">
        <v>29.951095615363982</v>
      </c>
    </row>
    <row r="285" spans="1:36" s="2" customFormat="1" x14ac:dyDescent="0.25">
      <c r="A285" s="26" t="s">
        <v>223</v>
      </c>
      <c r="B285" s="26" t="s">
        <v>32</v>
      </c>
      <c r="C285" s="26" t="s">
        <v>366</v>
      </c>
      <c r="D285" s="27">
        <v>9162273.4746923726</v>
      </c>
      <c r="E285" s="27">
        <v>9970632.6811048891</v>
      </c>
      <c r="F285" s="28">
        <v>-8.1074013281465976E-2</v>
      </c>
      <c r="G285" s="27">
        <v>7729379.0573563036</v>
      </c>
      <c r="H285" s="28">
        <v>0.18538286280219837</v>
      </c>
      <c r="I285" s="27">
        <v>7240510.8657194339</v>
      </c>
      <c r="J285" s="28">
        <v>0.26541809612794331</v>
      </c>
      <c r="K285" s="29">
        <v>2870380.3117392967</v>
      </c>
      <c r="L285" s="29">
        <v>3127131.7003796124</v>
      </c>
      <c r="M285" s="28">
        <v>-8.2104437305645761E-2</v>
      </c>
      <c r="N285" s="29">
        <v>2609542.8376145312</v>
      </c>
      <c r="O285" s="28">
        <v>9.9955237509419689E-2</v>
      </c>
      <c r="P285" s="29">
        <v>2478272.2544594975</v>
      </c>
      <c r="Q285" s="28">
        <v>0.15821831381690407</v>
      </c>
      <c r="R285" s="29">
        <v>1787145.1499124535</v>
      </c>
      <c r="S285" s="29">
        <v>2046472.5659754889</v>
      </c>
      <c r="T285" s="28">
        <v>-0.12671922427624724</v>
      </c>
      <c r="U285" s="29">
        <v>1619412.0132284693</v>
      </c>
      <c r="V285" s="28">
        <v>0.10357656687354716</v>
      </c>
      <c r="W285" s="29">
        <v>1547263.1254424998</v>
      </c>
      <c r="X285" s="28">
        <v>0.15503634806869077</v>
      </c>
      <c r="Y285" s="27">
        <v>9128035.2027648166</v>
      </c>
      <c r="Z285" s="45">
        <v>34238.2719275567</v>
      </c>
      <c r="AA285" s="29">
        <v>2852758.6627482618</v>
      </c>
      <c r="AB285" s="29">
        <v>17621.648991034632</v>
      </c>
      <c r="AC285" s="29">
        <v>1775702.0136247869</v>
      </c>
      <c r="AD285" s="29">
        <v>11443.136287666612</v>
      </c>
      <c r="AE285" s="30">
        <v>3.1920068003603768</v>
      </c>
      <c r="AF285" s="30">
        <v>3.5793094764708933E-3</v>
      </c>
      <c r="AG285" s="30">
        <v>5.1267651511916661</v>
      </c>
      <c r="AH285" s="28">
        <v>5.2268654324780839E-2</v>
      </c>
      <c r="AI285" s="81">
        <v>34.105703082816262</v>
      </c>
      <c r="AJ285" s="81">
        <v>33.159431151942478</v>
      </c>
    </row>
    <row r="286" spans="1:36" s="2" customFormat="1" x14ac:dyDescent="0.25">
      <c r="A286" s="26" t="s">
        <v>223</v>
      </c>
      <c r="B286" s="26" t="s">
        <v>32</v>
      </c>
      <c r="C286" s="26" t="s">
        <v>199</v>
      </c>
      <c r="D286" s="27">
        <v>4398176.437184466</v>
      </c>
      <c r="E286" s="27">
        <v>4778152.4271568023</v>
      </c>
      <c r="F286" s="28">
        <v>-7.9523622522531701E-2</v>
      </c>
      <c r="G286" s="27">
        <v>3751341.9441920677</v>
      </c>
      <c r="H286" s="28">
        <v>0.17242749464464191</v>
      </c>
      <c r="I286" s="27">
        <v>3550564.7394254422</v>
      </c>
      <c r="J286" s="28">
        <v>0.23872588164557329</v>
      </c>
      <c r="K286" s="29">
        <v>1382439.4825442035</v>
      </c>
      <c r="L286" s="29">
        <v>1500370.3861205163</v>
      </c>
      <c r="M286" s="28">
        <v>-7.8601193856701515E-2</v>
      </c>
      <c r="N286" s="29">
        <v>1270614.8373030806</v>
      </c>
      <c r="O286" s="28">
        <v>8.800829484918829E-2</v>
      </c>
      <c r="P286" s="29">
        <v>1214308.9686435026</v>
      </c>
      <c r="Q286" s="28">
        <v>0.13845777165635084</v>
      </c>
      <c r="R286" s="29">
        <v>861143.00258797267</v>
      </c>
      <c r="S286" s="29">
        <v>980781.12748298107</v>
      </c>
      <c r="T286" s="28">
        <v>-0.12198249083568791</v>
      </c>
      <c r="U286" s="29">
        <v>789923.36866402207</v>
      </c>
      <c r="V286" s="28">
        <v>9.0160181036804385E-2</v>
      </c>
      <c r="W286" s="29">
        <v>757578.93069411151</v>
      </c>
      <c r="X286" s="28">
        <v>0.13670400231296473</v>
      </c>
      <c r="Y286" s="27">
        <v>4385943.6796064992</v>
      </c>
      <c r="Z286" s="45">
        <v>12232.757577967275</v>
      </c>
      <c r="AA286" s="29">
        <v>1374830.2766814188</v>
      </c>
      <c r="AB286" s="29">
        <v>7609.2058627846827</v>
      </c>
      <c r="AC286" s="29">
        <v>856226.38174781902</v>
      </c>
      <c r="AD286" s="29">
        <v>4916.6208401536032</v>
      </c>
      <c r="AE286" s="30">
        <v>3.1814603769057457</v>
      </c>
      <c r="AF286" s="30">
        <v>-3.188208109047963E-3</v>
      </c>
      <c r="AG286" s="30">
        <v>5.1073705806895378</v>
      </c>
      <c r="AH286" s="28">
        <v>4.8357655593415358E-2</v>
      </c>
      <c r="AI286" s="81">
        <v>99.999999999999986</v>
      </c>
      <c r="AJ286" s="81">
        <v>100</v>
      </c>
    </row>
    <row r="287" spans="1:36" s="2" customFormat="1" x14ac:dyDescent="0.25">
      <c r="A287" s="26" t="s">
        <v>223</v>
      </c>
      <c r="B287" s="26" t="s">
        <v>32</v>
      </c>
      <c r="C287" s="26" t="s">
        <v>200</v>
      </c>
      <c r="D287" s="27">
        <v>1128894.5023555232</v>
      </c>
      <c r="E287" s="27">
        <v>1240990.4208118618</v>
      </c>
      <c r="F287" s="28">
        <v>-9.0327787045289931E-2</v>
      </c>
      <c r="G287" s="27">
        <v>913026.03308676626</v>
      </c>
      <c r="H287" s="28">
        <v>0.23643188851795052</v>
      </c>
      <c r="I287" s="27">
        <v>893422.81371146324</v>
      </c>
      <c r="J287" s="28">
        <v>0.26356131165473806</v>
      </c>
      <c r="K287" s="29">
        <v>353996.49668568181</v>
      </c>
      <c r="L287" s="29">
        <v>391086.46859866765</v>
      </c>
      <c r="M287" s="28">
        <v>-9.4838289971744122E-2</v>
      </c>
      <c r="N287" s="29">
        <v>308260.46355765028</v>
      </c>
      <c r="O287" s="28">
        <v>0.14836814491287517</v>
      </c>
      <c r="P287" s="29">
        <v>306936.13467019814</v>
      </c>
      <c r="Q287" s="28">
        <v>0.15332297732246439</v>
      </c>
      <c r="R287" s="29">
        <v>221053.25383869701</v>
      </c>
      <c r="S287" s="29">
        <v>255110.46065751172</v>
      </c>
      <c r="T287" s="28">
        <v>-0.13349984446359822</v>
      </c>
      <c r="U287" s="29">
        <v>192775.09697507034</v>
      </c>
      <c r="V287" s="28">
        <v>0.14668988529822191</v>
      </c>
      <c r="W287" s="29">
        <v>192376.46717059094</v>
      </c>
      <c r="X287" s="28">
        <v>0.14906598031388507</v>
      </c>
      <c r="Y287" s="27">
        <v>1124094.9089882404</v>
      </c>
      <c r="Z287" s="45">
        <v>4799.5933672828032</v>
      </c>
      <c r="AA287" s="29">
        <v>351814.9630652882</v>
      </c>
      <c r="AB287" s="29">
        <v>2181.5336203936272</v>
      </c>
      <c r="AC287" s="29">
        <v>219589.03710369163</v>
      </c>
      <c r="AD287" s="29">
        <v>1464.2167350053928</v>
      </c>
      <c r="AE287" s="30">
        <v>3.1889990802871804</v>
      </c>
      <c r="AF287" s="30">
        <v>1.5812277740543834E-2</v>
      </c>
      <c r="AG287" s="30">
        <v>5.1068893253174172</v>
      </c>
      <c r="AH287" s="28">
        <v>4.9823484903569214E-2</v>
      </c>
      <c r="AI287" s="81">
        <v>34.141206949257878</v>
      </c>
      <c r="AJ287" s="81">
        <v>33.238623381723833</v>
      </c>
    </row>
    <row r="288" spans="1:36" s="2" customFormat="1" x14ac:dyDescent="0.25">
      <c r="A288" s="26" t="s">
        <v>223</v>
      </c>
      <c r="B288" s="26" t="s">
        <v>32</v>
      </c>
      <c r="C288" s="26" t="s">
        <v>201</v>
      </c>
      <c r="D288" s="27">
        <v>1111807.2760160684</v>
      </c>
      <c r="E288" s="27">
        <v>1192852.3659259998</v>
      </c>
      <c r="F288" s="28">
        <v>-6.7942263623727558E-2</v>
      </c>
      <c r="G288" s="27">
        <v>924350.79490019113</v>
      </c>
      <c r="H288" s="28">
        <v>0.20279798767968638</v>
      </c>
      <c r="I288" s="27">
        <v>863329.77496484155</v>
      </c>
      <c r="J288" s="28">
        <v>0.28781296354726782</v>
      </c>
      <c r="K288" s="29">
        <v>351734.92644071515</v>
      </c>
      <c r="L288" s="29">
        <v>374133.42698869063</v>
      </c>
      <c r="M288" s="28">
        <v>-5.9867680704863847E-2</v>
      </c>
      <c r="N288" s="29">
        <v>319748.58351481322</v>
      </c>
      <c r="O288" s="28">
        <v>0.10003591751461216</v>
      </c>
      <c r="P288" s="29">
        <v>296332.10894664051</v>
      </c>
      <c r="Q288" s="28">
        <v>0.18696191138723625</v>
      </c>
      <c r="R288" s="29">
        <v>217287.8668596785</v>
      </c>
      <c r="S288" s="29">
        <v>244611.24047538318</v>
      </c>
      <c r="T288" s="28">
        <v>-0.11170121848286203</v>
      </c>
      <c r="U288" s="29">
        <v>197740.99749435022</v>
      </c>
      <c r="V288" s="28">
        <v>9.8850868626202654E-2</v>
      </c>
      <c r="W288" s="29">
        <v>184374.85013029622</v>
      </c>
      <c r="X288" s="28">
        <v>0.17851142227978983</v>
      </c>
      <c r="Y288" s="27">
        <v>1108825.048438852</v>
      </c>
      <c r="Z288" s="45">
        <v>2982.2275772165517</v>
      </c>
      <c r="AA288" s="29">
        <v>349509.72886737745</v>
      </c>
      <c r="AB288" s="29">
        <v>2225.1975733377126</v>
      </c>
      <c r="AC288" s="29">
        <v>215998.80326693185</v>
      </c>
      <c r="AD288" s="29">
        <v>1289.0635927466622</v>
      </c>
      <c r="AE288" s="30">
        <v>3.1609237310229505</v>
      </c>
      <c r="AF288" s="30">
        <v>-2.7383647783000509E-2</v>
      </c>
      <c r="AG288" s="30">
        <v>5.1167480820917541</v>
      </c>
      <c r="AH288" s="28">
        <v>4.9261527505866723E-2</v>
      </c>
      <c r="AI288" s="81">
        <v>34.349533755238774</v>
      </c>
      <c r="AJ288" s="81">
        <v>33.306354178712212</v>
      </c>
    </row>
    <row r="289" spans="1:36" s="2" customFormat="1" x14ac:dyDescent="0.25">
      <c r="A289" s="26" t="s">
        <v>223</v>
      </c>
      <c r="B289" s="26" t="s">
        <v>32</v>
      </c>
      <c r="C289" s="26" t="s">
        <v>202</v>
      </c>
      <c r="D289" s="27">
        <v>1104972.9127654792</v>
      </c>
      <c r="E289" s="27">
        <v>1204076.5996333314</v>
      </c>
      <c r="F289" s="28">
        <v>-8.2306795845074596E-2</v>
      </c>
      <c r="G289" s="27">
        <v>981295.65260644292</v>
      </c>
      <c r="H289" s="28">
        <v>0.12603465615131804</v>
      </c>
      <c r="I289" s="27">
        <v>923539.27819548012</v>
      </c>
      <c r="J289" s="28">
        <v>0.19645470296023088</v>
      </c>
      <c r="K289" s="29">
        <v>344779.78873164969</v>
      </c>
      <c r="L289" s="29">
        <v>378665.24263127364</v>
      </c>
      <c r="M289" s="28">
        <v>-8.948657041813593E-2</v>
      </c>
      <c r="N289" s="29">
        <v>327613.8511934994</v>
      </c>
      <c r="O289" s="28">
        <v>5.2396861352518115E-2</v>
      </c>
      <c r="P289" s="29">
        <v>314932.87268173881</v>
      </c>
      <c r="Q289" s="28">
        <v>9.4772310669750989E-2</v>
      </c>
      <c r="R289" s="29">
        <v>215955.33669182117</v>
      </c>
      <c r="S289" s="29">
        <v>247663.61373684788</v>
      </c>
      <c r="T289" s="28">
        <v>-0.12802961471247035</v>
      </c>
      <c r="U289" s="29">
        <v>203825.71070366088</v>
      </c>
      <c r="V289" s="28">
        <v>5.9509793667764363E-2</v>
      </c>
      <c r="W289" s="29">
        <v>195830.16005863252</v>
      </c>
      <c r="X289" s="28">
        <v>0.10276852466015995</v>
      </c>
      <c r="Y289" s="27">
        <v>1103294.1994681882</v>
      </c>
      <c r="Z289" s="45">
        <v>1678.7132972909649</v>
      </c>
      <c r="AA289" s="29">
        <v>343712.22934019443</v>
      </c>
      <c r="AB289" s="29">
        <v>1067.5593914552389</v>
      </c>
      <c r="AC289" s="29">
        <v>215294.63744713576</v>
      </c>
      <c r="AD289" s="29">
        <v>660.69924468541694</v>
      </c>
      <c r="AE289" s="30">
        <v>3.2048656820353987</v>
      </c>
      <c r="AF289" s="30">
        <v>2.5073971377115534E-2</v>
      </c>
      <c r="AG289" s="30">
        <v>5.1166733348309403</v>
      </c>
      <c r="AH289" s="28">
        <v>5.2436206135967257E-2</v>
      </c>
      <c r="AI289" s="81">
        <v>33.93434785707872</v>
      </c>
      <c r="AJ289" s="81">
        <v>32.899969014876611</v>
      </c>
    </row>
    <row r="290" spans="1:36" s="2" customFormat="1" x14ac:dyDescent="0.25">
      <c r="A290" s="26" t="s">
        <v>223</v>
      </c>
      <c r="B290" s="26" t="s">
        <v>32</v>
      </c>
      <c r="C290" s="26" t="s">
        <v>203</v>
      </c>
      <c r="D290" s="27">
        <v>1052501.7460473955</v>
      </c>
      <c r="E290" s="27">
        <v>1140233.0407856095</v>
      </c>
      <c r="F290" s="28">
        <v>-7.6941547560986298E-2</v>
      </c>
      <c r="G290" s="27">
        <v>932669.46359866718</v>
      </c>
      <c r="H290" s="28">
        <v>0.1284831198250668</v>
      </c>
      <c r="I290" s="27">
        <v>870272.87255365727</v>
      </c>
      <c r="J290" s="28">
        <v>0.2093927999375883</v>
      </c>
      <c r="K290" s="29">
        <v>331928.27068615693</v>
      </c>
      <c r="L290" s="29">
        <v>356485.24790188449</v>
      </c>
      <c r="M290" s="28">
        <v>-6.8886377094870208E-2</v>
      </c>
      <c r="N290" s="29">
        <v>314991.93903711764</v>
      </c>
      <c r="O290" s="28">
        <v>5.3767508148973825E-2</v>
      </c>
      <c r="P290" s="29">
        <v>296107.85234492505</v>
      </c>
      <c r="Q290" s="28">
        <v>0.12097084916041337</v>
      </c>
      <c r="R290" s="29">
        <v>206846.54519777599</v>
      </c>
      <c r="S290" s="29">
        <v>233395.81261323823</v>
      </c>
      <c r="T290" s="28">
        <v>-0.11375211542229854</v>
      </c>
      <c r="U290" s="29">
        <v>195581.56349094064</v>
      </c>
      <c r="V290" s="28">
        <v>5.7597359923739204E-2</v>
      </c>
      <c r="W290" s="29">
        <v>184997.45333459179</v>
      </c>
      <c r="X290" s="28">
        <v>0.1181048250630094</v>
      </c>
      <c r="Y290" s="27">
        <v>1049729.5227112186</v>
      </c>
      <c r="Z290" s="45">
        <v>2772.2233361769559</v>
      </c>
      <c r="AA290" s="29">
        <v>329793.35540855885</v>
      </c>
      <c r="AB290" s="29">
        <v>2134.9152775981042</v>
      </c>
      <c r="AC290" s="29">
        <v>205343.90393005987</v>
      </c>
      <c r="AD290" s="29">
        <v>1502.641267716132</v>
      </c>
      <c r="AE290" s="30">
        <v>3.1708710555798105</v>
      </c>
      <c r="AF290" s="30">
        <v>-2.7670952810495031E-2</v>
      </c>
      <c r="AG290" s="30">
        <v>5.0883216107914571</v>
      </c>
      <c r="AH290" s="28">
        <v>4.153529560056729E-2</v>
      </c>
      <c r="AI290" s="81">
        <v>34.121999011136111</v>
      </c>
      <c r="AJ290" s="81">
        <v>33.375746405833247</v>
      </c>
    </row>
    <row r="291" spans="1:36" s="2" customFormat="1" x14ac:dyDescent="0.25">
      <c r="A291" s="26" t="s">
        <v>223</v>
      </c>
      <c r="B291" s="26" t="s">
        <v>33</v>
      </c>
      <c r="C291" s="26" t="s">
        <v>366</v>
      </c>
      <c r="D291" s="27">
        <v>9677335.5198876746</v>
      </c>
      <c r="E291" s="27">
        <v>10375081.274616873</v>
      </c>
      <c r="F291" s="28">
        <v>-6.7252076033010588E-2</v>
      </c>
      <c r="G291" s="27">
        <v>8416265.622870924</v>
      </c>
      <c r="H291" s="28">
        <v>0.1498372263334744</v>
      </c>
      <c r="I291" s="27">
        <v>7447523.3062753882</v>
      </c>
      <c r="J291" s="28">
        <v>0.29940318706131674</v>
      </c>
      <c r="K291" s="29">
        <v>3064056.6572281141</v>
      </c>
      <c r="L291" s="29">
        <v>3402165.2668417511</v>
      </c>
      <c r="M291" s="28">
        <v>-9.9380418966978953E-2</v>
      </c>
      <c r="N291" s="29">
        <v>2912265.4761622068</v>
      </c>
      <c r="O291" s="28">
        <v>5.2121340691075373E-2</v>
      </c>
      <c r="P291" s="29">
        <v>2853767.4657402015</v>
      </c>
      <c r="Q291" s="28">
        <v>7.3688271385968854E-2</v>
      </c>
      <c r="R291" s="29">
        <v>2004235.4252720296</v>
      </c>
      <c r="S291" s="29">
        <v>2194192.7437423998</v>
      </c>
      <c r="T291" s="28">
        <v>-8.6572758483550713E-2</v>
      </c>
      <c r="U291" s="29">
        <v>1781592.6279679253</v>
      </c>
      <c r="V291" s="28">
        <v>0.12496840961788748</v>
      </c>
      <c r="W291" s="29">
        <v>1656772.8720480956</v>
      </c>
      <c r="X291" s="28">
        <v>0.20972250275585591</v>
      </c>
      <c r="Y291" s="27">
        <v>9366890.2561291046</v>
      </c>
      <c r="Z291" s="45">
        <v>310445.26375857013</v>
      </c>
      <c r="AA291" s="29">
        <v>2838129.9466329687</v>
      </c>
      <c r="AB291" s="29">
        <v>225926.71059514547</v>
      </c>
      <c r="AC291" s="29">
        <v>1871754.460961875</v>
      </c>
      <c r="AD291" s="29">
        <v>132480.96431015444</v>
      </c>
      <c r="AE291" s="30">
        <v>3.1583409194013519</v>
      </c>
      <c r="AF291" s="30">
        <v>0.1087885135453841</v>
      </c>
      <c r="AG291" s="30">
        <v>4.8284425062361098</v>
      </c>
      <c r="AH291" s="28">
        <v>2.1151857063584384E-2</v>
      </c>
      <c r="AI291" s="81">
        <v>29.763929590169631</v>
      </c>
      <c r="AJ291" s="81">
        <v>29.046582048472324</v>
      </c>
    </row>
    <row r="292" spans="1:36" s="2" customFormat="1" x14ac:dyDescent="0.25">
      <c r="A292" s="26" t="s">
        <v>223</v>
      </c>
      <c r="B292" s="26" t="s">
        <v>33</v>
      </c>
      <c r="C292" s="26" t="s">
        <v>199</v>
      </c>
      <c r="D292" s="27">
        <v>4701842.6392700281</v>
      </c>
      <c r="E292" s="27">
        <v>5022071.5635409066</v>
      </c>
      <c r="F292" s="28">
        <v>-6.3764309253509538E-2</v>
      </c>
      <c r="G292" s="27">
        <v>4086005.1481059417</v>
      </c>
      <c r="H292" s="28">
        <v>0.15071872619875587</v>
      </c>
      <c r="I292" s="27">
        <v>3527614.4060073919</v>
      </c>
      <c r="J292" s="28">
        <v>0.33286751274826709</v>
      </c>
      <c r="K292" s="29">
        <v>1488693.4072808749</v>
      </c>
      <c r="L292" s="29">
        <v>1665676.8531947699</v>
      </c>
      <c r="M292" s="28">
        <v>-0.10625317003981931</v>
      </c>
      <c r="N292" s="29">
        <v>1449004.4849182318</v>
      </c>
      <c r="O292" s="28">
        <v>2.7390475858246034E-2</v>
      </c>
      <c r="P292" s="29">
        <v>1300282.9585077569</v>
      </c>
      <c r="Q292" s="28">
        <v>0.14489957554265215</v>
      </c>
      <c r="R292" s="29">
        <v>980020.9336241571</v>
      </c>
      <c r="S292" s="29">
        <v>1070873.6590203012</v>
      </c>
      <c r="T292" s="28">
        <v>-8.4839817125823752E-2</v>
      </c>
      <c r="U292" s="29">
        <v>880248.02482184267</v>
      </c>
      <c r="V292" s="28">
        <v>0.11334635919519151</v>
      </c>
      <c r="W292" s="29">
        <v>764039.94503697823</v>
      </c>
      <c r="X292" s="28">
        <v>0.28268284922815884</v>
      </c>
      <c r="Y292" s="27">
        <v>4556198.0906783286</v>
      </c>
      <c r="Z292" s="45">
        <v>145644.54859169977</v>
      </c>
      <c r="AA292" s="29">
        <v>1378898.4107156331</v>
      </c>
      <c r="AB292" s="29">
        <v>109794.99656524188</v>
      </c>
      <c r="AC292" s="29">
        <v>913921.48201149481</v>
      </c>
      <c r="AD292" s="29">
        <v>66099.451612662291</v>
      </c>
      <c r="AE292" s="30">
        <v>3.1583686850995245</v>
      </c>
      <c r="AF292" s="30">
        <v>0.14333515449089029</v>
      </c>
      <c r="AG292" s="30">
        <v>4.7976961286759696</v>
      </c>
      <c r="AH292" s="28">
        <v>2.3029310351029383E-2</v>
      </c>
      <c r="AI292" s="81">
        <v>99.999999999999986</v>
      </c>
      <c r="AJ292" s="81">
        <v>100</v>
      </c>
    </row>
    <row r="293" spans="1:36" s="2" customFormat="1" x14ac:dyDescent="0.25">
      <c r="A293" s="26" t="s">
        <v>223</v>
      </c>
      <c r="B293" s="26" t="s">
        <v>33</v>
      </c>
      <c r="C293" s="26" t="s">
        <v>200</v>
      </c>
      <c r="D293" s="27">
        <v>1210501.55917812</v>
      </c>
      <c r="E293" s="27">
        <v>1346494.5661105311</v>
      </c>
      <c r="F293" s="28">
        <v>-0.10099781340019735</v>
      </c>
      <c r="G293" s="27">
        <v>999994.85874205467</v>
      </c>
      <c r="H293" s="28">
        <v>0.21050778271087575</v>
      </c>
      <c r="I293" s="27">
        <v>917329.26332013239</v>
      </c>
      <c r="J293" s="28">
        <v>0.31959331025470122</v>
      </c>
      <c r="K293" s="29">
        <v>393554.37775034737</v>
      </c>
      <c r="L293" s="29">
        <v>455033.27174558997</v>
      </c>
      <c r="M293" s="28">
        <v>-0.13510856856554354</v>
      </c>
      <c r="N293" s="29">
        <v>354457.58657287486</v>
      </c>
      <c r="O293" s="28">
        <v>0.11030033679201386</v>
      </c>
      <c r="P293" s="29">
        <v>323403.18094470166</v>
      </c>
      <c r="Q293" s="28">
        <v>0.21691560547031474</v>
      </c>
      <c r="R293" s="29">
        <v>254238.52794926226</v>
      </c>
      <c r="S293" s="29">
        <v>287872.07510040887</v>
      </c>
      <c r="T293" s="28">
        <v>-0.11683504605097708</v>
      </c>
      <c r="U293" s="29">
        <v>212850.79963130818</v>
      </c>
      <c r="V293" s="28">
        <v>0.19444478662821227</v>
      </c>
      <c r="W293" s="29">
        <v>194250.37694126921</v>
      </c>
      <c r="X293" s="28">
        <v>0.30881871094711044</v>
      </c>
      <c r="Y293" s="27">
        <v>1168115.2602476946</v>
      </c>
      <c r="Z293" s="45">
        <v>42386.298930425437</v>
      </c>
      <c r="AA293" s="29">
        <v>354187.83975722129</v>
      </c>
      <c r="AB293" s="29">
        <v>39366.537993126098</v>
      </c>
      <c r="AC293" s="29">
        <v>233739.00176441873</v>
      </c>
      <c r="AD293" s="29">
        <v>20499.526184843522</v>
      </c>
      <c r="AE293" s="30">
        <v>3.0758177970161116</v>
      </c>
      <c r="AF293" s="30">
        <v>0.11670546453735842</v>
      </c>
      <c r="AG293" s="30">
        <v>4.7612829138929591</v>
      </c>
      <c r="AH293" s="28">
        <v>1.7932360857351073E-2</v>
      </c>
      <c r="AI293" s="81">
        <v>29.469092495085658</v>
      </c>
      <c r="AJ293" s="81">
        <v>28.973576342965263</v>
      </c>
    </row>
    <row r="294" spans="1:36" s="2" customFormat="1" x14ac:dyDescent="0.25">
      <c r="A294" s="26" t="s">
        <v>223</v>
      </c>
      <c r="B294" s="26" t="s">
        <v>33</v>
      </c>
      <c r="C294" s="26" t="s">
        <v>201</v>
      </c>
      <c r="D294" s="27">
        <v>1201466.1433697415</v>
      </c>
      <c r="E294" s="27">
        <v>1245321.9882826062</v>
      </c>
      <c r="F294" s="28">
        <v>-3.5216470379154936E-2</v>
      </c>
      <c r="G294" s="27">
        <v>985532.94688211416</v>
      </c>
      <c r="H294" s="28">
        <v>0.21910297080454325</v>
      </c>
      <c r="I294" s="27">
        <v>844986.0214062829</v>
      </c>
      <c r="J294" s="28">
        <v>0.42187694581051205</v>
      </c>
      <c r="K294" s="29">
        <v>367326.18500749237</v>
      </c>
      <c r="L294" s="29">
        <v>417621.19206737657</v>
      </c>
      <c r="M294" s="28">
        <v>-0.1204321236930183</v>
      </c>
      <c r="N294" s="29">
        <v>352908.05185773829</v>
      </c>
      <c r="O294" s="28">
        <v>4.0855211644664352E-2</v>
      </c>
      <c r="P294" s="29">
        <v>328381.63503638696</v>
      </c>
      <c r="Q294" s="28">
        <v>0.11859539577111275</v>
      </c>
      <c r="R294" s="29">
        <v>244847.46992498729</v>
      </c>
      <c r="S294" s="29">
        <v>268968.61181448685</v>
      </c>
      <c r="T294" s="28">
        <v>-8.9680136751928527E-2</v>
      </c>
      <c r="U294" s="29">
        <v>212377.82613602543</v>
      </c>
      <c r="V294" s="28">
        <v>0.15288622348062578</v>
      </c>
      <c r="W294" s="29">
        <v>189055.81539657799</v>
      </c>
      <c r="X294" s="28">
        <v>0.29510678849722999</v>
      </c>
      <c r="Y294" s="27">
        <v>1170376.6176291606</v>
      </c>
      <c r="Z294" s="45">
        <v>31089.525740580822</v>
      </c>
      <c r="AA294" s="29">
        <v>352311.79016291897</v>
      </c>
      <c r="AB294" s="29">
        <v>15014.394844573406</v>
      </c>
      <c r="AC294" s="29">
        <v>233292.92504731039</v>
      </c>
      <c r="AD294" s="29">
        <v>11554.544877676917</v>
      </c>
      <c r="AE294" s="30">
        <v>3.2708426254589913</v>
      </c>
      <c r="AF294" s="30">
        <v>0.288901067086893</v>
      </c>
      <c r="AG294" s="30">
        <v>4.9069984008322765</v>
      </c>
      <c r="AH294" s="28">
        <v>5.9829152995128781E-2</v>
      </c>
      <c r="AI294" s="81">
        <v>29.973359989970966</v>
      </c>
      <c r="AJ294" s="81">
        <v>29.046524787834503</v>
      </c>
    </row>
    <row r="295" spans="1:36" s="2" customFormat="1" x14ac:dyDescent="0.25">
      <c r="A295" s="26" t="s">
        <v>223</v>
      </c>
      <c r="B295" s="26" t="s">
        <v>33</v>
      </c>
      <c r="C295" s="26" t="s">
        <v>202</v>
      </c>
      <c r="D295" s="27">
        <v>1177220.4964793683</v>
      </c>
      <c r="E295" s="27">
        <v>1247097.9503690482</v>
      </c>
      <c r="F295" s="28">
        <v>-5.6032049342235976E-2</v>
      </c>
      <c r="G295" s="27">
        <v>1103609.5876681721</v>
      </c>
      <c r="H295" s="28">
        <v>6.6700135295788304E-2</v>
      </c>
      <c r="I295" s="27">
        <v>889878.87871901633</v>
      </c>
      <c r="J295" s="28">
        <v>0.32289969414037695</v>
      </c>
      <c r="K295" s="29">
        <v>380557.69162356463</v>
      </c>
      <c r="L295" s="29">
        <v>417822.69436315139</v>
      </c>
      <c r="M295" s="28">
        <v>-8.918855591696967E-2</v>
      </c>
      <c r="N295" s="29">
        <v>400680.29291365528</v>
      </c>
      <c r="O295" s="28">
        <v>-5.0221090595106897E-2</v>
      </c>
      <c r="P295" s="29">
        <v>323562.90700812836</v>
      </c>
      <c r="Q295" s="28">
        <v>0.17614746122306438</v>
      </c>
      <c r="R295" s="29">
        <v>248255.13649038295</v>
      </c>
      <c r="S295" s="29">
        <v>265888.33797776204</v>
      </c>
      <c r="T295" s="28">
        <v>-6.6318070290295572E-2</v>
      </c>
      <c r="U295" s="29">
        <v>240544.97832392176</v>
      </c>
      <c r="V295" s="28">
        <v>3.20528751844429E-2</v>
      </c>
      <c r="W295" s="29">
        <v>188518.70066043822</v>
      </c>
      <c r="X295" s="28">
        <v>0.316872732629017</v>
      </c>
      <c r="Y295" s="27">
        <v>1132861.9927756344</v>
      </c>
      <c r="Z295" s="45">
        <v>44358.503703733993</v>
      </c>
      <c r="AA295" s="29">
        <v>342951.55026470002</v>
      </c>
      <c r="AB295" s="29">
        <v>37606.14135886461</v>
      </c>
      <c r="AC295" s="29">
        <v>228098.17643058533</v>
      </c>
      <c r="AD295" s="29">
        <v>20156.96005979761</v>
      </c>
      <c r="AE295" s="30">
        <v>3.0934087587535526</v>
      </c>
      <c r="AF295" s="30">
        <v>0.10865477771409626</v>
      </c>
      <c r="AG295" s="30">
        <v>4.7419784062553409</v>
      </c>
      <c r="AH295" s="28">
        <v>1.1016622064494353E-2</v>
      </c>
      <c r="AI295" s="81">
        <v>29.594159597160882</v>
      </c>
      <c r="AJ295" s="81">
        <v>29.029701851706676</v>
      </c>
    </row>
    <row r="296" spans="1:36" s="2" customFormat="1" x14ac:dyDescent="0.25">
      <c r="A296" s="26" t="s">
        <v>223</v>
      </c>
      <c r="B296" s="26" t="s">
        <v>33</v>
      </c>
      <c r="C296" s="26" t="s">
        <v>203</v>
      </c>
      <c r="D296" s="27">
        <v>1112654.4402427983</v>
      </c>
      <c r="E296" s="27">
        <v>1183157.0587787211</v>
      </c>
      <c r="F296" s="28">
        <v>-5.9588554209951704E-2</v>
      </c>
      <c r="G296" s="27">
        <v>996867.7548136008</v>
      </c>
      <c r="H296" s="28">
        <v>0.11615049726515415</v>
      </c>
      <c r="I296" s="27">
        <v>875420.24256196024</v>
      </c>
      <c r="J296" s="28">
        <v>0.27099464479660712</v>
      </c>
      <c r="K296" s="29">
        <v>347255.15289947041</v>
      </c>
      <c r="L296" s="29">
        <v>375199.6950186519</v>
      </c>
      <c r="M296" s="28">
        <v>-7.4479117361202718E-2</v>
      </c>
      <c r="N296" s="29">
        <v>340958.55357396347</v>
      </c>
      <c r="O296" s="28">
        <v>1.8467345252099795E-2</v>
      </c>
      <c r="P296" s="29">
        <v>324935.23551854002</v>
      </c>
      <c r="Q296" s="28">
        <v>6.8690357157824664E-2</v>
      </c>
      <c r="R296" s="29">
        <v>232679.79925952476</v>
      </c>
      <c r="S296" s="29">
        <v>248144.63412764334</v>
      </c>
      <c r="T296" s="28">
        <v>-6.2321858872691066E-2</v>
      </c>
      <c r="U296" s="29">
        <v>214474.42073058727</v>
      </c>
      <c r="V296" s="28">
        <v>8.4883682011694245E-2</v>
      </c>
      <c r="W296" s="29">
        <v>192215.05203869284</v>
      </c>
      <c r="X296" s="28">
        <v>0.21051809830525853</v>
      </c>
      <c r="Y296" s="27">
        <v>1084844.2200258388</v>
      </c>
      <c r="Z296" s="45">
        <v>27810.220216959515</v>
      </c>
      <c r="AA296" s="29">
        <v>329447.23053079267</v>
      </c>
      <c r="AB296" s="29">
        <v>17807.922368677759</v>
      </c>
      <c r="AC296" s="29">
        <v>218791.3787691805</v>
      </c>
      <c r="AD296" s="29">
        <v>13888.42049034425</v>
      </c>
      <c r="AE296" s="30">
        <v>3.2041409060527584</v>
      </c>
      <c r="AF296" s="30">
        <v>5.0734668022889728E-2</v>
      </c>
      <c r="AG296" s="30">
        <v>4.7819124985653509</v>
      </c>
      <c r="AH296" s="28">
        <v>2.9149710789392103E-3</v>
      </c>
      <c r="AI296" s="81">
        <v>29.371941158617929</v>
      </c>
      <c r="AJ296" s="81">
        <v>28.612069679376091</v>
      </c>
    </row>
    <row r="297" spans="1:36" s="2" customFormat="1" x14ac:dyDescent="0.25">
      <c r="A297" s="26" t="s">
        <v>223</v>
      </c>
      <c r="B297" s="26" t="s">
        <v>34</v>
      </c>
      <c r="C297" s="26" t="s">
        <v>366</v>
      </c>
      <c r="D297" s="27">
        <v>8558593.3526352663</v>
      </c>
      <c r="E297" s="27">
        <v>8711370.7289021537</v>
      </c>
      <c r="F297" s="28">
        <v>-1.7537696537240712E-2</v>
      </c>
      <c r="G297" s="27">
        <v>6781277.6918715751</v>
      </c>
      <c r="H297" s="28">
        <v>0.26209156172649922</v>
      </c>
      <c r="I297" s="27">
        <v>6098688.9931173278</v>
      </c>
      <c r="J297" s="28">
        <v>0.40334969733561793</v>
      </c>
      <c r="K297" s="29">
        <v>2969284.6516118846</v>
      </c>
      <c r="L297" s="29">
        <v>3226154.0098959943</v>
      </c>
      <c r="M297" s="28">
        <v>-7.9620922465629837E-2</v>
      </c>
      <c r="N297" s="29">
        <v>2653686.9272253611</v>
      </c>
      <c r="O297" s="28">
        <v>0.11892801714801594</v>
      </c>
      <c r="P297" s="29">
        <v>2419065.1508392589</v>
      </c>
      <c r="Q297" s="28">
        <v>0.22745129480358772</v>
      </c>
      <c r="R297" s="29">
        <v>1878629.7691668966</v>
      </c>
      <c r="S297" s="29">
        <v>2051445.9613260855</v>
      </c>
      <c r="T297" s="28">
        <v>-8.4241162290952049E-2</v>
      </c>
      <c r="U297" s="29">
        <v>1629646.0620308784</v>
      </c>
      <c r="V297" s="28">
        <v>0.15278391605213507</v>
      </c>
      <c r="W297" s="29">
        <v>1449497.5240828742</v>
      </c>
      <c r="X297" s="28">
        <v>0.2960558662254652</v>
      </c>
      <c r="Y297" s="27">
        <v>8395416.8716304097</v>
      </c>
      <c r="Z297" s="45">
        <v>163176.48100485606</v>
      </c>
      <c r="AA297" s="29">
        <v>2851445.4007642563</v>
      </c>
      <c r="AB297" s="29">
        <v>117839.25084762817</v>
      </c>
      <c r="AC297" s="29">
        <v>1812590.9999222809</v>
      </c>
      <c r="AD297" s="29">
        <v>66038.769244615687</v>
      </c>
      <c r="AE297" s="30">
        <v>2.882375506837719</v>
      </c>
      <c r="AF297" s="30">
        <v>0.18214151237228027</v>
      </c>
      <c r="AG297" s="30">
        <v>4.5557637237009656</v>
      </c>
      <c r="AH297" s="28">
        <v>7.2839554484216848E-2</v>
      </c>
      <c r="AI297" s="81">
        <v>33.367159056905152</v>
      </c>
      <c r="AJ297" s="81">
        <v>32.071002820424773</v>
      </c>
    </row>
    <row r="298" spans="1:36" s="2" customFormat="1" x14ac:dyDescent="0.25">
      <c r="A298" s="26" t="s">
        <v>223</v>
      </c>
      <c r="B298" s="26" t="s">
        <v>34</v>
      </c>
      <c r="C298" s="26" t="s">
        <v>199</v>
      </c>
      <c r="D298" s="27">
        <v>4159607.752167338</v>
      </c>
      <c r="E298" s="27">
        <v>4287267.2471075235</v>
      </c>
      <c r="F298" s="28">
        <v>-2.9776425770125028E-2</v>
      </c>
      <c r="G298" s="27">
        <v>3330596.46741792</v>
      </c>
      <c r="H298" s="28">
        <v>0.24890775356887285</v>
      </c>
      <c r="I298" s="27">
        <v>2925726.5582297314</v>
      </c>
      <c r="J298" s="28">
        <v>0.42173496715434367</v>
      </c>
      <c r="K298" s="29">
        <v>1425084.8542459956</v>
      </c>
      <c r="L298" s="29">
        <v>1605386.3921333863</v>
      </c>
      <c r="M298" s="28">
        <v>-0.11231036887499046</v>
      </c>
      <c r="N298" s="29">
        <v>1326609.1007198785</v>
      </c>
      <c r="O298" s="28">
        <v>7.4231175915105488E-2</v>
      </c>
      <c r="P298" s="29">
        <v>1161620.8002962787</v>
      </c>
      <c r="Q298" s="28">
        <v>0.22680727986492563</v>
      </c>
      <c r="R298" s="29">
        <v>907094.69804408669</v>
      </c>
      <c r="S298" s="29">
        <v>1019525.3165653545</v>
      </c>
      <c r="T298" s="28">
        <v>-0.11027741704348414</v>
      </c>
      <c r="U298" s="29">
        <v>808559.3336066833</v>
      </c>
      <c r="V298" s="28">
        <v>0.12186534783770744</v>
      </c>
      <c r="W298" s="29">
        <v>696233.31030740996</v>
      </c>
      <c r="X298" s="28">
        <v>0.30286024040357173</v>
      </c>
      <c r="Y298" s="27">
        <v>4122335.4465399473</v>
      </c>
      <c r="Z298" s="45">
        <v>37272.305627390946</v>
      </c>
      <c r="AA298" s="29">
        <v>1396248.7650320032</v>
      </c>
      <c r="AB298" s="29">
        <v>28836.089213992498</v>
      </c>
      <c r="AC298" s="29">
        <v>888136.61349560693</v>
      </c>
      <c r="AD298" s="29">
        <v>18958.084548479805</v>
      </c>
      <c r="AE298" s="30">
        <v>2.9188491757342852</v>
      </c>
      <c r="AF298" s="30">
        <v>0.24829754522606517</v>
      </c>
      <c r="AG298" s="30">
        <v>4.5856378183407402</v>
      </c>
      <c r="AH298" s="28">
        <v>9.0478754631423769E-2</v>
      </c>
      <c r="AI298" s="81">
        <v>99.999999999999986</v>
      </c>
      <c r="AJ298" s="81">
        <v>100</v>
      </c>
    </row>
    <row r="299" spans="1:36" s="2" customFormat="1" x14ac:dyDescent="0.25">
      <c r="A299" s="26" t="s">
        <v>223</v>
      </c>
      <c r="B299" s="26" t="s">
        <v>34</v>
      </c>
      <c r="C299" s="26" t="s">
        <v>200</v>
      </c>
      <c r="D299" s="27">
        <v>1080186.0240585136</v>
      </c>
      <c r="E299" s="27">
        <v>1100754.9231253779</v>
      </c>
      <c r="F299" s="28">
        <v>-1.8686174946611324E-2</v>
      </c>
      <c r="G299" s="27">
        <v>825675.5445958093</v>
      </c>
      <c r="H299" s="28">
        <v>0.30824514681162574</v>
      </c>
      <c r="I299" s="27">
        <v>737724.05993500946</v>
      </c>
      <c r="J299" s="28">
        <v>0.46421417264562803</v>
      </c>
      <c r="K299" s="29">
        <v>368368.05760201666</v>
      </c>
      <c r="L299" s="29">
        <v>399435.15441167023</v>
      </c>
      <c r="M299" s="28">
        <v>-7.7777572821331728E-2</v>
      </c>
      <c r="N299" s="29">
        <v>326884.31540803547</v>
      </c>
      <c r="O299" s="28">
        <v>0.12690649333296655</v>
      </c>
      <c r="P299" s="29">
        <v>289364.2621233344</v>
      </c>
      <c r="Q299" s="28">
        <v>0.27302540714239565</v>
      </c>
      <c r="R299" s="29">
        <v>235302.17192880865</v>
      </c>
      <c r="S299" s="29">
        <v>257116.41902024468</v>
      </c>
      <c r="T299" s="28">
        <v>-8.4841906147263335E-2</v>
      </c>
      <c r="U299" s="29">
        <v>199776.8732449644</v>
      </c>
      <c r="V299" s="28">
        <v>0.1778248808623783</v>
      </c>
      <c r="W299" s="29">
        <v>174546.21251257931</v>
      </c>
      <c r="X299" s="28">
        <v>0.34807950594660275</v>
      </c>
      <c r="Y299" s="27">
        <v>1062891.9934272117</v>
      </c>
      <c r="Z299" s="45">
        <v>17294.030631302019</v>
      </c>
      <c r="AA299" s="29">
        <v>359362.79126856808</v>
      </c>
      <c r="AB299" s="29">
        <v>9005.2663334485842</v>
      </c>
      <c r="AC299" s="29">
        <v>228832.44007156492</v>
      </c>
      <c r="AD299" s="29">
        <v>6469.7318572437152</v>
      </c>
      <c r="AE299" s="30">
        <v>2.93235529456667</v>
      </c>
      <c r="AF299" s="30">
        <v>0.1765765130353234</v>
      </c>
      <c r="AG299" s="30">
        <v>4.5906334616636135</v>
      </c>
      <c r="AH299" s="28">
        <v>7.2288855493964257E-2</v>
      </c>
      <c r="AI299" s="81">
        <v>33.50181062731594</v>
      </c>
      <c r="AJ299" s="81">
        <v>32.106642639904742</v>
      </c>
    </row>
    <row r="300" spans="1:36" s="2" customFormat="1" x14ac:dyDescent="0.25">
      <c r="A300" s="26" t="s">
        <v>223</v>
      </c>
      <c r="B300" s="26" t="s">
        <v>34</v>
      </c>
      <c r="C300" s="26" t="s">
        <v>201</v>
      </c>
      <c r="D300" s="27">
        <v>1036392.680687486</v>
      </c>
      <c r="E300" s="27">
        <v>1047890.5676879754</v>
      </c>
      <c r="F300" s="28">
        <v>-1.0972411962689629E-2</v>
      </c>
      <c r="G300" s="27">
        <v>789579.27766733069</v>
      </c>
      <c r="H300" s="28">
        <v>0.31258850124501858</v>
      </c>
      <c r="I300" s="27">
        <v>703071.34083344217</v>
      </c>
      <c r="J300" s="28">
        <v>0.47409319722649274</v>
      </c>
      <c r="K300" s="29">
        <v>358119.99210718973</v>
      </c>
      <c r="L300" s="29">
        <v>386342.00354696042</v>
      </c>
      <c r="M300" s="28">
        <v>-7.3049296169372557E-2</v>
      </c>
      <c r="N300" s="29">
        <v>298241.23937766266</v>
      </c>
      <c r="O300" s="28">
        <v>0.20077288055292264</v>
      </c>
      <c r="P300" s="29">
        <v>281018.27087189321</v>
      </c>
      <c r="Q300" s="28">
        <v>0.2743655101003899</v>
      </c>
      <c r="R300" s="29">
        <v>227603.35192100779</v>
      </c>
      <c r="S300" s="29">
        <v>246393.9829827667</v>
      </c>
      <c r="T300" s="28">
        <v>-7.6262540319716979E-2</v>
      </c>
      <c r="U300" s="29">
        <v>184545.24172614477</v>
      </c>
      <c r="V300" s="28">
        <v>0.23332007800428117</v>
      </c>
      <c r="W300" s="29">
        <v>167467.6769724871</v>
      </c>
      <c r="X300" s="28">
        <v>0.35908824936050349</v>
      </c>
      <c r="Y300" s="27">
        <v>1029329.7833758696</v>
      </c>
      <c r="Z300" s="45">
        <v>7062.8973116163861</v>
      </c>
      <c r="AA300" s="29">
        <v>348861.9237152976</v>
      </c>
      <c r="AB300" s="29">
        <v>9258.068391892135</v>
      </c>
      <c r="AC300" s="29">
        <v>221689.47266009086</v>
      </c>
      <c r="AD300" s="29">
        <v>5913.8792609169386</v>
      </c>
      <c r="AE300" s="30">
        <v>2.8939816361251367</v>
      </c>
      <c r="AF300" s="30">
        <v>0.18164241836621953</v>
      </c>
      <c r="AG300" s="30">
        <v>4.5535035927202747</v>
      </c>
      <c r="AH300" s="28">
        <v>7.068039481653686E-2</v>
      </c>
      <c r="AI300" s="81">
        <v>33.334907951871365</v>
      </c>
      <c r="AJ300" s="81">
        <v>32.032452824502172</v>
      </c>
    </row>
    <row r="301" spans="1:36" s="2" customFormat="1" x14ac:dyDescent="0.25">
      <c r="A301" s="26" t="s">
        <v>223</v>
      </c>
      <c r="B301" s="26" t="s">
        <v>34</v>
      </c>
      <c r="C301" s="26" t="s">
        <v>202</v>
      </c>
      <c r="D301" s="27">
        <v>1046977.7234988308</v>
      </c>
      <c r="E301" s="27">
        <v>1093159.2101392555</v>
      </c>
      <c r="F301" s="28">
        <v>-4.2245892649563577E-2</v>
      </c>
      <c r="G301" s="27">
        <v>872232.52058431739</v>
      </c>
      <c r="H301" s="28">
        <v>0.20034245317687746</v>
      </c>
      <c r="I301" s="27">
        <v>746664.2270278323</v>
      </c>
      <c r="J301" s="28">
        <v>0.40220688979091024</v>
      </c>
      <c r="K301" s="29">
        <v>359002.77868598746</v>
      </c>
      <c r="L301" s="29">
        <v>406845.99197496817</v>
      </c>
      <c r="M301" s="28">
        <v>-0.11759539047376062</v>
      </c>
      <c r="N301" s="29">
        <v>357843.51267728291</v>
      </c>
      <c r="O301" s="28">
        <v>3.2395892831233813E-3</v>
      </c>
      <c r="P301" s="29">
        <v>290874.16595763434</v>
      </c>
      <c r="Q301" s="28">
        <v>0.23422022545060264</v>
      </c>
      <c r="R301" s="29">
        <v>228564.08215787399</v>
      </c>
      <c r="S301" s="29">
        <v>257347.35745073867</v>
      </c>
      <c r="T301" s="28">
        <v>-0.11184601069150035</v>
      </c>
      <c r="U301" s="29">
        <v>215678.56398411602</v>
      </c>
      <c r="V301" s="28">
        <v>5.9744083675867497E-2</v>
      </c>
      <c r="W301" s="29">
        <v>174311.70073928271</v>
      </c>
      <c r="X301" s="28">
        <v>0.31123774932203974</v>
      </c>
      <c r="Y301" s="27">
        <v>1042255.4887174796</v>
      </c>
      <c r="Z301" s="45">
        <v>4722.2347813511842</v>
      </c>
      <c r="AA301" s="29">
        <v>354243.7846364362</v>
      </c>
      <c r="AB301" s="29">
        <v>4758.9940495512747</v>
      </c>
      <c r="AC301" s="29">
        <v>225786.15988007904</v>
      </c>
      <c r="AD301" s="29">
        <v>2777.9222777949444</v>
      </c>
      <c r="AE301" s="30">
        <v>2.9163499160952213</v>
      </c>
      <c r="AF301" s="30">
        <v>0.2294383286596644</v>
      </c>
      <c r="AG301" s="30">
        <v>4.580674765756334</v>
      </c>
      <c r="AH301" s="28">
        <v>7.8364921938960316E-2</v>
      </c>
      <c r="AI301" s="81">
        <v>33.871168712899767</v>
      </c>
      <c r="AJ301" s="81">
        <v>32.188790115479691</v>
      </c>
    </row>
    <row r="302" spans="1:36" s="2" customFormat="1" x14ac:dyDescent="0.25">
      <c r="A302" s="26" t="s">
        <v>223</v>
      </c>
      <c r="B302" s="26" t="s">
        <v>34</v>
      </c>
      <c r="C302" s="26" t="s">
        <v>203</v>
      </c>
      <c r="D302" s="27">
        <v>996051.32392250781</v>
      </c>
      <c r="E302" s="27">
        <v>1045462.5461549151</v>
      </c>
      <c r="F302" s="28">
        <v>-4.7262546529414959E-2</v>
      </c>
      <c r="G302" s="27">
        <v>843109.12457046274</v>
      </c>
      <c r="H302" s="28">
        <v>0.18140261431752891</v>
      </c>
      <c r="I302" s="27">
        <v>738266.93043344736</v>
      </c>
      <c r="J302" s="28">
        <v>0.34917505154634443</v>
      </c>
      <c r="K302" s="29">
        <v>339594.02585080179</v>
      </c>
      <c r="L302" s="29">
        <v>412763.2421997874</v>
      </c>
      <c r="M302" s="28">
        <v>-0.17726679332935816</v>
      </c>
      <c r="N302" s="29">
        <v>343640.03325689747</v>
      </c>
      <c r="O302" s="28">
        <v>-1.1773969894453422E-2</v>
      </c>
      <c r="P302" s="29">
        <v>300364.10134341661</v>
      </c>
      <c r="Q302" s="28">
        <v>0.13060789998513256</v>
      </c>
      <c r="R302" s="29">
        <v>215625.09203639635</v>
      </c>
      <c r="S302" s="29">
        <v>258667.55711160449</v>
      </c>
      <c r="T302" s="28">
        <v>-0.1664007096824944</v>
      </c>
      <c r="U302" s="29">
        <v>208558.65465145829</v>
      </c>
      <c r="V302" s="28">
        <v>3.3882254355483081E-2</v>
      </c>
      <c r="W302" s="29">
        <v>179907.72008306073</v>
      </c>
      <c r="X302" s="28">
        <v>0.19853162463981777</v>
      </c>
      <c r="Y302" s="27">
        <v>987858.18101938651</v>
      </c>
      <c r="Z302" s="45">
        <v>8193.142903121352</v>
      </c>
      <c r="AA302" s="29">
        <v>333780.26541170129</v>
      </c>
      <c r="AB302" s="29">
        <v>5813.7604391005061</v>
      </c>
      <c r="AC302" s="29">
        <v>211828.54088387213</v>
      </c>
      <c r="AD302" s="29">
        <v>3796.5511525242132</v>
      </c>
      <c r="AE302" s="30">
        <v>2.9330649189927618</v>
      </c>
      <c r="AF302" s="30">
        <v>0.40022662510009521</v>
      </c>
      <c r="AG302" s="30">
        <v>4.6193664870616251</v>
      </c>
      <c r="AH302" s="28">
        <v>0.14292018303866544</v>
      </c>
      <c r="AI302" s="81">
        <v>33.305909862751271</v>
      </c>
      <c r="AJ302" s="81">
        <v>31.408541097167728</v>
      </c>
    </row>
    <row r="303" spans="1:36" s="2" customFormat="1" x14ac:dyDescent="0.25">
      <c r="A303" s="26" t="s">
        <v>223</v>
      </c>
      <c r="B303" s="26" t="s">
        <v>35</v>
      </c>
      <c r="C303" s="26" t="s">
        <v>366</v>
      </c>
      <c r="D303" s="27">
        <v>12496182.625815893</v>
      </c>
      <c r="E303" s="27">
        <v>13123745.574776206</v>
      </c>
      <c r="F303" s="28">
        <v>-4.7818890223419709E-2</v>
      </c>
      <c r="G303" s="27">
        <v>11102830.284582077</v>
      </c>
      <c r="H303" s="28">
        <v>0.12549523909851093</v>
      </c>
      <c r="I303" s="27">
        <v>10163913.582075089</v>
      </c>
      <c r="J303" s="28">
        <v>0.22946565069718369</v>
      </c>
      <c r="K303" s="29">
        <v>4260711.5672178678</v>
      </c>
      <c r="L303" s="29">
        <v>4926871.7198044565</v>
      </c>
      <c r="M303" s="28">
        <v>-0.13520955902075485</v>
      </c>
      <c r="N303" s="29">
        <v>4300688.6866886681</v>
      </c>
      <c r="O303" s="28">
        <v>-9.2955157611235538E-3</v>
      </c>
      <c r="P303" s="29">
        <v>3865102.5146096777</v>
      </c>
      <c r="Q303" s="28">
        <v>0.10235409050932798</v>
      </c>
      <c r="R303" s="29">
        <v>3140443.9596365164</v>
      </c>
      <c r="S303" s="29">
        <v>3637120.403110472</v>
      </c>
      <c r="T303" s="28">
        <v>-0.13655760283580301</v>
      </c>
      <c r="U303" s="29">
        <v>2987706.7279347749</v>
      </c>
      <c r="V303" s="28">
        <v>5.1121895691321646E-2</v>
      </c>
      <c r="W303" s="29">
        <v>2585436.3985367091</v>
      </c>
      <c r="X303" s="28">
        <v>0.21466687844803584</v>
      </c>
      <c r="Y303" s="27">
        <v>12405076.444686772</v>
      </c>
      <c r="Z303" s="45">
        <v>91106.181129119417</v>
      </c>
      <c r="AA303" s="29">
        <v>4152360.5351079693</v>
      </c>
      <c r="AB303" s="29">
        <v>108351.03210989833</v>
      </c>
      <c r="AC303" s="29">
        <v>3076263.519346958</v>
      </c>
      <c r="AD303" s="29">
        <v>64180.440289558472</v>
      </c>
      <c r="AE303" s="30">
        <v>2.9328863098741906</v>
      </c>
      <c r="AF303" s="30">
        <v>0.2691787239788801</v>
      </c>
      <c r="AG303" s="30">
        <v>3.9791133949297524</v>
      </c>
      <c r="AH303" s="28">
        <v>0.10277317039773337</v>
      </c>
      <c r="AI303" s="81">
        <v>31.129081613737689</v>
      </c>
      <c r="AJ303" s="81">
        <v>35.241994341207572</v>
      </c>
    </row>
    <row r="304" spans="1:36" s="2" customFormat="1" x14ac:dyDescent="0.25">
      <c r="A304" s="26" t="s">
        <v>223</v>
      </c>
      <c r="B304" s="26" t="s">
        <v>35</v>
      </c>
      <c r="C304" s="26" t="s">
        <v>199</v>
      </c>
      <c r="D304" s="27">
        <v>6099737.4873534068</v>
      </c>
      <c r="E304" s="27">
        <v>6439308.4711337937</v>
      </c>
      <c r="F304" s="28">
        <v>-5.2734076229244115E-2</v>
      </c>
      <c r="G304" s="27">
        <v>5432682.4138563704</v>
      </c>
      <c r="H304" s="28">
        <v>0.12278558227436118</v>
      </c>
      <c r="I304" s="27">
        <v>4934775.2196960021</v>
      </c>
      <c r="J304" s="28">
        <v>0.2360720024303701</v>
      </c>
      <c r="K304" s="29">
        <v>2100409.7018176448</v>
      </c>
      <c r="L304" s="29">
        <v>2437124.1521271802</v>
      </c>
      <c r="M304" s="28">
        <v>-0.13816056519551664</v>
      </c>
      <c r="N304" s="29">
        <v>2145448.7129026651</v>
      </c>
      <c r="O304" s="28">
        <v>-2.099281647431472E-2</v>
      </c>
      <c r="P304" s="29">
        <v>1881823.9780624106</v>
      </c>
      <c r="Q304" s="28">
        <v>0.11615630702096663</v>
      </c>
      <c r="R304" s="29">
        <v>1545316.224798433</v>
      </c>
      <c r="S304" s="29">
        <v>1797602.079534834</v>
      </c>
      <c r="T304" s="28">
        <v>-0.14034577374414536</v>
      </c>
      <c r="U304" s="29">
        <v>1486219.4599536925</v>
      </c>
      <c r="V304" s="28">
        <v>3.97631483351603E-2</v>
      </c>
      <c r="W304" s="29">
        <v>1256385.3328218127</v>
      </c>
      <c r="X304" s="28">
        <v>0.22996996576495216</v>
      </c>
      <c r="Y304" s="27">
        <v>6073256.1099219881</v>
      </c>
      <c r="Z304" s="45">
        <v>26481.377431418703</v>
      </c>
      <c r="AA304" s="29">
        <v>2036155.3391365898</v>
      </c>
      <c r="AB304" s="29">
        <v>64254.362681055034</v>
      </c>
      <c r="AC304" s="29">
        <v>1505817.7212490502</v>
      </c>
      <c r="AD304" s="29">
        <v>39498.503549382818</v>
      </c>
      <c r="AE304" s="30">
        <v>2.90407032593443</v>
      </c>
      <c r="AF304" s="30">
        <v>0.26189534050604646</v>
      </c>
      <c r="AG304" s="30">
        <v>3.9472422469058337</v>
      </c>
      <c r="AH304" s="28">
        <v>0.10191504309411244</v>
      </c>
      <c r="AI304" s="81">
        <v>99.999999999999986</v>
      </c>
      <c r="AJ304" s="81">
        <v>100</v>
      </c>
    </row>
    <row r="305" spans="1:36" s="2" customFormat="1" x14ac:dyDescent="0.25">
      <c r="A305" s="26" t="s">
        <v>223</v>
      </c>
      <c r="B305" s="26" t="s">
        <v>35</v>
      </c>
      <c r="C305" s="26" t="s">
        <v>200</v>
      </c>
      <c r="D305" s="27">
        <v>1707758.407551887</v>
      </c>
      <c r="E305" s="27">
        <v>1681016.503163706</v>
      </c>
      <c r="F305" s="28">
        <v>1.59081748084282E-2</v>
      </c>
      <c r="G305" s="27">
        <v>1376039.4698307216</v>
      </c>
      <c r="H305" s="28">
        <v>0.24106789448559418</v>
      </c>
      <c r="I305" s="27">
        <v>1269604.1260541833</v>
      </c>
      <c r="J305" s="28">
        <v>0.34511094640141737</v>
      </c>
      <c r="K305" s="29">
        <v>574238.45772839477</v>
      </c>
      <c r="L305" s="29">
        <v>617592.15236744261</v>
      </c>
      <c r="M305" s="28">
        <v>-7.0197936409745726E-2</v>
      </c>
      <c r="N305" s="29">
        <v>543913.65437201352</v>
      </c>
      <c r="O305" s="28">
        <v>5.5752973128415692E-2</v>
      </c>
      <c r="P305" s="29">
        <v>493184.92926527857</v>
      </c>
      <c r="Q305" s="28">
        <v>0.16434713157976172</v>
      </c>
      <c r="R305" s="29">
        <v>427036.82818379509</v>
      </c>
      <c r="S305" s="29">
        <v>466585.3510373981</v>
      </c>
      <c r="T305" s="28">
        <v>-8.4761604207400587E-2</v>
      </c>
      <c r="U305" s="29">
        <v>378120.85947648127</v>
      </c>
      <c r="V305" s="28">
        <v>0.12936596191767713</v>
      </c>
      <c r="W305" s="29">
        <v>330142.11603257019</v>
      </c>
      <c r="X305" s="28">
        <v>0.29349394532161338</v>
      </c>
      <c r="Y305" s="27">
        <v>1684840.7941999051</v>
      </c>
      <c r="Z305" s="45">
        <v>22917.613351981883</v>
      </c>
      <c r="AA305" s="29">
        <v>563509.40821110969</v>
      </c>
      <c r="AB305" s="29">
        <v>10729.049517285102</v>
      </c>
      <c r="AC305" s="29">
        <v>419022.0699404488</v>
      </c>
      <c r="AD305" s="29">
        <v>8014.7582433463112</v>
      </c>
      <c r="AE305" s="30">
        <v>2.9739533891678644</v>
      </c>
      <c r="AF305" s="30">
        <v>0.25206565675450232</v>
      </c>
      <c r="AG305" s="30">
        <v>3.9990892935746376</v>
      </c>
      <c r="AH305" s="28">
        <v>0.1099929586418284</v>
      </c>
      <c r="AI305" s="81">
        <v>31.911009907006441</v>
      </c>
      <c r="AJ305" s="81">
        <v>35.745374363178975</v>
      </c>
    </row>
    <row r="306" spans="1:36" s="2" customFormat="1" x14ac:dyDescent="0.25">
      <c r="A306" s="26" t="s">
        <v>223</v>
      </c>
      <c r="B306" s="26" t="s">
        <v>35</v>
      </c>
      <c r="C306" s="26" t="s">
        <v>201</v>
      </c>
      <c r="D306" s="27">
        <v>1468086.5538756191</v>
      </c>
      <c r="E306" s="27">
        <v>1645555.1287559599</v>
      </c>
      <c r="F306" s="28">
        <v>-0.10784723755472544</v>
      </c>
      <c r="G306" s="27">
        <v>1328290.9363734033</v>
      </c>
      <c r="H306" s="28">
        <v>0.10524472739676743</v>
      </c>
      <c r="I306" s="27">
        <v>1117937.0851654375</v>
      </c>
      <c r="J306" s="28">
        <v>0.31321035267236419</v>
      </c>
      <c r="K306" s="29">
        <v>515990.13608501205</v>
      </c>
      <c r="L306" s="29">
        <v>613897.79926999146</v>
      </c>
      <c r="M306" s="28">
        <v>-0.15948528126571676</v>
      </c>
      <c r="N306" s="29">
        <v>533228.60438661033</v>
      </c>
      <c r="O306" s="28">
        <v>-3.2328476304132686E-2</v>
      </c>
      <c r="P306" s="29">
        <v>414107.36382407707</v>
      </c>
      <c r="Q306" s="28">
        <v>0.2460298491678532</v>
      </c>
      <c r="R306" s="29">
        <v>378129.47470449156</v>
      </c>
      <c r="S306" s="29">
        <v>451394.70582547132</v>
      </c>
      <c r="T306" s="28">
        <v>-0.16230857423770331</v>
      </c>
      <c r="U306" s="29">
        <v>364539.7291035477</v>
      </c>
      <c r="V306" s="28">
        <v>3.7279189388665195E-2</v>
      </c>
      <c r="W306" s="29">
        <v>278432.6429358084</v>
      </c>
      <c r="X306" s="28">
        <v>0.35806445220457822</v>
      </c>
      <c r="Y306" s="27">
        <v>1463442.5065218958</v>
      </c>
      <c r="Z306" s="45">
        <v>4644.0473537233638</v>
      </c>
      <c r="AA306" s="29">
        <v>493544.42828838067</v>
      </c>
      <c r="AB306" s="29">
        <v>22445.707796631395</v>
      </c>
      <c r="AC306" s="29">
        <v>364863.12792405626</v>
      </c>
      <c r="AD306" s="29">
        <v>13266.346780435271</v>
      </c>
      <c r="AE306" s="30">
        <v>2.8451833692296478</v>
      </c>
      <c r="AF306" s="30">
        <v>0.16467998460642486</v>
      </c>
      <c r="AG306" s="30">
        <v>3.8824970072034977</v>
      </c>
      <c r="AH306" s="28">
        <v>6.5013601677274283E-2</v>
      </c>
      <c r="AI306" s="81">
        <v>30.578566502298877</v>
      </c>
      <c r="AJ306" s="81">
        <v>34.921985350057639</v>
      </c>
    </row>
    <row r="307" spans="1:36" s="2" customFormat="1" x14ac:dyDescent="0.25">
      <c r="A307" s="26" t="s">
        <v>223</v>
      </c>
      <c r="B307" s="26" t="s">
        <v>35</v>
      </c>
      <c r="C307" s="26" t="s">
        <v>202</v>
      </c>
      <c r="D307" s="27">
        <v>1547335.0468694293</v>
      </c>
      <c r="E307" s="27">
        <v>1549719.8556406857</v>
      </c>
      <c r="F307" s="28">
        <v>-1.5388644357727669E-3</v>
      </c>
      <c r="G307" s="27">
        <v>1371771.9166595479</v>
      </c>
      <c r="H307" s="28">
        <v>0.1279827412106537</v>
      </c>
      <c r="I307" s="27">
        <v>1283923.7641508917</v>
      </c>
      <c r="J307" s="28">
        <v>0.20516115525966735</v>
      </c>
      <c r="K307" s="29">
        <v>515981.50125937193</v>
      </c>
      <c r="L307" s="29">
        <v>595909.51913153764</v>
      </c>
      <c r="M307" s="28">
        <v>-0.13412777494920797</v>
      </c>
      <c r="N307" s="29">
        <v>525531.12421490368</v>
      </c>
      <c r="O307" s="28">
        <v>-1.8171374663675788E-2</v>
      </c>
      <c r="P307" s="29">
        <v>505514.81370714551</v>
      </c>
      <c r="Q307" s="28">
        <v>2.0705006596087549E-2</v>
      </c>
      <c r="R307" s="29">
        <v>385066.03896457166</v>
      </c>
      <c r="S307" s="29">
        <v>437701.60467437573</v>
      </c>
      <c r="T307" s="28">
        <v>-0.12025444994418466</v>
      </c>
      <c r="U307" s="29">
        <v>371212.40634532191</v>
      </c>
      <c r="V307" s="28">
        <v>3.7319961247098916E-2</v>
      </c>
      <c r="W307" s="29">
        <v>330050.88399100897</v>
      </c>
      <c r="X307" s="28">
        <v>0.16668688872550141</v>
      </c>
      <c r="Y307" s="27">
        <v>1532414.3414724944</v>
      </c>
      <c r="Z307" s="45">
        <v>14920.705396934804</v>
      </c>
      <c r="AA307" s="29">
        <v>511293.70940432925</v>
      </c>
      <c r="AB307" s="29">
        <v>4687.7918550426712</v>
      </c>
      <c r="AC307" s="29">
        <v>380069.7812157537</v>
      </c>
      <c r="AD307" s="29">
        <v>4996.2577488179504</v>
      </c>
      <c r="AE307" s="30">
        <v>2.9988188396149882</v>
      </c>
      <c r="AF307" s="30">
        <v>0.39822293388217611</v>
      </c>
      <c r="AG307" s="30">
        <v>4.0183628009111265</v>
      </c>
      <c r="AH307" s="28">
        <v>0.1349430929214476</v>
      </c>
      <c r="AI307" s="81">
        <v>31.529213124126112</v>
      </c>
      <c r="AJ307" s="81">
        <v>35.527627422545542</v>
      </c>
    </row>
    <row r="308" spans="1:36" s="2" customFormat="1" x14ac:dyDescent="0.25">
      <c r="A308" s="26" t="s">
        <v>223</v>
      </c>
      <c r="B308" s="26" t="s">
        <v>35</v>
      </c>
      <c r="C308" s="26" t="s">
        <v>203</v>
      </c>
      <c r="D308" s="27">
        <v>1376557.4790564715</v>
      </c>
      <c r="E308" s="27">
        <v>1563016.9835734421</v>
      </c>
      <c r="F308" s="28">
        <v>-0.11929461194380513</v>
      </c>
      <c r="G308" s="27">
        <v>1356580.090992698</v>
      </c>
      <c r="H308" s="28">
        <v>1.472628722507254E-2</v>
      </c>
      <c r="I308" s="27">
        <v>1263310.24432549</v>
      </c>
      <c r="J308" s="28">
        <v>8.9643248948279367E-2</v>
      </c>
      <c r="K308" s="29">
        <v>494199.60674486583</v>
      </c>
      <c r="L308" s="29">
        <v>609724.68135820935</v>
      </c>
      <c r="M308" s="28">
        <v>-0.18947088439326812</v>
      </c>
      <c r="N308" s="29">
        <v>542775.32992913749</v>
      </c>
      <c r="O308" s="28">
        <v>-8.9495082966673342E-2</v>
      </c>
      <c r="P308" s="29">
        <v>469016.87126590952</v>
      </c>
      <c r="Q308" s="28">
        <v>5.369260046229539E-2</v>
      </c>
      <c r="R308" s="29">
        <v>355083.8829455747</v>
      </c>
      <c r="S308" s="29">
        <v>441920.41799758875</v>
      </c>
      <c r="T308" s="28">
        <v>-0.19649812843109651</v>
      </c>
      <c r="U308" s="29">
        <v>372346.46502834198</v>
      </c>
      <c r="V308" s="28">
        <v>-4.6361611305893002E-2</v>
      </c>
      <c r="W308" s="29">
        <v>317759.68986242457</v>
      </c>
      <c r="X308" s="28">
        <v>0.11746044030729577</v>
      </c>
      <c r="Y308" s="27">
        <v>1392558.4677276928</v>
      </c>
      <c r="Z308" s="45">
        <v>-16000.988671221348</v>
      </c>
      <c r="AA308" s="29">
        <v>467807.79323276994</v>
      </c>
      <c r="AB308" s="29">
        <v>26391.813512095865</v>
      </c>
      <c r="AC308" s="29">
        <v>341862.74216879142</v>
      </c>
      <c r="AD308" s="29">
        <v>13221.140776783302</v>
      </c>
      <c r="AE308" s="30">
        <v>2.7854281150149305</v>
      </c>
      <c r="AF308" s="30">
        <v>0.22194818487383827</v>
      </c>
      <c r="AG308" s="30">
        <v>3.8767106736507739</v>
      </c>
      <c r="AH308" s="28">
        <v>9.6083804181495189E-2</v>
      </c>
      <c r="AI308" s="81">
        <v>30.639901444556919</v>
      </c>
      <c r="AJ308" s="81">
        <v>34.962159643477889</v>
      </c>
    </row>
    <row r="309" spans="1:36" s="2" customFormat="1" x14ac:dyDescent="0.25">
      <c r="A309" s="26" t="s">
        <v>223</v>
      </c>
      <c r="B309" s="26" t="s">
        <v>36</v>
      </c>
      <c r="C309" s="26" t="s">
        <v>366</v>
      </c>
      <c r="D309" s="27">
        <v>4757771.721416492</v>
      </c>
      <c r="E309" s="27">
        <v>5044244.6176675307</v>
      </c>
      <c r="F309" s="28">
        <v>-5.6792030911360585E-2</v>
      </c>
      <c r="G309" s="27">
        <v>4361572.6527851652</v>
      </c>
      <c r="H309" s="28">
        <v>9.0838580524005785E-2</v>
      </c>
      <c r="I309" s="27">
        <v>3694719.0091787805</v>
      </c>
      <c r="J309" s="28">
        <v>0.28772220826449119</v>
      </c>
      <c r="K309" s="29">
        <v>1546592.7779327692</v>
      </c>
      <c r="L309" s="29">
        <v>1726866.8421005043</v>
      </c>
      <c r="M309" s="28">
        <v>-0.10439372612450852</v>
      </c>
      <c r="N309" s="29">
        <v>1579730.2393480479</v>
      </c>
      <c r="O309" s="28">
        <v>-2.0976658286261902E-2</v>
      </c>
      <c r="P309" s="29">
        <v>1390134.764944853</v>
      </c>
      <c r="Q309" s="28">
        <v>0.11254880960704759</v>
      </c>
      <c r="R309" s="29">
        <v>1022185.6006600617</v>
      </c>
      <c r="S309" s="29">
        <v>1118011.8871831722</v>
      </c>
      <c r="T309" s="28">
        <v>-8.5711330641165651E-2</v>
      </c>
      <c r="U309" s="29">
        <v>966038.96930605627</v>
      </c>
      <c r="V309" s="28">
        <v>5.8120462153134211E-2</v>
      </c>
      <c r="W309" s="29">
        <v>811730.88289915666</v>
      </c>
      <c r="X309" s="28">
        <v>0.25926661433559178</v>
      </c>
      <c r="Y309" s="27">
        <v>4648787.9637861941</v>
      </c>
      <c r="Z309" s="45">
        <v>108983.75763029777</v>
      </c>
      <c r="AA309" s="29">
        <v>1485279.9699157774</v>
      </c>
      <c r="AB309" s="29">
        <v>61312.808016991614</v>
      </c>
      <c r="AC309" s="29">
        <v>982461.90601455793</v>
      </c>
      <c r="AD309" s="29">
        <v>39723.694645503798</v>
      </c>
      <c r="AE309" s="30">
        <v>3.0762924729131988</v>
      </c>
      <c r="AF309" s="30">
        <v>0.15525392223266321</v>
      </c>
      <c r="AG309" s="30">
        <v>4.654508651211902</v>
      </c>
      <c r="AH309" s="28">
        <v>3.1630381846561979E-2</v>
      </c>
      <c r="AI309" s="81">
        <v>34.533358354682896</v>
      </c>
      <c r="AJ309" s="81">
        <v>34.566052461943436</v>
      </c>
    </row>
    <row r="310" spans="1:36" s="2" customFormat="1" x14ac:dyDescent="0.25">
      <c r="A310" s="26" t="s">
        <v>223</v>
      </c>
      <c r="B310" s="26" t="s">
        <v>36</v>
      </c>
      <c r="C310" s="26" t="s">
        <v>199</v>
      </c>
      <c r="D310" s="27">
        <v>2314210.3781332541</v>
      </c>
      <c r="E310" s="27">
        <v>2468676.4128039107</v>
      </c>
      <c r="F310" s="28">
        <v>-6.257038543792573E-2</v>
      </c>
      <c r="G310" s="27">
        <v>2135312.2890782701</v>
      </c>
      <c r="H310" s="28">
        <v>8.3780761235728793E-2</v>
      </c>
      <c r="I310" s="27">
        <v>1860830.1679773545</v>
      </c>
      <c r="J310" s="28">
        <v>0.24364405627016741</v>
      </c>
      <c r="K310" s="29">
        <v>750628.57298865309</v>
      </c>
      <c r="L310" s="29">
        <v>842482.80050249177</v>
      </c>
      <c r="M310" s="28">
        <v>-0.10902801512274553</v>
      </c>
      <c r="N310" s="29">
        <v>781420.38417667523</v>
      </c>
      <c r="O310" s="28">
        <v>-3.9404924431892308E-2</v>
      </c>
      <c r="P310" s="29">
        <v>718163.47628173674</v>
      </c>
      <c r="Q310" s="28">
        <v>4.5205719559846057E-2</v>
      </c>
      <c r="R310" s="29">
        <v>499814.95296701282</v>
      </c>
      <c r="S310" s="29">
        <v>547354.09959362715</v>
      </c>
      <c r="T310" s="28">
        <v>-8.6852636459485516E-2</v>
      </c>
      <c r="U310" s="29">
        <v>476833.32583481545</v>
      </c>
      <c r="V310" s="28">
        <v>4.8196352660465409E-2</v>
      </c>
      <c r="W310" s="29">
        <v>412895.32122032292</v>
      </c>
      <c r="X310" s="28">
        <v>0.2105125131711269</v>
      </c>
      <c r="Y310" s="27">
        <v>2264864.5602930225</v>
      </c>
      <c r="Z310" s="45">
        <v>49345.81784023159</v>
      </c>
      <c r="AA310" s="29">
        <v>722272.66576757084</v>
      </c>
      <c r="AB310" s="29">
        <v>28355.90722108222</v>
      </c>
      <c r="AC310" s="29">
        <v>481347.53341728216</v>
      </c>
      <c r="AD310" s="29">
        <v>18467.419549730683</v>
      </c>
      <c r="AE310" s="30">
        <v>3.0830299583709517</v>
      </c>
      <c r="AF310" s="30">
        <v>0.15279041955604722</v>
      </c>
      <c r="AG310" s="30">
        <v>4.6301343415109653</v>
      </c>
      <c r="AH310" s="28">
        <v>2.6591820763092393E-2</v>
      </c>
      <c r="AI310" s="81">
        <v>99.999999999999986</v>
      </c>
      <c r="AJ310" s="81">
        <v>100</v>
      </c>
    </row>
    <row r="311" spans="1:36" s="2" customFormat="1" x14ac:dyDescent="0.25">
      <c r="A311" s="26" t="s">
        <v>223</v>
      </c>
      <c r="B311" s="26" t="s">
        <v>36</v>
      </c>
      <c r="C311" s="26" t="s">
        <v>200</v>
      </c>
      <c r="D311" s="27">
        <v>586887.85618484975</v>
      </c>
      <c r="E311" s="27">
        <v>640708.31528391002</v>
      </c>
      <c r="F311" s="28">
        <v>-8.4001499301927129E-2</v>
      </c>
      <c r="G311" s="27">
        <v>504147.02860199212</v>
      </c>
      <c r="H311" s="28">
        <v>0.1641204309232949</v>
      </c>
      <c r="I311" s="27">
        <v>459662.32616224053</v>
      </c>
      <c r="J311" s="28">
        <v>0.27678041636526074</v>
      </c>
      <c r="K311" s="29">
        <v>192351.58730753415</v>
      </c>
      <c r="L311" s="29">
        <v>226478.63133783435</v>
      </c>
      <c r="M311" s="28">
        <v>-0.15068549217516888</v>
      </c>
      <c r="N311" s="29">
        <v>182420.49497106782</v>
      </c>
      <c r="O311" s="28">
        <v>5.4440661056431291E-2</v>
      </c>
      <c r="P311" s="29">
        <v>178245.60033754949</v>
      </c>
      <c r="Q311" s="28">
        <v>7.913792510598687E-2</v>
      </c>
      <c r="R311" s="29">
        <v>127184.86600485025</v>
      </c>
      <c r="S311" s="29">
        <v>144986.25073811688</v>
      </c>
      <c r="T311" s="28">
        <v>-0.12277981286253545</v>
      </c>
      <c r="U311" s="29">
        <v>112278.59400534586</v>
      </c>
      <c r="V311" s="28">
        <v>0.13276147721260798</v>
      </c>
      <c r="W311" s="29">
        <v>102509.78626257923</v>
      </c>
      <c r="X311" s="28">
        <v>0.24070950337429931</v>
      </c>
      <c r="Y311" s="27">
        <v>574240.26367319073</v>
      </c>
      <c r="Z311" s="45">
        <v>12647.592511658975</v>
      </c>
      <c r="AA311" s="29">
        <v>183888.18177281285</v>
      </c>
      <c r="AB311" s="29">
        <v>8463.4055347212961</v>
      </c>
      <c r="AC311" s="29">
        <v>122563.85555723199</v>
      </c>
      <c r="AD311" s="29">
        <v>4621.0104476182605</v>
      </c>
      <c r="AE311" s="30">
        <v>3.0511204217229881</v>
      </c>
      <c r="AF311" s="30">
        <v>0.22211924179190579</v>
      </c>
      <c r="AG311" s="30">
        <v>4.6144472579187878</v>
      </c>
      <c r="AH311" s="28">
        <v>4.4205906486430913E-2</v>
      </c>
      <c r="AI311" s="81">
        <v>34.47101693378395</v>
      </c>
      <c r="AJ311" s="81">
        <v>33.748428375201357</v>
      </c>
    </row>
    <row r="312" spans="1:36" s="2" customFormat="1" x14ac:dyDescent="0.25">
      <c r="A312" s="26" t="s">
        <v>223</v>
      </c>
      <c r="B312" s="26" t="s">
        <v>36</v>
      </c>
      <c r="C312" s="26" t="s">
        <v>201</v>
      </c>
      <c r="D312" s="27">
        <v>568976.15259033081</v>
      </c>
      <c r="E312" s="27">
        <v>632286.93166673544</v>
      </c>
      <c r="F312" s="28">
        <v>-0.10012982382779083</v>
      </c>
      <c r="G312" s="27">
        <v>558679.38468743686</v>
      </c>
      <c r="H312" s="28">
        <v>1.8430549229330621E-2</v>
      </c>
      <c r="I312" s="27">
        <v>464390.32128886104</v>
      </c>
      <c r="J312" s="28">
        <v>0.22521104878155948</v>
      </c>
      <c r="K312" s="29">
        <v>183283.0121011892</v>
      </c>
      <c r="L312" s="29">
        <v>211743.19345826918</v>
      </c>
      <c r="M312" s="28">
        <v>-0.13440895498106786</v>
      </c>
      <c r="N312" s="29">
        <v>212222.46135178037</v>
      </c>
      <c r="O312" s="28">
        <v>-0.13636374333921741</v>
      </c>
      <c r="P312" s="29">
        <v>189148.94828138081</v>
      </c>
      <c r="Q312" s="28">
        <v>-3.1012259034426958E-2</v>
      </c>
      <c r="R312" s="29">
        <v>122793.14099214776</v>
      </c>
      <c r="S312" s="29">
        <v>139934.53293248924</v>
      </c>
      <c r="T312" s="28">
        <v>-0.12249579557757366</v>
      </c>
      <c r="U312" s="29">
        <v>126763.55195432682</v>
      </c>
      <c r="V312" s="28">
        <v>-3.1321392474152221E-2</v>
      </c>
      <c r="W312" s="29">
        <v>107737.62072561332</v>
      </c>
      <c r="X312" s="28">
        <v>0.13974246103761573</v>
      </c>
      <c r="Y312" s="27">
        <v>555989.97222364484</v>
      </c>
      <c r="Z312" s="45">
        <v>12986.180366685965</v>
      </c>
      <c r="AA312" s="29">
        <v>177289.25480828481</v>
      </c>
      <c r="AB312" s="29">
        <v>5993.7572929043945</v>
      </c>
      <c r="AC312" s="29">
        <v>117770.57425016316</v>
      </c>
      <c r="AD312" s="29">
        <v>5022.5667419846059</v>
      </c>
      <c r="AE312" s="30">
        <v>3.1043583694281676</v>
      </c>
      <c r="AF312" s="30">
        <v>0.11825562232216447</v>
      </c>
      <c r="AG312" s="30">
        <v>4.6336151025464449</v>
      </c>
      <c r="AH312" s="28">
        <v>2.548816477124945E-2</v>
      </c>
      <c r="AI312" s="81">
        <v>33.999524157895976</v>
      </c>
      <c r="AJ312" s="81">
        <v>34.051302898794646</v>
      </c>
    </row>
    <row r="313" spans="1:36" s="2" customFormat="1" x14ac:dyDescent="0.25">
      <c r="A313" s="26" t="s">
        <v>223</v>
      </c>
      <c r="B313" s="26" t="s">
        <v>36</v>
      </c>
      <c r="C313" s="26" t="s">
        <v>202</v>
      </c>
      <c r="D313" s="27">
        <v>594009.25598426338</v>
      </c>
      <c r="E313" s="27">
        <v>611809.27935896511</v>
      </c>
      <c r="F313" s="28">
        <v>-2.9094072246423016E-2</v>
      </c>
      <c r="G313" s="27">
        <v>555115.98200469138</v>
      </c>
      <c r="H313" s="28">
        <v>7.0063329539021099E-2</v>
      </c>
      <c r="I313" s="27">
        <v>485002.49438779592</v>
      </c>
      <c r="J313" s="28">
        <v>0.22475505354681408</v>
      </c>
      <c r="K313" s="29">
        <v>192115.41153940177</v>
      </c>
      <c r="L313" s="29">
        <v>205123.25779192438</v>
      </c>
      <c r="M313" s="28">
        <v>-6.3414779935474799E-2</v>
      </c>
      <c r="N313" s="29">
        <v>201090.23684145653</v>
      </c>
      <c r="O313" s="28">
        <v>-4.4630835604071044E-2</v>
      </c>
      <c r="P313" s="29">
        <v>180505.82459732448</v>
      </c>
      <c r="Q313" s="28">
        <v>6.4316965770917153E-2</v>
      </c>
      <c r="R313" s="29">
        <v>127880.07464408519</v>
      </c>
      <c r="S313" s="29">
        <v>133857.1735652764</v>
      </c>
      <c r="T313" s="28">
        <v>-4.465280987183258E-2</v>
      </c>
      <c r="U313" s="29">
        <v>123368.97404611981</v>
      </c>
      <c r="V313" s="28">
        <v>3.6565924559597715E-2</v>
      </c>
      <c r="W313" s="29">
        <v>104249.19586108679</v>
      </c>
      <c r="X313" s="28">
        <v>0.22667684472585109</v>
      </c>
      <c r="Y313" s="27">
        <v>579993.95585525618</v>
      </c>
      <c r="Z313" s="45">
        <v>14015.300129007181</v>
      </c>
      <c r="AA313" s="29">
        <v>183939.46335045935</v>
      </c>
      <c r="AB313" s="29">
        <v>8175.948188942406</v>
      </c>
      <c r="AC313" s="29">
        <v>123461.86974916366</v>
      </c>
      <c r="AD313" s="29">
        <v>4418.2048949215396</v>
      </c>
      <c r="AE313" s="30">
        <v>3.0919396378693724</v>
      </c>
      <c r="AF313" s="30">
        <v>0.10929746484197134</v>
      </c>
      <c r="AG313" s="30">
        <v>4.6450493373381683</v>
      </c>
      <c r="AH313" s="28">
        <v>1.6285951103621923E-2</v>
      </c>
      <c r="AI313" s="81">
        <v>34.870275490925891</v>
      </c>
      <c r="AJ313" s="81">
        <v>34.937470840927553</v>
      </c>
    </row>
    <row r="314" spans="1:36" s="2" customFormat="1" x14ac:dyDescent="0.25">
      <c r="A314" s="26" t="s">
        <v>223</v>
      </c>
      <c r="B314" s="26" t="s">
        <v>36</v>
      </c>
      <c r="C314" s="26" t="s">
        <v>203</v>
      </c>
      <c r="D314" s="27">
        <v>564337.11337381008</v>
      </c>
      <c r="E314" s="27">
        <v>583871.88649430033</v>
      </c>
      <c r="F314" s="28">
        <v>-3.3457293581613382E-2</v>
      </c>
      <c r="G314" s="27">
        <v>517369.8937841499</v>
      </c>
      <c r="H314" s="28">
        <v>9.0780735705613375E-2</v>
      </c>
      <c r="I314" s="27">
        <v>451775.02613845706</v>
      </c>
      <c r="J314" s="28">
        <v>0.24915517840257004</v>
      </c>
      <c r="K314" s="29">
        <v>182878.56204052802</v>
      </c>
      <c r="L314" s="29">
        <v>199137.71791446386</v>
      </c>
      <c r="M314" s="28">
        <v>-8.1647796531040304E-2</v>
      </c>
      <c r="N314" s="29">
        <v>185687.19101237052</v>
      </c>
      <c r="O314" s="28">
        <v>-1.5125593513100128E-2</v>
      </c>
      <c r="P314" s="29">
        <v>170263.10306548199</v>
      </c>
      <c r="Q314" s="28">
        <v>7.4093909648728834E-2</v>
      </c>
      <c r="R314" s="29">
        <v>121956.87132592961</v>
      </c>
      <c r="S314" s="29">
        <v>128576.14235774467</v>
      </c>
      <c r="T314" s="28">
        <v>-5.1481331687475054E-2</v>
      </c>
      <c r="U314" s="29">
        <v>114422.20582902306</v>
      </c>
      <c r="V314" s="28">
        <v>6.5849678760478703E-2</v>
      </c>
      <c r="W314" s="29">
        <v>98398.718371043462</v>
      </c>
      <c r="X314" s="28">
        <v>0.2394152418332593</v>
      </c>
      <c r="Y314" s="27">
        <v>554640.36854093056</v>
      </c>
      <c r="Z314" s="45">
        <v>9696.7448328794708</v>
      </c>
      <c r="AA314" s="29">
        <v>177155.76583601389</v>
      </c>
      <c r="AB314" s="29">
        <v>5722.7962045141212</v>
      </c>
      <c r="AC314" s="29">
        <v>117551.23386072333</v>
      </c>
      <c r="AD314" s="29">
        <v>4405.6374652062823</v>
      </c>
      <c r="AE314" s="30">
        <v>3.0858571233119516</v>
      </c>
      <c r="AF314" s="30">
        <v>0.15385663335408095</v>
      </c>
      <c r="AG314" s="30">
        <v>4.6273498757246712</v>
      </c>
      <c r="AH314" s="28">
        <v>1.9002301913495959E-2</v>
      </c>
      <c r="AI314" s="81">
        <v>33.956081350905436</v>
      </c>
      <c r="AJ314" s="81">
        <v>34.227435108431273</v>
      </c>
    </row>
    <row r="315" spans="1:36" s="2" customFormat="1" x14ac:dyDescent="0.25">
      <c r="A315" s="26" t="s">
        <v>223</v>
      </c>
      <c r="B315" s="26" t="s">
        <v>37</v>
      </c>
      <c r="C315" s="26" t="s">
        <v>366</v>
      </c>
      <c r="D315" s="27">
        <v>4525374.8337363983</v>
      </c>
      <c r="E315" s="27">
        <v>4426941.7393434765</v>
      </c>
      <c r="F315" s="28">
        <v>2.2235010124059051E-2</v>
      </c>
      <c r="G315" s="27">
        <v>3470056.757367441</v>
      </c>
      <c r="H315" s="28">
        <v>0.30412127240523135</v>
      </c>
      <c r="I315" s="27">
        <v>2971098.9540834632</v>
      </c>
      <c r="J315" s="28">
        <v>0.52313164376997479</v>
      </c>
      <c r="K315" s="29">
        <v>1554433.5490048127</v>
      </c>
      <c r="L315" s="29">
        <v>1517211.4212688617</v>
      </c>
      <c r="M315" s="28">
        <v>2.4533250418601306E-2</v>
      </c>
      <c r="N315" s="29">
        <v>1250248.3082699543</v>
      </c>
      <c r="O315" s="28">
        <v>0.24329986189365721</v>
      </c>
      <c r="P315" s="29">
        <v>1127859.7213448854</v>
      </c>
      <c r="Q315" s="28">
        <v>0.37821532198283581</v>
      </c>
      <c r="R315" s="29">
        <v>1101140.1363886429</v>
      </c>
      <c r="S315" s="29">
        <v>1042965.2897424708</v>
      </c>
      <c r="T315" s="28">
        <v>5.5778315173399998E-2</v>
      </c>
      <c r="U315" s="29">
        <v>825386.21689401264</v>
      </c>
      <c r="V315" s="28">
        <v>0.3340907733258644</v>
      </c>
      <c r="W315" s="29">
        <v>670112.83458850055</v>
      </c>
      <c r="X315" s="28">
        <v>0.64321600714426763</v>
      </c>
      <c r="Y315" s="27">
        <v>4487753.3891662899</v>
      </c>
      <c r="Z315" s="45">
        <v>37621.444570108026</v>
      </c>
      <c r="AA315" s="29">
        <v>1525297.6491988897</v>
      </c>
      <c r="AB315" s="29">
        <v>29135.899805922949</v>
      </c>
      <c r="AC315" s="29">
        <v>1083844.7653930804</v>
      </c>
      <c r="AD315" s="29">
        <v>17295.370995562633</v>
      </c>
      <c r="AE315" s="30">
        <v>2.9112694052657679</v>
      </c>
      <c r="AF315" s="30">
        <v>-6.5452626736370867E-3</v>
      </c>
      <c r="AG315" s="30">
        <v>4.1097174502947968</v>
      </c>
      <c r="AH315" s="28">
        <v>-3.1771163100496103E-2</v>
      </c>
      <c r="AI315" s="81">
        <v>29.799222620216192</v>
      </c>
      <c r="AJ315" s="81">
        <v>29.33961529841746</v>
      </c>
    </row>
    <row r="316" spans="1:36" s="2" customFormat="1" x14ac:dyDescent="0.25">
      <c r="A316" s="26" t="s">
        <v>223</v>
      </c>
      <c r="B316" s="26" t="s">
        <v>37</v>
      </c>
      <c r="C316" s="26" t="s">
        <v>199</v>
      </c>
      <c r="D316" s="27">
        <v>2269219.8133988488</v>
      </c>
      <c r="E316" s="27">
        <v>2155470.8620429267</v>
      </c>
      <c r="F316" s="28">
        <v>5.2772205534762966E-2</v>
      </c>
      <c r="G316" s="27">
        <v>1737882.7501128025</v>
      </c>
      <c r="H316" s="28">
        <v>0.30573815365366752</v>
      </c>
      <c r="I316" s="27">
        <v>1459355.3582514583</v>
      </c>
      <c r="J316" s="28">
        <v>0.55494671025002296</v>
      </c>
      <c r="K316" s="29">
        <v>777651.00991513976</v>
      </c>
      <c r="L316" s="29">
        <v>738160.05189369526</v>
      </c>
      <c r="M316" s="28">
        <v>5.3499180726636938E-2</v>
      </c>
      <c r="N316" s="29">
        <v>624916.14369441569</v>
      </c>
      <c r="O316" s="28">
        <v>0.24440857827384196</v>
      </c>
      <c r="P316" s="29">
        <v>557810.62221054896</v>
      </c>
      <c r="Q316" s="28">
        <v>0.39411294613463049</v>
      </c>
      <c r="R316" s="29">
        <v>553881.36670131469</v>
      </c>
      <c r="S316" s="29">
        <v>507437.52083030605</v>
      </c>
      <c r="T316" s="28">
        <v>9.1526235180665896E-2</v>
      </c>
      <c r="U316" s="29">
        <v>413554.37650250888</v>
      </c>
      <c r="V316" s="28">
        <v>0.33931932092116185</v>
      </c>
      <c r="W316" s="29">
        <v>329409.89141723682</v>
      </c>
      <c r="X316" s="28">
        <v>0.6814351394195326</v>
      </c>
      <c r="Y316" s="27">
        <v>2248704.4278494637</v>
      </c>
      <c r="Z316" s="45">
        <v>20515.385549385312</v>
      </c>
      <c r="AA316" s="29">
        <v>764090.80214948964</v>
      </c>
      <c r="AB316" s="29">
        <v>13560.207765650071</v>
      </c>
      <c r="AC316" s="29">
        <v>545586.39429573005</v>
      </c>
      <c r="AD316" s="29">
        <v>8294.9724055846491</v>
      </c>
      <c r="AE316" s="30">
        <v>2.9180439354749566</v>
      </c>
      <c r="AF316" s="30">
        <v>-2.0150090767363515E-3</v>
      </c>
      <c r="AG316" s="30">
        <v>4.0969419623436174</v>
      </c>
      <c r="AH316" s="28">
        <v>-3.5504441759467577E-2</v>
      </c>
      <c r="AI316" s="81">
        <v>99.999999999999986</v>
      </c>
      <c r="AJ316" s="81">
        <v>100</v>
      </c>
    </row>
    <row r="317" spans="1:36" s="2" customFormat="1" x14ac:dyDescent="0.25">
      <c r="A317" s="26" t="s">
        <v>223</v>
      </c>
      <c r="B317" s="26" t="s">
        <v>37</v>
      </c>
      <c r="C317" s="26" t="s">
        <v>200</v>
      </c>
      <c r="D317" s="27">
        <v>549699.13105767965</v>
      </c>
      <c r="E317" s="27">
        <v>551009.8304624689</v>
      </c>
      <c r="F317" s="28">
        <v>-2.3787223608863132E-3</v>
      </c>
      <c r="G317" s="27">
        <v>434988.35404535057</v>
      </c>
      <c r="H317" s="28">
        <v>0.26370999578616233</v>
      </c>
      <c r="I317" s="27">
        <v>376880.07353986142</v>
      </c>
      <c r="J317" s="28">
        <v>0.45855185681378219</v>
      </c>
      <c r="K317" s="29">
        <v>188904.25481887537</v>
      </c>
      <c r="L317" s="29">
        <v>186953.65825437577</v>
      </c>
      <c r="M317" s="28">
        <v>1.0433583288568351E-2</v>
      </c>
      <c r="N317" s="29">
        <v>156487.46845159293</v>
      </c>
      <c r="O317" s="28">
        <v>0.20715260262076574</v>
      </c>
      <c r="P317" s="29">
        <v>146309.80209254037</v>
      </c>
      <c r="Q317" s="28">
        <v>0.29112507923012693</v>
      </c>
      <c r="R317" s="29">
        <v>133184.14884915619</v>
      </c>
      <c r="S317" s="29">
        <v>129063.41359987263</v>
      </c>
      <c r="T317" s="28">
        <v>3.1927988996624759E-2</v>
      </c>
      <c r="U317" s="29">
        <v>102819.17156336353</v>
      </c>
      <c r="V317" s="28">
        <v>0.29532408036452501</v>
      </c>
      <c r="W317" s="29">
        <v>85537.80455775006</v>
      </c>
      <c r="X317" s="28">
        <v>0.55702089313314251</v>
      </c>
      <c r="Y317" s="27">
        <v>548422.00216767855</v>
      </c>
      <c r="Z317" s="45">
        <v>1277.1288900011468</v>
      </c>
      <c r="AA317" s="29">
        <v>187770.80262830993</v>
      </c>
      <c r="AB317" s="29">
        <v>1133.4521905654301</v>
      </c>
      <c r="AC317" s="29">
        <v>132368.6344115751</v>
      </c>
      <c r="AD317" s="29">
        <v>815.51443758110258</v>
      </c>
      <c r="AE317" s="30">
        <v>2.9099351498712434</v>
      </c>
      <c r="AF317" s="30">
        <v>-3.737187587705959E-2</v>
      </c>
      <c r="AG317" s="30">
        <v>4.1273615201781002</v>
      </c>
      <c r="AH317" s="28">
        <v>-3.3245257152941986E-2</v>
      </c>
      <c r="AI317" s="81">
        <v>28.661471374888961</v>
      </c>
      <c r="AJ317" s="81">
        <v>28.25408720683847</v>
      </c>
    </row>
    <row r="318" spans="1:36" s="2" customFormat="1" x14ac:dyDescent="0.25">
      <c r="A318" s="26" t="s">
        <v>223</v>
      </c>
      <c r="B318" s="26" t="s">
        <v>37</v>
      </c>
      <c r="C318" s="26" t="s">
        <v>201</v>
      </c>
      <c r="D318" s="27">
        <v>596367.84983423585</v>
      </c>
      <c r="E318" s="27">
        <v>573007.16147480847</v>
      </c>
      <c r="F318" s="28">
        <v>4.076858009819901E-2</v>
      </c>
      <c r="G318" s="27">
        <v>419391.51668558357</v>
      </c>
      <c r="H318" s="28">
        <v>0.42198357884604243</v>
      </c>
      <c r="I318" s="27">
        <v>350626.81426573155</v>
      </c>
      <c r="J318" s="28">
        <v>0.70086207206692164</v>
      </c>
      <c r="K318" s="29">
        <v>204207.10296000645</v>
      </c>
      <c r="L318" s="29">
        <v>194061.48762721228</v>
      </c>
      <c r="M318" s="28">
        <v>5.2280416154923376E-2</v>
      </c>
      <c r="N318" s="29">
        <v>149788.46793659532</v>
      </c>
      <c r="O318" s="28">
        <v>0.3633032353762124</v>
      </c>
      <c r="P318" s="29">
        <v>133145.21920749321</v>
      </c>
      <c r="Q318" s="28">
        <v>0.53371712612354905</v>
      </c>
      <c r="R318" s="29">
        <v>145745.20446026287</v>
      </c>
      <c r="S318" s="29">
        <v>134605.73909136574</v>
      </c>
      <c r="T318" s="28">
        <v>8.2756243857745507E-2</v>
      </c>
      <c r="U318" s="29">
        <v>100471.94940997622</v>
      </c>
      <c r="V318" s="28">
        <v>0.45060591852905069</v>
      </c>
      <c r="W318" s="29">
        <v>79054.895410829384</v>
      </c>
      <c r="X318" s="28">
        <v>0.84359493112804596</v>
      </c>
      <c r="Y318" s="27">
        <v>589240.60368801374</v>
      </c>
      <c r="Z318" s="45">
        <v>7127.2461462220845</v>
      </c>
      <c r="AA318" s="29">
        <v>200196.23417904097</v>
      </c>
      <c r="AB318" s="29">
        <v>4010.8687809654762</v>
      </c>
      <c r="AC318" s="29">
        <v>143485.24683913324</v>
      </c>
      <c r="AD318" s="29">
        <v>2259.9576211296439</v>
      </c>
      <c r="AE318" s="30">
        <v>2.9204069848198833</v>
      </c>
      <c r="AF318" s="30">
        <v>-3.2302326445122986E-2</v>
      </c>
      <c r="AG318" s="30">
        <v>4.0918522982815144</v>
      </c>
      <c r="AH318" s="28">
        <v>-3.8778500699242158E-2</v>
      </c>
      <c r="AI318" s="81">
        <v>30.150362464416713</v>
      </c>
      <c r="AJ318" s="81">
        <v>29.766790276724457</v>
      </c>
    </row>
    <row r="319" spans="1:36" s="2" customFormat="1" x14ac:dyDescent="0.25">
      <c r="A319" s="26" t="s">
        <v>223</v>
      </c>
      <c r="B319" s="26" t="s">
        <v>37</v>
      </c>
      <c r="C319" s="26" t="s">
        <v>202</v>
      </c>
      <c r="D319" s="27">
        <v>572280.50651756045</v>
      </c>
      <c r="E319" s="27">
        <v>648163.10085669998</v>
      </c>
      <c r="F319" s="28">
        <v>-0.11707330182610338</v>
      </c>
      <c r="G319" s="27">
        <v>459718.67646136048</v>
      </c>
      <c r="H319" s="28">
        <v>0.24484937380102467</v>
      </c>
      <c r="I319" s="27">
        <v>373919.95080392837</v>
      </c>
      <c r="J319" s="28">
        <v>0.53048936085693377</v>
      </c>
      <c r="K319" s="29">
        <v>194354.50972512458</v>
      </c>
      <c r="L319" s="29">
        <v>223818.83467934903</v>
      </c>
      <c r="M319" s="28">
        <v>-0.13164363489085287</v>
      </c>
      <c r="N319" s="29">
        <v>164525.15569844437</v>
      </c>
      <c r="O319" s="28">
        <v>0.18130573346093024</v>
      </c>
      <c r="P319" s="29">
        <v>144106.62785177803</v>
      </c>
      <c r="Q319" s="28">
        <v>0.34868543260223522</v>
      </c>
      <c r="R319" s="29">
        <v>139652.68715889202</v>
      </c>
      <c r="S319" s="29">
        <v>153590.00122269092</v>
      </c>
      <c r="T319" s="28">
        <v>-9.0743628835519813E-2</v>
      </c>
      <c r="U319" s="29">
        <v>108137.5548258886</v>
      </c>
      <c r="V319" s="28">
        <v>0.29143559223015242</v>
      </c>
      <c r="W319" s="29">
        <v>84949.492912677</v>
      </c>
      <c r="X319" s="28">
        <v>0.64394962666165212</v>
      </c>
      <c r="Y319" s="27">
        <v>567156.72870119603</v>
      </c>
      <c r="Z319" s="45">
        <v>5123.7778163644352</v>
      </c>
      <c r="AA319" s="29">
        <v>190946.27154089251</v>
      </c>
      <c r="AB319" s="29">
        <v>3408.2381842320628</v>
      </c>
      <c r="AC319" s="29">
        <v>137714.09077227881</v>
      </c>
      <c r="AD319" s="29">
        <v>1938.596386613194</v>
      </c>
      <c r="AE319" s="30">
        <v>2.9445187936566861</v>
      </c>
      <c r="AF319" s="30">
        <v>4.859137188594076E-2</v>
      </c>
      <c r="AG319" s="30">
        <v>4.09788395884169</v>
      </c>
      <c r="AH319" s="28">
        <v>-2.8957369808542934E-2</v>
      </c>
      <c r="AI319" s="81">
        <v>30.443599468980572</v>
      </c>
      <c r="AJ319" s="81">
        <v>30.042997754781158</v>
      </c>
    </row>
    <row r="320" spans="1:36" s="2" customFormat="1" x14ac:dyDescent="0.25">
      <c r="A320" s="26" t="s">
        <v>223</v>
      </c>
      <c r="B320" s="26" t="s">
        <v>37</v>
      </c>
      <c r="C320" s="26" t="s">
        <v>203</v>
      </c>
      <c r="D320" s="27">
        <v>550872.32598937268</v>
      </c>
      <c r="E320" s="27">
        <v>383290.76924894931</v>
      </c>
      <c r="F320" s="28">
        <v>0.43721782569613177</v>
      </c>
      <c r="G320" s="27">
        <v>423784.20292050781</v>
      </c>
      <c r="H320" s="28">
        <v>0.2998887693147535</v>
      </c>
      <c r="I320" s="27">
        <v>357928.51964193699</v>
      </c>
      <c r="J320" s="28">
        <v>0.53905681095334901</v>
      </c>
      <c r="K320" s="29">
        <v>190185.14241113336</v>
      </c>
      <c r="L320" s="29">
        <v>133326.07133275829</v>
      </c>
      <c r="M320" s="28">
        <v>0.42646626057453446</v>
      </c>
      <c r="N320" s="29">
        <v>154115.05160778313</v>
      </c>
      <c r="O320" s="28">
        <v>0.23404651542502952</v>
      </c>
      <c r="P320" s="29">
        <v>134248.97305873741</v>
      </c>
      <c r="Q320" s="28">
        <v>0.41665994218013447</v>
      </c>
      <c r="R320" s="29">
        <v>135299.32623300346</v>
      </c>
      <c r="S320" s="29">
        <v>90178.36691637685</v>
      </c>
      <c r="T320" s="28">
        <v>0.50035236675407591</v>
      </c>
      <c r="U320" s="29">
        <v>102125.7007032805</v>
      </c>
      <c r="V320" s="28">
        <v>0.32483131377582175</v>
      </c>
      <c r="W320" s="29">
        <v>79867.698535980249</v>
      </c>
      <c r="X320" s="28">
        <v>0.6940431327447274</v>
      </c>
      <c r="Y320" s="27">
        <v>543885.09329257498</v>
      </c>
      <c r="Z320" s="45">
        <v>6987.2326967976442</v>
      </c>
      <c r="AA320" s="29">
        <v>185177.49380124625</v>
      </c>
      <c r="AB320" s="29">
        <v>5007.6486098871028</v>
      </c>
      <c r="AC320" s="29">
        <v>132018.42227274276</v>
      </c>
      <c r="AD320" s="29">
        <v>3280.9039602607068</v>
      </c>
      <c r="AE320" s="30">
        <v>2.8965055787508502</v>
      </c>
      <c r="AF320" s="30">
        <v>2.1668231355206125E-2</v>
      </c>
      <c r="AG320" s="30">
        <v>4.0715082722636557</v>
      </c>
      <c r="AH320" s="28">
        <v>-4.2079809021484831E-2</v>
      </c>
      <c r="AI320" s="81">
        <v>30.046416478235152</v>
      </c>
      <c r="AJ320" s="81">
        <v>29.723600184864456</v>
      </c>
    </row>
    <row r="321" spans="1:36" s="2" customFormat="1" x14ac:dyDescent="0.25">
      <c r="A321" s="26" t="s">
        <v>223</v>
      </c>
      <c r="B321" s="26" t="s">
        <v>38</v>
      </c>
      <c r="C321" s="26" t="s">
        <v>366</v>
      </c>
      <c r="D321" s="27">
        <v>6223100.5145526342</v>
      </c>
      <c r="E321" s="27">
        <v>6393673.9330266006</v>
      </c>
      <c r="F321" s="28">
        <v>-2.6678466912875766E-2</v>
      </c>
      <c r="G321" s="27">
        <v>5176781.2519706963</v>
      </c>
      <c r="H321" s="28">
        <v>0.20211772753264884</v>
      </c>
      <c r="I321" s="27">
        <v>4623604.7401775857</v>
      </c>
      <c r="J321" s="28">
        <v>0.34594128699539622</v>
      </c>
      <c r="K321" s="29">
        <v>2012559.2099528778</v>
      </c>
      <c r="L321" s="29">
        <v>2175952.7000041469</v>
      </c>
      <c r="M321" s="28">
        <v>-7.5090552313456849E-2</v>
      </c>
      <c r="N321" s="29">
        <v>1814153.9508511072</v>
      </c>
      <c r="O321" s="28">
        <v>0.10936517212813669</v>
      </c>
      <c r="P321" s="29">
        <v>1658044.0504351512</v>
      </c>
      <c r="Q321" s="28">
        <v>0.21381528399362168</v>
      </c>
      <c r="R321" s="29">
        <v>1396792.6512843333</v>
      </c>
      <c r="S321" s="29">
        <v>1485853.6780739238</v>
      </c>
      <c r="T321" s="28">
        <v>-5.9939298265922217E-2</v>
      </c>
      <c r="U321" s="29">
        <v>1166254.5609945422</v>
      </c>
      <c r="V321" s="28">
        <v>0.19767390242246605</v>
      </c>
      <c r="W321" s="29">
        <v>1024419.0175089592</v>
      </c>
      <c r="X321" s="28">
        <v>0.36349738477216187</v>
      </c>
      <c r="Y321" s="27">
        <v>6125498.5866472675</v>
      </c>
      <c r="Z321" s="45">
        <v>97601.927905366421</v>
      </c>
      <c r="AA321" s="29">
        <v>1956215.3700847826</v>
      </c>
      <c r="AB321" s="29">
        <v>56343.839868095201</v>
      </c>
      <c r="AC321" s="29">
        <v>1364856.2680250211</v>
      </c>
      <c r="AD321" s="29">
        <v>31936.383259312326</v>
      </c>
      <c r="AE321" s="30">
        <v>3.0921328842287039</v>
      </c>
      <c r="AF321" s="30">
        <v>0.15379974260553553</v>
      </c>
      <c r="AG321" s="30">
        <v>4.4552786763522638</v>
      </c>
      <c r="AH321" s="28">
        <v>3.5381578329667436E-2</v>
      </c>
      <c r="AI321" s="81">
        <v>20.999693154375077</v>
      </c>
      <c r="AJ321" s="81">
        <v>17.961938133456574</v>
      </c>
    </row>
    <row r="322" spans="1:36" s="2" customFormat="1" x14ac:dyDescent="0.25">
      <c r="A322" s="26" t="s">
        <v>223</v>
      </c>
      <c r="B322" s="26" t="s">
        <v>38</v>
      </c>
      <c r="C322" s="26" t="s">
        <v>199</v>
      </c>
      <c r="D322" s="27">
        <v>3081984.496870202</v>
      </c>
      <c r="E322" s="27">
        <v>3117542.805522196</v>
      </c>
      <c r="F322" s="28">
        <v>-1.1405876637526355E-2</v>
      </c>
      <c r="G322" s="27">
        <v>2551814.9649421549</v>
      </c>
      <c r="H322" s="28">
        <v>0.20776174574243281</v>
      </c>
      <c r="I322" s="27">
        <v>2259856.88425367</v>
      </c>
      <c r="J322" s="28">
        <v>0.36379631752125052</v>
      </c>
      <c r="K322" s="29">
        <v>995078.46125172661</v>
      </c>
      <c r="L322" s="29">
        <v>1063725.4626552772</v>
      </c>
      <c r="M322" s="28">
        <v>-6.4534509902765325E-2</v>
      </c>
      <c r="N322" s="29">
        <v>894793.4960784351</v>
      </c>
      <c r="O322" s="28">
        <v>0.11207609980716803</v>
      </c>
      <c r="P322" s="29">
        <v>813975.0324964188</v>
      </c>
      <c r="Q322" s="28">
        <v>0.22249260914044633</v>
      </c>
      <c r="R322" s="29">
        <v>699994.74087299558</v>
      </c>
      <c r="S322" s="29">
        <v>730757.60152563488</v>
      </c>
      <c r="T322" s="28">
        <v>-4.2097216078784971E-2</v>
      </c>
      <c r="U322" s="29">
        <v>575928.67674688413</v>
      </c>
      <c r="V322" s="28">
        <v>0.21541914673687529</v>
      </c>
      <c r="W322" s="29">
        <v>501009.90807620657</v>
      </c>
      <c r="X322" s="28">
        <v>0.39716746034196643</v>
      </c>
      <c r="Y322" s="27">
        <v>3037398.8436420658</v>
      </c>
      <c r="Z322" s="45">
        <v>44585.653228136209</v>
      </c>
      <c r="AA322" s="29">
        <v>970008.19515176164</v>
      </c>
      <c r="AB322" s="29">
        <v>25070.266099964912</v>
      </c>
      <c r="AC322" s="29">
        <v>683956.88607250724</v>
      </c>
      <c r="AD322" s="29">
        <v>16037.854800488381</v>
      </c>
      <c r="AE322" s="30">
        <v>3.0972276226271842</v>
      </c>
      <c r="AF322" s="30">
        <v>0.1664499784217246</v>
      </c>
      <c r="AG322" s="30">
        <v>4.4028680744465563</v>
      </c>
      <c r="AH322" s="28">
        <v>3.2040140144099297E-2</v>
      </c>
      <c r="AI322" s="81">
        <v>99.999999999999986</v>
      </c>
      <c r="AJ322" s="81">
        <v>100</v>
      </c>
    </row>
    <row r="323" spans="1:36" s="2" customFormat="1" x14ac:dyDescent="0.25">
      <c r="A323" s="26" t="s">
        <v>223</v>
      </c>
      <c r="B323" s="26" t="s">
        <v>38</v>
      </c>
      <c r="C323" s="26" t="s">
        <v>200</v>
      </c>
      <c r="D323" s="27">
        <v>794526.18044125673</v>
      </c>
      <c r="E323" s="27">
        <v>773299.95627948327</v>
      </c>
      <c r="F323" s="28">
        <v>2.7448888351031989E-2</v>
      </c>
      <c r="G323" s="27">
        <v>643265.28118642967</v>
      </c>
      <c r="H323" s="28">
        <v>0.23514544260160214</v>
      </c>
      <c r="I323" s="27">
        <v>577829.62570941565</v>
      </c>
      <c r="J323" s="28">
        <v>0.37501807641966678</v>
      </c>
      <c r="K323" s="29">
        <v>254529.14382035335</v>
      </c>
      <c r="L323" s="29">
        <v>258799.73510700456</v>
      </c>
      <c r="M323" s="28">
        <v>-1.6501528816810798E-2</v>
      </c>
      <c r="N323" s="29">
        <v>228800.7508255362</v>
      </c>
      <c r="O323" s="28">
        <v>0.11244890107216214</v>
      </c>
      <c r="P323" s="29">
        <v>207050.74545586601</v>
      </c>
      <c r="Q323" s="28">
        <v>0.22930802910153064</v>
      </c>
      <c r="R323" s="29">
        <v>180768.00694189378</v>
      </c>
      <c r="S323" s="29">
        <v>178883.79638101041</v>
      </c>
      <c r="T323" s="28">
        <v>1.053315391892788E-2</v>
      </c>
      <c r="U323" s="29">
        <v>145929.24466912774</v>
      </c>
      <c r="V323" s="28">
        <v>0.23873735762668821</v>
      </c>
      <c r="W323" s="29">
        <v>126829.0465311314</v>
      </c>
      <c r="X323" s="28">
        <v>0.42528870070408153</v>
      </c>
      <c r="Y323" s="27">
        <v>787615.6017892696</v>
      </c>
      <c r="Z323" s="45">
        <v>6910.5786519870799</v>
      </c>
      <c r="AA323" s="29">
        <v>250965.12353808884</v>
      </c>
      <c r="AB323" s="29">
        <v>3564.0202822645188</v>
      </c>
      <c r="AC323" s="29">
        <v>177862.1580573039</v>
      </c>
      <c r="AD323" s="29">
        <v>2905.8488845898801</v>
      </c>
      <c r="AE323" s="30">
        <v>3.1215528741260106</v>
      </c>
      <c r="AF323" s="30">
        <v>0.13352834635842603</v>
      </c>
      <c r="AG323" s="30">
        <v>4.3952809674814297</v>
      </c>
      <c r="AH323" s="28">
        <v>1.6739415591169208E-2</v>
      </c>
      <c r="AI323" s="81">
        <v>21.410049450801264</v>
      </c>
      <c r="AJ323" s="81">
        <v>19.118192064039981</v>
      </c>
    </row>
    <row r="324" spans="1:36" s="2" customFormat="1" x14ac:dyDescent="0.25">
      <c r="A324" s="26" t="s">
        <v>223</v>
      </c>
      <c r="B324" s="26" t="s">
        <v>38</v>
      </c>
      <c r="C324" s="26" t="s">
        <v>201</v>
      </c>
      <c r="D324" s="27">
        <v>768613.07489091868</v>
      </c>
      <c r="E324" s="27">
        <v>821233.26675428031</v>
      </c>
      <c r="F324" s="28">
        <v>-6.4074598525860893E-2</v>
      </c>
      <c r="G324" s="27">
        <v>614550.71226223104</v>
      </c>
      <c r="H324" s="28">
        <v>0.25069104885025123</v>
      </c>
      <c r="I324" s="27">
        <v>539561.86868567823</v>
      </c>
      <c r="J324" s="28">
        <v>0.4245133310906265</v>
      </c>
      <c r="K324" s="29">
        <v>248499.71951971925</v>
      </c>
      <c r="L324" s="29">
        <v>281895.12110429385</v>
      </c>
      <c r="M324" s="28">
        <v>-0.11846746922668137</v>
      </c>
      <c r="N324" s="29">
        <v>211255.17516434655</v>
      </c>
      <c r="O324" s="28">
        <v>0.17630121641468996</v>
      </c>
      <c r="P324" s="29">
        <v>194076.08057237024</v>
      </c>
      <c r="Q324" s="28">
        <v>0.28042424798997651</v>
      </c>
      <c r="R324" s="29">
        <v>173333.26739909023</v>
      </c>
      <c r="S324" s="29">
        <v>194067.43185746926</v>
      </c>
      <c r="T324" s="28">
        <v>-0.10684000019955443</v>
      </c>
      <c r="U324" s="29">
        <v>137930.30265069613</v>
      </c>
      <c r="V324" s="28">
        <v>0.25667285627619418</v>
      </c>
      <c r="W324" s="29">
        <v>120560.23163136042</v>
      </c>
      <c r="X324" s="28">
        <v>0.43773170517036691</v>
      </c>
      <c r="Y324" s="27">
        <v>764257.36704637227</v>
      </c>
      <c r="Z324" s="45">
        <v>4355.7078445464467</v>
      </c>
      <c r="AA324" s="29">
        <v>245084.53686625071</v>
      </c>
      <c r="AB324" s="29">
        <v>3415.1826534685429</v>
      </c>
      <c r="AC324" s="29">
        <v>171263.64585984923</v>
      </c>
      <c r="AD324" s="29">
        <v>2069.6215392409913</v>
      </c>
      <c r="AE324" s="30">
        <v>3.093013852798038</v>
      </c>
      <c r="AF324" s="30">
        <v>0.1797556752985936</v>
      </c>
      <c r="AG324" s="30">
        <v>4.4343078880595366</v>
      </c>
      <c r="AH324" s="28">
        <v>4.7881008647105261E-2</v>
      </c>
      <c r="AI324" s="81">
        <v>20.804277855268101</v>
      </c>
      <c r="AJ324" s="81">
        <v>17.734221924809898</v>
      </c>
    </row>
    <row r="325" spans="1:36" s="2" customFormat="1" x14ac:dyDescent="0.25">
      <c r="A325" s="26" t="s">
        <v>223</v>
      </c>
      <c r="B325" s="26" t="s">
        <v>38</v>
      </c>
      <c r="C325" s="26" t="s">
        <v>202</v>
      </c>
      <c r="D325" s="27">
        <v>787335.22649469739</v>
      </c>
      <c r="E325" s="27">
        <v>771106.30839328771</v>
      </c>
      <c r="F325" s="28">
        <v>2.1046278476472325E-2</v>
      </c>
      <c r="G325" s="27">
        <v>677738.64623765321</v>
      </c>
      <c r="H325" s="28">
        <v>0.1617092088011364</v>
      </c>
      <c r="I325" s="27">
        <v>594772.07024495245</v>
      </c>
      <c r="J325" s="28">
        <v>0.32375958099451313</v>
      </c>
      <c r="K325" s="29">
        <v>257345.43964309589</v>
      </c>
      <c r="L325" s="29">
        <v>259466.73068123628</v>
      </c>
      <c r="M325" s="28">
        <v>-8.1755800929503367E-3</v>
      </c>
      <c r="N325" s="29">
        <v>240977.1414511108</v>
      </c>
      <c r="O325" s="28">
        <v>6.7924692331475231E-2</v>
      </c>
      <c r="P325" s="29">
        <v>215289.35921394147</v>
      </c>
      <c r="Q325" s="28">
        <v>0.195346767637325</v>
      </c>
      <c r="R325" s="29">
        <v>181100.75854850767</v>
      </c>
      <c r="S325" s="29">
        <v>177941.28882455738</v>
      </c>
      <c r="T325" s="28">
        <v>1.7755686411068932E-2</v>
      </c>
      <c r="U325" s="29">
        <v>153135.88051895992</v>
      </c>
      <c r="V325" s="28">
        <v>0.18261479892744917</v>
      </c>
      <c r="W325" s="29">
        <v>131655.4027310957</v>
      </c>
      <c r="X325" s="28">
        <v>0.37556647727099668</v>
      </c>
      <c r="Y325" s="27">
        <v>758606.8618852431</v>
      </c>
      <c r="Z325" s="45">
        <v>28728.364609454329</v>
      </c>
      <c r="AA325" s="29">
        <v>242696.51443662206</v>
      </c>
      <c r="AB325" s="29">
        <v>14648.92520647383</v>
      </c>
      <c r="AC325" s="29">
        <v>172328.77347169179</v>
      </c>
      <c r="AD325" s="29">
        <v>8771.9850768158685</v>
      </c>
      <c r="AE325" s="30">
        <v>3.059448916548229</v>
      </c>
      <c r="AF325" s="30">
        <v>8.7559971985937235E-2</v>
      </c>
      <c r="AG325" s="30">
        <v>4.3474982258774491</v>
      </c>
      <c r="AH325" s="28">
        <v>3.2331846526026187E-3</v>
      </c>
      <c r="AI325" s="81">
        <v>21.407528215920873</v>
      </c>
      <c r="AJ325" s="81">
        <v>18.271296649344503</v>
      </c>
    </row>
    <row r="326" spans="1:36" s="2" customFormat="1" x14ac:dyDescent="0.25">
      <c r="A326" s="26" t="s">
        <v>223</v>
      </c>
      <c r="B326" s="26" t="s">
        <v>38</v>
      </c>
      <c r="C326" s="26" t="s">
        <v>203</v>
      </c>
      <c r="D326" s="27">
        <v>731510.01504332898</v>
      </c>
      <c r="E326" s="27">
        <v>751903.27409514505</v>
      </c>
      <c r="F326" s="28">
        <v>-2.7122184135130265E-2</v>
      </c>
      <c r="G326" s="27">
        <v>616260.32525584102</v>
      </c>
      <c r="H326" s="28">
        <v>0.18701461876462996</v>
      </c>
      <c r="I326" s="27">
        <v>547693.31961362367</v>
      </c>
      <c r="J326" s="28">
        <v>0.33561975077472345</v>
      </c>
      <c r="K326" s="29">
        <v>234704.15826855815</v>
      </c>
      <c r="L326" s="29">
        <v>263563.87576274259</v>
      </c>
      <c r="M326" s="28">
        <v>-0.10949800085715712</v>
      </c>
      <c r="N326" s="29">
        <v>213760.42863744148</v>
      </c>
      <c r="O326" s="28">
        <v>9.7977580624331914E-2</v>
      </c>
      <c r="P326" s="29">
        <v>197558.84725424106</v>
      </c>
      <c r="Q326" s="28">
        <v>0.18802150108982113</v>
      </c>
      <c r="R326" s="29">
        <v>164792.70798350379</v>
      </c>
      <c r="S326" s="29">
        <v>179865.084462598</v>
      </c>
      <c r="T326" s="28">
        <v>-8.3798234238332284E-2</v>
      </c>
      <c r="U326" s="29">
        <v>138933.2489081003</v>
      </c>
      <c r="V326" s="28">
        <v>0.18612865731304287</v>
      </c>
      <c r="W326" s="29">
        <v>121965.22718261913</v>
      </c>
      <c r="X326" s="28">
        <v>0.35114500903408202</v>
      </c>
      <c r="Y326" s="27">
        <v>726919.01292118058</v>
      </c>
      <c r="Z326" s="45">
        <v>4591.0021221483539</v>
      </c>
      <c r="AA326" s="29">
        <v>231262.02031080014</v>
      </c>
      <c r="AB326" s="29">
        <v>3442.137957758021</v>
      </c>
      <c r="AC326" s="29">
        <v>162502.30868366215</v>
      </c>
      <c r="AD326" s="29">
        <v>2290.399299841637</v>
      </c>
      <c r="AE326" s="30">
        <v>3.1167322319287805</v>
      </c>
      <c r="AF326" s="30">
        <v>0.26390093280188331</v>
      </c>
      <c r="AG326" s="30">
        <v>4.4389707772540223</v>
      </c>
      <c r="AH326" s="28">
        <v>6.1859791392221489E-2</v>
      </c>
      <c r="AI326" s="81">
        <v>20.894306350709098</v>
      </c>
      <c r="AJ326" s="81">
        <v>17.332838027531256</v>
      </c>
    </row>
    <row r="327" spans="1:36" s="2" customFormat="1" x14ac:dyDescent="0.25">
      <c r="A327" s="26" t="s">
        <v>223</v>
      </c>
      <c r="B327" s="26" t="s">
        <v>39</v>
      </c>
      <c r="C327" s="26" t="s">
        <v>366</v>
      </c>
      <c r="D327" s="27">
        <v>11563949.391474271</v>
      </c>
      <c r="E327" s="27">
        <v>12060117.80631049</v>
      </c>
      <c r="F327" s="28">
        <v>-4.1141257722756147E-2</v>
      </c>
      <c r="G327" s="27">
        <v>9585554.2979874238</v>
      </c>
      <c r="H327" s="28">
        <v>0.20639339489237776</v>
      </c>
      <c r="I327" s="27">
        <v>8758607.5090208501</v>
      </c>
      <c r="J327" s="28">
        <v>0.32029542133998862</v>
      </c>
      <c r="K327" s="29">
        <v>3639761.8193346374</v>
      </c>
      <c r="L327" s="29">
        <v>4033085.3319113147</v>
      </c>
      <c r="M327" s="28">
        <v>-9.7524222823789919E-2</v>
      </c>
      <c r="N327" s="29">
        <v>3515914.3494248167</v>
      </c>
      <c r="O327" s="28">
        <v>3.5224825636062905E-2</v>
      </c>
      <c r="P327" s="29">
        <v>3355014.5067380988</v>
      </c>
      <c r="Q327" s="28">
        <v>8.4872155403400373E-2</v>
      </c>
      <c r="R327" s="29">
        <v>2287547.6921162768</v>
      </c>
      <c r="S327" s="29">
        <v>2504652.1720180386</v>
      </c>
      <c r="T327" s="28">
        <v>-8.6680490938922342E-2</v>
      </c>
      <c r="U327" s="29">
        <v>2066255.1720337123</v>
      </c>
      <c r="V327" s="28">
        <v>0.10709835023171767</v>
      </c>
      <c r="W327" s="29">
        <v>1901170.9585682</v>
      </c>
      <c r="X327" s="28">
        <v>0.20323092555498684</v>
      </c>
      <c r="Y327" s="27">
        <v>11473594.131621229</v>
      </c>
      <c r="Z327" s="45">
        <v>90355.259853042444</v>
      </c>
      <c r="AA327" s="29">
        <v>3595487.7487282827</v>
      </c>
      <c r="AB327" s="29">
        <v>44274.070606354522</v>
      </c>
      <c r="AC327" s="29">
        <v>2257468.1446726508</v>
      </c>
      <c r="AD327" s="29">
        <v>30079.547443626052</v>
      </c>
      <c r="AE327" s="30">
        <v>3.1771170657502545</v>
      </c>
      <c r="AF327" s="30">
        <v>0.18682134577472587</v>
      </c>
      <c r="AG327" s="30">
        <v>5.0551730271363766</v>
      </c>
      <c r="AH327" s="28">
        <v>4.9861229027048933E-2</v>
      </c>
      <c r="AI327" s="81">
        <v>35.270820167598202</v>
      </c>
      <c r="AJ327" s="81">
        <v>34.504001946788762</v>
      </c>
    </row>
    <row r="328" spans="1:36" s="2" customFormat="1" x14ac:dyDescent="0.25">
      <c r="A328" s="26" t="s">
        <v>223</v>
      </c>
      <c r="B328" s="26" t="s">
        <v>39</v>
      </c>
      <c r="C328" s="26" t="s">
        <v>199</v>
      </c>
      <c r="D328" s="27">
        <v>5646039.0633306811</v>
      </c>
      <c r="E328" s="27">
        <v>5913724.1592258923</v>
      </c>
      <c r="F328" s="28">
        <v>-4.5265062875413389E-2</v>
      </c>
      <c r="G328" s="27">
        <v>4678269.5298952423</v>
      </c>
      <c r="H328" s="28">
        <v>0.20686485189687423</v>
      </c>
      <c r="I328" s="27">
        <v>4335516.269474173</v>
      </c>
      <c r="J328" s="28">
        <v>0.3022760641180694</v>
      </c>
      <c r="K328" s="29">
        <v>1774524.5842264879</v>
      </c>
      <c r="L328" s="29">
        <v>1967579.1184898461</v>
      </c>
      <c r="M328" s="28">
        <v>-9.8117799914206855E-2</v>
      </c>
      <c r="N328" s="29">
        <v>1712739.3988126507</v>
      </c>
      <c r="O328" s="28">
        <v>3.6073897439779526E-2</v>
      </c>
      <c r="P328" s="29">
        <v>1664391.339953643</v>
      </c>
      <c r="Q328" s="28">
        <v>6.6170281969811451E-2</v>
      </c>
      <c r="R328" s="29">
        <v>1112619.5842945862</v>
      </c>
      <c r="S328" s="29">
        <v>1226730.4591786475</v>
      </c>
      <c r="T328" s="28">
        <v>-9.3020332241904036E-2</v>
      </c>
      <c r="U328" s="29">
        <v>1004357.3464901367</v>
      </c>
      <c r="V328" s="28">
        <v>0.10779254832235421</v>
      </c>
      <c r="W328" s="29">
        <v>943429.42132598499</v>
      </c>
      <c r="X328" s="28">
        <v>0.17933526254757387</v>
      </c>
      <c r="Y328" s="27">
        <v>5605311.094570809</v>
      </c>
      <c r="Z328" s="45">
        <v>40727.968759871714</v>
      </c>
      <c r="AA328" s="29">
        <v>1751213.2096856204</v>
      </c>
      <c r="AB328" s="29">
        <v>23311.374540867473</v>
      </c>
      <c r="AC328" s="29">
        <v>1096679.3247967698</v>
      </c>
      <c r="AD328" s="29">
        <v>15940.259497816423</v>
      </c>
      <c r="AE328" s="30">
        <v>3.1817192692158613</v>
      </c>
      <c r="AF328" s="30">
        <v>0.17613534953857446</v>
      </c>
      <c r="AG328" s="30">
        <v>5.0745458223354349</v>
      </c>
      <c r="AH328" s="28">
        <v>5.2653075988499061E-2</v>
      </c>
      <c r="AI328" s="81">
        <v>99.999999999999986</v>
      </c>
      <c r="AJ328" s="81">
        <v>100</v>
      </c>
    </row>
    <row r="329" spans="1:36" s="2" customFormat="1" x14ac:dyDescent="0.25">
      <c r="A329" s="26" t="s">
        <v>223</v>
      </c>
      <c r="B329" s="26" t="s">
        <v>39</v>
      </c>
      <c r="C329" s="26" t="s">
        <v>200</v>
      </c>
      <c r="D329" s="27">
        <v>1413990.5371264769</v>
      </c>
      <c r="E329" s="27">
        <v>1472080.8436085868</v>
      </c>
      <c r="F329" s="28">
        <v>-3.9461356170976458E-2</v>
      </c>
      <c r="G329" s="27">
        <v>1150799.7557454836</v>
      </c>
      <c r="H329" s="28">
        <v>0.22870250021082023</v>
      </c>
      <c r="I329" s="27">
        <v>1082894.5480102885</v>
      </c>
      <c r="J329" s="28">
        <v>0.30575090596267612</v>
      </c>
      <c r="K329" s="29">
        <v>443572.30928479769</v>
      </c>
      <c r="L329" s="29">
        <v>491534.59293082182</v>
      </c>
      <c r="M329" s="28">
        <v>-9.7576618890736544E-2</v>
      </c>
      <c r="N329" s="29">
        <v>422897.18041124858</v>
      </c>
      <c r="O329" s="28">
        <v>4.8889256848304058E-2</v>
      </c>
      <c r="P329" s="29">
        <v>417955.83660466044</v>
      </c>
      <c r="Q329" s="28">
        <v>6.1289902991276048E-2</v>
      </c>
      <c r="R329" s="29">
        <v>280022.15118623961</v>
      </c>
      <c r="S329" s="29">
        <v>304911.19492214808</v>
      </c>
      <c r="T329" s="28">
        <v>-8.1627188999286476E-2</v>
      </c>
      <c r="U329" s="29">
        <v>248414.30864659447</v>
      </c>
      <c r="V329" s="28">
        <v>0.12723841356744031</v>
      </c>
      <c r="W329" s="29">
        <v>236440.32235791688</v>
      </c>
      <c r="X329" s="28">
        <v>0.18432485793328326</v>
      </c>
      <c r="Y329" s="27">
        <v>1397219.2548273304</v>
      </c>
      <c r="Z329" s="45">
        <v>16771.282299146515</v>
      </c>
      <c r="AA329" s="29">
        <v>434966.61350395175</v>
      </c>
      <c r="AB329" s="29">
        <v>8605.6957808459192</v>
      </c>
      <c r="AC329" s="29">
        <v>274644.64109556144</v>
      </c>
      <c r="AD329" s="29">
        <v>5377.5100906781854</v>
      </c>
      <c r="AE329" s="30">
        <v>3.1877340120855417</v>
      </c>
      <c r="AF329" s="30">
        <v>0.19286678446852967</v>
      </c>
      <c r="AG329" s="30">
        <v>5.0495667258339409</v>
      </c>
      <c r="AH329" s="28">
        <v>4.5913633682560274E-2</v>
      </c>
      <c r="AI329" s="81">
        <v>35.084945686778269</v>
      </c>
      <c r="AJ329" s="81">
        <v>34.364078194040708</v>
      </c>
    </row>
    <row r="330" spans="1:36" s="2" customFormat="1" x14ac:dyDescent="0.25">
      <c r="A330" s="26" t="s">
        <v>223</v>
      </c>
      <c r="B330" s="26" t="s">
        <v>39</v>
      </c>
      <c r="C330" s="26" t="s">
        <v>201</v>
      </c>
      <c r="D330" s="27">
        <v>1428727.5966243481</v>
      </c>
      <c r="E330" s="27">
        <v>1511655.6040591765</v>
      </c>
      <c r="F330" s="28">
        <v>-5.4859061291570532E-2</v>
      </c>
      <c r="G330" s="27">
        <v>1152269.4216367197</v>
      </c>
      <c r="H330" s="28">
        <v>0.23992494272297746</v>
      </c>
      <c r="I330" s="27">
        <v>1114595.7077440405</v>
      </c>
      <c r="J330" s="28">
        <v>0.28183482737082804</v>
      </c>
      <c r="K330" s="29">
        <v>447160.55259762716</v>
      </c>
      <c r="L330" s="29">
        <v>503103.11760659167</v>
      </c>
      <c r="M330" s="28">
        <v>-0.11119502752258754</v>
      </c>
      <c r="N330" s="29">
        <v>426644.78971639031</v>
      </c>
      <c r="O330" s="28">
        <v>4.8086284833982355E-2</v>
      </c>
      <c r="P330" s="29">
        <v>426385.5793621093</v>
      </c>
      <c r="Q330" s="28">
        <v>4.8723442445211415E-2</v>
      </c>
      <c r="R330" s="29">
        <v>279718.85866444372</v>
      </c>
      <c r="S330" s="29">
        <v>314151.3239635278</v>
      </c>
      <c r="T330" s="28">
        <v>-0.10960471171874374</v>
      </c>
      <c r="U330" s="29">
        <v>250513.20488014683</v>
      </c>
      <c r="V330" s="28">
        <v>0.1165832906823006</v>
      </c>
      <c r="W330" s="29">
        <v>241558.82924288709</v>
      </c>
      <c r="X330" s="28">
        <v>0.15797406180995671</v>
      </c>
      <c r="Y330" s="27">
        <v>1421411.2918295234</v>
      </c>
      <c r="Z330" s="45">
        <v>7316.3047948246058</v>
      </c>
      <c r="AA330" s="29">
        <v>443386.01323915657</v>
      </c>
      <c r="AB330" s="29">
        <v>3774.5393584705971</v>
      </c>
      <c r="AC330" s="29">
        <v>277227.88080585498</v>
      </c>
      <c r="AD330" s="29">
        <v>2490.9778585887398</v>
      </c>
      <c r="AE330" s="30">
        <v>3.1951109916217808</v>
      </c>
      <c r="AF330" s="30">
        <v>0.19044743228912697</v>
      </c>
      <c r="AG330" s="30">
        <v>5.1077271065883973</v>
      </c>
      <c r="AH330" s="28">
        <v>6.1484658721464337E-2</v>
      </c>
      <c r="AI330" s="81">
        <v>35.172496260796343</v>
      </c>
      <c r="AJ330" s="81">
        <v>34.117504823923376</v>
      </c>
    </row>
    <row r="331" spans="1:36" s="2" customFormat="1" x14ac:dyDescent="0.25">
      <c r="A331" s="26" t="s">
        <v>223</v>
      </c>
      <c r="B331" s="26" t="s">
        <v>39</v>
      </c>
      <c r="C331" s="26" t="s">
        <v>202</v>
      </c>
      <c r="D331" s="27">
        <v>1411436.5831895494</v>
      </c>
      <c r="E331" s="27">
        <v>1503776.2802009678</v>
      </c>
      <c r="F331" s="28">
        <v>-6.1405209157227789E-2</v>
      </c>
      <c r="G331" s="27">
        <v>1212503.8760898733</v>
      </c>
      <c r="H331" s="28">
        <v>0.16406768755346299</v>
      </c>
      <c r="I331" s="27">
        <v>1077143.0235262979</v>
      </c>
      <c r="J331" s="28">
        <v>0.3103520631539326</v>
      </c>
      <c r="K331" s="29">
        <v>443064.24025925319</v>
      </c>
      <c r="L331" s="29">
        <v>499187.69624678924</v>
      </c>
      <c r="M331" s="28">
        <v>-0.11242956589176359</v>
      </c>
      <c r="N331" s="29">
        <v>447466.37415820628</v>
      </c>
      <c r="O331" s="28">
        <v>-9.8379099596803965E-3</v>
      </c>
      <c r="P331" s="29">
        <v>405855.50705136621</v>
      </c>
      <c r="Q331" s="28">
        <v>9.1679754398842586E-2</v>
      </c>
      <c r="R331" s="29">
        <v>275844.39334778249</v>
      </c>
      <c r="S331" s="29">
        <v>312153.07117158029</v>
      </c>
      <c r="T331" s="28">
        <v>-0.11631690083177208</v>
      </c>
      <c r="U331" s="29">
        <v>262169.36875922017</v>
      </c>
      <c r="V331" s="28">
        <v>5.2161031066606564E-2</v>
      </c>
      <c r="W331" s="29">
        <v>230719.20509488921</v>
      </c>
      <c r="X331" s="28">
        <v>0.1955848809132919</v>
      </c>
      <c r="Y331" s="27">
        <v>1405754.7675189837</v>
      </c>
      <c r="Z331" s="45">
        <v>5681.8156705657721</v>
      </c>
      <c r="AA331" s="29">
        <v>439845.66409204894</v>
      </c>
      <c r="AB331" s="29">
        <v>3218.5761672042277</v>
      </c>
      <c r="AC331" s="29">
        <v>273804.08507595689</v>
      </c>
      <c r="AD331" s="29">
        <v>2040.3082718255848</v>
      </c>
      <c r="AE331" s="30">
        <v>3.1856251417710126</v>
      </c>
      <c r="AF331" s="30">
        <v>0.17317853800390282</v>
      </c>
      <c r="AG331" s="30">
        <v>5.1167854675589544</v>
      </c>
      <c r="AH331" s="28">
        <v>6.2139574386146118E-2</v>
      </c>
      <c r="AI331" s="81">
        <v>34.516569085826212</v>
      </c>
      <c r="AJ331" s="81">
        <v>33.311263964130347</v>
      </c>
    </row>
    <row r="332" spans="1:36" s="2" customFormat="1" x14ac:dyDescent="0.25">
      <c r="A332" s="26" t="s">
        <v>223</v>
      </c>
      <c r="B332" s="26" t="s">
        <v>39</v>
      </c>
      <c r="C332" s="26" t="s">
        <v>203</v>
      </c>
      <c r="D332" s="27">
        <v>1391884.3463903069</v>
      </c>
      <c r="E332" s="27">
        <v>1426211.4313571609</v>
      </c>
      <c r="F332" s="28">
        <v>-2.4068720956884233E-2</v>
      </c>
      <c r="G332" s="27">
        <v>1162696.4764231658</v>
      </c>
      <c r="H332" s="28">
        <v>0.19711754066048084</v>
      </c>
      <c r="I332" s="27">
        <v>1060882.9901935458</v>
      </c>
      <c r="J332" s="28">
        <v>0.31200552677008592</v>
      </c>
      <c r="K332" s="29">
        <v>440727.4820848098</v>
      </c>
      <c r="L332" s="29">
        <v>473753.71170564339</v>
      </c>
      <c r="M332" s="28">
        <v>-6.9711811865135559E-2</v>
      </c>
      <c r="N332" s="29">
        <v>415731.05452680547</v>
      </c>
      <c r="O332" s="28">
        <v>6.012643820042704E-2</v>
      </c>
      <c r="P332" s="29">
        <v>414194.41693550709</v>
      </c>
      <c r="Q332" s="28">
        <v>6.4059446637674239E-2</v>
      </c>
      <c r="R332" s="29">
        <v>277034.18109612021</v>
      </c>
      <c r="S332" s="29">
        <v>295514.86912139162</v>
      </c>
      <c r="T332" s="28">
        <v>-6.2537252626973433E-2</v>
      </c>
      <c r="U332" s="29">
        <v>243260.46420417528</v>
      </c>
      <c r="V332" s="28">
        <v>0.13883767344782222</v>
      </c>
      <c r="W332" s="29">
        <v>234711.06463029198</v>
      </c>
      <c r="X332" s="28">
        <v>0.18032007367225747</v>
      </c>
      <c r="Y332" s="27">
        <v>1380925.7803949721</v>
      </c>
      <c r="Z332" s="45">
        <v>10958.565995334822</v>
      </c>
      <c r="AA332" s="29">
        <v>433014.91885046306</v>
      </c>
      <c r="AB332" s="29">
        <v>7712.5632343467287</v>
      </c>
      <c r="AC332" s="29">
        <v>271002.71781939629</v>
      </c>
      <c r="AD332" s="29">
        <v>6031.4632767239091</v>
      </c>
      <c r="AE332" s="30">
        <v>3.1581519260068851</v>
      </c>
      <c r="AF332" s="30">
        <v>0.14770283375089344</v>
      </c>
      <c r="AG332" s="30">
        <v>5.0242332584489873</v>
      </c>
      <c r="AH332" s="28">
        <v>4.1034731009723935E-2</v>
      </c>
      <c r="AI332" s="81">
        <v>35.186659902286642</v>
      </c>
      <c r="AJ332" s="81">
        <v>34.216206474105142</v>
      </c>
    </row>
    <row r="333" spans="1:36" s="2" customFormat="1" x14ac:dyDescent="0.25">
      <c r="A333" s="26" t="s">
        <v>204</v>
      </c>
      <c r="B333" s="26" t="s">
        <v>13</v>
      </c>
      <c r="C333" s="26" t="s">
        <v>366</v>
      </c>
      <c r="D333" s="27">
        <v>20372647.330939364</v>
      </c>
      <c r="E333" s="27">
        <v>21595390.689784039</v>
      </c>
      <c r="F333" s="28">
        <v>-5.6620571325116553E-2</v>
      </c>
      <c r="G333" s="27">
        <v>19073993.412010204</v>
      </c>
      <c r="H333" s="28">
        <v>6.8085056489085513E-2</v>
      </c>
      <c r="I333" s="27">
        <v>20066713.436803304</v>
      </c>
      <c r="J333" s="28">
        <v>1.5245839589006278E-2</v>
      </c>
      <c r="K333" s="29">
        <v>6710023.6531113992</v>
      </c>
      <c r="L333" s="29">
        <v>7282304.7105223378</v>
      </c>
      <c r="M333" s="28">
        <v>-7.8585156782033566E-2</v>
      </c>
      <c r="N333" s="29">
        <v>6703762.2374808891</v>
      </c>
      <c r="O333" s="28">
        <v>9.3401517069062467E-4</v>
      </c>
      <c r="P333" s="29">
        <v>6953467.895847002</v>
      </c>
      <c r="Q333" s="28">
        <v>-3.5010479142501161E-2</v>
      </c>
      <c r="R333" s="29">
        <v>3431782.9514694116</v>
      </c>
      <c r="S333" s="29">
        <v>3822768.1285548089</v>
      </c>
      <c r="T333" s="28">
        <v>-0.10227802574915999</v>
      </c>
      <c r="U333" s="29">
        <v>3518302.618614696</v>
      </c>
      <c r="V333" s="28">
        <v>-2.4591309083966971E-2</v>
      </c>
      <c r="W333" s="29">
        <v>3870768.7487981706</v>
      </c>
      <c r="X333" s="28">
        <v>-0.1134104943533656</v>
      </c>
      <c r="Y333" s="27">
        <v>20050631.842232674</v>
      </c>
      <c r="Z333" s="45">
        <v>322015.48870668956</v>
      </c>
      <c r="AA333" s="29">
        <v>6528914.6424191594</v>
      </c>
      <c r="AB333" s="29">
        <v>181109.01069223954</v>
      </c>
      <c r="AC333" s="29">
        <v>3339783.7488563904</v>
      </c>
      <c r="AD333" s="29">
        <v>91999.202613021116</v>
      </c>
      <c r="AE333" s="30">
        <v>3.0361513437426835</v>
      </c>
      <c r="AF333" s="30">
        <v>7.0690332672869616E-2</v>
      </c>
      <c r="AG333" s="30">
        <v>5.9364614892722916</v>
      </c>
      <c r="AH333" s="28">
        <v>5.0859236749936157E-2</v>
      </c>
      <c r="AI333" s="81">
        <v>9.407617797168335</v>
      </c>
      <c r="AJ333" s="81">
        <v>7.1235887812852141</v>
      </c>
    </row>
    <row r="334" spans="1:36" s="2" customFormat="1" x14ac:dyDescent="0.25">
      <c r="A334" s="26" t="s">
        <v>204</v>
      </c>
      <c r="B334" s="26" t="s">
        <v>13</v>
      </c>
      <c r="C334" s="26" t="s">
        <v>199</v>
      </c>
      <c r="D334" s="27">
        <v>9894971.0206759144</v>
      </c>
      <c r="E334" s="27">
        <v>10656565.359328574</v>
      </c>
      <c r="F334" s="28">
        <v>-7.1467148464113034E-2</v>
      </c>
      <c r="G334" s="27">
        <v>9196695.5844979305</v>
      </c>
      <c r="H334" s="28">
        <v>7.5926774977200073E-2</v>
      </c>
      <c r="I334" s="27">
        <v>9708948.6009508744</v>
      </c>
      <c r="J334" s="28">
        <v>1.9159893348989543E-2</v>
      </c>
      <c r="K334" s="29">
        <v>3262338.1218987727</v>
      </c>
      <c r="L334" s="29">
        <v>3611700.8041960546</v>
      </c>
      <c r="M334" s="28">
        <v>-9.6730792841808549E-2</v>
      </c>
      <c r="N334" s="29">
        <v>3204415.3750111852</v>
      </c>
      <c r="O334" s="28">
        <v>1.8075917167069921E-2</v>
      </c>
      <c r="P334" s="29">
        <v>3353296.3631596821</v>
      </c>
      <c r="Q334" s="28">
        <v>-2.7125023084808117E-2</v>
      </c>
      <c r="R334" s="29">
        <v>1670824.8308786952</v>
      </c>
      <c r="S334" s="29">
        <v>1897199.8622615165</v>
      </c>
      <c r="T334" s="28">
        <v>-0.11932060289788117</v>
      </c>
      <c r="U334" s="29">
        <v>1689376.9272181457</v>
      </c>
      <c r="V334" s="28">
        <v>-1.0981620525621667E-2</v>
      </c>
      <c r="W334" s="29">
        <v>1872976.1268744881</v>
      </c>
      <c r="X334" s="28">
        <v>-0.10793052463147568</v>
      </c>
      <c r="Y334" s="27">
        <v>9755070.9304976836</v>
      </c>
      <c r="Z334" s="45">
        <v>139900.09017823049</v>
      </c>
      <c r="AA334" s="29">
        <v>3178268.0089011998</v>
      </c>
      <c r="AB334" s="29">
        <v>84070.112997572651</v>
      </c>
      <c r="AC334" s="29">
        <v>1627344.2649928946</v>
      </c>
      <c r="AD334" s="29">
        <v>43480.565885800519</v>
      </c>
      <c r="AE334" s="30">
        <v>3.0330918043886763</v>
      </c>
      <c r="AF334" s="30">
        <v>8.2524762138711072E-2</v>
      </c>
      <c r="AG334" s="30">
        <v>5.9222073061196365</v>
      </c>
      <c r="AH334" s="28">
        <v>5.433697505724594E-2</v>
      </c>
      <c r="AI334" s="81"/>
      <c r="AJ334" s="81"/>
    </row>
    <row r="335" spans="1:36" s="2" customFormat="1" x14ac:dyDescent="0.25">
      <c r="A335" s="26" t="s">
        <v>204</v>
      </c>
      <c r="B335" s="26" t="s">
        <v>13</v>
      </c>
      <c r="C335" s="26" t="s">
        <v>200</v>
      </c>
      <c r="D335" s="27">
        <v>2562228.3232220365</v>
      </c>
      <c r="E335" s="27">
        <v>2617671.1973391161</v>
      </c>
      <c r="F335" s="28">
        <v>-2.1180228507475571E-2</v>
      </c>
      <c r="G335" s="27">
        <v>2330208.370815496</v>
      </c>
      <c r="H335" s="28">
        <v>9.9570474174093371E-2</v>
      </c>
      <c r="I335" s="27">
        <v>2434899.0609316383</v>
      </c>
      <c r="J335" s="28">
        <v>5.2293445889982623E-2</v>
      </c>
      <c r="K335" s="29">
        <v>846120.75624337525</v>
      </c>
      <c r="L335" s="29">
        <v>872728.44966293441</v>
      </c>
      <c r="M335" s="28">
        <v>-3.0487940928058233E-2</v>
      </c>
      <c r="N335" s="29">
        <v>811584.61134524597</v>
      </c>
      <c r="O335" s="28">
        <v>4.2553967159238919E-2</v>
      </c>
      <c r="P335" s="29">
        <v>823825.73469265131</v>
      </c>
      <c r="Q335" s="28">
        <v>2.7062788417312123E-2</v>
      </c>
      <c r="R335" s="29">
        <v>432283.09505835961</v>
      </c>
      <c r="S335" s="29">
        <v>458917.03857550741</v>
      </c>
      <c r="T335" s="28">
        <v>-5.803651047653488E-2</v>
      </c>
      <c r="U335" s="29">
        <v>428564.45272290631</v>
      </c>
      <c r="V335" s="28">
        <v>8.6769733509784071E-3</v>
      </c>
      <c r="W335" s="29">
        <v>460910.59034075087</v>
      </c>
      <c r="X335" s="28">
        <v>-6.2110734451180594E-2</v>
      </c>
      <c r="Y335" s="27">
        <v>2516891.2906472092</v>
      </c>
      <c r="Z335" s="45">
        <v>45337.032574827208</v>
      </c>
      <c r="AA335" s="29">
        <v>821021.57332670153</v>
      </c>
      <c r="AB335" s="29">
        <v>25099.182916673708</v>
      </c>
      <c r="AC335" s="29">
        <v>419674.76385958469</v>
      </c>
      <c r="AD335" s="29">
        <v>12608.331198774933</v>
      </c>
      <c r="AE335" s="30">
        <v>3.0282064401751256</v>
      </c>
      <c r="AF335" s="30">
        <v>2.8795571479239168E-2</v>
      </c>
      <c r="AG335" s="30">
        <v>5.9271999125390904</v>
      </c>
      <c r="AH335" s="28">
        <v>3.9127081228705264E-2</v>
      </c>
      <c r="AI335" s="81">
        <v>9.3676844662246292</v>
      </c>
      <c r="AJ335" s="81">
        <v>7.1114248223007008</v>
      </c>
    </row>
    <row r="336" spans="1:36" s="2" customFormat="1" x14ac:dyDescent="0.25">
      <c r="A336" s="26" t="s">
        <v>204</v>
      </c>
      <c r="B336" s="26" t="s">
        <v>13</v>
      </c>
      <c r="C336" s="26" t="s">
        <v>201</v>
      </c>
      <c r="D336" s="27">
        <v>2522087.0400342597</v>
      </c>
      <c r="E336" s="27">
        <v>2639753.6514478433</v>
      </c>
      <c r="F336" s="28">
        <v>-4.4574845591764473E-2</v>
      </c>
      <c r="G336" s="27">
        <v>2198918.2057079934</v>
      </c>
      <c r="H336" s="28">
        <v>0.14696719208899109</v>
      </c>
      <c r="I336" s="27">
        <v>2415025.7348847687</v>
      </c>
      <c r="J336" s="28">
        <v>4.4331330968031817E-2</v>
      </c>
      <c r="K336" s="29">
        <v>830153.12950129283</v>
      </c>
      <c r="L336" s="29">
        <v>868100.28367826436</v>
      </c>
      <c r="M336" s="28">
        <v>-4.3712869227716451E-2</v>
      </c>
      <c r="N336" s="29">
        <v>763373.49298684287</v>
      </c>
      <c r="O336" s="28">
        <v>8.7479637592814533E-2</v>
      </c>
      <c r="P336" s="29">
        <v>830772.11347626755</v>
      </c>
      <c r="Q336" s="28">
        <v>-7.4507071787069704E-4</v>
      </c>
      <c r="R336" s="29">
        <v>426540.39613617992</v>
      </c>
      <c r="S336" s="29">
        <v>456929.62006981013</v>
      </c>
      <c r="T336" s="28">
        <v>-6.650745016045867E-2</v>
      </c>
      <c r="U336" s="29">
        <v>402019.92473299627</v>
      </c>
      <c r="V336" s="28">
        <v>6.0993174453900643E-2</v>
      </c>
      <c r="W336" s="29">
        <v>465189.82620491658</v>
      </c>
      <c r="X336" s="28">
        <v>-8.3083137015364461E-2</v>
      </c>
      <c r="Y336" s="27">
        <v>2494272.4811758888</v>
      </c>
      <c r="Z336" s="45">
        <v>27814.558858370823</v>
      </c>
      <c r="AA336" s="29">
        <v>811840.31054494088</v>
      </c>
      <c r="AB336" s="29">
        <v>18312.818956351923</v>
      </c>
      <c r="AC336" s="29">
        <v>417039.98188863683</v>
      </c>
      <c r="AD336" s="29">
        <v>9500.4142475431017</v>
      </c>
      <c r="AE336" s="30">
        <v>3.0380985753187262</v>
      </c>
      <c r="AF336" s="30">
        <v>-2.7409464273464579E-3</v>
      </c>
      <c r="AG336" s="30">
        <v>5.9128913999250905</v>
      </c>
      <c r="AH336" s="28">
        <v>2.3495211153494799E-2</v>
      </c>
      <c r="AI336" s="81">
        <v>9.4946400828362627</v>
      </c>
      <c r="AJ336" s="81">
        <v>7.1854560160184304</v>
      </c>
    </row>
    <row r="337" spans="1:36" s="2" customFormat="1" x14ac:dyDescent="0.25">
      <c r="A337" s="26" t="s">
        <v>204</v>
      </c>
      <c r="B337" s="26" t="s">
        <v>13</v>
      </c>
      <c r="C337" s="26" t="s">
        <v>202</v>
      </c>
      <c r="D337" s="27">
        <v>2469931.3447331297</v>
      </c>
      <c r="E337" s="27">
        <v>2680734.1386345588</v>
      </c>
      <c r="F337" s="28">
        <v>-7.8636217916336223E-2</v>
      </c>
      <c r="G337" s="27">
        <v>2345116.1644261139</v>
      </c>
      <c r="H337" s="28">
        <v>5.3223453149306987E-2</v>
      </c>
      <c r="I337" s="27">
        <v>2405514.3024673937</v>
      </c>
      <c r="J337" s="28">
        <v>2.6778906365121972E-2</v>
      </c>
      <c r="K337" s="29">
        <v>812093.36138934293</v>
      </c>
      <c r="L337" s="29">
        <v>908702.35432365828</v>
      </c>
      <c r="M337" s="28">
        <v>-0.10631533248994501</v>
      </c>
      <c r="N337" s="29">
        <v>822476.99954079336</v>
      </c>
      <c r="O337" s="28">
        <v>-1.2624837116719179E-2</v>
      </c>
      <c r="P337" s="29">
        <v>824603.95988952916</v>
      </c>
      <c r="Q337" s="28">
        <v>-1.5171644945607892E-2</v>
      </c>
      <c r="R337" s="29">
        <v>416375.90092525521</v>
      </c>
      <c r="S337" s="29">
        <v>479046.51907903515</v>
      </c>
      <c r="T337" s="28">
        <v>-0.13082365836675722</v>
      </c>
      <c r="U337" s="29">
        <v>433847.13790736924</v>
      </c>
      <c r="V337" s="28">
        <v>-4.0270490353780594E-2</v>
      </c>
      <c r="W337" s="29">
        <v>459081.09121761285</v>
      </c>
      <c r="X337" s="28">
        <v>-9.3023195921860785E-2</v>
      </c>
      <c r="Y337" s="27">
        <v>2426937.8860206679</v>
      </c>
      <c r="Z337" s="45">
        <v>42993.458712462096</v>
      </c>
      <c r="AA337" s="29">
        <v>789995.24932360894</v>
      </c>
      <c r="AB337" s="29">
        <v>22098.112065733942</v>
      </c>
      <c r="AC337" s="29">
        <v>404890.66902450618</v>
      </c>
      <c r="AD337" s="29">
        <v>11485.231900749035</v>
      </c>
      <c r="AE337" s="30">
        <v>3.0414376747367196</v>
      </c>
      <c r="AF337" s="30">
        <v>9.1369232766176811E-2</v>
      </c>
      <c r="AG337" s="30">
        <v>5.9319747834697907</v>
      </c>
      <c r="AH337" s="28">
        <v>6.0042407910410003E-2</v>
      </c>
      <c r="AI337" s="81">
        <v>9.2913735284326027</v>
      </c>
      <c r="AJ337" s="81">
        <v>6.9913045737479562</v>
      </c>
    </row>
    <row r="338" spans="1:36" s="2" customFormat="1" x14ac:dyDescent="0.25">
      <c r="A338" s="26" t="s">
        <v>204</v>
      </c>
      <c r="B338" s="26" t="s">
        <v>13</v>
      </c>
      <c r="C338" s="26" t="s">
        <v>203</v>
      </c>
      <c r="D338" s="27">
        <v>2340724.3126864885</v>
      </c>
      <c r="E338" s="27">
        <v>2718406.3719070558</v>
      </c>
      <c r="F338" s="28">
        <v>-0.13893509930070166</v>
      </c>
      <c r="G338" s="27">
        <v>2322452.8435483272</v>
      </c>
      <c r="H338" s="28">
        <v>7.8673154500934744E-3</v>
      </c>
      <c r="I338" s="27">
        <v>2453509.5026670741</v>
      </c>
      <c r="J338" s="28">
        <v>-4.5968923233426676E-2</v>
      </c>
      <c r="K338" s="29">
        <v>773970.87476476177</v>
      </c>
      <c r="L338" s="29">
        <v>962169.71653119707</v>
      </c>
      <c r="M338" s="28">
        <v>-0.19559838408230873</v>
      </c>
      <c r="N338" s="29">
        <v>806980.27113830275</v>
      </c>
      <c r="O338" s="28">
        <v>-4.0904836901376647E-2</v>
      </c>
      <c r="P338" s="29">
        <v>874094.55510123423</v>
      </c>
      <c r="Q338" s="28">
        <v>-0.11454559435492254</v>
      </c>
      <c r="R338" s="29">
        <v>395625.43875889963</v>
      </c>
      <c r="S338" s="29">
        <v>502306.684537163</v>
      </c>
      <c r="T338" s="28">
        <v>-0.21238269181418906</v>
      </c>
      <c r="U338" s="29">
        <v>424945.41185487405</v>
      </c>
      <c r="V338" s="28">
        <v>-6.8997034155501555E-2</v>
      </c>
      <c r="W338" s="29">
        <v>487794.61911120743</v>
      </c>
      <c r="X338" s="28">
        <v>-0.1889507935127408</v>
      </c>
      <c r="Y338" s="27">
        <v>2316969.2726539182</v>
      </c>
      <c r="Z338" s="45">
        <v>23755.040032570352</v>
      </c>
      <c r="AA338" s="29">
        <v>755410.87570594868</v>
      </c>
      <c r="AB338" s="29">
        <v>18559.999058813082</v>
      </c>
      <c r="AC338" s="29">
        <v>385738.8502201662</v>
      </c>
      <c r="AD338" s="29">
        <v>9886.5885387334347</v>
      </c>
      <c r="AE338" s="30">
        <v>3.0243054215676017</v>
      </c>
      <c r="AF338" s="30">
        <v>0.19901761090211689</v>
      </c>
      <c r="AG338" s="30">
        <v>5.9165161877089574</v>
      </c>
      <c r="AH338" s="28">
        <v>9.3252892934343398E-2</v>
      </c>
      <c r="AI338" s="81">
        <v>9.2489233039700185</v>
      </c>
      <c r="AJ338" s="81">
        <v>6.9322458016043864</v>
      </c>
    </row>
    <row r="339" spans="1:36" s="2" customFormat="1" x14ac:dyDescent="0.25">
      <c r="A339" s="26" t="s">
        <v>204</v>
      </c>
      <c r="B339" s="26" t="s">
        <v>32</v>
      </c>
      <c r="C339" s="26" t="s">
        <v>366</v>
      </c>
      <c r="D339" s="27">
        <v>1615375.2115479754</v>
      </c>
      <c r="E339" s="27">
        <v>2036779.2425645178</v>
      </c>
      <c r="F339" s="28">
        <v>-0.20689725337437681</v>
      </c>
      <c r="G339" s="27">
        <v>1726899.7323790723</v>
      </c>
      <c r="H339" s="28">
        <v>-6.4580773706794534E-2</v>
      </c>
      <c r="I339" s="27">
        <v>1902225.6937859238</v>
      </c>
      <c r="J339" s="28">
        <v>-0.15079729139134973</v>
      </c>
      <c r="K339" s="29">
        <v>423278.88661309902</v>
      </c>
      <c r="L339" s="29">
        <v>559249.82836187119</v>
      </c>
      <c r="M339" s="28">
        <v>-0.24313094944892888</v>
      </c>
      <c r="N339" s="29">
        <v>524879.59754221828</v>
      </c>
      <c r="O339" s="28">
        <v>-0.19356955653233804</v>
      </c>
      <c r="P339" s="29">
        <v>585471.94426361891</v>
      </c>
      <c r="Q339" s="28">
        <v>-0.27702959849684899</v>
      </c>
      <c r="R339" s="29">
        <v>231474.23453362283</v>
      </c>
      <c r="S339" s="29">
        <v>309421.3428652336</v>
      </c>
      <c r="T339" s="28">
        <v>-0.25191251388744734</v>
      </c>
      <c r="U339" s="29">
        <v>272155.00754540408</v>
      </c>
      <c r="V339" s="28">
        <v>-0.14947648172519626</v>
      </c>
      <c r="W339" s="29">
        <v>300447.99327084521</v>
      </c>
      <c r="X339" s="28">
        <v>-0.22956971017291675</v>
      </c>
      <c r="Y339" s="27">
        <v>1605990.3423342628</v>
      </c>
      <c r="Z339" s="45">
        <v>9384.8692137126145</v>
      </c>
      <c r="AA339" s="29">
        <v>416684.9304677847</v>
      </c>
      <c r="AB339" s="29">
        <v>6593.9561453143488</v>
      </c>
      <c r="AC339" s="29">
        <v>228097.13083227864</v>
      </c>
      <c r="AD339" s="29">
        <v>3377.1037013441828</v>
      </c>
      <c r="AE339" s="30">
        <v>3.8163377920253327</v>
      </c>
      <c r="AF339" s="30">
        <v>0.17435322757663618</v>
      </c>
      <c r="AG339" s="30">
        <v>6.9786393928579287</v>
      </c>
      <c r="AH339" s="28">
        <v>6.017379163364036E-2</v>
      </c>
      <c r="AI339" s="81">
        <v>6.0130826136737374</v>
      </c>
      <c r="AJ339" s="81">
        <v>4.2948687989010024</v>
      </c>
    </row>
    <row r="340" spans="1:36" s="2" customFormat="1" x14ac:dyDescent="0.25">
      <c r="A340" s="26" t="s">
        <v>204</v>
      </c>
      <c r="B340" s="26" t="s">
        <v>32</v>
      </c>
      <c r="C340" s="26" t="s">
        <v>199</v>
      </c>
      <c r="D340" s="27">
        <v>787672.29114177823</v>
      </c>
      <c r="E340" s="27">
        <v>962614.80586236413</v>
      </c>
      <c r="F340" s="28">
        <v>-0.18173677950430298</v>
      </c>
      <c r="G340" s="27">
        <v>864984.96494247578</v>
      </c>
      <c r="H340" s="28">
        <v>-8.938036721347993E-2</v>
      </c>
      <c r="I340" s="27">
        <v>922365.57261651522</v>
      </c>
      <c r="J340" s="28">
        <v>-0.14603025684560905</v>
      </c>
      <c r="K340" s="29">
        <v>209091.22822543141</v>
      </c>
      <c r="L340" s="29">
        <v>266378.67225013557</v>
      </c>
      <c r="M340" s="28">
        <v>-0.21506017557933454</v>
      </c>
      <c r="N340" s="29">
        <v>260730.85513452944</v>
      </c>
      <c r="O340" s="28">
        <v>-0.19805721452665626</v>
      </c>
      <c r="P340" s="29">
        <v>284000.67208029493</v>
      </c>
      <c r="Q340" s="28">
        <v>-0.26376502318165124</v>
      </c>
      <c r="R340" s="29">
        <v>113957.15333948276</v>
      </c>
      <c r="S340" s="29">
        <v>147490.73348832465</v>
      </c>
      <c r="T340" s="28">
        <v>-0.22736058975187351</v>
      </c>
      <c r="U340" s="29">
        <v>136411.37258231096</v>
      </c>
      <c r="V340" s="28">
        <v>-0.16460665132065341</v>
      </c>
      <c r="W340" s="29">
        <v>145750.51329449829</v>
      </c>
      <c r="X340" s="28">
        <v>-0.21813549219394518</v>
      </c>
      <c r="Y340" s="27">
        <v>785318.15746399085</v>
      </c>
      <c r="Z340" s="45">
        <v>2354.1336777873485</v>
      </c>
      <c r="AA340" s="29">
        <v>206281.17202010637</v>
      </c>
      <c r="AB340" s="29">
        <v>2810.0562053250387</v>
      </c>
      <c r="AC340" s="29">
        <v>112575.23012635735</v>
      </c>
      <c r="AD340" s="29">
        <v>1381.9232131254089</v>
      </c>
      <c r="AE340" s="30">
        <v>3.767122599196512</v>
      </c>
      <c r="AF340" s="30">
        <v>0.15341434796517017</v>
      </c>
      <c r="AG340" s="30">
        <v>6.9120039248020886</v>
      </c>
      <c r="AH340" s="28">
        <v>5.9049292130877541E-2</v>
      </c>
      <c r="AI340" s="81">
        <v>99.999999999999986</v>
      </c>
      <c r="AJ340" s="81">
        <v>100</v>
      </c>
    </row>
    <row r="341" spans="1:36" s="2" customFormat="1" x14ac:dyDescent="0.25">
      <c r="A341" s="26" t="s">
        <v>204</v>
      </c>
      <c r="B341" s="26" t="s">
        <v>32</v>
      </c>
      <c r="C341" s="26" t="s">
        <v>200</v>
      </c>
      <c r="D341" s="27">
        <v>206230.37055607795</v>
      </c>
      <c r="E341" s="27">
        <v>238259.80547875405</v>
      </c>
      <c r="F341" s="28">
        <v>-0.13443071045204982</v>
      </c>
      <c r="G341" s="27">
        <v>221501.90616285938</v>
      </c>
      <c r="H341" s="28">
        <v>-6.8945391357278091E-2</v>
      </c>
      <c r="I341" s="27">
        <v>239691.77091417671</v>
      </c>
      <c r="J341" s="28">
        <v>-0.13960179037635734</v>
      </c>
      <c r="K341" s="29">
        <v>54531.130195710961</v>
      </c>
      <c r="L341" s="29">
        <v>65078.919339811429</v>
      </c>
      <c r="M341" s="28">
        <v>-0.16207689450134996</v>
      </c>
      <c r="N341" s="29">
        <v>66110.110594656595</v>
      </c>
      <c r="O341" s="28">
        <v>-0.17514689197754141</v>
      </c>
      <c r="P341" s="29">
        <v>73329.579235039448</v>
      </c>
      <c r="Q341" s="28">
        <v>-0.25635561032028842</v>
      </c>
      <c r="R341" s="29">
        <v>29567.601287892423</v>
      </c>
      <c r="S341" s="29">
        <v>36082.670042362268</v>
      </c>
      <c r="T341" s="28">
        <v>-0.1805594970333663</v>
      </c>
      <c r="U341" s="29">
        <v>35395.168959944196</v>
      </c>
      <c r="V341" s="28">
        <v>-0.16464302455079907</v>
      </c>
      <c r="W341" s="29">
        <v>37528.538238176588</v>
      </c>
      <c r="X341" s="28">
        <v>-0.21213021673691937</v>
      </c>
      <c r="Y341" s="27">
        <v>205468.23200129103</v>
      </c>
      <c r="Z341" s="45">
        <v>762.13855478690937</v>
      </c>
      <c r="AA341" s="29">
        <v>53693.409850649827</v>
      </c>
      <c r="AB341" s="29">
        <v>837.72034506113675</v>
      </c>
      <c r="AC341" s="29">
        <v>29143.483448948558</v>
      </c>
      <c r="AD341" s="29">
        <v>424.11783894386446</v>
      </c>
      <c r="AE341" s="30">
        <v>3.7818832988775757</v>
      </c>
      <c r="AF341" s="30">
        <v>0.12079291975382755</v>
      </c>
      <c r="AG341" s="30">
        <v>6.9748766072723933</v>
      </c>
      <c r="AH341" s="28">
        <v>5.6293027272042016E-2</v>
      </c>
      <c r="AI341" s="81">
        <v>6.2370343248954772</v>
      </c>
      <c r="AJ341" s="81">
        <v>4.4459257959006111</v>
      </c>
    </row>
    <row r="342" spans="1:36" s="2" customFormat="1" x14ac:dyDescent="0.25">
      <c r="A342" s="26" t="s">
        <v>204</v>
      </c>
      <c r="B342" s="26" t="s">
        <v>32</v>
      </c>
      <c r="C342" s="26" t="s">
        <v>201</v>
      </c>
      <c r="D342" s="27">
        <v>193036.1962036097</v>
      </c>
      <c r="E342" s="27">
        <v>242241.60961400202</v>
      </c>
      <c r="F342" s="28">
        <v>-0.20312535690626521</v>
      </c>
      <c r="G342" s="27">
        <v>205295.72934827942</v>
      </c>
      <c r="H342" s="28">
        <v>-5.9716454811739955E-2</v>
      </c>
      <c r="I342" s="27">
        <v>222508.02704929112</v>
      </c>
      <c r="J342" s="28">
        <v>-0.13245288826884738</v>
      </c>
      <c r="K342" s="29">
        <v>51608.16559005301</v>
      </c>
      <c r="L342" s="29">
        <v>65860.42190927075</v>
      </c>
      <c r="M342" s="28">
        <v>-0.21640092647526057</v>
      </c>
      <c r="N342" s="29">
        <v>62011.368235819544</v>
      </c>
      <c r="O342" s="28">
        <v>-0.16776283029596734</v>
      </c>
      <c r="P342" s="29">
        <v>67922.390603243344</v>
      </c>
      <c r="Q342" s="28">
        <v>-0.24018920518400186</v>
      </c>
      <c r="R342" s="29">
        <v>28250.749735372632</v>
      </c>
      <c r="S342" s="29">
        <v>36658.150538478585</v>
      </c>
      <c r="T342" s="28">
        <v>-0.22934601663226417</v>
      </c>
      <c r="U342" s="29">
        <v>32535.780067070446</v>
      </c>
      <c r="V342" s="28">
        <v>-0.13170209298392402</v>
      </c>
      <c r="W342" s="29">
        <v>34895.930743108809</v>
      </c>
      <c r="X342" s="28">
        <v>-0.19042853611372598</v>
      </c>
      <c r="Y342" s="27">
        <v>192498.91572324495</v>
      </c>
      <c r="Z342" s="45">
        <v>537.28048036474445</v>
      </c>
      <c r="AA342" s="29">
        <v>50858.396682511739</v>
      </c>
      <c r="AB342" s="29">
        <v>749.76890754127203</v>
      </c>
      <c r="AC342" s="29">
        <v>27873.175880879531</v>
      </c>
      <c r="AD342" s="29">
        <v>377.57385449310169</v>
      </c>
      <c r="AE342" s="30">
        <v>3.7404196408952699</v>
      </c>
      <c r="AF342" s="30">
        <v>6.2313692109915664E-2</v>
      </c>
      <c r="AG342" s="30">
        <v>6.8329583466561941</v>
      </c>
      <c r="AH342" s="28">
        <v>3.4023907346089836E-2</v>
      </c>
      <c r="AI342" s="81">
        <v>5.9638963339388651</v>
      </c>
      <c r="AJ342" s="81">
        <v>4.3303360196734788</v>
      </c>
    </row>
    <row r="343" spans="1:36" s="2" customFormat="1" x14ac:dyDescent="0.25">
      <c r="A343" s="26" t="s">
        <v>204</v>
      </c>
      <c r="B343" s="26" t="s">
        <v>32</v>
      </c>
      <c r="C343" s="26" t="s">
        <v>202</v>
      </c>
      <c r="D343" s="27">
        <v>199632.9752169454</v>
      </c>
      <c r="E343" s="27">
        <v>236751.39777833939</v>
      </c>
      <c r="F343" s="28">
        <v>-0.1567822741901885</v>
      </c>
      <c r="G343" s="27">
        <v>228357.22955126234</v>
      </c>
      <c r="H343" s="28">
        <v>-0.12578648983770768</v>
      </c>
      <c r="I343" s="27">
        <v>231327.54568733452</v>
      </c>
      <c r="J343" s="28">
        <v>-0.13701165754478689</v>
      </c>
      <c r="K343" s="29">
        <v>52628.282694096</v>
      </c>
      <c r="L343" s="29">
        <v>67180.160941578739</v>
      </c>
      <c r="M343" s="28">
        <v>-0.21660975567083493</v>
      </c>
      <c r="N343" s="29">
        <v>69368.33071797833</v>
      </c>
      <c r="O343" s="28">
        <v>-0.24132118865509586</v>
      </c>
      <c r="P343" s="29">
        <v>73268.371687873136</v>
      </c>
      <c r="Q343" s="28">
        <v>-0.28170530500807262</v>
      </c>
      <c r="R343" s="29">
        <v>28816.793226956572</v>
      </c>
      <c r="S343" s="29">
        <v>37138.285890494961</v>
      </c>
      <c r="T343" s="28">
        <v>-0.22406776360317054</v>
      </c>
      <c r="U343" s="29">
        <v>35912.113972978157</v>
      </c>
      <c r="V343" s="28">
        <v>-0.19757457751889557</v>
      </c>
      <c r="W343" s="29">
        <v>37582.73682131691</v>
      </c>
      <c r="X343" s="28">
        <v>-0.2332438863097458</v>
      </c>
      <c r="Y343" s="27">
        <v>198984.91019687263</v>
      </c>
      <c r="Z343" s="45">
        <v>648.06502007276208</v>
      </c>
      <c r="AA343" s="29">
        <v>52245.481889196868</v>
      </c>
      <c r="AB343" s="29">
        <v>382.8008048991307</v>
      </c>
      <c r="AC343" s="29">
        <v>28625.73695916478</v>
      </c>
      <c r="AD343" s="29">
        <v>191.05626779179048</v>
      </c>
      <c r="AE343" s="30">
        <v>3.7932640967466118</v>
      </c>
      <c r="AF343" s="30">
        <v>0.26913741321241602</v>
      </c>
      <c r="AG343" s="30">
        <v>6.927661021983508</v>
      </c>
      <c r="AH343" s="28">
        <v>8.6715677293462398E-2</v>
      </c>
      <c r="AI343" s="81">
        <v>6.1308424364907586</v>
      </c>
      <c r="AJ343" s="81">
        <v>4.3901281570453712</v>
      </c>
    </row>
    <row r="344" spans="1:36" s="2" customFormat="1" x14ac:dyDescent="0.25">
      <c r="A344" s="26" t="s">
        <v>204</v>
      </c>
      <c r="B344" s="26" t="s">
        <v>32</v>
      </c>
      <c r="C344" s="26" t="s">
        <v>203</v>
      </c>
      <c r="D344" s="27">
        <v>188772.74916514516</v>
      </c>
      <c r="E344" s="27">
        <v>245361.99299126863</v>
      </c>
      <c r="F344" s="28">
        <v>-0.23063573594357478</v>
      </c>
      <c r="G344" s="27">
        <v>209830.09988007459</v>
      </c>
      <c r="H344" s="28">
        <v>-0.10035429009929682</v>
      </c>
      <c r="I344" s="27">
        <v>228838.2289657128</v>
      </c>
      <c r="J344" s="28">
        <v>-0.17508210923346518</v>
      </c>
      <c r="K344" s="29">
        <v>50323.649745571427</v>
      </c>
      <c r="L344" s="29">
        <v>68259.170059474636</v>
      </c>
      <c r="M344" s="28">
        <v>-0.26275620254796372</v>
      </c>
      <c r="N344" s="29">
        <v>63241.045586074972</v>
      </c>
      <c r="O344" s="28">
        <v>-0.20425651917665041</v>
      </c>
      <c r="P344" s="29">
        <v>69480.330554138985</v>
      </c>
      <c r="Q344" s="28">
        <v>-0.27571372582404019</v>
      </c>
      <c r="R344" s="29">
        <v>27322.009089261144</v>
      </c>
      <c r="S344" s="29">
        <v>37611.627016988787</v>
      </c>
      <c r="T344" s="28">
        <v>-0.27357545375742259</v>
      </c>
      <c r="U344" s="29">
        <v>32568.309582318154</v>
      </c>
      <c r="V344" s="28">
        <v>-0.16108605452170316</v>
      </c>
      <c r="W344" s="29">
        <v>35743.307491895939</v>
      </c>
      <c r="X344" s="28">
        <v>-0.23560490042909854</v>
      </c>
      <c r="Y344" s="27">
        <v>188366.09954258223</v>
      </c>
      <c r="Z344" s="45">
        <v>406.64962256293279</v>
      </c>
      <c r="AA344" s="29">
        <v>49483.883597747925</v>
      </c>
      <c r="AB344" s="29">
        <v>839.76614782349907</v>
      </c>
      <c r="AC344" s="29">
        <v>26932.833837364491</v>
      </c>
      <c r="AD344" s="29">
        <v>389.17525189665287</v>
      </c>
      <c r="AE344" s="30">
        <v>3.7511736553201311</v>
      </c>
      <c r="AF344" s="30">
        <v>0.15660910410330242</v>
      </c>
      <c r="AG344" s="30">
        <v>6.9091825768897017</v>
      </c>
      <c r="AH344" s="28">
        <v>5.9111050192278095E-2</v>
      </c>
      <c r="AI344" s="81">
        <v>6.1199932299708211</v>
      </c>
      <c r="AJ344" s="81">
        <v>4.4085456964685896</v>
      </c>
    </row>
    <row r="345" spans="1:36" s="2" customFormat="1" x14ac:dyDescent="0.25">
      <c r="A345" s="26" t="s">
        <v>204</v>
      </c>
      <c r="B345" s="26" t="s">
        <v>33</v>
      </c>
      <c r="C345" s="26" t="s">
        <v>366</v>
      </c>
      <c r="D345" s="27">
        <v>2711416.8127903678</v>
      </c>
      <c r="E345" s="27">
        <v>2821000.4503372437</v>
      </c>
      <c r="F345" s="28">
        <v>-3.8845664676790646E-2</v>
      </c>
      <c r="G345" s="27">
        <v>2496971.5959408008</v>
      </c>
      <c r="H345" s="28">
        <v>8.5882121045421395E-2</v>
      </c>
      <c r="I345" s="27">
        <v>2715374.0961756287</v>
      </c>
      <c r="J345" s="28">
        <v>-1.4573621332082589E-3</v>
      </c>
      <c r="K345" s="29">
        <v>851186.01392728498</v>
      </c>
      <c r="L345" s="29">
        <v>883670.17098915169</v>
      </c>
      <c r="M345" s="28">
        <v>-3.6760499707153317E-2</v>
      </c>
      <c r="N345" s="29">
        <v>848961.55732776399</v>
      </c>
      <c r="O345" s="28">
        <v>2.6202088661385348E-3</v>
      </c>
      <c r="P345" s="29">
        <v>916730.06353427633</v>
      </c>
      <c r="Q345" s="28">
        <v>-7.1497654777785816E-2</v>
      </c>
      <c r="R345" s="29">
        <v>426290.5735389709</v>
      </c>
      <c r="S345" s="29">
        <v>438432.44984394382</v>
      </c>
      <c r="T345" s="28">
        <v>-2.7693835867519966E-2</v>
      </c>
      <c r="U345" s="29">
        <v>419372.35978238663</v>
      </c>
      <c r="V345" s="28">
        <v>1.649658971367152E-2</v>
      </c>
      <c r="W345" s="29">
        <v>490726.99291653134</v>
      </c>
      <c r="X345" s="28">
        <v>-0.13130808027208021</v>
      </c>
      <c r="Y345" s="27">
        <v>2633738.1714236364</v>
      </c>
      <c r="Z345" s="45">
        <v>77678.641366731521</v>
      </c>
      <c r="AA345" s="29">
        <v>807453.57706966915</v>
      </c>
      <c r="AB345" s="29">
        <v>43732.436857615779</v>
      </c>
      <c r="AC345" s="29">
        <v>403549.5989165912</v>
      </c>
      <c r="AD345" s="29">
        <v>22740.974622379694</v>
      </c>
      <c r="AE345" s="30">
        <v>3.1854574304859269</v>
      </c>
      <c r="AF345" s="30">
        <v>-6.910653161739333E-3</v>
      </c>
      <c r="AG345" s="30">
        <v>6.3604897248390451</v>
      </c>
      <c r="AH345" s="28">
        <v>-1.1469462213294286E-2</v>
      </c>
      <c r="AI345" s="81">
        <v>8.3393222173236552</v>
      </c>
      <c r="AJ345" s="81">
        <v>6.1780587074043103</v>
      </c>
    </row>
    <row r="346" spans="1:36" s="2" customFormat="1" x14ac:dyDescent="0.25">
      <c r="A346" s="26" t="s">
        <v>204</v>
      </c>
      <c r="B346" s="26" t="s">
        <v>33</v>
      </c>
      <c r="C346" s="26" t="s">
        <v>199</v>
      </c>
      <c r="D346" s="27">
        <v>1311303.5939432131</v>
      </c>
      <c r="E346" s="27">
        <v>1402702.8343353919</v>
      </c>
      <c r="F346" s="28">
        <v>-6.5159375282423382E-2</v>
      </c>
      <c r="G346" s="27">
        <v>1203158.5576323173</v>
      </c>
      <c r="H346" s="28">
        <v>8.988427636978559E-2</v>
      </c>
      <c r="I346" s="27">
        <v>1300027.8149043883</v>
      </c>
      <c r="J346" s="28">
        <v>8.6734906050099612E-3</v>
      </c>
      <c r="K346" s="29">
        <v>409492.75818371412</v>
      </c>
      <c r="L346" s="29">
        <v>442088.75343334978</v>
      </c>
      <c r="M346" s="28">
        <v>-7.373179027172401E-2</v>
      </c>
      <c r="N346" s="29">
        <v>416738.96170240059</v>
      </c>
      <c r="O346" s="28">
        <v>-1.7387871508546607E-2</v>
      </c>
      <c r="P346" s="29">
        <v>443641.77650075819</v>
      </c>
      <c r="Q346" s="28">
        <v>-7.697430703302062E-2</v>
      </c>
      <c r="R346" s="29">
        <v>204999.60294895241</v>
      </c>
      <c r="S346" s="29">
        <v>220421.99572839148</v>
      </c>
      <c r="T346" s="28">
        <v>-6.9967576187100977E-2</v>
      </c>
      <c r="U346" s="29">
        <v>205344.62896669956</v>
      </c>
      <c r="V346" s="28">
        <v>-1.6802290835817402E-3</v>
      </c>
      <c r="W346" s="29">
        <v>237687.37217289084</v>
      </c>
      <c r="X346" s="28">
        <v>-0.13752421479152774</v>
      </c>
      <c r="Y346" s="27">
        <v>1275843.3904951741</v>
      </c>
      <c r="Z346" s="45">
        <v>35460.203448038912</v>
      </c>
      <c r="AA346" s="29">
        <v>391611.41499924578</v>
      </c>
      <c r="AB346" s="29">
        <v>17881.343184468329</v>
      </c>
      <c r="AC346" s="29">
        <v>195502.80944477106</v>
      </c>
      <c r="AD346" s="29">
        <v>9496.793504181338</v>
      </c>
      <c r="AE346" s="30">
        <v>3.2022632091454768</v>
      </c>
      <c r="AF346" s="30">
        <v>2.9364501721411251E-2</v>
      </c>
      <c r="AG346" s="30">
        <v>6.396615286468359</v>
      </c>
      <c r="AH346" s="28">
        <v>5.169928253646365E-3</v>
      </c>
      <c r="AI346" s="81">
        <v>99.999999999999986</v>
      </c>
      <c r="AJ346" s="81">
        <v>100</v>
      </c>
    </row>
    <row r="347" spans="1:36" s="2" customFormat="1" x14ac:dyDescent="0.25">
      <c r="A347" s="26" t="s">
        <v>204</v>
      </c>
      <c r="B347" s="26" t="s">
        <v>33</v>
      </c>
      <c r="C347" s="26" t="s">
        <v>200</v>
      </c>
      <c r="D347" s="27">
        <v>327544.00999459147</v>
      </c>
      <c r="E347" s="27">
        <v>350122.62468577025</v>
      </c>
      <c r="F347" s="28">
        <v>-6.4487734008742637E-2</v>
      </c>
      <c r="G347" s="27">
        <v>307601.94298452255</v>
      </c>
      <c r="H347" s="28">
        <v>6.4830757623245347E-2</v>
      </c>
      <c r="I347" s="27">
        <v>329127.51295712474</v>
      </c>
      <c r="J347" s="28">
        <v>-4.8112141956954844E-3</v>
      </c>
      <c r="K347" s="29">
        <v>102345.53532865469</v>
      </c>
      <c r="L347" s="29">
        <v>109583.33014251511</v>
      </c>
      <c r="M347" s="28">
        <v>-6.6048319616200224E-2</v>
      </c>
      <c r="N347" s="29">
        <v>101544.40116943578</v>
      </c>
      <c r="O347" s="28">
        <v>7.8894961218211324E-3</v>
      </c>
      <c r="P347" s="29">
        <v>106052.60264062356</v>
      </c>
      <c r="Q347" s="28">
        <v>-3.4954986673272612E-2</v>
      </c>
      <c r="R347" s="29">
        <v>51051.019920077691</v>
      </c>
      <c r="S347" s="29">
        <v>54437.307594932216</v>
      </c>
      <c r="T347" s="28">
        <v>-6.2205274736434009E-2</v>
      </c>
      <c r="U347" s="29">
        <v>50207.826252500032</v>
      </c>
      <c r="V347" s="28">
        <v>1.6794068385616954E-2</v>
      </c>
      <c r="W347" s="29">
        <v>56667.534019411789</v>
      </c>
      <c r="X347" s="28">
        <v>-9.9113437641562593E-2</v>
      </c>
      <c r="Y347" s="27">
        <v>322578.17586766538</v>
      </c>
      <c r="Z347" s="45">
        <v>4965.8341269260864</v>
      </c>
      <c r="AA347" s="29">
        <v>98833.08387786751</v>
      </c>
      <c r="AB347" s="29">
        <v>3512.4514507871754</v>
      </c>
      <c r="AC347" s="29">
        <v>49249.504664193453</v>
      </c>
      <c r="AD347" s="29">
        <v>1801.5152558842374</v>
      </c>
      <c r="AE347" s="30">
        <v>3.2003741926091207</v>
      </c>
      <c r="AF347" s="30">
        <v>5.3387412276979518E-3</v>
      </c>
      <c r="AG347" s="30">
        <v>6.4160130494429701</v>
      </c>
      <c r="AH347" s="28">
        <v>-2.4338580830331816E-3</v>
      </c>
      <c r="AI347" s="81">
        <v>7.9739052408123037</v>
      </c>
      <c r="AJ347" s="81">
        <v>5.8178854124572243</v>
      </c>
    </row>
    <row r="348" spans="1:36" s="2" customFormat="1" x14ac:dyDescent="0.25">
      <c r="A348" s="26" t="s">
        <v>204</v>
      </c>
      <c r="B348" s="26" t="s">
        <v>33</v>
      </c>
      <c r="C348" s="26" t="s">
        <v>201</v>
      </c>
      <c r="D348" s="27">
        <v>341008.54075817944</v>
      </c>
      <c r="E348" s="27">
        <v>352741.51511949702</v>
      </c>
      <c r="F348" s="28">
        <v>-3.3262244046728784E-2</v>
      </c>
      <c r="G348" s="27">
        <v>291721.19036706793</v>
      </c>
      <c r="H348" s="28">
        <v>0.16895361742180626</v>
      </c>
      <c r="I348" s="27">
        <v>311136.28332599282</v>
      </c>
      <c r="J348" s="28">
        <v>9.6010202065980169E-2</v>
      </c>
      <c r="K348" s="29">
        <v>107692.43444718496</v>
      </c>
      <c r="L348" s="29">
        <v>107798.735553925</v>
      </c>
      <c r="M348" s="28">
        <v>-9.8610717643160713E-4</v>
      </c>
      <c r="N348" s="29">
        <v>97358.75221309028</v>
      </c>
      <c r="O348" s="28">
        <v>0.10614024932732526</v>
      </c>
      <c r="P348" s="29">
        <v>108269.38308396382</v>
      </c>
      <c r="Q348" s="28">
        <v>-5.3288253829934041E-3</v>
      </c>
      <c r="R348" s="29">
        <v>53795.62576418971</v>
      </c>
      <c r="S348" s="29">
        <v>53492.581240190593</v>
      </c>
      <c r="T348" s="28">
        <v>5.6651692061446138E-3</v>
      </c>
      <c r="U348" s="29">
        <v>48116.043652048444</v>
      </c>
      <c r="V348" s="28">
        <v>0.11803925844803888</v>
      </c>
      <c r="W348" s="29">
        <v>58058.980236992247</v>
      </c>
      <c r="X348" s="28">
        <v>-7.3431439122765424E-2</v>
      </c>
      <c r="Y348" s="27">
        <v>335047.93866862333</v>
      </c>
      <c r="Z348" s="45">
        <v>5960.6020895561123</v>
      </c>
      <c r="AA348" s="29">
        <v>103475.5445026253</v>
      </c>
      <c r="AB348" s="29">
        <v>4216.8899445596544</v>
      </c>
      <c r="AC348" s="29">
        <v>51687.785974620252</v>
      </c>
      <c r="AD348" s="29">
        <v>2107.8397895694588</v>
      </c>
      <c r="AE348" s="30">
        <v>3.1665041514631045</v>
      </c>
      <c r="AF348" s="30">
        <v>-0.10571897162763344</v>
      </c>
      <c r="AG348" s="30">
        <v>6.3389641056128321</v>
      </c>
      <c r="AH348" s="28">
        <v>-3.8708125174109369E-2</v>
      </c>
      <c r="AI348" s="81">
        <v>8.5072490874627302</v>
      </c>
      <c r="AJ348" s="81">
        <v>6.3818342812172961</v>
      </c>
    </row>
    <row r="349" spans="1:36" s="2" customFormat="1" x14ac:dyDescent="0.25">
      <c r="A349" s="26" t="s">
        <v>204</v>
      </c>
      <c r="B349" s="26" t="s">
        <v>33</v>
      </c>
      <c r="C349" s="26" t="s">
        <v>202</v>
      </c>
      <c r="D349" s="27">
        <v>334953.32876552222</v>
      </c>
      <c r="E349" s="27">
        <v>341128.59363268735</v>
      </c>
      <c r="F349" s="28">
        <v>-1.8102454565313824E-2</v>
      </c>
      <c r="G349" s="27">
        <v>300058.48512369394</v>
      </c>
      <c r="H349" s="28">
        <v>0.11629347401205295</v>
      </c>
      <c r="I349" s="27">
        <v>332177.18238955736</v>
      </c>
      <c r="J349" s="28">
        <v>8.3574264673880114E-3</v>
      </c>
      <c r="K349" s="29">
        <v>103471.68917408315</v>
      </c>
      <c r="L349" s="29">
        <v>107418.6275345788</v>
      </c>
      <c r="M349" s="28">
        <v>-3.6743518801942487E-2</v>
      </c>
      <c r="N349" s="29">
        <v>106189.49934512247</v>
      </c>
      <c r="O349" s="28">
        <v>-2.5593963506751943E-2</v>
      </c>
      <c r="P349" s="29">
        <v>116676.36162002411</v>
      </c>
      <c r="Q349" s="28">
        <v>-0.1131735020067232</v>
      </c>
      <c r="R349" s="29">
        <v>51696.440395361227</v>
      </c>
      <c r="S349" s="29">
        <v>53467.114705846958</v>
      </c>
      <c r="T349" s="28">
        <v>-3.3117072432788233E-2</v>
      </c>
      <c r="U349" s="29">
        <v>52061.296028501958</v>
      </c>
      <c r="V349" s="28">
        <v>-7.0081934368476642E-3</v>
      </c>
      <c r="W349" s="29">
        <v>61402.020244010761</v>
      </c>
      <c r="X349" s="28">
        <v>-0.15806613219043439</v>
      </c>
      <c r="Y349" s="27">
        <v>318071.63066980935</v>
      </c>
      <c r="Z349" s="45">
        <v>16881.698095712894</v>
      </c>
      <c r="AA349" s="29">
        <v>97372.363971142593</v>
      </c>
      <c r="AB349" s="29">
        <v>6099.3252029405512</v>
      </c>
      <c r="AC349" s="29">
        <v>48684.967633957123</v>
      </c>
      <c r="AD349" s="29">
        <v>3011.4727614041039</v>
      </c>
      <c r="AE349" s="30">
        <v>3.2371495182802037</v>
      </c>
      <c r="AF349" s="30">
        <v>6.1456424241409735E-2</v>
      </c>
      <c r="AG349" s="30">
        <v>6.4792338931633271</v>
      </c>
      <c r="AH349" s="28">
        <v>1.5528889216456544E-2</v>
      </c>
      <c r="AI349" s="81">
        <v>8.4203955832677693</v>
      </c>
      <c r="AJ349" s="81">
        <v>6.0451206476043966</v>
      </c>
    </row>
    <row r="350" spans="1:36" s="2" customFormat="1" x14ac:dyDescent="0.25">
      <c r="A350" s="26" t="s">
        <v>204</v>
      </c>
      <c r="B350" s="26" t="s">
        <v>33</v>
      </c>
      <c r="C350" s="26" t="s">
        <v>203</v>
      </c>
      <c r="D350" s="27">
        <v>307797.71442492009</v>
      </c>
      <c r="E350" s="27">
        <v>358710.10089743731</v>
      </c>
      <c r="F350" s="28">
        <v>-0.14193184508923024</v>
      </c>
      <c r="G350" s="27">
        <v>303776.93915703299</v>
      </c>
      <c r="H350" s="28">
        <v>1.3235946346172853E-2</v>
      </c>
      <c r="I350" s="27">
        <v>327586.8362317133</v>
      </c>
      <c r="J350" s="28">
        <v>-6.0408782094026781E-2</v>
      </c>
      <c r="K350" s="29">
        <v>95983.099233791305</v>
      </c>
      <c r="L350" s="29">
        <v>117288.06020233089</v>
      </c>
      <c r="M350" s="28">
        <v>-0.18164646027726006</v>
      </c>
      <c r="N350" s="29">
        <v>111646.30897475209</v>
      </c>
      <c r="O350" s="28">
        <v>-0.14029312643468483</v>
      </c>
      <c r="P350" s="29">
        <v>112643.42915614671</v>
      </c>
      <c r="Q350" s="28">
        <v>-0.14790325585046599</v>
      </c>
      <c r="R350" s="29">
        <v>48456.516869323721</v>
      </c>
      <c r="S350" s="29">
        <v>59024.992187421623</v>
      </c>
      <c r="T350" s="28">
        <v>-0.1790508550096864</v>
      </c>
      <c r="U350" s="29">
        <v>54959.463033649103</v>
      </c>
      <c r="V350" s="28">
        <v>-0.11832259278704985</v>
      </c>
      <c r="W350" s="29">
        <v>61558.837672476009</v>
      </c>
      <c r="X350" s="28">
        <v>-0.21284223839415597</v>
      </c>
      <c r="Y350" s="27">
        <v>300145.64528907626</v>
      </c>
      <c r="Z350" s="45">
        <v>7652.0691358438235</v>
      </c>
      <c r="AA350" s="29">
        <v>91930.42264761035</v>
      </c>
      <c r="AB350" s="29">
        <v>4052.676586180949</v>
      </c>
      <c r="AC350" s="29">
        <v>45880.551172000181</v>
      </c>
      <c r="AD350" s="29">
        <v>2575.9656973235424</v>
      </c>
      <c r="AE350" s="30">
        <v>3.2067907463083714</v>
      </c>
      <c r="AF350" s="30">
        <v>0.14842231325018185</v>
      </c>
      <c r="AG350" s="30">
        <v>6.3520396081084609</v>
      </c>
      <c r="AH350" s="28">
        <v>4.5214749472568233E-2</v>
      </c>
      <c r="AI350" s="81">
        <v>8.1252687535880739</v>
      </c>
      <c r="AJ350" s="81">
        <v>5.9585801668092131</v>
      </c>
    </row>
    <row r="351" spans="1:36" s="2" customFormat="1" x14ac:dyDescent="0.25">
      <c r="A351" s="26" t="s">
        <v>204</v>
      </c>
      <c r="B351" s="26" t="s">
        <v>34</v>
      </c>
      <c r="C351" s="26" t="s">
        <v>366</v>
      </c>
      <c r="D351" s="27">
        <v>2608170.4191378821</v>
      </c>
      <c r="E351" s="27">
        <v>2617756.7382642622</v>
      </c>
      <c r="F351" s="28">
        <v>-3.6620358898346206E-3</v>
      </c>
      <c r="G351" s="27">
        <v>2228325.8277111198</v>
      </c>
      <c r="H351" s="28">
        <v>0.17046187173485713</v>
      </c>
      <c r="I351" s="27">
        <v>2364310.5635304009</v>
      </c>
      <c r="J351" s="28">
        <v>0.10314205729527698</v>
      </c>
      <c r="K351" s="29">
        <v>904729.54680758459</v>
      </c>
      <c r="L351" s="29">
        <v>926670.56769598543</v>
      </c>
      <c r="M351" s="28">
        <v>-2.367726099573185E-2</v>
      </c>
      <c r="N351" s="29">
        <v>831943.56164499221</v>
      </c>
      <c r="O351" s="28">
        <v>8.7489090027541655E-2</v>
      </c>
      <c r="P351" s="29">
        <v>881934.36277769366</v>
      </c>
      <c r="Q351" s="28">
        <v>2.584680333590407E-2</v>
      </c>
      <c r="R351" s="29">
        <v>437266.6824958662</v>
      </c>
      <c r="S351" s="29">
        <v>458103.58602241817</v>
      </c>
      <c r="T351" s="28">
        <v>-4.5485135157907988E-2</v>
      </c>
      <c r="U351" s="29">
        <v>415722.09194003383</v>
      </c>
      <c r="V351" s="28">
        <v>5.1824502410471103E-2</v>
      </c>
      <c r="W351" s="29">
        <v>471745.64725075482</v>
      </c>
      <c r="X351" s="28">
        <v>-7.3088040039851046E-2</v>
      </c>
      <c r="Y351" s="27">
        <v>2567711.2325109914</v>
      </c>
      <c r="Z351" s="45">
        <v>40459.186626890725</v>
      </c>
      <c r="AA351" s="29">
        <v>886260.01447595609</v>
      </c>
      <c r="AB351" s="29">
        <v>18469.532331628434</v>
      </c>
      <c r="AC351" s="29">
        <v>428390.21370332054</v>
      </c>
      <c r="AD351" s="29">
        <v>8876.4687925456401</v>
      </c>
      <c r="AE351" s="30">
        <v>2.8828177750367874</v>
      </c>
      <c r="AF351" s="30">
        <v>5.7912323714549352E-2</v>
      </c>
      <c r="AG351" s="30">
        <v>5.9647133512454129</v>
      </c>
      <c r="AH351" s="28">
        <v>4.3816079569375881E-2</v>
      </c>
      <c r="AI351" s="81">
        <v>10.168404273593886</v>
      </c>
      <c r="AJ351" s="81">
        <v>7.4647922851886097</v>
      </c>
    </row>
    <row r="352" spans="1:36" s="2" customFormat="1" x14ac:dyDescent="0.25">
      <c r="A352" s="26" t="s">
        <v>204</v>
      </c>
      <c r="B352" s="26" t="s">
        <v>34</v>
      </c>
      <c r="C352" s="26" t="s">
        <v>199</v>
      </c>
      <c r="D352" s="27">
        <v>1230892.2654826702</v>
      </c>
      <c r="E352" s="27">
        <v>1305296.7722144909</v>
      </c>
      <c r="F352" s="28">
        <v>-5.7001984771317848E-2</v>
      </c>
      <c r="G352" s="27">
        <v>1084473.0753132598</v>
      </c>
      <c r="H352" s="28">
        <v>0.13501413128870518</v>
      </c>
      <c r="I352" s="27">
        <v>1136915.3726579295</v>
      </c>
      <c r="J352" s="28">
        <v>8.265953217347867E-2</v>
      </c>
      <c r="K352" s="29">
        <v>427114.35086582741</v>
      </c>
      <c r="L352" s="29">
        <v>463340.71587114909</v>
      </c>
      <c r="M352" s="28">
        <v>-7.8185153526192402E-2</v>
      </c>
      <c r="N352" s="29">
        <v>402845.48020116688</v>
      </c>
      <c r="O352" s="28">
        <v>6.0243621580516445E-2</v>
      </c>
      <c r="P352" s="29">
        <v>423189.41238165007</v>
      </c>
      <c r="Q352" s="28">
        <v>9.2746613439318934E-3</v>
      </c>
      <c r="R352" s="29">
        <v>206210.64796309813</v>
      </c>
      <c r="S352" s="29">
        <v>228798.53491547593</v>
      </c>
      <c r="T352" s="28">
        <v>-9.8723914297451004E-2</v>
      </c>
      <c r="U352" s="29">
        <v>201238.11739855161</v>
      </c>
      <c r="V352" s="28">
        <v>2.4709685365911279E-2</v>
      </c>
      <c r="W352" s="29">
        <v>227185.94342575927</v>
      </c>
      <c r="X352" s="28">
        <v>-9.2326554831573565E-2</v>
      </c>
      <c r="Y352" s="27">
        <v>1220716.2653904487</v>
      </c>
      <c r="Z352" s="45">
        <v>10176.000092221348</v>
      </c>
      <c r="AA352" s="29">
        <v>420440.91016878182</v>
      </c>
      <c r="AB352" s="29">
        <v>6673.4406970455766</v>
      </c>
      <c r="AC352" s="29">
        <v>203033.64397764506</v>
      </c>
      <c r="AD352" s="29">
        <v>3177.0039854530814</v>
      </c>
      <c r="AE352" s="30">
        <v>2.8818799063704126</v>
      </c>
      <c r="AF352" s="30">
        <v>6.4737515246118704E-2</v>
      </c>
      <c r="AG352" s="30">
        <v>5.9691013904526464</v>
      </c>
      <c r="AH352" s="28">
        <v>4.6292063206815011E-2</v>
      </c>
      <c r="AI352" s="81">
        <v>99.999999999999986</v>
      </c>
      <c r="AJ352" s="81">
        <v>100</v>
      </c>
    </row>
    <row r="353" spans="1:36" s="2" customFormat="1" x14ac:dyDescent="0.25">
      <c r="A353" s="26" t="s">
        <v>204</v>
      </c>
      <c r="B353" s="26" t="s">
        <v>34</v>
      </c>
      <c r="C353" s="26" t="s">
        <v>200</v>
      </c>
      <c r="D353" s="27">
        <v>323948.63859145762</v>
      </c>
      <c r="E353" s="27">
        <v>331260.13208485534</v>
      </c>
      <c r="F353" s="28">
        <v>-2.2071758069349599E-2</v>
      </c>
      <c r="G353" s="27">
        <v>269387.56660554442</v>
      </c>
      <c r="H353" s="28">
        <v>0.20253745439486165</v>
      </c>
      <c r="I353" s="27">
        <v>290784.17134282587</v>
      </c>
      <c r="J353" s="28">
        <v>0.11405183127912365</v>
      </c>
      <c r="K353" s="29">
        <v>112707.42815836937</v>
      </c>
      <c r="L353" s="29">
        <v>115459.226988034</v>
      </c>
      <c r="M353" s="28">
        <v>-2.383351163393661E-2</v>
      </c>
      <c r="N353" s="29">
        <v>99878.596054831869</v>
      </c>
      <c r="O353" s="28">
        <v>0.12844425743123841</v>
      </c>
      <c r="P353" s="29">
        <v>107337.62915618076</v>
      </c>
      <c r="Q353" s="28">
        <v>5.002718100262233E-2</v>
      </c>
      <c r="R353" s="29">
        <v>54438.772141483198</v>
      </c>
      <c r="S353" s="29">
        <v>57498.593600116226</v>
      </c>
      <c r="T353" s="28">
        <v>-5.3215587843992822E-2</v>
      </c>
      <c r="U353" s="29">
        <v>49995.433752326004</v>
      </c>
      <c r="V353" s="28">
        <v>8.8874884277816077E-2</v>
      </c>
      <c r="W353" s="29">
        <v>57688.906725440174</v>
      </c>
      <c r="X353" s="28">
        <v>-5.6338987310426927E-2</v>
      </c>
      <c r="Y353" s="27">
        <v>318906.82360107393</v>
      </c>
      <c r="Z353" s="45">
        <v>5041.814990383712</v>
      </c>
      <c r="AA353" s="29">
        <v>110210.20207819807</v>
      </c>
      <c r="AB353" s="29">
        <v>2497.2260801713037</v>
      </c>
      <c r="AC353" s="29">
        <v>53252.850120028452</v>
      </c>
      <c r="AD353" s="29">
        <v>1185.9220214547433</v>
      </c>
      <c r="AE353" s="30">
        <v>2.874243906411079</v>
      </c>
      <c r="AF353" s="30">
        <v>5.177996943431129E-3</v>
      </c>
      <c r="AG353" s="30">
        <v>5.9506970096521279</v>
      </c>
      <c r="AH353" s="28">
        <v>3.2894320369853632E-2</v>
      </c>
      <c r="AI353" s="81">
        <v>10.047219369022242</v>
      </c>
      <c r="AJ353" s="81">
        <v>7.4280920935596733</v>
      </c>
    </row>
    <row r="354" spans="1:36" s="2" customFormat="1" x14ac:dyDescent="0.25">
      <c r="A354" s="26" t="s">
        <v>204</v>
      </c>
      <c r="B354" s="26" t="s">
        <v>34</v>
      </c>
      <c r="C354" s="26" t="s">
        <v>201</v>
      </c>
      <c r="D354" s="27">
        <v>307499.63448972465</v>
      </c>
      <c r="E354" s="27">
        <v>318873.75622778444</v>
      </c>
      <c r="F354" s="28">
        <v>-3.566967025638447E-2</v>
      </c>
      <c r="G354" s="27">
        <v>265070.72531204444</v>
      </c>
      <c r="H354" s="28">
        <v>0.16006637144759153</v>
      </c>
      <c r="I354" s="27">
        <v>270085.8718742776</v>
      </c>
      <c r="J354" s="28">
        <v>0.138525433988131</v>
      </c>
      <c r="K354" s="29">
        <v>106407.65513075984</v>
      </c>
      <c r="L354" s="29">
        <v>111707.07881955005</v>
      </c>
      <c r="M354" s="28">
        <v>-4.7440356911944592E-2</v>
      </c>
      <c r="N354" s="29">
        <v>99538.613256651006</v>
      </c>
      <c r="O354" s="28">
        <v>6.9008816271105305E-2</v>
      </c>
      <c r="P354" s="29">
        <v>100734.818200635</v>
      </c>
      <c r="Q354" s="28">
        <v>5.6314559667206374E-2</v>
      </c>
      <c r="R354" s="29">
        <v>51433.326336059661</v>
      </c>
      <c r="S354" s="29">
        <v>54905.288536503474</v>
      </c>
      <c r="T354" s="28">
        <v>-6.3235478639466561E-2</v>
      </c>
      <c r="U354" s="29">
        <v>49610.204190800185</v>
      </c>
      <c r="V354" s="28">
        <v>3.6748934518547292E-2</v>
      </c>
      <c r="W354" s="29">
        <v>53998.508786781029</v>
      </c>
      <c r="X354" s="28">
        <v>-4.7504690561924016E-2</v>
      </c>
      <c r="Y354" s="27">
        <v>305923.31093244627</v>
      </c>
      <c r="Z354" s="45">
        <v>1576.3235572783558</v>
      </c>
      <c r="AA354" s="29">
        <v>104920.86664973012</v>
      </c>
      <c r="AB354" s="29">
        <v>1486.7884810297312</v>
      </c>
      <c r="AC354" s="29">
        <v>50729.155876649362</v>
      </c>
      <c r="AD354" s="29">
        <v>704.17045941030187</v>
      </c>
      <c r="AE354" s="30">
        <v>2.8898262452250396</v>
      </c>
      <c r="AF354" s="30">
        <v>3.5273430869484201E-2</v>
      </c>
      <c r="AG354" s="30">
        <v>5.9786067982567577</v>
      </c>
      <c r="AH354" s="28">
        <v>2.9426614431389955E-2</v>
      </c>
      <c r="AI354" s="81">
        <v>9.8905291420520829</v>
      </c>
      <c r="AJ354" s="81">
        <v>7.2386262573094768</v>
      </c>
    </row>
    <row r="355" spans="1:36" s="2" customFormat="1" x14ac:dyDescent="0.25">
      <c r="A355" s="26" t="s">
        <v>204</v>
      </c>
      <c r="B355" s="26" t="s">
        <v>34</v>
      </c>
      <c r="C355" s="26" t="s">
        <v>202</v>
      </c>
      <c r="D355" s="27">
        <v>305019.49964012264</v>
      </c>
      <c r="E355" s="27">
        <v>322514.58271065116</v>
      </c>
      <c r="F355" s="28">
        <v>-5.4245866724806358E-2</v>
      </c>
      <c r="G355" s="27">
        <v>277444.6724526739</v>
      </c>
      <c r="H355" s="28">
        <v>9.9388562568821406E-2</v>
      </c>
      <c r="I355" s="27">
        <v>295508.38967395184</v>
      </c>
      <c r="J355" s="28">
        <v>3.2185583552009636E-2</v>
      </c>
      <c r="K355" s="29">
        <v>105266.86825987283</v>
      </c>
      <c r="L355" s="29">
        <v>113389.27578800335</v>
      </c>
      <c r="M355" s="28">
        <v>-7.1632942989392309E-2</v>
      </c>
      <c r="N355" s="29">
        <v>103087.13450126951</v>
      </c>
      <c r="O355" s="28">
        <v>2.1144576082638918E-2</v>
      </c>
      <c r="P355" s="29">
        <v>109195.9231607572</v>
      </c>
      <c r="Q355" s="28">
        <v>-3.5981699564919187E-2</v>
      </c>
      <c r="R355" s="29">
        <v>50854.797511855308</v>
      </c>
      <c r="S355" s="29">
        <v>55886.44324620087</v>
      </c>
      <c r="T355" s="28">
        <v>-9.0033386311225136E-2</v>
      </c>
      <c r="U355" s="29">
        <v>51413.615797979306</v>
      </c>
      <c r="V355" s="28">
        <v>-1.0869071887878414E-2</v>
      </c>
      <c r="W355" s="29">
        <v>58508.097060420099</v>
      </c>
      <c r="X355" s="28">
        <v>-0.13080752807019835</v>
      </c>
      <c r="Y355" s="27">
        <v>303895.41043272888</v>
      </c>
      <c r="Z355" s="45">
        <v>1124.089207393768</v>
      </c>
      <c r="AA355" s="29">
        <v>104207.07379371462</v>
      </c>
      <c r="AB355" s="29">
        <v>1059.7944661582187</v>
      </c>
      <c r="AC355" s="29">
        <v>50361.177779956699</v>
      </c>
      <c r="AD355" s="29">
        <v>493.61973189861203</v>
      </c>
      <c r="AE355" s="30">
        <v>2.8975831112132973</v>
      </c>
      <c r="AF355" s="30">
        <v>5.3270185944809256E-2</v>
      </c>
      <c r="AG355" s="30">
        <v>5.9978510300629209</v>
      </c>
      <c r="AH355" s="28">
        <v>3.9328387490333523E-2</v>
      </c>
      <c r="AI355" s="81">
        <v>9.8678001462238374</v>
      </c>
      <c r="AJ355" s="81">
        <v>7.1619057028551429</v>
      </c>
    </row>
    <row r="356" spans="1:36" s="2" customFormat="1" x14ac:dyDescent="0.25">
      <c r="A356" s="26" t="s">
        <v>204</v>
      </c>
      <c r="B356" s="26" t="s">
        <v>34</v>
      </c>
      <c r="C356" s="26" t="s">
        <v>203</v>
      </c>
      <c r="D356" s="27">
        <v>294424.4927613652</v>
      </c>
      <c r="E356" s="27">
        <v>332648.30119120004</v>
      </c>
      <c r="F356" s="28">
        <v>-0.11490757142891438</v>
      </c>
      <c r="G356" s="27">
        <v>272570.11094299721</v>
      </c>
      <c r="H356" s="28">
        <v>8.0178937238420858E-2</v>
      </c>
      <c r="I356" s="27">
        <v>280536.9397668743</v>
      </c>
      <c r="J356" s="28">
        <v>4.9503473610396635E-2</v>
      </c>
      <c r="K356" s="29">
        <v>102732.39931682538</v>
      </c>
      <c r="L356" s="29">
        <v>122785.13427556171</v>
      </c>
      <c r="M356" s="28">
        <v>-0.16331565768973944</v>
      </c>
      <c r="N356" s="29">
        <v>100341.1363884145</v>
      </c>
      <c r="O356" s="28">
        <v>2.3831331939020997E-2</v>
      </c>
      <c r="P356" s="29">
        <v>105921.04186407709</v>
      </c>
      <c r="Q356" s="28">
        <v>-3.010395754361567E-2</v>
      </c>
      <c r="R356" s="29">
        <v>49483.751973699895</v>
      </c>
      <c r="S356" s="29">
        <v>60508.209532655361</v>
      </c>
      <c r="T356" s="28">
        <v>-0.18219771571667048</v>
      </c>
      <c r="U356" s="29">
        <v>50218.863657446185</v>
      </c>
      <c r="V356" s="28">
        <v>-1.4638158456962458E-2</v>
      </c>
      <c r="W356" s="29">
        <v>56990.430853117934</v>
      </c>
      <c r="X356" s="28">
        <v>-0.13171823351827408</v>
      </c>
      <c r="Y356" s="27">
        <v>291990.72042419971</v>
      </c>
      <c r="Z356" s="45">
        <v>2433.7723371655129</v>
      </c>
      <c r="AA356" s="29">
        <v>101102.76764713906</v>
      </c>
      <c r="AB356" s="29">
        <v>1629.6316696863234</v>
      </c>
      <c r="AC356" s="29">
        <v>48690.460201010472</v>
      </c>
      <c r="AD356" s="29">
        <v>793.29177268942362</v>
      </c>
      <c r="AE356" s="30">
        <v>2.8659361089519959</v>
      </c>
      <c r="AF356" s="30">
        <v>0.15674575660322621</v>
      </c>
      <c r="AG356" s="30">
        <v>5.9499225709046639</v>
      </c>
      <c r="AH356" s="28">
        <v>8.2281678079103027E-2</v>
      </c>
      <c r="AI356" s="81">
        <v>9.8449501363839378</v>
      </c>
      <c r="AJ356" s="81">
        <v>7.2079387553173317</v>
      </c>
    </row>
    <row r="357" spans="1:36" s="2" customFormat="1" x14ac:dyDescent="0.25">
      <c r="A357" s="26" t="s">
        <v>204</v>
      </c>
      <c r="B357" s="26" t="s">
        <v>35</v>
      </c>
      <c r="C357" s="26" t="s">
        <v>366</v>
      </c>
      <c r="D357" s="27">
        <v>4536051.1351762451</v>
      </c>
      <c r="E357" s="27">
        <v>4890268.9715596158</v>
      </c>
      <c r="F357" s="28">
        <v>-7.2433201209053888E-2</v>
      </c>
      <c r="G357" s="27">
        <v>4192782.1241581696</v>
      </c>
      <c r="H357" s="28">
        <v>8.1871416365809219E-2</v>
      </c>
      <c r="I357" s="27">
        <v>4229959.8765528826</v>
      </c>
      <c r="J357" s="28">
        <v>7.2362686067085152E-2</v>
      </c>
      <c r="K357" s="29">
        <v>1486283.3465779631</v>
      </c>
      <c r="L357" s="29">
        <v>1591924.9388437376</v>
      </c>
      <c r="M357" s="28">
        <v>-6.6360912935069113E-2</v>
      </c>
      <c r="N357" s="29">
        <v>1378254.5201379994</v>
      </c>
      <c r="O357" s="28">
        <v>7.8380897621977058E-2</v>
      </c>
      <c r="P357" s="29">
        <v>1385602.3525801846</v>
      </c>
      <c r="Q357" s="28">
        <v>7.2662256823031859E-2</v>
      </c>
      <c r="R357" s="29">
        <v>775402.54072084627</v>
      </c>
      <c r="S357" s="29">
        <v>928355.23236662708</v>
      </c>
      <c r="T357" s="28">
        <v>-0.16475664305339593</v>
      </c>
      <c r="U357" s="29">
        <v>836686.2373307551</v>
      </c>
      <c r="V357" s="28">
        <v>-7.3245732839373134E-2</v>
      </c>
      <c r="W357" s="29">
        <v>880817.84933714732</v>
      </c>
      <c r="X357" s="28">
        <v>-0.11967889694291564</v>
      </c>
      <c r="Y357" s="27">
        <v>4456371.8800391369</v>
      </c>
      <c r="Z357" s="45">
        <v>79679.255137108325</v>
      </c>
      <c r="AA357" s="29">
        <v>1446301.2398923279</v>
      </c>
      <c r="AB357" s="29">
        <v>39982.106685635132</v>
      </c>
      <c r="AC357" s="29">
        <v>755926.17230439873</v>
      </c>
      <c r="AD357" s="29">
        <v>19476.368416447509</v>
      </c>
      <c r="AE357" s="30">
        <v>3.0519423807177177</v>
      </c>
      <c r="AF357" s="30">
        <v>-1.9979449410506334E-2</v>
      </c>
      <c r="AG357" s="30">
        <v>5.8499307094858679</v>
      </c>
      <c r="AH357" s="28">
        <v>0.1105347813622229</v>
      </c>
      <c r="AI357" s="81">
        <v>11.299699293708864</v>
      </c>
      <c r="AJ357" s="81">
        <v>8.7015505780287512</v>
      </c>
    </row>
    <row r="358" spans="1:36" s="2" customFormat="1" x14ac:dyDescent="0.25">
      <c r="A358" s="26" t="s">
        <v>204</v>
      </c>
      <c r="B358" s="26" t="s">
        <v>35</v>
      </c>
      <c r="C358" s="26" t="s">
        <v>199</v>
      </c>
      <c r="D358" s="27">
        <v>2227598.6629343866</v>
      </c>
      <c r="E358" s="27">
        <v>2474403.975494646</v>
      </c>
      <c r="F358" s="28">
        <v>-9.9743338195583731E-2</v>
      </c>
      <c r="G358" s="27">
        <v>2040235.9922509862</v>
      </c>
      <c r="H358" s="28">
        <v>9.1833822849426261E-2</v>
      </c>
      <c r="I358" s="27">
        <v>2073555.3069237529</v>
      </c>
      <c r="J358" s="28">
        <v>7.4289485067638036E-2</v>
      </c>
      <c r="K358" s="29">
        <v>729332.6185342652</v>
      </c>
      <c r="L358" s="29">
        <v>814778.63677759119</v>
      </c>
      <c r="M358" s="28">
        <v>-0.10487022411542443</v>
      </c>
      <c r="N358" s="29">
        <v>672109.99736238539</v>
      </c>
      <c r="O358" s="28">
        <v>8.5138774004914514E-2</v>
      </c>
      <c r="P358" s="29">
        <v>671675.54606662609</v>
      </c>
      <c r="Q358" s="28">
        <v>8.5840660427914231E-2</v>
      </c>
      <c r="R358" s="29">
        <v>381608.32529546547</v>
      </c>
      <c r="S358" s="29">
        <v>472330.76281962352</v>
      </c>
      <c r="T358" s="28">
        <v>-0.19207395466384997</v>
      </c>
      <c r="U358" s="29">
        <v>411229.02335153031</v>
      </c>
      <c r="V358" s="28">
        <v>-7.2029687531913855E-2</v>
      </c>
      <c r="W358" s="29">
        <v>428773.5277635458</v>
      </c>
      <c r="X358" s="28">
        <v>-0.11000026684037816</v>
      </c>
      <c r="Y358" s="27">
        <v>2192842.3117455174</v>
      </c>
      <c r="Z358" s="45">
        <v>34756.351188869143</v>
      </c>
      <c r="AA358" s="29">
        <v>710703.01595939614</v>
      </c>
      <c r="AB358" s="29">
        <v>18629.602574869034</v>
      </c>
      <c r="AC358" s="29">
        <v>372203.01109989488</v>
      </c>
      <c r="AD358" s="29">
        <v>9405.3141955705869</v>
      </c>
      <c r="AE358" s="30">
        <v>3.0542973210373843</v>
      </c>
      <c r="AF358" s="30">
        <v>1.739396618165312E-2</v>
      </c>
      <c r="AG358" s="30">
        <v>5.8373953482530494</v>
      </c>
      <c r="AH358" s="28">
        <v>0.11428102485525218</v>
      </c>
      <c r="AI358" s="81">
        <v>99.999999999999986</v>
      </c>
      <c r="AJ358" s="81">
        <v>100</v>
      </c>
    </row>
    <row r="359" spans="1:36" s="2" customFormat="1" x14ac:dyDescent="0.25">
      <c r="A359" s="26" t="s">
        <v>204</v>
      </c>
      <c r="B359" s="26" t="s">
        <v>35</v>
      </c>
      <c r="C359" s="26" t="s">
        <v>200</v>
      </c>
      <c r="D359" s="27">
        <v>595671.32056470041</v>
      </c>
      <c r="E359" s="27">
        <v>614001.49774962815</v>
      </c>
      <c r="F359" s="28">
        <v>-2.9853635947321832E-2</v>
      </c>
      <c r="G359" s="27">
        <v>515540.77778573154</v>
      </c>
      <c r="H359" s="28">
        <v>0.15543007698272246</v>
      </c>
      <c r="I359" s="27">
        <v>513173.23262297275</v>
      </c>
      <c r="J359" s="28">
        <v>0.16076069969600076</v>
      </c>
      <c r="K359" s="29">
        <v>196121.44487595314</v>
      </c>
      <c r="L359" s="29">
        <v>200660.86706238092</v>
      </c>
      <c r="M359" s="28">
        <v>-2.262235907221798E-2</v>
      </c>
      <c r="N359" s="29">
        <v>174533.61743989543</v>
      </c>
      <c r="O359" s="28">
        <v>0.12368864951471001</v>
      </c>
      <c r="P359" s="29">
        <v>167577.43821046283</v>
      </c>
      <c r="Q359" s="28">
        <v>0.17033323202877401</v>
      </c>
      <c r="R359" s="29">
        <v>102223.59827745125</v>
      </c>
      <c r="S359" s="29">
        <v>117011.36599485275</v>
      </c>
      <c r="T359" s="28">
        <v>-0.12637889996132512</v>
      </c>
      <c r="U359" s="29">
        <v>106272.35618245338</v>
      </c>
      <c r="V359" s="28">
        <v>-3.8097940522284386E-2</v>
      </c>
      <c r="W359" s="29">
        <v>106683.6486345153</v>
      </c>
      <c r="X359" s="28">
        <v>-4.1806316283234855E-2</v>
      </c>
      <c r="Y359" s="27">
        <v>584768.77221632015</v>
      </c>
      <c r="Z359" s="45">
        <v>10902.548348380222</v>
      </c>
      <c r="AA359" s="29">
        <v>190405.1948861143</v>
      </c>
      <c r="AB359" s="29">
        <v>5716.2499898388405</v>
      </c>
      <c r="AC359" s="29">
        <v>99469.912463430912</v>
      </c>
      <c r="AD359" s="29">
        <v>2753.6858140203453</v>
      </c>
      <c r="AE359" s="30">
        <v>3.0372574551521514</v>
      </c>
      <c r="AF359" s="30">
        <v>-2.263910932720492E-2</v>
      </c>
      <c r="AG359" s="30">
        <v>5.8271409987736185</v>
      </c>
      <c r="AH359" s="28">
        <v>0.11048870501150919</v>
      </c>
      <c r="AI359" s="81">
        <v>11.130657198232665</v>
      </c>
      <c r="AJ359" s="81">
        <v>8.5566877328108006</v>
      </c>
    </row>
    <row r="360" spans="1:36" s="2" customFormat="1" x14ac:dyDescent="0.25">
      <c r="A360" s="26" t="s">
        <v>204</v>
      </c>
      <c r="B360" s="26" t="s">
        <v>35</v>
      </c>
      <c r="C360" s="26" t="s">
        <v>201</v>
      </c>
      <c r="D360" s="27">
        <v>566018.33486366388</v>
      </c>
      <c r="E360" s="27">
        <v>632425.41240693373</v>
      </c>
      <c r="F360" s="28">
        <v>-0.10500380952519386</v>
      </c>
      <c r="G360" s="27">
        <v>463851.00728153915</v>
      </c>
      <c r="H360" s="28">
        <v>0.22025893223966467</v>
      </c>
      <c r="I360" s="27">
        <v>578058.57283756847</v>
      </c>
      <c r="J360" s="28">
        <v>-2.0828750821567404E-2</v>
      </c>
      <c r="K360" s="29">
        <v>183323.96143912242</v>
      </c>
      <c r="L360" s="29">
        <v>201712.28592188674</v>
      </c>
      <c r="M360" s="28">
        <v>-9.1161152622529246E-2</v>
      </c>
      <c r="N360" s="29">
        <v>148575.14454957843</v>
      </c>
      <c r="O360" s="28">
        <v>0.23388041785110675</v>
      </c>
      <c r="P360" s="29">
        <v>189603.00750457242</v>
      </c>
      <c r="Q360" s="28">
        <v>-3.3116806257931231E-2</v>
      </c>
      <c r="R360" s="29">
        <v>96371.572456143171</v>
      </c>
      <c r="S360" s="29">
        <v>117074.33562973076</v>
      </c>
      <c r="T360" s="28">
        <v>-0.17683434257584779</v>
      </c>
      <c r="U360" s="29">
        <v>91293.582064963586</v>
      </c>
      <c r="V360" s="28">
        <v>5.5622643742537545E-2</v>
      </c>
      <c r="W360" s="29">
        <v>119998.47979013443</v>
      </c>
      <c r="X360" s="28">
        <v>-0.19689338877719453</v>
      </c>
      <c r="Y360" s="27">
        <v>560017.14578556782</v>
      </c>
      <c r="Z360" s="45">
        <v>6001.189078096083</v>
      </c>
      <c r="AA360" s="29">
        <v>179549.67704270035</v>
      </c>
      <c r="AB360" s="29">
        <v>3774.2843964220519</v>
      </c>
      <c r="AC360" s="29">
        <v>94485.470426404339</v>
      </c>
      <c r="AD360" s="29">
        <v>1886.1020297388357</v>
      </c>
      <c r="AE360" s="30">
        <v>3.0875305684010397</v>
      </c>
      <c r="AF360" s="30">
        <v>-4.7753975703730411E-2</v>
      </c>
      <c r="AG360" s="30">
        <v>5.8732914742181652</v>
      </c>
      <c r="AH360" s="28">
        <v>8.7261333612271563E-2</v>
      </c>
      <c r="AI360" s="81">
        <v>11.789515576215415</v>
      </c>
      <c r="AJ360" s="81">
        <v>8.9003552132654544</v>
      </c>
    </row>
    <row r="361" spans="1:36" s="2" customFormat="1" x14ac:dyDescent="0.25">
      <c r="A361" s="26" t="s">
        <v>204</v>
      </c>
      <c r="B361" s="26" t="s">
        <v>35</v>
      </c>
      <c r="C361" s="26" t="s">
        <v>202</v>
      </c>
      <c r="D361" s="27">
        <v>549050.07158237929</v>
      </c>
      <c r="E361" s="27">
        <v>626100.8904920232</v>
      </c>
      <c r="F361" s="28">
        <v>-0.12306454132191588</v>
      </c>
      <c r="G361" s="27">
        <v>511777.47221002931</v>
      </c>
      <c r="H361" s="28">
        <v>7.2829699227271963E-2</v>
      </c>
      <c r="I361" s="27">
        <v>493420.23362668633</v>
      </c>
      <c r="J361" s="28">
        <v>0.11274332539387021</v>
      </c>
      <c r="K361" s="29">
        <v>181984.7307373033</v>
      </c>
      <c r="L361" s="29">
        <v>213147.40142107458</v>
      </c>
      <c r="M361" s="28">
        <v>-0.14620244242250591</v>
      </c>
      <c r="N361" s="29">
        <v>172873.71744660137</v>
      </c>
      <c r="O361" s="28">
        <v>5.2703287840826424E-2</v>
      </c>
      <c r="P361" s="29">
        <v>155333.39846926488</v>
      </c>
      <c r="Q361" s="28">
        <v>0.17157502849145345</v>
      </c>
      <c r="R361" s="29">
        <v>95293.39599843364</v>
      </c>
      <c r="S361" s="29">
        <v>123914.25676969757</v>
      </c>
      <c r="T361" s="28">
        <v>-0.23097310606040758</v>
      </c>
      <c r="U361" s="29">
        <v>106417.85019787533</v>
      </c>
      <c r="V361" s="28">
        <v>-0.10453560355482353</v>
      </c>
      <c r="W361" s="29">
        <v>98797.47349304102</v>
      </c>
      <c r="X361" s="28">
        <v>-3.546727836976718E-2</v>
      </c>
      <c r="Y361" s="27">
        <v>540106.52763267676</v>
      </c>
      <c r="Z361" s="45">
        <v>8943.5439497025218</v>
      </c>
      <c r="AA361" s="29">
        <v>177080.34833288213</v>
      </c>
      <c r="AB361" s="29">
        <v>4904.3824044211533</v>
      </c>
      <c r="AC361" s="29">
        <v>92607.552771637595</v>
      </c>
      <c r="AD361" s="29">
        <v>2685.8432267960479</v>
      </c>
      <c r="AE361" s="30">
        <v>3.017011753447262</v>
      </c>
      <c r="AF361" s="30">
        <v>7.960371413856171E-2</v>
      </c>
      <c r="AG361" s="30">
        <v>5.7616801860162914</v>
      </c>
      <c r="AH361" s="28">
        <v>0.14031832383090623</v>
      </c>
      <c r="AI361" s="81">
        <v>11.187697685618517</v>
      </c>
      <c r="AJ361" s="81">
        <v>8.7921237561355881</v>
      </c>
    </row>
    <row r="362" spans="1:36" s="2" customFormat="1" x14ac:dyDescent="0.25">
      <c r="A362" s="26" t="s">
        <v>204</v>
      </c>
      <c r="B362" s="26" t="s">
        <v>35</v>
      </c>
      <c r="C362" s="26" t="s">
        <v>203</v>
      </c>
      <c r="D362" s="27">
        <v>516858.93592364312</v>
      </c>
      <c r="E362" s="27">
        <v>601876.17484606104</v>
      </c>
      <c r="F362" s="28">
        <v>-0.14125370379407753</v>
      </c>
      <c r="G362" s="27">
        <v>549066.73497368617</v>
      </c>
      <c r="H362" s="28">
        <v>-5.8659170185545104E-2</v>
      </c>
      <c r="I362" s="27">
        <v>488903.26783652545</v>
      </c>
      <c r="J362" s="28">
        <v>5.7180366600587333E-2</v>
      </c>
      <c r="K362" s="29">
        <v>167902.48148188635</v>
      </c>
      <c r="L362" s="29">
        <v>199258.0823722487</v>
      </c>
      <c r="M362" s="28">
        <v>-0.15736175173955874</v>
      </c>
      <c r="N362" s="29">
        <v>176127.51792631019</v>
      </c>
      <c r="O362" s="28">
        <v>-4.66993263816112E-2</v>
      </c>
      <c r="P362" s="29">
        <v>159161.70188232596</v>
      </c>
      <c r="Q362" s="28">
        <v>5.4917605781966146E-2</v>
      </c>
      <c r="R362" s="29">
        <v>87719.758563437426</v>
      </c>
      <c r="S362" s="29">
        <v>114330.80442534262</v>
      </c>
      <c r="T362" s="28">
        <v>-0.23275482050230881</v>
      </c>
      <c r="U362" s="29">
        <v>107245.23490623804</v>
      </c>
      <c r="V362" s="28">
        <v>-0.18206381253089027</v>
      </c>
      <c r="W362" s="29">
        <v>103293.92584585505</v>
      </c>
      <c r="X362" s="28">
        <v>-0.15077524796239097</v>
      </c>
      <c r="Y362" s="27">
        <v>507949.8661109528</v>
      </c>
      <c r="Z362" s="45">
        <v>8909.0698126903135</v>
      </c>
      <c r="AA362" s="29">
        <v>163667.79569769936</v>
      </c>
      <c r="AB362" s="29">
        <v>4234.6857841869887</v>
      </c>
      <c r="AC362" s="29">
        <v>85640.075438422064</v>
      </c>
      <c r="AD362" s="29">
        <v>2079.6831250153591</v>
      </c>
      <c r="AE362" s="30">
        <v>3.0783281543066585</v>
      </c>
      <c r="AF362" s="30">
        <v>5.7742150062916942E-2</v>
      </c>
      <c r="AG362" s="30">
        <v>5.8921609496891127</v>
      </c>
      <c r="AH362" s="28">
        <v>0.11925929175356469</v>
      </c>
      <c r="AI362" s="81">
        <v>11.504428328189928</v>
      </c>
      <c r="AJ362" s="81">
        <v>8.63703578247822</v>
      </c>
    </row>
    <row r="363" spans="1:36" s="2" customFormat="1" x14ac:dyDescent="0.25">
      <c r="A363" s="26" t="s">
        <v>204</v>
      </c>
      <c r="B363" s="26" t="s">
        <v>36</v>
      </c>
      <c r="C363" s="26" t="s">
        <v>366</v>
      </c>
      <c r="D363" s="27">
        <v>1005710.4548814916</v>
      </c>
      <c r="E363" s="27">
        <v>1021347.0595527864</v>
      </c>
      <c r="F363" s="28">
        <v>-1.5309785762874322E-2</v>
      </c>
      <c r="G363" s="27">
        <v>761824.98171240161</v>
      </c>
      <c r="H363" s="28">
        <v>0.32013320516333471</v>
      </c>
      <c r="I363" s="27">
        <v>915448.97547388554</v>
      </c>
      <c r="J363" s="28">
        <v>9.85980451405081E-2</v>
      </c>
      <c r="K363" s="29">
        <v>334674.43595270131</v>
      </c>
      <c r="L363" s="29">
        <v>345970.31545375934</v>
      </c>
      <c r="M363" s="28">
        <v>-3.2649851725697468E-2</v>
      </c>
      <c r="N363" s="29">
        <v>264357.00626315782</v>
      </c>
      <c r="O363" s="28">
        <v>0.26599419733004936</v>
      </c>
      <c r="P363" s="29">
        <v>337488.71983282134</v>
      </c>
      <c r="Q363" s="28">
        <v>-8.3388976126790634E-3</v>
      </c>
      <c r="R363" s="29">
        <v>174888.91514568048</v>
      </c>
      <c r="S363" s="29">
        <v>177344.9037355489</v>
      </c>
      <c r="T363" s="28">
        <v>-1.3848656139173346E-2</v>
      </c>
      <c r="U363" s="29">
        <v>136376.27366104492</v>
      </c>
      <c r="V363" s="28">
        <v>0.28239986656591332</v>
      </c>
      <c r="W363" s="29">
        <v>172514.19752711977</v>
      </c>
      <c r="X363" s="28">
        <v>1.3765345998188912E-2</v>
      </c>
      <c r="Y363" s="27">
        <v>975784.24041877827</v>
      </c>
      <c r="Z363" s="45">
        <v>29926.214462713302</v>
      </c>
      <c r="AA363" s="29">
        <v>316680.95114824356</v>
      </c>
      <c r="AB363" s="29">
        <v>17993.484804457748</v>
      </c>
      <c r="AC363" s="29">
        <v>166155.67512990942</v>
      </c>
      <c r="AD363" s="29">
        <v>8733.2400157710617</v>
      </c>
      <c r="AE363" s="30">
        <v>3.0050411589358026</v>
      </c>
      <c r="AF363" s="30">
        <v>5.2917771664172442E-2</v>
      </c>
      <c r="AG363" s="30">
        <v>5.7505671759913781</v>
      </c>
      <c r="AH363" s="28">
        <v>-1.4816484637953172E-3</v>
      </c>
      <c r="AI363" s="81">
        <v>7.29975324018565</v>
      </c>
      <c r="AJ363" s="81">
        <v>5.9140134746902637</v>
      </c>
    </row>
    <row r="364" spans="1:36" s="2" customFormat="1" x14ac:dyDescent="0.25">
      <c r="A364" s="26" t="s">
        <v>204</v>
      </c>
      <c r="B364" s="26" t="s">
        <v>36</v>
      </c>
      <c r="C364" s="26" t="s">
        <v>199</v>
      </c>
      <c r="D364" s="27">
        <v>490907.0629892099</v>
      </c>
      <c r="E364" s="27">
        <v>500684.42393789056</v>
      </c>
      <c r="F364" s="28">
        <v>-1.9527991048296601E-2</v>
      </c>
      <c r="G364" s="27">
        <v>369407.07706204773</v>
      </c>
      <c r="H364" s="28">
        <v>0.32890540942926855</v>
      </c>
      <c r="I364" s="27">
        <v>427578.07310599566</v>
      </c>
      <c r="J364" s="28">
        <v>0.14811093895246383</v>
      </c>
      <c r="K364" s="29">
        <v>162370.64373398075</v>
      </c>
      <c r="L364" s="29">
        <v>169943.23808553728</v>
      </c>
      <c r="M364" s="28">
        <v>-4.45595508056933E-2</v>
      </c>
      <c r="N364" s="29">
        <v>127932.05582185545</v>
      </c>
      <c r="O364" s="28">
        <v>0.26919436016943871</v>
      </c>
      <c r="P364" s="29">
        <v>156361.18837925218</v>
      </c>
      <c r="Q364" s="28">
        <v>3.8433165013767354E-2</v>
      </c>
      <c r="R364" s="29">
        <v>84963.819436337944</v>
      </c>
      <c r="S364" s="29">
        <v>87174.033445066379</v>
      </c>
      <c r="T364" s="28">
        <v>-2.5354040892477739E-2</v>
      </c>
      <c r="U364" s="29">
        <v>65978.468089039496</v>
      </c>
      <c r="V364" s="28">
        <v>0.28775071469797192</v>
      </c>
      <c r="W364" s="29">
        <v>80324.782412563043</v>
      </c>
      <c r="X364" s="28">
        <v>5.7753496298912368E-2</v>
      </c>
      <c r="Y364" s="27">
        <v>476292.9529559614</v>
      </c>
      <c r="Z364" s="45">
        <v>14614.110033248515</v>
      </c>
      <c r="AA364" s="29">
        <v>154759.61478927144</v>
      </c>
      <c r="AB364" s="29">
        <v>7611.0289447093082</v>
      </c>
      <c r="AC364" s="29">
        <v>81284.048072908015</v>
      </c>
      <c r="AD364" s="29">
        <v>3679.7713634299357</v>
      </c>
      <c r="AE364" s="30">
        <v>3.0233732631711763</v>
      </c>
      <c r="AF364" s="30">
        <v>7.7187056657435527E-2</v>
      </c>
      <c r="AG364" s="30">
        <v>5.7778365690944353</v>
      </c>
      <c r="AH364" s="28">
        <v>5.9776063192383362E-3</v>
      </c>
      <c r="AI364" s="81">
        <v>99.999999999999986</v>
      </c>
      <c r="AJ364" s="81">
        <v>100</v>
      </c>
    </row>
    <row r="365" spans="1:36" s="2" customFormat="1" x14ac:dyDescent="0.25">
      <c r="A365" s="26" t="s">
        <v>204</v>
      </c>
      <c r="B365" s="26" t="s">
        <v>36</v>
      </c>
      <c r="C365" s="26" t="s">
        <v>200</v>
      </c>
      <c r="D365" s="27">
        <v>125235.88269272924</v>
      </c>
      <c r="E365" s="27">
        <v>125136.82555572748</v>
      </c>
      <c r="F365" s="28">
        <v>7.915906174049747E-4</v>
      </c>
      <c r="G365" s="27">
        <v>97259.103049744372</v>
      </c>
      <c r="H365" s="28">
        <v>0.28765204248979964</v>
      </c>
      <c r="I365" s="27">
        <v>110352.56301797628</v>
      </c>
      <c r="J365" s="28">
        <v>0.13487062980429812</v>
      </c>
      <c r="K365" s="29">
        <v>41737.849157742705</v>
      </c>
      <c r="L365" s="29">
        <v>43143.283088866017</v>
      </c>
      <c r="M365" s="28">
        <v>-3.2575961551845799E-2</v>
      </c>
      <c r="N365" s="29">
        <v>33442.77958797344</v>
      </c>
      <c r="O365" s="28">
        <v>0.24803768322990427</v>
      </c>
      <c r="P365" s="29">
        <v>39556.9530300853</v>
      </c>
      <c r="Q365" s="28">
        <v>5.5133066644407869E-2</v>
      </c>
      <c r="R365" s="29">
        <v>21603.176603525782</v>
      </c>
      <c r="S365" s="29">
        <v>21905.01431968018</v>
      </c>
      <c r="T365" s="28">
        <v>-1.3779389127502956E-2</v>
      </c>
      <c r="U365" s="29">
        <v>17111.567061450234</v>
      </c>
      <c r="V365" s="28">
        <v>0.26248966713250149</v>
      </c>
      <c r="W365" s="29">
        <v>20088.477193901403</v>
      </c>
      <c r="X365" s="28">
        <v>7.5401405243610137E-2</v>
      </c>
      <c r="Y365" s="27">
        <v>121052.14758708219</v>
      </c>
      <c r="Z365" s="45">
        <v>4183.7351056470543</v>
      </c>
      <c r="AA365" s="29">
        <v>39541.116853104075</v>
      </c>
      <c r="AB365" s="29">
        <v>2196.7323046386286</v>
      </c>
      <c r="AC365" s="29">
        <v>20594.713538566673</v>
      </c>
      <c r="AD365" s="29">
        <v>1008.4630649591098</v>
      </c>
      <c r="AE365" s="30">
        <v>3.0005351310609396</v>
      </c>
      <c r="AF365" s="30">
        <v>0.10004132075048755</v>
      </c>
      <c r="AG365" s="30">
        <v>5.7971049809540469</v>
      </c>
      <c r="AH365" s="28">
        <v>1.4774564214407607E-2</v>
      </c>
      <c r="AI365" s="81">
        <v>7.3557634350824577</v>
      </c>
      <c r="AJ365" s="81">
        <v>5.7323900333638136</v>
      </c>
    </row>
    <row r="366" spans="1:36" s="2" customFormat="1" x14ac:dyDescent="0.25">
      <c r="A366" s="26" t="s">
        <v>204</v>
      </c>
      <c r="B366" s="26" t="s">
        <v>36</v>
      </c>
      <c r="C366" s="26" t="s">
        <v>201</v>
      </c>
      <c r="D366" s="27">
        <v>122576.08998820066</v>
      </c>
      <c r="E366" s="27">
        <v>129947.60574514627</v>
      </c>
      <c r="F366" s="28">
        <v>-5.6726830130311524E-2</v>
      </c>
      <c r="G366" s="27">
        <v>90064.541632590292</v>
      </c>
      <c r="H366" s="28">
        <v>0.36098055645736959</v>
      </c>
      <c r="I366" s="27">
        <v>97599.252640219929</v>
      </c>
      <c r="J366" s="28">
        <v>0.2559121783447752</v>
      </c>
      <c r="K366" s="29">
        <v>40858.984550899753</v>
      </c>
      <c r="L366" s="29">
        <v>43710.335737675254</v>
      </c>
      <c r="M366" s="28">
        <v>-6.5232882307006593E-2</v>
      </c>
      <c r="N366" s="29">
        <v>31810.609710882974</v>
      </c>
      <c r="O366" s="28">
        <v>0.28444518738416918</v>
      </c>
      <c r="P366" s="29">
        <v>36124.816846518814</v>
      </c>
      <c r="Q366" s="28">
        <v>0.13105028945875888</v>
      </c>
      <c r="R366" s="29">
        <v>21575.887914906569</v>
      </c>
      <c r="S366" s="29">
        <v>22468.365165033658</v>
      </c>
      <c r="T366" s="28">
        <v>-3.9721503704061578E-2</v>
      </c>
      <c r="U366" s="29">
        <v>16480.735649879392</v>
      </c>
      <c r="V366" s="28">
        <v>0.30915806025105824</v>
      </c>
      <c r="W366" s="29">
        <v>18655.075988703531</v>
      </c>
      <c r="X366" s="28">
        <v>0.15656928591294497</v>
      </c>
      <c r="Y366" s="27">
        <v>116273.30428460411</v>
      </c>
      <c r="Z366" s="45">
        <v>6302.7857035965535</v>
      </c>
      <c r="AA366" s="29">
        <v>37736.546486207277</v>
      </c>
      <c r="AB366" s="29">
        <v>3122.4380646924787</v>
      </c>
      <c r="AC366" s="29">
        <v>20030.583590685899</v>
      </c>
      <c r="AD366" s="29">
        <v>1545.3043242206679</v>
      </c>
      <c r="AE366" s="30">
        <v>2.9999788623112371</v>
      </c>
      <c r="AF366" s="30">
        <v>2.7052584073101293E-2</v>
      </c>
      <c r="AG366" s="30">
        <v>5.681160862145286</v>
      </c>
      <c r="AH366" s="28">
        <v>-1.7708744381806391E-2</v>
      </c>
      <c r="AI366" s="81">
        <v>7.3246105548731606</v>
      </c>
      <c r="AJ366" s="81">
        <v>5.9831281190853103</v>
      </c>
    </row>
    <row r="367" spans="1:36" s="2" customFormat="1" x14ac:dyDescent="0.25">
      <c r="A367" s="26" t="s">
        <v>204</v>
      </c>
      <c r="B367" s="26" t="s">
        <v>36</v>
      </c>
      <c r="C367" s="26" t="s">
        <v>202</v>
      </c>
      <c r="D367" s="27">
        <v>124233.1198190689</v>
      </c>
      <c r="E367" s="27">
        <v>125916.27585290909</v>
      </c>
      <c r="F367" s="28">
        <v>-1.3367263464862901E-2</v>
      </c>
      <c r="G367" s="27">
        <v>93309.694836361406</v>
      </c>
      <c r="H367" s="28">
        <v>0.3314063456850691</v>
      </c>
      <c r="I367" s="27">
        <v>108629.30827281832</v>
      </c>
      <c r="J367" s="28">
        <v>0.1436427405674186</v>
      </c>
      <c r="K367" s="29">
        <v>40768.649675971195</v>
      </c>
      <c r="L367" s="29">
        <v>42819.119635970237</v>
      </c>
      <c r="M367" s="28">
        <v>-4.7886784628718586E-2</v>
      </c>
      <c r="N367" s="29">
        <v>32351.982503269166</v>
      </c>
      <c r="O367" s="28">
        <v>0.26015923975761068</v>
      </c>
      <c r="P367" s="29">
        <v>38883.702939380441</v>
      </c>
      <c r="Q367" s="28">
        <v>4.8476523430121363E-2</v>
      </c>
      <c r="R367" s="29">
        <v>21369.860893150053</v>
      </c>
      <c r="S367" s="29">
        <v>22154.636515109356</v>
      </c>
      <c r="T367" s="28">
        <v>-3.5422635863336764E-2</v>
      </c>
      <c r="U367" s="29">
        <v>16752.640782476708</v>
      </c>
      <c r="V367" s="28">
        <v>0.27561147944525649</v>
      </c>
      <c r="W367" s="29">
        <v>20126.21082478801</v>
      </c>
      <c r="X367" s="28">
        <v>6.1792558926707097E-2</v>
      </c>
      <c r="Y367" s="27">
        <v>120832.24407472099</v>
      </c>
      <c r="Z367" s="45">
        <v>3400.8757443479094</v>
      </c>
      <c r="AA367" s="29">
        <v>39217.057783210883</v>
      </c>
      <c r="AB367" s="29">
        <v>1551.5918927603143</v>
      </c>
      <c r="AC367" s="29">
        <v>20611.812467268279</v>
      </c>
      <c r="AD367" s="29">
        <v>758.04842588177462</v>
      </c>
      <c r="AE367" s="30">
        <v>3.0472709007159287</v>
      </c>
      <c r="AF367" s="30">
        <v>0.10661548968937806</v>
      </c>
      <c r="AG367" s="30">
        <v>5.8134734914858939</v>
      </c>
      <c r="AH367" s="28">
        <v>2.2865322387296945E-2</v>
      </c>
      <c r="AI367" s="81">
        <v>7.2928882328778117</v>
      </c>
      <c r="AJ367" s="81">
        <v>5.8383520177561978</v>
      </c>
    </row>
    <row r="368" spans="1:36" s="2" customFormat="1" x14ac:dyDescent="0.25">
      <c r="A368" s="26" t="s">
        <v>204</v>
      </c>
      <c r="B368" s="26" t="s">
        <v>36</v>
      </c>
      <c r="C368" s="26" t="s">
        <v>203</v>
      </c>
      <c r="D368" s="27">
        <v>118861.97048921109</v>
      </c>
      <c r="E368" s="27">
        <v>119683.71678410769</v>
      </c>
      <c r="F368" s="28">
        <v>-6.8659824157943838E-3</v>
      </c>
      <c r="G368" s="27">
        <v>88773.737543351657</v>
      </c>
      <c r="H368" s="28">
        <v>0.33893169059336026</v>
      </c>
      <c r="I368" s="27">
        <v>110996.94917498111</v>
      </c>
      <c r="J368" s="28">
        <v>7.0857995401577792E-2</v>
      </c>
      <c r="K368" s="29">
        <v>39005.160349367099</v>
      </c>
      <c r="L368" s="29">
        <v>40270.49962302576</v>
      </c>
      <c r="M368" s="28">
        <v>-3.1420997641041823E-2</v>
      </c>
      <c r="N368" s="29">
        <v>30326.68401972987</v>
      </c>
      <c r="O368" s="28">
        <v>0.28616634525526119</v>
      </c>
      <c r="P368" s="29">
        <v>41795.715563267622</v>
      </c>
      <c r="Q368" s="28">
        <v>-6.676653758149835E-2</v>
      </c>
      <c r="R368" s="29">
        <v>20414.89402475554</v>
      </c>
      <c r="S368" s="29">
        <v>20646.017445243175</v>
      </c>
      <c r="T368" s="28">
        <v>-1.1194576440740402E-2</v>
      </c>
      <c r="U368" s="29">
        <v>15633.524595233144</v>
      </c>
      <c r="V368" s="28">
        <v>0.30584078468014148</v>
      </c>
      <c r="W368" s="29">
        <v>21455.018405170089</v>
      </c>
      <c r="X368" s="28">
        <v>-4.8479304970622E-2</v>
      </c>
      <c r="Y368" s="27">
        <v>118135.25700955409</v>
      </c>
      <c r="Z368" s="45">
        <v>726.71347965699852</v>
      </c>
      <c r="AA368" s="29">
        <v>38264.893666749216</v>
      </c>
      <c r="AB368" s="29">
        <v>740.26668261788632</v>
      </c>
      <c r="AC368" s="29">
        <v>20046.938476387157</v>
      </c>
      <c r="AD368" s="29">
        <v>367.95554836838323</v>
      </c>
      <c r="AE368" s="30">
        <v>3.0473396192855224</v>
      </c>
      <c r="AF368" s="30">
        <v>7.5344786728857471E-2</v>
      </c>
      <c r="AG368" s="30">
        <v>5.8223163120551353</v>
      </c>
      <c r="AH368" s="28">
        <v>4.377599396011669E-3</v>
      </c>
      <c r="AI368" s="81">
        <v>7.1519073330679879</v>
      </c>
      <c r="AJ368" s="81">
        <v>5.7294800438953084</v>
      </c>
    </row>
    <row r="369" spans="1:36" s="2" customFormat="1" x14ac:dyDescent="0.25">
      <c r="A369" s="26" t="s">
        <v>204</v>
      </c>
      <c r="B369" s="26" t="s">
        <v>37</v>
      </c>
      <c r="C369" s="26" t="s">
        <v>366</v>
      </c>
      <c r="D369" s="27">
        <v>1701119.0481359721</v>
      </c>
      <c r="E369" s="27">
        <v>1550118.8924776283</v>
      </c>
      <c r="F369" s="28">
        <v>9.7411983294386606E-2</v>
      </c>
      <c r="G369" s="27">
        <v>1847911.5090055277</v>
      </c>
      <c r="H369" s="28">
        <v>-7.9436953638842497E-2</v>
      </c>
      <c r="I369" s="27">
        <v>1988513.5321518637</v>
      </c>
      <c r="J369" s="28">
        <v>-0.14452729607773326</v>
      </c>
      <c r="K369" s="29">
        <v>610099.5406583955</v>
      </c>
      <c r="L369" s="29">
        <v>597240.57917924121</v>
      </c>
      <c r="M369" s="28">
        <v>2.1530622545483675E-2</v>
      </c>
      <c r="N369" s="29">
        <v>744486.03359003423</v>
      </c>
      <c r="O369" s="28">
        <v>-0.18050908528613349</v>
      </c>
      <c r="P369" s="29">
        <v>738950.00568352733</v>
      </c>
      <c r="Q369" s="28">
        <v>-0.17436966511143795</v>
      </c>
      <c r="R369" s="29">
        <v>339998.37843976403</v>
      </c>
      <c r="S369" s="29">
        <v>325867.69304044213</v>
      </c>
      <c r="T369" s="28">
        <v>4.3363259694382331E-2</v>
      </c>
      <c r="U369" s="29">
        <v>397661.1453338234</v>
      </c>
      <c r="V369" s="28">
        <v>-0.14500478000095629</v>
      </c>
      <c r="W369" s="29">
        <v>440620.44654046075</v>
      </c>
      <c r="X369" s="28">
        <v>-0.22836450031026176</v>
      </c>
      <c r="Y369" s="27">
        <v>1688456.7888650917</v>
      </c>
      <c r="Z369" s="45">
        <v>12662.259270880288</v>
      </c>
      <c r="AA369" s="29">
        <v>600675.49417097715</v>
      </c>
      <c r="AB369" s="29">
        <v>9424.0464874183308</v>
      </c>
      <c r="AC369" s="29">
        <v>335310.24211036944</v>
      </c>
      <c r="AD369" s="29">
        <v>4688.1363293946188</v>
      </c>
      <c r="AE369" s="30">
        <v>2.7882647580756923</v>
      </c>
      <c r="AF369" s="30">
        <v>0.19279662259186159</v>
      </c>
      <c r="AG369" s="30">
        <v>5.0033151803321072</v>
      </c>
      <c r="AH369" s="28">
        <v>5.1802402564794181E-2</v>
      </c>
      <c r="AI369" s="81">
        <v>11.201729598394389</v>
      </c>
      <c r="AJ369" s="81">
        <v>9.0591753909037838</v>
      </c>
    </row>
    <row r="370" spans="1:36" s="2" customFormat="1" x14ac:dyDescent="0.25">
      <c r="A370" s="26" t="s">
        <v>204</v>
      </c>
      <c r="B370" s="26" t="s">
        <v>37</v>
      </c>
      <c r="C370" s="26" t="s">
        <v>199</v>
      </c>
      <c r="D370" s="27">
        <v>860615.80831076019</v>
      </c>
      <c r="E370" s="27">
        <v>777760.46489019156</v>
      </c>
      <c r="F370" s="28">
        <v>0.10653066999524922</v>
      </c>
      <c r="G370" s="27">
        <v>906608.43282335438</v>
      </c>
      <c r="H370" s="28">
        <v>-5.0730417727711009E-2</v>
      </c>
      <c r="I370" s="27">
        <v>954515.27688045381</v>
      </c>
      <c r="J370" s="28">
        <v>-9.8373981898514817E-2</v>
      </c>
      <c r="K370" s="29">
        <v>307903.11138187425</v>
      </c>
      <c r="L370" s="29">
        <v>299136.52145555988</v>
      </c>
      <c r="M370" s="28">
        <v>2.930631767614755E-2</v>
      </c>
      <c r="N370" s="29">
        <v>365535.11875288386</v>
      </c>
      <c r="O370" s="28">
        <v>-0.15766476164488896</v>
      </c>
      <c r="P370" s="29">
        <v>353348.840333789</v>
      </c>
      <c r="Q370" s="28">
        <v>-0.12861434300728058</v>
      </c>
      <c r="R370" s="29">
        <v>171303.54846898725</v>
      </c>
      <c r="S370" s="29">
        <v>163503.48176847864</v>
      </c>
      <c r="T370" s="28">
        <v>4.7705814066721398E-2</v>
      </c>
      <c r="U370" s="29">
        <v>195651.18316500363</v>
      </c>
      <c r="V370" s="28">
        <v>-0.12444409638700038</v>
      </c>
      <c r="W370" s="29">
        <v>212073.68216765506</v>
      </c>
      <c r="X370" s="28">
        <v>-0.19224513519049921</v>
      </c>
      <c r="Y370" s="27">
        <v>854336.83923599182</v>
      </c>
      <c r="Z370" s="45">
        <v>6278.9690747683198</v>
      </c>
      <c r="AA370" s="29">
        <v>302959.41795836919</v>
      </c>
      <c r="AB370" s="29">
        <v>4943.6934235050376</v>
      </c>
      <c r="AC370" s="29">
        <v>168854.88625804146</v>
      </c>
      <c r="AD370" s="29">
        <v>2448.6622109457826</v>
      </c>
      <c r="AE370" s="30">
        <v>2.7950864297807914</v>
      </c>
      <c r="AF370" s="30">
        <v>0.19506801308693822</v>
      </c>
      <c r="AG370" s="30">
        <v>5.0239228317361206</v>
      </c>
      <c r="AH370" s="28">
        <v>5.6146348658882038E-2</v>
      </c>
      <c r="AI370" s="81">
        <v>99.999999999999986</v>
      </c>
      <c r="AJ370" s="81">
        <v>100</v>
      </c>
    </row>
    <row r="371" spans="1:36" s="2" customFormat="1" x14ac:dyDescent="0.25">
      <c r="A371" s="26" t="s">
        <v>204</v>
      </c>
      <c r="B371" s="26" t="s">
        <v>37</v>
      </c>
      <c r="C371" s="26" t="s">
        <v>200</v>
      </c>
      <c r="D371" s="27">
        <v>217849.85968116045</v>
      </c>
      <c r="E371" s="27">
        <v>190225.44957725881</v>
      </c>
      <c r="F371" s="28">
        <v>0.14521931826310217</v>
      </c>
      <c r="G371" s="27">
        <v>231102.95546572446</v>
      </c>
      <c r="H371" s="28">
        <v>-5.7347149705879084E-2</v>
      </c>
      <c r="I371" s="27">
        <v>245483.43415961385</v>
      </c>
      <c r="J371" s="28">
        <v>-0.11256798069920268</v>
      </c>
      <c r="K371" s="29">
        <v>77423.899536355064</v>
      </c>
      <c r="L371" s="29">
        <v>74086.915282331043</v>
      </c>
      <c r="M371" s="28">
        <v>4.5041479204626256E-2</v>
      </c>
      <c r="N371" s="29">
        <v>92778.707946436116</v>
      </c>
      <c r="O371" s="28">
        <v>-0.16549926971332513</v>
      </c>
      <c r="P371" s="29">
        <v>90356.592616696842</v>
      </c>
      <c r="Q371" s="28">
        <v>-0.14312949067483946</v>
      </c>
      <c r="R371" s="29">
        <v>42916.847931476921</v>
      </c>
      <c r="S371" s="29">
        <v>40003.308801304534</v>
      </c>
      <c r="T371" s="28">
        <v>7.2832453551376589E-2</v>
      </c>
      <c r="U371" s="29">
        <v>49462.475671222797</v>
      </c>
      <c r="V371" s="28">
        <v>-0.13233522283143853</v>
      </c>
      <c r="W371" s="29">
        <v>53946.299598055892</v>
      </c>
      <c r="X371" s="28">
        <v>-0.20445242303471076</v>
      </c>
      <c r="Y371" s="27">
        <v>216206.94867950716</v>
      </c>
      <c r="Z371" s="45">
        <v>1642.9110016532816</v>
      </c>
      <c r="AA371" s="29">
        <v>76381.377193284949</v>
      </c>
      <c r="AB371" s="29">
        <v>1042.5223430701149</v>
      </c>
      <c r="AC371" s="29">
        <v>42370.942619365669</v>
      </c>
      <c r="AD371" s="29">
        <v>545.90531211124937</v>
      </c>
      <c r="AE371" s="30">
        <v>2.8137288484012246</v>
      </c>
      <c r="AF371" s="30">
        <v>0.24613038850657176</v>
      </c>
      <c r="AG371" s="30">
        <v>5.0760917956740412</v>
      </c>
      <c r="AH371" s="28">
        <v>6.7472664974017701E-2</v>
      </c>
      <c r="AI371" s="81">
        <v>11.358754570452447</v>
      </c>
      <c r="AJ371" s="81">
        <v>9.1045096175216251</v>
      </c>
    </row>
    <row r="372" spans="1:36" s="2" customFormat="1" x14ac:dyDescent="0.25">
      <c r="A372" s="26" t="s">
        <v>204</v>
      </c>
      <c r="B372" s="26" t="s">
        <v>37</v>
      </c>
      <c r="C372" s="26" t="s">
        <v>201</v>
      </c>
      <c r="D372" s="27">
        <v>231158.37815623044</v>
      </c>
      <c r="E372" s="27">
        <v>201271.05730592727</v>
      </c>
      <c r="F372" s="28">
        <v>0.14849288939181723</v>
      </c>
      <c r="G372" s="27">
        <v>221761.27237068533</v>
      </c>
      <c r="H372" s="28">
        <v>4.2374873146639257E-2</v>
      </c>
      <c r="I372" s="27">
        <v>230684.01352647305</v>
      </c>
      <c r="J372" s="28">
        <v>2.0563394164413969E-3</v>
      </c>
      <c r="K372" s="29">
        <v>82684.852692515182</v>
      </c>
      <c r="L372" s="29">
        <v>77233.722984259031</v>
      </c>
      <c r="M372" s="28">
        <v>7.0579657403892632E-2</v>
      </c>
      <c r="N372" s="29">
        <v>88661.678261769615</v>
      </c>
      <c r="O372" s="28">
        <v>-6.7411599762505339E-2</v>
      </c>
      <c r="P372" s="29">
        <v>84992.435489622963</v>
      </c>
      <c r="Q372" s="28">
        <v>-2.7150449140729973E-2</v>
      </c>
      <c r="R372" s="29">
        <v>46295.994252577031</v>
      </c>
      <c r="S372" s="29">
        <v>42273.685473384554</v>
      </c>
      <c r="T372" s="28">
        <v>9.5149233717152878E-2</v>
      </c>
      <c r="U372" s="29">
        <v>47755.789920256851</v>
      </c>
      <c r="V372" s="28">
        <v>-3.0567930508895433E-2</v>
      </c>
      <c r="W372" s="29">
        <v>51357.310470806166</v>
      </c>
      <c r="X372" s="28">
        <v>-9.8551037268710104E-2</v>
      </c>
      <c r="Y372" s="27">
        <v>229320.20036073914</v>
      </c>
      <c r="Z372" s="45">
        <v>1838.1777954912995</v>
      </c>
      <c r="AA372" s="29">
        <v>81608.828772398687</v>
      </c>
      <c r="AB372" s="29">
        <v>1076.0239201164941</v>
      </c>
      <c r="AC372" s="29">
        <v>45767.493592181017</v>
      </c>
      <c r="AD372" s="29">
        <v>528.50066039601063</v>
      </c>
      <c r="AE372" s="30">
        <v>2.7956556809244386</v>
      </c>
      <c r="AF372" s="30">
        <v>0.18965600191183629</v>
      </c>
      <c r="AG372" s="30">
        <v>4.9930535435765737</v>
      </c>
      <c r="AH372" s="28">
        <v>4.8709028899746688E-2</v>
      </c>
      <c r="AI372" s="81">
        <v>11.686593920236097</v>
      </c>
      <c r="AJ372" s="81">
        <v>9.4554270699495486</v>
      </c>
    </row>
    <row r="373" spans="1:36" s="2" customFormat="1" x14ac:dyDescent="0.25">
      <c r="A373" s="26" t="s">
        <v>204</v>
      </c>
      <c r="B373" s="26" t="s">
        <v>37</v>
      </c>
      <c r="C373" s="26" t="s">
        <v>202</v>
      </c>
      <c r="D373" s="27">
        <v>207638.83052947879</v>
      </c>
      <c r="E373" s="27">
        <v>227691.15916496396</v>
      </c>
      <c r="F373" s="28">
        <v>-8.8068103781566279E-2</v>
      </c>
      <c r="G373" s="27">
        <v>233440.36608880878</v>
      </c>
      <c r="H373" s="28">
        <v>-0.11052730935794623</v>
      </c>
      <c r="I373" s="27">
        <v>243726.80727617265</v>
      </c>
      <c r="J373" s="28">
        <v>-0.14806732648740489</v>
      </c>
      <c r="K373" s="29">
        <v>74464.275910871627</v>
      </c>
      <c r="L373" s="29">
        <v>87631.893735687321</v>
      </c>
      <c r="M373" s="28">
        <v>-0.15026056454435974</v>
      </c>
      <c r="N373" s="29">
        <v>94903.791989132704</v>
      </c>
      <c r="O373" s="28">
        <v>-0.21537091036996261</v>
      </c>
      <c r="P373" s="29">
        <v>91979.936522995515</v>
      </c>
      <c r="Q373" s="28">
        <v>-0.19042914437916439</v>
      </c>
      <c r="R373" s="29">
        <v>41539.486684051655</v>
      </c>
      <c r="S373" s="29">
        <v>48281.272218396887</v>
      </c>
      <c r="T373" s="28">
        <v>-0.13963562318427</v>
      </c>
      <c r="U373" s="29">
        <v>50809.104120103082</v>
      </c>
      <c r="V373" s="28">
        <v>-0.18244008818064986</v>
      </c>
      <c r="W373" s="29">
        <v>55023.922854710028</v>
      </c>
      <c r="X373" s="28">
        <v>-0.24506497303479899</v>
      </c>
      <c r="Y373" s="27">
        <v>205592.56715609643</v>
      </c>
      <c r="Z373" s="45">
        <v>2046.2633733823664</v>
      </c>
      <c r="AA373" s="29">
        <v>72741.959552121436</v>
      </c>
      <c r="AB373" s="29">
        <v>1722.3163587501886</v>
      </c>
      <c r="AC373" s="29">
        <v>40682.605785670428</v>
      </c>
      <c r="AD373" s="29">
        <v>856.88089838122914</v>
      </c>
      <c r="AE373" s="30">
        <v>2.7884355013135091</v>
      </c>
      <c r="AF373" s="30">
        <v>0.19016734278530034</v>
      </c>
      <c r="AG373" s="30">
        <v>4.9985892244835561</v>
      </c>
      <c r="AH373" s="28">
        <v>5.9936836987090063E-2</v>
      </c>
      <c r="AI373" s="81">
        <v>11.045760459871646</v>
      </c>
      <c r="AJ373" s="81">
        <v>8.9362455572646979</v>
      </c>
    </row>
    <row r="374" spans="1:36" s="2" customFormat="1" x14ac:dyDescent="0.25">
      <c r="A374" s="26" t="s">
        <v>204</v>
      </c>
      <c r="B374" s="26" t="s">
        <v>37</v>
      </c>
      <c r="C374" s="26" t="s">
        <v>203</v>
      </c>
      <c r="D374" s="27">
        <v>203968.73994389057</v>
      </c>
      <c r="E374" s="27">
        <v>158572.79884204149</v>
      </c>
      <c r="F374" s="28">
        <v>0.28627823582195305</v>
      </c>
      <c r="G374" s="27">
        <v>220303.83889813579</v>
      </c>
      <c r="H374" s="28">
        <v>-7.4148044972553784E-2</v>
      </c>
      <c r="I374" s="27">
        <v>234621.02191819428</v>
      </c>
      <c r="J374" s="28">
        <v>-0.13064593156955601</v>
      </c>
      <c r="K374" s="29">
        <v>73330.083242132372</v>
      </c>
      <c r="L374" s="29">
        <v>60183.989453282469</v>
      </c>
      <c r="M374" s="28">
        <v>0.21843174419426759</v>
      </c>
      <c r="N374" s="29">
        <v>89190.940555545458</v>
      </c>
      <c r="O374" s="28">
        <v>-0.17783036275456043</v>
      </c>
      <c r="P374" s="29">
        <v>86019.87570447367</v>
      </c>
      <c r="Q374" s="28">
        <v>-0.14752163216252281</v>
      </c>
      <c r="R374" s="29">
        <v>40551.219600881646</v>
      </c>
      <c r="S374" s="29">
        <v>32945.2152753927</v>
      </c>
      <c r="T374" s="28">
        <v>0.230868253915159</v>
      </c>
      <c r="U374" s="29">
        <v>47623.813453420895</v>
      </c>
      <c r="V374" s="28">
        <v>-0.14850960768726959</v>
      </c>
      <c r="W374" s="29">
        <v>51746.149244082953</v>
      </c>
      <c r="X374" s="28">
        <v>-0.21634324112496969</v>
      </c>
      <c r="Y374" s="27">
        <v>203217.12303964919</v>
      </c>
      <c r="Z374" s="45">
        <v>751.61690424137259</v>
      </c>
      <c r="AA374" s="29">
        <v>72227.252440564131</v>
      </c>
      <c r="AB374" s="29">
        <v>1102.8308015682401</v>
      </c>
      <c r="AC374" s="29">
        <v>40033.844260824349</v>
      </c>
      <c r="AD374" s="29">
        <v>517.37534005729367</v>
      </c>
      <c r="AE374" s="30">
        <v>2.781515183480642</v>
      </c>
      <c r="AF374" s="30">
        <v>0.14671479416559219</v>
      </c>
      <c r="AG374" s="30">
        <v>5.0299039573018405</v>
      </c>
      <c r="AH374" s="28">
        <v>4.5016988398673012E-2</v>
      </c>
      <c r="AI374" s="81">
        <v>11.12513629703229</v>
      </c>
      <c r="AJ374" s="81">
        <v>8.9086048835861096</v>
      </c>
    </row>
    <row r="375" spans="1:36" s="2" customFormat="1" x14ac:dyDescent="0.25">
      <c r="A375" s="26" t="s">
        <v>204</v>
      </c>
      <c r="B375" s="26" t="s">
        <v>38</v>
      </c>
      <c r="C375" s="26" t="s">
        <v>366</v>
      </c>
      <c r="D375" s="27">
        <v>3952468.9698101901</v>
      </c>
      <c r="E375" s="27">
        <v>4068198.2725239987</v>
      </c>
      <c r="F375" s="28">
        <v>-2.8447311306193448E-2</v>
      </c>
      <c r="G375" s="27">
        <v>3361939.6966784815</v>
      </c>
      <c r="H375" s="28">
        <v>0.175651357969073</v>
      </c>
      <c r="I375" s="27">
        <v>3541058.1335104872</v>
      </c>
      <c r="J375" s="28">
        <v>0.11618302235886875</v>
      </c>
      <c r="K375" s="29">
        <v>1416938.1608101854</v>
      </c>
      <c r="L375" s="29">
        <v>1547406.8621473333</v>
      </c>
      <c r="M375" s="28">
        <v>-8.4314413053653267E-2</v>
      </c>
      <c r="N375" s="29">
        <v>1287302.9171226134</v>
      </c>
      <c r="O375" s="28">
        <v>0.1007029829290944</v>
      </c>
      <c r="P375" s="29">
        <v>1314438.5076927673</v>
      </c>
      <c r="Q375" s="28">
        <v>7.7979800894098575E-2</v>
      </c>
      <c r="R375" s="29">
        <v>695733.89602271793</v>
      </c>
      <c r="S375" s="29">
        <v>760751.75466042547</v>
      </c>
      <c r="T375" s="28">
        <v>-8.5465275945014907E-2</v>
      </c>
      <c r="U375" s="29">
        <v>623019.71914189833</v>
      </c>
      <c r="V375" s="28">
        <v>0.11671248059527037</v>
      </c>
      <c r="W375" s="29">
        <v>685455.89471547015</v>
      </c>
      <c r="X375" s="28">
        <v>1.4994402100100319E-2</v>
      </c>
      <c r="Y375" s="27">
        <v>3901454.9632496396</v>
      </c>
      <c r="Z375" s="45">
        <v>51014.006560550464</v>
      </c>
      <c r="AA375" s="29">
        <v>1392850.1828336297</v>
      </c>
      <c r="AB375" s="29">
        <v>24087.977976555627</v>
      </c>
      <c r="AC375" s="29">
        <v>681356.93507290701</v>
      </c>
      <c r="AD375" s="29">
        <v>14376.960949810889</v>
      </c>
      <c r="AE375" s="30">
        <v>2.7894435192219142</v>
      </c>
      <c r="AF375" s="30">
        <v>0.16040110507715077</v>
      </c>
      <c r="AG375" s="30">
        <v>5.6810067648064244</v>
      </c>
      <c r="AH375" s="28">
        <v>6.2346418500117275E-2</v>
      </c>
      <c r="AI375" s="81">
        <v>13.337505215303391</v>
      </c>
      <c r="AJ375" s="81">
        <v>8.9467317759856346</v>
      </c>
    </row>
    <row r="376" spans="1:36" s="2" customFormat="1" x14ac:dyDescent="0.25">
      <c r="A376" s="26" t="s">
        <v>204</v>
      </c>
      <c r="B376" s="26" t="s">
        <v>38</v>
      </c>
      <c r="C376" s="26" t="s">
        <v>199</v>
      </c>
      <c r="D376" s="27">
        <v>1899527.8725554263</v>
      </c>
      <c r="E376" s="27">
        <v>1968471.5393274019</v>
      </c>
      <c r="F376" s="28">
        <v>-3.502395914524252E-2</v>
      </c>
      <c r="G376" s="27">
        <v>1539025.6792815418</v>
      </c>
      <c r="H376" s="28">
        <v>0.23424053160839817</v>
      </c>
      <c r="I376" s="27">
        <v>1718558.6588526727</v>
      </c>
      <c r="J376" s="28">
        <v>0.10530290180701225</v>
      </c>
      <c r="K376" s="29">
        <v>682554.45254934346</v>
      </c>
      <c r="L376" s="29">
        <v>749552.69456962845</v>
      </c>
      <c r="M376" s="28">
        <v>-8.9384298803372925E-2</v>
      </c>
      <c r="N376" s="29">
        <v>561458.88418585306</v>
      </c>
      <c r="O376" s="28">
        <v>0.21568020700052823</v>
      </c>
      <c r="P376" s="29">
        <v>637377.37223295204</v>
      </c>
      <c r="Q376" s="28">
        <v>7.0879642554803265E-2</v>
      </c>
      <c r="R376" s="29">
        <v>336098.71639564488</v>
      </c>
      <c r="S376" s="29">
        <v>369704.49835476116</v>
      </c>
      <c r="T376" s="28">
        <v>-9.0899034522617134E-2</v>
      </c>
      <c r="U376" s="29">
        <v>272237.0901910768</v>
      </c>
      <c r="V376" s="28">
        <v>0.23458091680213414</v>
      </c>
      <c r="W376" s="29">
        <v>333395.36160439946</v>
      </c>
      <c r="X376" s="28">
        <v>8.1085554947017292E-3</v>
      </c>
      <c r="Y376" s="27">
        <v>1872001.2264058189</v>
      </c>
      <c r="Z376" s="45">
        <v>27526.646149607266</v>
      </c>
      <c r="AA376" s="29">
        <v>668747.28709689016</v>
      </c>
      <c r="AB376" s="29">
        <v>13807.165452453306</v>
      </c>
      <c r="AC376" s="29">
        <v>327626.63078191946</v>
      </c>
      <c r="AD376" s="29">
        <v>8472.0856137254377</v>
      </c>
      <c r="AE376" s="30">
        <v>2.7829689857866762</v>
      </c>
      <c r="AF376" s="30">
        <v>0.15677398497003381</v>
      </c>
      <c r="AG376" s="30">
        <v>5.6516963019857585</v>
      </c>
      <c r="AH376" s="28">
        <v>6.1461903021996923E-2</v>
      </c>
      <c r="AI376" s="81">
        <v>99.999999999999986</v>
      </c>
      <c r="AJ376" s="81">
        <v>100</v>
      </c>
    </row>
    <row r="377" spans="1:36" s="2" customFormat="1" x14ac:dyDescent="0.25">
      <c r="A377" s="26" t="s">
        <v>204</v>
      </c>
      <c r="B377" s="26" t="s">
        <v>38</v>
      </c>
      <c r="C377" s="26" t="s">
        <v>200</v>
      </c>
      <c r="D377" s="27">
        <v>495585.1253915751</v>
      </c>
      <c r="E377" s="27">
        <v>456456.59640221583</v>
      </c>
      <c r="F377" s="28">
        <v>8.5722343148877153E-2</v>
      </c>
      <c r="G377" s="27">
        <v>391120.24684617651</v>
      </c>
      <c r="H377" s="28">
        <v>0.26709146199348643</v>
      </c>
      <c r="I377" s="27">
        <v>404453.04104427336</v>
      </c>
      <c r="J377" s="28">
        <v>0.22532179288849999</v>
      </c>
      <c r="K377" s="29">
        <v>178854.86421769566</v>
      </c>
      <c r="L377" s="29">
        <v>163708.09772839324</v>
      </c>
      <c r="M377" s="28">
        <v>9.2523013213630365E-2</v>
      </c>
      <c r="N377" s="29">
        <v>142591.85188685273</v>
      </c>
      <c r="O377" s="28">
        <v>0.25431335557390611</v>
      </c>
      <c r="P377" s="29">
        <v>141684.62503438737</v>
      </c>
      <c r="Q377" s="28">
        <v>0.26234490280287603</v>
      </c>
      <c r="R377" s="29">
        <v>88160.96725482805</v>
      </c>
      <c r="S377" s="29">
        <v>80544.025662271961</v>
      </c>
      <c r="T377" s="28">
        <v>9.4568672597699327E-2</v>
      </c>
      <c r="U377" s="29">
        <v>69072.461085084404</v>
      </c>
      <c r="V377" s="28">
        <v>0.27635480001545282</v>
      </c>
      <c r="W377" s="29">
        <v>74991.104468785896</v>
      </c>
      <c r="X377" s="28">
        <v>0.17561900013786227</v>
      </c>
      <c r="Y377" s="27">
        <v>480406.31426953268</v>
      </c>
      <c r="Z377" s="45">
        <v>15178.811122042425</v>
      </c>
      <c r="AA377" s="29">
        <v>172250.07301814723</v>
      </c>
      <c r="AB377" s="29">
        <v>6604.7911995484355</v>
      </c>
      <c r="AC377" s="29">
        <v>84461.308633971785</v>
      </c>
      <c r="AD377" s="29">
        <v>3699.6586208562671</v>
      </c>
      <c r="AE377" s="30">
        <v>2.7708786538137806</v>
      </c>
      <c r="AF377" s="30">
        <v>-1.7356031800361826E-2</v>
      </c>
      <c r="AG377" s="30">
        <v>5.6213666980206014</v>
      </c>
      <c r="AH377" s="28">
        <v>-8.0820232391883053E-3</v>
      </c>
      <c r="AI377" s="81">
        <v>13.354502724910089</v>
      </c>
      <c r="AJ377" s="81">
        <v>9.3239856600904165</v>
      </c>
    </row>
    <row r="378" spans="1:36" s="2" customFormat="1" x14ac:dyDescent="0.25">
      <c r="A378" s="26" t="s">
        <v>204</v>
      </c>
      <c r="B378" s="26" t="s">
        <v>38</v>
      </c>
      <c r="C378" s="26" t="s">
        <v>201</v>
      </c>
      <c r="D378" s="27">
        <v>484946.27065767528</v>
      </c>
      <c r="E378" s="27">
        <v>438704.09823957889</v>
      </c>
      <c r="F378" s="28">
        <v>0.10540629231332886</v>
      </c>
      <c r="G378" s="27">
        <v>373695.78381369507</v>
      </c>
      <c r="H378" s="28">
        <v>0.29770335032584633</v>
      </c>
      <c r="I378" s="27">
        <v>405235.95617175102</v>
      </c>
      <c r="J378" s="28">
        <v>0.19670099178499517</v>
      </c>
      <c r="K378" s="29">
        <v>174106.00014859578</v>
      </c>
      <c r="L378" s="29">
        <v>157070.60901665685</v>
      </c>
      <c r="M378" s="28">
        <v>0.10845689870682521</v>
      </c>
      <c r="N378" s="29">
        <v>137105.02344818739</v>
      </c>
      <c r="O378" s="28">
        <v>0.26987323855709211</v>
      </c>
      <c r="P378" s="29">
        <v>145812.76911071222</v>
      </c>
      <c r="Q378" s="28">
        <v>0.19403808877946188</v>
      </c>
      <c r="R378" s="29">
        <v>85712.663810797807</v>
      </c>
      <c r="S378" s="29">
        <v>77200.042210650834</v>
      </c>
      <c r="T378" s="28">
        <v>0.11026705888215871</v>
      </c>
      <c r="U378" s="29">
        <v>66482.229968764383</v>
      </c>
      <c r="V378" s="28">
        <v>0.28925675103059173</v>
      </c>
      <c r="W378" s="29">
        <v>75746.445926715925</v>
      </c>
      <c r="X378" s="28">
        <v>0.13157340601464149</v>
      </c>
      <c r="Y378" s="27">
        <v>483126.58105799218</v>
      </c>
      <c r="Z378" s="45">
        <v>1819.6895996830747</v>
      </c>
      <c r="AA378" s="29">
        <v>173011.76700213025</v>
      </c>
      <c r="AB378" s="29">
        <v>1094.2331464655426</v>
      </c>
      <c r="AC378" s="29">
        <v>84725.710649595436</v>
      </c>
      <c r="AD378" s="29">
        <v>986.953161202366</v>
      </c>
      <c r="AE378" s="30">
        <v>2.7853507072920172</v>
      </c>
      <c r="AF378" s="30">
        <v>-7.6867742972703823E-3</v>
      </c>
      <c r="AG378" s="30">
        <v>5.6578135493273898</v>
      </c>
      <c r="AH378" s="28">
        <v>-4.3780156584343104E-3</v>
      </c>
      <c r="AI378" s="81">
        <v>13.126184408286505</v>
      </c>
      <c r="AJ378" s="81">
        <v>8.7695075769124298</v>
      </c>
    </row>
    <row r="379" spans="1:36" s="2" customFormat="1" x14ac:dyDescent="0.25">
      <c r="A379" s="26" t="s">
        <v>204</v>
      </c>
      <c r="B379" s="26" t="s">
        <v>38</v>
      </c>
      <c r="C379" s="26" t="s">
        <v>202</v>
      </c>
      <c r="D379" s="27">
        <v>470603.7025787544</v>
      </c>
      <c r="E379" s="27">
        <v>479098.30428062199</v>
      </c>
      <c r="F379" s="28">
        <v>-1.773039400467603E-2</v>
      </c>
      <c r="G379" s="27">
        <v>394737.79671616107</v>
      </c>
      <c r="H379" s="28">
        <v>0.19219316339535944</v>
      </c>
      <c r="I379" s="27">
        <v>411452.21659430623</v>
      </c>
      <c r="J379" s="28">
        <v>0.14376271070808644</v>
      </c>
      <c r="K379" s="29">
        <v>168824.20106487171</v>
      </c>
      <c r="L379" s="29">
        <v>173279.238909448</v>
      </c>
      <c r="M379" s="28">
        <v>-2.571016512199956E-2</v>
      </c>
      <c r="N379" s="29">
        <v>143345.48546568883</v>
      </c>
      <c r="O379" s="28">
        <v>0.17774341142596681</v>
      </c>
      <c r="P379" s="29">
        <v>144849.1916840488</v>
      </c>
      <c r="Q379" s="28">
        <v>0.16551703949524427</v>
      </c>
      <c r="R379" s="29">
        <v>83235.650806072765</v>
      </c>
      <c r="S379" s="29">
        <v>85240.309721458165</v>
      </c>
      <c r="T379" s="28">
        <v>-2.3517733827294537E-2</v>
      </c>
      <c r="U379" s="29">
        <v>69552.384326356696</v>
      </c>
      <c r="V379" s="28">
        <v>0.19673324807257297</v>
      </c>
      <c r="W379" s="29">
        <v>76402.704926823237</v>
      </c>
      <c r="X379" s="28">
        <v>8.9433298019932245E-2</v>
      </c>
      <c r="Y379" s="27">
        <v>461426.87426716386</v>
      </c>
      <c r="Z379" s="45">
        <v>9176.8283115905615</v>
      </c>
      <c r="AA379" s="29">
        <v>164116.45385530169</v>
      </c>
      <c r="AB379" s="29">
        <v>4707.7472095700314</v>
      </c>
      <c r="AC379" s="29">
        <v>80518.615578469384</v>
      </c>
      <c r="AD379" s="29">
        <v>2717.0352276033877</v>
      </c>
      <c r="AE379" s="30">
        <v>2.7875369740261475</v>
      </c>
      <c r="AF379" s="30">
        <v>2.2645419239319065E-2</v>
      </c>
      <c r="AG379" s="30">
        <v>5.6538718448323797</v>
      </c>
      <c r="AH379" s="28">
        <v>5.926722914591921E-3</v>
      </c>
      <c r="AI379" s="81">
        <v>12.795644983807126</v>
      </c>
      <c r="AJ379" s="81">
        <v>8.3976637086898531</v>
      </c>
    </row>
    <row r="380" spans="1:36" s="2" customFormat="1" x14ac:dyDescent="0.25">
      <c r="A380" s="26" t="s">
        <v>204</v>
      </c>
      <c r="B380" s="26" t="s">
        <v>38</v>
      </c>
      <c r="C380" s="26" t="s">
        <v>203</v>
      </c>
      <c r="D380" s="27">
        <v>448392.77392742154</v>
      </c>
      <c r="E380" s="27">
        <v>594212.54040498519</v>
      </c>
      <c r="F380" s="28">
        <v>-0.24540001525073887</v>
      </c>
      <c r="G380" s="27">
        <v>379471.85190550925</v>
      </c>
      <c r="H380" s="28">
        <v>0.18162327897531122</v>
      </c>
      <c r="I380" s="27">
        <v>497417.44504234195</v>
      </c>
      <c r="J380" s="28">
        <v>-9.8558407236294762E-2</v>
      </c>
      <c r="K380" s="29">
        <v>160769.38711818028</v>
      </c>
      <c r="L380" s="29">
        <v>255494.74891513021</v>
      </c>
      <c r="M380" s="28">
        <v>-0.37075267573665732</v>
      </c>
      <c r="N380" s="29">
        <v>138416.52338512408</v>
      </c>
      <c r="O380" s="28">
        <v>0.16148985096860563</v>
      </c>
      <c r="P380" s="29">
        <v>205030.78640380362</v>
      </c>
      <c r="Q380" s="28">
        <v>-0.2158768449458682</v>
      </c>
      <c r="R380" s="29">
        <v>78989.434523946285</v>
      </c>
      <c r="S380" s="29">
        <v>126720.12076038026</v>
      </c>
      <c r="T380" s="28">
        <v>-0.37666225339770382</v>
      </c>
      <c r="U380" s="29">
        <v>67130.014810871289</v>
      </c>
      <c r="V380" s="28">
        <v>0.17666344550179419</v>
      </c>
      <c r="W380" s="29">
        <v>106255.10628207438</v>
      </c>
      <c r="X380" s="28">
        <v>-0.25660575488716925</v>
      </c>
      <c r="Y380" s="27">
        <v>447041.45681113034</v>
      </c>
      <c r="Z380" s="45">
        <v>1351.3171162912051</v>
      </c>
      <c r="AA380" s="29">
        <v>159368.99322131099</v>
      </c>
      <c r="AB380" s="29">
        <v>1400.3938968692964</v>
      </c>
      <c r="AC380" s="29">
        <v>77920.995919882873</v>
      </c>
      <c r="AD380" s="29">
        <v>1068.4386040634179</v>
      </c>
      <c r="AE380" s="30">
        <v>2.7890432498682824</v>
      </c>
      <c r="AF380" s="30">
        <v>0.46331036131341952</v>
      </c>
      <c r="AG380" s="30">
        <v>5.6766170897385981</v>
      </c>
      <c r="AH380" s="28">
        <v>0.21057963978990873</v>
      </c>
      <c r="AI380" s="81">
        <v>12.807556685780787</v>
      </c>
      <c r="AJ380" s="81">
        <v>8.3080804438682954</v>
      </c>
    </row>
    <row r="381" spans="1:36" s="2" customFormat="1" x14ac:dyDescent="0.25">
      <c r="A381" s="26" t="s">
        <v>204</v>
      </c>
      <c r="B381" s="26" t="s">
        <v>39</v>
      </c>
      <c r="C381" s="26" t="s">
        <v>366</v>
      </c>
      <c r="D381" s="27">
        <v>2242335.2794592474</v>
      </c>
      <c r="E381" s="27">
        <v>2589921.0625039916</v>
      </c>
      <c r="F381" s="28">
        <v>-0.13420709537328171</v>
      </c>
      <c r="G381" s="27">
        <v>2457337.9444246246</v>
      </c>
      <c r="H381" s="28">
        <v>-8.7494137895518145E-2</v>
      </c>
      <c r="I381" s="27">
        <v>2409822.5656222319</v>
      </c>
      <c r="J381" s="28">
        <v>-6.9501916262344504E-2</v>
      </c>
      <c r="K381" s="29">
        <v>682833.72176418547</v>
      </c>
      <c r="L381" s="29">
        <v>830171.44785125891</v>
      </c>
      <c r="M381" s="28">
        <v>-0.17747867198809264</v>
      </c>
      <c r="N381" s="29">
        <v>823577.04385211109</v>
      </c>
      <c r="O381" s="28">
        <v>-0.17089272113465898</v>
      </c>
      <c r="P381" s="29">
        <v>792851.93948211195</v>
      </c>
      <c r="Q381" s="28">
        <v>-0.1387626267141252</v>
      </c>
      <c r="R381" s="29">
        <v>350727.73057194304</v>
      </c>
      <c r="S381" s="29">
        <v>424491.16602016933</v>
      </c>
      <c r="T381" s="28">
        <v>-0.1737690707201229</v>
      </c>
      <c r="U381" s="29">
        <v>417309.78387934907</v>
      </c>
      <c r="V381" s="28">
        <v>-0.15955066446909846</v>
      </c>
      <c r="W381" s="29">
        <v>428439.72723984165</v>
      </c>
      <c r="X381" s="28">
        <v>-0.18138373200950908</v>
      </c>
      <c r="Y381" s="27">
        <v>2221124.223391145</v>
      </c>
      <c r="Z381" s="45">
        <v>21211.056068102363</v>
      </c>
      <c r="AA381" s="29">
        <v>662008.25236057141</v>
      </c>
      <c r="AB381" s="29">
        <v>20825.469403614086</v>
      </c>
      <c r="AC381" s="29">
        <v>340997.78078661551</v>
      </c>
      <c r="AD381" s="29">
        <v>9729.9497853275188</v>
      </c>
      <c r="AE381" s="30">
        <v>3.2838672256342241</v>
      </c>
      <c r="AF381" s="30">
        <v>0.16412482879859391</v>
      </c>
      <c r="AG381" s="30">
        <v>6.3933789204594653</v>
      </c>
      <c r="AH381" s="28">
        <v>4.7882467170918715E-2</v>
      </c>
      <c r="AI381" s="81">
        <v>6.8392727882031341</v>
      </c>
      <c r="AJ381" s="81">
        <v>5.2901674313297784</v>
      </c>
    </row>
    <row r="382" spans="1:36" s="2" customFormat="1" x14ac:dyDescent="0.25">
      <c r="A382" s="26" t="s">
        <v>204</v>
      </c>
      <c r="B382" s="26" t="s">
        <v>39</v>
      </c>
      <c r="C382" s="26" t="s">
        <v>199</v>
      </c>
      <c r="D382" s="27">
        <v>1086453.4633184695</v>
      </c>
      <c r="E382" s="27">
        <v>1264630.543266197</v>
      </c>
      <c r="F382" s="28">
        <v>-0.1408925957833855</v>
      </c>
      <c r="G382" s="27">
        <v>1188801.8051919471</v>
      </c>
      <c r="H382" s="28">
        <v>-8.6093696549318616E-2</v>
      </c>
      <c r="I382" s="27">
        <v>1175432.5250091671</v>
      </c>
      <c r="J382" s="28">
        <v>-7.5698995729256119E-2</v>
      </c>
      <c r="K382" s="29">
        <v>334478.95842433674</v>
      </c>
      <c r="L382" s="29">
        <v>406481.57175310364</v>
      </c>
      <c r="M382" s="28">
        <v>-0.17713623035413076</v>
      </c>
      <c r="N382" s="29">
        <v>397064.02185011056</v>
      </c>
      <c r="O382" s="28">
        <v>-0.15761957765440487</v>
      </c>
      <c r="P382" s="29">
        <v>383701.55518435966</v>
      </c>
      <c r="Q382" s="28">
        <v>-0.12828354770772979</v>
      </c>
      <c r="R382" s="29">
        <v>171683.0170307254</v>
      </c>
      <c r="S382" s="29">
        <v>207775.82174139377</v>
      </c>
      <c r="T382" s="28">
        <v>-0.17371032109593068</v>
      </c>
      <c r="U382" s="29">
        <v>201287.0434739335</v>
      </c>
      <c r="V382" s="28">
        <v>-0.14707368110874855</v>
      </c>
      <c r="W382" s="29">
        <v>207784.94403317635</v>
      </c>
      <c r="X382" s="28">
        <v>-0.1737465973313575</v>
      </c>
      <c r="Y382" s="27">
        <v>1077719.7868047799</v>
      </c>
      <c r="Z382" s="45">
        <v>8733.6765136896283</v>
      </c>
      <c r="AA382" s="29">
        <v>322765.17590913974</v>
      </c>
      <c r="AB382" s="29">
        <v>11713.782515197003</v>
      </c>
      <c r="AC382" s="29">
        <v>166264.00523135648</v>
      </c>
      <c r="AD382" s="29">
        <v>5419.0117993689264</v>
      </c>
      <c r="AE382" s="30">
        <v>3.2481967428879046</v>
      </c>
      <c r="AF382" s="30">
        <v>0.13703345493857588</v>
      </c>
      <c r="AG382" s="30">
        <v>6.3282523927455872</v>
      </c>
      <c r="AH382" s="28">
        <v>3.9716973538955758E-2</v>
      </c>
      <c r="AI382" s="81">
        <v>99.999999999999986</v>
      </c>
      <c r="AJ382" s="81">
        <v>100</v>
      </c>
    </row>
    <row r="383" spans="1:36" s="2" customFormat="1" x14ac:dyDescent="0.25">
      <c r="A383" s="26" t="s">
        <v>204</v>
      </c>
      <c r="B383" s="26" t="s">
        <v>39</v>
      </c>
      <c r="C383" s="26" t="s">
        <v>200</v>
      </c>
      <c r="D383" s="27">
        <v>270163.11574974417</v>
      </c>
      <c r="E383" s="27">
        <v>312208.26580490591</v>
      </c>
      <c r="F383" s="28">
        <v>-0.13467020146556624</v>
      </c>
      <c r="G383" s="27">
        <v>296693.87191519258</v>
      </c>
      <c r="H383" s="28">
        <v>-8.9421314953994038E-2</v>
      </c>
      <c r="I383" s="27">
        <v>301833.33487267495</v>
      </c>
      <c r="J383" s="28">
        <v>-0.10492618098756556</v>
      </c>
      <c r="K383" s="29">
        <v>82398.604772893785</v>
      </c>
      <c r="L383" s="29">
        <v>101007.81003060282</v>
      </c>
      <c r="M383" s="28">
        <v>-0.18423531063658261</v>
      </c>
      <c r="N383" s="29">
        <v>100704.54666516396</v>
      </c>
      <c r="O383" s="28">
        <v>-0.1817787031318083</v>
      </c>
      <c r="P383" s="29">
        <v>97930.314769175005</v>
      </c>
      <c r="Q383" s="28">
        <v>-0.15859961272349604</v>
      </c>
      <c r="R383" s="29">
        <v>42321.111641624244</v>
      </c>
      <c r="S383" s="29">
        <v>51434.752559987108</v>
      </c>
      <c r="T383" s="28">
        <v>-0.17718838848760562</v>
      </c>
      <c r="U383" s="29">
        <v>51047.163757925278</v>
      </c>
      <c r="V383" s="28">
        <v>-0.17094097837994535</v>
      </c>
      <c r="W383" s="29">
        <v>53316.081462463764</v>
      </c>
      <c r="X383" s="28">
        <v>-0.20622239142950391</v>
      </c>
      <c r="Y383" s="27">
        <v>267503.87642473663</v>
      </c>
      <c r="Z383" s="45">
        <v>2659.2393250075124</v>
      </c>
      <c r="AA383" s="29">
        <v>79707.115569335714</v>
      </c>
      <c r="AB383" s="29">
        <v>2691.4892035580642</v>
      </c>
      <c r="AC383" s="29">
        <v>41132.04837107913</v>
      </c>
      <c r="AD383" s="29">
        <v>1189.0632705451119</v>
      </c>
      <c r="AE383" s="30">
        <v>3.2787341059277044</v>
      </c>
      <c r="AF383" s="30">
        <v>0.18780216996834964</v>
      </c>
      <c r="AG383" s="30">
        <v>6.3836488520785837</v>
      </c>
      <c r="AH383" s="28">
        <v>5.167426714346865E-2</v>
      </c>
      <c r="AI383" s="81">
        <v>6.7034806766905053</v>
      </c>
      <c r="AJ383" s="81">
        <v>5.1936105181344958</v>
      </c>
    </row>
    <row r="384" spans="1:36" s="2" customFormat="1" x14ac:dyDescent="0.25">
      <c r="A384" s="26" t="s">
        <v>204</v>
      </c>
      <c r="B384" s="26" t="s">
        <v>39</v>
      </c>
      <c r="C384" s="26" t="s">
        <v>201</v>
      </c>
      <c r="D384" s="27">
        <v>275843.59491697547</v>
      </c>
      <c r="E384" s="27">
        <v>323548.59678897378</v>
      </c>
      <c r="F384" s="28">
        <v>-0.14744308071628776</v>
      </c>
      <c r="G384" s="27">
        <v>287457.95558209182</v>
      </c>
      <c r="H384" s="28">
        <v>-4.0403684920104883E-2</v>
      </c>
      <c r="I384" s="27">
        <v>299717.75745919463</v>
      </c>
      <c r="J384" s="28">
        <v>-7.9655482359831581E-2</v>
      </c>
      <c r="K384" s="29">
        <v>83471.075502162217</v>
      </c>
      <c r="L384" s="29">
        <v>103007.09373504059</v>
      </c>
      <c r="M384" s="28">
        <v>-0.18965701802178567</v>
      </c>
      <c r="N384" s="29">
        <v>98312.303310863761</v>
      </c>
      <c r="O384" s="28">
        <v>-0.15096002543825612</v>
      </c>
      <c r="P384" s="29">
        <v>97312.492636998824</v>
      </c>
      <c r="Q384" s="28">
        <v>-0.14223679570585795</v>
      </c>
      <c r="R384" s="29">
        <v>43104.575866133251</v>
      </c>
      <c r="S384" s="29">
        <v>52857.171275837878</v>
      </c>
      <c r="T384" s="28">
        <v>-0.18450846260406567</v>
      </c>
      <c r="U384" s="29">
        <v>49745.559219212941</v>
      </c>
      <c r="V384" s="28">
        <v>-0.13349901895393268</v>
      </c>
      <c r="W384" s="29">
        <v>52479.094261674421</v>
      </c>
      <c r="X384" s="28">
        <v>-0.17863338777909127</v>
      </c>
      <c r="Y384" s="27">
        <v>272065.08436267084</v>
      </c>
      <c r="Z384" s="45">
        <v>3778.5105543046111</v>
      </c>
      <c r="AA384" s="29">
        <v>80678.683406637516</v>
      </c>
      <c r="AB384" s="29">
        <v>2792.3920955246986</v>
      </c>
      <c r="AC384" s="29">
        <v>41740.605897620895</v>
      </c>
      <c r="AD384" s="29">
        <v>1363.9699685123574</v>
      </c>
      <c r="AE384" s="30">
        <v>3.3046608451789994</v>
      </c>
      <c r="AF384" s="30">
        <v>0.16362865936449777</v>
      </c>
      <c r="AG384" s="30">
        <v>6.3994039930619637</v>
      </c>
      <c r="AH384" s="28">
        <v>4.5451583723525583E-2</v>
      </c>
      <c r="AI384" s="81">
        <v>6.7907331206488148</v>
      </c>
      <c r="AJ384" s="81">
        <v>5.2574952653090792</v>
      </c>
    </row>
    <row r="385" spans="1:36" s="2" customFormat="1" x14ac:dyDescent="0.25">
      <c r="A385" s="26" t="s">
        <v>204</v>
      </c>
      <c r="B385" s="26" t="s">
        <v>39</v>
      </c>
      <c r="C385" s="26" t="s">
        <v>202</v>
      </c>
      <c r="D385" s="27">
        <v>278799.816600858</v>
      </c>
      <c r="E385" s="27">
        <v>321532.93472236278</v>
      </c>
      <c r="F385" s="28">
        <v>-0.13290432645229319</v>
      </c>
      <c r="G385" s="27">
        <v>305990.44744712353</v>
      </c>
      <c r="H385" s="28">
        <v>-8.886104475847792E-2</v>
      </c>
      <c r="I385" s="27">
        <v>289272.6189465666</v>
      </c>
      <c r="J385" s="28">
        <v>-3.6203918586719376E-2</v>
      </c>
      <c r="K385" s="29">
        <v>84684.663872273173</v>
      </c>
      <c r="L385" s="29">
        <v>103836.63635731727</v>
      </c>
      <c r="M385" s="28">
        <v>-0.18444330591699187</v>
      </c>
      <c r="N385" s="29">
        <v>100357.05757173098</v>
      </c>
      <c r="O385" s="28">
        <v>-0.15616633327711751</v>
      </c>
      <c r="P385" s="29">
        <v>94417.073805185268</v>
      </c>
      <c r="Q385" s="28">
        <v>-0.10307891931700178</v>
      </c>
      <c r="R385" s="29">
        <v>43569.475409374048</v>
      </c>
      <c r="S385" s="29">
        <v>52964.200011830289</v>
      </c>
      <c r="T385" s="28">
        <v>-0.17737876906207964</v>
      </c>
      <c r="U385" s="29">
        <v>50928.132681098032</v>
      </c>
      <c r="V385" s="28">
        <v>-0.1444910088850587</v>
      </c>
      <c r="W385" s="29">
        <v>51237.9249925029</v>
      </c>
      <c r="X385" s="28">
        <v>-0.14966354676249857</v>
      </c>
      <c r="Y385" s="27">
        <v>278027.7215905987</v>
      </c>
      <c r="Z385" s="45">
        <v>772.09501025931172</v>
      </c>
      <c r="AA385" s="29">
        <v>83014.510146038825</v>
      </c>
      <c r="AB385" s="29">
        <v>1670.153726234345</v>
      </c>
      <c r="AC385" s="29">
        <v>42798.200048381957</v>
      </c>
      <c r="AD385" s="29">
        <v>771.27536099209419</v>
      </c>
      <c r="AE385" s="30">
        <v>3.2922114093923986</v>
      </c>
      <c r="AF385" s="30">
        <v>0.19568453793327079</v>
      </c>
      <c r="AG385" s="30">
        <v>6.3989711599987213</v>
      </c>
      <c r="AH385" s="28">
        <v>5.4064301937695583E-2</v>
      </c>
      <c r="AI385" s="81">
        <v>6.8180272818724577</v>
      </c>
      <c r="AJ385" s="81">
        <v>5.2614964492335679</v>
      </c>
    </row>
    <row r="386" spans="1:36" s="2" customFormat="1" x14ac:dyDescent="0.25">
      <c r="A386" s="26" t="s">
        <v>204</v>
      </c>
      <c r="B386" s="26" t="s">
        <v>39</v>
      </c>
      <c r="C386" s="26" t="s">
        <v>203</v>
      </c>
      <c r="D386" s="27">
        <v>261646.93605089188</v>
      </c>
      <c r="E386" s="27">
        <v>307340.74594995455</v>
      </c>
      <c r="F386" s="28">
        <v>-0.14867475432789887</v>
      </c>
      <c r="G386" s="27">
        <v>298659.53024753928</v>
      </c>
      <c r="H386" s="28">
        <v>-0.12392905783374833</v>
      </c>
      <c r="I386" s="27">
        <v>284608.81373073102</v>
      </c>
      <c r="J386" s="28">
        <v>-8.0678730144890826E-2</v>
      </c>
      <c r="K386" s="29">
        <v>83924.614277007538</v>
      </c>
      <c r="L386" s="29">
        <v>98630.031630142941</v>
      </c>
      <c r="M386" s="28">
        <v>-0.1490967518724918</v>
      </c>
      <c r="N386" s="29">
        <v>97690.114302351853</v>
      </c>
      <c r="O386" s="28">
        <v>-0.14090985688418747</v>
      </c>
      <c r="P386" s="29">
        <v>94041.67397300055</v>
      </c>
      <c r="Q386" s="28">
        <v>-0.10758059984021157</v>
      </c>
      <c r="R386" s="29">
        <v>42687.854113593909</v>
      </c>
      <c r="S386" s="29">
        <v>50519.69789373855</v>
      </c>
      <c r="T386" s="28">
        <v>-0.15502554660199833</v>
      </c>
      <c r="U386" s="29">
        <v>49566.187815697303</v>
      </c>
      <c r="V386" s="28">
        <v>-0.13877068229816678</v>
      </c>
      <c r="W386" s="29">
        <v>50751.843316535189</v>
      </c>
      <c r="X386" s="28">
        <v>-0.15889056782916877</v>
      </c>
      <c r="Y386" s="27">
        <v>260123.10442677367</v>
      </c>
      <c r="Z386" s="45">
        <v>1523.8316241181926</v>
      </c>
      <c r="AA386" s="29">
        <v>79364.866787127641</v>
      </c>
      <c r="AB386" s="29">
        <v>4559.7474898798946</v>
      </c>
      <c r="AC386" s="29">
        <v>40593.150914274549</v>
      </c>
      <c r="AD386" s="29">
        <v>2094.7031993193627</v>
      </c>
      <c r="AE386" s="30">
        <v>3.1176424021119886</v>
      </c>
      <c r="AF386" s="30">
        <v>1.5453992998528676E-3</v>
      </c>
      <c r="AG386" s="30">
        <v>6.1293063679106474</v>
      </c>
      <c r="AH386" s="28">
        <v>7.51595772932564E-3</v>
      </c>
      <c r="AI386" s="81">
        <v>6.6144013884300321</v>
      </c>
      <c r="AJ386" s="81">
        <v>5.2723329103581991</v>
      </c>
    </row>
    <row r="387" spans="1:36" s="2" customFormat="1" x14ac:dyDescent="0.25">
      <c r="A387" s="26" t="s">
        <v>205</v>
      </c>
      <c r="B387" s="26" t="s">
        <v>13</v>
      </c>
      <c r="C387" s="26" t="s">
        <v>366</v>
      </c>
      <c r="D387" s="27">
        <v>9791304.3107070718</v>
      </c>
      <c r="E387" s="27">
        <v>10232258.114778806</v>
      </c>
      <c r="F387" s="28">
        <v>-4.3094476226596436E-2</v>
      </c>
      <c r="G387" s="27">
        <v>7693039.1513242666</v>
      </c>
      <c r="H387" s="28">
        <v>0.27274853515097652</v>
      </c>
      <c r="I387" s="27">
        <v>6769997.2797667198</v>
      </c>
      <c r="J387" s="28">
        <v>0.44627891357800664</v>
      </c>
      <c r="K387" s="29">
        <v>2037469.3339562688</v>
      </c>
      <c r="L387" s="29">
        <v>2296747.5961179226</v>
      </c>
      <c r="M387" s="28">
        <v>-0.11288931469870646</v>
      </c>
      <c r="N387" s="29">
        <v>1789202.6596087401</v>
      </c>
      <c r="O387" s="28">
        <v>0.1387582748182474</v>
      </c>
      <c r="P387" s="29">
        <v>1663373.5056107538</v>
      </c>
      <c r="Q387" s="28">
        <v>0.22490187987463189</v>
      </c>
      <c r="R387" s="29">
        <v>624224.35951145168</v>
      </c>
      <c r="S387" s="29">
        <v>744417.40345983824</v>
      </c>
      <c r="T387" s="28">
        <v>-0.16145920741477002</v>
      </c>
      <c r="U387" s="29">
        <v>569459.55984975782</v>
      </c>
      <c r="V387" s="28">
        <v>9.6169778370465184E-2</v>
      </c>
      <c r="W387" s="29">
        <v>517233.46479988156</v>
      </c>
      <c r="X387" s="28">
        <v>0.20685222823501001</v>
      </c>
      <c r="Y387" s="27">
        <v>9635131.4803272877</v>
      </c>
      <c r="Z387" s="45">
        <v>156172.83037978472</v>
      </c>
      <c r="AA387" s="29">
        <v>1983588.8176624286</v>
      </c>
      <c r="AB387" s="29">
        <v>53880.516293840243</v>
      </c>
      <c r="AC387" s="29">
        <v>608035.93512999651</v>
      </c>
      <c r="AD387" s="29">
        <v>16188.424381455168</v>
      </c>
      <c r="AE387" s="30">
        <v>4.805620456478108</v>
      </c>
      <c r="AF387" s="30">
        <v>0.35051266314727858</v>
      </c>
      <c r="AG387" s="30">
        <v>15.685553057189601</v>
      </c>
      <c r="AH387" s="28">
        <v>0.14115560296506729</v>
      </c>
      <c r="AI387" s="81">
        <v>4.5213980880633864</v>
      </c>
      <c r="AJ387" s="81">
        <v>1.2957455955997279</v>
      </c>
    </row>
    <row r="388" spans="1:36" s="2" customFormat="1" x14ac:dyDescent="0.25">
      <c r="A388" s="26" t="s">
        <v>205</v>
      </c>
      <c r="B388" s="26" t="s">
        <v>13</v>
      </c>
      <c r="C388" s="26" t="s">
        <v>199</v>
      </c>
      <c r="D388" s="27">
        <v>4756074.6234437525</v>
      </c>
      <c r="E388" s="27">
        <v>5006494.0567237455</v>
      </c>
      <c r="F388" s="28">
        <v>-5.0018921513285033E-2</v>
      </c>
      <c r="G388" s="27">
        <v>3767162.8927030056</v>
      </c>
      <c r="H388" s="28">
        <v>0.2625083541399999</v>
      </c>
      <c r="I388" s="27">
        <v>3304365.5073749125</v>
      </c>
      <c r="J388" s="28">
        <v>0.43933067114664365</v>
      </c>
      <c r="K388" s="29">
        <v>980089.1982141817</v>
      </c>
      <c r="L388" s="29">
        <v>1125536.0214956272</v>
      </c>
      <c r="M388" s="28">
        <v>-0.12922449437750902</v>
      </c>
      <c r="N388" s="29">
        <v>874758.20959957107</v>
      </c>
      <c r="O388" s="28">
        <v>0.12041154625210879</v>
      </c>
      <c r="P388" s="29">
        <v>811164.44304071192</v>
      </c>
      <c r="Q388" s="28">
        <v>0.20824970401838919</v>
      </c>
      <c r="R388" s="29">
        <v>300922.67543486611</v>
      </c>
      <c r="S388" s="29">
        <v>365016.091658202</v>
      </c>
      <c r="T388" s="28">
        <v>-0.17559065939304513</v>
      </c>
      <c r="U388" s="29">
        <v>277997.45264393737</v>
      </c>
      <c r="V388" s="28">
        <v>8.2465585827837223E-2</v>
      </c>
      <c r="W388" s="29">
        <v>251951.04628101949</v>
      </c>
      <c r="X388" s="28">
        <v>0.19436962011749284</v>
      </c>
      <c r="Y388" s="27">
        <v>4717689.5597998509</v>
      </c>
      <c r="Z388" s="45">
        <v>38385.06364390115</v>
      </c>
      <c r="AA388" s="29">
        <v>965091.6393799592</v>
      </c>
      <c r="AB388" s="29">
        <v>14997.55883422248</v>
      </c>
      <c r="AC388" s="29">
        <v>296515.82104372256</v>
      </c>
      <c r="AD388" s="29">
        <v>4406.8543911435299</v>
      </c>
      <c r="AE388" s="30">
        <v>4.8526956853618888</v>
      </c>
      <c r="AF388" s="30">
        <v>0.40459810242442806</v>
      </c>
      <c r="AG388" s="30">
        <v>15.804972545092209</v>
      </c>
      <c r="AH388" s="28">
        <v>0.15231721875847556</v>
      </c>
      <c r="AI388" s="81"/>
      <c r="AJ388" s="81"/>
    </row>
    <row r="389" spans="1:36" s="2" customFormat="1" x14ac:dyDescent="0.25">
      <c r="A389" s="26" t="s">
        <v>205</v>
      </c>
      <c r="B389" s="26" t="s">
        <v>13</v>
      </c>
      <c r="C389" s="26" t="s">
        <v>200</v>
      </c>
      <c r="D389" s="27">
        <v>1260767.586561067</v>
      </c>
      <c r="E389" s="27">
        <v>1286400.1412505636</v>
      </c>
      <c r="F389" s="28">
        <v>-1.9925802141608939E-2</v>
      </c>
      <c r="G389" s="27">
        <v>925231.32031996455</v>
      </c>
      <c r="H389" s="28">
        <v>0.36265121907575171</v>
      </c>
      <c r="I389" s="27">
        <v>827039.12782898778</v>
      </c>
      <c r="J389" s="28">
        <v>0.52443523424415794</v>
      </c>
      <c r="K389" s="29">
        <v>262140.42179875181</v>
      </c>
      <c r="L389" s="29">
        <v>287011.63345005491</v>
      </c>
      <c r="M389" s="28">
        <v>-8.6655761483728111E-2</v>
      </c>
      <c r="N389" s="29">
        <v>214604.13293173834</v>
      </c>
      <c r="O389" s="28">
        <v>0.22150686577007303</v>
      </c>
      <c r="P389" s="29">
        <v>202819.635422152</v>
      </c>
      <c r="Q389" s="28">
        <v>0.2924804901316807</v>
      </c>
      <c r="R389" s="29">
        <v>80386.787128702228</v>
      </c>
      <c r="S389" s="29">
        <v>93347.100097945673</v>
      </c>
      <c r="T389" s="28">
        <v>-0.13884001705082072</v>
      </c>
      <c r="U389" s="29">
        <v>68038.362625035355</v>
      </c>
      <c r="V389" s="28">
        <v>0.18149208809917999</v>
      </c>
      <c r="W389" s="29">
        <v>62889.486536091688</v>
      </c>
      <c r="X389" s="28">
        <v>0.27822298378233701</v>
      </c>
      <c r="Y389" s="27">
        <v>1241382.9772539255</v>
      </c>
      <c r="Z389" s="45">
        <v>19384.609307141578</v>
      </c>
      <c r="AA389" s="29">
        <v>255326.3103332216</v>
      </c>
      <c r="AB389" s="29">
        <v>6814.1114655302117</v>
      </c>
      <c r="AC389" s="29">
        <v>78378.818131069158</v>
      </c>
      <c r="AD389" s="29">
        <v>2007.968997633076</v>
      </c>
      <c r="AE389" s="30">
        <v>4.8095123137055635</v>
      </c>
      <c r="AF389" s="30">
        <v>0.3274635347510344</v>
      </c>
      <c r="AG389" s="30">
        <v>15.683766345115043</v>
      </c>
      <c r="AH389" s="28">
        <v>0.13808608999917901</v>
      </c>
      <c r="AI389" s="81">
        <v>4.6094537434883227</v>
      </c>
      <c r="AJ389" s="81">
        <v>1.3224310640574066</v>
      </c>
    </row>
    <row r="390" spans="1:36" s="2" customFormat="1" x14ac:dyDescent="0.25">
      <c r="A390" s="26" t="s">
        <v>205</v>
      </c>
      <c r="B390" s="26" t="s">
        <v>13</v>
      </c>
      <c r="C390" s="26" t="s">
        <v>201</v>
      </c>
      <c r="D390" s="27">
        <v>1199859.4734953905</v>
      </c>
      <c r="E390" s="27">
        <v>1241899.9857521618</v>
      </c>
      <c r="F390" s="28">
        <v>-3.3851769658656605E-2</v>
      </c>
      <c r="G390" s="27">
        <v>918945.82776449027</v>
      </c>
      <c r="H390" s="28">
        <v>0.3056911922809159</v>
      </c>
      <c r="I390" s="27">
        <v>820102.61961595062</v>
      </c>
      <c r="J390" s="28">
        <v>0.46306016441854292</v>
      </c>
      <c r="K390" s="29">
        <v>246849.40785858699</v>
      </c>
      <c r="L390" s="29">
        <v>278828.9108664408</v>
      </c>
      <c r="M390" s="28">
        <v>-0.11469220644473292</v>
      </c>
      <c r="N390" s="29">
        <v>213720.1675898789</v>
      </c>
      <c r="O390" s="28">
        <v>0.15501223231436856</v>
      </c>
      <c r="P390" s="29">
        <v>203717.48137648081</v>
      </c>
      <c r="Q390" s="28">
        <v>0.21172422803714167</v>
      </c>
      <c r="R390" s="29">
        <v>75814.207074628619</v>
      </c>
      <c r="S390" s="29">
        <v>90528.066837523322</v>
      </c>
      <c r="T390" s="28">
        <v>-0.16253367907770122</v>
      </c>
      <c r="U390" s="29">
        <v>67926.04927183433</v>
      </c>
      <c r="V390" s="28">
        <v>0.11612861173813518</v>
      </c>
      <c r="W390" s="29">
        <v>62904.634900196033</v>
      </c>
      <c r="X390" s="28">
        <v>0.20522449887698743</v>
      </c>
      <c r="Y390" s="27">
        <v>1191262.1321645775</v>
      </c>
      <c r="Z390" s="45">
        <v>8597.3413308130857</v>
      </c>
      <c r="AA390" s="29">
        <v>243711.29535275511</v>
      </c>
      <c r="AB390" s="29">
        <v>3138.1125058318817</v>
      </c>
      <c r="AC390" s="29">
        <v>74898.836808725973</v>
      </c>
      <c r="AD390" s="29">
        <v>915.37026590264338</v>
      </c>
      <c r="AE390" s="30">
        <v>4.8606941531849079</v>
      </c>
      <c r="AF390" s="30">
        <v>0.40670843881602536</v>
      </c>
      <c r="AG390" s="30">
        <v>15.826314351798134</v>
      </c>
      <c r="AH390" s="28">
        <v>0.15365622020158079</v>
      </c>
      <c r="AI390" s="81">
        <v>4.5169867930749135</v>
      </c>
      <c r="AJ390" s="81">
        <v>1.2771584010770551</v>
      </c>
    </row>
    <row r="391" spans="1:36" s="2" customFormat="1" x14ac:dyDescent="0.25">
      <c r="A391" s="26" t="s">
        <v>205</v>
      </c>
      <c r="B391" s="26" t="s">
        <v>13</v>
      </c>
      <c r="C391" s="26" t="s">
        <v>202</v>
      </c>
      <c r="D391" s="27">
        <v>1175452.9797761834</v>
      </c>
      <c r="E391" s="27">
        <v>1272685.4759059632</v>
      </c>
      <c r="F391" s="28">
        <v>-7.6399470230902683E-2</v>
      </c>
      <c r="G391" s="27">
        <v>984244.85295680759</v>
      </c>
      <c r="H391" s="28">
        <v>0.19426886129499193</v>
      </c>
      <c r="I391" s="27">
        <v>851392.85955840582</v>
      </c>
      <c r="J391" s="28">
        <v>0.38062348841621563</v>
      </c>
      <c r="K391" s="29">
        <v>240595.34292593971</v>
      </c>
      <c r="L391" s="29">
        <v>284329.31651937956</v>
      </c>
      <c r="M391" s="28">
        <v>-0.15381450681487832</v>
      </c>
      <c r="N391" s="29">
        <v>229357.69938248378</v>
      </c>
      <c r="O391" s="28">
        <v>4.8996146951734515E-2</v>
      </c>
      <c r="P391" s="29">
        <v>207301.84688604675</v>
      </c>
      <c r="Q391" s="28">
        <v>0.1606039528349899</v>
      </c>
      <c r="R391" s="29">
        <v>73929.877466592428</v>
      </c>
      <c r="S391" s="29">
        <v>91890.405162107418</v>
      </c>
      <c r="T391" s="28">
        <v>-0.19545596369751692</v>
      </c>
      <c r="U391" s="29">
        <v>73083.834372461381</v>
      </c>
      <c r="V391" s="28">
        <v>1.157633697514158E-2</v>
      </c>
      <c r="W391" s="29">
        <v>64491.460663545695</v>
      </c>
      <c r="X391" s="28">
        <v>0.14635141933421694</v>
      </c>
      <c r="Y391" s="27">
        <v>1170079.5516642667</v>
      </c>
      <c r="Z391" s="45">
        <v>5373.4281119165335</v>
      </c>
      <c r="AA391" s="29">
        <v>238382.17229033238</v>
      </c>
      <c r="AB391" s="29">
        <v>2213.1706356073373</v>
      </c>
      <c r="AC391" s="29">
        <v>73293.422782619644</v>
      </c>
      <c r="AD391" s="29">
        <v>636.45468397278296</v>
      </c>
      <c r="AE391" s="30">
        <v>4.8856015477324197</v>
      </c>
      <c r="AF391" s="30">
        <v>0.40950498658439471</v>
      </c>
      <c r="AG391" s="30">
        <v>15.899566184285227</v>
      </c>
      <c r="AH391" s="28">
        <v>0.14798008324537848</v>
      </c>
      <c r="AI391" s="81">
        <v>4.4218122594778864</v>
      </c>
      <c r="AJ391" s="81">
        <v>1.2413453548110069</v>
      </c>
    </row>
    <row r="392" spans="1:36" s="2" customFormat="1" x14ac:dyDescent="0.25">
      <c r="A392" s="26" t="s">
        <v>205</v>
      </c>
      <c r="B392" s="26" t="s">
        <v>13</v>
      </c>
      <c r="C392" s="26" t="s">
        <v>203</v>
      </c>
      <c r="D392" s="27">
        <v>1119994.5836111116</v>
      </c>
      <c r="E392" s="27">
        <v>1205508.4538150576</v>
      </c>
      <c r="F392" s="28">
        <v>-7.0935935731783001E-2</v>
      </c>
      <c r="G392" s="27">
        <v>938740.89166174317</v>
      </c>
      <c r="H392" s="28">
        <v>0.19308170503632396</v>
      </c>
      <c r="I392" s="27">
        <v>805830.90037156816</v>
      </c>
      <c r="J392" s="28">
        <v>0.38986303838023928</v>
      </c>
      <c r="K392" s="29">
        <v>230504.02563090326</v>
      </c>
      <c r="L392" s="29">
        <v>275366.16065975174</v>
      </c>
      <c r="M392" s="28">
        <v>-0.16291811209250648</v>
      </c>
      <c r="N392" s="29">
        <v>217076.20969547011</v>
      </c>
      <c r="O392" s="28">
        <v>6.1857611915514074E-2</v>
      </c>
      <c r="P392" s="29">
        <v>197325.47935603236</v>
      </c>
      <c r="Q392" s="28">
        <v>0.16814121715628616</v>
      </c>
      <c r="R392" s="29">
        <v>70791.803764942902</v>
      </c>
      <c r="S392" s="29">
        <v>89250.519560625602</v>
      </c>
      <c r="T392" s="28">
        <v>-0.20681914107115271</v>
      </c>
      <c r="U392" s="29">
        <v>68949.206374606249</v>
      </c>
      <c r="V392" s="28">
        <v>2.6723982584015298E-2</v>
      </c>
      <c r="W392" s="29">
        <v>61665.464181185976</v>
      </c>
      <c r="X392" s="28">
        <v>0.14799758187081571</v>
      </c>
      <c r="Y392" s="27">
        <v>1114964.8987170816</v>
      </c>
      <c r="Z392" s="45">
        <v>5029.6848940299524</v>
      </c>
      <c r="AA392" s="29">
        <v>227671.8614036502</v>
      </c>
      <c r="AB392" s="29">
        <v>2832.1642272530498</v>
      </c>
      <c r="AC392" s="29">
        <v>69944.743321307877</v>
      </c>
      <c r="AD392" s="29">
        <v>847.06044363502747</v>
      </c>
      <c r="AE392" s="30">
        <v>4.858893811271277</v>
      </c>
      <c r="AF392" s="30">
        <v>0.48105576854746701</v>
      </c>
      <c r="AG392" s="30">
        <v>15.820964067110671</v>
      </c>
      <c r="AH392" s="28">
        <v>0.17131427695175772</v>
      </c>
      <c r="AI392" s="81">
        <v>4.4254438459658259</v>
      </c>
      <c r="AJ392" s="81">
        <v>1.2404313180088389</v>
      </c>
    </row>
    <row r="393" spans="1:36" s="2" customFormat="1" x14ac:dyDescent="0.25">
      <c r="A393" s="26" t="s">
        <v>205</v>
      </c>
      <c r="B393" s="26" t="s">
        <v>32</v>
      </c>
      <c r="C393" s="26" t="s">
        <v>366</v>
      </c>
      <c r="D393" s="27">
        <v>1164061.2504706241</v>
      </c>
      <c r="E393" s="27">
        <v>1146589.1282547363</v>
      </c>
      <c r="F393" s="28">
        <v>1.5238346313716315E-2</v>
      </c>
      <c r="G393" s="27">
        <v>852177.39888859389</v>
      </c>
      <c r="H393" s="28">
        <v>0.36598465529452878</v>
      </c>
      <c r="I393" s="27">
        <v>657882.37857978349</v>
      </c>
      <c r="J393" s="28">
        <v>0.76940633823262472</v>
      </c>
      <c r="K393" s="29">
        <v>224224.51332893831</v>
      </c>
      <c r="L393" s="29">
        <v>244480.18794331589</v>
      </c>
      <c r="M393" s="28">
        <v>-8.2852008519700371E-2</v>
      </c>
      <c r="N393" s="29">
        <v>185160.82842158753</v>
      </c>
      <c r="O393" s="28">
        <v>0.21097164686694833</v>
      </c>
      <c r="P393" s="29">
        <v>151417.02892214514</v>
      </c>
      <c r="Q393" s="28">
        <v>0.48084079396531393</v>
      </c>
      <c r="R393" s="29">
        <v>69828.960671271969</v>
      </c>
      <c r="S393" s="29">
        <v>76101.596396834866</v>
      </c>
      <c r="T393" s="28">
        <v>-8.2424495970544215E-2</v>
      </c>
      <c r="U393" s="29">
        <v>56447.540871883852</v>
      </c>
      <c r="V393" s="28">
        <v>0.23705939342440538</v>
      </c>
      <c r="W393" s="29">
        <v>43579.128804454071</v>
      </c>
      <c r="X393" s="28">
        <v>0.60234870652427985</v>
      </c>
      <c r="Y393" s="27">
        <v>1148988.5366411142</v>
      </c>
      <c r="Z393" s="45">
        <v>15072.713829509945</v>
      </c>
      <c r="AA393" s="29">
        <v>218248.88814843461</v>
      </c>
      <c r="AB393" s="29">
        <v>5975.6251805036909</v>
      </c>
      <c r="AC393" s="29">
        <v>68249.631427137821</v>
      </c>
      <c r="AD393" s="29">
        <v>1579.3292441341537</v>
      </c>
      <c r="AE393" s="30">
        <v>5.1914986153317741</v>
      </c>
      <c r="AF393" s="30">
        <v>0.50159250105563746</v>
      </c>
      <c r="AG393" s="30">
        <v>16.670178666278296</v>
      </c>
      <c r="AH393" s="28">
        <v>0.10643575581015671</v>
      </c>
      <c r="AI393" s="81">
        <v>4.3331087517114204</v>
      </c>
      <c r="AJ393" s="81">
        <v>1.2956354518289519</v>
      </c>
    </row>
    <row r="394" spans="1:36" s="2" customFormat="1" x14ac:dyDescent="0.25">
      <c r="A394" s="26" t="s">
        <v>205</v>
      </c>
      <c r="B394" s="26" t="s">
        <v>32</v>
      </c>
      <c r="C394" s="26" t="s">
        <v>199</v>
      </c>
      <c r="D394" s="27">
        <v>536748.69481465104</v>
      </c>
      <c r="E394" s="27">
        <v>545526.76101684209</v>
      </c>
      <c r="F394" s="28">
        <v>-1.6090991000751377E-2</v>
      </c>
      <c r="G394" s="27">
        <v>412619.01145923621</v>
      </c>
      <c r="H394" s="28">
        <v>0.30083365019083214</v>
      </c>
      <c r="I394" s="27">
        <v>324410.45927417162</v>
      </c>
      <c r="J394" s="28">
        <v>0.65453572617713995</v>
      </c>
      <c r="K394" s="29">
        <v>103615.9256378456</v>
      </c>
      <c r="L394" s="29">
        <v>116364.12055348893</v>
      </c>
      <c r="M394" s="28">
        <v>-0.10955434419996653</v>
      </c>
      <c r="N394" s="29">
        <v>90023.184171373461</v>
      </c>
      <c r="O394" s="28">
        <v>0.15099156502391869</v>
      </c>
      <c r="P394" s="29">
        <v>74786.69484080332</v>
      </c>
      <c r="Q394" s="28">
        <v>0.38548609292616004</v>
      </c>
      <c r="R394" s="29">
        <v>32367.925895523844</v>
      </c>
      <c r="S394" s="29">
        <v>36103.31334200508</v>
      </c>
      <c r="T394" s="28">
        <v>-0.10346384031559866</v>
      </c>
      <c r="U394" s="29">
        <v>27395.181951170944</v>
      </c>
      <c r="V394" s="28">
        <v>0.18151892377339554</v>
      </c>
      <c r="W394" s="29">
        <v>21477.467557100255</v>
      </c>
      <c r="X394" s="28">
        <v>0.50706435986785148</v>
      </c>
      <c r="Y394" s="27">
        <v>531545.86408719956</v>
      </c>
      <c r="Z394" s="45">
        <v>5202.83072745147</v>
      </c>
      <c r="AA394" s="29">
        <v>101194.22759177472</v>
      </c>
      <c r="AB394" s="29">
        <v>2421.6980460708942</v>
      </c>
      <c r="AC394" s="29">
        <v>31756.863335695431</v>
      </c>
      <c r="AD394" s="29">
        <v>611.06255982841401</v>
      </c>
      <c r="AE394" s="30">
        <v>5.1801756487769497</v>
      </c>
      <c r="AF394" s="30">
        <v>0.49207455350780638</v>
      </c>
      <c r="AG394" s="30">
        <v>16.582733677380237</v>
      </c>
      <c r="AH394" s="28">
        <v>9.7456023798978053E-2</v>
      </c>
      <c r="AI394" s="81">
        <v>99.999999999999986</v>
      </c>
      <c r="AJ394" s="81">
        <v>100</v>
      </c>
    </row>
    <row r="395" spans="1:36" s="2" customFormat="1" x14ac:dyDescent="0.25">
      <c r="A395" s="26" t="s">
        <v>205</v>
      </c>
      <c r="B395" s="26" t="s">
        <v>32</v>
      </c>
      <c r="C395" s="26" t="s">
        <v>200</v>
      </c>
      <c r="D395" s="27">
        <v>140286.7414910662</v>
      </c>
      <c r="E395" s="27">
        <v>137539.67693436981</v>
      </c>
      <c r="F395" s="28">
        <v>1.9972887954413463E-2</v>
      </c>
      <c r="G395" s="27">
        <v>101006.29857429389</v>
      </c>
      <c r="H395" s="28">
        <v>0.38889102433429029</v>
      </c>
      <c r="I395" s="27">
        <v>81731.633795775182</v>
      </c>
      <c r="J395" s="28">
        <v>0.71643138618278568</v>
      </c>
      <c r="K395" s="29">
        <v>27309.622587732039</v>
      </c>
      <c r="L395" s="29">
        <v>29298.455795370483</v>
      </c>
      <c r="M395" s="28">
        <v>-6.7881844064720406E-2</v>
      </c>
      <c r="N395" s="29">
        <v>22001.194851770546</v>
      </c>
      <c r="O395" s="28">
        <v>0.24127906560194379</v>
      </c>
      <c r="P395" s="29">
        <v>18949.033684117574</v>
      </c>
      <c r="Q395" s="28">
        <v>0.44121452539408501</v>
      </c>
      <c r="R395" s="29">
        <v>8487.8097239251365</v>
      </c>
      <c r="S395" s="29">
        <v>9069.0289502162141</v>
      </c>
      <c r="T395" s="28">
        <v>-6.4088363757756089E-2</v>
      </c>
      <c r="U395" s="29">
        <v>6691.4406612284374</v>
      </c>
      <c r="V395" s="28">
        <v>0.26845774380175336</v>
      </c>
      <c r="W395" s="29">
        <v>5471.6846246878276</v>
      </c>
      <c r="X395" s="28">
        <v>0.55122422181073449</v>
      </c>
      <c r="Y395" s="27">
        <v>137886.78066683238</v>
      </c>
      <c r="Z395" s="45">
        <v>2399.9608242338418</v>
      </c>
      <c r="AA395" s="29">
        <v>26379.238165542483</v>
      </c>
      <c r="AB395" s="29">
        <v>930.38442218955618</v>
      </c>
      <c r="AC395" s="29">
        <v>8231.3850094154532</v>
      </c>
      <c r="AD395" s="29">
        <v>256.42471450968333</v>
      </c>
      <c r="AE395" s="30">
        <v>5.1368978476504275</v>
      </c>
      <c r="AF395" s="30">
        <v>0.44246350971160719</v>
      </c>
      <c r="AG395" s="30">
        <v>16.528026199224392</v>
      </c>
      <c r="AH395" s="28">
        <v>8.9817508893982684E-2</v>
      </c>
      <c r="AI395" s="81">
        <v>4.2426982003099134</v>
      </c>
      <c r="AJ395" s="81">
        <v>1.2762676226206864</v>
      </c>
    </row>
    <row r="396" spans="1:36" s="2" customFormat="1" x14ac:dyDescent="0.25">
      <c r="A396" s="26" t="s">
        <v>205</v>
      </c>
      <c r="B396" s="26" t="s">
        <v>32</v>
      </c>
      <c r="C396" s="26" t="s">
        <v>201</v>
      </c>
      <c r="D396" s="27">
        <v>135261.96778002262</v>
      </c>
      <c r="E396" s="27">
        <v>131391.06523679852</v>
      </c>
      <c r="F396" s="28">
        <v>2.9460926709497327E-2</v>
      </c>
      <c r="G396" s="27">
        <v>104785.00703590155</v>
      </c>
      <c r="H396" s="28">
        <v>0.2908523042201927</v>
      </c>
      <c r="I396" s="27">
        <v>81666.519338750833</v>
      </c>
      <c r="J396" s="28">
        <v>0.65627198116475505</v>
      </c>
      <c r="K396" s="29">
        <v>26150.525055646125</v>
      </c>
      <c r="L396" s="29">
        <v>28095.681587482286</v>
      </c>
      <c r="M396" s="28">
        <v>-6.9233292161981222E-2</v>
      </c>
      <c r="N396" s="29">
        <v>22824.008185707789</v>
      </c>
      <c r="O396" s="28">
        <v>0.14574639313446153</v>
      </c>
      <c r="P396" s="29">
        <v>18705.458488453038</v>
      </c>
      <c r="Q396" s="28">
        <v>0.3980157220839553</v>
      </c>
      <c r="R396" s="29">
        <v>8185.3488033675903</v>
      </c>
      <c r="S396" s="29">
        <v>8709.9764461999475</v>
      </c>
      <c r="T396" s="28">
        <v>-6.0232957697749445E-2</v>
      </c>
      <c r="U396" s="29">
        <v>6982.445187938848</v>
      </c>
      <c r="V396" s="28">
        <v>0.17227541112769237</v>
      </c>
      <c r="W396" s="29">
        <v>5354.6659571863647</v>
      </c>
      <c r="X396" s="28">
        <v>0.52863854978334102</v>
      </c>
      <c r="Y396" s="27">
        <v>133789.06579372435</v>
      </c>
      <c r="Z396" s="45">
        <v>1472.90198629828</v>
      </c>
      <c r="AA396" s="29">
        <v>25486.722063047164</v>
      </c>
      <c r="AB396" s="29">
        <v>663.80299259896015</v>
      </c>
      <c r="AC396" s="29">
        <v>8029.6859399826635</v>
      </c>
      <c r="AD396" s="29">
        <v>155.66286338492671</v>
      </c>
      <c r="AE396" s="30">
        <v>5.1724379335480455</v>
      </c>
      <c r="AF396" s="30">
        <v>0.49588061894143642</v>
      </c>
      <c r="AG396" s="30">
        <v>16.524887457987564</v>
      </c>
      <c r="AH396" s="28">
        <v>9.54426792702944E-2</v>
      </c>
      <c r="AI396" s="81">
        <v>4.1789486615958769</v>
      </c>
      <c r="AJ396" s="81">
        <v>1.2546679677117729</v>
      </c>
    </row>
    <row r="397" spans="1:36" s="2" customFormat="1" x14ac:dyDescent="0.25">
      <c r="A397" s="26" t="s">
        <v>205</v>
      </c>
      <c r="B397" s="26" t="s">
        <v>32</v>
      </c>
      <c r="C397" s="26" t="s">
        <v>202</v>
      </c>
      <c r="D397" s="27">
        <v>132057.77789760113</v>
      </c>
      <c r="E397" s="27">
        <v>142463.02796942115</v>
      </c>
      <c r="F397" s="28">
        <v>-7.303824873112652E-2</v>
      </c>
      <c r="G397" s="27">
        <v>106185.85422985912</v>
      </c>
      <c r="H397" s="28">
        <v>0.24364755414348693</v>
      </c>
      <c r="I397" s="27">
        <v>83585.068082277779</v>
      </c>
      <c r="J397" s="28">
        <v>0.57992068353176152</v>
      </c>
      <c r="K397" s="29">
        <v>25348.17829571015</v>
      </c>
      <c r="L397" s="29">
        <v>30399.908478810976</v>
      </c>
      <c r="M397" s="28">
        <v>-0.16617583525364668</v>
      </c>
      <c r="N397" s="29">
        <v>23207.58895132583</v>
      </c>
      <c r="O397" s="28">
        <v>9.2236610570527608E-2</v>
      </c>
      <c r="P397" s="29">
        <v>19242.316444933196</v>
      </c>
      <c r="Q397" s="28">
        <v>0.31731428324913152</v>
      </c>
      <c r="R397" s="29">
        <v>7887.0844843954392</v>
      </c>
      <c r="S397" s="29">
        <v>9447.3588367201974</v>
      </c>
      <c r="T397" s="28">
        <v>-0.1651545558172566</v>
      </c>
      <c r="U397" s="29">
        <v>7044.6378988003353</v>
      </c>
      <c r="V397" s="28">
        <v>0.11958692521847973</v>
      </c>
      <c r="W397" s="29">
        <v>5507.965090495265</v>
      </c>
      <c r="X397" s="28">
        <v>0.43194162541183584</v>
      </c>
      <c r="Y397" s="27">
        <v>131154.39808940972</v>
      </c>
      <c r="Z397" s="45">
        <v>903.37980819142308</v>
      </c>
      <c r="AA397" s="29">
        <v>24870.0621351478</v>
      </c>
      <c r="AB397" s="29">
        <v>478.11616056234988</v>
      </c>
      <c r="AC397" s="29">
        <v>7777.8087132336732</v>
      </c>
      <c r="AD397" s="29">
        <v>109.27577116176568</v>
      </c>
      <c r="AE397" s="30">
        <v>5.2097541826092568</v>
      </c>
      <c r="AF397" s="30">
        <v>0.52345625941915142</v>
      </c>
      <c r="AG397" s="30">
        <v>16.743548032086743</v>
      </c>
      <c r="AH397" s="28">
        <v>0.11033935410201068</v>
      </c>
      <c r="AI397" s="81">
        <v>4.0555696168102848</v>
      </c>
      <c r="AJ397" s="81">
        <v>1.2015671348035339</v>
      </c>
    </row>
    <row r="398" spans="1:36" s="2" customFormat="1" x14ac:dyDescent="0.25">
      <c r="A398" s="26" t="s">
        <v>205</v>
      </c>
      <c r="B398" s="26" t="s">
        <v>32</v>
      </c>
      <c r="C398" s="26" t="s">
        <v>203</v>
      </c>
      <c r="D398" s="27">
        <v>129142.20764596104</v>
      </c>
      <c r="E398" s="27">
        <v>134132.99087625265</v>
      </c>
      <c r="F398" s="28">
        <v>-3.7207723451838662E-2</v>
      </c>
      <c r="G398" s="27">
        <v>100641.85161918163</v>
      </c>
      <c r="H398" s="28">
        <v>0.28318592681126148</v>
      </c>
      <c r="I398" s="27">
        <v>77427.238057367795</v>
      </c>
      <c r="J398" s="28">
        <v>0.66791701326445763</v>
      </c>
      <c r="K398" s="29">
        <v>24807.599698757291</v>
      </c>
      <c r="L398" s="29">
        <v>28570.07469182519</v>
      </c>
      <c r="M398" s="28">
        <v>-0.13169286512731671</v>
      </c>
      <c r="N398" s="29">
        <v>21990.392182569303</v>
      </c>
      <c r="O398" s="28">
        <v>0.12811083553212155</v>
      </c>
      <c r="P398" s="29">
        <v>17889.886223299516</v>
      </c>
      <c r="Q398" s="28">
        <v>0.38668292179791786</v>
      </c>
      <c r="R398" s="29">
        <v>7807.6828838356905</v>
      </c>
      <c r="S398" s="29">
        <v>8876.9491088687118</v>
      </c>
      <c r="T398" s="28">
        <v>-0.12045424750320437</v>
      </c>
      <c r="U398" s="29">
        <v>6676.6582032033193</v>
      </c>
      <c r="V398" s="28">
        <v>0.16939981742508992</v>
      </c>
      <c r="W398" s="29">
        <v>5143.1518847308007</v>
      </c>
      <c r="X398" s="28">
        <v>0.51807355855374571</v>
      </c>
      <c r="Y398" s="27">
        <v>128715.61953723311</v>
      </c>
      <c r="Z398" s="45">
        <v>426.58810872792537</v>
      </c>
      <c r="AA398" s="29">
        <v>24458.205228037263</v>
      </c>
      <c r="AB398" s="29">
        <v>349.39447072002781</v>
      </c>
      <c r="AC398" s="29">
        <v>7717.9836730636525</v>
      </c>
      <c r="AD398" s="29">
        <v>89.699210772038299</v>
      </c>
      <c r="AE398" s="30">
        <v>5.2057518346859766</v>
      </c>
      <c r="AF398" s="30">
        <v>0.51087468357259969</v>
      </c>
      <c r="AG398" s="30">
        <v>16.540401239057136</v>
      </c>
      <c r="AH398" s="28">
        <v>9.4647178745450311E-2</v>
      </c>
      <c r="AI398" s="81">
        <v>4.1867771698622747</v>
      </c>
      <c r="AJ398" s="81">
        <v>1.2598095061191608</v>
      </c>
    </row>
    <row r="399" spans="1:36" s="2" customFormat="1" x14ac:dyDescent="0.25">
      <c r="A399" s="26" t="s">
        <v>205</v>
      </c>
      <c r="B399" s="26" t="s">
        <v>33</v>
      </c>
      <c r="C399" s="26" t="s">
        <v>366</v>
      </c>
      <c r="D399" s="27">
        <v>1001500.8848188674</v>
      </c>
      <c r="E399" s="27">
        <v>1037009.2293166062</v>
      </c>
      <c r="F399" s="28">
        <v>-3.4241107498280333E-2</v>
      </c>
      <c r="G399" s="27">
        <v>907833.92902197479</v>
      </c>
      <c r="H399" s="28">
        <v>0.10317631099974603</v>
      </c>
      <c r="I399" s="27">
        <v>900282.02533948421</v>
      </c>
      <c r="J399" s="28">
        <v>0.112430168136718</v>
      </c>
      <c r="K399" s="29">
        <v>221894.83103371356</v>
      </c>
      <c r="L399" s="29">
        <v>257409.42248092144</v>
      </c>
      <c r="M399" s="28">
        <v>-0.1379692751917041</v>
      </c>
      <c r="N399" s="29">
        <v>235333.23014334231</v>
      </c>
      <c r="O399" s="28">
        <v>-5.7103703975181802E-2</v>
      </c>
      <c r="P399" s="29">
        <v>256826.23273169799</v>
      </c>
      <c r="Q399" s="28">
        <v>-0.13601181361592712</v>
      </c>
      <c r="R399" s="29">
        <v>62142.262311489758</v>
      </c>
      <c r="S399" s="29">
        <v>74392.572484519857</v>
      </c>
      <c r="T399" s="28">
        <v>-0.16467114610909872</v>
      </c>
      <c r="U399" s="29">
        <v>67536.938643739544</v>
      </c>
      <c r="V399" s="28">
        <v>-7.9877418796059918E-2</v>
      </c>
      <c r="W399" s="29">
        <v>73273.507487371855</v>
      </c>
      <c r="X399" s="28">
        <v>-0.15191363915260211</v>
      </c>
      <c r="Y399" s="27">
        <v>975868.25068208401</v>
      </c>
      <c r="Z399" s="45">
        <v>25632.634136783436</v>
      </c>
      <c r="AA399" s="29">
        <v>211805.23877321722</v>
      </c>
      <c r="AB399" s="29">
        <v>10089.592260496343</v>
      </c>
      <c r="AC399" s="29">
        <v>59107.393649108773</v>
      </c>
      <c r="AD399" s="29">
        <v>3034.8686623809831</v>
      </c>
      <c r="AE399" s="30">
        <v>4.5134033999498824</v>
      </c>
      <c r="AF399" s="30">
        <v>0.48476598908172797</v>
      </c>
      <c r="AG399" s="30">
        <v>16.116260457316752</v>
      </c>
      <c r="AH399" s="28">
        <v>0.15614214450187486</v>
      </c>
      <c r="AI399" s="81">
        <v>3.0802488721179886</v>
      </c>
      <c r="AJ399" s="81">
        <v>0.90060294222340975</v>
      </c>
    </row>
    <row r="400" spans="1:36" s="2" customFormat="1" x14ac:dyDescent="0.25">
      <c r="A400" s="26" t="s">
        <v>205</v>
      </c>
      <c r="B400" s="26" t="s">
        <v>33</v>
      </c>
      <c r="C400" s="26" t="s">
        <v>199</v>
      </c>
      <c r="D400" s="27">
        <v>484396.75295520545</v>
      </c>
      <c r="E400" s="27">
        <v>498390.67348209699</v>
      </c>
      <c r="F400" s="28">
        <v>-2.8078215086009679E-2</v>
      </c>
      <c r="G400" s="27">
        <v>440543.24187399267</v>
      </c>
      <c r="H400" s="28">
        <v>9.9544169363869339E-2</v>
      </c>
      <c r="I400" s="27">
        <v>437245.47498910781</v>
      </c>
      <c r="J400" s="28">
        <v>0.10783708617515646</v>
      </c>
      <c r="K400" s="29">
        <v>106197.69943626136</v>
      </c>
      <c r="L400" s="29">
        <v>124583.18513460242</v>
      </c>
      <c r="M400" s="28">
        <v>-0.14757598048626686</v>
      </c>
      <c r="N400" s="29">
        <v>114656.39958382587</v>
      </c>
      <c r="O400" s="28">
        <v>-7.377433948970559E-2</v>
      </c>
      <c r="P400" s="29">
        <v>124572.31187034919</v>
      </c>
      <c r="Q400" s="28">
        <v>-0.14750157686092821</v>
      </c>
      <c r="R400" s="29">
        <v>29746.219092346601</v>
      </c>
      <c r="S400" s="29">
        <v>36100.816511464844</v>
      </c>
      <c r="T400" s="28">
        <v>-0.17602364802746662</v>
      </c>
      <c r="U400" s="29">
        <v>33018.308790645089</v>
      </c>
      <c r="V400" s="28">
        <v>-9.9099251843739286E-2</v>
      </c>
      <c r="W400" s="29">
        <v>35543.626208365989</v>
      </c>
      <c r="X400" s="28">
        <v>-0.16310679957170041</v>
      </c>
      <c r="Y400" s="27">
        <v>474276.78518194286</v>
      </c>
      <c r="Z400" s="45">
        <v>10119.967773262571</v>
      </c>
      <c r="AA400" s="29">
        <v>102177.37284058648</v>
      </c>
      <c r="AB400" s="29">
        <v>4020.3265956748796</v>
      </c>
      <c r="AC400" s="29">
        <v>28535.334426134508</v>
      </c>
      <c r="AD400" s="29">
        <v>1210.8846662120911</v>
      </c>
      <c r="AE400" s="30">
        <v>4.561273507115235</v>
      </c>
      <c r="AF400" s="30">
        <v>0.56080849296726054</v>
      </c>
      <c r="AG400" s="30">
        <v>16.284313359334995</v>
      </c>
      <c r="AH400" s="28">
        <v>0.17955058126035697</v>
      </c>
      <c r="AI400" s="81">
        <v>99.999999999999986</v>
      </c>
      <c r="AJ400" s="81">
        <v>100</v>
      </c>
    </row>
    <row r="401" spans="1:36" s="2" customFormat="1" x14ac:dyDescent="0.25">
      <c r="A401" s="26" t="s">
        <v>205</v>
      </c>
      <c r="B401" s="26" t="s">
        <v>33</v>
      </c>
      <c r="C401" s="26" t="s">
        <v>200</v>
      </c>
      <c r="D401" s="27">
        <v>129866.37535549044</v>
      </c>
      <c r="E401" s="27">
        <v>131426.10766148687</v>
      </c>
      <c r="F401" s="28">
        <v>-1.1867750888688076E-2</v>
      </c>
      <c r="G401" s="27">
        <v>107136.55824560524</v>
      </c>
      <c r="H401" s="28">
        <v>0.21215743236569376</v>
      </c>
      <c r="I401" s="27">
        <v>112745.17769174337</v>
      </c>
      <c r="J401" s="28">
        <v>0.15185747199368596</v>
      </c>
      <c r="K401" s="29">
        <v>28781.515138589057</v>
      </c>
      <c r="L401" s="29">
        <v>32759.185915774964</v>
      </c>
      <c r="M401" s="28">
        <v>-0.12142153921079238</v>
      </c>
      <c r="N401" s="29">
        <v>27346.585297366051</v>
      </c>
      <c r="O401" s="28">
        <v>5.2471993326392165E-2</v>
      </c>
      <c r="P401" s="29">
        <v>31703.036335869103</v>
      </c>
      <c r="Q401" s="28">
        <v>-9.2152725257252738E-2</v>
      </c>
      <c r="R401" s="29">
        <v>8118.7263322982881</v>
      </c>
      <c r="S401" s="29">
        <v>9510.837965137729</v>
      </c>
      <c r="T401" s="28">
        <v>-0.14637108085978009</v>
      </c>
      <c r="U401" s="29">
        <v>7882.7113740506547</v>
      </c>
      <c r="V401" s="28">
        <v>2.9940834701189033E-2</v>
      </c>
      <c r="W401" s="29">
        <v>9008.9120619977784</v>
      </c>
      <c r="X401" s="28">
        <v>-9.881167932080874E-2</v>
      </c>
      <c r="Y401" s="27">
        <v>125401.7567661346</v>
      </c>
      <c r="Z401" s="45">
        <v>4464.6185893558495</v>
      </c>
      <c r="AA401" s="29">
        <v>27175.607362482046</v>
      </c>
      <c r="AB401" s="29">
        <v>1605.9077761070112</v>
      </c>
      <c r="AC401" s="29">
        <v>7627.2306799597181</v>
      </c>
      <c r="AD401" s="29">
        <v>491.49565233856987</v>
      </c>
      <c r="AE401" s="30">
        <v>4.5121451991028438</v>
      </c>
      <c r="AF401" s="30">
        <v>0.50025955580914072</v>
      </c>
      <c r="AG401" s="30">
        <v>15.995905027473349</v>
      </c>
      <c r="AH401" s="28">
        <v>0.15756651040661165</v>
      </c>
      <c r="AI401" s="81">
        <v>3.1615359751794649</v>
      </c>
      <c r="AJ401" s="81">
        <v>0.92522773434021288</v>
      </c>
    </row>
    <row r="402" spans="1:36" s="2" customFormat="1" x14ac:dyDescent="0.25">
      <c r="A402" s="26" t="s">
        <v>205</v>
      </c>
      <c r="B402" s="26" t="s">
        <v>33</v>
      </c>
      <c r="C402" s="26" t="s">
        <v>201</v>
      </c>
      <c r="D402" s="27">
        <v>122210.25719320893</v>
      </c>
      <c r="E402" s="27">
        <v>121819.45581513603</v>
      </c>
      <c r="F402" s="28">
        <v>3.2080374637854189E-3</v>
      </c>
      <c r="G402" s="27">
        <v>104092.95178809881</v>
      </c>
      <c r="H402" s="28">
        <v>0.17404930011007252</v>
      </c>
      <c r="I402" s="27">
        <v>107661.19248185396</v>
      </c>
      <c r="J402" s="28">
        <v>0.13513750290112372</v>
      </c>
      <c r="K402" s="29">
        <v>26677.255917762606</v>
      </c>
      <c r="L402" s="29">
        <v>30433.789399451849</v>
      </c>
      <c r="M402" s="28">
        <v>-0.12343298536977157</v>
      </c>
      <c r="N402" s="29">
        <v>26703.938640830518</v>
      </c>
      <c r="O402" s="28">
        <v>-9.9920552645046089E-4</v>
      </c>
      <c r="P402" s="29">
        <v>31964.475677623104</v>
      </c>
      <c r="Q402" s="28">
        <v>-0.1654092440991248</v>
      </c>
      <c r="R402" s="29">
        <v>7432.6547872605452</v>
      </c>
      <c r="S402" s="29">
        <v>8846.8084235937695</v>
      </c>
      <c r="T402" s="28">
        <v>-0.15984901770471072</v>
      </c>
      <c r="U402" s="29">
        <v>7777.5581669155126</v>
      </c>
      <c r="V402" s="28">
        <v>-4.4345972380139979E-2</v>
      </c>
      <c r="W402" s="29">
        <v>9065.7608679435198</v>
      </c>
      <c r="X402" s="28">
        <v>-0.18013999094743705</v>
      </c>
      <c r="Y402" s="27">
        <v>119342.18201333884</v>
      </c>
      <c r="Z402" s="45">
        <v>2868.075179870089</v>
      </c>
      <c r="AA402" s="29">
        <v>25683.506425641517</v>
      </c>
      <c r="AB402" s="29">
        <v>993.74949212109016</v>
      </c>
      <c r="AC402" s="29">
        <v>7132.3698734013451</v>
      </c>
      <c r="AD402" s="29">
        <v>300.28491385920023</v>
      </c>
      <c r="AE402" s="30">
        <v>4.5810655177557926</v>
      </c>
      <c r="AF402" s="30">
        <v>0.5782956287938168</v>
      </c>
      <c r="AG402" s="30">
        <v>16.442342701382476</v>
      </c>
      <c r="AH402" s="28">
        <v>0.1940806576492061</v>
      </c>
      <c r="AI402" s="81">
        <v>3.048818357082673</v>
      </c>
      <c r="AJ402" s="81">
        <v>0.88174401632053712</v>
      </c>
    </row>
    <row r="403" spans="1:36" s="2" customFormat="1" x14ac:dyDescent="0.25">
      <c r="A403" s="26" t="s">
        <v>205</v>
      </c>
      <c r="B403" s="26" t="s">
        <v>33</v>
      </c>
      <c r="C403" s="26" t="s">
        <v>202</v>
      </c>
      <c r="D403" s="27">
        <v>118372.61301186442</v>
      </c>
      <c r="E403" s="27">
        <v>125245.98196350576</v>
      </c>
      <c r="F403" s="28">
        <v>-5.4878957742884676E-2</v>
      </c>
      <c r="G403" s="27">
        <v>120350.4968584156</v>
      </c>
      <c r="H403" s="28">
        <v>-1.6434363780633406E-2</v>
      </c>
      <c r="I403" s="27">
        <v>110205.17061825156</v>
      </c>
      <c r="J403" s="28">
        <v>7.4111244942442048E-2</v>
      </c>
      <c r="K403" s="29">
        <v>25717.152578100649</v>
      </c>
      <c r="L403" s="29">
        <v>31490.639768839872</v>
      </c>
      <c r="M403" s="28">
        <v>-0.18333978709610466</v>
      </c>
      <c r="N403" s="29">
        <v>32889.812800436041</v>
      </c>
      <c r="O403" s="28">
        <v>-0.21808151557008251</v>
      </c>
      <c r="P403" s="29">
        <v>30859.833405674322</v>
      </c>
      <c r="Q403" s="28">
        <v>-0.16664642222689599</v>
      </c>
      <c r="R403" s="29">
        <v>7216.485324648298</v>
      </c>
      <c r="S403" s="29">
        <v>9115.1979786325337</v>
      </c>
      <c r="T403" s="28">
        <v>-0.20830185569585197</v>
      </c>
      <c r="U403" s="29">
        <v>9381.4440438990914</v>
      </c>
      <c r="V403" s="28">
        <v>-0.23077030669481016</v>
      </c>
      <c r="W403" s="29">
        <v>8852.1687321132285</v>
      </c>
      <c r="X403" s="28">
        <v>-0.18477770329107282</v>
      </c>
      <c r="Y403" s="27">
        <v>116772.37222325364</v>
      </c>
      <c r="Z403" s="45">
        <v>1600.2407886107901</v>
      </c>
      <c r="AA403" s="29">
        <v>24996.320900554489</v>
      </c>
      <c r="AB403" s="29">
        <v>720.83167754616227</v>
      </c>
      <c r="AC403" s="29">
        <v>7003.8512472203965</v>
      </c>
      <c r="AD403" s="29">
        <v>212.63407742790159</v>
      </c>
      <c r="AE403" s="30">
        <v>4.6028662252703745</v>
      </c>
      <c r="AF403" s="30">
        <v>0.62562146673621388</v>
      </c>
      <c r="AG403" s="30">
        <v>16.403083729354556</v>
      </c>
      <c r="AH403" s="28">
        <v>0.1937896394689875</v>
      </c>
      <c r="AI403" s="81">
        <v>2.9757704796023092</v>
      </c>
      <c r="AJ403" s="81">
        <v>0.84385934709500843</v>
      </c>
    </row>
    <row r="404" spans="1:36" s="2" customFormat="1" x14ac:dyDescent="0.25">
      <c r="A404" s="26" t="s">
        <v>205</v>
      </c>
      <c r="B404" s="26" t="s">
        <v>33</v>
      </c>
      <c r="C404" s="26" t="s">
        <v>203</v>
      </c>
      <c r="D404" s="27">
        <v>113947.50739464164</v>
      </c>
      <c r="E404" s="27">
        <v>119899.12804196835</v>
      </c>
      <c r="F404" s="28">
        <v>-4.9638564888007025E-2</v>
      </c>
      <c r="G404" s="27">
        <v>108963.23498187303</v>
      </c>
      <c r="H404" s="28">
        <v>4.5742698567987503E-2</v>
      </c>
      <c r="I404" s="27">
        <v>106633.93419725895</v>
      </c>
      <c r="J404" s="28">
        <v>6.8585795435940025E-2</v>
      </c>
      <c r="K404" s="29">
        <v>25021.77580180905</v>
      </c>
      <c r="L404" s="29">
        <v>29899.570050535716</v>
      </c>
      <c r="M404" s="28">
        <v>-0.16313927726995092</v>
      </c>
      <c r="N404" s="29">
        <v>27716.062845193253</v>
      </c>
      <c r="O404" s="28">
        <v>-9.7210309358620503E-2</v>
      </c>
      <c r="P404" s="29">
        <v>30044.96645118267</v>
      </c>
      <c r="Q404" s="28">
        <v>-0.16718909164153489</v>
      </c>
      <c r="R404" s="29">
        <v>6978.3526481394865</v>
      </c>
      <c r="S404" s="29">
        <v>8627.9721441008187</v>
      </c>
      <c r="T404" s="28">
        <v>-0.19119434652894912</v>
      </c>
      <c r="U404" s="29">
        <v>7976.5952057798431</v>
      </c>
      <c r="V404" s="28">
        <v>-0.12514644806308206</v>
      </c>
      <c r="W404" s="29">
        <v>8616.7845463114591</v>
      </c>
      <c r="X404" s="28">
        <v>-0.19014423412423923</v>
      </c>
      <c r="Y404" s="27">
        <v>112760.4741792158</v>
      </c>
      <c r="Z404" s="45">
        <v>1187.0332154258424</v>
      </c>
      <c r="AA404" s="29">
        <v>24321.938151908435</v>
      </c>
      <c r="AB404" s="29">
        <v>699.83764990061604</v>
      </c>
      <c r="AC404" s="29">
        <v>6771.8826255530666</v>
      </c>
      <c r="AD404" s="29">
        <v>206.47002258641945</v>
      </c>
      <c r="AE404" s="30">
        <v>4.5539336735006373</v>
      </c>
      <c r="AF404" s="30">
        <v>0.54387172815102236</v>
      </c>
      <c r="AG404" s="30">
        <v>16.328711536958714</v>
      </c>
      <c r="AH404" s="28">
        <v>0.17501828904563743</v>
      </c>
      <c r="AI404" s="81">
        <v>3.007995439838679</v>
      </c>
      <c r="AJ404" s="81">
        <v>0.8581110730335666</v>
      </c>
    </row>
    <row r="405" spans="1:36" s="2" customFormat="1" x14ac:dyDescent="0.25">
      <c r="A405" s="26" t="s">
        <v>205</v>
      </c>
      <c r="B405" s="26" t="s">
        <v>34</v>
      </c>
      <c r="C405" s="26" t="s">
        <v>366</v>
      </c>
      <c r="D405" s="27">
        <v>1378184.1465081049</v>
      </c>
      <c r="E405" s="27">
        <v>1715282.9204340905</v>
      </c>
      <c r="F405" s="28">
        <v>-0.19652663121059663</v>
      </c>
      <c r="G405" s="27">
        <v>1186197.6096528298</v>
      </c>
      <c r="H405" s="28">
        <v>0.16185038251043574</v>
      </c>
      <c r="I405" s="27">
        <v>1101113.0633013726</v>
      </c>
      <c r="J405" s="28">
        <v>0.25162818646071994</v>
      </c>
      <c r="K405" s="29">
        <v>295278.39783876907</v>
      </c>
      <c r="L405" s="29">
        <v>426193.96456429421</v>
      </c>
      <c r="M405" s="28">
        <v>-0.30717367586226269</v>
      </c>
      <c r="N405" s="29">
        <v>302641.93132017972</v>
      </c>
      <c r="O405" s="28">
        <v>-2.4330843546000253E-2</v>
      </c>
      <c r="P405" s="29">
        <v>293740.58107701421</v>
      </c>
      <c r="Q405" s="28">
        <v>5.2352887575709836E-3</v>
      </c>
      <c r="R405" s="29">
        <v>91951.060269217051</v>
      </c>
      <c r="S405" s="29">
        <v>134757.21977214422</v>
      </c>
      <c r="T405" s="28">
        <v>-0.31765392292380662</v>
      </c>
      <c r="U405" s="29">
        <v>93534.863788063041</v>
      </c>
      <c r="V405" s="28">
        <v>-1.6932761268938914E-2</v>
      </c>
      <c r="W405" s="29">
        <v>87837.04075313425</v>
      </c>
      <c r="X405" s="28">
        <v>4.6836954897481582E-2</v>
      </c>
      <c r="Y405" s="27">
        <v>1356888.4533775123</v>
      </c>
      <c r="Z405" s="45">
        <v>21295.693130592605</v>
      </c>
      <c r="AA405" s="29">
        <v>288515.12125948898</v>
      </c>
      <c r="AB405" s="29">
        <v>6763.2765792801047</v>
      </c>
      <c r="AC405" s="29">
        <v>90024.656906337172</v>
      </c>
      <c r="AD405" s="29">
        <v>1926.4033628798829</v>
      </c>
      <c r="AE405" s="30">
        <v>4.6674059348582455</v>
      </c>
      <c r="AF405" s="30">
        <v>0.64275269466594143</v>
      </c>
      <c r="AG405" s="30">
        <v>14.988235507812703</v>
      </c>
      <c r="AH405" s="28">
        <v>0.17751592012110962</v>
      </c>
      <c r="AI405" s="81">
        <v>5.3730896809206943</v>
      </c>
      <c r="AJ405" s="81">
        <v>1.5697412878445256</v>
      </c>
    </row>
    <row r="406" spans="1:36" s="2" customFormat="1" x14ac:dyDescent="0.25">
      <c r="A406" s="26" t="s">
        <v>205</v>
      </c>
      <c r="B406" s="26" t="s">
        <v>34</v>
      </c>
      <c r="C406" s="26" t="s">
        <v>199</v>
      </c>
      <c r="D406" s="27">
        <v>668576.93861914752</v>
      </c>
      <c r="E406" s="27">
        <v>856976.01881275349</v>
      </c>
      <c r="F406" s="28">
        <v>-0.21984171792182969</v>
      </c>
      <c r="G406" s="27">
        <v>583823.27643278707</v>
      </c>
      <c r="H406" s="28">
        <v>0.14517006362646756</v>
      </c>
      <c r="I406" s="27">
        <v>532235.01514919521</v>
      </c>
      <c r="J406" s="28">
        <v>0.25616864653621702</v>
      </c>
      <c r="K406" s="29">
        <v>141021.24690586532</v>
      </c>
      <c r="L406" s="29">
        <v>213225.19429882368</v>
      </c>
      <c r="M406" s="28">
        <v>-0.33862765434636394</v>
      </c>
      <c r="N406" s="29">
        <v>148308.57546191808</v>
      </c>
      <c r="O406" s="28">
        <v>-4.913625886672994E-2</v>
      </c>
      <c r="P406" s="29">
        <v>140791.59106445269</v>
      </c>
      <c r="Q406" s="28">
        <v>1.6311758371101881E-3</v>
      </c>
      <c r="R406" s="29">
        <v>44108.062415264489</v>
      </c>
      <c r="S406" s="29">
        <v>67502.016591590494</v>
      </c>
      <c r="T406" s="28">
        <v>-0.34656674507766427</v>
      </c>
      <c r="U406" s="29">
        <v>45832.318337217817</v>
      </c>
      <c r="V406" s="28">
        <v>-3.762096233637735E-2</v>
      </c>
      <c r="W406" s="29">
        <v>42253.553416874944</v>
      </c>
      <c r="X406" s="28">
        <v>4.3890012754498976E-2</v>
      </c>
      <c r="Y406" s="27">
        <v>663288.0138987063</v>
      </c>
      <c r="Z406" s="45">
        <v>5288.9247204411695</v>
      </c>
      <c r="AA406" s="29">
        <v>139263.27337157115</v>
      </c>
      <c r="AB406" s="29">
        <v>1757.9735342941676</v>
      </c>
      <c r="AC406" s="29">
        <v>43626.565153720054</v>
      </c>
      <c r="AD406" s="29">
        <v>481.49726154443346</v>
      </c>
      <c r="AE406" s="30">
        <v>4.7409660124863091</v>
      </c>
      <c r="AF406" s="30">
        <v>0.72185362930448171</v>
      </c>
      <c r="AG406" s="30">
        <v>15.157703648931378</v>
      </c>
      <c r="AH406" s="28">
        <v>0.19393721730752211</v>
      </c>
      <c r="AI406" s="81">
        <v>99.999999999999986</v>
      </c>
      <c r="AJ406" s="81">
        <v>100</v>
      </c>
    </row>
    <row r="407" spans="1:36" s="2" customFormat="1" x14ac:dyDescent="0.25">
      <c r="A407" s="26" t="s">
        <v>205</v>
      </c>
      <c r="B407" s="26" t="s">
        <v>34</v>
      </c>
      <c r="C407" s="26" t="s">
        <v>200</v>
      </c>
      <c r="D407" s="27">
        <v>176172.75742642998</v>
      </c>
      <c r="E407" s="27">
        <v>229260.58730517197</v>
      </c>
      <c r="F407" s="28">
        <v>-0.2315610829700791</v>
      </c>
      <c r="G407" s="27">
        <v>144076.87764410314</v>
      </c>
      <c r="H407" s="28">
        <v>0.22276912372858101</v>
      </c>
      <c r="I407" s="27">
        <v>131968.43965999485</v>
      </c>
      <c r="J407" s="28">
        <v>0.33496128226054417</v>
      </c>
      <c r="K407" s="29">
        <v>37298.597081289838</v>
      </c>
      <c r="L407" s="29">
        <v>56482.191433300417</v>
      </c>
      <c r="M407" s="28">
        <v>-0.33963969642828773</v>
      </c>
      <c r="N407" s="29">
        <v>36383.498858391271</v>
      </c>
      <c r="O407" s="28">
        <v>2.5151462932694667E-2</v>
      </c>
      <c r="P407" s="29">
        <v>34902.016018130256</v>
      </c>
      <c r="Q407" s="28">
        <v>6.8665977974299519E-2</v>
      </c>
      <c r="R407" s="29">
        <v>11750.930021397726</v>
      </c>
      <c r="S407" s="29">
        <v>17937.694371420308</v>
      </c>
      <c r="T407" s="28">
        <v>-0.34490298596456204</v>
      </c>
      <c r="U407" s="29">
        <v>11288.915378623322</v>
      </c>
      <c r="V407" s="28">
        <v>4.0926397911465823E-2</v>
      </c>
      <c r="W407" s="29">
        <v>10443.785666411213</v>
      </c>
      <c r="X407" s="28">
        <v>0.12516001349879149</v>
      </c>
      <c r="Y407" s="27">
        <v>171813.73740297131</v>
      </c>
      <c r="Z407" s="45">
        <v>4359.0200234586719</v>
      </c>
      <c r="AA407" s="29">
        <v>35979.139241700592</v>
      </c>
      <c r="AB407" s="29">
        <v>1319.457839589249</v>
      </c>
      <c r="AC407" s="29">
        <v>11402.396802076883</v>
      </c>
      <c r="AD407" s="29">
        <v>348.53321932084276</v>
      </c>
      <c r="AE407" s="30">
        <v>4.7233078778398303</v>
      </c>
      <c r="AF407" s="30">
        <v>0.6643189914772174</v>
      </c>
      <c r="AG407" s="30">
        <v>14.992239516840808</v>
      </c>
      <c r="AH407" s="28">
        <v>0.17301544743165581</v>
      </c>
      <c r="AI407" s="81">
        <v>5.4639721543671893</v>
      </c>
      <c r="AJ407" s="81">
        <v>1.6033974858408573</v>
      </c>
    </row>
    <row r="408" spans="1:36" s="2" customFormat="1" x14ac:dyDescent="0.25">
      <c r="A408" s="26" t="s">
        <v>205</v>
      </c>
      <c r="B408" s="26" t="s">
        <v>34</v>
      </c>
      <c r="C408" s="26" t="s">
        <v>201</v>
      </c>
      <c r="D408" s="27">
        <v>168141.84911092161</v>
      </c>
      <c r="E408" s="27">
        <v>203977.95302040226</v>
      </c>
      <c r="F408" s="28">
        <v>-0.17568616303300313</v>
      </c>
      <c r="G408" s="27">
        <v>143204.64025524064</v>
      </c>
      <c r="H408" s="28">
        <v>0.17413687720756932</v>
      </c>
      <c r="I408" s="27">
        <v>128660.91546533346</v>
      </c>
      <c r="J408" s="28">
        <v>0.30686035073507578</v>
      </c>
      <c r="K408" s="29">
        <v>35508.580927771829</v>
      </c>
      <c r="L408" s="29">
        <v>50712.135556382964</v>
      </c>
      <c r="M408" s="28">
        <v>-0.29980111193912296</v>
      </c>
      <c r="N408" s="29">
        <v>36666.076727041676</v>
      </c>
      <c r="O408" s="28">
        <v>-3.1568575167906635E-2</v>
      </c>
      <c r="P408" s="29">
        <v>34249.478167223715</v>
      </c>
      <c r="Q408" s="28">
        <v>3.6762684511586464E-2</v>
      </c>
      <c r="R408" s="29">
        <v>11078.605842310681</v>
      </c>
      <c r="S408" s="29">
        <v>16042.968394280731</v>
      </c>
      <c r="T408" s="28">
        <v>-0.30944164633147508</v>
      </c>
      <c r="U408" s="29">
        <v>11322.096246537338</v>
      </c>
      <c r="V408" s="28">
        <v>-2.1505770567983321E-2</v>
      </c>
      <c r="W408" s="29">
        <v>10234.399149292991</v>
      </c>
      <c r="X408" s="28">
        <v>8.2487176892647285E-2</v>
      </c>
      <c r="Y408" s="27">
        <v>167672.39836897419</v>
      </c>
      <c r="Z408" s="45">
        <v>469.45074194743842</v>
      </c>
      <c r="AA408" s="29">
        <v>35324.676867852708</v>
      </c>
      <c r="AB408" s="29">
        <v>183.90405991912482</v>
      </c>
      <c r="AC408" s="29">
        <v>11021.306072444497</v>
      </c>
      <c r="AD408" s="29">
        <v>57.299769866184732</v>
      </c>
      <c r="AE408" s="30">
        <v>4.7352455298886698</v>
      </c>
      <c r="AF408" s="30">
        <v>0.71297451364217945</v>
      </c>
      <c r="AG408" s="30">
        <v>15.177166829851943</v>
      </c>
      <c r="AH408" s="28">
        <v>0.19369178953220795</v>
      </c>
      <c r="AI408" s="81">
        <v>5.4081750743858708</v>
      </c>
      <c r="AJ408" s="81">
        <v>1.5591814268545319</v>
      </c>
    </row>
    <row r="409" spans="1:36" s="2" customFormat="1" x14ac:dyDescent="0.25">
      <c r="A409" s="26" t="s">
        <v>205</v>
      </c>
      <c r="B409" s="26" t="s">
        <v>34</v>
      </c>
      <c r="C409" s="26" t="s">
        <v>202</v>
      </c>
      <c r="D409" s="27">
        <v>166270.67624692561</v>
      </c>
      <c r="E409" s="27">
        <v>216420.00276402236</v>
      </c>
      <c r="F409" s="28">
        <v>-0.23172223397380701</v>
      </c>
      <c r="G409" s="27">
        <v>150823.44203264953</v>
      </c>
      <c r="H409" s="28">
        <v>0.10241931894733003</v>
      </c>
      <c r="I409" s="27">
        <v>139767.22021091342</v>
      </c>
      <c r="J409" s="28">
        <v>0.18962569332077706</v>
      </c>
      <c r="K409" s="29">
        <v>34824.871278394865</v>
      </c>
      <c r="L409" s="29">
        <v>53627.042809369785</v>
      </c>
      <c r="M409" s="28">
        <v>-0.35060988907801161</v>
      </c>
      <c r="N409" s="29">
        <v>38228.000317958824</v>
      </c>
      <c r="O409" s="28">
        <v>-8.9021895240626286E-2</v>
      </c>
      <c r="P409" s="29">
        <v>36868.796422511237</v>
      </c>
      <c r="Q409" s="28">
        <v>-5.5437804931120528E-2</v>
      </c>
      <c r="R409" s="29">
        <v>10905.362912926099</v>
      </c>
      <c r="S409" s="29">
        <v>16832.571379966594</v>
      </c>
      <c r="T409" s="28">
        <v>-0.35212733296915077</v>
      </c>
      <c r="U409" s="29">
        <v>11833.04663526568</v>
      </c>
      <c r="V409" s="28">
        <v>-7.8397706941746761E-2</v>
      </c>
      <c r="W409" s="29">
        <v>11097.044292111164</v>
      </c>
      <c r="X409" s="28">
        <v>-1.7273192224827906E-2</v>
      </c>
      <c r="Y409" s="27">
        <v>166072.23022465146</v>
      </c>
      <c r="Z409" s="45">
        <v>198.4460222741447</v>
      </c>
      <c r="AA409" s="29">
        <v>34732.764507360203</v>
      </c>
      <c r="AB409" s="29">
        <v>92.106771034662074</v>
      </c>
      <c r="AC409" s="29">
        <v>10878.377474028561</v>
      </c>
      <c r="AD409" s="29">
        <v>26.985438897538142</v>
      </c>
      <c r="AE409" s="30">
        <v>4.7744807128714042</v>
      </c>
      <c r="AF409" s="30">
        <v>0.73883020099553409</v>
      </c>
      <c r="AG409" s="30">
        <v>15.246688952446085</v>
      </c>
      <c r="AH409" s="28">
        <v>0.18584685714115892</v>
      </c>
      <c r="AI409" s="81">
        <v>5.3790849611843168</v>
      </c>
      <c r="AJ409" s="81">
        <v>1.5358075276886696</v>
      </c>
    </row>
    <row r="410" spans="1:36" s="2" customFormat="1" x14ac:dyDescent="0.25">
      <c r="A410" s="26" t="s">
        <v>205</v>
      </c>
      <c r="B410" s="26" t="s">
        <v>34</v>
      </c>
      <c r="C410" s="26" t="s">
        <v>203</v>
      </c>
      <c r="D410" s="27">
        <v>157991.65583487033</v>
      </c>
      <c r="E410" s="27">
        <v>207317.47572315694</v>
      </c>
      <c r="F410" s="28">
        <v>-0.23792408100778847</v>
      </c>
      <c r="G410" s="27">
        <v>145718.31650079371</v>
      </c>
      <c r="H410" s="28">
        <v>8.4226469456979827E-2</v>
      </c>
      <c r="I410" s="27">
        <v>131838.43981295347</v>
      </c>
      <c r="J410" s="28">
        <v>0.19837322149004405</v>
      </c>
      <c r="K410" s="29">
        <v>33389.197618408805</v>
      </c>
      <c r="L410" s="29">
        <v>52403.824499770475</v>
      </c>
      <c r="M410" s="28">
        <v>-0.36284807574387939</v>
      </c>
      <c r="N410" s="29">
        <v>37030.999558526317</v>
      </c>
      <c r="O410" s="28">
        <v>-9.8344683738870176E-2</v>
      </c>
      <c r="P410" s="29">
        <v>34771.30045658748</v>
      </c>
      <c r="Q410" s="28">
        <v>-3.9748379267673689E-2</v>
      </c>
      <c r="R410" s="29">
        <v>10373.16363862998</v>
      </c>
      <c r="S410" s="29">
        <v>16688.782445922883</v>
      </c>
      <c r="T410" s="28">
        <v>-0.37843496538813276</v>
      </c>
      <c r="U410" s="29">
        <v>11388.260076791477</v>
      </c>
      <c r="V410" s="28">
        <v>-8.9135340369526445E-2</v>
      </c>
      <c r="W410" s="29">
        <v>10478.324309059582</v>
      </c>
      <c r="X410" s="28">
        <v>-1.0036019818424651E-2</v>
      </c>
      <c r="Y410" s="27">
        <v>157729.6479021094</v>
      </c>
      <c r="Z410" s="45">
        <v>262.00793276091463</v>
      </c>
      <c r="AA410" s="29">
        <v>33226.692754657677</v>
      </c>
      <c r="AB410" s="29">
        <v>162.50486375113178</v>
      </c>
      <c r="AC410" s="29">
        <v>10324.484805170112</v>
      </c>
      <c r="AD410" s="29">
        <v>48.678833459867818</v>
      </c>
      <c r="AE410" s="30">
        <v>4.7318194836692689</v>
      </c>
      <c r="AF410" s="30">
        <v>0.7756678534754653</v>
      </c>
      <c r="AG410" s="30">
        <v>15.23080723864266</v>
      </c>
      <c r="AH410" s="28">
        <v>0.22605982730042959</v>
      </c>
      <c r="AI410" s="81">
        <v>5.2829163738076588</v>
      </c>
      <c r="AJ410" s="81">
        <v>1.5109834081673639</v>
      </c>
    </row>
    <row r="411" spans="1:36" s="2" customFormat="1" x14ac:dyDescent="0.25">
      <c r="A411" s="26" t="s">
        <v>205</v>
      </c>
      <c r="B411" s="26" t="s">
        <v>35</v>
      </c>
      <c r="C411" s="26" t="s">
        <v>366</v>
      </c>
      <c r="D411" s="27">
        <v>2865187.091028098</v>
      </c>
      <c r="E411" s="27">
        <v>2877565.4792602337</v>
      </c>
      <c r="F411" s="28">
        <v>-4.3016877709131833E-3</v>
      </c>
      <c r="G411" s="27">
        <v>2075288.7423769063</v>
      </c>
      <c r="H411" s="28">
        <v>0.38062093843697692</v>
      </c>
      <c r="I411" s="27">
        <v>1805799.3773951209</v>
      </c>
      <c r="J411" s="28">
        <v>0.586658588376053</v>
      </c>
      <c r="K411" s="29">
        <v>643167.95969345677</v>
      </c>
      <c r="L411" s="29">
        <v>670265.28355123638</v>
      </c>
      <c r="M411" s="28">
        <v>-4.042775975836177E-2</v>
      </c>
      <c r="N411" s="29">
        <v>518448.73778660485</v>
      </c>
      <c r="O411" s="28">
        <v>0.24056230214642116</v>
      </c>
      <c r="P411" s="29">
        <v>472571.04377200257</v>
      </c>
      <c r="Q411" s="28">
        <v>0.36099739535408498</v>
      </c>
      <c r="R411" s="29">
        <v>200413.90496337393</v>
      </c>
      <c r="S411" s="29">
        <v>243653.19507924336</v>
      </c>
      <c r="T411" s="28">
        <v>-0.17746243837191109</v>
      </c>
      <c r="U411" s="29">
        <v>184562.50775590632</v>
      </c>
      <c r="V411" s="28">
        <v>8.5886334121727068E-2</v>
      </c>
      <c r="W411" s="29">
        <v>164128.49158236393</v>
      </c>
      <c r="X411" s="28">
        <v>0.22107930823699212</v>
      </c>
      <c r="Y411" s="27">
        <v>2855896.0305303149</v>
      </c>
      <c r="Z411" s="45">
        <v>9291.0604977832318</v>
      </c>
      <c r="AA411" s="29">
        <v>640304.91816481599</v>
      </c>
      <c r="AB411" s="29">
        <v>2863.041528640756</v>
      </c>
      <c r="AC411" s="29">
        <v>199543.91105834581</v>
      </c>
      <c r="AD411" s="29">
        <v>869.993905028119</v>
      </c>
      <c r="AE411" s="30">
        <v>4.4548038313253162</v>
      </c>
      <c r="AF411" s="30">
        <v>0.16162984502819189</v>
      </c>
      <c r="AG411" s="30">
        <v>14.296348806494825</v>
      </c>
      <c r="AH411" s="28">
        <v>0.21052017400670703</v>
      </c>
      <c r="AI411" s="81">
        <v>7.1374311232441645</v>
      </c>
      <c r="AJ411" s="81">
        <v>2.2490405163720943</v>
      </c>
    </row>
    <row r="412" spans="1:36" s="2" customFormat="1" x14ac:dyDescent="0.25">
      <c r="A412" s="26" t="s">
        <v>205</v>
      </c>
      <c r="B412" s="26" t="s">
        <v>35</v>
      </c>
      <c r="C412" s="26" t="s">
        <v>199</v>
      </c>
      <c r="D412" s="27">
        <v>1404654.3714206147</v>
      </c>
      <c r="E412" s="27">
        <v>1434534.3993918472</v>
      </c>
      <c r="F412" s="28">
        <v>-2.082907735353004E-2</v>
      </c>
      <c r="G412" s="27">
        <v>1015176.1945694385</v>
      </c>
      <c r="H412" s="28">
        <v>0.38365574265299196</v>
      </c>
      <c r="I412" s="27">
        <v>880341.12826923491</v>
      </c>
      <c r="J412" s="28">
        <v>0.59557962966263789</v>
      </c>
      <c r="K412" s="29">
        <v>314557.47156457417</v>
      </c>
      <c r="L412" s="29">
        <v>334847.24996104889</v>
      </c>
      <c r="M412" s="28">
        <v>-6.0594131798409362E-2</v>
      </c>
      <c r="N412" s="29">
        <v>253954.66739013346</v>
      </c>
      <c r="O412" s="28">
        <v>0.23863630779953612</v>
      </c>
      <c r="P412" s="29">
        <v>231888.08181969114</v>
      </c>
      <c r="Q412" s="28">
        <v>0.35650555688827568</v>
      </c>
      <c r="R412" s="29">
        <v>98120.65765461461</v>
      </c>
      <c r="S412" s="29">
        <v>121370.81992739171</v>
      </c>
      <c r="T412" s="28">
        <v>-0.191563032091949</v>
      </c>
      <c r="U412" s="29">
        <v>90003.480460921026</v>
      </c>
      <c r="V412" s="28">
        <v>9.0187370000852515E-2</v>
      </c>
      <c r="W412" s="29">
        <v>79999.027920774126</v>
      </c>
      <c r="X412" s="28">
        <v>0.22652312415329567</v>
      </c>
      <c r="Y412" s="27">
        <v>1399178.0419330797</v>
      </c>
      <c r="Z412" s="45">
        <v>5476.3294875349875</v>
      </c>
      <c r="AA412" s="29">
        <v>313008.26565456676</v>
      </c>
      <c r="AB412" s="29">
        <v>1549.2059100074039</v>
      </c>
      <c r="AC412" s="29">
        <v>97650.105886644465</v>
      </c>
      <c r="AD412" s="29">
        <v>470.55176797015019</v>
      </c>
      <c r="AE412" s="30">
        <v>4.4654935851118678</v>
      </c>
      <c r="AF412" s="30">
        <v>0.18134790507800336</v>
      </c>
      <c r="AG412" s="30">
        <v>14.315582518464232</v>
      </c>
      <c r="AH412" s="28">
        <v>0.21119018738123529</v>
      </c>
      <c r="AI412" s="81">
        <v>99.999999999999986</v>
      </c>
      <c r="AJ412" s="81">
        <v>100</v>
      </c>
    </row>
    <row r="413" spans="1:36" s="2" customFormat="1" x14ac:dyDescent="0.25">
      <c r="A413" s="26" t="s">
        <v>205</v>
      </c>
      <c r="B413" s="26" t="s">
        <v>35</v>
      </c>
      <c r="C413" s="26" t="s">
        <v>200</v>
      </c>
      <c r="D413" s="27">
        <v>382626.94082303165</v>
      </c>
      <c r="E413" s="27">
        <v>371745.56524254126</v>
      </c>
      <c r="F413" s="28">
        <v>2.9271029967475094E-2</v>
      </c>
      <c r="G413" s="27">
        <v>255786.64596006871</v>
      </c>
      <c r="H413" s="28">
        <v>0.49588317789961639</v>
      </c>
      <c r="I413" s="27">
        <v>223341.3170973587</v>
      </c>
      <c r="J413" s="28">
        <v>0.71319371532244225</v>
      </c>
      <c r="K413" s="29">
        <v>85582.211211305199</v>
      </c>
      <c r="L413" s="29">
        <v>86282.086438061087</v>
      </c>
      <c r="M413" s="28">
        <v>-8.1114777776997663E-3</v>
      </c>
      <c r="N413" s="29">
        <v>64190.741187689004</v>
      </c>
      <c r="O413" s="28">
        <v>0.3332485281805535</v>
      </c>
      <c r="P413" s="29">
        <v>58130.735980370191</v>
      </c>
      <c r="Q413" s="28">
        <v>0.47223684283310857</v>
      </c>
      <c r="R413" s="29">
        <v>26561.612352834069</v>
      </c>
      <c r="S413" s="29">
        <v>31327.351259927273</v>
      </c>
      <c r="T413" s="28">
        <v>-0.15212709391072432</v>
      </c>
      <c r="U413" s="29">
        <v>22420.615534853223</v>
      </c>
      <c r="V413" s="28">
        <v>0.18469594697538952</v>
      </c>
      <c r="W413" s="29">
        <v>20012.986883444875</v>
      </c>
      <c r="X413" s="28">
        <v>0.32721879585132496</v>
      </c>
      <c r="Y413" s="27">
        <v>381882.78125449584</v>
      </c>
      <c r="Z413" s="45">
        <v>744.1595685358028</v>
      </c>
      <c r="AA413" s="29">
        <v>85291.35657722305</v>
      </c>
      <c r="AB413" s="29">
        <v>290.85463408215173</v>
      </c>
      <c r="AC413" s="29">
        <v>26474.449654537031</v>
      </c>
      <c r="AD413" s="29">
        <v>87.162698297036428</v>
      </c>
      <c r="AE413" s="30">
        <v>4.4708700021586676</v>
      </c>
      <c r="AF413" s="30">
        <v>0.16237932246926867</v>
      </c>
      <c r="AG413" s="30">
        <v>14.405260333610967</v>
      </c>
      <c r="AH413" s="28">
        <v>0.21394494690823315</v>
      </c>
      <c r="AI413" s="81">
        <v>7.1497303396647762</v>
      </c>
      <c r="AJ413" s="81">
        <v>2.2233557262022638</v>
      </c>
    </row>
    <row r="414" spans="1:36" s="2" customFormat="1" x14ac:dyDescent="0.25">
      <c r="A414" s="26" t="s">
        <v>205</v>
      </c>
      <c r="B414" s="26" t="s">
        <v>35</v>
      </c>
      <c r="C414" s="26" t="s">
        <v>201</v>
      </c>
      <c r="D414" s="27">
        <v>353548.08746096969</v>
      </c>
      <c r="E414" s="27">
        <v>375148.21323072916</v>
      </c>
      <c r="F414" s="28">
        <v>-5.7577578695475869E-2</v>
      </c>
      <c r="G414" s="27">
        <v>244141.88627223886</v>
      </c>
      <c r="H414" s="28">
        <v>0.44812548497611615</v>
      </c>
      <c r="I414" s="27">
        <v>212293.75019908787</v>
      </c>
      <c r="J414" s="28">
        <v>0.66537209470092418</v>
      </c>
      <c r="K414" s="29">
        <v>78778.704402442381</v>
      </c>
      <c r="L414" s="29">
        <v>87699.840438020488</v>
      </c>
      <c r="M414" s="28">
        <v>-0.10172351501463542</v>
      </c>
      <c r="N414" s="29">
        <v>61385.514809632194</v>
      </c>
      <c r="O414" s="28">
        <v>0.2833435485024387</v>
      </c>
      <c r="P414" s="29">
        <v>57700.283418657127</v>
      </c>
      <c r="Q414" s="28">
        <v>0.36530879460064558</v>
      </c>
      <c r="R414" s="29">
        <v>24660.361692867675</v>
      </c>
      <c r="S414" s="29">
        <v>31598.492876689284</v>
      </c>
      <c r="T414" s="28">
        <v>-0.21957158561002069</v>
      </c>
      <c r="U414" s="29">
        <v>21700.565016229863</v>
      </c>
      <c r="V414" s="28">
        <v>0.1363926088755836</v>
      </c>
      <c r="W414" s="29">
        <v>19658.659163899483</v>
      </c>
      <c r="X414" s="28">
        <v>0.25442745038039799</v>
      </c>
      <c r="Y414" s="27">
        <v>352760.8634957106</v>
      </c>
      <c r="Z414" s="45">
        <v>787.22396525907936</v>
      </c>
      <c r="AA414" s="29">
        <v>78496.188561756368</v>
      </c>
      <c r="AB414" s="29">
        <v>282.51584068600721</v>
      </c>
      <c r="AC414" s="29">
        <v>24582.64354295563</v>
      </c>
      <c r="AD414" s="29">
        <v>77.718149912043842</v>
      </c>
      <c r="AE414" s="30">
        <v>4.4878636954330089</v>
      </c>
      <c r="AF414" s="30">
        <v>0.21022520308187254</v>
      </c>
      <c r="AG414" s="30">
        <v>14.336695133033011</v>
      </c>
      <c r="AH414" s="28">
        <v>0.20757061625077713</v>
      </c>
      <c r="AI414" s="81">
        <v>7.3640029435906014</v>
      </c>
      <c r="AJ414" s="81">
        <v>2.2774971203672156</v>
      </c>
    </row>
    <row r="415" spans="1:36" s="2" customFormat="1" x14ac:dyDescent="0.25">
      <c r="A415" s="26" t="s">
        <v>205</v>
      </c>
      <c r="B415" s="26" t="s">
        <v>35</v>
      </c>
      <c r="C415" s="26" t="s">
        <v>202</v>
      </c>
      <c r="D415" s="27">
        <v>347002.82272007345</v>
      </c>
      <c r="E415" s="27">
        <v>343090.23624362232</v>
      </c>
      <c r="F415" s="28">
        <v>1.1403957510679134E-2</v>
      </c>
      <c r="G415" s="27">
        <v>258082.98271552811</v>
      </c>
      <c r="H415" s="28">
        <v>0.34453972543612926</v>
      </c>
      <c r="I415" s="27">
        <v>226338.54464998006</v>
      </c>
      <c r="J415" s="28">
        <v>0.53311413774747896</v>
      </c>
      <c r="K415" s="29">
        <v>77903.553660250211</v>
      </c>
      <c r="L415" s="29">
        <v>80232.923825389284</v>
      </c>
      <c r="M415" s="28">
        <v>-2.9032597269027308E-2</v>
      </c>
      <c r="N415" s="29">
        <v>64297.001718654617</v>
      </c>
      <c r="O415" s="28">
        <v>0.21162031786698224</v>
      </c>
      <c r="P415" s="29">
        <v>59062.384456793166</v>
      </c>
      <c r="Q415" s="28">
        <v>0.3190045470859752</v>
      </c>
      <c r="R415" s="29">
        <v>24263.489798141109</v>
      </c>
      <c r="S415" s="29">
        <v>29207.765221666788</v>
      </c>
      <c r="T415" s="28">
        <v>-0.16927948393182568</v>
      </c>
      <c r="U415" s="29">
        <v>23210.103226467538</v>
      </c>
      <c r="V415" s="28">
        <v>4.5384829244203714E-2</v>
      </c>
      <c r="W415" s="29">
        <v>20440.041278257828</v>
      </c>
      <c r="X415" s="28">
        <v>0.18705679053350552</v>
      </c>
      <c r="Y415" s="27">
        <v>345100.39862968406</v>
      </c>
      <c r="Z415" s="45">
        <v>1902.4240903894045</v>
      </c>
      <c r="AA415" s="29">
        <v>77412.987068521223</v>
      </c>
      <c r="AB415" s="29">
        <v>490.56659172898401</v>
      </c>
      <c r="AC415" s="29">
        <v>24107.012070336856</v>
      </c>
      <c r="AD415" s="29">
        <v>156.47772780425339</v>
      </c>
      <c r="AE415" s="30">
        <v>4.4542617944414697</v>
      </c>
      <c r="AF415" s="30">
        <v>0.17808413712103111</v>
      </c>
      <c r="AG415" s="30">
        <v>14.301439141976118</v>
      </c>
      <c r="AH415" s="28">
        <v>0.21750208156370709</v>
      </c>
      <c r="AI415" s="81">
        <v>7.0706896831102224</v>
      </c>
      <c r="AJ415" s="81">
        <v>2.2386399689701104</v>
      </c>
    </row>
    <row r="416" spans="1:36" s="2" customFormat="1" x14ac:dyDescent="0.25">
      <c r="A416" s="26" t="s">
        <v>205</v>
      </c>
      <c r="B416" s="26" t="s">
        <v>35</v>
      </c>
      <c r="C416" s="26" t="s">
        <v>203</v>
      </c>
      <c r="D416" s="27">
        <v>321476.52041653992</v>
      </c>
      <c r="E416" s="27">
        <v>344550.38467495458</v>
      </c>
      <c r="F416" s="28">
        <v>-6.6968040915648119E-2</v>
      </c>
      <c r="G416" s="27">
        <v>257164.67962160282</v>
      </c>
      <c r="H416" s="28">
        <v>0.2500803799711796</v>
      </c>
      <c r="I416" s="27">
        <v>218367.51632280825</v>
      </c>
      <c r="J416" s="28">
        <v>0.47218105435291813</v>
      </c>
      <c r="K416" s="29">
        <v>72293.002290576376</v>
      </c>
      <c r="L416" s="29">
        <v>80632.399259578015</v>
      </c>
      <c r="M416" s="28">
        <v>-0.10342488931967422</v>
      </c>
      <c r="N416" s="29">
        <v>64081.409674157636</v>
      </c>
      <c r="O416" s="28">
        <v>0.12814313321403512</v>
      </c>
      <c r="P416" s="29">
        <v>56994.677963870665</v>
      </c>
      <c r="Q416" s="28">
        <v>0.26841671666964112</v>
      </c>
      <c r="R416" s="29">
        <v>22635.193810771761</v>
      </c>
      <c r="S416" s="29">
        <v>29237.210569108363</v>
      </c>
      <c r="T416" s="28">
        <v>-0.22580870848576104</v>
      </c>
      <c r="U416" s="29">
        <v>22672.19668337041</v>
      </c>
      <c r="V416" s="28">
        <v>-1.6320814923853136E-3</v>
      </c>
      <c r="W416" s="29">
        <v>19887.340595171929</v>
      </c>
      <c r="X416" s="28">
        <v>0.13817097376342677</v>
      </c>
      <c r="Y416" s="27">
        <v>319433.99855318922</v>
      </c>
      <c r="Z416" s="45">
        <v>2042.5218633507009</v>
      </c>
      <c r="AA416" s="29">
        <v>71807.733447066115</v>
      </c>
      <c r="AB416" s="29">
        <v>485.26884351026098</v>
      </c>
      <c r="AC416" s="29">
        <v>22486.000618814945</v>
      </c>
      <c r="AD416" s="29">
        <v>149.19319195681655</v>
      </c>
      <c r="AE416" s="30">
        <v>4.4468553003842448</v>
      </c>
      <c r="AF416" s="30">
        <v>0.17375431568265487</v>
      </c>
      <c r="AG416" s="30">
        <v>14.202507966313675</v>
      </c>
      <c r="AH416" s="28">
        <v>0.20516979370749172</v>
      </c>
      <c r="AI416" s="81">
        <v>7.1555376743536536</v>
      </c>
      <c r="AJ416" s="81">
        <v>2.2286994639364206</v>
      </c>
    </row>
    <row r="417" spans="1:36" s="2" customFormat="1" x14ac:dyDescent="0.25">
      <c r="A417" s="26" t="s">
        <v>205</v>
      </c>
      <c r="B417" s="26" t="s">
        <v>36</v>
      </c>
      <c r="C417" s="26" t="s">
        <v>366</v>
      </c>
      <c r="D417" s="27">
        <v>406747.4390355873</v>
      </c>
      <c r="E417" s="27">
        <v>406256.728810817</v>
      </c>
      <c r="F417" s="28">
        <v>1.2078820853175611E-3</v>
      </c>
      <c r="G417" s="27">
        <v>330670.67015637516</v>
      </c>
      <c r="H417" s="28">
        <v>0.23006808811690257</v>
      </c>
      <c r="I417" s="27">
        <v>292064.79838426708</v>
      </c>
      <c r="J417" s="28">
        <v>0.39266163291761469</v>
      </c>
      <c r="K417" s="29">
        <v>80954.127037044003</v>
      </c>
      <c r="L417" s="29">
        <v>81948.19722781732</v>
      </c>
      <c r="M417" s="28">
        <v>-1.2130470521636799E-2</v>
      </c>
      <c r="N417" s="29">
        <v>70105.886157400746</v>
      </c>
      <c r="O417" s="28">
        <v>0.15474079958545764</v>
      </c>
      <c r="P417" s="29">
        <v>60942.542241929805</v>
      </c>
      <c r="Q417" s="28">
        <v>0.32836806701748961</v>
      </c>
      <c r="R417" s="29">
        <v>23930.625777404501</v>
      </c>
      <c r="S417" s="29">
        <v>24318.693416608767</v>
      </c>
      <c r="T417" s="28">
        <v>-1.5957585901355778E-2</v>
      </c>
      <c r="U417" s="29">
        <v>20187.82083235286</v>
      </c>
      <c r="V417" s="28">
        <v>0.18539915606212673</v>
      </c>
      <c r="W417" s="29">
        <v>17841.867446374879</v>
      </c>
      <c r="X417" s="28">
        <v>0.34126239023632804</v>
      </c>
      <c r="Y417" s="27">
        <v>405248.85262773297</v>
      </c>
      <c r="Z417" s="45">
        <v>1498.5864078543539</v>
      </c>
      <c r="AA417" s="29">
        <v>80010.126983941387</v>
      </c>
      <c r="AB417" s="29">
        <v>944.00005310261486</v>
      </c>
      <c r="AC417" s="29">
        <v>23636.518961321781</v>
      </c>
      <c r="AD417" s="29">
        <v>294.1068160827183</v>
      </c>
      <c r="AE417" s="30">
        <v>5.0244188149847222</v>
      </c>
      <c r="AF417" s="30">
        <v>6.6936618257237512E-2</v>
      </c>
      <c r="AG417" s="30">
        <v>16.996941192387943</v>
      </c>
      <c r="AH417" s="28">
        <v>1.7443829392654996E-2</v>
      </c>
      <c r="AI417" s="81">
        <v>2.9522969773513146</v>
      </c>
      <c r="AJ417" s="81">
        <v>0.80923392536028249</v>
      </c>
    </row>
    <row r="418" spans="1:36" s="2" customFormat="1" x14ac:dyDescent="0.25">
      <c r="A418" s="26" t="s">
        <v>205</v>
      </c>
      <c r="B418" s="26" t="s">
        <v>36</v>
      </c>
      <c r="C418" s="26" t="s">
        <v>199</v>
      </c>
      <c r="D418" s="27">
        <v>194526.29589871885</v>
      </c>
      <c r="E418" s="27">
        <v>196738.08859142661</v>
      </c>
      <c r="F418" s="28">
        <v>-1.1242320734858197E-2</v>
      </c>
      <c r="G418" s="27">
        <v>157573.8430285597</v>
      </c>
      <c r="H418" s="28">
        <v>0.234508800191296</v>
      </c>
      <c r="I418" s="27">
        <v>141395.09394970178</v>
      </c>
      <c r="J418" s="28">
        <v>0.37576411221111622</v>
      </c>
      <c r="K418" s="29">
        <v>38680.976745315857</v>
      </c>
      <c r="L418" s="29">
        <v>39842.806062299132</v>
      </c>
      <c r="M418" s="28">
        <v>-2.9160328596500276E-2</v>
      </c>
      <c r="N418" s="29">
        <v>33519.877804150958</v>
      </c>
      <c r="O418" s="28">
        <v>0.15397129343131943</v>
      </c>
      <c r="P418" s="29">
        <v>29576.571402387497</v>
      </c>
      <c r="Q418" s="28">
        <v>0.30782490705442039</v>
      </c>
      <c r="R418" s="29">
        <v>11465.739600688019</v>
      </c>
      <c r="S418" s="29">
        <v>11849.652233474313</v>
      </c>
      <c r="T418" s="28">
        <v>-3.2398641345926751E-2</v>
      </c>
      <c r="U418" s="29">
        <v>9670.0208874710897</v>
      </c>
      <c r="V418" s="28">
        <v>0.18569956922673689</v>
      </c>
      <c r="W418" s="29">
        <v>8656.6670681176856</v>
      </c>
      <c r="X418" s="28">
        <v>0.32449815968042545</v>
      </c>
      <c r="Y418" s="27">
        <v>193760.15876021484</v>
      </c>
      <c r="Z418" s="45">
        <v>766.13713850399813</v>
      </c>
      <c r="AA418" s="29">
        <v>38190.76920231137</v>
      </c>
      <c r="AB418" s="29">
        <v>490.2075430044888</v>
      </c>
      <c r="AC418" s="29">
        <v>11313.692323716803</v>
      </c>
      <c r="AD418" s="29">
        <v>152.04727697121643</v>
      </c>
      <c r="AE418" s="30">
        <v>5.0289913095918752</v>
      </c>
      <c r="AF418" s="30">
        <v>9.1134064201016329E-2</v>
      </c>
      <c r="AG418" s="30">
        <v>16.965874219491781</v>
      </c>
      <c r="AH418" s="28">
        <v>2.1864707425066864E-2</v>
      </c>
      <c r="AI418" s="81">
        <v>99.999999999999986</v>
      </c>
      <c r="AJ418" s="81">
        <v>100</v>
      </c>
    </row>
    <row r="419" spans="1:36" s="2" customFormat="1" x14ac:dyDescent="0.25">
      <c r="A419" s="26" t="s">
        <v>205</v>
      </c>
      <c r="B419" s="26" t="s">
        <v>36</v>
      </c>
      <c r="C419" s="26" t="s">
        <v>200</v>
      </c>
      <c r="D419" s="27">
        <v>49521.969056490663</v>
      </c>
      <c r="E419" s="27">
        <v>48210.050133723023</v>
      </c>
      <c r="F419" s="28">
        <v>2.721256084838522E-2</v>
      </c>
      <c r="G419" s="27">
        <v>36375.607949484584</v>
      </c>
      <c r="H419" s="28">
        <v>0.36140594887823324</v>
      </c>
      <c r="I419" s="27">
        <v>33612.235954189302</v>
      </c>
      <c r="J419" s="28">
        <v>0.47333159043584638</v>
      </c>
      <c r="K419" s="29">
        <v>10001.028955469941</v>
      </c>
      <c r="L419" s="29">
        <v>9639.0092438970751</v>
      </c>
      <c r="M419" s="28">
        <v>3.7557772008785899E-2</v>
      </c>
      <c r="N419" s="29">
        <v>7747.7251488714519</v>
      </c>
      <c r="O419" s="28">
        <v>0.29083424660807822</v>
      </c>
      <c r="P419" s="29">
        <v>6994.9137665729677</v>
      </c>
      <c r="Q419" s="28">
        <v>0.42975729068490942</v>
      </c>
      <c r="R419" s="29">
        <v>2949.1755363904535</v>
      </c>
      <c r="S419" s="29">
        <v>2878.4218407230987</v>
      </c>
      <c r="T419" s="28">
        <v>2.4580724988377836E-2</v>
      </c>
      <c r="U419" s="29">
        <v>2222.6870098758941</v>
      </c>
      <c r="V419" s="28">
        <v>0.32685147449308377</v>
      </c>
      <c r="W419" s="29">
        <v>2040.9278095373677</v>
      </c>
      <c r="X419" s="28">
        <v>0.44501707635556453</v>
      </c>
      <c r="Y419" s="27">
        <v>49061.69324297717</v>
      </c>
      <c r="Z419" s="45">
        <v>460.27581351349318</v>
      </c>
      <c r="AA419" s="29">
        <v>9754.9642440211173</v>
      </c>
      <c r="AB419" s="29">
        <v>246.06471144882414</v>
      </c>
      <c r="AC419" s="29">
        <v>2873.0955038927095</v>
      </c>
      <c r="AD419" s="29">
        <v>76.080032497744057</v>
      </c>
      <c r="AE419" s="30">
        <v>4.9516873990655954</v>
      </c>
      <c r="AF419" s="30">
        <v>-4.9869183551766838E-2</v>
      </c>
      <c r="AG419" s="30">
        <v>16.79180111371107</v>
      </c>
      <c r="AH419" s="28">
        <v>2.5686954632464657E-3</v>
      </c>
      <c r="AI419" s="81">
        <v>2.9086862438042069</v>
      </c>
      <c r="AJ419" s="81">
        <v>0.78256197047826148</v>
      </c>
    </row>
    <row r="420" spans="1:36" s="2" customFormat="1" x14ac:dyDescent="0.25">
      <c r="A420" s="26" t="s">
        <v>205</v>
      </c>
      <c r="B420" s="26" t="s">
        <v>36</v>
      </c>
      <c r="C420" s="26" t="s">
        <v>201</v>
      </c>
      <c r="D420" s="27">
        <v>49130.548907201293</v>
      </c>
      <c r="E420" s="27">
        <v>50263.756774597168</v>
      </c>
      <c r="F420" s="28">
        <v>-2.2545228214389808E-2</v>
      </c>
      <c r="G420" s="27">
        <v>39174.732401082518</v>
      </c>
      <c r="H420" s="28">
        <v>0.25413872401700605</v>
      </c>
      <c r="I420" s="27">
        <v>36088.18847855449</v>
      </c>
      <c r="J420" s="28">
        <v>0.36140246929815456</v>
      </c>
      <c r="K420" s="29">
        <v>9857.6651275273762</v>
      </c>
      <c r="L420" s="29">
        <v>10233.764604869692</v>
      </c>
      <c r="M420" s="28">
        <v>-3.6750843102581414E-2</v>
      </c>
      <c r="N420" s="29">
        <v>8346.0737411536011</v>
      </c>
      <c r="O420" s="28">
        <v>0.18111407031072335</v>
      </c>
      <c r="P420" s="29">
        <v>7533.2834840529504</v>
      </c>
      <c r="Q420" s="28">
        <v>0.30854827757310083</v>
      </c>
      <c r="R420" s="29">
        <v>2903.3371743471398</v>
      </c>
      <c r="S420" s="29">
        <v>3034.7360993432098</v>
      </c>
      <c r="T420" s="28">
        <v>-4.3298303606863195E-2</v>
      </c>
      <c r="U420" s="29">
        <v>2403.7035728634428</v>
      </c>
      <c r="V420" s="28">
        <v>0.20785990715506658</v>
      </c>
      <c r="W420" s="29">
        <v>2218.4965878751423</v>
      </c>
      <c r="X420" s="28">
        <v>0.30869580337192776</v>
      </c>
      <c r="Y420" s="27">
        <v>49006.036719777097</v>
      </c>
      <c r="Z420" s="45">
        <v>124.5121874241982</v>
      </c>
      <c r="AA420" s="29">
        <v>9802.8007511658761</v>
      </c>
      <c r="AB420" s="29">
        <v>54.864376361500263</v>
      </c>
      <c r="AC420" s="29">
        <v>2886.2083626241051</v>
      </c>
      <c r="AD420" s="29">
        <v>17.128811723034531</v>
      </c>
      <c r="AE420" s="30">
        <v>4.9839945130622265</v>
      </c>
      <c r="AF420" s="30">
        <v>7.2433741898955795E-2</v>
      </c>
      <c r="AG420" s="30">
        <v>16.922095491113275</v>
      </c>
      <c r="AH420" s="28">
        <v>2.1692315870991477E-2</v>
      </c>
      <c r="AI420" s="81">
        <v>2.9358265313165024</v>
      </c>
      <c r="AJ420" s="81">
        <v>0.80511348388218984</v>
      </c>
    </row>
    <row r="421" spans="1:36" s="2" customFormat="1" x14ac:dyDescent="0.25">
      <c r="A421" s="26" t="s">
        <v>205</v>
      </c>
      <c r="B421" s="26" t="s">
        <v>36</v>
      </c>
      <c r="C421" s="26" t="s">
        <v>202</v>
      </c>
      <c r="D421" s="27">
        <v>46830.339574438331</v>
      </c>
      <c r="E421" s="27">
        <v>51993.163792682884</v>
      </c>
      <c r="F421" s="28">
        <v>-9.9298135401622356E-2</v>
      </c>
      <c r="G421" s="27">
        <v>42621.30867872596</v>
      </c>
      <c r="H421" s="28">
        <v>9.8754144961608614E-2</v>
      </c>
      <c r="I421" s="27">
        <v>37096.682914109231</v>
      </c>
      <c r="J421" s="28">
        <v>0.26238617298656186</v>
      </c>
      <c r="K421" s="29">
        <v>9194.0412937331366</v>
      </c>
      <c r="L421" s="29">
        <v>10642.895615454327</v>
      </c>
      <c r="M421" s="28">
        <v>-0.13613347100927484</v>
      </c>
      <c r="N421" s="29">
        <v>9067.9951062643067</v>
      </c>
      <c r="O421" s="28">
        <v>1.3900116397477463E-2</v>
      </c>
      <c r="P421" s="29">
        <v>7766.0659025828163</v>
      </c>
      <c r="Q421" s="28">
        <v>0.18387371534864369</v>
      </c>
      <c r="R421" s="29">
        <v>2756.1909714666003</v>
      </c>
      <c r="S421" s="29">
        <v>3152.4600569211439</v>
      </c>
      <c r="T421" s="28">
        <v>-0.1257015404793298</v>
      </c>
      <c r="U421" s="29">
        <v>2629.3123549992333</v>
      </c>
      <c r="V421" s="28">
        <v>4.825543691152815E-2</v>
      </c>
      <c r="W421" s="29">
        <v>2261.413399719037</v>
      </c>
      <c r="X421" s="28">
        <v>0.21879129742887152</v>
      </c>
      <c r="Y421" s="27">
        <v>46836.880716669933</v>
      </c>
      <c r="Z421" s="45">
        <v>-6.5411422316057726</v>
      </c>
      <c r="AA421" s="29">
        <v>9176.3579774323989</v>
      </c>
      <c r="AB421" s="29">
        <v>17.683316300737886</v>
      </c>
      <c r="AC421" s="29">
        <v>2750.6808641297685</v>
      </c>
      <c r="AD421" s="29">
        <v>5.5101073368318465</v>
      </c>
      <c r="AE421" s="30">
        <v>5.0935533220150893</v>
      </c>
      <c r="AF421" s="30">
        <v>0.20830726950427625</v>
      </c>
      <c r="AG421" s="30">
        <v>16.990963274768795</v>
      </c>
      <c r="AH421" s="28">
        <v>3.0199532882836295E-2</v>
      </c>
      <c r="AI421" s="81">
        <v>2.7490932604887477</v>
      </c>
      <c r="AJ421" s="81">
        <v>0.75300504762487652</v>
      </c>
    </row>
    <row r="422" spans="1:36" s="2" customFormat="1" x14ac:dyDescent="0.25">
      <c r="A422" s="26" t="s">
        <v>205</v>
      </c>
      <c r="B422" s="26" t="s">
        <v>36</v>
      </c>
      <c r="C422" s="26" t="s">
        <v>203</v>
      </c>
      <c r="D422" s="27">
        <v>49043.438360588552</v>
      </c>
      <c r="E422" s="27">
        <v>46271.117890423535</v>
      </c>
      <c r="F422" s="28">
        <v>5.9914706982663768E-2</v>
      </c>
      <c r="G422" s="27">
        <v>39402.193999266623</v>
      </c>
      <c r="H422" s="28">
        <v>0.24468800802060356</v>
      </c>
      <c r="I422" s="27">
        <v>34597.986602848767</v>
      </c>
      <c r="J422" s="28">
        <v>0.41752290165203892</v>
      </c>
      <c r="K422" s="29">
        <v>9628.2413685854008</v>
      </c>
      <c r="L422" s="29">
        <v>9327.1365980780374</v>
      </c>
      <c r="M422" s="28">
        <v>3.2282659028432095E-2</v>
      </c>
      <c r="N422" s="29">
        <v>8358.0838078615961</v>
      </c>
      <c r="O422" s="28">
        <v>0.1519675549949735</v>
      </c>
      <c r="P422" s="29">
        <v>7282.3082491787636</v>
      </c>
      <c r="Q422" s="28">
        <v>0.32214141988169637</v>
      </c>
      <c r="R422" s="29">
        <v>2857.0359184838235</v>
      </c>
      <c r="S422" s="29">
        <v>2784.0342364868638</v>
      </c>
      <c r="T422" s="28">
        <v>2.6221546071602729E-2</v>
      </c>
      <c r="U422" s="29">
        <v>2414.3179497325218</v>
      </c>
      <c r="V422" s="28">
        <v>0.18337185820962382</v>
      </c>
      <c r="W422" s="29">
        <v>2135.8292709861362</v>
      </c>
      <c r="X422" s="28">
        <v>0.3376705513379813</v>
      </c>
      <c r="Y422" s="27">
        <v>48855.548080790642</v>
      </c>
      <c r="Z422" s="45">
        <v>187.89027979791251</v>
      </c>
      <c r="AA422" s="29">
        <v>9456.6462296919744</v>
      </c>
      <c r="AB422" s="29">
        <v>171.59513889342654</v>
      </c>
      <c r="AC422" s="29">
        <v>2803.7075930702176</v>
      </c>
      <c r="AD422" s="29">
        <v>53.328325413606038</v>
      </c>
      <c r="AE422" s="30">
        <v>5.0937067822796083</v>
      </c>
      <c r="AF422" s="30">
        <v>0.13279327963419529</v>
      </c>
      <c r="AG422" s="30">
        <v>17.165845918596293</v>
      </c>
      <c r="AH422" s="28">
        <v>3.2832248591972452E-2</v>
      </c>
      <c r="AI422" s="81">
        <v>2.9509364938704139</v>
      </c>
      <c r="AJ422" s="81">
        <v>0.80183273348347384</v>
      </c>
    </row>
    <row r="423" spans="1:36" s="2" customFormat="1" x14ac:dyDescent="0.25">
      <c r="A423" s="26" t="s">
        <v>205</v>
      </c>
      <c r="B423" s="26" t="s">
        <v>37</v>
      </c>
      <c r="C423" s="26" t="s">
        <v>366</v>
      </c>
      <c r="D423" s="27">
        <v>187165.40395071029</v>
      </c>
      <c r="E423" s="27">
        <v>195588.87611293589</v>
      </c>
      <c r="F423" s="28">
        <v>-4.3067235364457883E-2</v>
      </c>
      <c r="G423" s="27">
        <v>161202.49030532324</v>
      </c>
      <c r="H423" s="28">
        <v>0.161057770237993</v>
      </c>
      <c r="I423" s="27">
        <v>176208.75763069271</v>
      </c>
      <c r="J423" s="28">
        <v>6.2179919246585211E-2</v>
      </c>
      <c r="K423" s="29">
        <v>41010.71391215203</v>
      </c>
      <c r="L423" s="29">
        <v>44247.609676772685</v>
      </c>
      <c r="M423" s="28">
        <v>-7.3154138455524945E-2</v>
      </c>
      <c r="N423" s="29">
        <v>37194.10325664733</v>
      </c>
      <c r="O423" s="28">
        <v>0.10261332634286852</v>
      </c>
      <c r="P423" s="29">
        <v>43000.239357382183</v>
      </c>
      <c r="Q423" s="28">
        <v>-4.626777606270685E-2</v>
      </c>
      <c r="R423" s="29">
        <v>11528.230291167887</v>
      </c>
      <c r="S423" s="29">
        <v>11992.994187118155</v>
      </c>
      <c r="T423" s="28">
        <v>-3.8752949321819496E-2</v>
      </c>
      <c r="U423" s="29">
        <v>10217.596247508991</v>
      </c>
      <c r="V423" s="28">
        <v>0.12827224837528919</v>
      </c>
      <c r="W423" s="29">
        <v>11741.662617626287</v>
      </c>
      <c r="X423" s="28">
        <v>-1.8177351318032317E-2</v>
      </c>
      <c r="Y423" s="27">
        <v>183489.93924821215</v>
      </c>
      <c r="Z423" s="45">
        <v>3675.4647024981491</v>
      </c>
      <c r="AA423" s="29">
        <v>39360.946391370686</v>
      </c>
      <c r="AB423" s="29">
        <v>1649.7675207813427</v>
      </c>
      <c r="AC423" s="29">
        <v>11014.332530049996</v>
      </c>
      <c r="AD423" s="29">
        <v>513.89776111789024</v>
      </c>
      <c r="AE423" s="30">
        <v>4.5638172588663624</v>
      </c>
      <c r="AF423" s="30">
        <v>0.14349088323373227</v>
      </c>
      <c r="AG423" s="30">
        <v>16.235397734386272</v>
      </c>
      <c r="AH423" s="28">
        <v>-4.4882177163450684E-3</v>
      </c>
      <c r="AI423" s="81">
        <v>1.2324688548561431</v>
      </c>
      <c r="AJ423" s="81">
        <v>0.30716693601208506</v>
      </c>
    </row>
    <row r="424" spans="1:36" s="2" customFormat="1" x14ac:dyDescent="0.25">
      <c r="A424" s="26" t="s">
        <v>205</v>
      </c>
      <c r="B424" s="26" t="s">
        <v>37</v>
      </c>
      <c r="C424" s="26" t="s">
        <v>199</v>
      </c>
      <c r="D424" s="27">
        <v>91123.608639863727</v>
      </c>
      <c r="E424" s="27">
        <v>94334.009232963319</v>
      </c>
      <c r="F424" s="28">
        <v>-3.4032271279505581E-2</v>
      </c>
      <c r="G424" s="27">
        <v>83230.050917979112</v>
      </c>
      <c r="H424" s="28">
        <v>9.4840236607129993E-2</v>
      </c>
      <c r="I424" s="27">
        <v>84694.674887564179</v>
      </c>
      <c r="J424" s="28">
        <v>7.5907177881422108E-2</v>
      </c>
      <c r="K424" s="29">
        <v>19761.652238590767</v>
      </c>
      <c r="L424" s="29">
        <v>21401.724844183758</v>
      </c>
      <c r="M424" s="28">
        <v>-7.6632730190375573E-2</v>
      </c>
      <c r="N424" s="29">
        <v>19074.070811354861</v>
      </c>
      <c r="O424" s="28">
        <v>3.6047964487296864E-2</v>
      </c>
      <c r="P424" s="29">
        <v>20675.498163276319</v>
      </c>
      <c r="Q424" s="28">
        <v>-4.4199463416495555E-2</v>
      </c>
      <c r="R424" s="29">
        <v>5575.2125421527007</v>
      </c>
      <c r="S424" s="29">
        <v>5783.9177617313808</v>
      </c>
      <c r="T424" s="28">
        <v>-3.6083711452391982E-2</v>
      </c>
      <c r="U424" s="29">
        <v>5235.345243176951</v>
      </c>
      <c r="V424" s="28">
        <v>6.4917838879620646E-2</v>
      </c>
      <c r="W424" s="29">
        <v>5667.3422524903253</v>
      </c>
      <c r="X424" s="28">
        <v>-1.6256246090862302E-2</v>
      </c>
      <c r="Y424" s="27">
        <v>89792.521510857521</v>
      </c>
      <c r="Z424" s="45">
        <v>1331.0871290062062</v>
      </c>
      <c r="AA424" s="29">
        <v>19032.59421461172</v>
      </c>
      <c r="AB424" s="29">
        <v>729.05802397904813</v>
      </c>
      <c r="AC424" s="29">
        <v>5348.6324172856912</v>
      </c>
      <c r="AD424" s="29">
        <v>226.58012486700929</v>
      </c>
      <c r="AE424" s="30">
        <v>4.6111330945251918</v>
      </c>
      <c r="AF424" s="30">
        <v>0.20335708956454468</v>
      </c>
      <c r="AG424" s="30">
        <v>16.34441879137384</v>
      </c>
      <c r="AH424" s="28">
        <v>2.1282347826878725E-3</v>
      </c>
      <c r="AI424" s="81">
        <v>99.999999999999986</v>
      </c>
      <c r="AJ424" s="81">
        <v>100</v>
      </c>
    </row>
    <row r="425" spans="1:36" s="2" customFormat="1" x14ac:dyDescent="0.25">
      <c r="A425" s="26" t="s">
        <v>205</v>
      </c>
      <c r="B425" s="26" t="s">
        <v>37</v>
      </c>
      <c r="C425" s="26" t="s">
        <v>200</v>
      </c>
      <c r="D425" s="27">
        <v>25361.314462345839</v>
      </c>
      <c r="E425" s="27">
        <v>23100.136829805375</v>
      </c>
      <c r="F425" s="28">
        <v>9.7885897784940321E-2</v>
      </c>
      <c r="G425" s="27">
        <v>18812.349272452593</v>
      </c>
      <c r="H425" s="28">
        <v>0.34812054013280863</v>
      </c>
      <c r="I425" s="27">
        <v>22047.977713445423</v>
      </c>
      <c r="J425" s="28">
        <v>0.15027848775807942</v>
      </c>
      <c r="K425" s="29">
        <v>5664.3936002955179</v>
      </c>
      <c r="L425" s="29">
        <v>5207.7845335856846</v>
      </c>
      <c r="M425" s="28">
        <v>8.7678179418734126E-2</v>
      </c>
      <c r="N425" s="29">
        <v>4276.3720424022194</v>
      </c>
      <c r="O425" s="28">
        <v>0.3245792330813172</v>
      </c>
      <c r="P425" s="29">
        <v>5344.4192276774866</v>
      </c>
      <c r="Q425" s="28">
        <v>5.9870747220008402E-2</v>
      </c>
      <c r="R425" s="29">
        <v>1590.9899052527464</v>
      </c>
      <c r="S425" s="29">
        <v>1411.4296749858827</v>
      </c>
      <c r="T425" s="28">
        <v>0.12721868715751619</v>
      </c>
      <c r="U425" s="29">
        <v>1176.0087190368461</v>
      </c>
      <c r="V425" s="28">
        <v>0.35287254209796248</v>
      </c>
      <c r="W425" s="29">
        <v>1464.7112785855611</v>
      </c>
      <c r="X425" s="28">
        <v>8.6214005799921042E-2</v>
      </c>
      <c r="Y425" s="27">
        <v>24665.351582716088</v>
      </c>
      <c r="Z425" s="45">
        <v>695.96287962975168</v>
      </c>
      <c r="AA425" s="29">
        <v>5386.663350116969</v>
      </c>
      <c r="AB425" s="29">
        <v>277.73025017854872</v>
      </c>
      <c r="AC425" s="29">
        <v>1505.0421149034744</v>
      </c>
      <c r="AD425" s="29">
        <v>85.947790349272097</v>
      </c>
      <c r="AE425" s="30">
        <v>4.4773220669239349</v>
      </c>
      <c r="AF425" s="30">
        <v>4.1628408549713392E-2</v>
      </c>
      <c r="AG425" s="30">
        <v>15.940587918637304</v>
      </c>
      <c r="AH425" s="28">
        <v>-2.6022270307231782E-2</v>
      </c>
      <c r="AI425" s="81">
        <v>1.3223462571124389</v>
      </c>
      <c r="AJ425" s="81">
        <v>0.33751739915478374</v>
      </c>
    </row>
    <row r="426" spans="1:36" s="2" customFormat="1" x14ac:dyDescent="0.25">
      <c r="A426" s="26" t="s">
        <v>205</v>
      </c>
      <c r="B426" s="26" t="s">
        <v>37</v>
      </c>
      <c r="C426" s="26" t="s">
        <v>201</v>
      </c>
      <c r="D426" s="27">
        <v>23713.252600961925</v>
      </c>
      <c r="E426" s="27">
        <v>24783.913319585325</v>
      </c>
      <c r="F426" s="28">
        <v>-4.3199825016226032E-2</v>
      </c>
      <c r="G426" s="27">
        <v>21155.629695955515</v>
      </c>
      <c r="H426" s="28">
        <v>0.1208956169948168</v>
      </c>
      <c r="I426" s="27">
        <v>19653.642170631887</v>
      </c>
      <c r="J426" s="28">
        <v>0.20655766473637374</v>
      </c>
      <c r="K426" s="29">
        <v>5089.1531229176908</v>
      </c>
      <c r="L426" s="29">
        <v>5666.3532963601538</v>
      </c>
      <c r="M426" s="28">
        <v>-0.10186448730848387</v>
      </c>
      <c r="N426" s="29">
        <v>4933.3667230454321</v>
      </c>
      <c r="O426" s="28">
        <v>3.1578110571940154E-2</v>
      </c>
      <c r="P426" s="29">
        <v>4975.2376782023839</v>
      </c>
      <c r="Q426" s="28">
        <v>2.2896482958873629E-2</v>
      </c>
      <c r="R426" s="29">
        <v>1445.9578173881002</v>
      </c>
      <c r="S426" s="29">
        <v>1540.7482967363505</v>
      </c>
      <c r="T426" s="28">
        <v>-6.1522365170896334E-2</v>
      </c>
      <c r="U426" s="29">
        <v>1377.8714264365801</v>
      </c>
      <c r="V426" s="28">
        <v>4.941418309805843E-2</v>
      </c>
      <c r="W426" s="29">
        <v>1368.1244931082108</v>
      </c>
      <c r="X426" s="28">
        <v>5.6890527632512219E-2</v>
      </c>
      <c r="Y426" s="27">
        <v>23423.920305824551</v>
      </c>
      <c r="Z426" s="45">
        <v>289.33229513737513</v>
      </c>
      <c r="AA426" s="29">
        <v>4919.8921999419035</v>
      </c>
      <c r="AB426" s="29">
        <v>169.26092297578737</v>
      </c>
      <c r="AC426" s="29">
        <v>1393.0637790047635</v>
      </c>
      <c r="AD426" s="29">
        <v>52.894038383336806</v>
      </c>
      <c r="AE426" s="30">
        <v>4.6595675210037202</v>
      </c>
      <c r="AF426" s="30">
        <v>0.2856938807021967</v>
      </c>
      <c r="AG426" s="30">
        <v>16.399684911829763</v>
      </c>
      <c r="AH426" s="28">
        <v>1.9523683329978093E-2</v>
      </c>
      <c r="AI426" s="81">
        <v>1.1988626840430832</v>
      </c>
      <c r="AJ426" s="81">
        <v>0.29532033838490379</v>
      </c>
    </row>
    <row r="427" spans="1:36" s="2" customFormat="1" x14ac:dyDescent="0.25">
      <c r="A427" s="26" t="s">
        <v>205</v>
      </c>
      <c r="B427" s="26" t="s">
        <v>37</v>
      </c>
      <c r="C427" s="26" t="s">
        <v>202</v>
      </c>
      <c r="D427" s="27">
        <v>21002.084657013416</v>
      </c>
      <c r="E427" s="27">
        <v>31603.621445955039</v>
      </c>
      <c r="F427" s="28">
        <v>-0.33545322668388428</v>
      </c>
      <c r="G427" s="27">
        <v>23498.019885351659</v>
      </c>
      <c r="H427" s="28">
        <v>-0.10621895974707957</v>
      </c>
      <c r="I427" s="27">
        <v>21686.393721325396</v>
      </c>
      <c r="J427" s="28">
        <v>-3.1554765310705467E-2</v>
      </c>
      <c r="K427" s="29">
        <v>4384.9204901172088</v>
      </c>
      <c r="L427" s="29">
        <v>7092.8077791614469</v>
      </c>
      <c r="M427" s="28">
        <v>-0.38177931411026916</v>
      </c>
      <c r="N427" s="29">
        <v>5324.049592518395</v>
      </c>
      <c r="O427" s="28">
        <v>-0.17639375555796749</v>
      </c>
      <c r="P427" s="29">
        <v>5204.8935086411357</v>
      </c>
      <c r="Q427" s="28">
        <v>-0.15753886552387905</v>
      </c>
      <c r="R427" s="29">
        <v>1243.757402880274</v>
      </c>
      <c r="S427" s="29">
        <v>1949.6648977851009</v>
      </c>
      <c r="T427" s="28">
        <v>-0.36206606361265814</v>
      </c>
      <c r="U427" s="29">
        <v>1451.1136798150392</v>
      </c>
      <c r="V427" s="28">
        <v>-0.14289457801899788</v>
      </c>
      <c r="W427" s="29">
        <v>1426.3500911932408</v>
      </c>
      <c r="X427" s="28">
        <v>-0.12801393531669031</v>
      </c>
      <c r="Y427" s="27">
        <v>20770.151185397084</v>
      </c>
      <c r="Z427" s="45">
        <v>231.93347161633335</v>
      </c>
      <c r="AA427" s="29">
        <v>4296.2969281720725</v>
      </c>
      <c r="AB427" s="29">
        <v>88.623561945136771</v>
      </c>
      <c r="AC427" s="29">
        <v>1216.4701347393161</v>
      </c>
      <c r="AD427" s="29">
        <v>27.287268140957949</v>
      </c>
      <c r="AE427" s="30">
        <v>4.7896158446540111</v>
      </c>
      <c r="AF427" s="30">
        <v>0.33388795381704828</v>
      </c>
      <c r="AG427" s="30">
        <v>16.885997710145979</v>
      </c>
      <c r="AH427" s="28">
        <v>4.1717230281687077E-2</v>
      </c>
      <c r="AI427" s="81">
        <v>1.1172476539564244</v>
      </c>
      <c r="AJ427" s="81">
        <v>0.26756521211590106</v>
      </c>
    </row>
    <row r="428" spans="1:36" s="2" customFormat="1" x14ac:dyDescent="0.25">
      <c r="A428" s="26" t="s">
        <v>205</v>
      </c>
      <c r="B428" s="26" t="s">
        <v>37</v>
      </c>
      <c r="C428" s="26" t="s">
        <v>203</v>
      </c>
      <c r="D428" s="27">
        <v>21046.95691954255</v>
      </c>
      <c r="E428" s="27">
        <v>14846.337637617587</v>
      </c>
      <c r="F428" s="28">
        <v>0.41765312316580083</v>
      </c>
      <c r="G428" s="27">
        <v>19764.052064219344</v>
      </c>
      <c r="H428" s="28">
        <v>6.4911023870745863E-2</v>
      </c>
      <c r="I428" s="27">
        <v>21306.661282161473</v>
      </c>
      <c r="J428" s="28">
        <v>-1.2188881175689134E-2</v>
      </c>
      <c r="K428" s="29">
        <v>4623.1850252603508</v>
      </c>
      <c r="L428" s="29">
        <v>3434.7792350764717</v>
      </c>
      <c r="M428" s="28">
        <v>0.34599189899825411</v>
      </c>
      <c r="N428" s="29">
        <v>4540.2824533888142</v>
      </c>
      <c r="O428" s="28">
        <v>1.8259342391718173E-2</v>
      </c>
      <c r="P428" s="29">
        <v>5150.9477487553131</v>
      </c>
      <c r="Q428" s="28">
        <v>-0.10245934325823672</v>
      </c>
      <c r="R428" s="29">
        <v>1294.5074166315799</v>
      </c>
      <c r="S428" s="29">
        <v>882.07489222404763</v>
      </c>
      <c r="T428" s="28">
        <v>0.46757086959774169</v>
      </c>
      <c r="U428" s="29">
        <v>1230.351417888485</v>
      </c>
      <c r="V428" s="28">
        <v>5.2144450610053066E-2</v>
      </c>
      <c r="W428" s="29">
        <v>1408.1563896033131</v>
      </c>
      <c r="X428" s="28">
        <v>-8.070763575042178E-2</v>
      </c>
      <c r="Y428" s="27">
        <v>20933.098436919805</v>
      </c>
      <c r="Z428" s="45">
        <v>113.85848262274594</v>
      </c>
      <c r="AA428" s="29">
        <v>4429.7417363807754</v>
      </c>
      <c r="AB428" s="29">
        <v>193.44328887957533</v>
      </c>
      <c r="AC428" s="29">
        <v>1234.0563886381374</v>
      </c>
      <c r="AD428" s="29">
        <v>60.451027993442487</v>
      </c>
      <c r="AE428" s="30">
        <v>4.5524799039072219</v>
      </c>
      <c r="AF428" s="30">
        <v>0.23012419440350751</v>
      </c>
      <c r="AG428" s="30">
        <v>16.258660745496964</v>
      </c>
      <c r="AH428" s="28">
        <v>-3.4013857501561842E-2</v>
      </c>
      <c r="AI428" s="81">
        <v>1.1479713236062044</v>
      </c>
      <c r="AJ428" s="81">
        <v>0.28438737989009338</v>
      </c>
    </row>
    <row r="429" spans="1:36" s="2" customFormat="1" x14ac:dyDescent="0.25">
      <c r="A429" s="26" t="s">
        <v>205</v>
      </c>
      <c r="B429" s="26" t="s">
        <v>38</v>
      </c>
      <c r="C429" s="26" t="s">
        <v>366</v>
      </c>
      <c r="D429" s="27">
        <v>1639587.6265122378</v>
      </c>
      <c r="E429" s="27">
        <v>1581982.5602500257</v>
      </c>
      <c r="F429" s="28">
        <v>3.6413211946601916E-2</v>
      </c>
      <c r="G429" s="27">
        <v>1184699.6303194631</v>
      </c>
      <c r="H429" s="28">
        <v>0.38396905388592956</v>
      </c>
      <c r="I429" s="27">
        <v>988066.27333072899</v>
      </c>
      <c r="J429" s="28">
        <v>0.65939033723442286</v>
      </c>
      <c r="K429" s="29">
        <v>296229.36470281379</v>
      </c>
      <c r="L429" s="29">
        <v>307167.71573197143</v>
      </c>
      <c r="M429" s="28">
        <v>-3.5610353786992011E-2</v>
      </c>
      <c r="N429" s="29">
        <v>226670.85629397127</v>
      </c>
      <c r="O429" s="28">
        <v>0.30687010031246154</v>
      </c>
      <c r="P429" s="29">
        <v>187622.94225056932</v>
      </c>
      <c r="Q429" s="28">
        <v>0.5788547026791705</v>
      </c>
      <c r="R429" s="29">
        <v>90702.571044491691</v>
      </c>
      <c r="S429" s="29">
        <v>96773.6342016704</v>
      </c>
      <c r="T429" s="28">
        <v>-6.2734681892042829E-2</v>
      </c>
      <c r="U429" s="29">
        <v>71919.215248195585</v>
      </c>
      <c r="V429" s="28">
        <v>0.26117298042635928</v>
      </c>
      <c r="W429" s="29">
        <v>58878.340691249541</v>
      </c>
      <c r="X429" s="28">
        <v>0.54050827485313024</v>
      </c>
      <c r="Y429" s="27">
        <v>1575104.6566885405</v>
      </c>
      <c r="Z429" s="45">
        <v>64482.969823697276</v>
      </c>
      <c r="AA429" s="29">
        <v>276537.29286848224</v>
      </c>
      <c r="AB429" s="29">
        <v>19692.071834331578</v>
      </c>
      <c r="AC429" s="29">
        <v>84583.040578636384</v>
      </c>
      <c r="AD429" s="29">
        <v>6119.5304658553132</v>
      </c>
      <c r="AE429" s="30">
        <v>5.5348585315204026</v>
      </c>
      <c r="AF429" s="30">
        <v>0.38463447076516033</v>
      </c>
      <c r="AG429" s="30">
        <v>18.076528676436112</v>
      </c>
      <c r="AH429" s="28">
        <v>0.10578423411504559</v>
      </c>
      <c r="AI429" s="81">
        <v>5.5327464140987423</v>
      </c>
      <c r="AJ429" s="81">
        <v>1.1663821170225845</v>
      </c>
    </row>
    <row r="430" spans="1:36" s="2" customFormat="1" x14ac:dyDescent="0.25">
      <c r="A430" s="26" t="s">
        <v>205</v>
      </c>
      <c r="B430" s="26" t="s">
        <v>38</v>
      </c>
      <c r="C430" s="26" t="s">
        <v>199</v>
      </c>
      <c r="D430" s="27">
        <v>796469.3666010499</v>
      </c>
      <c r="E430" s="27">
        <v>762660.33216812299</v>
      </c>
      <c r="F430" s="28">
        <v>4.4330395861566792E-2</v>
      </c>
      <c r="G430" s="27">
        <v>586677.42432696931</v>
      </c>
      <c r="H430" s="28">
        <v>0.35759334444264984</v>
      </c>
      <c r="I430" s="27">
        <v>483528.36223349813</v>
      </c>
      <c r="J430" s="28">
        <v>0.64720299533625103</v>
      </c>
      <c r="K430" s="29">
        <v>138627.20409732312</v>
      </c>
      <c r="L430" s="29">
        <v>147618.13864793489</v>
      </c>
      <c r="M430" s="28">
        <v>-6.090670586258301E-2</v>
      </c>
      <c r="N430" s="29">
        <v>109829.79830364291</v>
      </c>
      <c r="O430" s="28">
        <v>0.26220029753733093</v>
      </c>
      <c r="P430" s="29">
        <v>91723.182568305943</v>
      </c>
      <c r="Q430" s="28">
        <v>0.51136495938840665</v>
      </c>
      <c r="R430" s="29">
        <v>42472.996370838722</v>
      </c>
      <c r="S430" s="29">
        <v>46519.099228890067</v>
      </c>
      <c r="T430" s="28">
        <v>-8.697723999648227E-2</v>
      </c>
      <c r="U430" s="29">
        <v>34850.703832899657</v>
      </c>
      <c r="V430" s="28">
        <v>0.21871272885867779</v>
      </c>
      <c r="W430" s="29">
        <v>28823.278360077536</v>
      </c>
      <c r="X430" s="28">
        <v>0.47356577000856009</v>
      </c>
      <c r="Y430" s="27">
        <v>793333.78933323803</v>
      </c>
      <c r="Z430" s="45">
        <v>3135.5772678118519</v>
      </c>
      <c r="AA430" s="29">
        <v>137522.53561206936</v>
      </c>
      <c r="AB430" s="29">
        <v>1104.6684852537628</v>
      </c>
      <c r="AC430" s="29">
        <v>42131.14168161757</v>
      </c>
      <c r="AD430" s="29">
        <v>341.85468922114944</v>
      </c>
      <c r="AE430" s="30">
        <v>5.7454045314359021</v>
      </c>
      <c r="AF430" s="30">
        <v>0.57896401705544065</v>
      </c>
      <c r="AG430" s="30">
        <v>18.75237055674021</v>
      </c>
      <c r="AH430" s="28">
        <v>0.14381638838613736</v>
      </c>
      <c r="AI430" s="81">
        <v>99.999999999999986</v>
      </c>
      <c r="AJ430" s="81">
        <v>100</v>
      </c>
    </row>
    <row r="431" spans="1:36" s="2" customFormat="1" x14ac:dyDescent="0.25">
      <c r="A431" s="26" t="s">
        <v>205</v>
      </c>
      <c r="B431" s="26" t="s">
        <v>38</v>
      </c>
      <c r="C431" s="26" t="s">
        <v>200</v>
      </c>
      <c r="D431" s="27">
        <v>209633.77260518193</v>
      </c>
      <c r="E431" s="27">
        <v>192271.84442308187</v>
      </c>
      <c r="F431" s="28">
        <v>9.0298859066937812E-2</v>
      </c>
      <c r="G431" s="27">
        <v>143940.31786400697</v>
      </c>
      <c r="H431" s="28">
        <v>0.45639370341839408</v>
      </c>
      <c r="I431" s="27">
        <v>118644.48486513615</v>
      </c>
      <c r="J431" s="28">
        <v>0.76690701504982561</v>
      </c>
      <c r="K431" s="29">
        <v>37093.554560176526</v>
      </c>
      <c r="L431" s="29">
        <v>35799.317428878378</v>
      </c>
      <c r="M431" s="28">
        <v>3.6152564469123474E-2</v>
      </c>
      <c r="N431" s="29">
        <v>27023.24422335338</v>
      </c>
      <c r="O431" s="28">
        <v>0.37265364045818095</v>
      </c>
      <c r="P431" s="29">
        <v>22559.970048391668</v>
      </c>
      <c r="Q431" s="28">
        <v>0.64422002691537161</v>
      </c>
      <c r="R431" s="29">
        <v>11359.474721910103</v>
      </c>
      <c r="S431" s="29">
        <v>11328.812840158329</v>
      </c>
      <c r="T431" s="28">
        <v>2.7065397040618106E-3</v>
      </c>
      <c r="U431" s="29">
        <v>8596.092704394634</v>
      </c>
      <c r="V431" s="28">
        <v>0.32146954582082715</v>
      </c>
      <c r="W431" s="29">
        <v>7088.8327447459351</v>
      </c>
      <c r="X431" s="28">
        <v>0.60244642960852202</v>
      </c>
      <c r="Y431" s="27">
        <v>206857.64299856775</v>
      </c>
      <c r="Z431" s="45">
        <v>2776.1296066141758</v>
      </c>
      <c r="AA431" s="29">
        <v>36168.669459980985</v>
      </c>
      <c r="AB431" s="29">
        <v>924.88510019554053</v>
      </c>
      <c r="AC431" s="29">
        <v>11071.513185946638</v>
      </c>
      <c r="AD431" s="29">
        <v>287.96153596346454</v>
      </c>
      <c r="AE431" s="30">
        <v>5.6514878417784153</v>
      </c>
      <c r="AF431" s="30">
        <v>0.28066352913436532</v>
      </c>
      <c r="AG431" s="30">
        <v>18.454530489939053</v>
      </c>
      <c r="AH431" s="28">
        <v>8.7355887185824044E-2</v>
      </c>
      <c r="AI431" s="81">
        <v>5.6489887287821254</v>
      </c>
      <c r="AJ431" s="81">
        <v>1.201388581718958</v>
      </c>
    </row>
    <row r="432" spans="1:36" s="2" customFormat="1" x14ac:dyDescent="0.25">
      <c r="A432" s="26" t="s">
        <v>205</v>
      </c>
      <c r="B432" s="26" t="s">
        <v>38</v>
      </c>
      <c r="C432" s="26" t="s">
        <v>201</v>
      </c>
      <c r="D432" s="27">
        <v>202177.79602177264</v>
      </c>
      <c r="E432" s="27">
        <v>180484.07408251896</v>
      </c>
      <c r="F432" s="28">
        <v>0.12019743043552482</v>
      </c>
      <c r="G432" s="27">
        <v>142300.5127179538</v>
      </c>
      <c r="H432" s="28">
        <v>0.4207805169507603</v>
      </c>
      <c r="I432" s="27">
        <v>121028.29132381559</v>
      </c>
      <c r="J432" s="28">
        <v>0.67050029220720464</v>
      </c>
      <c r="K432" s="29">
        <v>35225.045807353185</v>
      </c>
      <c r="L432" s="29">
        <v>34044.509914909235</v>
      </c>
      <c r="M432" s="28">
        <v>3.4676248693095324E-2</v>
      </c>
      <c r="N432" s="29">
        <v>26738.048314690845</v>
      </c>
      <c r="O432" s="28">
        <v>0.31741275177512784</v>
      </c>
      <c r="P432" s="29">
        <v>22832.342609948697</v>
      </c>
      <c r="Q432" s="28">
        <v>0.54276967585466407</v>
      </c>
      <c r="R432" s="29">
        <v>10791.625575396338</v>
      </c>
      <c r="S432" s="29">
        <v>10788.95833184227</v>
      </c>
      <c r="T432" s="28">
        <v>2.4721974745195219E-4</v>
      </c>
      <c r="U432" s="29">
        <v>8496.363377573769</v>
      </c>
      <c r="V432" s="28">
        <v>0.27014642569089442</v>
      </c>
      <c r="W432" s="29">
        <v>7167.9587985042872</v>
      </c>
      <c r="X432" s="28">
        <v>0.50553677535760788</v>
      </c>
      <c r="Y432" s="27">
        <v>201997.33101441621</v>
      </c>
      <c r="Z432" s="45">
        <v>180.46500735643335</v>
      </c>
      <c r="AA432" s="29">
        <v>35158.119674272188</v>
      </c>
      <c r="AB432" s="29">
        <v>66.926133080994788</v>
      </c>
      <c r="AC432" s="29">
        <v>10772.17069988535</v>
      </c>
      <c r="AD432" s="29">
        <v>19.454875510987467</v>
      </c>
      <c r="AE432" s="30">
        <v>5.7396034948396935</v>
      </c>
      <c r="AF432" s="30">
        <v>0.4381885373731178</v>
      </c>
      <c r="AG432" s="30">
        <v>18.734693360999728</v>
      </c>
      <c r="AH432" s="28">
        <v>0.11992056395653729</v>
      </c>
      <c r="AI432" s="81">
        <v>5.4724063147112254</v>
      </c>
      <c r="AJ432" s="81">
        <v>1.1041220520172197</v>
      </c>
    </row>
    <row r="433" spans="1:36" s="2" customFormat="1" x14ac:dyDescent="0.25">
      <c r="A433" s="26" t="s">
        <v>205</v>
      </c>
      <c r="B433" s="26" t="s">
        <v>38</v>
      </c>
      <c r="C433" s="26" t="s">
        <v>202</v>
      </c>
      <c r="D433" s="27">
        <v>194792.60617700696</v>
      </c>
      <c r="E433" s="27">
        <v>197681.64661734103</v>
      </c>
      <c r="F433" s="28">
        <v>-1.4614611370202098E-2</v>
      </c>
      <c r="G433" s="27">
        <v>154244.80751133669</v>
      </c>
      <c r="H433" s="28">
        <v>0.26287950511844677</v>
      </c>
      <c r="I433" s="27">
        <v>127630.36980860234</v>
      </c>
      <c r="J433" s="28">
        <v>0.52622456919244831</v>
      </c>
      <c r="K433" s="29">
        <v>33627.1169168079</v>
      </c>
      <c r="L433" s="29">
        <v>36964.982978242791</v>
      </c>
      <c r="M433" s="28">
        <v>-9.0298054875326703E-2</v>
      </c>
      <c r="N433" s="29">
        <v>28739.720414038911</v>
      </c>
      <c r="O433" s="28">
        <v>0.17005720418844333</v>
      </c>
      <c r="P433" s="29">
        <v>24246.630134889903</v>
      </c>
      <c r="Q433" s="28">
        <v>0.38687795911151635</v>
      </c>
      <c r="R433" s="29">
        <v>10296.383990956474</v>
      </c>
      <c r="S433" s="29">
        <v>11630.244574432683</v>
      </c>
      <c r="T433" s="28">
        <v>-0.11468895386847651</v>
      </c>
      <c r="U433" s="29">
        <v>9104.8277594045921</v>
      </c>
      <c r="V433" s="28">
        <v>0.13087081524646035</v>
      </c>
      <c r="W433" s="29">
        <v>7616.5527016359038</v>
      </c>
      <c r="X433" s="28">
        <v>0.35184307051994651</v>
      </c>
      <c r="Y433" s="27">
        <v>194645.597964635</v>
      </c>
      <c r="Z433" s="45">
        <v>147.00821237196098</v>
      </c>
      <c r="AA433" s="29">
        <v>33572.570127996674</v>
      </c>
      <c r="AB433" s="29">
        <v>54.546788811227287</v>
      </c>
      <c r="AC433" s="29">
        <v>10280.182916056992</v>
      </c>
      <c r="AD433" s="29">
        <v>16.201074899482322</v>
      </c>
      <c r="AE433" s="30">
        <v>5.792723969138236</v>
      </c>
      <c r="AF433" s="30">
        <v>0.44491556533904042</v>
      </c>
      <c r="AG433" s="30">
        <v>18.918545224041502</v>
      </c>
      <c r="AH433" s="28">
        <v>0.11303862403565594</v>
      </c>
      <c r="AI433" s="81">
        <v>5.2963821161063267</v>
      </c>
      <c r="AJ433" s="81">
        <v>1.0388045186676422</v>
      </c>
    </row>
    <row r="434" spans="1:36" s="2" customFormat="1" x14ac:dyDescent="0.25">
      <c r="A434" s="26" t="s">
        <v>205</v>
      </c>
      <c r="B434" s="26" t="s">
        <v>38</v>
      </c>
      <c r="C434" s="26" t="s">
        <v>203</v>
      </c>
      <c r="D434" s="27">
        <v>189865.1917970884</v>
      </c>
      <c r="E434" s="27">
        <v>192222.76704518116</v>
      </c>
      <c r="F434" s="28">
        <v>-1.226480756849471E-2</v>
      </c>
      <c r="G434" s="27">
        <v>146191.78623367191</v>
      </c>
      <c r="H434" s="28">
        <v>0.29874048801626396</v>
      </c>
      <c r="I434" s="27">
        <v>116225.21623594403</v>
      </c>
      <c r="J434" s="28">
        <v>0.63359723428391723</v>
      </c>
      <c r="K434" s="29">
        <v>32681.486812985502</v>
      </c>
      <c r="L434" s="29">
        <v>40809.328325904462</v>
      </c>
      <c r="M434" s="28">
        <v>-0.19916626532075685</v>
      </c>
      <c r="N434" s="29">
        <v>27328.785351559767</v>
      </c>
      <c r="O434" s="28">
        <v>0.19586313085518212</v>
      </c>
      <c r="P434" s="29">
        <v>22084.239775075672</v>
      </c>
      <c r="Q434" s="28">
        <v>0.47985564121024937</v>
      </c>
      <c r="R434" s="29">
        <v>10025.51208257582</v>
      </c>
      <c r="S434" s="29">
        <v>12771.083482456796</v>
      </c>
      <c r="T434" s="28">
        <v>-0.21498343532500383</v>
      </c>
      <c r="U434" s="29">
        <v>8653.4199915266745</v>
      </c>
      <c r="V434" s="28">
        <v>0.15856067224203635</v>
      </c>
      <c r="W434" s="29">
        <v>6949.9341151914177</v>
      </c>
      <c r="X434" s="28">
        <v>0.44253339908096295</v>
      </c>
      <c r="Y434" s="27">
        <v>189833.21735561913</v>
      </c>
      <c r="Z434" s="45">
        <v>31.974441469281956</v>
      </c>
      <c r="AA434" s="29">
        <v>32623.176349819503</v>
      </c>
      <c r="AB434" s="29">
        <v>58.310463166000282</v>
      </c>
      <c r="AC434" s="29">
        <v>10007.274879728606</v>
      </c>
      <c r="AD434" s="29">
        <v>18.237202847215187</v>
      </c>
      <c r="AE434" s="30">
        <v>5.8095640777777673</v>
      </c>
      <c r="AF434" s="30">
        <v>1.0992986818348438</v>
      </c>
      <c r="AG434" s="30">
        <v>18.938203877592553</v>
      </c>
      <c r="AH434" s="28">
        <v>0.25823484099400668</v>
      </c>
      <c r="AI434" s="81">
        <v>5.423167695810049</v>
      </c>
      <c r="AJ434" s="81">
        <v>1.0544797715669505</v>
      </c>
    </row>
    <row r="435" spans="1:36" s="2" customFormat="1" x14ac:dyDescent="0.25">
      <c r="A435" s="26" t="s">
        <v>205</v>
      </c>
      <c r="B435" s="26" t="s">
        <v>39</v>
      </c>
      <c r="C435" s="26" t="s">
        <v>366</v>
      </c>
      <c r="D435" s="27">
        <v>1148870.4683828426</v>
      </c>
      <c r="E435" s="27">
        <v>1271983.1923393605</v>
      </c>
      <c r="F435" s="28">
        <v>-9.6788011585354231E-2</v>
      </c>
      <c r="G435" s="27">
        <v>994968.6806028008</v>
      </c>
      <c r="H435" s="28">
        <v>0.15468003242755396</v>
      </c>
      <c r="I435" s="27">
        <v>848580.60580526944</v>
      </c>
      <c r="J435" s="28">
        <v>0.35387311532133114</v>
      </c>
      <c r="K435" s="29">
        <v>234709.42640938109</v>
      </c>
      <c r="L435" s="29">
        <v>265035.21494159359</v>
      </c>
      <c r="M435" s="28">
        <v>-0.11442173274557291</v>
      </c>
      <c r="N435" s="29">
        <v>213647.0862290067</v>
      </c>
      <c r="O435" s="28">
        <v>9.8584729387780304E-2</v>
      </c>
      <c r="P435" s="29">
        <v>197252.89525801217</v>
      </c>
      <c r="Q435" s="28">
        <v>0.18989090680963014</v>
      </c>
      <c r="R435" s="29">
        <v>73726.744183034694</v>
      </c>
      <c r="S435" s="29">
        <v>82427.497921698421</v>
      </c>
      <c r="T435" s="28">
        <v>-0.10555644606523133</v>
      </c>
      <c r="U435" s="29">
        <v>65053.07646210755</v>
      </c>
      <c r="V435" s="28">
        <v>0.1333321680179019</v>
      </c>
      <c r="W435" s="29">
        <v>59953.425417306738</v>
      </c>
      <c r="X435" s="28">
        <v>0.22973364190383716</v>
      </c>
      <c r="Y435" s="27">
        <v>1133646.7605317768</v>
      </c>
      <c r="Z435" s="45">
        <v>15223.707851065712</v>
      </c>
      <c r="AA435" s="29">
        <v>228806.28507267727</v>
      </c>
      <c r="AB435" s="29">
        <v>5903.1413367038213</v>
      </c>
      <c r="AC435" s="29">
        <v>71876.450019058582</v>
      </c>
      <c r="AD435" s="29">
        <v>1850.2941639761107</v>
      </c>
      <c r="AE435" s="30">
        <v>4.8948629203284675</v>
      </c>
      <c r="AF435" s="30">
        <v>9.556410783039837E-2</v>
      </c>
      <c r="AG435" s="30">
        <v>15.582818434659833</v>
      </c>
      <c r="AH435" s="28">
        <v>9.8032284332573594E-3</v>
      </c>
      <c r="AI435" s="81">
        <v>3.5041318769581298</v>
      </c>
      <c r="AJ435" s="81">
        <v>1.1120501371791816</v>
      </c>
    </row>
    <row r="436" spans="1:36" s="2" customFormat="1" x14ac:dyDescent="0.25">
      <c r="A436" s="26" t="s">
        <v>205</v>
      </c>
      <c r="B436" s="26" t="s">
        <v>39</v>
      </c>
      <c r="C436" s="26" t="s">
        <v>199</v>
      </c>
      <c r="D436" s="27">
        <v>579578.59449450136</v>
      </c>
      <c r="E436" s="27">
        <v>617333.77402769309</v>
      </c>
      <c r="F436" s="28">
        <v>-6.115845450486896E-2</v>
      </c>
      <c r="G436" s="27">
        <v>487519.85009404301</v>
      </c>
      <c r="H436" s="28">
        <v>0.18883076121454365</v>
      </c>
      <c r="I436" s="27">
        <v>420515.29862243892</v>
      </c>
      <c r="J436" s="28">
        <v>0.37825804766945698</v>
      </c>
      <c r="K436" s="29">
        <v>117627.0215884058</v>
      </c>
      <c r="L436" s="29">
        <v>127653.60199324542</v>
      </c>
      <c r="M436" s="28">
        <v>-7.8545221194543061E-2</v>
      </c>
      <c r="N436" s="29">
        <v>105391.63607317155</v>
      </c>
      <c r="O436" s="28">
        <v>0.11609446414456866</v>
      </c>
      <c r="P436" s="29">
        <v>97150.511311445938</v>
      </c>
      <c r="Q436" s="28">
        <v>0.21077099853150633</v>
      </c>
      <c r="R436" s="29">
        <v>37065.861863437123</v>
      </c>
      <c r="S436" s="29">
        <v>39786.456061654106</v>
      </c>
      <c r="T436" s="28">
        <v>-6.8379907825946606E-2</v>
      </c>
      <c r="U436" s="29">
        <v>31992.093140434677</v>
      </c>
      <c r="V436" s="28">
        <v>0.15859445959757257</v>
      </c>
      <c r="W436" s="29">
        <v>29530.083497218569</v>
      </c>
      <c r="X436" s="28">
        <v>0.25518987668722126</v>
      </c>
      <c r="Y436" s="27">
        <v>572514.38509461249</v>
      </c>
      <c r="Z436" s="45">
        <v>7064.2093998888931</v>
      </c>
      <c r="AA436" s="29">
        <v>114702.60089246796</v>
      </c>
      <c r="AB436" s="29">
        <v>2924.4206959378348</v>
      </c>
      <c r="AC436" s="29">
        <v>36153.485818908055</v>
      </c>
      <c r="AD436" s="29">
        <v>912.37604452906533</v>
      </c>
      <c r="AE436" s="30">
        <v>4.9272572464049276</v>
      </c>
      <c r="AF436" s="30">
        <v>9.1249766879530014E-2</v>
      </c>
      <c r="AG436" s="30">
        <v>15.63645266444526</v>
      </c>
      <c r="AH436" s="28">
        <v>7.7515001895520057E-3</v>
      </c>
      <c r="AI436" s="81">
        <v>99.999999999999986</v>
      </c>
      <c r="AJ436" s="81">
        <v>100</v>
      </c>
    </row>
    <row r="437" spans="1:36" s="2" customFormat="1" x14ac:dyDescent="0.25">
      <c r="A437" s="26" t="s">
        <v>205</v>
      </c>
      <c r="B437" s="26" t="s">
        <v>39</v>
      </c>
      <c r="C437" s="26" t="s">
        <v>200</v>
      </c>
      <c r="D437" s="27">
        <v>147297.71534103036</v>
      </c>
      <c r="E437" s="27">
        <v>152846.17272038342</v>
      </c>
      <c r="F437" s="28">
        <v>-3.6300924521698023E-2</v>
      </c>
      <c r="G437" s="27">
        <v>118096.66480994941</v>
      </c>
      <c r="H437" s="28">
        <v>0.24726397293330526</v>
      </c>
      <c r="I437" s="27">
        <v>102947.86105134487</v>
      </c>
      <c r="J437" s="28">
        <v>0.43079918161258507</v>
      </c>
      <c r="K437" s="29">
        <v>30409.498663893803</v>
      </c>
      <c r="L437" s="29">
        <v>31543.602661186786</v>
      </c>
      <c r="M437" s="28">
        <v>-3.5953534207063126E-2</v>
      </c>
      <c r="N437" s="29">
        <v>25634.771321894463</v>
      </c>
      <c r="O437" s="28">
        <v>0.18625979853860766</v>
      </c>
      <c r="P437" s="29">
        <v>24235.510361022771</v>
      </c>
      <c r="Q437" s="28">
        <v>0.25474967149032968</v>
      </c>
      <c r="R437" s="29">
        <v>9568.0685346937207</v>
      </c>
      <c r="S437" s="29">
        <v>9883.5231953768562</v>
      </c>
      <c r="T437" s="28">
        <v>-3.1917227738251619E-2</v>
      </c>
      <c r="U437" s="29">
        <v>7759.8912429723114</v>
      </c>
      <c r="V437" s="28">
        <v>0.23301580332829688</v>
      </c>
      <c r="W437" s="29">
        <v>7357.6454666811469</v>
      </c>
      <c r="X437" s="28">
        <v>0.30042533008995898</v>
      </c>
      <c r="Y437" s="27">
        <v>143813.23333923036</v>
      </c>
      <c r="Z437" s="45">
        <v>3484.4820017999923</v>
      </c>
      <c r="AA437" s="29">
        <v>29190.671932154473</v>
      </c>
      <c r="AB437" s="29">
        <v>1218.8267317393288</v>
      </c>
      <c r="AC437" s="29">
        <v>9193.7051803372578</v>
      </c>
      <c r="AD437" s="29">
        <v>374.36335435646293</v>
      </c>
      <c r="AE437" s="30">
        <v>4.8438061070675191</v>
      </c>
      <c r="AF437" s="30">
        <v>-1.7460754818401369E-3</v>
      </c>
      <c r="AG437" s="30">
        <v>15.394717837453852</v>
      </c>
      <c r="AH437" s="28">
        <v>-4.5282251776929041E-3</v>
      </c>
      <c r="AI437" s="81">
        <v>3.6548563847031761</v>
      </c>
      <c r="AJ437" s="81">
        <v>1.1741851632068767</v>
      </c>
    </row>
    <row r="438" spans="1:36" s="2" customFormat="1" x14ac:dyDescent="0.25">
      <c r="A438" s="26" t="s">
        <v>205</v>
      </c>
      <c r="B438" s="26" t="s">
        <v>39</v>
      </c>
      <c r="C438" s="26" t="s">
        <v>201</v>
      </c>
      <c r="D438" s="27">
        <v>145675.71442033173</v>
      </c>
      <c r="E438" s="27">
        <v>154031.55427239419</v>
      </c>
      <c r="F438" s="28">
        <v>-5.4247585123277625E-2</v>
      </c>
      <c r="G438" s="27">
        <v>120090.46759801864</v>
      </c>
      <c r="H438" s="28">
        <v>0.21304977267600558</v>
      </c>
      <c r="I438" s="27">
        <v>113050.1201579225</v>
      </c>
      <c r="J438" s="28">
        <v>0.28859406975272323</v>
      </c>
      <c r="K438" s="29">
        <v>29562.477497165906</v>
      </c>
      <c r="L438" s="29">
        <v>31942.836068964152</v>
      </c>
      <c r="M438" s="28">
        <v>-7.4519324666698056E-2</v>
      </c>
      <c r="N438" s="29">
        <v>26123.140447776757</v>
      </c>
      <c r="O438" s="28">
        <v>0.13165863638274233</v>
      </c>
      <c r="P438" s="29">
        <v>25756.921852319825</v>
      </c>
      <c r="Q438" s="28">
        <v>0.14774885239259791</v>
      </c>
      <c r="R438" s="29">
        <v>9316.3153816905196</v>
      </c>
      <c r="S438" s="29">
        <v>9965.3779688377654</v>
      </c>
      <c r="T438" s="28">
        <v>-6.5131758090550787E-2</v>
      </c>
      <c r="U438" s="29">
        <v>7865.446277338976</v>
      </c>
      <c r="V438" s="28">
        <v>0.18446112950152896</v>
      </c>
      <c r="W438" s="29">
        <v>7836.5698823860048</v>
      </c>
      <c r="X438" s="28">
        <v>0.18882566244071775</v>
      </c>
      <c r="Y438" s="27">
        <v>143270.33445281154</v>
      </c>
      <c r="Z438" s="45">
        <v>2405.3799675201885</v>
      </c>
      <c r="AA438" s="29">
        <v>28839.388809077489</v>
      </c>
      <c r="AB438" s="29">
        <v>723.08868808841817</v>
      </c>
      <c r="AC438" s="29">
        <v>9081.3885384275909</v>
      </c>
      <c r="AD438" s="29">
        <v>234.92684326292888</v>
      </c>
      <c r="AE438" s="30">
        <v>4.9277234776516066</v>
      </c>
      <c r="AF438" s="30">
        <v>0.1056233378943805</v>
      </c>
      <c r="AG438" s="30">
        <v>15.636623327139631</v>
      </c>
      <c r="AH438" s="28">
        <v>1.1642467333196078E-2</v>
      </c>
      <c r="AI438" s="81">
        <v>3.5862529238210947</v>
      </c>
      <c r="AJ438" s="81">
        <v>1.1363175028442267</v>
      </c>
    </row>
    <row r="439" spans="1:36" s="2" customFormat="1" x14ac:dyDescent="0.25">
      <c r="A439" s="26" t="s">
        <v>205</v>
      </c>
      <c r="B439" s="26" t="s">
        <v>39</v>
      </c>
      <c r="C439" s="26" t="s">
        <v>202</v>
      </c>
      <c r="D439" s="27">
        <v>149124.05949126006</v>
      </c>
      <c r="E439" s="27">
        <v>164187.79510941266</v>
      </c>
      <c r="F439" s="28">
        <v>-9.1746987698533344E-2</v>
      </c>
      <c r="G439" s="27">
        <v>128437.94104494095</v>
      </c>
      <c r="H439" s="28">
        <v>0.16105924992273865</v>
      </c>
      <c r="I439" s="27">
        <v>105083.40955294609</v>
      </c>
      <c r="J439" s="28">
        <v>0.41910183658557604</v>
      </c>
      <c r="K439" s="29">
        <v>29595.508412825577</v>
      </c>
      <c r="L439" s="29">
        <v>33878.115264111053</v>
      </c>
      <c r="M439" s="28">
        <v>-0.12641219317835792</v>
      </c>
      <c r="N439" s="29">
        <v>27603.530481286834</v>
      </c>
      <c r="O439" s="28">
        <v>7.2163882547167546E-2</v>
      </c>
      <c r="P439" s="29">
        <v>24050.926610021066</v>
      </c>
      <c r="Q439" s="28">
        <v>0.23053505973837629</v>
      </c>
      <c r="R439" s="29">
        <v>9361.1225811781114</v>
      </c>
      <c r="S439" s="29">
        <v>10555.142215982385</v>
      </c>
      <c r="T439" s="28">
        <v>-0.11312207930238145</v>
      </c>
      <c r="U439" s="29">
        <v>8429.3487738098702</v>
      </c>
      <c r="V439" s="28">
        <v>0.11053924002566821</v>
      </c>
      <c r="W439" s="29">
        <v>7289.9250780200464</v>
      </c>
      <c r="X439" s="28">
        <v>0.28411780381707369</v>
      </c>
      <c r="Y439" s="27">
        <v>148727.52263056597</v>
      </c>
      <c r="Z439" s="45">
        <v>396.53686069408343</v>
      </c>
      <c r="AA439" s="29">
        <v>29324.8126451475</v>
      </c>
      <c r="AB439" s="29">
        <v>270.69576767807638</v>
      </c>
      <c r="AC439" s="29">
        <v>9279.0393628740585</v>
      </c>
      <c r="AD439" s="29">
        <v>82.083218304052053</v>
      </c>
      <c r="AE439" s="30">
        <v>5.0387395753145885</v>
      </c>
      <c r="AF439" s="30">
        <v>0.19231308938354275</v>
      </c>
      <c r="AG439" s="30">
        <v>15.93014707350329</v>
      </c>
      <c r="AH439" s="28">
        <v>2.4101503831592101E-2</v>
      </c>
      <c r="AI439" s="81">
        <v>3.6468169828482364</v>
      </c>
      <c r="AJ439" s="81">
        <v>1.1304591748908646</v>
      </c>
    </row>
    <row r="440" spans="1:36" s="2" customFormat="1" x14ac:dyDescent="0.25">
      <c r="A440" s="26" t="s">
        <v>205</v>
      </c>
      <c r="B440" s="26" t="s">
        <v>39</v>
      </c>
      <c r="C440" s="26" t="s">
        <v>203</v>
      </c>
      <c r="D440" s="27">
        <v>137481.10524187924</v>
      </c>
      <c r="E440" s="27">
        <v>146268.25192550287</v>
      </c>
      <c r="F440" s="28">
        <v>-6.0075556848105983E-2</v>
      </c>
      <c r="G440" s="27">
        <v>120894.77664113403</v>
      </c>
      <c r="H440" s="28">
        <v>0.13719640386102314</v>
      </c>
      <c r="I440" s="27">
        <v>99433.907860225445</v>
      </c>
      <c r="J440" s="28">
        <v>0.38263805778544735</v>
      </c>
      <c r="K440" s="29">
        <v>28059.537014520505</v>
      </c>
      <c r="L440" s="29">
        <v>30289.047998983391</v>
      </c>
      <c r="M440" s="28">
        <v>-7.3607826318533673E-2</v>
      </c>
      <c r="N440" s="29">
        <v>26030.193822213496</v>
      </c>
      <c r="O440" s="28">
        <v>7.7961124921598554E-2</v>
      </c>
      <c r="P440" s="29">
        <v>23107.152488082269</v>
      </c>
      <c r="Q440" s="28">
        <v>0.21432257951266281</v>
      </c>
      <c r="R440" s="29">
        <v>8820.3553658747733</v>
      </c>
      <c r="S440" s="29">
        <v>9382.4126814571064</v>
      </c>
      <c r="T440" s="28">
        <v>-5.9905413955320133E-2</v>
      </c>
      <c r="U440" s="29">
        <v>7937.4068463135236</v>
      </c>
      <c r="V440" s="28">
        <v>0.11123891425211867</v>
      </c>
      <c r="W440" s="29">
        <v>7045.943070131374</v>
      </c>
      <c r="X440" s="28">
        <v>0.25183460582662848</v>
      </c>
      <c r="Y440" s="27">
        <v>136703.29467200462</v>
      </c>
      <c r="Z440" s="45">
        <v>777.8105698746291</v>
      </c>
      <c r="AA440" s="29">
        <v>27347.727506088493</v>
      </c>
      <c r="AB440" s="29">
        <v>711.80950843201151</v>
      </c>
      <c r="AC440" s="29">
        <v>8599.3527372691515</v>
      </c>
      <c r="AD440" s="29">
        <v>221.00262860562162</v>
      </c>
      <c r="AE440" s="30">
        <v>4.8996213006199731</v>
      </c>
      <c r="AF440" s="30">
        <v>7.0540771895129417E-2</v>
      </c>
      <c r="AG440" s="30">
        <v>15.586798891775073</v>
      </c>
      <c r="AH440" s="28">
        <v>-1.8098486610986606E-4</v>
      </c>
      <c r="AI440" s="81">
        <v>3.475504919415171</v>
      </c>
      <c r="AJ440" s="81">
        <v>1.0893930098432141</v>
      </c>
    </row>
    <row r="441" spans="1:36" s="2" customFormat="1" x14ac:dyDescent="0.25">
      <c r="A441" s="26" t="s">
        <v>224</v>
      </c>
      <c r="B441" s="26" t="s">
        <v>13</v>
      </c>
      <c r="C441" s="26" t="s">
        <v>366</v>
      </c>
      <c r="D441" s="27">
        <v>6195059.7442095662</v>
      </c>
      <c r="E441" s="27">
        <v>6911435.2267997181</v>
      </c>
      <c r="F441" s="28">
        <v>-0.1036507554628221</v>
      </c>
      <c r="G441" s="27">
        <v>6960937.4589773063</v>
      </c>
      <c r="H441" s="28">
        <v>-0.11002508200673621</v>
      </c>
      <c r="I441" s="27">
        <v>4065789.7914113617</v>
      </c>
      <c r="J441" s="28">
        <v>0.52370389568494369</v>
      </c>
      <c r="K441" s="29">
        <v>2244920.5142525276</v>
      </c>
      <c r="L441" s="29">
        <v>2567107.3181281094</v>
      </c>
      <c r="M441" s="28">
        <v>-0.12550577905348925</v>
      </c>
      <c r="N441" s="29">
        <v>2797234.6996994801</v>
      </c>
      <c r="O441" s="28">
        <v>-0.19745006935109527</v>
      </c>
      <c r="P441" s="29">
        <v>1396931.0888752851</v>
      </c>
      <c r="Q441" s="28">
        <v>0.60703740659103411</v>
      </c>
      <c r="R441" s="29">
        <v>1078460.1302662338</v>
      </c>
      <c r="S441" s="29">
        <v>1173163.9262363364</v>
      </c>
      <c r="T441" s="28">
        <v>-8.0725117651652439E-2</v>
      </c>
      <c r="U441" s="29">
        <v>1287778.5581211552</v>
      </c>
      <c r="V441" s="28">
        <v>-0.16254225273040196</v>
      </c>
      <c r="W441" s="29">
        <v>601163.43496353785</v>
      </c>
      <c r="X441" s="28">
        <v>0.79395496722392189</v>
      </c>
      <c r="Y441" s="27">
        <v>6143224.8644319735</v>
      </c>
      <c r="Z441" s="45">
        <v>51834.879777592549</v>
      </c>
      <c r="AA441" s="29">
        <v>2215063.2795652822</v>
      </c>
      <c r="AB441" s="29">
        <v>29857.234687245658</v>
      </c>
      <c r="AC441" s="29">
        <v>1063226.9564347665</v>
      </c>
      <c r="AD441" s="29">
        <v>15233.173831467237</v>
      </c>
      <c r="AE441" s="30">
        <v>2.7595897961101232</v>
      </c>
      <c r="AF441" s="30">
        <v>6.728504593730289E-2</v>
      </c>
      <c r="AG441" s="30">
        <v>5.7443567641950972</v>
      </c>
      <c r="AH441" s="28">
        <v>-2.4938827603561611E-2</v>
      </c>
      <c r="AI441" s="81">
        <v>2.8607354438241166</v>
      </c>
      <c r="AJ441" s="81">
        <v>2.238634142563841</v>
      </c>
    </row>
    <row r="442" spans="1:36" s="2" customFormat="1" x14ac:dyDescent="0.25">
      <c r="A442" s="26" t="s">
        <v>224</v>
      </c>
      <c r="B442" s="26" t="s">
        <v>13</v>
      </c>
      <c r="C442" s="26" t="s">
        <v>199</v>
      </c>
      <c r="D442" s="27">
        <v>3062494.1559117259</v>
      </c>
      <c r="E442" s="27">
        <v>3404846.9905993403</v>
      </c>
      <c r="F442" s="28">
        <v>-0.10054866947996141</v>
      </c>
      <c r="G442" s="27">
        <v>3385236.9995087199</v>
      </c>
      <c r="H442" s="28">
        <v>-9.5338330416402689E-2</v>
      </c>
      <c r="I442" s="27">
        <v>1998833.914150442</v>
      </c>
      <c r="J442" s="28">
        <v>0.53214038156510268</v>
      </c>
      <c r="K442" s="29">
        <v>1111462.7421175931</v>
      </c>
      <c r="L442" s="29">
        <v>1276062.8221194758</v>
      </c>
      <c r="M442" s="28">
        <v>-0.12899057722604154</v>
      </c>
      <c r="N442" s="29">
        <v>1359286.2176705895</v>
      </c>
      <c r="O442" s="28">
        <v>-0.18231883199528925</v>
      </c>
      <c r="P442" s="29">
        <v>688907.23527698463</v>
      </c>
      <c r="Q442" s="28">
        <v>0.61337069086045259</v>
      </c>
      <c r="R442" s="29">
        <v>534194.96206976741</v>
      </c>
      <c r="S442" s="29">
        <v>583052.24120694213</v>
      </c>
      <c r="T442" s="28">
        <v>-8.3795714490417075E-2</v>
      </c>
      <c r="U442" s="29">
        <v>625029.20522990427</v>
      </c>
      <c r="V442" s="28">
        <v>-0.14532799811606456</v>
      </c>
      <c r="W442" s="29">
        <v>298641.80409644922</v>
      </c>
      <c r="X442" s="28">
        <v>0.78874810807546569</v>
      </c>
      <c r="Y442" s="27">
        <v>3031559.5010452736</v>
      </c>
      <c r="Z442" s="45">
        <v>30934.654866452533</v>
      </c>
      <c r="AA442" s="29">
        <v>1093769.3902864291</v>
      </c>
      <c r="AB442" s="29">
        <v>17693.351831163993</v>
      </c>
      <c r="AC442" s="29">
        <v>525156.78281419759</v>
      </c>
      <c r="AD442" s="29">
        <v>9038.1792555698757</v>
      </c>
      <c r="AE442" s="30">
        <v>2.755372753275533</v>
      </c>
      <c r="AF442" s="30">
        <v>8.7128736147863872E-2</v>
      </c>
      <c r="AG442" s="30">
        <v>5.7329147097268116</v>
      </c>
      <c r="AH442" s="28">
        <v>-1.8285174228612765E-2</v>
      </c>
      <c r="AI442" s="81"/>
      <c r="AJ442" s="81"/>
    </row>
    <row r="443" spans="1:36" s="2" customFormat="1" x14ac:dyDescent="0.25">
      <c r="A443" s="26" t="s">
        <v>224</v>
      </c>
      <c r="B443" s="26" t="s">
        <v>13</v>
      </c>
      <c r="C443" s="26" t="s">
        <v>200</v>
      </c>
      <c r="D443" s="27">
        <v>803786.67820099113</v>
      </c>
      <c r="E443" s="27">
        <v>883669.73897638556</v>
      </c>
      <c r="F443" s="28">
        <v>-9.0399226376053562E-2</v>
      </c>
      <c r="G443" s="27">
        <v>827027.01908297394</v>
      </c>
      <c r="H443" s="28">
        <v>-2.8101066042258482E-2</v>
      </c>
      <c r="I443" s="27">
        <v>513115.09969982621</v>
      </c>
      <c r="J443" s="28">
        <v>0.56648416441303051</v>
      </c>
      <c r="K443" s="29">
        <v>291680.80556576978</v>
      </c>
      <c r="L443" s="29">
        <v>333605.74310273334</v>
      </c>
      <c r="M443" s="28">
        <v>-0.12567210967963682</v>
      </c>
      <c r="N443" s="29">
        <v>334875.27078491857</v>
      </c>
      <c r="O443" s="28">
        <v>-0.12898672726088345</v>
      </c>
      <c r="P443" s="29">
        <v>175308.17840451357</v>
      </c>
      <c r="Q443" s="28">
        <v>0.66381744548581778</v>
      </c>
      <c r="R443" s="29">
        <v>140503.44297282619</v>
      </c>
      <c r="S443" s="29">
        <v>153215.2696441898</v>
      </c>
      <c r="T443" s="28">
        <v>-8.2967100478197456E-2</v>
      </c>
      <c r="U443" s="29">
        <v>154087.33068871603</v>
      </c>
      <c r="V443" s="28">
        <v>-8.8157070767432025E-2</v>
      </c>
      <c r="W443" s="29">
        <v>74817.95413155845</v>
      </c>
      <c r="X443" s="28">
        <v>0.87793751651866392</v>
      </c>
      <c r="Y443" s="27">
        <v>784508.0813776172</v>
      </c>
      <c r="Z443" s="45">
        <v>19278.596823373959</v>
      </c>
      <c r="AA443" s="29">
        <v>281109.80980548053</v>
      </c>
      <c r="AB443" s="29">
        <v>10570.99576028923</v>
      </c>
      <c r="AC443" s="29">
        <v>135174.50284563401</v>
      </c>
      <c r="AD443" s="29">
        <v>5328.9401271921843</v>
      </c>
      <c r="AE443" s="30">
        <v>2.7557064532988234</v>
      </c>
      <c r="AF443" s="30">
        <v>0.10686194973084673</v>
      </c>
      <c r="AG443" s="30">
        <v>5.7207614361197257</v>
      </c>
      <c r="AH443" s="28">
        <v>-8.1045357279238787E-3</v>
      </c>
      <c r="AI443" s="81">
        <v>2.9386998462623821</v>
      </c>
      <c r="AJ443" s="81">
        <v>2.3114012169288616</v>
      </c>
    </row>
    <row r="444" spans="1:36" s="2" customFormat="1" x14ac:dyDescent="0.25">
      <c r="A444" s="26" t="s">
        <v>224</v>
      </c>
      <c r="B444" s="26" t="s">
        <v>13</v>
      </c>
      <c r="C444" s="26" t="s">
        <v>201</v>
      </c>
      <c r="D444" s="27">
        <v>779573.74462509272</v>
      </c>
      <c r="E444" s="27">
        <v>874910.01940537931</v>
      </c>
      <c r="F444" s="28">
        <v>-0.10896694821837861</v>
      </c>
      <c r="G444" s="27">
        <v>846578.4625837456</v>
      </c>
      <c r="H444" s="28">
        <v>-7.9147676110440393E-2</v>
      </c>
      <c r="I444" s="27">
        <v>473112.81132733228</v>
      </c>
      <c r="J444" s="28">
        <v>0.64775445931801134</v>
      </c>
      <c r="K444" s="29">
        <v>283534.83266966202</v>
      </c>
      <c r="L444" s="29">
        <v>330198.55931164161</v>
      </c>
      <c r="M444" s="28">
        <v>-0.14132020060674594</v>
      </c>
      <c r="N444" s="29">
        <v>341485.3161389755</v>
      </c>
      <c r="O444" s="28">
        <v>-0.16970124550166357</v>
      </c>
      <c r="P444" s="29">
        <v>165787.88824511736</v>
      </c>
      <c r="Q444" s="28">
        <v>0.71022645665439588</v>
      </c>
      <c r="R444" s="29">
        <v>136980.0604119054</v>
      </c>
      <c r="S444" s="29">
        <v>151537.27496871314</v>
      </c>
      <c r="T444" s="28">
        <v>-9.6063589369765737E-2</v>
      </c>
      <c r="U444" s="29">
        <v>157973.03476554641</v>
      </c>
      <c r="V444" s="28">
        <v>-0.13288960603179811</v>
      </c>
      <c r="W444" s="29">
        <v>71222.435359009309</v>
      </c>
      <c r="X444" s="28">
        <v>0.92327122375741766</v>
      </c>
      <c r="Y444" s="27">
        <v>774349.18527959788</v>
      </c>
      <c r="Z444" s="45">
        <v>5224.5593454948221</v>
      </c>
      <c r="AA444" s="29">
        <v>280227.27372459916</v>
      </c>
      <c r="AB444" s="29">
        <v>3307.558945062885</v>
      </c>
      <c r="AC444" s="29">
        <v>135195.79453202867</v>
      </c>
      <c r="AD444" s="29">
        <v>1784.2658798767236</v>
      </c>
      <c r="AE444" s="30">
        <v>2.7494813857080862</v>
      </c>
      <c r="AF444" s="30">
        <v>9.983318242916539E-2</v>
      </c>
      <c r="AG444" s="30">
        <v>5.6911476187182153</v>
      </c>
      <c r="AH444" s="28">
        <v>-1.4274631154216413E-2</v>
      </c>
      <c r="AI444" s="81">
        <v>2.9347806026328187</v>
      </c>
      <c r="AJ444" s="81">
        <v>2.3075521288892213</v>
      </c>
    </row>
    <row r="445" spans="1:36" s="2" customFormat="1" x14ac:dyDescent="0.25">
      <c r="A445" s="26" t="s">
        <v>224</v>
      </c>
      <c r="B445" s="26" t="s">
        <v>13</v>
      </c>
      <c r="C445" s="26" t="s">
        <v>202</v>
      </c>
      <c r="D445" s="27">
        <v>757389.50128757244</v>
      </c>
      <c r="E445" s="27">
        <v>858436.2333573472</v>
      </c>
      <c r="F445" s="28">
        <v>-0.11771023652459384</v>
      </c>
      <c r="G445" s="27">
        <v>875070.70947026671</v>
      </c>
      <c r="H445" s="28">
        <v>-0.13448194175523695</v>
      </c>
      <c r="I445" s="27">
        <v>533062.73012987734</v>
      </c>
      <c r="J445" s="28">
        <v>0.42082621514927393</v>
      </c>
      <c r="K445" s="29">
        <v>273820.87737358105</v>
      </c>
      <c r="L445" s="29">
        <v>319825.12334952288</v>
      </c>
      <c r="M445" s="28">
        <v>-0.14384187675483487</v>
      </c>
      <c r="N445" s="29">
        <v>348426.36651320191</v>
      </c>
      <c r="O445" s="28">
        <v>-0.2141212500254169</v>
      </c>
      <c r="P445" s="29">
        <v>184241.77767135252</v>
      </c>
      <c r="Q445" s="28">
        <v>0.48620405661748589</v>
      </c>
      <c r="R445" s="29">
        <v>131541.63931016228</v>
      </c>
      <c r="S445" s="29">
        <v>144840.20346405811</v>
      </c>
      <c r="T445" s="28">
        <v>-9.1815420275875789E-2</v>
      </c>
      <c r="U445" s="29">
        <v>159455.41779611024</v>
      </c>
      <c r="V445" s="28">
        <v>-0.17505694614679243</v>
      </c>
      <c r="W445" s="29">
        <v>83033.503408616714</v>
      </c>
      <c r="X445" s="28">
        <v>0.58419955692862757</v>
      </c>
      <c r="Y445" s="27">
        <v>754630.96422901482</v>
      </c>
      <c r="Z445" s="45">
        <v>2758.5370585575588</v>
      </c>
      <c r="AA445" s="29">
        <v>272218.06217865972</v>
      </c>
      <c r="AB445" s="29">
        <v>1602.8151949213102</v>
      </c>
      <c r="AC445" s="29">
        <v>130650.87361889919</v>
      </c>
      <c r="AD445" s="29">
        <v>890.76569126309255</v>
      </c>
      <c r="AE445" s="30">
        <v>2.7660034857541045</v>
      </c>
      <c r="AF445" s="30">
        <v>8.1923434859541899E-2</v>
      </c>
      <c r="AG445" s="30">
        <v>5.7577927815064118</v>
      </c>
      <c r="AH445" s="28">
        <v>-2.8512723984571754E-2</v>
      </c>
      <c r="AI445" s="81">
        <v>2.8491434703163674</v>
      </c>
      <c r="AJ445" s="81">
        <v>2.2086957062208317</v>
      </c>
    </row>
    <row r="446" spans="1:36" s="2" customFormat="1" x14ac:dyDescent="0.25">
      <c r="A446" s="26" t="s">
        <v>224</v>
      </c>
      <c r="B446" s="26" t="s">
        <v>13</v>
      </c>
      <c r="C446" s="26" t="s">
        <v>203</v>
      </c>
      <c r="D446" s="27">
        <v>721744.23179806944</v>
      </c>
      <c r="E446" s="27">
        <v>787830.99886022811</v>
      </c>
      <c r="F446" s="28">
        <v>-8.3884446229924706E-2</v>
      </c>
      <c r="G446" s="27">
        <v>836560.80837173376</v>
      </c>
      <c r="H446" s="28">
        <v>-0.13724833320501967</v>
      </c>
      <c r="I446" s="27">
        <v>479543.27299340605</v>
      </c>
      <c r="J446" s="28">
        <v>0.50506590842740018</v>
      </c>
      <c r="K446" s="29">
        <v>262426.22650858032</v>
      </c>
      <c r="L446" s="29">
        <v>292433.39635557792</v>
      </c>
      <c r="M446" s="28">
        <v>-0.10261198009857599</v>
      </c>
      <c r="N446" s="29">
        <v>334499.26423349348</v>
      </c>
      <c r="O446" s="28">
        <v>-0.21546545966272551</v>
      </c>
      <c r="P446" s="29">
        <v>163569.39095600115</v>
      </c>
      <c r="Q446" s="28">
        <v>0.604372462199672</v>
      </c>
      <c r="R446" s="29">
        <v>125169.81937487359</v>
      </c>
      <c r="S446" s="29">
        <v>133459.49312998104</v>
      </c>
      <c r="T446" s="28">
        <v>-6.2113781198268402E-2</v>
      </c>
      <c r="U446" s="29">
        <v>153513.42197953156</v>
      </c>
      <c r="V446" s="28">
        <v>-0.18463273268989541</v>
      </c>
      <c r="W446" s="29">
        <v>69567.911197264824</v>
      </c>
      <c r="X446" s="28">
        <v>0.79924648046346469</v>
      </c>
      <c r="Y446" s="27">
        <v>718071.27015904326</v>
      </c>
      <c r="Z446" s="45">
        <v>3672.9616390261926</v>
      </c>
      <c r="AA446" s="29">
        <v>260214.24457768977</v>
      </c>
      <c r="AB446" s="29">
        <v>2211.9819308905671</v>
      </c>
      <c r="AC446" s="29">
        <v>124135.61181763571</v>
      </c>
      <c r="AD446" s="29">
        <v>1034.2075572378758</v>
      </c>
      <c r="AE446" s="30">
        <v>2.7502747777934884</v>
      </c>
      <c r="AF446" s="30">
        <v>5.6222016793912033E-2</v>
      </c>
      <c r="AG446" s="30">
        <v>5.7661202628766537</v>
      </c>
      <c r="AH446" s="28">
        <v>-2.3212479931170239E-2</v>
      </c>
      <c r="AI446" s="81">
        <v>2.8518339425123003</v>
      </c>
      <c r="AJ446" s="81">
        <v>2.1932562212659987</v>
      </c>
    </row>
    <row r="447" spans="1:36" s="2" customFormat="1" x14ac:dyDescent="0.25">
      <c r="A447" s="26" t="s">
        <v>224</v>
      </c>
      <c r="B447" s="26" t="s">
        <v>32</v>
      </c>
      <c r="C447" s="26" t="s">
        <v>366</v>
      </c>
      <c r="D447" s="27">
        <v>889857.26950692653</v>
      </c>
      <c r="E447" s="27">
        <v>1025217.9210884391</v>
      </c>
      <c r="F447" s="28">
        <v>-0.1320311016781727</v>
      </c>
      <c r="G447" s="27">
        <v>923355.06708967267</v>
      </c>
      <c r="H447" s="28">
        <v>-3.6278349225209762E-2</v>
      </c>
      <c r="I447" s="27">
        <v>388457.38059275149</v>
      </c>
      <c r="J447" s="28">
        <v>1.2907462027084755</v>
      </c>
      <c r="K447" s="29">
        <v>336062.354275333</v>
      </c>
      <c r="L447" s="29">
        <v>394749.13091520651</v>
      </c>
      <c r="M447" s="28">
        <v>-0.14866853919047535</v>
      </c>
      <c r="N447" s="29">
        <v>365761.83097137744</v>
      </c>
      <c r="O447" s="28">
        <v>-8.1198950194364489E-2</v>
      </c>
      <c r="P447" s="29">
        <v>136871.41247144909</v>
      </c>
      <c r="Q447" s="28">
        <v>1.4553144313129263</v>
      </c>
      <c r="R447" s="29">
        <v>161848.0843480762</v>
      </c>
      <c r="S447" s="29">
        <v>182106.10677580634</v>
      </c>
      <c r="T447" s="28">
        <v>-0.11124296041686366</v>
      </c>
      <c r="U447" s="29">
        <v>170222.88232814058</v>
      </c>
      <c r="V447" s="28">
        <v>-4.9199014054527569E-2</v>
      </c>
      <c r="W447" s="29">
        <v>54650.823863388803</v>
      </c>
      <c r="X447" s="28">
        <v>1.961493952088434</v>
      </c>
      <c r="Y447" s="27">
        <v>888605.359376112</v>
      </c>
      <c r="Z447" s="45">
        <v>1251.9101308145123</v>
      </c>
      <c r="AA447" s="29">
        <v>334828.30553773616</v>
      </c>
      <c r="AB447" s="29">
        <v>1234.0487375968589</v>
      </c>
      <c r="AC447" s="29">
        <v>161256.11511309358</v>
      </c>
      <c r="AD447" s="29">
        <v>591.96923498262959</v>
      </c>
      <c r="AE447" s="30">
        <v>2.6478933393946118</v>
      </c>
      <c r="AF447" s="30">
        <v>5.0755459162876715E-2</v>
      </c>
      <c r="AG447" s="30">
        <v>5.4981019583350035</v>
      </c>
      <c r="AH447" s="28">
        <v>-2.3390128387685762E-2</v>
      </c>
      <c r="AI447" s="81">
        <v>3.3124101680350506</v>
      </c>
      <c r="AJ447" s="81">
        <v>3.0029963768061663</v>
      </c>
    </row>
    <row r="448" spans="1:36" s="2" customFormat="1" x14ac:dyDescent="0.25">
      <c r="A448" s="26" t="s">
        <v>224</v>
      </c>
      <c r="B448" s="26" t="s">
        <v>32</v>
      </c>
      <c r="C448" s="26" t="s">
        <v>199</v>
      </c>
      <c r="D448" s="27">
        <v>438304.5614413321</v>
      </c>
      <c r="E448" s="27">
        <v>495128.2329116881</v>
      </c>
      <c r="F448" s="28">
        <v>-0.11476556514702155</v>
      </c>
      <c r="G448" s="27">
        <v>449698.81647693441</v>
      </c>
      <c r="H448" s="28">
        <v>-2.5337525068151335E-2</v>
      </c>
      <c r="I448" s="27">
        <v>194948.80222958804</v>
      </c>
      <c r="J448" s="28">
        <v>1.2483059984392617</v>
      </c>
      <c r="K448" s="29">
        <v>166543.21506109281</v>
      </c>
      <c r="L448" s="29">
        <v>192040.77336654387</v>
      </c>
      <c r="M448" s="28">
        <v>-0.13277158729612307</v>
      </c>
      <c r="N448" s="29">
        <v>178995.48924831289</v>
      </c>
      <c r="O448" s="28">
        <v>-6.9567530665231289E-2</v>
      </c>
      <c r="P448" s="29">
        <v>68800.972582006929</v>
      </c>
      <c r="Q448" s="28">
        <v>1.4206520461986576</v>
      </c>
      <c r="R448" s="29">
        <v>80116.803082111757</v>
      </c>
      <c r="S448" s="29">
        <v>88635.667450445937</v>
      </c>
      <c r="T448" s="28">
        <v>-9.6111019563279887E-2</v>
      </c>
      <c r="U448" s="29">
        <v>83187.70502035589</v>
      </c>
      <c r="V448" s="28">
        <v>-3.6915334273167996E-2</v>
      </c>
      <c r="W448" s="29">
        <v>27547.131620326894</v>
      </c>
      <c r="X448" s="28">
        <v>1.9083537330251095</v>
      </c>
      <c r="Y448" s="27">
        <v>438590.33166986407</v>
      </c>
      <c r="Z448" s="45">
        <v>-285.7702285319732</v>
      </c>
      <c r="AA448" s="29">
        <v>166347.87505870583</v>
      </c>
      <c r="AB448" s="29">
        <v>195.34000238696478</v>
      </c>
      <c r="AC448" s="29">
        <v>80033.086449402108</v>
      </c>
      <c r="AD448" s="29">
        <v>83.716632709644188</v>
      </c>
      <c r="AE448" s="30">
        <v>2.6317767510405603</v>
      </c>
      <c r="AF448" s="30">
        <v>5.3531390787568078E-2</v>
      </c>
      <c r="AG448" s="30">
        <v>5.4708194109057686</v>
      </c>
      <c r="AH448" s="28">
        <v>-2.0638093822903505E-2</v>
      </c>
      <c r="AI448" s="81">
        <v>99.999999999999986</v>
      </c>
      <c r="AJ448" s="81">
        <v>100</v>
      </c>
    </row>
    <row r="449" spans="1:36" s="2" customFormat="1" x14ac:dyDescent="0.25">
      <c r="A449" s="26" t="s">
        <v>224</v>
      </c>
      <c r="B449" s="26" t="s">
        <v>32</v>
      </c>
      <c r="C449" s="26" t="s">
        <v>200</v>
      </c>
      <c r="D449" s="27">
        <v>113217.58340928555</v>
      </c>
      <c r="E449" s="27">
        <v>122597.87775829792</v>
      </c>
      <c r="F449" s="28">
        <v>-7.6512697613784555E-2</v>
      </c>
      <c r="G449" s="27">
        <v>105605.45720702317</v>
      </c>
      <c r="H449" s="28">
        <v>7.2080803431777099E-2</v>
      </c>
      <c r="I449" s="27">
        <v>47688.55629420757</v>
      </c>
      <c r="J449" s="28">
        <v>1.3741038145672986</v>
      </c>
      <c r="K449" s="29">
        <v>42591.166339126859</v>
      </c>
      <c r="L449" s="29">
        <v>47159.302793970324</v>
      </c>
      <c r="M449" s="28">
        <v>-9.6866072740743228E-2</v>
      </c>
      <c r="N449" s="29">
        <v>42351.709237639887</v>
      </c>
      <c r="O449" s="28">
        <v>5.6540126903344935E-3</v>
      </c>
      <c r="P449" s="29">
        <v>17144.706097252485</v>
      </c>
      <c r="Q449" s="28">
        <v>1.4842167662443793</v>
      </c>
      <c r="R449" s="29">
        <v>20439.441208818138</v>
      </c>
      <c r="S449" s="29">
        <v>21738.615217303464</v>
      </c>
      <c r="T449" s="28">
        <v>-5.9763420783639068E-2</v>
      </c>
      <c r="U449" s="29">
        <v>19694.360202462012</v>
      </c>
      <c r="V449" s="28">
        <v>3.7832201640294078E-2</v>
      </c>
      <c r="W449" s="29">
        <v>6789.9470169387141</v>
      </c>
      <c r="X449" s="28">
        <v>2.010250471443793</v>
      </c>
      <c r="Y449" s="27">
        <v>113185.42094603975</v>
      </c>
      <c r="Z449" s="45">
        <v>32.16246324579253</v>
      </c>
      <c r="AA449" s="29">
        <v>42577.032284770634</v>
      </c>
      <c r="AB449" s="29">
        <v>14.134054356227864</v>
      </c>
      <c r="AC449" s="29">
        <v>20435.971031235626</v>
      </c>
      <c r="AD449" s="29">
        <v>3.4701775825109458</v>
      </c>
      <c r="AE449" s="30">
        <v>2.6582409720317268</v>
      </c>
      <c r="AF449" s="30">
        <v>5.8586810605638195E-2</v>
      </c>
      <c r="AG449" s="30">
        <v>5.5391721452952618</v>
      </c>
      <c r="AH449" s="28">
        <v>-1.7813896204830926E-2</v>
      </c>
      <c r="AI449" s="81">
        <v>3.4240444411819415</v>
      </c>
      <c r="AJ449" s="81">
        <v>3.0733720344534547</v>
      </c>
    </row>
    <row r="450" spans="1:36" s="2" customFormat="1" x14ac:dyDescent="0.25">
      <c r="A450" s="26" t="s">
        <v>224</v>
      </c>
      <c r="B450" s="26" t="s">
        <v>32</v>
      </c>
      <c r="C450" s="26" t="s">
        <v>201</v>
      </c>
      <c r="D450" s="27">
        <v>116266.5011396575</v>
      </c>
      <c r="E450" s="27">
        <v>120385.59620388865</v>
      </c>
      <c r="F450" s="28">
        <v>-3.4215846364667485E-2</v>
      </c>
      <c r="G450" s="27">
        <v>115223.1737318853</v>
      </c>
      <c r="H450" s="28">
        <v>9.0548400463255543E-3</v>
      </c>
      <c r="I450" s="27">
        <v>47166.077850822214</v>
      </c>
      <c r="J450" s="28">
        <v>1.4650449313887715</v>
      </c>
      <c r="K450" s="29">
        <v>44297.046289594779</v>
      </c>
      <c r="L450" s="29">
        <v>47522.024319363758</v>
      </c>
      <c r="M450" s="28">
        <v>-6.7862808370621266E-2</v>
      </c>
      <c r="N450" s="29">
        <v>46017.274537215904</v>
      </c>
      <c r="O450" s="28">
        <v>-3.7382227976798417E-2</v>
      </c>
      <c r="P450" s="29">
        <v>16750.278255365734</v>
      </c>
      <c r="Q450" s="28">
        <v>1.64455584643227</v>
      </c>
      <c r="R450" s="29">
        <v>21430.15927678248</v>
      </c>
      <c r="S450" s="29">
        <v>22005.954128327259</v>
      </c>
      <c r="T450" s="28">
        <v>-2.6165411787511837E-2</v>
      </c>
      <c r="U450" s="29">
        <v>21351.034286352588</v>
      </c>
      <c r="V450" s="28">
        <v>3.7059090144625452E-3</v>
      </c>
      <c r="W450" s="29">
        <v>6746.4605824902183</v>
      </c>
      <c r="X450" s="28">
        <v>2.176504037154293</v>
      </c>
      <c r="Y450" s="27">
        <v>116226.28944391297</v>
      </c>
      <c r="Z450" s="45">
        <v>40.211695744522146</v>
      </c>
      <c r="AA450" s="29">
        <v>44271.749453109922</v>
      </c>
      <c r="AB450" s="29">
        <v>25.296836484855817</v>
      </c>
      <c r="AC450" s="29">
        <v>21419.82013391723</v>
      </c>
      <c r="AD450" s="29">
        <v>10.339142865251127</v>
      </c>
      <c r="AE450" s="30">
        <v>2.6247009875005616</v>
      </c>
      <c r="AF450" s="30">
        <v>9.1441979111997806E-2</v>
      </c>
      <c r="AG450" s="30">
        <v>5.4253680356739622</v>
      </c>
      <c r="AH450" s="28">
        <v>-8.2667371590615952E-3</v>
      </c>
      <c r="AI450" s="81">
        <v>3.5920794832453082</v>
      </c>
      <c r="AJ450" s="81">
        <v>3.2848611627250635</v>
      </c>
    </row>
    <row r="451" spans="1:36" s="2" customFormat="1" x14ac:dyDescent="0.25">
      <c r="A451" s="26" t="s">
        <v>224</v>
      </c>
      <c r="B451" s="26" t="s">
        <v>32</v>
      </c>
      <c r="C451" s="26" t="s">
        <v>202</v>
      </c>
      <c r="D451" s="27">
        <v>112402.06779900313</v>
      </c>
      <c r="E451" s="27">
        <v>127122.75226299405</v>
      </c>
      <c r="F451" s="28">
        <v>-0.11579897541501055</v>
      </c>
      <c r="G451" s="27">
        <v>118450.37705268251</v>
      </c>
      <c r="H451" s="28">
        <v>-5.1061967080014543E-2</v>
      </c>
      <c r="I451" s="27">
        <v>53044.879966666696</v>
      </c>
      <c r="J451" s="28">
        <v>1.1189993807062317</v>
      </c>
      <c r="K451" s="29">
        <v>42847.531755566597</v>
      </c>
      <c r="L451" s="29">
        <v>49762.00950532627</v>
      </c>
      <c r="M451" s="28">
        <v>-0.13895093503045886</v>
      </c>
      <c r="N451" s="29">
        <v>46839.921642342284</v>
      </c>
      <c r="O451" s="28">
        <v>-8.5234768692837692E-2</v>
      </c>
      <c r="P451" s="29">
        <v>18288.693781320751</v>
      </c>
      <c r="Q451" s="28">
        <v>1.3428426473698813</v>
      </c>
      <c r="R451" s="29">
        <v>20605.629027884923</v>
      </c>
      <c r="S451" s="29">
        <v>22824.914633231314</v>
      </c>
      <c r="T451" s="28">
        <v>-9.7230839238946487E-2</v>
      </c>
      <c r="U451" s="29">
        <v>21798.193512895523</v>
      </c>
      <c r="V451" s="28">
        <v>-5.4709326454281393E-2</v>
      </c>
      <c r="W451" s="29">
        <v>7406.4510648831938</v>
      </c>
      <c r="X451" s="28">
        <v>1.7821191077038314</v>
      </c>
      <c r="Y451" s="27">
        <v>112522.83268122644</v>
      </c>
      <c r="Z451" s="45">
        <v>-120.76488222331227</v>
      </c>
      <c r="AA451" s="29">
        <v>42772.928260724773</v>
      </c>
      <c r="AB451" s="29">
        <v>74.603494841820464</v>
      </c>
      <c r="AC451" s="29">
        <v>20570.728667109193</v>
      </c>
      <c r="AD451" s="29">
        <v>34.900360775729773</v>
      </c>
      <c r="AE451" s="30">
        <v>2.623303214762196</v>
      </c>
      <c r="AF451" s="30">
        <v>6.8688690013401832E-2</v>
      </c>
      <c r="AG451" s="30">
        <v>5.4549204805586422</v>
      </c>
      <c r="AH451" s="28">
        <v>-2.0567977931823338E-2</v>
      </c>
      <c r="AI451" s="81">
        <v>3.4519315582135621</v>
      </c>
      <c r="AJ451" s="81">
        <v>3.1391887180676048</v>
      </c>
    </row>
    <row r="452" spans="1:36" s="2" customFormat="1" x14ac:dyDescent="0.25">
      <c r="A452" s="26" t="s">
        <v>224</v>
      </c>
      <c r="B452" s="26" t="s">
        <v>32</v>
      </c>
      <c r="C452" s="26" t="s">
        <v>203</v>
      </c>
      <c r="D452" s="27">
        <v>96418.409093385941</v>
      </c>
      <c r="E452" s="27">
        <v>125022.00668650746</v>
      </c>
      <c r="F452" s="28">
        <v>-0.22878850173029944</v>
      </c>
      <c r="G452" s="27">
        <v>110419.80848534346</v>
      </c>
      <c r="H452" s="28">
        <v>-0.12680151853203031</v>
      </c>
      <c r="I452" s="27">
        <v>47049.288117891549</v>
      </c>
      <c r="J452" s="28">
        <v>1.0493064390642857</v>
      </c>
      <c r="K452" s="29">
        <v>36807.470676804558</v>
      </c>
      <c r="L452" s="29">
        <v>47597.436747883534</v>
      </c>
      <c r="M452" s="28">
        <v>-0.22669216681208704</v>
      </c>
      <c r="N452" s="29">
        <v>43786.583831114825</v>
      </c>
      <c r="O452" s="28">
        <v>-0.15938930475208474</v>
      </c>
      <c r="P452" s="29">
        <v>16617.294448067958</v>
      </c>
      <c r="Q452" s="28">
        <v>1.2150098376022969</v>
      </c>
      <c r="R452" s="29">
        <v>17641.573568626216</v>
      </c>
      <c r="S452" s="29">
        <v>22066.183471583918</v>
      </c>
      <c r="T452" s="28">
        <v>-0.20051541349031038</v>
      </c>
      <c r="U452" s="29">
        <v>20344.117018645789</v>
      </c>
      <c r="V452" s="28">
        <v>-0.13284152109146041</v>
      </c>
      <c r="W452" s="29">
        <v>6604.2729560147691</v>
      </c>
      <c r="X452" s="28">
        <v>1.6712362868889825</v>
      </c>
      <c r="Y452" s="27">
        <v>96655.788598684914</v>
      </c>
      <c r="Z452" s="45">
        <v>-237.3795052989756</v>
      </c>
      <c r="AA452" s="29">
        <v>36726.165060100495</v>
      </c>
      <c r="AB452" s="29">
        <v>81.305616704060625</v>
      </c>
      <c r="AC452" s="29">
        <v>17606.566617140063</v>
      </c>
      <c r="AD452" s="29">
        <v>35.006951486152346</v>
      </c>
      <c r="AE452" s="30">
        <v>2.6195336794534807</v>
      </c>
      <c r="AF452" s="30">
        <v>-7.1205109545076084E-3</v>
      </c>
      <c r="AG452" s="30">
        <v>5.4654086676744349</v>
      </c>
      <c r="AH452" s="28">
        <v>-3.5364144246258743E-2</v>
      </c>
      <c r="AI452" s="81">
        <v>3.125874966094051</v>
      </c>
      <c r="AJ452" s="81">
        <v>2.8465579884998244</v>
      </c>
    </row>
    <row r="453" spans="1:36" s="2" customFormat="1" x14ac:dyDescent="0.25">
      <c r="A453" s="26" t="s">
        <v>224</v>
      </c>
      <c r="B453" s="26" t="s">
        <v>33</v>
      </c>
      <c r="C453" s="26" t="s">
        <v>366</v>
      </c>
      <c r="D453" s="27">
        <v>1098852.6171420908</v>
      </c>
      <c r="E453" s="27">
        <v>1258352.8087677176</v>
      </c>
      <c r="F453" s="28">
        <v>-0.12675315739297507</v>
      </c>
      <c r="G453" s="27">
        <v>1107618.6404781078</v>
      </c>
      <c r="H453" s="28">
        <v>-7.9142974085675832E-3</v>
      </c>
      <c r="I453" s="27">
        <v>1087842.4442658841</v>
      </c>
      <c r="J453" s="28">
        <v>1.0121109848436517E-2</v>
      </c>
      <c r="K453" s="29">
        <v>380986.19260829641</v>
      </c>
      <c r="L453" s="29">
        <v>445956.72488218022</v>
      </c>
      <c r="M453" s="28">
        <v>-0.14568797519770274</v>
      </c>
      <c r="N453" s="29">
        <v>420723.87779911031</v>
      </c>
      <c r="O453" s="28">
        <v>-9.4450748549594066E-2</v>
      </c>
      <c r="P453" s="29">
        <v>400840.59659987845</v>
      </c>
      <c r="Q453" s="28">
        <v>-4.9531919072061545E-2</v>
      </c>
      <c r="R453" s="29">
        <v>201130.82681357692</v>
      </c>
      <c r="S453" s="29">
        <v>216981.16037718291</v>
      </c>
      <c r="T453" s="28">
        <v>-7.3049353851979956E-2</v>
      </c>
      <c r="U453" s="29">
        <v>204171.71952693586</v>
      </c>
      <c r="V453" s="28">
        <v>-1.4893799789729295E-2</v>
      </c>
      <c r="W453" s="29">
        <v>202932.76449066936</v>
      </c>
      <c r="X453" s="28">
        <v>-8.8794812489497912E-3</v>
      </c>
      <c r="Y453" s="27">
        <v>1070849.7525349297</v>
      </c>
      <c r="Z453" s="45">
        <v>28002.864607161155</v>
      </c>
      <c r="AA453" s="29">
        <v>364927.3103919485</v>
      </c>
      <c r="AB453" s="29">
        <v>16058.88221634788</v>
      </c>
      <c r="AC453" s="29">
        <v>192728.65349597076</v>
      </c>
      <c r="AD453" s="29">
        <v>8402.1733176061498</v>
      </c>
      <c r="AE453" s="30">
        <v>2.8842321282541987</v>
      </c>
      <c r="AF453" s="30">
        <v>6.2539487336700006E-2</v>
      </c>
      <c r="AG453" s="30">
        <v>5.4633724454411432</v>
      </c>
      <c r="AH453" s="28">
        <v>-5.7935990189082458E-2</v>
      </c>
      <c r="AI453" s="81">
        <v>3.3796670436172334</v>
      </c>
      <c r="AJ453" s="81">
        <v>2.9149085929985987</v>
      </c>
    </row>
    <row r="454" spans="1:36" s="2" customFormat="1" x14ac:dyDescent="0.25">
      <c r="A454" s="26" t="s">
        <v>224</v>
      </c>
      <c r="B454" s="26" t="s">
        <v>33</v>
      </c>
      <c r="C454" s="26" t="s">
        <v>199</v>
      </c>
      <c r="D454" s="27">
        <v>539638.67498480086</v>
      </c>
      <c r="E454" s="27">
        <v>602194.08539489214</v>
      </c>
      <c r="F454" s="28">
        <v>-0.10387915113624907</v>
      </c>
      <c r="G454" s="27">
        <v>530696.66803189518</v>
      </c>
      <c r="H454" s="28">
        <v>1.6849563020750413E-2</v>
      </c>
      <c r="I454" s="27">
        <v>542583.86329120153</v>
      </c>
      <c r="J454" s="28">
        <v>-5.4280794281933954E-3</v>
      </c>
      <c r="K454" s="29">
        <v>188120.81838301531</v>
      </c>
      <c r="L454" s="29">
        <v>217220.83693606892</v>
      </c>
      <c r="M454" s="28">
        <v>-0.13396513411656796</v>
      </c>
      <c r="N454" s="29">
        <v>202032.90744867019</v>
      </c>
      <c r="O454" s="28">
        <v>-6.8860510108678552E-2</v>
      </c>
      <c r="P454" s="29">
        <v>202313.94462558013</v>
      </c>
      <c r="Q454" s="28">
        <v>-7.0153969212709763E-2</v>
      </c>
      <c r="R454" s="29">
        <v>98719.008903550683</v>
      </c>
      <c r="S454" s="29">
        <v>104773.76631303421</v>
      </c>
      <c r="T454" s="28">
        <v>-5.7788868555069747E-2</v>
      </c>
      <c r="U454" s="29">
        <v>97294.978680461267</v>
      </c>
      <c r="V454" s="28">
        <v>1.4636214966100701E-2</v>
      </c>
      <c r="W454" s="29">
        <v>103832.94023541354</v>
      </c>
      <c r="X454" s="28">
        <v>-4.9251531549317377E-2</v>
      </c>
      <c r="Y454" s="27">
        <v>526469.25843045907</v>
      </c>
      <c r="Z454" s="45">
        <v>13169.416554341755</v>
      </c>
      <c r="AA454" s="29">
        <v>180637.00311128609</v>
      </c>
      <c r="AB454" s="29">
        <v>7483.8152717292114</v>
      </c>
      <c r="AC454" s="29">
        <v>94760.789663339994</v>
      </c>
      <c r="AD454" s="29">
        <v>3958.219240210693</v>
      </c>
      <c r="AE454" s="30">
        <v>2.868574991450934</v>
      </c>
      <c r="AF454" s="30">
        <v>9.6308325467476141E-2</v>
      </c>
      <c r="AG454" s="30">
        <v>5.4664109878983131</v>
      </c>
      <c r="AH454" s="28">
        <v>-4.8917149291685183E-2</v>
      </c>
      <c r="AI454" s="81">
        <v>99.999999999999986</v>
      </c>
      <c r="AJ454" s="81">
        <v>100</v>
      </c>
    </row>
    <row r="455" spans="1:36" s="2" customFormat="1" x14ac:dyDescent="0.25">
      <c r="A455" s="26" t="s">
        <v>224</v>
      </c>
      <c r="B455" s="26" t="s">
        <v>33</v>
      </c>
      <c r="C455" s="26" t="s">
        <v>200</v>
      </c>
      <c r="D455" s="27">
        <v>139249.0136337936</v>
      </c>
      <c r="E455" s="27">
        <v>155107.9932664895</v>
      </c>
      <c r="F455" s="28">
        <v>-0.10224476056142863</v>
      </c>
      <c r="G455" s="27">
        <v>130951.13034032226</v>
      </c>
      <c r="H455" s="28">
        <v>6.3366259396970409E-2</v>
      </c>
      <c r="I455" s="27">
        <v>145174.45911419153</v>
      </c>
      <c r="J455" s="28">
        <v>-4.0816032768801892E-2</v>
      </c>
      <c r="K455" s="29">
        <v>48054.626040522315</v>
      </c>
      <c r="L455" s="29">
        <v>54939.873230509278</v>
      </c>
      <c r="M455" s="28">
        <v>-0.12532331774954744</v>
      </c>
      <c r="N455" s="29">
        <v>49776.622974327736</v>
      </c>
      <c r="O455" s="28">
        <v>-3.4594490966041239E-2</v>
      </c>
      <c r="P455" s="29">
        <v>52305.219568997367</v>
      </c>
      <c r="Q455" s="28">
        <v>-8.126518851274428E-2</v>
      </c>
      <c r="R455" s="29">
        <v>25197.533497795612</v>
      </c>
      <c r="S455" s="29">
        <v>26521.494135370089</v>
      </c>
      <c r="T455" s="28">
        <v>-4.9920288457986683E-2</v>
      </c>
      <c r="U455" s="29">
        <v>24348.768065165019</v>
      </c>
      <c r="V455" s="28">
        <v>3.4858660214719187E-2</v>
      </c>
      <c r="W455" s="29">
        <v>25728.897600498487</v>
      </c>
      <c r="X455" s="28">
        <v>-2.0652424015733199E-2</v>
      </c>
      <c r="Y455" s="27">
        <v>133774.41476138067</v>
      </c>
      <c r="Z455" s="45">
        <v>5474.5988724129229</v>
      </c>
      <c r="AA455" s="29">
        <v>45394.741850872269</v>
      </c>
      <c r="AB455" s="29">
        <v>2659.8841896500444</v>
      </c>
      <c r="AC455" s="29">
        <v>23801.895456631592</v>
      </c>
      <c r="AD455" s="29">
        <v>1395.6380411640207</v>
      </c>
      <c r="AE455" s="30">
        <v>2.897723384973824</v>
      </c>
      <c r="AF455" s="30">
        <v>7.4491656431087794E-2</v>
      </c>
      <c r="AG455" s="30">
        <v>5.5262954068887611</v>
      </c>
      <c r="AH455" s="28">
        <v>-5.5073770619222646E-2</v>
      </c>
      <c r="AI455" s="81">
        <v>3.3899519017636295</v>
      </c>
      <c r="AJ455" s="81">
        <v>2.8715657943020441</v>
      </c>
    </row>
    <row r="456" spans="1:36" s="2" customFormat="1" x14ac:dyDescent="0.25">
      <c r="A456" s="26" t="s">
        <v>224</v>
      </c>
      <c r="B456" s="26" t="s">
        <v>33</v>
      </c>
      <c r="C456" s="26" t="s">
        <v>201</v>
      </c>
      <c r="D456" s="27">
        <v>142719.80364229201</v>
      </c>
      <c r="E456" s="27">
        <v>148936.47063234032</v>
      </c>
      <c r="F456" s="28">
        <v>-4.1740394167084638E-2</v>
      </c>
      <c r="G456" s="27">
        <v>136341.87293861271</v>
      </c>
      <c r="H456" s="28">
        <v>4.67789576761274E-2</v>
      </c>
      <c r="I456" s="27">
        <v>120101.51687159062</v>
      </c>
      <c r="J456" s="28">
        <v>0.18832640386119578</v>
      </c>
      <c r="K456" s="29">
        <v>49931.605823512873</v>
      </c>
      <c r="L456" s="29">
        <v>52574.646667266192</v>
      </c>
      <c r="M456" s="28">
        <v>-5.0272156092280973E-2</v>
      </c>
      <c r="N456" s="29">
        <v>52042.083846587782</v>
      </c>
      <c r="O456" s="28">
        <v>-4.0553295853722547E-2</v>
      </c>
      <c r="P456" s="29">
        <v>46068.462734345994</v>
      </c>
      <c r="Q456" s="28">
        <v>8.3856566073057651E-2</v>
      </c>
      <c r="R456" s="29">
        <v>26558.807672831426</v>
      </c>
      <c r="S456" s="29">
        <v>25453.591709070741</v>
      </c>
      <c r="T456" s="28">
        <v>4.3420825492648508E-2</v>
      </c>
      <c r="U456" s="29">
        <v>26039.994567847243</v>
      </c>
      <c r="V456" s="28">
        <v>1.9923702504330978E-2</v>
      </c>
      <c r="W456" s="29">
        <v>23325.307070749848</v>
      </c>
      <c r="X456" s="28">
        <v>0.1386262822724601</v>
      </c>
      <c r="Y456" s="27">
        <v>139146.37937723007</v>
      </c>
      <c r="Z456" s="45">
        <v>3573.4242650619522</v>
      </c>
      <c r="AA456" s="29">
        <v>47444.137427073336</v>
      </c>
      <c r="AB456" s="29">
        <v>2487.4683964395408</v>
      </c>
      <c r="AC456" s="29">
        <v>25209.787140744091</v>
      </c>
      <c r="AD456" s="29">
        <v>1349.0205320873365</v>
      </c>
      <c r="AE456" s="30">
        <v>2.8583059024127166</v>
      </c>
      <c r="AF456" s="30">
        <v>2.5448620937717603E-2</v>
      </c>
      <c r="AG456" s="30">
        <v>5.3737278194264926</v>
      </c>
      <c r="AH456" s="28">
        <v>-8.1617327907485909E-2</v>
      </c>
      <c r="AI456" s="81">
        <v>3.5604765692943312</v>
      </c>
      <c r="AJ456" s="81">
        <v>3.1507005795917342</v>
      </c>
    </row>
    <row r="457" spans="1:36" s="2" customFormat="1" x14ac:dyDescent="0.25">
      <c r="A457" s="26" t="s">
        <v>224</v>
      </c>
      <c r="B457" s="26" t="s">
        <v>33</v>
      </c>
      <c r="C457" s="26" t="s">
        <v>202</v>
      </c>
      <c r="D457" s="27">
        <v>130711.94267860532</v>
      </c>
      <c r="E457" s="27">
        <v>154415.04642331481</v>
      </c>
      <c r="F457" s="28">
        <v>-0.1535025523337252</v>
      </c>
      <c r="G457" s="27">
        <v>136373.6818082738</v>
      </c>
      <c r="H457" s="28">
        <v>-4.1516361915257621E-2</v>
      </c>
      <c r="I457" s="27">
        <v>155090.56729690908</v>
      </c>
      <c r="J457" s="28">
        <v>-0.15718960245746433</v>
      </c>
      <c r="K457" s="29">
        <v>45727.487206009435</v>
      </c>
      <c r="L457" s="29">
        <v>57068.136601062535</v>
      </c>
      <c r="M457" s="28">
        <v>-0.19872121415721766</v>
      </c>
      <c r="N457" s="29">
        <v>51701.586569510517</v>
      </c>
      <c r="O457" s="28">
        <v>-0.11554963319102726</v>
      </c>
      <c r="P457" s="29">
        <v>59501.136210762612</v>
      </c>
      <c r="Q457" s="28">
        <v>-0.23148547879766015</v>
      </c>
      <c r="R457" s="29">
        <v>24074.226347694559</v>
      </c>
      <c r="S457" s="29">
        <v>27486.939142569601</v>
      </c>
      <c r="T457" s="28">
        <v>-0.12415761453736048</v>
      </c>
      <c r="U457" s="29">
        <v>24323.918842811087</v>
      </c>
      <c r="V457" s="28">
        <v>-1.0265307030915532E-2</v>
      </c>
      <c r="W457" s="29">
        <v>33206.346345314902</v>
      </c>
      <c r="X457" s="28">
        <v>-0.27501128557339155</v>
      </c>
      <c r="Y457" s="27">
        <v>128956.68905036943</v>
      </c>
      <c r="Z457" s="45">
        <v>1755.2536282358953</v>
      </c>
      <c r="AA457" s="29">
        <v>44713.381294087987</v>
      </c>
      <c r="AB457" s="29">
        <v>1014.1059119214477</v>
      </c>
      <c r="AC457" s="29">
        <v>23493.62138582606</v>
      </c>
      <c r="AD457" s="29">
        <v>580.60496186849912</v>
      </c>
      <c r="AE457" s="30">
        <v>2.858498261444538</v>
      </c>
      <c r="AF457" s="30">
        <v>0.15269681741351304</v>
      </c>
      <c r="AG457" s="30">
        <v>5.4295386605901381</v>
      </c>
      <c r="AH457" s="28">
        <v>-3.3504815801834009E-2</v>
      </c>
      <c r="AI457" s="81">
        <v>3.2859690299772022</v>
      </c>
      <c r="AJ457" s="81">
        <v>2.8151184425187008</v>
      </c>
    </row>
    <row r="458" spans="1:36" s="2" customFormat="1" x14ac:dyDescent="0.25">
      <c r="A458" s="26" t="s">
        <v>224</v>
      </c>
      <c r="B458" s="26" t="s">
        <v>33</v>
      </c>
      <c r="C458" s="26" t="s">
        <v>203</v>
      </c>
      <c r="D458" s="27">
        <v>126957.91503010989</v>
      </c>
      <c r="E458" s="27">
        <v>143734.57507274748</v>
      </c>
      <c r="F458" s="28">
        <v>-0.11671972477148612</v>
      </c>
      <c r="G458" s="27">
        <v>127029.98294468642</v>
      </c>
      <c r="H458" s="28">
        <v>-5.6732995554217044E-4</v>
      </c>
      <c r="I458" s="27">
        <v>122217.32000851035</v>
      </c>
      <c r="J458" s="28">
        <v>3.8788242298795607E-2</v>
      </c>
      <c r="K458" s="29">
        <v>44407.099312970699</v>
      </c>
      <c r="L458" s="29">
        <v>52638.180437230891</v>
      </c>
      <c r="M458" s="28">
        <v>-0.15637092802011768</v>
      </c>
      <c r="N458" s="29">
        <v>48512.614058244144</v>
      </c>
      <c r="O458" s="28">
        <v>-8.4627778258750869E-2</v>
      </c>
      <c r="P458" s="29">
        <v>44439.126111474157</v>
      </c>
      <c r="Q458" s="28">
        <v>-7.2068920579402543E-4</v>
      </c>
      <c r="R458" s="29">
        <v>22888.441385229067</v>
      </c>
      <c r="S458" s="29">
        <v>25311.741326023835</v>
      </c>
      <c r="T458" s="28">
        <v>-9.5738175796830444E-2</v>
      </c>
      <c r="U458" s="29">
        <v>22582.297204637904</v>
      </c>
      <c r="V458" s="28">
        <v>1.3556821868781727E-2</v>
      </c>
      <c r="W458" s="29">
        <v>21572.389218850287</v>
      </c>
      <c r="X458" s="28">
        <v>6.1006324011101822E-2</v>
      </c>
      <c r="Y458" s="27">
        <v>124591.7752414789</v>
      </c>
      <c r="Z458" s="45">
        <v>2366.1397886309846</v>
      </c>
      <c r="AA458" s="29">
        <v>43084.742539252518</v>
      </c>
      <c r="AB458" s="29">
        <v>1322.3567737181784</v>
      </c>
      <c r="AC458" s="29">
        <v>22255.48568013823</v>
      </c>
      <c r="AD458" s="29">
        <v>632.95570509083723</v>
      </c>
      <c r="AE458" s="30">
        <v>2.858955369620984</v>
      </c>
      <c r="AF458" s="30">
        <v>0.12834093958486736</v>
      </c>
      <c r="AG458" s="30">
        <v>5.5468134720628681</v>
      </c>
      <c r="AH458" s="28">
        <v>-2.3202957830432015E-2</v>
      </c>
      <c r="AI458" s="81">
        <v>3.3514452241537604</v>
      </c>
      <c r="AJ458" s="81">
        <v>2.8145360355758591</v>
      </c>
    </row>
    <row r="459" spans="1:36" s="2" customFormat="1" x14ac:dyDescent="0.25">
      <c r="A459" s="26" t="s">
        <v>224</v>
      </c>
      <c r="B459" s="26" t="s">
        <v>34</v>
      </c>
      <c r="C459" s="26" t="s">
        <v>366</v>
      </c>
      <c r="D459" s="27">
        <v>418172.39705084445</v>
      </c>
      <c r="E459" s="27">
        <v>522130.32592654804</v>
      </c>
      <c r="F459" s="28">
        <v>-0.19910341099461082</v>
      </c>
      <c r="G459" s="27">
        <v>1072844.8192624068</v>
      </c>
      <c r="H459" s="28">
        <v>-0.61022098485935472</v>
      </c>
      <c r="I459" s="27">
        <v>388999.68924012303</v>
      </c>
      <c r="J459" s="28">
        <v>7.4994167393058225E-2</v>
      </c>
      <c r="K459" s="29">
        <v>130774.57290853353</v>
      </c>
      <c r="L459" s="29">
        <v>167212.92278106851</v>
      </c>
      <c r="M459" s="28">
        <v>-0.21791587197027604</v>
      </c>
      <c r="N459" s="29">
        <v>439359.48238987388</v>
      </c>
      <c r="O459" s="28">
        <v>-0.70235176853998504</v>
      </c>
      <c r="P459" s="29">
        <v>130013.04194603916</v>
      </c>
      <c r="Q459" s="28">
        <v>5.8573428564993018E-3</v>
      </c>
      <c r="R459" s="29">
        <v>58400.641183556952</v>
      </c>
      <c r="S459" s="29">
        <v>68141.709944191025</v>
      </c>
      <c r="T459" s="28">
        <v>-0.14295310124462848</v>
      </c>
      <c r="U459" s="29">
        <v>198675.12375380722</v>
      </c>
      <c r="V459" s="28">
        <v>-0.70604955426666582</v>
      </c>
      <c r="W459" s="29">
        <v>44848.193904873508</v>
      </c>
      <c r="X459" s="28">
        <v>0.30218490642965989</v>
      </c>
      <c r="Y459" s="27">
        <v>417214.96788229491</v>
      </c>
      <c r="Z459" s="45">
        <v>957.42916854956707</v>
      </c>
      <c r="AA459" s="29">
        <v>130281.9543177185</v>
      </c>
      <c r="AB459" s="29">
        <v>492.61859081503997</v>
      </c>
      <c r="AC459" s="29">
        <v>58143.35444792745</v>
      </c>
      <c r="AD459" s="29">
        <v>257.28673562950206</v>
      </c>
      <c r="AE459" s="30">
        <v>3.1976582889956977</v>
      </c>
      <c r="AF459" s="30">
        <v>7.5110598048556909E-2</v>
      </c>
      <c r="AG459" s="30">
        <v>7.1604076355343746</v>
      </c>
      <c r="AH459" s="28">
        <v>-6.5516029322928632E-2</v>
      </c>
      <c r="AI459" s="81">
        <v>1.6303175429297032</v>
      </c>
      <c r="AJ459" s="81">
        <v>0.99698575996858729</v>
      </c>
    </row>
    <row r="460" spans="1:36" s="2" customFormat="1" x14ac:dyDescent="0.25">
      <c r="A460" s="26" t="s">
        <v>224</v>
      </c>
      <c r="B460" s="26" t="s">
        <v>34</v>
      </c>
      <c r="C460" s="26" t="s">
        <v>199</v>
      </c>
      <c r="D460" s="27">
        <v>197836.25006011486</v>
      </c>
      <c r="E460" s="27">
        <v>264377.40327545861</v>
      </c>
      <c r="F460" s="28">
        <v>-0.25169001734241847</v>
      </c>
      <c r="G460" s="27">
        <v>522013.26295288542</v>
      </c>
      <c r="H460" s="28">
        <v>-0.62101298166063901</v>
      </c>
      <c r="I460" s="27">
        <v>187373.86529566051</v>
      </c>
      <c r="J460" s="28">
        <v>5.5836947954004026E-2</v>
      </c>
      <c r="K460" s="29">
        <v>62240.564384024241</v>
      </c>
      <c r="L460" s="29">
        <v>87382.116826903599</v>
      </c>
      <c r="M460" s="28">
        <v>-0.28771965427070845</v>
      </c>
      <c r="N460" s="29">
        <v>213948.02550054528</v>
      </c>
      <c r="O460" s="28">
        <v>-0.70908558637824115</v>
      </c>
      <c r="P460" s="29">
        <v>62764.277406897738</v>
      </c>
      <c r="Q460" s="28">
        <v>-8.3441257433474608E-3</v>
      </c>
      <c r="R460" s="29">
        <v>28060.338663609793</v>
      </c>
      <c r="S460" s="29">
        <v>35910.067125420035</v>
      </c>
      <c r="T460" s="28">
        <v>-0.2185940904647759</v>
      </c>
      <c r="U460" s="29">
        <v>96836.36194247914</v>
      </c>
      <c r="V460" s="28">
        <v>-0.71022931778170617</v>
      </c>
      <c r="W460" s="29">
        <v>21849.361535860455</v>
      </c>
      <c r="X460" s="28">
        <v>0.28426355239513601</v>
      </c>
      <c r="Y460" s="27">
        <v>197384.80245504057</v>
      </c>
      <c r="Z460" s="45">
        <v>451.44760507429226</v>
      </c>
      <c r="AA460" s="29">
        <v>62014.910545293082</v>
      </c>
      <c r="AB460" s="29">
        <v>225.65383873116113</v>
      </c>
      <c r="AC460" s="29">
        <v>27934.318503732185</v>
      </c>
      <c r="AD460" s="29">
        <v>126.02015987760906</v>
      </c>
      <c r="AE460" s="30">
        <v>3.178574166510852</v>
      </c>
      <c r="AF460" s="30">
        <v>0.1530420224547937</v>
      </c>
      <c r="AG460" s="30">
        <v>7.0503871115668293</v>
      </c>
      <c r="AH460" s="28">
        <v>-4.2354333994386852E-2</v>
      </c>
      <c r="AI460" s="81">
        <v>99.999999999999986</v>
      </c>
      <c r="AJ460" s="81">
        <v>100</v>
      </c>
    </row>
    <row r="461" spans="1:36" s="2" customFormat="1" x14ac:dyDescent="0.25">
      <c r="A461" s="26" t="s">
        <v>224</v>
      </c>
      <c r="B461" s="26" t="s">
        <v>34</v>
      </c>
      <c r="C461" s="26" t="s">
        <v>200</v>
      </c>
      <c r="D461" s="27">
        <v>52342.18444920778</v>
      </c>
      <c r="E461" s="27">
        <v>71747.511670714419</v>
      </c>
      <c r="F461" s="28">
        <v>-0.27046690219122149</v>
      </c>
      <c r="G461" s="27">
        <v>125494.18472566541</v>
      </c>
      <c r="H461" s="28">
        <v>-0.58291147463422632</v>
      </c>
      <c r="I461" s="27">
        <v>48445.103781625032</v>
      </c>
      <c r="J461" s="28">
        <v>8.0443230860842735E-2</v>
      </c>
      <c r="K461" s="29">
        <v>16365.629259238171</v>
      </c>
      <c r="L461" s="29">
        <v>23336.971642305623</v>
      </c>
      <c r="M461" s="28">
        <v>-0.29872523692961495</v>
      </c>
      <c r="N461" s="29">
        <v>52137.069915359498</v>
      </c>
      <c r="O461" s="28">
        <v>-0.68610377825592217</v>
      </c>
      <c r="P461" s="29">
        <v>15899.841183381423</v>
      </c>
      <c r="Q461" s="28">
        <v>2.9295140151688534E-2</v>
      </c>
      <c r="R461" s="29">
        <v>7424.722863584384</v>
      </c>
      <c r="S461" s="29">
        <v>9807.6221180253906</v>
      </c>
      <c r="T461" s="28">
        <v>-0.24296401571808984</v>
      </c>
      <c r="U461" s="29">
        <v>23452.021126359952</v>
      </c>
      <c r="V461" s="28">
        <v>-0.68340797479330972</v>
      </c>
      <c r="W461" s="29">
        <v>5492.2202481637023</v>
      </c>
      <c r="X461" s="28">
        <v>0.35186182055732462</v>
      </c>
      <c r="Y461" s="27">
        <v>52312.53038009545</v>
      </c>
      <c r="Z461" s="45">
        <v>29.654069112330689</v>
      </c>
      <c r="AA461" s="29">
        <v>16331.605710037089</v>
      </c>
      <c r="AB461" s="29">
        <v>34.023549201082062</v>
      </c>
      <c r="AC461" s="29">
        <v>7406.4829078759767</v>
      </c>
      <c r="AD461" s="29">
        <v>18.239955708407358</v>
      </c>
      <c r="AE461" s="30">
        <v>3.1982995349635788</v>
      </c>
      <c r="AF461" s="30">
        <v>0.12388556341598456</v>
      </c>
      <c r="AG461" s="30">
        <v>7.0497155800827951</v>
      </c>
      <c r="AH461" s="28">
        <v>-3.6329695079448179E-2</v>
      </c>
      <c r="AI461" s="81">
        <v>1.623385150502938</v>
      </c>
      <c r="AJ461" s="81">
        <v>1.0130927467748043</v>
      </c>
    </row>
    <row r="462" spans="1:36" s="2" customFormat="1" x14ac:dyDescent="0.25">
      <c r="A462" s="26" t="s">
        <v>224</v>
      </c>
      <c r="B462" s="26" t="s">
        <v>34</v>
      </c>
      <c r="C462" s="26" t="s">
        <v>201</v>
      </c>
      <c r="D462" s="27">
        <v>49336.148244928125</v>
      </c>
      <c r="E462" s="27">
        <v>72372.804721430541</v>
      </c>
      <c r="F462" s="28">
        <v>-0.31830542653656418</v>
      </c>
      <c r="G462" s="27">
        <v>127087.28668639106</v>
      </c>
      <c r="H462" s="28">
        <v>-0.6117932050380992</v>
      </c>
      <c r="I462" s="27">
        <v>44655.848896315096</v>
      </c>
      <c r="J462" s="28">
        <v>0.10480820462018442</v>
      </c>
      <c r="K462" s="29">
        <v>15520.326681203822</v>
      </c>
      <c r="L462" s="29">
        <v>26324.91536306429</v>
      </c>
      <c r="M462" s="28">
        <v>-0.41043203873012513</v>
      </c>
      <c r="N462" s="29">
        <v>52222.665074443263</v>
      </c>
      <c r="O462" s="28">
        <v>-0.70280477530053975</v>
      </c>
      <c r="P462" s="29">
        <v>15198.56280639557</v>
      </c>
      <c r="Q462" s="28">
        <v>2.1170677708608952E-2</v>
      </c>
      <c r="R462" s="29">
        <v>7007.9188953003422</v>
      </c>
      <c r="S462" s="29">
        <v>11268.788871804476</v>
      </c>
      <c r="T462" s="28">
        <v>-0.37811250392357726</v>
      </c>
      <c r="U462" s="29">
        <v>23652.461778361507</v>
      </c>
      <c r="V462" s="28">
        <v>-0.70371291745574027</v>
      </c>
      <c r="W462" s="29">
        <v>5259.6724288110754</v>
      </c>
      <c r="X462" s="28">
        <v>0.33238694807548114</v>
      </c>
      <c r="Y462" s="27">
        <v>49129.710455135122</v>
      </c>
      <c r="Z462" s="45">
        <v>206.43778979300234</v>
      </c>
      <c r="AA462" s="29">
        <v>15444.650068101189</v>
      </c>
      <c r="AB462" s="29">
        <v>75.676613102633297</v>
      </c>
      <c r="AC462" s="29">
        <v>6961.1241935481821</v>
      </c>
      <c r="AD462" s="29">
        <v>46.794701752159746</v>
      </c>
      <c r="AE462" s="30">
        <v>3.1788086203544657</v>
      </c>
      <c r="AF462" s="30">
        <v>0.42959542352973124</v>
      </c>
      <c r="AG462" s="30">
        <v>7.0400569672708375</v>
      </c>
      <c r="AH462" s="28">
        <v>9.6170252279302065E-2</v>
      </c>
      <c r="AI462" s="81">
        <v>1.5868656650041286</v>
      </c>
      <c r="AJ462" s="81">
        <v>0.98628086764536804</v>
      </c>
    </row>
    <row r="463" spans="1:36" s="2" customFormat="1" x14ac:dyDescent="0.25">
      <c r="A463" s="26" t="s">
        <v>224</v>
      </c>
      <c r="B463" s="26" t="s">
        <v>34</v>
      </c>
      <c r="C463" s="26" t="s">
        <v>202</v>
      </c>
      <c r="D463" s="27">
        <v>49375.308171257973</v>
      </c>
      <c r="E463" s="27">
        <v>60707.530654892922</v>
      </c>
      <c r="F463" s="28">
        <v>-0.18666913909010382</v>
      </c>
      <c r="G463" s="27">
        <v>136181.71459658147</v>
      </c>
      <c r="H463" s="28">
        <v>-0.63743070560151815</v>
      </c>
      <c r="I463" s="27">
        <v>49077.570130182503</v>
      </c>
      <c r="J463" s="28">
        <v>6.0666826064471905E-3</v>
      </c>
      <c r="K463" s="29">
        <v>15494.628079891367</v>
      </c>
      <c r="L463" s="29">
        <v>19393.169969851377</v>
      </c>
      <c r="M463" s="28">
        <v>-0.20102654161339706</v>
      </c>
      <c r="N463" s="29">
        <v>55529.840560708188</v>
      </c>
      <c r="O463" s="28">
        <v>-0.72096753883253439</v>
      </c>
      <c r="P463" s="29">
        <v>16486.584566013251</v>
      </c>
      <c r="Q463" s="28">
        <v>-6.0167494495299026E-2</v>
      </c>
      <c r="R463" s="29">
        <v>6994.6756508787375</v>
      </c>
      <c r="S463" s="29">
        <v>7668.170967759881</v>
      </c>
      <c r="T463" s="28">
        <v>-8.7829981844796179E-2</v>
      </c>
      <c r="U463" s="29">
        <v>24970.47483024732</v>
      </c>
      <c r="V463" s="28">
        <v>-0.71988215288537794</v>
      </c>
      <c r="W463" s="29">
        <v>5776.3468159771946</v>
      </c>
      <c r="X463" s="28">
        <v>0.21091684306968608</v>
      </c>
      <c r="Y463" s="27">
        <v>49263.376595542912</v>
      </c>
      <c r="Z463" s="45">
        <v>111.93157571505878</v>
      </c>
      <c r="AA463" s="29">
        <v>15438.678361043365</v>
      </c>
      <c r="AB463" s="29">
        <v>55.949718848002647</v>
      </c>
      <c r="AC463" s="29">
        <v>6964.5656004513694</v>
      </c>
      <c r="AD463" s="29">
        <v>30.110050427368133</v>
      </c>
      <c r="AE463" s="30">
        <v>3.1866081532693453</v>
      </c>
      <c r="AF463" s="30">
        <v>5.6251911908657526E-2</v>
      </c>
      <c r="AG463" s="30">
        <v>7.0589846671525045</v>
      </c>
      <c r="AH463" s="28">
        <v>-0.10835606880086071</v>
      </c>
      <c r="AI463" s="81">
        <v>1.5973590992282127</v>
      </c>
      <c r="AJ463" s="81">
        <v>0.98506355122094835</v>
      </c>
    </row>
    <row r="464" spans="1:36" s="2" customFormat="1" x14ac:dyDescent="0.25">
      <c r="A464" s="26" t="s">
        <v>224</v>
      </c>
      <c r="B464" s="26" t="s">
        <v>34</v>
      </c>
      <c r="C464" s="26" t="s">
        <v>203</v>
      </c>
      <c r="D464" s="27">
        <v>46782.609194720986</v>
      </c>
      <c r="E464" s="27">
        <v>59549.556228420734</v>
      </c>
      <c r="F464" s="28">
        <v>-0.21439197606659191</v>
      </c>
      <c r="G464" s="27">
        <v>133250.07694424747</v>
      </c>
      <c r="H464" s="28">
        <v>-0.64891120314853501</v>
      </c>
      <c r="I464" s="27">
        <v>45195.342487537862</v>
      </c>
      <c r="J464" s="28">
        <v>3.5120138930704987E-2</v>
      </c>
      <c r="K464" s="29">
        <v>14859.980363690878</v>
      </c>
      <c r="L464" s="29">
        <v>18327.059851682297</v>
      </c>
      <c r="M464" s="28">
        <v>-0.1891781614754299</v>
      </c>
      <c r="N464" s="29">
        <v>54058.449950034315</v>
      </c>
      <c r="O464" s="28">
        <v>-0.7251127182258128</v>
      </c>
      <c r="P464" s="29">
        <v>15179.288851107494</v>
      </c>
      <c r="Q464" s="28">
        <v>-2.1035800197801695E-2</v>
      </c>
      <c r="R464" s="29">
        <v>6633.0212538463293</v>
      </c>
      <c r="S464" s="29">
        <v>7165.485167830293</v>
      </c>
      <c r="T464" s="28">
        <v>-7.4309541016773006E-2</v>
      </c>
      <c r="U464" s="29">
        <v>24761.404207510335</v>
      </c>
      <c r="V464" s="28">
        <v>-0.73212257276449277</v>
      </c>
      <c r="W464" s="29">
        <v>5321.1220429084797</v>
      </c>
      <c r="X464" s="28">
        <v>0.24654559702990325</v>
      </c>
      <c r="Y464" s="27">
        <v>46679.185024267084</v>
      </c>
      <c r="Z464" s="45">
        <v>103.42417045390044</v>
      </c>
      <c r="AA464" s="29">
        <v>14799.976406111435</v>
      </c>
      <c r="AB464" s="29">
        <v>60.003957579443124</v>
      </c>
      <c r="AC464" s="29">
        <v>6602.1458018566555</v>
      </c>
      <c r="AD464" s="29">
        <v>30.875451989673813</v>
      </c>
      <c r="AE464" s="30">
        <v>3.1482281974631938</v>
      </c>
      <c r="AF464" s="30">
        <v>-0.10104128222121389</v>
      </c>
      <c r="AG464" s="30">
        <v>7.0529864754455414</v>
      </c>
      <c r="AH464" s="28">
        <v>-0.15132751309080639</v>
      </c>
      <c r="AI464" s="81">
        <v>1.564314335578272</v>
      </c>
      <c r="AJ464" s="81">
        <v>0.966184031191759</v>
      </c>
    </row>
    <row r="465" spans="1:36" s="2" customFormat="1" x14ac:dyDescent="0.25">
      <c r="A465" s="26" t="s">
        <v>224</v>
      </c>
      <c r="B465" s="26" t="s">
        <v>35</v>
      </c>
      <c r="C465" s="26" t="s">
        <v>366</v>
      </c>
      <c r="D465" s="27">
        <v>1113754.274466058</v>
      </c>
      <c r="E465" s="27">
        <v>1040005.1824405224</v>
      </c>
      <c r="F465" s="28">
        <v>7.0912235122206554E-2</v>
      </c>
      <c r="G465" s="27">
        <v>861716.41125916154</v>
      </c>
      <c r="H465" s="28">
        <v>0.29248353624670143</v>
      </c>
      <c r="I465" s="27">
        <v>870420.91004266019</v>
      </c>
      <c r="J465" s="28">
        <v>0.27955827073532941</v>
      </c>
      <c r="K465" s="29">
        <v>313113.45920607477</v>
      </c>
      <c r="L465" s="29">
        <v>313473.7848685002</v>
      </c>
      <c r="M465" s="28">
        <v>-1.1494602732939278E-3</v>
      </c>
      <c r="N465" s="29">
        <v>249607.44508582368</v>
      </c>
      <c r="O465" s="28">
        <v>0.25442355735188715</v>
      </c>
      <c r="P465" s="29">
        <v>245354.34040717545</v>
      </c>
      <c r="Q465" s="28">
        <v>0.27616841294289035</v>
      </c>
      <c r="R465" s="29">
        <v>133946.34254654462</v>
      </c>
      <c r="S465" s="29">
        <v>133734.14081431579</v>
      </c>
      <c r="T465" s="28">
        <v>1.5867431527714503E-3</v>
      </c>
      <c r="U465" s="29">
        <v>101234.08991402172</v>
      </c>
      <c r="V465" s="28">
        <v>0.32313475293061328</v>
      </c>
      <c r="W465" s="29">
        <v>100969.15228292627</v>
      </c>
      <c r="X465" s="28">
        <v>0.3266065874378421</v>
      </c>
      <c r="Y465" s="27">
        <v>1099287.3981936343</v>
      </c>
      <c r="Z465" s="45">
        <v>14466.876272423577</v>
      </c>
      <c r="AA465" s="29">
        <v>305286.86982061341</v>
      </c>
      <c r="AB465" s="29">
        <v>7826.5893854613478</v>
      </c>
      <c r="AC465" s="29">
        <v>129951.25777186151</v>
      </c>
      <c r="AD465" s="29">
        <v>3995.0847746831132</v>
      </c>
      <c r="AE465" s="30">
        <v>3.5570309794094275</v>
      </c>
      <c r="AF465" s="30">
        <v>0.23935265145356199</v>
      </c>
      <c r="AG465" s="30">
        <v>8.3149285997043396</v>
      </c>
      <c r="AH465" s="28">
        <v>6.9215664487745174E-2</v>
      </c>
      <c r="AI465" s="81">
        <v>2.774459108486298</v>
      </c>
      <c r="AJ465" s="81">
        <v>1.5031429653650445</v>
      </c>
    </row>
    <row r="466" spans="1:36" s="2" customFormat="1" x14ac:dyDescent="0.25">
      <c r="A466" s="26" t="s">
        <v>224</v>
      </c>
      <c r="B466" s="26" t="s">
        <v>35</v>
      </c>
      <c r="C466" s="26" t="s">
        <v>199</v>
      </c>
      <c r="D466" s="27">
        <v>576664.43317260384</v>
      </c>
      <c r="E466" s="27">
        <v>528219.16426518874</v>
      </c>
      <c r="F466" s="28">
        <v>9.1714334096165986E-2</v>
      </c>
      <c r="G466" s="27">
        <v>426840.74806898029</v>
      </c>
      <c r="H466" s="28">
        <v>0.35100605033943727</v>
      </c>
      <c r="I466" s="27">
        <v>424602.63930098893</v>
      </c>
      <c r="J466" s="28">
        <v>0.35812729313682518</v>
      </c>
      <c r="K466" s="29">
        <v>162886.19125048572</v>
      </c>
      <c r="L466" s="29">
        <v>163739.36728543459</v>
      </c>
      <c r="M466" s="28">
        <v>-5.2105736640694223E-3</v>
      </c>
      <c r="N466" s="29">
        <v>123167.73629772369</v>
      </c>
      <c r="O466" s="28">
        <v>0.32247450628428964</v>
      </c>
      <c r="P466" s="29">
        <v>119365.72627416291</v>
      </c>
      <c r="Q466" s="28">
        <v>0.36459766412649852</v>
      </c>
      <c r="R466" s="29">
        <v>71165.374293164437</v>
      </c>
      <c r="S466" s="29">
        <v>69763.569544886923</v>
      </c>
      <c r="T466" s="28">
        <v>2.0093649986983143E-2</v>
      </c>
      <c r="U466" s="29">
        <v>50337.338167941227</v>
      </c>
      <c r="V466" s="28">
        <v>0.41376912016551842</v>
      </c>
      <c r="W466" s="29">
        <v>49105.549980176584</v>
      </c>
      <c r="X466" s="28">
        <v>0.44923281221558831</v>
      </c>
      <c r="Y466" s="27">
        <v>562534.30972754199</v>
      </c>
      <c r="Z466" s="45">
        <v>14130.12344506185</v>
      </c>
      <c r="AA466" s="29">
        <v>155280.87099576581</v>
      </c>
      <c r="AB466" s="29">
        <v>7605.3202547199053</v>
      </c>
      <c r="AC466" s="29">
        <v>67322.872935577689</v>
      </c>
      <c r="AD466" s="29">
        <v>3842.5013575867547</v>
      </c>
      <c r="AE466" s="30">
        <v>3.5402904859246886</v>
      </c>
      <c r="AF466" s="30">
        <v>0.31431512628876312</v>
      </c>
      <c r="AG466" s="30">
        <v>8.1031602643870801</v>
      </c>
      <c r="AH466" s="28">
        <v>7.0209910737212E-2</v>
      </c>
      <c r="AI466" s="81">
        <v>99.999999999999986</v>
      </c>
      <c r="AJ466" s="81">
        <v>100</v>
      </c>
    </row>
    <row r="467" spans="1:36" s="2" customFormat="1" x14ac:dyDescent="0.25">
      <c r="A467" s="26" t="s">
        <v>224</v>
      </c>
      <c r="B467" s="26" t="s">
        <v>35</v>
      </c>
      <c r="C467" s="26" t="s">
        <v>200</v>
      </c>
      <c r="D467" s="27">
        <v>166246.40809603213</v>
      </c>
      <c r="E467" s="27">
        <v>151521.36650655296</v>
      </c>
      <c r="F467" s="28">
        <v>9.7181288216816208E-2</v>
      </c>
      <c r="G467" s="27">
        <v>100865.59810359358</v>
      </c>
      <c r="H467" s="28">
        <v>0.6481973162474034</v>
      </c>
      <c r="I467" s="27">
        <v>105128.81777228952</v>
      </c>
      <c r="J467" s="28">
        <v>0.58135905662065146</v>
      </c>
      <c r="K467" s="29">
        <v>49326.408740936051</v>
      </c>
      <c r="L467" s="29">
        <v>52330.861855021532</v>
      </c>
      <c r="M467" s="28">
        <v>-5.7412643468572687E-2</v>
      </c>
      <c r="N467" s="29">
        <v>29274.24425826305</v>
      </c>
      <c r="O467" s="28">
        <v>0.68497633297614535</v>
      </c>
      <c r="P467" s="29">
        <v>29659.020249016805</v>
      </c>
      <c r="Q467" s="28">
        <v>0.66311659410162815</v>
      </c>
      <c r="R467" s="29">
        <v>22135.342985251486</v>
      </c>
      <c r="S467" s="29">
        <v>23330.290194432528</v>
      </c>
      <c r="T467" s="28">
        <v>-5.1218703206109321E-2</v>
      </c>
      <c r="U467" s="29">
        <v>11784.176642940405</v>
      </c>
      <c r="V467" s="28">
        <v>0.87839538187101052</v>
      </c>
      <c r="W467" s="29">
        <v>12091.086951549763</v>
      </c>
      <c r="X467" s="28">
        <v>0.83071572257730797</v>
      </c>
      <c r="Y467" s="27">
        <v>153217.76024031825</v>
      </c>
      <c r="Z467" s="45">
        <v>13028.647855713889</v>
      </c>
      <c r="AA467" s="29">
        <v>42143.065057999709</v>
      </c>
      <c r="AB467" s="29">
        <v>7183.3436829363391</v>
      </c>
      <c r="AC467" s="29">
        <v>18542.731205350348</v>
      </c>
      <c r="AD467" s="29">
        <v>3592.6117799011386</v>
      </c>
      <c r="AE467" s="30">
        <v>3.3703326947875696</v>
      </c>
      <c r="AF467" s="30">
        <v>0.47488321936461952</v>
      </c>
      <c r="AG467" s="30">
        <v>7.5104509655350782</v>
      </c>
      <c r="AH467" s="28">
        <v>0.15641116864802973</v>
      </c>
      <c r="AI467" s="81">
        <v>3.1064644461986242</v>
      </c>
      <c r="AJ467" s="81">
        <v>1.8528521884876799</v>
      </c>
    </row>
    <row r="468" spans="1:36" s="2" customFormat="1" x14ac:dyDescent="0.25">
      <c r="A468" s="26" t="s">
        <v>224</v>
      </c>
      <c r="B468" s="26" t="s">
        <v>35</v>
      </c>
      <c r="C468" s="26" t="s">
        <v>201</v>
      </c>
      <c r="D468" s="27">
        <v>142565.02828157067</v>
      </c>
      <c r="E468" s="27">
        <v>129065.73449218803</v>
      </c>
      <c r="F468" s="28">
        <v>0.10459239117567427</v>
      </c>
      <c r="G468" s="27">
        <v>105879.15908748031</v>
      </c>
      <c r="H468" s="28">
        <v>0.34648810502716099</v>
      </c>
      <c r="I468" s="27">
        <v>100558.24061402798</v>
      </c>
      <c r="J468" s="28">
        <v>0.41773590519326076</v>
      </c>
      <c r="K468" s="29">
        <v>39451.657352994633</v>
      </c>
      <c r="L468" s="29">
        <v>37661.025701193248</v>
      </c>
      <c r="M468" s="28">
        <v>4.7546013908608388E-2</v>
      </c>
      <c r="N468" s="29">
        <v>31065.78440643377</v>
      </c>
      <c r="O468" s="28">
        <v>0.26993919860024962</v>
      </c>
      <c r="P468" s="29">
        <v>29257.2375251173</v>
      </c>
      <c r="Q468" s="28">
        <v>0.34844095650265811</v>
      </c>
      <c r="R468" s="29">
        <v>17103.762591596438</v>
      </c>
      <c r="S468" s="29">
        <v>15950.25757971948</v>
      </c>
      <c r="T468" s="28">
        <v>7.2318895548346779E-2</v>
      </c>
      <c r="U468" s="29">
        <v>12570.013400678592</v>
      </c>
      <c r="V468" s="28">
        <v>0.36067974204968561</v>
      </c>
      <c r="W468" s="29">
        <v>12003.099786277713</v>
      </c>
      <c r="X468" s="28">
        <v>0.42494546376678038</v>
      </c>
      <c r="Y468" s="27">
        <v>141865.67002605388</v>
      </c>
      <c r="Z468" s="45">
        <v>699.35825551678431</v>
      </c>
      <c r="AA468" s="29">
        <v>39156.498759202157</v>
      </c>
      <c r="AB468" s="29">
        <v>295.1585937924761</v>
      </c>
      <c r="AC468" s="29">
        <v>16921.029221032211</v>
      </c>
      <c r="AD468" s="29">
        <v>182.73337056422753</v>
      </c>
      <c r="AE468" s="30">
        <v>3.6136638571598332</v>
      </c>
      <c r="AF468" s="30">
        <v>0.18662669900567463</v>
      </c>
      <c r="AG468" s="30">
        <v>8.3353021019840927</v>
      </c>
      <c r="AH468" s="28">
        <v>3.0096919639585412E-2</v>
      </c>
      <c r="AI468" s="81">
        <v>2.9694667434298112</v>
      </c>
      <c r="AJ468" s="81">
        <v>1.579610653523857</v>
      </c>
    </row>
    <row r="469" spans="1:36" s="2" customFormat="1" x14ac:dyDescent="0.25">
      <c r="A469" s="26" t="s">
        <v>224</v>
      </c>
      <c r="B469" s="26" t="s">
        <v>35</v>
      </c>
      <c r="C469" s="26" t="s">
        <v>202</v>
      </c>
      <c r="D469" s="27">
        <v>139804.19639718055</v>
      </c>
      <c r="E469" s="27">
        <v>126470.33384846449</v>
      </c>
      <c r="F469" s="28">
        <v>0.10543075314952963</v>
      </c>
      <c r="G469" s="27">
        <v>109939.01717613472</v>
      </c>
      <c r="H469" s="28">
        <v>0.27165223037421238</v>
      </c>
      <c r="I469" s="27">
        <v>110761.29131194949</v>
      </c>
      <c r="J469" s="28">
        <v>0.26221168732526112</v>
      </c>
      <c r="K469" s="29">
        <v>38604.358897507751</v>
      </c>
      <c r="L469" s="29">
        <v>37618.825008745735</v>
      </c>
      <c r="M469" s="28">
        <v>2.61978913092819E-2</v>
      </c>
      <c r="N469" s="29">
        <v>31593.573444291938</v>
      </c>
      <c r="O469" s="28">
        <v>0.22190542850677319</v>
      </c>
      <c r="P469" s="29">
        <v>31010.254756612496</v>
      </c>
      <c r="Q469" s="28">
        <v>0.24489009201950915</v>
      </c>
      <c r="R469" s="29">
        <v>16703.543553966683</v>
      </c>
      <c r="S469" s="29">
        <v>15643.245367786698</v>
      </c>
      <c r="T469" s="28">
        <v>6.7779937043204661E-2</v>
      </c>
      <c r="U469" s="29">
        <v>12957.560260723019</v>
      </c>
      <c r="V469" s="28">
        <v>0.28909634359166325</v>
      </c>
      <c r="W469" s="29">
        <v>12620.109766951186</v>
      </c>
      <c r="X469" s="28">
        <v>0.32356563155329743</v>
      </c>
      <c r="Y469" s="27">
        <v>139476.5303964066</v>
      </c>
      <c r="Z469" s="45">
        <v>327.66600077394583</v>
      </c>
      <c r="AA469" s="29">
        <v>38507.232052708569</v>
      </c>
      <c r="AB469" s="29">
        <v>97.126844799181896</v>
      </c>
      <c r="AC469" s="29">
        <v>16643.836638459339</v>
      </c>
      <c r="AD469" s="29">
        <v>59.706915507344981</v>
      </c>
      <c r="AE469" s="30">
        <v>3.6214614201560056</v>
      </c>
      <c r="AF469" s="30">
        <v>0.25957189226505495</v>
      </c>
      <c r="AG469" s="30">
        <v>8.3697328022340791</v>
      </c>
      <c r="AH469" s="28">
        <v>3.5260838680472098E-2</v>
      </c>
      <c r="AI469" s="81">
        <v>2.8487148357248113</v>
      </c>
      <c r="AJ469" s="81">
        <v>1.541131161858162</v>
      </c>
    </row>
    <row r="470" spans="1:36" s="2" customFormat="1" x14ac:dyDescent="0.25">
      <c r="A470" s="26" t="s">
        <v>224</v>
      </c>
      <c r="B470" s="26" t="s">
        <v>35</v>
      </c>
      <c r="C470" s="26" t="s">
        <v>203</v>
      </c>
      <c r="D470" s="27">
        <v>128048.80039782048</v>
      </c>
      <c r="E470" s="27">
        <v>121161.7294179833</v>
      </c>
      <c r="F470" s="28">
        <v>5.6841966625271502E-2</v>
      </c>
      <c r="G470" s="27">
        <v>110156.9737017717</v>
      </c>
      <c r="H470" s="28">
        <v>0.16242118946084499</v>
      </c>
      <c r="I470" s="27">
        <v>108154.28960272192</v>
      </c>
      <c r="J470" s="28">
        <v>0.18394564716920733</v>
      </c>
      <c r="K470" s="29">
        <v>35503.766259047283</v>
      </c>
      <c r="L470" s="29">
        <v>36128.6547204741</v>
      </c>
      <c r="M470" s="28">
        <v>-1.7296200654619967E-2</v>
      </c>
      <c r="N470" s="29">
        <v>31234.134188734934</v>
      </c>
      <c r="O470" s="28">
        <v>0.1366976284507434</v>
      </c>
      <c r="P470" s="29">
        <v>29439.213743416305</v>
      </c>
      <c r="Q470" s="28">
        <v>0.20600253011129535</v>
      </c>
      <c r="R470" s="29">
        <v>15222.725162349863</v>
      </c>
      <c r="S470" s="29">
        <v>14839.776402948239</v>
      </c>
      <c r="T470" s="28">
        <v>2.5805561283628351E-2</v>
      </c>
      <c r="U470" s="29">
        <v>13025.587863599225</v>
      </c>
      <c r="V470" s="28">
        <v>0.16867855192092085</v>
      </c>
      <c r="W470" s="29">
        <v>12391.253475397896</v>
      </c>
      <c r="X470" s="28">
        <v>0.22850567075991846</v>
      </c>
      <c r="Y470" s="27">
        <v>127974.34906476324</v>
      </c>
      <c r="Z470" s="45">
        <v>74.451333057231381</v>
      </c>
      <c r="AA470" s="29">
        <v>35474.075125855372</v>
      </c>
      <c r="AB470" s="29">
        <v>29.691133191907838</v>
      </c>
      <c r="AC470" s="29">
        <v>15215.275870735819</v>
      </c>
      <c r="AD470" s="29">
        <v>7.4492916140439185</v>
      </c>
      <c r="AE470" s="30">
        <v>3.6066258284694039</v>
      </c>
      <c r="AF470" s="30">
        <v>0.2530072020520473</v>
      </c>
      <c r="AG470" s="30">
        <v>8.411687068654544</v>
      </c>
      <c r="AH470" s="28">
        <v>3.0255641529966067E-2</v>
      </c>
      <c r="AI470" s="81">
        <v>2.8501553214996607</v>
      </c>
      <c r="AJ470" s="81">
        <v>1.4988552646204996</v>
      </c>
    </row>
    <row r="471" spans="1:36" s="2" customFormat="1" x14ac:dyDescent="0.25">
      <c r="A471" s="26" t="s">
        <v>224</v>
      </c>
      <c r="B471" s="26" t="s">
        <v>36</v>
      </c>
      <c r="C471" s="26" t="s">
        <v>366</v>
      </c>
      <c r="D471" s="27">
        <v>958504.24496012693</v>
      </c>
      <c r="E471" s="27">
        <v>778874.64675485494</v>
      </c>
      <c r="F471" s="28">
        <v>0.23062709635458079</v>
      </c>
      <c r="G471" s="27">
        <v>527802.60340575059</v>
      </c>
      <c r="H471" s="28">
        <v>0.81602788386262004</v>
      </c>
      <c r="I471" s="27">
        <v>208299.92878990172</v>
      </c>
      <c r="J471" s="28">
        <v>3.6015581979718596</v>
      </c>
      <c r="K471" s="29">
        <v>371159.81306454609</v>
      </c>
      <c r="L471" s="29">
        <v>308438.40933535754</v>
      </c>
      <c r="M471" s="28">
        <v>0.20335146930742024</v>
      </c>
      <c r="N471" s="29">
        <v>216921.80228900764</v>
      </c>
      <c r="O471" s="28">
        <v>0.7110304688048148</v>
      </c>
      <c r="P471" s="29">
        <v>63023.007076298643</v>
      </c>
      <c r="Q471" s="28">
        <v>4.8892748899652219</v>
      </c>
      <c r="R471" s="29">
        <v>186087.08150350317</v>
      </c>
      <c r="S471" s="29">
        <v>153626.67173242665</v>
      </c>
      <c r="T471" s="28">
        <v>0.21129410280796287</v>
      </c>
      <c r="U471" s="29">
        <v>106982.72814771572</v>
      </c>
      <c r="V471" s="28">
        <v>0.73941237735650767</v>
      </c>
      <c r="W471" s="29">
        <v>30914.533696066515</v>
      </c>
      <c r="X471" s="28">
        <v>5.0194044436510588</v>
      </c>
      <c r="Y471" s="27">
        <v>955694.9682955785</v>
      </c>
      <c r="Z471" s="45">
        <v>2809.2766645484053</v>
      </c>
      <c r="AA471" s="29">
        <v>369535.96365966013</v>
      </c>
      <c r="AB471" s="29">
        <v>1623.8494048859739</v>
      </c>
      <c r="AC471" s="29">
        <v>185163.99610967861</v>
      </c>
      <c r="AD471" s="29">
        <v>923.08539382454478</v>
      </c>
      <c r="AE471" s="30">
        <v>2.5824569665720771</v>
      </c>
      <c r="AF471" s="30">
        <v>5.7237593170356593E-2</v>
      </c>
      <c r="AG471" s="30">
        <v>5.1508371092492125</v>
      </c>
      <c r="AH471" s="28">
        <v>1.5960610640967456E-2</v>
      </c>
      <c r="AI471" s="81">
        <v>6.957116169885956</v>
      </c>
      <c r="AJ471" s="81">
        <v>6.2926887422269226</v>
      </c>
    </row>
    <row r="472" spans="1:36" s="2" customFormat="1" x14ac:dyDescent="0.25">
      <c r="A472" s="26" t="s">
        <v>224</v>
      </c>
      <c r="B472" s="26" t="s">
        <v>36</v>
      </c>
      <c r="C472" s="26" t="s">
        <v>199</v>
      </c>
      <c r="D472" s="27">
        <v>465395.11296186328</v>
      </c>
      <c r="E472" s="27">
        <v>389184.94100621343</v>
      </c>
      <c r="F472" s="28">
        <v>0.19581994040831385</v>
      </c>
      <c r="G472" s="27">
        <v>250902.60382203222</v>
      </c>
      <c r="H472" s="28">
        <v>0.85488355191392429</v>
      </c>
      <c r="I472" s="27">
        <v>99908.777485641243</v>
      </c>
      <c r="J472" s="28">
        <v>3.6582004571995612</v>
      </c>
      <c r="K472" s="29">
        <v>181123.04951487112</v>
      </c>
      <c r="L472" s="29">
        <v>151494.15815428412</v>
      </c>
      <c r="M472" s="28">
        <v>0.19557778149050775</v>
      </c>
      <c r="N472" s="29">
        <v>102616.49204048957</v>
      </c>
      <c r="O472" s="28">
        <v>0.7650481507729292</v>
      </c>
      <c r="P472" s="29">
        <v>29092.556326276306</v>
      </c>
      <c r="Q472" s="28">
        <v>5.2257523018450378</v>
      </c>
      <c r="R472" s="29">
        <v>90596.396014707512</v>
      </c>
      <c r="S472" s="29">
        <v>75724.533529350694</v>
      </c>
      <c r="T472" s="28">
        <v>0.19639424361184754</v>
      </c>
      <c r="U472" s="29">
        <v>50696.897440039698</v>
      </c>
      <c r="V472" s="28">
        <v>0.78702051978344045</v>
      </c>
      <c r="W472" s="29">
        <v>14359.134043828593</v>
      </c>
      <c r="X472" s="28">
        <v>5.3093216999144106</v>
      </c>
      <c r="Y472" s="27">
        <v>463483.61621859914</v>
      </c>
      <c r="Z472" s="45">
        <v>1911.4967432641661</v>
      </c>
      <c r="AA472" s="29">
        <v>180043.31241042432</v>
      </c>
      <c r="AB472" s="29">
        <v>1079.7371044468064</v>
      </c>
      <c r="AC472" s="29">
        <v>89972.889366108633</v>
      </c>
      <c r="AD472" s="29">
        <v>623.50664859887252</v>
      </c>
      <c r="AE472" s="30">
        <v>2.5694968929045774</v>
      </c>
      <c r="AF472" s="30">
        <v>5.2033468072076872E-4</v>
      </c>
      <c r="AG472" s="30">
        <v>5.1370157471419784</v>
      </c>
      <c r="AH472" s="28">
        <v>-4.8002839080861758E-4</v>
      </c>
      <c r="AI472" s="81">
        <v>99.999999999999986</v>
      </c>
      <c r="AJ472" s="81">
        <v>100</v>
      </c>
    </row>
    <row r="473" spans="1:36" s="2" customFormat="1" x14ac:dyDescent="0.25">
      <c r="A473" s="26" t="s">
        <v>224</v>
      </c>
      <c r="B473" s="26" t="s">
        <v>36</v>
      </c>
      <c r="C473" s="26" t="s">
        <v>200</v>
      </c>
      <c r="D473" s="27">
        <v>114185.5848183465</v>
      </c>
      <c r="E473" s="27">
        <v>93025.571514732845</v>
      </c>
      <c r="F473" s="28">
        <v>0.22746448056234145</v>
      </c>
      <c r="G473" s="27">
        <v>64412.830825958255</v>
      </c>
      <c r="H473" s="28">
        <v>0.77271489785742986</v>
      </c>
      <c r="I473" s="27">
        <v>26621.434439647197</v>
      </c>
      <c r="J473" s="28">
        <v>3.289234867385296</v>
      </c>
      <c r="K473" s="29">
        <v>44481.51301407814</v>
      </c>
      <c r="L473" s="29">
        <v>36327.782906923938</v>
      </c>
      <c r="M473" s="28">
        <v>0.22444887782018022</v>
      </c>
      <c r="N473" s="29">
        <v>27160.066173115152</v>
      </c>
      <c r="O473" s="28">
        <v>0.6377542208681698</v>
      </c>
      <c r="P473" s="29">
        <v>7884.055535427935</v>
      </c>
      <c r="Q473" s="28">
        <v>4.6419583568628111</v>
      </c>
      <c r="R473" s="29">
        <v>22217.433975230455</v>
      </c>
      <c r="S473" s="29">
        <v>18116.414407390821</v>
      </c>
      <c r="T473" s="28">
        <v>0.22637037747196659</v>
      </c>
      <c r="U473" s="29">
        <v>13362.837114794458</v>
      </c>
      <c r="V473" s="28">
        <v>0.66262851102426201</v>
      </c>
      <c r="W473" s="29">
        <v>3892.8871633407744</v>
      </c>
      <c r="X473" s="28">
        <v>4.7071867339108886</v>
      </c>
      <c r="Y473" s="27">
        <v>113934.66606122008</v>
      </c>
      <c r="Z473" s="45">
        <v>250.91875712641516</v>
      </c>
      <c r="AA473" s="29">
        <v>44015.612770362342</v>
      </c>
      <c r="AB473" s="29">
        <v>465.90024371579619</v>
      </c>
      <c r="AC473" s="29">
        <v>21987.006568033448</v>
      </c>
      <c r="AD473" s="29">
        <v>230.42740719700794</v>
      </c>
      <c r="AE473" s="30">
        <v>2.5670346416095926</v>
      </c>
      <c r="AF473" s="30">
        <v>6.3066237981197482E-3</v>
      </c>
      <c r="AG473" s="30">
        <v>5.1394587217249548</v>
      </c>
      <c r="AH473" s="28">
        <v>8.9214735651907103E-4</v>
      </c>
      <c r="AI473" s="81">
        <v>6.7067212013116011</v>
      </c>
      <c r="AJ473" s="81">
        <v>5.8953828607661238</v>
      </c>
    </row>
    <row r="474" spans="1:36" s="2" customFormat="1" x14ac:dyDescent="0.25">
      <c r="A474" s="26" t="s">
        <v>224</v>
      </c>
      <c r="B474" s="26" t="s">
        <v>36</v>
      </c>
      <c r="C474" s="26" t="s">
        <v>201</v>
      </c>
      <c r="D474" s="27">
        <v>115827.62790358783</v>
      </c>
      <c r="E474" s="27">
        <v>103760.25770252824</v>
      </c>
      <c r="F474" s="28">
        <v>0.11630050337438158</v>
      </c>
      <c r="G474" s="27">
        <v>61597.760895603897</v>
      </c>
      <c r="H474" s="28">
        <v>0.88038698516806313</v>
      </c>
      <c r="I474" s="27">
        <v>23511.883829265833</v>
      </c>
      <c r="J474" s="28">
        <v>3.9263440030872498</v>
      </c>
      <c r="K474" s="29">
        <v>45164.214029791969</v>
      </c>
      <c r="L474" s="29">
        <v>40613.614435918484</v>
      </c>
      <c r="M474" s="28">
        <v>0.11204616129533541</v>
      </c>
      <c r="N474" s="29">
        <v>25030.770673430758</v>
      </c>
      <c r="O474" s="28">
        <v>0.8043477214120347</v>
      </c>
      <c r="P474" s="29">
        <v>6752.4727563188717</v>
      </c>
      <c r="Q474" s="28">
        <v>5.6885444280434774</v>
      </c>
      <c r="R474" s="29">
        <v>22549.801085347357</v>
      </c>
      <c r="S474" s="29">
        <v>20339.087562987221</v>
      </c>
      <c r="T474" s="28">
        <v>0.1086928563296596</v>
      </c>
      <c r="U474" s="29">
        <v>12408.857969832541</v>
      </c>
      <c r="V474" s="28">
        <v>0.8172341999697873</v>
      </c>
      <c r="W474" s="29">
        <v>3409.0874210654106</v>
      </c>
      <c r="X474" s="28">
        <v>5.6146150861394091</v>
      </c>
      <c r="Y474" s="27">
        <v>115594.14296166763</v>
      </c>
      <c r="Z474" s="45">
        <v>233.48494192019956</v>
      </c>
      <c r="AA474" s="29">
        <v>45067.816519020642</v>
      </c>
      <c r="AB474" s="29">
        <v>96.397510771328626</v>
      </c>
      <c r="AC474" s="29">
        <v>22484.445850101682</v>
      </c>
      <c r="AD474" s="29">
        <v>65.355235245674024</v>
      </c>
      <c r="AE474" s="30">
        <v>2.5645885883718398</v>
      </c>
      <c r="AF474" s="30">
        <v>9.7739247756059022E-3</v>
      </c>
      <c r="AG474" s="30">
        <v>5.136525482650554</v>
      </c>
      <c r="AH474" s="28">
        <v>6.8618165989695898E-3</v>
      </c>
      <c r="AI474" s="81">
        <v>6.9213520024191322</v>
      </c>
      <c r="AJ474" s="81">
        <v>6.2532003079376617</v>
      </c>
    </row>
    <row r="475" spans="1:36" s="2" customFormat="1" x14ac:dyDescent="0.25">
      <c r="A475" s="26" t="s">
        <v>224</v>
      </c>
      <c r="B475" s="26" t="s">
        <v>36</v>
      </c>
      <c r="C475" s="26" t="s">
        <v>202</v>
      </c>
      <c r="D475" s="27">
        <v>118612.23306104183</v>
      </c>
      <c r="E475" s="27">
        <v>102561.63136136651</v>
      </c>
      <c r="F475" s="28">
        <v>0.15649713724933345</v>
      </c>
      <c r="G475" s="27">
        <v>64217.688905723095</v>
      </c>
      <c r="H475" s="28">
        <v>0.84703366131992774</v>
      </c>
      <c r="I475" s="27">
        <v>25724.748528192042</v>
      </c>
      <c r="J475" s="28">
        <v>3.6108218679398694</v>
      </c>
      <c r="K475" s="29">
        <v>45978.285505633517</v>
      </c>
      <c r="L475" s="29">
        <v>39769.320107516593</v>
      </c>
      <c r="M475" s="28">
        <v>0.15612450455101948</v>
      </c>
      <c r="N475" s="29">
        <v>25687.125765445617</v>
      </c>
      <c r="O475" s="28">
        <v>0.78993500189435817</v>
      </c>
      <c r="P475" s="29">
        <v>7272.8305451374017</v>
      </c>
      <c r="Q475" s="28">
        <v>5.3219244859725894</v>
      </c>
      <c r="R475" s="29">
        <v>23088.354207478467</v>
      </c>
      <c r="S475" s="29">
        <v>19856.8150202508</v>
      </c>
      <c r="T475" s="28">
        <v>0.16274207036385291</v>
      </c>
      <c r="U475" s="29">
        <v>12718.760372256022</v>
      </c>
      <c r="V475" s="28">
        <v>0.81529909611648055</v>
      </c>
      <c r="W475" s="29">
        <v>3582.8795129050959</v>
      </c>
      <c r="X475" s="28">
        <v>5.4440777660306541</v>
      </c>
      <c r="Y475" s="27">
        <v>118190.89330678935</v>
      </c>
      <c r="Z475" s="45">
        <v>421.33975425248241</v>
      </c>
      <c r="AA475" s="29">
        <v>45799.356799901318</v>
      </c>
      <c r="AB475" s="29">
        <v>178.92870573220239</v>
      </c>
      <c r="AC475" s="29">
        <v>22960.173809501415</v>
      </c>
      <c r="AD475" s="29">
        <v>128.18039797705052</v>
      </c>
      <c r="AE475" s="30">
        <v>2.5797445850065199</v>
      </c>
      <c r="AF475" s="30">
        <v>8.3121449652523438E-4</v>
      </c>
      <c r="AG475" s="30">
        <v>5.1373186670283566</v>
      </c>
      <c r="AH475" s="28">
        <v>-5.3708670853935218E-3</v>
      </c>
      <c r="AI475" s="81">
        <v>6.9629238968323577</v>
      </c>
      <c r="AJ475" s="81">
        <v>6.3078529171479154</v>
      </c>
    </row>
    <row r="476" spans="1:36" s="2" customFormat="1" x14ac:dyDescent="0.25">
      <c r="A476" s="26" t="s">
        <v>224</v>
      </c>
      <c r="B476" s="26" t="s">
        <v>36</v>
      </c>
      <c r="C476" s="26" t="s">
        <v>203</v>
      </c>
      <c r="D476" s="27">
        <v>116769.66717888713</v>
      </c>
      <c r="E476" s="27">
        <v>89837.480427585833</v>
      </c>
      <c r="F476" s="28">
        <v>0.29978786830525805</v>
      </c>
      <c r="G476" s="27">
        <v>60674.323194746969</v>
      </c>
      <c r="H476" s="28">
        <v>0.92453184527646715</v>
      </c>
      <c r="I476" s="27">
        <v>24050.710688536168</v>
      </c>
      <c r="J476" s="28">
        <v>3.8551441448483135</v>
      </c>
      <c r="K476" s="29">
        <v>45499.036965367486</v>
      </c>
      <c r="L476" s="29">
        <v>34783.440703925109</v>
      </c>
      <c r="M476" s="28">
        <v>0.3080660235039136</v>
      </c>
      <c r="N476" s="29">
        <v>24738.529428498048</v>
      </c>
      <c r="O476" s="28">
        <v>0.83919731756383031</v>
      </c>
      <c r="P476" s="29">
        <v>7183.1974893920969</v>
      </c>
      <c r="Q476" s="28">
        <v>5.3340924473479845</v>
      </c>
      <c r="R476" s="29">
        <v>22740.806746651233</v>
      </c>
      <c r="S476" s="29">
        <v>17412.216538721837</v>
      </c>
      <c r="T476" s="28">
        <v>0.30602595574661667</v>
      </c>
      <c r="U476" s="29">
        <v>12206.44198315669</v>
      </c>
      <c r="V476" s="28">
        <v>0.86301682161194904</v>
      </c>
      <c r="W476" s="29">
        <v>3474.2799465173121</v>
      </c>
      <c r="X476" s="28">
        <v>5.5454733345385927</v>
      </c>
      <c r="Y476" s="27">
        <v>115763.91388892206</v>
      </c>
      <c r="Z476" s="45">
        <v>1005.7532899650688</v>
      </c>
      <c r="AA476" s="29">
        <v>45160.526321140009</v>
      </c>
      <c r="AB476" s="29">
        <v>338.51064422747925</v>
      </c>
      <c r="AC476" s="29">
        <v>22541.263138472092</v>
      </c>
      <c r="AD476" s="29">
        <v>199.54360817914002</v>
      </c>
      <c r="AE476" s="30">
        <v>2.5664206314469631</v>
      </c>
      <c r="AF476" s="30">
        <v>-1.6345150474323056E-2</v>
      </c>
      <c r="AG476" s="30">
        <v>5.1348075941097564</v>
      </c>
      <c r="AH476" s="28">
        <v>-4.7763885655644229E-3</v>
      </c>
      <c r="AI476" s="81">
        <v>7.0260137497248909</v>
      </c>
      <c r="AJ476" s="81">
        <v>6.3822520106654448</v>
      </c>
    </row>
    <row r="477" spans="1:36" s="2" customFormat="1" x14ac:dyDescent="0.25">
      <c r="A477" s="26" t="s">
        <v>224</v>
      </c>
      <c r="B477" s="26" t="s">
        <v>37</v>
      </c>
      <c r="C477" s="26" t="s">
        <v>366</v>
      </c>
      <c r="D477" s="27">
        <v>396216.96316119673</v>
      </c>
      <c r="E477" s="27">
        <v>308584.06567189749</v>
      </c>
      <c r="F477" s="28">
        <v>0.28398387097043132</v>
      </c>
      <c r="G477" s="27">
        <v>409102.98493850947</v>
      </c>
      <c r="H477" s="28">
        <v>-3.1498234556390683E-2</v>
      </c>
      <c r="I477" s="27">
        <v>213707.95954031468</v>
      </c>
      <c r="J477" s="28">
        <v>0.85401125916628695</v>
      </c>
      <c r="K477" s="29">
        <v>151524.58324602272</v>
      </c>
      <c r="L477" s="29">
        <v>112886.41831983307</v>
      </c>
      <c r="M477" s="28">
        <v>0.34227469966067031</v>
      </c>
      <c r="N477" s="29">
        <v>171588.25394703035</v>
      </c>
      <c r="O477" s="28">
        <v>-0.11692916175486766</v>
      </c>
      <c r="P477" s="29">
        <v>69930.539771596566</v>
      </c>
      <c r="Q477" s="28">
        <v>1.1667869823531223</v>
      </c>
      <c r="R477" s="29">
        <v>68306.409288526236</v>
      </c>
      <c r="S477" s="29">
        <v>44076.032528968099</v>
      </c>
      <c r="T477" s="28">
        <v>0.54974042283940128</v>
      </c>
      <c r="U477" s="29">
        <v>74750.857363643183</v>
      </c>
      <c r="V477" s="28">
        <v>-8.6212363341418394E-2</v>
      </c>
      <c r="W477" s="29">
        <v>24371.099492529651</v>
      </c>
      <c r="X477" s="28">
        <v>1.8027627276095544</v>
      </c>
      <c r="Y477" s="27">
        <v>393960.34013896121</v>
      </c>
      <c r="Z477" s="45">
        <v>2256.6230222355439</v>
      </c>
      <c r="AA477" s="29">
        <v>150360.54555260888</v>
      </c>
      <c r="AB477" s="29">
        <v>1164.0376934138476</v>
      </c>
      <c r="AC477" s="29">
        <v>67846.639498438584</v>
      </c>
      <c r="AD477" s="29">
        <v>459.76979008765375</v>
      </c>
      <c r="AE477" s="30">
        <v>2.6148691827640898</v>
      </c>
      <c r="AF477" s="30">
        <v>-0.11871090831124365</v>
      </c>
      <c r="AG477" s="30">
        <v>5.8005825117753806</v>
      </c>
      <c r="AH477" s="28">
        <v>-0.17148455828625597</v>
      </c>
      <c r="AI477" s="81">
        <v>2.6090562494682956</v>
      </c>
      <c r="AJ477" s="81">
        <v>1.8200079215296858</v>
      </c>
    </row>
    <row r="478" spans="1:36" s="2" customFormat="1" x14ac:dyDescent="0.25">
      <c r="A478" s="26" t="s">
        <v>224</v>
      </c>
      <c r="B478" s="26" t="s">
        <v>37</v>
      </c>
      <c r="C478" s="26" t="s">
        <v>199</v>
      </c>
      <c r="D478" s="27">
        <v>182873.66249099851</v>
      </c>
      <c r="E478" s="27">
        <v>153910.22822327376</v>
      </c>
      <c r="F478" s="28">
        <v>0.18818394724038878</v>
      </c>
      <c r="G478" s="27">
        <v>199125.70227554083</v>
      </c>
      <c r="H478" s="28">
        <v>-8.1616986651243562E-2</v>
      </c>
      <c r="I478" s="27">
        <v>103918.5437352717</v>
      </c>
      <c r="J478" s="28">
        <v>0.75977891835033595</v>
      </c>
      <c r="K478" s="29">
        <v>68206.298776529147</v>
      </c>
      <c r="L478" s="29">
        <v>56489.044336705789</v>
      </c>
      <c r="M478" s="28">
        <v>0.20742525524032721</v>
      </c>
      <c r="N478" s="29">
        <v>83240.570805322845</v>
      </c>
      <c r="O478" s="28">
        <v>-0.18061231300245151</v>
      </c>
      <c r="P478" s="29">
        <v>34158.556568749504</v>
      </c>
      <c r="Q478" s="28">
        <v>0.99675588279771632</v>
      </c>
      <c r="R478" s="29">
        <v>30401.341188421178</v>
      </c>
      <c r="S478" s="29">
        <v>22195.202527002977</v>
      </c>
      <c r="T478" s="28">
        <v>0.36972578427407926</v>
      </c>
      <c r="U478" s="29">
        <v>36117.409805425836</v>
      </c>
      <c r="V478" s="28">
        <v>-0.15826352575665451</v>
      </c>
      <c r="W478" s="29">
        <v>11919.099722459745</v>
      </c>
      <c r="X478" s="28">
        <v>1.5506407275991188</v>
      </c>
      <c r="Y478" s="27">
        <v>182145.60637624408</v>
      </c>
      <c r="Z478" s="45">
        <v>728.05611475443015</v>
      </c>
      <c r="AA478" s="29">
        <v>67810.944438741033</v>
      </c>
      <c r="AB478" s="29">
        <v>395.35433778811813</v>
      </c>
      <c r="AC478" s="29">
        <v>30242.591515074801</v>
      </c>
      <c r="AD478" s="29">
        <v>158.74967334637677</v>
      </c>
      <c r="AE478" s="30">
        <v>2.6811843740438852</v>
      </c>
      <c r="AF478" s="30">
        <v>-4.3418777425346722E-2</v>
      </c>
      <c r="AG478" s="30">
        <v>6.0153156190572536</v>
      </c>
      <c r="AH478" s="28">
        <v>-0.13253881843941709</v>
      </c>
      <c r="AI478" s="81">
        <v>99.999999999999986</v>
      </c>
      <c r="AJ478" s="81">
        <v>100</v>
      </c>
    </row>
    <row r="479" spans="1:36" s="2" customFormat="1" x14ac:dyDescent="0.25">
      <c r="A479" s="26" t="s">
        <v>224</v>
      </c>
      <c r="B479" s="26" t="s">
        <v>37</v>
      </c>
      <c r="C479" s="26" t="s">
        <v>200</v>
      </c>
      <c r="D479" s="27">
        <v>52601.660662654642</v>
      </c>
      <c r="E479" s="27">
        <v>36629.920514767167</v>
      </c>
      <c r="F479" s="28">
        <v>0.43602988822890149</v>
      </c>
      <c r="G479" s="27">
        <v>52374.634754161838</v>
      </c>
      <c r="H479" s="28">
        <v>4.3346537796096754E-3</v>
      </c>
      <c r="I479" s="27">
        <v>26254.113176857234</v>
      </c>
      <c r="J479" s="28">
        <v>1.0035588446012542</v>
      </c>
      <c r="K479" s="29">
        <v>20519.219725321636</v>
      </c>
      <c r="L479" s="29">
        <v>13018.281803215872</v>
      </c>
      <c r="M479" s="28">
        <v>0.57618494018564159</v>
      </c>
      <c r="N479" s="29">
        <v>21943.941266793026</v>
      </c>
      <c r="O479" s="28">
        <v>-6.4925508328231338E-2</v>
      </c>
      <c r="P479" s="29">
        <v>8608.6156086432366</v>
      </c>
      <c r="Q479" s="28">
        <v>1.3835678880492579</v>
      </c>
      <c r="R479" s="29">
        <v>9385.5883417791156</v>
      </c>
      <c r="S479" s="29">
        <v>5006.9153307693105</v>
      </c>
      <c r="T479" s="28">
        <v>0.8745250761684088</v>
      </c>
      <c r="U479" s="29">
        <v>9645.1095239730985</v>
      </c>
      <c r="V479" s="28">
        <v>-2.6907022833586099E-2</v>
      </c>
      <c r="W479" s="29">
        <v>2999.442982392995</v>
      </c>
      <c r="X479" s="28">
        <v>2.1291104371289533</v>
      </c>
      <c r="Y479" s="27">
        <v>52269.073685729549</v>
      </c>
      <c r="Z479" s="45">
        <v>332.5869769250935</v>
      </c>
      <c r="AA479" s="29">
        <v>20365.91259019612</v>
      </c>
      <c r="AB479" s="29">
        <v>153.30713512551819</v>
      </c>
      <c r="AC479" s="29">
        <v>9321.9860965644893</v>
      </c>
      <c r="AD479" s="29">
        <v>63.602245214626137</v>
      </c>
      <c r="AE479" s="30">
        <v>2.5635312339748393</v>
      </c>
      <c r="AF479" s="30">
        <v>-0.25019803294873988</v>
      </c>
      <c r="AG479" s="30">
        <v>5.6045139363829763</v>
      </c>
      <c r="AH479" s="28">
        <v>-0.23392335131403308</v>
      </c>
      <c r="AI479" s="81">
        <v>2.742665771461994</v>
      </c>
      <c r="AJ479" s="81">
        <v>1.991087030908286</v>
      </c>
    </row>
    <row r="480" spans="1:36" s="2" customFormat="1" x14ac:dyDescent="0.25">
      <c r="A480" s="26" t="s">
        <v>224</v>
      </c>
      <c r="B480" s="26" t="s">
        <v>37</v>
      </c>
      <c r="C480" s="26" t="s">
        <v>201</v>
      </c>
      <c r="D480" s="27">
        <v>48284.00288530469</v>
      </c>
      <c r="E480" s="27">
        <v>46609.214022902248</v>
      </c>
      <c r="F480" s="28">
        <v>3.593257036214996E-2</v>
      </c>
      <c r="G480" s="27">
        <v>49187.865110732317</v>
      </c>
      <c r="H480" s="28">
        <v>-1.837571570534402E-2</v>
      </c>
      <c r="I480" s="27">
        <v>27000.176042722465</v>
      </c>
      <c r="J480" s="28">
        <v>0.7882847433625898</v>
      </c>
      <c r="K480" s="29">
        <v>18328.872107524403</v>
      </c>
      <c r="L480" s="29">
        <v>17988.273343953766</v>
      </c>
      <c r="M480" s="28">
        <v>1.8934488989468201E-2</v>
      </c>
      <c r="N480" s="29">
        <v>20872.972521305084</v>
      </c>
      <c r="O480" s="28">
        <v>-0.12188491175293376</v>
      </c>
      <c r="P480" s="29">
        <v>9181.2167334410915</v>
      </c>
      <c r="Q480" s="28">
        <v>0.99634456299941832</v>
      </c>
      <c r="R480" s="29">
        <v>8250.2199271269164</v>
      </c>
      <c r="S480" s="29">
        <v>7384.7092729482201</v>
      </c>
      <c r="T480" s="28">
        <v>0.11720307762815364</v>
      </c>
      <c r="U480" s="29">
        <v>9062.9783048361951</v>
      </c>
      <c r="V480" s="28">
        <v>-8.967894994028329E-2</v>
      </c>
      <c r="W480" s="29">
        <v>3210.7494311827527</v>
      </c>
      <c r="X480" s="28">
        <v>1.569562061430549</v>
      </c>
      <c r="Y480" s="27">
        <v>48212.514575229361</v>
      </c>
      <c r="Z480" s="45">
        <v>71.4883100753311</v>
      </c>
      <c r="AA480" s="29">
        <v>18277.750996877825</v>
      </c>
      <c r="AB480" s="29">
        <v>51.121110646579382</v>
      </c>
      <c r="AC480" s="29">
        <v>8230.5182879241183</v>
      </c>
      <c r="AD480" s="29">
        <v>19.701639202797828</v>
      </c>
      <c r="AE480" s="30">
        <v>2.6343139175204922</v>
      </c>
      <c r="AF480" s="30">
        <v>4.322509361352278E-2</v>
      </c>
      <c r="AG480" s="30">
        <v>5.8524503966913359</v>
      </c>
      <c r="AH480" s="28">
        <v>-7.2744614558834506E-2</v>
      </c>
      <c r="AI480" s="81">
        <v>2.4410775809419003</v>
      </c>
      <c r="AJ480" s="81">
        <v>1.6850130144391642</v>
      </c>
    </row>
    <row r="481" spans="1:36" s="2" customFormat="1" x14ac:dyDescent="0.25">
      <c r="A481" s="26" t="s">
        <v>224</v>
      </c>
      <c r="B481" s="26" t="s">
        <v>37</v>
      </c>
      <c r="C481" s="26" t="s">
        <v>202</v>
      </c>
      <c r="D481" s="27">
        <v>39136.955127935413</v>
      </c>
      <c r="E481" s="27">
        <v>44722.89221584201</v>
      </c>
      <c r="F481" s="28">
        <v>-0.12490106992516717</v>
      </c>
      <c r="G481" s="27">
        <v>50700.41490110397</v>
      </c>
      <c r="H481" s="28">
        <v>-0.22807426321311564</v>
      </c>
      <c r="I481" s="27">
        <v>26095.862702019214</v>
      </c>
      <c r="J481" s="28">
        <v>0.49973793067615735</v>
      </c>
      <c r="K481" s="29">
        <v>14022.544914469523</v>
      </c>
      <c r="L481" s="29">
        <v>15985.28023377138</v>
      </c>
      <c r="M481" s="28">
        <v>-0.12278391686592247</v>
      </c>
      <c r="N481" s="29">
        <v>20876.488575301082</v>
      </c>
      <c r="O481" s="28">
        <v>-0.32830921905805754</v>
      </c>
      <c r="P481" s="29">
        <v>8310.4605510086731</v>
      </c>
      <c r="Q481" s="28">
        <v>0.68733667988683878</v>
      </c>
      <c r="R481" s="29">
        <v>6117.2339248577964</v>
      </c>
      <c r="S481" s="29">
        <v>6015.0624106860123</v>
      </c>
      <c r="T481" s="28">
        <v>1.6985944150849058E-2</v>
      </c>
      <c r="U481" s="29">
        <v>8948.6799920577105</v>
      </c>
      <c r="V481" s="28">
        <v>-0.31640935531418363</v>
      </c>
      <c r="W481" s="29">
        <v>2903.7472523580204</v>
      </c>
      <c r="X481" s="28">
        <v>1.1066688637897903</v>
      </c>
      <c r="Y481" s="27">
        <v>39045.783519549201</v>
      </c>
      <c r="Z481" s="45">
        <v>91.171608386215524</v>
      </c>
      <c r="AA481" s="29">
        <v>13970.678086673297</v>
      </c>
      <c r="AB481" s="29">
        <v>51.866827796225266</v>
      </c>
      <c r="AC481" s="29">
        <v>6097.1816171098817</v>
      </c>
      <c r="AD481" s="29">
        <v>20.05230774791465</v>
      </c>
      <c r="AE481" s="30">
        <v>2.7910023014118459</v>
      </c>
      <c r="AF481" s="30">
        <v>-6.7523554854398427E-3</v>
      </c>
      <c r="AG481" s="30">
        <v>6.3978189503101612</v>
      </c>
      <c r="AH481" s="28">
        <v>-0.13951718299753624</v>
      </c>
      <c r="AI481" s="81">
        <v>2.0819681481039067</v>
      </c>
      <c r="AJ481" s="81">
        <v>1.3159792969889312</v>
      </c>
    </row>
    <row r="482" spans="1:36" s="2" customFormat="1" x14ac:dyDescent="0.25">
      <c r="A482" s="26" t="s">
        <v>224</v>
      </c>
      <c r="B482" s="26" t="s">
        <v>37</v>
      </c>
      <c r="C482" s="26" t="s">
        <v>203</v>
      </c>
      <c r="D482" s="27">
        <v>42851.043815103767</v>
      </c>
      <c r="E482" s="27">
        <v>25948.201469762324</v>
      </c>
      <c r="F482" s="28">
        <v>0.65140708750232579</v>
      </c>
      <c r="G482" s="27">
        <v>46862.787509542701</v>
      </c>
      <c r="H482" s="28">
        <v>-8.5606168724428097E-2</v>
      </c>
      <c r="I482" s="27">
        <v>24568.391813672781</v>
      </c>
      <c r="J482" s="28">
        <v>0.74415338781988738</v>
      </c>
      <c r="K482" s="29">
        <v>15335.662029213592</v>
      </c>
      <c r="L482" s="29">
        <v>9497.2089557647705</v>
      </c>
      <c r="M482" s="28">
        <v>0.61475461902993112</v>
      </c>
      <c r="N482" s="29">
        <v>19547.168441923659</v>
      </c>
      <c r="O482" s="28">
        <v>-0.21545352848535682</v>
      </c>
      <c r="P482" s="29">
        <v>8058.2636756565034</v>
      </c>
      <c r="Q482" s="28">
        <v>0.9030975711978303</v>
      </c>
      <c r="R482" s="29">
        <v>6648.2989946573553</v>
      </c>
      <c r="S482" s="29">
        <v>3788.5155125994338</v>
      </c>
      <c r="T482" s="28">
        <v>0.75485595150585072</v>
      </c>
      <c r="U482" s="29">
        <v>8460.6419845588425</v>
      </c>
      <c r="V482" s="28">
        <v>-0.21420868454298353</v>
      </c>
      <c r="W482" s="29">
        <v>2805.1600565259787</v>
      </c>
      <c r="X482" s="28">
        <v>1.3700248330538658</v>
      </c>
      <c r="Y482" s="27">
        <v>42618.234595735979</v>
      </c>
      <c r="Z482" s="45">
        <v>232.80921936778998</v>
      </c>
      <c r="AA482" s="29">
        <v>15196.602764993797</v>
      </c>
      <c r="AB482" s="29">
        <v>139.0592642197953</v>
      </c>
      <c r="AC482" s="29">
        <v>6592.9055134763175</v>
      </c>
      <c r="AD482" s="29">
        <v>55.393481181038133</v>
      </c>
      <c r="AE482" s="30">
        <v>2.7942089316701741</v>
      </c>
      <c r="AF482" s="30">
        <v>6.2016601205352462E-2</v>
      </c>
      <c r="AG482" s="30">
        <v>6.4454146616359056</v>
      </c>
      <c r="AH482" s="28">
        <v>-5.895006021135523E-2</v>
      </c>
      <c r="AI482" s="81">
        <v>2.3372390447883</v>
      </c>
      <c r="AJ482" s="81">
        <v>1.4605496326442782</v>
      </c>
    </row>
    <row r="483" spans="1:36" s="2" customFormat="1" x14ac:dyDescent="0.25">
      <c r="A483" s="26" t="s">
        <v>224</v>
      </c>
      <c r="B483" s="26" t="s">
        <v>38</v>
      </c>
      <c r="C483" s="26" t="s">
        <v>366</v>
      </c>
      <c r="D483" s="27">
        <v>801261.48846714024</v>
      </c>
      <c r="E483" s="27">
        <v>1118075.3101379527</v>
      </c>
      <c r="F483" s="28">
        <v>-0.28335642402453431</v>
      </c>
      <c r="G483" s="27">
        <v>1290111.1995954544</v>
      </c>
      <c r="H483" s="28">
        <v>-0.3789206010161022</v>
      </c>
      <c r="I483" s="27">
        <v>147619.89319013237</v>
      </c>
      <c r="J483" s="28">
        <v>4.4278693145721668</v>
      </c>
      <c r="K483" s="29">
        <v>357440.90467440704</v>
      </c>
      <c r="L483" s="29">
        <v>517519.41256680817</v>
      </c>
      <c r="M483" s="28">
        <v>-0.30931884680120297</v>
      </c>
      <c r="N483" s="29">
        <v>636165.61911620339</v>
      </c>
      <c r="O483" s="28">
        <v>-0.43813231345167036</v>
      </c>
      <c r="P483" s="29">
        <v>57176.978216584954</v>
      </c>
      <c r="Q483" s="28">
        <v>5.251482953863527</v>
      </c>
      <c r="R483" s="29">
        <v>175667.65000687662</v>
      </c>
      <c r="S483" s="29">
        <v>249089.21807602307</v>
      </c>
      <c r="T483" s="28">
        <v>-0.29476012103718541</v>
      </c>
      <c r="U483" s="29">
        <v>305176.13188687339</v>
      </c>
      <c r="V483" s="28">
        <v>-0.42437290583394854</v>
      </c>
      <c r="W483" s="29">
        <v>16752.266863422985</v>
      </c>
      <c r="X483" s="28">
        <v>9.486201744459466</v>
      </c>
      <c r="Y483" s="27">
        <v>800296.57297003886</v>
      </c>
      <c r="Z483" s="45">
        <v>964.91549710140021</v>
      </c>
      <c r="AA483" s="29">
        <v>356884.32031483576</v>
      </c>
      <c r="AB483" s="29">
        <v>556.58435957130519</v>
      </c>
      <c r="AC483" s="29">
        <v>175391.08394673848</v>
      </c>
      <c r="AD483" s="29">
        <v>276.5660601381532</v>
      </c>
      <c r="AE483" s="30">
        <v>2.2416614270742445</v>
      </c>
      <c r="AF483" s="30">
        <v>8.1210470089868814E-2</v>
      </c>
      <c r="AG483" s="30">
        <v>4.5612353124537979</v>
      </c>
      <c r="AH483" s="28">
        <v>1.6169954866169008E-2</v>
      </c>
      <c r="AI483" s="81">
        <v>2.7038363521334499</v>
      </c>
      <c r="AJ483" s="81">
        <v>2.2589834350659936</v>
      </c>
    </row>
    <row r="484" spans="1:36" s="2" customFormat="1" x14ac:dyDescent="0.25">
      <c r="A484" s="26" t="s">
        <v>224</v>
      </c>
      <c r="B484" s="26" t="s">
        <v>38</v>
      </c>
      <c r="C484" s="26" t="s">
        <v>199</v>
      </c>
      <c r="D484" s="27">
        <v>406695.67584866169</v>
      </c>
      <c r="E484" s="27">
        <v>565395.56820521946</v>
      </c>
      <c r="F484" s="28">
        <v>-0.28068824957424338</v>
      </c>
      <c r="G484" s="27">
        <v>629977.67319314089</v>
      </c>
      <c r="H484" s="28">
        <v>-0.35442842952312786</v>
      </c>
      <c r="I484" s="27">
        <v>71882.599457110162</v>
      </c>
      <c r="J484" s="28">
        <v>4.6577764148794145</v>
      </c>
      <c r="K484" s="29">
        <v>180791.12007945174</v>
      </c>
      <c r="L484" s="29">
        <v>262446.18477926834</v>
      </c>
      <c r="M484" s="28">
        <v>-0.31113069816005517</v>
      </c>
      <c r="N484" s="29">
        <v>310177.62655278493</v>
      </c>
      <c r="O484" s="28">
        <v>-0.41713681257830715</v>
      </c>
      <c r="P484" s="29">
        <v>27885.463814659903</v>
      </c>
      <c r="Q484" s="28">
        <v>5.4833463513849292</v>
      </c>
      <c r="R484" s="29">
        <v>88916.886111411382</v>
      </c>
      <c r="S484" s="29">
        <v>126560.65019157328</v>
      </c>
      <c r="T484" s="28">
        <v>-0.29743655728048962</v>
      </c>
      <c r="U484" s="29">
        <v>148960.75609934406</v>
      </c>
      <c r="V484" s="28">
        <v>-0.40308515853590698</v>
      </c>
      <c r="W484" s="29">
        <v>8149.3684523898828</v>
      </c>
      <c r="X484" s="28">
        <v>9.9108928662239624</v>
      </c>
      <c r="Y484" s="27">
        <v>406340.81953018566</v>
      </c>
      <c r="Z484" s="45">
        <v>354.85631847600877</v>
      </c>
      <c r="AA484" s="29">
        <v>180564.39268737144</v>
      </c>
      <c r="AB484" s="29">
        <v>226.72739208029907</v>
      </c>
      <c r="AC484" s="29">
        <v>88803.999115236205</v>
      </c>
      <c r="AD484" s="29">
        <v>112.88699617517295</v>
      </c>
      <c r="AE484" s="30">
        <v>2.2495334708360253</v>
      </c>
      <c r="AF484" s="30">
        <v>9.5203932074590547E-2</v>
      </c>
      <c r="AG484" s="30">
        <v>4.5738857222134248</v>
      </c>
      <c r="AH484" s="28">
        <v>2.3838854525957496E-2</v>
      </c>
      <c r="AI484" s="81">
        <v>99.999999999999986</v>
      </c>
      <c r="AJ484" s="81">
        <v>100</v>
      </c>
    </row>
    <row r="485" spans="1:36" s="2" customFormat="1" x14ac:dyDescent="0.25">
      <c r="A485" s="26" t="s">
        <v>224</v>
      </c>
      <c r="B485" s="26" t="s">
        <v>38</v>
      </c>
      <c r="C485" s="26" t="s">
        <v>200</v>
      </c>
      <c r="D485" s="27">
        <v>101925.76794386863</v>
      </c>
      <c r="E485" s="27">
        <v>149383.7200554967</v>
      </c>
      <c r="F485" s="28">
        <v>-0.31769159379614614</v>
      </c>
      <c r="G485" s="27">
        <v>155573.09708786727</v>
      </c>
      <c r="H485" s="28">
        <v>-0.34483680114498694</v>
      </c>
      <c r="I485" s="27">
        <v>19016.804655410051</v>
      </c>
      <c r="J485" s="28">
        <v>4.3597736207944902</v>
      </c>
      <c r="K485" s="29">
        <v>45448.672578145648</v>
      </c>
      <c r="L485" s="29">
        <v>69357.75123093203</v>
      </c>
      <c r="M485" s="28">
        <v>-0.34472107628142734</v>
      </c>
      <c r="N485" s="29">
        <v>76823.707391984455</v>
      </c>
      <c r="O485" s="28">
        <v>-0.40840302920752275</v>
      </c>
      <c r="P485" s="29">
        <v>7110.6226891605893</v>
      </c>
      <c r="Q485" s="28">
        <v>5.3916585881328594</v>
      </c>
      <c r="R485" s="29">
        <v>22286.302042752057</v>
      </c>
      <c r="S485" s="29">
        <v>33474.273629704912</v>
      </c>
      <c r="T485" s="28">
        <v>-0.33422597038893481</v>
      </c>
      <c r="U485" s="29">
        <v>36795.547549084142</v>
      </c>
      <c r="V485" s="28">
        <v>-0.39432068477788496</v>
      </c>
      <c r="W485" s="29">
        <v>2068.1917571058457</v>
      </c>
      <c r="X485" s="28">
        <v>9.7757426100269917</v>
      </c>
      <c r="Y485" s="27">
        <v>101873.08227255841</v>
      </c>
      <c r="Z485" s="45">
        <v>52.685671310224137</v>
      </c>
      <c r="AA485" s="29">
        <v>45413.707297753761</v>
      </c>
      <c r="AB485" s="29">
        <v>34.965280391890701</v>
      </c>
      <c r="AC485" s="29">
        <v>22269.758027251053</v>
      </c>
      <c r="AD485" s="29">
        <v>16.544015501001923</v>
      </c>
      <c r="AE485" s="30">
        <v>2.2426566533624226</v>
      </c>
      <c r="AF485" s="30">
        <v>8.8842300902926219E-2</v>
      </c>
      <c r="AG485" s="30">
        <v>4.5734715319007755</v>
      </c>
      <c r="AH485" s="28">
        <v>2.4834817606880423E-2</v>
      </c>
      <c r="AI485" s="81">
        <v>2.7465875709434417</v>
      </c>
      <c r="AJ485" s="81">
        <v>2.3570199730503085</v>
      </c>
    </row>
    <row r="486" spans="1:36" s="2" customFormat="1" x14ac:dyDescent="0.25">
      <c r="A486" s="26" t="s">
        <v>224</v>
      </c>
      <c r="B486" s="26" t="s">
        <v>38</v>
      </c>
      <c r="C486" s="26" t="s">
        <v>201</v>
      </c>
      <c r="D486" s="27">
        <v>102562.59091376781</v>
      </c>
      <c r="E486" s="27">
        <v>145019.17450712205</v>
      </c>
      <c r="F486" s="28">
        <v>-0.29276531008848866</v>
      </c>
      <c r="G486" s="27">
        <v>157979.44287698888</v>
      </c>
      <c r="H486" s="28">
        <v>-0.35078520948052433</v>
      </c>
      <c r="I486" s="27">
        <v>16796.013960072993</v>
      </c>
      <c r="J486" s="28">
        <v>5.1063649481107056</v>
      </c>
      <c r="K486" s="29">
        <v>45953.156046467971</v>
      </c>
      <c r="L486" s="29">
        <v>68231.368551056206</v>
      </c>
      <c r="M486" s="28">
        <v>-0.32650982938907169</v>
      </c>
      <c r="N486" s="29">
        <v>77730.535798556462</v>
      </c>
      <c r="O486" s="28">
        <v>-0.40881462382353256</v>
      </c>
      <c r="P486" s="29">
        <v>6824.9149807842641</v>
      </c>
      <c r="Q486" s="28">
        <v>5.7331470319923907</v>
      </c>
      <c r="R486" s="29">
        <v>22703.295394961213</v>
      </c>
      <c r="S486" s="29">
        <v>32992.34327196599</v>
      </c>
      <c r="T486" s="28">
        <v>-0.31186168839809297</v>
      </c>
      <c r="U486" s="29">
        <v>37378.165463660211</v>
      </c>
      <c r="V486" s="28">
        <v>-0.39260541245573422</v>
      </c>
      <c r="W486" s="29">
        <v>1993.6191717206523</v>
      </c>
      <c r="X486" s="28">
        <v>10.387980070118637</v>
      </c>
      <c r="Y486" s="27">
        <v>102300.70012412436</v>
      </c>
      <c r="Z486" s="45">
        <v>261.89078964345157</v>
      </c>
      <c r="AA486" s="29">
        <v>45792.835476478867</v>
      </c>
      <c r="AB486" s="29">
        <v>160.32056998910139</v>
      </c>
      <c r="AC486" s="29">
        <v>22622.597800252068</v>
      </c>
      <c r="AD486" s="29">
        <v>80.697594709146415</v>
      </c>
      <c r="AE486" s="30">
        <v>2.231894384143196</v>
      </c>
      <c r="AF486" s="30">
        <v>0.10649110429241837</v>
      </c>
      <c r="AG486" s="30">
        <v>4.5175199956448013</v>
      </c>
      <c r="AH486" s="28">
        <v>2.7750784962328502E-2</v>
      </c>
      <c r="AI486" s="81">
        <v>2.7760920398459796</v>
      </c>
      <c r="AJ486" s="81">
        <v>2.3228390314234044</v>
      </c>
    </row>
    <row r="487" spans="1:36" s="2" customFormat="1" x14ac:dyDescent="0.25">
      <c r="A487" s="26" t="s">
        <v>224</v>
      </c>
      <c r="B487" s="26" t="s">
        <v>38</v>
      </c>
      <c r="C487" s="26" t="s">
        <v>202</v>
      </c>
      <c r="D487" s="27">
        <v>102651.24795391322</v>
      </c>
      <c r="E487" s="27">
        <v>133105.50396702052</v>
      </c>
      <c r="F487" s="28">
        <v>-0.22879787165414989</v>
      </c>
      <c r="G487" s="27">
        <v>160525.63306498463</v>
      </c>
      <c r="H487" s="28">
        <v>-0.36053048977942653</v>
      </c>
      <c r="I487" s="27">
        <v>18755.874358850717</v>
      </c>
      <c r="J487" s="28">
        <v>4.4730185322164457</v>
      </c>
      <c r="K487" s="29">
        <v>45231.420655885981</v>
      </c>
      <c r="L487" s="29">
        <v>61294.577324992562</v>
      </c>
      <c r="M487" s="28">
        <v>-0.26206489007889622</v>
      </c>
      <c r="N487" s="29">
        <v>78605.677533021444</v>
      </c>
      <c r="O487" s="28">
        <v>-0.42457819746054959</v>
      </c>
      <c r="P487" s="29">
        <v>7035.8535882713204</v>
      </c>
      <c r="Q487" s="28">
        <v>5.4287040781073372</v>
      </c>
      <c r="R487" s="29">
        <v>22147.778899284691</v>
      </c>
      <c r="S487" s="29">
        <v>29439.590087049768</v>
      </c>
      <c r="T487" s="28">
        <v>-0.24768725264869379</v>
      </c>
      <c r="U487" s="29">
        <v>37770.838916283312</v>
      </c>
      <c r="V487" s="28">
        <v>-0.41362756203604983</v>
      </c>
      <c r="W487" s="29">
        <v>2044.6193257360148</v>
      </c>
      <c r="X487" s="28">
        <v>9.8322261364286057</v>
      </c>
      <c r="Y487" s="27">
        <v>102648.02565532923</v>
      </c>
      <c r="Z487" s="45">
        <v>3.222298583984375</v>
      </c>
      <c r="AA487" s="29">
        <v>45229.170655647562</v>
      </c>
      <c r="AB487" s="29">
        <v>2.2500002384185791</v>
      </c>
      <c r="AC487" s="29">
        <v>22147.216399225086</v>
      </c>
      <c r="AD487" s="29">
        <v>0.56250005960464478</v>
      </c>
      <c r="AE487" s="30">
        <v>2.2694676944787755</v>
      </c>
      <c r="AF487" s="30">
        <v>9.7897063339968504E-2</v>
      </c>
      <c r="AG487" s="30">
        <v>4.634832613270695</v>
      </c>
      <c r="AH487" s="28">
        <v>2.5108415431013709E-2</v>
      </c>
      <c r="AI487" s="81">
        <v>2.7910722307655913</v>
      </c>
      <c r="AJ487" s="81">
        <v>2.2344944418580841</v>
      </c>
    </row>
    <row r="488" spans="1:36" s="2" customFormat="1" x14ac:dyDescent="0.25">
      <c r="A488" s="26" t="s">
        <v>224</v>
      </c>
      <c r="B488" s="26" t="s">
        <v>38</v>
      </c>
      <c r="C488" s="26" t="s">
        <v>203</v>
      </c>
      <c r="D488" s="27">
        <v>99556.069037112</v>
      </c>
      <c r="E488" s="27">
        <v>137887.16967558025</v>
      </c>
      <c r="F488" s="28">
        <v>-0.2779888856131672</v>
      </c>
      <c r="G488" s="27">
        <v>155899.50016330005</v>
      </c>
      <c r="H488" s="28">
        <v>-0.36140867076013711</v>
      </c>
      <c r="I488" s="27">
        <v>17313.906482776405</v>
      </c>
      <c r="J488" s="28">
        <v>4.7500639232485611</v>
      </c>
      <c r="K488" s="29">
        <v>44157.870798952143</v>
      </c>
      <c r="L488" s="29">
        <v>63562.487672287549</v>
      </c>
      <c r="M488" s="28">
        <v>-0.30528410048047216</v>
      </c>
      <c r="N488" s="29">
        <v>77017.705829222541</v>
      </c>
      <c r="O488" s="28">
        <v>-0.42665299720992877</v>
      </c>
      <c r="P488" s="29">
        <v>6914.0725564437307</v>
      </c>
      <c r="Q488" s="28">
        <v>5.3866658092556738</v>
      </c>
      <c r="R488" s="29">
        <v>21779.509774413433</v>
      </c>
      <c r="S488" s="29">
        <v>30654.443202852592</v>
      </c>
      <c r="T488" s="28">
        <v>-0.28951540139581755</v>
      </c>
      <c r="U488" s="29">
        <v>37016.20417031645</v>
      </c>
      <c r="V488" s="28">
        <v>-0.41162228103662307</v>
      </c>
      <c r="W488" s="29">
        <v>2042.9381978273709</v>
      </c>
      <c r="X488" s="28">
        <v>9.6608754966623867</v>
      </c>
      <c r="Y488" s="27">
        <v>99519.011478173648</v>
      </c>
      <c r="Z488" s="45">
        <v>37.057558938348663</v>
      </c>
      <c r="AA488" s="29">
        <v>44128.679257491254</v>
      </c>
      <c r="AB488" s="29">
        <v>29.191541460888402</v>
      </c>
      <c r="AC488" s="29">
        <v>21764.426888508013</v>
      </c>
      <c r="AD488" s="29">
        <v>15.082885905419971</v>
      </c>
      <c r="AE488" s="30">
        <v>2.2545486735622777</v>
      </c>
      <c r="AF488" s="30">
        <v>8.5231915752351117E-2</v>
      </c>
      <c r="AG488" s="30">
        <v>4.5710886088937812</v>
      </c>
      <c r="AH488" s="28">
        <v>1.622345622311222E-2</v>
      </c>
      <c r="AI488" s="81">
        <v>2.8436452854449987</v>
      </c>
      <c r="AJ488" s="81">
        <v>2.2907610406932011</v>
      </c>
    </row>
    <row r="489" spans="1:36" s="2" customFormat="1" x14ac:dyDescent="0.25">
      <c r="A489" s="26" t="s">
        <v>224</v>
      </c>
      <c r="B489" s="26" t="s">
        <v>39</v>
      </c>
      <c r="C489" s="26" t="s">
        <v>366</v>
      </c>
      <c r="D489" s="27">
        <v>518440.48945518257</v>
      </c>
      <c r="E489" s="27">
        <v>860194.96601178648</v>
      </c>
      <c r="F489" s="28">
        <v>-0.39729885672444304</v>
      </c>
      <c r="G489" s="27">
        <v>768385.73294824245</v>
      </c>
      <c r="H489" s="28">
        <v>-0.3252861587292068</v>
      </c>
      <c r="I489" s="27">
        <v>760441.58574959403</v>
      </c>
      <c r="J489" s="28">
        <v>-0.31823758830319948</v>
      </c>
      <c r="K489" s="29">
        <v>203858.6342693152</v>
      </c>
      <c r="L489" s="29">
        <v>306870.51445915573</v>
      </c>
      <c r="M489" s="28">
        <v>-0.33568516796536785</v>
      </c>
      <c r="N489" s="29">
        <v>297106.3881010543</v>
      </c>
      <c r="O489" s="28">
        <v>-0.31385307609078705</v>
      </c>
      <c r="P489" s="29">
        <v>293721.17238626292</v>
      </c>
      <c r="Q489" s="28">
        <v>-0.30594504777058595</v>
      </c>
      <c r="R489" s="29">
        <v>93073.094575572934</v>
      </c>
      <c r="S489" s="29">
        <v>125408.88598742284</v>
      </c>
      <c r="T489" s="28">
        <v>-0.25784290448998037</v>
      </c>
      <c r="U489" s="29">
        <v>126565.02520001748</v>
      </c>
      <c r="V489" s="28">
        <v>-0.26462232019877102</v>
      </c>
      <c r="W489" s="29">
        <v>125724.60036966103</v>
      </c>
      <c r="X489" s="28">
        <v>-0.2597065784904839</v>
      </c>
      <c r="Y489" s="27">
        <v>517315.50504042418</v>
      </c>
      <c r="Z489" s="45">
        <v>1124.9844147584063</v>
      </c>
      <c r="AA489" s="29">
        <v>202958.0099701618</v>
      </c>
      <c r="AB489" s="29">
        <v>900.62429915340897</v>
      </c>
      <c r="AC489" s="29">
        <v>92745.856051057446</v>
      </c>
      <c r="AD489" s="29">
        <v>327.23852451548987</v>
      </c>
      <c r="AE489" s="30">
        <v>2.5431372642783288</v>
      </c>
      <c r="AF489" s="30">
        <v>-0.25998302744418478</v>
      </c>
      <c r="AG489" s="30">
        <v>5.5702509067668569</v>
      </c>
      <c r="AH489" s="28">
        <v>-0.18790624394505961</v>
      </c>
      <c r="AI489" s="81">
        <v>1.5812782166494854</v>
      </c>
      <c r="AJ489" s="81">
        <v>1.4038589217164117</v>
      </c>
    </row>
    <row r="490" spans="1:36" s="2" customFormat="1" x14ac:dyDescent="0.25">
      <c r="A490" s="26" t="s">
        <v>224</v>
      </c>
      <c r="B490" s="26" t="s">
        <v>39</v>
      </c>
      <c r="C490" s="26" t="s">
        <v>199</v>
      </c>
      <c r="D490" s="27">
        <v>255085.78495135071</v>
      </c>
      <c r="E490" s="27">
        <v>406437.36731740594</v>
      </c>
      <c r="F490" s="28">
        <v>-0.37238599237323006</v>
      </c>
      <c r="G490" s="27">
        <v>375981.52468731045</v>
      </c>
      <c r="H490" s="28">
        <v>-0.32154702238761368</v>
      </c>
      <c r="I490" s="27">
        <v>373614.82335497974</v>
      </c>
      <c r="J490" s="28">
        <v>-0.31724929257159573</v>
      </c>
      <c r="K490" s="29">
        <v>101551.48466812292</v>
      </c>
      <c r="L490" s="29">
        <v>145250.34043426655</v>
      </c>
      <c r="M490" s="28">
        <v>-0.30085200238081139</v>
      </c>
      <c r="N490" s="29">
        <v>145107.36977674023</v>
      </c>
      <c r="O490" s="28">
        <v>-0.3001631493674764</v>
      </c>
      <c r="P490" s="29">
        <v>144525.73767865129</v>
      </c>
      <c r="Q490" s="28">
        <v>-0.29734671277776381</v>
      </c>
      <c r="R490" s="29">
        <v>46218.813812790744</v>
      </c>
      <c r="S490" s="29">
        <v>59488.784525228017</v>
      </c>
      <c r="T490" s="28">
        <v>-0.22306676490943836</v>
      </c>
      <c r="U490" s="29">
        <v>61597.758073857061</v>
      </c>
      <c r="V490" s="28">
        <v>-0.24966727267292141</v>
      </c>
      <c r="W490" s="29">
        <v>61879.218505993667</v>
      </c>
      <c r="X490" s="28">
        <v>-0.25308019511730007</v>
      </c>
      <c r="Y490" s="27">
        <v>254610.75663733869</v>
      </c>
      <c r="Z490" s="45">
        <v>475.02831401201024</v>
      </c>
      <c r="AA490" s="29">
        <v>101070.0810388414</v>
      </c>
      <c r="AB490" s="29">
        <v>481.40362928152513</v>
      </c>
      <c r="AC490" s="29">
        <v>46086.235265725991</v>
      </c>
      <c r="AD490" s="29">
        <v>132.57854706475391</v>
      </c>
      <c r="AE490" s="30">
        <v>2.51188631840281</v>
      </c>
      <c r="AF490" s="30">
        <v>-0.28629898086910677</v>
      </c>
      <c r="AG490" s="30">
        <v>5.519089823130801</v>
      </c>
      <c r="AH490" s="28">
        <v>-0.19219055218610467</v>
      </c>
      <c r="AI490" s="81">
        <v>99.999999999999986</v>
      </c>
      <c r="AJ490" s="81">
        <v>100</v>
      </c>
    </row>
    <row r="491" spans="1:36" s="2" customFormat="1" x14ac:dyDescent="0.25">
      <c r="A491" s="26" t="s">
        <v>224</v>
      </c>
      <c r="B491" s="26" t="s">
        <v>39</v>
      </c>
      <c r="C491" s="26" t="s">
        <v>200</v>
      </c>
      <c r="D491" s="27">
        <v>64018.475187802316</v>
      </c>
      <c r="E491" s="27">
        <v>103655.77768933415</v>
      </c>
      <c r="F491" s="28">
        <v>-0.3823935663319073</v>
      </c>
      <c r="G491" s="27">
        <v>91750.086038382055</v>
      </c>
      <c r="H491" s="28">
        <v>-0.30225160594376665</v>
      </c>
      <c r="I491" s="27">
        <v>94785.810465598101</v>
      </c>
      <c r="J491" s="28">
        <v>-0.32459853565278729</v>
      </c>
      <c r="K491" s="29">
        <v>24893.569868400944</v>
      </c>
      <c r="L491" s="29">
        <v>37134.917639854662</v>
      </c>
      <c r="M491" s="28">
        <v>-0.32964521128534358</v>
      </c>
      <c r="N491" s="29">
        <v>35407.909567435796</v>
      </c>
      <c r="O491" s="28">
        <v>-0.29694889722336942</v>
      </c>
      <c r="P491" s="29">
        <v>36696.097472633803</v>
      </c>
      <c r="Q491" s="28">
        <v>-0.32162895831183741</v>
      </c>
      <c r="R491" s="29">
        <v>11417.078057615006</v>
      </c>
      <c r="S491" s="29">
        <v>15219.644611193326</v>
      </c>
      <c r="T491" s="28">
        <v>-0.24984594914796579</v>
      </c>
      <c r="U491" s="29">
        <v>15004.510463936997</v>
      </c>
      <c r="V491" s="28">
        <v>-0.23909026655313437</v>
      </c>
      <c r="W491" s="29">
        <v>15755.280411568161</v>
      </c>
      <c r="X491" s="28">
        <v>-0.27534910459403006</v>
      </c>
      <c r="Y491" s="27">
        <v>63941.133030275021</v>
      </c>
      <c r="Z491" s="45">
        <v>77.342157527297971</v>
      </c>
      <c r="AA491" s="29">
        <v>24868.132243488613</v>
      </c>
      <c r="AB491" s="29">
        <v>25.437624912330307</v>
      </c>
      <c r="AC491" s="29">
        <v>11408.671552691534</v>
      </c>
      <c r="AD491" s="29">
        <v>8.4065049234719975</v>
      </c>
      <c r="AE491" s="30">
        <v>2.5716872078305331</v>
      </c>
      <c r="AF491" s="30">
        <v>-0.21964193135373344</v>
      </c>
      <c r="AG491" s="30">
        <v>5.6072556274679251</v>
      </c>
      <c r="AH491" s="28">
        <v>-0.17669386312503724</v>
      </c>
      <c r="AI491" s="81">
        <v>1.5884722464118597</v>
      </c>
      <c r="AJ491" s="81">
        <v>1.401094025802299</v>
      </c>
    </row>
    <row r="492" spans="1:36" s="2" customFormat="1" x14ac:dyDescent="0.25">
      <c r="A492" s="26" t="s">
        <v>224</v>
      </c>
      <c r="B492" s="26" t="s">
        <v>39</v>
      </c>
      <c r="C492" s="26" t="s">
        <v>201</v>
      </c>
      <c r="D492" s="27">
        <v>62012.041613984111</v>
      </c>
      <c r="E492" s="27">
        <v>108760.76712297916</v>
      </c>
      <c r="F492" s="28">
        <v>-0.42983078131597602</v>
      </c>
      <c r="G492" s="27">
        <v>93281.90125605106</v>
      </c>
      <c r="H492" s="28">
        <v>-0.33521893551712445</v>
      </c>
      <c r="I492" s="27">
        <v>93323.053262515066</v>
      </c>
      <c r="J492" s="28">
        <v>-0.3355120793192865</v>
      </c>
      <c r="K492" s="29">
        <v>24887.954338571511</v>
      </c>
      <c r="L492" s="29">
        <v>39282.690929825796</v>
      </c>
      <c r="M492" s="28">
        <v>-0.36643967738790861</v>
      </c>
      <c r="N492" s="29">
        <v>36503.229281002561</v>
      </c>
      <c r="O492" s="28">
        <v>-0.31819855862659274</v>
      </c>
      <c r="P492" s="29">
        <v>35754.742453348481</v>
      </c>
      <c r="Q492" s="28">
        <v>-0.30392578352243954</v>
      </c>
      <c r="R492" s="29">
        <v>11376.095567959215</v>
      </c>
      <c r="S492" s="29">
        <v>16142.54257188976</v>
      </c>
      <c r="T492" s="28">
        <v>-0.29527238244554627</v>
      </c>
      <c r="U492" s="29">
        <v>15509.528993977452</v>
      </c>
      <c r="V492" s="28">
        <v>-0.26650928133428819</v>
      </c>
      <c r="W492" s="29">
        <v>15274.439466711663</v>
      </c>
      <c r="X492" s="28">
        <v>-0.25522009545740126</v>
      </c>
      <c r="Y492" s="27">
        <v>61873.778316244534</v>
      </c>
      <c r="Z492" s="45">
        <v>138.26329773957852</v>
      </c>
      <c r="AA492" s="29">
        <v>24771.835024735141</v>
      </c>
      <c r="AB492" s="29">
        <v>116.11931383636957</v>
      </c>
      <c r="AC492" s="29">
        <v>11346.471904509084</v>
      </c>
      <c r="AD492" s="29">
        <v>29.623663450130731</v>
      </c>
      <c r="AE492" s="30">
        <v>2.4916488020824374</v>
      </c>
      <c r="AF492" s="30">
        <v>-0.27702015996164198</v>
      </c>
      <c r="AG492" s="30">
        <v>5.451083040181298</v>
      </c>
      <c r="AH492" s="28">
        <v>-0.19093674707594743</v>
      </c>
      <c r="AI492" s="81">
        <v>1.5266159252089253</v>
      </c>
      <c r="AJ492" s="81">
        <v>1.387550332753442</v>
      </c>
    </row>
    <row r="493" spans="1:36" s="2" customFormat="1" x14ac:dyDescent="0.25">
      <c r="A493" s="26" t="s">
        <v>224</v>
      </c>
      <c r="B493" s="26" t="s">
        <v>39</v>
      </c>
      <c r="C493" s="26" t="s">
        <v>202</v>
      </c>
      <c r="D493" s="27">
        <v>64695.550098634958</v>
      </c>
      <c r="E493" s="27">
        <v>109330.54262345195</v>
      </c>
      <c r="F493" s="28">
        <v>-0.4082573035290375</v>
      </c>
      <c r="G493" s="27">
        <v>98682.181964782474</v>
      </c>
      <c r="H493" s="28">
        <v>-0.34440494919616399</v>
      </c>
      <c r="I493" s="27">
        <v>94511.935835107564</v>
      </c>
      <c r="J493" s="28">
        <v>-0.31547746295761475</v>
      </c>
      <c r="K493" s="29">
        <v>25914.620358616812</v>
      </c>
      <c r="L493" s="29">
        <v>38933.804598256444</v>
      </c>
      <c r="M493" s="28">
        <v>-0.33439280784346115</v>
      </c>
      <c r="N493" s="29">
        <v>37592.152422580868</v>
      </c>
      <c r="O493" s="28">
        <v>-0.3106374950998973</v>
      </c>
      <c r="P493" s="29">
        <v>36335.963672226091</v>
      </c>
      <c r="Q493" s="28">
        <v>-0.28680519959829714</v>
      </c>
      <c r="R493" s="29">
        <v>11810.197698116397</v>
      </c>
      <c r="S493" s="29">
        <v>15905.465834724067</v>
      </c>
      <c r="T493" s="28">
        <v>-0.25747552314167832</v>
      </c>
      <c r="U493" s="29">
        <v>15966.991068836285</v>
      </c>
      <c r="V493" s="28">
        <v>-0.26033667538231081</v>
      </c>
      <c r="W493" s="29">
        <v>15493.003324491116</v>
      </c>
      <c r="X493" s="28">
        <v>-0.23770766385578659</v>
      </c>
      <c r="Y493" s="27">
        <v>64526.833023801672</v>
      </c>
      <c r="Z493" s="45">
        <v>168.71707483328885</v>
      </c>
      <c r="AA493" s="29">
        <v>25786.636667872801</v>
      </c>
      <c r="AB493" s="29">
        <v>127.98369074401137</v>
      </c>
      <c r="AC493" s="29">
        <v>11773.549501216816</v>
      </c>
      <c r="AD493" s="29">
        <v>36.648196899580959</v>
      </c>
      <c r="AE493" s="30">
        <v>2.496488437930104</v>
      </c>
      <c r="AF493" s="30">
        <v>-0.31162507041035914</v>
      </c>
      <c r="AG493" s="30">
        <v>5.4779396376195484</v>
      </c>
      <c r="AH493" s="28">
        <v>-0.20306641071999199</v>
      </c>
      <c r="AI493" s="81">
        <v>1.5821245184667101</v>
      </c>
      <c r="AJ493" s="81">
        <v>1.4262121053680736</v>
      </c>
    </row>
    <row r="494" spans="1:36" s="2" customFormat="1" x14ac:dyDescent="0.25">
      <c r="A494" s="26" t="s">
        <v>224</v>
      </c>
      <c r="B494" s="26" t="s">
        <v>39</v>
      </c>
      <c r="C494" s="26" t="s">
        <v>203</v>
      </c>
      <c r="D494" s="27">
        <v>64359.71805092931</v>
      </c>
      <c r="E494" s="27">
        <v>84690.279881640672</v>
      </c>
      <c r="F494" s="28">
        <v>-0.24005779481570308</v>
      </c>
      <c r="G494" s="27">
        <v>92267.355428094859</v>
      </c>
      <c r="H494" s="28">
        <v>-0.30246491023484823</v>
      </c>
      <c r="I494" s="27">
        <v>90994.023791759013</v>
      </c>
      <c r="J494" s="28">
        <v>-0.29270390110214989</v>
      </c>
      <c r="K494" s="29">
        <v>25855.340102533653</v>
      </c>
      <c r="L494" s="29">
        <v>29898.927266329632</v>
      </c>
      <c r="M494" s="28">
        <v>-0.13524188101389253</v>
      </c>
      <c r="N494" s="29">
        <v>35604.078505721001</v>
      </c>
      <c r="O494" s="28">
        <v>-0.27380959744881145</v>
      </c>
      <c r="P494" s="29">
        <v>35738.934080442916</v>
      </c>
      <c r="Q494" s="28">
        <v>-0.27654976938211956</v>
      </c>
      <c r="R494" s="29">
        <v>11615.442489100138</v>
      </c>
      <c r="S494" s="29">
        <v>12221.131507420858</v>
      </c>
      <c r="T494" s="28">
        <v>-4.9560797046733038E-2</v>
      </c>
      <c r="U494" s="29">
        <v>15116.727547106317</v>
      </c>
      <c r="V494" s="28">
        <v>-0.23161660135076018</v>
      </c>
      <c r="W494" s="29">
        <v>15356.495303222726</v>
      </c>
      <c r="X494" s="28">
        <v>-0.24361371134841472</v>
      </c>
      <c r="Y494" s="27">
        <v>64269.012267017468</v>
      </c>
      <c r="Z494" s="45">
        <v>90.70578391184489</v>
      </c>
      <c r="AA494" s="29">
        <v>25643.477102744841</v>
      </c>
      <c r="AB494" s="29">
        <v>211.86299978881391</v>
      </c>
      <c r="AC494" s="29">
        <v>11557.542307308568</v>
      </c>
      <c r="AD494" s="29">
        <v>57.900181791570219</v>
      </c>
      <c r="AE494" s="30">
        <v>2.4892234175106629</v>
      </c>
      <c r="AF494" s="30">
        <v>-0.34332903921288516</v>
      </c>
      <c r="AG494" s="30">
        <v>5.5408752711163682</v>
      </c>
      <c r="AH494" s="28">
        <v>-0.20043049274171909</v>
      </c>
      <c r="AI494" s="81">
        <v>1.6270055169009541</v>
      </c>
      <c r="AJ494" s="81">
        <v>1.4346113426243565</v>
      </c>
    </row>
    <row r="495" spans="1:36" s="2" customFormat="1" x14ac:dyDescent="0.25">
      <c r="A495" s="26" t="s">
        <v>206</v>
      </c>
      <c r="B495" s="26" t="s">
        <v>13</v>
      </c>
      <c r="C495" s="26" t="s">
        <v>366</v>
      </c>
      <c r="D495" s="27">
        <v>1042993.5147444797</v>
      </c>
      <c r="E495" s="27">
        <v>1256827.9386233035</v>
      </c>
      <c r="F495" s="28">
        <v>-0.17013818463731201</v>
      </c>
      <c r="G495" s="27">
        <v>1038316.2408729094</v>
      </c>
      <c r="H495" s="28">
        <v>4.5046717824986275E-3</v>
      </c>
      <c r="I495" s="27">
        <v>840509.23421593185</v>
      </c>
      <c r="J495" s="28">
        <v>0.2409066697731585</v>
      </c>
      <c r="K495" s="29">
        <v>279536.2037848222</v>
      </c>
      <c r="L495" s="29">
        <v>343931.02514604555</v>
      </c>
      <c r="M495" s="28">
        <v>-0.18723178967026596</v>
      </c>
      <c r="N495" s="29">
        <v>292272.17783576273</v>
      </c>
      <c r="O495" s="28">
        <v>-4.3575731858053551E-2</v>
      </c>
      <c r="P495" s="29">
        <v>250439.30897446728</v>
      </c>
      <c r="Q495" s="28">
        <v>0.11618341756932973</v>
      </c>
      <c r="R495" s="29">
        <v>84188.008315304658</v>
      </c>
      <c r="S495" s="29">
        <v>106907.80885860669</v>
      </c>
      <c r="T495" s="28">
        <v>-0.21251768964183543</v>
      </c>
      <c r="U495" s="29">
        <v>98321.489506712373</v>
      </c>
      <c r="V495" s="28">
        <v>-0.1437476309839959</v>
      </c>
      <c r="W495" s="29">
        <v>85438.134640718854</v>
      </c>
      <c r="X495" s="28">
        <v>-1.4631947790891957E-2</v>
      </c>
      <c r="Y495" s="27">
        <v>1037839.0355213317</v>
      </c>
      <c r="Z495" s="45">
        <v>5154.4792231479414</v>
      </c>
      <c r="AA495" s="29">
        <v>277537.41090710129</v>
      </c>
      <c r="AB495" s="29">
        <v>1998.7928777209038</v>
      </c>
      <c r="AC495" s="29">
        <v>83691.678347816807</v>
      </c>
      <c r="AD495" s="29">
        <v>496.32996748784581</v>
      </c>
      <c r="AE495" s="30">
        <v>3.7311571833011721</v>
      </c>
      <c r="AF495" s="30">
        <v>7.6854876349919277E-2</v>
      </c>
      <c r="AG495" s="30">
        <v>12.388860784521878</v>
      </c>
      <c r="AH495" s="28">
        <v>5.3816453331184282E-2</v>
      </c>
      <c r="AI495" s="81">
        <v>0.48163030519553468</v>
      </c>
      <c r="AJ495" s="81">
        <v>0.17475486067580812</v>
      </c>
    </row>
    <row r="496" spans="1:36" s="2" customFormat="1" x14ac:dyDescent="0.25">
      <c r="A496" s="26" t="s">
        <v>206</v>
      </c>
      <c r="B496" s="26" t="s">
        <v>13</v>
      </c>
      <c r="C496" s="26" t="s">
        <v>199</v>
      </c>
      <c r="D496" s="27">
        <v>501536.23030367849</v>
      </c>
      <c r="E496" s="27">
        <v>610438.82373361744</v>
      </c>
      <c r="F496" s="28">
        <v>-0.17840050336880561</v>
      </c>
      <c r="G496" s="27">
        <v>525770.36331463431</v>
      </c>
      <c r="H496" s="28">
        <v>-4.6092618949032507E-2</v>
      </c>
      <c r="I496" s="27">
        <v>421886.8999545431</v>
      </c>
      <c r="J496" s="28">
        <v>0.18879308733624423</v>
      </c>
      <c r="K496" s="29">
        <v>132925.42858383845</v>
      </c>
      <c r="L496" s="29">
        <v>166307.90410759192</v>
      </c>
      <c r="M496" s="28">
        <v>-0.20072693299145225</v>
      </c>
      <c r="N496" s="29">
        <v>144729.20042214822</v>
      </c>
      <c r="O496" s="28">
        <v>-8.1557638706497071E-2</v>
      </c>
      <c r="P496" s="29">
        <v>125713.05701007409</v>
      </c>
      <c r="Q496" s="28">
        <v>5.737169825713806E-2</v>
      </c>
      <c r="R496" s="29">
        <v>40174.989657759063</v>
      </c>
      <c r="S496" s="29">
        <v>51335.711892813611</v>
      </c>
      <c r="T496" s="28">
        <v>-0.21740659325729381</v>
      </c>
      <c r="U496" s="29">
        <v>49249.382845494569</v>
      </c>
      <c r="V496" s="28">
        <v>-0.18425394722617625</v>
      </c>
      <c r="W496" s="29">
        <v>43124.442248926382</v>
      </c>
      <c r="X496" s="28">
        <v>-6.8393988127249297E-2</v>
      </c>
      <c r="Y496" s="27">
        <v>499799.29538275936</v>
      </c>
      <c r="Z496" s="45">
        <v>1736.9349209191435</v>
      </c>
      <c r="AA496" s="29">
        <v>132168.0473241343</v>
      </c>
      <c r="AB496" s="29">
        <v>757.38125970415035</v>
      </c>
      <c r="AC496" s="29">
        <v>39997.889396356179</v>
      </c>
      <c r="AD496" s="29">
        <v>177.10026140288568</v>
      </c>
      <c r="AE496" s="30">
        <v>3.7730646095855964</v>
      </c>
      <c r="AF496" s="30">
        <v>0.10253056606414335</v>
      </c>
      <c r="AG496" s="30">
        <v>12.483792393629551</v>
      </c>
      <c r="AH496" s="28">
        <v>4.9842088564020171E-2</v>
      </c>
      <c r="AI496" s="81"/>
      <c r="AJ496" s="81"/>
    </row>
    <row r="497" spans="1:36" s="2" customFormat="1" x14ac:dyDescent="0.25">
      <c r="A497" s="26" t="s">
        <v>206</v>
      </c>
      <c r="B497" s="26" t="s">
        <v>13</v>
      </c>
      <c r="C497" s="26" t="s">
        <v>200</v>
      </c>
      <c r="D497" s="27">
        <v>124719.08629557132</v>
      </c>
      <c r="E497" s="27">
        <v>150633.12457329631</v>
      </c>
      <c r="F497" s="28">
        <v>-0.17203412829105541</v>
      </c>
      <c r="G497" s="27">
        <v>126859.10311005831</v>
      </c>
      <c r="H497" s="28">
        <v>-1.6869241244992738E-2</v>
      </c>
      <c r="I497" s="27">
        <v>105165.12915891409</v>
      </c>
      <c r="J497" s="28">
        <v>0.1859357497399107</v>
      </c>
      <c r="K497" s="29">
        <v>32896.427638346329</v>
      </c>
      <c r="L497" s="29">
        <v>41184.073322598655</v>
      </c>
      <c r="M497" s="28">
        <v>-0.2012342397347251</v>
      </c>
      <c r="N497" s="29">
        <v>35656.842422281174</v>
      </c>
      <c r="O497" s="28">
        <v>-7.7416130997901317E-2</v>
      </c>
      <c r="P497" s="29">
        <v>31308.096924204594</v>
      </c>
      <c r="Q497" s="28">
        <v>5.0732266416160909E-2</v>
      </c>
      <c r="R497" s="29">
        <v>9947.9567401444128</v>
      </c>
      <c r="S497" s="29">
        <v>12640.348202964262</v>
      </c>
      <c r="T497" s="28">
        <v>-0.21299978604928477</v>
      </c>
      <c r="U497" s="29">
        <v>12070.121827234241</v>
      </c>
      <c r="V497" s="28">
        <v>-0.17581969075916967</v>
      </c>
      <c r="W497" s="29">
        <v>10894.519614204286</v>
      </c>
      <c r="X497" s="28">
        <v>-8.688431501153511E-2</v>
      </c>
      <c r="Y497" s="27">
        <v>124120.0514959124</v>
      </c>
      <c r="Z497" s="45">
        <v>599.03479965892018</v>
      </c>
      <c r="AA497" s="29">
        <v>32657.553391198984</v>
      </c>
      <c r="AB497" s="29">
        <v>238.87424714734425</v>
      </c>
      <c r="AC497" s="29">
        <v>9889.6934406897071</v>
      </c>
      <c r="AD497" s="29">
        <v>58.263299454706299</v>
      </c>
      <c r="AE497" s="30">
        <v>3.7912653515663268</v>
      </c>
      <c r="AF497" s="30">
        <v>0.13370764974860894</v>
      </c>
      <c r="AG497" s="30">
        <v>12.53715607671217</v>
      </c>
      <c r="AH497" s="28">
        <v>5.2052918197547954E-2</v>
      </c>
      <c r="AI497" s="81">
        <v>0.45598163003036485</v>
      </c>
      <c r="AJ497" s="81">
        <v>0.16365235490757707</v>
      </c>
    </row>
    <row r="498" spans="1:36" s="2" customFormat="1" x14ac:dyDescent="0.25">
      <c r="A498" s="26" t="s">
        <v>206</v>
      </c>
      <c r="B498" s="26" t="s">
        <v>13</v>
      </c>
      <c r="C498" s="26" t="s">
        <v>201</v>
      </c>
      <c r="D498" s="27">
        <v>128594.28675964355</v>
      </c>
      <c r="E498" s="27">
        <v>156692.86774271727</v>
      </c>
      <c r="F498" s="28">
        <v>-0.17932265448871823</v>
      </c>
      <c r="G498" s="27">
        <v>131801.62737644889</v>
      </c>
      <c r="H498" s="28">
        <v>-2.4334605578462232E-2</v>
      </c>
      <c r="I498" s="27">
        <v>107794.86136658549</v>
      </c>
      <c r="J498" s="28">
        <v>0.19295377469176389</v>
      </c>
      <c r="K498" s="29">
        <v>34005.027011222424</v>
      </c>
      <c r="L498" s="29">
        <v>42807.43071567922</v>
      </c>
      <c r="M498" s="28">
        <v>-0.20562793789052866</v>
      </c>
      <c r="N498" s="29">
        <v>35918.311642633176</v>
      </c>
      <c r="O498" s="28">
        <v>-5.3267666098753434E-2</v>
      </c>
      <c r="P498" s="29">
        <v>32164.62696678163</v>
      </c>
      <c r="Q498" s="28">
        <v>5.7218137376239028E-2</v>
      </c>
      <c r="R498" s="29">
        <v>10014.562060485121</v>
      </c>
      <c r="S498" s="29">
        <v>13537.533209617462</v>
      </c>
      <c r="T498" s="28">
        <v>-0.26023730428447028</v>
      </c>
      <c r="U498" s="29">
        <v>12308.576288542003</v>
      </c>
      <c r="V498" s="28">
        <v>-0.18637526991585282</v>
      </c>
      <c r="W498" s="29">
        <v>11105.185737160906</v>
      </c>
      <c r="X498" s="28">
        <v>-9.8208503890778495E-2</v>
      </c>
      <c r="Y498" s="27">
        <v>128113.14961330325</v>
      </c>
      <c r="Z498" s="45">
        <v>481.13714634029924</v>
      </c>
      <c r="AA498" s="29">
        <v>33836.470504566074</v>
      </c>
      <c r="AB498" s="29">
        <v>168.55650665634965</v>
      </c>
      <c r="AC498" s="29">
        <v>9968.5876510690578</v>
      </c>
      <c r="AD498" s="29">
        <v>45.974409416063601</v>
      </c>
      <c r="AE498" s="30">
        <v>3.7816257789533454</v>
      </c>
      <c r="AF498" s="30">
        <v>0.12121296923699765</v>
      </c>
      <c r="AG498" s="30">
        <v>12.840729927376799</v>
      </c>
      <c r="AH498" s="28">
        <v>0.10937919722687292</v>
      </c>
      <c r="AI498" s="81">
        <v>0.4841056038554748</v>
      </c>
      <c r="AJ498" s="81">
        <v>0.16870429121636724</v>
      </c>
    </row>
    <row r="499" spans="1:36" s="2" customFormat="1" x14ac:dyDescent="0.25">
      <c r="A499" s="26" t="s">
        <v>206</v>
      </c>
      <c r="B499" s="26" t="s">
        <v>13</v>
      </c>
      <c r="C499" s="26" t="s">
        <v>202</v>
      </c>
      <c r="D499" s="27">
        <v>127106.45818312287</v>
      </c>
      <c r="E499" s="27">
        <v>151848.99261847735</v>
      </c>
      <c r="F499" s="28">
        <v>-0.16294170944894201</v>
      </c>
      <c r="G499" s="27">
        <v>138290.97414024948</v>
      </c>
      <c r="H499" s="28">
        <v>-8.087668791589897E-2</v>
      </c>
      <c r="I499" s="27">
        <v>109249.51090129494</v>
      </c>
      <c r="J499" s="28">
        <v>0.16345105011922093</v>
      </c>
      <c r="K499" s="29">
        <v>33693.55416709846</v>
      </c>
      <c r="L499" s="29">
        <v>41206.829549187867</v>
      </c>
      <c r="M499" s="28">
        <v>-0.1823308287554844</v>
      </c>
      <c r="N499" s="29">
        <v>37586.76581653006</v>
      </c>
      <c r="O499" s="28">
        <v>-0.10357932013718051</v>
      </c>
      <c r="P499" s="29">
        <v>32605.638146840716</v>
      </c>
      <c r="Q499" s="28">
        <v>3.3365886456761661E-2</v>
      </c>
      <c r="R499" s="29">
        <v>10300.361151623787</v>
      </c>
      <c r="S499" s="29">
        <v>12408.350971691689</v>
      </c>
      <c r="T499" s="28">
        <v>-0.16988476751480133</v>
      </c>
      <c r="U499" s="29">
        <v>12886.292680227212</v>
      </c>
      <c r="V499" s="28">
        <v>-0.20067304016548457</v>
      </c>
      <c r="W499" s="29">
        <v>11131.925852499397</v>
      </c>
      <c r="X499" s="28">
        <v>-7.4700883916586858E-2</v>
      </c>
      <c r="Y499" s="27">
        <v>126679.08651973608</v>
      </c>
      <c r="Z499" s="45">
        <v>427.37166338679481</v>
      </c>
      <c r="AA499" s="29">
        <v>33479.07128132369</v>
      </c>
      <c r="AB499" s="29">
        <v>214.48288577477314</v>
      </c>
      <c r="AC499" s="29">
        <v>10256.059236822941</v>
      </c>
      <c r="AD499" s="29">
        <v>44.301914800845772</v>
      </c>
      <c r="AE499" s="30">
        <v>3.7724265464176385</v>
      </c>
      <c r="AF499" s="30">
        <v>8.7382239933979644E-2</v>
      </c>
      <c r="AG499" s="30">
        <v>12.340000152624294</v>
      </c>
      <c r="AH499" s="28">
        <v>8.3639689938868628E-3</v>
      </c>
      <c r="AI499" s="81">
        <v>0.47814834342413554</v>
      </c>
      <c r="AJ499" s="81">
        <v>0.1729518011743201</v>
      </c>
    </row>
    <row r="500" spans="1:36" s="2" customFormat="1" x14ac:dyDescent="0.25">
      <c r="A500" s="26" t="s">
        <v>206</v>
      </c>
      <c r="B500" s="26" t="s">
        <v>13</v>
      </c>
      <c r="C500" s="26" t="s">
        <v>203</v>
      </c>
      <c r="D500" s="27">
        <v>121116.39906534075</v>
      </c>
      <c r="E500" s="27">
        <v>151263.83879912648</v>
      </c>
      <c r="F500" s="28">
        <v>-0.1993036800673858</v>
      </c>
      <c r="G500" s="27">
        <v>128818.65868787766</v>
      </c>
      <c r="H500" s="28">
        <v>-5.9791490619376539E-2</v>
      </c>
      <c r="I500" s="27">
        <v>99677.398527748592</v>
      </c>
      <c r="J500" s="28">
        <v>0.21508386910422714</v>
      </c>
      <c r="K500" s="29">
        <v>32330.419767171243</v>
      </c>
      <c r="L500" s="29">
        <v>41109.570520126195</v>
      </c>
      <c r="M500" s="28">
        <v>-0.21355491292853324</v>
      </c>
      <c r="N500" s="29">
        <v>35567.280540703818</v>
      </c>
      <c r="O500" s="28">
        <v>-9.1006698412836345E-2</v>
      </c>
      <c r="P500" s="29">
        <v>29634.69497224714</v>
      </c>
      <c r="Q500" s="28">
        <v>9.0965160851112059E-2</v>
      </c>
      <c r="R500" s="29">
        <v>9912.1097055057417</v>
      </c>
      <c r="S500" s="29">
        <v>12749.479508540193</v>
      </c>
      <c r="T500" s="28">
        <v>-0.22254789312252701</v>
      </c>
      <c r="U500" s="29">
        <v>11984.392049491105</v>
      </c>
      <c r="V500" s="28">
        <v>-0.17291509952508266</v>
      </c>
      <c r="W500" s="29">
        <v>9992.8110450617914</v>
      </c>
      <c r="X500" s="28">
        <v>-8.0759397122725004E-3</v>
      </c>
      <c r="Y500" s="27">
        <v>120887.00775380763</v>
      </c>
      <c r="Z500" s="45">
        <v>229.39131153312931</v>
      </c>
      <c r="AA500" s="29">
        <v>32194.952147045558</v>
      </c>
      <c r="AB500" s="29">
        <v>135.46762012568325</v>
      </c>
      <c r="AC500" s="29">
        <v>9883.549067774471</v>
      </c>
      <c r="AD500" s="29">
        <v>28.56063773127001</v>
      </c>
      <c r="AE500" s="30">
        <v>3.7462055840154611</v>
      </c>
      <c r="AF500" s="30">
        <v>6.6677024477930225E-2</v>
      </c>
      <c r="AG500" s="30">
        <v>12.219033350495094</v>
      </c>
      <c r="AH500" s="28">
        <v>2.9897935640689686E-2</v>
      </c>
      <c r="AI500" s="81">
        <v>0.47856822767936075</v>
      </c>
      <c r="AJ500" s="81">
        <v>0.17368241310920646</v>
      </c>
    </row>
    <row r="501" spans="1:36" s="2" customFormat="1" x14ac:dyDescent="0.25">
      <c r="A501" s="26" t="s">
        <v>206</v>
      </c>
      <c r="B501" s="26" t="s">
        <v>32</v>
      </c>
      <c r="C501" s="26" t="s">
        <v>366</v>
      </c>
      <c r="D501" s="27">
        <v>147449.96657014012</v>
      </c>
      <c r="E501" s="27">
        <v>176896.79587936998</v>
      </c>
      <c r="F501" s="28">
        <v>-0.16646332774342804</v>
      </c>
      <c r="G501" s="27">
        <v>98132.823142205481</v>
      </c>
      <c r="H501" s="28">
        <v>0.50255502541151353</v>
      </c>
      <c r="I501" s="27">
        <v>77660.695072566275</v>
      </c>
      <c r="J501" s="28">
        <v>0.89864340555235367</v>
      </c>
      <c r="K501" s="29">
        <v>34601.041276559583</v>
      </c>
      <c r="L501" s="29">
        <v>44010.201304272741</v>
      </c>
      <c r="M501" s="28">
        <v>-0.21379497818383469</v>
      </c>
      <c r="N501" s="29">
        <v>26040.568620004564</v>
      </c>
      <c r="O501" s="28">
        <v>0.32873601116293594</v>
      </c>
      <c r="P501" s="29">
        <v>22283.625165346741</v>
      </c>
      <c r="Q501" s="28">
        <v>0.55275638590293885</v>
      </c>
      <c r="R501" s="29">
        <v>12034.441409083001</v>
      </c>
      <c r="S501" s="29">
        <v>14119.117822597771</v>
      </c>
      <c r="T501" s="28">
        <v>-0.14764919733003634</v>
      </c>
      <c r="U501" s="29">
        <v>7339.513454171708</v>
      </c>
      <c r="V501" s="28">
        <v>0.63967836345374396</v>
      </c>
      <c r="W501" s="29">
        <v>6278.0950682392804</v>
      </c>
      <c r="X501" s="28">
        <v>0.91689378358810258</v>
      </c>
      <c r="Y501" s="27">
        <v>147308.62178386055</v>
      </c>
      <c r="Z501" s="45">
        <v>141.34478627956909</v>
      </c>
      <c r="AA501" s="29">
        <v>34579.918935675181</v>
      </c>
      <c r="AB501" s="29">
        <v>21.122340884399591</v>
      </c>
      <c r="AC501" s="29">
        <v>12023.159657171796</v>
      </c>
      <c r="AD501" s="29">
        <v>11.28175191120541</v>
      </c>
      <c r="AE501" s="30">
        <v>4.2614314809661478</v>
      </c>
      <c r="AF501" s="30">
        <v>0.24198165713187425</v>
      </c>
      <c r="AG501" s="30">
        <v>12.2523315838201</v>
      </c>
      <c r="AH501" s="28">
        <v>-2.2073224257497148E-2</v>
      </c>
      <c r="AI501" s="81">
        <v>0.54886866161580383</v>
      </c>
      <c r="AJ501" s="81">
        <v>0.22329200925628331</v>
      </c>
    </row>
    <row r="502" spans="1:36" s="2" customFormat="1" x14ac:dyDescent="0.25">
      <c r="A502" s="26" t="s">
        <v>206</v>
      </c>
      <c r="B502" s="26" t="s">
        <v>32</v>
      </c>
      <c r="C502" s="26" t="s">
        <v>199</v>
      </c>
      <c r="D502" s="27">
        <v>73630.294347113362</v>
      </c>
      <c r="E502" s="27">
        <v>87460.99233623028</v>
      </c>
      <c r="F502" s="28">
        <v>-0.15813561702966888</v>
      </c>
      <c r="G502" s="27">
        <v>47631.747569022176</v>
      </c>
      <c r="H502" s="28">
        <v>0.54582391167607758</v>
      </c>
      <c r="I502" s="27">
        <v>38892.222635658982</v>
      </c>
      <c r="J502" s="28">
        <v>0.89318813267319419</v>
      </c>
      <c r="K502" s="29">
        <v>17020.170959795978</v>
      </c>
      <c r="L502" s="29">
        <v>21559.277063555284</v>
      </c>
      <c r="M502" s="28">
        <v>-0.2105407380024075</v>
      </c>
      <c r="N502" s="29">
        <v>12692.433215141193</v>
      </c>
      <c r="O502" s="28">
        <v>0.34096990476909456</v>
      </c>
      <c r="P502" s="29">
        <v>10989.357688000709</v>
      </c>
      <c r="Q502" s="28">
        <v>0.54878669372827127</v>
      </c>
      <c r="R502" s="29">
        <v>5853.6601059543418</v>
      </c>
      <c r="S502" s="29">
        <v>7116.1147267835322</v>
      </c>
      <c r="T502" s="28">
        <v>-0.17740785095518224</v>
      </c>
      <c r="U502" s="29">
        <v>3504.5329434218725</v>
      </c>
      <c r="V502" s="28">
        <v>0.67031105156019744</v>
      </c>
      <c r="W502" s="29">
        <v>3057.2051220572416</v>
      </c>
      <c r="X502" s="28">
        <v>0.91470963584390486</v>
      </c>
      <c r="Y502" s="27">
        <v>73625.316561124855</v>
      </c>
      <c r="Z502" s="45">
        <v>4.9777859885053477</v>
      </c>
      <c r="AA502" s="29">
        <v>17017.611472330864</v>
      </c>
      <c r="AB502" s="29">
        <v>2.5594874651153816</v>
      </c>
      <c r="AC502" s="29">
        <v>5852.9731600087052</v>
      </c>
      <c r="AD502" s="29">
        <v>0.68694594563675926</v>
      </c>
      <c r="AE502" s="30">
        <v>4.3260607969824987</v>
      </c>
      <c r="AF502" s="30">
        <v>0.26929247036369741</v>
      </c>
      <c r="AG502" s="30">
        <v>12.5785052453279</v>
      </c>
      <c r="AH502" s="28">
        <v>2.3428662609887498E-2</v>
      </c>
      <c r="AI502" s="81">
        <v>99.999999999999986</v>
      </c>
      <c r="AJ502" s="81">
        <v>100</v>
      </c>
    </row>
    <row r="503" spans="1:36" s="2" customFormat="1" x14ac:dyDescent="0.25">
      <c r="A503" s="26" t="s">
        <v>206</v>
      </c>
      <c r="B503" s="26" t="s">
        <v>32</v>
      </c>
      <c r="C503" s="26" t="s">
        <v>200</v>
      </c>
      <c r="D503" s="27">
        <v>17295.025642535686</v>
      </c>
      <c r="E503" s="27">
        <v>20933.261010906695</v>
      </c>
      <c r="F503" s="28">
        <v>-0.17380165309530168</v>
      </c>
      <c r="G503" s="27">
        <v>11536.512158731222</v>
      </c>
      <c r="H503" s="28">
        <v>0.49915549904276968</v>
      </c>
      <c r="I503" s="27">
        <v>9970.1006781649594</v>
      </c>
      <c r="J503" s="28">
        <v>0.73468916722302458</v>
      </c>
      <c r="K503" s="29">
        <v>4030.0231125171526</v>
      </c>
      <c r="L503" s="29">
        <v>5238.0830837600333</v>
      </c>
      <c r="M503" s="28">
        <v>-0.23063016602167058</v>
      </c>
      <c r="N503" s="29">
        <v>3111.9482131329537</v>
      </c>
      <c r="O503" s="28">
        <v>0.29501612382550774</v>
      </c>
      <c r="P503" s="29">
        <v>2886.9740112928766</v>
      </c>
      <c r="Q503" s="28">
        <v>0.39593328403825262</v>
      </c>
      <c r="R503" s="29">
        <v>1572.2719127101493</v>
      </c>
      <c r="S503" s="29">
        <v>1613.0480417221981</v>
      </c>
      <c r="T503" s="28">
        <v>-2.5278930296777469E-2</v>
      </c>
      <c r="U503" s="29">
        <v>884.48582564118487</v>
      </c>
      <c r="V503" s="28">
        <v>0.77761120317600552</v>
      </c>
      <c r="W503" s="29">
        <v>835.86157904903519</v>
      </c>
      <c r="X503" s="28">
        <v>0.88101947992265972</v>
      </c>
      <c r="Y503" s="27">
        <v>17293.796106660364</v>
      </c>
      <c r="Z503" s="45">
        <v>1.2295358753204346</v>
      </c>
      <c r="AA503" s="29">
        <v>4028.9585143240056</v>
      </c>
      <c r="AB503" s="29">
        <v>1.0645981931470487</v>
      </c>
      <c r="AC503" s="29">
        <v>1571.9120485372191</v>
      </c>
      <c r="AD503" s="29">
        <v>0.35986417293008799</v>
      </c>
      <c r="AE503" s="30">
        <v>4.29154502583813</v>
      </c>
      <c r="AF503" s="30">
        <v>0.29518592343911809</v>
      </c>
      <c r="AG503" s="30">
        <v>11.000022008104173</v>
      </c>
      <c r="AH503" s="28">
        <v>-0.15237458942356252</v>
      </c>
      <c r="AI503" s="81">
        <v>0.52305423440584242</v>
      </c>
      <c r="AJ503" s="81">
        <v>0.23641431669840768</v>
      </c>
    </row>
    <row r="504" spans="1:36" s="2" customFormat="1" x14ac:dyDescent="0.25">
      <c r="A504" s="26" t="s">
        <v>206</v>
      </c>
      <c r="B504" s="26" t="s">
        <v>32</v>
      </c>
      <c r="C504" s="26" t="s">
        <v>201</v>
      </c>
      <c r="D504" s="27">
        <v>20174.904537822007</v>
      </c>
      <c r="E504" s="27">
        <v>22177.075649336577</v>
      </c>
      <c r="F504" s="28">
        <v>-9.0281114749882027E-2</v>
      </c>
      <c r="G504" s="27">
        <v>11767.397260913849</v>
      </c>
      <c r="H504" s="28">
        <v>0.71447467018337374</v>
      </c>
      <c r="I504" s="27">
        <v>9651.4147554349893</v>
      </c>
      <c r="J504" s="28">
        <v>1.0903572221327384</v>
      </c>
      <c r="K504" s="29">
        <v>4538.9187387228012</v>
      </c>
      <c r="L504" s="29">
        <v>5517.2191831454384</v>
      </c>
      <c r="M504" s="28">
        <v>-0.17731766891031731</v>
      </c>
      <c r="N504" s="29">
        <v>3135.0715679380651</v>
      </c>
      <c r="O504" s="28">
        <v>0.44778791819034797</v>
      </c>
      <c r="P504" s="29">
        <v>2689.4829482117207</v>
      </c>
      <c r="Q504" s="28">
        <v>0.68765477458810409</v>
      </c>
      <c r="R504" s="29">
        <v>1422.5519361188692</v>
      </c>
      <c r="S504" s="29">
        <v>1916.6851064991013</v>
      </c>
      <c r="T504" s="28">
        <v>-0.25780613033655025</v>
      </c>
      <c r="U504" s="29">
        <v>895.51716395727544</v>
      </c>
      <c r="V504" s="28">
        <v>0.58852559545886973</v>
      </c>
      <c r="W504" s="29">
        <v>739.01415626628352</v>
      </c>
      <c r="X504" s="28">
        <v>0.9249319164683113</v>
      </c>
      <c r="Y504" s="27">
        <v>20171.213301188774</v>
      </c>
      <c r="Z504" s="45">
        <v>3.6912366332320379</v>
      </c>
      <c r="AA504" s="29">
        <v>4537.6447246107482</v>
      </c>
      <c r="AB504" s="29">
        <v>1.2740141120528392</v>
      </c>
      <c r="AC504" s="29">
        <v>1422.273181831152</v>
      </c>
      <c r="AD504" s="29">
        <v>0.27875428771716121</v>
      </c>
      <c r="AE504" s="30">
        <v>4.444870177054324</v>
      </c>
      <c r="AF504" s="30">
        <v>0.42525904449584928</v>
      </c>
      <c r="AG504" s="30">
        <v>14.182191894423868</v>
      </c>
      <c r="AH504" s="28">
        <v>0.22571597857933398</v>
      </c>
      <c r="AI504" s="81">
        <v>0.62330817523865656</v>
      </c>
      <c r="AJ504" s="81">
        <v>0.21805183743915718</v>
      </c>
    </row>
    <row r="505" spans="1:36" s="2" customFormat="1" x14ac:dyDescent="0.25">
      <c r="A505" s="26" t="s">
        <v>206</v>
      </c>
      <c r="B505" s="26" t="s">
        <v>32</v>
      </c>
      <c r="C505" s="26" t="s">
        <v>202</v>
      </c>
      <c r="D505" s="27">
        <v>17767.920863939522</v>
      </c>
      <c r="E505" s="27">
        <v>21750.671958619358</v>
      </c>
      <c r="F505" s="28">
        <v>-0.1831093357601557</v>
      </c>
      <c r="G505" s="27">
        <v>12750.442319260836</v>
      </c>
      <c r="H505" s="28">
        <v>0.39351407731944144</v>
      </c>
      <c r="I505" s="27">
        <v>10227.176400102377</v>
      </c>
      <c r="J505" s="28">
        <v>0.7373241810673824</v>
      </c>
      <c r="K505" s="29">
        <v>4057.4135523194709</v>
      </c>
      <c r="L505" s="29">
        <v>5225.2687542974954</v>
      </c>
      <c r="M505" s="28">
        <v>-0.22350146124398457</v>
      </c>
      <c r="N505" s="29">
        <v>3408.6941870647402</v>
      </c>
      <c r="O505" s="28">
        <v>0.19031316089207442</v>
      </c>
      <c r="P505" s="29">
        <v>2877.6157143204487</v>
      </c>
      <c r="Q505" s="28">
        <v>0.40999144956283107</v>
      </c>
      <c r="R505" s="29">
        <v>1394.8812948751886</v>
      </c>
      <c r="S505" s="29">
        <v>1607.617285742883</v>
      </c>
      <c r="T505" s="28">
        <v>-0.13232999716682489</v>
      </c>
      <c r="U505" s="29">
        <v>910.9270822927806</v>
      </c>
      <c r="V505" s="28">
        <v>0.53127656646710664</v>
      </c>
      <c r="W505" s="29">
        <v>812.0756109172363</v>
      </c>
      <c r="X505" s="28">
        <v>0.71767416250769489</v>
      </c>
      <c r="Y505" s="27">
        <v>17767.863850459569</v>
      </c>
      <c r="Z505" s="45">
        <v>5.7013479952875062E-2</v>
      </c>
      <c r="AA505" s="29">
        <v>4057.1926771595554</v>
      </c>
      <c r="AB505" s="29">
        <v>0.22087515991549367</v>
      </c>
      <c r="AC505" s="29">
        <v>1394.832967390199</v>
      </c>
      <c r="AD505" s="29">
        <v>4.8327484989510006E-2</v>
      </c>
      <c r="AE505" s="30">
        <v>4.3791249363236018</v>
      </c>
      <c r="AF505" s="30">
        <v>0.21653101410082076</v>
      </c>
      <c r="AG505" s="30">
        <v>12.737944747857101</v>
      </c>
      <c r="AH505" s="28">
        <v>-5.8523791795870146E-2</v>
      </c>
      <c r="AI505" s="81">
        <v>0.54566297538004871</v>
      </c>
      <c r="AJ505" s="81">
        <v>0.2125048266175249</v>
      </c>
    </row>
    <row r="506" spans="1:36" s="2" customFormat="1" x14ac:dyDescent="0.25">
      <c r="A506" s="26" t="s">
        <v>206</v>
      </c>
      <c r="B506" s="26" t="s">
        <v>32</v>
      </c>
      <c r="C506" s="26" t="s">
        <v>203</v>
      </c>
      <c r="D506" s="27">
        <v>18392.443302816151</v>
      </c>
      <c r="E506" s="27">
        <v>22599.98371736765</v>
      </c>
      <c r="F506" s="28">
        <v>-0.18617448875939169</v>
      </c>
      <c r="G506" s="27">
        <v>11577.395830116271</v>
      </c>
      <c r="H506" s="28">
        <v>0.58865115892227704</v>
      </c>
      <c r="I506" s="27">
        <v>9043.5308019566528</v>
      </c>
      <c r="J506" s="28">
        <v>1.0337679724424418</v>
      </c>
      <c r="K506" s="29">
        <v>4393.8155562365528</v>
      </c>
      <c r="L506" s="29">
        <v>5578.7060423523199</v>
      </c>
      <c r="M506" s="28">
        <v>-0.2123952180165683</v>
      </c>
      <c r="N506" s="29">
        <v>3036.7192470054333</v>
      </c>
      <c r="O506" s="28">
        <v>0.44689554708403745</v>
      </c>
      <c r="P506" s="29">
        <v>2535.2850141756626</v>
      </c>
      <c r="Q506" s="28">
        <v>0.73306572305251594</v>
      </c>
      <c r="R506" s="29">
        <v>1463.9549622501347</v>
      </c>
      <c r="S506" s="29">
        <v>1978.7642928193497</v>
      </c>
      <c r="T506" s="28">
        <v>-0.26016708126247468</v>
      </c>
      <c r="U506" s="29">
        <v>813.60287153063223</v>
      </c>
      <c r="V506" s="28">
        <v>0.79934832272161749</v>
      </c>
      <c r="W506" s="29">
        <v>670.25377582468673</v>
      </c>
      <c r="X506" s="28">
        <v>1.1841801046907499</v>
      </c>
      <c r="Y506" s="27">
        <v>18392.443302816151</v>
      </c>
      <c r="Z506" s="45">
        <v>0</v>
      </c>
      <c r="AA506" s="29">
        <v>4393.8155562365528</v>
      </c>
      <c r="AB506" s="29">
        <v>0</v>
      </c>
      <c r="AC506" s="29">
        <v>1463.9549622501347</v>
      </c>
      <c r="AD506" s="29">
        <v>0</v>
      </c>
      <c r="AE506" s="30">
        <v>4.1859843835979955</v>
      </c>
      <c r="AF506" s="30">
        <v>0.13486866862869995</v>
      </c>
      <c r="AG506" s="30">
        <v>12.563530830584101</v>
      </c>
      <c r="AH506" s="28">
        <v>0.1000125712564215</v>
      </c>
      <c r="AI506" s="81">
        <v>0.59628113164461072</v>
      </c>
      <c r="AJ506" s="81">
        <v>0.23621660938500913</v>
      </c>
    </row>
    <row r="507" spans="1:36" s="2" customFormat="1" x14ac:dyDescent="0.25">
      <c r="A507" s="26" t="s">
        <v>206</v>
      </c>
      <c r="B507" s="26" t="s">
        <v>33</v>
      </c>
      <c r="C507" s="26" t="s">
        <v>366</v>
      </c>
      <c r="D507" s="27">
        <v>117292.23582043291</v>
      </c>
      <c r="E507" s="27">
        <v>116776.2159997046</v>
      </c>
      <c r="F507" s="28">
        <v>4.4188777338838884E-3</v>
      </c>
      <c r="G507" s="27">
        <v>82519.363126617667</v>
      </c>
      <c r="H507" s="28">
        <v>0.42139046372013028</v>
      </c>
      <c r="I507" s="27">
        <v>68766.638557727332</v>
      </c>
      <c r="J507" s="28">
        <v>0.70565608964541626</v>
      </c>
      <c r="K507" s="29">
        <v>33404.151104778022</v>
      </c>
      <c r="L507" s="29">
        <v>32777.802390980301</v>
      </c>
      <c r="M507" s="28">
        <v>1.9108929461667559E-2</v>
      </c>
      <c r="N507" s="29">
        <v>25510.727754308456</v>
      </c>
      <c r="O507" s="28">
        <v>0.30941584365959379</v>
      </c>
      <c r="P507" s="29">
        <v>24429.208079270298</v>
      </c>
      <c r="Q507" s="28">
        <v>0.36738575382324901</v>
      </c>
      <c r="R507" s="29">
        <v>7077.7436434954934</v>
      </c>
      <c r="S507" s="29">
        <v>6611.4215726076</v>
      </c>
      <c r="T507" s="28">
        <v>7.0532799302945093E-2</v>
      </c>
      <c r="U507" s="29">
        <v>6034.6004458952439</v>
      </c>
      <c r="V507" s="28">
        <v>0.1728603586853541</v>
      </c>
      <c r="W507" s="29">
        <v>7054.3650506994609</v>
      </c>
      <c r="X507" s="28">
        <v>3.3140605324520991E-3</v>
      </c>
      <c r="Y507" s="27">
        <v>114887.32402915366</v>
      </c>
      <c r="Z507" s="45">
        <v>2404.911791279239</v>
      </c>
      <c r="AA507" s="29">
        <v>32312.153453608254</v>
      </c>
      <c r="AB507" s="29">
        <v>1091.9976511697687</v>
      </c>
      <c r="AC507" s="29">
        <v>6866.4230471255532</v>
      </c>
      <c r="AD507" s="29">
        <v>211.32059636993986</v>
      </c>
      <c r="AE507" s="30">
        <v>3.5113071861196259</v>
      </c>
      <c r="AF507" s="30">
        <v>-5.1354355577835076E-2</v>
      </c>
      <c r="AG507" s="30">
        <v>16.571981372654754</v>
      </c>
      <c r="AH507" s="28">
        <v>-6.1757959786108235E-2</v>
      </c>
      <c r="AI507" s="81">
        <v>0.36074783614337869</v>
      </c>
      <c r="AJ507" s="81">
        <v>0.10257490655367589</v>
      </c>
    </row>
    <row r="508" spans="1:36" s="2" customFormat="1" x14ac:dyDescent="0.25">
      <c r="A508" s="26" t="s">
        <v>206</v>
      </c>
      <c r="B508" s="26" t="s">
        <v>33</v>
      </c>
      <c r="C508" s="26" t="s">
        <v>199</v>
      </c>
      <c r="D508" s="27">
        <v>54538.465637187954</v>
      </c>
      <c r="E508" s="27">
        <v>57253.335114339585</v>
      </c>
      <c r="F508" s="28">
        <v>-4.7418538531070989E-2</v>
      </c>
      <c r="G508" s="27">
        <v>39597.352566696405</v>
      </c>
      <c r="H508" s="28">
        <v>0.37732606101191379</v>
      </c>
      <c r="I508" s="27">
        <v>32901.286649793386</v>
      </c>
      <c r="J508" s="28">
        <v>0.65763929592493442</v>
      </c>
      <c r="K508" s="29">
        <v>15518.678619782229</v>
      </c>
      <c r="L508" s="29">
        <v>16062.446909934695</v>
      </c>
      <c r="M508" s="28">
        <v>-3.3853390657194497E-2</v>
      </c>
      <c r="N508" s="29">
        <v>12387.83427170721</v>
      </c>
      <c r="O508" s="28">
        <v>0.25273540793370225</v>
      </c>
      <c r="P508" s="29">
        <v>11787.161702534839</v>
      </c>
      <c r="Q508" s="28">
        <v>0.31657467772287579</v>
      </c>
      <c r="R508" s="29">
        <v>3286.1351334755086</v>
      </c>
      <c r="S508" s="29">
        <v>3231.9326421977707</v>
      </c>
      <c r="T508" s="28">
        <v>1.6770922317514397E-2</v>
      </c>
      <c r="U508" s="29">
        <v>2966.3638546637176</v>
      </c>
      <c r="V508" s="28">
        <v>0.10779907471871551</v>
      </c>
      <c r="W508" s="29">
        <v>3425.915638320766</v>
      </c>
      <c r="X508" s="28">
        <v>-4.0800918528680313E-2</v>
      </c>
      <c r="Y508" s="27">
        <v>53729.732987974239</v>
      </c>
      <c r="Z508" s="45">
        <v>808.73264921371458</v>
      </c>
      <c r="AA508" s="29">
        <v>15088.130408386372</v>
      </c>
      <c r="AB508" s="29">
        <v>430.54821139585704</v>
      </c>
      <c r="AC508" s="29">
        <v>3204.7078473392867</v>
      </c>
      <c r="AD508" s="29">
        <v>81.427286136221767</v>
      </c>
      <c r="AE508" s="30">
        <v>3.5143756097678169</v>
      </c>
      <c r="AF508" s="30">
        <v>-5.0046139631282571E-2</v>
      </c>
      <c r="AG508" s="30">
        <v>16.596537702181024</v>
      </c>
      <c r="AH508" s="28">
        <v>-6.3130700770119536E-2</v>
      </c>
      <c r="AI508" s="81">
        <v>99.999999999999986</v>
      </c>
      <c r="AJ508" s="81">
        <v>100</v>
      </c>
    </row>
    <row r="509" spans="1:36" s="2" customFormat="1" x14ac:dyDescent="0.25">
      <c r="A509" s="26" t="s">
        <v>206</v>
      </c>
      <c r="B509" s="26" t="s">
        <v>33</v>
      </c>
      <c r="C509" s="26" t="s">
        <v>200</v>
      </c>
      <c r="D509" s="27">
        <v>14051.470113581419</v>
      </c>
      <c r="E509" s="27">
        <v>14375.901589343548</v>
      </c>
      <c r="F509" s="28">
        <v>-2.2567730708633996E-2</v>
      </c>
      <c r="G509" s="27">
        <v>9612.4787526392938</v>
      </c>
      <c r="H509" s="28">
        <v>0.46179466037553674</v>
      </c>
      <c r="I509" s="27">
        <v>8383.8747793054572</v>
      </c>
      <c r="J509" s="28">
        <v>0.67601144858051909</v>
      </c>
      <c r="K509" s="29">
        <v>3979.0408877699369</v>
      </c>
      <c r="L509" s="29">
        <v>4056.2803535101934</v>
      </c>
      <c r="M509" s="28">
        <v>-1.9041944591777656E-2</v>
      </c>
      <c r="N509" s="29">
        <v>2981.8312034267242</v>
      </c>
      <c r="O509" s="28">
        <v>0.33442861661559453</v>
      </c>
      <c r="P509" s="29">
        <v>2953.9330262854551</v>
      </c>
      <c r="Q509" s="28">
        <v>0.34703151776380864</v>
      </c>
      <c r="R509" s="29">
        <v>849.66625271789735</v>
      </c>
      <c r="S509" s="29">
        <v>816.57598331057113</v>
      </c>
      <c r="T509" s="28">
        <v>4.0523196963461128E-2</v>
      </c>
      <c r="U509" s="29">
        <v>710.3994365782911</v>
      </c>
      <c r="V509" s="28">
        <v>0.19604015567692254</v>
      </c>
      <c r="W509" s="29">
        <v>842.70350626779918</v>
      </c>
      <c r="X509" s="28">
        <v>8.2623916932956301E-3</v>
      </c>
      <c r="Y509" s="27">
        <v>13872.544835959188</v>
      </c>
      <c r="Z509" s="45">
        <v>178.92527762223165</v>
      </c>
      <c r="AA509" s="29">
        <v>3882.3430206296607</v>
      </c>
      <c r="AB509" s="29">
        <v>96.697867140276145</v>
      </c>
      <c r="AC509" s="29">
        <v>831.52642575248751</v>
      </c>
      <c r="AD509" s="29">
        <v>18.139826965409785</v>
      </c>
      <c r="AE509" s="30">
        <v>3.5313711293518772</v>
      </c>
      <c r="AF509" s="30">
        <v>-1.2738334606411161E-2</v>
      </c>
      <c r="AG509" s="30">
        <v>16.537634710845378</v>
      </c>
      <c r="AH509" s="28">
        <v>-6.0633850217094651E-2</v>
      </c>
      <c r="AI509" s="81">
        <v>0.34207644701441636</v>
      </c>
      <c r="AJ509" s="81">
        <v>9.6829816620383119E-2</v>
      </c>
    </row>
    <row r="510" spans="1:36" s="2" customFormat="1" x14ac:dyDescent="0.25">
      <c r="A510" s="26" t="s">
        <v>206</v>
      </c>
      <c r="B510" s="26" t="s">
        <v>33</v>
      </c>
      <c r="C510" s="26" t="s">
        <v>201</v>
      </c>
      <c r="D510" s="27">
        <v>14147.016417670249</v>
      </c>
      <c r="E510" s="27">
        <v>13992.610531970262</v>
      </c>
      <c r="F510" s="28">
        <v>1.1034816222977214E-2</v>
      </c>
      <c r="G510" s="27">
        <v>9439.608634691238</v>
      </c>
      <c r="H510" s="28">
        <v>0.49868675335531926</v>
      </c>
      <c r="I510" s="27">
        <v>7738.9201972651481</v>
      </c>
      <c r="J510" s="28">
        <v>0.82803492697465131</v>
      </c>
      <c r="K510" s="29">
        <v>3988.1962168114096</v>
      </c>
      <c r="L510" s="29">
        <v>3960.1302177253087</v>
      </c>
      <c r="M510" s="28">
        <v>7.0871404582806699E-3</v>
      </c>
      <c r="N510" s="29">
        <v>2970.7493202521046</v>
      </c>
      <c r="O510" s="28">
        <v>0.34248830408651315</v>
      </c>
      <c r="P510" s="29">
        <v>2804.6014202094279</v>
      </c>
      <c r="Q510" s="28">
        <v>0.42201889654380875</v>
      </c>
      <c r="R510" s="29">
        <v>827.01695030657743</v>
      </c>
      <c r="S510" s="29">
        <v>798.69438016205856</v>
      </c>
      <c r="T510" s="28">
        <v>3.5461086052429827E-2</v>
      </c>
      <c r="U510" s="29">
        <v>711.89702308182677</v>
      </c>
      <c r="V510" s="28">
        <v>0.16170867905359756</v>
      </c>
      <c r="W510" s="29">
        <v>815.47019191795926</v>
      </c>
      <c r="X510" s="28">
        <v>1.41596326917365E-2</v>
      </c>
      <c r="Y510" s="27">
        <v>13995.264094318871</v>
      </c>
      <c r="Z510" s="45">
        <v>151.75232335137792</v>
      </c>
      <c r="AA510" s="29">
        <v>3904.7291730413276</v>
      </c>
      <c r="AB510" s="29">
        <v>83.467043770082114</v>
      </c>
      <c r="AC510" s="29">
        <v>811.36195139295376</v>
      </c>
      <c r="AD510" s="29">
        <v>15.654998913623672</v>
      </c>
      <c r="AE510" s="30">
        <v>3.5472217635723267</v>
      </c>
      <c r="AF510" s="30">
        <v>1.3850444280813168E-2</v>
      </c>
      <c r="AG510" s="30">
        <v>17.106077949703344</v>
      </c>
      <c r="AH510" s="28">
        <v>-2.3589751617392674E-2</v>
      </c>
      <c r="AI510" s="81">
        <v>0.3529301414033828</v>
      </c>
      <c r="AJ510" s="81">
        <v>9.8109930865933753E-2</v>
      </c>
    </row>
    <row r="511" spans="1:36" s="2" customFormat="1" x14ac:dyDescent="0.25">
      <c r="A511" s="26" t="s">
        <v>206</v>
      </c>
      <c r="B511" s="26" t="s">
        <v>33</v>
      </c>
      <c r="C511" s="26" t="s">
        <v>202</v>
      </c>
      <c r="D511" s="27">
        <v>13883.017908898591</v>
      </c>
      <c r="E511" s="27">
        <v>14488.632673943042</v>
      </c>
      <c r="F511" s="28">
        <v>-4.1799304232042103E-2</v>
      </c>
      <c r="G511" s="27">
        <v>10097.420248361826</v>
      </c>
      <c r="H511" s="28">
        <v>0.37490740876620721</v>
      </c>
      <c r="I511" s="27">
        <v>8385.4703416573993</v>
      </c>
      <c r="J511" s="28">
        <v>0.65560396057099335</v>
      </c>
      <c r="K511" s="29">
        <v>4005.3885809861758</v>
      </c>
      <c r="L511" s="29">
        <v>4061.7392753125719</v>
      </c>
      <c r="M511" s="28">
        <v>-1.3873538035515585E-2</v>
      </c>
      <c r="N511" s="29">
        <v>3185.2952386525021</v>
      </c>
      <c r="O511" s="28">
        <v>0.25746226986500742</v>
      </c>
      <c r="P511" s="29">
        <v>3017.8417857505142</v>
      </c>
      <c r="Q511" s="28">
        <v>0.32723610624606231</v>
      </c>
      <c r="R511" s="29">
        <v>850.32071112718245</v>
      </c>
      <c r="S511" s="29">
        <v>812.26131595411869</v>
      </c>
      <c r="T511" s="28">
        <v>4.6856097201129765E-2</v>
      </c>
      <c r="U511" s="29">
        <v>782.02641460243183</v>
      </c>
      <c r="V511" s="28">
        <v>8.7329910153316509E-2</v>
      </c>
      <c r="W511" s="29">
        <v>868.68287460896522</v>
      </c>
      <c r="X511" s="28">
        <v>-2.1137936545656481E-2</v>
      </c>
      <c r="Y511" s="27">
        <v>13550.969287367729</v>
      </c>
      <c r="Z511" s="45">
        <v>332.04862153086282</v>
      </c>
      <c r="AA511" s="29">
        <v>3839.866681476798</v>
      </c>
      <c r="AB511" s="29">
        <v>165.52189950937799</v>
      </c>
      <c r="AC511" s="29">
        <v>818.91124731146738</v>
      </c>
      <c r="AD511" s="29">
        <v>31.409463815715029</v>
      </c>
      <c r="AE511" s="30">
        <v>3.4660851570811695</v>
      </c>
      <c r="AF511" s="30">
        <v>-0.10101545964368608</v>
      </c>
      <c r="AG511" s="30">
        <v>16.326802025667828</v>
      </c>
      <c r="AH511" s="28">
        <v>-8.4687285740801116E-2</v>
      </c>
      <c r="AI511" s="81">
        <v>0.34900534684445855</v>
      </c>
      <c r="AJ511" s="81">
        <v>9.9432209425038623E-2</v>
      </c>
    </row>
    <row r="512" spans="1:36" s="2" customFormat="1" x14ac:dyDescent="0.25">
      <c r="A512" s="26" t="s">
        <v>206</v>
      </c>
      <c r="B512" s="26" t="s">
        <v>33</v>
      </c>
      <c r="C512" s="26" t="s">
        <v>203</v>
      </c>
      <c r="D512" s="27">
        <v>12456.961197037697</v>
      </c>
      <c r="E512" s="27">
        <v>14396.190319082736</v>
      </c>
      <c r="F512" s="28">
        <v>-0.1347043265657937</v>
      </c>
      <c r="G512" s="27">
        <v>10447.844931004047</v>
      </c>
      <c r="H512" s="28">
        <v>0.19229958707288858</v>
      </c>
      <c r="I512" s="27">
        <v>8393.02133156538</v>
      </c>
      <c r="J512" s="28">
        <v>0.48420463917900625</v>
      </c>
      <c r="K512" s="29">
        <v>3546.0529342147074</v>
      </c>
      <c r="L512" s="29">
        <v>3984.2970633866189</v>
      </c>
      <c r="M512" s="28">
        <v>-0.10999283492165317</v>
      </c>
      <c r="N512" s="29">
        <v>3249.9585093758797</v>
      </c>
      <c r="O512" s="28">
        <v>9.1107139978746865E-2</v>
      </c>
      <c r="P512" s="29">
        <v>3010.7854702894424</v>
      </c>
      <c r="Q512" s="28">
        <v>0.17778332903732494</v>
      </c>
      <c r="R512" s="29">
        <v>759.13121932385093</v>
      </c>
      <c r="S512" s="29">
        <v>804.40096277102305</v>
      </c>
      <c r="T512" s="28">
        <v>-5.6277584864177228E-2</v>
      </c>
      <c r="U512" s="29">
        <v>762.04098040116901</v>
      </c>
      <c r="V512" s="28">
        <v>-3.818378738353763E-3</v>
      </c>
      <c r="W512" s="29">
        <v>899.05906552604165</v>
      </c>
      <c r="X512" s="28">
        <v>-0.1556381016194065</v>
      </c>
      <c r="Y512" s="27">
        <v>12310.954770328455</v>
      </c>
      <c r="Z512" s="45">
        <v>146.00642670924216</v>
      </c>
      <c r="AA512" s="29">
        <v>3461.1915332385865</v>
      </c>
      <c r="AB512" s="29">
        <v>84.861400976120805</v>
      </c>
      <c r="AC512" s="29">
        <v>742.90822288237769</v>
      </c>
      <c r="AD512" s="29">
        <v>16.222996441473285</v>
      </c>
      <c r="AE512" s="30">
        <v>3.5129089802480231</v>
      </c>
      <c r="AF512" s="30">
        <v>-0.10032318845128962</v>
      </c>
      <c r="AG512" s="30">
        <v>16.409496645564076</v>
      </c>
      <c r="AH512" s="28">
        <v>-8.310361229507196E-2</v>
      </c>
      <c r="AI512" s="81">
        <v>0.32883986084191263</v>
      </c>
      <c r="AJ512" s="81">
        <v>9.3348521926725173E-2</v>
      </c>
    </row>
    <row r="513" spans="1:36" s="2" customFormat="1" x14ac:dyDescent="0.25">
      <c r="A513" s="26" t="s">
        <v>206</v>
      </c>
      <c r="B513" s="26" t="s">
        <v>34</v>
      </c>
      <c r="C513" s="26" t="s">
        <v>366</v>
      </c>
      <c r="D513" s="27">
        <v>156174.16827700616</v>
      </c>
      <c r="E513" s="27">
        <v>165286.98953889014</v>
      </c>
      <c r="F513" s="28">
        <v>-5.5133324693652508E-2</v>
      </c>
      <c r="G513" s="27">
        <v>122331.84553671599</v>
      </c>
      <c r="H513" s="28">
        <v>0.27664360487501127</v>
      </c>
      <c r="I513" s="27">
        <v>98139.123378843069</v>
      </c>
      <c r="J513" s="28">
        <v>0.59135483281353973</v>
      </c>
      <c r="K513" s="29">
        <v>46042.478348245058</v>
      </c>
      <c r="L513" s="29">
        <v>49768.836008706581</v>
      </c>
      <c r="M513" s="28">
        <v>-7.4873313488979978E-2</v>
      </c>
      <c r="N513" s="29">
        <v>36915.935719101923</v>
      </c>
      <c r="O513" s="28">
        <v>0.24722501140396835</v>
      </c>
      <c r="P513" s="29">
        <v>29475.996343439576</v>
      </c>
      <c r="Q513" s="28">
        <v>0.5620329780130624</v>
      </c>
      <c r="R513" s="29">
        <v>12299.11342085764</v>
      </c>
      <c r="S513" s="29">
        <v>13602.977158408741</v>
      </c>
      <c r="T513" s="28">
        <v>-9.5851350948208291E-2</v>
      </c>
      <c r="U513" s="29">
        <v>11327.711082555312</v>
      </c>
      <c r="V513" s="28">
        <v>8.5754512206644234E-2</v>
      </c>
      <c r="W513" s="29">
        <v>9113.426937157943</v>
      </c>
      <c r="X513" s="28">
        <v>0.34955966681543021</v>
      </c>
      <c r="Y513" s="27">
        <v>155831.00771236935</v>
      </c>
      <c r="Z513" s="45">
        <v>343.16056463681582</v>
      </c>
      <c r="AA513" s="29">
        <v>45902.089580289306</v>
      </c>
      <c r="AB513" s="29">
        <v>140.3887679557499</v>
      </c>
      <c r="AC513" s="29">
        <v>12265.013844059949</v>
      </c>
      <c r="AD513" s="29">
        <v>34.099576797691341</v>
      </c>
      <c r="AE513" s="30">
        <v>3.3919583367292576</v>
      </c>
      <c r="AF513" s="30">
        <v>7.0864198422009306E-2</v>
      </c>
      <c r="AG513" s="30">
        <v>12.698002118767016</v>
      </c>
      <c r="AH513" s="28">
        <v>4.5034659176074916E-2</v>
      </c>
      <c r="AI513" s="81">
        <v>0.60887205394262534</v>
      </c>
      <c r="AJ513" s="81">
        <v>0.20996414923413645</v>
      </c>
    </row>
    <row r="514" spans="1:36" s="2" customFormat="1" x14ac:dyDescent="0.25">
      <c r="A514" s="26" t="s">
        <v>206</v>
      </c>
      <c r="B514" s="26" t="s">
        <v>34</v>
      </c>
      <c r="C514" s="26" t="s">
        <v>199</v>
      </c>
      <c r="D514" s="27">
        <v>74970.606136320828</v>
      </c>
      <c r="E514" s="27">
        <v>85284.171777253156</v>
      </c>
      <c r="F514" s="28">
        <v>-0.12093176759539269</v>
      </c>
      <c r="G514" s="27">
        <v>59287.997387162446</v>
      </c>
      <c r="H514" s="28">
        <v>0.26451574416905699</v>
      </c>
      <c r="I514" s="27">
        <v>48931.183270397189</v>
      </c>
      <c r="J514" s="28">
        <v>0.5321641768200851</v>
      </c>
      <c r="K514" s="29">
        <v>21623.771063230248</v>
      </c>
      <c r="L514" s="29">
        <v>25666.154492764817</v>
      </c>
      <c r="M514" s="28">
        <v>-0.15749860115094766</v>
      </c>
      <c r="N514" s="29">
        <v>17963.076669052298</v>
      </c>
      <c r="O514" s="28">
        <v>0.20378994431865788</v>
      </c>
      <c r="P514" s="29">
        <v>14689.341802903014</v>
      </c>
      <c r="Q514" s="28">
        <v>0.47207215635467076</v>
      </c>
      <c r="R514" s="29">
        <v>5837.1278974737606</v>
      </c>
      <c r="S514" s="29">
        <v>7066.1094062894626</v>
      </c>
      <c r="T514" s="28">
        <v>-0.17392619306485685</v>
      </c>
      <c r="U514" s="29">
        <v>5548.5412187783713</v>
      </c>
      <c r="V514" s="28">
        <v>5.2011270587429784E-2</v>
      </c>
      <c r="W514" s="29">
        <v>4548.5921548981196</v>
      </c>
      <c r="X514" s="28">
        <v>0.28328232092386879</v>
      </c>
      <c r="Y514" s="27">
        <v>74649.639729565009</v>
      </c>
      <c r="Z514" s="45">
        <v>320.96640675582319</v>
      </c>
      <c r="AA514" s="29">
        <v>21507.276010061931</v>
      </c>
      <c r="AB514" s="29">
        <v>116.49505316831767</v>
      </c>
      <c r="AC514" s="29">
        <v>5808.3725723298967</v>
      </c>
      <c r="AD514" s="29">
        <v>28.75532514386353</v>
      </c>
      <c r="AE514" s="30">
        <v>3.4670458689697861</v>
      </c>
      <c r="AF514" s="30">
        <v>0.14421962317225479</v>
      </c>
      <c r="AG514" s="30">
        <v>12.843749092557525</v>
      </c>
      <c r="AH514" s="28">
        <v>6.4152167790044512E-2</v>
      </c>
      <c r="AI514" s="81">
        <v>99.999999999999986</v>
      </c>
      <c r="AJ514" s="81">
        <v>100</v>
      </c>
    </row>
    <row r="515" spans="1:36" s="2" customFormat="1" x14ac:dyDescent="0.25">
      <c r="A515" s="26" t="s">
        <v>206</v>
      </c>
      <c r="B515" s="26" t="s">
        <v>34</v>
      </c>
      <c r="C515" s="26" t="s">
        <v>200</v>
      </c>
      <c r="D515" s="27">
        <v>18000.077377136946</v>
      </c>
      <c r="E515" s="27">
        <v>21546.92882595539</v>
      </c>
      <c r="F515" s="28">
        <v>-0.16461053347639568</v>
      </c>
      <c r="G515" s="27">
        <v>14173.854428863526</v>
      </c>
      <c r="H515" s="28">
        <v>0.26994936116189605</v>
      </c>
      <c r="I515" s="27">
        <v>11890.982623804808</v>
      </c>
      <c r="J515" s="28">
        <v>0.51375861412009904</v>
      </c>
      <c r="K515" s="29">
        <v>5176.1136910255373</v>
      </c>
      <c r="L515" s="29">
        <v>6550.7169476518629</v>
      </c>
      <c r="M515" s="28">
        <v>-0.20984012400643562</v>
      </c>
      <c r="N515" s="29">
        <v>4528.6546265519846</v>
      </c>
      <c r="O515" s="28">
        <v>0.14296940656004792</v>
      </c>
      <c r="P515" s="29">
        <v>3567.547198306102</v>
      </c>
      <c r="Q515" s="28">
        <v>0.45088863673147606</v>
      </c>
      <c r="R515" s="29">
        <v>1385.0515200964678</v>
      </c>
      <c r="S515" s="29">
        <v>1818.9722801408855</v>
      </c>
      <c r="T515" s="28">
        <v>-0.23855270626268643</v>
      </c>
      <c r="U515" s="29">
        <v>1386.2434418621633</v>
      </c>
      <c r="V515" s="28">
        <v>-8.5982139190095589E-4</v>
      </c>
      <c r="W515" s="29">
        <v>1142.7164818955084</v>
      </c>
      <c r="X515" s="28">
        <v>0.21206925955857425</v>
      </c>
      <c r="Y515" s="27">
        <v>17717.9270862759</v>
      </c>
      <c r="Z515" s="45">
        <v>282.15029086104715</v>
      </c>
      <c r="AA515" s="29">
        <v>5078.4062611204899</v>
      </c>
      <c r="AB515" s="29">
        <v>97.707429905047405</v>
      </c>
      <c r="AC515" s="29">
        <v>1360.8790712195548</v>
      </c>
      <c r="AD515" s="29">
        <v>24.172448876912952</v>
      </c>
      <c r="AE515" s="30">
        <v>3.4775274369158247</v>
      </c>
      <c r="AF515" s="30">
        <v>0.18828001588674281</v>
      </c>
      <c r="AG515" s="30">
        <v>12.995962327728613</v>
      </c>
      <c r="AH515" s="28">
        <v>9.7107407688547767E-2</v>
      </c>
      <c r="AI515" s="81">
        <v>0.55826975181564586</v>
      </c>
      <c r="AJ515" s="81">
        <v>0.18898828612193372</v>
      </c>
    </row>
    <row r="516" spans="1:36" s="2" customFormat="1" x14ac:dyDescent="0.25">
      <c r="A516" s="26" t="s">
        <v>206</v>
      </c>
      <c r="B516" s="26" t="s">
        <v>34</v>
      </c>
      <c r="C516" s="26" t="s">
        <v>201</v>
      </c>
      <c r="D516" s="27">
        <v>20140.519449138643</v>
      </c>
      <c r="E516" s="27">
        <v>20379.082090305092</v>
      </c>
      <c r="F516" s="28">
        <v>-1.1706250561694331E-2</v>
      </c>
      <c r="G516" s="27">
        <v>14974.314816018343</v>
      </c>
      <c r="H516" s="28">
        <v>0.34500440898931156</v>
      </c>
      <c r="I516" s="27">
        <v>11780.823074491023</v>
      </c>
      <c r="J516" s="28">
        <v>0.70960206445582241</v>
      </c>
      <c r="K516" s="29">
        <v>5924.4321157368468</v>
      </c>
      <c r="L516" s="29">
        <v>6064.8715675918838</v>
      </c>
      <c r="M516" s="28">
        <v>-2.3156212013703173E-2</v>
      </c>
      <c r="N516" s="29">
        <v>4463.991373827711</v>
      </c>
      <c r="O516" s="28">
        <v>0.32716029660623219</v>
      </c>
      <c r="P516" s="29">
        <v>3533.8017350974342</v>
      </c>
      <c r="Q516" s="28">
        <v>0.67650382218556981</v>
      </c>
      <c r="R516" s="29">
        <v>1553.9331181226789</v>
      </c>
      <c r="S516" s="29">
        <v>1667.8301022227001</v>
      </c>
      <c r="T516" s="28">
        <v>-6.8290519488904688E-2</v>
      </c>
      <c r="U516" s="29">
        <v>1408.733592454224</v>
      </c>
      <c r="V516" s="28">
        <v>0.10307096135579172</v>
      </c>
      <c r="W516" s="29">
        <v>1101.6849180499021</v>
      </c>
      <c r="X516" s="28">
        <v>0.41050593746286701</v>
      </c>
      <c r="Y516" s="27">
        <v>20118.55122066148</v>
      </c>
      <c r="Z516" s="45">
        <v>21.968228477162192</v>
      </c>
      <c r="AA516" s="29">
        <v>5914.4290689693189</v>
      </c>
      <c r="AB516" s="29">
        <v>10.003046767528247</v>
      </c>
      <c r="AC516" s="29">
        <v>1551.432356430797</v>
      </c>
      <c r="AD516" s="29">
        <v>2.5007616918820617</v>
      </c>
      <c r="AE516" s="30">
        <v>3.3995696221482792</v>
      </c>
      <c r="AF516" s="30">
        <v>3.9386003553235405E-2</v>
      </c>
      <c r="AG516" s="30">
        <v>12.960995048146339</v>
      </c>
      <c r="AH516" s="28">
        <v>6.0731665943949277E-2</v>
      </c>
      <c r="AI516" s="81">
        <v>0.64780693114751975</v>
      </c>
      <c r="AJ516" s="81">
        <v>0.21869752303108295</v>
      </c>
    </row>
    <row r="517" spans="1:36" s="2" customFormat="1" x14ac:dyDescent="0.25">
      <c r="A517" s="26" t="s">
        <v>206</v>
      </c>
      <c r="B517" s="26" t="s">
        <v>34</v>
      </c>
      <c r="C517" s="26" t="s">
        <v>202</v>
      </c>
      <c r="D517" s="27">
        <v>18210.947981357574</v>
      </c>
      <c r="E517" s="27">
        <v>21399.384217648505</v>
      </c>
      <c r="F517" s="28">
        <v>-0.14899663484995809</v>
      </c>
      <c r="G517" s="27">
        <v>14909.098437134027</v>
      </c>
      <c r="H517" s="28">
        <v>0.22146540638565004</v>
      </c>
      <c r="I517" s="27">
        <v>13184.875726586581</v>
      </c>
      <c r="J517" s="28">
        <v>0.38119982008144332</v>
      </c>
      <c r="K517" s="29">
        <v>5233.3139091240009</v>
      </c>
      <c r="L517" s="29">
        <v>6469.417289781547</v>
      </c>
      <c r="M517" s="28">
        <v>-0.19106873545009578</v>
      </c>
      <c r="N517" s="29">
        <v>4425.3383148775383</v>
      </c>
      <c r="O517" s="28">
        <v>0.18257939546229282</v>
      </c>
      <c r="P517" s="29">
        <v>3982.1440143916348</v>
      </c>
      <c r="Q517" s="28">
        <v>0.3141950392076695</v>
      </c>
      <c r="R517" s="29">
        <v>1419.4397877259157</v>
      </c>
      <c r="S517" s="29">
        <v>1762.1099470481256</v>
      </c>
      <c r="T517" s="28">
        <v>-0.19446582200858042</v>
      </c>
      <c r="U517" s="29">
        <v>1366.3479085032382</v>
      </c>
      <c r="V517" s="28">
        <v>3.8856779369492292E-2</v>
      </c>
      <c r="W517" s="29">
        <v>1200.4853271370359</v>
      </c>
      <c r="X517" s="28">
        <v>0.18238828550370614</v>
      </c>
      <c r="Y517" s="27">
        <v>18203.585500186546</v>
      </c>
      <c r="Z517" s="45">
        <v>7.3624811710274658</v>
      </c>
      <c r="AA517" s="29">
        <v>5227.9289384023623</v>
      </c>
      <c r="AB517" s="29">
        <v>5.3849707216386378</v>
      </c>
      <c r="AC517" s="29">
        <v>1418.0935450455061</v>
      </c>
      <c r="AD517" s="29">
        <v>1.3462426804096594</v>
      </c>
      <c r="AE517" s="30">
        <v>3.47981189311189</v>
      </c>
      <c r="AF517" s="30">
        <v>0.1720357427855137</v>
      </c>
      <c r="AG517" s="30">
        <v>12.829672761627551</v>
      </c>
      <c r="AH517" s="28">
        <v>5.6446006142158577E-2</v>
      </c>
      <c r="AI517" s="81">
        <v>0.58914920313401742</v>
      </c>
      <c r="AJ517" s="81">
        <v>0.19990039107330726</v>
      </c>
    </row>
    <row r="518" spans="1:36" s="2" customFormat="1" x14ac:dyDescent="0.25">
      <c r="A518" s="26" t="s">
        <v>206</v>
      </c>
      <c r="B518" s="26" t="s">
        <v>34</v>
      </c>
      <c r="C518" s="26" t="s">
        <v>203</v>
      </c>
      <c r="D518" s="27">
        <v>18619.061328687669</v>
      </c>
      <c r="E518" s="27">
        <v>21958.776643344165</v>
      </c>
      <c r="F518" s="28">
        <v>-0.15209022655953758</v>
      </c>
      <c r="G518" s="27">
        <v>15230.72970514655</v>
      </c>
      <c r="H518" s="28">
        <v>0.22246679503452693</v>
      </c>
      <c r="I518" s="27">
        <v>12074.501845514775</v>
      </c>
      <c r="J518" s="28">
        <v>0.54201486462184378</v>
      </c>
      <c r="K518" s="29">
        <v>5289.9113473438638</v>
      </c>
      <c r="L518" s="29">
        <v>6581.1486877395218</v>
      </c>
      <c r="M518" s="28">
        <v>-0.19620242630305448</v>
      </c>
      <c r="N518" s="29">
        <v>4545.0923537950639</v>
      </c>
      <c r="O518" s="28">
        <v>0.16387323635500839</v>
      </c>
      <c r="P518" s="29">
        <v>3605.8488551078426</v>
      </c>
      <c r="Q518" s="28">
        <v>0.46703635119105813</v>
      </c>
      <c r="R518" s="29">
        <v>1478.7034715286998</v>
      </c>
      <c r="S518" s="29">
        <v>1817.197076877753</v>
      </c>
      <c r="T518" s="28">
        <v>-0.1862723694948055</v>
      </c>
      <c r="U518" s="29">
        <v>1387.2162759587436</v>
      </c>
      <c r="V518" s="28">
        <v>6.595020340770355E-2</v>
      </c>
      <c r="W518" s="29">
        <v>1103.7054278156752</v>
      </c>
      <c r="X518" s="28">
        <v>0.33976279744784521</v>
      </c>
      <c r="Y518" s="27">
        <v>18609.575922441083</v>
      </c>
      <c r="Z518" s="45">
        <v>9.4854062465863542</v>
      </c>
      <c r="AA518" s="29">
        <v>5286.5117415697605</v>
      </c>
      <c r="AB518" s="29">
        <v>3.3996057741033781</v>
      </c>
      <c r="AC518" s="29">
        <v>1477.9675996340409</v>
      </c>
      <c r="AD518" s="29">
        <v>0.73587189465885361</v>
      </c>
      <c r="AE518" s="30">
        <v>3.5197303142020617</v>
      </c>
      <c r="AF518" s="30">
        <v>0.18311269845776268</v>
      </c>
      <c r="AG518" s="30">
        <v>12.591477390283719</v>
      </c>
      <c r="AH518" s="28">
        <v>4.2006860347173262E-2</v>
      </c>
      <c r="AI518" s="81">
        <v>0.62258315756282734</v>
      </c>
      <c r="AJ518" s="81">
        <v>0.21539199504756282</v>
      </c>
    </row>
    <row r="519" spans="1:36" s="2" customFormat="1" x14ac:dyDescent="0.25">
      <c r="A519" s="26" t="s">
        <v>206</v>
      </c>
      <c r="B519" s="26" t="s">
        <v>35</v>
      </c>
      <c r="C519" s="26" t="s">
        <v>366</v>
      </c>
      <c r="D519" s="27">
        <v>371449.21489782928</v>
      </c>
      <c r="E519" s="27">
        <v>436986.25618079305</v>
      </c>
      <c r="F519" s="28">
        <v>-0.14997506295907237</v>
      </c>
      <c r="G519" s="27">
        <v>349442.76231646346</v>
      </c>
      <c r="H519" s="28">
        <v>6.2975843126595571E-2</v>
      </c>
      <c r="I519" s="27">
        <v>260428.91834303737</v>
      </c>
      <c r="J519" s="28">
        <v>0.42629788297379406</v>
      </c>
      <c r="K519" s="29">
        <v>106603.59693210038</v>
      </c>
      <c r="L519" s="29">
        <v>124406.09675244648</v>
      </c>
      <c r="M519" s="28">
        <v>-0.14309989851840599</v>
      </c>
      <c r="N519" s="29">
        <v>104929.85972002105</v>
      </c>
      <c r="O519" s="28">
        <v>1.5951009717779827E-2</v>
      </c>
      <c r="P519" s="29">
        <v>78550.284174963643</v>
      </c>
      <c r="Q519" s="28">
        <v>0.35713827202267689</v>
      </c>
      <c r="R519" s="29">
        <v>34957.491825041783</v>
      </c>
      <c r="S519" s="29">
        <v>38939.023134383606</v>
      </c>
      <c r="T519" s="28">
        <v>-0.10225041587717912</v>
      </c>
      <c r="U519" s="29">
        <v>36221.491591708822</v>
      </c>
      <c r="V519" s="28">
        <v>-3.4896402967468383E-2</v>
      </c>
      <c r="W519" s="29">
        <v>27137.904852761283</v>
      </c>
      <c r="X519" s="28">
        <v>0.28814261877275527</v>
      </c>
      <c r="Y519" s="27">
        <v>370423.34826752479</v>
      </c>
      <c r="Z519" s="45">
        <v>1025.8666303044904</v>
      </c>
      <c r="AA519" s="29">
        <v>106059.57262180098</v>
      </c>
      <c r="AB519" s="29">
        <v>544.02431029939567</v>
      </c>
      <c r="AC519" s="29">
        <v>34817.082269917788</v>
      </c>
      <c r="AD519" s="29">
        <v>140.40955512399466</v>
      </c>
      <c r="AE519" s="30">
        <v>3.4843966393968722</v>
      </c>
      <c r="AF519" s="30">
        <v>-2.8182467158849089E-2</v>
      </c>
      <c r="AG519" s="30">
        <v>10.625739877359903</v>
      </c>
      <c r="AH519" s="28">
        <v>-5.3160310988642018E-2</v>
      </c>
      <c r="AI519" s="81">
        <v>0.92531241517113805</v>
      </c>
      <c r="AJ519" s="81">
        <v>0.39229221884396376</v>
      </c>
    </row>
    <row r="520" spans="1:36" s="2" customFormat="1" x14ac:dyDescent="0.25">
      <c r="A520" s="26" t="s">
        <v>206</v>
      </c>
      <c r="B520" s="26" t="s">
        <v>35</v>
      </c>
      <c r="C520" s="26" t="s">
        <v>199</v>
      </c>
      <c r="D520" s="27">
        <v>176301.93448534966</v>
      </c>
      <c r="E520" s="27">
        <v>221683.99485311628</v>
      </c>
      <c r="F520" s="28">
        <v>-0.20471509635973467</v>
      </c>
      <c r="G520" s="27">
        <v>170460.5422587452</v>
      </c>
      <c r="H520" s="28">
        <v>3.4268295461231703E-2</v>
      </c>
      <c r="I520" s="27">
        <v>128283.85814089418</v>
      </c>
      <c r="J520" s="28">
        <v>0.37431113345310535</v>
      </c>
      <c r="K520" s="29">
        <v>49971.509856635646</v>
      </c>
      <c r="L520" s="29">
        <v>63182.631618699481</v>
      </c>
      <c r="M520" s="28">
        <v>-0.20909419920638256</v>
      </c>
      <c r="N520" s="29">
        <v>50656.609674307241</v>
      </c>
      <c r="O520" s="28">
        <v>-1.3524391428411636E-2</v>
      </c>
      <c r="P520" s="29">
        <v>38927.036041890424</v>
      </c>
      <c r="Q520" s="28">
        <v>0.2837224442893615</v>
      </c>
      <c r="R520" s="29">
        <v>16448.054814237526</v>
      </c>
      <c r="S520" s="29">
        <v>19775.476436815316</v>
      </c>
      <c r="T520" s="28">
        <v>-0.16825999784173312</v>
      </c>
      <c r="U520" s="29">
        <v>17792.925818907657</v>
      </c>
      <c r="V520" s="28">
        <v>-7.558459009821776E-2</v>
      </c>
      <c r="W520" s="29">
        <v>13518.111714392349</v>
      </c>
      <c r="X520" s="28">
        <v>0.216742039254325</v>
      </c>
      <c r="Y520" s="27">
        <v>176096.11900878273</v>
      </c>
      <c r="Z520" s="45">
        <v>205.81547656693598</v>
      </c>
      <c r="AA520" s="29">
        <v>49821.498792651451</v>
      </c>
      <c r="AB520" s="29">
        <v>150.01106398419648</v>
      </c>
      <c r="AC520" s="29">
        <v>16406.878339617266</v>
      </c>
      <c r="AD520" s="29">
        <v>41.176474620260265</v>
      </c>
      <c r="AE520" s="30">
        <v>3.5280489821329417</v>
      </c>
      <c r="AF520" s="30">
        <v>1.9426609596200795E-2</v>
      </c>
      <c r="AG520" s="30">
        <v>10.718710295927622</v>
      </c>
      <c r="AH520" s="28">
        <v>-4.3829920916878921E-2</v>
      </c>
      <c r="AI520" s="81">
        <v>99.999999999999986</v>
      </c>
      <c r="AJ520" s="81">
        <v>100</v>
      </c>
    </row>
    <row r="521" spans="1:36" s="2" customFormat="1" x14ac:dyDescent="0.25">
      <c r="A521" s="26" t="s">
        <v>206</v>
      </c>
      <c r="B521" s="26" t="s">
        <v>35</v>
      </c>
      <c r="C521" s="26" t="s">
        <v>200</v>
      </c>
      <c r="D521" s="27">
        <v>43694.51014832854</v>
      </c>
      <c r="E521" s="27">
        <v>53141.297058174612</v>
      </c>
      <c r="F521" s="28">
        <v>-0.17776733788609875</v>
      </c>
      <c r="G521" s="27">
        <v>43593.464281320572</v>
      </c>
      <c r="H521" s="28">
        <v>2.3179132164374739E-3</v>
      </c>
      <c r="I521" s="27">
        <v>30904.84744838953</v>
      </c>
      <c r="J521" s="28">
        <v>0.41384002044654933</v>
      </c>
      <c r="K521" s="29">
        <v>12327.605707016954</v>
      </c>
      <c r="L521" s="29">
        <v>15113.717983716288</v>
      </c>
      <c r="M521" s="28">
        <v>-0.18434327540722453</v>
      </c>
      <c r="N521" s="29">
        <v>13238.590178607403</v>
      </c>
      <c r="O521" s="28">
        <v>-6.8812801008262481E-2</v>
      </c>
      <c r="P521" s="29">
        <v>9268.121910199663</v>
      </c>
      <c r="Q521" s="28">
        <v>0.33010828153331662</v>
      </c>
      <c r="R521" s="29">
        <v>3892.6180021415626</v>
      </c>
      <c r="S521" s="29">
        <v>4719.3781233178961</v>
      </c>
      <c r="T521" s="28">
        <v>-0.17518412374956954</v>
      </c>
      <c r="U521" s="29">
        <v>4636.4404164094631</v>
      </c>
      <c r="V521" s="28">
        <v>-0.16042962865118171</v>
      </c>
      <c r="W521" s="29">
        <v>3254.69272190112</v>
      </c>
      <c r="X521" s="28">
        <v>0.19600169194092765</v>
      </c>
      <c r="Y521" s="27">
        <v>43633.999530972971</v>
      </c>
      <c r="Z521" s="45">
        <v>60.510617355565337</v>
      </c>
      <c r="AA521" s="29">
        <v>12293.918801673708</v>
      </c>
      <c r="AB521" s="29">
        <v>33.686905343245598</v>
      </c>
      <c r="AC521" s="29">
        <v>3881.1538995726191</v>
      </c>
      <c r="AD521" s="29">
        <v>11.464102568943314</v>
      </c>
      <c r="AE521" s="30">
        <v>3.5444441675691607</v>
      </c>
      <c r="AF521" s="30">
        <v>2.8347260413044584E-2</v>
      </c>
      <c r="AG521" s="30">
        <v>11.224967393227276</v>
      </c>
      <c r="AH521" s="28">
        <v>-3.1318676215015533E-3</v>
      </c>
      <c r="AI521" s="81">
        <v>0.81647142831164266</v>
      </c>
      <c r="AJ521" s="81">
        <v>0.32583392943222528</v>
      </c>
    </row>
    <row r="522" spans="1:36" s="2" customFormat="1" x14ac:dyDescent="0.25">
      <c r="A522" s="26" t="s">
        <v>206</v>
      </c>
      <c r="B522" s="26" t="s">
        <v>35</v>
      </c>
      <c r="C522" s="26" t="s">
        <v>201</v>
      </c>
      <c r="D522" s="27">
        <v>44041.887608641387</v>
      </c>
      <c r="E522" s="27">
        <v>56958.57788661361</v>
      </c>
      <c r="F522" s="28">
        <v>-0.22677339844553773</v>
      </c>
      <c r="G522" s="27">
        <v>40162.556214167853</v>
      </c>
      <c r="H522" s="28">
        <v>9.6590749199002707E-2</v>
      </c>
      <c r="I522" s="27">
        <v>31770.453923279048</v>
      </c>
      <c r="J522" s="28">
        <v>0.38625301718999794</v>
      </c>
      <c r="K522" s="29">
        <v>12445.421105366031</v>
      </c>
      <c r="L522" s="29">
        <v>16191.311640814947</v>
      </c>
      <c r="M522" s="28">
        <v>-0.23135188912097157</v>
      </c>
      <c r="N522" s="29">
        <v>11857.758633313251</v>
      </c>
      <c r="O522" s="28">
        <v>4.9559321472592441E-2</v>
      </c>
      <c r="P522" s="29">
        <v>9824.943545353799</v>
      </c>
      <c r="Q522" s="28">
        <v>0.26671680584378032</v>
      </c>
      <c r="R522" s="29">
        <v>4066.4756418928318</v>
      </c>
      <c r="S522" s="29">
        <v>5018.5818297390315</v>
      </c>
      <c r="T522" s="28">
        <v>-0.18971618280770558</v>
      </c>
      <c r="U522" s="29">
        <v>4131.75051522374</v>
      </c>
      <c r="V522" s="28">
        <v>-1.5798357884968618E-2</v>
      </c>
      <c r="W522" s="29">
        <v>3441.6863611549998</v>
      </c>
      <c r="X522" s="28">
        <v>0.18153579820334306</v>
      </c>
      <c r="Y522" s="27">
        <v>44004.034205871292</v>
      </c>
      <c r="Z522" s="45">
        <v>37.853402770093382</v>
      </c>
      <c r="AA522" s="29">
        <v>12402.55741620461</v>
      </c>
      <c r="AB522" s="29">
        <v>42.863689161421348</v>
      </c>
      <c r="AC522" s="29">
        <v>4055.2736425710841</v>
      </c>
      <c r="AD522" s="29">
        <v>11.20199932174755</v>
      </c>
      <c r="AE522" s="30">
        <v>3.5388025230943825</v>
      </c>
      <c r="AF522" s="30">
        <v>2.095423815168429E-2</v>
      </c>
      <c r="AG522" s="30">
        <v>10.830481106273419</v>
      </c>
      <c r="AH522" s="28">
        <v>-4.5733624258026816E-2</v>
      </c>
      <c r="AI522" s="81">
        <v>0.91734222724971115</v>
      </c>
      <c r="AJ522" s="81">
        <v>0.37555761264981563</v>
      </c>
    </row>
    <row r="523" spans="1:36" s="2" customFormat="1" x14ac:dyDescent="0.25">
      <c r="A523" s="26" t="s">
        <v>206</v>
      </c>
      <c r="B523" s="26" t="s">
        <v>35</v>
      </c>
      <c r="C523" s="26" t="s">
        <v>202</v>
      </c>
      <c r="D523" s="27">
        <v>45453.823763494489</v>
      </c>
      <c r="E523" s="27">
        <v>55490.980789290668</v>
      </c>
      <c r="F523" s="28">
        <v>-0.18087907049091612</v>
      </c>
      <c r="G523" s="27">
        <v>43555.573156080245</v>
      </c>
      <c r="H523" s="28">
        <v>4.3582266742579943E-2</v>
      </c>
      <c r="I523" s="27">
        <v>34274.400652824639</v>
      </c>
      <c r="J523" s="28">
        <v>0.32617413864970168</v>
      </c>
      <c r="K523" s="29">
        <v>12976.102079102777</v>
      </c>
      <c r="L523" s="29">
        <v>15912.233044562066</v>
      </c>
      <c r="M523" s="28">
        <v>-0.18452035972805844</v>
      </c>
      <c r="N523" s="29">
        <v>12704.778334552868</v>
      </c>
      <c r="O523" s="28">
        <v>2.1356039232262442E-2</v>
      </c>
      <c r="P523" s="29">
        <v>10399.963357939581</v>
      </c>
      <c r="Q523" s="28">
        <v>0.24770651900388757</v>
      </c>
      <c r="R523" s="29">
        <v>4336.9004912158398</v>
      </c>
      <c r="S523" s="29">
        <v>5042.0911218142619</v>
      </c>
      <c r="T523" s="28">
        <v>-0.13986074697211701</v>
      </c>
      <c r="U523" s="29">
        <v>4499.8913190095955</v>
      </c>
      <c r="V523" s="28">
        <v>-3.6221058740954028E-2</v>
      </c>
      <c r="W523" s="29">
        <v>3619.4274194102913</v>
      </c>
      <c r="X523" s="28">
        <v>0.19822833522172006</v>
      </c>
      <c r="Y523" s="27">
        <v>45405.710441676027</v>
      </c>
      <c r="Z523" s="45">
        <v>48.11332181846079</v>
      </c>
      <c r="AA523" s="29">
        <v>12942.847677593561</v>
      </c>
      <c r="AB523" s="29">
        <v>33.254401509216109</v>
      </c>
      <c r="AC523" s="29">
        <v>4328.586890771352</v>
      </c>
      <c r="AD523" s="29">
        <v>8.3136004444879958</v>
      </c>
      <c r="AE523" s="30">
        <v>3.502887345244849</v>
      </c>
      <c r="AF523" s="30">
        <v>1.5571603080397622E-2</v>
      </c>
      <c r="AG523" s="30">
        <v>10.480716321612354</v>
      </c>
      <c r="AH523" s="28">
        <v>-4.7688003279010224E-2</v>
      </c>
      <c r="AI523" s="81">
        <v>0.92618809329316443</v>
      </c>
      <c r="AJ523" s="81">
        <v>0.40013859761532317</v>
      </c>
    </row>
    <row r="524" spans="1:36" s="2" customFormat="1" x14ac:dyDescent="0.25">
      <c r="A524" s="26" t="s">
        <v>206</v>
      </c>
      <c r="B524" s="26" t="s">
        <v>35</v>
      </c>
      <c r="C524" s="26" t="s">
        <v>203</v>
      </c>
      <c r="D524" s="27">
        <v>43111.712964885235</v>
      </c>
      <c r="E524" s="27">
        <v>56093.139119037391</v>
      </c>
      <c r="F524" s="28">
        <v>-0.23142627348067962</v>
      </c>
      <c r="G524" s="27">
        <v>43148.948607176542</v>
      </c>
      <c r="H524" s="28">
        <v>-8.6295595821572627E-4</v>
      </c>
      <c r="I524" s="27">
        <v>31334.156116400958</v>
      </c>
      <c r="J524" s="28">
        <v>0.3758696039150598</v>
      </c>
      <c r="K524" s="29">
        <v>12222.380965149885</v>
      </c>
      <c r="L524" s="29">
        <v>15965.36894960618</v>
      </c>
      <c r="M524" s="28">
        <v>-0.23444418956247301</v>
      </c>
      <c r="N524" s="29">
        <v>12855.482527833718</v>
      </c>
      <c r="O524" s="28">
        <v>-4.9247592325927007E-2</v>
      </c>
      <c r="P524" s="29">
        <v>9434.0072283973805</v>
      </c>
      <c r="Q524" s="28">
        <v>0.29556620736511613</v>
      </c>
      <c r="R524" s="29">
        <v>4152.0606789873027</v>
      </c>
      <c r="S524" s="29">
        <v>4995.4253619441297</v>
      </c>
      <c r="T524" s="28">
        <v>-0.16882740144246788</v>
      </c>
      <c r="U524" s="29">
        <v>4524.8435682648596</v>
      </c>
      <c r="V524" s="28">
        <v>-8.2385807078963369E-2</v>
      </c>
      <c r="W524" s="29">
        <v>3202.3052119259405</v>
      </c>
      <c r="X524" s="28">
        <v>0.29658492998241015</v>
      </c>
      <c r="Y524" s="27">
        <v>43052.374830262415</v>
      </c>
      <c r="Z524" s="45">
        <v>59.338134622816469</v>
      </c>
      <c r="AA524" s="29">
        <v>12182.174897179571</v>
      </c>
      <c r="AB524" s="29">
        <v>40.206067970313427</v>
      </c>
      <c r="AC524" s="29">
        <v>4141.8639067022214</v>
      </c>
      <c r="AD524" s="29">
        <v>10.196772285081405</v>
      </c>
      <c r="AE524" s="30">
        <v>3.5272761573879277</v>
      </c>
      <c r="AF524" s="30">
        <v>1.3850360834628983E-2</v>
      </c>
      <c r="AG524" s="30">
        <v>10.383208796312747</v>
      </c>
      <c r="AH524" s="28">
        <v>-7.5313926550092683E-2</v>
      </c>
      <c r="AI524" s="81">
        <v>0.95959569901542807</v>
      </c>
      <c r="AJ524" s="81">
        <v>0.40881891654432367</v>
      </c>
    </row>
    <row r="525" spans="1:36" s="2" customFormat="1" x14ac:dyDescent="0.25">
      <c r="A525" s="26" t="s">
        <v>206</v>
      </c>
      <c r="B525" s="26" t="s">
        <v>36</v>
      </c>
      <c r="C525" s="26" t="s">
        <v>366</v>
      </c>
      <c r="D525" s="27">
        <v>33987.214495295288</v>
      </c>
      <c r="E525" s="27">
        <v>38629.154991539719</v>
      </c>
      <c r="F525" s="28">
        <v>-0.12016676257249417</v>
      </c>
      <c r="G525" s="27">
        <v>24785.214296029808</v>
      </c>
      <c r="H525" s="28">
        <v>0.3712697453150321</v>
      </c>
      <c r="I525" s="27">
        <v>20178.171967005728</v>
      </c>
      <c r="J525" s="28">
        <v>0.68435547832922472</v>
      </c>
      <c r="K525" s="29">
        <v>8504.0453803619093</v>
      </c>
      <c r="L525" s="29">
        <v>10017.63142457068</v>
      </c>
      <c r="M525" s="28">
        <v>-0.15109220733519227</v>
      </c>
      <c r="N525" s="29">
        <v>6745.9278974875415</v>
      </c>
      <c r="O525" s="28">
        <v>0.26061907414236707</v>
      </c>
      <c r="P525" s="29">
        <v>5454.2479659071087</v>
      </c>
      <c r="Q525" s="28">
        <v>0.55916002233821827</v>
      </c>
      <c r="R525" s="29">
        <v>1878.3997606688843</v>
      </c>
      <c r="S525" s="29">
        <v>2212.6175687866612</v>
      </c>
      <c r="T525" s="28">
        <v>-0.15105086971764978</v>
      </c>
      <c r="U525" s="29">
        <v>1584.5442568725091</v>
      </c>
      <c r="V525" s="28">
        <v>0.18545111789832355</v>
      </c>
      <c r="W525" s="29">
        <v>1475.4203212251784</v>
      </c>
      <c r="X525" s="28">
        <v>0.27312856793857537</v>
      </c>
      <c r="Y525" s="27">
        <v>33828.373103793863</v>
      </c>
      <c r="Z525" s="45">
        <v>158.8413915014267</v>
      </c>
      <c r="AA525" s="29">
        <v>8475.7832123547705</v>
      </c>
      <c r="AB525" s="29">
        <v>28.262168007139735</v>
      </c>
      <c r="AC525" s="29">
        <v>1862.5089550958687</v>
      </c>
      <c r="AD525" s="29">
        <v>15.89080557301557</v>
      </c>
      <c r="AE525" s="30">
        <v>3.9965937357038048</v>
      </c>
      <c r="AF525" s="30">
        <v>0.14047711947531072</v>
      </c>
      <c r="AG525" s="30">
        <v>18.093706785393056</v>
      </c>
      <c r="AH525" s="28">
        <v>3.6379219959720988E-2</v>
      </c>
      <c r="AI525" s="81">
        <v>0.24668956948066251</v>
      </c>
      <c r="AJ525" s="81">
        <v>6.3519643232946899E-2</v>
      </c>
    </row>
    <row r="526" spans="1:36" s="2" customFormat="1" x14ac:dyDescent="0.25">
      <c r="A526" s="26" t="s">
        <v>206</v>
      </c>
      <c r="B526" s="26" t="s">
        <v>36</v>
      </c>
      <c r="C526" s="26" t="s">
        <v>199</v>
      </c>
      <c r="D526" s="27">
        <v>14801.854057210683</v>
      </c>
      <c r="E526" s="27">
        <v>18021.123634963034</v>
      </c>
      <c r="F526" s="28">
        <v>-0.17863867109299453</v>
      </c>
      <c r="G526" s="27">
        <v>11778.901478960513</v>
      </c>
      <c r="H526" s="28">
        <v>0.25664129916102707</v>
      </c>
      <c r="I526" s="27">
        <v>9692.4444247341162</v>
      </c>
      <c r="J526" s="28">
        <v>0.52715387456211582</v>
      </c>
      <c r="K526" s="29">
        <v>3710.9549420410294</v>
      </c>
      <c r="L526" s="29">
        <v>4735.9321429122401</v>
      </c>
      <c r="M526" s="28">
        <v>-0.21642565179173517</v>
      </c>
      <c r="N526" s="29">
        <v>3235.8605704410761</v>
      </c>
      <c r="O526" s="28">
        <v>0.14682164489404864</v>
      </c>
      <c r="P526" s="29">
        <v>2637.6116566773021</v>
      </c>
      <c r="Q526" s="28">
        <v>0.40693757272663023</v>
      </c>
      <c r="R526" s="29">
        <v>803.36590080936298</v>
      </c>
      <c r="S526" s="29">
        <v>1047.1412598236097</v>
      </c>
      <c r="T526" s="28">
        <v>-0.23280083439297442</v>
      </c>
      <c r="U526" s="29">
        <v>754.130176990932</v>
      </c>
      <c r="V526" s="28">
        <v>6.5288096565618556E-2</v>
      </c>
      <c r="W526" s="29">
        <v>716.98651188083443</v>
      </c>
      <c r="X526" s="28">
        <v>0.12047561215891478</v>
      </c>
      <c r="Y526" s="27">
        <v>14801.854057210683</v>
      </c>
      <c r="Z526" s="45">
        <v>0</v>
      </c>
      <c r="AA526" s="29">
        <v>3710.9549420410294</v>
      </c>
      <c r="AB526" s="29">
        <v>0</v>
      </c>
      <c r="AC526" s="29">
        <v>803.36590080936298</v>
      </c>
      <c r="AD526" s="29">
        <v>0</v>
      </c>
      <c r="AE526" s="30">
        <v>3.988691398411226</v>
      </c>
      <c r="AF526" s="30">
        <v>0.18350097524747566</v>
      </c>
      <c r="AG526" s="30">
        <v>18.424797520405502</v>
      </c>
      <c r="AH526" s="28">
        <v>7.0597265648908183E-2</v>
      </c>
      <c r="AI526" s="81">
        <v>99.999999999999986</v>
      </c>
      <c r="AJ526" s="81">
        <v>100</v>
      </c>
    </row>
    <row r="527" spans="1:36" s="2" customFormat="1" x14ac:dyDescent="0.25">
      <c r="A527" s="26" t="s">
        <v>206</v>
      </c>
      <c r="B527" s="26" t="s">
        <v>36</v>
      </c>
      <c r="C527" s="26" t="s">
        <v>200</v>
      </c>
      <c r="D527" s="27">
        <v>4180.929900714159</v>
      </c>
      <c r="E527" s="27">
        <v>4392.8232978713513</v>
      </c>
      <c r="F527" s="28">
        <v>-4.8236266926527729E-2</v>
      </c>
      <c r="G527" s="27">
        <v>2802.4630583798885</v>
      </c>
      <c r="H527" s="28">
        <v>0.49187690029040593</v>
      </c>
      <c r="I527" s="27">
        <v>2153.4653393757344</v>
      </c>
      <c r="J527" s="28">
        <v>0.94148929368241607</v>
      </c>
      <c r="K527" s="29">
        <v>1056.2001799918116</v>
      </c>
      <c r="L527" s="29">
        <v>1143.0644116724925</v>
      </c>
      <c r="M527" s="28">
        <v>-7.5992420718955025E-2</v>
      </c>
      <c r="N527" s="29">
        <v>765.88925525548007</v>
      </c>
      <c r="O527" s="28">
        <v>0.37905078670870196</v>
      </c>
      <c r="P527" s="29">
        <v>586.20907207721427</v>
      </c>
      <c r="Q527" s="28">
        <v>0.80174656159652724</v>
      </c>
      <c r="R527" s="29">
        <v>225.19990101394347</v>
      </c>
      <c r="S527" s="29">
        <v>260.34635811006899</v>
      </c>
      <c r="T527" s="28">
        <v>-0.1349988428924607</v>
      </c>
      <c r="U527" s="29">
        <v>180.37194451020102</v>
      </c>
      <c r="V527" s="28">
        <v>0.24853064940599556</v>
      </c>
      <c r="W527" s="29">
        <v>152.57942691587601</v>
      </c>
      <c r="X527" s="28">
        <v>0.47595193903897959</v>
      </c>
      <c r="Y527" s="27">
        <v>4180.929900714159</v>
      </c>
      <c r="Z527" s="26"/>
      <c r="AA527" s="29">
        <v>1056.2001799918116</v>
      </c>
      <c r="AB527" s="26"/>
      <c r="AC527" s="29">
        <v>225.19990101394347</v>
      </c>
      <c r="AD527" s="26"/>
      <c r="AE527" s="30">
        <v>3.9584635374201245</v>
      </c>
      <c r="AF527" s="30">
        <v>0.11544012332929166</v>
      </c>
      <c r="AG527" s="30">
        <v>18.565416245255332</v>
      </c>
      <c r="AH527" s="28">
        <v>0.10030342185443618</v>
      </c>
      <c r="AI527" s="81">
        <v>0.24556804828670409</v>
      </c>
      <c r="AJ527" s="81">
        <v>5.975665948479808E-2</v>
      </c>
    </row>
    <row r="528" spans="1:36" s="2" customFormat="1" x14ac:dyDescent="0.25">
      <c r="A528" s="26" t="s">
        <v>206</v>
      </c>
      <c r="B528" s="26" t="s">
        <v>36</v>
      </c>
      <c r="C528" s="26" t="s">
        <v>201</v>
      </c>
      <c r="D528" s="27">
        <v>3786.0881922078133</v>
      </c>
      <c r="E528" s="27">
        <v>4054.2274436175821</v>
      </c>
      <c r="F528" s="28">
        <v>-6.6138186655484849E-2</v>
      </c>
      <c r="G528" s="27">
        <v>3024.5477407181261</v>
      </c>
      <c r="H528" s="28">
        <v>0.25178655348613305</v>
      </c>
      <c r="I528" s="27">
        <v>2231.5751721715928</v>
      </c>
      <c r="J528" s="28">
        <v>0.69659899402962577</v>
      </c>
      <c r="K528" s="29">
        <v>941.06174926808387</v>
      </c>
      <c r="L528" s="29">
        <v>1090.2063906989661</v>
      </c>
      <c r="M528" s="28">
        <v>-0.13680404252194928</v>
      </c>
      <c r="N528" s="29">
        <v>826.78809843709359</v>
      </c>
      <c r="O528" s="28">
        <v>0.13821395233797601</v>
      </c>
      <c r="P528" s="29">
        <v>602.49089178586883</v>
      </c>
      <c r="Q528" s="28">
        <v>0.56195182715317538</v>
      </c>
      <c r="R528" s="29">
        <v>202.05022341055334</v>
      </c>
      <c r="S528" s="29">
        <v>239.4760113363233</v>
      </c>
      <c r="T528" s="28">
        <v>-0.15628199132316725</v>
      </c>
      <c r="U528" s="29">
        <v>191.93079964549042</v>
      </c>
      <c r="V528" s="28">
        <v>5.2724334936103012E-2</v>
      </c>
      <c r="W528" s="29">
        <v>168.33553394933048</v>
      </c>
      <c r="X528" s="28">
        <v>0.20028266563951427</v>
      </c>
      <c r="Y528" s="27">
        <v>3786.0881922078133</v>
      </c>
      <c r="Z528" s="45">
        <v>0</v>
      </c>
      <c r="AA528" s="29">
        <v>941.06174926808387</v>
      </c>
      <c r="AB528" s="29">
        <v>0</v>
      </c>
      <c r="AC528" s="29">
        <v>202.05022341055334</v>
      </c>
      <c r="AD528" s="29">
        <v>0</v>
      </c>
      <c r="AE528" s="30">
        <v>4.0232090988210549</v>
      </c>
      <c r="AF528" s="30">
        <v>0.30443852638083291</v>
      </c>
      <c r="AG528" s="30">
        <v>18.738351922109587</v>
      </c>
      <c r="AH528" s="28">
        <v>0.10684115277929312</v>
      </c>
      <c r="AI528" s="81">
        <v>0.22624005658032881</v>
      </c>
      <c r="AJ528" s="81">
        <v>5.6029785560757342E-2</v>
      </c>
    </row>
    <row r="529" spans="1:36" s="2" customFormat="1" x14ac:dyDescent="0.25">
      <c r="A529" s="26" t="s">
        <v>206</v>
      </c>
      <c r="B529" s="26" t="s">
        <v>36</v>
      </c>
      <c r="C529" s="26" t="s">
        <v>202</v>
      </c>
      <c r="D529" s="27">
        <v>3688.3840548598764</v>
      </c>
      <c r="E529" s="27">
        <v>5047.7667577838902</v>
      </c>
      <c r="F529" s="28">
        <v>-0.26930378683360967</v>
      </c>
      <c r="G529" s="27">
        <v>3177.2609262108804</v>
      </c>
      <c r="H529" s="28">
        <v>0.16086910723399364</v>
      </c>
      <c r="I529" s="27">
        <v>2669.0323527979849</v>
      </c>
      <c r="J529" s="28">
        <v>0.38191807641195902</v>
      </c>
      <c r="K529" s="29">
        <v>912.42466353333646</v>
      </c>
      <c r="L529" s="29">
        <v>1335.8749867645424</v>
      </c>
      <c r="M529" s="28">
        <v>-0.31698349578113777</v>
      </c>
      <c r="N529" s="29">
        <v>889.65952050897874</v>
      </c>
      <c r="O529" s="28">
        <v>2.5588601593712679E-2</v>
      </c>
      <c r="P529" s="29">
        <v>733.88034245018093</v>
      </c>
      <c r="Q529" s="28">
        <v>0.2432880549532854</v>
      </c>
      <c r="R529" s="29">
        <v>202.13409229147777</v>
      </c>
      <c r="S529" s="29">
        <v>289.16228690882451</v>
      </c>
      <c r="T529" s="28">
        <v>-0.30096661479505976</v>
      </c>
      <c r="U529" s="29">
        <v>203.93416261131196</v>
      </c>
      <c r="V529" s="28">
        <v>-8.8267227853580984E-3</v>
      </c>
      <c r="W529" s="29">
        <v>195.29828569759206</v>
      </c>
      <c r="X529" s="28">
        <v>3.500187710029648E-2</v>
      </c>
      <c r="Y529" s="27">
        <v>3688.3840548598764</v>
      </c>
      <c r="Z529" s="45">
        <v>0</v>
      </c>
      <c r="AA529" s="29">
        <v>912.42466353333646</v>
      </c>
      <c r="AB529" s="29">
        <v>0</v>
      </c>
      <c r="AC529" s="29">
        <v>202.13409229147777</v>
      </c>
      <c r="AD529" s="29">
        <v>0</v>
      </c>
      <c r="AE529" s="30">
        <v>4.0423984601388598</v>
      </c>
      <c r="AF529" s="30">
        <v>0.26377635268443278</v>
      </c>
      <c r="AG529" s="30">
        <v>18.247214079756617</v>
      </c>
      <c r="AH529" s="28">
        <v>4.5295158473965126E-2</v>
      </c>
      <c r="AI529" s="81">
        <v>0.2165201414179807</v>
      </c>
      <c r="AJ529" s="81">
        <v>5.5224036856765336E-2</v>
      </c>
    </row>
    <row r="530" spans="1:36" s="2" customFormat="1" x14ac:dyDescent="0.25">
      <c r="A530" s="26" t="s">
        <v>206</v>
      </c>
      <c r="B530" s="26" t="s">
        <v>36</v>
      </c>
      <c r="C530" s="26" t="s">
        <v>203</v>
      </c>
      <c r="D530" s="27">
        <v>3146.4519094288348</v>
      </c>
      <c r="E530" s="27">
        <v>4526.3061356902126</v>
      </c>
      <c r="F530" s="28">
        <v>-0.30485216529680553</v>
      </c>
      <c r="G530" s="27">
        <v>2774.629753651619</v>
      </c>
      <c r="H530" s="28">
        <v>0.13400784565503568</v>
      </c>
      <c r="I530" s="27">
        <v>2638.3715603888036</v>
      </c>
      <c r="J530" s="28">
        <v>0.19257346336963926</v>
      </c>
      <c r="K530" s="29">
        <v>801.26834924779723</v>
      </c>
      <c r="L530" s="29">
        <v>1166.7863537762391</v>
      </c>
      <c r="M530" s="28">
        <v>-0.31326900879965147</v>
      </c>
      <c r="N530" s="29">
        <v>753.5236962395237</v>
      </c>
      <c r="O530" s="28">
        <v>6.3361846809256633E-2</v>
      </c>
      <c r="P530" s="29">
        <v>715.03135036403796</v>
      </c>
      <c r="Q530" s="28">
        <v>0.12060589908380122</v>
      </c>
      <c r="R530" s="29">
        <v>173.98168409338842</v>
      </c>
      <c r="S530" s="29">
        <v>258.15660346839235</v>
      </c>
      <c r="T530" s="28">
        <v>-0.32606146131493369</v>
      </c>
      <c r="U530" s="29">
        <v>177.8932702239286</v>
      </c>
      <c r="V530" s="28">
        <v>-2.19883873381851E-2</v>
      </c>
      <c r="W530" s="29">
        <v>200.7732653180361</v>
      </c>
      <c r="X530" s="28">
        <v>-0.13344197586371029</v>
      </c>
      <c r="Y530" s="27">
        <v>3146.4519094288348</v>
      </c>
      <c r="Z530" s="45">
        <v>0</v>
      </c>
      <c r="AA530" s="29">
        <v>801.26834924779723</v>
      </c>
      <c r="AB530" s="29">
        <v>0</v>
      </c>
      <c r="AC530" s="29">
        <v>173.98168409338842</v>
      </c>
      <c r="AD530" s="29">
        <v>0</v>
      </c>
      <c r="AE530" s="30">
        <v>3.926839132461196</v>
      </c>
      <c r="AF530" s="30">
        <v>4.7546131612262066E-2</v>
      </c>
      <c r="AG530" s="30">
        <v>18.08496064298302</v>
      </c>
      <c r="AH530" s="28">
        <v>3.1470668021908996E-2</v>
      </c>
      <c r="AI530" s="81">
        <v>0.18932154995892847</v>
      </c>
      <c r="AJ530" s="81">
        <v>4.8828300837986019E-2</v>
      </c>
    </row>
    <row r="531" spans="1:36" s="2" customFormat="1" x14ac:dyDescent="0.25">
      <c r="A531" s="26" t="s">
        <v>206</v>
      </c>
      <c r="B531" s="26" t="s">
        <v>37</v>
      </c>
      <c r="C531" s="26" t="s">
        <v>366</v>
      </c>
      <c r="D531" s="27">
        <v>43566.297158385518</v>
      </c>
      <c r="E531" s="27">
        <v>140984.31161064387</v>
      </c>
      <c r="F531" s="28">
        <v>-0.69098478645835093</v>
      </c>
      <c r="G531" s="27">
        <v>256270.61701277495</v>
      </c>
      <c r="H531" s="28">
        <v>-0.82999885954067942</v>
      </c>
      <c r="I531" s="27">
        <v>215129.1843898356</v>
      </c>
      <c r="J531" s="28">
        <v>-0.79748774076399132</v>
      </c>
      <c r="K531" s="29">
        <v>10121.798438854767</v>
      </c>
      <c r="L531" s="29">
        <v>39925.043456910367</v>
      </c>
      <c r="M531" s="28">
        <v>-0.74647996439180209</v>
      </c>
      <c r="N531" s="29">
        <v>64320.772809761103</v>
      </c>
      <c r="O531" s="28">
        <v>-0.8426356214843439</v>
      </c>
      <c r="P531" s="29">
        <v>61745.234933976782</v>
      </c>
      <c r="Q531" s="28">
        <v>-0.83607158593407505</v>
      </c>
      <c r="R531" s="29">
        <v>2712.0625987757876</v>
      </c>
      <c r="S531" s="29">
        <v>15525.706355336117</v>
      </c>
      <c r="T531" s="28">
        <v>-0.82531792520707681</v>
      </c>
      <c r="U531" s="29">
        <v>26466.213454117191</v>
      </c>
      <c r="V531" s="28">
        <v>-0.89752736622193718</v>
      </c>
      <c r="W531" s="29">
        <v>25535.065279418624</v>
      </c>
      <c r="X531" s="28">
        <v>-0.89379065339763497</v>
      </c>
      <c r="Y531" s="27">
        <v>43542.598366324826</v>
      </c>
      <c r="Z531" s="45">
        <v>23.698792060692067</v>
      </c>
      <c r="AA531" s="29">
        <v>10111.390296653335</v>
      </c>
      <c r="AB531" s="29">
        <v>10.408142201431815</v>
      </c>
      <c r="AC531" s="29">
        <v>2709.9146063113149</v>
      </c>
      <c r="AD531" s="29">
        <v>2.1479924644728543</v>
      </c>
      <c r="AE531" s="30">
        <v>4.3042051688311274</v>
      </c>
      <c r="AF531" s="30">
        <v>0.77298016809185333</v>
      </c>
      <c r="AG531" s="30">
        <v>16.063898074495455</v>
      </c>
      <c r="AH531" s="28">
        <v>0.76901501718462506</v>
      </c>
      <c r="AI531" s="81">
        <v>0.28688049840267538</v>
      </c>
      <c r="AJ531" s="81">
        <v>7.2262258620662698E-2</v>
      </c>
    </row>
    <row r="532" spans="1:36" s="2" customFormat="1" x14ac:dyDescent="0.25">
      <c r="A532" s="26" t="s">
        <v>206</v>
      </c>
      <c r="B532" s="26" t="s">
        <v>37</v>
      </c>
      <c r="C532" s="26" t="s">
        <v>199</v>
      </c>
      <c r="D532" s="27">
        <v>20789.608595374822</v>
      </c>
      <c r="E532" s="27">
        <v>49017.164480861422</v>
      </c>
      <c r="F532" s="28">
        <v>-0.5758708441102901</v>
      </c>
      <c r="G532" s="27">
        <v>145239.21499978186</v>
      </c>
      <c r="H532" s="28">
        <v>-0.85685953621130462</v>
      </c>
      <c r="I532" s="27">
        <v>112344.72847555399</v>
      </c>
      <c r="J532" s="28">
        <v>-0.8149480720860115</v>
      </c>
      <c r="K532" s="29">
        <v>4851.919515883561</v>
      </c>
      <c r="L532" s="29">
        <v>13551.000922517924</v>
      </c>
      <c r="M532" s="28">
        <v>-0.64195120761736169</v>
      </c>
      <c r="N532" s="29">
        <v>34022.321522392078</v>
      </c>
      <c r="O532" s="28">
        <v>-0.85739011041059532</v>
      </c>
      <c r="P532" s="29">
        <v>32267.009073179495</v>
      </c>
      <c r="Q532" s="28">
        <v>-0.84963218918494365</v>
      </c>
      <c r="R532" s="29">
        <v>1311.9385618633064</v>
      </c>
      <c r="S532" s="29">
        <v>5044.0796192655016</v>
      </c>
      <c r="T532" s="28">
        <v>-0.7399052630231191</v>
      </c>
      <c r="U532" s="29">
        <v>14018.599877911332</v>
      </c>
      <c r="V532" s="28">
        <v>-0.90641443701303681</v>
      </c>
      <c r="W532" s="29">
        <v>13384.804480515639</v>
      </c>
      <c r="X532" s="28">
        <v>-0.90198298646998509</v>
      </c>
      <c r="Y532" s="27">
        <v>20774.055851273853</v>
      </c>
      <c r="Z532" s="45">
        <v>15.552744100968702</v>
      </c>
      <c r="AA532" s="29">
        <v>4845.1789707072967</v>
      </c>
      <c r="AB532" s="29">
        <v>6.7405451762638222</v>
      </c>
      <c r="AC532" s="29">
        <v>1310.5904528033293</v>
      </c>
      <c r="AD532" s="29">
        <v>1.3481090599771279</v>
      </c>
      <c r="AE532" s="30">
        <v>4.28482140466605</v>
      </c>
      <c r="AF532" s="30">
        <v>0.6675856918849532</v>
      </c>
      <c r="AG532" s="30">
        <v>15.846480315242792</v>
      </c>
      <c r="AH532" s="28">
        <v>0.63067181143080731</v>
      </c>
      <c r="AI532" s="81">
        <v>99.999999999999986</v>
      </c>
      <c r="AJ532" s="81">
        <v>100</v>
      </c>
    </row>
    <row r="533" spans="1:36" s="2" customFormat="1" x14ac:dyDescent="0.25">
      <c r="A533" s="26" t="s">
        <v>206</v>
      </c>
      <c r="B533" s="26" t="s">
        <v>37</v>
      </c>
      <c r="C533" s="26" t="s">
        <v>200</v>
      </c>
      <c r="D533" s="27">
        <v>5632.7998646354672</v>
      </c>
      <c r="E533" s="27">
        <v>13720.935256012679</v>
      </c>
      <c r="F533" s="28">
        <v>-0.58947405847082424</v>
      </c>
      <c r="G533" s="27">
        <v>32320.37316246748</v>
      </c>
      <c r="H533" s="28">
        <v>-0.82571983818625461</v>
      </c>
      <c r="I533" s="27">
        <v>29749.91124248624</v>
      </c>
      <c r="J533" s="28">
        <v>-0.8106616245432291</v>
      </c>
      <c r="K533" s="29">
        <v>1300.5819658042637</v>
      </c>
      <c r="L533" s="29">
        <v>3783.8885390713631</v>
      </c>
      <c r="M533" s="28">
        <v>-0.65628428206200518</v>
      </c>
      <c r="N533" s="29">
        <v>7579.795396794495</v>
      </c>
      <c r="O533" s="28">
        <v>-0.82841463420578854</v>
      </c>
      <c r="P533" s="29">
        <v>8592.4726270758056</v>
      </c>
      <c r="Q533" s="28">
        <v>-0.84863705451839433</v>
      </c>
      <c r="R533" s="29">
        <v>345.62594546284305</v>
      </c>
      <c r="S533" s="29">
        <v>1439.6080963375509</v>
      </c>
      <c r="T533" s="28">
        <v>-0.75991664235416834</v>
      </c>
      <c r="U533" s="29">
        <v>3111.3485233677061</v>
      </c>
      <c r="V533" s="28">
        <v>-0.8889144231618451</v>
      </c>
      <c r="W533" s="29">
        <v>3578.2501185214905</v>
      </c>
      <c r="X533" s="28">
        <v>-0.90340922685257863</v>
      </c>
      <c r="Y533" s="27">
        <v>5632.7998646354672</v>
      </c>
      <c r="Z533" s="45">
        <v>0</v>
      </c>
      <c r="AA533" s="29">
        <v>1300.5819658042637</v>
      </c>
      <c r="AB533" s="29">
        <v>0</v>
      </c>
      <c r="AC533" s="29">
        <v>345.62594546284305</v>
      </c>
      <c r="AD533" s="29">
        <v>0</v>
      </c>
      <c r="AE533" s="30">
        <v>4.3309841384369907</v>
      </c>
      <c r="AF533" s="30">
        <v>0.70483735468948305</v>
      </c>
      <c r="AG533" s="30">
        <v>16.297387214644246</v>
      </c>
      <c r="AH533" s="28">
        <v>0.70993085715995041</v>
      </c>
      <c r="AI533" s="81">
        <v>0.29369581096133768</v>
      </c>
      <c r="AJ533" s="81">
        <v>7.3322130962546875E-2</v>
      </c>
    </row>
    <row r="534" spans="1:36" s="2" customFormat="1" x14ac:dyDescent="0.25">
      <c r="A534" s="26" t="s">
        <v>206</v>
      </c>
      <c r="B534" s="26" t="s">
        <v>37</v>
      </c>
      <c r="C534" s="26" t="s">
        <v>201</v>
      </c>
      <c r="D534" s="27">
        <v>5350.5770284283162</v>
      </c>
      <c r="E534" s="27">
        <v>17488.916606339215</v>
      </c>
      <c r="F534" s="28">
        <v>-0.69405897753043821</v>
      </c>
      <c r="G534" s="27">
        <v>39872.044606562849</v>
      </c>
      <c r="H534" s="28">
        <v>-0.8658063041104338</v>
      </c>
      <c r="I534" s="27">
        <v>30466.499431837798</v>
      </c>
      <c r="J534" s="28">
        <v>-0.82437834578274816</v>
      </c>
      <c r="K534" s="29">
        <v>1233.2687658773791</v>
      </c>
      <c r="L534" s="29">
        <v>4990.5547619705812</v>
      </c>
      <c r="M534" s="28">
        <v>-0.75287942429261945</v>
      </c>
      <c r="N534" s="29">
        <v>9336.1167459366316</v>
      </c>
      <c r="O534" s="28">
        <v>-0.86790345499758925</v>
      </c>
      <c r="P534" s="29">
        <v>8698.1813355008489</v>
      </c>
      <c r="Q534" s="28">
        <v>-0.85821533050318199</v>
      </c>
      <c r="R534" s="29">
        <v>338.10711248495039</v>
      </c>
      <c r="S534" s="29">
        <v>1940.0262980570044</v>
      </c>
      <c r="T534" s="28">
        <v>-0.82572034573780007</v>
      </c>
      <c r="U534" s="29">
        <v>3857.3326877713298</v>
      </c>
      <c r="V534" s="28">
        <v>-0.91234691434398929</v>
      </c>
      <c r="W534" s="29">
        <v>3609.4916936104009</v>
      </c>
      <c r="X534" s="28">
        <v>-0.90632833063905516</v>
      </c>
      <c r="Y534" s="27">
        <v>5350.5770284283162</v>
      </c>
      <c r="Z534" s="45">
        <v>0</v>
      </c>
      <c r="AA534" s="29">
        <v>1233.2687658773791</v>
      </c>
      <c r="AB534" s="29">
        <v>0</v>
      </c>
      <c r="AC534" s="29">
        <v>338.10711248495039</v>
      </c>
      <c r="AD534" s="29">
        <v>0</v>
      </c>
      <c r="AE534" s="30">
        <v>4.3385328295586714</v>
      </c>
      <c r="AF534" s="30">
        <v>0.83412952361568582</v>
      </c>
      <c r="AG534" s="30">
        <v>15.825094565753856</v>
      </c>
      <c r="AH534" s="28">
        <v>0.75546034770805814</v>
      </c>
      <c r="AI534" s="81">
        <v>0.27050726635538086</v>
      </c>
      <c r="AJ534" s="81">
        <v>6.9054508830528494E-2</v>
      </c>
    </row>
    <row r="535" spans="1:36" s="2" customFormat="1" x14ac:dyDescent="0.25">
      <c r="A535" s="26" t="s">
        <v>206</v>
      </c>
      <c r="B535" s="26" t="s">
        <v>37</v>
      </c>
      <c r="C535" s="26" t="s">
        <v>202</v>
      </c>
      <c r="D535" s="27">
        <v>5022.0920286655428</v>
      </c>
      <c r="E535" s="27">
        <v>8197.7093747615818</v>
      </c>
      <c r="F535" s="28">
        <v>-0.3873786201634401</v>
      </c>
      <c r="G535" s="27">
        <v>40173.370161681174</v>
      </c>
      <c r="H535" s="28">
        <v>-0.87498952643371208</v>
      </c>
      <c r="I535" s="27">
        <v>27912.853232893944</v>
      </c>
      <c r="J535" s="28">
        <v>-0.82007958889895027</v>
      </c>
      <c r="K535" s="29">
        <v>1159.0272688306347</v>
      </c>
      <c r="L535" s="29">
        <v>2164.4184510778223</v>
      </c>
      <c r="M535" s="28">
        <v>-0.4645086913514942</v>
      </c>
      <c r="N535" s="29">
        <v>9373.9676157056074</v>
      </c>
      <c r="O535" s="28">
        <v>-0.87635680894728685</v>
      </c>
      <c r="P535" s="29">
        <v>8030.5322296314716</v>
      </c>
      <c r="Q535" s="28">
        <v>-0.85567242174136404</v>
      </c>
      <c r="R535" s="29">
        <v>327.0697145381601</v>
      </c>
      <c r="S535" s="29">
        <v>696.45537152002873</v>
      </c>
      <c r="T535" s="28">
        <v>-0.53037950755649499</v>
      </c>
      <c r="U535" s="29">
        <v>3873.1709103546582</v>
      </c>
      <c r="V535" s="28">
        <v>-0.91555505240841262</v>
      </c>
      <c r="W535" s="29">
        <v>3332.838547215109</v>
      </c>
      <c r="X535" s="28">
        <v>-0.9018645188164135</v>
      </c>
      <c r="Y535" s="27">
        <v>5022.0920286655428</v>
      </c>
      <c r="Z535" s="45">
        <v>0</v>
      </c>
      <c r="AA535" s="29">
        <v>1159.0272688306347</v>
      </c>
      <c r="AB535" s="29">
        <v>0</v>
      </c>
      <c r="AC535" s="29">
        <v>327.0697145381601</v>
      </c>
      <c r="AD535" s="29">
        <v>0</v>
      </c>
      <c r="AE535" s="30">
        <v>4.3330231856688144</v>
      </c>
      <c r="AF535" s="30">
        <v>0.54553497114202409</v>
      </c>
      <c r="AG535" s="30">
        <v>15.354806041143261</v>
      </c>
      <c r="AH535" s="28">
        <v>0.30450308215682859</v>
      </c>
      <c r="AI535" s="81">
        <v>0.26716017141213322</v>
      </c>
      <c r="AJ535" s="81">
        <v>7.0361372197206618E-2</v>
      </c>
    </row>
    <row r="536" spans="1:36" s="2" customFormat="1" x14ac:dyDescent="0.25">
      <c r="A536" s="26" t="s">
        <v>206</v>
      </c>
      <c r="B536" s="26" t="s">
        <v>37</v>
      </c>
      <c r="C536" s="26" t="s">
        <v>203</v>
      </c>
      <c r="D536" s="27">
        <v>4784.1396736454963</v>
      </c>
      <c r="E536" s="27">
        <v>9609.6032437479498</v>
      </c>
      <c r="F536" s="28">
        <v>-0.50215013541187781</v>
      </c>
      <c r="G536" s="27">
        <v>32873.427069070342</v>
      </c>
      <c r="H536" s="28">
        <v>-0.85446787572243255</v>
      </c>
      <c r="I536" s="27">
        <v>24215.46456833601</v>
      </c>
      <c r="J536" s="28">
        <v>-0.80243452855737463</v>
      </c>
      <c r="K536" s="29">
        <v>1159.0415153712829</v>
      </c>
      <c r="L536" s="29">
        <v>2612.1391703981581</v>
      </c>
      <c r="M536" s="28">
        <v>-0.55628646110972146</v>
      </c>
      <c r="N536" s="29">
        <v>7732.4417639553458</v>
      </c>
      <c r="O536" s="28">
        <v>-0.8501066609031398</v>
      </c>
      <c r="P536" s="29">
        <v>6945.8228809713701</v>
      </c>
      <c r="Q536" s="28">
        <v>-0.83313114439664615</v>
      </c>
      <c r="R536" s="29">
        <v>301.13578937735269</v>
      </c>
      <c r="S536" s="29">
        <v>967.98985335091777</v>
      </c>
      <c r="T536" s="28">
        <v>-0.68890604758417406</v>
      </c>
      <c r="U536" s="29">
        <v>3176.7477564176475</v>
      </c>
      <c r="V536" s="28">
        <v>-0.90520626361693346</v>
      </c>
      <c r="W536" s="29">
        <v>2864.2241211686392</v>
      </c>
      <c r="X536" s="28">
        <v>-0.89486304959456686</v>
      </c>
      <c r="Y536" s="27">
        <v>4768.5869295445273</v>
      </c>
      <c r="Z536" s="45">
        <v>15.552744100968702</v>
      </c>
      <c r="AA536" s="29">
        <v>1152.3009701950191</v>
      </c>
      <c r="AB536" s="29">
        <v>6.7405451762638222</v>
      </c>
      <c r="AC536" s="29">
        <v>299.78768031737559</v>
      </c>
      <c r="AD536" s="29">
        <v>1.3481090599771279</v>
      </c>
      <c r="AE536" s="30">
        <v>4.1276689490392959</v>
      </c>
      <c r="AF536" s="30">
        <v>0.44884381114161043</v>
      </c>
      <c r="AG536" s="30">
        <v>15.886984684010773</v>
      </c>
      <c r="AH536" s="28">
        <v>0.60031996997057568</v>
      </c>
      <c r="AI536" s="81">
        <v>0.26094295600388123</v>
      </c>
      <c r="AJ536" s="81">
        <v>6.6155834282511108E-2</v>
      </c>
    </row>
    <row r="537" spans="1:36" s="2" customFormat="1" x14ac:dyDescent="0.25">
      <c r="A537" s="26" t="s">
        <v>206</v>
      </c>
      <c r="B537" s="26" t="s">
        <v>38</v>
      </c>
      <c r="C537" s="26" t="s">
        <v>366</v>
      </c>
      <c r="D537" s="27">
        <v>26386.423354214428</v>
      </c>
      <c r="E537" s="27">
        <v>32538.495691345932</v>
      </c>
      <c r="F537" s="28">
        <v>-0.18907058259511772</v>
      </c>
      <c r="G537" s="27">
        <v>17844.87752303958</v>
      </c>
      <c r="H537" s="28">
        <v>0.47865533513171105</v>
      </c>
      <c r="I537" s="27">
        <v>14237.966516424418</v>
      </c>
      <c r="J537" s="28">
        <v>0.8532438128559986</v>
      </c>
      <c r="K537" s="29">
        <v>8032.1624924092011</v>
      </c>
      <c r="L537" s="29">
        <v>8361.7510487167583</v>
      </c>
      <c r="M537" s="28">
        <v>-3.9416212511868484E-2</v>
      </c>
      <c r="N537" s="29">
        <v>4888.9372186301462</v>
      </c>
      <c r="O537" s="28">
        <v>0.64292608663519912</v>
      </c>
      <c r="P537" s="29">
        <v>4135.8706669070452</v>
      </c>
      <c r="Q537" s="28">
        <v>0.94207293682516069</v>
      </c>
      <c r="R537" s="29">
        <v>2610.9065084620784</v>
      </c>
      <c r="S537" s="29">
        <v>4553.8221135142803</v>
      </c>
      <c r="T537" s="28">
        <v>-0.42665601699421984</v>
      </c>
      <c r="U537" s="29">
        <v>2275.394166201796</v>
      </c>
      <c r="V537" s="28">
        <v>0.14745240505750995</v>
      </c>
      <c r="W537" s="29">
        <v>1079.4668680661125</v>
      </c>
      <c r="X537" s="28">
        <v>1.4186999950629073</v>
      </c>
      <c r="Y537" s="27">
        <v>26349.488953530472</v>
      </c>
      <c r="Z537" s="45">
        <v>36.934400683955758</v>
      </c>
      <c r="AA537" s="29">
        <v>8018.7676905403787</v>
      </c>
      <c r="AB537" s="29">
        <v>13.394801868822782</v>
      </c>
      <c r="AC537" s="29">
        <v>2606.0883562506597</v>
      </c>
      <c r="AD537" s="29">
        <v>4.8181522114188953</v>
      </c>
      <c r="AE537" s="30">
        <v>3.285095810642642</v>
      </c>
      <c r="AF537" s="30">
        <v>-0.60625368084209619</v>
      </c>
      <c r="AG537" s="30">
        <v>10.106230640084091</v>
      </c>
      <c r="AH537" s="28">
        <v>0.41438550231843385</v>
      </c>
      <c r="AI537" s="81">
        <v>8.9040309180957053E-2</v>
      </c>
      <c r="AJ537" s="81">
        <v>3.3574733611401668E-2</v>
      </c>
    </row>
    <row r="538" spans="1:36" s="2" customFormat="1" x14ac:dyDescent="0.25">
      <c r="A538" s="26" t="s">
        <v>206</v>
      </c>
      <c r="B538" s="26" t="s">
        <v>38</v>
      </c>
      <c r="C538" s="26" t="s">
        <v>199</v>
      </c>
      <c r="D538" s="27">
        <v>13422.098737232685</v>
      </c>
      <c r="E538" s="27">
        <v>16085.400369933843</v>
      </c>
      <c r="F538" s="28">
        <v>-0.16557260443944494</v>
      </c>
      <c r="G538" s="27">
        <v>8670.5474218451982</v>
      </c>
      <c r="H538" s="28">
        <v>0.54801053315458359</v>
      </c>
      <c r="I538" s="27">
        <v>6869.950896104574</v>
      </c>
      <c r="J538" s="28">
        <v>0.95374012714462564</v>
      </c>
      <c r="K538" s="29">
        <v>4054.8667496817748</v>
      </c>
      <c r="L538" s="29">
        <v>4122.5136752734106</v>
      </c>
      <c r="M538" s="28">
        <v>-1.6409145225491441E-2</v>
      </c>
      <c r="N538" s="29">
        <v>2379.3087282591805</v>
      </c>
      <c r="O538" s="28">
        <v>0.70422051645585104</v>
      </c>
      <c r="P538" s="29">
        <v>2002.6609383907139</v>
      </c>
      <c r="Q538" s="28">
        <v>1.0247395212792036</v>
      </c>
      <c r="R538" s="29">
        <v>1311.1565545110175</v>
      </c>
      <c r="S538" s="29">
        <v>2273.6567654059681</v>
      </c>
      <c r="T538" s="28">
        <v>-0.4233269618965963</v>
      </c>
      <c r="U538" s="29">
        <v>1186.7037737783096</v>
      </c>
      <c r="V538" s="28">
        <v>0.10487265944766191</v>
      </c>
      <c r="W538" s="29">
        <v>515.60928894570395</v>
      </c>
      <c r="X538" s="28">
        <v>1.5429265581929583</v>
      </c>
      <c r="Y538" s="27">
        <v>13421.050936939717</v>
      </c>
      <c r="Z538" s="45">
        <v>1.0478002929687502</v>
      </c>
      <c r="AA538" s="29">
        <v>4053.7067493575255</v>
      </c>
      <c r="AB538" s="29">
        <v>1.1600003242492676</v>
      </c>
      <c r="AC538" s="29">
        <v>1310.9196664418646</v>
      </c>
      <c r="AD538" s="29">
        <v>0.23688806915283189</v>
      </c>
      <c r="AE538" s="30">
        <v>3.3101207920793079</v>
      </c>
      <c r="AF538" s="30">
        <v>-0.59172202445593092</v>
      </c>
      <c r="AG538" s="30">
        <v>10.236839141027152</v>
      </c>
      <c r="AH538" s="28">
        <v>0.44696793577322264</v>
      </c>
      <c r="AI538" s="81">
        <v>99.999999999999986</v>
      </c>
      <c r="AJ538" s="81">
        <v>100</v>
      </c>
    </row>
    <row r="539" spans="1:36" s="2" customFormat="1" x14ac:dyDescent="0.25">
      <c r="A539" s="26" t="s">
        <v>206</v>
      </c>
      <c r="B539" s="26" t="s">
        <v>38</v>
      </c>
      <c r="C539" s="26" t="s">
        <v>200</v>
      </c>
      <c r="D539" s="27">
        <v>3077.3371986436846</v>
      </c>
      <c r="E539" s="27">
        <v>3937.2482669603824</v>
      </c>
      <c r="F539" s="28">
        <v>-0.21840407564152989</v>
      </c>
      <c r="G539" s="27">
        <v>2358.728600245714</v>
      </c>
      <c r="H539" s="28">
        <v>0.3046592975228738</v>
      </c>
      <c r="I539" s="27">
        <v>1381.2702373850345</v>
      </c>
      <c r="J539" s="28">
        <v>1.2279037912737307</v>
      </c>
      <c r="K539" s="29">
        <v>943.8065003379254</v>
      </c>
      <c r="L539" s="29">
        <v>1007.9150008366587</v>
      </c>
      <c r="M539" s="28">
        <v>-6.3605066345393771E-2</v>
      </c>
      <c r="N539" s="29">
        <v>654.35688801085371</v>
      </c>
      <c r="O539" s="28">
        <v>0.44234211885039504</v>
      </c>
      <c r="P539" s="29">
        <v>417.86942663764114</v>
      </c>
      <c r="Q539" s="28">
        <v>1.2586158263173315</v>
      </c>
      <c r="R539" s="29">
        <v>308.00673403824607</v>
      </c>
      <c r="S539" s="29">
        <v>520.18145165628493</v>
      </c>
      <c r="T539" s="28">
        <v>-0.40788597313968705</v>
      </c>
      <c r="U539" s="29">
        <v>323.25575357609421</v>
      </c>
      <c r="V539" s="28">
        <v>-4.7173234719420185E-2</v>
      </c>
      <c r="W539" s="29">
        <v>103.02444900324181</v>
      </c>
      <c r="X539" s="28">
        <v>1.9896469917403217</v>
      </c>
      <c r="Y539" s="27">
        <v>3077.3371986436846</v>
      </c>
      <c r="Z539" s="26"/>
      <c r="AA539" s="29">
        <v>943.8065003379254</v>
      </c>
      <c r="AB539" s="26"/>
      <c r="AC539" s="29">
        <v>308.00673403824607</v>
      </c>
      <c r="AD539" s="26"/>
      <c r="AE539" s="30">
        <v>3.2605594446974657</v>
      </c>
      <c r="AF539" s="30">
        <v>-0.64577021970093851</v>
      </c>
      <c r="AG539" s="30">
        <v>9.9911360972437802</v>
      </c>
      <c r="AH539" s="28">
        <v>0.32000913490073157</v>
      </c>
      <c r="AI539" s="81">
        <v>8.2924821386200748E-2</v>
      </c>
      <c r="AJ539" s="81">
        <v>3.2575077846898448E-2</v>
      </c>
    </row>
    <row r="540" spans="1:36" s="2" customFormat="1" x14ac:dyDescent="0.25">
      <c r="A540" s="26" t="s">
        <v>206</v>
      </c>
      <c r="B540" s="26" t="s">
        <v>38</v>
      </c>
      <c r="C540" s="26" t="s">
        <v>201</v>
      </c>
      <c r="D540" s="27">
        <v>3421.5460817050935</v>
      </c>
      <c r="E540" s="27">
        <v>3935.9872365200517</v>
      </c>
      <c r="F540" s="28">
        <v>-0.13070193674453942</v>
      </c>
      <c r="G540" s="27">
        <v>1893.8174226713181</v>
      </c>
      <c r="H540" s="28">
        <v>0.80669268364784741</v>
      </c>
      <c r="I540" s="27">
        <v>2138.9782984971998</v>
      </c>
      <c r="J540" s="28">
        <v>0.59961701533344125</v>
      </c>
      <c r="K540" s="29">
        <v>1027.82304190488</v>
      </c>
      <c r="L540" s="29">
        <v>975.18307015097002</v>
      </c>
      <c r="M540" s="28">
        <v>5.3979579183794514E-2</v>
      </c>
      <c r="N540" s="29">
        <v>518.85446471504565</v>
      </c>
      <c r="O540" s="28">
        <v>0.980946704331357</v>
      </c>
      <c r="P540" s="29">
        <v>604.98243290244795</v>
      </c>
      <c r="Q540" s="28">
        <v>0.69893039203439844</v>
      </c>
      <c r="R540" s="29">
        <v>349.2467084559774</v>
      </c>
      <c r="S540" s="29">
        <v>588.84575149569764</v>
      </c>
      <c r="T540" s="28">
        <v>-0.40689610552700201</v>
      </c>
      <c r="U540" s="29">
        <v>252.54165774100773</v>
      </c>
      <c r="V540" s="28">
        <v>0.38292712410300578</v>
      </c>
      <c r="W540" s="29">
        <v>156.99349875755686</v>
      </c>
      <c r="X540" s="28">
        <v>1.2245934463522901</v>
      </c>
      <c r="Y540" s="27">
        <v>3421.5460817050935</v>
      </c>
      <c r="Z540" s="26"/>
      <c r="AA540" s="29">
        <v>1027.82304190488</v>
      </c>
      <c r="AB540" s="26"/>
      <c r="AC540" s="29">
        <v>349.2467084559774</v>
      </c>
      <c r="AD540" s="26"/>
      <c r="AE540" s="30">
        <v>3.328925254841427</v>
      </c>
      <c r="AF540" s="30">
        <v>-0.70722688622344343</v>
      </c>
      <c r="AG540" s="30">
        <v>9.7969315067614442</v>
      </c>
      <c r="AH540" s="28">
        <v>0.46567586447543868</v>
      </c>
      <c r="AI540" s="81">
        <v>9.2612001673922681E-2</v>
      </c>
      <c r="AJ540" s="81">
        <v>3.5732428789951913E-2</v>
      </c>
    </row>
    <row r="541" spans="1:36" s="2" customFormat="1" x14ac:dyDescent="0.25">
      <c r="A541" s="26" t="s">
        <v>206</v>
      </c>
      <c r="B541" s="26" t="s">
        <v>38</v>
      </c>
      <c r="C541" s="26" t="s">
        <v>202</v>
      </c>
      <c r="D541" s="27">
        <v>3588.2745047950743</v>
      </c>
      <c r="E541" s="27">
        <v>4324.3883581495284</v>
      </c>
      <c r="F541" s="28">
        <v>-0.17022380794435593</v>
      </c>
      <c r="G541" s="27">
        <v>2226.8663620126249</v>
      </c>
      <c r="H541" s="28">
        <v>0.61135601399628625</v>
      </c>
      <c r="I541" s="27">
        <v>1905.455156159401</v>
      </c>
      <c r="J541" s="28">
        <v>0.88315872624760794</v>
      </c>
      <c r="K541" s="29">
        <v>1074.7651873488251</v>
      </c>
      <c r="L541" s="29">
        <v>1124.1743263273777</v>
      </c>
      <c r="M541" s="28">
        <v>-4.3951492060817325E-2</v>
      </c>
      <c r="N541" s="29">
        <v>604.91700110363729</v>
      </c>
      <c r="O541" s="28">
        <v>0.77671512850188706</v>
      </c>
      <c r="P541" s="29">
        <v>557.75380261848568</v>
      </c>
      <c r="Q541" s="28">
        <v>0.92695268468476066</v>
      </c>
      <c r="R541" s="29">
        <v>337.05585623975952</v>
      </c>
      <c r="S541" s="29">
        <v>602.17341001401337</v>
      </c>
      <c r="T541" s="28">
        <v>-0.44026778560030444</v>
      </c>
      <c r="U541" s="29">
        <v>322.08063643468893</v>
      </c>
      <c r="V541" s="28">
        <v>4.6495250291481736E-2</v>
      </c>
      <c r="W541" s="29">
        <v>135.27122439357683</v>
      </c>
      <c r="X541" s="28">
        <v>1.4917040394273549</v>
      </c>
      <c r="Y541" s="27">
        <v>3586.2353043556213</v>
      </c>
      <c r="Z541" s="45">
        <v>2.0392004394531251</v>
      </c>
      <c r="AA541" s="29">
        <v>1073.8651872534576</v>
      </c>
      <c r="AB541" s="29">
        <v>0.90000009536743164</v>
      </c>
      <c r="AC541" s="29">
        <v>336.87585622068605</v>
      </c>
      <c r="AD541" s="29">
        <v>0.18000001907348628</v>
      </c>
      <c r="AE541" s="30">
        <v>3.3386590364416655</v>
      </c>
      <c r="AF541" s="30">
        <v>-0.50806496078489705</v>
      </c>
      <c r="AG541" s="30">
        <v>10.645934311381939</v>
      </c>
      <c r="AH541" s="28">
        <v>0.48245209174813447</v>
      </c>
      <c r="AI541" s="81">
        <v>9.7564652416053707E-2</v>
      </c>
      <c r="AJ541" s="81">
        <v>3.4005641865414535E-2</v>
      </c>
    </row>
    <row r="542" spans="1:36" s="2" customFormat="1" x14ac:dyDescent="0.25">
      <c r="A542" s="26" t="s">
        <v>206</v>
      </c>
      <c r="B542" s="26" t="s">
        <v>38</v>
      </c>
      <c r="C542" s="26" t="s">
        <v>203</v>
      </c>
      <c r="D542" s="27">
        <v>3334.940952088833</v>
      </c>
      <c r="E542" s="27">
        <v>3887.7765083038807</v>
      </c>
      <c r="F542" s="28">
        <v>-0.14219838898513051</v>
      </c>
      <c r="G542" s="27">
        <v>2191.1350369155407</v>
      </c>
      <c r="H542" s="28">
        <v>0.52201525506315993</v>
      </c>
      <c r="I542" s="27">
        <v>1444.2472040629386</v>
      </c>
      <c r="J542" s="28">
        <v>1.3091205873253677</v>
      </c>
      <c r="K542" s="29">
        <v>1008.4720200901443</v>
      </c>
      <c r="L542" s="29">
        <v>1015.2412779584049</v>
      </c>
      <c r="M542" s="28">
        <v>-6.6676345960571667E-3</v>
      </c>
      <c r="N542" s="29">
        <v>601.18037442964396</v>
      </c>
      <c r="O542" s="28">
        <v>0.67748659634291764</v>
      </c>
      <c r="P542" s="29">
        <v>422.05527623213902</v>
      </c>
      <c r="Q542" s="28">
        <v>1.3894311406154867</v>
      </c>
      <c r="R542" s="29">
        <v>316.84725577703449</v>
      </c>
      <c r="S542" s="29">
        <v>562.45615223997277</v>
      </c>
      <c r="T542" s="28">
        <v>-0.43667207743182251</v>
      </c>
      <c r="U542" s="29">
        <v>288.82572602651919</v>
      </c>
      <c r="V542" s="28">
        <v>9.7018815242041284E-2</v>
      </c>
      <c r="W542" s="29">
        <v>120.32011679132839</v>
      </c>
      <c r="X542" s="28">
        <v>1.6333689180716457</v>
      </c>
      <c r="Y542" s="27">
        <v>3335.9323522353175</v>
      </c>
      <c r="Z542" s="45">
        <v>-0.99140014648437502</v>
      </c>
      <c r="AA542" s="29">
        <v>1008.2120198612624</v>
      </c>
      <c r="AB542" s="29">
        <v>0.26000022888183594</v>
      </c>
      <c r="AC542" s="29">
        <v>316.79036772695514</v>
      </c>
      <c r="AD542" s="29">
        <v>5.6888050079345609E-2</v>
      </c>
      <c r="AE542" s="30">
        <v>3.3069246202693185</v>
      </c>
      <c r="AF542" s="30">
        <v>-0.5224867646991771</v>
      </c>
      <c r="AG542" s="30">
        <v>10.525390046097264</v>
      </c>
      <c r="AH542" s="28">
        <v>0.52273937905333057</v>
      </c>
      <c r="AI542" s="81">
        <v>9.5256765432448876E-2</v>
      </c>
      <c r="AJ542" s="81">
        <v>3.3325880926726788E-2</v>
      </c>
    </row>
    <row r="543" spans="1:36" s="2" customFormat="1" x14ac:dyDescent="0.25">
      <c r="A543" s="26" t="s">
        <v>206</v>
      </c>
      <c r="B543" s="26" t="s">
        <v>39</v>
      </c>
      <c r="C543" s="26" t="s">
        <v>366</v>
      </c>
      <c r="D543" s="27">
        <v>146687.99417117596</v>
      </c>
      <c r="E543" s="27">
        <v>148729.71873101624</v>
      </c>
      <c r="F543" s="28">
        <v>-1.3727751099515106E-2</v>
      </c>
      <c r="G543" s="27">
        <v>86988.737919062376</v>
      </c>
      <c r="H543" s="28">
        <v>0.6862871870570193</v>
      </c>
      <c r="I543" s="27">
        <v>85968.535990492106</v>
      </c>
      <c r="J543" s="28">
        <v>0.70629861822236062</v>
      </c>
      <c r="K543" s="29">
        <v>32226.929811513328</v>
      </c>
      <c r="L543" s="29">
        <v>34663.66275944165</v>
      </c>
      <c r="M543" s="28">
        <v>-7.0296464768848099E-2</v>
      </c>
      <c r="N543" s="29">
        <v>22919.448096447948</v>
      </c>
      <c r="O543" s="28">
        <v>0.40609536826097709</v>
      </c>
      <c r="P543" s="29">
        <v>24364.841644656088</v>
      </c>
      <c r="Q543" s="28">
        <v>0.32268168541869519</v>
      </c>
      <c r="R543" s="29">
        <v>10617.849148919982</v>
      </c>
      <c r="S543" s="29">
        <v>11343.123132971914</v>
      </c>
      <c r="T543" s="28">
        <v>-6.3939531956919746E-2</v>
      </c>
      <c r="U543" s="29">
        <v>7072.0210551897644</v>
      </c>
      <c r="V543" s="28">
        <v>0.50138822637244995</v>
      </c>
      <c r="W543" s="29">
        <v>7764.3902631509727</v>
      </c>
      <c r="X543" s="28">
        <v>0.36750585545799302</v>
      </c>
      <c r="Y543" s="27">
        <v>145668.27330477422</v>
      </c>
      <c r="Z543" s="45">
        <v>1019.720866401752</v>
      </c>
      <c r="AA543" s="29">
        <v>32077.735116179134</v>
      </c>
      <c r="AB543" s="29">
        <v>149.19469533419536</v>
      </c>
      <c r="AC543" s="29">
        <v>10541.487611883875</v>
      </c>
      <c r="AD543" s="29">
        <v>76.361537036107151</v>
      </c>
      <c r="AE543" s="30">
        <v>4.5517210304895537</v>
      </c>
      <c r="AF543" s="30">
        <v>0.26106889245185005</v>
      </c>
      <c r="AG543" s="30">
        <v>13.815226804771157</v>
      </c>
      <c r="AH543" s="28">
        <v>5.3641599631246831E-2</v>
      </c>
      <c r="AI543" s="81">
        <v>0.44740820700683126</v>
      </c>
      <c r="AJ543" s="81">
        <v>0.16015328946699064</v>
      </c>
    </row>
    <row r="544" spans="1:36" s="2" customFormat="1" x14ac:dyDescent="0.25">
      <c r="A544" s="26" t="s">
        <v>206</v>
      </c>
      <c r="B544" s="26" t="s">
        <v>39</v>
      </c>
      <c r="C544" s="26" t="s">
        <v>199</v>
      </c>
      <c r="D544" s="27">
        <v>73081.368307888508</v>
      </c>
      <c r="E544" s="27">
        <v>75632.641166919784</v>
      </c>
      <c r="F544" s="28">
        <v>-3.3732431125876802E-2</v>
      </c>
      <c r="G544" s="27">
        <v>43104.05963242054</v>
      </c>
      <c r="H544" s="28">
        <v>0.69546369718087198</v>
      </c>
      <c r="I544" s="27">
        <v>43971.225461406706</v>
      </c>
      <c r="J544" s="28">
        <v>0.66202709933639692</v>
      </c>
      <c r="K544" s="29">
        <v>16173.556876787989</v>
      </c>
      <c r="L544" s="29">
        <v>17427.947281934092</v>
      </c>
      <c r="M544" s="28">
        <v>-7.1975797542514444E-2</v>
      </c>
      <c r="N544" s="29">
        <v>11391.755770847985</v>
      </c>
      <c r="O544" s="28">
        <v>0.41975979841288796</v>
      </c>
      <c r="P544" s="29">
        <v>12412.878106497597</v>
      </c>
      <c r="Q544" s="28">
        <v>0.30296589864375134</v>
      </c>
      <c r="R544" s="29">
        <v>5323.5506894342216</v>
      </c>
      <c r="S544" s="29">
        <v>5781.2010362324545</v>
      </c>
      <c r="T544" s="28">
        <v>-7.9161811521517106E-2</v>
      </c>
      <c r="U544" s="29">
        <v>3477.5851810423569</v>
      </c>
      <c r="V544" s="28">
        <v>0.53081820064535779</v>
      </c>
      <c r="W544" s="29">
        <v>3957.2173379157316</v>
      </c>
      <c r="X544" s="28">
        <v>0.34527629767187323</v>
      </c>
      <c r="Y544" s="27">
        <v>72701.52624988828</v>
      </c>
      <c r="Z544" s="45">
        <v>379.84205800022698</v>
      </c>
      <c r="AA544" s="29">
        <v>16123.689978597838</v>
      </c>
      <c r="AB544" s="29">
        <v>49.86689819015065</v>
      </c>
      <c r="AC544" s="29">
        <v>5300.0814570064485</v>
      </c>
      <c r="AD544" s="29">
        <v>23.469232427773417</v>
      </c>
      <c r="AE544" s="30">
        <v>4.5185712001775959</v>
      </c>
      <c r="AF544" s="30">
        <v>0.1788380151156348</v>
      </c>
      <c r="AG544" s="30">
        <v>13.727936967508331</v>
      </c>
      <c r="AH544" s="28">
        <v>4.9334813612263564E-2</v>
      </c>
      <c r="AI544" s="81">
        <v>99.999999999999986</v>
      </c>
      <c r="AJ544" s="81">
        <v>100</v>
      </c>
    </row>
    <row r="545" spans="1:36" s="2" customFormat="1" x14ac:dyDescent="0.25">
      <c r="A545" s="26" t="s">
        <v>206</v>
      </c>
      <c r="B545" s="26" t="s">
        <v>39</v>
      </c>
      <c r="C545" s="26" t="s">
        <v>200</v>
      </c>
      <c r="D545" s="27">
        <v>18786.936049995424</v>
      </c>
      <c r="E545" s="27">
        <v>18584.729268071653</v>
      </c>
      <c r="F545" s="28">
        <v>1.0880265136342868E-2</v>
      </c>
      <c r="G545" s="27">
        <v>10461.228667410613</v>
      </c>
      <c r="H545" s="28">
        <v>0.79586324391526841</v>
      </c>
      <c r="I545" s="27">
        <v>10730.676810002327</v>
      </c>
      <c r="J545" s="28">
        <v>0.75076897595906156</v>
      </c>
      <c r="K545" s="29">
        <v>4083.0555938827474</v>
      </c>
      <c r="L545" s="29">
        <v>4290.4070023797503</v>
      </c>
      <c r="M545" s="28">
        <v>-4.8329076561266046E-2</v>
      </c>
      <c r="N545" s="29">
        <v>2795.7766605012953</v>
      </c>
      <c r="O545" s="28">
        <v>0.46043696965072928</v>
      </c>
      <c r="P545" s="29">
        <v>3034.9696523298321</v>
      </c>
      <c r="Q545" s="28">
        <v>0.34533654751649301</v>
      </c>
      <c r="R545" s="29">
        <v>1369.5164719633021</v>
      </c>
      <c r="S545" s="29">
        <v>1452.2378683688028</v>
      </c>
      <c r="T545" s="28">
        <v>-5.6961327209030847E-2</v>
      </c>
      <c r="U545" s="29">
        <v>837.57648528913421</v>
      </c>
      <c r="V545" s="28">
        <v>0.63509422245843072</v>
      </c>
      <c r="W545" s="29">
        <v>984.69133065022049</v>
      </c>
      <c r="X545" s="28">
        <v>0.39080789008162625</v>
      </c>
      <c r="Y545" s="27">
        <v>18710.716972050668</v>
      </c>
      <c r="Z545" s="45">
        <v>76.219077944755554</v>
      </c>
      <c r="AA545" s="29">
        <v>4073.3381473171194</v>
      </c>
      <c r="AB545" s="29">
        <v>9.7174465656280518</v>
      </c>
      <c r="AC545" s="29">
        <v>1365.389415092792</v>
      </c>
      <c r="AD545" s="29">
        <v>4.1270568705101596</v>
      </c>
      <c r="AE545" s="30">
        <v>4.6011952612504459</v>
      </c>
      <c r="AF545" s="30">
        <v>0.26950149472356344</v>
      </c>
      <c r="AG545" s="30">
        <v>13.717933617156847</v>
      </c>
      <c r="AH545" s="28">
        <v>7.1939353393210406E-2</v>
      </c>
      <c r="AI545" s="81">
        <v>0.46615490954739569</v>
      </c>
      <c r="AJ545" s="81">
        <v>0.16806588668506139</v>
      </c>
    </row>
    <row r="546" spans="1:36" s="2" customFormat="1" x14ac:dyDescent="0.25">
      <c r="A546" s="26" t="s">
        <v>206</v>
      </c>
      <c r="B546" s="26" t="s">
        <v>39</v>
      </c>
      <c r="C546" s="26" t="s">
        <v>201</v>
      </c>
      <c r="D546" s="27">
        <v>17531.747444030047</v>
      </c>
      <c r="E546" s="27">
        <v>17706.390298014878</v>
      </c>
      <c r="F546" s="28">
        <v>-9.8632669361417465E-3</v>
      </c>
      <c r="G546" s="27">
        <v>10667.340680705309</v>
      </c>
      <c r="H546" s="28">
        <v>0.64349747221824671</v>
      </c>
      <c r="I546" s="27">
        <v>12016.196513608695</v>
      </c>
      <c r="J546" s="28">
        <v>0.45900971444456895</v>
      </c>
      <c r="K546" s="29">
        <v>3905.9052775349878</v>
      </c>
      <c r="L546" s="29">
        <v>4017.9538835811336</v>
      </c>
      <c r="M546" s="28">
        <v>-2.7886981606239536E-2</v>
      </c>
      <c r="N546" s="29">
        <v>2808.9814382132831</v>
      </c>
      <c r="O546" s="28">
        <v>0.3905059052363935</v>
      </c>
      <c r="P546" s="29">
        <v>3406.1426577200896</v>
      </c>
      <c r="Q546" s="28">
        <v>0.14672392498951164</v>
      </c>
      <c r="R546" s="29">
        <v>1255.1803696926802</v>
      </c>
      <c r="S546" s="29">
        <v>1367.3937301055528</v>
      </c>
      <c r="T546" s="28">
        <v>-8.2063679203948484E-2</v>
      </c>
      <c r="U546" s="29">
        <v>858.87284866710536</v>
      </c>
      <c r="V546" s="28">
        <v>0.46142746465976775</v>
      </c>
      <c r="W546" s="29">
        <v>1072.5093834544762</v>
      </c>
      <c r="X546" s="28">
        <v>0.17032110772759285</v>
      </c>
      <c r="Y546" s="27">
        <v>17265.875488921614</v>
      </c>
      <c r="Z546" s="45">
        <v>265.87195510843361</v>
      </c>
      <c r="AA546" s="29">
        <v>3874.9565646897227</v>
      </c>
      <c r="AB546" s="29">
        <v>30.948712845265106</v>
      </c>
      <c r="AC546" s="29">
        <v>1238.8424744915869</v>
      </c>
      <c r="AD546" s="29">
        <v>16.337895201093161</v>
      </c>
      <c r="AE546" s="30">
        <v>4.4885234531581659</v>
      </c>
      <c r="AF546" s="30">
        <v>8.1705751648492253E-2</v>
      </c>
      <c r="AG546" s="30">
        <v>13.96751245267048</v>
      </c>
      <c r="AH546" s="28">
        <v>7.8655142663047864E-2</v>
      </c>
      <c r="AI546" s="81">
        <v>0.43159754377062204</v>
      </c>
      <c r="AJ546" s="81">
        <v>0.15309522755223312</v>
      </c>
    </row>
    <row r="547" spans="1:36" s="2" customFormat="1" x14ac:dyDescent="0.25">
      <c r="A547" s="26" t="s">
        <v>206</v>
      </c>
      <c r="B547" s="26" t="s">
        <v>39</v>
      </c>
      <c r="C547" s="26" t="s">
        <v>202</v>
      </c>
      <c r="D547" s="27">
        <v>19491.997077112199</v>
      </c>
      <c r="E547" s="27">
        <v>21149.458488280772</v>
      </c>
      <c r="F547" s="28">
        <v>-7.8368976306745497E-2</v>
      </c>
      <c r="G547" s="27">
        <v>11400.942529507876</v>
      </c>
      <c r="H547" s="28">
        <v>0.70968295179658047</v>
      </c>
      <c r="I547" s="27">
        <v>10690.247038272619</v>
      </c>
      <c r="J547" s="28">
        <v>0.82334393277611373</v>
      </c>
      <c r="K547" s="29">
        <v>4275.1189258532331</v>
      </c>
      <c r="L547" s="29">
        <v>4913.7034210644433</v>
      </c>
      <c r="M547" s="28">
        <v>-0.12995991831205719</v>
      </c>
      <c r="N547" s="29">
        <v>2994.1156040641922</v>
      </c>
      <c r="O547" s="28">
        <v>0.42784030117281235</v>
      </c>
      <c r="P547" s="29">
        <v>3005.9068997384038</v>
      </c>
      <c r="Q547" s="28">
        <v>0.42223930030077961</v>
      </c>
      <c r="R547" s="29">
        <v>1432.5592036102635</v>
      </c>
      <c r="S547" s="29">
        <v>1596.4802326894396</v>
      </c>
      <c r="T547" s="28">
        <v>-0.10267651657861987</v>
      </c>
      <c r="U547" s="29">
        <v>927.91424641850756</v>
      </c>
      <c r="V547" s="28">
        <v>0.54384870060950774</v>
      </c>
      <c r="W547" s="29">
        <v>967.84656311958827</v>
      </c>
      <c r="X547" s="28">
        <v>0.48015115019141186</v>
      </c>
      <c r="Y547" s="27">
        <v>19454.246052165163</v>
      </c>
      <c r="Z547" s="45">
        <v>37.751024947037806</v>
      </c>
      <c r="AA547" s="29">
        <v>4265.9181870739758</v>
      </c>
      <c r="AB547" s="29">
        <v>9.2007387792574917</v>
      </c>
      <c r="AC547" s="29">
        <v>1429.5549232540934</v>
      </c>
      <c r="AD547" s="29">
        <v>3.0042803561700935</v>
      </c>
      <c r="AE547" s="30">
        <v>4.5594046423449992</v>
      </c>
      <c r="AF547" s="30">
        <v>0.25522576219206972</v>
      </c>
      <c r="AG547" s="30">
        <v>13.606416424528529</v>
      </c>
      <c r="AH547" s="28">
        <v>2.7088938070797781E-2</v>
      </c>
      <c r="AI547" s="81">
        <v>0.47667523411677948</v>
      </c>
      <c r="AJ547" s="81">
        <v>0.17299738159093331</v>
      </c>
    </row>
    <row r="548" spans="1:36" s="2" customFormat="1" x14ac:dyDescent="0.25">
      <c r="A548" s="26" t="s">
        <v>206</v>
      </c>
      <c r="B548" s="26" t="s">
        <v>39</v>
      </c>
      <c r="C548" s="26" t="s">
        <v>203</v>
      </c>
      <c r="D548" s="27">
        <v>17270.687736750842</v>
      </c>
      <c r="E548" s="27">
        <v>18192.063112552481</v>
      </c>
      <c r="F548" s="28">
        <v>-5.0647107483146991E-2</v>
      </c>
      <c r="G548" s="27">
        <v>10574.547754796744</v>
      </c>
      <c r="H548" s="28">
        <v>0.63323180690319802</v>
      </c>
      <c r="I548" s="27">
        <v>10534.105099523067</v>
      </c>
      <c r="J548" s="28">
        <v>0.63950212890250879</v>
      </c>
      <c r="K548" s="29">
        <v>3909.4770795170207</v>
      </c>
      <c r="L548" s="29">
        <v>4205.8829749087636</v>
      </c>
      <c r="M548" s="28">
        <v>-7.0474118552519324E-2</v>
      </c>
      <c r="N548" s="29">
        <v>2792.8820680692152</v>
      </c>
      <c r="O548" s="28">
        <v>0.39980027234724375</v>
      </c>
      <c r="P548" s="29">
        <v>2965.8588967092714</v>
      </c>
      <c r="Q548" s="28">
        <v>0.31816017405775038</v>
      </c>
      <c r="R548" s="29">
        <v>1266.2946441679765</v>
      </c>
      <c r="S548" s="29">
        <v>1365.0892050686577</v>
      </c>
      <c r="T548" s="28">
        <v>-7.2372238044115647E-2</v>
      </c>
      <c r="U548" s="29">
        <v>853.22160066760841</v>
      </c>
      <c r="V548" s="28">
        <v>0.48413336368553789</v>
      </c>
      <c r="W548" s="29">
        <v>932.17006069144554</v>
      </c>
      <c r="X548" s="28">
        <v>0.35843736842255047</v>
      </c>
      <c r="Y548" s="27">
        <v>17270.687736750842</v>
      </c>
      <c r="Z548" s="26"/>
      <c r="AA548" s="29">
        <v>3909.4770795170207</v>
      </c>
      <c r="AB548" s="26"/>
      <c r="AC548" s="29">
        <v>1266.2946441679765</v>
      </c>
      <c r="AD548" s="26"/>
      <c r="AE548" s="30">
        <v>4.417646499895703</v>
      </c>
      <c r="AF548" s="30">
        <v>9.2261504383051474E-2</v>
      </c>
      <c r="AG548" s="30">
        <v>13.638759206865801</v>
      </c>
      <c r="AH548" s="28">
        <v>2.3420095270932226E-2</v>
      </c>
      <c r="AI548" s="81">
        <v>0.43660079750709124</v>
      </c>
      <c r="AJ548" s="81">
        <v>0.15639874773023732</v>
      </c>
    </row>
    <row r="549" spans="1:36" s="2" customFormat="1" x14ac:dyDescent="0.25">
      <c r="A549" s="26" t="s">
        <v>207</v>
      </c>
      <c r="B549" s="26" t="s">
        <v>13</v>
      </c>
      <c r="C549" s="26" t="s">
        <v>366</v>
      </c>
      <c r="D549" s="27">
        <v>57969.350812646153</v>
      </c>
      <c r="E549" s="27">
        <v>59229.245261492732</v>
      </c>
      <c r="F549" s="28">
        <v>-2.1271492541973781E-2</v>
      </c>
      <c r="G549" s="27">
        <v>117987.6405617392</v>
      </c>
      <c r="H549" s="28">
        <v>-0.50868285409680158</v>
      </c>
      <c r="I549" s="27">
        <v>86640.503234885924</v>
      </c>
      <c r="J549" s="28">
        <v>-0.33092088978882211</v>
      </c>
      <c r="K549" s="29">
        <v>12259.637858609538</v>
      </c>
      <c r="L549" s="29">
        <v>16707.226052474231</v>
      </c>
      <c r="M549" s="28">
        <v>-0.2662074589698889</v>
      </c>
      <c r="N549" s="29">
        <v>40773.971139488793</v>
      </c>
      <c r="O549" s="28">
        <v>-0.69932686181905102</v>
      </c>
      <c r="P549" s="29">
        <v>30379.654159916761</v>
      </c>
      <c r="Q549" s="28">
        <v>-0.59645235610400615</v>
      </c>
      <c r="R549" s="29">
        <v>3481.4405357912265</v>
      </c>
      <c r="S549" s="29">
        <v>5654.6896357260102</v>
      </c>
      <c r="T549" s="28">
        <v>-0.38432685787108783</v>
      </c>
      <c r="U549" s="29">
        <v>11215.5095465865</v>
      </c>
      <c r="V549" s="28">
        <v>-0.68958694909668006</v>
      </c>
      <c r="W549" s="29">
        <v>8601.8809851206188</v>
      </c>
      <c r="X549" s="28">
        <v>-0.59526985530102539</v>
      </c>
      <c r="Y549" s="27">
        <v>56122.091274972052</v>
      </c>
      <c r="Z549" s="45">
        <v>1847.2595376741024</v>
      </c>
      <c r="AA549" s="29">
        <v>11593.20129381408</v>
      </c>
      <c r="AB549" s="29">
        <v>666.43656479545768</v>
      </c>
      <c r="AC549" s="29">
        <v>3334.4176782701325</v>
      </c>
      <c r="AD549" s="29">
        <v>147.02285752109415</v>
      </c>
      <c r="AE549" s="30">
        <v>4.728471711905927</v>
      </c>
      <c r="AF549" s="30">
        <v>1.1833442876725506</v>
      </c>
      <c r="AG549" s="30">
        <v>16.650966810056822</v>
      </c>
      <c r="AH549" s="28">
        <v>0.5896884896971778</v>
      </c>
      <c r="AI549" s="81">
        <v>2.6768906737374854E-2</v>
      </c>
      <c r="AJ549" s="81">
        <v>7.2266664571123346E-3</v>
      </c>
    </row>
    <row r="550" spans="1:36" s="2" customFormat="1" x14ac:dyDescent="0.25">
      <c r="A550" s="26" t="s">
        <v>207</v>
      </c>
      <c r="B550" s="26" t="s">
        <v>13</v>
      </c>
      <c r="C550" s="26" t="s">
        <v>199</v>
      </c>
      <c r="D550" s="27">
        <v>27600.066792926787</v>
      </c>
      <c r="E550" s="27">
        <v>28861.598684518336</v>
      </c>
      <c r="F550" s="28">
        <v>-4.3709702479795325E-2</v>
      </c>
      <c r="G550" s="27">
        <v>61677.12946601033</v>
      </c>
      <c r="H550" s="28">
        <v>-0.55250727405955369</v>
      </c>
      <c r="I550" s="27">
        <v>41961.166731178761</v>
      </c>
      <c r="J550" s="28">
        <v>-0.34224739341151644</v>
      </c>
      <c r="K550" s="29">
        <v>5813.340909960054</v>
      </c>
      <c r="L550" s="29">
        <v>8105.1646964050269</v>
      </c>
      <c r="M550" s="28">
        <v>-0.28276091508189721</v>
      </c>
      <c r="N550" s="29">
        <v>21858.091727743627</v>
      </c>
      <c r="O550" s="28">
        <v>-0.73404170032915517</v>
      </c>
      <c r="P550" s="29">
        <v>14688.539810641681</v>
      </c>
      <c r="Q550" s="28">
        <v>-0.604226084763827</v>
      </c>
      <c r="R550" s="29">
        <v>1688.7054007661034</v>
      </c>
      <c r="S550" s="29">
        <v>2751.1612454395604</v>
      </c>
      <c r="T550" s="28">
        <v>-0.38618450533738369</v>
      </c>
      <c r="U550" s="29">
        <v>5956.4467910055364</v>
      </c>
      <c r="V550" s="28">
        <v>-0.71649114648079892</v>
      </c>
      <c r="W550" s="29">
        <v>4057.4866291440271</v>
      </c>
      <c r="X550" s="28">
        <v>-0.58380506083827699</v>
      </c>
      <c r="Y550" s="27">
        <v>26787.213150403481</v>
      </c>
      <c r="Z550" s="45">
        <v>812.85364252330851</v>
      </c>
      <c r="AA550" s="29">
        <v>5521.2839908269725</v>
      </c>
      <c r="AB550" s="29">
        <v>292.05691913308192</v>
      </c>
      <c r="AC550" s="29">
        <v>1623.5968097186596</v>
      </c>
      <c r="AD550" s="29">
        <v>65.10859104744361</v>
      </c>
      <c r="AE550" s="30">
        <v>4.7477117238452884</v>
      </c>
      <c r="AF550" s="30">
        <v>1.1868218757562499</v>
      </c>
      <c r="AG550" s="30">
        <v>16.343920485127633</v>
      </c>
      <c r="AH550" s="28">
        <v>0.5579442126103864</v>
      </c>
      <c r="AI550" s="81"/>
      <c r="AJ550" s="81"/>
    </row>
    <row r="551" spans="1:36" s="2" customFormat="1" x14ac:dyDescent="0.25">
      <c r="A551" s="26" t="s">
        <v>207</v>
      </c>
      <c r="B551" s="26" t="s">
        <v>13</v>
      </c>
      <c r="C551" s="26" t="s">
        <v>200</v>
      </c>
      <c r="D551" s="27">
        <v>6974.7365987980365</v>
      </c>
      <c r="E551" s="27">
        <v>7680.7147057342527</v>
      </c>
      <c r="F551" s="28">
        <v>-9.1915678941850085E-2</v>
      </c>
      <c r="G551" s="27">
        <v>14740.343521355391</v>
      </c>
      <c r="H551" s="28">
        <v>-0.52682672634506544</v>
      </c>
      <c r="I551" s="27">
        <v>10474.678311220407</v>
      </c>
      <c r="J551" s="28">
        <v>-0.33413357512595449</v>
      </c>
      <c r="K551" s="29">
        <v>1473.0361658356414</v>
      </c>
      <c r="L551" s="29">
        <v>2114.4027462005615</v>
      </c>
      <c r="M551" s="28">
        <v>-0.30333226795009249</v>
      </c>
      <c r="N551" s="29">
        <v>5071.2802187510688</v>
      </c>
      <c r="O551" s="28">
        <v>-0.70953366757587422</v>
      </c>
      <c r="P551" s="29">
        <v>3682.3620603605059</v>
      </c>
      <c r="Q551" s="28">
        <v>-0.59997519480976025</v>
      </c>
      <c r="R551" s="29">
        <v>445.94053424637411</v>
      </c>
      <c r="S551" s="29">
        <v>793.41194004409886</v>
      </c>
      <c r="T551" s="28">
        <v>-0.43794577351383424</v>
      </c>
      <c r="U551" s="29">
        <v>1388.7219638817419</v>
      </c>
      <c r="V551" s="28">
        <v>-0.67888422172002982</v>
      </c>
      <c r="W551" s="29">
        <v>1006.4964420294049</v>
      </c>
      <c r="X551" s="28">
        <v>-0.55693779369232388</v>
      </c>
      <c r="Y551" s="27">
        <v>6825.8843719382612</v>
      </c>
      <c r="Z551" s="45">
        <v>148.85222685977496</v>
      </c>
      <c r="AA551" s="29">
        <v>1416.2854474278552</v>
      </c>
      <c r="AB551" s="29">
        <v>56.750718407786167</v>
      </c>
      <c r="AC551" s="29">
        <v>433.52347705875047</v>
      </c>
      <c r="AD551" s="29">
        <v>12.417057187623612</v>
      </c>
      <c r="AE551" s="30">
        <v>4.7349391417293036</v>
      </c>
      <c r="AF551" s="30">
        <v>1.102369746170214</v>
      </c>
      <c r="AG551" s="30">
        <v>15.640508236339468</v>
      </c>
      <c r="AH551" s="28">
        <v>0.61565250871839372</v>
      </c>
      <c r="AI551" s="81">
        <v>2.5500120773938859E-2</v>
      </c>
      <c r="AJ551" s="81">
        <v>7.3361013205514511E-3</v>
      </c>
    </row>
    <row r="552" spans="1:36" s="2" customFormat="1" x14ac:dyDescent="0.25">
      <c r="A552" s="26" t="s">
        <v>207</v>
      </c>
      <c r="B552" s="26" t="s">
        <v>13</v>
      </c>
      <c r="C552" s="26" t="s">
        <v>201</v>
      </c>
      <c r="D552" s="27">
        <v>7372.7843372809884</v>
      </c>
      <c r="E552" s="27">
        <v>7077.0821334517004</v>
      </c>
      <c r="F552" s="28">
        <v>4.1783067972543844E-2</v>
      </c>
      <c r="G552" s="27">
        <v>15523.791565591097</v>
      </c>
      <c r="H552" s="28">
        <v>-0.52506549021033211</v>
      </c>
      <c r="I552" s="27">
        <v>10460.760815327167</v>
      </c>
      <c r="J552" s="28">
        <v>-0.2951961652274524</v>
      </c>
      <c r="K552" s="29">
        <v>1530.698108792305</v>
      </c>
      <c r="L552" s="29">
        <v>1950.7452780158478</v>
      </c>
      <c r="M552" s="28">
        <v>-0.2153265082619005</v>
      </c>
      <c r="N552" s="29">
        <v>5265.2331075099964</v>
      </c>
      <c r="O552" s="28">
        <v>-0.70928198665904962</v>
      </c>
      <c r="P552" s="29">
        <v>3677.187223903089</v>
      </c>
      <c r="Q552" s="28">
        <v>-0.58373125555256034</v>
      </c>
      <c r="R552" s="29">
        <v>410.37370079308221</v>
      </c>
      <c r="S552" s="29">
        <v>618.66747690274724</v>
      </c>
      <c r="T552" s="28">
        <v>-0.33668130924297518</v>
      </c>
      <c r="U552" s="29">
        <v>1466.1458143473574</v>
      </c>
      <c r="V552" s="28">
        <v>-0.72010034965331426</v>
      </c>
      <c r="W552" s="29">
        <v>1008.5678497945571</v>
      </c>
      <c r="X552" s="28">
        <v>-0.59311245061333817</v>
      </c>
      <c r="Y552" s="27">
        <v>7183.0032751603221</v>
      </c>
      <c r="Z552" s="45">
        <v>189.78106212066609</v>
      </c>
      <c r="AA552" s="29">
        <v>1472.5498117464215</v>
      </c>
      <c r="AB552" s="29">
        <v>58.148297045883425</v>
      </c>
      <c r="AC552" s="29">
        <v>396.44431614304193</v>
      </c>
      <c r="AD552" s="29">
        <v>13.929384650040291</v>
      </c>
      <c r="AE552" s="30">
        <v>4.8166155657551517</v>
      </c>
      <c r="AF552" s="30">
        <v>1.1887292326660983</v>
      </c>
      <c r="AG552" s="30">
        <v>17.966025413013682</v>
      </c>
      <c r="AH552" s="28">
        <v>0.57056190710318955</v>
      </c>
      <c r="AI552" s="81">
        <v>2.7755558226057329E-2</v>
      </c>
      <c r="AJ552" s="81">
        <v>6.9131135148990039E-3</v>
      </c>
    </row>
    <row r="553" spans="1:36" s="2" customFormat="1" x14ac:dyDescent="0.25">
      <c r="A553" s="26" t="s">
        <v>207</v>
      </c>
      <c r="B553" s="26" t="s">
        <v>13</v>
      </c>
      <c r="C553" s="26" t="s">
        <v>202</v>
      </c>
      <c r="D553" s="27">
        <v>6722.6403487360476</v>
      </c>
      <c r="E553" s="27">
        <v>7233.2785384011268</v>
      </c>
      <c r="F553" s="28">
        <v>-7.0595676214337058E-2</v>
      </c>
      <c r="G553" s="27">
        <v>15467.128446661234</v>
      </c>
      <c r="H553" s="28">
        <v>-0.56535950600531737</v>
      </c>
      <c r="I553" s="27">
        <v>10465.789070650339</v>
      </c>
      <c r="J553" s="28">
        <v>-0.35765566233427765</v>
      </c>
      <c r="K553" s="29">
        <v>1413.5112257003784</v>
      </c>
      <c r="L553" s="29">
        <v>2093.0201774884008</v>
      </c>
      <c r="M553" s="28">
        <v>-0.32465475445316777</v>
      </c>
      <c r="N553" s="29">
        <v>5847.5821080449123</v>
      </c>
      <c r="O553" s="28">
        <v>-0.7582742406035281</v>
      </c>
      <c r="P553" s="29">
        <v>3684.2403064560131</v>
      </c>
      <c r="Q553" s="28">
        <v>-0.61633576853729188</v>
      </c>
      <c r="R553" s="29">
        <v>395.6721043104215</v>
      </c>
      <c r="S553" s="29">
        <v>688.46597778401906</v>
      </c>
      <c r="T553" s="28">
        <v>-0.42528444821052708</v>
      </c>
      <c r="U553" s="29">
        <v>1578.4648518734821</v>
      </c>
      <c r="V553" s="28">
        <v>-0.74933106439411834</v>
      </c>
      <c r="W553" s="29">
        <v>1022.1756043890732</v>
      </c>
      <c r="X553" s="28">
        <v>-0.61291181024917529</v>
      </c>
      <c r="Y553" s="27">
        <v>6429.1555389125788</v>
      </c>
      <c r="Z553" s="45">
        <v>293.48480982346911</v>
      </c>
      <c r="AA553" s="29">
        <v>1316.5725300347008</v>
      </c>
      <c r="AB553" s="29">
        <v>96.93869566567767</v>
      </c>
      <c r="AC553" s="29">
        <v>374.46191770215478</v>
      </c>
      <c r="AD553" s="29">
        <v>21.210186608266731</v>
      </c>
      <c r="AE553" s="30">
        <v>4.7559865295056696</v>
      </c>
      <c r="AF553" s="30">
        <v>1.3000817005895078</v>
      </c>
      <c r="AG553" s="30">
        <v>16.990432925394842</v>
      </c>
      <c r="AH553" s="28">
        <v>0.61715534039718833</v>
      </c>
      <c r="AI553" s="81">
        <v>2.5289189803033966E-2</v>
      </c>
      <c r="AJ553" s="81">
        <v>6.6436702662734269E-3</v>
      </c>
    </row>
    <row r="554" spans="1:36" s="2" customFormat="1" x14ac:dyDescent="0.25">
      <c r="A554" s="26" t="s">
        <v>207</v>
      </c>
      <c r="B554" s="26" t="s">
        <v>13</v>
      </c>
      <c r="C554" s="26" t="s">
        <v>203</v>
      </c>
      <c r="D554" s="27">
        <v>6529.9055081117149</v>
      </c>
      <c r="E554" s="27">
        <v>6870.5233069312571</v>
      </c>
      <c r="F554" s="28">
        <v>-4.9576689227720613E-2</v>
      </c>
      <c r="G554" s="27">
        <v>15945.86593240261</v>
      </c>
      <c r="H554" s="28">
        <v>-0.59049539637463666</v>
      </c>
      <c r="I554" s="27">
        <v>10559.938533980847</v>
      </c>
      <c r="J554" s="28">
        <v>-0.38163413668563323</v>
      </c>
      <c r="K554" s="29">
        <v>1396.0954096317291</v>
      </c>
      <c r="L554" s="29">
        <v>1946.9964947002172</v>
      </c>
      <c r="M554" s="28">
        <v>-0.28294919203401614</v>
      </c>
      <c r="N554" s="29">
        <v>5673.996293437649</v>
      </c>
      <c r="O554" s="28">
        <v>-0.75394848050105256</v>
      </c>
      <c r="P554" s="29">
        <v>3644.7502199220739</v>
      </c>
      <c r="Q554" s="28">
        <v>-0.61695717802533578</v>
      </c>
      <c r="R554" s="29">
        <v>436.71906141622537</v>
      </c>
      <c r="S554" s="29">
        <v>650.61585070869739</v>
      </c>
      <c r="T554" s="28">
        <v>-0.32876049524382217</v>
      </c>
      <c r="U554" s="29">
        <v>1523.1141609029569</v>
      </c>
      <c r="V554" s="28">
        <v>-0.71327227293499607</v>
      </c>
      <c r="W554" s="29">
        <v>1020.246732930991</v>
      </c>
      <c r="X554" s="28">
        <v>-0.57194760118309063</v>
      </c>
      <c r="Y554" s="27">
        <v>6349.1699643923166</v>
      </c>
      <c r="Z554" s="45">
        <v>180.73554371939835</v>
      </c>
      <c r="AA554" s="29">
        <v>1315.8762016179944</v>
      </c>
      <c r="AB554" s="29">
        <v>80.219208013734672</v>
      </c>
      <c r="AC554" s="29">
        <v>419.1670988147124</v>
      </c>
      <c r="AD554" s="29">
        <v>17.551962601512976</v>
      </c>
      <c r="AE554" s="30">
        <v>4.6772630746162358</v>
      </c>
      <c r="AF554" s="30">
        <v>1.1484825526003886</v>
      </c>
      <c r="AG554" s="30">
        <v>14.952187996869307</v>
      </c>
      <c r="AH554" s="28">
        <v>0.41592278767548502</v>
      </c>
      <c r="AI554" s="81">
        <v>2.5801669551328212E-2</v>
      </c>
      <c r="AJ554" s="81">
        <v>7.6522983190375898E-3</v>
      </c>
    </row>
    <row r="555" spans="1:36" s="2" customFormat="1" x14ac:dyDescent="0.25">
      <c r="A555" s="26" t="s">
        <v>207</v>
      </c>
      <c r="B555" s="26" t="s">
        <v>32</v>
      </c>
      <c r="C555" s="26" t="s">
        <v>366</v>
      </c>
      <c r="D555" s="27">
        <v>69.701636617183681</v>
      </c>
      <c r="E555" s="27">
        <v>1787.7426339519025</v>
      </c>
      <c r="F555" s="28">
        <v>-0.96101136970532242</v>
      </c>
      <c r="G555" s="27">
        <v>23527.425907688143</v>
      </c>
      <c r="H555" s="28">
        <v>-0.99703743040608583</v>
      </c>
      <c r="I555" s="27">
        <v>15677.283824392558</v>
      </c>
      <c r="J555" s="28">
        <v>-0.99555397239739107</v>
      </c>
      <c r="K555" s="29">
        <v>16.019165992736816</v>
      </c>
      <c r="L555" s="29">
        <v>696.94888751030487</v>
      </c>
      <c r="M555" s="28">
        <v>-0.97701529297225553</v>
      </c>
      <c r="N555" s="29">
        <v>9061.4410627179313</v>
      </c>
      <c r="O555" s="28">
        <v>-0.99823216132159753</v>
      </c>
      <c r="P555" s="29">
        <v>6273.7916271349723</v>
      </c>
      <c r="Q555" s="28">
        <v>-0.99744665316529613</v>
      </c>
      <c r="R555" s="29">
        <v>8.6730221433961088</v>
      </c>
      <c r="S555" s="29">
        <v>251.67426975584732</v>
      </c>
      <c r="T555" s="28">
        <v>-0.96553870146594667</v>
      </c>
      <c r="U555" s="29">
        <v>2195.1238261385965</v>
      </c>
      <c r="V555" s="28">
        <v>-0.9960489599538207</v>
      </c>
      <c r="W555" s="29">
        <v>1566.3695595427112</v>
      </c>
      <c r="X555" s="28">
        <v>-0.99446297836257225</v>
      </c>
      <c r="Y555" s="27">
        <v>69.701636617183681</v>
      </c>
      <c r="Z555" s="26"/>
      <c r="AA555" s="29">
        <v>16.019165992736816</v>
      </c>
      <c r="AB555" s="26"/>
      <c r="AC555" s="29">
        <v>8.6730221433961088</v>
      </c>
      <c r="AD555" s="26"/>
      <c r="AE555" s="30">
        <v>4.3511401685198097</v>
      </c>
      <c r="AF555" s="30">
        <v>1.7860415422228137</v>
      </c>
      <c r="AG555" s="30">
        <v>8.0366030969097118</v>
      </c>
      <c r="AH555" s="28">
        <v>0.13137438092039661</v>
      </c>
      <c r="AI555" s="81">
        <v>2.5945780044857666E-4</v>
      </c>
      <c r="AJ555" s="81">
        <v>1.6092284426774404E-4</v>
      </c>
    </row>
    <row r="556" spans="1:36" s="2" customFormat="1" x14ac:dyDescent="0.25">
      <c r="A556" s="26" t="s">
        <v>207</v>
      </c>
      <c r="B556" s="26" t="s">
        <v>32</v>
      </c>
      <c r="C556" s="26" t="s">
        <v>199</v>
      </c>
      <c r="D556" s="27">
        <v>26.321850632429122</v>
      </c>
      <c r="E556" s="27">
        <v>604.3757121443748</v>
      </c>
      <c r="F556" s="28">
        <v>-0.95644786826552475</v>
      </c>
      <c r="G556" s="27">
        <v>12194.782420974971</v>
      </c>
      <c r="H556" s="28">
        <v>-0.9978415481536469</v>
      </c>
      <c r="I556" s="27">
        <v>7790.3733708190921</v>
      </c>
      <c r="J556" s="28">
        <v>-0.99662123374843303</v>
      </c>
      <c r="K556" s="29">
        <v>4.6465319395065308</v>
      </c>
      <c r="L556" s="29">
        <v>267.65610471556204</v>
      </c>
      <c r="M556" s="28">
        <v>-0.98263991794827776</v>
      </c>
      <c r="N556" s="29">
        <v>4684.7901320642386</v>
      </c>
      <c r="O556" s="28">
        <v>-0.9990081664688234</v>
      </c>
      <c r="P556" s="29">
        <v>3087.2507732727672</v>
      </c>
      <c r="Q556" s="28">
        <v>-0.99849492889280878</v>
      </c>
      <c r="R556" s="29">
        <v>3.7646858490077584</v>
      </c>
      <c r="S556" s="29">
        <v>89.359366185498871</v>
      </c>
      <c r="T556" s="28">
        <v>-0.95787027135809422</v>
      </c>
      <c r="U556" s="29">
        <v>1075.0353133135088</v>
      </c>
      <c r="V556" s="28">
        <v>-0.99649808168868048</v>
      </c>
      <c r="W556" s="29">
        <v>694.4524892548103</v>
      </c>
      <c r="X556" s="28">
        <v>-0.99457891517813202</v>
      </c>
      <c r="Y556" s="27">
        <v>26.321850632429122</v>
      </c>
      <c r="Z556" s="26"/>
      <c r="AA556" s="29">
        <v>4.6465319395065308</v>
      </c>
      <c r="AB556" s="26"/>
      <c r="AC556" s="29">
        <v>3.7646858490077584</v>
      </c>
      <c r="AD556" s="26"/>
      <c r="AE556" s="30">
        <v>5.6648379856449553</v>
      </c>
      <c r="AF556" s="30">
        <v>3.4068072458393215</v>
      </c>
      <c r="AG556" s="30">
        <v>6.9917787799921358</v>
      </c>
      <c r="AH556" s="28">
        <v>3.3762455596608308E-2</v>
      </c>
      <c r="AI556" s="81">
        <v>99.999999999999986</v>
      </c>
      <c r="AJ556" s="81">
        <v>100</v>
      </c>
    </row>
    <row r="557" spans="1:36" s="2" customFormat="1" x14ac:dyDescent="0.25">
      <c r="A557" s="26" t="s">
        <v>207</v>
      </c>
      <c r="B557" s="26" t="s">
        <v>32</v>
      </c>
      <c r="C557" s="26" t="s">
        <v>200</v>
      </c>
      <c r="D557" s="26"/>
      <c r="E557" s="27">
        <v>147.05842356562616</v>
      </c>
      <c r="F557" s="28">
        <v>-1</v>
      </c>
      <c r="G557" s="27">
        <v>3260.9653033494951</v>
      </c>
      <c r="H557" s="28">
        <v>-1</v>
      </c>
      <c r="I557" s="27">
        <v>1958.1757715785504</v>
      </c>
      <c r="J557" s="28">
        <v>-1</v>
      </c>
      <c r="K557" s="26"/>
      <c r="L557" s="29">
        <v>52.578529953956604</v>
      </c>
      <c r="M557" s="28">
        <v>-1</v>
      </c>
      <c r="N557" s="29">
        <v>1246.6879834128424</v>
      </c>
      <c r="O557" s="28">
        <v>-1</v>
      </c>
      <c r="P557" s="29">
        <v>782.95786026521796</v>
      </c>
      <c r="Q557" s="28">
        <v>-1</v>
      </c>
      <c r="R557" s="26"/>
      <c r="S557" s="29">
        <v>20.389413275444387</v>
      </c>
      <c r="T557" s="28">
        <v>-1</v>
      </c>
      <c r="U557" s="29">
        <v>292.7081779107491</v>
      </c>
      <c r="V557" s="28">
        <v>-1</v>
      </c>
      <c r="W557" s="29">
        <v>182.6351300394652</v>
      </c>
      <c r="X557" s="28">
        <v>-1</v>
      </c>
      <c r="Y557" s="26"/>
      <c r="Z557" s="26"/>
      <c r="AA557" s="26"/>
      <c r="AB557" s="26"/>
      <c r="AC557" s="26"/>
      <c r="AD557" s="26"/>
      <c r="AE557" s="26"/>
      <c r="AF557" s="30">
        <v>-2.7969291590009511</v>
      </c>
      <c r="AG557" s="26"/>
      <c r="AH557" s="28">
        <v>-1</v>
      </c>
      <c r="AI557" s="26"/>
      <c r="AJ557" s="26"/>
    </row>
    <row r="558" spans="1:36" s="2" customFormat="1" x14ac:dyDescent="0.25">
      <c r="A558" s="26" t="s">
        <v>207</v>
      </c>
      <c r="B558" s="26" t="s">
        <v>32</v>
      </c>
      <c r="C558" s="26" t="s">
        <v>201</v>
      </c>
      <c r="D558" s="27">
        <v>4.4529225862026216</v>
      </c>
      <c r="E558" s="27">
        <v>61.110868753194808</v>
      </c>
      <c r="F558" s="28">
        <v>-0.92713370506666504</v>
      </c>
      <c r="G558" s="27">
        <v>2984.8306615817546</v>
      </c>
      <c r="H558" s="28">
        <v>-0.99850814900707208</v>
      </c>
      <c r="I558" s="27">
        <v>1890.8147411012649</v>
      </c>
      <c r="J558" s="28">
        <v>-0.99764497150915521</v>
      </c>
      <c r="K558" s="29">
        <v>1.5515409708023071</v>
      </c>
      <c r="L558" s="29">
        <v>16.538026315164785</v>
      </c>
      <c r="M558" s="28">
        <v>-0.90618342592794165</v>
      </c>
      <c r="N558" s="29">
        <v>1150.027483771486</v>
      </c>
      <c r="O558" s="28">
        <v>-0.99865086618128984</v>
      </c>
      <c r="P558" s="29">
        <v>752.19619547116713</v>
      </c>
      <c r="Q558" s="28">
        <v>-0.99793731877382008</v>
      </c>
      <c r="R558" s="29">
        <v>0.63613179248020302</v>
      </c>
      <c r="S558" s="29">
        <v>4.7100953817054645</v>
      </c>
      <c r="T558" s="28">
        <v>-0.86494290647467353</v>
      </c>
      <c r="U558" s="29">
        <v>260.98480734841485</v>
      </c>
      <c r="V558" s="28">
        <v>-0.9975625715575428</v>
      </c>
      <c r="W558" s="29">
        <v>168.96958621717098</v>
      </c>
      <c r="X558" s="28">
        <v>-0.99623522903309591</v>
      </c>
      <c r="Y558" s="27">
        <v>4.4529225862026216</v>
      </c>
      <c r="Z558" s="26"/>
      <c r="AA558" s="29">
        <v>1.5515409708023071</v>
      </c>
      <c r="AB558" s="26"/>
      <c r="AC558" s="29">
        <v>0.63613179248020302</v>
      </c>
      <c r="AD558" s="26"/>
      <c r="AE558" s="30">
        <v>2.87</v>
      </c>
      <c r="AF558" s="30">
        <v>-0.82517302661190595</v>
      </c>
      <c r="AG558" s="30">
        <v>7.000000061058417</v>
      </c>
      <c r="AH558" s="28">
        <v>-0.46047783917643043</v>
      </c>
      <c r="AI558" s="81">
        <v>1.3757403642141797E-4</v>
      </c>
      <c r="AJ558" s="81">
        <v>9.7507656966263644E-5</v>
      </c>
    </row>
    <row r="559" spans="1:36" s="2" customFormat="1" x14ac:dyDescent="0.25">
      <c r="A559" s="26" t="s">
        <v>207</v>
      </c>
      <c r="B559" s="26" t="s">
        <v>32</v>
      </c>
      <c r="C559" s="26" t="s">
        <v>202</v>
      </c>
      <c r="D559" s="27">
        <v>15.829573236703872</v>
      </c>
      <c r="E559" s="27">
        <v>244.69754488587378</v>
      </c>
      <c r="F559" s="28">
        <v>-0.93530963604850736</v>
      </c>
      <c r="G559" s="27">
        <v>2779.9155780649185</v>
      </c>
      <c r="H559" s="28">
        <v>-0.99430573598651417</v>
      </c>
      <c r="I559" s="27">
        <v>2069.9306934702395</v>
      </c>
      <c r="J559" s="28">
        <v>-0.9923526071251374</v>
      </c>
      <c r="K559" s="29">
        <v>1.5503989458084106</v>
      </c>
      <c r="L559" s="29">
        <v>120.94781422615051</v>
      </c>
      <c r="M559" s="28">
        <v>-0.98718125700965997</v>
      </c>
      <c r="N559" s="29">
        <v>1092.7610545054602</v>
      </c>
      <c r="O559" s="28">
        <v>-0.99858120955224738</v>
      </c>
      <c r="P559" s="29">
        <v>812.95393939725932</v>
      </c>
      <c r="Q559" s="28">
        <v>-0.99809288217859193</v>
      </c>
      <c r="R559" s="29">
        <v>2.2635825200233057</v>
      </c>
      <c r="S559" s="29">
        <v>39.40040799026746</v>
      </c>
      <c r="T559" s="28">
        <v>-0.9425492619116419</v>
      </c>
      <c r="U559" s="29">
        <v>250.7011454104111</v>
      </c>
      <c r="V559" s="28">
        <v>-0.99097099250855958</v>
      </c>
      <c r="W559" s="29">
        <v>180.54019086034091</v>
      </c>
      <c r="X559" s="28">
        <v>-0.98746216834469658</v>
      </c>
      <c r="Y559" s="27">
        <v>15.829573236703872</v>
      </c>
      <c r="Z559" s="26"/>
      <c r="AA559" s="29">
        <v>1.5503989458084106</v>
      </c>
      <c r="AB559" s="26"/>
      <c r="AC559" s="29">
        <v>2.2635825200233057</v>
      </c>
      <c r="AD559" s="26"/>
      <c r="AE559" s="30">
        <v>10.209999999999999</v>
      </c>
      <c r="AF559" s="30">
        <v>8.1868336744942418</v>
      </c>
      <c r="AG559" s="30">
        <v>6.9931505022140268</v>
      </c>
      <c r="AH559" s="28">
        <v>0.12601449701133793</v>
      </c>
      <c r="AI559" s="81">
        <v>4.8613521511492615E-4</v>
      </c>
      <c r="AJ559" s="81">
        <v>3.4484813347149631E-4</v>
      </c>
    </row>
    <row r="560" spans="1:36" s="2" customFormat="1" x14ac:dyDescent="0.25">
      <c r="A560" s="26" t="s">
        <v>207</v>
      </c>
      <c r="B560" s="26" t="s">
        <v>32</v>
      </c>
      <c r="C560" s="26" t="s">
        <v>203</v>
      </c>
      <c r="D560" s="27">
        <v>6.0393548095226288</v>
      </c>
      <c r="E560" s="27">
        <v>151.50887493968011</v>
      </c>
      <c r="F560" s="28">
        <v>-0.96013860698307574</v>
      </c>
      <c r="G560" s="27">
        <v>3169.0708779788019</v>
      </c>
      <c r="H560" s="28">
        <v>-0.99809428219119722</v>
      </c>
      <c r="I560" s="27">
        <v>1871.4521646690368</v>
      </c>
      <c r="J560" s="28">
        <v>-0.99677290452647471</v>
      </c>
      <c r="K560" s="29">
        <v>1.544592022895813</v>
      </c>
      <c r="L560" s="29">
        <v>77.591734220290164</v>
      </c>
      <c r="M560" s="28">
        <v>-0.98009334320959274</v>
      </c>
      <c r="N560" s="29">
        <v>1195.31361037445</v>
      </c>
      <c r="O560" s="28">
        <v>-0.99870779349495409</v>
      </c>
      <c r="P560" s="29">
        <v>739.1427781391227</v>
      </c>
      <c r="Q560" s="28">
        <v>-0.99791029274914311</v>
      </c>
      <c r="R560" s="29">
        <v>0.86497153650424963</v>
      </c>
      <c r="S560" s="29">
        <v>24.859449538081556</v>
      </c>
      <c r="T560" s="28">
        <v>-0.96520552334921084</v>
      </c>
      <c r="U560" s="29">
        <v>270.64118264393403</v>
      </c>
      <c r="V560" s="28">
        <v>-0.99680399143968335</v>
      </c>
      <c r="W560" s="29">
        <v>162.30758213783332</v>
      </c>
      <c r="X560" s="28">
        <v>-0.99467078786393537</v>
      </c>
      <c r="Y560" s="27">
        <v>6.0393548095226288</v>
      </c>
      <c r="Z560" s="26"/>
      <c r="AA560" s="29">
        <v>1.544592022895813</v>
      </c>
      <c r="AB560" s="26"/>
      <c r="AC560" s="29">
        <v>0.86497153650424963</v>
      </c>
      <c r="AD560" s="26"/>
      <c r="AE560" s="30">
        <v>3.91</v>
      </c>
      <c r="AF560" s="30">
        <v>1.957358053506933</v>
      </c>
      <c r="AG560" s="30">
        <v>6.9821428274165616</v>
      </c>
      <c r="AH560" s="28">
        <v>0.14562415802337664</v>
      </c>
      <c r="AI560" s="81">
        <v>1.9579526553027823E-4</v>
      </c>
      <c r="AJ560" s="81">
        <v>1.3956757471113022E-4</v>
      </c>
    </row>
    <row r="561" spans="1:36" s="2" customFormat="1" x14ac:dyDescent="0.25">
      <c r="A561" s="26" t="s">
        <v>207</v>
      </c>
      <c r="B561" s="26" t="s">
        <v>33</v>
      </c>
      <c r="C561" s="26" t="s">
        <v>366</v>
      </c>
      <c r="D561" s="27">
        <v>53079.487940260173</v>
      </c>
      <c r="E561" s="27">
        <v>41426.159959727527</v>
      </c>
      <c r="F561" s="28">
        <v>0.28130360119937348</v>
      </c>
      <c r="G561" s="27">
        <v>32061.105438776016</v>
      </c>
      <c r="H561" s="28">
        <v>0.65557260780109172</v>
      </c>
      <c r="I561" s="27">
        <v>25599.096057168244</v>
      </c>
      <c r="J561" s="28">
        <v>1.0734907131768383</v>
      </c>
      <c r="K561" s="29">
        <v>11132.260143141131</v>
      </c>
      <c r="L561" s="29">
        <v>11699.745119473446</v>
      </c>
      <c r="M561" s="28">
        <v>-4.8504046074283588E-2</v>
      </c>
      <c r="N561" s="29">
        <v>10910.796579344667</v>
      </c>
      <c r="O561" s="28">
        <v>2.0297653080226848E-2</v>
      </c>
      <c r="P561" s="29">
        <v>9068.9416555166245</v>
      </c>
      <c r="Q561" s="28">
        <v>0.22751480448321035</v>
      </c>
      <c r="R561" s="29">
        <v>2437.0311367770478</v>
      </c>
      <c r="S561" s="29">
        <v>2564.6095298583814</v>
      </c>
      <c r="T561" s="28">
        <v>-4.9745737741362345E-2</v>
      </c>
      <c r="U561" s="29">
        <v>2409.2714109633257</v>
      </c>
      <c r="V561" s="28">
        <v>1.1522041762253176E-2</v>
      </c>
      <c r="W561" s="29">
        <v>1980.9151352726692</v>
      </c>
      <c r="X561" s="28">
        <v>0.23025519538049016</v>
      </c>
      <c r="Y561" s="27">
        <v>51267.745060113295</v>
      </c>
      <c r="Z561" s="45">
        <v>1811.742880146877</v>
      </c>
      <c r="AA561" s="29">
        <v>10487.840667912515</v>
      </c>
      <c r="AB561" s="29">
        <v>644.41947522861665</v>
      </c>
      <c r="AC561" s="29">
        <v>2296.0321557655147</v>
      </c>
      <c r="AD561" s="29">
        <v>140.99898101153312</v>
      </c>
      <c r="AE561" s="30">
        <v>4.7680782929748364</v>
      </c>
      <c r="AF561" s="30">
        <v>1.2273037259480346</v>
      </c>
      <c r="AG561" s="30">
        <v>21.780389728814598</v>
      </c>
      <c r="AH561" s="28">
        <v>0.34837974644162317</v>
      </c>
      <c r="AI561" s="81">
        <v>0.16325300889789748</v>
      </c>
      <c r="AJ561" s="81">
        <v>3.5318917117468124E-2</v>
      </c>
    </row>
    <row r="562" spans="1:36" s="2" customFormat="1" x14ac:dyDescent="0.25">
      <c r="A562" s="26" t="s">
        <v>207</v>
      </c>
      <c r="B562" s="26" t="s">
        <v>33</v>
      </c>
      <c r="C562" s="26" t="s">
        <v>199</v>
      </c>
      <c r="D562" s="27">
        <v>25526.709611568451</v>
      </c>
      <c r="E562" s="27">
        <v>20221.453071817159</v>
      </c>
      <c r="F562" s="28">
        <v>0.26235782962329651</v>
      </c>
      <c r="G562" s="27">
        <v>16461.992082360983</v>
      </c>
      <c r="H562" s="28">
        <v>0.55064523684957356</v>
      </c>
      <c r="I562" s="27">
        <v>12156.68853062868</v>
      </c>
      <c r="J562" s="28">
        <v>1.0998078175034351</v>
      </c>
      <c r="K562" s="29">
        <v>5335.9893885872589</v>
      </c>
      <c r="L562" s="29">
        <v>5715.4199620485306</v>
      </c>
      <c r="M562" s="28">
        <v>-6.6387172942804287E-2</v>
      </c>
      <c r="N562" s="29">
        <v>6053.6256381403964</v>
      </c>
      <c r="O562" s="28">
        <v>-0.11854651946623959</v>
      </c>
      <c r="P562" s="29">
        <v>4341.1865216493607</v>
      </c>
      <c r="Q562" s="28">
        <v>0.22915460139223404</v>
      </c>
      <c r="R562" s="29">
        <v>1167.9147170005999</v>
      </c>
      <c r="S562" s="29">
        <v>1254.7079664012272</v>
      </c>
      <c r="T562" s="28">
        <v>-6.9174064184488279E-2</v>
      </c>
      <c r="U562" s="29">
        <v>1342.1082004278717</v>
      </c>
      <c r="V562" s="28">
        <v>-0.12979093889131882</v>
      </c>
      <c r="W562" s="29">
        <v>948.38241824033241</v>
      </c>
      <c r="X562" s="28">
        <v>0.2314807766761395</v>
      </c>
      <c r="Y562" s="27">
        <v>24740.420076057144</v>
      </c>
      <c r="Z562" s="45">
        <v>786.28953551130724</v>
      </c>
      <c r="AA562" s="29">
        <v>5057.1055623359607</v>
      </c>
      <c r="AB562" s="29">
        <v>278.88382625129771</v>
      </c>
      <c r="AC562" s="29">
        <v>1106.8949359880269</v>
      </c>
      <c r="AD562" s="29">
        <v>61.019781012572984</v>
      </c>
      <c r="AE562" s="30">
        <v>4.7838756325425953</v>
      </c>
      <c r="AF562" s="30">
        <v>1.2458236248001318</v>
      </c>
      <c r="AG562" s="30">
        <v>21.85665549033007</v>
      </c>
      <c r="AH562" s="28">
        <v>0.3561695920272403</v>
      </c>
      <c r="AI562" s="81">
        <v>99.999999999999986</v>
      </c>
      <c r="AJ562" s="81">
        <v>100</v>
      </c>
    </row>
    <row r="563" spans="1:36" s="2" customFormat="1" x14ac:dyDescent="0.25">
      <c r="A563" s="26" t="s">
        <v>207</v>
      </c>
      <c r="B563" s="26" t="s">
        <v>33</v>
      </c>
      <c r="C563" s="26" t="s">
        <v>200</v>
      </c>
      <c r="D563" s="27">
        <v>6406.9736303269865</v>
      </c>
      <c r="E563" s="27">
        <v>5354.9064192116257</v>
      </c>
      <c r="F563" s="28">
        <v>0.19646789855017691</v>
      </c>
      <c r="G563" s="27">
        <v>3885.9438055014612</v>
      </c>
      <c r="H563" s="28">
        <v>0.64875611975047576</v>
      </c>
      <c r="I563" s="27">
        <v>3410.6617544114588</v>
      </c>
      <c r="J563" s="28">
        <v>0.87851334775135714</v>
      </c>
      <c r="K563" s="29">
        <v>1337.4919043801056</v>
      </c>
      <c r="L563" s="29">
        <v>1500.3921096324921</v>
      </c>
      <c r="M563" s="28">
        <v>-0.1085717554808306</v>
      </c>
      <c r="N563" s="29">
        <v>1259.0111899670137</v>
      </c>
      <c r="O563" s="28">
        <v>6.2335200066925577E-2</v>
      </c>
      <c r="P563" s="29">
        <v>1211.2698713541031</v>
      </c>
      <c r="Q563" s="28">
        <v>0.10420636722755788</v>
      </c>
      <c r="R563" s="29">
        <v>293.04346745607455</v>
      </c>
      <c r="S563" s="29">
        <v>329.07220636954537</v>
      </c>
      <c r="T563" s="28">
        <v>-0.10948581562373226</v>
      </c>
      <c r="U563" s="29">
        <v>282.64234473655546</v>
      </c>
      <c r="V563" s="28">
        <v>3.6799591120055791E-2</v>
      </c>
      <c r="W563" s="29">
        <v>264.6183018906832</v>
      </c>
      <c r="X563" s="28">
        <v>0.10741949956709385</v>
      </c>
      <c r="Y563" s="27">
        <v>6262.1827899518048</v>
      </c>
      <c r="Z563" s="45">
        <v>144.79084037518129</v>
      </c>
      <c r="AA563" s="29">
        <v>1284.6364773841915</v>
      </c>
      <c r="AB563" s="29">
        <v>52.855426995913973</v>
      </c>
      <c r="AC563" s="29">
        <v>281.47870002936855</v>
      </c>
      <c r="AD563" s="29">
        <v>11.564767426705979</v>
      </c>
      <c r="AE563" s="30">
        <v>4.7902896528532342</v>
      </c>
      <c r="AF563" s="30">
        <v>1.2212850007804747</v>
      </c>
      <c r="AG563" s="30">
        <v>21.863560672231511</v>
      </c>
      <c r="AH563" s="28">
        <v>0.34356972583003231</v>
      </c>
      <c r="AI563" s="81">
        <v>0.15597476690065004</v>
      </c>
      <c r="AJ563" s="81">
        <v>3.3395871761184297E-2</v>
      </c>
    </row>
    <row r="564" spans="1:36" s="2" customFormat="1" x14ac:dyDescent="0.25">
      <c r="A564" s="26" t="s">
        <v>207</v>
      </c>
      <c r="B564" s="26" t="s">
        <v>33</v>
      </c>
      <c r="C564" s="26" t="s">
        <v>201</v>
      </c>
      <c r="D564" s="27">
        <v>6851.7402113342287</v>
      </c>
      <c r="E564" s="27">
        <v>5289.5284723734858</v>
      </c>
      <c r="F564" s="28">
        <v>0.2953404537134019</v>
      </c>
      <c r="G564" s="27">
        <v>3873.775683057308</v>
      </c>
      <c r="H564" s="28">
        <v>0.7687498636799267</v>
      </c>
      <c r="I564" s="27">
        <v>3065.5059573662279</v>
      </c>
      <c r="J564" s="28">
        <v>1.23510908366363</v>
      </c>
      <c r="K564" s="29">
        <v>1410.9160825014114</v>
      </c>
      <c r="L564" s="29">
        <v>1496.5177004337311</v>
      </c>
      <c r="M564" s="28">
        <v>-5.7200538227853898E-2</v>
      </c>
      <c r="N564" s="29">
        <v>1217.1655557676315</v>
      </c>
      <c r="O564" s="28">
        <v>0.15918173646606931</v>
      </c>
      <c r="P564" s="29">
        <v>1093.206537604332</v>
      </c>
      <c r="Q564" s="28">
        <v>0.29062170227531992</v>
      </c>
      <c r="R564" s="29">
        <v>308.70843885130893</v>
      </c>
      <c r="S564" s="29">
        <v>329.31868696747233</v>
      </c>
      <c r="T564" s="28">
        <v>-6.2584508355576954E-2</v>
      </c>
      <c r="U564" s="29">
        <v>268.44885152936632</v>
      </c>
      <c r="V564" s="28">
        <v>0.14997116617404677</v>
      </c>
      <c r="W564" s="29">
        <v>238.54462642635107</v>
      </c>
      <c r="X564" s="28">
        <v>0.29413285671568218</v>
      </c>
      <c r="Y564" s="27">
        <v>6682.2948408479933</v>
      </c>
      <c r="Z564" s="45">
        <v>169.44537048623556</v>
      </c>
      <c r="AA564" s="29">
        <v>1359.1331928269349</v>
      </c>
      <c r="AB564" s="29">
        <v>51.782889674476621</v>
      </c>
      <c r="AC564" s="29">
        <v>297.3783426464687</v>
      </c>
      <c r="AD564" s="29">
        <v>11.330096204840245</v>
      </c>
      <c r="AE564" s="30">
        <v>4.8562351059084863</v>
      </c>
      <c r="AF564" s="30">
        <v>1.3216771980130848</v>
      </c>
      <c r="AG564" s="30">
        <v>22.194858802141155</v>
      </c>
      <c r="AH564" s="28">
        <v>0.38182104441340475</v>
      </c>
      <c r="AI564" s="81">
        <v>0.17093255356832784</v>
      </c>
      <c r="AJ564" s="81">
        <v>3.6622421804298748E-2</v>
      </c>
    </row>
    <row r="565" spans="1:36" s="2" customFormat="1" x14ac:dyDescent="0.25">
      <c r="A565" s="26" t="s">
        <v>207</v>
      </c>
      <c r="B565" s="26" t="s">
        <v>33</v>
      </c>
      <c r="C565" s="26" t="s">
        <v>202</v>
      </c>
      <c r="D565" s="27">
        <v>6302.9289561688902</v>
      </c>
      <c r="E565" s="27">
        <v>4912.1390622186664</v>
      </c>
      <c r="F565" s="28">
        <v>0.28313324935105677</v>
      </c>
      <c r="G565" s="27">
        <v>4692.3538680529591</v>
      </c>
      <c r="H565" s="28">
        <v>0.34323393618738768</v>
      </c>
      <c r="I565" s="27">
        <v>2794.98406539917</v>
      </c>
      <c r="J565" s="28">
        <v>1.2550858282867268</v>
      </c>
      <c r="K565" s="29">
        <v>1323.0856003761292</v>
      </c>
      <c r="L565" s="29">
        <v>1403.0110515356064</v>
      </c>
      <c r="M565" s="28">
        <v>-5.6967085948466487E-2</v>
      </c>
      <c r="N565" s="29">
        <v>2091.1450134860843</v>
      </c>
      <c r="O565" s="28">
        <v>-0.36729132038028611</v>
      </c>
      <c r="P565" s="29">
        <v>1006.6663829088211</v>
      </c>
      <c r="Q565" s="28">
        <v>0.31432381456207598</v>
      </c>
      <c r="R565" s="29">
        <v>289.49112936229704</v>
      </c>
      <c r="S565" s="29">
        <v>308.48586988647151</v>
      </c>
      <c r="T565" s="28">
        <v>-6.1574102344346841E-2</v>
      </c>
      <c r="U565" s="29">
        <v>462.79265066932999</v>
      </c>
      <c r="V565" s="28">
        <v>-0.37446904365570538</v>
      </c>
      <c r="W565" s="29">
        <v>220.0230327388883</v>
      </c>
      <c r="X565" s="28">
        <v>0.31573102033299305</v>
      </c>
      <c r="Y565" s="27">
        <v>6004.1509625645112</v>
      </c>
      <c r="Z565" s="45">
        <v>298.77799360437916</v>
      </c>
      <c r="AA565" s="29">
        <v>1226.4837781273925</v>
      </c>
      <c r="AB565" s="29">
        <v>96.601822248736738</v>
      </c>
      <c r="AC565" s="29">
        <v>268.35465065765698</v>
      </c>
      <c r="AD565" s="29">
        <v>21.136478704640055</v>
      </c>
      <c r="AE565" s="30">
        <v>4.7638104098306879</v>
      </c>
      <c r="AF565" s="30">
        <v>1.2626697332534849</v>
      </c>
      <c r="AG565" s="30">
        <v>21.772442458092726</v>
      </c>
      <c r="AH565" s="28">
        <v>0.36732506269971971</v>
      </c>
      <c r="AI565" s="81">
        <v>0.15844940350280237</v>
      </c>
      <c r="AJ565" s="81">
        <v>3.3851630596279256E-2</v>
      </c>
    </row>
    <row r="566" spans="1:36" s="2" customFormat="1" x14ac:dyDescent="0.25">
      <c r="A566" s="26" t="s">
        <v>207</v>
      </c>
      <c r="B566" s="26" t="s">
        <v>33</v>
      </c>
      <c r="C566" s="26" t="s">
        <v>203</v>
      </c>
      <c r="D566" s="27">
        <v>5965.0668137383464</v>
      </c>
      <c r="E566" s="27">
        <v>4664.8791180133821</v>
      </c>
      <c r="F566" s="28">
        <v>0.27871841109543505</v>
      </c>
      <c r="G566" s="27">
        <v>4009.918725749254</v>
      </c>
      <c r="H566" s="28">
        <v>0.48757798392130069</v>
      </c>
      <c r="I566" s="27">
        <v>2885.5367534518241</v>
      </c>
      <c r="J566" s="28">
        <v>1.0672295393925009</v>
      </c>
      <c r="K566" s="29">
        <v>1264.4958013296127</v>
      </c>
      <c r="L566" s="29">
        <v>1315.499100446701</v>
      </c>
      <c r="M566" s="28">
        <v>-3.877106346919526E-2</v>
      </c>
      <c r="N566" s="29">
        <v>1486.3038789196667</v>
      </c>
      <c r="O566" s="28">
        <v>-0.14923467585328321</v>
      </c>
      <c r="P566" s="29">
        <v>1030.0437297821045</v>
      </c>
      <c r="Q566" s="28">
        <v>0.22761370684437277</v>
      </c>
      <c r="R566" s="29">
        <v>276.67168133091928</v>
      </c>
      <c r="S566" s="29">
        <v>287.83120317773825</v>
      </c>
      <c r="T566" s="28">
        <v>-3.8771063469195385E-2</v>
      </c>
      <c r="U566" s="29">
        <v>328.22435349262042</v>
      </c>
      <c r="V566" s="28">
        <v>-0.15706534756830656</v>
      </c>
      <c r="W566" s="29">
        <v>225.19645718441018</v>
      </c>
      <c r="X566" s="28">
        <v>0.22857919165378687</v>
      </c>
      <c r="Y566" s="27">
        <v>5791.7914826928354</v>
      </c>
      <c r="Z566" s="45">
        <v>173.27533104551119</v>
      </c>
      <c r="AA566" s="29">
        <v>1186.8521139974423</v>
      </c>
      <c r="AB566" s="29">
        <v>77.643687332170387</v>
      </c>
      <c r="AC566" s="29">
        <v>259.68324265453259</v>
      </c>
      <c r="AD566" s="29">
        <v>16.988438676386707</v>
      </c>
      <c r="AE566" s="30">
        <v>4.7173480587805043</v>
      </c>
      <c r="AF566" s="30">
        <v>1.1712573648154994</v>
      </c>
      <c r="AG566" s="30">
        <v>21.560091676327712</v>
      </c>
      <c r="AH566" s="28">
        <v>0.33029537761367184</v>
      </c>
      <c r="AI566" s="81">
        <v>0.15746631220211971</v>
      </c>
      <c r="AJ566" s="81">
        <v>3.4021644550762828E-2</v>
      </c>
    </row>
    <row r="567" spans="1:36" s="2" customFormat="1" x14ac:dyDescent="0.25">
      <c r="A567" s="26" t="s">
        <v>207</v>
      </c>
      <c r="B567" s="26" t="s">
        <v>34</v>
      </c>
      <c r="C567" s="26" t="s">
        <v>366</v>
      </c>
      <c r="D567" s="27">
        <v>3896.048792654276</v>
      </c>
      <c r="E567" s="27">
        <v>5571.7017251312736</v>
      </c>
      <c r="F567" s="28">
        <v>-0.30074347392268524</v>
      </c>
      <c r="G567" s="27">
        <v>19729.833832143544</v>
      </c>
      <c r="H567" s="28">
        <v>-0.80253007573196622</v>
      </c>
      <c r="I567" s="27">
        <v>15998.317617213726</v>
      </c>
      <c r="J567" s="28">
        <v>-0.75647134368289826</v>
      </c>
      <c r="K567" s="29">
        <v>885.26614534854889</v>
      </c>
      <c r="L567" s="29">
        <v>1579.5689853952547</v>
      </c>
      <c r="M567" s="28">
        <v>-0.43955208443964905</v>
      </c>
      <c r="N567" s="29">
        <v>6423.8444204273956</v>
      </c>
      <c r="O567" s="28">
        <v>-0.86219059998815328</v>
      </c>
      <c r="P567" s="29">
        <v>5266.2088480646271</v>
      </c>
      <c r="Q567" s="28">
        <v>-0.83189687859153338</v>
      </c>
      <c r="R567" s="29">
        <v>932.8851802397337</v>
      </c>
      <c r="S567" s="29">
        <v>1941.5855671480615</v>
      </c>
      <c r="T567" s="28">
        <v>-0.51952404466519519</v>
      </c>
      <c r="U567" s="29">
        <v>2792.5966302534875</v>
      </c>
      <c r="V567" s="28">
        <v>-0.66594345558776435</v>
      </c>
      <c r="W567" s="29">
        <v>2458.7497341511012</v>
      </c>
      <c r="X567" s="28">
        <v>-0.62058554911778441</v>
      </c>
      <c r="Y567" s="27">
        <v>3860.5321351270509</v>
      </c>
      <c r="Z567" s="45">
        <v>35.516657527225178</v>
      </c>
      <c r="AA567" s="29">
        <v>863.24905578170797</v>
      </c>
      <c r="AB567" s="29">
        <v>22.017089566840923</v>
      </c>
      <c r="AC567" s="29">
        <v>926.86130373017272</v>
      </c>
      <c r="AD567" s="29">
        <v>6.0238765095610285</v>
      </c>
      <c r="AE567" s="30">
        <v>4.4009915132587789</v>
      </c>
      <c r="AF567" s="30">
        <v>0.87363577466970455</v>
      </c>
      <c r="AG567" s="30">
        <v>4.1763433219649455</v>
      </c>
      <c r="AH567" s="28">
        <v>0.45534135124422503</v>
      </c>
      <c r="AI567" s="81">
        <v>1.5189421252025055E-2</v>
      </c>
      <c r="AJ567" s="81">
        <v>1.5925736799044105E-2</v>
      </c>
    </row>
    <row r="568" spans="1:36" s="2" customFormat="1" x14ac:dyDescent="0.25">
      <c r="A568" s="26" t="s">
        <v>207</v>
      </c>
      <c r="B568" s="26" t="s">
        <v>34</v>
      </c>
      <c r="C568" s="26" t="s">
        <v>199</v>
      </c>
      <c r="D568" s="27">
        <v>1928.8039401316644</v>
      </c>
      <c r="E568" s="27">
        <v>2752.6505437290671</v>
      </c>
      <c r="F568" s="28">
        <v>-0.29929211518485099</v>
      </c>
      <c r="G568" s="27">
        <v>9774.7450543665891</v>
      </c>
      <c r="H568" s="28">
        <v>-0.80267475730530424</v>
      </c>
      <c r="I568" s="27">
        <v>7665.2862052845958</v>
      </c>
      <c r="J568" s="28">
        <v>-0.74837156911350422</v>
      </c>
      <c r="K568" s="29">
        <v>447.58482265472412</v>
      </c>
      <c r="L568" s="29">
        <v>764.42040491588364</v>
      </c>
      <c r="M568" s="28">
        <v>-0.41447818533313996</v>
      </c>
      <c r="N568" s="29">
        <v>3237.2167820595637</v>
      </c>
      <c r="O568" s="28">
        <v>-0.86173776648656686</v>
      </c>
      <c r="P568" s="29">
        <v>2515.6479471921921</v>
      </c>
      <c r="Q568" s="28">
        <v>-0.82207970588480395</v>
      </c>
      <c r="R568" s="29">
        <v>507.74962841974849</v>
      </c>
      <c r="S568" s="29">
        <v>958.32018829433991</v>
      </c>
      <c r="T568" s="28">
        <v>-0.47016703329242865</v>
      </c>
      <c r="U568" s="29">
        <v>1389.3435360935848</v>
      </c>
      <c r="V568" s="28">
        <v>-0.63453989943524891</v>
      </c>
      <c r="W568" s="29">
        <v>1136.7239610545225</v>
      </c>
      <c r="X568" s="28">
        <v>-0.55332196222140295</v>
      </c>
      <c r="Y568" s="27">
        <v>1902.239833119663</v>
      </c>
      <c r="Z568" s="45">
        <v>26.56410701200133</v>
      </c>
      <c r="AA568" s="29">
        <v>434.41172977293991</v>
      </c>
      <c r="AB568" s="29">
        <v>13.173092881784214</v>
      </c>
      <c r="AC568" s="29">
        <v>503.66081838487787</v>
      </c>
      <c r="AD568" s="29">
        <v>4.0888100348706216</v>
      </c>
      <c r="AE568" s="30">
        <v>4.3093595727654561</v>
      </c>
      <c r="AF568" s="30">
        <v>0.70839533106397123</v>
      </c>
      <c r="AG568" s="30">
        <v>3.7987303824024723</v>
      </c>
      <c r="AH568" s="28">
        <v>0.32250714629821814</v>
      </c>
      <c r="AI568" s="81">
        <v>99.999999999999986</v>
      </c>
      <c r="AJ568" s="81">
        <v>100</v>
      </c>
    </row>
    <row r="569" spans="1:36" s="2" customFormat="1" x14ac:dyDescent="0.25">
      <c r="A569" s="26" t="s">
        <v>207</v>
      </c>
      <c r="B569" s="26" t="s">
        <v>34</v>
      </c>
      <c r="C569" s="26" t="s">
        <v>200</v>
      </c>
      <c r="D569" s="27">
        <v>560.41501907706265</v>
      </c>
      <c r="E569" s="27">
        <v>878.35356663107871</v>
      </c>
      <c r="F569" s="28">
        <v>-0.36197103265996627</v>
      </c>
      <c r="G569" s="27">
        <v>2099.7440711247923</v>
      </c>
      <c r="H569" s="28">
        <v>-0.73310317824740456</v>
      </c>
      <c r="I569" s="27">
        <v>1996.0071928918362</v>
      </c>
      <c r="J569" s="28">
        <v>-0.71923196415683877</v>
      </c>
      <c r="K569" s="29">
        <v>133.87806141376495</v>
      </c>
      <c r="L569" s="29">
        <v>229.09352231025696</v>
      </c>
      <c r="M569" s="28">
        <v>-0.41561830267528704</v>
      </c>
      <c r="N569" s="29">
        <v>694.63787287361083</v>
      </c>
      <c r="O569" s="28">
        <v>-0.80726927419040395</v>
      </c>
      <c r="P569" s="29">
        <v>662.19538283348083</v>
      </c>
      <c r="Q569" s="28">
        <v>-0.79782694823254208</v>
      </c>
      <c r="R569" s="29">
        <v>151.97898982636409</v>
      </c>
      <c r="S569" s="29">
        <v>333.52115935750362</v>
      </c>
      <c r="T569" s="28">
        <v>-0.5443197963237566</v>
      </c>
      <c r="U569" s="29">
        <v>329.38030256909212</v>
      </c>
      <c r="V569" s="28">
        <v>-0.53859114026867361</v>
      </c>
      <c r="W569" s="29">
        <v>280.46669513185952</v>
      </c>
      <c r="X569" s="28">
        <v>-0.45812108009861141</v>
      </c>
      <c r="Y569" s="27">
        <v>556.35363259246901</v>
      </c>
      <c r="Z569" s="45">
        <v>4.0613864845936769</v>
      </c>
      <c r="AA569" s="29">
        <v>129.98277000189276</v>
      </c>
      <c r="AB569" s="29">
        <v>3.8952914118721935</v>
      </c>
      <c r="AC569" s="29">
        <v>151.12670006544644</v>
      </c>
      <c r="AD569" s="29">
        <v>0.85228976091763586</v>
      </c>
      <c r="AE569" s="30">
        <v>4.1860108606221749</v>
      </c>
      <c r="AF569" s="30">
        <v>0.35197156621758952</v>
      </c>
      <c r="AG569" s="30">
        <v>3.6874506122019661</v>
      </c>
      <c r="AH569" s="28">
        <v>0.40016828072115995</v>
      </c>
      <c r="AI569" s="81">
        <v>1.7381189372624548E-2</v>
      </c>
      <c r="AJ569" s="81">
        <v>2.0737314386562938E-2</v>
      </c>
    </row>
    <row r="570" spans="1:36" s="2" customFormat="1" x14ac:dyDescent="0.25">
      <c r="A570" s="26" t="s">
        <v>207</v>
      </c>
      <c r="B570" s="26" t="s">
        <v>34</v>
      </c>
      <c r="C570" s="26" t="s">
        <v>201</v>
      </c>
      <c r="D570" s="27">
        <v>492.07766252636907</v>
      </c>
      <c r="E570" s="27">
        <v>608.60575911641126</v>
      </c>
      <c r="F570" s="28">
        <v>-0.19146729199411544</v>
      </c>
      <c r="G570" s="27">
        <v>2648.6832555842398</v>
      </c>
      <c r="H570" s="28">
        <v>-0.81421800379908849</v>
      </c>
      <c r="I570" s="27">
        <v>1643.69213129282</v>
      </c>
      <c r="J570" s="28">
        <v>-0.70062662395339625</v>
      </c>
      <c r="K570" s="29">
        <v>111.5827454328537</v>
      </c>
      <c r="L570" s="29">
        <v>162.72642290592194</v>
      </c>
      <c r="M570" s="28">
        <v>-0.31429239677096726</v>
      </c>
      <c r="N570" s="29">
        <v>894.00007551068757</v>
      </c>
      <c r="O570" s="28">
        <v>-0.8751870961877567</v>
      </c>
      <c r="P570" s="29">
        <v>538.54266703128815</v>
      </c>
      <c r="Q570" s="28">
        <v>-0.7928061186907388</v>
      </c>
      <c r="R570" s="29">
        <v>98.303556819299914</v>
      </c>
      <c r="S570" s="29">
        <v>190.10354761864915</v>
      </c>
      <c r="T570" s="28">
        <v>-0.48289467476694087</v>
      </c>
      <c r="U570" s="29">
        <v>385.76855312795209</v>
      </c>
      <c r="V570" s="28">
        <v>-0.74517477896469575</v>
      </c>
      <c r="W570" s="29">
        <v>252.89910598474219</v>
      </c>
      <c r="X570" s="28">
        <v>-0.61129337948220841</v>
      </c>
      <c r="Y570" s="27">
        <v>471.74197089193854</v>
      </c>
      <c r="Z570" s="45">
        <v>20.33569163443055</v>
      </c>
      <c r="AA570" s="29">
        <v>105.2173380614469</v>
      </c>
      <c r="AB570" s="29">
        <v>6.3654073714068033</v>
      </c>
      <c r="AC570" s="29">
        <v>95.704268374099868</v>
      </c>
      <c r="AD570" s="29">
        <v>2.5992884452000444</v>
      </c>
      <c r="AE570" s="30">
        <v>4.4099798819028244</v>
      </c>
      <c r="AF570" s="30">
        <v>0.66992495874957347</v>
      </c>
      <c r="AG570" s="30">
        <v>5.0056954035844159</v>
      </c>
      <c r="AH570" s="28">
        <v>0.56357451480794385</v>
      </c>
      <c r="AI570" s="81">
        <v>1.5827363403037007E-2</v>
      </c>
      <c r="AJ570" s="81">
        <v>1.3835051284252857E-2</v>
      </c>
    </row>
    <row r="571" spans="1:36" s="2" customFormat="1" x14ac:dyDescent="0.25">
      <c r="A571" s="26" t="s">
        <v>207</v>
      </c>
      <c r="B571" s="26" t="s">
        <v>34</v>
      </c>
      <c r="C571" s="26" t="s">
        <v>202</v>
      </c>
      <c r="D571" s="27">
        <v>366.22887590050698</v>
      </c>
      <c r="E571" s="27">
        <v>628.94629384160044</v>
      </c>
      <c r="F571" s="28">
        <v>-0.41771041583919183</v>
      </c>
      <c r="G571" s="27">
        <v>2540.128241651058</v>
      </c>
      <c r="H571" s="28">
        <v>-0.85582268253414573</v>
      </c>
      <c r="I571" s="27">
        <v>2157.1150602948665</v>
      </c>
      <c r="J571" s="28">
        <v>-0.83022283667592345</v>
      </c>
      <c r="K571" s="29">
        <v>81.329546332359314</v>
      </c>
      <c r="L571" s="29">
        <v>192.76940870769272</v>
      </c>
      <c r="M571" s="28">
        <v>-0.57809931110135859</v>
      </c>
      <c r="N571" s="29">
        <v>817.96357989311218</v>
      </c>
      <c r="O571" s="28">
        <v>-0.90057069980672355</v>
      </c>
      <c r="P571" s="29">
        <v>708.33657801151276</v>
      </c>
      <c r="Q571" s="28">
        <v>-0.88518234289033504</v>
      </c>
      <c r="R571" s="29">
        <v>101.78196503262896</v>
      </c>
      <c r="S571" s="29">
        <v>211.90161694395044</v>
      </c>
      <c r="T571" s="28">
        <v>-0.51967348574054983</v>
      </c>
      <c r="U571" s="29">
        <v>347.99640066443573</v>
      </c>
      <c r="V571" s="28">
        <v>-0.70752006389061828</v>
      </c>
      <c r="W571" s="29">
        <v>317.46489575442456</v>
      </c>
      <c r="X571" s="28">
        <v>-0.67939143384419254</v>
      </c>
      <c r="Y571" s="27">
        <v>371.52205968141703</v>
      </c>
      <c r="Z571" s="45">
        <v>-5.2931837809100397</v>
      </c>
      <c r="AA571" s="29">
        <v>80.992672915418382</v>
      </c>
      <c r="AB571" s="29">
        <v>0.3368734169409322</v>
      </c>
      <c r="AC571" s="29">
        <v>101.70825712900229</v>
      </c>
      <c r="AD571" s="29">
        <v>7.3707903626675897E-2</v>
      </c>
      <c r="AE571" s="30">
        <v>4.5030237154389763</v>
      </c>
      <c r="AF571" s="30">
        <v>1.2403364557850978</v>
      </c>
      <c r="AG571" s="30">
        <v>3.5981706167993752</v>
      </c>
      <c r="AH571" s="28">
        <v>0.21227866227322659</v>
      </c>
      <c r="AI571" s="81">
        <v>1.1848007617303955E-2</v>
      </c>
      <c r="AJ571" s="81">
        <v>1.433400330903007E-2</v>
      </c>
    </row>
    <row r="572" spans="1:36" s="2" customFormat="1" x14ac:dyDescent="0.25">
      <c r="A572" s="26" t="s">
        <v>207</v>
      </c>
      <c r="B572" s="26" t="s">
        <v>34</v>
      </c>
      <c r="C572" s="26" t="s">
        <v>203</v>
      </c>
      <c r="D572" s="27">
        <v>510.08238262772562</v>
      </c>
      <c r="E572" s="27">
        <v>636.74492413997655</v>
      </c>
      <c r="F572" s="28">
        <v>-0.19892194929284826</v>
      </c>
      <c r="G572" s="27">
        <v>2486.1894860064986</v>
      </c>
      <c r="H572" s="28">
        <v>-0.79483366593788574</v>
      </c>
      <c r="I572" s="27">
        <v>1868.4718208050729</v>
      </c>
      <c r="J572" s="28">
        <v>-0.72700557913260622</v>
      </c>
      <c r="K572" s="29">
        <v>120.79446947574615</v>
      </c>
      <c r="L572" s="29">
        <v>179.83105099201202</v>
      </c>
      <c r="M572" s="28">
        <v>-0.32828914245120122</v>
      </c>
      <c r="N572" s="29">
        <v>830.6152537821531</v>
      </c>
      <c r="O572" s="28">
        <v>-0.85457229574617577</v>
      </c>
      <c r="P572" s="29">
        <v>606.57331931591034</v>
      </c>
      <c r="Q572" s="28">
        <v>-0.80085759523353683</v>
      </c>
      <c r="R572" s="29">
        <v>155.68511674145552</v>
      </c>
      <c r="S572" s="29">
        <v>222.79386437423656</v>
      </c>
      <c r="T572" s="28">
        <v>-0.30121452321530523</v>
      </c>
      <c r="U572" s="29">
        <v>326.19827973210511</v>
      </c>
      <c r="V572" s="28">
        <v>-0.52272857824598551</v>
      </c>
      <c r="W572" s="29">
        <v>285.89326418349617</v>
      </c>
      <c r="X572" s="28">
        <v>-0.45544321519400532</v>
      </c>
      <c r="Y572" s="27">
        <v>502.62216995383847</v>
      </c>
      <c r="Z572" s="45">
        <v>7.4602126738871446</v>
      </c>
      <c r="AA572" s="29">
        <v>118.21894879418187</v>
      </c>
      <c r="AB572" s="29">
        <v>2.575520681564285</v>
      </c>
      <c r="AC572" s="29">
        <v>155.12159281632924</v>
      </c>
      <c r="AD572" s="29">
        <v>0.56352392512626537</v>
      </c>
      <c r="AE572" s="30">
        <v>4.2227296070880387</v>
      </c>
      <c r="AF572" s="30">
        <v>0.68193439609713868</v>
      </c>
      <c r="AG572" s="30">
        <v>3.2763721626314068</v>
      </c>
      <c r="AH572" s="28">
        <v>0.14638623343051349</v>
      </c>
      <c r="AI572" s="81">
        <v>1.7056106899666298E-2</v>
      </c>
      <c r="AJ572" s="81">
        <v>2.2677520232969834E-2</v>
      </c>
    </row>
    <row r="573" spans="1:36" s="2" customFormat="1" x14ac:dyDescent="0.25">
      <c r="A573" s="26" t="s">
        <v>207</v>
      </c>
      <c r="B573" s="26" t="s">
        <v>35</v>
      </c>
      <c r="C573" s="26" t="s">
        <v>366</v>
      </c>
      <c r="D573" s="27">
        <v>786.46253687977787</v>
      </c>
      <c r="E573" s="27">
        <v>4683.9648081409932</v>
      </c>
      <c r="F573" s="28">
        <v>-0.83209469560640981</v>
      </c>
      <c r="G573" s="27">
        <v>23999.751197279693</v>
      </c>
      <c r="H573" s="28">
        <v>-0.96723038791464966</v>
      </c>
      <c r="I573" s="27">
        <v>20664.873975660801</v>
      </c>
      <c r="J573" s="28">
        <v>-0.96194205985451064</v>
      </c>
      <c r="K573" s="29">
        <v>195.13193297386169</v>
      </c>
      <c r="L573" s="29">
        <v>969.59822428226471</v>
      </c>
      <c r="M573" s="28">
        <v>-0.79874970055941863</v>
      </c>
      <c r="N573" s="29">
        <v>7864.3934079408646</v>
      </c>
      <c r="O573" s="28">
        <v>-0.97518792323171011</v>
      </c>
      <c r="P573" s="29">
        <v>6872.0853009223938</v>
      </c>
      <c r="Q573" s="28">
        <v>-0.97160513520580571</v>
      </c>
      <c r="R573" s="29">
        <v>94.091154037123317</v>
      </c>
      <c r="S573" s="29">
        <v>212.13087814310188</v>
      </c>
      <c r="T573" s="28">
        <v>-0.55644762864909214</v>
      </c>
      <c r="U573" s="29">
        <v>2202.1322806612529</v>
      </c>
      <c r="V573" s="28">
        <v>-0.95727270570282452</v>
      </c>
      <c r="W573" s="29">
        <v>1893.8737033988364</v>
      </c>
      <c r="X573" s="28">
        <v>-0.95031814747294774</v>
      </c>
      <c r="Y573" s="27">
        <v>786.46253687977787</v>
      </c>
      <c r="Z573" s="26"/>
      <c r="AA573" s="29">
        <v>195.13193297386169</v>
      </c>
      <c r="AB573" s="26"/>
      <c r="AC573" s="29">
        <v>94.091154037123317</v>
      </c>
      <c r="AD573" s="26"/>
      <c r="AE573" s="30">
        <v>4.0304143196548257</v>
      </c>
      <c r="AF573" s="30">
        <v>-0.80041631806447366</v>
      </c>
      <c r="AG573" s="30">
        <v>8.3585172796316431</v>
      </c>
      <c r="AH573" s="28">
        <v>-0.62145325955036956</v>
      </c>
      <c r="AI573" s="81">
        <v>1.959146823454762E-3</v>
      </c>
      <c r="AJ573" s="81">
        <v>1.0558889000260295E-3</v>
      </c>
    </row>
    <row r="574" spans="1:36" s="2" customFormat="1" x14ac:dyDescent="0.25">
      <c r="A574" s="26" t="s">
        <v>207</v>
      </c>
      <c r="B574" s="26" t="s">
        <v>35</v>
      </c>
      <c r="C574" s="26" t="s">
        <v>199</v>
      </c>
      <c r="D574" s="27">
        <v>42.652437032461165</v>
      </c>
      <c r="E574" s="27">
        <v>2314.416810692549</v>
      </c>
      <c r="F574" s="28">
        <v>-0.98157097855692732</v>
      </c>
      <c r="G574" s="27">
        <v>13495.639397565126</v>
      </c>
      <c r="H574" s="28">
        <v>-0.9968395393670525</v>
      </c>
      <c r="I574" s="27">
        <v>10202.415149418115</v>
      </c>
      <c r="J574" s="28">
        <v>-0.99581937841111146</v>
      </c>
      <c r="K574" s="29">
        <v>9.9740839004516602</v>
      </c>
      <c r="L574" s="29">
        <v>492.41821753978729</v>
      </c>
      <c r="M574" s="28">
        <v>-0.97974468948309013</v>
      </c>
      <c r="N574" s="29">
        <v>4488.7276867628098</v>
      </c>
      <c r="O574" s="28">
        <v>-0.99777797082013575</v>
      </c>
      <c r="P574" s="29">
        <v>3420.4375947713852</v>
      </c>
      <c r="Q574" s="28">
        <v>-0.99708397430910645</v>
      </c>
      <c r="R574" s="29">
        <v>4.9900281577964725</v>
      </c>
      <c r="S574" s="29">
        <v>107.74309216135129</v>
      </c>
      <c r="T574" s="28">
        <v>-0.95368586460908666</v>
      </c>
      <c r="U574" s="29">
        <v>1254.8695363520958</v>
      </c>
      <c r="V574" s="28">
        <v>-0.99602346856526425</v>
      </c>
      <c r="W574" s="29">
        <v>949.52387480595064</v>
      </c>
      <c r="X574" s="28">
        <v>-0.99474470490927225</v>
      </c>
      <c r="Y574" s="27">
        <v>42.652437032461165</v>
      </c>
      <c r="Z574" s="26"/>
      <c r="AA574" s="29">
        <v>9.9740839004516602</v>
      </c>
      <c r="AB574" s="26"/>
      <c r="AC574" s="29">
        <v>4.9900281577964725</v>
      </c>
      <c r="AD574" s="26"/>
      <c r="AE574" s="30">
        <v>4.2763262729853038</v>
      </c>
      <c r="AF574" s="30">
        <v>-0.42377767982091985</v>
      </c>
      <c r="AG574" s="30">
        <v>8.547534339224228</v>
      </c>
      <c r="AH574" s="28">
        <v>-0.60208646264206134</v>
      </c>
      <c r="AI574" s="81">
        <v>99.999999999999986</v>
      </c>
      <c r="AJ574" s="81">
        <v>100</v>
      </c>
    </row>
    <row r="575" spans="1:36" s="2" customFormat="1" x14ac:dyDescent="0.25">
      <c r="A575" s="26" t="s">
        <v>207</v>
      </c>
      <c r="B575" s="26" t="s">
        <v>35</v>
      </c>
      <c r="C575" s="26" t="s">
        <v>200</v>
      </c>
      <c r="D575" s="27">
        <v>7.3479493939876557</v>
      </c>
      <c r="E575" s="27">
        <v>534.01952439069748</v>
      </c>
      <c r="F575" s="28">
        <v>-0.98624029823184567</v>
      </c>
      <c r="G575" s="27">
        <v>3023.0117036390307</v>
      </c>
      <c r="H575" s="28">
        <v>-0.99756932816861332</v>
      </c>
      <c r="I575" s="27">
        <v>2269.1428379583358</v>
      </c>
      <c r="J575" s="28">
        <v>-0.99676179512762675</v>
      </c>
      <c r="K575" s="29">
        <v>1.6662000417709351</v>
      </c>
      <c r="L575" s="29">
        <v>107.01794075965881</v>
      </c>
      <c r="M575" s="28">
        <v>-0.98443064751626186</v>
      </c>
      <c r="N575" s="29">
        <v>1009.1345806121826</v>
      </c>
      <c r="O575" s="28">
        <v>-0.9983488822266301</v>
      </c>
      <c r="P575" s="29">
        <v>763.81586027145386</v>
      </c>
      <c r="Q575" s="28">
        <v>-0.99781858412683555</v>
      </c>
      <c r="R575" s="29">
        <v>0.91807696393539528</v>
      </c>
      <c r="S575" s="29">
        <v>23.415525438213344</v>
      </c>
      <c r="T575" s="28">
        <v>-0.9607919554759542</v>
      </c>
      <c r="U575" s="29">
        <v>281.17116037409829</v>
      </c>
      <c r="V575" s="28">
        <v>-0.99673481105703055</v>
      </c>
      <c r="W575" s="29">
        <v>210.85285457768438</v>
      </c>
      <c r="X575" s="28">
        <v>-0.99564588790711794</v>
      </c>
      <c r="Y575" s="27">
        <v>7.3479493939876557</v>
      </c>
      <c r="Z575" s="26"/>
      <c r="AA575" s="29">
        <v>1.6662000417709351</v>
      </c>
      <c r="AB575" s="26"/>
      <c r="AC575" s="29">
        <v>0.91807696393539528</v>
      </c>
      <c r="AD575" s="26"/>
      <c r="AE575" s="30">
        <v>4.4100043270781724</v>
      </c>
      <c r="AF575" s="30">
        <v>-0.57999567292182785</v>
      </c>
      <c r="AG575" s="30">
        <v>8.0036311579915953</v>
      </c>
      <c r="AH575" s="28">
        <v>-0.64905921896421626</v>
      </c>
      <c r="AI575" s="81">
        <v>1.3730307804126434E-4</v>
      </c>
      <c r="AJ575" s="81">
        <v>7.6848184053945702E-5</v>
      </c>
    </row>
    <row r="576" spans="1:36" s="2" customFormat="1" x14ac:dyDescent="0.25">
      <c r="A576" s="26" t="s">
        <v>207</v>
      </c>
      <c r="B576" s="26" t="s">
        <v>35</v>
      </c>
      <c r="C576" s="26" t="s">
        <v>201</v>
      </c>
      <c r="D576" s="27">
        <v>24.513540834188461</v>
      </c>
      <c r="E576" s="27">
        <v>555.16992164373403</v>
      </c>
      <c r="F576" s="28">
        <v>-0.95584497668459889</v>
      </c>
      <c r="G576" s="27">
        <v>3099.360622882843</v>
      </c>
      <c r="H576" s="28">
        <v>-0.9920907748994412</v>
      </c>
      <c r="I576" s="27">
        <v>2842.1968096566202</v>
      </c>
      <c r="J576" s="28">
        <v>-0.99137514307563024</v>
      </c>
      <c r="K576" s="29">
        <v>6.6477398872375488</v>
      </c>
      <c r="L576" s="29">
        <v>116.06325435638428</v>
      </c>
      <c r="M576" s="28">
        <v>-0.94272313038177469</v>
      </c>
      <c r="N576" s="29">
        <v>1027.4275040626526</v>
      </c>
      <c r="O576" s="28">
        <v>-0.99352972364380843</v>
      </c>
      <c r="P576" s="29">
        <v>967.0738217830658</v>
      </c>
      <c r="Q576" s="28">
        <v>-0.99312592302934988</v>
      </c>
      <c r="R576" s="29">
        <v>2.7255733299932245</v>
      </c>
      <c r="S576" s="29">
        <v>25.394640053176882</v>
      </c>
      <c r="T576" s="28">
        <v>-0.89267131472287775</v>
      </c>
      <c r="U576" s="29">
        <v>291.97262114721565</v>
      </c>
      <c r="V576" s="28">
        <v>-0.99066496947801508</v>
      </c>
      <c r="W576" s="29">
        <v>267.47438114546537</v>
      </c>
      <c r="X576" s="28">
        <v>-0.98980996490833673</v>
      </c>
      <c r="Y576" s="27">
        <v>24.513540834188461</v>
      </c>
      <c r="Z576" s="26"/>
      <c r="AA576" s="29">
        <v>6.6477398872375488</v>
      </c>
      <c r="AB576" s="26"/>
      <c r="AC576" s="29">
        <v>2.7255733299932245</v>
      </c>
      <c r="AD576" s="26"/>
      <c r="AE576" s="30">
        <v>3.6875</v>
      </c>
      <c r="AF576" s="30">
        <v>-1.0958392637692818</v>
      </c>
      <c r="AG576" s="30">
        <v>8.9939025174748828</v>
      </c>
      <c r="AH576" s="28">
        <v>-0.58859997957309385</v>
      </c>
      <c r="AI576" s="81">
        <v>5.1058906344874711E-4</v>
      </c>
      <c r="AJ576" s="81">
        <v>2.5171915512514945E-4</v>
      </c>
    </row>
    <row r="577" spans="1:36" s="2" customFormat="1" x14ac:dyDescent="0.25">
      <c r="A577" s="26" t="s">
        <v>207</v>
      </c>
      <c r="B577" s="26" t="s">
        <v>35</v>
      </c>
      <c r="C577" s="26" t="s">
        <v>202</v>
      </c>
      <c r="D577" s="26"/>
      <c r="E577" s="27">
        <v>575.36660742044444</v>
      </c>
      <c r="F577" s="28">
        <v>-1</v>
      </c>
      <c r="G577" s="27">
        <v>3445.3859782564641</v>
      </c>
      <c r="H577" s="28">
        <v>-1</v>
      </c>
      <c r="I577" s="27">
        <v>2308.1357038640976</v>
      </c>
      <c r="J577" s="28">
        <v>-1</v>
      </c>
      <c r="K577" s="26"/>
      <c r="L577" s="29">
        <v>125.31967234611511</v>
      </c>
      <c r="M577" s="28">
        <v>-1</v>
      </c>
      <c r="N577" s="29">
        <v>1146.416162610054</v>
      </c>
      <c r="O577" s="28">
        <v>-1</v>
      </c>
      <c r="P577" s="29">
        <v>767.6507625579834</v>
      </c>
      <c r="Q577" s="28">
        <v>-1</v>
      </c>
      <c r="R577" s="26"/>
      <c r="S577" s="29">
        <v>27.421930472975802</v>
      </c>
      <c r="T577" s="28">
        <v>-1</v>
      </c>
      <c r="U577" s="29">
        <v>321.20227464375915</v>
      </c>
      <c r="V577" s="28">
        <v>-1</v>
      </c>
      <c r="W577" s="29">
        <v>210.55115467953678</v>
      </c>
      <c r="X577" s="28">
        <v>-1</v>
      </c>
      <c r="Y577" s="26"/>
      <c r="Z577" s="26"/>
      <c r="AA577" s="26"/>
      <c r="AB577" s="26"/>
      <c r="AC577" s="26"/>
      <c r="AD577" s="26"/>
      <c r="AE577" s="26"/>
      <c r="AF577" s="30">
        <v>-4.5911914438410255</v>
      </c>
      <c r="AG577" s="26"/>
      <c r="AH577" s="28">
        <v>-1</v>
      </c>
      <c r="AI577" s="26"/>
      <c r="AJ577" s="26"/>
    </row>
    <row r="578" spans="1:36" s="2" customFormat="1" x14ac:dyDescent="0.25">
      <c r="A578" s="26" t="s">
        <v>207</v>
      </c>
      <c r="B578" s="26" t="s">
        <v>35</v>
      </c>
      <c r="C578" s="26" t="s">
        <v>203</v>
      </c>
      <c r="D578" s="27">
        <v>10.790946804285049</v>
      </c>
      <c r="E578" s="27">
        <v>649.86075723767283</v>
      </c>
      <c r="F578" s="28">
        <v>-0.98339498625805088</v>
      </c>
      <c r="G578" s="27">
        <v>3927.8810927867889</v>
      </c>
      <c r="H578" s="28">
        <v>-0.99725273078553689</v>
      </c>
      <c r="I578" s="27">
        <v>2782.9397979390619</v>
      </c>
      <c r="J578" s="28">
        <v>-0.9961224648796656</v>
      </c>
      <c r="K578" s="29">
        <v>1.6601439714431763</v>
      </c>
      <c r="L578" s="29">
        <v>144.01735007762909</v>
      </c>
      <c r="M578" s="28">
        <v>-0.9884726113169815</v>
      </c>
      <c r="N578" s="29">
        <v>1305.7494394779205</v>
      </c>
      <c r="O578" s="28">
        <v>-0.99872858917549534</v>
      </c>
      <c r="P578" s="29">
        <v>921.89715015888214</v>
      </c>
      <c r="Q578" s="28">
        <v>-0.99819920912961158</v>
      </c>
      <c r="R578" s="29">
        <v>1.3463778638678527</v>
      </c>
      <c r="S578" s="29">
        <v>31.510996196985243</v>
      </c>
      <c r="T578" s="28">
        <v>-0.95727276105613357</v>
      </c>
      <c r="U578" s="29">
        <v>360.52348018702264</v>
      </c>
      <c r="V578" s="28">
        <v>-0.99626549188094649</v>
      </c>
      <c r="W578" s="29">
        <v>260.6454844032645</v>
      </c>
      <c r="X578" s="28">
        <v>-0.99483444776743268</v>
      </c>
      <c r="Y578" s="27">
        <v>10.790946804285049</v>
      </c>
      <c r="Z578" s="26"/>
      <c r="AA578" s="29">
        <v>1.6601439714431763</v>
      </c>
      <c r="AB578" s="26"/>
      <c r="AC578" s="29">
        <v>1.3463778638678527</v>
      </c>
      <c r="AD578" s="26"/>
      <c r="AE578" s="30">
        <v>6.5000066198502013</v>
      </c>
      <c r="AF578" s="30">
        <v>1.9876283759276392</v>
      </c>
      <c r="AG578" s="30">
        <v>8.0147981438769271</v>
      </c>
      <c r="AH578" s="28">
        <v>-0.61137171152659109</v>
      </c>
      <c r="AI578" s="81">
        <v>2.4018869651805258E-4</v>
      </c>
      <c r="AJ578" s="81">
        <v>1.3256664151159908E-4</v>
      </c>
    </row>
    <row r="579" spans="1:36" s="2" customFormat="1" x14ac:dyDescent="0.25">
      <c r="A579" s="26" t="s">
        <v>207</v>
      </c>
      <c r="B579" s="26" t="s">
        <v>36</v>
      </c>
      <c r="C579" s="26" t="s">
        <v>366</v>
      </c>
      <c r="D579" s="27">
        <v>124.10631139755249</v>
      </c>
      <c r="E579" s="27">
        <v>107.43306205153465</v>
      </c>
      <c r="F579" s="28">
        <v>0.155196631536201</v>
      </c>
      <c r="G579" s="27">
        <v>3114.3732845366003</v>
      </c>
      <c r="H579" s="28">
        <v>-0.96015047007570942</v>
      </c>
      <c r="I579" s="27">
        <v>2726.2481059372426</v>
      </c>
      <c r="J579" s="28">
        <v>-0.95447724984117444</v>
      </c>
      <c r="K579" s="29">
        <v>26.290266036987305</v>
      </c>
      <c r="L579" s="29">
        <v>81.615805667035602</v>
      </c>
      <c r="M579" s="28">
        <v>-0.67787776127282817</v>
      </c>
      <c r="N579" s="29">
        <v>907.97509461929258</v>
      </c>
      <c r="O579" s="28">
        <v>-0.97104516831707743</v>
      </c>
      <c r="P579" s="29">
        <v>851.39592191284441</v>
      </c>
      <c r="Q579" s="28">
        <v>-0.96912098665222568</v>
      </c>
      <c r="R579" s="29">
        <v>7.4383745816517006</v>
      </c>
      <c r="S579" s="29">
        <v>17.429477175249758</v>
      </c>
      <c r="T579" s="28">
        <v>-0.57323019463748703</v>
      </c>
      <c r="U579" s="29">
        <v>189.62355098277231</v>
      </c>
      <c r="V579" s="28">
        <v>-0.96077293910434414</v>
      </c>
      <c r="W579" s="29">
        <v>175.84358838759198</v>
      </c>
      <c r="X579" s="28">
        <v>-0.95769891498542359</v>
      </c>
      <c r="Y579" s="27">
        <v>124.10631139755249</v>
      </c>
      <c r="Z579" s="26"/>
      <c r="AA579" s="29">
        <v>26.290266036987305</v>
      </c>
      <c r="AB579" s="26"/>
      <c r="AC579" s="29">
        <v>7.4383745816517006</v>
      </c>
      <c r="AD579" s="26"/>
      <c r="AE579" s="30">
        <v>4.7206183164122244</v>
      </c>
      <c r="AF579" s="30">
        <v>3.404291642019956</v>
      </c>
      <c r="AG579" s="30">
        <v>16.684600921239774</v>
      </c>
      <c r="AH579" s="28">
        <v>1.706837777698301</v>
      </c>
      <c r="AI579" s="81">
        <v>9.0080146264217317E-4</v>
      </c>
      <c r="AJ579" s="81">
        <v>2.5153479549597528E-4</v>
      </c>
    </row>
    <row r="580" spans="1:36" s="2" customFormat="1" x14ac:dyDescent="0.25">
      <c r="A580" s="26" t="s">
        <v>207</v>
      </c>
      <c r="B580" s="26" t="s">
        <v>36</v>
      </c>
      <c r="C580" s="26" t="s">
        <v>199</v>
      </c>
      <c r="D580" s="27">
        <v>75.578953561782839</v>
      </c>
      <c r="E580" s="27">
        <v>37.38308025240898</v>
      </c>
      <c r="F580" s="28">
        <v>1.0217422708743349</v>
      </c>
      <c r="G580" s="27">
        <v>1360.9008439552783</v>
      </c>
      <c r="H580" s="28">
        <v>-0.94446402623858872</v>
      </c>
      <c r="I580" s="27">
        <v>1252.2075504171848</v>
      </c>
      <c r="J580" s="28">
        <v>-0.93964342928885636</v>
      </c>
      <c r="K580" s="29">
        <v>15.146082878112793</v>
      </c>
      <c r="L580" s="29">
        <v>10.711484313011169</v>
      </c>
      <c r="M580" s="28">
        <v>0.41400411329687947</v>
      </c>
      <c r="N580" s="29">
        <v>346.44595015048981</v>
      </c>
      <c r="O580" s="28">
        <v>-0.95628154154628275</v>
      </c>
      <c r="P580" s="29">
        <v>315.7052549123764</v>
      </c>
      <c r="Q580" s="28">
        <v>-0.95202460952917434</v>
      </c>
      <c r="R580" s="29">
        <v>4.2863413389504785</v>
      </c>
      <c r="S580" s="29">
        <v>5.3557421565055847</v>
      </c>
      <c r="T580" s="28">
        <v>-0.1996736934499567</v>
      </c>
      <c r="U580" s="29">
        <v>78.474619510126104</v>
      </c>
      <c r="V580" s="28">
        <v>-0.94537926573320452</v>
      </c>
      <c r="W580" s="29">
        <v>72.341885150098776</v>
      </c>
      <c r="X580" s="28">
        <v>-0.9407488299474509</v>
      </c>
      <c r="Y580" s="27">
        <v>75.578953561782839</v>
      </c>
      <c r="Z580" s="26"/>
      <c r="AA580" s="29">
        <v>15.146082878112793</v>
      </c>
      <c r="AB580" s="26"/>
      <c r="AC580" s="29">
        <v>4.2863413389504785</v>
      </c>
      <c r="AD580" s="26"/>
      <c r="AE580" s="30">
        <v>4.99</v>
      </c>
      <c r="AF580" s="30">
        <v>1.5000000000000004</v>
      </c>
      <c r="AG580" s="30">
        <v>17.632509309276927</v>
      </c>
      <c r="AH580" s="28">
        <v>1.5261474655124536</v>
      </c>
      <c r="AI580" s="81">
        <v>99.999999999999986</v>
      </c>
      <c r="AJ580" s="81">
        <v>100</v>
      </c>
    </row>
    <row r="581" spans="1:36" s="2" customFormat="1" x14ac:dyDescent="0.25">
      <c r="A581" s="26" t="s">
        <v>207</v>
      </c>
      <c r="B581" s="26" t="s">
        <v>36</v>
      </c>
      <c r="C581" s="26" t="s">
        <v>200</v>
      </c>
      <c r="D581" s="26"/>
      <c r="E581" s="27">
        <v>7.4713429045677184</v>
      </c>
      <c r="F581" s="28">
        <v>-1</v>
      </c>
      <c r="G581" s="27">
        <v>417.85351131319999</v>
      </c>
      <c r="H581" s="28">
        <v>-1</v>
      </c>
      <c r="I581" s="27">
        <v>357.60412637472155</v>
      </c>
      <c r="J581" s="28">
        <v>-1</v>
      </c>
      <c r="K581" s="26"/>
      <c r="L581" s="29">
        <v>2.1407859325408936</v>
      </c>
      <c r="M581" s="28">
        <v>-1</v>
      </c>
      <c r="N581" s="29">
        <v>105.90634572505951</v>
      </c>
      <c r="O581" s="28">
        <v>-1</v>
      </c>
      <c r="P581" s="29">
        <v>91.323568344116211</v>
      </c>
      <c r="Q581" s="28">
        <v>-1</v>
      </c>
      <c r="R581" s="26"/>
      <c r="S581" s="29">
        <v>1.0703929662704468</v>
      </c>
      <c r="T581" s="28">
        <v>-1</v>
      </c>
      <c r="U581" s="29">
        <v>23.172308444643019</v>
      </c>
      <c r="V581" s="28">
        <v>-1</v>
      </c>
      <c r="W581" s="29">
        <v>20.872179394102098</v>
      </c>
      <c r="X581" s="28">
        <v>-1</v>
      </c>
      <c r="Y581" s="26"/>
      <c r="Z581" s="26"/>
      <c r="AA581" s="26"/>
      <c r="AB581" s="26"/>
      <c r="AC581" s="26"/>
      <c r="AD581" s="26"/>
      <c r="AE581" s="26"/>
      <c r="AF581" s="30">
        <v>-3.4899999999999998</v>
      </c>
      <c r="AG581" s="26"/>
      <c r="AH581" s="28">
        <v>-1</v>
      </c>
      <c r="AI581" s="26"/>
      <c r="AJ581" s="26"/>
    </row>
    <row r="582" spans="1:36" s="2" customFormat="1" x14ac:dyDescent="0.25">
      <c r="A582" s="26" t="s">
        <v>207</v>
      </c>
      <c r="B582" s="26" t="s">
        <v>36</v>
      </c>
      <c r="C582" s="26" t="s">
        <v>201</v>
      </c>
      <c r="D582" s="26"/>
      <c r="E582" s="27">
        <v>3.7381706070899963</v>
      </c>
      <c r="F582" s="28">
        <v>-1</v>
      </c>
      <c r="G582" s="27">
        <v>297.12639662504193</v>
      </c>
      <c r="H582" s="28">
        <v>-1</v>
      </c>
      <c r="I582" s="27">
        <v>211.69897711515426</v>
      </c>
      <c r="J582" s="28">
        <v>-1</v>
      </c>
      <c r="K582" s="26"/>
      <c r="L582" s="29">
        <v>1.0711090564727783</v>
      </c>
      <c r="M582" s="28">
        <v>-1</v>
      </c>
      <c r="N582" s="29">
        <v>75.768982887268066</v>
      </c>
      <c r="O582" s="28">
        <v>-1</v>
      </c>
      <c r="P582" s="29">
        <v>53.025261402130127</v>
      </c>
      <c r="Q582" s="28">
        <v>-1</v>
      </c>
      <c r="R582" s="26"/>
      <c r="S582" s="29">
        <v>0.53555452823638916</v>
      </c>
      <c r="T582" s="28">
        <v>-1</v>
      </c>
      <c r="U582" s="29">
        <v>17.468949131155014</v>
      </c>
      <c r="V582" s="28">
        <v>-1</v>
      </c>
      <c r="W582" s="29">
        <v>11.898731255722042</v>
      </c>
      <c r="X582" s="28">
        <v>-1</v>
      </c>
      <c r="Y582" s="26"/>
      <c r="Z582" s="26"/>
      <c r="AA582" s="26"/>
      <c r="AB582" s="26"/>
      <c r="AC582" s="26"/>
      <c r="AD582" s="26"/>
      <c r="AE582" s="26"/>
      <c r="AF582" s="30">
        <v>-3.4899999999999998</v>
      </c>
      <c r="AG582" s="26"/>
      <c r="AH582" s="28">
        <v>-1</v>
      </c>
      <c r="AI582" s="26"/>
      <c r="AJ582" s="26"/>
    </row>
    <row r="583" spans="1:36" s="2" customFormat="1" x14ac:dyDescent="0.25">
      <c r="A583" s="26" t="s">
        <v>207</v>
      </c>
      <c r="B583" s="26" t="s">
        <v>36</v>
      </c>
      <c r="C583" s="26" t="s">
        <v>202</v>
      </c>
      <c r="D583" s="27">
        <v>37.652943429946902</v>
      </c>
      <c r="E583" s="27">
        <v>7.4769203424453732</v>
      </c>
      <c r="F583" s="28">
        <v>4.0358893375119562</v>
      </c>
      <c r="G583" s="27">
        <v>321.57926980257037</v>
      </c>
      <c r="H583" s="28">
        <v>-0.88291240460536069</v>
      </c>
      <c r="I583" s="27">
        <v>366.05760395407674</v>
      </c>
      <c r="J583" s="28">
        <v>-0.89713929440823581</v>
      </c>
      <c r="K583" s="29">
        <v>7.545680046081543</v>
      </c>
      <c r="L583" s="29">
        <v>2.1423840522766113</v>
      </c>
      <c r="M583" s="28">
        <v>2.5220949474783021</v>
      </c>
      <c r="N583" s="29">
        <v>82.651554822921753</v>
      </c>
      <c r="O583" s="28">
        <v>-0.90870492318931062</v>
      </c>
      <c r="P583" s="29">
        <v>92.231838822364807</v>
      </c>
      <c r="Q583" s="28">
        <v>-0.9181879040640808</v>
      </c>
      <c r="R583" s="29">
        <v>2.1354273954721066</v>
      </c>
      <c r="S583" s="29">
        <v>1.0711920261383057</v>
      </c>
      <c r="T583" s="28">
        <v>0.99350568652981497</v>
      </c>
      <c r="U583" s="29">
        <v>18.974891269540784</v>
      </c>
      <c r="V583" s="28">
        <v>-0.88746036195211431</v>
      </c>
      <c r="W583" s="29">
        <v>21.367863179159166</v>
      </c>
      <c r="X583" s="28">
        <v>-0.90006359655302992</v>
      </c>
      <c r="Y583" s="27">
        <v>37.652943429946902</v>
      </c>
      <c r="Z583" s="26"/>
      <c r="AA583" s="29">
        <v>7.545680046081543</v>
      </c>
      <c r="AB583" s="26"/>
      <c r="AC583" s="29">
        <v>2.1354273954721066</v>
      </c>
      <c r="AD583" s="26"/>
      <c r="AE583" s="30">
        <v>4.99</v>
      </c>
      <c r="AF583" s="30">
        <v>1.5000000000000004</v>
      </c>
      <c r="AG583" s="30">
        <v>17.632509309276927</v>
      </c>
      <c r="AH583" s="28">
        <v>1.5261474655124536</v>
      </c>
      <c r="AI583" s="81">
        <v>2.2103502550156894E-3</v>
      </c>
      <c r="AJ583" s="81">
        <v>5.8340935888463177E-4</v>
      </c>
    </row>
    <row r="584" spans="1:36" s="2" customFormat="1" x14ac:dyDescent="0.25">
      <c r="A584" s="26" t="s">
        <v>207</v>
      </c>
      <c r="B584" s="26" t="s">
        <v>36</v>
      </c>
      <c r="C584" s="26" t="s">
        <v>203</v>
      </c>
      <c r="D584" s="27">
        <v>37.926010131835938</v>
      </c>
      <c r="E584" s="27">
        <v>18.696646398305894</v>
      </c>
      <c r="F584" s="28">
        <v>1.0284926678226325</v>
      </c>
      <c r="G584" s="27">
        <v>324.3416662144661</v>
      </c>
      <c r="H584" s="28">
        <v>-0.88306772122593113</v>
      </c>
      <c r="I584" s="27">
        <v>316.84684297323224</v>
      </c>
      <c r="J584" s="28">
        <v>-0.88030175785895404</v>
      </c>
      <c r="K584" s="29">
        <v>7.60040283203125</v>
      </c>
      <c r="L584" s="29">
        <v>5.3572052717208862</v>
      </c>
      <c r="M584" s="28">
        <v>0.41872533280580926</v>
      </c>
      <c r="N584" s="29">
        <v>82.119066715240479</v>
      </c>
      <c r="O584" s="28">
        <v>-0.90744655125725282</v>
      </c>
      <c r="P584" s="29">
        <v>79.124586343765259</v>
      </c>
      <c r="Q584" s="28">
        <v>-0.90394385382300158</v>
      </c>
      <c r="R584" s="29">
        <v>2.1509139434783719</v>
      </c>
      <c r="S584" s="29">
        <v>2.6786026358604431</v>
      </c>
      <c r="T584" s="28">
        <v>-0.19700148327994257</v>
      </c>
      <c r="U584" s="29">
        <v>18.858470664787291</v>
      </c>
      <c r="V584" s="28">
        <v>-0.88594441290010972</v>
      </c>
      <c r="W584" s="29">
        <v>18.203111321115493</v>
      </c>
      <c r="X584" s="28">
        <v>-0.88183811516972233</v>
      </c>
      <c r="Y584" s="27">
        <v>37.926010131835938</v>
      </c>
      <c r="Z584" s="26"/>
      <c r="AA584" s="29">
        <v>7.60040283203125</v>
      </c>
      <c r="AB584" s="26"/>
      <c r="AC584" s="29">
        <v>2.1509139434783719</v>
      </c>
      <c r="AD584" s="26"/>
      <c r="AE584" s="30">
        <v>4.99</v>
      </c>
      <c r="AF584" s="30">
        <v>1.5</v>
      </c>
      <c r="AG584" s="30">
        <v>17.632509309276927</v>
      </c>
      <c r="AH584" s="28">
        <v>1.5261474655124534</v>
      </c>
      <c r="AI584" s="81">
        <v>2.2820024677321716E-3</v>
      </c>
      <c r="AJ584" s="81">
        <v>6.0365821641550561E-4</v>
      </c>
    </row>
    <row r="585" spans="1:36" s="2" customFormat="1" x14ac:dyDescent="0.25">
      <c r="A585" s="26" t="s">
        <v>207</v>
      </c>
      <c r="B585" s="26" t="s">
        <v>37</v>
      </c>
      <c r="C585" s="26" t="s">
        <v>366</v>
      </c>
      <c r="D585" s="27">
        <v>13.543594837188721</v>
      </c>
      <c r="E585" s="26"/>
      <c r="F585" s="26"/>
      <c r="G585" s="26"/>
      <c r="H585" s="26"/>
      <c r="I585" s="27">
        <v>79.054531002044683</v>
      </c>
      <c r="J585" s="28">
        <v>-0.82868034677432434</v>
      </c>
      <c r="K585" s="29">
        <v>4.6702051162719727</v>
      </c>
      <c r="L585" s="26"/>
      <c r="M585" s="26"/>
      <c r="N585" s="26"/>
      <c r="O585" s="26"/>
      <c r="P585" s="29">
        <v>19.813165664672852</v>
      </c>
      <c r="Q585" s="28">
        <v>-0.76428778745846693</v>
      </c>
      <c r="R585" s="29">
        <v>1.3216680122741309</v>
      </c>
      <c r="S585" s="26"/>
      <c r="T585" s="26"/>
      <c r="U585" s="26"/>
      <c r="V585" s="26"/>
      <c r="W585" s="29">
        <v>5.5476864097275325</v>
      </c>
      <c r="X585" s="28">
        <v>-0.76176230690388957</v>
      </c>
      <c r="Y585" s="27">
        <v>13.543594837188721</v>
      </c>
      <c r="Z585" s="26"/>
      <c r="AA585" s="29">
        <v>4.6702051162719727</v>
      </c>
      <c r="AB585" s="26"/>
      <c r="AC585" s="29">
        <v>1.3216680122741309</v>
      </c>
      <c r="AD585" s="26"/>
      <c r="AE585" s="30">
        <v>2.9</v>
      </c>
      <c r="AF585" s="30">
        <v>2.9</v>
      </c>
      <c r="AG585" s="30">
        <v>10.247350099579776</v>
      </c>
      <c r="AH585" s="26"/>
      <c r="AI585" s="81">
        <v>8.918346268748139E-5</v>
      </c>
      <c r="AJ585" s="81">
        <v>3.5215527752464764E-5</v>
      </c>
    </row>
    <row r="586" spans="1:36" s="2" customFormat="1" x14ac:dyDescent="0.25">
      <c r="A586" s="26" t="s">
        <v>207</v>
      </c>
      <c r="B586" s="26" t="s">
        <v>38</v>
      </c>
      <c r="C586" s="26" t="s">
        <v>366</v>
      </c>
      <c r="D586" s="26"/>
      <c r="E586" s="26"/>
      <c r="F586" s="26"/>
      <c r="G586" s="27">
        <v>3381.7808640933035</v>
      </c>
      <c r="H586" s="28">
        <v>-1</v>
      </c>
      <c r="I586" s="27">
        <v>1846.2362656164169</v>
      </c>
      <c r="J586" s="28">
        <v>-1</v>
      </c>
      <c r="K586" s="26"/>
      <c r="L586" s="26"/>
      <c r="M586" s="26"/>
      <c r="N586" s="29">
        <v>946.09016084671021</v>
      </c>
      <c r="O586" s="28">
        <v>-1</v>
      </c>
      <c r="P586" s="29">
        <v>549.383793592453</v>
      </c>
      <c r="Q586" s="28">
        <v>-1</v>
      </c>
      <c r="R586" s="26"/>
      <c r="S586" s="26"/>
      <c r="T586" s="26"/>
      <c r="U586" s="29">
        <v>195.17294317916631</v>
      </c>
      <c r="V586" s="28">
        <v>-1</v>
      </c>
      <c r="W586" s="29">
        <v>109.71117911807299</v>
      </c>
      <c r="X586" s="28">
        <v>-1</v>
      </c>
      <c r="Y586" s="26"/>
      <c r="Z586" s="26"/>
      <c r="AA586" s="26"/>
      <c r="AB586" s="26"/>
      <c r="AC586" s="26"/>
      <c r="AD586" s="26"/>
      <c r="AE586" s="26"/>
      <c r="AF586" s="26"/>
      <c r="AG586" s="26"/>
      <c r="AH586" s="26"/>
      <c r="AI586" s="26"/>
      <c r="AJ586" s="26"/>
    </row>
    <row r="587" spans="1:36" s="2" customFormat="1" x14ac:dyDescent="0.25">
      <c r="A587" s="26" t="s">
        <v>207</v>
      </c>
      <c r="B587" s="26" t="s">
        <v>38</v>
      </c>
      <c r="C587" s="26" t="s">
        <v>199</v>
      </c>
      <c r="D587" s="26"/>
      <c r="E587" s="26"/>
      <c r="F587" s="26"/>
      <c r="G587" s="27">
        <v>1577.5075223135948</v>
      </c>
      <c r="H587" s="28">
        <v>-1</v>
      </c>
      <c r="I587" s="27">
        <v>840.1056936848164</v>
      </c>
      <c r="J587" s="28">
        <v>-1</v>
      </c>
      <c r="K587" s="26"/>
      <c r="L587" s="26"/>
      <c r="M587" s="26"/>
      <c r="N587" s="29">
        <v>441.60060954093933</v>
      </c>
      <c r="O587" s="28">
        <v>-1</v>
      </c>
      <c r="P587" s="29">
        <v>246.13643419742584</v>
      </c>
      <c r="Q587" s="28">
        <v>-1</v>
      </c>
      <c r="R587" s="26"/>
      <c r="S587" s="26"/>
      <c r="T587" s="26"/>
      <c r="U587" s="29">
        <v>91.105146482992183</v>
      </c>
      <c r="V587" s="28">
        <v>-1</v>
      </c>
      <c r="W587" s="29">
        <v>49.616740162396425</v>
      </c>
      <c r="X587" s="28">
        <v>-1</v>
      </c>
      <c r="Y587" s="26"/>
      <c r="Z587" s="26"/>
      <c r="AA587" s="26"/>
      <c r="AB587" s="26"/>
      <c r="AC587" s="26"/>
      <c r="AD587" s="26"/>
      <c r="AE587" s="26"/>
      <c r="AF587" s="26"/>
      <c r="AG587" s="26"/>
      <c r="AH587" s="26"/>
      <c r="AI587" s="81">
        <v>99.999999999999986</v>
      </c>
      <c r="AJ587" s="81">
        <v>100</v>
      </c>
    </row>
    <row r="588" spans="1:36" s="2" customFormat="1" x14ac:dyDescent="0.25">
      <c r="A588" s="26" t="s">
        <v>207</v>
      </c>
      <c r="B588" s="26" t="s">
        <v>38</v>
      </c>
      <c r="C588" s="26" t="s">
        <v>200</v>
      </c>
      <c r="D588" s="26"/>
      <c r="E588" s="26"/>
      <c r="F588" s="26"/>
      <c r="G588" s="27">
        <v>374.95434268236158</v>
      </c>
      <c r="H588" s="28">
        <v>-1</v>
      </c>
      <c r="I588" s="27">
        <v>124.23615904211998</v>
      </c>
      <c r="J588" s="28">
        <v>-1</v>
      </c>
      <c r="K588" s="26"/>
      <c r="L588" s="26"/>
      <c r="M588" s="26"/>
      <c r="N588" s="29">
        <v>105.99896121025085</v>
      </c>
      <c r="O588" s="28">
        <v>-1</v>
      </c>
      <c r="P588" s="29">
        <v>39.240264534950256</v>
      </c>
      <c r="Q588" s="28">
        <v>-1</v>
      </c>
      <c r="R588" s="26"/>
      <c r="S588" s="26"/>
      <c r="T588" s="26"/>
      <c r="U588" s="29">
        <v>21.762796397089957</v>
      </c>
      <c r="V588" s="28">
        <v>-1</v>
      </c>
      <c r="W588" s="29">
        <v>7.6664255159974104</v>
      </c>
      <c r="X588" s="28">
        <v>-1</v>
      </c>
      <c r="Y588" s="26"/>
      <c r="Z588" s="26"/>
      <c r="AA588" s="26"/>
      <c r="AB588" s="26"/>
      <c r="AC588" s="26"/>
      <c r="AD588" s="26"/>
      <c r="AE588" s="26"/>
      <c r="AF588" s="26"/>
      <c r="AG588" s="26"/>
      <c r="AH588" s="26"/>
      <c r="AI588" s="26"/>
      <c r="AJ588" s="26"/>
    </row>
    <row r="589" spans="1:36" s="2" customFormat="1" x14ac:dyDescent="0.25">
      <c r="A589" s="26" t="s">
        <v>207</v>
      </c>
      <c r="B589" s="26" t="s">
        <v>38</v>
      </c>
      <c r="C589" s="26" t="s">
        <v>201</v>
      </c>
      <c r="D589" s="26"/>
      <c r="E589" s="26"/>
      <c r="F589" s="26"/>
      <c r="G589" s="27">
        <v>784.83313445091244</v>
      </c>
      <c r="H589" s="28">
        <v>-1</v>
      </c>
      <c r="I589" s="27">
        <v>261.30935404777529</v>
      </c>
      <c r="J589" s="28">
        <v>-1</v>
      </c>
      <c r="K589" s="26"/>
      <c r="L589" s="26"/>
      <c r="M589" s="26"/>
      <c r="N589" s="29">
        <v>208.06131815910339</v>
      </c>
      <c r="O589" s="28">
        <v>-1</v>
      </c>
      <c r="P589" s="29">
        <v>75.848980665206909</v>
      </c>
      <c r="Q589" s="28">
        <v>-1</v>
      </c>
      <c r="R589" s="26"/>
      <c r="S589" s="26"/>
      <c r="T589" s="26"/>
      <c r="U589" s="29">
        <v>44.156288960683348</v>
      </c>
      <c r="V589" s="28">
        <v>-1</v>
      </c>
      <c r="W589" s="29">
        <v>15.364040418088436</v>
      </c>
      <c r="X589" s="28">
        <v>-1</v>
      </c>
      <c r="Y589" s="26"/>
      <c r="Z589" s="26"/>
      <c r="AA589" s="26"/>
      <c r="AB589" s="26"/>
      <c r="AC589" s="26"/>
      <c r="AD589" s="26"/>
      <c r="AE589" s="26"/>
      <c r="AF589" s="26"/>
      <c r="AG589" s="26"/>
      <c r="AH589" s="26"/>
      <c r="AI589" s="26"/>
      <c r="AJ589" s="26"/>
    </row>
    <row r="590" spans="1:36" s="2" customFormat="1" x14ac:dyDescent="0.25">
      <c r="A590" s="26" t="s">
        <v>207</v>
      </c>
      <c r="B590" s="26" t="s">
        <v>38</v>
      </c>
      <c r="C590" s="26" t="s">
        <v>202</v>
      </c>
      <c r="D590" s="26"/>
      <c r="E590" s="26"/>
      <c r="F590" s="26"/>
      <c r="G590" s="27">
        <v>224.99292383432388</v>
      </c>
      <c r="H590" s="28">
        <v>-1</v>
      </c>
      <c r="I590" s="27">
        <v>212.48199404597281</v>
      </c>
      <c r="J590" s="28">
        <v>-1</v>
      </c>
      <c r="K590" s="26"/>
      <c r="L590" s="26"/>
      <c r="M590" s="26"/>
      <c r="N590" s="29">
        <v>68.767302989959717</v>
      </c>
      <c r="O590" s="28">
        <v>-1</v>
      </c>
      <c r="P590" s="29">
        <v>60.341424822807312</v>
      </c>
      <c r="Q590" s="28">
        <v>-1</v>
      </c>
      <c r="R590" s="26"/>
      <c r="S590" s="26"/>
      <c r="T590" s="26"/>
      <c r="U590" s="29">
        <v>13.582733651077746</v>
      </c>
      <c r="V590" s="28">
        <v>-1</v>
      </c>
      <c r="W590" s="29">
        <v>12.348466918087004</v>
      </c>
      <c r="X590" s="28">
        <v>-1</v>
      </c>
      <c r="Y590" s="26"/>
      <c r="Z590" s="26"/>
      <c r="AA590" s="26"/>
      <c r="AB590" s="26"/>
      <c r="AC590" s="26"/>
      <c r="AD590" s="26"/>
      <c r="AE590" s="26"/>
      <c r="AF590" s="26"/>
      <c r="AG590" s="26"/>
      <c r="AH590" s="26"/>
      <c r="AI590" s="26"/>
      <c r="AJ590" s="26"/>
    </row>
    <row r="591" spans="1:36" s="2" customFormat="1" x14ac:dyDescent="0.25">
      <c r="A591" s="26" t="s">
        <v>207</v>
      </c>
      <c r="B591" s="26" t="s">
        <v>38</v>
      </c>
      <c r="C591" s="26" t="s">
        <v>203</v>
      </c>
      <c r="D591" s="26"/>
      <c r="E591" s="26"/>
      <c r="F591" s="26"/>
      <c r="G591" s="27">
        <v>192.72712134599686</v>
      </c>
      <c r="H591" s="28">
        <v>-1</v>
      </c>
      <c r="I591" s="27">
        <v>242.07818654894828</v>
      </c>
      <c r="J591" s="28">
        <v>-1</v>
      </c>
      <c r="K591" s="26"/>
      <c r="L591" s="26"/>
      <c r="M591" s="26"/>
      <c r="N591" s="29">
        <v>58.773027181625366</v>
      </c>
      <c r="O591" s="28">
        <v>-1</v>
      </c>
      <c r="P591" s="29">
        <v>70.705764174461365</v>
      </c>
      <c r="Q591" s="28">
        <v>-1</v>
      </c>
      <c r="R591" s="26"/>
      <c r="S591" s="26"/>
      <c r="T591" s="26"/>
      <c r="U591" s="29">
        <v>11.603327474141119</v>
      </c>
      <c r="V591" s="28">
        <v>-1</v>
      </c>
      <c r="W591" s="29">
        <v>14.23780731022358</v>
      </c>
      <c r="X591" s="28">
        <v>-1</v>
      </c>
      <c r="Y591" s="26"/>
      <c r="Z591" s="26"/>
      <c r="AA591" s="26"/>
      <c r="AB591" s="26"/>
      <c r="AC591" s="26"/>
      <c r="AD591" s="26"/>
      <c r="AE591" s="26"/>
      <c r="AF591" s="26"/>
      <c r="AG591" s="26"/>
      <c r="AH591" s="26"/>
      <c r="AI591" s="26"/>
      <c r="AJ591" s="26"/>
    </row>
    <row r="592" spans="1:36" s="2" customFormat="1" x14ac:dyDescent="0.25">
      <c r="A592" s="26" t="s">
        <v>207</v>
      </c>
      <c r="B592" s="26" t="s">
        <v>39</v>
      </c>
      <c r="C592" s="26" t="s">
        <v>366</v>
      </c>
      <c r="D592" s="26"/>
      <c r="E592" s="27">
        <v>5652.2430724895003</v>
      </c>
      <c r="F592" s="28">
        <v>-1</v>
      </c>
      <c r="G592" s="27">
        <v>12173.370037221908</v>
      </c>
      <c r="H592" s="28">
        <v>-1</v>
      </c>
      <c r="I592" s="27">
        <v>4049.3928578948976</v>
      </c>
      <c r="J592" s="28">
        <v>-1</v>
      </c>
      <c r="K592" s="26"/>
      <c r="L592" s="29">
        <v>1679.749030145927</v>
      </c>
      <c r="M592" s="28">
        <v>-1</v>
      </c>
      <c r="N592" s="29">
        <v>4659.4304135919256</v>
      </c>
      <c r="O592" s="28">
        <v>-1</v>
      </c>
      <c r="P592" s="29">
        <v>1478.0338471081766</v>
      </c>
      <c r="Q592" s="28">
        <v>-1</v>
      </c>
      <c r="R592" s="26"/>
      <c r="S592" s="29">
        <v>667.25991364536867</v>
      </c>
      <c r="T592" s="28">
        <v>-1</v>
      </c>
      <c r="U592" s="29">
        <v>1231.5889044078965</v>
      </c>
      <c r="V592" s="28">
        <v>-1</v>
      </c>
      <c r="W592" s="29">
        <v>410.87039883990883</v>
      </c>
      <c r="X592" s="28">
        <v>-1</v>
      </c>
      <c r="Y592" s="26"/>
      <c r="Z592" s="26"/>
      <c r="AA592" s="26"/>
      <c r="AB592" s="26"/>
      <c r="AC592" s="26"/>
      <c r="AD592" s="26"/>
      <c r="AE592" s="26"/>
      <c r="AF592" s="30">
        <v>-3.3649330769361812</v>
      </c>
      <c r="AG592" s="26"/>
      <c r="AH592" s="28">
        <v>-1</v>
      </c>
      <c r="AI592" s="26"/>
      <c r="AJ592" s="26"/>
    </row>
    <row r="593" spans="1:36" s="2" customFormat="1" x14ac:dyDescent="0.25">
      <c r="A593" s="26" t="s">
        <v>207</v>
      </c>
      <c r="B593" s="26" t="s">
        <v>39</v>
      </c>
      <c r="C593" s="26" t="s">
        <v>199</v>
      </c>
      <c r="D593" s="26"/>
      <c r="E593" s="27">
        <v>2931.3194658827783</v>
      </c>
      <c r="F593" s="28">
        <v>-1</v>
      </c>
      <c r="G593" s="27">
        <v>6811.5621444737908</v>
      </c>
      <c r="H593" s="28">
        <v>-1</v>
      </c>
      <c r="I593" s="27">
        <v>2054.0902309262751</v>
      </c>
      <c r="J593" s="28">
        <v>-1</v>
      </c>
      <c r="K593" s="26"/>
      <c r="L593" s="29">
        <v>854.538522872253</v>
      </c>
      <c r="M593" s="28">
        <v>-1</v>
      </c>
      <c r="N593" s="29">
        <v>2605.6849290251889</v>
      </c>
      <c r="O593" s="28">
        <v>-1</v>
      </c>
      <c r="P593" s="29">
        <v>762.17528464617567</v>
      </c>
      <c r="Q593" s="28">
        <v>-1</v>
      </c>
      <c r="R593" s="26"/>
      <c r="S593" s="29">
        <v>335.67489024063934</v>
      </c>
      <c r="T593" s="28">
        <v>-1</v>
      </c>
      <c r="U593" s="29">
        <v>725.5104388253576</v>
      </c>
      <c r="V593" s="28">
        <v>-1</v>
      </c>
      <c r="W593" s="29">
        <v>206.44526047591452</v>
      </c>
      <c r="X593" s="28">
        <v>-1</v>
      </c>
      <c r="Y593" s="26"/>
      <c r="Z593" s="26"/>
      <c r="AA593" s="26"/>
      <c r="AB593" s="26"/>
      <c r="AC593" s="26"/>
      <c r="AD593" s="26"/>
      <c r="AE593" s="26"/>
      <c r="AF593" s="30">
        <v>-3.4302952850271775</v>
      </c>
      <c r="AG593" s="26"/>
      <c r="AH593" s="28">
        <v>-1</v>
      </c>
      <c r="AI593" s="81">
        <v>99.999999999999986</v>
      </c>
      <c r="AJ593" s="81">
        <v>100</v>
      </c>
    </row>
    <row r="594" spans="1:36" s="2" customFormat="1" x14ac:dyDescent="0.25">
      <c r="A594" s="26" t="s">
        <v>207</v>
      </c>
      <c r="B594" s="26" t="s">
        <v>39</v>
      </c>
      <c r="C594" s="26" t="s">
        <v>200</v>
      </c>
      <c r="D594" s="26"/>
      <c r="E594" s="27">
        <v>758.90542903065682</v>
      </c>
      <c r="F594" s="28">
        <v>-1</v>
      </c>
      <c r="G594" s="27">
        <v>1677.8707837450504</v>
      </c>
      <c r="H594" s="28">
        <v>-1</v>
      </c>
      <c r="I594" s="27">
        <v>358.85046896338463</v>
      </c>
      <c r="J594" s="28">
        <v>-1</v>
      </c>
      <c r="K594" s="26"/>
      <c r="L594" s="29">
        <v>223.17985761165619</v>
      </c>
      <c r="M594" s="28">
        <v>-1</v>
      </c>
      <c r="N594" s="29">
        <v>649.90328495010931</v>
      </c>
      <c r="O594" s="28">
        <v>-1</v>
      </c>
      <c r="P594" s="29">
        <v>131.55925275718397</v>
      </c>
      <c r="Q594" s="28">
        <v>-1</v>
      </c>
      <c r="R594" s="26"/>
      <c r="S594" s="29">
        <v>85.943242637121671</v>
      </c>
      <c r="T594" s="28">
        <v>-1</v>
      </c>
      <c r="U594" s="29">
        <v>157.88487344951361</v>
      </c>
      <c r="V594" s="28">
        <v>-1</v>
      </c>
      <c r="W594" s="29">
        <v>39.384855479613037</v>
      </c>
      <c r="X594" s="28">
        <v>-1</v>
      </c>
      <c r="Y594" s="26"/>
      <c r="Z594" s="26"/>
      <c r="AA594" s="26"/>
      <c r="AB594" s="26"/>
      <c r="AC594" s="26"/>
      <c r="AD594" s="26"/>
      <c r="AE594" s="26"/>
      <c r="AF594" s="30">
        <v>-3.4004207958192589</v>
      </c>
      <c r="AG594" s="26"/>
      <c r="AH594" s="28">
        <v>-1</v>
      </c>
      <c r="AI594" s="26"/>
      <c r="AJ594" s="26"/>
    </row>
    <row r="595" spans="1:36" s="2" customFormat="1" x14ac:dyDescent="0.25">
      <c r="A595" s="26" t="s">
        <v>207</v>
      </c>
      <c r="B595" s="26" t="s">
        <v>39</v>
      </c>
      <c r="C595" s="26" t="s">
        <v>201</v>
      </c>
      <c r="D595" s="26"/>
      <c r="E595" s="27">
        <v>558.92894095778468</v>
      </c>
      <c r="F595" s="28">
        <v>-1</v>
      </c>
      <c r="G595" s="27">
        <v>1835.1818114089965</v>
      </c>
      <c r="H595" s="28">
        <v>-1</v>
      </c>
      <c r="I595" s="27">
        <v>545.54284474730491</v>
      </c>
      <c r="J595" s="28">
        <v>-1</v>
      </c>
      <c r="K595" s="26"/>
      <c r="L595" s="29">
        <v>157.8287649481731</v>
      </c>
      <c r="M595" s="28">
        <v>-1</v>
      </c>
      <c r="N595" s="29">
        <v>692.78218735116729</v>
      </c>
      <c r="O595" s="28">
        <v>-1</v>
      </c>
      <c r="P595" s="29">
        <v>197.2937599458993</v>
      </c>
      <c r="Q595" s="28">
        <v>-1</v>
      </c>
      <c r="R595" s="26"/>
      <c r="S595" s="29">
        <v>68.604952353507144</v>
      </c>
      <c r="T595" s="28">
        <v>-1</v>
      </c>
      <c r="U595" s="29">
        <v>197.34574310256957</v>
      </c>
      <c r="V595" s="28">
        <v>-1</v>
      </c>
      <c r="W595" s="29">
        <v>53.417378347017099</v>
      </c>
      <c r="X595" s="28">
        <v>-1</v>
      </c>
      <c r="Y595" s="26"/>
      <c r="Z595" s="26"/>
      <c r="AA595" s="26"/>
      <c r="AB595" s="26"/>
      <c r="AC595" s="26"/>
      <c r="AD595" s="26"/>
      <c r="AE595" s="26"/>
      <c r="AF595" s="30">
        <v>-3.5413629520659464</v>
      </c>
      <c r="AG595" s="26"/>
      <c r="AH595" s="28">
        <v>-1</v>
      </c>
      <c r="AI595" s="26"/>
      <c r="AJ595" s="26"/>
    </row>
    <row r="596" spans="1:36" s="2" customFormat="1" x14ac:dyDescent="0.25">
      <c r="A596" s="26" t="s">
        <v>207</v>
      </c>
      <c r="B596" s="26" t="s">
        <v>39</v>
      </c>
      <c r="C596" s="26" t="s">
        <v>202</v>
      </c>
      <c r="D596" s="26"/>
      <c r="E596" s="27">
        <v>864.6521096920967</v>
      </c>
      <c r="F596" s="28">
        <v>-1</v>
      </c>
      <c r="G596" s="27">
        <v>1462.7725869989395</v>
      </c>
      <c r="H596" s="28">
        <v>-1</v>
      </c>
      <c r="I596" s="27">
        <v>557.08394962191585</v>
      </c>
      <c r="J596" s="28">
        <v>-1</v>
      </c>
      <c r="K596" s="26"/>
      <c r="L596" s="29">
        <v>248.82984662055969</v>
      </c>
      <c r="M596" s="28">
        <v>-1</v>
      </c>
      <c r="N596" s="29">
        <v>547.87743973731995</v>
      </c>
      <c r="O596" s="28">
        <v>-1</v>
      </c>
      <c r="P596" s="29">
        <v>236.05937993526459</v>
      </c>
      <c r="Q596" s="28">
        <v>-1</v>
      </c>
      <c r="R596" s="26"/>
      <c r="S596" s="29">
        <v>100.18496046421528</v>
      </c>
      <c r="T596" s="28">
        <v>-1</v>
      </c>
      <c r="U596" s="29">
        <v>163.21475556492805</v>
      </c>
      <c r="V596" s="28">
        <v>-1</v>
      </c>
      <c r="W596" s="29">
        <v>59.880000258636471</v>
      </c>
      <c r="X596" s="28">
        <v>-1</v>
      </c>
      <c r="Y596" s="26"/>
      <c r="Z596" s="26"/>
      <c r="AA596" s="26"/>
      <c r="AB596" s="26"/>
      <c r="AC596" s="26"/>
      <c r="AD596" s="26"/>
      <c r="AE596" s="26"/>
      <c r="AF596" s="30">
        <v>-3.47487297619326</v>
      </c>
      <c r="AG596" s="26"/>
      <c r="AH596" s="28">
        <v>-1</v>
      </c>
      <c r="AI596" s="26"/>
      <c r="AJ596" s="26"/>
    </row>
    <row r="597" spans="1:36" s="2" customFormat="1" x14ac:dyDescent="0.25">
      <c r="A597" s="26" t="s">
        <v>207</v>
      </c>
      <c r="B597" s="26" t="s">
        <v>39</v>
      </c>
      <c r="C597" s="26" t="s">
        <v>203</v>
      </c>
      <c r="D597" s="26"/>
      <c r="E597" s="27">
        <v>748.83298620224002</v>
      </c>
      <c r="F597" s="28">
        <v>-1</v>
      </c>
      <c r="G597" s="27">
        <v>1835.7369623208047</v>
      </c>
      <c r="H597" s="28">
        <v>-1</v>
      </c>
      <c r="I597" s="27">
        <v>592.61296759366985</v>
      </c>
      <c r="J597" s="28">
        <v>-1</v>
      </c>
      <c r="K597" s="26"/>
      <c r="L597" s="29">
        <v>224.70005369186401</v>
      </c>
      <c r="M597" s="28">
        <v>-1</v>
      </c>
      <c r="N597" s="29">
        <v>715.12201698659248</v>
      </c>
      <c r="O597" s="28">
        <v>-1</v>
      </c>
      <c r="P597" s="29">
        <v>197.26289200782776</v>
      </c>
      <c r="Q597" s="28">
        <v>-1</v>
      </c>
      <c r="R597" s="26"/>
      <c r="S597" s="29">
        <v>80.941734785795219</v>
      </c>
      <c r="T597" s="28">
        <v>-1</v>
      </c>
      <c r="U597" s="29">
        <v>207.06506670834651</v>
      </c>
      <c r="V597" s="28">
        <v>-1</v>
      </c>
      <c r="W597" s="29">
        <v>53.763026390647887</v>
      </c>
      <c r="X597" s="28">
        <v>-1</v>
      </c>
      <c r="Y597" s="26"/>
      <c r="Z597" s="26"/>
      <c r="AA597" s="26"/>
      <c r="AB597" s="26"/>
      <c r="AC597" s="26"/>
      <c r="AD597" s="26"/>
      <c r="AE597" s="26"/>
      <c r="AF597" s="30">
        <v>-3.3325892624357389</v>
      </c>
      <c r="AG597" s="26"/>
      <c r="AH597" s="28">
        <v>-1</v>
      </c>
      <c r="AI597" s="26"/>
      <c r="AJ597" s="26"/>
    </row>
    <row r="598" spans="1:36" s="2" customFormat="1" x14ac:dyDescent="0.25">
      <c r="A598" s="26" t="s">
        <v>208</v>
      </c>
      <c r="B598" s="26" t="s">
        <v>13</v>
      </c>
      <c r="C598" s="26" t="s">
        <v>366</v>
      </c>
      <c r="D598" s="27">
        <v>35150.121189793346</v>
      </c>
      <c r="E598" s="27">
        <v>148009.16722987965</v>
      </c>
      <c r="F598" s="28">
        <v>-0.76251389121593993</v>
      </c>
      <c r="G598" s="27">
        <v>33268.958980269432</v>
      </c>
      <c r="H598" s="28">
        <v>5.6544065915605027E-2</v>
      </c>
      <c r="I598" s="27">
        <v>27131.550965974329</v>
      </c>
      <c r="J598" s="28">
        <v>0.29554411518438822</v>
      </c>
      <c r="K598" s="29">
        <v>3468.5318900462507</v>
      </c>
      <c r="L598" s="29">
        <v>37504.055476091744</v>
      </c>
      <c r="M598" s="28">
        <v>-0.90751581806246562</v>
      </c>
      <c r="N598" s="29">
        <v>3345.1394900064192</v>
      </c>
      <c r="O598" s="28">
        <v>3.6887071647823781E-2</v>
      </c>
      <c r="P598" s="29">
        <v>2843.3402841402203</v>
      </c>
      <c r="Q598" s="28">
        <v>0.21987927698744583</v>
      </c>
      <c r="R598" s="29">
        <v>1168.9021643237625</v>
      </c>
      <c r="S598" s="29">
        <v>11410.626824521847</v>
      </c>
      <c r="T598" s="28">
        <v>-0.89756021450007017</v>
      </c>
      <c r="U598" s="29">
        <v>1215.067086610185</v>
      </c>
      <c r="V598" s="28">
        <v>-3.799372297641132E-2</v>
      </c>
      <c r="W598" s="29">
        <v>1227.0483958424095</v>
      </c>
      <c r="X598" s="28">
        <v>-4.738707268243296E-2</v>
      </c>
      <c r="Y598" s="27">
        <v>34606.678166310783</v>
      </c>
      <c r="Z598" s="45">
        <v>543.4430234825611</v>
      </c>
      <c r="AA598" s="29">
        <v>3406.24751401084</v>
      </c>
      <c r="AB598" s="29">
        <v>62.284376035410908</v>
      </c>
      <c r="AC598" s="29">
        <v>1147.6896880171278</v>
      </c>
      <c r="AD598" s="29">
        <v>21.212476306634606</v>
      </c>
      <c r="AE598" s="30">
        <v>10.134005482453453</v>
      </c>
      <c r="AF598" s="30">
        <v>6.1875211529325238</v>
      </c>
      <c r="AG598" s="30">
        <v>30.07105492881735</v>
      </c>
      <c r="AH598" s="28">
        <v>1.3182995515372591</v>
      </c>
      <c r="AI598" s="81">
        <v>1.6231513769716661E-2</v>
      </c>
      <c r="AJ598" s="81">
        <v>2.4263709162117672E-3</v>
      </c>
    </row>
    <row r="599" spans="1:36" s="2" customFormat="1" x14ac:dyDescent="0.25">
      <c r="A599" s="26" t="s">
        <v>208</v>
      </c>
      <c r="B599" s="26" t="s">
        <v>13</v>
      </c>
      <c r="C599" s="26" t="s">
        <v>199</v>
      </c>
      <c r="D599" s="27">
        <v>12896.346896026134</v>
      </c>
      <c r="E599" s="27">
        <v>65987.177596092952</v>
      </c>
      <c r="F599" s="28">
        <v>-0.80456283529863049</v>
      </c>
      <c r="G599" s="27">
        <v>11272.524139207602</v>
      </c>
      <c r="H599" s="28">
        <v>0.14405138873649626</v>
      </c>
      <c r="I599" s="27">
        <v>10274.613497281074</v>
      </c>
      <c r="J599" s="28">
        <v>0.25516613344519851</v>
      </c>
      <c r="K599" s="29">
        <v>1377.3960703725659</v>
      </c>
      <c r="L599" s="29">
        <v>17343.514007201382</v>
      </c>
      <c r="M599" s="28">
        <v>-0.92058148828428643</v>
      </c>
      <c r="N599" s="29">
        <v>1094.2360921422605</v>
      </c>
      <c r="O599" s="28">
        <v>0.25877411672278489</v>
      </c>
      <c r="P599" s="29">
        <v>1003.7416876694975</v>
      </c>
      <c r="Q599" s="28">
        <v>0.37226149645196532</v>
      </c>
      <c r="R599" s="29">
        <v>449.91165441210052</v>
      </c>
      <c r="S599" s="29">
        <v>5228.1001403138671</v>
      </c>
      <c r="T599" s="28">
        <v>-0.91394356604938898</v>
      </c>
      <c r="U599" s="29">
        <v>403.06665098777751</v>
      </c>
      <c r="V599" s="28">
        <v>0.11622148175623571</v>
      </c>
      <c r="W599" s="29">
        <v>472.86805973231867</v>
      </c>
      <c r="X599" s="28">
        <v>-4.8547168386068033E-2</v>
      </c>
      <c r="Y599" s="27">
        <v>12442.893526368141</v>
      </c>
      <c r="Z599" s="45">
        <v>453.45336965799333</v>
      </c>
      <c r="AA599" s="29">
        <v>1325.968986999743</v>
      </c>
      <c r="AB599" s="29">
        <v>51.427083372822828</v>
      </c>
      <c r="AC599" s="29">
        <v>432.41607927418801</v>
      </c>
      <c r="AD599" s="29">
        <v>17.495575137912489</v>
      </c>
      <c r="AE599" s="30">
        <v>9.3628457154940605</v>
      </c>
      <c r="AF599" s="30">
        <v>5.558127849858888</v>
      </c>
      <c r="AG599" s="30">
        <v>28.664176110036067</v>
      </c>
      <c r="AH599" s="28">
        <v>1.2710348980244006</v>
      </c>
      <c r="AI599" s="81"/>
      <c r="AJ599" s="81"/>
    </row>
    <row r="600" spans="1:36" s="2" customFormat="1" x14ac:dyDescent="0.25">
      <c r="A600" s="26" t="s">
        <v>208</v>
      </c>
      <c r="B600" s="26" t="s">
        <v>13</v>
      </c>
      <c r="C600" s="26" t="s">
        <v>200</v>
      </c>
      <c r="D600" s="27">
        <v>3197.6354767620564</v>
      </c>
      <c r="E600" s="27">
        <v>18069.154552406071</v>
      </c>
      <c r="F600" s="28">
        <v>-0.82303347577840813</v>
      </c>
      <c r="G600" s="27">
        <v>2618.1644505560398</v>
      </c>
      <c r="H600" s="28">
        <v>0.22132720734289624</v>
      </c>
      <c r="I600" s="27">
        <v>2379.2492926931382</v>
      </c>
      <c r="J600" s="28">
        <v>0.34396823678050326</v>
      </c>
      <c r="K600" s="29">
        <v>328.65679196480016</v>
      </c>
      <c r="L600" s="29">
        <v>4937.8843239146445</v>
      </c>
      <c r="M600" s="28">
        <v>-0.93344177983816179</v>
      </c>
      <c r="N600" s="29">
        <v>260.44899113670431</v>
      </c>
      <c r="O600" s="28">
        <v>0.261885448395901</v>
      </c>
      <c r="P600" s="29">
        <v>256.1961076455853</v>
      </c>
      <c r="Q600" s="28">
        <v>0.28283288526559114</v>
      </c>
      <c r="R600" s="29">
        <v>99.903915869392719</v>
      </c>
      <c r="S600" s="29">
        <v>1496.8301954762092</v>
      </c>
      <c r="T600" s="28">
        <v>-0.93325634653060385</v>
      </c>
      <c r="U600" s="29">
        <v>99.69073773490905</v>
      </c>
      <c r="V600" s="28">
        <v>2.1383945923897029E-3</v>
      </c>
      <c r="W600" s="29">
        <v>113.93780558645049</v>
      </c>
      <c r="X600" s="28">
        <v>-0.1231714938235276</v>
      </c>
      <c r="Y600" s="27">
        <v>3197.6354767620564</v>
      </c>
      <c r="Z600" s="26"/>
      <c r="AA600" s="29">
        <v>328.65679196480016</v>
      </c>
      <c r="AB600" s="26"/>
      <c r="AC600" s="29">
        <v>99.903915869392719</v>
      </c>
      <c r="AD600" s="26"/>
      <c r="AE600" s="30">
        <v>9.7294063440640226</v>
      </c>
      <c r="AF600" s="30">
        <v>6.0701155694917155</v>
      </c>
      <c r="AG600" s="30">
        <v>32.007108519574125</v>
      </c>
      <c r="AH600" s="28">
        <v>1.6514359796431555</v>
      </c>
      <c r="AI600" s="81">
        <v>1.1690777091498463E-2</v>
      </c>
      <c r="AJ600" s="81">
        <v>1.6435044425290931E-3</v>
      </c>
    </row>
    <row r="601" spans="1:36" s="2" customFormat="1" x14ac:dyDescent="0.25">
      <c r="A601" s="26" t="s">
        <v>208</v>
      </c>
      <c r="B601" s="26" t="s">
        <v>13</v>
      </c>
      <c r="C601" s="26" t="s">
        <v>201</v>
      </c>
      <c r="D601" s="27">
        <v>2835.7054291224481</v>
      </c>
      <c r="E601" s="27">
        <v>17319.910722446442</v>
      </c>
      <c r="F601" s="28">
        <v>-0.83627482412785181</v>
      </c>
      <c r="G601" s="27">
        <v>3592.0828212749957</v>
      </c>
      <c r="H601" s="28">
        <v>-0.21056791554824852</v>
      </c>
      <c r="I601" s="27">
        <v>2780.0656472301484</v>
      </c>
      <c r="J601" s="28">
        <v>2.0013837424211551E-2</v>
      </c>
      <c r="K601" s="29">
        <v>284.53725242526104</v>
      </c>
      <c r="L601" s="29">
        <v>4377.1182298885979</v>
      </c>
      <c r="M601" s="28">
        <v>-0.93499438729291462</v>
      </c>
      <c r="N601" s="29">
        <v>329.46126629370855</v>
      </c>
      <c r="O601" s="28">
        <v>-0.13635598009387417</v>
      </c>
      <c r="P601" s="29">
        <v>257.53958553376663</v>
      </c>
      <c r="Q601" s="28">
        <v>0.10482919290073443</v>
      </c>
      <c r="R601" s="29">
        <v>96.887761388391752</v>
      </c>
      <c r="S601" s="29">
        <v>1322.4057820862977</v>
      </c>
      <c r="T601" s="28">
        <v>-0.92673371313037034</v>
      </c>
      <c r="U601" s="29">
        <v>129.67752848277118</v>
      </c>
      <c r="V601" s="28">
        <v>-0.25285620012981541</v>
      </c>
      <c r="W601" s="29">
        <v>138.45185288897039</v>
      </c>
      <c r="X601" s="28">
        <v>-0.30020610510651963</v>
      </c>
      <c r="Y601" s="27">
        <v>2611.4942087137701</v>
      </c>
      <c r="Z601" s="45">
        <v>224.21122040867806</v>
      </c>
      <c r="AA601" s="29">
        <v>268.37838888278986</v>
      </c>
      <c r="AB601" s="29">
        <v>16.158863542471188</v>
      </c>
      <c r="AC601" s="29">
        <v>90.526480133553889</v>
      </c>
      <c r="AD601" s="29">
        <v>6.3612812548378592</v>
      </c>
      <c r="AE601" s="30">
        <v>9.966025203913496</v>
      </c>
      <c r="AF601" s="30">
        <v>6.0091042772225913</v>
      </c>
      <c r="AG601" s="30">
        <v>29.267942498485652</v>
      </c>
      <c r="AH601" s="28">
        <v>1.2346591163201877</v>
      </c>
      <c r="AI601" s="81">
        <v>1.067528677761124E-2</v>
      </c>
      <c r="AJ601" s="81">
        <v>1.6321613480297658E-3</v>
      </c>
    </row>
    <row r="602" spans="1:36" s="2" customFormat="1" x14ac:dyDescent="0.25">
      <c r="A602" s="26" t="s">
        <v>208</v>
      </c>
      <c r="B602" s="26" t="s">
        <v>13</v>
      </c>
      <c r="C602" s="26" t="s">
        <v>202</v>
      </c>
      <c r="D602" s="27">
        <v>3143.7288894402982</v>
      </c>
      <c r="E602" s="27">
        <v>17338.860203667879</v>
      </c>
      <c r="F602" s="28">
        <v>-0.81868883810625159</v>
      </c>
      <c r="G602" s="27">
        <v>3372.7309035122394</v>
      </c>
      <c r="H602" s="28">
        <v>-6.7898098194986975E-2</v>
      </c>
      <c r="I602" s="27">
        <v>2250.4883644735814</v>
      </c>
      <c r="J602" s="28">
        <v>0.39690963928874051</v>
      </c>
      <c r="K602" s="29">
        <v>348.15006910486557</v>
      </c>
      <c r="L602" s="29">
        <v>4437.2001349347665</v>
      </c>
      <c r="M602" s="28">
        <v>-0.92153834433479209</v>
      </c>
      <c r="N602" s="29">
        <v>320.43562648356095</v>
      </c>
      <c r="O602" s="28">
        <v>8.6489891668542124E-2</v>
      </c>
      <c r="P602" s="29">
        <v>217.13052813780951</v>
      </c>
      <c r="Q602" s="28">
        <v>0.60341372579308572</v>
      </c>
      <c r="R602" s="29">
        <v>110.16675565845142</v>
      </c>
      <c r="S602" s="29">
        <v>1338.817088833357</v>
      </c>
      <c r="T602" s="28">
        <v>-0.91771336310440244</v>
      </c>
      <c r="U602" s="29">
        <v>109.98640239162152</v>
      </c>
      <c r="V602" s="28">
        <v>1.6397778535179716E-3</v>
      </c>
      <c r="W602" s="29">
        <v>104.26533911814349</v>
      </c>
      <c r="X602" s="28">
        <v>5.6599984138746388E-2</v>
      </c>
      <c r="Y602" s="27">
        <v>3008.6973662006858</v>
      </c>
      <c r="Z602" s="45">
        <v>135.03152323961257</v>
      </c>
      <c r="AA602" s="29">
        <v>332.69200437904118</v>
      </c>
      <c r="AB602" s="29">
        <v>15.4580647258244</v>
      </c>
      <c r="AC602" s="29">
        <v>104.72482896034903</v>
      </c>
      <c r="AD602" s="29">
        <v>5.4419266981023906</v>
      </c>
      <c r="AE602" s="30">
        <v>9.0298097527976715</v>
      </c>
      <c r="AF602" s="30">
        <v>5.1221969166859225</v>
      </c>
      <c r="AG602" s="30">
        <v>28.53609394822119</v>
      </c>
      <c r="AH602" s="28">
        <v>1.2034095538962146</v>
      </c>
      <c r="AI602" s="81">
        <v>1.1826061257208927E-2</v>
      </c>
      <c r="AJ602" s="81">
        <v>1.8497932781373131E-3</v>
      </c>
    </row>
    <row r="603" spans="1:36" s="2" customFormat="1" x14ac:dyDescent="0.25">
      <c r="A603" s="26" t="s">
        <v>208</v>
      </c>
      <c r="B603" s="26" t="s">
        <v>13</v>
      </c>
      <c r="C603" s="26" t="s">
        <v>203</v>
      </c>
      <c r="D603" s="27">
        <v>3719.2771007013321</v>
      </c>
      <c r="E603" s="27">
        <v>13259.252117572563</v>
      </c>
      <c r="F603" s="28">
        <v>-0.71949571003539836</v>
      </c>
      <c r="G603" s="27">
        <v>1689.5459638643265</v>
      </c>
      <c r="H603" s="28">
        <v>1.2013470957573762</v>
      </c>
      <c r="I603" s="27">
        <v>2864.8101928842066</v>
      </c>
      <c r="J603" s="28">
        <v>0.29826300881625717</v>
      </c>
      <c r="K603" s="29">
        <v>416.05195687763904</v>
      </c>
      <c r="L603" s="29">
        <v>3591.311318463373</v>
      </c>
      <c r="M603" s="28">
        <v>-0.8841504063602994</v>
      </c>
      <c r="N603" s="29">
        <v>183.89020822828664</v>
      </c>
      <c r="O603" s="28">
        <v>1.2625019618289848</v>
      </c>
      <c r="P603" s="29">
        <v>272.8754663523361</v>
      </c>
      <c r="Q603" s="28">
        <v>0.5246953580665028</v>
      </c>
      <c r="R603" s="29">
        <v>142.95322149586471</v>
      </c>
      <c r="S603" s="29">
        <v>1070.047073918005</v>
      </c>
      <c r="T603" s="28">
        <v>-0.86640473584733257</v>
      </c>
      <c r="U603" s="29">
        <v>63.711982378475724</v>
      </c>
      <c r="V603" s="28">
        <v>1.2437415405890686</v>
      </c>
      <c r="W603" s="29">
        <v>116.21306213875427</v>
      </c>
      <c r="X603" s="28">
        <v>0.23009598804980841</v>
      </c>
      <c r="Y603" s="27">
        <v>3625.0664746916295</v>
      </c>
      <c r="Z603" s="45">
        <v>94.210626009702679</v>
      </c>
      <c r="AA603" s="29">
        <v>396.24180177311177</v>
      </c>
      <c r="AB603" s="29">
        <v>19.81015510452724</v>
      </c>
      <c r="AC603" s="29">
        <v>137.26085431089248</v>
      </c>
      <c r="AD603" s="29">
        <v>5.6923671849722375</v>
      </c>
      <c r="AE603" s="30">
        <v>8.9394534485873649</v>
      </c>
      <c r="AF603" s="30">
        <v>5.2474170468961168</v>
      </c>
      <c r="AG603" s="30">
        <v>26.017441662263774</v>
      </c>
      <c r="AH603" s="28">
        <v>1.099657437287989</v>
      </c>
      <c r="AI603" s="81">
        <v>1.469601031789939E-2</v>
      </c>
      <c r="AJ603" s="81">
        <v>2.5048613472614762E-3</v>
      </c>
    </row>
    <row r="604" spans="1:36" s="2" customFormat="1" x14ac:dyDescent="0.25">
      <c r="A604" s="26" t="s">
        <v>208</v>
      </c>
      <c r="B604" s="26" t="s">
        <v>32</v>
      </c>
      <c r="C604" s="26" t="s">
        <v>366</v>
      </c>
      <c r="D604" s="27">
        <v>3790.2041469502451</v>
      </c>
      <c r="E604" s="27">
        <v>21429.83692142725</v>
      </c>
      <c r="F604" s="28">
        <v>-0.82313425151824193</v>
      </c>
      <c r="G604" s="27">
        <v>7830.0901038193706</v>
      </c>
      <c r="H604" s="28">
        <v>-0.51594373797800175</v>
      </c>
      <c r="I604" s="27">
        <v>2751.0480570304394</v>
      </c>
      <c r="J604" s="28">
        <v>0.37773098411137929</v>
      </c>
      <c r="K604" s="29">
        <v>392.1347990759304</v>
      </c>
      <c r="L604" s="29">
        <v>2144.2759222265177</v>
      </c>
      <c r="M604" s="28">
        <v>-0.81712484153216836</v>
      </c>
      <c r="N604" s="29">
        <v>716.55695582454734</v>
      </c>
      <c r="O604" s="28">
        <v>-0.45275138858334296</v>
      </c>
      <c r="P604" s="29">
        <v>294.57373303852251</v>
      </c>
      <c r="Q604" s="28">
        <v>0.33119404446237394</v>
      </c>
      <c r="R604" s="29">
        <v>191.42309970444609</v>
      </c>
      <c r="S604" s="29">
        <v>760.62387408494806</v>
      </c>
      <c r="T604" s="28">
        <v>-0.74833408965142789</v>
      </c>
      <c r="U604" s="29">
        <v>220.65547546219682</v>
      </c>
      <c r="V604" s="28">
        <v>-0.13247972068909247</v>
      </c>
      <c r="W604" s="29">
        <v>117.92767731286605</v>
      </c>
      <c r="X604" s="28">
        <v>0.623224539533618</v>
      </c>
      <c r="Y604" s="27">
        <v>3790.2041469502451</v>
      </c>
      <c r="Z604" s="26"/>
      <c r="AA604" s="29">
        <v>392.1347990759304</v>
      </c>
      <c r="AB604" s="26"/>
      <c r="AC604" s="29">
        <v>191.42309970444609</v>
      </c>
      <c r="AD604" s="26"/>
      <c r="AE604" s="30">
        <v>9.6655643821509827</v>
      </c>
      <c r="AF604" s="30">
        <v>-0.3284092008641597</v>
      </c>
      <c r="AG604" s="30">
        <v>19.800139861919767</v>
      </c>
      <c r="AH604" s="28">
        <v>-0.29722007944266798</v>
      </c>
      <c r="AI604" s="81">
        <v>1.4108679206771241E-2</v>
      </c>
      <c r="AJ604" s="81">
        <v>3.5517434584717102E-3</v>
      </c>
    </row>
    <row r="605" spans="1:36" s="2" customFormat="1" x14ac:dyDescent="0.25">
      <c r="A605" s="26" t="s">
        <v>208</v>
      </c>
      <c r="B605" s="26" t="s">
        <v>32</v>
      </c>
      <c r="C605" s="26" t="s">
        <v>199</v>
      </c>
      <c r="D605" s="27">
        <v>1790.8469649970532</v>
      </c>
      <c r="E605" s="27">
        <v>9806.6231758987906</v>
      </c>
      <c r="F605" s="28">
        <v>-0.81738393197381942</v>
      </c>
      <c r="G605" s="27">
        <v>3741.9607900261881</v>
      </c>
      <c r="H605" s="28">
        <v>-0.52141482354107727</v>
      </c>
      <c r="I605" s="27">
        <v>1262.1050623261929</v>
      </c>
      <c r="J605" s="28">
        <v>0.41893651998854453</v>
      </c>
      <c r="K605" s="29">
        <v>197.33987554513638</v>
      </c>
      <c r="L605" s="29">
        <v>1001.0578050963142</v>
      </c>
      <c r="M605" s="28">
        <v>-0.80286865100047866</v>
      </c>
      <c r="N605" s="29">
        <v>359.33025131539483</v>
      </c>
      <c r="O605" s="28">
        <v>-0.45081196246979688</v>
      </c>
      <c r="P605" s="29">
        <v>134.53353287544653</v>
      </c>
      <c r="Q605" s="28">
        <v>0.4668452639821557</v>
      </c>
      <c r="R605" s="29">
        <v>96.348058978080019</v>
      </c>
      <c r="S605" s="29">
        <v>349.37757642270276</v>
      </c>
      <c r="T605" s="28">
        <v>-0.72422941402080421</v>
      </c>
      <c r="U605" s="29">
        <v>104.89560260603085</v>
      </c>
      <c r="V605" s="28">
        <v>-8.1486195947163553E-2</v>
      </c>
      <c r="W605" s="29">
        <v>52.345931406635124</v>
      </c>
      <c r="X605" s="28">
        <v>0.8406026292593084</v>
      </c>
      <c r="Y605" s="27">
        <v>1790.8469649970532</v>
      </c>
      <c r="Z605" s="26"/>
      <c r="AA605" s="29">
        <v>197.33987554513638</v>
      </c>
      <c r="AB605" s="26"/>
      <c r="AC605" s="29">
        <v>96.348058978080019</v>
      </c>
      <c r="AD605" s="26"/>
      <c r="AE605" s="30">
        <v>9.0749371359943076</v>
      </c>
      <c r="AF605" s="30">
        <v>-0.72132350547311752</v>
      </c>
      <c r="AG605" s="30">
        <v>18.58726562830379</v>
      </c>
      <c r="AH605" s="28">
        <v>-0.33779714983831816</v>
      </c>
      <c r="AI605" s="81">
        <v>99.999999999999986</v>
      </c>
      <c r="AJ605" s="81">
        <v>100</v>
      </c>
    </row>
    <row r="606" spans="1:36" s="2" customFormat="1" x14ac:dyDescent="0.25">
      <c r="A606" s="26" t="s">
        <v>208</v>
      </c>
      <c r="B606" s="26" t="s">
        <v>32</v>
      </c>
      <c r="C606" s="26" t="s">
        <v>200</v>
      </c>
      <c r="D606" s="27">
        <v>310.47825807452205</v>
      </c>
      <c r="E606" s="27">
        <v>2119.9928261613845</v>
      </c>
      <c r="F606" s="28">
        <v>-0.85354749589568335</v>
      </c>
      <c r="G606" s="27">
        <v>672.70563246726988</v>
      </c>
      <c r="H606" s="28">
        <v>-0.538463418336804</v>
      </c>
      <c r="I606" s="27">
        <v>305.3628660058975</v>
      </c>
      <c r="J606" s="28">
        <v>1.6751847189323113E-2</v>
      </c>
      <c r="K606" s="29">
        <v>34.141901016235352</v>
      </c>
      <c r="L606" s="29">
        <v>238.05028597804332</v>
      </c>
      <c r="M606" s="28">
        <v>-0.85657693761651499</v>
      </c>
      <c r="N606" s="29">
        <v>72.554423041017529</v>
      </c>
      <c r="O606" s="28">
        <v>-0.5294304663282382</v>
      </c>
      <c r="P606" s="29">
        <v>34.479914495318724</v>
      </c>
      <c r="Q606" s="28">
        <v>-9.8031994577383215E-3</v>
      </c>
      <c r="R606" s="29">
        <v>15.381010899232267</v>
      </c>
      <c r="S606" s="29">
        <v>74.801154392887454</v>
      </c>
      <c r="T606" s="28">
        <v>-0.79437468547016454</v>
      </c>
      <c r="U606" s="29">
        <v>21.033349826852266</v>
      </c>
      <c r="V606" s="28">
        <v>-0.26873222639999689</v>
      </c>
      <c r="W606" s="29">
        <v>12.456319905518292</v>
      </c>
      <c r="X606" s="28">
        <v>0.23479575154603274</v>
      </c>
      <c r="Y606" s="27">
        <v>310.47825807452205</v>
      </c>
      <c r="Z606" s="26"/>
      <c r="AA606" s="29">
        <v>34.141901016235352</v>
      </c>
      <c r="AB606" s="26"/>
      <c r="AC606" s="29">
        <v>15.381010899232267</v>
      </c>
      <c r="AD606" s="26"/>
      <c r="AE606" s="30">
        <v>9.0937601256263285</v>
      </c>
      <c r="AF606" s="30">
        <v>0.18810887865860515</v>
      </c>
      <c r="AG606" s="30">
        <v>20.185816140993655</v>
      </c>
      <c r="AH606" s="28">
        <v>-0.28777006644740261</v>
      </c>
      <c r="AI606" s="81">
        <v>9.389807851884693E-3</v>
      </c>
      <c r="AJ606" s="81">
        <v>2.3127622852492651E-3</v>
      </c>
    </row>
    <row r="607" spans="1:36" s="2" customFormat="1" x14ac:dyDescent="0.25">
      <c r="A607" s="26" t="s">
        <v>208</v>
      </c>
      <c r="B607" s="26" t="s">
        <v>32</v>
      </c>
      <c r="C607" s="26" t="s">
        <v>201</v>
      </c>
      <c r="D607" s="27">
        <v>565.25917318463326</v>
      </c>
      <c r="E607" s="27">
        <v>2182.4923335838316</v>
      </c>
      <c r="F607" s="28">
        <v>-0.74100290549180015</v>
      </c>
      <c r="G607" s="27">
        <v>1161.8934956395626</v>
      </c>
      <c r="H607" s="28">
        <v>-0.51350173203828187</v>
      </c>
      <c r="I607" s="27">
        <v>352.76924700617792</v>
      </c>
      <c r="J607" s="28">
        <v>0.60234821482251844</v>
      </c>
      <c r="K607" s="29">
        <v>57.79839989178447</v>
      </c>
      <c r="L607" s="29">
        <v>222.01108729308288</v>
      </c>
      <c r="M607" s="28">
        <v>-0.73965984944038754</v>
      </c>
      <c r="N607" s="29">
        <v>106.12581381523584</v>
      </c>
      <c r="O607" s="28">
        <v>-0.45537850016009296</v>
      </c>
      <c r="P607" s="29">
        <v>32.343908035620096</v>
      </c>
      <c r="Q607" s="28">
        <v>0.78699493667034726</v>
      </c>
      <c r="R607" s="29">
        <v>29.757378207278897</v>
      </c>
      <c r="S607" s="29">
        <v>76.951836390744546</v>
      </c>
      <c r="T607" s="28">
        <v>-0.61329866052607951</v>
      </c>
      <c r="U607" s="29">
        <v>31.389385532397597</v>
      </c>
      <c r="V607" s="28">
        <v>-5.199233108383957E-2</v>
      </c>
      <c r="W607" s="29">
        <v>15.884552604390828</v>
      </c>
      <c r="X607" s="28">
        <v>0.87335324754776689</v>
      </c>
      <c r="Y607" s="27">
        <v>565.25917318463326</v>
      </c>
      <c r="Z607" s="26"/>
      <c r="AA607" s="29">
        <v>57.79839989178447</v>
      </c>
      <c r="AB607" s="26"/>
      <c r="AC607" s="29">
        <v>29.757378207278897</v>
      </c>
      <c r="AD607" s="26"/>
      <c r="AE607" s="30">
        <v>9.7798412108806456</v>
      </c>
      <c r="AF607" s="30">
        <v>-5.0714371700074423E-2</v>
      </c>
      <c r="AG607" s="30">
        <v>18.995597301860627</v>
      </c>
      <c r="AH607" s="28">
        <v>-0.3302399860819028</v>
      </c>
      <c r="AI607" s="81">
        <v>1.7463808223434674E-2</v>
      </c>
      <c r="AJ607" s="81">
        <v>4.5612752903574135E-3</v>
      </c>
    </row>
    <row r="608" spans="1:36" s="2" customFormat="1" x14ac:dyDescent="0.25">
      <c r="A608" s="26" t="s">
        <v>208</v>
      </c>
      <c r="B608" s="26" t="s">
        <v>32</v>
      </c>
      <c r="C608" s="26" t="s">
        <v>202</v>
      </c>
      <c r="D608" s="27">
        <v>338.28395390629771</v>
      </c>
      <c r="E608" s="27">
        <v>3211.8562371742723</v>
      </c>
      <c r="F608" s="28">
        <v>-0.89467649579362463</v>
      </c>
      <c r="G608" s="27">
        <v>1120.750795084238</v>
      </c>
      <c r="H608" s="28">
        <v>-0.69816309264284615</v>
      </c>
      <c r="I608" s="27">
        <v>143.12068899154664</v>
      </c>
      <c r="J608" s="28">
        <v>1.3636272036552193</v>
      </c>
      <c r="K608" s="29">
        <v>40.073135733604431</v>
      </c>
      <c r="L608" s="29">
        <v>297.12268886073457</v>
      </c>
      <c r="M608" s="28">
        <v>-0.86512933129658354</v>
      </c>
      <c r="N608" s="29">
        <v>102.11968134292222</v>
      </c>
      <c r="O608" s="28">
        <v>-0.60758655719814536</v>
      </c>
      <c r="P608" s="29">
        <v>14.252877063890706</v>
      </c>
      <c r="Q608" s="28">
        <v>1.81158221978415</v>
      </c>
      <c r="R608" s="29">
        <v>19.186419540394656</v>
      </c>
      <c r="S608" s="29">
        <v>111.35404832482303</v>
      </c>
      <c r="T608" s="28">
        <v>-0.8276989491713197</v>
      </c>
      <c r="U608" s="29">
        <v>30.243304306024125</v>
      </c>
      <c r="V608" s="28">
        <v>-0.36559777508924718</v>
      </c>
      <c r="W608" s="29">
        <v>5.7351062437263698</v>
      </c>
      <c r="X608" s="28">
        <v>2.345434020752915</v>
      </c>
      <c r="Y608" s="27">
        <v>338.28395390629771</v>
      </c>
      <c r="Z608" s="26"/>
      <c r="AA608" s="29">
        <v>40.073135733604431</v>
      </c>
      <c r="AB608" s="26"/>
      <c r="AC608" s="29">
        <v>19.186419540394656</v>
      </c>
      <c r="AD608" s="26"/>
      <c r="AE608" s="30">
        <v>8.4416641651184889</v>
      </c>
      <c r="AF608" s="30">
        <v>-2.3682011113758037</v>
      </c>
      <c r="AG608" s="30">
        <v>17.631426916005996</v>
      </c>
      <c r="AH608" s="28">
        <v>-0.38872395902507245</v>
      </c>
      <c r="AI608" s="81">
        <v>1.0388893006973376E-2</v>
      </c>
      <c r="AJ608" s="81">
        <v>2.9229775844169443E-3</v>
      </c>
    </row>
    <row r="609" spans="1:36" s="2" customFormat="1" x14ac:dyDescent="0.25">
      <c r="A609" s="26" t="s">
        <v>208</v>
      </c>
      <c r="B609" s="26" t="s">
        <v>32</v>
      </c>
      <c r="C609" s="26" t="s">
        <v>203</v>
      </c>
      <c r="D609" s="27">
        <v>576.82557983160018</v>
      </c>
      <c r="E609" s="27">
        <v>2292.2817789793016</v>
      </c>
      <c r="F609" s="28">
        <v>-0.74836183530261846</v>
      </c>
      <c r="G609" s="27">
        <v>786.61086683511735</v>
      </c>
      <c r="H609" s="28">
        <v>-0.26669512950866792</v>
      </c>
      <c r="I609" s="27">
        <v>460.85226032257083</v>
      </c>
      <c r="J609" s="28">
        <v>0.25164967060778765</v>
      </c>
      <c r="K609" s="29">
        <v>65.326438903512127</v>
      </c>
      <c r="L609" s="29">
        <v>243.87374296445338</v>
      </c>
      <c r="M609" s="28">
        <v>-0.73213008456989159</v>
      </c>
      <c r="N609" s="29">
        <v>78.530333116219225</v>
      </c>
      <c r="O609" s="28">
        <v>-0.16813750418155349</v>
      </c>
      <c r="P609" s="29">
        <v>53.456833280616991</v>
      </c>
      <c r="Q609" s="28">
        <v>0.22204094209222375</v>
      </c>
      <c r="R609" s="29">
        <v>32.023250331174189</v>
      </c>
      <c r="S609" s="29">
        <v>86.27053731424769</v>
      </c>
      <c r="T609" s="28">
        <v>-0.62880432499768946</v>
      </c>
      <c r="U609" s="29">
        <v>22.229562940756828</v>
      </c>
      <c r="V609" s="28">
        <v>0.44057039792091945</v>
      </c>
      <c r="W609" s="29">
        <v>18.269952652999645</v>
      </c>
      <c r="X609" s="28">
        <v>0.75278233826820917</v>
      </c>
      <c r="Y609" s="27">
        <v>576.82557983160018</v>
      </c>
      <c r="Z609" s="26"/>
      <c r="AA609" s="29">
        <v>65.326438903512127</v>
      </c>
      <c r="AB609" s="26"/>
      <c r="AC609" s="29">
        <v>32.023250331174189</v>
      </c>
      <c r="AD609" s="26"/>
      <c r="AE609" s="30">
        <v>8.8298947487950166</v>
      </c>
      <c r="AF609" s="30">
        <v>-0.5695664277754382</v>
      </c>
      <c r="AG609" s="30">
        <v>18.012711822387015</v>
      </c>
      <c r="AH609" s="28">
        <v>-0.32208756285801232</v>
      </c>
      <c r="AI609" s="81">
        <v>1.8700626330101642E-2</v>
      </c>
      <c r="AJ609" s="81">
        <v>5.1671149794735713E-3</v>
      </c>
    </row>
    <row r="610" spans="1:36" s="2" customFormat="1" x14ac:dyDescent="0.25">
      <c r="A610" s="26" t="s">
        <v>208</v>
      </c>
      <c r="B610" s="26" t="s">
        <v>33</v>
      </c>
      <c r="C610" s="26" t="s">
        <v>366</v>
      </c>
      <c r="D610" s="27">
        <v>689.18123435974121</v>
      </c>
      <c r="E610" s="27">
        <v>1300.6208415555955</v>
      </c>
      <c r="F610" s="28">
        <v>-0.47011364700610792</v>
      </c>
      <c r="G610" s="27">
        <v>1029.9002235150338</v>
      </c>
      <c r="H610" s="28">
        <v>-0.33082718245503806</v>
      </c>
      <c r="I610" s="27">
        <v>921.20398613572115</v>
      </c>
      <c r="J610" s="28">
        <v>-0.25186902712967202</v>
      </c>
      <c r="K610" s="29">
        <v>70.60684106789401</v>
      </c>
      <c r="L610" s="29">
        <v>121.43731821584942</v>
      </c>
      <c r="M610" s="28">
        <v>-0.41857377859420858</v>
      </c>
      <c r="N610" s="29">
        <v>101.18078894402987</v>
      </c>
      <c r="O610" s="28">
        <v>-0.30217147143464596</v>
      </c>
      <c r="P610" s="29">
        <v>101.43182259415821</v>
      </c>
      <c r="Q610" s="28">
        <v>-0.30389852748282875</v>
      </c>
      <c r="R610" s="29">
        <v>20.622034993986848</v>
      </c>
      <c r="S610" s="29">
        <v>35.433346312360463</v>
      </c>
      <c r="T610" s="28">
        <v>-0.41800486998336034</v>
      </c>
      <c r="U610" s="29">
        <v>29.529513554004577</v>
      </c>
      <c r="V610" s="28">
        <v>-0.30164664052888751</v>
      </c>
      <c r="W610" s="29">
        <v>29.607574859734289</v>
      </c>
      <c r="X610" s="28">
        <v>-0.30348787120581078</v>
      </c>
      <c r="Y610" s="27">
        <v>689.18123435974121</v>
      </c>
      <c r="Z610" s="26"/>
      <c r="AA610" s="29">
        <v>70.60684106789401</v>
      </c>
      <c r="AB610" s="26"/>
      <c r="AC610" s="29">
        <v>20.622034993986848</v>
      </c>
      <c r="AD610" s="26"/>
      <c r="AE610" s="30">
        <v>9.760828043518325</v>
      </c>
      <c r="AF610" s="30">
        <v>-0.94939563948330274</v>
      </c>
      <c r="AG610" s="30">
        <v>33.419652064439745</v>
      </c>
      <c r="AH610" s="28">
        <v>-8.9534730335729479E-2</v>
      </c>
      <c r="AI610" s="81">
        <v>2.119668341786255E-3</v>
      </c>
      <c r="AJ610" s="81">
        <v>2.9886690151582657E-4</v>
      </c>
    </row>
    <row r="611" spans="1:36" s="2" customFormat="1" x14ac:dyDescent="0.25">
      <c r="A611" s="26" t="s">
        <v>208</v>
      </c>
      <c r="B611" s="26" t="s">
        <v>33</v>
      </c>
      <c r="C611" s="26" t="s">
        <v>199</v>
      </c>
      <c r="D611" s="27">
        <v>371.79193202137947</v>
      </c>
      <c r="E611" s="27">
        <v>794.26842090845105</v>
      </c>
      <c r="F611" s="28">
        <v>-0.53190644090301442</v>
      </c>
      <c r="G611" s="27">
        <v>210.28194252371787</v>
      </c>
      <c r="H611" s="28">
        <v>0.76806399807460757</v>
      </c>
      <c r="I611" s="27">
        <v>434.27140733838081</v>
      </c>
      <c r="J611" s="28">
        <v>-0.14387195256517968</v>
      </c>
      <c r="K611" s="29">
        <v>38.164494347994861</v>
      </c>
      <c r="L611" s="29">
        <v>74.611254140012079</v>
      </c>
      <c r="M611" s="28">
        <v>-0.48848877038875249</v>
      </c>
      <c r="N611" s="29">
        <v>21.11718576503506</v>
      </c>
      <c r="O611" s="28">
        <v>0.80727180092273521</v>
      </c>
      <c r="P611" s="29">
        <v>48.240747083152392</v>
      </c>
      <c r="Q611" s="28">
        <v>-0.20887430946683169</v>
      </c>
      <c r="R611" s="29">
        <v>11.151055121352574</v>
      </c>
      <c r="S611" s="29">
        <v>21.777726425633379</v>
      </c>
      <c r="T611" s="28">
        <v>-0.48796054723934484</v>
      </c>
      <c r="U611" s="29">
        <v>6.1482979569946083</v>
      </c>
      <c r="V611" s="28">
        <v>0.81368163991899267</v>
      </c>
      <c r="W611" s="29">
        <v>14.054697860454281</v>
      </c>
      <c r="X611" s="28">
        <v>-0.20659588473059176</v>
      </c>
      <c r="Y611" s="27">
        <v>371.79193202137947</v>
      </c>
      <c r="Z611" s="26"/>
      <c r="AA611" s="29">
        <v>38.164494347994861</v>
      </c>
      <c r="AB611" s="26"/>
      <c r="AC611" s="29">
        <v>11.151055121352574</v>
      </c>
      <c r="AD611" s="26"/>
      <c r="AE611" s="30">
        <v>9.7418278002394967</v>
      </c>
      <c r="AF611" s="30">
        <v>-0.9035960042975919</v>
      </c>
      <c r="AG611" s="30">
        <v>33.341412805811935</v>
      </c>
      <c r="AH611" s="28">
        <v>-8.5825210199596422E-2</v>
      </c>
      <c r="AI611" s="81">
        <v>99.999999999999986</v>
      </c>
      <c r="AJ611" s="81">
        <v>100</v>
      </c>
    </row>
    <row r="612" spans="1:36" s="2" customFormat="1" x14ac:dyDescent="0.25">
      <c r="A612" s="26" t="s">
        <v>208</v>
      </c>
      <c r="B612" s="26" t="s">
        <v>33</v>
      </c>
      <c r="C612" s="26" t="s">
        <v>200</v>
      </c>
      <c r="D612" s="27">
        <v>163.44265652298927</v>
      </c>
      <c r="E612" s="27">
        <v>178.69377995133399</v>
      </c>
      <c r="F612" s="28">
        <v>-8.5347813631220196E-2</v>
      </c>
      <c r="G612" s="27">
        <v>87.139488840103155</v>
      </c>
      <c r="H612" s="28">
        <v>0.87564396691491753</v>
      </c>
      <c r="I612" s="27">
        <v>88.664816751480103</v>
      </c>
      <c r="J612" s="28">
        <v>0.84337669112997837</v>
      </c>
      <c r="K612" s="29">
        <v>17.324306135768943</v>
      </c>
      <c r="L612" s="29">
        <v>15.292197522354833</v>
      </c>
      <c r="M612" s="28">
        <v>0.13288532341041767</v>
      </c>
      <c r="N612" s="29">
        <v>9.7205273509659378</v>
      </c>
      <c r="O612" s="28">
        <v>0.78223932820346531</v>
      </c>
      <c r="P612" s="29">
        <v>12.284657705542458</v>
      </c>
      <c r="Q612" s="28">
        <v>0.41023922286029602</v>
      </c>
      <c r="R612" s="29">
        <v>5.0601979432563109</v>
      </c>
      <c r="S612" s="29">
        <v>4.4686200393340894</v>
      </c>
      <c r="T612" s="28">
        <v>0.13238491944156838</v>
      </c>
      <c r="U612" s="29">
        <v>2.830362476286421</v>
      </c>
      <c r="V612" s="28">
        <v>0.78782681923325493</v>
      </c>
      <c r="W612" s="29">
        <v>3.5794056505306919</v>
      </c>
      <c r="X612" s="28">
        <v>0.41369781391110921</v>
      </c>
      <c r="Y612" s="27">
        <v>163.44265652298927</v>
      </c>
      <c r="Z612" s="26"/>
      <c r="AA612" s="29">
        <v>17.324306135768943</v>
      </c>
      <c r="AB612" s="26"/>
      <c r="AC612" s="29">
        <v>5.0601979432563109</v>
      </c>
      <c r="AD612" s="26"/>
      <c r="AE612" s="30">
        <v>9.4342974109384059</v>
      </c>
      <c r="AF612" s="30">
        <v>-2.2509937115514305</v>
      </c>
      <c r="AG612" s="30">
        <v>32.299656724063162</v>
      </c>
      <c r="AH612" s="28">
        <v>-0.19227802254745904</v>
      </c>
      <c r="AI612" s="81">
        <v>3.9789347863283158E-3</v>
      </c>
      <c r="AJ612" s="81">
        <v>5.7667117805493089E-4</v>
      </c>
    </row>
    <row r="613" spans="1:36" s="2" customFormat="1" x14ac:dyDescent="0.25">
      <c r="A613" s="26" t="s">
        <v>208</v>
      </c>
      <c r="B613" s="26" t="s">
        <v>33</v>
      </c>
      <c r="C613" s="26" t="s">
        <v>201</v>
      </c>
      <c r="D613" s="27">
        <v>85.392208359241479</v>
      </c>
      <c r="E613" s="27">
        <v>288.33560876250266</v>
      </c>
      <c r="F613" s="28">
        <v>-0.70384438909320546</v>
      </c>
      <c r="G613" s="27">
        <v>28.915866434574127</v>
      </c>
      <c r="H613" s="28">
        <v>1.9531263935131375</v>
      </c>
      <c r="I613" s="27">
        <v>175.01980028152465</v>
      </c>
      <c r="J613" s="28">
        <v>-0.51209972687727034</v>
      </c>
      <c r="K613" s="29">
        <v>7.293950725884133</v>
      </c>
      <c r="L613" s="29">
        <v>25.063203293940383</v>
      </c>
      <c r="M613" s="28">
        <v>-0.70897771364893258</v>
      </c>
      <c r="N613" s="29">
        <v>2.5113546119612558</v>
      </c>
      <c r="O613" s="28">
        <v>1.9043890062932542</v>
      </c>
      <c r="P613" s="29">
        <v>22.23937643748333</v>
      </c>
      <c r="Q613" s="28">
        <v>-0.67202539394987026</v>
      </c>
      <c r="R613" s="29">
        <v>2.135230969369724</v>
      </c>
      <c r="S613" s="29">
        <v>7.3155790263525784</v>
      </c>
      <c r="T613" s="28">
        <v>-0.70812550015821329</v>
      </c>
      <c r="U613" s="29">
        <v>0.73214847711619946</v>
      </c>
      <c r="V613" s="28">
        <v>1.9163906449413279</v>
      </c>
      <c r="W613" s="29">
        <v>6.4863140938325756</v>
      </c>
      <c r="X613" s="28">
        <v>-0.6708098099350478</v>
      </c>
      <c r="Y613" s="27">
        <v>85.392208359241479</v>
      </c>
      <c r="Z613" s="26"/>
      <c r="AA613" s="29">
        <v>7.293950725884133</v>
      </c>
      <c r="AB613" s="26"/>
      <c r="AC613" s="29">
        <v>2.135230969369724</v>
      </c>
      <c r="AD613" s="26"/>
      <c r="AE613" s="30">
        <v>11.70726422050112</v>
      </c>
      <c r="AF613" s="30">
        <v>0.20292435696043043</v>
      </c>
      <c r="AG613" s="30">
        <v>39.992024087421086</v>
      </c>
      <c r="AH613" s="28">
        <v>1.4667643344411443E-2</v>
      </c>
      <c r="AI613" s="81">
        <v>2.1303067220118E-3</v>
      </c>
      <c r="AJ613" s="81">
        <v>2.5330479950865187E-4</v>
      </c>
    </row>
    <row r="614" spans="1:36" s="2" customFormat="1" x14ac:dyDescent="0.25">
      <c r="A614" s="26" t="s">
        <v>208</v>
      </c>
      <c r="B614" s="26" t="s">
        <v>33</v>
      </c>
      <c r="C614" s="26" t="s">
        <v>202</v>
      </c>
      <c r="D614" s="27">
        <v>59.028056703805923</v>
      </c>
      <c r="E614" s="27">
        <v>207.26682634472846</v>
      </c>
      <c r="F614" s="28">
        <v>-0.71520740803147231</v>
      </c>
      <c r="G614" s="27">
        <v>45.486598302125934</v>
      </c>
      <c r="H614" s="28">
        <v>0.29770215639640596</v>
      </c>
      <c r="I614" s="27">
        <v>59.916766452789304</v>
      </c>
      <c r="J614" s="28">
        <v>-1.4832405044481644E-2</v>
      </c>
      <c r="K614" s="29">
        <v>5.85708998947851</v>
      </c>
      <c r="L614" s="29">
        <v>22.9022220603885</v>
      </c>
      <c r="M614" s="28">
        <v>-0.74425669378130399</v>
      </c>
      <c r="N614" s="29">
        <v>4.454838113283718</v>
      </c>
      <c r="O614" s="28">
        <v>0.31477055743360655</v>
      </c>
      <c r="P614" s="29">
        <v>5.1198924237054175</v>
      </c>
      <c r="Q614" s="28">
        <v>0.14398692487362083</v>
      </c>
      <c r="R614" s="29">
        <v>1.7122144392767549</v>
      </c>
      <c r="S614" s="29">
        <v>6.6831486654849135</v>
      </c>
      <c r="T614" s="28">
        <v>-0.74380123427158262</v>
      </c>
      <c r="U614" s="29">
        <v>1.301485759865513</v>
      </c>
      <c r="V614" s="28">
        <v>0.31558445899068766</v>
      </c>
      <c r="W614" s="29">
        <v>1.4842008756723737</v>
      </c>
      <c r="X614" s="28">
        <v>0.15362715879081146</v>
      </c>
      <c r="Y614" s="27">
        <v>59.028056703805923</v>
      </c>
      <c r="Z614" s="26"/>
      <c r="AA614" s="29">
        <v>5.85708998947851</v>
      </c>
      <c r="AB614" s="26"/>
      <c r="AC614" s="29">
        <v>1.7122144392767549</v>
      </c>
      <c r="AD614" s="26"/>
      <c r="AE614" s="30">
        <v>10.078051867026467</v>
      </c>
      <c r="AF614" s="30">
        <v>1.0279769093124074</v>
      </c>
      <c r="AG614" s="30">
        <v>34.474686902383311</v>
      </c>
      <c r="AH614" s="28">
        <v>0.11160797812125683</v>
      </c>
      <c r="AI614" s="81">
        <v>1.4839069962058805E-3</v>
      </c>
      <c r="AJ614" s="81">
        <v>2.00217709011297E-4</v>
      </c>
    </row>
    <row r="615" spans="1:36" s="2" customFormat="1" x14ac:dyDescent="0.25">
      <c r="A615" s="26" t="s">
        <v>208</v>
      </c>
      <c r="B615" s="26" t="s">
        <v>33</v>
      </c>
      <c r="C615" s="26" t="s">
        <v>203</v>
      </c>
      <c r="D615" s="27">
        <v>63.929010435342789</v>
      </c>
      <c r="E615" s="27">
        <v>119.97220584988594</v>
      </c>
      <c r="F615" s="28">
        <v>-0.46713482524999711</v>
      </c>
      <c r="G615" s="27">
        <v>48.739988946914671</v>
      </c>
      <c r="H615" s="28">
        <v>0.31163366706897067</v>
      </c>
      <c r="I615" s="27">
        <v>110.67002385258675</v>
      </c>
      <c r="J615" s="28">
        <v>-0.42234574268731812</v>
      </c>
      <c r="K615" s="29">
        <v>7.6891474968632743</v>
      </c>
      <c r="L615" s="29">
        <v>11.353631263328367</v>
      </c>
      <c r="M615" s="28">
        <v>-0.32275874400652615</v>
      </c>
      <c r="N615" s="29">
        <v>4.4304656888241496</v>
      </c>
      <c r="O615" s="28">
        <v>0.73551676887130624</v>
      </c>
      <c r="P615" s="29">
        <v>8.5968205164211859</v>
      </c>
      <c r="Q615" s="28">
        <v>-0.1055824089643518</v>
      </c>
      <c r="R615" s="29">
        <v>2.2434117694497839</v>
      </c>
      <c r="S615" s="29">
        <v>3.3103786944617966</v>
      </c>
      <c r="T615" s="28">
        <v>-0.32230962783715017</v>
      </c>
      <c r="U615" s="29">
        <v>1.2843012437264747</v>
      </c>
      <c r="V615" s="28">
        <v>0.74679560609969842</v>
      </c>
      <c r="W615" s="29">
        <v>2.5047772404186395</v>
      </c>
      <c r="X615" s="28">
        <v>-0.10434679250166448</v>
      </c>
      <c r="Y615" s="27">
        <v>63.929010435342789</v>
      </c>
      <c r="Z615" s="26"/>
      <c r="AA615" s="29">
        <v>7.6891474968632743</v>
      </c>
      <c r="AB615" s="26"/>
      <c r="AC615" s="29">
        <v>2.2434117694497839</v>
      </c>
      <c r="AD615" s="26"/>
      <c r="AE615" s="30">
        <v>8.3141870358738874</v>
      </c>
      <c r="AF615" s="30">
        <v>-2.2526706563773899</v>
      </c>
      <c r="AG615" s="30">
        <v>28.49633371185439</v>
      </c>
      <c r="AH615" s="28">
        <v>-0.2137040798597111</v>
      </c>
      <c r="AI615" s="81">
        <v>1.6876031451650098E-3</v>
      </c>
      <c r="AJ615" s="81">
        <v>2.7586689549888836E-4</v>
      </c>
    </row>
    <row r="616" spans="1:36" s="2" customFormat="1" x14ac:dyDescent="0.25">
      <c r="A616" s="26" t="s">
        <v>208</v>
      </c>
      <c r="B616" s="26" t="s">
        <v>34</v>
      </c>
      <c r="C616" s="26" t="s">
        <v>366</v>
      </c>
      <c r="D616" s="27">
        <v>355.3592674815655</v>
      </c>
      <c r="E616" s="27">
        <v>414.6807479298115</v>
      </c>
      <c r="F616" s="28">
        <v>-0.14305337478142754</v>
      </c>
      <c r="G616" s="27">
        <v>1526.0563857042789</v>
      </c>
      <c r="H616" s="28">
        <v>-0.76713883522883974</v>
      </c>
      <c r="I616" s="27">
        <v>969.14335239768025</v>
      </c>
      <c r="J616" s="28">
        <v>-0.6333264149184954</v>
      </c>
      <c r="K616" s="29">
        <v>24.43135587695248</v>
      </c>
      <c r="L616" s="29">
        <v>33.529826674120557</v>
      </c>
      <c r="M616" s="28">
        <v>-0.27135454309373391</v>
      </c>
      <c r="N616" s="29">
        <v>83.320335113757849</v>
      </c>
      <c r="O616" s="28">
        <v>-0.70677799310821088</v>
      </c>
      <c r="P616" s="29">
        <v>38.712026815480009</v>
      </c>
      <c r="Q616" s="28">
        <v>-0.36889494333624068</v>
      </c>
      <c r="R616" s="29">
        <v>12.576507573991943</v>
      </c>
      <c r="S616" s="29">
        <v>12.383216600078308</v>
      </c>
      <c r="T616" s="28">
        <v>1.5609108695749774E-2</v>
      </c>
      <c r="U616" s="29">
        <v>80.919798598856204</v>
      </c>
      <c r="V616" s="28">
        <v>-0.84458058730055074</v>
      </c>
      <c r="W616" s="29">
        <v>80.147729639009199</v>
      </c>
      <c r="X616" s="28">
        <v>-0.84308342069529119</v>
      </c>
      <c r="Y616" s="27">
        <v>355.3592674815655</v>
      </c>
      <c r="Z616" s="26"/>
      <c r="AA616" s="29">
        <v>24.43135587695248</v>
      </c>
      <c r="AB616" s="26"/>
      <c r="AC616" s="29">
        <v>12.576507573991943</v>
      </c>
      <c r="AD616" s="26"/>
      <c r="AE616" s="30">
        <v>14.54521268779833</v>
      </c>
      <c r="AF616" s="30">
        <v>2.1776943000615994</v>
      </c>
      <c r="AG616" s="30">
        <v>28.255798789199947</v>
      </c>
      <c r="AH616" s="28">
        <v>-0.15622396660161147</v>
      </c>
      <c r="AI616" s="81">
        <v>1.3854296742293194E-3</v>
      </c>
      <c r="AJ616" s="81">
        <v>2.1469967978600499E-4</v>
      </c>
    </row>
    <row r="617" spans="1:36" s="2" customFormat="1" x14ac:dyDescent="0.25">
      <c r="A617" s="26" t="s">
        <v>208</v>
      </c>
      <c r="B617" s="26" t="s">
        <v>34</v>
      </c>
      <c r="C617" s="26" t="s">
        <v>199</v>
      </c>
      <c r="D617" s="27">
        <v>246.13035054922105</v>
      </c>
      <c r="E617" s="27">
        <v>297.56229080915455</v>
      </c>
      <c r="F617" s="28">
        <v>-0.17284428117580275</v>
      </c>
      <c r="G617" s="27">
        <v>807.41598152756694</v>
      </c>
      <c r="H617" s="28">
        <v>-0.69516289474037662</v>
      </c>
      <c r="I617" s="27">
        <v>412.26464305996893</v>
      </c>
      <c r="J617" s="28">
        <v>-0.40297972505631929</v>
      </c>
      <c r="K617" s="29">
        <v>14.582664012908936</v>
      </c>
      <c r="L617" s="29">
        <v>21.332629165145036</v>
      </c>
      <c r="M617" s="28">
        <v>-0.31641506070263181</v>
      </c>
      <c r="N617" s="29">
        <v>48.191733582134276</v>
      </c>
      <c r="O617" s="28">
        <v>-0.69740320737673056</v>
      </c>
      <c r="P617" s="29">
        <v>22.936468958854675</v>
      </c>
      <c r="Q617" s="28">
        <v>-0.36421495222004235</v>
      </c>
      <c r="R617" s="29">
        <v>8.6175639088407578</v>
      </c>
      <c r="S617" s="29">
        <v>8.7206195745255943</v>
      </c>
      <c r="T617" s="28">
        <v>-1.1817470628563998E-2</v>
      </c>
      <c r="U617" s="29">
        <v>40.733239828661453</v>
      </c>
      <c r="V617" s="28">
        <v>-0.78843902559459278</v>
      </c>
      <c r="W617" s="29">
        <v>49.431504996709741</v>
      </c>
      <c r="X617" s="28">
        <v>-0.82566656812463302</v>
      </c>
      <c r="Y617" s="27">
        <v>246.13035054922105</v>
      </c>
      <c r="Z617" s="26"/>
      <c r="AA617" s="29">
        <v>14.582664012908936</v>
      </c>
      <c r="AB617" s="26"/>
      <c r="AC617" s="29">
        <v>8.6175639088407578</v>
      </c>
      <c r="AD617" s="26"/>
      <c r="AE617" s="30">
        <v>16.878284402036581</v>
      </c>
      <c r="AF617" s="30">
        <v>2.9295916035260383</v>
      </c>
      <c r="AG617" s="30">
        <v>28.561476671697896</v>
      </c>
      <c r="AH617" s="28">
        <v>-0.16295249689312452</v>
      </c>
      <c r="AI617" s="81">
        <v>99.999999999999986</v>
      </c>
      <c r="AJ617" s="81">
        <v>100</v>
      </c>
    </row>
    <row r="618" spans="1:36" s="2" customFormat="1" x14ac:dyDescent="0.25">
      <c r="A618" s="26" t="s">
        <v>208</v>
      </c>
      <c r="B618" s="26" t="s">
        <v>34</v>
      </c>
      <c r="C618" s="26" t="s">
        <v>200</v>
      </c>
      <c r="D618" s="27">
        <v>7.7574318730831147</v>
      </c>
      <c r="E618" s="27">
        <v>5.2572192776203153</v>
      </c>
      <c r="F618" s="28">
        <v>0.47557700438824435</v>
      </c>
      <c r="G618" s="27">
        <v>218.79444834589958</v>
      </c>
      <c r="H618" s="28">
        <v>-0.9645446585517603</v>
      </c>
      <c r="I618" s="27">
        <v>123.99102473258972</v>
      </c>
      <c r="J618" s="28">
        <v>-0.93743553704944771</v>
      </c>
      <c r="K618" s="29">
        <v>1.1097899675369263</v>
      </c>
      <c r="L618" s="29">
        <v>2.5798580646514893</v>
      </c>
      <c r="M618" s="28">
        <v>-0.56982518428321105</v>
      </c>
      <c r="N618" s="29">
        <v>8.1873516324006665</v>
      </c>
      <c r="O618" s="28">
        <v>-0.8644506774150218</v>
      </c>
      <c r="P618" s="29">
        <v>7.2368640899658203</v>
      </c>
      <c r="Q618" s="28">
        <v>-0.84664767035273036</v>
      </c>
      <c r="R618" s="29">
        <v>0.32405866575808062</v>
      </c>
      <c r="S618" s="29">
        <v>0.49997922939058981</v>
      </c>
      <c r="T618" s="28">
        <v>-0.351855743781464</v>
      </c>
      <c r="U618" s="29">
        <v>8.66035322794081</v>
      </c>
      <c r="V618" s="28">
        <v>-0.96258135699216363</v>
      </c>
      <c r="W618" s="29">
        <v>15.175009921930339</v>
      </c>
      <c r="X618" s="28">
        <v>-0.97864524191909996</v>
      </c>
      <c r="Y618" s="27">
        <v>7.7574318730831147</v>
      </c>
      <c r="Z618" s="26"/>
      <c r="AA618" s="29">
        <v>1.1097899675369263</v>
      </c>
      <c r="AB618" s="26"/>
      <c r="AC618" s="29">
        <v>0.32405866575808062</v>
      </c>
      <c r="AD618" s="26"/>
      <c r="AE618" s="30">
        <v>6.99</v>
      </c>
      <c r="AF618" s="30">
        <v>4.9522060028598869</v>
      </c>
      <c r="AG618" s="30">
        <v>23.938356516206444</v>
      </c>
      <c r="AH618" s="28">
        <v>1.2766181914458277</v>
      </c>
      <c r="AI618" s="81">
        <v>2.4059560832853096E-4</v>
      </c>
      <c r="AJ618" s="81">
        <v>4.4217338457066688E-5</v>
      </c>
    </row>
    <row r="619" spans="1:36" s="2" customFormat="1" x14ac:dyDescent="0.25">
      <c r="A619" s="26" t="s">
        <v>208</v>
      </c>
      <c r="B619" s="26" t="s">
        <v>34</v>
      </c>
      <c r="C619" s="26" t="s">
        <v>201</v>
      </c>
      <c r="D619" s="27">
        <v>109.4010627746582</v>
      </c>
      <c r="E619" s="27">
        <v>203.5644114613533</v>
      </c>
      <c r="F619" s="28">
        <v>-0.46257274545542071</v>
      </c>
      <c r="G619" s="27">
        <v>376.26011043906215</v>
      </c>
      <c r="H619" s="28">
        <v>-0.70924086891114535</v>
      </c>
      <c r="I619" s="27">
        <v>77.251269435882563</v>
      </c>
      <c r="J619" s="28">
        <v>0.4161717156694687</v>
      </c>
      <c r="K619" s="29">
        <v>5.0100709199905396</v>
      </c>
      <c r="L619" s="29">
        <v>11.091258921678971</v>
      </c>
      <c r="M619" s="28">
        <v>-0.54828654209867411</v>
      </c>
      <c r="N619" s="29">
        <v>27.417409896850586</v>
      </c>
      <c r="O619" s="28">
        <v>-0.81726680460191681</v>
      </c>
      <c r="P619" s="29">
        <v>6.0352219343185425</v>
      </c>
      <c r="Q619" s="28">
        <v>-0.16986136143537797</v>
      </c>
      <c r="R619" s="29">
        <v>3.5348757879542916</v>
      </c>
      <c r="S619" s="29">
        <v>5.8769959829197056</v>
      </c>
      <c r="T619" s="28">
        <v>-0.39852336155619478</v>
      </c>
      <c r="U619" s="29">
        <v>20.089800263243184</v>
      </c>
      <c r="V619" s="28">
        <v>-0.82404624527692338</v>
      </c>
      <c r="W619" s="29">
        <v>18.105665802955627</v>
      </c>
      <c r="X619" s="28">
        <v>-0.80476410939954235</v>
      </c>
      <c r="Y619" s="27">
        <v>109.4010627746582</v>
      </c>
      <c r="Z619" s="26"/>
      <c r="AA619" s="29">
        <v>5.0100709199905396</v>
      </c>
      <c r="AB619" s="26"/>
      <c r="AC619" s="29">
        <v>3.5348757879542916</v>
      </c>
      <c r="AD619" s="26"/>
      <c r="AE619" s="30">
        <v>21.836230369143113</v>
      </c>
      <c r="AF619" s="30">
        <v>3.4826410337191263</v>
      </c>
      <c r="AG619" s="30">
        <v>30.949054319662796</v>
      </c>
      <c r="AH619" s="28">
        <v>-0.1064869020764302</v>
      </c>
      <c r="AI619" s="81">
        <v>3.5188152380726924E-3</v>
      </c>
      <c r="AJ619" s="81">
        <v>4.9749153939270083E-4</v>
      </c>
    </row>
    <row r="620" spans="1:36" s="2" customFormat="1" x14ac:dyDescent="0.25">
      <c r="A620" s="26" t="s">
        <v>208</v>
      </c>
      <c r="B620" s="26" t="s">
        <v>34</v>
      </c>
      <c r="C620" s="26" t="s">
        <v>202</v>
      </c>
      <c r="D620" s="27">
        <v>26.676218284368517</v>
      </c>
      <c r="E620" s="27">
        <v>68.893980380296711</v>
      </c>
      <c r="F620" s="28">
        <v>-0.61279319126119525</v>
      </c>
      <c r="G620" s="27">
        <v>124.29222637176514</v>
      </c>
      <c r="H620" s="28">
        <v>-0.78537500644184755</v>
      </c>
      <c r="I620" s="27">
        <v>77.29756929636001</v>
      </c>
      <c r="J620" s="28">
        <v>-0.65488929953163844</v>
      </c>
      <c r="K620" s="29">
        <v>1.2589060068130493</v>
      </c>
      <c r="L620" s="29">
        <v>6.4195422357680059</v>
      </c>
      <c r="M620" s="28">
        <v>-0.80389473881817375</v>
      </c>
      <c r="N620" s="29">
        <v>6.3995029280890208</v>
      </c>
      <c r="O620" s="28">
        <v>-0.80328065773868218</v>
      </c>
      <c r="P620" s="29">
        <v>4.8338949680328369</v>
      </c>
      <c r="Q620" s="28">
        <v>-0.7395669506395246</v>
      </c>
      <c r="R620" s="29">
        <v>0.66722014759332637</v>
      </c>
      <c r="S620" s="29">
        <v>1.722659390692014</v>
      </c>
      <c r="T620" s="28">
        <v>-0.61268016695668692</v>
      </c>
      <c r="U620" s="29">
        <v>2.6991543072765012</v>
      </c>
      <c r="V620" s="28">
        <v>-0.75280400020309901</v>
      </c>
      <c r="W620" s="29">
        <v>7.9507667089448084</v>
      </c>
      <c r="X620" s="28">
        <v>-0.91608103067057833</v>
      </c>
      <c r="Y620" s="27">
        <v>26.676218284368517</v>
      </c>
      <c r="Z620" s="26"/>
      <c r="AA620" s="29">
        <v>1.2589060068130493</v>
      </c>
      <c r="AB620" s="26"/>
      <c r="AC620" s="29">
        <v>0.66722014759332637</v>
      </c>
      <c r="AD620" s="26"/>
      <c r="AE620" s="30">
        <v>21.19</v>
      </c>
      <c r="AF620" s="30">
        <v>10.458085192050376</v>
      </c>
      <c r="AG620" s="30">
        <v>39.981134233715899</v>
      </c>
      <c r="AH620" s="28">
        <v>-2.9181130132249501E-4</v>
      </c>
      <c r="AI620" s="81">
        <v>8.6301233526961136E-4</v>
      </c>
      <c r="AJ620" s="81">
        <v>9.3964935736781012E-5</v>
      </c>
    </row>
    <row r="621" spans="1:36" s="2" customFormat="1" x14ac:dyDescent="0.25">
      <c r="A621" s="26" t="s">
        <v>208</v>
      </c>
      <c r="B621" s="26" t="s">
        <v>34</v>
      </c>
      <c r="C621" s="26" t="s">
        <v>203</v>
      </c>
      <c r="D621" s="27">
        <v>102.29563761711121</v>
      </c>
      <c r="E621" s="27">
        <v>19.846679689884187</v>
      </c>
      <c r="F621" s="28">
        <v>4.1542947845956872</v>
      </c>
      <c r="G621" s="27">
        <v>88.069196370840075</v>
      </c>
      <c r="H621" s="28">
        <v>0.16153708484368032</v>
      </c>
      <c r="I621" s="27">
        <v>133.72477959513665</v>
      </c>
      <c r="J621" s="28">
        <v>-0.23502855695989847</v>
      </c>
      <c r="K621" s="29">
        <v>7.2038971185684204</v>
      </c>
      <c r="L621" s="29">
        <v>1.2419699430465698</v>
      </c>
      <c r="M621" s="28">
        <v>4.8003795976713892</v>
      </c>
      <c r="N621" s="29">
        <v>6.1874691247940063</v>
      </c>
      <c r="O621" s="28">
        <v>0.1642720106192454</v>
      </c>
      <c r="P621" s="29">
        <v>4.8304879665374756</v>
      </c>
      <c r="Q621" s="28">
        <v>0.49133941922066715</v>
      </c>
      <c r="R621" s="29">
        <v>4.0914093075350593</v>
      </c>
      <c r="S621" s="29">
        <v>0.62098497152328491</v>
      </c>
      <c r="T621" s="28">
        <v>5.5885802316580619</v>
      </c>
      <c r="U621" s="29">
        <v>9.2839320302009583</v>
      </c>
      <c r="V621" s="28">
        <v>-0.55930210451503082</v>
      </c>
      <c r="W621" s="29">
        <v>8.2000625628789692</v>
      </c>
      <c r="X621" s="28">
        <v>-0.50105145221006686</v>
      </c>
      <c r="Y621" s="27">
        <v>102.29563761711121</v>
      </c>
      <c r="Z621" s="26"/>
      <c r="AA621" s="29">
        <v>7.2038971185684204</v>
      </c>
      <c r="AB621" s="26"/>
      <c r="AC621" s="29">
        <v>4.0914093075350593</v>
      </c>
      <c r="AD621" s="26"/>
      <c r="AE621" s="30">
        <v>14.200041440547349</v>
      </c>
      <c r="AF621" s="30">
        <v>-1.7799585594526519</v>
      </c>
      <c r="AG621" s="30">
        <v>25.002543116064082</v>
      </c>
      <c r="AH621" s="28">
        <v>-0.21769264342728156</v>
      </c>
      <c r="AI621" s="81">
        <v>3.4205559532926649E-3</v>
      </c>
      <c r="AJ621" s="81">
        <v>5.9596587840230809E-4</v>
      </c>
    </row>
    <row r="622" spans="1:36" s="2" customFormat="1" x14ac:dyDescent="0.25">
      <c r="A622" s="26" t="s">
        <v>208</v>
      </c>
      <c r="B622" s="26" t="s">
        <v>35</v>
      </c>
      <c r="C622" s="26" t="s">
        <v>366</v>
      </c>
      <c r="D622" s="27">
        <v>2105.0698900604248</v>
      </c>
      <c r="E622" s="27">
        <v>3886.1827995157241</v>
      </c>
      <c r="F622" s="28">
        <v>-0.45831938468701278</v>
      </c>
      <c r="G622" s="27">
        <v>2742.1382685661315</v>
      </c>
      <c r="H622" s="28">
        <v>-0.23232540306540808</v>
      </c>
      <c r="I622" s="27">
        <v>2540.0623702228067</v>
      </c>
      <c r="J622" s="28">
        <v>-0.1712526768089658</v>
      </c>
      <c r="K622" s="29">
        <v>177.60600253509196</v>
      </c>
      <c r="L622" s="29">
        <v>425.91393260800112</v>
      </c>
      <c r="M622" s="28">
        <v>-0.58300025207544592</v>
      </c>
      <c r="N622" s="29">
        <v>177.34986251366425</v>
      </c>
      <c r="O622" s="28">
        <v>1.4442639977122996E-3</v>
      </c>
      <c r="P622" s="29">
        <v>154.08849320373054</v>
      </c>
      <c r="Q622" s="28">
        <v>0.15262339738936495</v>
      </c>
      <c r="R622" s="29">
        <v>84.598790102867312</v>
      </c>
      <c r="S622" s="29">
        <v>157.70908096102372</v>
      </c>
      <c r="T622" s="28">
        <v>-0.46357692539103001</v>
      </c>
      <c r="U622" s="29">
        <v>73.349171966691131</v>
      </c>
      <c r="V622" s="28">
        <v>0.15337075844952672</v>
      </c>
      <c r="W622" s="29">
        <v>62.862924474207929</v>
      </c>
      <c r="X622" s="28">
        <v>0.34576605861818288</v>
      </c>
      <c r="Y622" s="27">
        <v>2105.0698900604248</v>
      </c>
      <c r="Z622" s="26"/>
      <c r="AA622" s="29">
        <v>177.60600253509196</v>
      </c>
      <c r="AB622" s="26"/>
      <c r="AC622" s="29">
        <v>84.598790102867312</v>
      </c>
      <c r="AD622" s="26"/>
      <c r="AE622" s="30">
        <v>11.852470412110639</v>
      </c>
      <c r="AF622" s="30">
        <v>2.7281321315584162</v>
      </c>
      <c r="AG622" s="30">
        <v>24.88297867499972</v>
      </c>
      <c r="AH622" s="28">
        <v>9.8011084028213798E-3</v>
      </c>
      <c r="AI622" s="81">
        <v>5.243912831022211E-3</v>
      </c>
      <c r="AJ622" s="81">
        <v>9.4936579681024959E-4</v>
      </c>
    </row>
    <row r="623" spans="1:36" s="2" customFormat="1" x14ac:dyDescent="0.25">
      <c r="A623" s="26" t="s">
        <v>208</v>
      </c>
      <c r="B623" s="26" t="s">
        <v>35</v>
      </c>
      <c r="C623" s="26" t="s">
        <v>199</v>
      </c>
      <c r="D623" s="27">
        <v>1104.4976675724984</v>
      </c>
      <c r="E623" s="27">
        <v>2013.8888662350178</v>
      </c>
      <c r="F623" s="28">
        <v>-0.45155977269124781</v>
      </c>
      <c r="G623" s="27">
        <v>662.27229797482494</v>
      </c>
      <c r="H623" s="28">
        <v>0.66773949469117577</v>
      </c>
      <c r="I623" s="27">
        <v>1833.2983899593355</v>
      </c>
      <c r="J623" s="28">
        <v>-0.39753524378702076</v>
      </c>
      <c r="K623" s="29">
        <v>67.940524628079999</v>
      </c>
      <c r="L623" s="29">
        <v>228.90703879611905</v>
      </c>
      <c r="M623" s="28">
        <v>-0.70319600050135345</v>
      </c>
      <c r="N623" s="29">
        <v>37.621490824392652</v>
      </c>
      <c r="O623" s="28">
        <v>0.80589666010867889</v>
      </c>
      <c r="P623" s="29">
        <v>103.88484036938823</v>
      </c>
      <c r="Q623" s="28">
        <v>-0.34600154953792422</v>
      </c>
      <c r="R623" s="29">
        <v>38.666619079915556</v>
      </c>
      <c r="S623" s="29">
        <v>80.390657784654792</v>
      </c>
      <c r="T623" s="28">
        <v>-0.5190160132351056</v>
      </c>
      <c r="U623" s="29">
        <v>17.252966690805611</v>
      </c>
      <c r="V623" s="28">
        <v>1.2411576961150474</v>
      </c>
      <c r="W623" s="29">
        <v>46.25007301861244</v>
      </c>
      <c r="X623" s="28">
        <v>-0.16396631278063217</v>
      </c>
      <c r="Y623" s="27">
        <v>1104.4976675724984</v>
      </c>
      <c r="Z623" s="26"/>
      <c r="AA623" s="29">
        <v>67.940524628079999</v>
      </c>
      <c r="AB623" s="26"/>
      <c r="AC623" s="29">
        <v>38.666619079915556</v>
      </c>
      <c r="AD623" s="26"/>
      <c r="AE623" s="30">
        <v>16.256831598206507</v>
      </c>
      <c r="AF623" s="30">
        <v>7.4589856393116776</v>
      </c>
      <c r="AG623" s="30">
        <v>28.564630005269922</v>
      </c>
      <c r="AH623" s="28">
        <v>0.14024633335003406</v>
      </c>
      <c r="AI623" s="81">
        <v>99.999999999999986</v>
      </c>
      <c r="AJ623" s="81">
        <v>100</v>
      </c>
    </row>
    <row r="624" spans="1:36" s="2" customFormat="1" x14ac:dyDescent="0.25">
      <c r="A624" s="26" t="s">
        <v>208</v>
      </c>
      <c r="B624" s="26" t="s">
        <v>35</v>
      </c>
      <c r="C624" s="26" t="s">
        <v>200</v>
      </c>
      <c r="D624" s="27">
        <v>97.007478353977206</v>
      </c>
      <c r="E624" s="27">
        <v>236.88088757753371</v>
      </c>
      <c r="F624" s="28">
        <v>-0.59047992708054342</v>
      </c>
      <c r="G624" s="27">
        <v>110.10768136978149</v>
      </c>
      <c r="H624" s="28">
        <v>-0.1189762862393683</v>
      </c>
      <c r="I624" s="27">
        <v>166.69640823483468</v>
      </c>
      <c r="J624" s="28">
        <v>-0.4180589769077851</v>
      </c>
      <c r="K624" s="29">
        <v>6.0558774618168965</v>
      </c>
      <c r="L624" s="29">
        <v>27.292501449584961</v>
      </c>
      <c r="M624" s="28">
        <v>-0.77811204029783099</v>
      </c>
      <c r="N624" s="29">
        <v>7.176218343072776</v>
      </c>
      <c r="O624" s="28">
        <v>-0.15611856101582358</v>
      </c>
      <c r="P624" s="29">
        <v>11.410877872467296</v>
      </c>
      <c r="Q624" s="28">
        <v>-0.46928908279451459</v>
      </c>
      <c r="R624" s="29">
        <v>4.0011038183866203</v>
      </c>
      <c r="S624" s="29">
        <v>10.343315715394432</v>
      </c>
      <c r="T624" s="28">
        <v>-0.61317009666140287</v>
      </c>
      <c r="U624" s="29">
        <v>3.1093149152816473</v>
      </c>
      <c r="V624" s="28">
        <v>0.28681202367827485</v>
      </c>
      <c r="W624" s="29">
        <v>4.0127652405618868</v>
      </c>
      <c r="X624" s="28">
        <v>-2.9060813369768813E-3</v>
      </c>
      <c r="Y624" s="27">
        <v>97.007478353977206</v>
      </c>
      <c r="Z624" s="26"/>
      <c r="AA624" s="29">
        <v>6.0558774618168965</v>
      </c>
      <c r="AB624" s="26"/>
      <c r="AC624" s="29">
        <v>4.0011038183866203</v>
      </c>
      <c r="AD624" s="26"/>
      <c r="AE624" s="30">
        <v>16.018732044302762</v>
      </c>
      <c r="AF624" s="30">
        <v>7.3393924822951195</v>
      </c>
      <c r="AG624" s="30">
        <v>24.245179019897037</v>
      </c>
      <c r="AH624" s="28">
        <v>5.8656710313831469E-2</v>
      </c>
      <c r="AI624" s="81">
        <v>1.8126724419088682E-3</v>
      </c>
      <c r="AJ624" s="81">
        <v>3.3491479988376769E-4</v>
      </c>
    </row>
    <row r="625" spans="1:36" s="2" customFormat="1" x14ac:dyDescent="0.25">
      <c r="A625" s="26" t="s">
        <v>208</v>
      </c>
      <c r="B625" s="26" t="s">
        <v>35</v>
      </c>
      <c r="C625" s="26" t="s">
        <v>201</v>
      </c>
      <c r="D625" s="27">
        <v>137.78825043559075</v>
      </c>
      <c r="E625" s="27">
        <v>965.29241268515591</v>
      </c>
      <c r="F625" s="28">
        <v>-0.8572575018461972</v>
      </c>
      <c r="G625" s="27">
        <v>292.48196247458458</v>
      </c>
      <c r="H625" s="28">
        <v>-0.5289000071326998</v>
      </c>
      <c r="I625" s="27">
        <v>474.4309481096268</v>
      </c>
      <c r="J625" s="28">
        <v>-0.70957153831425013</v>
      </c>
      <c r="K625" s="29">
        <v>8.6085584080148294</v>
      </c>
      <c r="L625" s="29">
        <v>109.62029227551633</v>
      </c>
      <c r="M625" s="28">
        <v>-0.92146929889241369</v>
      </c>
      <c r="N625" s="29">
        <v>12.903181555591377</v>
      </c>
      <c r="O625" s="28">
        <v>-0.33283443537346374</v>
      </c>
      <c r="P625" s="29">
        <v>21.567137647923808</v>
      </c>
      <c r="Q625" s="28">
        <v>-0.60084835787916691</v>
      </c>
      <c r="R625" s="29">
        <v>4.2669963181094559</v>
      </c>
      <c r="S625" s="29">
        <v>36.650772852136804</v>
      </c>
      <c r="T625" s="28">
        <v>-0.88357690749594431</v>
      </c>
      <c r="U625" s="29">
        <v>7.6223609255593487</v>
      </c>
      <c r="V625" s="28">
        <v>-0.44020017422668389</v>
      </c>
      <c r="W625" s="29">
        <v>15.841896656022593</v>
      </c>
      <c r="X625" s="28">
        <v>-0.73065117070516439</v>
      </c>
      <c r="Y625" s="27">
        <v>137.78825043559075</v>
      </c>
      <c r="Z625" s="26"/>
      <c r="AA625" s="29">
        <v>8.6085584080148294</v>
      </c>
      <c r="AB625" s="26"/>
      <c r="AC625" s="29">
        <v>4.2669963181094559</v>
      </c>
      <c r="AD625" s="26"/>
      <c r="AE625" s="30">
        <v>16.005961033766781</v>
      </c>
      <c r="AF625" s="30">
        <v>7.2001788866163317</v>
      </c>
      <c r="AG625" s="30">
        <v>32.291626278374551</v>
      </c>
      <c r="AH625" s="28">
        <v>0.2260668831557649</v>
      </c>
      <c r="AI625" s="81">
        <v>2.8699719155231046E-3</v>
      </c>
      <c r="AJ625" s="81">
        <v>3.94076613641984E-4</v>
      </c>
    </row>
    <row r="626" spans="1:36" s="2" customFormat="1" x14ac:dyDescent="0.25">
      <c r="A626" s="26" t="s">
        <v>208</v>
      </c>
      <c r="B626" s="26" t="s">
        <v>35</v>
      </c>
      <c r="C626" s="26" t="s">
        <v>202</v>
      </c>
      <c r="D626" s="27">
        <v>270.99388522744181</v>
      </c>
      <c r="E626" s="27">
        <v>329.1210923707485</v>
      </c>
      <c r="F626" s="28">
        <v>-0.1766134364850355</v>
      </c>
      <c r="G626" s="27">
        <v>205.44910003304483</v>
      </c>
      <c r="H626" s="28">
        <v>0.3190317464708029</v>
      </c>
      <c r="I626" s="27">
        <v>576.18772097110752</v>
      </c>
      <c r="J626" s="28">
        <v>-0.5296777849227533</v>
      </c>
      <c r="K626" s="29">
        <v>16.257996867872976</v>
      </c>
      <c r="L626" s="29">
        <v>38.35095108034902</v>
      </c>
      <c r="M626" s="28">
        <v>-0.57607317654754187</v>
      </c>
      <c r="N626" s="29">
        <v>13.961041722059967</v>
      </c>
      <c r="O626" s="28">
        <v>0.16452605697636222</v>
      </c>
      <c r="P626" s="29">
        <v>38.764679145078318</v>
      </c>
      <c r="Q626" s="28">
        <v>-0.5805976670920765</v>
      </c>
      <c r="R626" s="29">
        <v>7.4842544994755436</v>
      </c>
      <c r="S626" s="29">
        <v>14.286596949951189</v>
      </c>
      <c r="T626" s="28">
        <v>-0.47613455284737255</v>
      </c>
      <c r="U626" s="29">
        <v>4.0568566256791314</v>
      </c>
      <c r="V626" s="28">
        <v>0.84484076960019616</v>
      </c>
      <c r="W626" s="29">
        <v>14.054971502343308</v>
      </c>
      <c r="X626" s="28">
        <v>-0.46750126827167632</v>
      </c>
      <c r="Y626" s="27">
        <v>270.99388522744181</v>
      </c>
      <c r="Z626" s="26"/>
      <c r="AA626" s="29">
        <v>16.257996867872976</v>
      </c>
      <c r="AB626" s="26"/>
      <c r="AC626" s="29">
        <v>7.4842544994755436</v>
      </c>
      <c r="AD626" s="26"/>
      <c r="AE626" s="30">
        <v>16.668344041998562</v>
      </c>
      <c r="AF626" s="30">
        <v>8.0865205643693532</v>
      </c>
      <c r="AG626" s="30">
        <v>36.208534229619211</v>
      </c>
      <c r="AH626" s="28">
        <v>0.57175199851474823</v>
      </c>
      <c r="AI626" s="81">
        <v>5.5218964890362118E-3</v>
      </c>
      <c r="AJ626" s="81">
        <v>6.9052520473596309E-4</v>
      </c>
    </row>
    <row r="627" spans="1:36" s="2" customFormat="1" x14ac:dyDescent="0.25">
      <c r="A627" s="26" t="s">
        <v>208</v>
      </c>
      <c r="B627" s="26" t="s">
        <v>35</v>
      </c>
      <c r="C627" s="26" t="s">
        <v>203</v>
      </c>
      <c r="D627" s="27">
        <v>598.70805355548862</v>
      </c>
      <c r="E627" s="27">
        <v>482.59447360157969</v>
      </c>
      <c r="F627" s="28">
        <v>0.24060279656200531</v>
      </c>
      <c r="G627" s="27">
        <v>54.233554097414014</v>
      </c>
      <c r="H627" s="28">
        <v>10.039439762330392</v>
      </c>
      <c r="I627" s="27">
        <v>615.98331264376645</v>
      </c>
      <c r="J627" s="28">
        <v>-2.8045011502232705E-2</v>
      </c>
      <c r="K627" s="29">
        <v>37.018091890375288</v>
      </c>
      <c r="L627" s="29">
        <v>53.643293990668738</v>
      </c>
      <c r="M627" s="28">
        <v>-0.30992135015395228</v>
      </c>
      <c r="N627" s="29">
        <v>3.5810492036685346</v>
      </c>
      <c r="O627" s="28">
        <v>9.3372195647166318</v>
      </c>
      <c r="P627" s="29">
        <v>32.142145703918814</v>
      </c>
      <c r="Q627" s="28">
        <v>0.15169946124231501</v>
      </c>
      <c r="R627" s="29">
        <v>22.914264443943942</v>
      </c>
      <c r="S627" s="29">
        <v>19.109972267172367</v>
      </c>
      <c r="T627" s="28">
        <v>0.19907366288054182</v>
      </c>
      <c r="U627" s="29">
        <v>2.4644342242854833</v>
      </c>
      <c r="V627" s="28">
        <v>8.2979817509990568</v>
      </c>
      <c r="W627" s="29">
        <v>12.340439619684647</v>
      </c>
      <c r="X627" s="28">
        <v>0.85684344724580441</v>
      </c>
      <c r="Y627" s="27">
        <v>598.70805355548862</v>
      </c>
      <c r="Z627" s="26"/>
      <c r="AA627" s="29">
        <v>37.018091890375288</v>
      </c>
      <c r="AB627" s="26"/>
      <c r="AC627" s="29">
        <v>22.914264443943942</v>
      </c>
      <c r="AD627" s="26"/>
      <c r="AE627" s="30">
        <v>16.173390441854536</v>
      </c>
      <c r="AF627" s="30">
        <v>7.177028777607612</v>
      </c>
      <c r="AG627" s="30">
        <v>26.128181204338087</v>
      </c>
      <c r="AH627" s="28">
        <v>3.4634347302481702E-2</v>
      </c>
      <c r="AI627" s="81">
        <v>1.332625483069285E-2</v>
      </c>
      <c r="AJ627" s="81">
        <v>2.2561772304512916E-3</v>
      </c>
    </row>
    <row r="628" spans="1:36" s="2" customFormat="1" x14ac:dyDescent="0.25">
      <c r="A628" s="26" t="s">
        <v>208</v>
      </c>
      <c r="B628" s="26" t="s">
        <v>36</v>
      </c>
      <c r="C628" s="26" t="s">
        <v>366</v>
      </c>
      <c r="D628" s="27">
        <v>394.085352499485</v>
      </c>
      <c r="E628" s="27">
        <v>399.1459771490097</v>
      </c>
      <c r="F628" s="28">
        <v>-1.2678631225776976E-2</v>
      </c>
      <c r="G628" s="27">
        <v>451.98028062820435</v>
      </c>
      <c r="H628" s="28">
        <v>-0.12809171242659434</v>
      </c>
      <c r="I628" s="27">
        <v>296.98317291736601</v>
      </c>
      <c r="J628" s="28">
        <v>0.32696189022513122</v>
      </c>
      <c r="K628" s="29">
        <v>65.446676710444336</v>
      </c>
      <c r="L628" s="29">
        <v>105.02550798021292</v>
      </c>
      <c r="M628" s="28">
        <v>-0.37684970090528236</v>
      </c>
      <c r="N628" s="29">
        <v>62.476421700556401</v>
      </c>
      <c r="O628" s="28">
        <v>4.7542015516254886E-2</v>
      </c>
      <c r="P628" s="29">
        <v>25.312612496959268</v>
      </c>
      <c r="Q628" s="28">
        <v>1.5855362309325542</v>
      </c>
      <c r="R628" s="29">
        <v>19.128935253433617</v>
      </c>
      <c r="S628" s="29">
        <v>30.625825110112117</v>
      </c>
      <c r="T628" s="28">
        <v>-0.37539853425475306</v>
      </c>
      <c r="U628" s="29">
        <v>18.818377845092161</v>
      </c>
      <c r="V628" s="28">
        <v>1.6502878776156013E-2</v>
      </c>
      <c r="W628" s="29">
        <v>6.9308095116189978</v>
      </c>
      <c r="X628" s="28">
        <v>1.7599857161512447</v>
      </c>
      <c r="Y628" s="27">
        <v>394.085352499485</v>
      </c>
      <c r="Z628" s="26"/>
      <c r="AA628" s="29">
        <v>65.446676710444336</v>
      </c>
      <c r="AB628" s="26"/>
      <c r="AC628" s="29">
        <v>19.128935253433617</v>
      </c>
      <c r="AD628" s="26"/>
      <c r="AE628" s="30">
        <v>6.0214723238436756</v>
      </c>
      <c r="AF628" s="30">
        <v>2.2210053246818164</v>
      </c>
      <c r="AG628" s="30">
        <v>20.601530993668202</v>
      </c>
      <c r="AH628" s="28">
        <v>0.58072214511407638</v>
      </c>
      <c r="AI628" s="81">
        <v>2.8603916911222721E-3</v>
      </c>
      <c r="AJ628" s="81">
        <v>6.4686078446452152E-4</v>
      </c>
    </row>
    <row r="629" spans="1:36" s="2" customFormat="1" x14ac:dyDescent="0.25">
      <c r="A629" s="26" t="s">
        <v>208</v>
      </c>
      <c r="B629" s="26" t="s">
        <v>36</v>
      </c>
      <c r="C629" s="26" t="s">
        <v>199</v>
      </c>
      <c r="D629" s="27">
        <v>300.98030584335328</v>
      </c>
      <c r="E629" s="27">
        <v>93.05266488552094</v>
      </c>
      <c r="F629" s="28">
        <v>2.2345157037000241</v>
      </c>
      <c r="G629" s="27">
        <v>156.60263432502745</v>
      </c>
      <c r="H629" s="28">
        <v>0.92193641659099546</v>
      </c>
      <c r="I629" s="27">
        <v>25.826050901412962</v>
      </c>
      <c r="J629" s="28">
        <v>10.6541358565543</v>
      </c>
      <c r="K629" s="29">
        <v>41.705633863611723</v>
      </c>
      <c r="L629" s="29">
        <v>20.021603185088168</v>
      </c>
      <c r="M629" s="28">
        <v>1.0830316872264028</v>
      </c>
      <c r="N629" s="29">
        <v>18.327690961677959</v>
      </c>
      <c r="O629" s="28">
        <v>1.2755530934483543</v>
      </c>
      <c r="P629" s="29">
        <v>2.9543436829422092</v>
      </c>
      <c r="Q629" s="28">
        <v>13.116717057806014</v>
      </c>
      <c r="R629" s="29">
        <v>12.186693410556082</v>
      </c>
      <c r="S629" s="29">
        <v>5.8093268399950375</v>
      </c>
      <c r="T629" s="28">
        <v>1.097780645884006</v>
      </c>
      <c r="U629" s="29">
        <v>5.3557143145425421</v>
      </c>
      <c r="V629" s="28">
        <v>1.2754562127156714</v>
      </c>
      <c r="W629" s="29">
        <v>0.86086835871572731</v>
      </c>
      <c r="X629" s="28">
        <v>13.156279862273722</v>
      </c>
      <c r="Y629" s="27">
        <v>300.98030584335328</v>
      </c>
      <c r="Z629" s="26"/>
      <c r="AA629" s="29">
        <v>41.705633863611723</v>
      </c>
      <c r="AB629" s="26"/>
      <c r="AC629" s="29">
        <v>12.186693410556082</v>
      </c>
      <c r="AD629" s="26"/>
      <c r="AE629" s="30">
        <v>7.2167781174993575</v>
      </c>
      <c r="AF629" s="30">
        <v>2.5691650355047368</v>
      </c>
      <c r="AG629" s="30">
        <v>24.697454486107357</v>
      </c>
      <c r="AH629" s="28">
        <v>0.54187508119420025</v>
      </c>
      <c r="AI629" s="81">
        <v>99.999999999999986</v>
      </c>
      <c r="AJ629" s="81">
        <v>100</v>
      </c>
    </row>
    <row r="630" spans="1:36" s="2" customFormat="1" x14ac:dyDescent="0.25">
      <c r="A630" s="26" t="s">
        <v>208</v>
      </c>
      <c r="B630" s="26" t="s">
        <v>36</v>
      </c>
      <c r="C630" s="26" t="s">
        <v>200</v>
      </c>
      <c r="D630" s="26"/>
      <c r="E630" s="27">
        <v>40.343871116638184</v>
      </c>
      <c r="F630" s="28">
        <v>-1</v>
      </c>
      <c r="G630" s="27">
        <v>13.424570989608764</v>
      </c>
      <c r="H630" s="28">
        <v>-1</v>
      </c>
      <c r="I630" s="26"/>
      <c r="J630" s="26"/>
      <c r="K630" s="26"/>
      <c r="L630" s="29">
        <v>12.022473669708006</v>
      </c>
      <c r="M630" s="28">
        <v>-1</v>
      </c>
      <c r="N630" s="29">
        <v>1.5255194306373596</v>
      </c>
      <c r="O630" s="28">
        <v>-1</v>
      </c>
      <c r="P630" s="26"/>
      <c r="Q630" s="26"/>
      <c r="R630" s="26"/>
      <c r="S630" s="29">
        <v>3.4695729737432544</v>
      </c>
      <c r="T630" s="28">
        <v>-1</v>
      </c>
      <c r="U630" s="29">
        <v>0.44748569722887765</v>
      </c>
      <c r="V630" s="28">
        <v>-1</v>
      </c>
      <c r="W630" s="26"/>
      <c r="X630" s="26"/>
      <c r="Y630" s="26"/>
      <c r="Z630" s="26"/>
      <c r="AA630" s="26"/>
      <c r="AB630" s="26"/>
      <c r="AC630" s="26"/>
      <c r="AD630" s="26"/>
      <c r="AE630" s="26"/>
      <c r="AF630" s="30">
        <v>-3.3557046765083935</v>
      </c>
      <c r="AG630" s="26"/>
      <c r="AH630" s="28">
        <v>-1</v>
      </c>
      <c r="AI630" s="26"/>
      <c r="AJ630" s="26"/>
    </row>
    <row r="631" spans="1:36" s="2" customFormat="1" x14ac:dyDescent="0.25">
      <c r="A631" s="26" t="s">
        <v>208</v>
      </c>
      <c r="B631" s="26" t="s">
        <v>36</v>
      </c>
      <c r="C631" s="26" t="s">
        <v>201</v>
      </c>
      <c r="D631" s="26"/>
      <c r="E631" s="27">
        <v>1.3836116886138916</v>
      </c>
      <c r="F631" s="28">
        <v>-1</v>
      </c>
      <c r="G631" s="27">
        <v>56.320626332759858</v>
      </c>
      <c r="H631" s="28">
        <v>-1</v>
      </c>
      <c r="I631" s="27">
        <v>25.826050901412962</v>
      </c>
      <c r="J631" s="28">
        <v>-1</v>
      </c>
      <c r="K631" s="26"/>
      <c r="L631" s="29">
        <v>2.1383089958041097</v>
      </c>
      <c r="M631" s="28">
        <v>-1</v>
      </c>
      <c r="N631" s="29">
        <v>6.4302275577871342</v>
      </c>
      <c r="O631" s="28">
        <v>-1</v>
      </c>
      <c r="P631" s="29">
        <v>2.9543436829422092</v>
      </c>
      <c r="Q631" s="28">
        <v>-1</v>
      </c>
      <c r="R631" s="26"/>
      <c r="S631" s="29">
        <v>0.62891441328696018</v>
      </c>
      <c r="T631" s="28">
        <v>-1</v>
      </c>
      <c r="U631" s="29">
        <v>1.8780346925005773</v>
      </c>
      <c r="V631" s="28">
        <v>-1</v>
      </c>
      <c r="W631" s="29">
        <v>0.86086835871572731</v>
      </c>
      <c r="X631" s="28">
        <v>-1</v>
      </c>
      <c r="Y631" s="26"/>
      <c r="Z631" s="26"/>
      <c r="AA631" s="26"/>
      <c r="AB631" s="26"/>
      <c r="AC631" s="26"/>
      <c r="AD631" s="26"/>
      <c r="AE631" s="26"/>
      <c r="AF631" s="30">
        <v>-0.64705881672334509</v>
      </c>
      <c r="AG631" s="26"/>
      <c r="AH631" s="28">
        <v>-1</v>
      </c>
      <c r="AI631" s="26"/>
      <c r="AJ631" s="26"/>
    </row>
    <row r="632" spans="1:36" s="2" customFormat="1" x14ac:dyDescent="0.25">
      <c r="A632" s="26" t="s">
        <v>208</v>
      </c>
      <c r="B632" s="26" t="s">
        <v>36</v>
      </c>
      <c r="C632" s="26" t="s">
        <v>202</v>
      </c>
      <c r="D632" s="27">
        <v>277.26644350051879</v>
      </c>
      <c r="E632" s="27">
        <v>18.16703188419342</v>
      </c>
      <c r="F632" s="28">
        <v>14.262066212464781</v>
      </c>
      <c r="G632" s="27">
        <v>71.519142496585843</v>
      </c>
      <c r="H632" s="28">
        <v>2.8768144278820853</v>
      </c>
      <c r="I632" s="26"/>
      <c r="J632" s="26"/>
      <c r="K632" s="29">
        <v>35.473144456076625</v>
      </c>
      <c r="L632" s="29">
        <v>2.0660545469876723</v>
      </c>
      <c r="M632" s="28">
        <v>16.169510121500334</v>
      </c>
      <c r="N632" s="29">
        <v>8.6131528406349531</v>
      </c>
      <c r="O632" s="28">
        <v>3.1184854271623004</v>
      </c>
      <c r="P632" s="26"/>
      <c r="Q632" s="26"/>
      <c r="R632" s="29">
        <v>10.362550194187747</v>
      </c>
      <c r="S632" s="29">
        <v>0.60556773584275803</v>
      </c>
      <c r="T632" s="28">
        <v>16.112124013288732</v>
      </c>
      <c r="U632" s="29">
        <v>2.5189174412773205</v>
      </c>
      <c r="V632" s="28">
        <v>3.113890365907741</v>
      </c>
      <c r="W632" s="26"/>
      <c r="X632" s="26"/>
      <c r="Y632" s="27">
        <v>277.26644350051879</v>
      </c>
      <c r="Z632" s="26"/>
      <c r="AA632" s="29">
        <v>35.473144456076625</v>
      </c>
      <c r="AB632" s="26"/>
      <c r="AC632" s="29">
        <v>10.362550194187747</v>
      </c>
      <c r="AD632" s="26"/>
      <c r="AE632" s="30">
        <v>7.8162352887501765</v>
      </c>
      <c r="AF632" s="30">
        <v>-0.97686841254422063</v>
      </c>
      <c r="AG632" s="30">
        <v>26.756583881835844</v>
      </c>
      <c r="AH632" s="28">
        <v>-0.10811386122419732</v>
      </c>
      <c r="AI632" s="81">
        <v>1.6276442112391033E-2</v>
      </c>
      <c r="AJ632" s="81">
        <v>2.8311001245089435E-3</v>
      </c>
    </row>
    <row r="633" spans="1:36" s="2" customFormat="1" x14ac:dyDescent="0.25">
      <c r="A633" s="26" t="s">
        <v>208</v>
      </c>
      <c r="B633" s="26" t="s">
        <v>36</v>
      </c>
      <c r="C633" s="26" t="s">
        <v>203</v>
      </c>
      <c r="D633" s="27">
        <v>23.713862342834474</v>
      </c>
      <c r="E633" s="27">
        <v>33.158150196075439</v>
      </c>
      <c r="F633" s="28">
        <v>-0.28482553451847203</v>
      </c>
      <c r="G633" s="27">
        <v>15.338294506072998</v>
      </c>
      <c r="H633" s="28">
        <v>0.54605600599501325</v>
      </c>
      <c r="I633" s="26"/>
      <c r="J633" s="26"/>
      <c r="K633" s="29">
        <v>6.2324894075350983</v>
      </c>
      <c r="L633" s="29">
        <v>3.7947659725883796</v>
      </c>
      <c r="M633" s="28">
        <v>0.64239098077607326</v>
      </c>
      <c r="N633" s="29">
        <v>1.7587911326185122</v>
      </c>
      <c r="O633" s="28">
        <v>2.5436211224559013</v>
      </c>
      <c r="P633" s="26"/>
      <c r="Q633" s="26"/>
      <c r="R633" s="29">
        <v>1.8241432163683342</v>
      </c>
      <c r="S633" s="29">
        <v>1.105271717122065</v>
      </c>
      <c r="T633" s="28">
        <v>0.65040251017920325</v>
      </c>
      <c r="U633" s="29">
        <v>0.5112764835357666</v>
      </c>
      <c r="V633" s="28">
        <v>2.5678214725491579</v>
      </c>
      <c r="W633" s="26"/>
      <c r="X633" s="26"/>
      <c r="Y633" s="27">
        <v>23.713862342834474</v>
      </c>
      <c r="Z633" s="26"/>
      <c r="AA633" s="29">
        <v>6.2324894075350983</v>
      </c>
      <c r="AB633" s="26"/>
      <c r="AC633" s="29">
        <v>1.8241432163683342</v>
      </c>
      <c r="AD633" s="26"/>
      <c r="AE633" s="30">
        <v>3.8048780819690355</v>
      </c>
      <c r="AF633" s="30">
        <v>-4.9329862384118419</v>
      </c>
      <c r="AG633" s="30">
        <v>13.00000029057265</v>
      </c>
      <c r="AH633" s="28">
        <v>-0.56666663976179166</v>
      </c>
      <c r="AI633" s="81">
        <v>1.4268596194985422E-3</v>
      </c>
      <c r="AJ633" s="81">
        <v>5.1194937101881543E-4</v>
      </c>
    </row>
    <row r="634" spans="1:36" s="2" customFormat="1" x14ac:dyDescent="0.25">
      <c r="A634" s="26" t="s">
        <v>208</v>
      </c>
      <c r="B634" s="26" t="s">
        <v>37</v>
      </c>
      <c r="C634" s="26" t="s">
        <v>366</v>
      </c>
      <c r="D634" s="27">
        <v>922.79304731130605</v>
      </c>
      <c r="E634" s="27">
        <v>67286.067614918953</v>
      </c>
      <c r="F634" s="28">
        <v>-0.98628552566643524</v>
      </c>
      <c r="G634" s="27">
        <v>593.49544861555103</v>
      </c>
      <c r="H634" s="28">
        <v>0.55484435384282849</v>
      </c>
      <c r="I634" s="27">
        <v>347.50824109673499</v>
      </c>
      <c r="J634" s="28">
        <v>1.6554565854293812</v>
      </c>
      <c r="K634" s="29">
        <v>122.75298609929169</v>
      </c>
      <c r="L634" s="29">
        <v>29151.91877291687</v>
      </c>
      <c r="M634" s="28">
        <v>-0.99578919703174629</v>
      </c>
      <c r="N634" s="29">
        <v>61.166378403566625</v>
      </c>
      <c r="O634" s="28">
        <v>1.0068702660371001</v>
      </c>
      <c r="P634" s="29">
        <v>33.029519354689285</v>
      </c>
      <c r="Q634" s="28">
        <v>2.7164629851588846</v>
      </c>
      <c r="R634" s="29">
        <v>35.672346108669764</v>
      </c>
      <c r="S634" s="29">
        <v>8511.6443252705849</v>
      </c>
      <c r="T634" s="28">
        <v>-0.99580899474349971</v>
      </c>
      <c r="U634" s="29">
        <v>29.4804523112373</v>
      </c>
      <c r="V634" s="28">
        <v>0.21003388048670643</v>
      </c>
      <c r="W634" s="29">
        <v>18.885754742600895</v>
      </c>
      <c r="X634" s="28">
        <v>0.88884937853201551</v>
      </c>
      <c r="Y634" s="27">
        <v>922.79304731130605</v>
      </c>
      <c r="Z634" s="26"/>
      <c r="AA634" s="29">
        <v>122.75298609929169</v>
      </c>
      <c r="AB634" s="26"/>
      <c r="AC634" s="29">
        <v>35.672346108669764</v>
      </c>
      <c r="AD634" s="26"/>
      <c r="AE634" s="30">
        <v>7.5174794246136125</v>
      </c>
      <c r="AF634" s="30">
        <v>5.2093614534072028</v>
      </c>
      <c r="AG634" s="30">
        <v>25.868583033484068</v>
      </c>
      <c r="AH634" s="28">
        <v>2.272359134432838</v>
      </c>
      <c r="AI634" s="81">
        <v>6.0765166333222867E-3</v>
      </c>
      <c r="AJ634" s="81">
        <v>9.5048112137016152E-4</v>
      </c>
    </row>
    <row r="635" spans="1:36" s="2" customFormat="1" x14ac:dyDescent="0.25">
      <c r="A635" s="26" t="s">
        <v>208</v>
      </c>
      <c r="B635" s="26" t="s">
        <v>37</v>
      </c>
      <c r="C635" s="26" t="s">
        <v>199</v>
      </c>
      <c r="D635" s="27">
        <v>544.75872476458551</v>
      </c>
      <c r="E635" s="27">
        <v>32364.350969847437</v>
      </c>
      <c r="F635" s="28">
        <v>-0.98316793915403666</v>
      </c>
      <c r="G635" s="27">
        <v>218.57410121917724</v>
      </c>
      <c r="H635" s="28">
        <v>1.4923297029519687</v>
      </c>
      <c r="I635" s="27">
        <v>185.01836148142814</v>
      </c>
      <c r="J635" s="28">
        <v>1.9443495251106067</v>
      </c>
      <c r="K635" s="29">
        <v>72.052813559620148</v>
      </c>
      <c r="L635" s="29">
        <v>14031.113956927293</v>
      </c>
      <c r="M635" s="28">
        <v>-0.99486478309699378</v>
      </c>
      <c r="N635" s="29">
        <v>22.479239315008922</v>
      </c>
      <c r="O635" s="28">
        <v>2.205304794789563</v>
      </c>
      <c r="P635" s="29">
        <v>16.39249980965802</v>
      </c>
      <c r="Q635" s="28">
        <v>3.3954744179511027</v>
      </c>
      <c r="R635" s="29">
        <v>20.515775752119936</v>
      </c>
      <c r="S635" s="29">
        <v>4097.0211103325482</v>
      </c>
      <c r="T635" s="28">
        <v>-0.99499251402430411</v>
      </c>
      <c r="U635" s="29">
        <v>8.7649613332255676</v>
      </c>
      <c r="V635" s="28">
        <v>1.34065787311009</v>
      </c>
      <c r="W635" s="29">
        <v>4.5399296560608313</v>
      </c>
      <c r="X635" s="28">
        <v>3.5189633554632858</v>
      </c>
      <c r="Y635" s="27">
        <v>544.75872476458551</v>
      </c>
      <c r="Z635" s="26"/>
      <c r="AA635" s="29">
        <v>72.052813559620148</v>
      </c>
      <c r="AB635" s="26"/>
      <c r="AC635" s="29">
        <v>20.515775752119936</v>
      </c>
      <c r="AD635" s="26"/>
      <c r="AE635" s="30">
        <v>7.5605475740905597</v>
      </c>
      <c r="AF635" s="30">
        <v>5.2539344948154927</v>
      </c>
      <c r="AG635" s="30">
        <v>26.553162373511249</v>
      </c>
      <c r="AH635" s="28">
        <v>2.3613795281023151</v>
      </c>
      <c r="AI635" s="81">
        <v>99.999999999999986</v>
      </c>
      <c r="AJ635" s="81">
        <v>100</v>
      </c>
    </row>
    <row r="636" spans="1:36" s="2" customFormat="1" x14ac:dyDescent="0.25">
      <c r="A636" s="26" t="s">
        <v>208</v>
      </c>
      <c r="B636" s="26" t="s">
        <v>37</v>
      </c>
      <c r="C636" s="26" t="s">
        <v>200</v>
      </c>
      <c r="D636" s="27">
        <v>13.1101318359375</v>
      </c>
      <c r="E636" s="27">
        <v>9268.9110456275939</v>
      </c>
      <c r="F636" s="28">
        <v>-0.9985855801429746</v>
      </c>
      <c r="G636" s="27">
        <v>26.321537303924561</v>
      </c>
      <c r="H636" s="28">
        <v>-0.50192377882188632</v>
      </c>
      <c r="I636" s="27">
        <v>44.622473144531249</v>
      </c>
      <c r="J636" s="28">
        <v>-0.70619889683222936</v>
      </c>
      <c r="K636" s="29">
        <v>1.56072998046875</v>
      </c>
      <c r="L636" s="29">
        <v>4036.1365897073197</v>
      </c>
      <c r="M636" s="28">
        <v>-0.99961331091112005</v>
      </c>
      <c r="N636" s="29">
        <v>2.260952619604808</v>
      </c>
      <c r="O636" s="28">
        <v>-0.30970248251307891</v>
      </c>
      <c r="P636" s="29">
        <v>4.0320030335865482</v>
      </c>
      <c r="Q636" s="28">
        <v>-0.61291448258647541</v>
      </c>
      <c r="R636" s="29">
        <v>0.43700439639178512</v>
      </c>
      <c r="S636" s="29">
        <v>1178.66376474096</v>
      </c>
      <c r="T636" s="28">
        <v>-0.99962923743864496</v>
      </c>
      <c r="U636" s="29">
        <v>0.65803840846140815</v>
      </c>
      <c r="V636" s="28">
        <v>-0.33589834457601569</v>
      </c>
      <c r="W636" s="29">
        <v>1.175377787181219</v>
      </c>
      <c r="X636" s="28">
        <v>-0.62820090599142142</v>
      </c>
      <c r="Y636" s="27">
        <v>13.1101318359375</v>
      </c>
      <c r="Z636" s="26"/>
      <c r="AA636" s="29">
        <v>1.56072998046875</v>
      </c>
      <c r="AB636" s="26"/>
      <c r="AC636" s="29">
        <v>0.43700439639178512</v>
      </c>
      <c r="AD636" s="26"/>
      <c r="AE636" s="30">
        <v>8.4</v>
      </c>
      <c r="AF636" s="30">
        <v>6.1035189866307951</v>
      </c>
      <c r="AG636" s="30">
        <v>29.999999872275762</v>
      </c>
      <c r="AH636" s="28">
        <v>2.8148939630146881</v>
      </c>
      <c r="AI636" s="81">
        <v>6.8356605842499556E-4</v>
      </c>
      <c r="AJ636" s="81">
        <v>9.2707431268038105E-5</v>
      </c>
    </row>
    <row r="637" spans="1:36" s="2" customFormat="1" x14ac:dyDescent="0.25">
      <c r="A637" s="26" t="s">
        <v>208</v>
      </c>
      <c r="B637" s="26" t="s">
        <v>37</v>
      </c>
      <c r="C637" s="26" t="s">
        <v>201</v>
      </c>
      <c r="D637" s="27">
        <v>79.018433921337135</v>
      </c>
      <c r="E637" s="27">
        <v>7976.8654837763306</v>
      </c>
      <c r="F637" s="28">
        <v>-0.99009404958851965</v>
      </c>
      <c r="G637" s="27">
        <v>169.31564737319945</v>
      </c>
      <c r="H637" s="28">
        <v>-0.53330696159955293</v>
      </c>
      <c r="I637" s="27">
        <v>102.42039971351623</v>
      </c>
      <c r="J637" s="28">
        <v>-0.22848930347506527</v>
      </c>
      <c r="K637" s="29">
        <v>8.7847769670561746</v>
      </c>
      <c r="L637" s="29">
        <v>3460.2492607108775</v>
      </c>
      <c r="M637" s="28">
        <v>-0.99746123001403331</v>
      </c>
      <c r="N637" s="29">
        <v>18.245037229447984</v>
      </c>
      <c r="O637" s="28">
        <v>-0.51851142551371143</v>
      </c>
      <c r="P637" s="29">
        <v>8.7693283574441523</v>
      </c>
      <c r="Q637" s="28">
        <v>1.7616639476053179E-3</v>
      </c>
      <c r="R637" s="29">
        <v>2.5645587005713537</v>
      </c>
      <c r="S637" s="29">
        <v>1010.4024393699522</v>
      </c>
      <c r="T637" s="28">
        <v>-0.99746184431010432</v>
      </c>
      <c r="U637" s="29">
        <v>7.5335000051812999</v>
      </c>
      <c r="V637" s="28">
        <v>-0.65957938557011586</v>
      </c>
      <c r="W637" s="29">
        <v>2.5605100447081739</v>
      </c>
      <c r="X637" s="28">
        <v>1.5811911660128834E-3</v>
      </c>
      <c r="Y637" s="27">
        <v>79.018433921337135</v>
      </c>
      <c r="Z637" s="26"/>
      <c r="AA637" s="29">
        <v>8.7847769670561746</v>
      </c>
      <c r="AB637" s="26"/>
      <c r="AC637" s="29">
        <v>2.5645587005713537</v>
      </c>
      <c r="AD637" s="26"/>
      <c r="AE637" s="30">
        <v>8.9949277275523851</v>
      </c>
      <c r="AF637" s="30">
        <v>6.6896413499642122</v>
      </c>
      <c r="AG637" s="30">
        <v>30.811708035278254</v>
      </c>
      <c r="AH637" s="28">
        <v>2.9028143351944289</v>
      </c>
      <c r="AI637" s="81">
        <v>3.9949075470132869E-3</v>
      </c>
      <c r="AJ637" s="81">
        <v>5.2378176884077215E-4</v>
      </c>
    </row>
    <row r="638" spans="1:36" s="2" customFormat="1" x14ac:dyDescent="0.25">
      <c r="A638" s="26" t="s">
        <v>208</v>
      </c>
      <c r="B638" s="26" t="s">
        <v>37</v>
      </c>
      <c r="C638" s="26" t="s">
        <v>202</v>
      </c>
      <c r="D638" s="27">
        <v>110.68125776529313</v>
      </c>
      <c r="E638" s="27">
        <v>8270.2408112025259</v>
      </c>
      <c r="F638" s="28">
        <v>-0.98661692442916915</v>
      </c>
      <c r="G638" s="27">
        <v>22.936916542053222</v>
      </c>
      <c r="H638" s="28">
        <v>3.8254636826343607</v>
      </c>
      <c r="I638" s="27">
        <v>37.975488623380663</v>
      </c>
      <c r="J638" s="28">
        <v>1.9145446649276066</v>
      </c>
      <c r="K638" s="29">
        <v>13.857504246715088</v>
      </c>
      <c r="L638" s="29">
        <v>3593.6271857325728</v>
      </c>
      <c r="M638" s="28">
        <v>-0.99614386703725633</v>
      </c>
      <c r="N638" s="29">
        <v>1.9732494659561297</v>
      </c>
      <c r="O638" s="28">
        <v>6.0226823753379266</v>
      </c>
      <c r="P638" s="29">
        <v>3.5911684186273192</v>
      </c>
      <c r="Q638" s="28">
        <v>2.8587731432579129</v>
      </c>
      <c r="R638" s="29">
        <v>3.539249845045787</v>
      </c>
      <c r="S638" s="29">
        <v>1049.2344587946293</v>
      </c>
      <c r="T638" s="28">
        <v>-0.99662682652539669</v>
      </c>
      <c r="U638" s="29">
        <v>0.5734229195828604</v>
      </c>
      <c r="V638" s="28">
        <v>5.1721457656775094</v>
      </c>
      <c r="W638" s="29">
        <v>0.80404182417143844</v>
      </c>
      <c r="X638" s="28">
        <v>3.4018230627405091</v>
      </c>
      <c r="Y638" s="27">
        <v>110.68125776529313</v>
      </c>
      <c r="Z638" s="26"/>
      <c r="AA638" s="29">
        <v>13.857504246715088</v>
      </c>
      <c r="AB638" s="26"/>
      <c r="AC638" s="29">
        <v>3.539249845045787</v>
      </c>
      <c r="AD638" s="26"/>
      <c r="AE638" s="30">
        <v>7.9870989605888116</v>
      </c>
      <c r="AF638" s="30">
        <v>5.6857359132373624</v>
      </c>
      <c r="AG638" s="30">
        <v>31.272518926637474</v>
      </c>
      <c r="AH638" s="28">
        <v>2.9675029083420665</v>
      </c>
      <c r="AI638" s="81">
        <v>5.8879095858670226E-3</v>
      </c>
      <c r="AJ638" s="81">
        <v>7.6138653191357413E-4</v>
      </c>
    </row>
    <row r="639" spans="1:36" s="2" customFormat="1" x14ac:dyDescent="0.25">
      <c r="A639" s="26" t="s">
        <v>208</v>
      </c>
      <c r="B639" s="26" t="s">
        <v>37</v>
      </c>
      <c r="C639" s="26" t="s">
        <v>203</v>
      </c>
      <c r="D639" s="27">
        <v>341.94890124201777</v>
      </c>
      <c r="E639" s="27">
        <v>6848.3336292409895</v>
      </c>
      <c r="F639" s="28">
        <v>-0.95006830569965717</v>
      </c>
      <c r="G639" s="26"/>
      <c r="H639" s="26"/>
      <c r="I639" s="26"/>
      <c r="J639" s="26"/>
      <c r="K639" s="29">
        <v>47.849802365380143</v>
      </c>
      <c r="L639" s="29">
        <v>2941.1009207765237</v>
      </c>
      <c r="M639" s="28">
        <v>-0.98373064928600051</v>
      </c>
      <c r="N639" s="26"/>
      <c r="O639" s="26"/>
      <c r="P639" s="26"/>
      <c r="Q639" s="26"/>
      <c r="R639" s="29">
        <v>13.974962810111009</v>
      </c>
      <c r="S639" s="29">
        <v>858.72044742700712</v>
      </c>
      <c r="T639" s="28">
        <v>-0.98372582968999478</v>
      </c>
      <c r="U639" s="26"/>
      <c r="V639" s="26"/>
      <c r="W639" s="26"/>
      <c r="X639" s="26"/>
      <c r="Y639" s="27">
        <v>341.94890124201777</v>
      </c>
      <c r="Z639" s="26"/>
      <c r="AA639" s="29">
        <v>47.849802365380143</v>
      </c>
      <c r="AB639" s="26"/>
      <c r="AC639" s="29">
        <v>13.974962810111009</v>
      </c>
      <c r="AD639" s="26"/>
      <c r="AE639" s="30">
        <v>7.1462970448843812</v>
      </c>
      <c r="AF639" s="30">
        <v>4.8178037990855049</v>
      </c>
      <c r="AG639" s="30">
        <v>24.468680588875323</v>
      </c>
      <c r="AH639" s="28">
        <v>2.068156062594793</v>
      </c>
      <c r="AI639" s="81">
        <v>1.8651035124227274E-2</v>
      </c>
      <c r="AJ639" s="81">
        <v>3.0701276845291835E-3</v>
      </c>
    </row>
    <row r="640" spans="1:36" s="2" customFormat="1" x14ac:dyDescent="0.25">
      <c r="A640" s="26" t="s">
        <v>208</v>
      </c>
      <c r="B640" s="26" t="s">
        <v>38</v>
      </c>
      <c r="C640" s="26" t="s">
        <v>366</v>
      </c>
      <c r="D640" s="27">
        <v>201.03632363438606</v>
      </c>
      <c r="E640" s="27">
        <v>16.24007917404175</v>
      </c>
      <c r="F640" s="28">
        <v>11.379023616813635</v>
      </c>
      <c r="G640" s="27">
        <v>38.788129742145536</v>
      </c>
      <c r="H640" s="28">
        <v>4.1829341855569933</v>
      </c>
      <c r="I640" s="27">
        <v>2.0310563063621521</v>
      </c>
      <c r="J640" s="28">
        <v>97.981167092538413</v>
      </c>
      <c r="K640" s="29">
        <v>21.666906222027663</v>
      </c>
      <c r="L640" s="29">
        <v>9.7114328444004059</v>
      </c>
      <c r="M640" s="28">
        <v>1.2310720332603402</v>
      </c>
      <c r="N640" s="29">
        <v>3.3222718306780621</v>
      </c>
      <c r="O640" s="28">
        <v>5.5217138531393246</v>
      </c>
      <c r="P640" s="29">
        <v>2.6591524616718325</v>
      </c>
      <c r="Q640" s="28">
        <v>7.1480496264608639</v>
      </c>
      <c r="R640" s="29">
        <v>6.3231312817988812</v>
      </c>
      <c r="S640" s="29">
        <v>2.8328714396537613</v>
      </c>
      <c r="T640" s="28">
        <v>1.2320572664503637</v>
      </c>
      <c r="U640" s="29">
        <v>0.97000638499865488</v>
      </c>
      <c r="V640" s="28">
        <v>5.51864913426075</v>
      </c>
      <c r="W640" s="29">
        <v>0.77272574116365034</v>
      </c>
      <c r="X640" s="28">
        <v>7.1828919951299355</v>
      </c>
      <c r="Y640" s="27">
        <v>201.03632363438606</v>
      </c>
      <c r="Z640" s="26"/>
      <c r="AA640" s="29">
        <v>21.666906222027663</v>
      </c>
      <c r="AB640" s="26"/>
      <c r="AC640" s="29">
        <v>6.3231312817988812</v>
      </c>
      <c r="AD640" s="26"/>
      <c r="AE640" s="30">
        <v>9.278496965570584</v>
      </c>
      <c r="AF640" s="30">
        <v>7.6062330026471567</v>
      </c>
      <c r="AG640" s="30">
        <v>31.793792454233657</v>
      </c>
      <c r="AH640" s="28">
        <v>4.5460152402361835</v>
      </c>
      <c r="AI640" s="81">
        <v>6.7839192044759052E-4</v>
      </c>
      <c r="AJ640" s="81">
        <v>8.1311777226894804E-5</v>
      </c>
    </row>
    <row r="641" spans="1:36" s="2" customFormat="1" x14ac:dyDescent="0.25">
      <c r="A641" s="26" t="s">
        <v>208</v>
      </c>
      <c r="B641" s="26" t="s">
        <v>38</v>
      </c>
      <c r="C641" s="26" t="s">
        <v>199</v>
      </c>
      <c r="D641" s="27">
        <v>33.142819318771359</v>
      </c>
      <c r="E641" s="27">
        <v>13.440739116668702</v>
      </c>
      <c r="F641" s="28">
        <v>1.4658479739160233</v>
      </c>
      <c r="G641" s="26"/>
      <c r="H641" s="26"/>
      <c r="I641" s="27">
        <v>0.48355360031127931</v>
      </c>
      <c r="J641" s="28">
        <v>67.540114885787716</v>
      </c>
      <c r="K641" s="29">
        <v>2.8330367665430458</v>
      </c>
      <c r="L641" s="29">
        <v>4.9667886793613434</v>
      </c>
      <c r="M641" s="28">
        <v>-0.42960392530585112</v>
      </c>
      <c r="N641" s="26"/>
      <c r="O641" s="26"/>
      <c r="P641" s="29">
        <v>3.6266519212726056E-2</v>
      </c>
      <c r="Q641" s="28">
        <v>77.11714021755148</v>
      </c>
      <c r="R641" s="29">
        <v>0.82887978711113419</v>
      </c>
      <c r="S641" s="29">
        <v>1.4569246713848294</v>
      </c>
      <c r="T641" s="28">
        <v>-0.43107574235579993</v>
      </c>
      <c r="U641" s="26"/>
      <c r="V641" s="26"/>
      <c r="W641" s="29">
        <v>1.2088839737575352E-2</v>
      </c>
      <c r="X641" s="28">
        <v>67.565702342364077</v>
      </c>
      <c r="Y641" s="27">
        <v>33.142819318771359</v>
      </c>
      <c r="Z641" s="26"/>
      <c r="AA641" s="29">
        <v>2.8330367665430458</v>
      </c>
      <c r="AB641" s="26"/>
      <c r="AC641" s="29">
        <v>0.82887978711113419</v>
      </c>
      <c r="AD641" s="26"/>
      <c r="AE641" s="30">
        <v>11.698690151209437</v>
      </c>
      <c r="AF641" s="30">
        <v>8.9925675467750192</v>
      </c>
      <c r="AG641" s="30">
        <v>39.985073630861322</v>
      </c>
      <c r="AH641" s="28">
        <v>3.3342289255279765</v>
      </c>
      <c r="AI641" s="81">
        <v>99.999999999999986</v>
      </c>
      <c r="AJ641" s="81">
        <v>100</v>
      </c>
    </row>
    <row r="642" spans="1:36" s="2" customFormat="1" x14ac:dyDescent="0.25">
      <c r="A642" s="26" t="s">
        <v>208</v>
      </c>
      <c r="B642" s="26" t="s">
        <v>38</v>
      </c>
      <c r="C642" s="26" t="s">
        <v>200</v>
      </c>
      <c r="D642" s="26"/>
      <c r="E642" s="26"/>
      <c r="F642" s="26"/>
      <c r="G642" s="26"/>
      <c r="H642" s="26"/>
      <c r="I642" s="27">
        <v>0.48355360031127931</v>
      </c>
      <c r="J642" s="28">
        <v>-1</v>
      </c>
      <c r="K642" s="26"/>
      <c r="L642" s="26"/>
      <c r="M642" s="26"/>
      <c r="N642" s="26"/>
      <c r="O642" s="26"/>
      <c r="P642" s="29">
        <v>3.6266519212726056E-2</v>
      </c>
      <c r="Q642" s="28">
        <v>-1</v>
      </c>
      <c r="R642" s="26"/>
      <c r="S642" s="26"/>
      <c r="T642" s="26"/>
      <c r="U642" s="26"/>
      <c r="V642" s="26"/>
      <c r="W642" s="29">
        <v>1.2088839737575352E-2</v>
      </c>
      <c r="X642" s="28">
        <v>-1</v>
      </c>
      <c r="Y642" s="26"/>
      <c r="Z642" s="26"/>
      <c r="AA642" s="26"/>
      <c r="AB642" s="26"/>
      <c r="AC642" s="26"/>
      <c r="AD642" s="26"/>
      <c r="AE642" s="26"/>
      <c r="AF642" s="26"/>
      <c r="AG642" s="26"/>
      <c r="AH642" s="26"/>
      <c r="AI642" s="26"/>
      <c r="AJ642" s="26"/>
    </row>
    <row r="643" spans="1:36" s="2" customFormat="1" x14ac:dyDescent="0.25">
      <c r="A643" s="26" t="s">
        <v>208</v>
      </c>
      <c r="B643" s="26" t="s">
        <v>38</v>
      </c>
      <c r="C643" s="26" t="s">
        <v>201</v>
      </c>
      <c r="D643" s="26"/>
      <c r="E643" s="27">
        <v>2.3739204025268554</v>
      </c>
      <c r="F643" s="28">
        <v>-1</v>
      </c>
      <c r="G643" s="26"/>
      <c r="H643" s="26"/>
      <c r="I643" s="26"/>
      <c r="J643" s="26"/>
      <c r="K643" s="26"/>
      <c r="L643" s="29">
        <v>4.0235939025878906</v>
      </c>
      <c r="M643" s="28">
        <v>-1</v>
      </c>
      <c r="N643" s="26"/>
      <c r="O643" s="26"/>
      <c r="P643" s="26"/>
      <c r="Q643" s="26"/>
      <c r="R643" s="26"/>
      <c r="S643" s="29">
        <v>1.180254205030451</v>
      </c>
      <c r="T643" s="28">
        <v>-1</v>
      </c>
      <c r="U643" s="26"/>
      <c r="V643" s="26"/>
      <c r="W643" s="26"/>
      <c r="X643" s="26"/>
      <c r="Y643" s="26"/>
      <c r="Z643" s="26"/>
      <c r="AA643" s="26"/>
      <c r="AB643" s="26"/>
      <c r="AC643" s="26"/>
      <c r="AD643" s="26"/>
      <c r="AE643" s="26"/>
      <c r="AF643" s="30">
        <v>-0.59</v>
      </c>
      <c r="AG643" s="26"/>
      <c r="AH643" s="28">
        <v>-1</v>
      </c>
      <c r="AI643" s="26"/>
      <c r="AJ643" s="26"/>
    </row>
    <row r="644" spans="1:36" s="2" customFormat="1" x14ac:dyDescent="0.25">
      <c r="A644" s="26" t="s">
        <v>208</v>
      </c>
      <c r="B644" s="26" t="s">
        <v>38</v>
      </c>
      <c r="C644" s="26" t="s">
        <v>203</v>
      </c>
      <c r="D644" s="27">
        <v>33.142819318771359</v>
      </c>
      <c r="E644" s="27">
        <v>11.066818714141846</v>
      </c>
      <c r="F644" s="28">
        <v>1.9947919248392019</v>
      </c>
      <c r="G644" s="26"/>
      <c r="H644" s="26"/>
      <c r="I644" s="26"/>
      <c r="J644" s="26"/>
      <c r="K644" s="29">
        <v>2.8330367665430458</v>
      </c>
      <c r="L644" s="29">
        <v>0.94319477677345276</v>
      </c>
      <c r="M644" s="28">
        <v>2.0036603640178097</v>
      </c>
      <c r="N644" s="26"/>
      <c r="O644" s="26"/>
      <c r="P644" s="26"/>
      <c r="Q644" s="26"/>
      <c r="R644" s="29">
        <v>0.82887978711113419</v>
      </c>
      <c r="S644" s="29">
        <v>0.27667046635437842</v>
      </c>
      <c r="T644" s="28">
        <v>1.9959098924908321</v>
      </c>
      <c r="U644" s="26"/>
      <c r="V644" s="26"/>
      <c r="W644" s="26"/>
      <c r="X644" s="26"/>
      <c r="Y644" s="27">
        <v>33.142819318771359</v>
      </c>
      <c r="Z644" s="26"/>
      <c r="AA644" s="29">
        <v>2.8330367665430458</v>
      </c>
      <c r="AB644" s="26"/>
      <c r="AC644" s="29">
        <v>0.82887978711113419</v>
      </c>
      <c r="AD644" s="26"/>
      <c r="AE644" s="30">
        <v>11.698690151209437</v>
      </c>
      <c r="AF644" s="30">
        <v>-3.46431821238955E-2</v>
      </c>
      <c r="AG644" s="30">
        <v>39.985073630861322</v>
      </c>
      <c r="AH644" s="28">
        <v>-3.7316464504896893E-4</v>
      </c>
      <c r="AI644" s="81">
        <v>9.466667659110455E-4</v>
      </c>
      <c r="AJ644" s="81">
        <v>8.718127925739312E-5</v>
      </c>
    </row>
    <row r="645" spans="1:36" s="2" customFormat="1" x14ac:dyDescent="0.25">
      <c r="A645" s="26" t="s">
        <v>208</v>
      </c>
      <c r="B645" s="26" t="s">
        <v>39</v>
      </c>
      <c r="C645" s="26" t="s">
        <v>366</v>
      </c>
      <c r="D645" s="27">
        <v>26692.391927496195</v>
      </c>
      <c r="E645" s="27">
        <v>53276.39224820926</v>
      </c>
      <c r="F645" s="28">
        <v>-0.49898274261629666</v>
      </c>
      <c r="G645" s="27">
        <v>19056.510139678718</v>
      </c>
      <c r="H645" s="28">
        <v>0.40069675569391611</v>
      </c>
      <c r="I645" s="27">
        <v>19303.570729867221</v>
      </c>
      <c r="J645" s="28">
        <v>0.38276965961518761</v>
      </c>
      <c r="K645" s="29">
        <v>2593.8863224586171</v>
      </c>
      <c r="L645" s="29">
        <v>5512.2427626257695</v>
      </c>
      <c r="M645" s="28">
        <v>-0.52943176957920968</v>
      </c>
      <c r="N645" s="29">
        <v>2139.7664756756189</v>
      </c>
      <c r="O645" s="28">
        <v>0.21222869502131647</v>
      </c>
      <c r="P645" s="29">
        <v>2193.5329241750087</v>
      </c>
      <c r="Q645" s="28">
        <v>0.18251533581798501</v>
      </c>
      <c r="R645" s="29">
        <v>798.55731930456795</v>
      </c>
      <c r="S645" s="29">
        <v>1899.374284743086</v>
      </c>
      <c r="T645" s="28">
        <v>-0.57956821584926177</v>
      </c>
      <c r="U645" s="29">
        <v>761.34429048710808</v>
      </c>
      <c r="V645" s="28">
        <v>4.8878055936626225E-2</v>
      </c>
      <c r="W645" s="29">
        <v>909.9131995612081</v>
      </c>
      <c r="X645" s="28">
        <v>-0.12238077248504566</v>
      </c>
      <c r="Y645" s="27">
        <v>26148.948904013636</v>
      </c>
      <c r="Z645" s="45">
        <v>543.4430234825611</v>
      </c>
      <c r="AA645" s="29">
        <v>2531.6019464232063</v>
      </c>
      <c r="AB645" s="29">
        <v>62.284376035410908</v>
      </c>
      <c r="AC645" s="29">
        <v>777.34484299793337</v>
      </c>
      <c r="AD645" s="29">
        <v>21.212476306634606</v>
      </c>
      <c r="AE645" s="30">
        <v>10.290501822067434</v>
      </c>
      <c r="AF645" s="30">
        <v>0.62539915107568511</v>
      </c>
      <c r="AG645" s="30">
        <v>33.425768297686567</v>
      </c>
      <c r="AH645" s="28">
        <v>0.19167312337183495</v>
      </c>
      <c r="AI645" s="81">
        <v>8.1413583166653994E-2</v>
      </c>
      <c r="AJ645" s="81">
        <v>1.2044961245995599E-2</v>
      </c>
    </row>
    <row r="646" spans="1:36" s="2" customFormat="1" x14ac:dyDescent="0.25">
      <c r="A646" s="26" t="s">
        <v>208</v>
      </c>
      <c r="B646" s="26" t="s">
        <v>39</v>
      </c>
      <c r="C646" s="26" t="s">
        <v>199</v>
      </c>
      <c r="D646" s="27">
        <v>8504.198130959272</v>
      </c>
      <c r="E646" s="27">
        <v>20603.990468391912</v>
      </c>
      <c r="F646" s="28">
        <v>-0.58725480173341382</v>
      </c>
      <c r="G646" s="27">
        <v>5475.4163916110992</v>
      </c>
      <c r="H646" s="28">
        <v>0.55316007454493832</v>
      </c>
      <c r="I646" s="27">
        <v>6121.3460286140444</v>
      </c>
      <c r="J646" s="28">
        <v>0.38926930305959812</v>
      </c>
      <c r="K646" s="29">
        <v>942.77702764867081</v>
      </c>
      <c r="L646" s="29">
        <v>1961.5029312120507</v>
      </c>
      <c r="M646" s="28">
        <v>-0.51935986806498902</v>
      </c>
      <c r="N646" s="29">
        <v>587.16850037861673</v>
      </c>
      <c r="O646" s="28">
        <v>0.60563284140881424</v>
      </c>
      <c r="P646" s="29">
        <v>674.76298837084289</v>
      </c>
      <c r="Q646" s="28">
        <v>0.39719730319667462</v>
      </c>
      <c r="R646" s="29">
        <v>261.59700837412464</v>
      </c>
      <c r="S646" s="29">
        <v>663.54619826242356</v>
      </c>
      <c r="T646" s="28">
        <v>-0.60575916332706259</v>
      </c>
      <c r="U646" s="29">
        <v>219.91586825751682</v>
      </c>
      <c r="V646" s="28">
        <v>0.18953220814334365</v>
      </c>
      <c r="W646" s="29">
        <v>305.37296559539305</v>
      </c>
      <c r="X646" s="28">
        <v>-0.14335243179080168</v>
      </c>
      <c r="Y646" s="27">
        <v>8050.7447613012791</v>
      </c>
      <c r="Z646" s="45">
        <v>453.45336965799333</v>
      </c>
      <c r="AA646" s="29">
        <v>891.34994427584797</v>
      </c>
      <c r="AB646" s="29">
        <v>51.427083372822828</v>
      </c>
      <c r="AC646" s="29">
        <v>244.10143323621216</v>
      </c>
      <c r="AD646" s="29">
        <v>17.495575137912489</v>
      </c>
      <c r="AE646" s="30">
        <v>9.0203705452700014</v>
      </c>
      <c r="AF646" s="30">
        <v>-1.4838148630384662</v>
      </c>
      <c r="AG646" s="30">
        <v>32.508774407683354</v>
      </c>
      <c r="AH646" s="28">
        <v>4.6936694204005196E-2</v>
      </c>
      <c r="AI646" s="81">
        <v>99.999999999999986</v>
      </c>
      <c r="AJ646" s="81">
        <v>100</v>
      </c>
    </row>
    <row r="647" spans="1:36" s="2" customFormat="1" x14ac:dyDescent="0.25">
      <c r="A647" s="26" t="s">
        <v>208</v>
      </c>
      <c r="B647" s="26" t="s">
        <v>39</v>
      </c>
      <c r="C647" s="26" t="s">
        <v>200</v>
      </c>
      <c r="D647" s="27">
        <v>2605.8395201015474</v>
      </c>
      <c r="E647" s="27">
        <v>6219.0749226939679</v>
      </c>
      <c r="F647" s="28">
        <v>-0.58099242210564106</v>
      </c>
      <c r="G647" s="27">
        <v>1489.6710912394524</v>
      </c>
      <c r="H647" s="28">
        <v>0.74927172543397369</v>
      </c>
      <c r="I647" s="27">
        <v>1649.4281502234935</v>
      </c>
      <c r="J647" s="28">
        <v>0.57984421434086864</v>
      </c>
      <c r="K647" s="29">
        <v>268.46418740297332</v>
      </c>
      <c r="L647" s="29">
        <v>606.51041752298431</v>
      </c>
      <c r="M647" s="28">
        <v>-0.55736261134739762</v>
      </c>
      <c r="N647" s="29">
        <v>159.02399871900519</v>
      </c>
      <c r="O647" s="28">
        <v>0.68819919990408829</v>
      </c>
      <c r="P647" s="29">
        <v>186.71552392949175</v>
      </c>
      <c r="Q647" s="28">
        <v>0.43782467441942224</v>
      </c>
      <c r="R647" s="29">
        <v>74.700540146367629</v>
      </c>
      <c r="S647" s="29">
        <v>224.58378838449937</v>
      </c>
      <c r="T647" s="28">
        <v>-0.66738231337305465</v>
      </c>
      <c r="U647" s="29">
        <v>62.951833182857591</v>
      </c>
      <c r="V647" s="28">
        <v>0.18663010065780464</v>
      </c>
      <c r="W647" s="29">
        <v>77.5268382409905</v>
      </c>
      <c r="X647" s="28">
        <v>-3.6455737893468378E-2</v>
      </c>
      <c r="Y647" s="27">
        <v>2605.8395201015474</v>
      </c>
      <c r="Z647" s="26"/>
      <c r="AA647" s="29">
        <v>268.46418740297332</v>
      </c>
      <c r="AB647" s="26"/>
      <c r="AC647" s="29">
        <v>74.700540146367629</v>
      </c>
      <c r="AD647" s="26"/>
      <c r="AE647" s="30">
        <v>9.7064697727823894</v>
      </c>
      <c r="AF647" s="30">
        <v>-0.54739354599282386</v>
      </c>
      <c r="AG647" s="30">
        <v>34.883810946958171</v>
      </c>
      <c r="AH647" s="28">
        <v>0.2597272927470814</v>
      </c>
      <c r="AI647" s="81">
        <v>6.4657956068800343E-2</v>
      </c>
      <c r="AJ647" s="81">
        <v>9.1671862095636901E-3</v>
      </c>
    </row>
    <row r="648" spans="1:36" s="2" customFormat="1" x14ac:dyDescent="0.25">
      <c r="A648" s="26" t="s">
        <v>208</v>
      </c>
      <c r="B648" s="26" t="s">
        <v>39</v>
      </c>
      <c r="C648" s="26" t="s">
        <v>201</v>
      </c>
      <c r="D648" s="27">
        <v>1858.8463004469872</v>
      </c>
      <c r="E648" s="27">
        <v>5699.6029400861262</v>
      </c>
      <c r="F648" s="28">
        <v>-0.67386389543498648</v>
      </c>
      <c r="G648" s="27">
        <v>1506.895112581253</v>
      </c>
      <c r="H648" s="28">
        <v>0.23356050791276076</v>
      </c>
      <c r="I648" s="27">
        <v>1572.3479317820072</v>
      </c>
      <c r="J648" s="28">
        <v>0.182210541874329</v>
      </c>
      <c r="K648" s="29">
        <v>197.04149551253093</v>
      </c>
      <c r="L648" s="29">
        <v>542.92122449511112</v>
      </c>
      <c r="M648" s="28">
        <v>-0.63707166597553933</v>
      </c>
      <c r="N648" s="29">
        <v>155.8282416268344</v>
      </c>
      <c r="O648" s="28">
        <v>0.26447872000244277</v>
      </c>
      <c r="P648" s="29">
        <v>163.6302694380345</v>
      </c>
      <c r="Q648" s="28">
        <v>0.20418731930982362</v>
      </c>
      <c r="R648" s="29">
        <v>54.628721405108003</v>
      </c>
      <c r="S648" s="29">
        <v>183.39898984587427</v>
      </c>
      <c r="T648" s="28">
        <v>-0.70213183043692251</v>
      </c>
      <c r="U648" s="29">
        <v>60.432298586773008</v>
      </c>
      <c r="V648" s="28">
        <v>-9.6034361051678604E-2</v>
      </c>
      <c r="W648" s="29">
        <v>78.712045328344914</v>
      </c>
      <c r="X648" s="28">
        <v>-0.30596745164954176</v>
      </c>
      <c r="Y648" s="27">
        <v>1634.6350800383093</v>
      </c>
      <c r="Z648" s="45">
        <v>224.21122040867806</v>
      </c>
      <c r="AA648" s="29">
        <v>180.88263197005975</v>
      </c>
      <c r="AB648" s="29">
        <v>16.158863542471188</v>
      </c>
      <c r="AC648" s="29">
        <v>48.267440150270147</v>
      </c>
      <c r="AD648" s="29">
        <v>6.3612812548378592</v>
      </c>
      <c r="AE648" s="30">
        <v>9.4337809181354562</v>
      </c>
      <c r="AF648" s="30">
        <v>-1.0642484145480555</v>
      </c>
      <c r="AG648" s="30">
        <v>34.026904760637095</v>
      </c>
      <c r="AH648" s="28">
        <v>9.4900824896464439E-2</v>
      </c>
      <c r="AI648" s="81">
        <v>4.5761182681947628E-2</v>
      </c>
      <c r="AJ648" s="81">
        <v>6.6631033565719804E-3</v>
      </c>
    </row>
    <row r="649" spans="1:36" s="2" customFormat="1" x14ac:dyDescent="0.25">
      <c r="A649" s="26" t="s">
        <v>208</v>
      </c>
      <c r="B649" s="26" t="s">
        <v>39</v>
      </c>
      <c r="C649" s="26" t="s">
        <v>202</v>
      </c>
      <c r="D649" s="27">
        <v>2060.7990740525725</v>
      </c>
      <c r="E649" s="27">
        <v>5233.3142243111133</v>
      </c>
      <c r="F649" s="28">
        <v>-0.60621529957455489</v>
      </c>
      <c r="G649" s="27">
        <v>1782.2961246824264</v>
      </c>
      <c r="H649" s="28">
        <v>0.15626076133659911</v>
      </c>
      <c r="I649" s="27">
        <v>1355.9901301383973</v>
      </c>
      <c r="J649" s="28">
        <v>0.51977439086687149</v>
      </c>
      <c r="K649" s="29">
        <v>235.37229180430487</v>
      </c>
      <c r="L649" s="29">
        <v>476.71149041796411</v>
      </c>
      <c r="M649" s="28">
        <v>-0.50625840464231608</v>
      </c>
      <c r="N649" s="29">
        <v>182.91416007061497</v>
      </c>
      <c r="O649" s="28">
        <v>0.28679098279454229</v>
      </c>
      <c r="P649" s="29">
        <v>150.56801611847496</v>
      </c>
      <c r="Q649" s="28">
        <v>0.56322901683914983</v>
      </c>
      <c r="R649" s="29">
        <v>67.214846992477632</v>
      </c>
      <c r="S649" s="29">
        <v>154.93060897193371</v>
      </c>
      <c r="T649" s="28">
        <v>-0.56616160332362819</v>
      </c>
      <c r="U649" s="29">
        <v>68.593261031916043</v>
      </c>
      <c r="V649" s="28">
        <v>-2.0095473209781396E-2</v>
      </c>
      <c r="W649" s="29">
        <v>74.236251963285198</v>
      </c>
      <c r="X649" s="28">
        <v>-9.4581889375020198E-2</v>
      </c>
      <c r="Y649" s="27">
        <v>1925.7675508129598</v>
      </c>
      <c r="Z649" s="45">
        <v>135.03152323961257</v>
      </c>
      <c r="AA649" s="29">
        <v>219.91422707848045</v>
      </c>
      <c r="AB649" s="29">
        <v>15.4580647258244</v>
      </c>
      <c r="AC649" s="29">
        <v>61.77292029437524</v>
      </c>
      <c r="AD649" s="29">
        <v>5.4419266981023906</v>
      </c>
      <c r="AE649" s="30">
        <v>8.7554871402024617</v>
      </c>
      <c r="AF649" s="30">
        <v>-2.2224614293248326</v>
      </c>
      <c r="AG649" s="30">
        <v>30.659878974108313</v>
      </c>
      <c r="AH649" s="28">
        <v>-9.2324000267789572E-2</v>
      </c>
      <c r="AI649" s="81">
        <v>5.0396677015980142E-2</v>
      </c>
      <c r="AJ649" s="81">
        <v>8.1169368110089752E-3</v>
      </c>
    </row>
    <row r="650" spans="1:36" s="2" customFormat="1" x14ac:dyDescent="0.25">
      <c r="A650" s="26" t="s">
        <v>208</v>
      </c>
      <c r="B650" s="26" t="s">
        <v>39</v>
      </c>
      <c r="C650" s="26" t="s">
        <v>203</v>
      </c>
      <c r="D650" s="27">
        <v>1978.7132363581657</v>
      </c>
      <c r="E650" s="27">
        <v>3451.9983813007052</v>
      </c>
      <c r="F650" s="28">
        <v>-0.42679195706557921</v>
      </c>
      <c r="G650" s="27">
        <v>696.55406310796741</v>
      </c>
      <c r="H650" s="28">
        <v>1.8407173845620952</v>
      </c>
      <c r="I650" s="27">
        <v>1543.5798164701462</v>
      </c>
      <c r="J650" s="28">
        <v>0.28189887898578597</v>
      </c>
      <c r="K650" s="29">
        <v>241.89905292886172</v>
      </c>
      <c r="L650" s="29">
        <v>335.35979877599129</v>
      </c>
      <c r="M650" s="28">
        <v>-0.27868798284184954</v>
      </c>
      <c r="N650" s="29">
        <v>89.402099962162211</v>
      </c>
      <c r="O650" s="28">
        <v>1.7057424046106413</v>
      </c>
      <c r="P650" s="29">
        <v>173.84917888484165</v>
      </c>
      <c r="Q650" s="28">
        <v>0.39143051742048529</v>
      </c>
      <c r="R650" s="29">
        <v>65.05289983017127</v>
      </c>
      <c r="S650" s="29">
        <v>100.63281106011617</v>
      </c>
      <c r="T650" s="28">
        <v>-0.35356173453894796</v>
      </c>
      <c r="U650" s="29">
        <v>27.93847545597022</v>
      </c>
      <c r="V650" s="28">
        <v>1.328434131371689</v>
      </c>
      <c r="W650" s="29">
        <v>74.897830062772343</v>
      </c>
      <c r="X650" s="28">
        <v>-0.1314447991931138</v>
      </c>
      <c r="Y650" s="27">
        <v>1884.5026103484629</v>
      </c>
      <c r="Z650" s="45">
        <v>94.210626009702679</v>
      </c>
      <c r="AA650" s="29">
        <v>222.08889782433448</v>
      </c>
      <c r="AB650" s="29">
        <v>19.81015510452724</v>
      </c>
      <c r="AC650" s="29">
        <v>59.360532645199029</v>
      </c>
      <c r="AD650" s="29">
        <v>5.6923671849722375</v>
      </c>
      <c r="AE650" s="30">
        <v>8.1799131183042313</v>
      </c>
      <c r="AF650" s="30">
        <v>-2.1135042617751267</v>
      </c>
      <c r="AG650" s="30">
        <v>30.41698742905918</v>
      </c>
      <c r="AH650" s="28">
        <v>-0.1132826233211955</v>
      </c>
      <c r="AI650" s="81">
        <v>5.0021619879877514E-2</v>
      </c>
      <c r="AJ650" s="81">
        <v>8.0346166798678561E-3</v>
      </c>
    </row>
    <row r="651" spans="1:36" s="2" customFormat="1" x14ac:dyDescent="0.25">
      <c r="A651" s="26" t="s">
        <v>209</v>
      </c>
      <c r="B651" s="26" t="s">
        <v>13</v>
      </c>
      <c r="C651" s="26" t="s">
        <v>366</v>
      </c>
      <c r="D651" s="27">
        <v>9151.5933620893957</v>
      </c>
      <c r="E651" s="27">
        <v>8665.8766449904433</v>
      </c>
      <c r="F651" s="28">
        <v>5.6049345841973727E-2</v>
      </c>
      <c r="G651" s="27">
        <v>11849.150098952055</v>
      </c>
      <c r="H651" s="28">
        <v>-0.22765824673798613</v>
      </c>
      <c r="I651" s="27">
        <v>13863.854491914512</v>
      </c>
      <c r="J651" s="28">
        <v>-0.3398954549453283</v>
      </c>
      <c r="K651" s="29">
        <v>396.36205420974983</v>
      </c>
      <c r="L651" s="29">
        <v>627.62611406976794</v>
      </c>
      <c r="M651" s="28">
        <v>-0.36847424712845939</v>
      </c>
      <c r="N651" s="29">
        <v>917.77421093659973</v>
      </c>
      <c r="O651" s="28">
        <v>-0.56812683393526864</v>
      </c>
      <c r="P651" s="29">
        <v>802.85471924352942</v>
      </c>
      <c r="Q651" s="28">
        <v>-0.50630911831319558</v>
      </c>
      <c r="R651" s="29">
        <v>282.63109194211216</v>
      </c>
      <c r="S651" s="29">
        <v>321.94683419687237</v>
      </c>
      <c r="T651" s="28">
        <v>-0.12211874160165946</v>
      </c>
      <c r="U651" s="29">
        <v>402.64331048150109</v>
      </c>
      <c r="V651" s="28">
        <v>-0.29806087774281481</v>
      </c>
      <c r="W651" s="29">
        <v>414.12196599837625</v>
      </c>
      <c r="X651" s="28">
        <v>-0.31751726508701944</v>
      </c>
      <c r="Y651" s="27">
        <v>9085.1863131344326</v>
      </c>
      <c r="Z651" s="45">
        <v>66.407048954963685</v>
      </c>
      <c r="AA651" s="29">
        <v>387.55613357057234</v>
      </c>
      <c r="AB651" s="29">
        <v>8.8059206391775007</v>
      </c>
      <c r="AC651" s="29">
        <v>281.35584573665886</v>
      </c>
      <c r="AD651" s="29">
        <v>1.2752462054533233</v>
      </c>
      <c r="AE651" s="30">
        <v>23.088974499174654</v>
      </c>
      <c r="AF651" s="30">
        <v>9.2815875043958957</v>
      </c>
      <c r="AG651" s="30">
        <v>32.379995064250764</v>
      </c>
      <c r="AH651" s="28">
        <v>0.20295237623445109</v>
      </c>
      <c r="AI651" s="81">
        <v>4.2259943534628521E-3</v>
      </c>
      <c r="AJ651" s="81">
        <v>5.8667686863446606E-4</v>
      </c>
    </row>
    <row r="652" spans="1:36" s="2" customFormat="1" x14ac:dyDescent="0.25">
      <c r="A652" s="26" t="s">
        <v>209</v>
      </c>
      <c r="B652" s="26" t="s">
        <v>13</v>
      </c>
      <c r="C652" s="26" t="s">
        <v>199</v>
      </c>
      <c r="D652" s="27">
        <v>3619.4250825452805</v>
      </c>
      <c r="E652" s="27">
        <v>3981.5365908086301</v>
      </c>
      <c r="F652" s="28">
        <v>-9.0947678114847261E-2</v>
      </c>
      <c r="G652" s="27">
        <v>7496.6608550286292</v>
      </c>
      <c r="H652" s="28">
        <v>-0.51719503489110974</v>
      </c>
      <c r="I652" s="27">
        <v>9774.5003467309471</v>
      </c>
      <c r="J652" s="28">
        <v>-0.62970740660357272</v>
      </c>
      <c r="K652" s="29">
        <v>124.82641124504755</v>
      </c>
      <c r="L652" s="29">
        <v>307.66984418474851</v>
      </c>
      <c r="M652" s="28">
        <v>-0.59428454362887695</v>
      </c>
      <c r="N652" s="29">
        <v>531.1255299009689</v>
      </c>
      <c r="O652" s="28">
        <v>-0.76497757268734179</v>
      </c>
      <c r="P652" s="29">
        <v>642.18754714939814</v>
      </c>
      <c r="Q652" s="28">
        <v>-0.80562312084820287</v>
      </c>
      <c r="R652" s="29">
        <v>115.67570952579652</v>
      </c>
      <c r="S652" s="29">
        <v>158.61645303453986</v>
      </c>
      <c r="T652" s="28">
        <v>-0.27072061370198897</v>
      </c>
      <c r="U652" s="29">
        <v>218.35658772911307</v>
      </c>
      <c r="V652" s="28">
        <v>-0.47024401357058898</v>
      </c>
      <c r="W652" s="29">
        <v>265.65165183685451</v>
      </c>
      <c r="X652" s="28">
        <v>-0.56455866648690445</v>
      </c>
      <c r="Y652" s="27">
        <v>3619.4250825452805</v>
      </c>
      <c r="Z652" s="26"/>
      <c r="AA652" s="29">
        <v>124.82641124504755</v>
      </c>
      <c r="AB652" s="26"/>
      <c r="AC652" s="29">
        <v>115.67570952579652</v>
      </c>
      <c r="AD652" s="26"/>
      <c r="AE652" s="30">
        <v>28.99566723455634</v>
      </c>
      <c r="AF652" s="30">
        <v>16.054728543087407</v>
      </c>
      <c r="AG652" s="30">
        <v>31.28941328635743</v>
      </c>
      <c r="AH652" s="28">
        <v>0.24650763337725776</v>
      </c>
      <c r="AI652" s="81"/>
      <c r="AJ652" s="81"/>
    </row>
    <row r="653" spans="1:36" s="2" customFormat="1" x14ac:dyDescent="0.25">
      <c r="A653" s="26" t="s">
        <v>209</v>
      </c>
      <c r="B653" s="26" t="s">
        <v>13</v>
      </c>
      <c r="C653" s="26" t="s">
        <v>200</v>
      </c>
      <c r="D653" s="27">
        <v>805.84172362089157</v>
      </c>
      <c r="E653" s="27">
        <v>1251.0630555653572</v>
      </c>
      <c r="F653" s="28">
        <v>-0.35587441413436149</v>
      </c>
      <c r="G653" s="27">
        <v>1383.8198273670673</v>
      </c>
      <c r="H653" s="28">
        <v>-0.41766860997061234</v>
      </c>
      <c r="I653" s="27">
        <v>1447.7768949520587</v>
      </c>
      <c r="J653" s="28">
        <v>-0.44339371181387999</v>
      </c>
      <c r="K653" s="29">
        <v>28.74809654132396</v>
      </c>
      <c r="L653" s="29">
        <v>75.328448588312597</v>
      </c>
      <c r="M653" s="28">
        <v>-0.61836335302165901</v>
      </c>
      <c r="N653" s="29">
        <v>111.45980038055717</v>
      </c>
      <c r="O653" s="28">
        <v>-0.74207654739045525</v>
      </c>
      <c r="P653" s="29">
        <v>82.322255398840213</v>
      </c>
      <c r="Q653" s="28">
        <v>-0.65078584883221047</v>
      </c>
      <c r="R653" s="29">
        <v>20.635205308046231</v>
      </c>
      <c r="S653" s="29">
        <v>36.075117371442929</v>
      </c>
      <c r="T653" s="28">
        <v>-0.4279933978986562</v>
      </c>
      <c r="U653" s="29">
        <v>37.457232718055081</v>
      </c>
      <c r="V653" s="28">
        <v>-0.44909957808763379</v>
      </c>
      <c r="W653" s="29">
        <v>62.134364027651131</v>
      </c>
      <c r="X653" s="28">
        <v>-0.6678938357063875</v>
      </c>
      <c r="Y653" s="27">
        <v>805.84172362089157</v>
      </c>
      <c r="Z653" s="26"/>
      <c r="AA653" s="29">
        <v>28.74809654132396</v>
      </c>
      <c r="AB653" s="26"/>
      <c r="AC653" s="29">
        <v>20.635205308046231</v>
      </c>
      <c r="AD653" s="26"/>
      <c r="AE653" s="30">
        <v>28.031133207812008</v>
      </c>
      <c r="AF653" s="30">
        <v>11.423024597973164</v>
      </c>
      <c r="AG653" s="30">
        <v>39.051790936466809</v>
      </c>
      <c r="AH653" s="28">
        <v>0.12608068420776239</v>
      </c>
      <c r="AI653" s="81">
        <v>2.9462132348557842E-3</v>
      </c>
      <c r="AJ653" s="81">
        <v>3.3946668958012344E-4</v>
      </c>
    </row>
    <row r="654" spans="1:36" s="2" customFormat="1" x14ac:dyDescent="0.25">
      <c r="A654" s="26" t="s">
        <v>209</v>
      </c>
      <c r="B654" s="26" t="s">
        <v>13</v>
      </c>
      <c r="C654" s="26" t="s">
        <v>201</v>
      </c>
      <c r="D654" s="27">
        <v>1228.0833200585841</v>
      </c>
      <c r="E654" s="27">
        <v>852.60626323699955</v>
      </c>
      <c r="F654" s="28">
        <v>0.44038740156100986</v>
      </c>
      <c r="G654" s="27">
        <v>1375.4010109543801</v>
      </c>
      <c r="H654" s="28">
        <v>-0.10710890112955011</v>
      </c>
      <c r="I654" s="27">
        <v>2988.7846919202802</v>
      </c>
      <c r="J654" s="28">
        <v>-0.58910278034462682</v>
      </c>
      <c r="K654" s="29">
        <v>34.999479542066666</v>
      </c>
      <c r="L654" s="29">
        <v>95.589152066779036</v>
      </c>
      <c r="M654" s="28">
        <v>-0.63385511027845642</v>
      </c>
      <c r="N654" s="29">
        <v>98.7906126477925</v>
      </c>
      <c r="O654" s="28">
        <v>-0.64572059425477468</v>
      </c>
      <c r="P654" s="29">
        <v>242.5043678210275</v>
      </c>
      <c r="Q654" s="28">
        <v>-0.85567484884273548</v>
      </c>
      <c r="R654" s="29">
        <v>42.058990274615873</v>
      </c>
      <c r="S654" s="29">
        <v>30.575807435475959</v>
      </c>
      <c r="T654" s="28">
        <v>0.37556433671859174</v>
      </c>
      <c r="U654" s="29">
        <v>34.852640692440282</v>
      </c>
      <c r="V654" s="28">
        <v>0.20676624321722301</v>
      </c>
      <c r="W654" s="29">
        <v>69.419626984530993</v>
      </c>
      <c r="X654" s="28">
        <v>-0.39413402085856758</v>
      </c>
      <c r="Y654" s="27">
        <v>1228.0833200585841</v>
      </c>
      <c r="Z654" s="26"/>
      <c r="AA654" s="29">
        <v>34.999479542066666</v>
      </c>
      <c r="AB654" s="26"/>
      <c r="AC654" s="29">
        <v>42.058990274615873</v>
      </c>
      <c r="AD654" s="26"/>
      <c r="AE654" s="30">
        <v>35.088616634499466</v>
      </c>
      <c r="AF654" s="30">
        <v>26.169128964587252</v>
      </c>
      <c r="AG654" s="30">
        <v>29.199068071773873</v>
      </c>
      <c r="AH654" s="28">
        <v>4.7124705920374065E-2</v>
      </c>
      <c r="AI654" s="81">
        <v>4.623238187502236E-3</v>
      </c>
      <c r="AJ654" s="81">
        <v>7.0852146111833421E-4</v>
      </c>
    </row>
    <row r="655" spans="1:36" s="2" customFormat="1" x14ac:dyDescent="0.25">
      <c r="A655" s="26" t="s">
        <v>209</v>
      </c>
      <c r="B655" s="26" t="s">
        <v>13</v>
      </c>
      <c r="C655" s="26" t="s">
        <v>202</v>
      </c>
      <c r="D655" s="27">
        <v>1096.9363832974434</v>
      </c>
      <c r="E655" s="27">
        <v>1215.586538350582</v>
      </c>
      <c r="F655" s="28">
        <v>-9.7607328898306089E-2</v>
      </c>
      <c r="G655" s="27">
        <v>2808.2964839100837</v>
      </c>
      <c r="H655" s="28">
        <v>-0.60939438211661234</v>
      </c>
      <c r="I655" s="27">
        <v>2757.8706097245217</v>
      </c>
      <c r="J655" s="28">
        <v>-0.60225241190448231</v>
      </c>
      <c r="K655" s="29">
        <v>36.696848840085181</v>
      </c>
      <c r="L655" s="29">
        <v>85.224471688609128</v>
      </c>
      <c r="M655" s="28">
        <v>-0.56940948869513519</v>
      </c>
      <c r="N655" s="29">
        <v>190.75820397457892</v>
      </c>
      <c r="O655" s="28">
        <v>-0.80762636638697061</v>
      </c>
      <c r="P655" s="29">
        <v>151.86224318661888</v>
      </c>
      <c r="Q655" s="28">
        <v>-0.75835436070182671</v>
      </c>
      <c r="R655" s="29">
        <v>37.345762736450062</v>
      </c>
      <c r="S655" s="29">
        <v>76.572718462664938</v>
      </c>
      <c r="T655" s="28">
        <v>-0.51228370252181954</v>
      </c>
      <c r="U655" s="29">
        <v>94.492238582057027</v>
      </c>
      <c r="V655" s="28">
        <v>-0.60477428308549364</v>
      </c>
      <c r="W655" s="29">
        <v>67.433503465538337</v>
      </c>
      <c r="X655" s="28">
        <v>-0.44618385791662912</v>
      </c>
      <c r="Y655" s="27">
        <v>1096.9363832974434</v>
      </c>
      <c r="Z655" s="26"/>
      <c r="AA655" s="29">
        <v>36.696848840085181</v>
      </c>
      <c r="AB655" s="26"/>
      <c r="AC655" s="29">
        <v>37.345762736450062</v>
      </c>
      <c r="AD655" s="26"/>
      <c r="AE655" s="30">
        <v>29.891841342497603</v>
      </c>
      <c r="AF655" s="30">
        <v>15.628490520071161</v>
      </c>
      <c r="AG655" s="30">
        <v>29.372445571363734</v>
      </c>
      <c r="AH655" s="28">
        <v>0.85024096132868132</v>
      </c>
      <c r="AI655" s="81">
        <v>4.1264489783806894E-3</v>
      </c>
      <c r="AJ655" s="81">
        <v>6.2706703545822959E-4</v>
      </c>
    </row>
    <row r="656" spans="1:36" s="2" customFormat="1" x14ac:dyDescent="0.25">
      <c r="A656" s="26" t="s">
        <v>209</v>
      </c>
      <c r="B656" s="26" t="s">
        <v>13</v>
      </c>
      <c r="C656" s="26" t="s">
        <v>203</v>
      </c>
      <c r="D656" s="27">
        <v>488.5636555683613</v>
      </c>
      <c r="E656" s="27">
        <v>662.28073365569117</v>
      </c>
      <c r="F656" s="28">
        <v>-0.26230127083485794</v>
      </c>
      <c r="G656" s="27">
        <v>1929.1435327970983</v>
      </c>
      <c r="H656" s="28">
        <v>-0.74674582411191326</v>
      </c>
      <c r="I656" s="27">
        <v>2580.0681501340864</v>
      </c>
      <c r="J656" s="28">
        <v>-0.81063924395060238</v>
      </c>
      <c r="K656" s="29">
        <v>24.381986321571752</v>
      </c>
      <c r="L656" s="29">
        <v>51.527771841047773</v>
      </c>
      <c r="M656" s="28">
        <v>-0.52681853978113002</v>
      </c>
      <c r="N656" s="29">
        <v>130.11691289804028</v>
      </c>
      <c r="O656" s="28">
        <v>-0.81261478021172007</v>
      </c>
      <c r="P656" s="29">
        <v>165.49868074291152</v>
      </c>
      <c r="Q656" s="28">
        <v>-0.85267564543643004</v>
      </c>
      <c r="R656" s="29">
        <v>15.635751206684397</v>
      </c>
      <c r="S656" s="29">
        <v>15.39280976495607</v>
      </c>
      <c r="T656" s="28">
        <v>1.5782787251838699E-2</v>
      </c>
      <c r="U656" s="29">
        <v>51.55447573656074</v>
      </c>
      <c r="V656" s="28">
        <v>-0.69671399071960627</v>
      </c>
      <c r="W656" s="29">
        <v>66.664157359134123</v>
      </c>
      <c r="X656" s="28">
        <v>-0.76545490371308156</v>
      </c>
      <c r="Y656" s="27">
        <v>488.5636555683613</v>
      </c>
      <c r="Z656" s="26"/>
      <c r="AA656" s="29">
        <v>24.381986321571752</v>
      </c>
      <c r="AB656" s="26"/>
      <c r="AC656" s="29">
        <v>15.635751206684397</v>
      </c>
      <c r="AD656" s="26"/>
      <c r="AE656" s="30">
        <v>20.037893924011794</v>
      </c>
      <c r="AF656" s="30">
        <v>7.1850048897510757</v>
      </c>
      <c r="AG656" s="30">
        <v>31.246573900427425</v>
      </c>
      <c r="AH656" s="28">
        <v>-0.27376331000748932</v>
      </c>
      <c r="AI656" s="81">
        <v>1.9304656062946704E-3</v>
      </c>
      <c r="AJ656" s="81">
        <v>2.7397346085099381E-4</v>
      </c>
    </row>
    <row r="657" spans="1:36" s="2" customFormat="1" x14ac:dyDescent="0.25">
      <c r="A657" s="26" t="s">
        <v>209</v>
      </c>
      <c r="B657" s="26" t="s">
        <v>32</v>
      </c>
      <c r="C657" s="26" t="s">
        <v>366</v>
      </c>
      <c r="D657" s="27">
        <v>139.1902371418476</v>
      </c>
      <c r="E657" s="27">
        <v>1095.8045953309536</v>
      </c>
      <c r="F657" s="28">
        <v>-0.87297896200206249</v>
      </c>
      <c r="G657" s="27">
        <v>413.94807681798937</v>
      </c>
      <c r="H657" s="28">
        <v>-0.66374952575743273</v>
      </c>
      <c r="I657" s="27">
        <v>1076.0157989287377</v>
      </c>
      <c r="J657" s="28">
        <v>-0.87064294290063127</v>
      </c>
      <c r="K657" s="29">
        <v>4.6081383616839426</v>
      </c>
      <c r="L657" s="29">
        <v>27.878658871471366</v>
      </c>
      <c r="M657" s="28">
        <v>-0.83470731562343858</v>
      </c>
      <c r="N657" s="29">
        <v>9.0343021571399262</v>
      </c>
      <c r="O657" s="28">
        <v>-0.48992868718232196</v>
      </c>
      <c r="P657" s="29">
        <v>23.147248087351098</v>
      </c>
      <c r="Q657" s="28">
        <v>-0.80092068204850331</v>
      </c>
      <c r="R657" s="29">
        <v>2.4188751988414197</v>
      </c>
      <c r="S657" s="29">
        <v>20.311219330466137</v>
      </c>
      <c r="T657" s="28">
        <v>-0.88090940482272329</v>
      </c>
      <c r="U657" s="29">
        <v>8.2802200508466708</v>
      </c>
      <c r="V657" s="28">
        <v>-0.7078730777699459</v>
      </c>
      <c r="W657" s="29">
        <v>20.377250301524228</v>
      </c>
      <c r="X657" s="28">
        <v>-0.88129530908002407</v>
      </c>
      <c r="Y657" s="27">
        <v>139.1902371418476</v>
      </c>
      <c r="Z657" s="26"/>
      <c r="AA657" s="29">
        <v>4.6081383616839426</v>
      </c>
      <c r="AB657" s="26"/>
      <c r="AC657" s="29">
        <v>2.4188751988414197</v>
      </c>
      <c r="AD657" s="26"/>
      <c r="AE657" s="30">
        <v>30.20530770065324</v>
      </c>
      <c r="AF657" s="30">
        <v>-9.100908584101628</v>
      </c>
      <c r="AG657" s="30">
        <v>57.543372724858322</v>
      </c>
      <c r="AH657" s="28">
        <v>6.6591680131043704E-2</v>
      </c>
      <c r="AI657" s="81">
        <v>5.1812259403728701E-4</v>
      </c>
      <c r="AJ657" s="81">
        <v>4.4880812073407906E-5</v>
      </c>
    </row>
    <row r="658" spans="1:36" s="2" customFormat="1" x14ac:dyDescent="0.25">
      <c r="A658" s="26" t="s">
        <v>209</v>
      </c>
      <c r="B658" s="26" t="s">
        <v>32</v>
      </c>
      <c r="C658" s="26" t="s">
        <v>199</v>
      </c>
      <c r="D658" s="27">
        <v>73.357312811613085</v>
      </c>
      <c r="E658" s="27">
        <v>337.8738523864746</v>
      </c>
      <c r="F658" s="28">
        <v>-0.78288549914864713</v>
      </c>
      <c r="G658" s="27">
        <v>213.51603924036027</v>
      </c>
      <c r="H658" s="28">
        <v>-0.65643183962853036</v>
      </c>
      <c r="I658" s="27">
        <v>436.71260179042815</v>
      </c>
      <c r="J658" s="28">
        <v>-0.83202382411026421</v>
      </c>
      <c r="K658" s="29">
        <v>1.5037061963675882</v>
      </c>
      <c r="L658" s="29">
        <v>9.711716512315471</v>
      </c>
      <c r="M658" s="28">
        <v>-0.84516576503641438</v>
      </c>
      <c r="N658" s="29">
        <v>4.6631550809146365</v>
      </c>
      <c r="O658" s="28">
        <v>-0.67753459400868787</v>
      </c>
      <c r="P658" s="29">
        <v>10.679639179628975</v>
      </c>
      <c r="Q658" s="28">
        <v>-0.85919878274203743</v>
      </c>
      <c r="R658" s="29">
        <v>1.2674494153265705</v>
      </c>
      <c r="S658" s="29">
        <v>5.8474272897770216</v>
      </c>
      <c r="T658" s="28">
        <v>-0.78324665660359127</v>
      </c>
      <c r="U658" s="29">
        <v>4.2706341783272901</v>
      </c>
      <c r="V658" s="28">
        <v>-0.70321751702389979</v>
      </c>
      <c r="W658" s="29">
        <v>8.4414222463177566</v>
      </c>
      <c r="X658" s="28">
        <v>-0.84985356989108718</v>
      </c>
      <c r="Y658" s="27">
        <v>73.357312811613085</v>
      </c>
      <c r="Z658" s="26"/>
      <c r="AA658" s="29">
        <v>1.5037061963675882</v>
      </c>
      <c r="AB658" s="26"/>
      <c r="AC658" s="29">
        <v>1.2674494153265705</v>
      </c>
      <c r="AD658" s="26"/>
      <c r="AE658" s="30">
        <v>48.784338981124037</v>
      </c>
      <c r="AF658" s="30">
        <v>13.994005886246811</v>
      </c>
      <c r="AG658" s="30">
        <v>57.877901811735711</v>
      </c>
      <c r="AH658" s="28">
        <v>1.6662139982936354E-3</v>
      </c>
      <c r="AI658" s="81">
        <v>99.999999999999986</v>
      </c>
      <c r="AJ658" s="81">
        <v>100</v>
      </c>
    </row>
    <row r="659" spans="1:36" s="2" customFormat="1" x14ac:dyDescent="0.25">
      <c r="A659" s="26" t="s">
        <v>209</v>
      </c>
      <c r="B659" s="26" t="s">
        <v>32</v>
      </c>
      <c r="C659" s="26" t="s">
        <v>200</v>
      </c>
      <c r="D659" s="26"/>
      <c r="E659" s="27">
        <v>198.80276176095009</v>
      </c>
      <c r="F659" s="28">
        <v>-1</v>
      </c>
      <c r="G659" s="27">
        <v>120.6761151432991</v>
      </c>
      <c r="H659" s="28">
        <v>-1</v>
      </c>
      <c r="I659" s="27">
        <v>115.9674971461296</v>
      </c>
      <c r="J659" s="28">
        <v>-1</v>
      </c>
      <c r="K659" s="26"/>
      <c r="L659" s="29">
        <v>3.840183881511956</v>
      </c>
      <c r="M659" s="28">
        <v>-1</v>
      </c>
      <c r="N659" s="29">
        <v>2.6332727575679797</v>
      </c>
      <c r="O659" s="28">
        <v>-1</v>
      </c>
      <c r="P659" s="29">
        <v>2.5408867461333884</v>
      </c>
      <c r="Q659" s="28">
        <v>-1</v>
      </c>
      <c r="R659" s="26"/>
      <c r="S659" s="29">
        <v>3.5293249971858223</v>
      </c>
      <c r="T659" s="28">
        <v>-1</v>
      </c>
      <c r="U659" s="29">
        <v>2.4138356733894186</v>
      </c>
      <c r="V659" s="28">
        <v>-1</v>
      </c>
      <c r="W659" s="29">
        <v>2.3199793385692189</v>
      </c>
      <c r="X659" s="28">
        <v>-1</v>
      </c>
      <c r="Y659" s="26"/>
      <c r="Z659" s="26"/>
      <c r="AA659" s="26"/>
      <c r="AB659" s="26"/>
      <c r="AC659" s="26"/>
      <c r="AD659" s="26"/>
      <c r="AE659" s="26"/>
      <c r="AF659" s="30">
        <v>-51.769073537873801</v>
      </c>
      <c r="AG659" s="26"/>
      <c r="AH659" s="28">
        <v>-1</v>
      </c>
      <c r="AI659" s="26"/>
      <c r="AJ659" s="26"/>
    </row>
    <row r="660" spans="1:36" s="2" customFormat="1" x14ac:dyDescent="0.25">
      <c r="A660" s="26" t="s">
        <v>209</v>
      </c>
      <c r="B660" s="26" t="s">
        <v>32</v>
      </c>
      <c r="C660" s="26" t="s">
        <v>201</v>
      </c>
      <c r="D660" s="27">
        <v>73.357312811613085</v>
      </c>
      <c r="E660" s="27">
        <v>65.044914078712466</v>
      </c>
      <c r="F660" s="28">
        <v>0.1277947530661902</v>
      </c>
      <c r="G660" s="26"/>
      <c r="H660" s="26"/>
      <c r="I660" s="27">
        <v>53.153201818466187</v>
      </c>
      <c r="J660" s="28">
        <v>0.3801108927012502</v>
      </c>
      <c r="K660" s="29">
        <v>1.5037061963675882</v>
      </c>
      <c r="L660" s="29">
        <v>4.5171200037002563</v>
      </c>
      <c r="M660" s="28">
        <v>-0.66710953104283077</v>
      </c>
      <c r="N660" s="26"/>
      <c r="O660" s="26"/>
      <c r="P660" s="29">
        <v>1.1568676310888577</v>
      </c>
      <c r="Q660" s="28">
        <v>0.29980834103922666</v>
      </c>
      <c r="R660" s="29">
        <v>1.2674494153265705</v>
      </c>
      <c r="S660" s="29">
        <v>1.0840818770817577</v>
      </c>
      <c r="T660" s="28">
        <v>0.16914546965624058</v>
      </c>
      <c r="U660" s="26"/>
      <c r="V660" s="26"/>
      <c r="W660" s="29">
        <v>1.0630640009614147</v>
      </c>
      <c r="X660" s="28">
        <v>0.19226068626189347</v>
      </c>
      <c r="Y660" s="27">
        <v>73.357312811613085</v>
      </c>
      <c r="Z660" s="26"/>
      <c r="AA660" s="29">
        <v>1.5037061963675882</v>
      </c>
      <c r="AB660" s="26"/>
      <c r="AC660" s="29">
        <v>1.2674494153265705</v>
      </c>
      <c r="AD660" s="26"/>
      <c r="AE660" s="30">
        <v>48.784338981124037</v>
      </c>
      <c r="AF660" s="30">
        <v>34.384696282805173</v>
      </c>
      <c r="AG660" s="30">
        <v>57.877901811735711</v>
      </c>
      <c r="AH660" s="28">
        <v>-3.5368324698045128E-2</v>
      </c>
      <c r="AI660" s="81">
        <v>2.2663905399551423E-3</v>
      </c>
      <c r="AJ660" s="81">
        <v>1.942773875990497E-4</v>
      </c>
    </row>
    <row r="661" spans="1:36" s="2" customFormat="1" x14ac:dyDescent="0.25">
      <c r="A661" s="26" t="s">
        <v>209</v>
      </c>
      <c r="B661" s="26" t="s">
        <v>32</v>
      </c>
      <c r="C661" s="26" t="s">
        <v>202</v>
      </c>
      <c r="D661" s="26"/>
      <c r="E661" s="27">
        <v>74.026176546812053</v>
      </c>
      <c r="F661" s="28">
        <v>-1</v>
      </c>
      <c r="G661" s="27">
        <v>59.069484651088715</v>
      </c>
      <c r="H661" s="28">
        <v>-1</v>
      </c>
      <c r="I661" s="27">
        <v>179.28961337089538</v>
      </c>
      <c r="J661" s="28">
        <v>-1</v>
      </c>
      <c r="K661" s="26"/>
      <c r="L661" s="29">
        <v>1.3544126271032582</v>
      </c>
      <c r="M661" s="28">
        <v>-1</v>
      </c>
      <c r="N661" s="29">
        <v>1.2916442373243751</v>
      </c>
      <c r="O661" s="28">
        <v>-1</v>
      </c>
      <c r="P661" s="29">
        <v>3.9153006921467188</v>
      </c>
      <c r="Q661" s="28">
        <v>-1</v>
      </c>
      <c r="R661" s="26"/>
      <c r="S661" s="29">
        <v>1.2340204155094412</v>
      </c>
      <c r="T661" s="28">
        <v>-1</v>
      </c>
      <c r="U661" s="29">
        <v>1.1813897164852492</v>
      </c>
      <c r="V661" s="28">
        <v>-1</v>
      </c>
      <c r="W661" s="29">
        <v>3.5864185667631965</v>
      </c>
      <c r="X661" s="28">
        <v>-1</v>
      </c>
      <c r="Y661" s="26"/>
      <c r="Z661" s="26"/>
      <c r="AA661" s="26"/>
      <c r="AB661" s="26"/>
      <c r="AC661" s="26"/>
      <c r="AD661" s="26"/>
      <c r="AE661" s="26"/>
      <c r="AF661" s="30">
        <v>-54.655557003433358</v>
      </c>
      <c r="AG661" s="26"/>
      <c r="AH661" s="28">
        <v>-1</v>
      </c>
      <c r="AI661" s="26"/>
      <c r="AJ661" s="26"/>
    </row>
    <row r="662" spans="1:36" s="2" customFormat="1" x14ac:dyDescent="0.25">
      <c r="A662" s="26" t="s">
        <v>209</v>
      </c>
      <c r="B662" s="26" t="s">
        <v>32</v>
      </c>
      <c r="C662" s="26" t="s">
        <v>203</v>
      </c>
      <c r="D662" s="26"/>
      <c r="E662" s="26"/>
      <c r="F662" s="26"/>
      <c r="G662" s="27">
        <v>33.770439445972443</v>
      </c>
      <c r="H662" s="28">
        <v>-1</v>
      </c>
      <c r="I662" s="27">
        <v>88.302289454936982</v>
      </c>
      <c r="J662" s="28">
        <v>-1</v>
      </c>
      <c r="K662" s="26"/>
      <c r="L662" s="26"/>
      <c r="M662" s="26"/>
      <c r="N662" s="29">
        <v>0.73823808602228169</v>
      </c>
      <c r="O662" s="28">
        <v>-1</v>
      </c>
      <c r="P662" s="29">
        <v>3.0665841102600098</v>
      </c>
      <c r="Q662" s="28">
        <v>-1</v>
      </c>
      <c r="R662" s="26"/>
      <c r="S662" s="26"/>
      <c r="T662" s="26"/>
      <c r="U662" s="29">
        <v>0.67540878845262231</v>
      </c>
      <c r="V662" s="28">
        <v>-1</v>
      </c>
      <c r="W662" s="29">
        <v>1.4719603400239265</v>
      </c>
      <c r="X662" s="28">
        <v>-1</v>
      </c>
      <c r="Y662" s="26"/>
      <c r="Z662" s="26"/>
      <c r="AA662" s="26"/>
      <c r="AB662" s="26"/>
      <c r="AC662" s="26"/>
      <c r="AD662" s="26"/>
      <c r="AE662" s="26"/>
      <c r="AF662" s="26"/>
      <c r="AG662" s="26"/>
      <c r="AH662" s="26"/>
      <c r="AI662" s="26"/>
      <c r="AJ662" s="26"/>
    </row>
    <row r="663" spans="1:36" s="2" customFormat="1" x14ac:dyDescent="0.25">
      <c r="A663" s="26" t="s">
        <v>209</v>
      </c>
      <c r="B663" s="26" t="s">
        <v>33</v>
      </c>
      <c r="C663" s="26" t="s">
        <v>366</v>
      </c>
      <c r="D663" s="27">
        <v>1435.5279807651043</v>
      </c>
      <c r="E663" s="27">
        <v>1104.4461584329606</v>
      </c>
      <c r="F663" s="28">
        <v>0.29977180852518692</v>
      </c>
      <c r="G663" s="27">
        <v>1696.6961984205245</v>
      </c>
      <c r="H663" s="28">
        <v>-0.15392750799969077</v>
      </c>
      <c r="I663" s="27">
        <v>3474.8366947913169</v>
      </c>
      <c r="J663" s="28">
        <v>-0.5868790084676726</v>
      </c>
      <c r="K663" s="29">
        <v>44.798791828067323</v>
      </c>
      <c r="L663" s="29">
        <v>65.907015172888975</v>
      </c>
      <c r="M663" s="28">
        <v>-0.32027278567311868</v>
      </c>
      <c r="N663" s="29">
        <v>70.302432931662878</v>
      </c>
      <c r="O663" s="28">
        <v>-0.36277039129479688</v>
      </c>
      <c r="P663" s="29">
        <v>146.01567596799714</v>
      </c>
      <c r="Q663" s="28">
        <v>-0.69319190195793734</v>
      </c>
      <c r="R663" s="29">
        <v>41.031830999142684</v>
      </c>
      <c r="S663" s="29">
        <v>60.344728021434761</v>
      </c>
      <c r="T663" s="28">
        <v>-0.32004282156068442</v>
      </c>
      <c r="U663" s="29">
        <v>64.532419615702594</v>
      </c>
      <c r="V663" s="28">
        <v>-0.36416716987381548</v>
      </c>
      <c r="W663" s="29">
        <v>133.66287851307013</v>
      </c>
      <c r="X663" s="28">
        <v>-0.6930199958612262</v>
      </c>
      <c r="Y663" s="27">
        <v>1435.5279807651043</v>
      </c>
      <c r="Z663" s="26"/>
      <c r="AA663" s="29">
        <v>44.798791828067323</v>
      </c>
      <c r="AB663" s="26"/>
      <c r="AC663" s="29">
        <v>41.031830999142684</v>
      </c>
      <c r="AD663" s="26"/>
      <c r="AE663" s="30">
        <v>32.043899448773033</v>
      </c>
      <c r="AF663" s="30">
        <v>15.286257556847733</v>
      </c>
      <c r="AG663" s="30">
        <v>34.985715865204703</v>
      </c>
      <c r="AH663" s="28">
        <v>0.91154950596817341</v>
      </c>
      <c r="AI663" s="81">
        <v>4.4151568018287414E-3</v>
      </c>
      <c r="AJ663" s="81">
        <v>5.9465790829132936E-4</v>
      </c>
    </row>
    <row r="664" spans="1:36" s="2" customFormat="1" x14ac:dyDescent="0.25">
      <c r="A664" s="26" t="s">
        <v>209</v>
      </c>
      <c r="B664" s="26" t="s">
        <v>33</v>
      </c>
      <c r="C664" s="26" t="s">
        <v>199</v>
      </c>
      <c r="D664" s="27">
        <v>606.9253955233097</v>
      </c>
      <c r="E664" s="27">
        <v>442.55345698118208</v>
      </c>
      <c r="F664" s="28">
        <v>0.37141713831221279</v>
      </c>
      <c r="G664" s="27">
        <v>959.52773647427557</v>
      </c>
      <c r="H664" s="28">
        <v>-0.36747488118121635</v>
      </c>
      <c r="I664" s="27">
        <v>1628.2159415447713</v>
      </c>
      <c r="J664" s="28">
        <v>-0.62724514602928605</v>
      </c>
      <c r="K664" s="29">
        <v>17.880957914156856</v>
      </c>
      <c r="L664" s="29">
        <v>20.656963962519182</v>
      </c>
      <c r="M664" s="28">
        <v>-0.13438596559490651</v>
      </c>
      <c r="N664" s="29">
        <v>28.961706597634212</v>
      </c>
      <c r="O664" s="28">
        <v>-0.3825999909957829</v>
      </c>
      <c r="P664" s="29">
        <v>67.7620708876793</v>
      </c>
      <c r="Q664" s="28">
        <v>-0.73612143666925589</v>
      </c>
      <c r="R664" s="29">
        <v>16.374649466861097</v>
      </c>
      <c r="S664" s="29">
        <v>18.926534989762345</v>
      </c>
      <c r="T664" s="28">
        <v>-0.13483109952675448</v>
      </c>
      <c r="U664" s="29">
        <v>26.543712293672755</v>
      </c>
      <c r="V664" s="28">
        <v>-0.38310627821398086</v>
      </c>
      <c r="W664" s="29">
        <v>62.033617708616006</v>
      </c>
      <c r="X664" s="28">
        <v>-0.73603587745315735</v>
      </c>
      <c r="Y664" s="27">
        <v>606.9253955233097</v>
      </c>
      <c r="Z664" s="26"/>
      <c r="AA664" s="29">
        <v>17.880957914156856</v>
      </c>
      <c r="AB664" s="26"/>
      <c r="AC664" s="29">
        <v>16.374649466861097</v>
      </c>
      <c r="AD664" s="26"/>
      <c r="AE664" s="30">
        <v>33.942554892027893</v>
      </c>
      <c r="AF664" s="30">
        <v>12.518619710450935</v>
      </c>
      <c r="AG664" s="30">
        <v>37.064939725983216</v>
      </c>
      <c r="AH664" s="28">
        <v>0.58514382285591948</v>
      </c>
      <c r="AI664" s="81">
        <v>99.999999999999986</v>
      </c>
      <c r="AJ664" s="81">
        <v>100</v>
      </c>
    </row>
    <row r="665" spans="1:36" s="2" customFormat="1" x14ac:dyDescent="0.25">
      <c r="A665" s="26" t="s">
        <v>209</v>
      </c>
      <c r="B665" s="26" t="s">
        <v>33</v>
      </c>
      <c r="C665" s="26" t="s">
        <v>200</v>
      </c>
      <c r="D665" s="27">
        <v>216.8290853536129</v>
      </c>
      <c r="E665" s="27">
        <v>130.68537884950638</v>
      </c>
      <c r="F665" s="28">
        <v>0.65916866341495783</v>
      </c>
      <c r="G665" s="27">
        <v>204.78800646662711</v>
      </c>
      <c r="H665" s="28">
        <v>5.8797773828361564E-2</v>
      </c>
      <c r="I665" s="27">
        <v>413.00181597471237</v>
      </c>
      <c r="J665" s="28">
        <v>-0.47499241657840774</v>
      </c>
      <c r="K665" s="29">
        <v>4.4249222520758638</v>
      </c>
      <c r="L665" s="29">
        <v>4.7127139568328857</v>
      </c>
      <c r="M665" s="28">
        <v>-6.1067085206764474E-2</v>
      </c>
      <c r="N665" s="29">
        <v>8.3627729950720191</v>
      </c>
      <c r="O665" s="28">
        <v>-0.47087858839605429</v>
      </c>
      <c r="P665" s="29">
        <v>19.630691992587412</v>
      </c>
      <c r="Q665" s="28">
        <v>-0.77459163162731492</v>
      </c>
      <c r="R665" s="29">
        <v>4.0548762000541574</v>
      </c>
      <c r="S665" s="29">
        <v>4.3121333716259613</v>
      </c>
      <c r="T665" s="28">
        <v>-5.9658908804761962E-2</v>
      </c>
      <c r="U665" s="29">
        <v>7.6588793732931322</v>
      </c>
      <c r="V665" s="28">
        <v>-0.47056533959867564</v>
      </c>
      <c r="W665" s="29">
        <v>17.958756827608859</v>
      </c>
      <c r="X665" s="28">
        <v>-0.77421175424456989</v>
      </c>
      <c r="Y665" s="27">
        <v>216.8290853536129</v>
      </c>
      <c r="Z665" s="26"/>
      <c r="AA665" s="29">
        <v>4.4249222520758638</v>
      </c>
      <c r="AB665" s="26"/>
      <c r="AC665" s="29">
        <v>4.0548762000541574</v>
      </c>
      <c r="AD665" s="26"/>
      <c r="AE665" s="30">
        <v>49.001784212568225</v>
      </c>
      <c r="AF665" s="30">
        <v>21.271397847822321</v>
      </c>
      <c r="AG665" s="30">
        <v>53.473663474785468</v>
      </c>
      <c r="AH665" s="28">
        <v>0.76443279885391435</v>
      </c>
      <c r="AI665" s="81">
        <v>5.2786023474838137E-3</v>
      </c>
      <c r="AJ665" s="81">
        <v>4.6210252274190346E-4</v>
      </c>
    </row>
    <row r="666" spans="1:36" s="2" customFormat="1" x14ac:dyDescent="0.25">
      <c r="A666" s="26" t="s">
        <v>209</v>
      </c>
      <c r="B666" s="26" t="s">
        <v>33</v>
      </c>
      <c r="C666" s="26" t="s">
        <v>201</v>
      </c>
      <c r="D666" s="27">
        <v>9.4927677154541019</v>
      </c>
      <c r="E666" s="27">
        <v>162.85749162077903</v>
      </c>
      <c r="F666" s="28">
        <v>-0.94171120025869959</v>
      </c>
      <c r="G666" s="27">
        <v>265.63008142352106</v>
      </c>
      <c r="H666" s="28">
        <v>-0.96426320518902831</v>
      </c>
      <c r="I666" s="27">
        <v>426.64830059885981</v>
      </c>
      <c r="J666" s="28">
        <v>-0.97775036792100267</v>
      </c>
      <c r="K666" s="29">
        <v>1.3184399604797363</v>
      </c>
      <c r="L666" s="29">
        <v>9.6020955372810342</v>
      </c>
      <c r="M666" s="28">
        <v>-0.86269247630782575</v>
      </c>
      <c r="N666" s="29">
        <v>7.9309579824150305</v>
      </c>
      <c r="O666" s="28">
        <v>-0.83376031452908261</v>
      </c>
      <c r="P666" s="29">
        <v>13.461153698094449</v>
      </c>
      <c r="Q666" s="28">
        <v>-0.90205594631414288</v>
      </c>
      <c r="R666" s="29">
        <v>1.2076910151156994</v>
      </c>
      <c r="S666" s="29">
        <v>8.7959226224641398</v>
      </c>
      <c r="T666" s="28">
        <v>-0.8626987677186535</v>
      </c>
      <c r="U666" s="29">
        <v>7.2608401653606274</v>
      </c>
      <c r="V666" s="28">
        <v>-0.83367062383810009</v>
      </c>
      <c r="W666" s="29">
        <v>12.316730425154464</v>
      </c>
      <c r="X666" s="28">
        <v>-0.90194710987185112</v>
      </c>
      <c r="Y666" s="27">
        <v>9.4927677154541019</v>
      </c>
      <c r="Z666" s="26"/>
      <c r="AA666" s="29">
        <v>1.3184399604797363</v>
      </c>
      <c r="AB666" s="26"/>
      <c r="AC666" s="29">
        <v>1.2076910151156994</v>
      </c>
      <c r="AD666" s="26"/>
      <c r="AE666" s="30">
        <v>7.2</v>
      </c>
      <c r="AF666" s="30">
        <v>-9.7606197926764615</v>
      </c>
      <c r="AG666" s="30">
        <v>7.8602619350816934</v>
      </c>
      <c r="AH666" s="28">
        <v>-0.57546775966394992</v>
      </c>
      <c r="AI666" s="81">
        <v>2.3681911105581459E-4</v>
      </c>
      <c r="AJ666" s="81">
        <v>1.4326971406872297E-4</v>
      </c>
    </row>
    <row r="667" spans="1:36" s="2" customFormat="1" x14ac:dyDescent="0.25">
      <c r="A667" s="26" t="s">
        <v>209</v>
      </c>
      <c r="B667" s="26" t="s">
        <v>33</v>
      </c>
      <c r="C667" s="26" t="s">
        <v>202</v>
      </c>
      <c r="D667" s="27">
        <v>342.67088940858844</v>
      </c>
      <c r="E667" s="27">
        <v>67.80385209321976</v>
      </c>
      <c r="F667" s="28">
        <v>4.0538557741154477</v>
      </c>
      <c r="G667" s="27">
        <v>408.98268496870992</v>
      </c>
      <c r="H667" s="28">
        <v>-0.16213839362220139</v>
      </c>
      <c r="I667" s="27">
        <v>438.48448507308962</v>
      </c>
      <c r="J667" s="28">
        <v>-0.21851080009941584</v>
      </c>
      <c r="K667" s="29">
        <v>6.869171667482604</v>
      </c>
      <c r="L667" s="29">
        <v>4.5723755667299031</v>
      </c>
      <c r="M667" s="28">
        <v>0.5023200888100573</v>
      </c>
      <c r="N667" s="29">
        <v>9.8165827025622985</v>
      </c>
      <c r="O667" s="28">
        <v>-0.30024817437847989</v>
      </c>
      <c r="P667" s="29">
        <v>17.860644342331078</v>
      </c>
      <c r="Q667" s="28">
        <v>-0.61540179985544263</v>
      </c>
      <c r="R667" s="29">
        <v>6.287522801764986</v>
      </c>
      <c r="S667" s="29">
        <v>4.193764044390619</v>
      </c>
      <c r="T667" s="28">
        <v>0.49925525976476431</v>
      </c>
      <c r="U667" s="29">
        <v>9.0004314439376234</v>
      </c>
      <c r="V667" s="28">
        <v>-0.30141984404536054</v>
      </c>
      <c r="W667" s="29">
        <v>16.353429248412205</v>
      </c>
      <c r="X667" s="28">
        <v>-0.61552267073430744</v>
      </c>
      <c r="Y667" s="27">
        <v>342.67088940858844</v>
      </c>
      <c r="Z667" s="26"/>
      <c r="AA667" s="29">
        <v>6.869171667482604</v>
      </c>
      <c r="AB667" s="26"/>
      <c r="AC667" s="29">
        <v>6.287522801764986</v>
      </c>
      <c r="AD667" s="26"/>
      <c r="AE667" s="30">
        <v>49.885329119190516</v>
      </c>
      <c r="AF667" s="30">
        <v>35.056308382883827</v>
      </c>
      <c r="AG667" s="30">
        <v>54.500142617756623</v>
      </c>
      <c r="AH667" s="28">
        <v>2.370910818020679</v>
      </c>
      <c r="AI667" s="81">
        <v>8.6144074290134993E-3</v>
      </c>
      <c r="AJ667" s="81">
        <v>7.3523116138269999E-4</v>
      </c>
    </row>
    <row r="668" spans="1:36" s="2" customFormat="1" x14ac:dyDescent="0.25">
      <c r="A668" s="26" t="s">
        <v>209</v>
      </c>
      <c r="B668" s="26" t="s">
        <v>33</v>
      </c>
      <c r="C668" s="26" t="s">
        <v>203</v>
      </c>
      <c r="D668" s="27">
        <v>37.932653045654298</v>
      </c>
      <c r="E668" s="27">
        <v>81.206734417676927</v>
      </c>
      <c r="F668" s="28">
        <v>-0.53288784092028219</v>
      </c>
      <c r="G668" s="27">
        <v>80.12696361541748</v>
      </c>
      <c r="H668" s="28">
        <v>-0.52659315498689929</v>
      </c>
      <c r="I668" s="27">
        <v>350.08133989810943</v>
      </c>
      <c r="J668" s="28">
        <v>-0.8916461726960524</v>
      </c>
      <c r="K668" s="29">
        <v>5.2684240341186523</v>
      </c>
      <c r="L668" s="29">
        <v>1.7697789016753589</v>
      </c>
      <c r="M668" s="28">
        <v>1.9768826089695755</v>
      </c>
      <c r="N668" s="29">
        <v>2.8513929175848638</v>
      </c>
      <c r="O668" s="28">
        <v>0.84766680229430436</v>
      </c>
      <c r="P668" s="29">
        <v>16.809580854666368</v>
      </c>
      <c r="Q668" s="28">
        <v>-0.68658207009033612</v>
      </c>
      <c r="R668" s="29">
        <v>4.8245594499262552</v>
      </c>
      <c r="S668" s="29">
        <v>1.624714951281625</v>
      </c>
      <c r="T668" s="28">
        <v>1.9694805517241623</v>
      </c>
      <c r="U668" s="29">
        <v>2.6235613110813709</v>
      </c>
      <c r="V668" s="28">
        <v>0.83893527837460147</v>
      </c>
      <c r="W668" s="29">
        <v>15.404701207440478</v>
      </c>
      <c r="X668" s="28">
        <v>-0.68681252658143144</v>
      </c>
      <c r="Y668" s="27">
        <v>37.932653045654298</v>
      </c>
      <c r="Z668" s="26"/>
      <c r="AA668" s="29">
        <v>5.2684240341186523</v>
      </c>
      <c r="AB668" s="26"/>
      <c r="AC668" s="29">
        <v>4.8245594499262552</v>
      </c>
      <c r="AD668" s="26"/>
      <c r="AE668" s="30">
        <v>7.2</v>
      </c>
      <c r="AF668" s="30">
        <v>-38.685242693763989</v>
      </c>
      <c r="AG668" s="30">
        <v>7.8624076331433974</v>
      </c>
      <c r="AH668" s="28">
        <v>-0.84269566648331817</v>
      </c>
      <c r="AI668" s="81">
        <v>1.001349217645778E-3</v>
      </c>
      <c r="AJ668" s="81">
        <v>5.9326435553442962E-4</v>
      </c>
    </row>
    <row r="669" spans="1:36" s="2" customFormat="1" x14ac:dyDescent="0.25">
      <c r="A669" s="26" t="s">
        <v>209</v>
      </c>
      <c r="B669" s="26" t="s">
        <v>34</v>
      </c>
      <c r="C669" s="26" t="s">
        <v>366</v>
      </c>
      <c r="D669" s="27">
        <v>475.89683263421057</v>
      </c>
      <c r="E669" s="27">
        <v>1269.7995298707485</v>
      </c>
      <c r="F669" s="28">
        <v>-0.62521892516163435</v>
      </c>
      <c r="G669" s="27">
        <v>1107.1487790167332</v>
      </c>
      <c r="H669" s="28">
        <v>-0.57015999867979983</v>
      </c>
      <c r="I669" s="27">
        <v>467.5471662199497</v>
      </c>
      <c r="J669" s="28">
        <v>1.7858447270179597E-2</v>
      </c>
      <c r="K669" s="29">
        <v>10.92886221408844</v>
      </c>
      <c r="L669" s="29">
        <v>313.83597576125379</v>
      </c>
      <c r="M669" s="28">
        <v>-0.96517651557448458</v>
      </c>
      <c r="N669" s="29">
        <v>209.57832249305704</v>
      </c>
      <c r="O669" s="28">
        <v>-0.94785308860151563</v>
      </c>
      <c r="P669" s="29">
        <v>16.960732749739009</v>
      </c>
      <c r="Q669" s="28">
        <v>-0.35563737868243855</v>
      </c>
      <c r="R669" s="29">
        <v>12.970643453069016</v>
      </c>
      <c r="S669" s="29">
        <v>42.992888077217536</v>
      </c>
      <c r="T669" s="28">
        <v>-0.69830723095938463</v>
      </c>
      <c r="U669" s="29">
        <v>36.268422219571612</v>
      </c>
      <c r="V669" s="28">
        <v>-0.64237089293424965</v>
      </c>
      <c r="W669" s="29">
        <v>18.279939906499727</v>
      </c>
      <c r="X669" s="28">
        <v>-0.29044386800981253</v>
      </c>
      <c r="Y669" s="27">
        <v>475.89683263421057</v>
      </c>
      <c r="Z669" s="26"/>
      <c r="AA669" s="29">
        <v>10.92886221408844</v>
      </c>
      <c r="AB669" s="26"/>
      <c r="AC669" s="29">
        <v>12.970643453069016</v>
      </c>
      <c r="AD669" s="26"/>
      <c r="AE669" s="30">
        <v>43.544956767844511</v>
      </c>
      <c r="AF669" s="30">
        <v>39.498895678797375</v>
      </c>
      <c r="AG669" s="30">
        <v>36.690302555622822</v>
      </c>
      <c r="AH669" s="28">
        <v>0.24226071453476167</v>
      </c>
      <c r="AI669" s="81">
        <v>1.8553662564530758E-3</v>
      </c>
      <c r="AJ669" s="81">
        <v>2.2142816514111402E-4</v>
      </c>
    </row>
    <row r="670" spans="1:36" s="2" customFormat="1" x14ac:dyDescent="0.25">
      <c r="A670" s="26" t="s">
        <v>209</v>
      </c>
      <c r="B670" s="26" t="s">
        <v>34</v>
      </c>
      <c r="C670" s="26" t="s">
        <v>199</v>
      </c>
      <c r="D670" s="27">
        <v>194.18193031430246</v>
      </c>
      <c r="E670" s="27">
        <v>583.41385199546812</v>
      </c>
      <c r="F670" s="28">
        <v>-0.6671626330946101</v>
      </c>
      <c r="G670" s="27">
        <v>526.7951439809799</v>
      </c>
      <c r="H670" s="28">
        <v>-0.63139005259829528</v>
      </c>
      <c r="I670" s="27">
        <v>384.0360298383236</v>
      </c>
      <c r="J670" s="28">
        <v>-0.49436533234641644</v>
      </c>
      <c r="K670" s="29">
        <v>3.8039979934692383</v>
      </c>
      <c r="L670" s="29">
        <v>164.44633451948101</v>
      </c>
      <c r="M670" s="28">
        <v>-0.97686784564347584</v>
      </c>
      <c r="N670" s="29">
        <v>113.15307737157593</v>
      </c>
      <c r="O670" s="28">
        <v>-0.96638184235168845</v>
      </c>
      <c r="P670" s="29">
        <v>7.1870061159133911</v>
      </c>
      <c r="Q670" s="28">
        <v>-0.47071173557978935</v>
      </c>
      <c r="R670" s="29">
        <v>5.9479303848201255</v>
      </c>
      <c r="S670" s="29">
        <v>18.935732692939609</v>
      </c>
      <c r="T670" s="28">
        <v>-0.68588855360015322</v>
      </c>
      <c r="U670" s="29">
        <v>16.735270157998457</v>
      </c>
      <c r="V670" s="28">
        <v>-0.64458713073255225</v>
      </c>
      <c r="W670" s="29">
        <v>9.3172418569379687</v>
      </c>
      <c r="X670" s="28">
        <v>-0.36162112391758161</v>
      </c>
      <c r="Y670" s="27">
        <v>194.18193031430246</v>
      </c>
      <c r="Z670" s="26"/>
      <c r="AA670" s="29">
        <v>3.8039979934692383</v>
      </c>
      <c r="AB670" s="26"/>
      <c r="AC670" s="29">
        <v>5.9479303848201255</v>
      </c>
      <c r="AD670" s="26"/>
      <c r="AE670" s="30">
        <v>51.046801456698176</v>
      </c>
      <c r="AF670" s="30">
        <v>47.499055295616344</v>
      </c>
      <c r="AG670" s="30">
        <v>32.64697428367343</v>
      </c>
      <c r="AH670" s="28">
        <v>5.9615530475467166E-2</v>
      </c>
      <c r="AI670" s="81">
        <v>99.999999999999986</v>
      </c>
      <c r="AJ670" s="81">
        <v>100</v>
      </c>
    </row>
    <row r="671" spans="1:36" s="2" customFormat="1" x14ac:dyDescent="0.25">
      <c r="A671" s="26" t="s">
        <v>209</v>
      </c>
      <c r="B671" s="26" t="s">
        <v>34</v>
      </c>
      <c r="C671" s="26" t="s">
        <v>200</v>
      </c>
      <c r="D671" s="27">
        <v>5.338652104139328</v>
      </c>
      <c r="E671" s="27">
        <v>134.49682449102403</v>
      </c>
      <c r="F671" s="28">
        <v>-0.96030648214675418</v>
      </c>
      <c r="G671" s="27">
        <v>92.744081997871405</v>
      </c>
      <c r="H671" s="28">
        <v>-0.94243673570177922</v>
      </c>
      <c r="I671" s="27">
        <v>142.49305126070976</v>
      </c>
      <c r="J671" s="28">
        <v>-0.96253394774758827</v>
      </c>
      <c r="K671" s="29">
        <v>1.3380080461502075</v>
      </c>
      <c r="L671" s="29">
        <v>36.402123322264472</v>
      </c>
      <c r="M671" s="28">
        <v>-0.96324368130108917</v>
      </c>
      <c r="N671" s="29">
        <v>33.136321554738572</v>
      </c>
      <c r="O671" s="28">
        <v>-0.95962110507830733</v>
      </c>
      <c r="P671" s="29">
        <v>3.5626280307769775</v>
      </c>
      <c r="Q671" s="28">
        <v>-0.62443229138956735</v>
      </c>
      <c r="R671" s="29">
        <v>1.2256153817578053</v>
      </c>
      <c r="S671" s="29">
        <v>4.4832274389472042</v>
      </c>
      <c r="T671" s="28">
        <v>-0.72662208231719416</v>
      </c>
      <c r="U671" s="29">
        <v>3.0914693753518994</v>
      </c>
      <c r="V671" s="28">
        <v>-0.60354924052311065</v>
      </c>
      <c r="W671" s="29">
        <v>3.3741775905833649</v>
      </c>
      <c r="X671" s="28">
        <v>-0.6367661900256093</v>
      </c>
      <c r="Y671" s="27">
        <v>5.338652104139328</v>
      </c>
      <c r="Z671" s="26"/>
      <c r="AA671" s="29">
        <v>1.3380080461502075</v>
      </c>
      <c r="AB671" s="26"/>
      <c r="AC671" s="29">
        <v>1.2256153817578053</v>
      </c>
      <c r="AD671" s="26"/>
      <c r="AE671" s="30">
        <v>3.99</v>
      </c>
      <c r="AF671" s="30">
        <v>0.29524782028958407</v>
      </c>
      <c r="AG671" s="30">
        <v>4.3558951556911047</v>
      </c>
      <c r="AH671" s="28">
        <v>-0.85480349623812235</v>
      </c>
      <c r="AI671" s="81">
        <v>1.6557750962746117E-4</v>
      </c>
      <c r="AJ671" s="81">
        <v>1.6723345455550598E-4</v>
      </c>
    </row>
    <row r="672" spans="1:36" s="2" customFormat="1" x14ac:dyDescent="0.25">
      <c r="A672" s="26" t="s">
        <v>209</v>
      </c>
      <c r="B672" s="26" t="s">
        <v>34</v>
      </c>
      <c r="C672" s="26" t="s">
        <v>201</v>
      </c>
      <c r="D672" s="27">
        <v>93.274105708599095</v>
      </c>
      <c r="E672" s="27">
        <v>164.61315551519394</v>
      </c>
      <c r="F672" s="28">
        <v>-0.43337392800303975</v>
      </c>
      <c r="G672" s="27">
        <v>130.17346259474755</v>
      </c>
      <c r="H672" s="28">
        <v>-0.2834629743315849</v>
      </c>
      <c r="I672" s="26"/>
      <c r="J672" s="26"/>
      <c r="K672" s="29">
        <v>1.234110951423645</v>
      </c>
      <c r="L672" s="29">
        <v>54.931994989150375</v>
      </c>
      <c r="M672" s="28">
        <v>-0.97753384067577753</v>
      </c>
      <c r="N672" s="29">
        <v>21.711838038606874</v>
      </c>
      <c r="O672" s="28">
        <v>-0.94315953586107204</v>
      </c>
      <c r="P672" s="26"/>
      <c r="Q672" s="26"/>
      <c r="R672" s="29">
        <v>2.3324696805365903</v>
      </c>
      <c r="S672" s="29">
        <v>5.4875084554927067</v>
      </c>
      <c r="T672" s="28">
        <v>-0.57494923252429597</v>
      </c>
      <c r="U672" s="29">
        <v>3.8657951700222437</v>
      </c>
      <c r="V672" s="28">
        <v>-0.39663909287693344</v>
      </c>
      <c r="W672" s="26"/>
      <c r="X672" s="26"/>
      <c r="Y672" s="27">
        <v>93.274105708599095</v>
      </c>
      <c r="Z672" s="26"/>
      <c r="AA672" s="29">
        <v>1.234110951423645</v>
      </c>
      <c r="AB672" s="26"/>
      <c r="AC672" s="29">
        <v>2.3324696805365903</v>
      </c>
      <c r="AD672" s="26"/>
      <c r="AE672" s="30">
        <v>75.58</v>
      </c>
      <c r="AF672" s="30">
        <v>72.583328287135629</v>
      </c>
      <c r="AG672" s="30">
        <v>39.989418292091649</v>
      </c>
      <c r="AH672" s="28">
        <v>0.33307857638287552</v>
      </c>
      <c r="AI672" s="81">
        <v>3.0001019748873005E-3</v>
      </c>
      <c r="AJ672" s="81">
        <v>3.2826724376317857E-4</v>
      </c>
    </row>
    <row r="673" spans="1:36" s="2" customFormat="1" x14ac:dyDescent="0.25">
      <c r="A673" s="26" t="s">
        <v>209</v>
      </c>
      <c r="B673" s="26" t="s">
        <v>34</v>
      </c>
      <c r="C673" s="26" t="s">
        <v>202</v>
      </c>
      <c r="D673" s="26"/>
      <c r="E673" s="27">
        <v>122.27443293333053</v>
      </c>
      <c r="F673" s="28">
        <v>-1</v>
      </c>
      <c r="G673" s="27">
        <v>167.90465930104256</v>
      </c>
      <c r="H673" s="28">
        <v>-1</v>
      </c>
      <c r="I673" s="27">
        <v>241.54297857761384</v>
      </c>
      <c r="J673" s="28">
        <v>-1</v>
      </c>
      <c r="K673" s="26"/>
      <c r="L673" s="29">
        <v>38.194445775943578</v>
      </c>
      <c r="M673" s="28">
        <v>-1</v>
      </c>
      <c r="N673" s="29">
        <v>31.252272497161769</v>
      </c>
      <c r="O673" s="28">
        <v>-1</v>
      </c>
      <c r="P673" s="29">
        <v>3.6243780851364136</v>
      </c>
      <c r="Q673" s="28">
        <v>-1</v>
      </c>
      <c r="R673" s="26"/>
      <c r="S673" s="29">
        <v>4.0761710418888839</v>
      </c>
      <c r="T673" s="28">
        <v>-1</v>
      </c>
      <c r="U673" s="29">
        <v>5.7576239777261744</v>
      </c>
      <c r="V673" s="28">
        <v>-1</v>
      </c>
      <c r="W673" s="29">
        <v>5.9430642663546038</v>
      </c>
      <c r="X673" s="28">
        <v>-1</v>
      </c>
      <c r="Y673" s="26"/>
      <c r="Z673" s="26"/>
      <c r="AA673" s="26"/>
      <c r="AB673" s="26"/>
      <c r="AC673" s="26"/>
      <c r="AD673" s="26"/>
      <c r="AE673" s="26"/>
      <c r="AF673" s="30">
        <v>-3.2013668597423126</v>
      </c>
      <c r="AG673" s="26"/>
      <c r="AH673" s="28">
        <v>-1</v>
      </c>
      <c r="AI673" s="26"/>
      <c r="AJ673" s="26"/>
    </row>
    <row r="674" spans="1:36" s="2" customFormat="1" x14ac:dyDescent="0.25">
      <c r="A674" s="26" t="s">
        <v>209</v>
      </c>
      <c r="B674" s="26" t="s">
        <v>34</v>
      </c>
      <c r="C674" s="26" t="s">
        <v>203</v>
      </c>
      <c r="D674" s="27">
        <v>95.569172501564026</v>
      </c>
      <c r="E674" s="27">
        <v>162.02943905591965</v>
      </c>
      <c r="F674" s="28">
        <v>-0.41017402110130641</v>
      </c>
      <c r="G674" s="27">
        <v>135.97294008731842</v>
      </c>
      <c r="H674" s="28">
        <v>-0.29714564941971622</v>
      </c>
      <c r="I674" s="26"/>
      <c r="J674" s="26"/>
      <c r="K674" s="29">
        <v>1.2318789958953857</v>
      </c>
      <c r="L674" s="29">
        <v>34.917770432122595</v>
      </c>
      <c r="M674" s="28">
        <v>-0.9647205711976925</v>
      </c>
      <c r="N674" s="29">
        <v>27.05264528106872</v>
      </c>
      <c r="O674" s="28">
        <v>-0.9544636399473494</v>
      </c>
      <c r="P674" s="26"/>
      <c r="Q674" s="26"/>
      <c r="R674" s="29">
        <v>2.3898453225257299</v>
      </c>
      <c r="S674" s="29">
        <v>4.8888257566108217</v>
      </c>
      <c r="T674" s="28">
        <v>-0.51116168963598119</v>
      </c>
      <c r="U674" s="29">
        <v>4.020381634898138</v>
      </c>
      <c r="V674" s="28">
        <v>-0.40556754568244369</v>
      </c>
      <c r="W674" s="26"/>
      <c r="X674" s="26"/>
      <c r="Y674" s="27">
        <v>95.569172501564026</v>
      </c>
      <c r="Z674" s="26"/>
      <c r="AA674" s="29">
        <v>1.2318789958953857</v>
      </c>
      <c r="AB674" s="26"/>
      <c r="AC674" s="29">
        <v>2.3898453225257299</v>
      </c>
      <c r="AD674" s="26"/>
      <c r="AE674" s="30">
        <v>77.58</v>
      </c>
      <c r="AF674" s="30">
        <v>72.939685425193673</v>
      </c>
      <c r="AG674" s="30">
        <v>39.989689542150316</v>
      </c>
      <c r="AH674" s="28">
        <v>0.20658705832501795</v>
      </c>
      <c r="AI674" s="81">
        <v>3.1956367794983786E-3</v>
      </c>
      <c r="AJ674" s="81">
        <v>3.4811141096581407E-4</v>
      </c>
    </row>
    <row r="675" spans="1:36" s="2" customFormat="1" x14ac:dyDescent="0.25">
      <c r="A675" s="26" t="s">
        <v>209</v>
      </c>
      <c r="B675" s="26" t="s">
        <v>35</v>
      </c>
      <c r="C675" s="26" t="s">
        <v>366</v>
      </c>
      <c r="D675" s="27">
        <v>2120.3341002464294</v>
      </c>
      <c r="E675" s="27">
        <v>579.15313293457029</v>
      </c>
      <c r="F675" s="28">
        <v>2.661094069374522</v>
      </c>
      <c r="G675" s="27">
        <v>1333.4709133899212</v>
      </c>
      <c r="H675" s="28">
        <v>0.59008650204162427</v>
      </c>
      <c r="I675" s="27">
        <v>1176.3835124516488</v>
      </c>
      <c r="J675" s="28">
        <v>0.80241739008015756</v>
      </c>
      <c r="K675" s="29">
        <v>72.633009372501107</v>
      </c>
      <c r="L675" s="29">
        <v>12.16677887278243</v>
      </c>
      <c r="M675" s="28">
        <v>4.9697813309473426</v>
      </c>
      <c r="N675" s="29">
        <v>28.523285535495191</v>
      </c>
      <c r="O675" s="28">
        <v>1.5464461056603915</v>
      </c>
      <c r="P675" s="29">
        <v>25.868794418552266</v>
      </c>
      <c r="Q675" s="28">
        <v>1.8077462056140912</v>
      </c>
      <c r="R675" s="29">
        <v>65.879785525610671</v>
      </c>
      <c r="S675" s="29">
        <v>12.577546830953992</v>
      </c>
      <c r="T675" s="28">
        <v>4.237888310896774</v>
      </c>
      <c r="U675" s="29">
        <v>31.281083479988716</v>
      </c>
      <c r="V675" s="28">
        <v>1.1060583009458609</v>
      </c>
      <c r="W675" s="29">
        <v>26.735515453099048</v>
      </c>
      <c r="X675" s="28">
        <v>1.4641299937224219</v>
      </c>
      <c r="Y675" s="27">
        <v>2120.3341002464294</v>
      </c>
      <c r="Z675" s="26"/>
      <c r="AA675" s="29">
        <v>72.633009372501107</v>
      </c>
      <c r="AB675" s="26"/>
      <c r="AC675" s="29">
        <v>65.879785525610671</v>
      </c>
      <c r="AD675" s="26"/>
      <c r="AE675" s="30">
        <v>29.192430804735306</v>
      </c>
      <c r="AF675" s="30">
        <v>-18.408757561575758</v>
      </c>
      <c r="AG675" s="30">
        <v>32.184896828817884</v>
      </c>
      <c r="AH675" s="28">
        <v>-0.30103624742091734</v>
      </c>
      <c r="AI675" s="81">
        <v>5.2819373108875861E-3</v>
      </c>
      <c r="AJ675" s="81">
        <v>7.3930153141859071E-4</v>
      </c>
    </row>
    <row r="676" spans="1:36" s="2" customFormat="1" x14ac:dyDescent="0.25">
      <c r="A676" s="26" t="s">
        <v>209</v>
      </c>
      <c r="B676" s="26" t="s">
        <v>35</v>
      </c>
      <c r="C676" s="26" t="s">
        <v>199</v>
      </c>
      <c r="D676" s="27">
        <v>298.44716327428819</v>
      </c>
      <c r="E676" s="27">
        <v>374.26777729511258</v>
      </c>
      <c r="F676" s="28">
        <v>-0.20258386807646372</v>
      </c>
      <c r="G676" s="27">
        <v>633.91267661094662</v>
      </c>
      <c r="H676" s="28">
        <v>-0.52919830398429601</v>
      </c>
      <c r="I676" s="27">
        <v>485.25922662973403</v>
      </c>
      <c r="J676" s="28">
        <v>-0.38497374826422109</v>
      </c>
      <c r="K676" s="29">
        <v>9.4697189331054688</v>
      </c>
      <c r="L676" s="29">
        <v>7.3109348938598657</v>
      </c>
      <c r="M676" s="28">
        <v>0.29528152973413446</v>
      </c>
      <c r="N676" s="29">
        <v>13.496821242053212</v>
      </c>
      <c r="O676" s="28">
        <v>-0.29837413096945764</v>
      </c>
      <c r="P676" s="29">
        <v>12.039723883468884</v>
      </c>
      <c r="Q676" s="28">
        <v>-0.2134604560069816</v>
      </c>
      <c r="R676" s="29">
        <v>7.462976639126941</v>
      </c>
      <c r="S676" s="29">
        <v>8.1319214021172144</v>
      </c>
      <c r="T676" s="28">
        <v>-8.2261587380333998E-2</v>
      </c>
      <c r="U676" s="29">
        <v>14.955315308115804</v>
      </c>
      <c r="V676" s="28">
        <v>-0.50098165866974353</v>
      </c>
      <c r="W676" s="29">
        <v>11.191690412082629</v>
      </c>
      <c r="X676" s="28">
        <v>-0.33316805912806002</v>
      </c>
      <c r="Y676" s="27">
        <v>298.44716327428819</v>
      </c>
      <c r="Z676" s="26"/>
      <c r="AA676" s="29">
        <v>9.4697189331054688</v>
      </c>
      <c r="AB676" s="26"/>
      <c r="AC676" s="29">
        <v>7.462976639126941</v>
      </c>
      <c r="AD676" s="26"/>
      <c r="AE676" s="30">
        <v>31.515947345695551</v>
      </c>
      <c r="AF676" s="30">
        <v>-19.676927810318176</v>
      </c>
      <c r="AG676" s="30">
        <v>39.990365467525052</v>
      </c>
      <c r="AH676" s="28">
        <v>-0.13110738206181455</v>
      </c>
      <c r="AI676" s="81">
        <v>99.999999999999986</v>
      </c>
      <c r="AJ676" s="81">
        <v>100</v>
      </c>
    </row>
    <row r="677" spans="1:36" s="2" customFormat="1" x14ac:dyDescent="0.25">
      <c r="A677" s="26" t="s">
        <v>209</v>
      </c>
      <c r="B677" s="26" t="s">
        <v>35</v>
      </c>
      <c r="C677" s="26" t="s">
        <v>200</v>
      </c>
      <c r="D677" s="27">
        <v>14.936195039749146</v>
      </c>
      <c r="E677" s="27">
        <v>225.26061410665511</v>
      </c>
      <c r="F677" s="28">
        <v>-0.93369371250725064</v>
      </c>
      <c r="G677" s="27">
        <v>173.3094502055645</v>
      </c>
      <c r="H677" s="28">
        <v>-0.91381776918665925</v>
      </c>
      <c r="I677" s="27">
        <v>132.35503995418549</v>
      </c>
      <c r="J677" s="28">
        <v>-0.88715053809118793</v>
      </c>
      <c r="K677" s="29">
        <v>1.2876030206680298</v>
      </c>
      <c r="L677" s="29">
        <v>3.585127823127749</v>
      </c>
      <c r="M677" s="28">
        <v>-0.64084878303036485</v>
      </c>
      <c r="N677" s="29">
        <v>4.310385790163247</v>
      </c>
      <c r="O677" s="28">
        <v>-0.70127893804622432</v>
      </c>
      <c r="P677" s="29">
        <v>3.2647704609154609</v>
      </c>
      <c r="Q677" s="28">
        <v>-0.60560687617010034</v>
      </c>
      <c r="R677" s="29">
        <v>0.37340486524913175</v>
      </c>
      <c r="S677" s="29">
        <v>4.6003262125612281</v>
      </c>
      <c r="T677" s="28">
        <v>-0.91883078547135488</v>
      </c>
      <c r="U677" s="29">
        <v>4.0598489965068358</v>
      </c>
      <c r="V677" s="28">
        <v>-0.90802493748648883</v>
      </c>
      <c r="W677" s="29">
        <v>3.0060172855491913</v>
      </c>
      <c r="X677" s="28">
        <v>-0.87578086558444002</v>
      </c>
      <c r="Y677" s="27">
        <v>14.936195039749146</v>
      </c>
      <c r="Z677" s="26"/>
      <c r="AA677" s="29">
        <v>1.2876030206680298</v>
      </c>
      <c r="AB677" s="26"/>
      <c r="AC677" s="29">
        <v>0.37340486524913175</v>
      </c>
      <c r="AD677" s="26"/>
      <c r="AE677" s="30">
        <v>11.6</v>
      </c>
      <c r="AF677" s="30">
        <v>-51.231961709563954</v>
      </c>
      <c r="AG677" s="30">
        <v>40.000001150986279</v>
      </c>
      <c r="AH677" s="28">
        <v>-0.18311039625313269</v>
      </c>
      <c r="AI677" s="81">
        <v>2.7909630880967217E-4</v>
      </c>
      <c r="AJ677" s="81">
        <v>3.1256078671551722E-5</v>
      </c>
    </row>
    <row r="678" spans="1:36" s="2" customFormat="1" x14ac:dyDescent="0.25">
      <c r="A678" s="26" t="s">
        <v>209</v>
      </c>
      <c r="B678" s="26" t="s">
        <v>35</v>
      </c>
      <c r="C678" s="26" t="s">
        <v>201</v>
      </c>
      <c r="D678" s="27">
        <v>185.33428858995438</v>
      </c>
      <c r="E678" s="27">
        <v>51.91334040284157</v>
      </c>
      <c r="F678" s="28">
        <v>2.5700705666747994</v>
      </c>
      <c r="G678" s="27">
        <v>192.20713277220727</v>
      </c>
      <c r="H678" s="28">
        <v>-3.5757487680741724E-2</v>
      </c>
      <c r="I678" s="27">
        <v>30.581571877002716</v>
      </c>
      <c r="J678" s="28">
        <v>5.0603257849321155</v>
      </c>
      <c r="K678" s="29">
        <v>2.8875099420547485</v>
      </c>
      <c r="L678" s="29">
        <v>1.2981580495834351</v>
      </c>
      <c r="M678" s="28">
        <v>1.2243130895974641</v>
      </c>
      <c r="N678" s="29">
        <v>3.6046029329299927</v>
      </c>
      <c r="O678" s="28">
        <v>-0.19893813665971716</v>
      </c>
      <c r="P678" s="29">
        <v>0.65638537528206342</v>
      </c>
      <c r="Q678" s="28">
        <v>3.3991076748380036</v>
      </c>
      <c r="R678" s="29">
        <v>4.6345575137255679</v>
      </c>
      <c r="S678" s="29">
        <v>1.2981580495834351</v>
      </c>
      <c r="T678" s="28">
        <v>2.5701026660141633</v>
      </c>
      <c r="U678" s="29">
        <v>4.6141538782591383</v>
      </c>
      <c r="V678" s="28">
        <v>4.4219668447918522E-3</v>
      </c>
      <c r="W678" s="29">
        <v>0.61163143220187877</v>
      </c>
      <c r="X678" s="28">
        <v>6.5773697519781127</v>
      </c>
      <c r="Y678" s="27">
        <v>185.33428858995438</v>
      </c>
      <c r="Z678" s="26"/>
      <c r="AA678" s="29">
        <v>2.8875099420547485</v>
      </c>
      <c r="AB678" s="26"/>
      <c r="AC678" s="29">
        <v>4.6345575137255679</v>
      </c>
      <c r="AD678" s="26"/>
      <c r="AE678" s="30">
        <v>64.184814012474263</v>
      </c>
      <c r="AF678" s="30">
        <v>24.194814012474261</v>
      </c>
      <c r="AG678" s="30">
        <v>39.989640443790776</v>
      </c>
      <c r="AH678" s="28">
        <v>-8.9911530188993864E-6</v>
      </c>
      <c r="AI678" s="81">
        <v>3.8603015972342456E-3</v>
      </c>
      <c r="AJ678" s="81">
        <v>4.2802257011254703E-4</v>
      </c>
    </row>
    <row r="679" spans="1:36" s="2" customFormat="1" x14ac:dyDescent="0.25">
      <c r="A679" s="26" t="s">
        <v>209</v>
      </c>
      <c r="B679" s="26" t="s">
        <v>35</v>
      </c>
      <c r="C679" s="26" t="s">
        <v>202</v>
      </c>
      <c r="D679" s="27">
        <v>56.029044054746628</v>
      </c>
      <c r="E679" s="27">
        <v>48.540103265047073</v>
      </c>
      <c r="F679" s="28">
        <v>0.15428357761843117</v>
      </c>
      <c r="G679" s="27">
        <v>258.5338713788986</v>
      </c>
      <c r="H679" s="28">
        <v>-0.78328161120276441</v>
      </c>
      <c r="I679" s="27">
        <v>186.17530263423919</v>
      </c>
      <c r="J679" s="28">
        <v>-0.6990522198058593</v>
      </c>
      <c r="K679" s="29">
        <v>4.1103509664535522</v>
      </c>
      <c r="L679" s="29">
        <v>1.2138060331344604</v>
      </c>
      <c r="M679" s="28">
        <v>2.3863326217280587</v>
      </c>
      <c r="N679" s="29">
        <v>5.3694154233481228</v>
      </c>
      <c r="O679" s="28">
        <v>-0.23448818123099802</v>
      </c>
      <c r="P679" s="29">
        <v>4.6397385856477964</v>
      </c>
      <c r="Q679" s="28">
        <v>-0.11409858754366255</v>
      </c>
      <c r="R679" s="29">
        <v>1.4010273235962121</v>
      </c>
      <c r="S679" s="29">
        <v>1.1167015707412773</v>
      </c>
      <c r="T679" s="28">
        <v>0.25461211867571443</v>
      </c>
      <c r="U679" s="29">
        <v>6.0840679954991863</v>
      </c>
      <c r="V679" s="28">
        <v>-0.76972194843439445</v>
      </c>
      <c r="W679" s="29">
        <v>4.3675049341273766</v>
      </c>
      <c r="X679" s="28">
        <v>-0.67921562889404363</v>
      </c>
      <c r="Y679" s="27">
        <v>56.029044054746628</v>
      </c>
      <c r="Z679" s="26"/>
      <c r="AA679" s="29">
        <v>4.1103509664535522</v>
      </c>
      <c r="AB679" s="26"/>
      <c r="AC679" s="29">
        <v>1.4010273235962121</v>
      </c>
      <c r="AD679" s="26"/>
      <c r="AE679" s="30">
        <v>13.631206802539538</v>
      </c>
      <c r="AF679" s="30">
        <v>-26.358793197460464</v>
      </c>
      <c r="AG679" s="30">
        <v>39.991399961371968</v>
      </c>
      <c r="AH679" s="28">
        <v>-7.9967776146769101E-2</v>
      </c>
      <c r="AI679" s="81">
        <v>1.1416736631909472E-3</v>
      </c>
      <c r="AJ679" s="81">
        <v>1.2926400078120618E-4</v>
      </c>
    </row>
    <row r="680" spans="1:36" s="2" customFormat="1" x14ac:dyDescent="0.25">
      <c r="A680" s="26" t="s">
        <v>209</v>
      </c>
      <c r="B680" s="26" t="s">
        <v>35</v>
      </c>
      <c r="C680" s="26" t="s">
        <v>203</v>
      </c>
      <c r="D680" s="27">
        <v>42.147635589838025</v>
      </c>
      <c r="E680" s="27">
        <v>48.553719520568848</v>
      </c>
      <c r="F680" s="28">
        <v>-0.13193806764931795</v>
      </c>
      <c r="G680" s="27">
        <v>9.8622222542762756</v>
      </c>
      <c r="H680" s="28">
        <v>3.273644874669372</v>
      </c>
      <c r="I680" s="27">
        <v>136.14731216430664</v>
      </c>
      <c r="J680" s="28">
        <v>-0.69042623816933679</v>
      </c>
      <c r="K680" s="29">
        <v>1.1842550039291382</v>
      </c>
      <c r="L680" s="29">
        <v>1.2138429880142212</v>
      </c>
      <c r="M680" s="28">
        <v>-2.4375462376305591E-2</v>
      </c>
      <c r="N680" s="29">
        <v>0.2124170956118494</v>
      </c>
      <c r="O680" s="28">
        <v>4.5751397999204926</v>
      </c>
      <c r="P680" s="29">
        <v>3.4788294616235635</v>
      </c>
      <c r="Q680" s="28">
        <v>-0.65958233451994264</v>
      </c>
      <c r="R680" s="29">
        <v>1.0539869365560293</v>
      </c>
      <c r="S680" s="29">
        <v>1.1167355692312739</v>
      </c>
      <c r="T680" s="28">
        <v>-5.6189338285731215E-2</v>
      </c>
      <c r="U680" s="29">
        <v>0.19724443785064238</v>
      </c>
      <c r="V680" s="28">
        <v>4.3435572026326552</v>
      </c>
      <c r="W680" s="29">
        <v>3.2065367602041821</v>
      </c>
      <c r="X680" s="28">
        <v>-0.67130052908268711</v>
      </c>
      <c r="Y680" s="27">
        <v>42.147635589838025</v>
      </c>
      <c r="Z680" s="26"/>
      <c r="AA680" s="29">
        <v>1.1842550039291382</v>
      </c>
      <c r="AB680" s="26"/>
      <c r="AC680" s="29">
        <v>1.0539869365560293</v>
      </c>
      <c r="AD680" s="26"/>
      <c r="AE680" s="30">
        <v>35.589999999999996</v>
      </c>
      <c r="AF680" s="30">
        <v>-4.4100000000000037</v>
      </c>
      <c r="AG680" s="30">
        <v>39.988764687689738</v>
      </c>
      <c r="AH680" s="28">
        <v>-8.0258395498523302E-2</v>
      </c>
      <c r="AI680" s="81">
        <v>9.381369250769649E-4</v>
      </c>
      <c r="AJ680" s="81">
        <v>1.0377733630805263E-4</v>
      </c>
    </row>
    <row r="681" spans="1:36" s="2" customFormat="1" x14ac:dyDescent="0.25">
      <c r="A681" s="26" t="s">
        <v>209</v>
      </c>
      <c r="B681" s="26" t="s">
        <v>36</v>
      </c>
      <c r="C681" s="26" t="s">
        <v>366</v>
      </c>
      <c r="D681" s="27">
        <v>1716.8144774377347</v>
      </c>
      <c r="E681" s="27">
        <v>1043.4720034766196</v>
      </c>
      <c r="F681" s="28">
        <v>0.64529040713855834</v>
      </c>
      <c r="G681" s="27">
        <v>1295.5008156871795</v>
      </c>
      <c r="H681" s="28">
        <v>0.32521296524778759</v>
      </c>
      <c r="I681" s="27">
        <v>324.21890061616898</v>
      </c>
      <c r="J681" s="28">
        <v>4.2952325548417347</v>
      </c>
      <c r="K681" s="29">
        <v>57.682042589012752</v>
      </c>
      <c r="L681" s="29">
        <v>42.194125709595603</v>
      </c>
      <c r="M681" s="28">
        <v>0.36706334398332979</v>
      </c>
      <c r="N681" s="29">
        <v>92.510329452875851</v>
      </c>
      <c r="O681" s="28">
        <v>-0.37647997872069405</v>
      </c>
      <c r="P681" s="29">
        <v>18.054909899913081</v>
      </c>
      <c r="Q681" s="28">
        <v>2.1948119879175048</v>
      </c>
      <c r="R681" s="29">
        <v>69.699626552577485</v>
      </c>
      <c r="S681" s="29">
        <v>82.057199612614099</v>
      </c>
      <c r="T681" s="28">
        <v>-0.15059706056721156</v>
      </c>
      <c r="U681" s="29">
        <v>98.210614669818</v>
      </c>
      <c r="V681" s="28">
        <v>-0.29030454817021412</v>
      </c>
      <c r="W681" s="29">
        <v>28.021125626125816</v>
      </c>
      <c r="X681" s="28">
        <v>1.4873956700580309</v>
      </c>
      <c r="Y681" s="27">
        <v>1716.8144774377347</v>
      </c>
      <c r="Z681" s="26"/>
      <c r="AA681" s="29">
        <v>57.682042589012752</v>
      </c>
      <c r="AB681" s="26"/>
      <c r="AC681" s="29">
        <v>69.699626552577485</v>
      </c>
      <c r="AD681" s="26"/>
      <c r="AE681" s="30">
        <v>29.763413367139545</v>
      </c>
      <c r="AF681" s="30">
        <v>5.0331461574715952</v>
      </c>
      <c r="AG681" s="30">
        <v>24.631616586104176</v>
      </c>
      <c r="AH681" s="28">
        <v>0.93699636622077731</v>
      </c>
      <c r="AI681" s="81">
        <v>1.2461163134622567E-2</v>
      </c>
      <c r="AJ681" s="81">
        <v>2.3569505835716394E-3</v>
      </c>
    </row>
    <row r="682" spans="1:36" s="2" customFormat="1" x14ac:dyDescent="0.25">
      <c r="A682" s="26" t="s">
        <v>209</v>
      </c>
      <c r="B682" s="26" t="s">
        <v>36</v>
      </c>
      <c r="C682" s="26" t="s">
        <v>199</v>
      </c>
      <c r="D682" s="27">
        <v>1407.8158949935437</v>
      </c>
      <c r="E682" s="27">
        <v>600.08574449777598</v>
      </c>
      <c r="F682" s="28">
        <v>1.3460245604930567</v>
      </c>
      <c r="G682" s="27">
        <v>1109.1373377656937</v>
      </c>
      <c r="H682" s="28">
        <v>0.26928906552683929</v>
      </c>
      <c r="I682" s="27">
        <v>204.49522480010987</v>
      </c>
      <c r="J682" s="28">
        <v>5.8843460592767221</v>
      </c>
      <c r="K682" s="29">
        <v>46.838163609752797</v>
      </c>
      <c r="L682" s="29">
        <v>27.892504004087581</v>
      </c>
      <c r="M682" s="28">
        <v>0.67923839332921754</v>
      </c>
      <c r="N682" s="29">
        <v>39.560046456533392</v>
      </c>
      <c r="O682" s="28">
        <v>0.18397645617570843</v>
      </c>
      <c r="P682" s="29">
        <v>14.303893997073342</v>
      </c>
      <c r="Q682" s="28">
        <v>2.2745043845638224</v>
      </c>
      <c r="R682" s="29">
        <v>59.731413683593438</v>
      </c>
      <c r="S682" s="29">
        <v>57.888192490150814</v>
      </c>
      <c r="T682" s="28">
        <v>3.1841056252641366E-2</v>
      </c>
      <c r="U682" s="29">
        <v>42.007535898661672</v>
      </c>
      <c r="V682" s="28">
        <v>0.4219213863838282</v>
      </c>
      <c r="W682" s="29">
        <v>24.587101142690312</v>
      </c>
      <c r="X682" s="28">
        <v>1.4293800776652945</v>
      </c>
      <c r="Y682" s="27">
        <v>1407.8158949935437</v>
      </c>
      <c r="Z682" s="26"/>
      <c r="AA682" s="29">
        <v>46.838163609752797</v>
      </c>
      <c r="AB682" s="26"/>
      <c r="AC682" s="29">
        <v>59.731413683593438</v>
      </c>
      <c r="AD682" s="26"/>
      <c r="AE682" s="30">
        <v>30.057025862995268</v>
      </c>
      <c r="AF682" s="30">
        <v>8.5427959319057223</v>
      </c>
      <c r="AG682" s="30">
        <v>23.569103896501812</v>
      </c>
      <c r="AH682" s="28">
        <v>1.2736297865614719</v>
      </c>
      <c r="AI682" s="81">
        <v>99.999999999999986</v>
      </c>
      <c r="AJ682" s="81">
        <v>100</v>
      </c>
    </row>
    <row r="683" spans="1:36" s="2" customFormat="1" x14ac:dyDescent="0.25">
      <c r="A683" s="26" t="s">
        <v>209</v>
      </c>
      <c r="B683" s="26" t="s">
        <v>36</v>
      </c>
      <c r="C683" s="26" t="s">
        <v>200</v>
      </c>
      <c r="D683" s="27">
        <v>225.7196484720707</v>
      </c>
      <c r="E683" s="27">
        <v>95.610592863559717</v>
      </c>
      <c r="F683" s="28">
        <v>1.36082260042234</v>
      </c>
      <c r="G683" s="27">
        <v>23.345943117141722</v>
      </c>
      <c r="H683" s="28">
        <v>8.6684741901189852</v>
      </c>
      <c r="I683" s="27">
        <v>165.2574348449707</v>
      </c>
      <c r="J683" s="28">
        <v>0.36586682882873062</v>
      </c>
      <c r="K683" s="29">
        <v>7.7969065602020642</v>
      </c>
      <c r="L683" s="29">
        <v>3.4993710511218907</v>
      </c>
      <c r="M683" s="28">
        <v>1.2280879753241352</v>
      </c>
      <c r="N683" s="29">
        <v>0.8489433671025175</v>
      </c>
      <c r="O683" s="28">
        <v>8.1842481634708601</v>
      </c>
      <c r="P683" s="29">
        <v>13.371786094758306</v>
      </c>
      <c r="Q683" s="28">
        <v>-0.41691360414010625</v>
      </c>
      <c r="R683" s="29">
        <v>7.1436205693965213</v>
      </c>
      <c r="S683" s="29">
        <v>3.188315797651839</v>
      </c>
      <c r="T683" s="28">
        <v>1.2405624231632646</v>
      </c>
      <c r="U683" s="29">
        <v>0.77819809968797671</v>
      </c>
      <c r="V683" s="28">
        <v>8.179694183602864</v>
      </c>
      <c r="W683" s="29">
        <v>23.7250426401353</v>
      </c>
      <c r="X683" s="28">
        <v>-0.69889956879100545</v>
      </c>
      <c r="Y683" s="27">
        <v>225.7196484720707</v>
      </c>
      <c r="Z683" s="26"/>
      <c r="AA683" s="29">
        <v>7.7969065602020642</v>
      </c>
      <c r="AB683" s="26"/>
      <c r="AC683" s="29">
        <v>7.1436205693965213</v>
      </c>
      <c r="AD683" s="26"/>
      <c r="AE683" s="30">
        <v>28.949897851055042</v>
      </c>
      <c r="AF683" s="30">
        <v>1.6276758097807473</v>
      </c>
      <c r="AG683" s="30">
        <v>31.59737366778133</v>
      </c>
      <c r="AH683" s="28">
        <v>5.3674102544882613E-2</v>
      </c>
      <c r="AI683" s="81">
        <v>1.3257704590019369E-2</v>
      </c>
      <c r="AJ683" s="81">
        <v>1.8955554595363549E-3</v>
      </c>
    </row>
    <row r="684" spans="1:36" s="2" customFormat="1" x14ac:dyDescent="0.25">
      <c r="A684" s="26" t="s">
        <v>209</v>
      </c>
      <c r="B684" s="26" t="s">
        <v>36</v>
      </c>
      <c r="C684" s="26" t="s">
        <v>201</v>
      </c>
      <c r="D684" s="27">
        <v>614.58530315399173</v>
      </c>
      <c r="E684" s="27">
        <v>99.532637572288507</v>
      </c>
      <c r="F684" s="28">
        <v>5.1747113122329447</v>
      </c>
      <c r="G684" s="27">
        <v>54.88290840148926</v>
      </c>
      <c r="H684" s="28">
        <v>10.198118340560004</v>
      </c>
      <c r="I684" s="26"/>
      <c r="J684" s="26"/>
      <c r="K684" s="29">
        <v>21.023318970896334</v>
      </c>
      <c r="L684" s="29">
        <v>3.634535784993556</v>
      </c>
      <c r="M684" s="28">
        <v>4.7843202583665327</v>
      </c>
      <c r="N684" s="29">
        <v>1.3461353601402042</v>
      </c>
      <c r="O684" s="28">
        <v>14.617537131412023</v>
      </c>
      <c r="P684" s="26"/>
      <c r="Q684" s="26"/>
      <c r="R684" s="29">
        <v>27.455909355142566</v>
      </c>
      <c r="S684" s="29">
        <v>3.31843148280214</v>
      </c>
      <c r="T684" s="28">
        <v>7.2737611119691792</v>
      </c>
      <c r="U684" s="29">
        <v>1.2399175294750844</v>
      </c>
      <c r="V684" s="28">
        <v>21.143335102912811</v>
      </c>
      <c r="W684" s="26"/>
      <c r="X684" s="26"/>
      <c r="Y684" s="27">
        <v>614.58530315399173</v>
      </c>
      <c r="Z684" s="26"/>
      <c r="AA684" s="29">
        <v>21.023318970896334</v>
      </c>
      <c r="AB684" s="26"/>
      <c r="AC684" s="29">
        <v>27.455909355142566</v>
      </c>
      <c r="AD684" s="26"/>
      <c r="AE684" s="30">
        <v>29.233505138022874</v>
      </c>
      <c r="AF684" s="30">
        <v>1.8482643644298378</v>
      </c>
      <c r="AG684" s="30">
        <v>22.384445374011197</v>
      </c>
      <c r="AH684" s="28">
        <v>-0.25369958974276619</v>
      </c>
      <c r="AI684" s="81">
        <v>3.672492733929577E-2</v>
      </c>
      <c r="AJ684" s="81">
        <v>7.6136946922270984E-3</v>
      </c>
    </row>
    <row r="685" spans="1:36" s="2" customFormat="1" x14ac:dyDescent="0.25">
      <c r="A685" s="26" t="s">
        <v>209</v>
      </c>
      <c r="B685" s="26" t="s">
        <v>36</v>
      </c>
      <c r="C685" s="26" t="s">
        <v>202</v>
      </c>
      <c r="D685" s="27">
        <v>490.90860925197603</v>
      </c>
      <c r="E685" s="27">
        <v>221.14883882999419</v>
      </c>
      <c r="F685" s="28">
        <v>1.2198109284641407</v>
      </c>
      <c r="G685" s="27">
        <v>421.00781198501585</v>
      </c>
      <c r="H685" s="28">
        <v>0.16603206704736403</v>
      </c>
      <c r="I685" s="27">
        <v>39.237789955139164</v>
      </c>
      <c r="J685" s="28">
        <v>11.511117721289482</v>
      </c>
      <c r="K685" s="29">
        <v>15.231695035331416</v>
      </c>
      <c r="L685" s="29">
        <v>17.045593710925168</v>
      </c>
      <c r="M685" s="28">
        <v>-0.10641452016019572</v>
      </c>
      <c r="N685" s="29">
        <v>18.670944917757851</v>
      </c>
      <c r="O685" s="28">
        <v>-0.18420331148614655</v>
      </c>
      <c r="P685" s="29">
        <v>0.93210790231503537</v>
      </c>
      <c r="Q685" s="28">
        <v>15.341128529756185</v>
      </c>
      <c r="R685" s="29">
        <v>22.577827672048436</v>
      </c>
      <c r="S685" s="29">
        <v>47.977858649770376</v>
      </c>
      <c r="T685" s="28">
        <v>-0.52941151799077857</v>
      </c>
      <c r="U685" s="29">
        <v>22.888282223965184</v>
      </c>
      <c r="V685" s="28">
        <v>-1.3563907893082828E-2</v>
      </c>
      <c r="W685" s="29">
        <v>0.86205850255501204</v>
      </c>
      <c r="X685" s="28">
        <v>25.190597975811553</v>
      </c>
      <c r="Y685" s="27">
        <v>490.90860925197603</v>
      </c>
      <c r="Z685" s="26"/>
      <c r="AA685" s="29">
        <v>15.231695035331416</v>
      </c>
      <c r="AB685" s="26"/>
      <c r="AC685" s="29">
        <v>22.577827672048436</v>
      </c>
      <c r="AD685" s="26"/>
      <c r="AE685" s="30">
        <v>32.229414265008927</v>
      </c>
      <c r="AF685" s="30">
        <v>19.255454977908734</v>
      </c>
      <c r="AG685" s="30">
        <v>21.742951376129312</v>
      </c>
      <c r="AH685" s="28">
        <v>3.7170957499564174</v>
      </c>
      <c r="AI685" s="81">
        <v>2.8817932166931067E-2</v>
      </c>
      <c r="AJ685" s="81">
        <v>6.1683745348061082E-3</v>
      </c>
    </row>
    <row r="686" spans="1:36" s="2" customFormat="1" x14ac:dyDescent="0.25">
      <c r="A686" s="26" t="s">
        <v>209</v>
      </c>
      <c r="B686" s="26" t="s">
        <v>36</v>
      </c>
      <c r="C686" s="26" t="s">
        <v>203</v>
      </c>
      <c r="D686" s="27">
        <v>76.602334115505215</v>
      </c>
      <c r="E686" s="27">
        <v>183.79367523193361</v>
      </c>
      <c r="F686" s="28">
        <v>-0.58321561381892539</v>
      </c>
      <c r="G686" s="27">
        <v>609.90067426204678</v>
      </c>
      <c r="H686" s="28">
        <v>-0.87440195207491667</v>
      </c>
      <c r="I686" s="26"/>
      <c r="J686" s="26"/>
      <c r="K686" s="29">
        <v>2.7862430433229868</v>
      </c>
      <c r="L686" s="29">
        <v>3.7130034570469661</v>
      </c>
      <c r="M686" s="28">
        <v>-0.24959858627792725</v>
      </c>
      <c r="N686" s="29">
        <v>18.694022811532818</v>
      </c>
      <c r="O686" s="28">
        <v>-0.85095540583142526</v>
      </c>
      <c r="P686" s="26"/>
      <c r="Q686" s="26"/>
      <c r="R686" s="29">
        <v>2.5540560870059181</v>
      </c>
      <c r="S686" s="29">
        <v>3.4035865599264525</v>
      </c>
      <c r="T686" s="28">
        <v>-0.24959860957345295</v>
      </c>
      <c r="U686" s="29">
        <v>17.101138045533425</v>
      </c>
      <c r="V686" s="28">
        <v>-0.85064993451280857</v>
      </c>
      <c r="W686" s="26"/>
      <c r="X686" s="26"/>
      <c r="Y686" s="27">
        <v>76.602334115505215</v>
      </c>
      <c r="Z686" s="26"/>
      <c r="AA686" s="29">
        <v>2.7862430433229868</v>
      </c>
      <c r="AB686" s="26"/>
      <c r="AC686" s="29">
        <v>2.5540560870059181</v>
      </c>
      <c r="AD686" s="26"/>
      <c r="AE686" s="30">
        <v>27.493055316576459</v>
      </c>
      <c r="AF686" s="30">
        <v>-22.006945789834788</v>
      </c>
      <c r="AG686" s="30">
        <v>29.992424404941314</v>
      </c>
      <c r="AH686" s="28">
        <v>-0.44458473625140299</v>
      </c>
      <c r="AI686" s="81">
        <v>4.6091512098946205E-3</v>
      </c>
      <c r="AJ686" s="81">
        <v>7.1680084960249878E-4</v>
      </c>
    </row>
    <row r="687" spans="1:36" s="2" customFormat="1" x14ac:dyDescent="0.25">
      <c r="A687" s="26" t="s">
        <v>209</v>
      </c>
      <c r="B687" s="26" t="s">
        <v>37</v>
      </c>
      <c r="C687" s="26" t="s">
        <v>366</v>
      </c>
      <c r="D687" s="27">
        <v>277.37237770795821</v>
      </c>
      <c r="E687" s="27">
        <v>739.4168414497376</v>
      </c>
      <c r="F687" s="28">
        <v>-0.62487684596941551</v>
      </c>
      <c r="G687" s="27">
        <v>170.30858707666397</v>
      </c>
      <c r="H687" s="28">
        <v>0.62864587434513652</v>
      </c>
      <c r="I687" s="27">
        <v>519.03503553390499</v>
      </c>
      <c r="J687" s="28">
        <v>-0.46559989457621231</v>
      </c>
      <c r="K687" s="29">
        <v>13.512336073186951</v>
      </c>
      <c r="L687" s="29">
        <v>26.085273601941882</v>
      </c>
      <c r="M687" s="28">
        <v>-0.48199369961060928</v>
      </c>
      <c r="N687" s="29">
        <v>7.6330264309899531</v>
      </c>
      <c r="O687" s="28">
        <v>0.77024620513917053</v>
      </c>
      <c r="P687" s="29">
        <v>24.826367797998117</v>
      </c>
      <c r="Q687" s="28">
        <v>-0.45572642026690174</v>
      </c>
      <c r="R687" s="29">
        <v>12.870386668490369</v>
      </c>
      <c r="S687" s="29">
        <v>23.922616045567207</v>
      </c>
      <c r="T687" s="28">
        <v>-0.46199919590837496</v>
      </c>
      <c r="U687" s="29">
        <v>7.0125782937947632</v>
      </c>
      <c r="V687" s="28">
        <v>0.83532876629399178</v>
      </c>
      <c r="W687" s="29">
        <v>22.741611370195912</v>
      </c>
      <c r="X687" s="28">
        <v>-0.43406003827161987</v>
      </c>
      <c r="Y687" s="27">
        <v>277.37237770795821</v>
      </c>
      <c r="Z687" s="26"/>
      <c r="AA687" s="29">
        <v>13.512336073186951</v>
      </c>
      <c r="AB687" s="26"/>
      <c r="AC687" s="29">
        <v>12.870386668490369</v>
      </c>
      <c r="AD687" s="26"/>
      <c r="AE687" s="30">
        <v>20.527344509907426</v>
      </c>
      <c r="AF687" s="30">
        <v>-7.8187964097988072</v>
      </c>
      <c r="AG687" s="30">
        <v>21.55120781157483</v>
      </c>
      <c r="AH687" s="28">
        <v>-0.30274610896920046</v>
      </c>
      <c r="AI687" s="81">
        <v>1.8264743884637954E-3</v>
      </c>
      <c r="AJ687" s="81">
        <v>3.4292837134592601E-4</v>
      </c>
    </row>
    <row r="688" spans="1:36" s="2" customFormat="1" x14ac:dyDescent="0.25">
      <c r="A688" s="26" t="s">
        <v>209</v>
      </c>
      <c r="B688" s="26" t="s">
        <v>37</v>
      </c>
      <c r="C688" s="26" t="s">
        <v>199</v>
      </c>
      <c r="D688" s="27">
        <v>71.024225506782528</v>
      </c>
      <c r="E688" s="27">
        <v>589.04244048476221</v>
      </c>
      <c r="F688" s="28">
        <v>-0.87942426449216127</v>
      </c>
      <c r="G688" s="27">
        <v>11.687441682815551</v>
      </c>
      <c r="H688" s="28">
        <v>5.076969403082618</v>
      </c>
      <c r="I688" s="27">
        <v>447.27461902856828</v>
      </c>
      <c r="J688" s="28">
        <v>-0.84120667150521666</v>
      </c>
      <c r="K688" s="29">
        <v>5.3727147831719151</v>
      </c>
      <c r="L688" s="29">
        <v>21.300861934748127</v>
      </c>
      <c r="M688" s="28">
        <v>-0.7477700761767111</v>
      </c>
      <c r="N688" s="29">
        <v>0.41954919040011163</v>
      </c>
      <c r="O688" s="28">
        <v>11.805923372294238</v>
      </c>
      <c r="P688" s="29">
        <v>17.429642725271069</v>
      </c>
      <c r="Q688" s="28">
        <v>-0.69174842721348107</v>
      </c>
      <c r="R688" s="29">
        <v>4.9267079315206672</v>
      </c>
      <c r="S688" s="29">
        <v>19.532762190686473</v>
      </c>
      <c r="T688" s="28">
        <v>-0.74777208244158122</v>
      </c>
      <c r="U688" s="29">
        <v>0.38958137513742486</v>
      </c>
      <c r="V688" s="28">
        <v>11.646158789759317</v>
      </c>
      <c r="W688" s="29">
        <v>15.961306701016484</v>
      </c>
      <c r="X688" s="28">
        <v>-0.69133429838755533</v>
      </c>
      <c r="Y688" s="27">
        <v>71.024225506782528</v>
      </c>
      <c r="Z688" s="26"/>
      <c r="AA688" s="29">
        <v>5.3727147831719151</v>
      </c>
      <c r="AB688" s="26"/>
      <c r="AC688" s="29">
        <v>4.9267079315206672</v>
      </c>
      <c r="AD688" s="26"/>
      <c r="AE688" s="30">
        <v>13.219429724659909</v>
      </c>
      <c r="AF688" s="30">
        <v>-14.434025909633293</v>
      </c>
      <c r="AG688" s="30">
        <v>14.416163185232769</v>
      </c>
      <c r="AH688" s="28">
        <v>-0.52195721760295599</v>
      </c>
      <c r="AI688" s="81">
        <v>99.999999999999986</v>
      </c>
      <c r="AJ688" s="81">
        <v>100</v>
      </c>
    </row>
    <row r="689" spans="1:36" s="2" customFormat="1" x14ac:dyDescent="0.25">
      <c r="A689" s="26" t="s">
        <v>209</v>
      </c>
      <c r="B689" s="26" t="s">
        <v>37</v>
      </c>
      <c r="C689" s="26" t="s">
        <v>200</v>
      </c>
      <c r="D689" s="27">
        <v>57.985568053722382</v>
      </c>
      <c r="E689" s="27">
        <v>188.87159255623817</v>
      </c>
      <c r="F689" s="28">
        <v>-0.69298946829996855</v>
      </c>
      <c r="G689" s="26"/>
      <c r="H689" s="26"/>
      <c r="I689" s="27">
        <v>73.457285877466205</v>
      </c>
      <c r="J689" s="28">
        <v>-0.21062196402889335</v>
      </c>
      <c r="K689" s="29">
        <v>2.1048808350365391</v>
      </c>
      <c r="L689" s="29">
        <v>5.4545749255003813</v>
      </c>
      <c r="M689" s="28">
        <v>-0.61410726522498993</v>
      </c>
      <c r="N689" s="26"/>
      <c r="O689" s="26"/>
      <c r="P689" s="29">
        <v>2.3944263486931763</v>
      </c>
      <c r="Q689" s="28">
        <v>-0.12092479428931466</v>
      </c>
      <c r="R689" s="29">
        <v>1.9333720069806191</v>
      </c>
      <c r="S689" s="29">
        <v>5.0153423650573572</v>
      </c>
      <c r="T689" s="28">
        <v>-0.61450846896301403</v>
      </c>
      <c r="U689" s="26"/>
      <c r="V689" s="26"/>
      <c r="W689" s="29">
        <v>2.1983297078035462</v>
      </c>
      <c r="X689" s="28">
        <v>-0.12052682538128402</v>
      </c>
      <c r="Y689" s="27">
        <v>57.985568053722382</v>
      </c>
      <c r="Z689" s="26"/>
      <c r="AA689" s="29">
        <v>2.1048808350365391</v>
      </c>
      <c r="AB689" s="26"/>
      <c r="AC689" s="29">
        <v>1.9333720069806191</v>
      </c>
      <c r="AD689" s="26"/>
      <c r="AE689" s="30">
        <v>27.548147661630352</v>
      </c>
      <c r="AF689" s="30">
        <v>-7.0781238876438266</v>
      </c>
      <c r="AG689" s="30">
        <v>29.991935253205337</v>
      </c>
      <c r="AH689" s="28">
        <v>-0.2035868314041501</v>
      </c>
      <c r="AI689" s="81">
        <v>3.0233842570037686E-3</v>
      </c>
      <c r="AJ689" s="81">
        <v>4.1015137131941677E-4</v>
      </c>
    </row>
    <row r="690" spans="1:36" s="2" customFormat="1" x14ac:dyDescent="0.25">
      <c r="A690" s="26" t="s">
        <v>209</v>
      </c>
      <c r="B690" s="26" t="s">
        <v>37</v>
      </c>
      <c r="C690" s="26" t="s">
        <v>201</v>
      </c>
      <c r="D690" s="26"/>
      <c r="E690" s="27">
        <v>138.15248064279555</v>
      </c>
      <c r="F690" s="28">
        <v>-1</v>
      </c>
      <c r="G690" s="26"/>
      <c r="H690" s="26"/>
      <c r="I690" s="26"/>
      <c r="J690" s="26"/>
      <c r="K690" s="26"/>
      <c r="L690" s="29">
        <v>6.3182543135003844</v>
      </c>
      <c r="M690" s="28">
        <v>-1</v>
      </c>
      <c r="N690" s="26"/>
      <c r="O690" s="26"/>
      <c r="P690" s="26"/>
      <c r="Q690" s="26"/>
      <c r="R690" s="26"/>
      <c r="S690" s="29">
        <v>5.7804298681616118</v>
      </c>
      <c r="T690" s="28">
        <v>-1</v>
      </c>
      <c r="U690" s="26"/>
      <c r="V690" s="26"/>
      <c r="W690" s="26"/>
      <c r="X690" s="26"/>
      <c r="Y690" s="26"/>
      <c r="Z690" s="26"/>
      <c r="AA690" s="26"/>
      <c r="AB690" s="26"/>
      <c r="AC690" s="26"/>
      <c r="AD690" s="26"/>
      <c r="AE690" s="26"/>
      <c r="AF690" s="30">
        <v>-21.865609357888843</v>
      </c>
      <c r="AG690" s="26"/>
      <c r="AH690" s="28">
        <v>-1</v>
      </c>
      <c r="AI690" s="26"/>
      <c r="AJ690" s="26"/>
    </row>
    <row r="691" spans="1:36" s="2" customFormat="1" x14ac:dyDescent="0.25">
      <c r="A691" s="26" t="s">
        <v>209</v>
      </c>
      <c r="B691" s="26" t="s">
        <v>37</v>
      </c>
      <c r="C691" s="26" t="s">
        <v>202</v>
      </c>
      <c r="D691" s="27">
        <v>13.03865745306015</v>
      </c>
      <c r="E691" s="27">
        <v>262.01836728572846</v>
      </c>
      <c r="F691" s="28">
        <v>-0.95023762040757387</v>
      </c>
      <c r="G691" s="27">
        <v>11.687441682815551</v>
      </c>
      <c r="H691" s="28">
        <v>0.11561262138585365</v>
      </c>
      <c r="I691" s="27">
        <v>75.813681859970089</v>
      </c>
      <c r="J691" s="28">
        <v>-0.82801709225594788</v>
      </c>
      <c r="K691" s="29">
        <v>3.267833948135376</v>
      </c>
      <c r="L691" s="29">
        <v>9.5280326957473598</v>
      </c>
      <c r="M691" s="28">
        <v>-0.65702951989303038</v>
      </c>
      <c r="N691" s="29">
        <v>0.41954919040011163</v>
      </c>
      <c r="O691" s="28">
        <v>6.7889173019710505</v>
      </c>
      <c r="P691" s="29">
        <v>2.7674686907751322</v>
      </c>
      <c r="Q691" s="28">
        <v>0.18080249978188476</v>
      </c>
      <c r="R691" s="29">
        <v>2.9933359245400482</v>
      </c>
      <c r="S691" s="29">
        <v>8.7369899574675038</v>
      </c>
      <c r="T691" s="28">
        <v>-0.65739505949853538</v>
      </c>
      <c r="U691" s="29">
        <v>0.38958137513742486</v>
      </c>
      <c r="V691" s="28">
        <v>6.6834677311874797</v>
      </c>
      <c r="W691" s="29">
        <v>2.5281201002652551</v>
      </c>
      <c r="X691" s="28">
        <v>0.18401650468503522</v>
      </c>
      <c r="Y691" s="27">
        <v>13.03865745306015</v>
      </c>
      <c r="Z691" s="26"/>
      <c r="AA691" s="29">
        <v>3.267833948135376</v>
      </c>
      <c r="AB691" s="26"/>
      <c r="AC691" s="29">
        <v>2.9933359245400482</v>
      </c>
      <c r="AD691" s="26"/>
      <c r="AE691" s="30">
        <v>3.9899999999999998</v>
      </c>
      <c r="AF691" s="30">
        <v>-23.50973427386274</v>
      </c>
      <c r="AG691" s="30">
        <v>4.3558951556911047</v>
      </c>
      <c r="AH691" s="28">
        <v>-0.85475288383293646</v>
      </c>
      <c r="AI691" s="81">
        <v>6.9361730933258916E-4</v>
      </c>
      <c r="AJ691" s="81">
        <v>6.439459654503072E-4</v>
      </c>
    </row>
    <row r="692" spans="1:36" s="2" customFormat="1" x14ac:dyDescent="0.25">
      <c r="A692" s="26" t="s">
        <v>209</v>
      </c>
      <c r="B692" s="26" t="s">
        <v>37</v>
      </c>
      <c r="C692" s="26" t="s">
        <v>203</v>
      </c>
      <c r="D692" s="26"/>
      <c r="E692" s="26"/>
      <c r="F692" s="26"/>
      <c r="G692" s="26"/>
      <c r="H692" s="26"/>
      <c r="I692" s="27">
        <v>298.00365129113197</v>
      </c>
      <c r="J692" s="28">
        <v>-1</v>
      </c>
      <c r="K692" s="26"/>
      <c r="L692" s="26"/>
      <c r="M692" s="26"/>
      <c r="N692" s="26"/>
      <c r="O692" s="26"/>
      <c r="P692" s="29">
        <v>12.26774768580276</v>
      </c>
      <c r="Q692" s="28">
        <v>-1</v>
      </c>
      <c r="R692" s="26"/>
      <c r="S692" s="26"/>
      <c r="T692" s="26"/>
      <c r="U692" s="26"/>
      <c r="V692" s="26"/>
      <c r="W692" s="29">
        <v>11.234856892947683</v>
      </c>
      <c r="X692" s="28">
        <v>-1</v>
      </c>
      <c r="Y692" s="26"/>
      <c r="Z692" s="26"/>
      <c r="AA692" s="26"/>
      <c r="AB692" s="26"/>
      <c r="AC692" s="26"/>
      <c r="AD692" s="26"/>
      <c r="AE692" s="26"/>
      <c r="AF692" s="26"/>
      <c r="AG692" s="26"/>
      <c r="AH692" s="26"/>
      <c r="AI692" s="26"/>
      <c r="AJ692" s="26"/>
    </row>
    <row r="693" spans="1:36" s="2" customFormat="1" x14ac:dyDescent="0.25">
      <c r="A693" s="26" t="s">
        <v>209</v>
      </c>
      <c r="B693" s="26" t="s">
        <v>38</v>
      </c>
      <c r="C693" s="26" t="s">
        <v>366</v>
      </c>
      <c r="D693" s="27">
        <v>292.74913432955742</v>
      </c>
      <c r="E693" s="27">
        <v>264.9591634237766</v>
      </c>
      <c r="F693" s="28">
        <v>0.10488397738987967</v>
      </c>
      <c r="G693" s="27">
        <v>254.20158978819848</v>
      </c>
      <c r="H693" s="28">
        <v>0.15164163439527217</v>
      </c>
      <c r="I693" s="27">
        <v>232.90008556962013</v>
      </c>
      <c r="J693" s="28">
        <v>0.25697306470953096</v>
      </c>
      <c r="K693" s="29">
        <v>24.819244399739958</v>
      </c>
      <c r="L693" s="29">
        <v>32.893776470407552</v>
      </c>
      <c r="M693" s="28">
        <v>-0.24547294160437125</v>
      </c>
      <c r="N693" s="29">
        <v>29.611326247507957</v>
      </c>
      <c r="O693" s="28">
        <v>-0.16183273277640828</v>
      </c>
      <c r="P693" s="29">
        <v>15.034587022664876</v>
      </c>
      <c r="Q693" s="28">
        <v>0.65080985346152553</v>
      </c>
      <c r="R693" s="29">
        <v>22.739590376537638</v>
      </c>
      <c r="S693" s="29">
        <v>8.0994652915090608</v>
      </c>
      <c r="T693" s="28">
        <v>1.8075421719969968</v>
      </c>
      <c r="U693" s="29">
        <v>19.132721228968094</v>
      </c>
      <c r="V693" s="28">
        <v>0.18851835577411363</v>
      </c>
      <c r="W693" s="29">
        <v>13.760807525682321</v>
      </c>
      <c r="X693" s="28">
        <v>0.65248953116289665</v>
      </c>
      <c r="Y693" s="27">
        <v>292.74913432955742</v>
      </c>
      <c r="Z693" s="26"/>
      <c r="AA693" s="29">
        <v>24.819244399739958</v>
      </c>
      <c r="AB693" s="26"/>
      <c r="AC693" s="29">
        <v>22.739590376537638</v>
      </c>
      <c r="AD693" s="26"/>
      <c r="AE693" s="30">
        <v>11.795247655993293</v>
      </c>
      <c r="AF693" s="30">
        <v>3.7402539199550002</v>
      </c>
      <c r="AG693" s="30">
        <v>12.87398451256235</v>
      </c>
      <c r="AH693" s="28">
        <v>-0.60645863545337997</v>
      </c>
      <c r="AI693" s="81">
        <v>9.8787444903926293E-4</v>
      </c>
      <c r="AJ693" s="81">
        <v>2.9241785826117535E-4</v>
      </c>
    </row>
    <row r="694" spans="1:36" s="2" customFormat="1" x14ac:dyDescent="0.25">
      <c r="A694" s="26" t="s">
        <v>209</v>
      </c>
      <c r="B694" s="26" t="s">
        <v>38</v>
      </c>
      <c r="C694" s="26" t="s">
        <v>199</v>
      </c>
      <c r="D694" s="27">
        <v>167.95381332993509</v>
      </c>
      <c r="E694" s="27">
        <v>77.153543399572371</v>
      </c>
      <c r="F694" s="28">
        <v>1.1768775085301653</v>
      </c>
      <c r="G694" s="27">
        <v>83.731932880878432</v>
      </c>
      <c r="H694" s="28">
        <v>1.005851382517053</v>
      </c>
      <c r="I694" s="27">
        <v>22.098639550209047</v>
      </c>
      <c r="J694" s="28">
        <v>6.600187918733047</v>
      </c>
      <c r="K694" s="29">
        <v>3.7193580865859985</v>
      </c>
      <c r="L694" s="29">
        <v>15.835371491390251</v>
      </c>
      <c r="M694" s="28">
        <v>-0.7651234081493935</v>
      </c>
      <c r="N694" s="29">
        <v>19.986247986833604</v>
      </c>
      <c r="O694" s="28">
        <v>-0.81390413603212519</v>
      </c>
      <c r="P694" s="29">
        <v>5.1210665265574953</v>
      </c>
      <c r="Q694" s="28">
        <v>-0.27371416338810173</v>
      </c>
      <c r="R694" s="29">
        <v>3.4094115793704987</v>
      </c>
      <c r="S694" s="29">
        <v>3.4910956060069358</v>
      </c>
      <c r="T694" s="28">
        <v>-2.3397820012688263E-2</v>
      </c>
      <c r="U694" s="29">
        <v>14.412017950148947</v>
      </c>
      <c r="V694" s="28">
        <v>-0.76343274126054894</v>
      </c>
      <c r="W694" s="29">
        <v>4.6888530216799147</v>
      </c>
      <c r="X694" s="28">
        <v>-0.27286874559591545</v>
      </c>
      <c r="Y694" s="27">
        <v>167.95381332993509</v>
      </c>
      <c r="Z694" s="26"/>
      <c r="AA694" s="29">
        <v>3.7193580865859985</v>
      </c>
      <c r="AB694" s="26"/>
      <c r="AC694" s="29">
        <v>3.4094115793704987</v>
      </c>
      <c r="AD694" s="26"/>
      <c r="AE694" s="30">
        <v>45.156666666666673</v>
      </c>
      <c r="AF694" s="30">
        <v>40.284438475397465</v>
      </c>
      <c r="AG694" s="30">
        <v>49.261818181818185</v>
      </c>
      <c r="AH694" s="28">
        <v>1.2290319980224165</v>
      </c>
      <c r="AI694" s="81">
        <v>99.999999999999986</v>
      </c>
      <c r="AJ694" s="81">
        <v>100</v>
      </c>
    </row>
    <row r="695" spans="1:36" s="2" customFormat="1" x14ac:dyDescent="0.25">
      <c r="A695" s="26" t="s">
        <v>209</v>
      </c>
      <c r="B695" s="26" t="s">
        <v>38</v>
      </c>
      <c r="C695" s="26" t="s">
        <v>200</v>
      </c>
      <c r="D695" s="26"/>
      <c r="E695" s="27">
        <v>24.202851794958114</v>
      </c>
      <c r="F695" s="28">
        <v>-1</v>
      </c>
      <c r="G695" s="27">
        <v>3.3127310514450072</v>
      </c>
      <c r="H695" s="28">
        <v>-1</v>
      </c>
      <c r="I695" s="26"/>
      <c r="J695" s="26"/>
      <c r="K695" s="26"/>
      <c r="L695" s="29">
        <v>5.4740278692973448</v>
      </c>
      <c r="M695" s="28">
        <v>-1</v>
      </c>
      <c r="N695" s="29">
        <v>1.2880611239070556</v>
      </c>
      <c r="O695" s="28">
        <v>-1</v>
      </c>
      <c r="P695" s="26"/>
      <c r="Q695" s="26"/>
      <c r="R695" s="26"/>
      <c r="S695" s="29">
        <v>1.8605233234602279</v>
      </c>
      <c r="T695" s="28">
        <v>-1</v>
      </c>
      <c r="U695" s="29">
        <v>0.11042436591332327</v>
      </c>
      <c r="V695" s="28">
        <v>-1</v>
      </c>
      <c r="W695" s="26"/>
      <c r="X695" s="26"/>
      <c r="Y695" s="26"/>
      <c r="Z695" s="26"/>
      <c r="AA695" s="26"/>
      <c r="AB695" s="26"/>
      <c r="AC695" s="26"/>
      <c r="AD695" s="26"/>
      <c r="AE695" s="26"/>
      <c r="AF695" s="30">
        <v>-4.4213972549732068</v>
      </c>
      <c r="AG695" s="26"/>
      <c r="AH695" s="28">
        <v>-1</v>
      </c>
      <c r="AI695" s="26"/>
      <c r="AJ695" s="26"/>
    </row>
    <row r="696" spans="1:36" s="2" customFormat="1" x14ac:dyDescent="0.25">
      <c r="A696" s="26" t="s">
        <v>209</v>
      </c>
      <c r="B696" s="26" t="s">
        <v>38</v>
      </c>
      <c r="C696" s="26" t="s">
        <v>201</v>
      </c>
      <c r="D696" s="27">
        <v>167.95381332993509</v>
      </c>
      <c r="E696" s="27">
        <v>34.036645352840424</v>
      </c>
      <c r="F696" s="28">
        <v>3.9344996132504879</v>
      </c>
      <c r="G696" s="27">
        <v>0.75505228042602535</v>
      </c>
      <c r="H696" s="28">
        <v>221.4399789047323</v>
      </c>
      <c r="I696" s="27">
        <v>21.495422544479371</v>
      </c>
      <c r="J696" s="28">
        <v>6.8134687970146626</v>
      </c>
      <c r="K696" s="29">
        <v>3.7193580865859985</v>
      </c>
      <c r="L696" s="29">
        <v>7.4183359521696168</v>
      </c>
      <c r="M696" s="28">
        <v>-0.49862636168449476</v>
      </c>
      <c r="N696" s="29">
        <v>2.5168408784976393E-2</v>
      </c>
      <c r="O696" s="28">
        <v>146.77883331290175</v>
      </c>
      <c r="P696" s="29">
        <v>5.1090021867125603</v>
      </c>
      <c r="Q696" s="28">
        <v>-0.27199912024714606</v>
      </c>
      <c r="R696" s="29">
        <v>3.4094115793704987</v>
      </c>
      <c r="S696" s="29">
        <v>1.1345548577089608</v>
      </c>
      <c r="T696" s="28">
        <v>2.005065428264281</v>
      </c>
      <c r="U696" s="29">
        <v>2.5168408784976393E-2</v>
      </c>
      <c r="V696" s="28">
        <v>134.46393053682661</v>
      </c>
      <c r="W696" s="29">
        <v>4.6767886818349798</v>
      </c>
      <c r="X696" s="28">
        <v>-0.27099302292341643</v>
      </c>
      <c r="Y696" s="27">
        <v>167.95381332993509</v>
      </c>
      <c r="Z696" s="26"/>
      <c r="AA696" s="29">
        <v>3.7193580865859985</v>
      </c>
      <c r="AB696" s="26"/>
      <c r="AC696" s="29">
        <v>3.4094115793704987</v>
      </c>
      <c r="AD696" s="26"/>
      <c r="AE696" s="30">
        <v>45.156666666666673</v>
      </c>
      <c r="AF696" s="30">
        <v>40.56848872860958</v>
      </c>
      <c r="AG696" s="30">
        <v>49.261818181818185</v>
      </c>
      <c r="AH696" s="28">
        <v>0.64206062431746913</v>
      </c>
      <c r="AI696" s="81">
        <v>4.5460556338619276E-3</v>
      </c>
      <c r="AJ696" s="81">
        <v>3.4882664181457869E-4</v>
      </c>
    </row>
    <row r="697" spans="1:36" s="2" customFormat="1" x14ac:dyDescent="0.25">
      <c r="A697" s="26" t="s">
        <v>209</v>
      </c>
      <c r="B697" s="26" t="s">
        <v>38</v>
      </c>
      <c r="C697" s="26" t="s">
        <v>202</v>
      </c>
      <c r="D697" s="26"/>
      <c r="E697" s="27">
        <v>10.083807945251465</v>
      </c>
      <c r="F697" s="28">
        <v>-1</v>
      </c>
      <c r="G697" s="27">
        <v>65.961327960491175</v>
      </c>
      <c r="H697" s="28">
        <v>-1</v>
      </c>
      <c r="I697" s="26"/>
      <c r="J697" s="26"/>
      <c r="K697" s="26"/>
      <c r="L697" s="29">
        <v>0.21428092109050034</v>
      </c>
      <c r="M697" s="28">
        <v>-1</v>
      </c>
      <c r="N697" s="29">
        <v>17.362195704352779</v>
      </c>
      <c r="O697" s="28">
        <v>-1</v>
      </c>
      <c r="P697" s="26"/>
      <c r="Q697" s="26"/>
      <c r="R697" s="26"/>
      <c r="S697" s="29">
        <v>0.20167615439721587</v>
      </c>
      <c r="T697" s="28">
        <v>-1</v>
      </c>
      <c r="U697" s="29">
        <v>13.827631752633955</v>
      </c>
      <c r="V697" s="28">
        <v>-1</v>
      </c>
      <c r="W697" s="26"/>
      <c r="X697" s="26"/>
      <c r="Y697" s="26"/>
      <c r="Z697" s="26"/>
      <c r="AA697" s="26"/>
      <c r="AB697" s="26"/>
      <c r="AC697" s="26"/>
      <c r="AD697" s="26"/>
      <c r="AE697" s="26"/>
      <c r="AF697" s="30">
        <v>-47.058823034425103</v>
      </c>
      <c r="AG697" s="26"/>
      <c r="AH697" s="28">
        <v>-1</v>
      </c>
      <c r="AI697" s="26"/>
      <c r="AJ697" s="26"/>
    </row>
    <row r="698" spans="1:36" s="2" customFormat="1" x14ac:dyDescent="0.25">
      <c r="A698" s="26" t="s">
        <v>209</v>
      </c>
      <c r="B698" s="26" t="s">
        <v>38</v>
      </c>
      <c r="C698" s="26" t="s">
        <v>203</v>
      </c>
      <c r="D698" s="26"/>
      <c r="E698" s="27">
        <v>8.8302383065223697</v>
      </c>
      <c r="F698" s="28">
        <v>-1</v>
      </c>
      <c r="G698" s="27">
        <v>13.702821588516235</v>
      </c>
      <c r="H698" s="28">
        <v>-1</v>
      </c>
      <c r="I698" s="27">
        <v>0.60321700572967529</v>
      </c>
      <c r="J698" s="28">
        <v>-1</v>
      </c>
      <c r="K698" s="26"/>
      <c r="L698" s="29">
        <v>2.7287267488327904</v>
      </c>
      <c r="M698" s="28">
        <v>-1</v>
      </c>
      <c r="N698" s="29">
        <v>1.3108227497887956</v>
      </c>
      <c r="O698" s="28">
        <v>-1</v>
      </c>
      <c r="P698" s="29">
        <v>1.2064339844934491E-2</v>
      </c>
      <c r="Q698" s="28">
        <v>-1</v>
      </c>
      <c r="R698" s="26"/>
      <c r="S698" s="29">
        <v>0.29434127044053149</v>
      </c>
      <c r="T698" s="28">
        <v>-1</v>
      </c>
      <c r="U698" s="29">
        <v>0.44879342281669321</v>
      </c>
      <c r="V698" s="28">
        <v>-1</v>
      </c>
      <c r="W698" s="29">
        <v>1.2064339844934491E-2</v>
      </c>
      <c r="X698" s="28">
        <v>-1</v>
      </c>
      <c r="Y698" s="26"/>
      <c r="Z698" s="26"/>
      <c r="AA698" s="26"/>
      <c r="AB698" s="26"/>
      <c r="AC698" s="26"/>
      <c r="AD698" s="26"/>
      <c r="AE698" s="26"/>
      <c r="AF698" s="30">
        <v>-3.2360287853298222</v>
      </c>
      <c r="AG698" s="26"/>
      <c r="AH698" s="28">
        <v>-1</v>
      </c>
      <c r="AI698" s="26"/>
      <c r="AJ698" s="26"/>
    </row>
    <row r="699" spans="1:36" s="2" customFormat="1" x14ac:dyDescent="0.25">
      <c r="A699" s="26" t="s">
        <v>209</v>
      </c>
      <c r="B699" s="26" t="s">
        <v>39</v>
      </c>
      <c r="C699" s="26" t="s">
        <v>366</v>
      </c>
      <c r="D699" s="27">
        <v>2693.7082218265532</v>
      </c>
      <c r="E699" s="27">
        <v>2568.8252200710772</v>
      </c>
      <c r="F699" s="28">
        <v>4.8614830148709223E-2</v>
      </c>
      <c r="G699" s="27">
        <v>5577.8751387548446</v>
      </c>
      <c r="H699" s="28">
        <v>-0.51707269259026967</v>
      </c>
      <c r="I699" s="27">
        <v>6592.9172978031638</v>
      </c>
      <c r="J699" s="28">
        <v>-0.59142393266117144</v>
      </c>
      <c r="K699" s="29">
        <v>167.37962937146943</v>
      </c>
      <c r="L699" s="29">
        <v>106.66450960942646</v>
      </c>
      <c r="M699" s="28">
        <v>0.56921575868452978</v>
      </c>
      <c r="N699" s="29">
        <v>470.58118568787057</v>
      </c>
      <c r="O699" s="28">
        <v>-0.64431295924676035</v>
      </c>
      <c r="P699" s="29">
        <v>532.94640329931383</v>
      </c>
      <c r="Q699" s="28">
        <v>-0.68593534296268521</v>
      </c>
      <c r="R699" s="29">
        <v>55.020353167842885</v>
      </c>
      <c r="S699" s="29">
        <v>71.641170987109518</v>
      </c>
      <c r="T699" s="28">
        <v>-0.23200092335533221</v>
      </c>
      <c r="U699" s="29">
        <v>137.92525092281062</v>
      </c>
      <c r="V699" s="28">
        <v>-0.60108571273410383</v>
      </c>
      <c r="W699" s="29">
        <v>150.54283730217895</v>
      </c>
      <c r="X699" s="28">
        <v>-0.63452028569514329</v>
      </c>
      <c r="Y699" s="27">
        <v>2627.3011728715896</v>
      </c>
      <c r="Z699" s="45">
        <v>66.407048954963685</v>
      </c>
      <c r="AA699" s="29">
        <v>158.57370873229195</v>
      </c>
      <c r="AB699" s="29">
        <v>8.8059206391775007</v>
      </c>
      <c r="AC699" s="29">
        <v>53.745106962389563</v>
      </c>
      <c r="AD699" s="29">
        <v>1.2752462054533233</v>
      </c>
      <c r="AE699" s="30">
        <v>16.093405344137459</v>
      </c>
      <c r="AF699" s="30">
        <v>-7.9898181148869831</v>
      </c>
      <c r="AG699" s="30">
        <v>48.958395697847209</v>
      </c>
      <c r="AH699" s="28">
        <v>0.36538553500615012</v>
      </c>
      <c r="AI699" s="81">
        <v>8.215990494222709E-3</v>
      </c>
      <c r="AJ699" s="81">
        <v>8.2989411733749266E-4</v>
      </c>
    </row>
    <row r="700" spans="1:36" s="2" customFormat="1" x14ac:dyDescent="0.25">
      <c r="A700" s="26" t="s">
        <v>209</v>
      </c>
      <c r="B700" s="26" t="s">
        <v>39</v>
      </c>
      <c r="C700" s="26" t="s">
        <v>199</v>
      </c>
      <c r="D700" s="27">
        <v>799.71934679150581</v>
      </c>
      <c r="E700" s="27">
        <v>977.14592376828193</v>
      </c>
      <c r="F700" s="28">
        <v>-0.18157633641098894</v>
      </c>
      <c r="G700" s="27">
        <v>3958.3525463926794</v>
      </c>
      <c r="H700" s="28">
        <v>-0.79796661934008251</v>
      </c>
      <c r="I700" s="27">
        <v>6166.4080635488035</v>
      </c>
      <c r="J700" s="28">
        <v>-0.87031034298251375</v>
      </c>
      <c r="K700" s="29">
        <v>36.237793728437701</v>
      </c>
      <c r="L700" s="29">
        <v>40.515156866347027</v>
      </c>
      <c r="M700" s="28">
        <v>-0.10557439409699579</v>
      </c>
      <c r="N700" s="29">
        <v>310.88492597502369</v>
      </c>
      <c r="O700" s="28">
        <v>-0.8834366329767015</v>
      </c>
      <c r="P700" s="29">
        <v>507.66450383380561</v>
      </c>
      <c r="Q700" s="28">
        <v>-0.9286186182906716</v>
      </c>
      <c r="R700" s="29">
        <v>16.555170425177227</v>
      </c>
      <c r="S700" s="29">
        <v>25.862786373099492</v>
      </c>
      <c r="T700" s="28">
        <v>-0.35988450021005242</v>
      </c>
      <c r="U700" s="29">
        <v>99.042520567050758</v>
      </c>
      <c r="V700" s="28">
        <v>-0.8328478482737165</v>
      </c>
      <c r="W700" s="29">
        <v>129.4304187475135</v>
      </c>
      <c r="X700" s="28">
        <v>-0.87209212034249661</v>
      </c>
      <c r="Y700" s="27">
        <v>799.71934679150581</v>
      </c>
      <c r="Z700" s="26"/>
      <c r="AA700" s="29">
        <v>36.237793728437701</v>
      </c>
      <c r="AB700" s="26"/>
      <c r="AC700" s="29">
        <v>16.555170425177227</v>
      </c>
      <c r="AD700" s="26"/>
      <c r="AE700" s="30">
        <v>22.068654421527988</v>
      </c>
      <c r="AF700" s="30">
        <v>-2.0493794044727061</v>
      </c>
      <c r="AG700" s="30">
        <v>48.306319189277971</v>
      </c>
      <c r="AH700" s="28">
        <v>0.27855623533186591</v>
      </c>
      <c r="AI700" s="81">
        <v>99.999999999999986</v>
      </c>
      <c r="AJ700" s="81">
        <v>100</v>
      </c>
    </row>
    <row r="701" spans="1:36" s="2" customFormat="1" x14ac:dyDescent="0.25">
      <c r="A701" s="26" t="s">
        <v>209</v>
      </c>
      <c r="B701" s="26" t="s">
        <v>39</v>
      </c>
      <c r="C701" s="26" t="s">
        <v>200</v>
      </c>
      <c r="D701" s="27">
        <v>285.03257459759715</v>
      </c>
      <c r="E701" s="27">
        <v>253.13243914246559</v>
      </c>
      <c r="F701" s="28">
        <v>0.12602152281706508</v>
      </c>
      <c r="G701" s="27">
        <v>765.6434993851185</v>
      </c>
      <c r="H701" s="28">
        <v>-0.62772155079158343</v>
      </c>
      <c r="I701" s="27">
        <v>405.24476989388467</v>
      </c>
      <c r="J701" s="28">
        <v>-0.29664095437373733</v>
      </c>
      <c r="K701" s="29">
        <v>11.795775827191257</v>
      </c>
      <c r="L701" s="29">
        <v>12.360325758655904</v>
      </c>
      <c r="M701" s="28">
        <v>-4.5674357010315386E-2</v>
      </c>
      <c r="N701" s="29">
        <v>60.88004279200576</v>
      </c>
      <c r="O701" s="28">
        <v>-0.80624560551819824</v>
      </c>
      <c r="P701" s="29">
        <v>37.557065724975494</v>
      </c>
      <c r="Q701" s="28">
        <v>-0.68592392404747815</v>
      </c>
      <c r="R701" s="29">
        <v>5.9043162846079991</v>
      </c>
      <c r="S701" s="29">
        <v>9.085923864953287</v>
      </c>
      <c r="T701" s="28">
        <v>-0.35016885763456101</v>
      </c>
      <c r="U701" s="29">
        <v>19.344576833912484</v>
      </c>
      <c r="V701" s="28">
        <v>-0.69478183289813333</v>
      </c>
      <c r="W701" s="29">
        <v>9.5520606374016541</v>
      </c>
      <c r="X701" s="28">
        <v>-0.38188035977396312</v>
      </c>
      <c r="Y701" s="27">
        <v>285.03257459759715</v>
      </c>
      <c r="Z701" s="26"/>
      <c r="AA701" s="29">
        <v>11.795775827191257</v>
      </c>
      <c r="AB701" s="26"/>
      <c r="AC701" s="29">
        <v>5.9043162846079991</v>
      </c>
      <c r="AD701" s="26"/>
      <c r="AE701" s="30">
        <v>24.163953161991166</v>
      </c>
      <c r="AF701" s="30">
        <v>3.6845221109771913</v>
      </c>
      <c r="AG701" s="30">
        <v>48.275288934071916</v>
      </c>
      <c r="AH701" s="28">
        <v>0.73279095045868958</v>
      </c>
      <c r="AI701" s="81">
        <v>7.0724323368118649E-3</v>
      </c>
      <c r="AJ701" s="81">
        <v>7.2457262979767998E-4</v>
      </c>
    </row>
    <row r="702" spans="1:36" s="2" customFormat="1" x14ac:dyDescent="0.25">
      <c r="A702" s="26" t="s">
        <v>209</v>
      </c>
      <c r="B702" s="26" t="s">
        <v>39</v>
      </c>
      <c r="C702" s="26" t="s">
        <v>201</v>
      </c>
      <c r="D702" s="27">
        <v>84.08572874903679</v>
      </c>
      <c r="E702" s="27">
        <v>136.45559805154801</v>
      </c>
      <c r="F702" s="28">
        <v>-0.3837868878250621</v>
      </c>
      <c r="G702" s="27">
        <v>731.75237348198891</v>
      </c>
      <c r="H702" s="28">
        <v>-0.88508991320530861</v>
      </c>
      <c r="I702" s="27">
        <v>2456.9061950814726</v>
      </c>
      <c r="J702" s="28">
        <v>-0.96577576754156524</v>
      </c>
      <c r="K702" s="29">
        <v>3.3130354342586177</v>
      </c>
      <c r="L702" s="29">
        <v>7.868657436400385</v>
      </c>
      <c r="M702" s="28">
        <v>-0.57895797840524532</v>
      </c>
      <c r="N702" s="29">
        <v>64.171909924915411</v>
      </c>
      <c r="O702" s="28">
        <v>-0.94837249759068964</v>
      </c>
      <c r="P702" s="29">
        <v>222.12095892984954</v>
      </c>
      <c r="Q702" s="28">
        <v>-0.98508454379892652</v>
      </c>
      <c r="R702" s="29">
        <v>1.7515017153983887</v>
      </c>
      <c r="S702" s="29">
        <v>3.6767202221812072</v>
      </c>
      <c r="T702" s="28">
        <v>-0.52362387955662459</v>
      </c>
      <c r="U702" s="29">
        <v>17.846765540538208</v>
      </c>
      <c r="V702" s="28">
        <v>-0.90185887121002817</v>
      </c>
      <c r="W702" s="29">
        <v>50.751412444378253</v>
      </c>
      <c r="X702" s="28">
        <v>-0.96548861142893361</v>
      </c>
      <c r="Y702" s="27">
        <v>84.08572874903679</v>
      </c>
      <c r="Z702" s="26"/>
      <c r="AA702" s="29">
        <v>3.3130354342586177</v>
      </c>
      <c r="AB702" s="26"/>
      <c r="AC702" s="29">
        <v>1.7515017153983887</v>
      </c>
      <c r="AD702" s="26"/>
      <c r="AE702" s="30">
        <v>25.380268463036607</v>
      </c>
      <c r="AF702" s="30">
        <v>8.0386064127477184</v>
      </c>
      <c r="AG702" s="30">
        <v>48.007791262660014</v>
      </c>
      <c r="AH702" s="28">
        <v>0.29354324394222925</v>
      </c>
      <c r="AI702" s="81">
        <v>2.0700271955266516E-3</v>
      </c>
      <c r="AJ702" s="81">
        <v>2.1363188921023061E-4</v>
      </c>
    </row>
    <row r="703" spans="1:36" s="2" customFormat="1" x14ac:dyDescent="0.25">
      <c r="A703" s="26" t="s">
        <v>209</v>
      </c>
      <c r="B703" s="26" t="s">
        <v>39</v>
      </c>
      <c r="C703" s="26" t="s">
        <v>202</v>
      </c>
      <c r="D703" s="27">
        <v>194.2891831290722</v>
      </c>
      <c r="E703" s="27">
        <v>409.69095945119858</v>
      </c>
      <c r="F703" s="28">
        <v>-0.5257664865504178</v>
      </c>
      <c r="G703" s="27">
        <v>1415.1492019820214</v>
      </c>
      <c r="H703" s="28">
        <v>-0.86270763333155565</v>
      </c>
      <c r="I703" s="27">
        <v>1597.3267582535743</v>
      </c>
      <c r="J703" s="28">
        <v>-0.87836603742774777</v>
      </c>
      <c r="K703" s="29">
        <v>7.2177972226822362</v>
      </c>
      <c r="L703" s="29">
        <v>13.101524357934899</v>
      </c>
      <c r="M703" s="28">
        <v>-0.44908721874712243</v>
      </c>
      <c r="N703" s="29">
        <v>106.57559930167157</v>
      </c>
      <c r="O703" s="28">
        <v>-0.93227533065752111</v>
      </c>
      <c r="P703" s="29">
        <v>118.12260488826671</v>
      </c>
      <c r="Q703" s="28">
        <v>-0.93889571577337272</v>
      </c>
      <c r="R703" s="29">
        <v>4.0860490145003787</v>
      </c>
      <c r="S703" s="29">
        <v>9.0355366284996297</v>
      </c>
      <c r="T703" s="28">
        <v>-0.54778015047692019</v>
      </c>
      <c r="U703" s="29">
        <v>35.363230096672204</v>
      </c>
      <c r="V703" s="28">
        <v>-0.88445487011988511</v>
      </c>
      <c r="W703" s="29">
        <v>33.792907847060683</v>
      </c>
      <c r="X703" s="28">
        <v>-0.87908560479633935</v>
      </c>
      <c r="Y703" s="27">
        <v>194.2891831290722</v>
      </c>
      <c r="Z703" s="26"/>
      <c r="AA703" s="29">
        <v>7.2177972226822362</v>
      </c>
      <c r="AB703" s="26"/>
      <c r="AC703" s="29">
        <v>4.0860490145003787</v>
      </c>
      <c r="AD703" s="26"/>
      <c r="AE703" s="30">
        <v>26.918071696238588</v>
      </c>
      <c r="AF703" s="30">
        <v>-4.3524086126477961</v>
      </c>
      <c r="AG703" s="30">
        <v>47.549401008061302</v>
      </c>
      <c r="AH703" s="28">
        <v>4.8679119126943213E-2</v>
      </c>
      <c r="AI703" s="81">
        <v>4.7513264796841034E-3</v>
      </c>
      <c r="AJ703" s="81">
        <v>4.9343564913711512E-4</v>
      </c>
    </row>
    <row r="704" spans="1:36" s="2" customFormat="1" x14ac:dyDescent="0.25">
      <c r="A704" s="26" t="s">
        <v>209</v>
      </c>
      <c r="B704" s="26" t="s">
        <v>39</v>
      </c>
      <c r="C704" s="26" t="s">
        <v>203</v>
      </c>
      <c r="D704" s="27">
        <v>236.31186031579972</v>
      </c>
      <c r="E704" s="27">
        <v>177.86692712306976</v>
      </c>
      <c r="F704" s="28">
        <v>0.3285879738187118</v>
      </c>
      <c r="G704" s="27">
        <v>1045.8074715435505</v>
      </c>
      <c r="H704" s="28">
        <v>-0.77403884869265915</v>
      </c>
      <c r="I704" s="27">
        <v>1706.9303403198719</v>
      </c>
      <c r="J704" s="28">
        <v>-0.8615574082117986</v>
      </c>
      <c r="K704" s="29">
        <v>13.911185244305589</v>
      </c>
      <c r="L704" s="29">
        <v>7.1846493133558376</v>
      </c>
      <c r="M704" s="28">
        <v>0.9362371964969145</v>
      </c>
      <c r="N704" s="29">
        <v>79.257373956430968</v>
      </c>
      <c r="O704" s="28">
        <v>-0.82448087099185519</v>
      </c>
      <c r="P704" s="29">
        <v>129.86387429071388</v>
      </c>
      <c r="Q704" s="28">
        <v>-0.89287871380485739</v>
      </c>
      <c r="R704" s="29">
        <v>4.8133034106704633</v>
      </c>
      <c r="S704" s="29">
        <v>4.064605657465366</v>
      </c>
      <c r="T704" s="28">
        <v>0.18419935814191021</v>
      </c>
      <c r="U704" s="29">
        <v>26.487948095927841</v>
      </c>
      <c r="V704" s="28">
        <v>-0.81828326629005876</v>
      </c>
      <c r="W704" s="29">
        <v>35.334037818672911</v>
      </c>
      <c r="X704" s="28">
        <v>-0.86377714782071169</v>
      </c>
      <c r="Y704" s="27">
        <v>236.31186031579972</v>
      </c>
      <c r="Z704" s="26"/>
      <c r="AA704" s="29">
        <v>13.911185244305589</v>
      </c>
      <c r="AB704" s="26"/>
      <c r="AC704" s="29">
        <v>4.8133034106704633</v>
      </c>
      <c r="AD704" s="26"/>
      <c r="AE704" s="30">
        <v>16.987183778070364</v>
      </c>
      <c r="AF704" s="30">
        <v>-7.7693379901425494</v>
      </c>
      <c r="AG704" s="30">
        <v>49.095567046932317</v>
      </c>
      <c r="AH704" s="28">
        <v>0.12192931425275992</v>
      </c>
      <c r="AI704" s="81">
        <v>5.9739338842144316E-3</v>
      </c>
      <c r="AJ704" s="81">
        <v>5.944861484975854E-4</v>
      </c>
    </row>
    <row r="705" spans="1:36" s="2" customFormat="1" x14ac:dyDescent="0.25">
      <c r="A705" s="26" t="s">
        <v>210</v>
      </c>
      <c r="B705" s="26" t="s">
        <v>13</v>
      </c>
      <c r="C705" s="26" t="s">
        <v>366</v>
      </c>
      <c r="D705" s="27">
        <v>5146.019365384579</v>
      </c>
      <c r="E705" s="27">
        <v>6430.0039225125311</v>
      </c>
      <c r="F705" s="28">
        <v>-0.19968643450317425</v>
      </c>
      <c r="G705" s="27">
        <v>9063.2963069117068</v>
      </c>
      <c r="H705" s="28">
        <v>-0.43221327085376171</v>
      </c>
      <c r="I705" s="27">
        <v>9399.5887823486337</v>
      </c>
      <c r="J705" s="28">
        <v>-0.45252718129028979</v>
      </c>
      <c r="K705" s="29">
        <v>1064.051904335463</v>
      </c>
      <c r="L705" s="29">
        <v>1303.6733979856619</v>
      </c>
      <c r="M705" s="28">
        <v>-0.18380485021819429</v>
      </c>
      <c r="N705" s="29">
        <v>2041.9515581223914</v>
      </c>
      <c r="O705" s="28">
        <v>-0.47890443330894855</v>
      </c>
      <c r="P705" s="29">
        <v>1976.9831384864583</v>
      </c>
      <c r="Q705" s="28">
        <v>-0.46177998000019294</v>
      </c>
      <c r="R705" s="29">
        <v>476.70784615742622</v>
      </c>
      <c r="S705" s="29">
        <v>564.77672679163004</v>
      </c>
      <c r="T705" s="28">
        <v>-0.15593574674102365</v>
      </c>
      <c r="U705" s="29">
        <v>845.89727967496719</v>
      </c>
      <c r="V705" s="28">
        <v>-0.43644712234965527</v>
      </c>
      <c r="W705" s="29">
        <v>864.03561114932734</v>
      </c>
      <c r="X705" s="28">
        <v>-0.44827754781621038</v>
      </c>
      <c r="Y705" s="27">
        <v>5032.4388500261311</v>
      </c>
      <c r="Z705" s="45">
        <v>113.58051535844803</v>
      </c>
      <c r="AA705" s="29">
        <v>1037.2889199920273</v>
      </c>
      <c r="AB705" s="29">
        <v>26.762984343435576</v>
      </c>
      <c r="AC705" s="29">
        <v>465.23909727699993</v>
      </c>
      <c r="AD705" s="29">
        <v>11.468748880426267</v>
      </c>
      <c r="AE705" s="30">
        <v>4.8362484427847958</v>
      </c>
      <c r="AF705" s="30">
        <v>-9.5971492398118308E-2</v>
      </c>
      <c r="AG705" s="30">
        <v>10.794912244186509</v>
      </c>
      <c r="AH705" s="28">
        <v>-5.1833361729544905E-2</v>
      </c>
      <c r="AI705" s="81">
        <v>2.3763128365179749E-3</v>
      </c>
      <c r="AJ705" s="81">
        <v>9.8953538520950009E-4</v>
      </c>
    </row>
    <row r="706" spans="1:36" s="2" customFormat="1" x14ac:dyDescent="0.25">
      <c r="A706" s="26" t="s">
        <v>210</v>
      </c>
      <c r="B706" s="26" t="s">
        <v>13</v>
      </c>
      <c r="C706" s="26" t="s">
        <v>199</v>
      </c>
      <c r="D706" s="27">
        <v>2490.4146934962273</v>
      </c>
      <c r="E706" s="27">
        <v>2720.0450552213192</v>
      </c>
      <c r="F706" s="28">
        <v>-8.4421528711188132E-2</v>
      </c>
      <c r="G706" s="27">
        <v>4241.8819142138955</v>
      </c>
      <c r="H706" s="28">
        <v>-0.41289862757583379</v>
      </c>
      <c r="I706" s="27">
        <v>4705.2215368461602</v>
      </c>
      <c r="J706" s="28">
        <v>-0.47071255327851891</v>
      </c>
      <c r="K706" s="29">
        <v>517.42045997160983</v>
      </c>
      <c r="L706" s="29">
        <v>537.85388971076281</v>
      </c>
      <c r="M706" s="28">
        <v>-3.7990670198817932E-2</v>
      </c>
      <c r="N706" s="29">
        <v>955.32863841663982</v>
      </c>
      <c r="O706" s="28">
        <v>-0.45838485400251194</v>
      </c>
      <c r="P706" s="29">
        <v>1001.7470982149114</v>
      </c>
      <c r="Q706" s="28">
        <v>-0.48348194779536641</v>
      </c>
      <c r="R706" s="29">
        <v>231.6917871711056</v>
      </c>
      <c r="S706" s="29">
        <v>235.12257102335315</v>
      </c>
      <c r="T706" s="28">
        <v>-1.4591469620782544E-2</v>
      </c>
      <c r="U706" s="29">
        <v>399.12568635511997</v>
      </c>
      <c r="V706" s="28">
        <v>-0.41950168808489297</v>
      </c>
      <c r="W706" s="29">
        <v>432.51546735348035</v>
      </c>
      <c r="X706" s="28">
        <v>-0.46431560334985272</v>
      </c>
      <c r="Y706" s="27">
        <v>2466.5508933734895</v>
      </c>
      <c r="Z706" s="45">
        <v>23.863800122737885</v>
      </c>
      <c r="AA706" s="29">
        <v>512.3432107952475</v>
      </c>
      <c r="AB706" s="29">
        <v>5.0772491763623719</v>
      </c>
      <c r="AC706" s="29">
        <v>229.71459574432762</v>
      </c>
      <c r="AD706" s="29">
        <v>1.9771914267779778</v>
      </c>
      <c r="AE706" s="30">
        <v>4.8131353244764865</v>
      </c>
      <c r="AF706" s="30">
        <v>-0.24408394502448338</v>
      </c>
      <c r="AG706" s="30">
        <v>10.748825946329479</v>
      </c>
      <c r="AH706" s="28">
        <v>-7.0864070015237882E-2</v>
      </c>
      <c r="AI706" s="81"/>
      <c r="AJ706" s="81"/>
    </row>
    <row r="707" spans="1:36" s="2" customFormat="1" x14ac:dyDescent="0.25">
      <c r="A707" s="26" t="s">
        <v>210</v>
      </c>
      <c r="B707" s="26" t="s">
        <v>13</v>
      </c>
      <c r="C707" s="26" t="s">
        <v>200</v>
      </c>
      <c r="D707" s="27">
        <v>619.09557137489321</v>
      </c>
      <c r="E707" s="27">
        <v>632.86065103530882</v>
      </c>
      <c r="F707" s="28">
        <v>-2.1750569636296794E-2</v>
      </c>
      <c r="G707" s="27">
        <v>872.55540572404857</v>
      </c>
      <c r="H707" s="28">
        <v>-0.29047993134468497</v>
      </c>
      <c r="I707" s="27">
        <v>1225.0063725876807</v>
      </c>
      <c r="J707" s="28">
        <v>-0.4946184891535485</v>
      </c>
      <c r="K707" s="29">
        <v>125.87846620489329</v>
      </c>
      <c r="L707" s="29">
        <v>124.40584023135955</v>
      </c>
      <c r="M707" s="28">
        <v>1.1837273642419498E-2</v>
      </c>
      <c r="N707" s="29">
        <v>195.70969329400077</v>
      </c>
      <c r="O707" s="28">
        <v>-0.35681026276100181</v>
      </c>
      <c r="P707" s="29">
        <v>246.8844476508377</v>
      </c>
      <c r="Q707" s="28">
        <v>-0.49013205407365329</v>
      </c>
      <c r="R707" s="29">
        <v>58.622413951203683</v>
      </c>
      <c r="S707" s="29">
        <v>52.978589479177259</v>
      </c>
      <c r="T707" s="28">
        <v>0.10653028945296243</v>
      </c>
      <c r="U707" s="29">
        <v>81.186609426134439</v>
      </c>
      <c r="V707" s="28">
        <v>-0.27793001375996879</v>
      </c>
      <c r="W707" s="29">
        <v>111.42204510760519</v>
      </c>
      <c r="X707" s="28">
        <v>-0.47387059809762572</v>
      </c>
      <c r="Y707" s="27">
        <v>619.09557137489321</v>
      </c>
      <c r="Z707" s="26"/>
      <c r="AA707" s="29">
        <v>125.87846620489329</v>
      </c>
      <c r="AB707" s="26"/>
      <c r="AC707" s="29">
        <v>58.622413951203683</v>
      </c>
      <c r="AD707" s="26"/>
      <c r="AE707" s="30">
        <v>4.9182007855671426</v>
      </c>
      <c r="AF707" s="30">
        <v>-0.16886465973966658</v>
      </c>
      <c r="AG707" s="30">
        <v>10.560731461693441</v>
      </c>
      <c r="AH707" s="28">
        <v>-0.11593072536015044</v>
      </c>
      <c r="AI707" s="81">
        <v>2.2634563495044463E-3</v>
      </c>
      <c r="AJ707" s="81">
        <v>9.6438860200974419E-4</v>
      </c>
    </row>
    <row r="708" spans="1:36" s="2" customFormat="1" x14ac:dyDescent="0.25">
      <c r="A708" s="26" t="s">
        <v>210</v>
      </c>
      <c r="B708" s="26" t="s">
        <v>13</v>
      </c>
      <c r="C708" s="26" t="s">
        <v>201</v>
      </c>
      <c r="D708" s="27">
        <v>710.40196515440937</v>
      </c>
      <c r="E708" s="27">
        <v>606.68417986035342</v>
      </c>
      <c r="F708" s="28">
        <v>0.17095844714119579</v>
      </c>
      <c r="G708" s="27">
        <v>1150.6255409872531</v>
      </c>
      <c r="H708" s="28">
        <v>-0.38259499737432007</v>
      </c>
      <c r="I708" s="27">
        <v>1164.3149211764335</v>
      </c>
      <c r="J708" s="28">
        <v>-0.38985410885517696</v>
      </c>
      <c r="K708" s="29">
        <v>152.38430438525421</v>
      </c>
      <c r="L708" s="29">
        <v>123.32002705335432</v>
      </c>
      <c r="M708" s="28">
        <v>0.2356817300998911</v>
      </c>
      <c r="N708" s="29">
        <v>264.35752560976687</v>
      </c>
      <c r="O708" s="28">
        <v>-0.42356736758764596</v>
      </c>
      <c r="P708" s="29">
        <v>269.82942115891154</v>
      </c>
      <c r="Q708" s="28">
        <v>-0.43525689774388976</v>
      </c>
      <c r="R708" s="29">
        <v>68.822480752190643</v>
      </c>
      <c r="S708" s="29">
        <v>56.942449230650766</v>
      </c>
      <c r="T708" s="28">
        <v>0.20863225382910203</v>
      </c>
      <c r="U708" s="29">
        <v>113.40224538491582</v>
      </c>
      <c r="V708" s="28">
        <v>-0.39311183373318764</v>
      </c>
      <c r="W708" s="29">
        <v>114.91317155356052</v>
      </c>
      <c r="X708" s="28">
        <v>-0.40109145173046773</v>
      </c>
      <c r="Y708" s="27">
        <v>686.5381650316715</v>
      </c>
      <c r="Z708" s="45">
        <v>23.863800122737885</v>
      </c>
      <c r="AA708" s="29">
        <v>147.30705520889182</v>
      </c>
      <c r="AB708" s="29">
        <v>5.0772491763623719</v>
      </c>
      <c r="AC708" s="29">
        <v>66.845289325412665</v>
      </c>
      <c r="AD708" s="29">
        <v>1.9771914267779778</v>
      </c>
      <c r="AE708" s="30">
        <v>4.6619103458213704</v>
      </c>
      <c r="AF708" s="30">
        <v>-0.25768134059523984</v>
      </c>
      <c r="AG708" s="30">
        <v>10.322237114822354</v>
      </c>
      <c r="AH708" s="28">
        <v>-3.1170611712992666E-2</v>
      </c>
      <c r="AI708" s="81">
        <v>2.6743767626628313E-3</v>
      </c>
      <c r="AJ708" s="81">
        <v>1.1593764924442398E-3</v>
      </c>
    </row>
    <row r="709" spans="1:36" s="2" customFormat="1" x14ac:dyDescent="0.25">
      <c r="A709" s="26" t="s">
        <v>210</v>
      </c>
      <c r="B709" s="26" t="s">
        <v>13</v>
      </c>
      <c r="C709" s="26" t="s">
        <v>202</v>
      </c>
      <c r="D709" s="27">
        <v>689.32500084400181</v>
      </c>
      <c r="E709" s="27">
        <v>891.48630730271339</v>
      </c>
      <c r="F709" s="28">
        <v>-0.22676882954082841</v>
      </c>
      <c r="G709" s="27">
        <v>1285.7793454694747</v>
      </c>
      <c r="H709" s="28">
        <v>-0.46388546116183754</v>
      </c>
      <c r="I709" s="27">
        <v>1181.7201396358014</v>
      </c>
      <c r="J709" s="28">
        <v>-0.41667660749486135</v>
      </c>
      <c r="K709" s="29">
        <v>141.70142616771676</v>
      </c>
      <c r="L709" s="29">
        <v>170.99094641490706</v>
      </c>
      <c r="M709" s="28">
        <v>-0.17129281322368786</v>
      </c>
      <c r="N709" s="29">
        <v>274.99969037594542</v>
      </c>
      <c r="O709" s="28">
        <v>-0.48472150650787943</v>
      </c>
      <c r="P709" s="29">
        <v>244.96738851400846</v>
      </c>
      <c r="Q709" s="28">
        <v>-0.42154983556264852</v>
      </c>
      <c r="R709" s="29">
        <v>61.563813616336873</v>
      </c>
      <c r="S709" s="29">
        <v>73.11398294976054</v>
      </c>
      <c r="T709" s="28">
        <v>-0.15797483418951783</v>
      </c>
      <c r="U709" s="29">
        <v>115.15836626538616</v>
      </c>
      <c r="V709" s="28">
        <v>-0.46539868866790729</v>
      </c>
      <c r="W709" s="29">
        <v>104.32092714838268</v>
      </c>
      <c r="X709" s="28">
        <v>-0.409861326013998</v>
      </c>
      <c r="Y709" s="27">
        <v>689.32500084400181</v>
      </c>
      <c r="Z709" s="26"/>
      <c r="AA709" s="29">
        <v>141.70142616771676</v>
      </c>
      <c r="AB709" s="26"/>
      <c r="AC709" s="29">
        <v>61.563813616336873</v>
      </c>
      <c r="AD709" s="26"/>
      <c r="AE709" s="30">
        <v>4.86462994400721</v>
      </c>
      <c r="AF709" s="30">
        <v>-0.34901631033619118</v>
      </c>
      <c r="AG709" s="30">
        <v>11.196918455049691</v>
      </c>
      <c r="AH709" s="28">
        <v>-8.1700640485125653E-2</v>
      </c>
      <c r="AI709" s="81">
        <v>2.5930988239759195E-3</v>
      </c>
      <c r="AJ709" s="81">
        <v>1.0337086530628175E-3</v>
      </c>
    </row>
    <row r="710" spans="1:36" s="2" customFormat="1" x14ac:dyDescent="0.25">
      <c r="A710" s="26" t="s">
        <v>210</v>
      </c>
      <c r="B710" s="26" t="s">
        <v>13</v>
      </c>
      <c r="C710" s="26" t="s">
        <v>203</v>
      </c>
      <c r="D710" s="27">
        <v>471.59215612292292</v>
      </c>
      <c r="E710" s="27">
        <v>589.01391702294347</v>
      </c>
      <c r="F710" s="28">
        <v>-0.1993531179933847</v>
      </c>
      <c r="G710" s="27">
        <v>932.92162203311921</v>
      </c>
      <c r="H710" s="28">
        <v>-0.4944997039567155</v>
      </c>
      <c r="I710" s="27">
        <v>1134.1801034462451</v>
      </c>
      <c r="J710" s="28">
        <v>-0.58419993906613776</v>
      </c>
      <c r="K710" s="29">
        <v>97.45626321374553</v>
      </c>
      <c r="L710" s="29">
        <v>119.13707601114196</v>
      </c>
      <c r="M710" s="28">
        <v>-0.18198207915870626</v>
      </c>
      <c r="N710" s="29">
        <v>220.26172913692673</v>
      </c>
      <c r="O710" s="28">
        <v>-0.55754336626876566</v>
      </c>
      <c r="P710" s="29">
        <v>240.0658408911537</v>
      </c>
      <c r="Q710" s="28">
        <v>-0.59404360548766122</v>
      </c>
      <c r="R710" s="29">
        <v>42.683078851374326</v>
      </c>
      <c r="S710" s="29">
        <v>52.087549363764552</v>
      </c>
      <c r="T710" s="28">
        <v>-0.18055121861679638</v>
      </c>
      <c r="U710" s="29">
        <v>89.378465278683649</v>
      </c>
      <c r="V710" s="28">
        <v>-0.52244560568043186</v>
      </c>
      <c r="W710" s="29">
        <v>101.85932354393177</v>
      </c>
      <c r="X710" s="28">
        <v>-0.58096051135696791</v>
      </c>
      <c r="Y710" s="27">
        <v>471.59215612292292</v>
      </c>
      <c r="Z710" s="26"/>
      <c r="AA710" s="29">
        <v>97.45626321374553</v>
      </c>
      <c r="AB710" s="26"/>
      <c r="AC710" s="29">
        <v>42.683078851374326</v>
      </c>
      <c r="AD710" s="26"/>
      <c r="AE710" s="30">
        <v>4.8390133232238286</v>
      </c>
      <c r="AF710" s="30">
        <v>-0.10498846651169913</v>
      </c>
      <c r="AG710" s="30">
        <v>11.048691163190034</v>
      </c>
      <c r="AH710" s="28">
        <v>-2.2944569329703863E-2</v>
      </c>
      <c r="AI710" s="81">
        <v>1.8634059804030275E-3</v>
      </c>
      <c r="AJ710" s="81">
        <v>7.4790335802270909E-4</v>
      </c>
    </row>
    <row r="711" spans="1:36" s="2" customFormat="1" x14ac:dyDescent="0.25">
      <c r="A711" s="26" t="s">
        <v>210</v>
      </c>
      <c r="B711" s="26" t="s">
        <v>32</v>
      </c>
      <c r="C711" s="26" t="s">
        <v>366</v>
      </c>
      <c r="D711" s="27">
        <v>1800.9799737572671</v>
      </c>
      <c r="E711" s="27">
        <v>2479.8853374505043</v>
      </c>
      <c r="F711" s="28">
        <v>-0.27376482026834331</v>
      </c>
      <c r="G711" s="27">
        <v>3241.6057203793525</v>
      </c>
      <c r="H711" s="28">
        <v>-0.44441732613104307</v>
      </c>
      <c r="I711" s="27">
        <v>3359.4994716262818</v>
      </c>
      <c r="J711" s="28">
        <v>-0.46391419645455684</v>
      </c>
      <c r="K711" s="29">
        <v>291.99153653588598</v>
      </c>
      <c r="L711" s="29">
        <v>451.64436818336816</v>
      </c>
      <c r="M711" s="28">
        <v>-0.35349235569934734</v>
      </c>
      <c r="N711" s="29">
        <v>723.1275035290613</v>
      </c>
      <c r="O711" s="28">
        <v>-0.59621016333788035</v>
      </c>
      <c r="P711" s="29">
        <v>678.20318714523705</v>
      </c>
      <c r="Q711" s="28">
        <v>-0.56946304283091487</v>
      </c>
      <c r="R711" s="29">
        <v>151.58335213822991</v>
      </c>
      <c r="S711" s="29">
        <v>201.40157884830899</v>
      </c>
      <c r="T711" s="28">
        <v>-0.24735767710937862</v>
      </c>
      <c r="U711" s="29">
        <v>300.76750960432315</v>
      </c>
      <c r="V711" s="28">
        <v>-0.49601154613526416</v>
      </c>
      <c r="W711" s="29">
        <v>307.41696192410677</v>
      </c>
      <c r="X711" s="28">
        <v>-0.50691285480970993</v>
      </c>
      <c r="Y711" s="27">
        <v>1800.9799737572671</v>
      </c>
      <c r="Z711" s="26"/>
      <c r="AA711" s="29">
        <v>291.99153653588598</v>
      </c>
      <c r="AB711" s="26"/>
      <c r="AC711" s="29">
        <v>151.58335213822991</v>
      </c>
      <c r="AD711" s="26"/>
      <c r="AE711" s="30">
        <v>6.1679184099773563</v>
      </c>
      <c r="AF711" s="30">
        <v>0.67712629089204146</v>
      </c>
      <c r="AG711" s="30">
        <v>11.881119848272922</v>
      </c>
      <c r="AH711" s="28">
        <v>-3.5085913130083551E-2</v>
      </c>
      <c r="AI711" s="81">
        <v>6.7039789210314865E-3</v>
      </c>
      <c r="AJ711" s="81">
        <v>2.8125402848529204E-3</v>
      </c>
    </row>
    <row r="712" spans="1:36" s="2" customFormat="1" x14ac:dyDescent="0.25">
      <c r="A712" s="26" t="s">
        <v>210</v>
      </c>
      <c r="B712" s="26" t="s">
        <v>32</v>
      </c>
      <c r="C712" s="26" t="s">
        <v>199</v>
      </c>
      <c r="D712" s="27">
        <v>917.16551460027699</v>
      </c>
      <c r="E712" s="27">
        <v>1004.8885602760315</v>
      </c>
      <c r="F712" s="28">
        <v>-8.7296292488052596E-2</v>
      </c>
      <c r="G712" s="27">
        <v>1486.0669090473652</v>
      </c>
      <c r="H712" s="28">
        <v>-0.38282353976361622</v>
      </c>
      <c r="I712" s="27">
        <v>1731.4300327360629</v>
      </c>
      <c r="J712" s="28">
        <v>-0.47028439078711037</v>
      </c>
      <c r="K712" s="29">
        <v>147.39161198451305</v>
      </c>
      <c r="L712" s="29">
        <v>183.81053913925044</v>
      </c>
      <c r="M712" s="28">
        <v>-0.19813296520036475</v>
      </c>
      <c r="N712" s="29">
        <v>330.68177738926931</v>
      </c>
      <c r="O712" s="28">
        <v>-0.55427960636909313</v>
      </c>
      <c r="P712" s="29">
        <v>348.44731612827184</v>
      </c>
      <c r="Q712" s="28">
        <v>-0.57700459965587836</v>
      </c>
      <c r="R712" s="29">
        <v>77.728690314049274</v>
      </c>
      <c r="S712" s="29">
        <v>81.83254768413066</v>
      </c>
      <c r="T712" s="28">
        <v>-5.0149451364047221E-2</v>
      </c>
      <c r="U712" s="29">
        <v>138.17524828334126</v>
      </c>
      <c r="V712" s="28">
        <v>-0.4374629951475873</v>
      </c>
      <c r="W712" s="29">
        <v>156.24205471190072</v>
      </c>
      <c r="X712" s="28">
        <v>-0.50251108475643469</v>
      </c>
      <c r="Y712" s="27">
        <v>917.16551460027699</v>
      </c>
      <c r="Z712" s="26"/>
      <c r="AA712" s="29">
        <v>147.39161198451305</v>
      </c>
      <c r="AB712" s="26"/>
      <c r="AC712" s="29">
        <v>77.728690314049274</v>
      </c>
      <c r="AD712" s="26"/>
      <c r="AE712" s="30">
        <v>6.2226438957506396</v>
      </c>
      <c r="AF712" s="30">
        <v>0.75566379231515501</v>
      </c>
      <c r="AG712" s="30">
        <v>11.799575046159005</v>
      </c>
      <c r="AH712" s="28">
        <v>-3.9108090401538204E-2</v>
      </c>
      <c r="AI712" s="81">
        <v>99.999999999999986</v>
      </c>
      <c r="AJ712" s="81">
        <v>100</v>
      </c>
    </row>
    <row r="713" spans="1:36" s="2" customFormat="1" x14ac:dyDescent="0.25">
      <c r="A713" s="26" t="s">
        <v>210</v>
      </c>
      <c r="B713" s="26" t="s">
        <v>32</v>
      </c>
      <c r="C713" s="26" t="s">
        <v>200</v>
      </c>
      <c r="D713" s="27">
        <v>309.21742211341859</v>
      </c>
      <c r="E713" s="27">
        <v>277.68281711578368</v>
      </c>
      <c r="F713" s="28">
        <v>0.11356340059200036</v>
      </c>
      <c r="G713" s="27">
        <v>359.85404687762258</v>
      </c>
      <c r="H713" s="28">
        <v>-0.14071434017087556</v>
      </c>
      <c r="I713" s="27">
        <v>561.28171059250826</v>
      </c>
      <c r="J713" s="28">
        <v>-0.44908694461645998</v>
      </c>
      <c r="K713" s="29">
        <v>50.05476467509915</v>
      </c>
      <c r="L713" s="29">
        <v>47.012490273839731</v>
      </c>
      <c r="M713" s="28">
        <v>6.4712045321119779E-2</v>
      </c>
      <c r="N713" s="29">
        <v>79.635533040537894</v>
      </c>
      <c r="O713" s="28">
        <v>-0.37145187877854557</v>
      </c>
      <c r="P713" s="29">
        <v>107.78015328237286</v>
      </c>
      <c r="Q713" s="28">
        <v>-0.53558458444607293</v>
      </c>
      <c r="R713" s="29">
        <v>26.99389280651399</v>
      </c>
      <c r="S713" s="29">
        <v>20.876602921394472</v>
      </c>
      <c r="T713" s="28">
        <v>0.29302132670495362</v>
      </c>
      <c r="U713" s="29">
        <v>33.274069292247013</v>
      </c>
      <c r="V713" s="28">
        <v>-0.18874086095614184</v>
      </c>
      <c r="W713" s="29">
        <v>51.757440831047163</v>
      </c>
      <c r="X713" s="28">
        <v>-0.47845387304541026</v>
      </c>
      <c r="Y713" s="27">
        <v>309.21742211341859</v>
      </c>
      <c r="Z713" s="26"/>
      <c r="AA713" s="29">
        <v>50.05476467509915</v>
      </c>
      <c r="AB713" s="26"/>
      <c r="AC713" s="29">
        <v>26.99389280651399</v>
      </c>
      <c r="AD713" s="26"/>
      <c r="AE713" s="30">
        <v>6.1775821766523187</v>
      </c>
      <c r="AF713" s="30">
        <v>0.27100680703610269</v>
      </c>
      <c r="AG713" s="30">
        <v>11.455088168639399</v>
      </c>
      <c r="AH713" s="28">
        <v>-0.13878961035412413</v>
      </c>
      <c r="AI713" s="81">
        <v>9.3516763334945494E-3</v>
      </c>
      <c r="AJ713" s="81">
        <v>4.0589306921356618E-3</v>
      </c>
    </row>
    <row r="714" spans="1:36" s="2" customFormat="1" x14ac:dyDescent="0.25">
      <c r="A714" s="26" t="s">
        <v>210</v>
      </c>
      <c r="B714" s="26" t="s">
        <v>32</v>
      </c>
      <c r="C714" s="26" t="s">
        <v>201</v>
      </c>
      <c r="D714" s="27">
        <v>135.11269467949867</v>
      </c>
      <c r="E714" s="27">
        <v>181.72545538067817</v>
      </c>
      <c r="F714" s="28">
        <v>-0.2565009981872664</v>
      </c>
      <c r="G714" s="27">
        <v>279.05383357405663</v>
      </c>
      <c r="H714" s="28">
        <v>-0.51581853239926256</v>
      </c>
      <c r="I714" s="27">
        <v>356.76205211758611</v>
      </c>
      <c r="J714" s="28">
        <v>-0.62128064384222526</v>
      </c>
      <c r="K714" s="29">
        <v>22.669037495978955</v>
      </c>
      <c r="L714" s="29">
        <v>29.289403665389877</v>
      </c>
      <c r="M714" s="28">
        <v>-0.22603280848745805</v>
      </c>
      <c r="N714" s="29">
        <v>66.976254128613803</v>
      </c>
      <c r="O714" s="28">
        <v>-0.66153619979332023</v>
      </c>
      <c r="P714" s="29">
        <v>82.503122035818635</v>
      </c>
      <c r="Q714" s="28">
        <v>-0.72523418585132793</v>
      </c>
      <c r="R714" s="29">
        <v>14.935674472270421</v>
      </c>
      <c r="S714" s="29">
        <v>13.886774588969745</v>
      </c>
      <c r="T714" s="28">
        <v>7.5532289847479492E-2</v>
      </c>
      <c r="U714" s="29">
        <v>29.212739930132194</v>
      </c>
      <c r="V714" s="28">
        <v>-0.48872736662182603</v>
      </c>
      <c r="W714" s="29">
        <v>34.765497656097331</v>
      </c>
      <c r="X714" s="28">
        <v>-0.57038801457654575</v>
      </c>
      <c r="Y714" s="27">
        <v>135.11269467949867</v>
      </c>
      <c r="Z714" s="26"/>
      <c r="AA714" s="29">
        <v>22.669037495978955</v>
      </c>
      <c r="AB714" s="26"/>
      <c r="AC714" s="29">
        <v>14.935674472270421</v>
      </c>
      <c r="AD714" s="26"/>
      <c r="AE714" s="30">
        <v>5.9602307642512402</v>
      </c>
      <c r="AF714" s="30">
        <v>-0.24424705498875721</v>
      </c>
      <c r="AG714" s="30">
        <v>9.0463068762210206</v>
      </c>
      <c r="AH714" s="28">
        <v>-0.30871531349545195</v>
      </c>
      <c r="AI714" s="81">
        <v>4.1743368358633003E-3</v>
      </c>
      <c r="AJ714" s="81">
        <v>2.2893724857294372E-3</v>
      </c>
    </row>
    <row r="715" spans="1:36" s="2" customFormat="1" x14ac:dyDescent="0.25">
      <c r="A715" s="26" t="s">
        <v>210</v>
      </c>
      <c r="B715" s="26" t="s">
        <v>32</v>
      </c>
      <c r="C715" s="26" t="s">
        <v>202</v>
      </c>
      <c r="D715" s="27">
        <v>294.27042418718338</v>
      </c>
      <c r="E715" s="27">
        <v>346.74816248416903</v>
      </c>
      <c r="F715" s="28">
        <v>-0.15134251302451113</v>
      </c>
      <c r="G715" s="27">
        <v>424.0288653743267</v>
      </c>
      <c r="H715" s="28">
        <v>-0.30601322641701384</v>
      </c>
      <c r="I715" s="27">
        <v>451.6206681406498</v>
      </c>
      <c r="J715" s="28">
        <v>-0.34841240681319369</v>
      </c>
      <c r="K715" s="29">
        <v>47.075676266692142</v>
      </c>
      <c r="L715" s="29">
        <v>70.867270701376611</v>
      </c>
      <c r="M715" s="28">
        <v>-0.33572048421249984</v>
      </c>
      <c r="N715" s="29">
        <v>85.434666023127733</v>
      </c>
      <c r="O715" s="28">
        <v>-0.4489862434301734</v>
      </c>
      <c r="P715" s="29">
        <v>87.405722024157811</v>
      </c>
      <c r="Q715" s="28">
        <v>-0.46141196278109764</v>
      </c>
      <c r="R715" s="29">
        <v>21.538730099165548</v>
      </c>
      <c r="S715" s="29">
        <v>30.082204897948287</v>
      </c>
      <c r="T715" s="28">
        <v>-0.28400427521073879</v>
      </c>
      <c r="U715" s="29">
        <v>36.526497026823534</v>
      </c>
      <c r="V715" s="28">
        <v>-0.4103258770380197</v>
      </c>
      <c r="W715" s="29">
        <v>37.985171574263688</v>
      </c>
      <c r="X715" s="28">
        <v>-0.43297004577020765</v>
      </c>
      <c r="Y715" s="27">
        <v>294.27042418718338</v>
      </c>
      <c r="Z715" s="26"/>
      <c r="AA715" s="29">
        <v>47.075676266692142</v>
      </c>
      <c r="AB715" s="26"/>
      <c r="AC715" s="29">
        <v>21.538730099165548</v>
      </c>
      <c r="AD715" s="26"/>
      <c r="AE715" s="30">
        <v>6.2510078988581848</v>
      </c>
      <c r="AF715" s="30">
        <v>1.3580839996817859</v>
      </c>
      <c r="AG715" s="30">
        <v>13.662385053916617</v>
      </c>
      <c r="AH715" s="28">
        <v>0.18528289708052928</v>
      </c>
      <c r="AI715" s="81">
        <v>9.037212426706253E-3</v>
      </c>
      <c r="AJ715" s="81">
        <v>3.2813430950010621E-3</v>
      </c>
    </row>
    <row r="716" spans="1:36" s="2" customFormat="1" x14ac:dyDescent="0.25">
      <c r="A716" s="26" t="s">
        <v>210</v>
      </c>
      <c r="B716" s="26" t="s">
        <v>32</v>
      </c>
      <c r="C716" s="26" t="s">
        <v>203</v>
      </c>
      <c r="D716" s="27">
        <v>178.56497362017632</v>
      </c>
      <c r="E716" s="27">
        <v>198.73212529540061</v>
      </c>
      <c r="F716" s="28">
        <v>-0.10147907211905126</v>
      </c>
      <c r="G716" s="27">
        <v>423.13016322135923</v>
      </c>
      <c r="H716" s="28">
        <v>-0.57799044090657137</v>
      </c>
      <c r="I716" s="27">
        <v>361.76560188531874</v>
      </c>
      <c r="J716" s="28">
        <v>-0.5064069864862879</v>
      </c>
      <c r="K716" s="29">
        <v>27.592133546742804</v>
      </c>
      <c r="L716" s="29">
        <v>36.64137449864424</v>
      </c>
      <c r="M716" s="28">
        <v>-0.24696783556076107</v>
      </c>
      <c r="N716" s="29">
        <v>98.63532419698987</v>
      </c>
      <c r="O716" s="28">
        <v>-0.72026113594317309</v>
      </c>
      <c r="P716" s="29">
        <v>70.758318785922498</v>
      </c>
      <c r="Q716" s="28">
        <v>-0.61005102975634429</v>
      </c>
      <c r="R716" s="29">
        <v>14.260392936099322</v>
      </c>
      <c r="S716" s="29">
        <v>16.986965275818179</v>
      </c>
      <c r="T716" s="28">
        <v>-0.16050967877118541</v>
      </c>
      <c r="U716" s="29">
        <v>39.161942034138512</v>
      </c>
      <c r="V716" s="28">
        <v>-0.63586093550549261</v>
      </c>
      <c r="W716" s="29">
        <v>31.733944650492571</v>
      </c>
      <c r="X716" s="28">
        <v>-0.55062652647949417</v>
      </c>
      <c r="Y716" s="27">
        <v>178.56497362017632</v>
      </c>
      <c r="Z716" s="26"/>
      <c r="AA716" s="29">
        <v>27.592133546742804</v>
      </c>
      <c r="AB716" s="26"/>
      <c r="AC716" s="29">
        <v>14.260392936099322</v>
      </c>
      <c r="AD716" s="26"/>
      <c r="AE716" s="30">
        <v>6.4715899304298468</v>
      </c>
      <c r="AF716" s="30">
        <v>1.0478816767246304</v>
      </c>
      <c r="AG716" s="30">
        <v>12.521742873448451</v>
      </c>
      <c r="AH716" s="28">
        <v>7.0317197422511413E-2</v>
      </c>
      <c r="AI716" s="81">
        <v>5.7890581903289563E-3</v>
      </c>
      <c r="AJ716" s="81">
        <v>2.3009872261956646E-3</v>
      </c>
    </row>
    <row r="717" spans="1:36" s="2" customFormat="1" x14ac:dyDescent="0.25">
      <c r="A717" s="26" t="s">
        <v>210</v>
      </c>
      <c r="B717" s="26" t="s">
        <v>33</v>
      </c>
      <c r="C717" s="26" t="s">
        <v>366</v>
      </c>
      <c r="D717" s="27">
        <v>200.32714673280717</v>
      </c>
      <c r="E717" s="27">
        <v>110.77903406620025</v>
      </c>
      <c r="F717" s="28">
        <v>0.80834892108820888</v>
      </c>
      <c r="G717" s="27">
        <v>345.14556630492211</v>
      </c>
      <c r="H717" s="28">
        <v>-0.41958649830713385</v>
      </c>
      <c r="I717" s="27">
        <v>351.65854217529295</v>
      </c>
      <c r="J717" s="28">
        <v>-0.43033618494343551</v>
      </c>
      <c r="K717" s="29">
        <v>44.484593903596974</v>
      </c>
      <c r="L717" s="29">
        <v>30.000459596179937</v>
      </c>
      <c r="M717" s="28">
        <v>0.48279708052410475</v>
      </c>
      <c r="N717" s="29">
        <v>60.835170221991817</v>
      </c>
      <c r="O717" s="28">
        <v>-0.26876848143484172</v>
      </c>
      <c r="P717" s="29">
        <v>72.138159485269469</v>
      </c>
      <c r="Q717" s="28">
        <v>-0.38334171233353026</v>
      </c>
      <c r="R717" s="29">
        <v>19.054387353319765</v>
      </c>
      <c r="S717" s="29">
        <v>12.860785237942562</v>
      </c>
      <c r="T717" s="28">
        <v>0.48158817683266447</v>
      </c>
      <c r="U717" s="29">
        <v>26.09502349266285</v>
      </c>
      <c r="V717" s="28">
        <v>-0.26980761835001621</v>
      </c>
      <c r="W717" s="29">
        <v>30.924092266705472</v>
      </c>
      <c r="X717" s="28">
        <v>-0.3838335758092814</v>
      </c>
      <c r="Y717" s="27">
        <v>200.32714673280717</v>
      </c>
      <c r="Z717" s="26"/>
      <c r="AA717" s="29">
        <v>44.484593903596974</v>
      </c>
      <c r="AB717" s="26"/>
      <c r="AC717" s="29">
        <v>19.054387353319765</v>
      </c>
      <c r="AD717" s="26"/>
      <c r="AE717" s="30">
        <v>4.5032926942513676</v>
      </c>
      <c r="AF717" s="30">
        <v>0.81071479520124301</v>
      </c>
      <c r="AG717" s="30">
        <v>10.51343939945175</v>
      </c>
      <c r="AH717" s="28">
        <v>0.22054761867369427</v>
      </c>
      <c r="AI717" s="81">
        <v>6.1613272352719457E-4</v>
      </c>
      <c r="AJ717" s="81">
        <v>2.7614761153443618E-4</v>
      </c>
    </row>
    <row r="718" spans="1:36" s="2" customFormat="1" x14ac:dyDescent="0.25">
      <c r="A718" s="26" t="s">
        <v>210</v>
      </c>
      <c r="B718" s="26" t="s">
        <v>33</v>
      </c>
      <c r="C718" s="26" t="s">
        <v>199</v>
      </c>
      <c r="D718" s="27">
        <v>70.760794273614891</v>
      </c>
      <c r="E718" s="27">
        <v>48.339968762397767</v>
      </c>
      <c r="F718" s="28">
        <v>0.46381547372156395</v>
      </c>
      <c r="G718" s="27">
        <v>127.82855974197388</v>
      </c>
      <c r="H718" s="28">
        <v>-0.44643986902107113</v>
      </c>
      <c r="I718" s="27">
        <v>193.90329860687257</v>
      </c>
      <c r="J718" s="28">
        <v>-0.63507173533402228</v>
      </c>
      <c r="K718" s="29">
        <v>14.818958733986172</v>
      </c>
      <c r="L718" s="29">
        <v>14.120107098438197</v>
      </c>
      <c r="M718" s="28">
        <v>4.9493366493323088E-2</v>
      </c>
      <c r="N718" s="29">
        <v>25.300633804505058</v>
      </c>
      <c r="O718" s="28">
        <v>-0.41428507884464572</v>
      </c>
      <c r="P718" s="29">
        <v>42.057239637495421</v>
      </c>
      <c r="Q718" s="28">
        <v>-0.64764785179161921</v>
      </c>
      <c r="R718" s="29">
        <v>6.3480955815850084</v>
      </c>
      <c r="S718" s="29">
        <v>6.0516731640005759</v>
      </c>
      <c r="T718" s="28">
        <v>4.8981894684556423E-2</v>
      </c>
      <c r="U718" s="29">
        <v>10.850343050545751</v>
      </c>
      <c r="V718" s="28">
        <v>-0.41494056436623805</v>
      </c>
      <c r="W718" s="29">
        <v>18.021511902050278</v>
      </c>
      <c r="X718" s="28">
        <v>-0.64774900041195793</v>
      </c>
      <c r="Y718" s="27">
        <v>70.760794273614891</v>
      </c>
      <c r="Z718" s="26"/>
      <c r="AA718" s="29">
        <v>14.818958733986172</v>
      </c>
      <c r="AB718" s="26"/>
      <c r="AC718" s="29">
        <v>6.3480955815850084</v>
      </c>
      <c r="AD718" s="26"/>
      <c r="AE718" s="30">
        <v>4.7750179714941989</v>
      </c>
      <c r="AF718" s="30">
        <v>1.3515334026169152</v>
      </c>
      <c r="AG718" s="30">
        <v>11.146775180714458</v>
      </c>
      <c r="AH718" s="28">
        <v>0.39546304959033984</v>
      </c>
      <c r="AI718" s="81">
        <v>99.999999999999986</v>
      </c>
      <c r="AJ718" s="81">
        <v>100</v>
      </c>
    </row>
    <row r="719" spans="1:36" s="2" customFormat="1" x14ac:dyDescent="0.25">
      <c r="A719" s="26" t="s">
        <v>210</v>
      </c>
      <c r="B719" s="26" t="s">
        <v>33</v>
      </c>
      <c r="C719" s="26" t="s">
        <v>200</v>
      </c>
      <c r="D719" s="27">
        <v>25.753267831802368</v>
      </c>
      <c r="E719" s="27">
        <v>28.268759611845017</v>
      </c>
      <c r="F719" s="28">
        <v>-8.8984865787624476E-2</v>
      </c>
      <c r="G719" s="27">
        <v>25.42416132092476</v>
      </c>
      <c r="H719" s="28">
        <v>1.294463588093837E-2</v>
      </c>
      <c r="I719" s="27">
        <v>59.727259612083436</v>
      </c>
      <c r="J719" s="28">
        <v>-0.56881886095118583</v>
      </c>
      <c r="K719" s="29">
        <v>5.177388164638046</v>
      </c>
      <c r="L719" s="29">
        <v>8.2508124788011656</v>
      </c>
      <c r="M719" s="28">
        <v>-0.37249959589551657</v>
      </c>
      <c r="N719" s="29">
        <v>3.878001157948276</v>
      </c>
      <c r="O719" s="28">
        <v>0.33506617295009605</v>
      </c>
      <c r="P719" s="29">
        <v>14.949854440865531</v>
      </c>
      <c r="Q719" s="28">
        <v>-0.65368303851269483</v>
      </c>
      <c r="R719" s="29">
        <v>2.2204647122625971</v>
      </c>
      <c r="S719" s="29">
        <v>3.5382003360633831</v>
      </c>
      <c r="T719" s="28">
        <v>-0.37243103799682081</v>
      </c>
      <c r="U719" s="29">
        <v>1.6634729463551707</v>
      </c>
      <c r="V719" s="28">
        <v>0.33483668437641195</v>
      </c>
      <c r="W719" s="29">
        <v>6.4039445333552978</v>
      </c>
      <c r="X719" s="28">
        <v>-0.65326609237522526</v>
      </c>
      <c r="Y719" s="27">
        <v>25.753267831802368</v>
      </c>
      <c r="Z719" s="26"/>
      <c r="AA719" s="29">
        <v>5.177388164638046</v>
      </c>
      <c r="AB719" s="26"/>
      <c r="AC719" s="29">
        <v>2.2204647122625971</v>
      </c>
      <c r="AD719" s="26"/>
      <c r="AE719" s="30">
        <v>4.9741813850657639</v>
      </c>
      <c r="AF719" s="30">
        <v>1.5480024863844504</v>
      </c>
      <c r="AG719" s="30">
        <v>11.598143257841032</v>
      </c>
      <c r="AH719" s="28">
        <v>0.45165741037358764</v>
      </c>
      <c r="AI719" s="81">
        <v>6.2695122202186719E-4</v>
      </c>
      <c r="AJ719" s="81">
        <v>2.5304899448772727E-4</v>
      </c>
    </row>
    <row r="720" spans="1:36" s="2" customFormat="1" x14ac:dyDescent="0.25">
      <c r="A720" s="26" t="s">
        <v>210</v>
      </c>
      <c r="B720" s="26" t="s">
        <v>33</v>
      </c>
      <c r="C720" s="26" t="s">
        <v>201</v>
      </c>
      <c r="D720" s="27">
        <v>27.094366047382355</v>
      </c>
      <c r="E720" s="27">
        <v>14.329859719276428</v>
      </c>
      <c r="F720" s="28">
        <v>0.89076282518908412</v>
      </c>
      <c r="G720" s="27">
        <v>22.407310589551926</v>
      </c>
      <c r="H720" s="28">
        <v>0.20917527960789312</v>
      </c>
      <c r="I720" s="27">
        <v>25.268535249233246</v>
      </c>
      <c r="J720" s="28">
        <v>7.2257088910783335E-2</v>
      </c>
      <c r="K720" s="29">
        <v>5.5802904275390972</v>
      </c>
      <c r="L720" s="29">
        <v>4.1862512745929621</v>
      </c>
      <c r="M720" s="28">
        <v>0.3330041752168067</v>
      </c>
      <c r="N720" s="29">
        <v>5.0759126228150553</v>
      </c>
      <c r="O720" s="28">
        <v>9.9366920237551004E-2</v>
      </c>
      <c r="P720" s="29">
        <v>5.074795281365704</v>
      </c>
      <c r="Q720" s="28">
        <v>9.960897300222854E-2</v>
      </c>
      <c r="R720" s="29">
        <v>2.3877242805998975</v>
      </c>
      <c r="S720" s="29">
        <v>1.7941075715979196</v>
      </c>
      <c r="T720" s="28">
        <v>0.3308701877186071</v>
      </c>
      <c r="U720" s="29">
        <v>2.1736007098446559</v>
      </c>
      <c r="V720" s="28">
        <v>9.8510995964178116E-2</v>
      </c>
      <c r="W720" s="29">
        <v>2.1686575268720318</v>
      </c>
      <c r="X720" s="28">
        <v>0.10101491407167322</v>
      </c>
      <c r="Y720" s="27">
        <v>27.094366047382355</v>
      </c>
      <c r="Z720" s="26"/>
      <c r="AA720" s="29">
        <v>5.5802904275390972</v>
      </c>
      <c r="AB720" s="26"/>
      <c r="AC720" s="29">
        <v>2.3877242805998975</v>
      </c>
      <c r="AD720" s="26"/>
      <c r="AE720" s="30">
        <v>4.8553684434899465</v>
      </c>
      <c r="AF720" s="30">
        <v>1.4322916190655097</v>
      </c>
      <c r="AG720" s="30">
        <v>11.347359604089256</v>
      </c>
      <c r="AH720" s="28">
        <v>0.42069665594527406</v>
      </c>
      <c r="AI720" s="81">
        <v>6.7593181191150564E-4</v>
      </c>
      <c r="AJ720" s="81">
        <v>2.8325835886401933E-4</v>
      </c>
    </row>
    <row r="721" spans="1:36" s="2" customFormat="1" x14ac:dyDescent="0.25">
      <c r="A721" s="26" t="s">
        <v>210</v>
      </c>
      <c r="B721" s="26" t="s">
        <v>33</v>
      </c>
      <c r="C721" s="26" t="s">
        <v>202</v>
      </c>
      <c r="D721" s="27">
        <v>7.6902810192108157</v>
      </c>
      <c r="E721" s="26"/>
      <c r="F721" s="26"/>
      <c r="G721" s="27">
        <v>52.827776956558225</v>
      </c>
      <c r="H721" s="28">
        <v>-0.85442732096157004</v>
      </c>
      <c r="I721" s="27">
        <v>37.658519619703291</v>
      </c>
      <c r="J721" s="28">
        <v>-0.79578907782696828</v>
      </c>
      <c r="K721" s="29">
        <v>2.2465990141789689</v>
      </c>
      <c r="L721" s="26"/>
      <c r="M721" s="26"/>
      <c r="N721" s="29">
        <v>11.548647946146769</v>
      </c>
      <c r="O721" s="28">
        <v>-0.80546649056623543</v>
      </c>
      <c r="P721" s="29">
        <v>7.5340283774571617</v>
      </c>
      <c r="Q721" s="28">
        <v>-0.70180640400810024</v>
      </c>
      <c r="R721" s="29">
        <v>0.96282808586897772</v>
      </c>
      <c r="S721" s="26"/>
      <c r="T721" s="26"/>
      <c r="U721" s="29">
        <v>4.9519108350573999</v>
      </c>
      <c r="V721" s="28">
        <v>-0.80556433305451125</v>
      </c>
      <c r="W721" s="29">
        <v>3.2329491763733365</v>
      </c>
      <c r="X721" s="28">
        <v>-0.70218273367691453</v>
      </c>
      <c r="Y721" s="27">
        <v>7.6902810192108157</v>
      </c>
      <c r="Z721" s="26"/>
      <c r="AA721" s="29">
        <v>2.2465990141789689</v>
      </c>
      <c r="AB721" s="26"/>
      <c r="AC721" s="29">
        <v>0.96282808586897772</v>
      </c>
      <c r="AD721" s="26"/>
      <c r="AE721" s="30">
        <v>3.4230768244244372</v>
      </c>
      <c r="AF721" s="30">
        <v>3.4230768244244372</v>
      </c>
      <c r="AG721" s="30">
        <v>7.9871797801474962</v>
      </c>
      <c r="AH721" s="26"/>
      <c r="AI721" s="81">
        <v>1.9332606296795866E-4</v>
      </c>
      <c r="AJ721" s="81">
        <v>1.1258825361024755E-4</v>
      </c>
    </row>
    <row r="722" spans="1:36" s="2" customFormat="1" x14ac:dyDescent="0.25">
      <c r="A722" s="26" t="s">
        <v>210</v>
      </c>
      <c r="B722" s="26" t="s">
        <v>33</v>
      </c>
      <c r="C722" s="26" t="s">
        <v>203</v>
      </c>
      <c r="D722" s="27">
        <v>10.222879375219344</v>
      </c>
      <c r="E722" s="27">
        <v>5.7413494312763218</v>
      </c>
      <c r="F722" s="28">
        <v>0.78057083924027293</v>
      </c>
      <c r="G722" s="27">
        <v>27.169310874938965</v>
      </c>
      <c r="H722" s="28">
        <v>-0.6237343147098755</v>
      </c>
      <c r="I722" s="27">
        <v>71.248984125852587</v>
      </c>
      <c r="J722" s="28">
        <v>-0.8565189454889367</v>
      </c>
      <c r="K722" s="29">
        <v>1.8146811276300596</v>
      </c>
      <c r="L722" s="29">
        <v>1.6830433450440694</v>
      </c>
      <c r="M722" s="28">
        <v>7.8214136892917271E-2</v>
      </c>
      <c r="N722" s="29">
        <v>4.7980720775949575</v>
      </c>
      <c r="O722" s="28">
        <v>-0.62178952331627502</v>
      </c>
      <c r="P722" s="29">
        <v>14.498561537807024</v>
      </c>
      <c r="Q722" s="28">
        <v>-0.87483716071432149</v>
      </c>
      <c r="R722" s="29">
        <v>0.77707850285353608</v>
      </c>
      <c r="S722" s="29">
        <v>0.71936525633927317</v>
      </c>
      <c r="T722" s="28">
        <v>8.0228014914086557E-2</v>
      </c>
      <c r="U722" s="29">
        <v>2.0613585592885251</v>
      </c>
      <c r="V722" s="28">
        <v>-0.62302603816691471</v>
      </c>
      <c r="W722" s="29">
        <v>6.2159606654496153</v>
      </c>
      <c r="X722" s="28">
        <v>-0.87498657976187044</v>
      </c>
      <c r="Y722" s="27">
        <v>10.222879375219344</v>
      </c>
      <c r="Z722" s="26"/>
      <c r="AA722" s="29">
        <v>1.8146811276300596</v>
      </c>
      <c r="AB722" s="26"/>
      <c r="AC722" s="29">
        <v>0.77707850285353608</v>
      </c>
      <c r="AD722" s="26"/>
      <c r="AE722" s="30">
        <v>5.6334301490037744</v>
      </c>
      <c r="AF722" s="30">
        <v>2.2221398526590961</v>
      </c>
      <c r="AG722" s="30">
        <v>13.15552976652882</v>
      </c>
      <c r="AH722" s="28">
        <v>0.64832869973464513</v>
      </c>
      <c r="AI722" s="81">
        <v>2.6986438971570435E-4</v>
      </c>
      <c r="AJ722" s="81">
        <v>9.5555455784073544E-5</v>
      </c>
    </row>
    <row r="723" spans="1:36" s="2" customFormat="1" x14ac:dyDescent="0.25">
      <c r="A723" s="26" t="s">
        <v>210</v>
      </c>
      <c r="B723" s="26" t="s">
        <v>34</v>
      </c>
      <c r="C723" s="26" t="s">
        <v>366</v>
      </c>
      <c r="D723" s="27">
        <v>108.43696196317673</v>
      </c>
      <c r="E723" s="27">
        <v>149.36690742969512</v>
      </c>
      <c r="F723" s="28">
        <v>-0.2740228486405768</v>
      </c>
      <c r="G723" s="27">
        <v>820.53663418054578</v>
      </c>
      <c r="H723" s="28">
        <v>-0.86784628809234021</v>
      </c>
      <c r="I723" s="27">
        <v>283.97646179795265</v>
      </c>
      <c r="J723" s="28">
        <v>-0.61814806312951076</v>
      </c>
      <c r="K723" s="29">
        <v>16.810572200461163</v>
      </c>
      <c r="L723" s="29">
        <v>18.389642967896339</v>
      </c>
      <c r="M723" s="28">
        <v>-8.5867396674956353E-2</v>
      </c>
      <c r="N723" s="29">
        <v>128.95549559492997</v>
      </c>
      <c r="O723" s="28">
        <v>-0.86964051339645199</v>
      </c>
      <c r="P723" s="29">
        <v>39.013093276845858</v>
      </c>
      <c r="Q723" s="28">
        <v>-0.56910434963027701</v>
      </c>
      <c r="R723" s="29">
        <v>7.2024069822128167</v>
      </c>
      <c r="S723" s="29">
        <v>8.6589818583426563</v>
      </c>
      <c r="T723" s="28">
        <v>-0.16821548999164093</v>
      </c>
      <c r="U723" s="29">
        <v>42.635973095730975</v>
      </c>
      <c r="V723" s="28">
        <v>-0.8310720628788939</v>
      </c>
      <c r="W723" s="29">
        <v>16.770947631050785</v>
      </c>
      <c r="X723" s="28">
        <v>-0.57054263475977773</v>
      </c>
      <c r="Y723" s="27">
        <v>108.43696196317673</v>
      </c>
      <c r="Z723" s="26"/>
      <c r="AA723" s="29">
        <v>16.810572200461163</v>
      </c>
      <c r="AB723" s="26"/>
      <c r="AC723" s="29">
        <v>7.2024069822128167</v>
      </c>
      <c r="AD723" s="26"/>
      <c r="AE723" s="30">
        <v>6.4505217710674945</v>
      </c>
      <c r="AF723" s="30">
        <v>-1.6718168567379461</v>
      </c>
      <c r="AG723" s="30">
        <v>15.055656009300007</v>
      </c>
      <c r="AH723" s="28">
        <v>-0.12720525253334253</v>
      </c>
      <c r="AI723" s="81">
        <v>4.2276028412528856E-4</v>
      </c>
      <c r="AJ723" s="81">
        <v>1.2295579386183646E-4</v>
      </c>
    </row>
    <row r="724" spans="1:36" s="2" customFormat="1" x14ac:dyDescent="0.25">
      <c r="A724" s="26" t="s">
        <v>210</v>
      </c>
      <c r="B724" s="26" t="s">
        <v>34</v>
      </c>
      <c r="C724" s="26" t="s">
        <v>199</v>
      </c>
      <c r="D724" s="27">
        <v>77.882444745302195</v>
      </c>
      <c r="E724" s="27">
        <v>34.418486255407331</v>
      </c>
      <c r="F724" s="28">
        <v>1.2628085432742249</v>
      </c>
      <c r="G724" s="27">
        <v>347.32689877986905</v>
      </c>
      <c r="H724" s="28">
        <v>-0.77576615857022069</v>
      </c>
      <c r="I724" s="27">
        <v>101.93115239500999</v>
      </c>
      <c r="J724" s="28">
        <v>-0.23593089143653292</v>
      </c>
      <c r="K724" s="29">
        <v>12.028155973955078</v>
      </c>
      <c r="L724" s="29">
        <v>4.5712860822677612</v>
      </c>
      <c r="M724" s="28">
        <v>1.6312411337835264</v>
      </c>
      <c r="N724" s="29">
        <v>48.746761375941517</v>
      </c>
      <c r="O724" s="28">
        <v>-0.75325220313217656</v>
      </c>
      <c r="P724" s="29">
        <v>16.93684270907918</v>
      </c>
      <c r="Q724" s="28">
        <v>-0.28982301007570593</v>
      </c>
      <c r="R724" s="29">
        <v>5.1528278781440946</v>
      </c>
      <c r="S724" s="29">
        <v>1.9790328871927017</v>
      </c>
      <c r="T724" s="28">
        <v>1.6037100805603517</v>
      </c>
      <c r="U724" s="29">
        <v>17.990039295714155</v>
      </c>
      <c r="V724" s="28">
        <v>-0.71357328389095431</v>
      </c>
      <c r="W724" s="29">
        <v>6.3181830908460839</v>
      </c>
      <c r="X724" s="28">
        <v>-0.18444467277157262</v>
      </c>
      <c r="Y724" s="27">
        <v>77.882444745302195</v>
      </c>
      <c r="Z724" s="26"/>
      <c r="AA724" s="29">
        <v>12.028155973955078</v>
      </c>
      <c r="AB724" s="26"/>
      <c r="AC724" s="29">
        <v>5.1528278781440946</v>
      </c>
      <c r="AD724" s="26"/>
      <c r="AE724" s="30">
        <v>6.4750112081971132</v>
      </c>
      <c r="AF724" s="30">
        <v>-1.0542673440506443</v>
      </c>
      <c r="AG724" s="30">
        <v>15.114505391426597</v>
      </c>
      <c r="AH724" s="28">
        <v>-0.13092914600259961</v>
      </c>
      <c r="AI724" s="81">
        <v>99.999999999999986</v>
      </c>
      <c r="AJ724" s="81">
        <v>100</v>
      </c>
    </row>
    <row r="725" spans="1:36" s="2" customFormat="1" x14ac:dyDescent="0.25">
      <c r="A725" s="26" t="s">
        <v>210</v>
      </c>
      <c r="B725" s="26" t="s">
        <v>34</v>
      </c>
      <c r="C725" s="26" t="s">
        <v>200</v>
      </c>
      <c r="D725" s="27">
        <v>2.1720346927642824</v>
      </c>
      <c r="E725" s="26"/>
      <c r="F725" s="26"/>
      <c r="G725" s="27">
        <v>98.811435014009476</v>
      </c>
      <c r="H725" s="28">
        <v>-0.9780183873206949</v>
      </c>
      <c r="I725" s="27">
        <v>9.342225193977356</v>
      </c>
      <c r="J725" s="28">
        <v>-0.76750349647271121</v>
      </c>
      <c r="K725" s="29">
        <v>0.33415919678049022</v>
      </c>
      <c r="L725" s="26"/>
      <c r="M725" s="26"/>
      <c r="N725" s="29">
        <v>14.625596476046063</v>
      </c>
      <c r="O725" s="28">
        <v>-0.97715243974303689</v>
      </c>
      <c r="P725" s="29">
        <v>1.4573870768038262</v>
      </c>
      <c r="Q725" s="28">
        <v>-0.77071348984833199</v>
      </c>
      <c r="R725" s="29">
        <v>0.14480230753963497</v>
      </c>
      <c r="S725" s="26"/>
      <c r="T725" s="26"/>
      <c r="U725" s="29">
        <v>5.1113537491401608</v>
      </c>
      <c r="V725" s="28">
        <v>-0.97167045862087054</v>
      </c>
      <c r="W725" s="29">
        <v>0.62281501293182373</v>
      </c>
      <c r="X725" s="28">
        <v>-0.76750350500063214</v>
      </c>
      <c r="Y725" s="27">
        <v>2.1720346927642824</v>
      </c>
      <c r="Z725" s="26"/>
      <c r="AA725" s="29">
        <v>0.33415919678049022</v>
      </c>
      <c r="AB725" s="26"/>
      <c r="AC725" s="29">
        <v>0.14480230753963497</v>
      </c>
      <c r="AD725" s="26"/>
      <c r="AE725" s="30">
        <v>6.4999997417132169</v>
      </c>
      <c r="AF725" s="30">
        <v>6.4999997417132169</v>
      </c>
      <c r="AG725" s="30">
        <v>15.000000550196743</v>
      </c>
      <c r="AH725" s="26"/>
      <c r="AI725" s="81">
        <v>6.7365336462645766E-5</v>
      </c>
      <c r="AJ725" s="81">
        <v>1.9758066419443194E-5</v>
      </c>
    </row>
    <row r="726" spans="1:36" s="2" customFormat="1" x14ac:dyDescent="0.25">
      <c r="A726" s="26" t="s">
        <v>210</v>
      </c>
      <c r="B726" s="26" t="s">
        <v>34</v>
      </c>
      <c r="C726" s="26" t="s">
        <v>201</v>
      </c>
      <c r="D726" s="27">
        <v>66.948761649131768</v>
      </c>
      <c r="E726" s="27">
        <v>11.038193464279175</v>
      </c>
      <c r="F726" s="28">
        <v>5.0651919053407992</v>
      </c>
      <c r="G726" s="27">
        <v>86.973830899000163</v>
      </c>
      <c r="H726" s="28">
        <v>-0.23024246538160251</v>
      </c>
      <c r="I726" s="27">
        <v>25.75267222762108</v>
      </c>
      <c r="J726" s="28">
        <v>1.5996821245340802</v>
      </c>
      <c r="K726" s="29">
        <v>10.428023125101845</v>
      </c>
      <c r="L726" s="29">
        <v>1.2264659404754639</v>
      </c>
      <c r="M726" s="28">
        <v>7.5024971187208136</v>
      </c>
      <c r="N726" s="29">
        <v>8.4345239052692307</v>
      </c>
      <c r="O726" s="28">
        <v>0.23634994010595334</v>
      </c>
      <c r="P726" s="29">
        <v>5.4822597315937998</v>
      </c>
      <c r="Q726" s="28">
        <v>0.90213956208714963</v>
      </c>
      <c r="R726" s="29">
        <v>4.4660997797774371</v>
      </c>
      <c r="S726" s="29">
        <v>0.5519096585933454</v>
      </c>
      <c r="T726" s="28">
        <v>7.0920848371456398</v>
      </c>
      <c r="U726" s="29">
        <v>4.5213988658851427</v>
      </c>
      <c r="V726" s="28">
        <v>-1.2230525938542663E-2</v>
      </c>
      <c r="W726" s="29">
        <v>1.5790077365081814</v>
      </c>
      <c r="X726" s="28">
        <v>1.828421721133408</v>
      </c>
      <c r="Y726" s="27">
        <v>66.948761649131768</v>
      </c>
      <c r="Z726" s="26"/>
      <c r="AA726" s="29">
        <v>10.428023125101845</v>
      </c>
      <c r="AB726" s="26"/>
      <c r="AC726" s="29">
        <v>4.4660997797774371</v>
      </c>
      <c r="AD726" s="26"/>
      <c r="AE726" s="30">
        <v>6.4200818166557259</v>
      </c>
      <c r="AF726" s="30">
        <v>-2.5799181833442741</v>
      </c>
      <c r="AG726" s="30">
        <v>14.99043123762633</v>
      </c>
      <c r="AH726" s="28">
        <v>-0.25047845797422413</v>
      </c>
      <c r="AI726" s="81">
        <v>2.1533641144447059E-3</v>
      </c>
      <c r="AJ726" s="81">
        <v>6.2855019180425278E-4</v>
      </c>
    </row>
    <row r="727" spans="1:36" s="2" customFormat="1" x14ac:dyDescent="0.25">
      <c r="A727" s="26" t="s">
        <v>210</v>
      </c>
      <c r="B727" s="26" t="s">
        <v>34</v>
      </c>
      <c r="C727" s="26" t="s">
        <v>202</v>
      </c>
      <c r="D727" s="27">
        <v>8.7616484034061433</v>
      </c>
      <c r="E727" s="27">
        <v>23.380292791128159</v>
      </c>
      <c r="F727" s="28">
        <v>-0.62525497513312489</v>
      </c>
      <c r="G727" s="27">
        <v>93.825389866828914</v>
      </c>
      <c r="H727" s="28">
        <v>-0.90661751135975044</v>
      </c>
      <c r="I727" s="27">
        <v>28.983855353593825</v>
      </c>
      <c r="J727" s="28">
        <v>-0.69770590225086293</v>
      </c>
      <c r="K727" s="29">
        <v>1.2659736520727431</v>
      </c>
      <c r="L727" s="29">
        <v>3.3448201417922974</v>
      </c>
      <c r="M727" s="28">
        <v>-0.62151218947324904</v>
      </c>
      <c r="N727" s="29">
        <v>14.513912575119917</v>
      </c>
      <c r="O727" s="28">
        <v>-0.91277516344952325</v>
      </c>
      <c r="P727" s="29">
        <v>4.4321906411594796</v>
      </c>
      <c r="Q727" s="28">
        <v>-0.71436841179251276</v>
      </c>
      <c r="R727" s="29">
        <v>0.54192579082702297</v>
      </c>
      <c r="S727" s="29">
        <v>1.4271232285993563</v>
      </c>
      <c r="T727" s="28">
        <v>-0.620266995892924</v>
      </c>
      <c r="U727" s="29">
        <v>4.7958634162090554</v>
      </c>
      <c r="V727" s="28">
        <v>-0.8870014127184227</v>
      </c>
      <c r="W727" s="29">
        <v>1.8995102943248838</v>
      </c>
      <c r="X727" s="28">
        <v>-0.71470236700157919</v>
      </c>
      <c r="Y727" s="27">
        <v>8.7616484034061433</v>
      </c>
      <c r="Z727" s="26"/>
      <c r="AA727" s="29">
        <v>1.2659736520727431</v>
      </c>
      <c r="AB727" s="26"/>
      <c r="AC727" s="29">
        <v>0.54192579082702297</v>
      </c>
      <c r="AD727" s="26"/>
      <c r="AE727" s="30">
        <v>6.9208773729697626</v>
      </c>
      <c r="AF727" s="30">
        <v>-6.9122627030237638E-2</v>
      </c>
      <c r="AG727" s="30">
        <v>16.167616584616045</v>
      </c>
      <c r="AH727" s="28">
        <v>-1.3135490426832699E-2</v>
      </c>
      <c r="AI727" s="81">
        <v>2.83451371136274E-4</v>
      </c>
      <c r="AJ727" s="81">
        <v>7.6319670940456417E-5</v>
      </c>
    </row>
    <row r="728" spans="1:36" s="2" customFormat="1" x14ac:dyDescent="0.25">
      <c r="A728" s="26" t="s">
        <v>210</v>
      </c>
      <c r="B728" s="26" t="s">
        <v>34</v>
      </c>
      <c r="C728" s="26" t="s">
        <v>203</v>
      </c>
      <c r="D728" s="26"/>
      <c r="E728" s="26"/>
      <c r="F728" s="26"/>
      <c r="G728" s="27">
        <v>67.716243000030516</v>
      </c>
      <c r="H728" s="28">
        <v>-1</v>
      </c>
      <c r="I728" s="27">
        <v>37.852399619817731</v>
      </c>
      <c r="J728" s="28">
        <v>-1</v>
      </c>
      <c r="K728" s="26"/>
      <c r="L728" s="26"/>
      <c r="M728" s="26"/>
      <c r="N728" s="29">
        <v>11.172728419506306</v>
      </c>
      <c r="O728" s="28">
        <v>-1</v>
      </c>
      <c r="P728" s="29">
        <v>5.5650052595220743</v>
      </c>
      <c r="Q728" s="28">
        <v>-1</v>
      </c>
      <c r="R728" s="26"/>
      <c r="S728" s="26"/>
      <c r="T728" s="26"/>
      <c r="U728" s="29">
        <v>3.5614232644797976</v>
      </c>
      <c r="V728" s="28">
        <v>-1</v>
      </c>
      <c r="W728" s="29">
        <v>2.2168500470811949</v>
      </c>
      <c r="X728" s="28">
        <v>-1</v>
      </c>
      <c r="Y728" s="26"/>
      <c r="Z728" s="26"/>
      <c r="AA728" s="26"/>
      <c r="AB728" s="26"/>
      <c r="AC728" s="26"/>
      <c r="AD728" s="26"/>
      <c r="AE728" s="26"/>
      <c r="AF728" s="26"/>
      <c r="AG728" s="26"/>
      <c r="AH728" s="26"/>
      <c r="AI728" s="26"/>
      <c r="AJ728" s="26"/>
    </row>
    <row r="729" spans="1:36" s="2" customFormat="1" x14ac:dyDescent="0.25">
      <c r="A729" s="26" t="s">
        <v>210</v>
      </c>
      <c r="B729" s="26" t="s">
        <v>35</v>
      </c>
      <c r="C729" s="26" t="s">
        <v>366</v>
      </c>
      <c r="D729" s="26"/>
      <c r="E729" s="27">
        <v>13.411590027809144</v>
      </c>
      <c r="F729" s="28">
        <v>-1</v>
      </c>
      <c r="G729" s="27">
        <v>54.208332065343853</v>
      </c>
      <c r="H729" s="28">
        <v>-1</v>
      </c>
      <c r="I729" s="27">
        <v>83.293699234724045</v>
      </c>
      <c r="J729" s="28">
        <v>-1</v>
      </c>
      <c r="K729" s="26"/>
      <c r="L729" s="29">
        <v>1.0324549674987793</v>
      </c>
      <c r="M729" s="28">
        <v>-1</v>
      </c>
      <c r="N729" s="29">
        <v>6.5972745829216262</v>
      </c>
      <c r="O729" s="28">
        <v>-1</v>
      </c>
      <c r="P729" s="29">
        <v>7.7942468453119425</v>
      </c>
      <c r="Q729" s="28">
        <v>-1</v>
      </c>
      <c r="R729" s="26"/>
      <c r="S729" s="29">
        <v>3.0973649024963379</v>
      </c>
      <c r="T729" s="28">
        <v>-1</v>
      </c>
      <c r="U729" s="29">
        <v>2.8230907992182299</v>
      </c>
      <c r="V729" s="28">
        <v>-1</v>
      </c>
      <c r="W729" s="29">
        <v>3.331747987237669</v>
      </c>
      <c r="X729" s="28">
        <v>-1</v>
      </c>
      <c r="Y729" s="26"/>
      <c r="Z729" s="26"/>
      <c r="AA729" s="26"/>
      <c r="AB729" s="26"/>
      <c r="AC729" s="26"/>
      <c r="AD729" s="26"/>
      <c r="AE729" s="26"/>
      <c r="AF729" s="30">
        <v>-12.99</v>
      </c>
      <c r="AG729" s="26"/>
      <c r="AH729" s="28">
        <v>-1</v>
      </c>
      <c r="AI729" s="26"/>
      <c r="AJ729" s="26"/>
    </row>
    <row r="730" spans="1:36" s="2" customFormat="1" x14ac:dyDescent="0.25">
      <c r="A730" s="26" t="s">
        <v>210</v>
      </c>
      <c r="B730" s="26" t="s">
        <v>35</v>
      </c>
      <c r="C730" s="26" t="s">
        <v>199</v>
      </c>
      <c r="D730" s="26"/>
      <c r="E730" s="27">
        <v>13.411590027809144</v>
      </c>
      <c r="F730" s="28">
        <v>-1</v>
      </c>
      <c r="G730" s="27">
        <v>40.476699858903885</v>
      </c>
      <c r="H730" s="28">
        <v>-1</v>
      </c>
      <c r="I730" s="27">
        <v>34.561516493558884</v>
      </c>
      <c r="J730" s="28">
        <v>-1</v>
      </c>
      <c r="K730" s="26"/>
      <c r="L730" s="29">
        <v>1.0324549674987793</v>
      </c>
      <c r="M730" s="28">
        <v>-1</v>
      </c>
      <c r="N730" s="29">
        <v>3.7828755343383484</v>
      </c>
      <c r="O730" s="28">
        <v>-1</v>
      </c>
      <c r="P730" s="29">
        <v>3.230712269163746</v>
      </c>
      <c r="Q730" s="28">
        <v>-1</v>
      </c>
      <c r="R730" s="26"/>
      <c r="S730" s="29">
        <v>3.0973649024963379</v>
      </c>
      <c r="T730" s="28">
        <v>-1</v>
      </c>
      <c r="U730" s="29">
        <v>1.6190680061281917</v>
      </c>
      <c r="V730" s="28">
        <v>-1</v>
      </c>
      <c r="W730" s="29">
        <v>1.3824606624235223</v>
      </c>
      <c r="X730" s="28">
        <v>-1</v>
      </c>
      <c r="Y730" s="26"/>
      <c r="Z730" s="26"/>
      <c r="AA730" s="26"/>
      <c r="AB730" s="26"/>
      <c r="AC730" s="26"/>
      <c r="AD730" s="26"/>
      <c r="AE730" s="26"/>
      <c r="AF730" s="30">
        <v>-12.99</v>
      </c>
      <c r="AG730" s="26"/>
      <c r="AH730" s="28">
        <v>-1</v>
      </c>
      <c r="AI730" s="81">
        <v>99.999999999999986</v>
      </c>
      <c r="AJ730" s="81">
        <v>100</v>
      </c>
    </row>
    <row r="731" spans="1:36" s="2" customFormat="1" x14ac:dyDescent="0.25">
      <c r="A731" s="26" t="s">
        <v>210</v>
      </c>
      <c r="B731" s="26" t="s">
        <v>35</v>
      </c>
      <c r="C731" s="26" t="s">
        <v>200</v>
      </c>
      <c r="D731" s="26"/>
      <c r="E731" s="26"/>
      <c r="F731" s="26"/>
      <c r="G731" s="27">
        <v>8.3046479225158691</v>
      </c>
      <c r="H731" s="28">
        <v>-1</v>
      </c>
      <c r="I731" s="27">
        <v>14.795410573482513</v>
      </c>
      <c r="J731" s="28">
        <v>-1</v>
      </c>
      <c r="K731" s="26"/>
      <c r="L731" s="26"/>
      <c r="M731" s="26"/>
      <c r="N731" s="29">
        <v>0.77006840085253714</v>
      </c>
      <c r="O731" s="28">
        <v>-1</v>
      </c>
      <c r="P731" s="29">
        <v>1.3809049814350196</v>
      </c>
      <c r="Q731" s="28">
        <v>-1</v>
      </c>
      <c r="R731" s="26"/>
      <c r="S731" s="26"/>
      <c r="T731" s="26"/>
      <c r="U731" s="29">
        <v>0.33218591509948858</v>
      </c>
      <c r="V731" s="28">
        <v>-1</v>
      </c>
      <c r="W731" s="29">
        <v>0.59181642384164235</v>
      </c>
      <c r="X731" s="28">
        <v>-1</v>
      </c>
      <c r="Y731" s="26"/>
      <c r="Z731" s="26"/>
      <c r="AA731" s="26"/>
      <c r="AB731" s="26"/>
      <c r="AC731" s="26"/>
      <c r="AD731" s="26"/>
      <c r="AE731" s="26"/>
      <c r="AF731" s="26"/>
      <c r="AG731" s="26"/>
      <c r="AH731" s="26"/>
      <c r="AI731" s="26"/>
      <c r="AJ731" s="26"/>
    </row>
    <row r="732" spans="1:36" s="2" customFormat="1" x14ac:dyDescent="0.25">
      <c r="A732" s="26" t="s">
        <v>210</v>
      </c>
      <c r="B732" s="26" t="s">
        <v>35</v>
      </c>
      <c r="C732" s="26" t="s">
        <v>201</v>
      </c>
      <c r="D732" s="26"/>
      <c r="E732" s="27">
        <v>13.411590027809144</v>
      </c>
      <c r="F732" s="28">
        <v>-1</v>
      </c>
      <c r="G732" s="26"/>
      <c r="H732" s="26"/>
      <c r="I732" s="27">
        <v>19.76610592007637</v>
      </c>
      <c r="J732" s="28">
        <v>-1</v>
      </c>
      <c r="K732" s="26"/>
      <c r="L732" s="29">
        <v>1.0324549674987793</v>
      </c>
      <c r="M732" s="28">
        <v>-1</v>
      </c>
      <c r="N732" s="26"/>
      <c r="O732" s="26"/>
      <c r="P732" s="29">
        <v>1.8498072877287264</v>
      </c>
      <c r="Q732" s="28">
        <v>-1</v>
      </c>
      <c r="R732" s="26"/>
      <c r="S732" s="29">
        <v>3.0973649024963379</v>
      </c>
      <c r="T732" s="28">
        <v>-1</v>
      </c>
      <c r="U732" s="26"/>
      <c r="V732" s="26"/>
      <c r="W732" s="29">
        <v>0.79064423858187993</v>
      </c>
      <c r="X732" s="28">
        <v>-1</v>
      </c>
      <c r="Y732" s="26"/>
      <c r="Z732" s="26"/>
      <c r="AA732" s="26"/>
      <c r="AB732" s="26"/>
      <c r="AC732" s="26"/>
      <c r="AD732" s="26"/>
      <c r="AE732" s="26"/>
      <c r="AF732" s="30">
        <v>-12.99</v>
      </c>
      <c r="AG732" s="26"/>
      <c r="AH732" s="28">
        <v>-1</v>
      </c>
      <c r="AI732" s="26"/>
      <c r="AJ732" s="26"/>
    </row>
    <row r="733" spans="1:36" s="2" customFormat="1" x14ac:dyDescent="0.25">
      <c r="A733" s="26" t="s">
        <v>210</v>
      </c>
      <c r="B733" s="26" t="s">
        <v>35</v>
      </c>
      <c r="C733" s="26" t="s">
        <v>202</v>
      </c>
      <c r="D733" s="26"/>
      <c r="E733" s="26"/>
      <c r="F733" s="26"/>
      <c r="G733" s="27">
        <v>20.795962184667587</v>
      </c>
      <c r="H733" s="28">
        <v>-1</v>
      </c>
      <c r="I733" s="26"/>
      <c r="J733" s="26"/>
      <c r="K733" s="26"/>
      <c r="L733" s="26"/>
      <c r="M733" s="26"/>
      <c r="N733" s="29">
        <v>1.951038774740379</v>
      </c>
      <c r="O733" s="28">
        <v>-1</v>
      </c>
      <c r="P733" s="26"/>
      <c r="Q733" s="26"/>
      <c r="R733" s="26"/>
      <c r="S733" s="26"/>
      <c r="T733" s="26"/>
      <c r="U733" s="29">
        <v>0.83183848287807827</v>
      </c>
      <c r="V733" s="28">
        <v>-1</v>
      </c>
      <c r="W733" s="26"/>
      <c r="X733" s="26"/>
      <c r="Y733" s="26"/>
      <c r="Z733" s="26"/>
      <c r="AA733" s="26"/>
      <c r="AB733" s="26"/>
      <c r="AC733" s="26"/>
      <c r="AD733" s="26"/>
      <c r="AE733" s="26"/>
      <c r="AF733" s="26"/>
      <c r="AG733" s="26"/>
      <c r="AH733" s="26"/>
      <c r="AI733" s="26"/>
      <c r="AJ733" s="26"/>
    </row>
    <row r="734" spans="1:36" s="2" customFormat="1" x14ac:dyDescent="0.25">
      <c r="A734" s="26" t="s">
        <v>210</v>
      </c>
      <c r="B734" s="26" t="s">
        <v>35</v>
      </c>
      <c r="C734" s="26" t="s">
        <v>203</v>
      </c>
      <c r="D734" s="26"/>
      <c r="E734" s="26"/>
      <c r="F734" s="26"/>
      <c r="G734" s="27">
        <v>11.376089751720428</v>
      </c>
      <c r="H734" s="28">
        <v>-1</v>
      </c>
      <c r="I734" s="26"/>
      <c r="J734" s="26"/>
      <c r="K734" s="26"/>
      <c r="L734" s="26"/>
      <c r="M734" s="26"/>
      <c r="N734" s="29">
        <v>1.0617683587454323</v>
      </c>
      <c r="O734" s="28">
        <v>-1</v>
      </c>
      <c r="P734" s="26"/>
      <c r="Q734" s="26"/>
      <c r="R734" s="26"/>
      <c r="S734" s="26"/>
      <c r="T734" s="26"/>
      <c r="U734" s="29">
        <v>0.45504360815062483</v>
      </c>
      <c r="V734" s="28">
        <v>-1</v>
      </c>
      <c r="W734" s="26"/>
      <c r="X734" s="26"/>
      <c r="Y734" s="26"/>
      <c r="Z734" s="26"/>
      <c r="AA734" s="26"/>
      <c r="AB734" s="26"/>
      <c r="AC734" s="26"/>
      <c r="AD734" s="26"/>
      <c r="AE734" s="26"/>
      <c r="AF734" s="26"/>
      <c r="AG734" s="26"/>
      <c r="AH734" s="26"/>
      <c r="AI734" s="26"/>
      <c r="AJ734" s="26"/>
    </row>
    <row r="735" spans="1:36" s="2" customFormat="1" x14ac:dyDescent="0.25">
      <c r="A735" s="26" t="s">
        <v>210</v>
      </c>
      <c r="B735" s="26" t="s">
        <v>36</v>
      </c>
      <c r="C735" s="26" t="s">
        <v>366</v>
      </c>
      <c r="D735" s="27">
        <v>185.59929567456246</v>
      </c>
      <c r="E735" s="27">
        <v>295.25042033672332</v>
      </c>
      <c r="F735" s="28">
        <v>-0.37138346674361172</v>
      </c>
      <c r="G735" s="27">
        <v>247.14121441483496</v>
      </c>
      <c r="H735" s="28">
        <v>-0.24901519920903317</v>
      </c>
      <c r="I735" s="27">
        <v>339.12388526439668</v>
      </c>
      <c r="J735" s="28">
        <v>-0.4527094559268196</v>
      </c>
      <c r="K735" s="29">
        <v>63.415757536824117</v>
      </c>
      <c r="L735" s="29">
        <v>90.102880933647384</v>
      </c>
      <c r="M735" s="28">
        <v>-0.29618501784061618</v>
      </c>
      <c r="N735" s="29">
        <v>80.056883465940246</v>
      </c>
      <c r="O735" s="28">
        <v>-0.2078662721887744</v>
      </c>
      <c r="P735" s="29">
        <v>122.20647288092317</v>
      </c>
      <c r="Q735" s="28">
        <v>-0.48107693445488908</v>
      </c>
      <c r="R735" s="29">
        <v>27.180600300284588</v>
      </c>
      <c r="S735" s="29">
        <v>38.615231350274328</v>
      </c>
      <c r="T735" s="28">
        <v>-0.29611711881945013</v>
      </c>
      <c r="U735" s="29">
        <v>34.321528078510539</v>
      </c>
      <c r="V735" s="28">
        <v>-0.20805972746583629</v>
      </c>
      <c r="W735" s="29">
        <v>52.153674169314087</v>
      </c>
      <c r="X735" s="28">
        <v>-0.4788363287302782</v>
      </c>
      <c r="Y735" s="27">
        <v>185.59929567456246</v>
      </c>
      <c r="Z735" s="26"/>
      <c r="AA735" s="29">
        <v>63.415757536824117</v>
      </c>
      <c r="AB735" s="26"/>
      <c r="AC735" s="29">
        <v>27.180600300284588</v>
      </c>
      <c r="AD735" s="26"/>
      <c r="AE735" s="30">
        <v>2.926706277486145</v>
      </c>
      <c r="AF735" s="30">
        <v>-0.35010815150140884</v>
      </c>
      <c r="AG735" s="30">
        <v>6.8283736791721701</v>
      </c>
      <c r="AH735" s="28">
        <v>-0.10693021514875467</v>
      </c>
      <c r="AI735" s="81">
        <v>1.3471362989223459E-3</v>
      </c>
      <c r="AJ735" s="81">
        <v>9.1913450484928277E-4</v>
      </c>
    </row>
    <row r="736" spans="1:36" s="2" customFormat="1" x14ac:dyDescent="0.25">
      <c r="A736" s="26" t="s">
        <v>210</v>
      </c>
      <c r="B736" s="26" t="s">
        <v>36</v>
      </c>
      <c r="C736" s="26" t="s">
        <v>199</v>
      </c>
      <c r="D736" s="27">
        <v>47.398701804876325</v>
      </c>
      <c r="E736" s="27">
        <v>41.691264441013338</v>
      </c>
      <c r="F736" s="28">
        <v>0.13689767965512592</v>
      </c>
      <c r="G736" s="27">
        <v>106.45198024988174</v>
      </c>
      <c r="H736" s="28">
        <v>-0.55474100440767538</v>
      </c>
      <c r="I736" s="27">
        <v>255.44498334407808</v>
      </c>
      <c r="J736" s="28">
        <v>-0.81444653488836982</v>
      </c>
      <c r="K736" s="29">
        <v>20.715290623636545</v>
      </c>
      <c r="L736" s="29">
        <v>17.636684087825756</v>
      </c>
      <c r="M736" s="28">
        <v>0.17455699271360697</v>
      </c>
      <c r="N736" s="29">
        <v>38.743288156092213</v>
      </c>
      <c r="O736" s="28">
        <v>-0.46531924342154329</v>
      </c>
      <c r="P736" s="29">
        <v>84.500862857708299</v>
      </c>
      <c r="Q736" s="28">
        <v>-0.75485113496983813</v>
      </c>
      <c r="R736" s="29">
        <v>8.8588402661761165</v>
      </c>
      <c r="S736" s="29">
        <v>7.5453556850020433</v>
      </c>
      <c r="T736" s="28">
        <v>0.17407855056917937</v>
      </c>
      <c r="U736" s="29">
        <v>16.601526469792883</v>
      </c>
      <c r="V736" s="28">
        <v>-0.46638399292407734</v>
      </c>
      <c r="W736" s="29">
        <v>36.159364208677218</v>
      </c>
      <c r="X736" s="28">
        <v>-0.75500564072279108</v>
      </c>
      <c r="Y736" s="27">
        <v>47.398701804876325</v>
      </c>
      <c r="Z736" s="26"/>
      <c r="AA736" s="29">
        <v>20.715290623636545</v>
      </c>
      <c r="AB736" s="26"/>
      <c r="AC736" s="29">
        <v>8.8588402661761165</v>
      </c>
      <c r="AD736" s="26"/>
      <c r="AE736" s="30">
        <v>2.2881021881871884</v>
      </c>
      <c r="AF736" s="30">
        <v>-7.5792534505722209E-2</v>
      </c>
      <c r="AG736" s="30">
        <v>5.3504409584908101</v>
      </c>
      <c r="AH736" s="28">
        <v>-3.1668128930580117E-2</v>
      </c>
      <c r="AI736" s="81">
        <v>99.999999999999986</v>
      </c>
      <c r="AJ736" s="81">
        <v>100</v>
      </c>
    </row>
    <row r="737" spans="1:36" s="2" customFormat="1" x14ac:dyDescent="0.25">
      <c r="A737" s="26" t="s">
        <v>210</v>
      </c>
      <c r="B737" s="26" t="s">
        <v>36</v>
      </c>
      <c r="C737" s="26" t="s">
        <v>200</v>
      </c>
      <c r="D737" s="27">
        <v>13.873244962692262</v>
      </c>
      <c r="E737" s="27">
        <v>5.5000586557388305</v>
      </c>
      <c r="F737" s="28">
        <v>1.5223812746463612</v>
      </c>
      <c r="G737" s="27">
        <v>42.064321367740632</v>
      </c>
      <c r="H737" s="28">
        <v>-0.67018973534821524</v>
      </c>
      <c r="I737" s="27">
        <v>17.677723124027253</v>
      </c>
      <c r="J737" s="28">
        <v>-0.21521313206699175</v>
      </c>
      <c r="K737" s="29">
        <v>2.5154785822025332</v>
      </c>
      <c r="L737" s="29">
        <v>2.1506560709689069</v>
      </c>
      <c r="M737" s="28">
        <v>0.16963312551842266</v>
      </c>
      <c r="N737" s="29">
        <v>15.11401319895262</v>
      </c>
      <c r="O737" s="28">
        <v>-0.83356646913760457</v>
      </c>
      <c r="P737" s="29">
        <v>7.5789942092202764</v>
      </c>
      <c r="Q737" s="28">
        <v>-0.66809862723706648</v>
      </c>
      <c r="R737" s="29">
        <v>1.0671726939813269</v>
      </c>
      <c r="S737" s="29">
        <v>0.91667646154810711</v>
      </c>
      <c r="T737" s="28">
        <v>0.16417595383550898</v>
      </c>
      <c r="U737" s="29">
        <v>6.4826388936979242</v>
      </c>
      <c r="V737" s="28">
        <v>-0.83537989521230693</v>
      </c>
      <c r="W737" s="29">
        <v>3.209464040727692</v>
      </c>
      <c r="X737" s="28">
        <v>-0.66749192997988427</v>
      </c>
      <c r="Y737" s="27">
        <v>13.873244962692262</v>
      </c>
      <c r="Z737" s="26"/>
      <c r="AA737" s="29">
        <v>2.5154785822025332</v>
      </c>
      <c r="AB737" s="26"/>
      <c r="AC737" s="29">
        <v>1.0671726939813269</v>
      </c>
      <c r="AD737" s="26"/>
      <c r="AE737" s="30">
        <v>5.5151512959990932</v>
      </c>
      <c r="AF737" s="30">
        <v>2.9577648640248904</v>
      </c>
      <c r="AG737" s="30">
        <v>12.999999944652831</v>
      </c>
      <c r="AH737" s="28">
        <v>1.1666667021734054</v>
      </c>
      <c r="AI737" s="81">
        <v>8.1484879435786656E-4</v>
      </c>
      <c r="AJ737" s="81">
        <v>2.8317363817033093E-4</v>
      </c>
    </row>
    <row r="738" spans="1:36" s="2" customFormat="1" x14ac:dyDescent="0.25">
      <c r="A738" s="26" t="s">
        <v>210</v>
      </c>
      <c r="B738" s="26" t="s">
        <v>36</v>
      </c>
      <c r="C738" s="26" t="s">
        <v>201</v>
      </c>
      <c r="D738" s="27">
        <v>4.727180333137512</v>
      </c>
      <c r="E738" s="27">
        <v>2.7223935174942016</v>
      </c>
      <c r="F738" s="28">
        <v>0.73640596143080572</v>
      </c>
      <c r="G738" s="27">
        <v>0.50769887447357176</v>
      </c>
      <c r="H738" s="28">
        <v>8.3109923437176842</v>
      </c>
      <c r="I738" s="27">
        <v>53.264547107219698</v>
      </c>
      <c r="J738" s="28">
        <v>-0.91125090534193676</v>
      </c>
      <c r="K738" s="29">
        <v>5.8314806383860684</v>
      </c>
      <c r="L738" s="29">
        <v>3.3725172747542445</v>
      </c>
      <c r="M738" s="28">
        <v>0.72911809289724361</v>
      </c>
      <c r="N738" s="29">
        <v>0.64438705859132739</v>
      </c>
      <c r="O738" s="28">
        <v>8.0496551112216146</v>
      </c>
      <c r="P738" s="29">
        <v>20.646389676477128</v>
      </c>
      <c r="Q738" s="28">
        <v>-0.71755446207479079</v>
      </c>
      <c r="R738" s="29">
        <v>2.4992059218933491</v>
      </c>
      <c r="S738" s="29">
        <v>1.4424621932870565</v>
      </c>
      <c r="T738" s="28">
        <v>0.73259717552680137</v>
      </c>
      <c r="U738" s="29">
        <v>0.27337631818812369</v>
      </c>
      <c r="V738" s="28">
        <v>8.141998613696753</v>
      </c>
      <c r="W738" s="29">
        <v>8.8484942615342632</v>
      </c>
      <c r="X738" s="28">
        <v>-0.71755579559363292</v>
      </c>
      <c r="Y738" s="27">
        <v>4.727180333137512</v>
      </c>
      <c r="Z738" s="26"/>
      <c r="AA738" s="29">
        <v>5.8314806383860684</v>
      </c>
      <c r="AB738" s="26"/>
      <c r="AC738" s="29">
        <v>2.4992059218933491</v>
      </c>
      <c r="AD738" s="26"/>
      <c r="AE738" s="30">
        <v>0.81063123180424645</v>
      </c>
      <c r="AF738" s="30">
        <v>3.4022999101667173E-3</v>
      </c>
      <c r="AG738" s="30">
        <v>1.8914729241503612</v>
      </c>
      <c r="AH738" s="28">
        <v>2.1983101195153882E-3</v>
      </c>
      <c r="AI738" s="81">
        <v>2.8247560324546874E-4</v>
      </c>
      <c r="AJ738" s="81">
        <v>6.9304537016683771E-4</v>
      </c>
    </row>
    <row r="739" spans="1:36" s="2" customFormat="1" x14ac:dyDescent="0.25">
      <c r="A739" s="26" t="s">
        <v>210</v>
      </c>
      <c r="B739" s="26" t="s">
        <v>36</v>
      </c>
      <c r="C739" s="26" t="s">
        <v>202</v>
      </c>
      <c r="D739" s="27">
        <v>28.798276509046556</v>
      </c>
      <c r="E739" s="27">
        <v>2.1261563301086426</v>
      </c>
      <c r="F739" s="28">
        <v>12.544759668530592</v>
      </c>
      <c r="G739" s="27">
        <v>56.373909554481507</v>
      </c>
      <c r="H739" s="28">
        <v>-0.48915594577993565</v>
      </c>
      <c r="I739" s="27">
        <v>119.69309117317199</v>
      </c>
      <c r="J739" s="28">
        <v>-0.75939900768891322</v>
      </c>
      <c r="K739" s="29">
        <v>12.368331403047943</v>
      </c>
      <c r="L739" s="29">
        <v>0.83274456051373846</v>
      </c>
      <c r="M739" s="28">
        <v>13.852491375527745</v>
      </c>
      <c r="N739" s="29">
        <v>20.278379321678301</v>
      </c>
      <c r="O739" s="28">
        <v>-0.39007298330662149</v>
      </c>
      <c r="P739" s="29">
        <v>35.519995184082973</v>
      </c>
      <c r="Q739" s="28">
        <v>-0.65179242454992303</v>
      </c>
      <c r="R739" s="29">
        <v>5.2924616503014414</v>
      </c>
      <c r="S739" s="29">
        <v>0.3543593936318068</v>
      </c>
      <c r="T739" s="28">
        <v>13.935293787641243</v>
      </c>
      <c r="U739" s="29">
        <v>8.6907342909202612</v>
      </c>
      <c r="V739" s="28">
        <v>-0.3910224990043939</v>
      </c>
      <c r="W739" s="29">
        <v>15.220056910836831</v>
      </c>
      <c r="X739" s="28">
        <v>-0.65227057419652912</v>
      </c>
      <c r="Y739" s="27">
        <v>28.798276509046556</v>
      </c>
      <c r="Z739" s="26"/>
      <c r="AA739" s="29">
        <v>12.368331403047943</v>
      </c>
      <c r="AB739" s="26"/>
      <c r="AC739" s="29">
        <v>5.2924616503014414</v>
      </c>
      <c r="AD739" s="26"/>
      <c r="AE739" s="30">
        <v>2.3283881689934152</v>
      </c>
      <c r="AF739" s="30">
        <v>-0.22480332684411986</v>
      </c>
      <c r="AG739" s="30">
        <v>5.4413765109486052</v>
      </c>
      <c r="AH739" s="28">
        <v>-9.3103901328094318E-2</v>
      </c>
      <c r="AI739" s="81">
        <v>1.6905525047254759E-3</v>
      </c>
      <c r="AJ739" s="81">
        <v>1.4459267802177994E-3</v>
      </c>
    </row>
    <row r="740" spans="1:36" s="2" customFormat="1" x14ac:dyDescent="0.25">
      <c r="A740" s="26" t="s">
        <v>210</v>
      </c>
      <c r="B740" s="26" t="s">
        <v>36</v>
      </c>
      <c r="C740" s="26" t="s">
        <v>203</v>
      </c>
      <c r="D740" s="26"/>
      <c r="E740" s="27">
        <v>31.342655937671662</v>
      </c>
      <c r="F740" s="28">
        <v>-1</v>
      </c>
      <c r="G740" s="27">
        <v>7.5060504531860355</v>
      </c>
      <c r="H740" s="28">
        <v>-1</v>
      </c>
      <c r="I740" s="27">
        <v>64.809621939659124</v>
      </c>
      <c r="J740" s="28">
        <v>-1</v>
      </c>
      <c r="K740" s="26"/>
      <c r="L740" s="29">
        <v>11.280766181588866</v>
      </c>
      <c r="M740" s="28">
        <v>-1</v>
      </c>
      <c r="N740" s="29">
        <v>2.7065085768699646</v>
      </c>
      <c r="O740" s="28">
        <v>-1</v>
      </c>
      <c r="P740" s="29">
        <v>20.755483787927922</v>
      </c>
      <c r="Q740" s="28">
        <v>-1</v>
      </c>
      <c r="R740" s="26"/>
      <c r="S740" s="29">
        <v>4.8318576365350729</v>
      </c>
      <c r="T740" s="28">
        <v>-1</v>
      </c>
      <c r="U740" s="29">
        <v>1.1547769669865744</v>
      </c>
      <c r="V740" s="28">
        <v>-1</v>
      </c>
      <c r="W740" s="29">
        <v>8.8813489955784313</v>
      </c>
      <c r="X740" s="28">
        <v>-1</v>
      </c>
      <c r="Y740" s="26"/>
      <c r="Z740" s="26"/>
      <c r="AA740" s="26"/>
      <c r="AB740" s="26"/>
      <c r="AC740" s="26"/>
      <c r="AD740" s="26"/>
      <c r="AE740" s="26"/>
      <c r="AF740" s="30">
        <v>-2.7784155289758101</v>
      </c>
      <c r="AG740" s="26"/>
      <c r="AH740" s="28">
        <v>-1</v>
      </c>
      <c r="AI740" s="26"/>
      <c r="AJ740" s="26"/>
    </row>
    <row r="741" spans="1:36" s="2" customFormat="1" x14ac:dyDescent="0.25">
      <c r="A741" s="26" t="s">
        <v>210</v>
      </c>
      <c r="B741" s="26" t="s">
        <v>37</v>
      </c>
      <c r="C741" s="26" t="s">
        <v>366</v>
      </c>
      <c r="D741" s="27">
        <v>521.94397191882138</v>
      </c>
      <c r="E741" s="27">
        <v>572.51949513673787</v>
      </c>
      <c r="F741" s="28">
        <v>-8.8338517111696394E-2</v>
      </c>
      <c r="G741" s="27">
        <v>984.93389737248424</v>
      </c>
      <c r="H741" s="28">
        <v>-0.47007207964796893</v>
      </c>
      <c r="I741" s="27">
        <v>920.1731382703781</v>
      </c>
      <c r="J741" s="28">
        <v>-0.43277634369994344</v>
      </c>
      <c r="K741" s="29">
        <v>100.4382111419812</v>
      </c>
      <c r="L741" s="29">
        <v>108.57908472382822</v>
      </c>
      <c r="M741" s="28">
        <v>-7.497644323078792E-2</v>
      </c>
      <c r="N741" s="29">
        <v>279.76544834633285</v>
      </c>
      <c r="O741" s="28">
        <v>-0.64099136710533067</v>
      </c>
      <c r="P741" s="29">
        <v>241.88166182765048</v>
      </c>
      <c r="Q741" s="28">
        <v>-0.58476301848154544</v>
      </c>
      <c r="R741" s="29">
        <v>41.807730304926942</v>
      </c>
      <c r="S741" s="29">
        <v>46.993226422123676</v>
      </c>
      <c r="T741" s="28">
        <v>-0.11034560748430511</v>
      </c>
      <c r="U741" s="29">
        <v>119.88359579231512</v>
      </c>
      <c r="V741" s="28">
        <v>-0.65126396127328257</v>
      </c>
      <c r="W741" s="29">
        <v>103.16268583644634</v>
      </c>
      <c r="X741" s="28">
        <v>-0.59473980377741686</v>
      </c>
      <c r="Y741" s="27">
        <v>521.94397191882138</v>
      </c>
      <c r="Z741" s="26"/>
      <c r="AA741" s="29">
        <v>100.4382111419812</v>
      </c>
      <c r="AB741" s="26"/>
      <c r="AC741" s="29">
        <v>41.807730304926942</v>
      </c>
      <c r="AD741" s="26"/>
      <c r="AE741" s="30">
        <v>5.1966673438756521</v>
      </c>
      <c r="AF741" s="30">
        <v>-7.6166706926542815E-2</v>
      </c>
      <c r="AG741" s="30">
        <v>12.484389085750285</v>
      </c>
      <c r="AH741" s="28">
        <v>2.4736673654112692E-2</v>
      </c>
      <c r="AI741" s="81">
        <v>3.4369583042134395E-3</v>
      </c>
      <c r="AJ741" s="81">
        <v>1.113956964341925E-3</v>
      </c>
    </row>
    <row r="742" spans="1:36" s="2" customFormat="1" x14ac:dyDescent="0.25">
      <c r="A742" s="26" t="s">
        <v>210</v>
      </c>
      <c r="B742" s="26" t="s">
        <v>37</v>
      </c>
      <c r="C742" s="26" t="s">
        <v>199</v>
      </c>
      <c r="D742" s="27">
        <v>268.74208877444266</v>
      </c>
      <c r="E742" s="27">
        <v>235.13133395552634</v>
      </c>
      <c r="F742" s="28">
        <v>0.14294460144250101</v>
      </c>
      <c r="G742" s="27">
        <v>510.23625643491744</v>
      </c>
      <c r="H742" s="28">
        <v>-0.47329872116071053</v>
      </c>
      <c r="I742" s="27">
        <v>420.03870420694352</v>
      </c>
      <c r="J742" s="28">
        <v>-0.36019684356982601</v>
      </c>
      <c r="K742" s="29">
        <v>50.576581326717601</v>
      </c>
      <c r="L742" s="29">
        <v>45.809678324273619</v>
      </c>
      <c r="M742" s="28">
        <v>0.10405886216228016</v>
      </c>
      <c r="N742" s="29">
        <v>152.01007030235965</v>
      </c>
      <c r="O742" s="28">
        <v>-0.66728137664750165</v>
      </c>
      <c r="P742" s="29">
        <v>116.96266733246075</v>
      </c>
      <c r="Q742" s="28">
        <v>-0.5675835505447554</v>
      </c>
      <c r="R742" s="29">
        <v>20.843624518933517</v>
      </c>
      <c r="S742" s="29">
        <v>20.100193596576421</v>
      </c>
      <c r="T742" s="28">
        <v>3.6986256813154324E-2</v>
      </c>
      <c r="U742" s="29">
        <v>65.127673019235331</v>
      </c>
      <c r="V742" s="28">
        <v>-0.67995748116507415</v>
      </c>
      <c r="W742" s="29">
        <v>49.653019216187502</v>
      </c>
      <c r="X742" s="28">
        <v>-0.5802143586036308</v>
      </c>
      <c r="Y742" s="27">
        <v>268.74208877444266</v>
      </c>
      <c r="Z742" s="26"/>
      <c r="AA742" s="29">
        <v>50.576581326717601</v>
      </c>
      <c r="AB742" s="26"/>
      <c r="AC742" s="29">
        <v>20.843624518933517</v>
      </c>
      <c r="AD742" s="26"/>
      <c r="AE742" s="30">
        <v>5.3135676972392929</v>
      </c>
      <c r="AF742" s="30">
        <v>0.18078042265729621</v>
      </c>
      <c r="AG742" s="30">
        <v>12.893251292755158</v>
      </c>
      <c r="AH742" s="28">
        <v>0.10217912140415043</v>
      </c>
      <c r="AI742" s="81">
        <v>99.999999999999986</v>
      </c>
      <c r="AJ742" s="81">
        <v>100</v>
      </c>
    </row>
    <row r="743" spans="1:36" s="2" customFormat="1" x14ac:dyDescent="0.25">
      <c r="A743" s="26" t="s">
        <v>210</v>
      </c>
      <c r="B743" s="26" t="s">
        <v>37</v>
      </c>
      <c r="C743" s="26" t="s">
        <v>200</v>
      </c>
      <c r="D743" s="27">
        <v>49.779735064506532</v>
      </c>
      <c r="E743" s="27">
        <v>10.871347725391388</v>
      </c>
      <c r="F743" s="28">
        <v>3.578984714861043</v>
      </c>
      <c r="G743" s="27">
        <v>45.714530386924743</v>
      </c>
      <c r="H743" s="28">
        <v>8.892587637178305E-2</v>
      </c>
      <c r="I743" s="27">
        <v>68.457601065635686</v>
      </c>
      <c r="J743" s="28">
        <v>-0.2728384534424631</v>
      </c>
      <c r="K743" s="29">
        <v>8.9442317785868397</v>
      </c>
      <c r="L743" s="29">
        <v>1.9512674518418294</v>
      </c>
      <c r="M743" s="28">
        <v>3.5838061666760499</v>
      </c>
      <c r="N743" s="29">
        <v>11.278517559559745</v>
      </c>
      <c r="O743" s="28">
        <v>-0.20696742888823624</v>
      </c>
      <c r="P743" s="29">
        <v>17.962500660787725</v>
      </c>
      <c r="Q743" s="28">
        <v>-0.50206087963508528</v>
      </c>
      <c r="R743" s="29">
        <v>3.8332224155977457</v>
      </c>
      <c r="S743" s="29">
        <v>0.83625749518454029</v>
      </c>
      <c r="T743" s="28">
        <v>3.583782432648754</v>
      </c>
      <c r="U743" s="29">
        <v>4.8431866574750018</v>
      </c>
      <c r="V743" s="28">
        <v>-0.20853299971795874</v>
      </c>
      <c r="W743" s="29">
        <v>7.6885350092229032</v>
      </c>
      <c r="X743" s="28">
        <v>-0.50143656613391974</v>
      </c>
      <c r="Y743" s="27">
        <v>49.779735064506532</v>
      </c>
      <c r="Z743" s="26"/>
      <c r="AA743" s="29">
        <v>8.9442317785868397</v>
      </c>
      <c r="AB743" s="26"/>
      <c r="AC743" s="29">
        <v>3.8332224155977457</v>
      </c>
      <c r="AD743" s="26"/>
      <c r="AE743" s="30">
        <v>5.5655685470587803</v>
      </c>
      <c r="AF743" s="30">
        <v>-5.8602773854374846E-3</v>
      </c>
      <c r="AG743" s="30">
        <v>12.986393605011822</v>
      </c>
      <c r="AH743" s="28">
        <v>-1.0466722315480464E-3</v>
      </c>
      <c r="AI743" s="81">
        <v>2.5955297561698364E-3</v>
      </c>
      <c r="AJ743" s="81">
        <v>8.1319136961389917E-4</v>
      </c>
    </row>
    <row r="744" spans="1:36" s="2" customFormat="1" x14ac:dyDescent="0.25">
      <c r="A744" s="26" t="s">
        <v>210</v>
      </c>
      <c r="B744" s="26" t="s">
        <v>37</v>
      </c>
      <c r="C744" s="26" t="s">
        <v>201</v>
      </c>
      <c r="D744" s="27">
        <v>129.15157973766327</v>
      </c>
      <c r="E744" s="27">
        <v>20.715312260389329</v>
      </c>
      <c r="F744" s="28">
        <v>5.2345948791039838</v>
      </c>
      <c r="G744" s="27">
        <v>202.6068754529953</v>
      </c>
      <c r="H744" s="28">
        <v>-0.36255085396829795</v>
      </c>
      <c r="I744" s="27">
        <v>135.01485308885574</v>
      </c>
      <c r="J744" s="28">
        <v>-4.3426876503237372E-2</v>
      </c>
      <c r="K744" s="29">
        <v>23.199758307822663</v>
      </c>
      <c r="L744" s="29">
        <v>3.8213325600820554</v>
      </c>
      <c r="M744" s="28">
        <v>5.0711173244038452</v>
      </c>
      <c r="N744" s="29">
        <v>56.005630734308106</v>
      </c>
      <c r="O744" s="28">
        <v>-0.58576025296665601</v>
      </c>
      <c r="P744" s="29">
        <v>39.135625416014761</v>
      </c>
      <c r="Q744" s="28">
        <v>-0.40719592286548595</v>
      </c>
      <c r="R744" s="29">
        <v>9.9427668187326219</v>
      </c>
      <c r="S744" s="29">
        <v>1.8786099418308098</v>
      </c>
      <c r="T744" s="28">
        <v>4.2926190782546607</v>
      </c>
      <c r="U744" s="29">
        <v>23.980665590999056</v>
      </c>
      <c r="V744" s="28">
        <v>-0.58538403444212339</v>
      </c>
      <c r="W744" s="29">
        <v>16.759988153257478</v>
      </c>
      <c r="X744" s="28">
        <v>-0.40675573706774121</v>
      </c>
      <c r="Y744" s="27">
        <v>129.15157973766327</v>
      </c>
      <c r="Z744" s="26"/>
      <c r="AA744" s="29">
        <v>23.199758307822663</v>
      </c>
      <c r="AB744" s="26"/>
      <c r="AC744" s="29">
        <v>9.9427668187326219</v>
      </c>
      <c r="AD744" s="26"/>
      <c r="AE744" s="30">
        <v>5.5669364320108023</v>
      </c>
      <c r="AF744" s="30">
        <v>0.14597085660312104</v>
      </c>
      <c r="AG744" s="30">
        <v>12.989501020413741</v>
      </c>
      <c r="AH744" s="28">
        <v>0.17797914169178344</v>
      </c>
      <c r="AI744" s="81">
        <v>6.5294716055282276E-3</v>
      </c>
      <c r="AJ744" s="81">
        <v>2.0306963495617643E-3</v>
      </c>
    </row>
    <row r="745" spans="1:36" s="2" customFormat="1" x14ac:dyDescent="0.25">
      <c r="A745" s="26" t="s">
        <v>210</v>
      </c>
      <c r="B745" s="26" t="s">
        <v>37</v>
      </c>
      <c r="C745" s="26" t="s">
        <v>202</v>
      </c>
      <c r="D745" s="27">
        <v>85.33719780802727</v>
      </c>
      <c r="E745" s="27">
        <v>41.56154529094696</v>
      </c>
      <c r="F745" s="28">
        <v>1.0532729765131141</v>
      </c>
      <c r="G745" s="27">
        <v>134.65657914161682</v>
      </c>
      <c r="H745" s="28">
        <v>-0.36626046531095152</v>
      </c>
      <c r="I745" s="27">
        <v>104.26679253935814</v>
      </c>
      <c r="J745" s="28">
        <v>-0.18154960242193519</v>
      </c>
      <c r="K745" s="29">
        <v>15.325941126248651</v>
      </c>
      <c r="L745" s="29">
        <v>10.743372857830181</v>
      </c>
      <c r="M745" s="28">
        <v>0.42654837815467966</v>
      </c>
      <c r="N745" s="29">
        <v>43.766520202284255</v>
      </c>
      <c r="O745" s="28">
        <v>-0.64982500195551851</v>
      </c>
      <c r="P745" s="29">
        <v>26.766127366499738</v>
      </c>
      <c r="Q745" s="28">
        <v>-0.42741282979059303</v>
      </c>
      <c r="R745" s="29">
        <v>6.5705712543175352</v>
      </c>
      <c r="S745" s="29">
        <v>4.5977880598825145</v>
      </c>
      <c r="T745" s="28">
        <v>0.4290722340266877</v>
      </c>
      <c r="U745" s="29">
        <v>18.74763860617459</v>
      </c>
      <c r="V745" s="28">
        <v>-0.64952539397929843</v>
      </c>
      <c r="W745" s="29">
        <v>11.025147583521061</v>
      </c>
      <c r="X745" s="28">
        <v>-0.40403779590775185</v>
      </c>
      <c r="Y745" s="27">
        <v>85.33719780802727</v>
      </c>
      <c r="Z745" s="26"/>
      <c r="AA745" s="29">
        <v>15.325941126248651</v>
      </c>
      <c r="AB745" s="26"/>
      <c r="AC745" s="29">
        <v>6.5705712543175352</v>
      </c>
      <c r="AD745" s="26"/>
      <c r="AE745" s="30">
        <v>5.5681538317976926</v>
      </c>
      <c r="AF745" s="30">
        <v>1.6995786793812599</v>
      </c>
      <c r="AG745" s="30">
        <v>12.987789722537752</v>
      </c>
      <c r="AH745" s="28">
        <v>0.43678739788234511</v>
      </c>
      <c r="AI745" s="81">
        <v>4.5396819222131412E-3</v>
      </c>
      <c r="AJ745" s="81">
        <v>1.4135041828196029E-3</v>
      </c>
    </row>
    <row r="746" spans="1:36" s="2" customFormat="1" x14ac:dyDescent="0.25">
      <c r="A746" s="26" t="s">
        <v>210</v>
      </c>
      <c r="B746" s="26" t="s">
        <v>37</v>
      </c>
      <c r="C746" s="26" t="s">
        <v>203</v>
      </c>
      <c r="D746" s="27">
        <v>4.4735761642456051</v>
      </c>
      <c r="E746" s="27">
        <v>161.98312867879866</v>
      </c>
      <c r="F746" s="28">
        <v>-0.97238245611914076</v>
      </c>
      <c r="G746" s="27">
        <v>127.25827145338059</v>
      </c>
      <c r="H746" s="28">
        <v>-0.9648464802078941</v>
      </c>
      <c r="I746" s="27">
        <v>112.29945751309396</v>
      </c>
      <c r="J746" s="28">
        <v>-0.96016386665337194</v>
      </c>
      <c r="K746" s="29">
        <v>3.1066501140594482</v>
      </c>
      <c r="L746" s="29">
        <v>29.293705454519554</v>
      </c>
      <c r="M746" s="28">
        <v>-0.89394820266481034</v>
      </c>
      <c r="N746" s="29">
        <v>40.959401806207552</v>
      </c>
      <c r="O746" s="28">
        <v>-0.9241529422534529</v>
      </c>
      <c r="P746" s="29">
        <v>33.098413889158529</v>
      </c>
      <c r="Q746" s="28">
        <v>-0.90613900338357178</v>
      </c>
      <c r="R746" s="29">
        <v>0.49706403028561219</v>
      </c>
      <c r="S746" s="29">
        <v>12.787538099678557</v>
      </c>
      <c r="T746" s="28">
        <v>-0.96112902840163528</v>
      </c>
      <c r="U746" s="29">
        <v>17.556182164586687</v>
      </c>
      <c r="V746" s="28">
        <v>-0.97168723668815293</v>
      </c>
      <c r="W746" s="29">
        <v>14.17934847018606</v>
      </c>
      <c r="X746" s="28">
        <v>-0.96494450846378765</v>
      </c>
      <c r="Y746" s="27">
        <v>4.4735761642456051</v>
      </c>
      <c r="Z746" s="26"/>
      <c r="AA746" s="29">
        <v>3.1066501140594482</v>
      </c>
      <c r="AB746" s="26"/>
      <c r="AC746" s="29">
        <v>0.49706403028561219</v>
      </c>
      <c r="AD746" s="26"/>
      <c r="AE746" s="30">
        <v>1.44</v>
      </c>
      <c r="AF746" s="30">
        <v>-4.0896223596665973</v>
      </c>
      <c r="AG746" s="30">
        <v>8.9999997820705229</v>
      </c>
      <c r="AH746" s="28">
        <v>-0.28950724035873671</v>
      </c>
      <c r="AI746" s="81">
        <v>2.4400378497253146E-4</v>
      </c>
      <c r="AJ746" s="81">
        <v>1.0919886235828833E-4</v>
      </c>
    </row>
    <row r="747" spans="1:36" s="2" customFormat="1" x14ac:dyDescent="0.25">
      <c r="A747" s="26" t="s">
        <v>210</v>
      </c>
      <c r="B747" s="26" t="s">
        <v>38</v>
      </c>
      <c r="C747" s="26" t="s">
        <v>366</v>
      </c>
      <c r="D747" s="26"/>
      <c r="E747" s="26"/>
      <c r="F747" s="26"/>
      <c r="G747" s="27">
        <v>106.07290626883507</v>
      </c>
      <c r="H747" s="28">
        <v>-1</v>
      </c>
      <c r="I747" s="27">
        <v>160.61444358348845</v>
      </c>
      <c r="J747" s="28">
        <v>-1</v>
      </c>
      <c r="K747" s="26"/>
      <c r="L747" s="26"/>
      <c r="M747" s="26"/>
      <c r="N747" s="29">
        <v>18.395080634241864</v>
      </c>
      <c r="O747" s="28">
        <v>-1</v>
      </c>
      <c r="P747" s="29">
        <v>25.071607204999044</v>
      </c>
      <c r="Q747" s="28">
        <v>-1</v>
      </c>
      <c r="R747" s="26"/>
      <c r="S747" s="26"/>
      <c r="T747" s="26"/>
      <c r="U747" s="29">
        <v>5.3575110918545796</v>
      </c>
      <c r="V747" s="28">
        <v>-1</v>
      </c>
      <c r="W747" s="29">
        <v>10.43300957343426</v>
      </c>
      <c r="X747" s="28">
        <v>-1</v>
      </c>
      <c r="Y747" s="26"/>
      <c r="Z747" s="26"/>
      <c r="AA747" s="26"/>
      <c r="AB747" s="26"/>
      <c r="AC747" s="26"/>
      <c r="AD747" s="26"/>
      <c r="AE747" s="26"/>
      <c r="AF747" s="26"/>
      <c r="AG747" s="26"/>
      <c r="AH747" s="26"/>
      <c r="AI747" s="26"/>
      <c r="AJ747" s="26"/>
    </row>
    <row r="748" spans="1:36" s="2" customFormat="1" x14ac:dyDescent="0.25">
      <c r="A748" s="26" t="s">
        <v>210</v>
      </c>
      <c r="B748" s="26" t="s">
        <v>38</v>
      </c>
      <c r="C748" s="26" t="s">
        <v>199</v>
      </c>
      <c r="D748" s="26"/>
      <c r="E748" s="26"/>
      <c r="F748" s="26"/>
      <c r="G748" s="27">
        <v>54.57527033567429</v>
      </c>
      <c r="H748" s="28">
        <v>-1</v>
      </c>
      <c r="I748" s="27">
        <v>67.998319942951198</v>
      </c>
      <c r="J748" s="28">
        <v>-1</v>
      </c>
      <c r="K748" s="26"/>
      <c r="L748" s="26"/>
      <c r="M748" s="26"/>
      <c r="N748" s="29">
        <v>7.240247875574255</v>
      </c>
      <c r="O748" s="28">
        <v>-1</v>
      </c>
      <c r="P748" s="29">
        <v>10.580625597490002</v>
      </c>
      <c r="Q748" s="28">
        <v>-1</v>
      </c>
      <c r="R748" s="26"/>
      <c r="S748" s="26"/>
      <c r="T748" s="26"/>
      <c r="U748" s="29">
        <v>2.7299504993818005</v>
      </c>
      <c r="V748" s="28">
        <v>-1</v>
      </c>
      <c r="W748" s="29">
        <v>4.2188166595102938</v>
      </c>
      <c r="X748" s="28">
        <v>-1</v>
      </c>
      <c r="Y748" s="26"/>
      <c r="Z748" s="26"/>
      <c r="AA748" s="26"/>
      <c r="AB748" s="26"/>
      <c r="AC748" s="26"/>
      <c r="AD748" s="26"/>
      <c r="AE748" s="26"/>
      <c r="AF748" s="26"/>
      <c r="AG748" s="26"/>
      <c r="AH748" s="26"/>
      <c r="AI748" s="81">
        <v>99.999999999999986</v>
      </c>
      <c r="AJ748" s="81">
        <v>100</v>
      </c>
    </row>
    <row r="749" spans="1:36" s="2" customFormat="1" x14ac:dyDescent="0.25">
      <c r="A749" s="26" t="s">
        <v>210</v>
      </c>
      <c r="B749" s="26" t="s">
        <v>38</v>
      </c>
      <c r="C749" s="26" t="s">
        <v>200</v>
      </c>
      <c r="D749" s="26"/>
      <c r="E749" s="26"/>
      <c r="F749" s="26"/>
      <c r="G749" s="26"/>
      <c r="H749" s="26"/>
      <c r="I749" s="27">
        <v>31.567718818187714</v>
      </c>
      <c r="J749" s="28">
        <v>-1</v>
      </c>
      <c r="K749" s="26"/>
      <c r="L749" s="26"/>
      <c r="M749" s="26"/>
      <c r="N749" s="26"/>
      <c r="O749" s="26"/>
      <c r="P749" s="29">
        <v>4.4042976104311151</v>
      </c>
      <c r="Q749" s="28">
        <v>-1</v>
      </c>
      <c r="R749" s="26"/>
      <c r="S749" s="26"/>
      <c r="T749" s="26"/>
      <c r="U749" s="26"/>
      <c r="V749" s="26"/>
      <c r="W749" s="29">
        <v>1.5790027261676656</v>
      </c>
      <c r="X749" s="28">
        <v>-1</v>
      </c>
      <c r="Y749" s="26"/>
      <c r="Z749" s="26"/>
      <c r="AA749" s="26"/>
      <c r="AB749" s="26"/>
      <c r="AC749" s="26"/>
      <c r="AD749" s="26"/>
      <c r="AE749" s="26"/>
      <c r="AF749" s="26"/>
      <c r="AG749" s="26"/>
      <c r="AH749" s="26"/>
      <c r="AI749" s="26"/>
      <c r="AJ749" s="26"/>
    </row>
    <row r="750" spans="1:36" s="2" customFormat="1" x14ac:dyDescent="0.25">
      <c r="A750" s="26" t="s">
        <v>210</v>
      </c>
      <c r="B750" s="26" t="s">
        <v>38</v>
      </c>
      <c r="C750" s="26" t="s">
        <v>201</v>
      </c>
      <c r="D750" s="26"/>
      <c r="E750" s="26"/>
      <c r="F750" s="26"/>
      <c r="G750" s="27">
        <v>25.809744246006012</v>
      </c>
      <c r="H750" s="28">
        <v>-1</v>
      </c>
      <c r="I750" s="27">
        <v>32.566812138557431</v>
      </c>
      <c r="J750" s="28">
        <v>-1</v>
      </c>
      <c r="K750" s="26"/>
      <c r="L750" s="26"/>
      <c r="M750" s="26"/>
      <c r="N750" s="29">
        <v>3.4003500938415527</v>
      </c>
      <c r="O750" s="28">
        <v>-1</v>
      </c>
      <c r="P750" s="29">
        <v>5.2707524434168427</v>
      </c>
      <c r="Q750" s="28">
        <v>-1</v>
      </c>
      <c r="R750" s="26"/>
      <c r="S750" s="26"/>
      <c r="T750" s="26"/>
      <c r="U750" s="29">
        <v>1.2910305029560618</v>
      </c>
      <c r="V750" s="28">
        <v>-1</v>
      </c>
      <c r="W750" s="29">
        <v>2.2534350433582642</v>
      </c>
      <c r="X750" s="28">
        <v>-1</v>
      </c>
      <c r="Y750" s="26"/>
      <c r="Z750" s="26"/>
      <c r="AA750" s="26"/>
      <c r="AB750" s="26"/>
      <c r="AC750" s="26"/>
      <c r="AD750" s="26"/>
      <c r="AE750" s="26"/>
      <c r="AF750" s="26"/>
      <c r="AG750" s="26"/>
      <c r="AH750" s="26"/>
      <c r="AI750" s="26"/>
      <c r="AJ750" s="26"/>
    </row>
    <row r="751" spans="1:36" s="2" customFormat="1" x14ac:dyDescent="0.25">
      <c r="A751" s="26" t="s">
        <v>210</v>
      </c>
      <c r="B751" s="26" t="s">
        <v>38</v>
      </c>
      <c r="C751" s="26" t="s">
        <v>202</v>
      </c>
      <c r="D751" s="26"/>
      <c r="E751" s="26"/>
      <c r="F751" s="26"/>
      <c r="G751" s="27">
        <v>28.765526089668274</v>
      </c>
      <c r="H751" s="28">
        <v>-1</v>
      </c>
      <c r="I751" s="26"/>
      <c r="J751" s="26"/>
      <c r="K751" s="26"/>
      <c r="L751" s="26"/>
      <c r="M751" s="26"/>
      <c r="N751" s="29">
        <v>3.8398977817327022</v>
      </c>
      <c r="O751" s="28">
        <v>-1</v>
      </c>
      <c r="P751" s="26"/>
      <c r="Q751" s="26"/>
      <c r="R751" s="26"/>
      <c r="S751" s="26"/>
      <c r="T751" s="26"/>
      <c r="U751" s="29">
        <v>1.4389199964257386</v>
      </c>
      <c r="V751" s="28">
        <v>-1</v>
      </c>
      <c r="W751" s="26"/>
      <c r="X751" s="26"/>
      <c r="Y751" s="26"/>
      <c r="Z751" s="26"/>
      <c r="AA751" s="26"/>
      <c r="AB751" s="26"/>
      <c r="AC751" s="26"/>
      <c r="AD751" s="26"/>
      <c r="AE751" s="26"/>
      <c r="AF751" s="26"/>
      <c r="AG751" s="26"/>
      <c r="AH751" s="26"/>
      <c r="AI751" s="26"/>
      <c r="AJ751" s="26"/>
    </row>
    <row r="752" spans="1:36" s="2" customFormat="1" x14ac:dyDescent="0.25">
      <c r="A752" s="26" t="s">
        <v>210</v>
      </c>
      <c r="B752" s="26" t="s">
        <v>38</v>
      </c>
      <c r="C752" s="26" t="s">
        <v>203</v>
      </c>
      <c r="D752" s="26"/>
      <c r="E752" s="26"/>
      <c r="F752" s="26"/>
      <c r="G752" s="26"/>
      <c r="H752" s="26"/>
      <c r="I752" s="27">
        <v>3.8637889862060546</v>
      </c>
      <c r="J752" s="28">
        <v>-1</v>
      </c>
      <c r="K752" s="26"/>
      <c r="L752" s="26"/>
      <c r="M752" s="26"/>
      <c r="N752" s="26"/>
      <c r="O752" s="26"/>
      <c r="P752" s="29">
        <v>0.90557554364204407</v>
      </c>
      <c r="Q752" s="28">
        <v>-1</v>
      </c>
      <c r="R752" s="26"/>
      <c r="S752" s="26"/>
      <c r="T752" s="26"/>
      <c r="U752" s="26"/>
      <c r="V752" s="26"/>
      <c r="W752" s="29">
        <v>0.38637888998436409</v>
      </c>
      <c r="X752" s="28">
        <v>-1</v>
      </c>
      <c r="Y752" s="26"/>
      <c r="Z752" s="26"/>
      <c r="AA752" s="26"/>
      <c r="AB752" s="26"/>
      <c r="AC752" s="26"/>
      <c r="AD752" s="26"/>
      <c r="AE752" s="26"/>
      <c r="AF752" s="26"/>
      <c r="AG752" s="26"/>
      <c r="AH752" s="26"/>
      <c r="AI752" s="26"/>
      <c r="AJ752" s="26"/>
    </row>
    <row r="753" spans="1:36" s="2" customFormat="1" x14ac:dyDescent="0.25">
      <c r="A753" s="26" t="s">
        <v>210</v>
      </c>
      <c r="B753" s="26" t="s">
        <v>39</v>
      </c>
      <c r="C753" s="26" t="s">
        <v>366</v>
      </c>
      <c r="D753" s="27">
        <v>2328.7320153379442</v>
      </c>
      <c r="E753" s="27">
        <v>2808.7911380648611</v>
      </c>
      <c r="F753" s="28">
        <v>-0.17091307225415753</v>
      </c>
      <c r="G753" s="27">
        <v>3263.6520359253882</v>
      </c>
      <c r="H753" s="28">
        <v>-0.28646436884082627</v>
      </c>
      <c r="I753" s="27">
        <v>3901.249140396118</v>
      </c>
      <c r="J753" s="28">
        <v>-0.40308041564823172</v>
      </c>
      <c r="K753" s="29">
        <v>546.91123301671303</v>
      </c>
      <c r="L753" s="29">
        <v>603.92450661324278</v>
      </c>
      <c r="M753" s="28">
        <v>-9.4404636626281888E-2</v>
      </c>
      <c r="N753" s="29">
        <v>744.21870174697131</v>
      </c>
      <c r="O753" s="28">
        <v>-0.26512027750324035</v>
      </c>
      <c r="P753" s="29">
        <v>790.67470982022155</v>
      </c>
      <c r="Q753" s="28">
        <v>-0.30829805705931063</v>
      </c>
      <c r="R753" s="29">
        <v>229.87936907845233</v>
      </c>
      <c r="S753" s="29">
        <v>253.1495581721417</v>
      </c>
      <c r="T753" s="28">
        <v>-9.1922692900240466E-2</v>
      </c>
      <c r="U753" s="29">
        <v>314.01304772035138</v>
      </c>
      <c r="V753" s="28">
        <v>-0.26793051834210868</v>
      </c>
      <c r="W753" s="29">
        <v>339.84249176103174</v>
      </c>
      <c r="X753" s="28">
        <v>-0.32357084634343658</v>
      </c>
      <c r="Y753" s="27">
        <v>2215.1514999794963</v>
      </c>
      <c r="Z753" s="45">
        <v>113.58051535844803</v>
      </c>
      <c r="AA753" s="29">
        <v>520.14824867327741</v>
      </c>
      <c r="AB753" s="29">
        <v>26.762984343435576</v>
      </c>
      <c r="AC753" s="29">
        <v>218.41062019802607</v>
      </c>
      <c r="AD753" s="29">
        <v>11.468748880426267</v>
      </c>
      <c r="AE753" s="30">
        <v>4.2579707176480328</v>
      </c>
      <c r="AF753" s="30">
        <v>-0.39292704739932827</v>
      </c>
      <c r="AG753" s="30">
        <v>10.130234934406852</v>
      </c>
      <c r="AH753" s="28">
        <v>-8.6986403840658172E-2</v>
      </c>
      <c r="AI753" s="81">
        <v>7.1027886192644206E-3</v>
      </c>
      <c r="AJ753" s="81">
        <v>3.4673629868112567E-3</v>
      </c>
    </row>
    <row r="754" spans="1:36" s="2" customFormat="1" x14ac:dyDescent="0.25">
      <c r="A754" s="26" t="s">
        <v>210</v>
      </c>
      <c r="B754" s="26" t="s">
        <v>39</v>
      </c>
      <c r="C754" s="26" t="s">
        <v>199</v>
      </c>
      <c r="D754" s="27">
        <v>1108.4651492977141</v>
      </c>
      <c r="E754" s="27">
        <v>1342.1638515031336</v>
      </c>
      <c r="F754" s="28">
        <v>-0.17412084369854891</v>
      </c>
      <c r="G754" s="27">
        <v>1568.9193397653103</v>
      </c>
      <c r="H754" s="28">
        <v>-0.29348493501040918</v>
      </c>
      <c r="I754" s="27">
        <v>1899.9135291206835</v>
      </c>
      <c r="J754" s="28">
        <v>-0.41657073740048944</v>
      </c>
      <c r="K754" s="29">
        <v>271.88986132880132</v>
      </c>
      <c r="L754" s="29">
        <v>270.87314001120836</v>
      </c>
      <c r="M754" s="28">
        <v>3.7534962586208537E-3</v>
      </c>
      <c r="N754" s="29">
        <v>348.82298397855948</v>
      </c>
      <c r="O754" s="28">
        <v>-0.22055061215371888</v>
      </c>
      <c r="P754" s="29">
        <v>379.03083168324218</v>
      </c>
      <c r="Q754" s="28">
        <v>-0.28267085787886265</v>
      </c>
      <c r="R754" s="29">
        <v>112.75970861221749</v>
      </c>
      <c r="S754" s="29">
        <v>114.5164031039543</v>
      </c>
      <c r="T754" s="28">
        <v>-1.5340112369248433E-2</v>
      </c>
      <c r="U754" s="29">
        <v>146.03183773098078</v>
      </c>
      <c r="V754" s="28">
        <v>-0.2278416106770981</v>
      </c>
      <c r="W754" s="29">
        <v>160.52005690188454</v>
      </c>
      <c r="X754" s="28">
        <v>-0.29753508197956746</v>
      </c>
      <c r="Y754" s="27">
        <v>1084.6013491749761</v>
      </c>
      <c r="Z754" s="45">
        <v>23.863800122737885</v>
      </c>
      <c r="AA754" s="29">
        <v>266.81261215243893</v>
      </c>
      <c r="AB754" s="29">
        <v>5.0772491763623719</v>
      </c>
      <c r="AC754" s="29">
        <v>110.78251718543952</v>
      </c>
      <c r="AD754" s="29">
        <v>1.9771914267779778</v>
      </c>
      <c r="AE754" s="30">
        <v>4.0768903403765657</v>
      </c>
      <c r="AF754" s="30">
        <v>-0.87806330119748122</v>
      </c>
      <c r="AG754" s="30">
        <v>9.8303300260356661</v>
      </c>
      <c r="AH754" s="28">
        <v>-0.16125439181985185</v>
      </c>
      <c r="AI754" s="81">
        <v>99.999999999999986</v>
      </c>
      <c r="AJ754" s="81">
        <v>100</v>
      </c>
    </row>
    <row r="755" spans="1:36" s="2" customFormat="1" x14ac:dyDescent="0.25">
      <c r="A755" s="26" t="s">
        <v>210</v>
      </c>
      <c r="B755" s="26" t="s">
        <v>39</v>
      </c>
      <c r="C755" s="26" t="s">
        <v>200</v>
      </c>
      <c r="D755" s="27">
        <v>218.29986670970916</v>
      </c>
      <c r="E755" s="27">
        <v>310.53766792654989</v>
      </c>
      <c r="F755" s="28">
        <v>-0.2970261283686117</v>
      </c>
      <c r="G755" s="27">
        <v>292.38226283431055</v>
      </c>
      <c r="H755" s="28">
        <v>-0.25337513776129084</v>
      </c>
      <c r="I755" s="27">
        <v>462.15672360777853</v>
      </c>
      <c r="J755" s="28">
        <v>-0.52764970072149142</v>
      </c>
      <c r="K755" s="29">
        <v>58.852443807586226</v>
      </c>
      <c r="L755" s="29">
        <v>65.040613955907929</v>
      </c>
      <c r="M755" s="28">
        <v>-9.5143169351334267E-2</v>
      </c>
      <c r="N755" s="29">
        <v>70.407963460103645</v>
      </c>
      <c r="O755" s="28">
        <v>-0.16412233907412052</v>
      </c>
      <c r="P755" s="29">
        <v>91.370355388921297</v>
      </c>
      <c r="Q755" s="28">
        <v>-0.3558912673910633</v>
      </c>
      <c r="R755" s="29">
        <v>24.362859015308395</v>
      </c>
      <c r="S755" s="29">
        <v>26.810852264986767</v>
      </c>
      <c r="T755" s="28">
        <v>-9.1306058661749179E-2</v>
      </c>
      <c r="U755" s="29">
        <v>29.479701972119678</v>
      </c>
      <c r="V755" s="28">
        <v>-0.17357173290457681</v>
      </c>
      <c r="W755" s="29">
        <v>39.569026530310992</v>
      </c>
      <c r="X755" s="28">
        <v>-0.38429470847240188</v>
      </c>
      <c r="Y755" s="27">
        <v>218.29986670970916</v>
      </c>
      <c r="Z755" s="26"/>
      <c r="AA755" s="29">
        <v>58.852443807586226</v>
      </c>
      <c r="AB755" s="26"/>
      <c r="AC755" s="29">
        <v>24.362859015308395</v>
      </c>
      <c r="AD755" s="26"/>
      <c r="AE755" s="30">
        <v>3.7092744597560752</v>
      </c>
      <c r="AF755" s="30">
        <v>-1.0652448603885403</v>
      </c>
      <c r="AG755" s="30">
        <v>8.9603550458729213</v>
      </c>
      <c r="AH755" s="28">
        <v>-0.22639093356768145</v>
      </c>
      <c r="AI755" s="81">
        <v>5.4166126051351411E-3</v>
      </c>
      <c r="AJ755" s="81">
        <v>2.9897891601997945E-3</v>
      </c>
    </row>
    <row r="756" spans="1:36" s="2" customFormat="1" x14ac:dyDescent="0.25">
      <c r="A756" s="26" t="s">
        <v>210</v>
      </c>
      <c r="B756" s="26" t="s">
        <v>39</v>
      </c>
      <c r="C756" s="26" t="s">
        <v>201</v>
      </c>
      <c r="D756" s="27">
        <v>347.36738270759582</v>
      </c>
      <c r="E756" s="27">
        <v>362.741375490427</v>
      </c>
      <c r="F756" s="28">
        <v>-4.2382793421471464E-2</v>
      </c>
      <c r="G756" s="27">
        <v>533.26624735116957</v>
      </c>
      <c r="H756" s="28">
        <v>-0.34860422081271264</v>
      </c>
      <c r="I756" s="27">
        <v>515.91934332728385</v>
      </c>
      <c r="J756" s="28">
        <v>-0.32670215373716605</v>
      </c>
      <c r="K756" s="29">
        <v>84.675714390425568</v>
      </c>
      <c r="L756" s="29">
        <v>80.39160137056092</v>
      </c>
      <c r="M756" s="28">
        <v>5.32905545707099E-2</v>
      </c>
      <c r="N756" s="29">
        <v>123.82046706632782</v>
      </c>
      <c r="O756" s="28">
        <v>-0.31614121318839233</v>
      </c>
      <c r="P756" s="29">
        <v>109.86666928649596</v>
      </c>
      <c r="Q756" s="28">
        <v>-0.22928659856230563</v>
      </c>
      <c r="R756" s="29">
        <v>34.591009478916924</v>
      </c>
      <c r="S756" s="29">
        <v>34.291220373875547</v>
      </c>
      <c r="T756" s="28">
        <v>8.7424449107613503E-3</v>
      </c>
      <c r="U756" s="29">
        <v>51.949433466910577</v>
      </c>
      <c r="V756" s="28">
        <v>-0.33414077554955779</v>
      </c>
      <c r="W756" s="29">
        <v>47.747446937351086</v>
      </c>
      <c r="X756" s="28">
        <v>-0.27554221853362304</v>
      </c>
      <c r="Y756" s="27">
        <v>323.50358258485795</v>
      </c>
      <c r="Z756" s="45">
        <v>23.863800122737885</v>
      </c>
      <c r="AA756" s="29">
        <v>79.598465214063197</v>
      </c>
      <c r="AB756" s="29">
        <v>5.0772491763623719</v>
      </c>
      <c r="AC756" s="29">
        <v>32.613818052138946</v>
      </c>
      <c r="AD756" s="29">
        <v>1.9771914267779778</v>
      </c>
      <c r="AE756" s="30">
        <v>4.1023259763235407</v>
      </c>
      <c r="AF756" s="30">
        <v>-0.40985401892732387</v>
      </c>
      <c r="AG756" s="30">
        <v>10.042129094824908</v>
      </c>
      <c r="AH756" s="28">
        <v>-5.0682152406856883E-2</v>
      </c>
      <c r="AI756" s="81">
        <v>8.5515097477450903E-3</v>
      </c>
      <c r="AJ756" s="81">
        <v>4.219089618755628E-3</v>
      </c>
    </row>
    <row r="757" spans="1:36" s="2" customFormat="1" x14ac:dyDescent="0.25">
      <c r="A757" s="26" t="s">
        <v>210</v>
      </c>
      <c r="B757" s="26" t="s">
        <v>39</v>
      </c>
      <c r="C757" s="26" t="s">
        <v>202</v>
      </c>
      <c r="D757" s="27">
        <v>264.46717291712758</v>
      </c>
      <c r="E757" s="27">
        <v>477.67015040636062</v>
      </c>
      <c r="F757" s="28">
        <v>-0.44633933543441706</v>
      </c>
      <c r="G757" s="27">
        <v>474.50533630132674</v>
      </c>
      <c r="H757" s="28">
        <v>-0.44264657805832958</v>
      </c>
      <c r="I757" s="27">
        <v>439.49721280932425</v>
      </c>
      <c r="J757" s="28">
        <v>-0.39825062546672713</v>
      </c>
      <c r="K757" s="29">
        <v>63.418904705476308</v>
      </c>
      <c r="L757" s="29">
        <v>85.20273815339425</v>
      </c>
      <c r="M757" s="28">
        <v>-0.25567057960859835</v>
      </c>
      <c r="N757" s="29">
        <v>93.666627751115399</v>
      </c>
      <c r="O757" s="28">
        <v>-0.32292956170058013</v>
      </c>
      <c r="P757" s="29">
        <v>83.309324920651292</v>
      </c>
      <c r="Q757" s="28">
        <v>-0.23875382778722301</v>
      </c>
      <c r="R757" s="29">
        <v>26.657296735856349</v>
      </c>
      <c r="S757" s="29">
        <v>36.652507369698533</v>
      </c>
      <c r="T757" s="28">
        <v>-0.27270196096066962</v>
      </c>
      <c r="U757" s="29">
        <v>39.174963610897507</v>
      </c>
      <c r="V757" s="28">
        <v>-0.31953231659311748</v>
      </c>
      <c r="W757" s="29">
        <v>34.958091609062905</v>
      </c>
      <c r="X757" s="28">
        <v>-0.23744988616754384</v>
      </c>
      <c r="Y757" s="27">
        <v>264.46717291712758</v>
      </c>
      <c r="Z757" s="26"/>
      <c r="AA757" s="29">
        <v>63.418904705476308</v>
      </c>
      <c r="AB757" s="26"/>
      <c r="AC757" s="29">
        <v>26.657296735856349</v>
      </c>
      <c r="AD757" s="26"/>
      <c r="AE757" s="30">
        <v>4.1701630475224922</v>
      </c>
      <c r="AF757" s="30">
        <v>-1.4361139426182463</v>
      </c>
      <c r="AG757" s="30">
        <v>9.9210049517660419</v>
      </c>
      <c r="AH757" s="28">
        <v>-0.23874308076383741</v>
      </c>
      <c r="AI757" s="81">
        <v>6.4675236235543039E-3</v>
      </c>
      <c r="AJ757" s="81">
        <v>3.219163664561753E-3</v>
      </c>
    </row>
    <row r="758" spans="1:36" s="2" customFormat="1" x14ac:dyDescent="0.25">
      <c r="A758" s="26" t="s">
        <v>210</v>
      </c>
      <c r="B758" s="26" t="s">
        <v>39</v>
      </c>
      <c r="C758" s="26" t="s">
        <v>203</v>
      </c>
      <c r="D758" s="27">
        <v>278.33072696328162</v>
      </c>
      <c r="E758" s="27">
        <v>191.21465767979623</v>
      </c>
      <c r="F758" s="28">
        <v>0.45559305097503561</v>
      </c>
      <c r="G758" s="27">
        <v>268.76549327850341</v>
      </c>
      <c r="H758" s="28">
        <v>3.5589515484662333E-2</v>
      </c>
      <c r="I758" s="27">
        <v>482.34024937629698</v>
      </c>
      <c r="J758" s="28">
        <v>-0.42295769983287806</v>
      </c>
      <c r="K758" s="29">
        <v>64.942798425313214</v>
      </c>
      <c r="L758" s="29">
        <v>40.238186531345228</v>
      </c>
      <c r="M758" s="28">
        <v>0.61395937599531947</v>
      </c>
      <c r="N758" s="29">
        <v>60.927925701012633</v>
      </c>
      <c r="O758" s="28">
        <v>6.5895444135132486E-2</v>
      </c>
      <c r="P758" s="29">
        <v>94.484482087173618</v>
      </c>
      <c r="Q758" s="28">
        <v>-0.31266175153084447</v>
      </c>
      <c r="R758" s="29">
        <v>27.148543382135848</v>
      </c>
      <c r="S758" s="29">
        <v>16.761823095393474</v>
      </c>
      <c r="T758" s="28">
        <v>0.61966530893628624</v>
      </c>
      <c r="U758" s="29">
        <v>25.427738681052965</v>
      </c>
      <c r="V758" s="28">
        <v>6.7674311218445513E-2</v>
      </c>
      <c r="W758" s="29">
        <v>38.245491825159547</v>
      </c>
      <c r="X758" s="28">
        <v>-0.29015049652789782</v>
      </c>
      <c r="Y758" s="27">
        <v>278.33072696328162</v>
      </c>
      <c r="Z758" s="26"/>
      <c r="AA758" s="29">
        <v>64.942798425313214</v>
      </c>
      <c r="AB758" s="26"/>
      <c r="AC758" s="29">
        <v>27.148543382135848</v>
      </c>
      <c r="AD758" s="26"/>
      <c r="AE758" s="30">
        <v>4.2857827767211631</v>
      </c>
      <c r="AF758" s="30">
        <v>-0.46628669168893833</v>
      </c>
      <c r="AG758" s="30">
        <v>10.252142188461848</v>
      </c>
      <c r="AH758" s="28">
        <v>-0.10130010012315742</v>
      </c>
      <c r="AI758" s="81">
        <v>7.0361655085866802E-3</v>
      </c>
      <c r="AJ758" s="81">
        <v>3.3530886411163156E-3</v>
      </c>
    </row>
    <row r="759" spans="1:36" s="2" customFormat="1" x14ac:dyDescent="0.25">
      <c r="A759" s="26" t="s">
        <v>211</v>
      </c>
      <c r="B759" s="26" t="s">
        <v>13</v>
      </c>
      <c r="C759" s="26" t="s">
        <v>366</v>
      </c>
      <c r="D759" s="27">
        <v>2341.6437497055531</v>
      </c>
      <c r="E759" s="27">
        <v>5390.1018225359912</v>
      </c>
      <c r="F759" s="28">
        <v>-0.56556595277752431</v>
      </c>
      <c r="G759" s="27">
        <v>9722.5561723494538</v>
      </c>
      <c r="H759" s="28">
        <v>-0.7591534871904273</v>
      </c>
      <c r="I759" s="27">
        <v>14298.890037212372</v>
      </c>
      <c r="J759" s="28">
        <v>-0.83623597750514167</v>
      </c>
      <c r="K759" s="29">
        <v>98.764838276647197</v>
      </c>
      <c r="L759" s="29">
        <v>228.51414653825222</v>
      </c>
      <c r="M759" s="28">
        <v>-0.56779551825202024</v>
      </c>
      <c r="N759" s="29">
        <v>620.26158018109925</v>
      </c>
      <c r="O759" s="28">
        <v>-0.8407690538436855</v>
      </c>
      <c r="P759" s="29">
        <v>681.44626429547361</v>
      </c>
      <c r="Q759" s="28">
        <v>-0.85506584531832874</v>
      </c>
      <c r="R759" s="29">
        <v>54.165075671001723</v>
      </c>
      <c r="S759" s="29">
        <v>116.19454948557518</v>
      </c>
      <c r="T759" s="28">
        <v>-0.53384151054584561</v>
      </c>
      <c r="U759" s="29">
        <v>224.73942973701239</v>
      </c>
      <c r="V759" s="28">
        <v>-0.75898721584198603</v>
      </c>
      <c r="W759" s="29">
        <v>310.82830903297418</v>
      </c>
      <c r="X759" s="28">
        <v>-0.82573956716003105</v>
      </c>
      <c r="Y759" s="27">
        <v>2341.6437497055531</v>
      </c>
      <c r="Z759" s="26"/>
      <c r="AA759" s="29">
        <v>98.764838276647197</v>
      </c>
      <c r="AB759" s="26"/>
      <c r="AC759" s="29">
        <v>54.165075671001723</v>
      </c>
      <c r="AD759" s="26"/>
      <c r="AE759" s="30">
        <v>23.709285516637468</v>
      </c>
      <c r="AF759" s="30">
        <v>0.12167877897883272</v>
      </c>
      <c r="AG759" s="30">
        <v>43.23161595727624</v>
      </c>
      <c r="AH759" s="28">
        <v>-6.8055056272441308E-2</v>
      </c>
      <c r="AI759" s="81">
        <v>1.0813169764590533E-3</v>
      </c>
      <c r="AJ759" s="81">
        <v>1.1243418678975616E-4</v>
      </c>
    </row>
    <row r="760" spans="1:36" s="2" customFormat="1" x14ac:dyDescent="0.25">
      <c r="A760" s="26" t="s">
        <v>211</v>
      </c>
      <c r="B760" s="26" t="s">
        <v>13</v>
      </c>
      <c r="C760" s="26" t="s">
        <v>199</v>
      </c>
      <c r="D760" s="27">
        <v>1244.4565328466892</v>
      </c>
      <c r="E760" s="27">
        <v>3034.9034683489799</v>
      </c>
      <c r="F760" s="28">
        <v>-0.58995185651697613</v>
      </c>
      <c r="G760" s="27">
        <v>5607.6582845067978</v>
      </c>
      <c r="H760" s="28">
        <v>-0.77807910723002593</v>
      </c>
      <c r="I760" s="27">
        <v>7206.5067508983611</v>
      </c>
      <c r="J760" s="28">
        <v>-0.82731487309138296</v>
      </c>
      <c r="K760" s="29">
        <v>36.755114585667329</v>
      </c>
      <c r="L760" s="29">
        <v>112.93347177875535</v>
      </c>
      <c r="M760" s="28">
        <v>-0.67454188730093068</v>
      </c>
      <c r="N760" s="29">
        <v>297.25977267259879</v>
      </c>
      <c r="O760" s="28">
        <v>-0.87635355347543331</v>
      </c>
      <c r="P760" s="29">
        <v>350.97637239948017</v>
      </c>
      <c r="Q760" s="28">
        <v>-0.89527752442596675</v>
      </c>
      <c r="R760" s="29">
        <v>28.417891956449587</v>
      </c>
      <c r="S760" s="29">
        <v>65.765600431968409</v>
      </c>
      <c r="T760" s="28">
        <v>-0.56789124147286341</v>
      </c>
      <c r="U760" s="29">
        <v>124.63893234298904</v>
      </c>
      <c r="V760" s="28">
        <v>-0.77199827195047288</v>
      </c>
      <c r="W760" s="29">
        <v>156.59582596610454</v>
      </c>
      <c r="X760" s="28">
        <v>-0.81852714284606354</v>
      </c>
      <c r="Y760" s="27">
        <v>1244.4565328466892</v>
      </c>
      <c r="Z760" s="26"/>
      <c r="AA760" s="29">
        <v>36.755114585667329</v>
      </c>
      <c r="AB760" s="26"/>
      <c r="AC760" s="29">
        <v>28.417891956449587</v>
      </c>
      <c r="AD760" s="26"/>
      <c r="AE760" s="30">
        <v>33.858050692405286</v>
      </c>
      <c r="AF760" s="30">
        <v>6.9846763017324278</v>
      </c>
      <c r="AG760" s="30">
        <v>43.791303547561469</v>
      </c>
      <c r="AH760" s="28">
        <v>-5.105338553957426E-2</v>
      </c>
      <c r="AI760" s="81"/>
      <c r="AJ760" s="81"/>
    </row>
    <row r="761" spans="1:36" s="2" customFormat="1" x14ac:dyDescent="0.25">
      <c r="A761" s="26" t="s">
        <v>211</v>
      </c>
      <c r="B761" s="26" t="s">
        <v>13</v>
      </c>
      <c r="C761" s="26" t="s">
        <v>200</v>
      </c>
      <c r="D761" s="27">
        <v>290.4051832449436</v>
      </c>
      <c r="E761" s="27">
        <v>987.52210273504261</v>
      </c>
      <c r="F761" s="28">
        <v>-0.70592538390721893</v>
      </c>
      <c r="G761" s="27">
        <v>1701.7803670561314</v>
      </c>
      <c r="H761" s="28">
        <v>-0.82935213681698039</v>
      </c>
      <c r="I761" s="27">
        <v>837.35105004906654</v>
      </c>
      <c r="J761" s="28">
        <v>-0.65318586126102474</v>
      </c>
      <c r="K761" s="29">
        <v>10.027265843624134</v>
      </c>
      <c r="L761" s="29">
        <v>39.654151323058102</v>
      </c>
      <c r="M761" s="28">
        <v>-0.74713200234868016</v>
      </c>
      <c r="N761" s="29">
        <v>79.652605189250366</v>
      </c>
      <c r="O761" s="28">
        <v>-0.87411251873306739</v>
      </c>
      <c r="P761" s="29">
        <v>45.000038041952813</v>
      </c>
      <c r="Q761" s="28">
        <v>-0.77717205851524218</v>
      </c>
      <c r="R761" s="29">
        <v>6.8450061990627544</v>
      </c>
      <c r="S761" s="29">
        <v>20.814328092729571</v>
      </c>
      <c r="T761" s="28">
        <v>-0.67113969912611737</v>
      </c>
      <c r="U761" s="29">
        <v>37.418084902144088</v>
      </c>
      <c r="V761" s="28">
        <v>-0.8170669018213027</v>
      </c>
      <c r="W761" s="29">
        <v>18.004891529260238</v>
      </c>
      <c r="X761" s="28">
        <v>-0.61982519095220601</v>
      </c>
      <c r="Y761" s="27">
        <v>290.4051832449436</v>
      </c>
      <c r="Z761" s="26"/>
      <c r="AA761" s="29">
        <v>10.027265843624134</v>
      </c>
      <c r="AB761" s="26"/>
      <c r="AC761" s="29">
        <v>6.8450061990627544</v>
      </c>
      <c r="AD761" s="26"/>
      <c r="AE761" s="30">
        <v>28.961552209129728</v>
      </c>
      <c r="AF761" s="30">
        <v>4.0581796797366181</v>
      </c>
      <c r="AG761" s="30">
        <v>42.425846639073463</v>
      </c>
      <c r="AH761" s="28">
        <v>-0.10577647921827395</v>
      </c>
      <c r="AI761" s="81">
        <v>1.0617414924887747E-3</v>
      </c>
      <c r="AJ761" s="81">
        <v>1.1260617763978347E-4</v>
      </c>
    </row>
    <row r="762" spans="1:36" s="2" customFormat="1" x14ac:dyDescent="0.25">
      <c r="A762" s="26" t="s">
        <v>211</v>
      </c>
      <c r="B762" s="26" t="s">
        <v>13</v>
      </c>
      <c r="C762" s="26" t="s">
        <v>201</v>
      </c>
      <c r="D762" s="27">
        <v>311.22059746861459</v>
      </c>
      <c r="E762" s="27">
        <v>513.26886713981628</v>
      </c>
      <c r="F762" s="28">
        <v>-0.39364996127100577</v>
      </c>
      <c r="G762" s="27">
        <v>1901.9839090490341</v>
      </c>
      <c r="H762" s="28">
        <v>-0.83637054131324351</v>
      </c>
      <c r="I762" s="27">
        <v>1772.0044789135457</v>
      </c>
      <c r="J762" s="28">
        <v>-0.8243680525799626</v>
      </c>
      <c r="K762" s="29">
        <v>8.2286457929287415</v>
      </c>
      <c r="L762" s="29">
        <v>22.634226618395786</v>
      </c>
      <c r="M762" s="28">
        <v>-0.6364512058812305</v>
      </c>
      <c r="N762" s="29">
        <v>111.91601669404835</v>
      </c>
      <c r="O762" s="28">
        <v>-0.92647481534815612</v>
      </c>
      <c r="P762" s="29">
        <v>103.372840532805</v>
      </c>
      <c r="Q762" s="28">
        <v>-0.92039837784744427</v>
      </c>
      <c r="R762" s="29">
        <v>6.7887608507773525</v>
      </c>
      <c r="S762" s="29">
        <v>11.35452992305874</v>
      </c>
      <c r="T762" s="28">
        <v>-0.40210991588557438</v>
      </c>
      <c r="U762" s="29">
        <v>43.642229051919202</v>
      </c>
      <c r="V762" s="28">
        <v>-0.84444513952985611</v>
      </c>
      <c r="W762" s="29">
        <v>38.272537795774937</v>
      </c>
      <c r="X762" s="28">
        <v>-0.82262057230166774</v>
      </c>
      <c r="Y762" s="27">
        <v>311.22059746861459</v>
      </c>
      <c r="Z762" s="26"/>
      <c r="AA762" s="29">
        <v>8.2286457929287415</v>
      </c>
      <c r="AB762" s="26"/>
      <c r="AC762" s="29">
        <v>6.7887608507773525</v>
      </c>
      <c r="AD762" s="26"/>
      <c r="AE762" s="30">
        <v>37.82160580250774</v>
      </c>
      <c r="AF762" s="30">
        <v>15.144936712225629</v>
      </c>
      <c r="AG762" s="30">
        <v>45.843505804594372</v>
      </c>
      <c r="AH762" s="28">
        <v>1.4149682089307813E-2</v>
      </c>
      <c r="AI762" s="81">
        <v>1.171619976798905E-3</v>
      </c>
      <c r="AJ762" s="81">
        <v>1.1436277299502159E-4</v>
      </c>
    </row>
    <row r="763" spans="1:36" s="2" customFormat="1" x14ac:dyDescent="0.25">
      <c r="A763" s="26" t="s">
        <v>211</v>
      </c>
      <c r="B763" s="26" t="s">
        <v>13</v>
      </c>
      <c r="C763" s="26" t="s">
        <v>202</v>
      </c>
      <c r="D763" s="27">
        <v>201.21037191987037</v>
      </c>
      <c r="E763" s="27">
        <v>629.90900983691211</v>
      </c>
      <c r="F763" s="28">
        <v>-0.68057232270425039</v>
      </c>
      <c r="G763" s="27">
        <v>760.85149765372273</v>
      </c>
      <c r="H763" s="28">
        <v>-0.73554580290588478</v>
      </c>
      <c r="I763" s="27">
        <v>2259.16611538291</v>
      </c>
      <c r="J763" s="28">
        <v>-0.91093599954876858</v>
      </c>
      <c r="K763" s="29">
        <v>9.8849358558654785</v>
      </c>
      <c r="L763" s="29">
        <v>25.285556192298941</v>
      </c>
      <c r="M763" s="28">
        <v>-0.60906788916606591</v>
      </c>
      <c r="N763" s="29">
        <v>39.952426725622047</v>
      </c>
      <c r="O763" s="28">
        <v>-0.75258234189999451</v>
      </c>
      <c r="P763" s="29">
        <v>102.24548978791576</v>
      </c>
      <c r="Q763" s="28">
        <v>-0.90332154624747307</v>
      </c>
      <c r="R763" s="29">
        <v>5.3418623396340124</v>
      </c>
      <c r="S763" s="29">
        <v>14.056848518970023</v>
      </c>
      <c r="T763" s="28">
        <v>-0.6199815106191795</v>
      </c>
      <c r="U763" s="29">
        <v>16.316238005383578</v>
      </c>
      <c r="V763" s="28">
        <v>-0.67260453433742184</v>
      </c>
      <c r="W763" s="29">
        <v>50.209526776544003</v>
      </c>
      <c r="X763" s="28">
        <v>-0.89360859019030769</v>
      </c>
      <c r="Y763" s="27">
        <v>201.21037191987037</v>
      </c>
      <c r="Z763" s="26"/>
      <c r="AA763" s="29">
        <v>9.8849358558654785</v>
      </c>
      <c r="AB763" s="26"/>
      <c r="AC763" s="29">
        <v>5.3418623396340124</v>
      </c>
      <c r="AD763" s="26"/>
      <c r="AE763" s="30">
        <v>20.355253170457051</v>
      </c>
      <c r="AF763" s="30">
        <v>-4.556558341474787</v>
      </c>
      <c r="AG763" s="30">
        <v>37.66670856098024</v>
      </c>
      <c r="AH763" s="28">
        <v>-0.1594417476470523</v>
      </c>
      <c r="AI763" s="81">
        <v>7.5691201995914577E-4</v>
      </c>
      <c r="AJ763" s="81">
        <v>8.9694399998715152E-5</v>
      </c>
    </row>
    <row r="764" spans="1:36" s="2" customFormat="1" x14ac:dyDescent="0.25">
      <c r="A764" s="26" t="s">
        <v>211</v>
      </c>
      <c r="B764" s="26" t="s">
        <v>13</v>
      </c>
      <c r="C764" s="26" t="s">
        <v>203</v>
      </c>
      <c r="D764" s="27">
        <v>441.62038021326066</v>
      </c>
      <c r="E764" s="27">
        <v>904.20348863720892</v>
      </c>
      <c r="F764" s="28">
        <v>-0.51159182002398707</v>
      </c>
      <c r="G764" s="27">
        <v>1243.0425107479095</v>
      </c>
      <c r="H764" s="28">
        <v>-0.64472624516473853</v>
      </c>
      <c r="I764" s="27">
        <v>2337.9851065528392</v>
      </c>
      <c r="J764" s="28">
        <v>-0.81111069571166239</v>
      </c>
      <c r="K764" s="29">
        <v>8.6142670932489782</v>
      </c>
      <c r="L764" s="29">
        <v>25.359537645002519</v>
      </c>
      <c r="M764" s="28">
        <v>-0.66031450518394808</v>
      </c>
      <c r="N764" s="29">
        <v>65.738724063678021</v>
      </c>
      <c r="O764" s="28">
        <v>-0.86896205827017969</v>
      </c>
      <c r="P764" s="29">
        <v>100.35800403680659</v>
      </c>
      <c r="Q764" s="28">
        <v>-0.91416462318152847</v>
      </c>
      <c r="R764" s="29">
        <v>9.4422625669754652</v>
      </c>
      <c r="S764" s="29">
        <v>19.539893897210057</v>
      </c>
      <c r="T764" s="28">
        <v>-0.51677001847365966</v>
      </c>
      <c r="U764" s="29">
        <v>27.262380383542141</v>
      </c>
      <c r="V764" s="28">
        <v>-0.65365230643338812</v>
      </c>
      <c r="W764" s="29">
        <v>50.108869864525396</v>
      </c>
      <c r="X764" s="28">
        <v>-0.81156504641785743</v>
      </c>
      <c r="Y764" s="27">
        <v>441.62038021326066</v>
      </c>
      <c r="Z764" s="26"/>
      <c r="AA764" s="29">
        <v>8.6142670932489782</v>
      </c>
      <c r="AB764" s="26"/>
      <c r="AC764" s="29">
        <v>9.4422625669754652</v>
      </c>
      <c r="AD764" s="26"/>
      <c r="AE764" s="30">
        <v>51.266158273564514</v>
      </c>
      <c r="AF764" s="30">
        <v>15.610796519940592</v>
      </c>
      <c r="AG764" s="30">
        <v>46.770610018602774</v>
      </c>
      <c r="AH764" s="28">
        <v>1.0715805408672311E-2</v>
      </c>
      <c r="AI764" s="81">
        <v>1.7449782547756178E-3</v>
      </c>
      <c r="AJ764" s="81">
        <v>1.6544963651200372E-4</v>
      </c>
    </row>
    <row r="765" spans="1:36" s="2" customFormat="1" x14ac:dyDescent="0.25">
      <c r="A765" s="26" t="s">
        <v>211</v>
      </c>
      <c r="B765" s="26" t="s">
        <v>32</v>
      </c>
      <c r="C765" s="26" t="s">
        <v>366</v>
      </c>
      <c r="D765" s="27">
        <v>1186.9575986468792</v>
      </c>
      <c r="E765" s="27">
        <v>2647.6682527303697</v>
      </c>
      <c r="F765" s="28">
        <v>-0.55169700833069013</v>
      </c>
      <c r="G765" s="27">
        <v>4005.7248611676691</v>
      </c>
      <c r="H765" s="28">
        <v>-0.70368469133926459</v>
      </c>
      <c r="I765" s="27">
        <v>6108.475833300352</v>
      </c>
      <c r="J765" s="28">
        <v>-0.80568678160660301</v>
      </c>
      <c r="K765" s="29">
        <v>52.142483828182293</v>
      </c>
      <c r="L765" s="29">
        <v>106.56718887246711</v>
      </c>
      <c r="M765" s="28">
        <v>-0.51070789818259044</v>
      </c>
      <c r="N765" s="29">
        <v>204.40698412741506</v>
      </c>
      <c r="O765" s="28">
        <v>-0.74490850177761148</v>
      </c>
      <c r="P765" s="29">
        <v>231.29199995221853</v>
      </c>
      <c r="Q765" s="28">
        <v>-0.77455993359496156</v>
      </c>
      <c r="R765" s="29">
        <v>23.88464705532347</v>
      </c>
      <c r="S765" s="29">
        <v>53.19441701488104</v>
      </c>
      <c r="T765" s="28">
        <v>-0.55099334863202309</v>
      </c>
      <c r="U765" s="29">
        <v>86.279900276216125</v>
      </c>
      <c r="V765" s="28">
        <v>-0.7231725236253258</v>
      </c>
      <c r="W765" s="29">
        <v>124.03855991203628</v>
      </c>
      <c r="X765" s="28">
        <v>-0.80744175785125516</v>
      </c>
      <c r="Y765" s="27">
        <v>1186.9575986468792</v>
      </c>
      <c r="Z765" s="26"/>
      <c r="AA765" s="29">
        <v>52.142483828182293</v>
      </c>
      <c r="AB765" s="26"/>
      <c r="AC765" s="29">
        <v>23.88464705532347</v>
      </c>
      <c r="AD765" s="26"/>
      <c r="AE765" s="30">
        <v>22.763733361036113</v>
      </c>
      <c r="AF765" s="30">
        <v>-2.0813271190609264</v>
      </c>
      <c r="AG765" s="30">
        <v>49.695421326409225</v>
      </c>
      <c r="AH765" s="28">
        <v>-1.5671476057718555E-3</v>
      </c>
      <c r="AI765" s="81">
        <v>4.4183382588569003E-3</v>
      </c>
      <c r="AJ765" s="81">
        <v>4.4316563187844137E-4</v>
      </c>
    </row>
    <row r="766" spans="1:36" s="2" customFormat="1" x14ac:dyDescent="0.25">
      <c r="A766" s="26" t="s">
        <v>211</v>
      </c>
      <c r="B766" s="26" t="s">
        <v>32</v>
      </c>
      <c r="C766" s="26" t="s">
        <v>199</v>
      </c>
      <c r="D766" s="27">
        <v>515.73217726349833</v>
      </c>
      <c r="E766" s="27">
        <v>1590.8214670765401</v>
      </c>
      <c r="F766" s="28">
        <v>-0.67580763276267475</v>
      </c>
      <c r="G766" s="27">
        <v>2874.3396889436244</v>
      </c>
      <c r="H766" s="28">
        <v>-0.82057368541119102</v>
      </c>
      <c r="I766" s="27">
        <v>2907.1712475299837</v>
      </c>
      <c r="J766" s="28">
        <v>-0.82260000070457528</v>
      </c>
      <c r="K766" s="29">
        <v>17.32711955893247</v>
      </c>
      <c r="L766" s="29">
        <v>57.003876379074171</v>
      </c>
      <c r="M766" s="28">
        <v>-0.69603611789998965</v>
      </c>
      <c r="N766" s="29">
        <v>108.34411578546224</v>
      </c>
      <c r="O766" s="28">
        <v>-0.84007327547678923</v>
      </c>
      <c r="P766" s="29">
        <v>121.50361227219602</v>
      </c>
      <c r="Q766" s="28">
        <v>-0.85739420223889529</v>
      </c>
      <c r="R766" s="29">
        <v>10.316455482620883</v>
      </c>
      <c r="S766" s="29">
        <v>31.822272379615214</v>
      </c>
      <c r="T766" s="28">
        <v>-0.6758102199756979</v>
      </c>
      <c r="U766" s="29">
        <v>58.92180790728132</v>
      </c>
      <c r="V766" s="28">
        <v>-0.82491278103932697</v>
      </c>
      <c r="W766" s="29">
        <v>59.216646372576747</v>
      </c>
      <c r="X766" s="28">
        <v>-0.82578453670421914</v>
      </c>
      <c r="Y766" s="27">
        <v>515.73217726349833</v>
      </c>
      <c r="Z766" s="26"/>
      <c r="AA766" s="29">
        <v>17.32711955893247</v>
      </c>
      <c r="AB766" s="26"/>
      <c r="AC766" s="29">
        <v>10.316455482620883</v>
      </c>
      <c r="AD766" s="26"/>
      <c r="AE766" s="30">
        <v>29.764449625305915</v>
      </c>
      <c r="AF766" s="30">
        <v>1.8571989587438331</v>
      </c>
      <c r="AG766" s="30">
        <v>49.991218217565283</v>
      </c>
      <c r="AH766" s="28">
        <v>7.9805508457103216E-6</v>
      </c>
      <c r="AI766" s="81">
        <v>99.999999999999986</v>
      </c>
      <c r="AJ766" s="81">
        <v>100</v>
      </c>
    </row>
    <row r="767" spans="1:36" s="2" customFormat="1" x14ac:dyDescent="0.25">
      <c r="A767" s="26" t="s">
        <v>211</v>
      </c>
      <c r="B767" s="26" t="s">
        <v>32</v>
      </c>
      <c r="C767" s="26" t="s">
        <v>200</v>
      </c>
      <c r="D767" s="27">
        <v>83.279887497425079</v>
      </c>
      <c r="E767" s="27">
        <v>613.37151973485948</v>
      </c>
      <c r="F767" s="28">
        <v>-0.86422602807932092</v>
      </c>
      <c r="G767" s="27">
        <v>882.84367897868151</v>
      </c>
      <c r="H767" s="28">
        <v>-0.90566859175594083</v>
      </c>
      <c r="I767" s="27">
        <v>272.76457064747808</v>
      </c>
      <c r="J767" s="28">
        <v>-0.69468216748334111</v>
      </c>
      <c r="K767" s="29">
        <v>6.0901388494911384</v>
      </c>
      <c r="L767" s="29">
        <v>20.133817341315648</v>
      </c>
      <c r="M767" s="28">
        <v>-0.69751693152625094</v>
      </c>
      <c r="N767" s="29">
        <v>27.99599040012609</v>
      </c>
      <c r="O767" s="28">
        <v>-0.78246388991961824</v>
      </c>
      <c r="P767" s="29">
        <v>18.863792675231856</v>
      </c>
      <c r="Q767" s="28">
        <v>-0.67715194105756449</v>
      </c>
      <c r="R767" s="29">
        <v>1.6655977628638705</v>
      </c>
      <c r="S767" s="29">
        <v>12.269695758891292</v>
      </c>
      <c r="T767" s="28">
        <v>-0.86425109508873632</v>
      </c>
      <c r="U767" s="29">
        <v>17.97005182835661</v>
      </c>
      <c r="V767" s="28">
        <v>-0.90731257879648564</v>
      </c>
      <c r="W767" s="29">
        <v>5.4555926296483133</v>
      </c>
      <c r="X767" s="28">
        <v>-0.69469902246509174</v>
      </c>
      <c r="Y767" s="27">
        <v>83.279887497425079</v>
      </c>
      <c r="Z767" s="26"/>
      <c r="AA767" s="29">
        <v>6.0901388494911384</v>
      </c>
      <c r="AB767" s="26"/>
      <c r="AC767" s="29">
        <v>1.6655977628638705</v>
      </c>
      <c r="AD767" s="26"/>
      <c r="AE767" s="30">
        <v>13.67454659993237</v>
      </c>
      <c r="AF767" s="30">
        <v>-16.790193858211598</v>
      </c>
      <c r="AG767" s="30">
        <v>49.999999612290274</v>
      </c>
      <c r="AH767" s="28">
        <v>1.8465717592119722E-4</v>
      </c>
      <c r="AI767" s="81">
        <v>2.5186373641007151E-3</v>
      </c>
      <c r="AJ767" s="81">
        <v>2.5044723741398463E-4</v>
      </c>
    </row>
    <row r="768" spans="1:36" s="2" customFormat="1" x14ac:dyDescent="0.25">
      <c r="A768" s="26" t="s">
        <v>211</v>
      </c>
      <c r="B768" s="26" t="s">
        <v>32</v>
      </c>
      <c r="C768" s="26" t="s">
        <v>201</v>
      </c>
      <c r="D768" s="27">
        <v>128.01589204907418</v>
      </c>
      <c r="E768" s="27">
        <v>284.61846688270566</v>
      </c>
      <c r="F768" s="28">
        <v>-0.5502193042806639</v>
      </c>
      <c r="G768" s="27">
        <v>701.45779682993884</v>
      </c>
      <c r="H768" s="28">
        <v>-0.81750022221207086</v>
      </c>
      <c r="I768" s="27">
        <v>666.95305376887325</v>
      </c>
      <c r="J768" s="28">
        <v>-0.80805861623142528</v>
      </c>
      <c r="K768" s="29">
        <v>4.7524877700481873</v>
      </c>
      <c r="L768" s="29">
        <v>11.8209154414468</v>
      </c>
      <c r="M768" s="28">
        <v>-0.59795941409200071</v>
      </c>
      <c r="N768" s="29">
        <v>28.100102149559842</v>
      </c>
      <c r="O768" s="28">
        <v>-0.83087293616394808</v>
      </c>
      <c r="P768" s="29">
        <v>28.624361707095375</v>
      </c>
      <c r="Q768" s="28">
        <v>-0.83397052417521167</v>
      </c>
      <c r="R768" s="29">
        <v>2.5609241227346065</v>
      </c>
      <c r="S768" s="29">
        <v>5.6932723220020236</v>
      </c>
      <c r="T768" s="28">
        <v>-0.55018415106585583</v>
      </c>
      <c r="U768" s="29">
        <v>14.220752207666415</v>
      </c>
      <c r="V768" s="28">
        <v>-0.81991640910851316</v>
      </c>
      <c r="W768" s="29">
        <v>13.782750785630171</v>
      </c>
      <c r="X768" s="28">
        <v>-0.81419354071143668</v>
      </c>
      <c r="Y768" s="27">
        <v>128.01589204907418</v>
      </c>
      <c r="Z768" s="26"/>
      <c r="AA768" s="29">
        <v>4.7524877700481873</v>
      </c>
      <c r="AB768" s="26"/>
      <c r="AC768" s="29">
        <v>2.5609241227346065</v>
      </c>
      <c r="AD768" s="26"/>
      <c r="AE768" s="30">
        <v>26.936606308778817</v>
      </c>
      <c r="AF768" s="30">
        <v>2.8590745564773812</v>
      </c>
      <c r="AG768" s="30">
        <v>49.988162832554458</v>
      </c>
      <c r="AH768" s="28">
        <v>-7.8150236127323344E-5</v>
      </c>
      <c r="AI768" s="81">
        <v>3.9550795358197716E-3</v>
      </c>
      <c r="AJ768" s="81">
        <v>3.9254398825540045E-4</v>
      </c>
    </row>
    <row r="769" spans="1:36" s="2" customFormat="1" x14ac:dyDescent="0.25">
      <c r="A769" s="26" t="s">
        <v>211</v>
      </c>
      <c r="B769" s="26" t="s">
        <v>32</v>
      </c>
      <c r="C769" s="26" t="s">
        <v>202</v>
      </c>
      <c r="D769" s="27">
        <v>10.516471743583679</v>
      </c>
      <c r="E769" s="27">
        <v>286.77194143533706</v>
      </c>
      <c r="F769" s="28">
        <v>-0.96332810075160369</v>
      </c>
      <c r="G769" s="27">
        <v>550.53425494432452</v>
      </c>
      <c r="H769" s="28">
        <v>-0.98089769773790514</v>
      </c>
      <c r="I769" s="27">
        <v>670.10982904314994</v>
      </c>
      <c r="J769" s="28">
        <v>-0.98430634608270084</v>
      </c>
      <c r="K769" s="29">
        <v>1.237231969833374</v>
      </c>
      <c r="L769" s="29">
        <v>7.525115966796875</v>
      </c>
      <c r="M769" s="28">
        <v>-0.83558632514204145</v>
      </c>
      <c r="N769" s="29">
        <v>23.6585389679679</v>
      </c>
      <c r="O769" s="28">
        <v>-0.9477046333457656</v>
      </c>
      <c r="P769" s="29">
        <v>32.908427299374985</v>
      </c>
      <c r="Q769" s="28">
        <v>-0.96240379527778674</v>
      </c>
      <c r="R769" s="29">
        <v>0.21032943708401675</v>
      </c>
      <c r="S769" s="29">
        <v>5.7366435948113139</v>
      </c>
      <c r="T769" s="28">
        <v>-0.96333580191834545</v>
      </c>
      <c r="U769" s="29">
        <v>11.297986286345948</v>
      </c>
      <c r="V769" s="28">
        <v>-0.98138345792309833</v>
      </c>
      <c r="W769" s="29">
        <v>13.93445081327466</v>
      </c>
      <c r="X769" s="28">
        <v>-0.98490579643916454</v>
      </c>
      <c r="Y769" s="27">
        <v>10.516471743583679</v>
      </c>
      <c r="Z769" s="26"/>
      <c r="AA769" s="29">
        <v>1.237231969833374</v>
      </c>
      <c r="AB769" s="26"/>
      <c r="AC769" s="29">
        <v>0.21032943708401675</v>
      </c>
      <c r="AD769" s="26"/>
      <c r="AE769" s="30">
        <v>8.5</v>
      </c>
      <c r="AF769" s="30">
        <v>-29.60864081040917</v>
      </c>
      <c r="AG769" s="30">
        <v>49.999999474076667</v>
      </c>
      <c r="AH769" s="28">
        <v>2.1004596158344651E-4</v>
      </c>
      <c r="AI769" s="81">
        <v>3.229668404112728E-4</v>
      </c>
      <c r="AJ769" s="81">
        <v>3.2042884741744212E-5</v>
      </c>
    </row>
    <row r="770" spans="1:36" s="2" customFormat="1" x14ac:dyDescent="0.25">
      <c r="A770" s="26" t="s">
        <v>211</v>
      </c>
      <c r="B770" s="26" t="s">
        <v>32</v>
      </c>
      <c r="C770" s="26" t="s">
        <v>203</v>
      </c>
      <c r="D770" s="27">
        <v>293.91992597341539</v>
      </c>
      <c r="E770" s="27">
        <v>406.0595390236378</v>
      </c>
      <c r="F770" s="28">
        <v>-0.27616544440714264</v>
      </c>
      <c r="G770" s="27">
        <v>739.50395819067955</v>
      </c>
      <c r="H770" s="28">
        <v>-0.60254448577592501</v>
      </c>
      <c r="I770" s="27">
        <v>1297.3437940704823</v>
      </c>
      <c r="J770" s="28">
        <v>-0.77344484375168854</v>
      </c>
      <c r="K770" s="29">
        <v>5.2472609695597701</v>
      </c>
      <c r="L770" s="29">
        <v>17.524027629514848</v>
      </c>
      <c r="M770" s="28">
        <v>-0.70056763887303686</v>
      </c>
      <c r="N770" s="29">
        <v>28.589484267808409</v>
      </c>
      <c r="O770" s="28">
        <v>-0.81646185288245465</v>
      </c>
      <c r="P770" s="29">
        <v>41.1070305904938</v>
      </c>
      <c r="Q770" s="28">
        <v>-0.87235125246985801</v>
      </c>
      <c r="R770" s="29">
        <v>5.8796041599383893</v>
      </c>
      <c r="S770" s="29">
        <v>8.1226607039105829</v>
      </c>
      <c r="T770" s="28">
        <v>-0.27614800442080439</v>
      </c>
      <c r="U770" s="29">
        <v>15.433017584912346</v>
      </c>
      <c r="V770" s="28">
        <v>-0.61902433353756958</v>
      </c>
      <c r="W770" s="29">
        <v>26.043852144023603</v>
      </c>
      <c r="X770" s="28">
        <v>-0.77424214638357147</v>
      </c>
      <c r="Y770" s="27">
        <v>293.91992597341539</v>
      </c>
      <c r="Z770" s="26"/>
      <c r="AA770" s="29">
        <v>5.2472609695597701</v>
      </c>
      <c r="AB770" s="26"/>
      <c r="AC770" s="29">
        <v>5.8796041599383893</v>
      </c>
      <c r="AD770" s="26"/>
      <c r="AE770" s="30">
        <v>56.013971418325397</v>
      </c>
      <c r="AF770" s="30">
        <v>32.842383949487356</v>
      </c>
      <c r="AG770" s="30">
        <v>49.989747264974945</v>
      </c>
      <c r="AH770" s="28">
        <v>-2.4093304217832659E-5</v>
      </c>
      <c r="AI770" s="81">
        <v>9.5288539530522104E-3</v>
      </c>
      <c r="AJ770" s="81">
        <v>9.4870415757321465E-4</v>
      </c>
    </row>
    <row r="771" spans="1:36" s="2" customFormat="1" x14ac:dyDescent="0.25">
      <c r="A771" s="26" t="s">
        <v>211</v>
      </c>
      <c r="B771" s="26" t="s">
        <v>33</v>
      </c>
      <c r="C771" s="26" t="s">
        <v>366</v>
      </c>
      <c r="D771" s="26"/>
      <c r="E771" s="27">
        <v>11.488582640886307</v>
      </c>
      <c r="F771" s="28">
        <v>-1</v>
      </c>
      <c r="G771" s="27">
        <v>621.03625880479808</v>
      </c>
      <c r="H771" s="28">
        <v>-1</v>
      </c>
      <c r="I771" s="27">
        <v>383.47185168862342</v>
      </c>
      <c r="J771" s="28">
        <v>-1</v>
      </c>
      <c r="K771" s="26"/>
      <c r="L771" s="29">
        <v>0.81973176750120658</v>
      </c>
      <c r="M771" s="28">
        <v>-1</v>
      </c>
      <c r="N771" s="29">
        <v>43.754723686991547</v>
      </c>
      <c r="O771" s="28">
        <v>-1</v>
      </c>
      <c r="P771" s="29">
        <v>26.567064599321586</v>
      </c>
      <c r="Q771" s="28">
        <v>-1</v>
      </c>
      <c r="R771" s="26"/>
      <c r="S771" s="29">
        <v>0.23598404469093381</v>
      </c>
      <c r="T771" s="28">
        <v>-1</v>
      </c>
      <c r="U771" s="29">
        <v>12.634158045023529</v>
      </c>
      <c r="V771" s="28">
        <v>-1</v>
      </c>
      <c r="W771" s="29">
        <v>7.6746495310436629</v>
      </c>
      <c r="X771" s="28">
        <v>-1</v>
      </c>
      <c r="Y771" s="26"/>
      <c r="Z771" s="26"/>
      <c r="AA771" s="26"/>
      <c r="AB771" s="26"/>
      <c r="AC771" s="26"/>
      <c r="AD771" s="26"/>
      <c r="AE771" s="26"/>
      <c r="AF771" s="30">
        <v>-14.015051137894806</v>
      </c>
      <c r="AG771" s="26"/>
      <c r="AH771" s="28">
        <v>-1</v>
      </c>
      <c r="AI771" s="26"/>
      <c r="AJ771" s="26"/>
    </row>
    <row r="772" spans="1:36" s="2" customFormat="1" x14ac:dyDescent="0.25">
      <c r="A772" s="26" t="s">
        <v>211</v>
      </c>
      <c r="B772" s="26" t="s">
        <v>33</v>
      </c>
      <c r="C772" s="26" t="s">
        <v>199</v>
      </c>
      <c r="D772" s="26"/>
      <c r="E772" s="26"/>
      <c r="F772" s="26"/>
      <c r="G772" s="27">
        <v>368.07190193533899</v>
      </c>
      <c r="H772" s="28">
        <v>-1</v>
      </c>
      <c r="I772" s="27">
        <v>163.79417389631271</v>
      </c>
      <c r="J772" s="28">
        <v>-1</v>
      </c>
      <c r="K772" s="26"/>
      <c r="L772" s="26"/>
      <c r="M772" s="26"/>
      <c r="N772" s="29">
        <v>25.78324163900978</v>
      </c>
      <c r="O772" s="28">
        <v>-1</v>
      </c>
      <c r="P772" s="29">
        <v>11.352101942928922</v>
      </c>
      <c r="Q772" s="28">
        <v>-1</v>
      </c>
      <c r="R772" s="26"/>
      <c r="S772" s="26"/>
      <c r="T772" s="26"/>
      <c r="U772" s="29">
        <v>7.4513725198251226</v>
      </c>
      <c r="V772" s="28">
        <v>-1</v>
      </c>
      <c r="W772" s="29">
        <v>3.2758834570400799</v>
      </c>
      <c r="X772" s="28">
        <v>-1</v>
      </c>
      <c r="Y772" s="26"/>
      <c r="Z772" s="26"/>
      <c r="AA772" s="26"/>
      <c r="AB772" s="26"/>
      <c r="AC772" s="26"/>
      <c r="AD772" s="26"/>
      <c r="AE772" s="26"/>
      <c r="AF772" s="26"/>
      <c r="AG772" s="26"/>
      <c r="AH772" s="26"/>
      <c r="AI772" s="81">
        <v>99.999999999999986</v>
      </c>
      <c r="AJ772" s="81">
        <v>100</v>
      </c>
    </row>
    <row r="773" spans="1:36" s="2" customFormat="1" x14ac:dyDescent="0.25">
      <c r="A773" s="26" t="s">
        <v>211</v>
      </c>
      <c r="B773" s="26" t="s">
        <v>33</v>
      </c>
      <c r="C773" s="26" t="s">
        <v>200</v>
      </c>
      <c r="D773" s="26"/>
      <c r="E773" s="26"/>
      <c r="F773" s="26"/>
      <c r="G773" s="27">
        <v>102.48040341138839</v>
      </c>
      <c r="H773" s="28">
        <v>-1</v>
      </c>
      <c r="I773" s="27">
        <v>56.665476381778717</v>
      </c>
      <c r="J773" s="28">
        <v>-1</v>
      </c>
      <c r="K773" s="26"/>
      <c r="L773" s="26"/>
      <c r="M773" s="26"/>
      <c r="N773" s="29">
        <v>7.1989789913504278</v>
      </c>
      <c r="O773" s="28">
        <v>-1</v>
      </c>
      <c r="P773" s="29">
        <v>3.9286665527138496</v>
      </c>
      <c r="Q773" s="28">
        <v>-1</v>
      </c>
      <c r="R773" s="26"/>
      <c r="S773" s="26"/>
      <c r="T773" s="26"/>
      <c r="U773" s="29">
        <v>2.0778648220842855</v>
      </c>
      <c r="V773" s="28">
        <v>-1</v>
      </c>
      <c r="W773" s="29">
        <v>1.1333094989220811</v>
      </c>
      <c r="X773" s="28">
        <v>-1</v>
      </c>
      <c r="Y773" s="26"/>
      <c r="Z773" s="26"/>
      <c r="AA773" s="26"/>
      <c r="AB773" s="26"/>
      <c r="AC773" s="26"/>
      <c r="AD773" s="26"/>
      <c r="AE773" s="26"/>
      <c r="AF773" s="26"/>
      <c r="AG773" s="26"/>
      <c r="AH773" s="26"/>
      <c r="AI773" s="26"/>
      <c r="AJ773" s="26"/>
    </row>
    <row r="774" spans="1:36" s="2" customFormat="1" x14ac:dyDescent="0.25">
      <c r="A774" s="26" t="s">
        <v>211</v>
      </c>
      <c r="B774" s="26" t="s">
        <v>33</v>
      </c>
      <c r="C774" s="26" t="s">
        <v>201</v>
      </c>
      <c r="D774" s="26"/>
      <c r="E774" s="26"/>
      <c r="F774" s="26"/>
      <c r="G774" s="27">
        <v>110.29095062017441</v>
      </c>
      <c r="H774" s="28">
        <v>-1</v>
      </c>
      <c r="I774" s="27">
        <v>48.514177560806274</v>
      </c>
      <c r="J774" s="28">
        <v>-1</v>
      </c>
      <c r="K774" s="26"/>
      <c r="L774" s="26"/>
      <c r="M774" s="26"/>
      <c r="N774" s="29">
        <v>7.6874313088716058</v>
      </c>
      <c r="O774" s="28">
        <v>-1</v>
      </c>
      <c r="P774" s="29">
        <v>3.3364513809392733</v>
      </c>
      <c r="Q774" s="28">
        <v>-1</v>
      </c>
      <c r="R774" s="26"/>
      <c r="S774" s="26"/>
      <c r="T774" s="26"/>
      <c r="U774" s="29">
        <v>2.2161014832908212</v>
      </c>
      <c r="V774" s="28">
        <v>-1</v>
      </c>
      <c r="W774" s="29">
        <v>0.9702835665909908</v>
      </c>
      <c r="X774" s="28">
        <v>-1</v>
      </c>
      <c r="Y774" s="26"/>
      <c r="Z774" s="26"/>
      <c r="AA774" s="26"/>
      <c r="AB774" s="26"/>
      <c r="AC774" s="26"/>
      <c r="AD774" s="26"/>
      <c r="AE774" s="26"/>
      <c r="AF774" s="26"/>
      <c r="AG774" s="26"/>
      <c r="AH774" s="26"/>
      <c r="AI774" s="26"/>
      <c r="AJ774" s="26"/>
    </row>
    <row r="775" spans="1:36" s="2" customFormat="1" x14ac:dyDescent="0.25">
      <c r="A775" s="26" t="s">
        <v>211</v>
      </c>
      <c r="B775" s="26" t="s">
        <v>33</v>
      </c>
      <c r="C775" s="26" t="s">
        <v>202</v>
      </c>
      <c r="D775" s="26"/>
      <c r="E775" s="26"/>
      <c r="F775" s="26"/>
      <c r="G775" s="27">
        <v>42.732852011919022</v>
      </c>
      <c r="H775" s="28">
        <v>-1</v>
      </c>
      <c r="I775" s="27">
        <v>37.788823843002319</v>
      </c>
      <c r="J775" s="28">
        <v>-1</v>
      </c>
      <c r="K775" s="26"/>
      <c r="L775" s="26"/>
      <c r="M775" s="26"/>
      <c r="N775" s="29">
        <v>2.9963399009778655</v>
      </c>
      <c r="O775" s="28">
        <v>-1</v>
      </c>
      <c r="P775" s="29">
        <v>2.6291852847571739</v>
      </c>
      <c r="Q775" s="28">
        <v>-1</v>
      </c>
      <c r="R775" s="26"/>
      <c r="S775" s="26"/>
      <c r="T775" s="26"/>
      <c r="U775" s="29">
        <v>0.87136684578221235</v>
      </c>
      <c r="V775" s="28">
        <v>-1</v>
      </c>
      <c r="W775" s="29">
        <v>0.75577647390296487</v>
      </c>
      <c r="X775" s="28">
        <v>-1</v>
      </c>
      <c r="Y775" s="26"/>
      <c r="Z775" s="26"/>
      <c r="AA775" s="26"/>
      <c r="AB775" s="26"/>
      <c r="AC775" s="26"/>
      <c r="AD775" s="26"/>
      <c r="AE775" s="26"/>
      <c r="AF775" s="26"/>
      <c r="AG775" s="26"/>
      <c r="AH775" s="26"/>
      <c r="AI775" s="26"/>
      <c r="AJ775" s="26"/>
    </row>
    <row r="776" spans="1:36" s="2" customFormat="1" x14ac:dyDescent="0.25">
      <c r="A776" s="26" t="s">
        <v>211</v>
      </c>
      <c r="B776" s="26" t="s">
        <v>33</v>
      </c>
      <c r="C776" s="26" t="s">
        <v>203</v>
      </c>
      <c r="D776" s="26"/>
      <c r="E776" s="26"/>
      <c r="F776" s="26"/>
      <c r="G776" s="27">
        <v>112.56769589185714</v>
      </c>
      <c r="H776" s="28">
        <v>-1</v>
      </c>
      <c r="I776" s="27">
        <v>20.825696110725403</v>
      </c>
      <c r="J776" s="28">
        <v>-1</v>
      </c>
      <c r="K776" s="26"/>
      <c r="L776" s="26"/>
      <c r="M776" s="26"/>
      <c r="N776" s="29">
        <v>7.9004914378098805</v>
      </c>
      <c r="O776" s="28">
        <v>-1</v>
      </c>
      <c r="P776" s="29">
        <v>1.4577987245186259</v>
      </c>
      <c r="Q776" s="28">
        <v>-1</v>
      </c>
      <c r="R776" s="26"/>
      <c r="S776" s="26"/>
      <c r="T776" s="26"/>
      <c r="U776" s="29">
        <v>2.2860393686678031</v>
      </c>
      <c r="V776" s="28">
        <v>-1</v>
      </c>
      <c r="W776" s="29">
        <v>0.41651391762404311</v>
      </c>
      <c r="X776" s="28">
        <v>-1</v>
      </c>
      <c r="Y776" s="26"/>
      <c r="Z776" s="26"/>
      <c r="AA776" s="26"/>
      <c r="AB776" s="26"/>
      <c r="AC776" s="26"/>
      <c r="AD776" s="26"/>
      <c r="AE776" s="26"/>
      <c r="AF776" s="26"/>
      <c r="AG776" s="26"/>
      <c r="AH776" s="26"/>
      <c r="AI776" s="26"/>
      <c r="AJ776" s="26"/>
    </row>
    <row r="777" spans="1:36" s="2" customFormat="1" x14ac:dyDescent="0.25">
      <c r="A777" s="26" t="s">
        <v>211</v>
      </c>
      <c r="B777" s="26" t="s">
        <v>34</v>
      </c>
      <c r="C777" s="26" t="s">
        <v>366</v>
      </c>
      <c r="D777" s="26"/>
      <c r="E777" s="27">
        <v>147.65375974059106</v>
      </c>
      <c r="F777" s="28">
        <v>-1</v>
      </c>
      <c r="G777" s="27">
        <v>1077.9092711043359</v>
      </c>
      <c r="H777" s="28">
        <v>-1</v>
      </c>
      <c r="I777" s="27">
        <v>385.81348486900328</v>
      </c>
      <c r="J777" s="28">
        <v>-1</v>
      </c>
      <c r="K777" s="26"/>
      <c r="L777" s="29">
        <v>6.644645222529789</v>
      </c>
      <c r="M777" s="28">
        <v>-1</v>
      </c>
      <c r="N777" s="29">
        <v>84.141443483863867</v>
      </c>
      <c r="O777" s="28">
        <v>-1</v>
      </c>
      <c r="P777" s="29">
        <v>32.353306424677214</v>
      </c>
      <c r="Q777" s="28">
        <v>-1</v>
      </c>
      <c r="R777" s="26"/>
      <c r="S777" s="29">
        <v>3.6674571846102708</v>
      </c>
      <c r="T777" s="28">
        <v>-1</v>
      </c>
      <c r="U777" s="29">
        <v>26.927197751682783</v>
      </c>
      <c r="V777" s="28">
        <v>-1</v>
      </c>
      <c r="W777" s="29">
        <v>9.3539306698093583</v>
      </c>
      <c r="X777" s="28">
        <v>-1</v>
      </c>
      <c r="Y777" s="26"/>
      <c r="Z777" s="26"/>
      <c r="AA777" s="26"/>
      <c r="AB777" s="26"/>
      <c r="AC777" s="26"/>
      <c r="AD777" s="26"/>
      <c r="AE777" s="26"/>
      <c r="AF777" s="30">
        <v>-22.221466277830171</v>
      </c>
      <c r="AG777" s="26"/>
      <c r="AH777" s="28">
        <v>-1</v>
      </c>
      <c r="AI777" s="26"/>
      <c r="AJ777" s="26"/>
    </row>
    <row r="778" spans="1:36" s="2" customFormat="1" x14ac:dyDescent="0.25">
      <c r="A778" s="26" t="s">
        <v>211</v>
      </c>
      <c r="B778" s="26" t="s">
        <v>34</v>
      </c>
      <c r="C778" s="26" t="s">
        <v>199</v>
      </c>
      <c r="D778" s="26"/>
      <c r="E778" s="27">
        <v>97.962263449430466</v>
      </c>
      <c r="F778" s="28">
        <v>-1</v>
      </c>
      <c r="G778" s="27">
        <v>343.32970973968503</v>
      </c>
      <c r="H778" s="28">
        <v>-1</v>
      </c>
      <c r="I778" s="27">
        <v>240.81756659507749</v>
      </c>
      <c r="J778" s="28">
        <v>-1</v>
      </c>
      <c r="K778" s="26"/>
      <c r="L778" s="29">
        <v>5.4020471657365761</v>
      </c>
      <c r="M778" s="28">
        <v>-1</v>
      </c>
      <c r="N778" s="29">
        <v>23.62708247874474</v>
      </c>
      <c r="O778" s="28">
        <v>-1</v>
      </c>
      <c r="P778" s="29">
        <v>20.874100290939396</v>
      </c>
      <c r="Q778" s="28">
        <v>-1</v>
      </c>
      <c r="R778" s="26"/>
      <c r="S778" s="29">
        <v>2.4248591278170579</v>
      </c>
      <c r="T778" s="28">
        <v>-1</v>
      </c>
      <c r="U778" s="29">
        <v>8.5602717448351768</v>
      </c>
      <c r="V778" s="28">
        <v>-1</v>
      </c>
      <c r="W778" s="29">
        <v>6.0309997186577391</v>
      </c>
      <c r="X778" s="28">
        <v>-1</v>
      </c>
      <c r="Y778" s="26"/>
      <c r="Z778" s="26"/>
      <c r="AA778" s="26"/>
      <c r="AB778" s="26"/>
      <c r="AC778" s="26"/>
      <c r="AD778" s="26"/>
      <c r="AE778" s="26"/>
      <c r="AF778" s="30">
        <v>-18.134285104131109</v>
      </c>
      <c r="AG778" s="26"/>
      <c r="AH778" s="28">
        <v>-1</v>
      </c>
      <c r="AI778" s="81">
        <v>99.999999999999986</v>
      </c>
      <c r="AJ778" s="81">
        <v>100</v>
      </c>
    </row>
    <row r="779" spans="1:36" s="2" customFormat="1" x14ac:dyDescent="0.25">
      <c r="A779" s="26" t="s">
        <v>211</v>
      </c>
      <c r="B779" s="26" t="s">
        <v>34</v>
      </c>
      <c r="C779" s="26" t="s">
        <v>200</v>
      </c>
      <c r="D779" s="26"/>
      <c r="E779" s="27">
        <v>49.607393710613252</v>
      </c>
      <c r="F779" s="28">
        <v>-1</v>
      </c>
      <c r="G779" s="27">
        <v>196.0529363298416</v>
      </c>
      <c r="H779" s="28">
        <v>-1</v>
      </c>
      <c r="I779" s="26"/>
      <c r="J779" s="26"/>
      <c r="K779" s="26"/>
      <c r="L779" s="29">
        <v>4.1928731287569008</v>
      </c>
      <c r="M779" s="28">
        <v>-1</v>
      </c>
      <c r="N779" s="29">
        <v>10.747816769516135</v>
      </c>
      <c r="O779" s="28">
        <v>-1</v>
      </c>
      <c r="P779" s="26"/>
      <c r="Q779" s="26"/>
      <c r="R779" s="26"/>
      <c r="S779" s="29">
        <v>1.2156850908373826</v>
      </c>
      <c r="T779" s="28">
        <v>-1</v>
      </c>
      <c r="U779" s="29">
        <v>4.8401207869627001</v>
      </c>
      <c r="V779" s="28">
        <v>-1</v>
      </c>
      <c r="W779" s="26"/>
      <c r="X779" s="26"/>
      <c r="Y779" s="26"/>
      <c r="Z779" s="26"/>
      <c r="AA779" s="26"/>
      <c r="AB779" s="26"/>
      <c r="AC779" s="26"/>
      <c r="AD779" s="26"/>
      <c r="AE779" s="26"/>
      <c r="AF779" s="30">
        <v>-11.831360546156283</v>
      </c>
      <c r="AG779" s="26"/>
      <c r="AH779" s="28">
        <v>-1</v>
      </c>
      <c r="AI779" s="26"/>
      <c r="AJ779" s="26"/>
    </row>
    <row r="780" spans="1:36" s="2" customFormat="1" x14ac:dyDescent="0.25">
      <c r="A780" s="26" t="s">
        <v>211</v>
      </c>
      <c r="B780" s="26" t="s">
        <v>34</v>
      </c>
      <c r="C780" s="26" t="s">
        <v>201</v>
      </c>
      <c r="D780" s="26"/>
      <c r="E780" s="27">
        <v>48.354869738817214</v>
      </c>
      <c r="F780" s="28">
        <v>-1</v>
      </c>
      <c r="G780" s="27">
        <v>48.578460841178895</v>
      </c>
      <c r="H780" s="28">
        <v>-1</v>
      </c>
      <c r="I780" s="27">
        <v>50.061001777648926</v>
      </c>
      <c r="J780" s="28">
        <v>-1</v>
      </c>
      <c r="K780" s="26"/>
      <c r="L780" s="29">
        <v>1.2091740369796753</v>
      </c>
      <c r="M780" s="28">
        <v>-1</v>
      </c>
      <c r="N780" s="29">
        <v>4.2527416944503784</v>
      </c>
      <c r="O780" s="28">
        <v>-1</v>
      </c>
      <c r="P780" s="29">
        <v>4.3177614629995844</v>
      </c>
      <c r="Q780" s="28">
        <v>-1</v>
      </c>
      <c r="R780" s="26"/>
      <c r="S780" s="29">
        <v>1.2091740369796753</v>
      </c>
      <c r="T780" s="28">
        <v>-1</v>
      </c>
      <c r="U780" s="29">
        <v>1.227219734525022</v>
      </c>
      <c r="V780" s="28">
        <v>-1</v>
      </c>
      <c r="W780" s="29">
        <v>1.2515250444412231</v>
      </c>
      <c r="X780" s="28">
        <v>-1</v>
      </c>
      <c r="Y780" s="26"/>
      <c r="Z780" s="26"/>
      <c r="AA780" s="26"/>
      <c r="AB780" s="26"/>
      <c r="AC780" s="26"/>
      <c r="AD780" s="26"/>
      <c r="AE780" s="26"/>
      <c r="AF780" s="30">
        <v>-39.99</v>
      </c>
      <c r="AG780" s="26"/>
      <c r="AH780" s="28">
        <v>-1</v>
      </c>
      <c r="AI780" s="26"/>
      <c r="AJ780" s="26"/>
    </row>
    <row r="781" spans="1:36" s="2" customFormat="1" x14ac:dyDescent="0.25">
      <c r="A781" s="26" t="s">
        <v>211</v>
      </c>
      <c r="B781" s="26" t="s">
        <v>34</v>
      </c>
      <c r="C781" s="26" t="s">
        <v>202</v>
      </c>
      <c r="D781" s="26"/>
      <c r="E781" s="26"/>
      <c r="F781" s="26"/>
      <c r="G781" s="26"/>
      <c r="H781" s="26"/>
      <c r="I781" s="27">
        <v>94.258485517501825</v>
      </c>
      <c r="J781" s="28">
        <v>-1</v>
      </c>
      <c r="K781" s="26"/>
      <c r="L781" s="26"/>
      <c r="M781" s="26"/>
      <c r="N781" s="26"/>
      <c r="O781" s="26"/>
      <c r="P781" s="29">
        <v>8.1250550895191225</v>
      </c>
      <c r="Q781" s="28">
        <v>-1</v>
      </c>
      <c r="R781" s="26"/>
      <c r="S781" s="26"/>
      <c r="T781" s="26"/>
      <c r="U781" s="26"/>
      <c r="V781" s="26"/>
      <c r="W781" s="29">
        <v>2.3550298409310528</v>
      </c>
      <c r="X781" s="28">
        <v>-1</v>
      </c>
      <c r="Y781" s="26"/>
      <c r="Z781" s="26"/>
      <c r="AA781" s="26"/>
      <c r="AB781" s="26"/>
      <c r="AC781" s="26"/>
      <c r="AD781" s="26"/>
      <c r="AE781" s="26"/>
      <c r="AF781" s="26"/>
      <c r="AG781" s="26"/>
      <c r="AH781" s="26"/>
      <c r="AI781" s="26"/>
      <c r="AJ781" s="26"/>
    </row>
    <row r="782" spans="1:36" s="2" customFormat="1" x14ac:dyDescent="0.25">
      <c r="A782" s="26" t="s">
        <v>211</v>
      </c>
      <c r="B782" s="26" t="s">
        <v>34</v>
      </c>
      <c r="C782" s="26" t="s">
        <v>203</v>
      </c>
      <c r="D782" s="26"/>
      <c r="E782" s="26"/>
      <c r="F782" s="26"/>
      <c r="G782" s="27">
        <v>98.698312568664548</v>
      </c>
      <c r="H782" s="28">
        <v>-1</v>
      </c>
      <c r="I782" s="27">
        <v>96.498079299926758</v>
      </c>
      <c r="J782" s="28">
        <v>-1</v>
      </c>
      <c r="K782" s="26"/>
      <c r="L782" s="26"/>
      <c r="M782" s="26"/>
      <c r="N782" s="29">
        <v>8.6265240147782265</v>
      </c>
      <c r="O782" s="28">
        <v>-1</v>
      </c>
      <c r="P782" s="29">
        <v>8.4312837384206887</v>
      </c>
      <c r="Q782" s="28">
        <v>-1</v>
      </c>
      <c r="R782" s="26"/>
      <c r="S782" s="26"/>
      <c r="T782" s="26"/>
      <c r="U782" s="29">
        <v>2.4929312233474548</v>
      </c>
      <c r="V782" s="28">
        <v>-1</v>
      </c>
      <c r="W782" s="29">
        <v>2.4244448332854631</v>
      </c>
      <c r="X782" s="28">
        <v>-1</v>
      </c>
      <c r="Y782" s="26"/>
      <c r="Z782" s="26"/>
      <c r="AA782" s="26"/>
      <c r="AB782" s="26"/>
      <c r="AC782" s="26"/>
      <c r="AD782" s="26"/>
      <c r="AE782" s="26"/>
      <c r="AF782" s="26"/>
      <c r="AG782" s="26"/>
      <c r="AH782" s="26"/>
      <c r="AI782" s="26"/>
      <c r="AJ782" s="26"/>
    </row>
    <row r="783" spans="1:36" s="2" customFormat="1" x14ac:dyDescent="0.25">
      <c r="A783" s="26" t="s">
        <v>211</v>
      </c>
      <c r="B783" s="26" t="s">
        <v>35</v>
      </c>
      <c r="C783" s="26" t="s">
        <v>366</v>
      </c>
      <c r="D783" s="27">
        <v>282.26858378410338</v>
      </c>
      <c r="E783" s="27">
        <v>1520.0529441368581</v>
      </c>
      <c r="F783" s="28">
        <v>-0.81430345247323876</v>
      </c>
      <c r="G783" s="27">
        <v>2757.0296807563304</v>
      </c>
      <c r="H783" s="28">
        <v>-0.89761859085003792</v>
      </c>
      <c r="I783" s="27">
        <v>4096.4712106084826</v>
      </c>
      <c r="J783" s="28">
        <v>-0.93109469851683002</v>
      </c>
      <c r="K783" s="29">
        <v>13.931747078895569</v>
      </c>
      <c r="L783" s="29">
        <v>70.98297255406726</v>
      </c>
      <c r="M783" s="28">
        <v>-0.80373114033391813</v>
      </c>
      <c r="N783" s="29">
        <v>230.01548059865709</v>
      </c>
      <c r="O783" s="28">
        <v>-0.93943126331047078</v>
      </c>
      <c r="P783" s="29">
        <v>319.0105395693223</v>
      </c>
      <c r="Q783" s="28">
        <v>-0.95632825455326953</v>
      </c>
      <c r="R783" s="29">
        <v>8.351940038337812</v>
      </c>
      <c r="S783" s="29">
        <v>34.33817093630266</v>
      </c>
      <c r="T783" s="28">
        <v>-0.75677388135114509</v>
      </c>
      <c r="U783" s="29">
        <v>68.3507400985049</v>
      </c>
      <c r="V783" s="28">
        <v>-0.87780761369516602</v>
      </c>
      <c r="W783" s="29">
        <v>93.622855832060054</v>
      </c>
      <c r="X783" s="28">
        <v>-0.91079165483565827</v>
      </c>
      <c r="Y783" s="27">
        <v>282.26858378410338</v>
      </c>
      <c r="Z783" s="26"/>
      <c r="AA783" s="29">
        <v>13.931747078895569</v>
      </c>
      <c r="AB783" s="26"/>
      <c r="AC783" s="29">
        <v>8.351940038337812</v>
      </c>
      <c r="AD783" s="26"/>
      <c r="AE783" s="30">
        <v>20.260817411169946</v>
      </c>
      <c r="AF783" s="30">
        <v>-1.1535146383795976</v>
      </c>
      <c r="AG783" s="30">
        <v>33.796768473960448</v>
      </c>
      <c r="AH783" s="28">
        <v>-0.23652711082870589</v>
      </c>
      <c r="AI783" s="81">
        <v>7.0315567919573439E-4</v>
      </c>
      <c r="AJ783" s="81">
        <v>9.3725290867242118E-5</v>
      </c>
    </row>
    <row r="784" spans="1:36" s="2" customFormat="1" x14ac:dyDescent="0.25">
      <c r="A784" s="26" t="s">
        <v>211</v>
      </c>
      <c r="B784" s="26" t="s">
        <v>35</v>
      </c>
      <c r="C784" s="26" t="s">
        <v>199</v>
      </c>
      <c r="D784" s="27">
        <v>178.24132798075675</v>
      </c>
      <c r="E784" s="27">
        <v>487.89204460382462</v>
      </c>
      <c r="F784" s="28">
        <v>-0.6346705588825674</v>
      </c>
      <c r="G784" s="27">
        <v>1238.3785303544998</v>
      </c>
      <c r="H784" s="28">
        <v>-0.85606878380737661</v>
      </c>
      <c r="I784" s="27">
        <v>2115.9365654242038</v>
      </c>
      <c r="J784" s="28">
        <v>-0.91576244255459383</v>
      </c>
      <c r="K784" s="29">
        <v>5.6624399423599243</v>
      </c>
      <c r="L784" s="29">
        <v>23.89783562102474</v>
      </c>
      <c r="M784" s="28">
        <v>-0.76305636911410313</v>
      </c>
      <c r="N784" s="29">
        <v>99.056065483461055</v>
      </c>
      <c r="O784" s="28">
        <v>-0.94283600994322392</v>
      </c>
      <c r="P784" s="29">
        <v>162.99727998008308</v>
      </c>
      <c r="Q784" s="28">
        <v>-0.96526052494218417</v>
      </c>
      <c r="R784" s="29">
        <v>4.929054499186023</v>
      </c>
      <c r="S784" s="29">
        <v>11.369477352387094</v>
      </c>
      <c r="T784" s="28">
        <v>-0.56646604356433883</v>
      </c>
      <c r="U784" s="29">
        <v>30.500359876265286</v>
      </c>
      <c r="V784" s="28">
        <v>-0.83839356259459397</v>
      </c>
      <c r="W784" s="29">
        <v>47.96968218090602</v>
      </c>
      <c r="X784" s="28">
        <v>-0.89724646328492885</v>
      </c>
      <c r="Y784" s="27">
        <v>178.24132798075675</v>
      </c>
      <c r="Z784" s="26"/>
      <c r="AA784" s="29">
        <v>5.6624399423599243</v>
      </c>
      <c r="AB784" s="26"/>
      <c r="AC784" s="29">
        <v>4.929054499186023</v>
      </c>
      <c r="AD784" s="26"/>
      <c r="AE784" s="30">
        <v>31.477831075497722</v>
      </c>
      <c r="AF784" s="30">
        <v>11.062089150543272</v>
      </c>
      <c r="AG784" s="30">
        <v>36.161362794870961</v>
      </c>
      <c r="AH784" s="28">
        <v>-0.15732219888605312</v>
      </c>
      <c r="AI784" s="81">
        <v>99.999999999999986</v>
      </c>
      <c r="AJ784" s="81">
        <v>100</v>
      </c>
    </row>
    <row r="785" spans="1:36" s="2" customFormat="1" x14ac:dyDescent="0.25">
      <c r="A785" s="26" t="s">
        <v>211</v>
      </c>
      <c r="B785" s="26" t="s">
        <v>35</v>
      </c>
      <c r="C785" s="26" t="s">
        <v>200</v>
      </c>
      <c r="D785" s="27">
        <v>92.369236921072002</v>
      </c>
      <c r="E785" s="27">
        <v>229.02160014629365</v>
      </c>
      <c r="F785" s="28">
        <v>-0.59667892957664825</v>
      </c>
      <c r="G785" s="27">
        <v>329.91628935337064</v>
      </c>
      <c r="H785" s="28">
        <v>-0.72002219986738492</v>
      </c>
      <c r="I785" s="27">
        <v>270.38951721906665</v>
      </c>
      <c r="J785" s="28">
        <v>-0.65838454881283193</v>
      </c>
      <c r="K785" s="29">
        <v>1.6039110422134399</v>
      </c>
      <c r="L785" s="29">
        <v>12.951757875805072</v>
      </c>
      <c r="M785" s="28">
        <v>-0.87616267555389715</v>
      </c>
      <c r="N785" s="29">
        <v>27.794380972265596</v>
      </c>
      <c r="O785" s="28">
        <v>-0.94229369440485511</v>
      </c>
      <c r="P785" s="29">
        <v>19.036343418183048</v>
      </c>
      <c r="Q785" s="28">
        <v>-0.91574479368335915</v>
      </c>
      <c r="R785" s="29">
        <v>2.3096319925638795</v>
      </c>
      <c r="S785" s="29">
        <v>4.9097328767014687</v>
      </c>
      <c r="T785" s="28">
        <v>-0.52958092617951724</v>
      </c>
      <c r="U785" s="29">
        <v>8.0196077523736218</v>
      </c>
      <c r="V785" s="28">
        <v>-0.71200187541837301</v>
      </c>
      <c r="W785" s="29">
        <v>5.5017714384905272</v>
      </c>
      <c r="X785" s="28">
        <v>-0.58020211882928507</v>
      </c>
      <c r="Y785" s="27">
        <v>92.369236921072002</v>
      </c>
      <c r="Z785" s="26"/>
      <c r="AA785" s="29">
        <v>1.6039110422134399</v>
      </c>
      <c r="AB785" s="26"/>
      <c r="AC785" s="29">
        <v>2.3096319925638795</v>
      </c>
      <c r="AD785" s="26"/>
      <c r="AE785" s="30">
        <v>57.589999999999996</v>
      </c>
      <c r="AF785" s="30">
        <v>39.90733465507995</v>
      </c>
      <c r="AG785" s="30">
        <v>39.993053966374369</v>
      </c>
      <c r="AH785" s="28">
        <v>-0.14263452978680971</v>
      </c>
      <c r="AI785" s="81">
        <v>1.7260027070904037E-3</v>
      </c>
      <c r="AJ785" s="81">
        <v>1.933291340854516E-4</v>
      </c>
    </row>
    <row r="786" spans="1:36" s="2" customFormat="1" x14ac:dyDescent="0.25">
      <c r="A786" s="26" t="s">
        <v>211</v>
      </c>
      <c r="B786" s="26" t="s">
        <v>35</v>
      </c>
      <c r="C786" s="26" t="s">
        <v>201</v>
      </c>
      <c r="D786" s="26"/>
      <c r="E786" s="26"/>
      <c r="F786" s="26"/>
      <c r="G786" s="27">
        <v>514.20370345354081</v>
      </c>
      <c r="H786" s="28">
        <v>-1</v>
      </c>
      <c r="I786" s="27">
        <v>787.48145583748817</v>
      </c>
      <c r="J786" s="28">
        <v>-1</v>
      </c>
      <c r="K786" s="26"/>
      <c r="L786" s="26"/>
      <c r="M786" s="26"/>
      <c r="N786" s="29">
        <v>43.615439337414102</v>
      </c>
      <c r="O786" s="28">
        <v>-1</v>
      </c>
      <c r="P786" s="29">
        <v>59.541611067013982</v>
      </c>
      <c r="Q786" s="28">
        <v>-1</v>
      </c>
      <c r="R786" s="26"/>
      <c r="S786" s="26"/>
      <c r="T786" s="26"/>
      <c r="U786" s="29">
        <v>13.122491001753541</v>
      </c>
      <c r="V786" s="28">
        <v>-1</v>
      </c>
      <c r="W786" s="29">
        <v>17.23226308818559</v>
      </c>
      <c r="X786" s="28">
        <v>-1</v>
      </c>
      <c r="Y786" s="26"/>
      <c r="Z786" s="26"/>
      <c r="AA786" s="26"/>
      <c r="AB786" s="26"/>
      <c r="AC786" s="26"/>
      <c r="AD786" s="26"/>
      <c r="AE786" s="26"/>
      <c r="AF786" s="26"/>
      <c r="AG786" s="26"/>
      <c r="AH786" s="26"/>
      <c r="AI786" s="26"/>
      <c r="AJ786" s="26"/>
    </row>
    <row r="787" spans="1:36" s="2" customFormat="1" x14ac:dyDescent="0.25">
      <c r="A787" s="26" t="s">
        <v>211</v>
      </c>
      <c r="B787" s="26" t="s">
        <v>35</v>
      </c>
      <c r="C787" s="26" t="s">
        <v>202</v>
      </c>
      <c r="D787" s="27">
        <v>85.872091059684749</v>
      </c>
      <c r="E787" s="27">
        <v>258.87044445753099</v>
      </c>
      <c r="F787" s="28">
        <v>-0.66828159452643698</v>
      </c>
      <c r="G787" s="27">
        <v>162.46146200895311</v>
      </c>
      <c r="H787" s="28">
        <v>-0.47143100894320145</v>
      </c>
      <c r="I787" s="27">
        <v>576.57556961297985</v>
      </c>
      <c r="J787" s="28">
        <v>-0.85106533196103773</v>
      </c>
      <c r="K787" s="29">
        <v>4.0585289001464844</v>
      </c>
      <c r="L787" s="29">
        <v>10.946077745219668</v>
      </c>
      <c r="M787" s="28">
        <v>-0.62922528099903996</v>
      </c>
      <c r="N787" s="29">
        <v>12.074891845094861</v>
      </c>
      <c r="O787" s="28">
        <v>-0.6638869356171363</v>
      </c>
      <c r="P787" s="29">
        <v>48.770375043189041</v>
      </c>
      <c r="Q787" s="28">
        <v>-0.91678290567680853</v>
      </c>
      <c r="R787" s="29">
        <v>2.6194225066221435</v>
      </c>
      <c r="S787" s="29">
        <v>6.4597444756856248</v>
      </c>
      <c r="T787" s="28">
        <v>-0.59450060037488972</v>
      </c>
      <c r="U787" s="29">
        <v>4.0001661551450685</v>
      </c>
      <c r="V787" s="28">
        <v>-0.34517157412248828</v>
      </c>
      <c r="W787" s="29">
        <v>14.092933419000497</v>
      </c>
      <c r="X787" s="28">
        <v>-0.81413220166849276</v>
      </c>
      <c r="Y787" s="27">
        <v>85.872091059684749</v>
      </c>
      <c r="Z787" s="26"/>
      <c r="AA787" s="29">
        <v>4.0585289001464844</v>
      </c>
      <c r="AB787" s="26"/>
      <c r="AC787" s="29">
        <v>2.6194225066221435</v>
      </c>
      <c r="AD787" s="26"/>
      <c r="AE787" s="30">
        <v>21.158427886662423</v>
      </c>
      <c r="AF787" s="30">
        <v>-2.4911798068864357</v>
      </c>
      <c r="AG787" s="30">
        <v>32.782833178913336</v>
      </c>
      <c r="AH787" s="28">
        <v>-0.18195093314505217</v>
      </c>
      <c r="AI787" s="81">
        <v>1.7497693637282641E-3</v>
      </c>
      <c r="AJ787" s="81">
        <v>2.4167767982796344E-4</v>
      </c>
    </row>
    <row r="788" spans="1:36" s="2" customFormat="1" x14ac:dyDescent="0.25">
      <c r="A788" s="26" t="s">
        <v>211</v>
      </c>
      <c r="B788" s="26" t="s">
        <v>35</v>
      </c>
      <c r="C788" s="26" t="s">
        <v>203</v>
      </c>
      <c r="D788" s="26"/>
      <c r="E788" s="26"/>
      <c r="F788" s="26"/>
      <c r="G788" s="27">
        <v>231.79707553863526</v>
      </c>
      <c r="H788" s="28">
        <v>-1</v>
      </c>
      <c r="I788" s="27">
        <v>481.49002275466921</v>
      </c>
      <c r="J788" s="28">
        <v>-1</v>
      </c>
      <c r="K788" s="26"/>
      <c r="L788" s="26"/>
      <c r="M788" s="26"/>
      <c r="N788" s="29">
        <v>15.571353328686484</v>
      </c>
      <c r="O788" s="28">
        <v>-1</v>
      </c>
      <c r="P788" s="29">
        <v>35.648950451697019</v>
      </c>
      <c r="Q788" s="28">
        <v>-1</v>
      </c>
      <c r="R788" s="26"/>
      <c r="S788" s="26"/>
      <c r="T788" s="26"/>
      <c r="U788" s="29">
        <v>5.358094966993054</v>
      </c>
      <c r="V788" s="28">
        <v>-1</v>
      </c>
      <c r="W788" s="29">
        <v>11.142714235229407</v>
      </c>
      <c r="X788" s="28">
        <v>-1</v>
      </c>
      <c r="Y788" s="26"/>
      <c r="Z788" s="26"/>
      <c r="AA788" s="26"/>
      <c r="AB788" s="26"/>
      <c r="AC788" s="26"/>
      <c r="AD788" s="26"/>
      <c r="AE788" s="26"/>
      <c r="AF788" s="26"/>
      <c r="AG788" s="26"/>
      <c r="AH788" s="26"/>
      <c r="AI788" s="26"/>
      <c r="AJ788" s="26"/>
    </row>
    <row r="789" spans="1:36" s="2" customFormat="1" x14ac:dyDescent="0.25">
      <c r="A789" s="26" t="s">
        <v>211</v>
      </c>
      <c r="B789" s="26" t="s">
        <v>36</v>
      </c>
      <c r="C789" s="26" t="s">
        <v>366</v>
      </c>
      <c r="D789" s="26"/>
      <c r="E789" s="26"/>
      <c r="F789" s="26"/>
      <c r="G789" s="27">
        <v>283.39347212791444</v>
      </c>
      <c r="H789" s="28">
        <v>-1</v>
      </c>
      <c r="I789" s="27">
        <v>748.40708430290226</v>
      </c>
      <c r="J789" s="28">
        <v>-1</v>
      </c>
      <c r="K789" s="26"/>
      <c r="L789" s="26"/>
      <c r="M789" s="26"/>
      <c r="N789" s="29">
        <v>24.530331152536291</v>
      </c>
      <c r="O789" s="28">
        <v>-1</v>
      </c>
      <c r="P789" s="29">
        <v>20.926537036895752</v>
      </c>
      <c r="Q789" s="28">
        <v>-1</v>
      </c>
      <c r="R789" s="26"/>
      <c r="S789" s="26"/>
      <c r="T789" s="26"/>
      <c r="U789" s="29">
        <v>7.086540038529165</v>
      </c>
      <c r="V789" s="28">
        <v>-1</v>
      </c>
      <c r="W789" s="29">
        <v>18.713685900872306</v>
      </c>
      <c r="X789" s="28">
        <v>-1</v>
      </c>
      <c r="Y789" s="26"/>
      <c r="Z789" s="26"/>
      <c r="AA789" s="26"/>
      <c r="AB789" s="26"/>
      <c r="AC789" s="26"/>
      <c r="AD789" s="26"/>
      <c r="AE789" s="26"/>
      <c r="AF789" s="26"/>
      <c r="AG789" s="26"/>
      <c r="AH789" s="26"/>
      <c r="AI789" s="26"/>
      <c r="AJ789" s="26"/>
    </row>
    <row r="790" spans="1:36" s="2" customFormat="1" x14ac:dyDescent="0.25">
      <c r="A790" s="26" t="s">
        <v>211</v>
      </c>
      <c r="B790" s="26" t="s">
        <v>36</v>
      </c>
      <c r="C790" s="26" t="s">
        <v>199</v>
      </c>
      <c r="D790" s="26"/>
      <c r="E790" s="26"/>
      <c r="F790" s="26"/>
      <c r="G790" s="27">
        <v>283.39347212791444</v>
      </c>
      <c r="H790" s="28">
        <v>-1</v>
      </c>
      <c r="I790" s="27">
        <v>35.981592750549318</v>
      </c>
      <c r="J790" s="28">
        <v>-1</v>
      </c>
      <c r="K790" s="26"/>
      <c r="L790" s="26"/>
      <c r="M790" s="26"/>
      <c r="N790" s="29">
        <v>24.530331152536291</v>
      </c>
      <c r="O790" s="28">
        <v>-1</v>
      </c>
      <c r="P790" s="29">
        <v>6.9195370674133301</v>
      </c>
      <c r="Q790" s="28">
        <v>-1</v>
      </c>
      <c r="R790" s="26"/>
      <c r="S790" s="26"/>
      <c r="T790" s="26"/>
      <c r="U790" s="29">
        <v>7.086540038529165</v>
      </c>
      <c r="V790" s="28">
        <v>-1</v>
      </c>
      <c r="W790" s="29">
        <v>0.899539785768809</v>
      </c>
      <c r="X790" s="28">
        <v>-1</v>
      </c>
      <c r="Y790" s="26"/>
      <c r="Z790" s="26"/>
      <c r="AA790" s="26"/>
      <c r="AB790" s="26"/>
      <c r="AC790" s="26"/>
      <c r="AD790" s="26"/>
      <c r="AE790" s="26"/>
      <c r="AF790" s="26"/>
      <c r="AG790" s="26"/>
      <c r="AH790" s="26"/>
      <c r="AI790" s="81">
        <v>99.999999999999986</v>
      </c>
      <c r="AJ790" s="81">
        <v>100</v>
      </c>
    </row>
    <row r="791" spans="1:36" s="2" customFormat="1" x14ac:dyDescent="0.25">
      <c r="A791" s="26" t="s">
        <v>211</v>
      </c>
      <c r="B791" s="26" t="s">
        <v>36</v>
      </c>
      <c r="C791" s="26" t="s">
        <v>201</v>
      </c>
      <c r="D791" s="26"/>
      <c r="E791" s="26"/>
      <c r="F791" s="26"/>
      <c r="G791" s="27">
        <v>283.39347212791444</v>
      </c>
      <c r="H791" s="28">
        <v>-1</v>
      </c>
      <c r="I791" s="26"/>
      <c r="J791" s="26"/>
      <c r="K791" s="26"/>
      <c r="L791" s="26"/>
      <c r="M791" s="26"/>
      <c r="N791" s="29">
        <v>24.530331152536291</v>
      </c>
      <c r="O791" s="28">
        <v>-1</v>
      </c>
      <c r="P791" s="26"/>
      <c r="Q791" s="26"/>
      <c r="R791" s="26"/>
      <c r="S791" s="26"/>
      <c r="T791" s="26"/>
      <c r="U791" s="29">
        <v>7.086540038529165</v>
      </c>
      <c r="V791" s="28">
        <v>-1</v>
      </c>
      <c r="W791" s="26"/>
      <c r="X791" s="26"/>
      <c r="Y791" s="26"/>
      <c r="Z791" s="26"/>
      <c r="AA791" s="26"/>
      <c r="AB791" s="26"/>
      <c r="AC791" s="26"/>
      <c r="AD791" s="26"/>
      <c r="AE791" s="26"/>
      <c r="AF791" s="26"/>
      <c r="AG791" s="26"/>
      <c r="AH791" s="26"/>
      <c r="AI791" s="26"/>
      <c r="AJ791" s="26"/>
    </row>
    <row r="792" spans="1:36" s="2" customFormat="1" x14ac:dyDescent="0.25">
      <c r="A792" s="26" t="s">
        <v>211</v>
      </c>
      <c r="B792" s="26" t="s">
        <v>36</v>
      </c>
      <c r="C792" s="26" t="s">
        <v>203</v>
      </c>
      <c r="D792" s="26"/>
      <c r="E792" s="26"/>
      <c r="F792" s="26"/>
      <c r="G792" s="26"/>
      <c r="H792" s="26"/>
      <c r="I792" s="27">
        <v>35.981592750549318</v>
      </c>
      <c r="J792" s="28">
        <v>-1</v>
      </c>
      <c r="K792" s="26"/>
      <c r="L792" s="26"/>
      <c r="M792" s="26"/>
      <c r="N792" s="26"/>
      <c r="O792" s="26"/>
      <c r="P792" s="29">
        <v>6.9195370674133301</v>
      </c>
      <c r="Q792" s="28">
        <v>-1</v>
      </c>
      <c r="R792" s="26"/>
      <c r="S792" s="26"/>
      <c r="T792" s="26"/>
      <c r="U792" s="26"/>
      <c r="V792" s="26"/>
      <c r="W792" s="29">
        <v>0.899539785768809</v>
      </c>
      <c r="X792" s="28">
        <v>-1</v>
      </c>
      <c r="Y792" s="26"/>
      <c r="Z792" s="26"/>
      <c r="AA792" s="26"/>
      <c r="AB792" s="26"/>
      <c r="AC792" s="26"/>
      <c r="AD792" s="26"/>
      <c r="AE792" s="26"/>
      <c r="AF792" s="26"/>
      <c r="AG792" s="26"/>
      <c r="AH792" s="26"/>
      <c r="AI792" s="26"/>
      <c r="AJ792" s="26"/>
    </row>
    <row r="793" spans="1:36" s="2" customFormat="1" x14ac:dyDescent="0.25">
      <c r="A793" s="26" t="s">
        <v>211</v>
      </c>
      <c r="B793" s="26" t="s">
        <v>38</v>
      </c>
      <c r="C793" s="26" t="s">
        <v>366</v>
      </c>
      <c r="D793" s="26"/>
      <c r="E793" s="26"/>
      <c r="F793" s="26"/>
      <c r="G793" s="27">
        <v>0.54966273546218869</v>
      </c>
      <c r="H793" s="28">
        <v>-1</v>
      </c>
      <c r="I793" s="27">
        <v>7.7785991621017452</v>
      </c>
      <c r="J793" s="28">
        <v>-1</v>
      </c>
      <c r="K793" s="26"/>
      <c r="L793" s="26"/>
      <c r="M793" s="26"/>
      <c r="N793" s="29">
        <v>3.5847568902800164E-2</v>
      </c>
      <c r="O793" s="28">
        <v>-1</v>
      </c>
      <c r="P793" s="29">
        <v>0.57977135316048489</v>
      </c>
      <c r="Q793" s="28">
        <v>-1</v>
      </c>
      <c r="R793" s="26"/>
      <c r="S793" s="26"/>
      <c r="T793" s="26"/>
      <c r="U793" s="29">
        <v>1.1949189634266721E-2</v>
      </c>
      <c r="V793" s="28">
        <v>-1</v>
      </c>
      <c r="W793" s="29">
        <v>0.16909998250475944</v>
      </c>
      <c r="X793" s="28">
        <v>-1</v>
      </c>
      <c r="Y793" s="26"/>
      <c r="Z793" s="26"/>
      <c r="AA793" s="26"/>
      <c r="AB793" s="26"/>
      <c r="AC793" s="26"/>
      <c r="AD793" s="26"/>
      <c r="AE793" s="26"/>
      <c r="AF793" s="26"/>
      <c r="AG793" s="26"/>
      <c r="AH793" s="26"/>
      <c r="AI793" s="26"/>
      <c r="AJ793" s="26"/>
    </row>
    <row r="794" spans="1:36" s="2" customFormat="1" x14ac:dyDescent="0.25">
      <c r="A794" s="26" t="s">
        <v>211</v>
      </c>
      <c r="B794" s="26" t="s">
        <v>38</v>
      </c>
      <c r="C794" s="26" t="s">
        <v>199</v>
      </c>
      <c r="D794" s="26"/>
      <c r="E794" s="26"/>
      <c r="F794" s="26"/>
      <c r="G794" s="26"/>
      <c r="H794" s="26"/>
      <c r="I794" s="27">
        <v>7.7785991621017452</v>
      </c>
      <c r="J794" s="28">
        <v>-1</v>
      </c>
      <c r="K794" s="26"/>
      <c r="L794" s="26"/>
      <c r="M794" s="26"/>
      <c r="N794" s="26"/>
      <c r="O794" s="26"/>
      <c r="P794" s="29">
        <v>0.57977135316048489</v>
      </c>
      <c r="Q794" s="28">
        <v>-1</v>
      </c>
      <c r="R794" s="26"/>
      <c r="S794" s="26"/>
      <c r="T794" s="26"/>
      <c r="U794" s="26"/>
      <c r="V794" s="26"/>
      <c r="W794" s="29">
        <v>0.16909998250475944</v>
      </c>
      <c r="X794" s="28">
        <v>-1</v>
      </c>
      <c r="Y794" s="26"/>
      <c r="Z794" s="26"/>
      <c r="AA794" s="26"/>
      <c r="AB794" s="26"/>
      <c r="AC794" s="26"/>
      <c r="AD794" s="26"/>
      <c r="AE794" s="26"/>
      <c r="AF794" s="26"/>
      <c r="AG794" s="26"/>
      <c r="AH794" s="26"/>
      <c r="AI794" s="81">
        <v>99.999999999999986</v>
      </c>
      <c r="AJ794" s="81">
        <v>100</v>
      </c>
    </row>
    <row r="795" spans="1:36" s="2" customFormat="1" x14ac:dyDescent="0.25">
      <c r="A795" s="26" t="s">
        <v>211</v>
      </c>
      <c r="B795" s="26" t="s">
        <v>38</v>
      </c>
      <c r="C795" s="26" t="s">
        <v>200</v>
      </c>
      <c r="D795" s="26"/>
      <c r="E795" s="26"/>
      <c r="F795" s="26"/>
      <c r="G795" s="26"/>
      <c r="H795" s="26"/>
      <c r="I795" s="27">
        <v>7.7785991621017452</v>
      </c>
      <c r="J795" s="28">
        <v>-1</v>
      </c>
      <c r="K795" s="26"/>
      <c r="L795" s="26"/>
      <c r="M795" s="26"/>
      <c r="N795" s="26"/>
      <c r="O795" s="26"/>
      <c r="P795" s="29">
        <v>0.57977135316048489</v>
      </c>
      <c r="Q795" s="28">
        <v>-1</v>
      </c>
      <c r="R795" s="26"/>
      <c r="S795" s="26"/>
      <c r="T795" s="26"/>
      <c r="U795" s="26"/>
      <c r="V795" s="26"/>
      <c r="W795" s="29">
        <v>0.16909998250475944</v>
      </c>
      <c r="X795" s="28">
        <v>-1</v>
      </c>
      <c r="Y795" s="26"/>
      <c r="Z795" s="26"/>
      <c r="AA795" s="26"/>
      <c r="AB795" s="26"/>
      <c r="AC795" s="26"/>
      <c r="AD795" s="26"/>
      <c r="AE795" s="26"/>
      <c r="AF795" s="26"/>
      <c r="AG795" s="26"/>
      <c r="AH795" s="26"/>
      <c r="AI795" s="26"/>
      <c r="AJ795" s="26"/>
    </row>
    <row r="796" spans="1:36" s="2" customFormat="1" x14ac:dyDescent="0.25">
      <c r="A796" s="26" t="s">
        <v>211</v>
      </c>
      <c r="B796" s="26" t="s">
        <v>39</v>
      </c>
      <c r="C796" s="26" t="s">
        <v>366</v>
      </c>
      <c r="D796" s="27">
        <v>872.4175672745705</v>
      </c>
      <c r="E796" s="27">
        <v>1063.2382832872868</v>
      </c>
      <c r="F796" s="28">
        <v>-0.17947126153390824</v>
      </c>
      <c r="G796" s="27">
        <v>976.9129656529426</v>
      </c>
      <c r="H796" s="28">
        <v>-0.10696490071511146</v>
      </c>
      <c r="I796" s="27">
        <v>2568.4719732809067</v>
      </c>
      <c r="J796" s="28">
        <v>-0.66033595992088456</v>
      </c>
      <c r="K796" s="29">
        <v>32.690607369569335</v>
      </c>
      <c r="L796" s="29">
        <v>43.499608121686862</v>
      </c>
      <c r="M796" s="28">
        <v>-0.24848501443691551</v>
      </c>
      <c r="N796" s="29">
        <v>33.376769562732619</v>
      </c>
      <c r="O796" s="28">
        <v>-2.0558076834656571E-2</v>
      </c>
      <c r="P796" s="29">
        <v>50.717045359877559</v>
      </c>
      <c r="Q796" s="28">
        <v>-0.35543154894762474</v>
      </c>
      <c r="R796" s="29">
        <v>21.928488577340442</v>
      </c>
      <c r="S796" s="29">
        <v>24.758520305090279</v>
      </c>
      <c r="T796" s="28">
        <v>-0.11430536610735946</v>
      </c>
      <c r="U796" s="29">
        <v>23.448944337421601</v>
      </c>
      <c r="V796" s="28">
        <v>-6.4841117715252555E-2</v>
      </c>
      <c r="W796" s="29">
        <v>57.255527204647748</v>
      </c>
      <c r="X796" s="28">
        <v>-0.61700660795661333</v>
      </c>
      <c r="Y796" s="27">
        <v>872.4175672745705</v>
      </c>
      <c r="Z796" s="26"/>
      <c r="AA796" s="29">
        <v>32.690607369569335</v>
      </c>
      <c r="AB796" s="26"/>
      <c r="AC796" s="29">
        <v>21.928488577340442</v>
      </c>
      <c r="AD796" s="26"/>
      <c r="AE796" s="30">
        <v>26.687101815265653</v>
      </c>
      <c r="AF796" s="30">
        <v>2.2446222344621169</v>
      </c>
      <c r="AG796" s="30">
        <v>39.784664784242061</v>
      </c>
      <c r="AH796" s="28">
        <v>-7.3576030533394662E-2</v>
      </c>
      <c r="AI796" s="81">
        <v>2.660932012473288E-3</v>
      </c>
      <c r="AJ796" s="81">
        <v>3.3075621337656916E-4</v>
      </c>
    </row>
    <row r="797" spans="1:36" s="2" customFormat="1" x14ac:dyDescent="0.25">
      <c r="A797" s="26" t="s">
        <v>211</v>
      </c>
      <c r="B797" s="26" t="s">
        <v>39</v>
      </c>
      <c r="C797" s="26" t="s">
        <v>199</v>
      </c>
      <c r="D797" s="27">
        <v>550.48302760243416</v>
      </c>
      <c r="E797" s="27">
        <v>858.22769321918486</v>
      </c>
      <c r="F797" s="28">
        <v>-0.35858160724505428</v>
      </c>
      <c r="G797" s="27">
        <v>500.144981405735</v>
      </c>
      <c r="H797" s="28">
        <v>0.10064690853283439</v>
      </c>
      <c r="I797" s="27">
        <v>1735.0270055401324</v>
      </c>
      <c r="J797" s="28">
        <v>-0.68272365453409023</v>
      </c>
      <c r="K797" s="29">
        <v>13.765555084374938</v>
      </c>
      <c r="L797" s="29">
        <v>26.62971261291986</v>
      </c>
      <c r="M797" s="28">
        <v>-0.48307534202617181</v>
      </c>
      <c r="N797" s="29">
        <v>15.918936133384705</v>
      </c>
      <c r="O797" s="28">
        <v>-0.13527166834307236</v>
      </c>
      <c r="P797" s="29">
        <v>26.749969492758922</v>
      </c>
      <c r="Q797" s="28">
        <v>-0.48539922304953648</v>
      </c>
      <c r="R797" s="29">
        <v>13.172381974642679</v>
      </c>
      <c r="S797" s="29">
        <v>20.148991572149029</v>
      </c>
      <c r="T797" s="28">
        <v>-0.3462510554200528</v>
      </c>
      <c r="U797" s="29">
        <v>12.118580256252953</v>
      </c>
      <c r="V797" s="28">
        <v>8.6957522754861086E-2</v>
      </c>
      <c r="W797" s="29">
        <v>39.033974468650413</v>
      </c>
      <c r="X797" s="28">
        <v>-0.66254059049964553</v>
      </c>
      <c r="Y797" s="27">
        <v>550.48302760243416</v>
      </c>
      <c r="Z797" s="26"/>
      <c r="AA797" s="29">
        <v>13.765555084374938</v>
      </c>
      <c r="AB797" s="26"/>
      <c r="AC797" s="29">
        <v>13.172381974642679</v>
      </c>
      <c r="AD797" s="26"/>
      <c r="AE797" s="30">
        <v>39.989889563355035</v>
      </c>
      <c r="AF797" s="30">
        <v>7.7616899693871702</v>
      </c>
      <c r="AG797" s="30">
        <v>41.790697283310969</v>
      </c>
      <c r="AH797" s="28">
        <v>-1.8861295191725726E-2</v>
      </c>
      <c r="AI797" s="81">
        <v>99.999999999999986</v>
      </c>
      <c r="AJ797" s="81">
        <v>100</v>
      </c>
    </row>
    <row r="798" spans="1:36" s="2" customFormat="1" x14ac:dyDescent="0.25">
      <c r="A798" s="26" t="s">
        <v>211</v>
      </c>
      <c r="B798" s="26" t="s">
        <v>39</v>
      </c>
      <c r="C798" s="26" t="s">
        <v>200</v>
      </c>
      <c r="D798" s="27">
        <v>114.75605882644653</v>
      </c>
      <c r="E798" s="27">
        <v>95.521589143276216</v>
      </c>
      <c r="F798" s="28">
        <v>0.20136253862275946</v>
      </c>
      <c r="G798" s="27">
        <v>190.48705898284913</v>
      </c>
      <c r="H798" s="28">
        <v>-0.3975650658936426</v>
      </c>
      <c r="I798" s="27">
        <v>229.75288663864137</v>
      </c>
      <c r="J798" s="28">
        <v>-0.50052397379913438</v>
      </c>
      <c r="K798" s="29">
        <v>2.3332159519195557</v>
      </c>
      <c r="L798" s="29">
        <v>2.375702977180481</v>
      </c>
      <c r="M798" s="28">
        <v>-1.788398030773591E-2</v>
      </c>
      <c r="N798" s="29">
        <v>5.9154380559921265</v>
      </c>
      <c r="O798" s="28">
        <v>-0.6055717379110932</v>
      </c>
      <c r="P798" s="29">
        <v>2.5914640426635742</v>
      </c>
      <c r="Q798" s="28">
        <v>-9.9653356748328425E-2</v>
      </c>
      <c r="R798" s="29">
        <v>2.8697764436350042</v>
      </c>
      <c r="S798" s="29">
        <v>2.4192143662994283</v>
      </c>
      <c r="T798" s="28">
        <v>0.18624313893472033</v>
      </c>
      <c r="U798" s="29">
        <v>4.5104397123668782</v>
      </c>
      <c r="V798" s="28">
        <v>-0.36374796546630417</v>
      </c>
      <c r="W798" s="29">
        <v>5.7451179796945553</v>
      </c>
      <c r="X798" s="28">
        <v>-0.50048433230128742</v>
      </c>
      <c r="Y798" s="27">
        <v>114.75605882644653</v>
      </c>
      <c r="Z798" s="26"/>
      <c r="AA798" s="29">
        <v>2.3332159519195557</v>
      </c>
      <c r="AB798" s="26"/>
      <c r="AC798" s="29">
        <v>2.8697764436350042</v>
      </c>
      <c r="AD798" s="26"/>
      <c r="AE798" s="30">
        <v>49.18364231653559</v>
      </c>
      <c r="AF798" s="30">
        <v>8.97592693258526</v>
      </c>
      <c r="AG798" s="30">
        <v>39.987804304746014</v>
      </c>
      <c r="AH798" s="28">
        <v>1.2745616131964845E-2</v>
      </c>
      <c r="AI798" s="81">
        <v>2.8474095020018355E-3</v>
      </c>
      <c r="AJ798" s="81">
        <v>3.5217650350418214E-4</v>
      </c>
    </row>
    <row r="799" spans="1:36" s="2" customFormat="1" x14ac:dyDescent="0.25">
      <c r="A799" s="26" t="s">
        <v>211</v>
      </c>
      <c r="B799" s="26" t="s">
        <v>39</v>
      </c>
      <c r="C799" s="26" t="s">
        <v>201</v>
      </c>
      <c r="D799" s="27">
        <v>183.2047054195404</v>
      </c>
      <c r="E799" s="27">
        <v>180.29553051829339</v>
      </c>
      <c r="F799" s="28">
        <v>1.6135590787436843E-2</v>
      </c>
      <c r="G799" s="27">
        <v>244.05952517628668</v>
      </c>
      <c r="H799" s="28">
        <v>-0.24934417008633539</v>
      </c>
      <c r="I799" s="27">
        <v>218.99478996872901</v>
      </c>
      <c r="J799" s="28">
        <v>-0.16342893159375704</v>
      </c>
      <c r="K799" s="29">
        <v>3.4761580228805542</v>
      </c>
      <c r="L799" s="29">
        <v>9.6041371399693105</v>
      </c>
      <c r="M799" s="28">
        <v>-0.63805618638931039</v>
      </c>
      <c r="N799" s="29">
        <v>3.7299710512161255</v>
      </c>
      <c r="O799" s="28">
        <v>-6.8046916410468575E-2</v>
      </c>
      <c r="P799" s="29">
        <v>7.5526549147567721</v>
      </c>
      <c r="Q799" s="28">
        <v>-0.53974356539332213</v>
      </c>
      <c r="R799" s="29">
        <v>4.227836728042746</v>
      </c>
      <c r="S799" s="29">
        <v>4.4520835640770411</v>
      </c>
      <c r="T799" s="28">
        <v>-5.0368963836100761E-2</v>
      </c>
      <c r="U799" s="29">
        <v>5.7691245861542413</v>
      </c>
      <c r="V799" s="28">
        <v>-0.26716147919747629</v>
      </c>
      <c r="W799" s="29">
        <v>5.0357153109269586</v>
      </c>
      <c r="X799" s="28">
        <v>-0.16042975684729502</v>
      </c>
      <c r="Y799" s="27">
        <v>183.2047054195404</v>
      </c>
      <c r="Z799" s="26"/>
      <c r="AA799" s="29">
        <v>3.4761580228805542</v>
      </c>
      <c r="AB799" s="26"/>
      <c r="AC799" s="29">
        <v>4.227836728042746</v>
      </c>
      <c r="AD799" s="26"/>
      <c r="AE799" s="30">
        <v>52.703215507943433</v>
      </c>
      <c r="AF799" s="30">
        <v>33.930521210611744</v>
      </c>
      <c r="AG799" s="30">
        <v>43.332966054333426</v>
      </c>
      <c r="AH799" s="28">
        <v>7.003199357530214E-2</v>
      </c>
      <c r="AI799" s="81">
        <v>4.5101437331747183E-3</v>
      </c>
      <c r="AJ799" s="81">
        <v>5.1567220262683773E-4</v>
      </c>
    </row>
    <row r="800" spans="1:36" s="2" customFormat="1" x14ac:dyDescent="0.25">
      <c r="A800" s="26" t="s">
        <v>211</v>
      </c>
      <c r="B800" s="26" t="s">
        <v>39</v>
      </c>
      <c r="C800" s="26" t="s">
        <v>202</v>
      </c>
      <c r="D800" s="27">
        <v>104.82180911660194</v>
      </c>
      <c r="E800" s="27">
        <v>84.266623944044113</v>
      </c>
      <c r="F800" s="28">
        <v>0.24393032745926982</v>
      </c>
      <c r="G800" s="27">
        <v>5.1229286885261534</v>
      </c>
      <c r="H800" s="28">
        <v>19.461305532394356</v>
      </c>
      <c r="I800" s="27">
        <v>880.43340736627579</v>
      </c>
      <c r="J800" s="28">
        <v>-0.88094294441851617</v>
      </c>
      <c r="K800" s="29">
        <v>4.5891749858856201</v>
      </c>
      <c r="L800" s="29">
        <v>6.8143624802823979</v>
      </c>
      <c r="M800" s="28">
        <v>-0.32654375238115635</v>
      </c>
      <c r="N800" s="29">
        <v>1.2226560115814209</v>
      </c>
      <c r="O800" s="28">
        <v>2.7534473657474927</v>
      </c>
      <c r="P800" s="29">
        <v>9.8124470710754395</v>
      </c>
      <c r="Q800" s="28">
        <v>-0.53231085450505788</v>
      </c>
      <c r="R800" s="29">
        <v>2.5121103959278521</v>
      </c>
      <c r="S800" s="29">
        <v>1.8604604484730842</v>
      </c>
      <c r="T800" s="28">
        <v>0.35026272554710292</v>
      </c>
      <c r="U800" s="29">
        <v>0.14671871811035153</v>
      </c>
      <c r="V800" s="28">
        <v>16.12194891205646</v>
      </c>
      <c r="W800" s="29">
        <v>19.071336229434831</v>
      </c>
      <c r="X800" s="28">
        <v>-0.8682782178602334</v>
      </c>
      <c r="Y800" s="27">
        <v>104.82180911660194</v>
      </c>
      <c r="Z800" s="26"/>
      <c r="AA800" s="29">
        <v>4.5891749858856201</v>
      </c>
      <c r="AB800" s="26"/>
      <c r="AC800" s="29">
        <v>2.5121103959278521</v>
      </c>
      <c r="AD800" s="26"/>
      <c r="AE800" s="30">
        <v>22.841100947117926</v>
      </c>
      <c r="AF800" s="30">
        <v>10.475069027349553</v>
      </c>
      <c r="AG800" s="30">
        <v>41.726593419826933</v>
      </c>
      <c r="AH800" s="28">
        <v>-7.8749413781491265E-2</v>
      </c>
      <c r="AI800" s="81">
        <v>2.5634089828523213E-3</v>
      </c>
      <c r="AJ800" s="81">
        <v>3.0336513818601921E-4</v>
      </c>
    </row>
    <row r="801" spans="1:36" s="2" customFormat="1" x14ac:dyDescent="0.25">
      <c r="A801" s="26" t="s">
        <v>211</v>
      </c>
      <c r="B801" s="26" t="s">
        <v>39</v>
      </c>
      <c r="C801" s="26" t="s">
        <v>203</v>
      </c>
      <c r="D801" s="27">
        <v>147.70045423984527</v>
      </c>
      <c r="E801" s="27">
        <v>498.14394961357118</v>
      </c>
      <c r="F801" s="28">
        <v>-0.70349844787952953</v>
      </c>
      <c r="G801" s="27">
        <v>60.475468558073047</v>
      </c>
      <c r="H801" s="28">
        <v>1.4423201301534738</v>
      </c>
      <c r="I801" s="27">
        <v>405.84592156648637</v>
      </c>
      <c r="J801" s="28">
        <v>-0.63606766412792759</v>
      </c>
      <c r="K801" s="29">
        <v>3.3670061236892082</v>
      </c>
      <c r="L801" s="29">
        <v>7.8355100154876709</v>
      </c>
      <c r="M801" s="28">
        <v>-0.57028883671465125</v>
      </c>
      <c r="N801" s="29">
        <v>5.0508710145950317</v>
      </c>
      <c r="O801" s="28">
        <v>-0.33338109130882893</v>
      </c>
      <c r="P801" s="29">
        <v>6.793403464263136</v>
      </c>
      <c r="Q801" s="28">
        <v>-0.50437124169035075</v>
      </c>
      <c r="R801" s="29">
        <v>3.5626584070370768</v>
      </c>
      <c r="S801" s="29">
        <v>11.417233193299474</v>
      </c>
      <c r="T801" s="28">
        <v>-0.68795781370849785</v>
      </c>
      <c r="U801" s="29">
        <v>1.6922972396214817</v>
      </c>
      <c r="V801" s="28">
        <v>1.1052202435985425</v>
      </c>
      <c r="W801" s="29">
        <v>9.1818049485940705</v>
      </c>
      <c r="X801" s="28">
        <v>-0.61198713902296564</v>
      </c>
      <c r="Y801" s="27">
        <v>147.70045423984527</v>
      </c>
      <c r="Z801" s="26"/>
      <c r="AA801" s="29">
        <v>3.3670061236892082</v>
      </c>
      <c r="AB801" s="26"/>
      <c r="AC801" s="29">
        <v>3.5626584070370768</v>
      </c>
      <c r="AD801" s="26"/>
      <c r="AE801" s="30">
        <v>43.866998993756148</v>
      </c>
      <c r="AF801" s="30">
        <v>-19.708179728361458</v>
      </c>
      <c r="AG801" s="30">
        <v>41.457933196206127</v>
      </c>
      <c r="AH801" s="28">
        <v>-4.9802990921599524E-2</v>
      </c>
      <c r="AI801" s="81">
        <v>3.7338487671254687E-3</v>
      </c>
      <c r="AJ801" s="81">
        <v>4.4002027175697972E-4</v>
      </c>
    </row>
    <row r="802" spans="1:36" s="2" customFormat="1" x14ac:dyDescent="0.25">
      <c r="A802" s="26" t="s">
        <v>212</v>
      </c>
      <c r="B802" s="26" t="s">
        <v>13</v>
      </c>
      <c r="C802" s="26" t="s">
        <v>366</v>
      </c>
      <c r="D802" s="27">
        <v>1118.7962324070932</v>
      </c>
      <c r="E802" s="27">
        <v>1387.1794726371766</v>
      </c>
      <c r="F802" s="28">
        <v>-0.19347405690761713</v>
      </c>
      <c r="G802" s="27">
        <v>640.79921125054364</v>
      </c>
      <c r="H802" s="28">
        <v>0.74593884131617527</v>
      </c>
      <c r="I802" s="27">
        <v>878.72164127826693</v>
      </c>
      <c r="J802" s="28">
        <v>0.27320892060834223</v>
      </c>
      <c r="K802" s="29">
        <v>112.96550696258899</v>
      </c>
      <c r="L802" s="29">
        <v>118.53306540820108</v>
      </c>
      <c r="M802" s="28">
        <v>-4.6970509253588276E-2</v>
      </c>
      <c r="N802" s="29">
        <v>81.149270396903162</v>
      </c>
      <c r="O802" s="28">
        <v>0.39207051905792617</v>
      </c>
      <c r="P802" s="29">
        <v>74.939543099978991</v>
      </c>
      <c r="Q802" s="28">
        <v>0.507421880219879</v>
      </c>
      <c r="R802" s="29">
        <v>172.68992691138445</v>
      </c>
      <c r="S802" s="29">
        <v>250.70477715902089</v>
      </c>
      <c r="T802" s="28">
        <v>-0.3111821447189736</v>
      </c>
      <c r="U802" s="29">
        <v>173.62434872723713</v>
      </c>
      <c r="V802" s="28">
        <v>-5.3818592997037446E-3</v>
      </c>
      <c r="W802" s="29">
        <v>160.38724174901154</v>
      </c>
      <c r="X802" s="28">
        <v>7.6706133406953064E-2</v>
      </c>
      <c r="Y802" s="27">
        <v>1118.7962324070932</v>
      </c>
      <c r="Z802" s="45">
        <v>0</v>
      </c>
      <c r="AA802" s="29">
        <v>112.96550696258899</v>
      </c>
      <c r="AB802" s="29">
        <v>0</v>
      </c>
      <c r="AC802" s="29">
        <v>172.68992691138445</v>
      </c>
      <c r="AD802" s="29">
        <v>0</v>
      </c>
      <c r="AE802" s="30">
        <v>9.903874753358183</v>
      </c>
      <c r="AF802" s="30">
        <v>-1.7990156414868679</v>
      </c>
      <c r="AG802" s="30">
        <v>6.4786421096883178</v>
      </c>
      <c r="AH802" s="28">
        <v>0.17088419951502773</v>
      </c>
      <c r="AI802" s="81">
        <v>5.1663424867781009E-4</v>
      </c>
      <c r="AJ802" s="81">
        <v>3.5846440272691786E-4</v>
      </c>
    </row>
    <row r="803" spans="1:36" s="2" customFormat="1" x14ac:dyDescent="0.25">
      <c r="A803" s="26" t="s">
        <v>212</v>
      </c>
      <c r="B803" s="26" t="s">
        <v>13</v>
      </c>
      <c r="C803" s="26" t="s">
        <v>199</v>
      </c>
      <c r="D803" s="27">
        <v>629.2094983386994</v>
      </c>
      <c r="E803" s="27">
        <v>591.99818875074391</v>
      </c>
      <c r="F803" s="28">
        <v>6.2857134185630117E-2</v>
      </c>
      <c r="G803" s="27">
        <v>261.89366670131682</v>
      </c>
      <c r="H803" s="28">
        <v>1.4025380463144117</v>
      </c>
      <c r="I803" s="27">
        <v>390.46900490522387</v>
      </c>
      <c r="J803" s="28">
        <v>0.61141983213603224</v>
      </c>
      <c r="K803" s="29">
        <v>75.920169308560702</v>
      </c>
      <c r="L803" s="29">
        <v>51.805255015122341</v>
      </c>
      <c r="M803" s="28">
        <v>0.46549166269713443</v>
      </c>
      <c r="N803" s="29">
        <v>34.439147886975462</v>
      </c>
      <c r="O803" s="28">
        <v>1.2044729317264247</v>
      </c>
      <c r="P803" s="29">
        <v>27.479040360444067</v>
      </c>
      <c r="Q803" s="28">
        <v>1.7628391789782945</v>
      </c>
      <c r="R803" s="29">
        <v>125.37056915095647</v>
      </c>
      <c r="S803" s="29">
        <v>110.81172933504715</v>
      </c>
      <c r="T803" s="28">
        <v>0.13138356294295919</v>
      </c>
      <c r="U803" s="29">
        <v>73.673930287195532</v>
      </c>
      <c r="V803" s="28">
        <v>0.70169514049592885</v>
      </c>
      <c r="W803" s="29">
        <v>58.800340151261501</v>
      </c>
      <c r="X803" s="28">
        <v>1.1321402023941654</v>
      </c>
      <c r="Y803" s="27">
        <v>629.2094983386994</v>
      </c>
      <c r="Z803" s="26"/>
      <c r="AA803" s="29">
        <v>75.920169308560702</v>
      </c>
      <c r="AB803" s="26"/>
      <c r="AC803" s="29">
        <v>125.37056915095647</v>
      </c>
      <c r="AD803" s="26"/>
      <c r="AE803" s="30">
        <v>8.2877778602075676</v>
      </c>
      <c r="AF803" s="30">
        <v>-3.1395993156780673</v>
      </c>
      <c r="AG803" s="30">
        <v>5.0187974944987248</v>
      </c>
      <c r="AH803" s="28">
        <v>-6.0568697479639735E-2</v>
      </c>
      <c r="AI803" s="81"/>
      <c r="AJ803" s="81"/>
    </row>
    <row r="804" spans="1:36" s="2" customFormat="1" x14ac:dyDescent="0.25">
      <c r="A804" s="26" t="s">
        <v>212</v>
      </c>
      <c r="B804" s="26" t="s">
        <v>13</v>
      </c>
      <c r="C804" s="26" t="s">
        <v>200</v>
      </c>
      <c r="D804" s="27">
        <v>92.057889599800106</v>
      </c>
      <c r="E804" s="27">
        <v>242.81379191517829</v>
      </c>
      <c r="F804" s="28">
        <v>-0.62087042554832095</v>
      </c>
      <c r="G804" s="27">
        <v>64.533881928920749</v>
      </c>
      <c r="H804" s="28">
        <v>0.42650475762786122</v>
      </c>
      <c r="I804" s="27">
        <v>83.442555246353152</v>
      </c>
      <c r="J804" s="28">
        <v>0.10324868801070766</v>
      </c>
      <c r="K804" s="29">
        <v>15.85252857208252</v>
      </c>
      <c r="L804" s="29">
        <v>22.358474397239554</v>
      </c>
      <c r="M804" s="28">
        <v>-0.2909834414265885</v>
      </c>
      <c r="N804" s="29">
        <v>8.6345882436713737</v>
      </c>
      <c r="O804" s="28">
        <v>0.83593335602325403</v>
      </c>
      <c r="P804" s="29">
        <v>6.1312791281393402</v>
      </c>
      <c r="Q804" s="28">
        <v>1.5855173514002596</v>
      </c>
      <c r="R804" s="29">
        <v>8.8868563188682259</v>
      </c>
      <c r="S804" s="29">
        <v>47.833724117172622</v>
      </c>
      <c r="T804" s="28">
        <v>-0.81421358083892559</v>
      </c>
      <c r="U804" s="29">
        <v>18.475784145179631</v>
      </c>
      <c r="V804" s="28">
        <v>-0.51899977565028954</v>
      </c>
      <c r="W804" s="29">
        <v>13.131351918961172</v>
      </c>
      <c r="X804" s="28">
        <v>-0.32323371015318358</v>
      </c>
      <c r="Y804" s="27">
        <v>92.057889599800106</v>
      </c>
      <c r="Z804" s="26"/>
      <c r="AA804" s="29">
        <v>15.85252857208252</v>
      </c>
      <c r="AB804" s="26"/>
      <c r="AC804" s="29">
        <v>8.8868563188682259</v>
      </c>
      <c r="AD804" s="26"/>
      <c r="AE804" s="30">
        <v>5.8071423231446424</v>
      </c>
      <c r="AF804" s="30">
        <v>-5.0528916667038253</v>
      </c>
      <c r="AG804" s="30">
        <v>10.358881284526497</v>
      </c>
      <c r="AH804" s="28">
        <v>1.0406743192729213</v>
      </c>
      <c r="AI804" s="81">
        <v>3.365700295253268E-4</v>
      </c>
      <c r="AJ804" s="81">
        <v>1.4619634989355155E-4</v>
      </c>
    </row>
    <row r="805" spans="1:36" s="2" customFormat="1" x14ac:dyDescent="0.25">
      <c r="A805" s="26" t="s">
        <v>212</v>
      </c>
      <c r="B805" s="26" t="s">
        <v>13</v>
      </c>
      <c r="C805" s="26" t="s">
        <v>201</v>
      </c>
      <c r="D805" s="27">
        <v>91.842942163944244</v>
      </c>
      <c r="E805" s="27">
        <v>133.49685126185418</v>
      </c>
      <c r="F805" s="28">
        <v>-0.31202165971844353</v>
      </c>
      <c r="G805" s="27">
        <v>55.966401294469833</v>
      </c>
      <c r="H805" s="28">
        <v>0.6410371229822035</v>
      </c>
      <c r="I805" s="27">
        <v>72.034973860979079</v>
      </c>
      <c r="J805" s="28">
        <v>0.27497710127850861</v>
      </c>
      <c r="K805" s="29">
        <v>10.207753733516157</v>
      </c>
      <c r="L805" s="29">
        <v>12.387497614977509</v>
      </c>
      <c r="M805" s="28">
        <v>-0.17596321300807852</v>
      </c>
      <c r="N805" s="29">
        <v>7.5896885158015834</v>
      </c>
      <c r="O805" s="28">
        <v>0.34495028514856868</v>
      </c>
      <c r="P805" s="29">
        <v>6.9250441486479417</v>
      </c>
      <c r="Q805" s="28">
        <v>0.47403446308846092</v>
      </c>
      <c r="R805" s="29">
        <v>14.137746829982618</v>
      </c>
      <c r="S805" s="29">
        <v>26.51052072929933</v>
      </c>
      <c r="T805" s="28">
        <v>-0.46671183963739982</v>
      </c>
      <c r="U805" s="29">
        <v>16.238454395131384</v>
      </c>
      <c r="V805" s="28">
        <v>-0.12936622624494368</v>
      </c>
      <c r="W805" s="29">
        <v>14.8373314071805</v>
      </c>
      <c r="X805" s="28">
        <v>-4.7150296640224632E-2</v>
      </c>
      <c r="Y805" s="27">
        <v>91.842942163944244</v>
      </c>
      <c r="Z805" s="26"/>
      <c r="AA805" s="29">
        <v>10.207753733516157</v>
      </c>
      <c r="AB805" s="26"/>
      <c r="AC805" s="29">
        <v>14.137746829982618</v>
      </c>
      <c r="AD805" s="26"/>
      <c r="AE805" s="30">
        <v>8.9973704853778909</v>
      </c>
      <c r="AF805" s="30">
        <v>-1.7793703392133047</v>
      </c>
      <c r="AG805" s="30">
        <v>6.4962927451189314</v>
      </c>
      <c r="AH805" s="28">
        <v>0.29006865596599291</v>
      </c>
      <c r="AI805" s="81">
        <v>3.4575162004858977E-4</v>
      </c>
      <c r="AJ805" s="81">
        <v>2.3816304137348594E-4</v>
      </c>
    </row>
    <row r="806" spans="1:36" s="2" customFormat="1" x14ac:dyDescent="0.25">
      <c r="A806" s="26" t="s">
        <v>212</v>
      </c>
      <c r="B806" s="26" t="s">
        <v>13</v>
      </c>
      <c r="C806" s="26" t="s">
        <v>202</v>
      </c>
      <c r="D806" s="27">
        <v>216.31342692732812</v>
      </c>
      <c r="E806" s="27">
        <v>101.2513383448124</v>
      </c>
      <c r="F806" s="28">
        <v>1.1364006685093948</v>
      </c>
      <c r="G806" s="27">
        <v>80.105237661600114</v>
      </c>
      <c r="H806" s="28">
        <v>1.7003655845967467</v>
      </c>
      <c r="I806" s="27">
        <v>128.64078082680703</v>
      </c>
      <c r="J806" s="28">
        <v>0.68153073649760743</v>
      </c>
      <c r="K806" s="29">
        <v>32.369860193682996</v>
      </c>
      <c r="L806" s="29">
        <v>7.8903432160905229</v>
      </c>
      <c r="M806" s="28">
        <v>3.102465419713579</v>
      </c>
      <c r="N806" s="29">
        <v>10.622153991782142</v>
      </c>
      <c r="O806" s="28">
        <v>2.0473913500713721</v>
      </c>
      <c r="P806" s="29">
        <v>6.9524727727836932</v>
      </c>
      <c r="Q806" s="28">
        <v>3.65587730460431</v>
      </c>
      <c r="R806" s="29">
        <v>64.908819055549358</v>
      </c>
      <c r="S806" s="29">
        <v>16.856983761872634</v>
      </c>
      <c r="T806" s="28">
        <v>2.8505595053345814</v>
      </c>
      <c r="U806" s="29">
        <v>22.722706992410338</v>
      </c>
      <c r="V806" s="28">
        <v>1.8565618998312876</v>
      </c>
      <c r="W806" s="29">
        <v>14.860677792902344</v>
      </c>
      <c r="X806" s="28">
        <v>3.3678235919057924</v>
      </c>
      <c r="Y806" s="27">
        <v>216.31342692732812</v>
      </c>
      <c r="Z806" s="26"/>
      <c r="AA806" s="29">
        <v>32.369860193682996</v>
      </c>
      <c r="AB806" s="26"/>
      <c r="AC806" s="29">
        <v>64.908819055549358</v>
      </c>
      <c r="AD806" s="26"/>
      <c r="AE806" s="30">
        <v>6.6825567250840914</v>
      </c>
      <c r="AF806" s="30">
        <v>-6.1497543128355021</v>
      </c>
      <c r="AG806" s="30">
        <v>3.3325737561517763</v>
      </c>
      <c r="AH806" s="28">
        <v>-0.44517136651190137</v>
      </c>
      <c r="AI806" s="81">
        <v>8.1372660543091978E-4</v>
      </c>
      <c r="AJ806" s="81">
        <v>1.0898741318391121E-3</v>
      </c>
    </row>
    <row r="807" spans="1:36" s="2" customFormat="1" x14ac:dyDescent="0.25">
      <c r="A807" s="26" t="s">
        <v>212</v>
      </c>
      <c r="B807" s="26" t="s">
        <v>13</v>
      </c>
      <c r="C807" s="26" t="s">
        <v>203</v>
      </c>
      <c r="D807" s="27">
        <v>228.99523964762687</v>
      </c>
      <c r="E807" s="27">
        <v>114.43620722889901</v>
      </c>
      <c r="F807" s="28">
        <v>1.0010733070660336</v>
      </c>
      <c r="G807" s="27">
        <v>61.288145816326143</v>
      </c>
      <c r="H807" s="28">
        <v>2.7363708201240176</v>
      </c>
      <c r="I807" s="27">
        <v>106.35069497108459</v>
      </c>
      <c r="J807" s="28">
        <v>1.1532086810517579</v>
      </c>
      <c r="K807" s="29">
        <v>17.490026809279033</v>
      </c>
      <c r="L807" s="29">
        <v>9.1689397868147573</v>
      </c>
      <c r="M807" s="28">
        <v>0.90752990159563252</v>
      </c>
      <c r="N807" s="29">
        <v>7.5927171357203633</v>
      </c>
      <c r="O807" s="28">
        <v>1.3035267212835076</v>
      </c>
      <c r="P807" s="29">
        <v>7.4702443108730936</v>
      </c>
      <c r="Q807" s="28">
        <v>1.3412924773855042</v>
      </c>
      <c r="R807" s="29">
        <v>37.437146946556275</v>
      </c>
      <c r="S807" s="29">
        <v>19.610500726702554</v>
      </c>
      <c r="T807" s="28">
        <v>0.90903574917799757</v>
      </c>
      <c r="U807" s="29">
        <v>16.236984754474179</v>
      </c>
      <c r="V807" s="28">
        <v>1.3056711275312549</v>
      </c>
      <c r="W807" s="29">
        <v>15.970979032217485</v>
      </c>
      <c r="X807" s="28">
        <v>1.3440733890537409</v>
      </c>
      <c r="Y807" s="27">
        <v>228.99523964762687</v>
      </c>
      <c r="Z807" s="26"/>
      <c r="AA807" s="29">
        <v>17.490026809279033</v>
      </c>
      <c r="AB807" s="26"/>
      <c r="AC807" s="29">
        <v>37.437146946556275</v>
      </c>
      <c r="AD807" s="26"/>
      <c r="AE807" s="30">
        <v>13.092903867142009</v>
      </c>
      <c r="AF807" s="30">
        <v>0.61204894938345866</v>
      </c>
      <c r="AG807" s="30">
        <v>6.1167919653314131</v>
      </c>
      <c r="AH807" s="28">
        <v>4.8211542359888213E-2</v>
      </c>
      <c r="AI807" s="81">
        <v>9.0483078122272239E-4</v>
      </c>
      <c r="AJ807" s="81">
        <v>6.559828547892466E-4</v>
      </c>
    </row>
    <row r="808" spans="1:36" s="2" customFormat="1" x14ac:dyDescent="0.25">
      <c r="A808" s="26" t="s">
        <v>212</v>
      </c>
      <c r="B808" s="26" t="s">
        <v>32</v>
      </c>
      <c r="C808" s="26" t="s">
        <v>366</v>
      </c>
      <c r="D808" s="27">
        <v>737.73581411957741</v>
      </c>
      <c r="E808" s="27">
        <v>1241.64681781888</v>
      </c>
      <c r="F808" s="28">
        <v>-0.40584085302492878</v>
      </c>
      <c r="G808" s="27">
        <v>319.70109455347063</v>
      </c>
      <c r="H808" s="28">
        <v>1.3075798822333706</v>
      </c>
      <c r="I808" s="27">
        <v>455.03540256619453</v>
      </c>
      <c r="J808" s="28">
        <v>0.62127124605927364</v>
      </c>
      <c r="K808" s="29">
        <v>58.118329148284701</v>
      </c>
      <c r="L808" s="29">
        <v>96.232081383199557</v>
      </c>
      <c r="M808" s="28">
        <v>-0.39606076982939342</v>
      </c>
      <c r="N808" s="29">
        <v>33.679739906737382</v>
      </c>
      <c r="O808" s="28">
        <v>0.72561692308848746</v>
      </c>
      <c r="P808" s="29">
        <v>39.772930050781362</v>
      </c>
      <c r="Q808" s="28">
        <v>0.46125339707384555</v>
      </c>
      <c r="R808" s="29">
        <v>55.31428850004621</v>
      </c>
      <c r="S808" s="29">
        <v>205.85600930315894</v>
      </c>
      <c r="T808" s="28">
        <v>-0.73129621677166456</v>
      </c>
      <c r="U808" s="29">
        <v>72.027228111969649</v>
      </c>
      <c r="V808" s="28">
        <v>-0.23203641247921417</v>
      </c>
      <c r="W808" s="29">
        <v>85.111249179122382</v>
      </c>
      <c r="X808" s="28">
        <v>-0.35009427033982843</v>
      </c>
      <c r="Y808" s="27">
        <v>737.73581411957741</v>
      </c>
      <c r="Z808" s="45">
        <v>0</v>
      </c>
      <c r="AA808" s="29">
        <v>58.118329148284701</v>
      </c>
      <c r="AB808" s="29">
        <v>0</v>
      </c>
      <c r="AC808" s="29">
        <v>55.31428850004621</v>
      </c>
      <c r="AD808" s="29">
        <v>0</v>
      </c>
      <c r="AE808" s="30">
        <v>12.693685880702075</v>
      </c>
      <c r="AF808" s="30">
        <v>-0.20894284738911573</v>
      </c>
      <c r="AG808" s="30">
        <v>13.337165389354345</v>
      </c>
      <c r="AH808" s="28">
        <v>1.2112049924886057</v>
      </c>
      <c r="AI808" s="81">
        <v>2.7461523277405591E-3</v>
      </c>
      <c r="AJ808" s="81">
        <v>1.0263242139709899E-3</v>
      </c>
    </row>
    <row r="809" spans="1:36" s="2" customFormat="1" x14ac:dyDescent="0.25">
      <c r="A809" s="26" t="s">
        <v>212</v>
      </c>
      <c r="B809" s="26" t="s">
        <v>32</v>
      </c>
      <c r="C809" s="26" t="s">
        <v>199</v>
      </c>
      <c r="D809" s="27">
        <v>295.12869392395021</v>
      </c>
      <c r="E809" s="27">
        <v>526.19822156190878</v>
      </c>
      <c r="F809" s="28">
        <v>-0.43913019499016409</v>
      </c>
      <c r="G809" s="27">
        <v>118.61691121220588</v>
      </c>
      <c r="H809" s="28">
        <v>1.4880827776400654</v>
      </c>
      <c r="I809" s="27">
        <v>295.01157213926314</v>
      </c>
      <c r="J809" s="28">
        <v>3.9700742529443319E-4</v>
      </c>
      <c r="K809" s="29">
        <v>27.793966297227303</v>
      </c>
      <c r="L809" s="29">
        <v>42.391811926590847</v>
      </c>
      <c r="M809" s="28">
        <v>-0.34435531216835874</v>
      </c>
      <c r="N809" s="29">
        <v>13.941757974370176</v>
      </c>
      <c r="O809" s="28">
        <v>0.99357687519194682</v>
      </c>
      <c r="P809" s="29">
        <v>22.828975785564936</v>
      </c>
      <c r="Q809" s="28">
        <v>0.21748634534895767</v>
      </c>
      <c r="R809" s="29">
        <v>22.37781752303426</v>
      </c>
      <c r="S809" s="29">
        <v>90.666960407641085</v>
      </c>
      <c r="T809" s="28">
        <v>-0.75318663576651312</v>
      </c>
      <c r="U809" s="29">
        <v>29.809514266774613</v>
      </c>
      <c r="V809" s="28">
        <v>-0.24930620060534325</v>
      </c>
      <c r="W809" s="29">
        <v>48.858859879049696</v>
      </c>
      <c r="X809" s="28">
        <v>-0.54199059129847404</v>
      </c>
      <c r="Y809" s="27">
        <v>295.12869392395021</v>
      </c>
      <c r="Z809" s="26"/>
      <c r="AA809" s="29">
        <v>27.793966297227303</v>
      </c>
      <c r="AB809" s="26"/>
      <c r="AC809" s="29">
        <v>22.37781752303426</v>
      </c>
      <c r="AD809" s="26"/>
      <c r="AE809" s="30">
        <v>10.618444692918546</v>
      </c>
      <c r="AF809" s="30">
        <v>-1.7942878053553422</v>
      </c>
      <c r="AG809" s="30">
        <v>13.188448499062256</v>
      </c>
      <c r="AH809" s="28">
        <v>1.2724450385889543</v>
      </c>
      <c r="AI809" s="81">
        <v>99.999999999999986</v>
      </c>
      <c r="AJ809" s="81">
        <v>100</v>
      </c>
    </row>
    <row r="810" spans="1:36" s="2" customFormat="1" x14ac:dyDescent="0.25">
      <c r="A810" s="26" t="s">
        <v>212</v>
      </c>
      <c r="B810" s="26" t="s">
        <v>32</v>
      </c>
      <c r="C810" s="26" t="s">
        <v>200</v>
      </c>
      <c r="D810" s="27">
        <v>84.215165575742716</v>
      </c>
      <c r="E810" s="27">
        <v>203.29715459227563</v>
      </c>
      <c r="F810" s="28">
        <v>-0.58575334837006854</v>
      </c>
      <c r="G810" s="27">
        <v>24.755392752885818</v>
      </c>
      <c r="H810" s="28">
        <v>2.4018917177521035</v>
      </c>
      <c r="I810" s="27">
        <v>83.442555246353152</v>
      </c>
      <c r="J810" s="28">
        <v>9.2591882775945027E-3</v>
      </c>
      <c r="K810" s="29">
        <v>14.730536580085754</v>
      </c>
      <c r="L810" s="29">
        <v>16.705164336738456</v>
      </c>
      <c r="M810" s="28">
        <v>-0.11820462923013848</v>
      </c>
      <c r="N810" s="29">
        <v>2.9438172599753898</v>
      </c>
      <c r="O810" s="28">
        <v>4.0038896029194762</v>
      </c>
      <c r="P810" s="29">
        <v>6.1312791281393402</v>
      </c>
      <c r="Q810" s="28">
        <v>1.4025225849660561</v>
      </c>
      <c r="R810" s="29">
        <v>6.4857933382935045</v>
      </c>
      <c r="S810" s="29">
        <v>35.735640264205259</v>
      </c>
      <c r="T810" s="28">
        <v>-0.81850630657959622</v>
      </c>
      <c r="U810" s="29">
        <v>6.2975336430845914</v>
      </c>
      <c r="V810" s="28">
        <v>2.9894194438428071E-2</v>
      </c>
      <c r="W810" s="29">
        <v>13.131351918961172</v>
      </c>
      <c r="X810" s="28">
        <v>-0.50608335087507128</v>
      </c>
      <c r="Y810" s="27">
        <v>84.215165575742716</v>
      </c>
      <c r="Z810" s="26"/>
      <c r="AA810" s="29">
        <v>14.730536580085754</v>
      </c>
      <c r="AB810" s="26"/>
      <c r="AC810" s="29">
        <v>6.4857933382935045</v>
      </c>
      <c r="AD810" s="26"/>
      <c r="AE810" s="30">
        <v>5.7170467021271572</v>
      </c>
      <c r="AF810" s="30">
        <v>-6.4526722239643961</v>
      </c>
      <c r="AG810" s="30">
        <v>12.984558894055173</v>
      </c>
      <c r="AH810" s="28">
        <v>1.2824300052696007</v>
      </c>
      <c r="AI810" s="81">
        <v>2.5469230208740624E-3</v>
      </c>
      <c r="AJ810" s="81">
        <v>9.7523487376729328E-4</v>
      </c>
    </row>
    <row r="811" spans="1:36" s="2" customFormat="1" x14ac:dyDescent="0.25">
      <c r="A811" s="26" t="s">
        <v>212</v>
      </c>
      <c r="B811" s="26" t="s">
        <v>32</v>
      </c>
      <c r="C811" s="26" t="s">
        <v>201</v>
      </c>
      <c r="D811" s="27">
        <v>60.463686673641206</v>
      </c>
      <c r="E811" s="27">
        <v>107.2135213959217</v>
      </c>
      <c r="F811" s="28">
        <v>-0.43604420518603371</v>
      </c>
      <c r="G811" s="27">
        <v>16.118362993001938</v>
      </c>
      <c r="H811" s="28">
        <v>2.751229991525352</v>
      </c>
      <c r="I811" s="27">
        <v>72.034973860979079</v>
      </c>
      <c r="J811" s="28">
        <v>-0.16063429424808845</v>
      </c>
      <c r="K811" s="29">
        <v>5.7185898579363226</v>
      </c>
      <c r="L811" s="29">
        <v>8.6273645869471132</v>
      </c>
      <c r="M811" s="28">
        <v>-0.33715681071501952</v>
      </c>
      <c r="N811" s="29">
        <v>1.8889677287532436</v>
      </c>
      <c r="O811" s="28">
        <v>2.0273623899920756</v>
      </c>
      <c r="P811" s="29">
        <v>6.9250441486479417</v>
      </c>
      <c r="Q811" s="28">
        <v>-0.17421611542320195</v>
      </c>
      <c r="R811" s="29">
        <v>4.530935665309741</v>
      </c>
      <c r="S811" s="29">
        <v>18.463835654860631</v>
      </c>
      <c r="T811" s="28">
        <v>-0.75460485296742952</v>
      </c>
      <c r="U811" s="29">
        <v>4.0389113128185272</v>
      </c>
      <c r="V811" s="28">
        <v>0.12182103403202926</v>
      </c>
      <c r="W811" s="29">
        <v>14.8373314071805</v>
      </c>
      <c r="X811" s="28">
        <v>-0.69462597141174576</v>
      </c>
      <c r="Y811" s="27">
        <v>60.463686673641206</v>
      </c>
      <c r="Z811" s="26"/>
      <c r="AA811" s="29">
        <v>5.7185898579363226</v>
      </c>
      <c r="AB811" s="26"/>
      <c r="AC811" s="29">
        <v>4.530935665309741</v>
      </c>
      <c r="AD811" s="26"/>
      <c r="AE811" s="30">
        <v>10.573181182023227</v>
      </c>
      <c r="AF811" s="30">
        <v>-1.8539650589194405</v>
      </c>
      <c r="AG811" s="30">
        <v>13.344635885380161</v>
      </c>
      <c r="AH811" s="28">
        <v>1.2981538210252968</v>
      </c>
      <c r="AI811" s="81">
        <v>1.8680390847994441E-3</v>
      </c>
      <c r="AJ811" s="81">
        <v>6.9451161820839353E-4</v>
      </c>
    </row>
    <row r="812" spans="1:36" s="2" customFormat="1" x14ac:dyDescent="0.25">
      <c r="A812" s="26" t="s">
        <v>212</v>
      </c>
      <c r="B812" s="26" t="s">
        <v>32</v>
      </c>
      <c r="C812" s="26" t="s">
        <v>202</v>
      </c>
      <c r="D812" s="27">
        <v>11.06181982755661</v>
      </c>
      <c r="E812" s="27">
        <v>101.2513383448124</v>
      </c>
      <c r="F812" s="28">
        <v>-0.89074890259834916</v>
      </c>
      <c r="G812" s="27">
        <v>32.362083300352097</v>
      </c>
      <c r="H812" s="28">
        <v>-0.65818579338999905</v>
      </c>
      <c r="I812" s="27">
        <v>44.08437207221985</v>
      </c>
      <c r="J812" s="28">
        <v>-0.74907616219564321</v>
      </c>
      <c r="K812" s="29">
        <v>2.3788859844207764</v>
      </c>
      <c r="L812" s="29">
        <v>7.8903432160905229</v>
      </c>
      <c r="M812" s="28">
        <v>-0.69850665309848747</v>
      </c>
      <c r="N812" s="29">
        <v>3.7919459286565314</v>
      </c>
      <c r="O812" s="28">
        <v>-0.37264770406058917</v>
      </c>
      <c r="P812" s="29">
        <v>3.8619252238521291</v>
      </c>
      <c r="Q812" s="28">
        <v>-0.38401552424468627</v>
      </c>
      <c r="R812" s="29">
        <v>0.73745466084214684</v>
      </c>
      <c r="S812" s="29">
        <v>16.856983761872634</v>
      </c>
      <c r="T812" s="28">
        <v>-0.95625227672638968</v>
      </c>
      <c r="U812" s="29">
        <v>8.1060615636203579</v>
      </c>
      <c r="V812" s="28">
        <v>-0.90902429557754527</v>
      </c>
      <c r="W812" s="29">
        <v>8.2565641198181865</v>
      </c>
      <c r="X812" s="28">
        <v>-0.91068262171282144</v>
      </c>
      <c r="Y812" s="27">
        <v>11.06181982755661</v>
      </c>
      <c r="Z812" s="26"/>
      <c r="AA812" s="29">
        <v>2.3788859844207764</v>
      </c>
      <c r="AB812" s="26"/>
      <c r="AC812" s="29">
        <v>0.73745466084214684</v>
      </c>
      <c r="AD812" s="26"/>
      <c r="AE812" s="30">
        <v>4.6499999999999995</v>
      </c>
      <c r="AF812" s="30">
        <v>-8.1823110379195931</v>
      </c>
      <c r="AG812" s="30">
        <v>14.999999884636171</v>
      </c>
      <c r="AH812" s="28">
        <v>1.4972978986441055</v>
      </c>
      <c r="AI812" s="81">
        <v>3.3971479085506483E-4</v>
      </c>
      <c r="AJ812" s="81">
        <v>1.1234839510452279E-4</v>
      </c>
    </row>
    <row r="813" spans="1:36" s="2" customFormat="1" x14ac:dyDescent="0.25">
      <c r="A813" s="26" t="s">
        <v>212</v>
      </c>
      <c r="B813" s="26" t="s">
        <v>32</v>
      </c>
      <c r="C813" s="26" t="s">
        <v>203</v>
      </c>
      <c r="D813" s="27">
        <v>139.38802184700967</v>
      </c>
      <c r="E813" s="27">
        <v>114.43620722889901</v>
      </c>
      <c r="F813" s="28">
        <v>0.21804125828988052</v>
      </c>
      <c r="G813" s="27">
        <v>45.381072165966032</v>
      </c>
      <c r="H813" s="28">
        <v>2.0715012932538213</v>
      </c>
      <c r="I813" s="27">
        <v>95.449670959711071</v>
      </c>
      <c r="J813" s="28">
        <v>0.46033004038164577</v>
      </c>
      <c r="K813" s="29">
        <v>4.9659538747844501</v>
      </c>
      <c r="L813" s="29">
        <v>9.1689397868147573</v>
      </c>
      <c r="M813" s="28">
        <v>-0.4583938830173519</v>
      </c>
      <c r="N813" s="29">
        <v>5.3170270569850118</v>
      </c>
      <c r="O813" s="28">
        <v>-6.6028097739197072E-2</v>
      </c>
      <c r="P813" s="29">
        <v>5.9107272849255228</v>
      </c>
      <c r="Q813" s="28">
        <v>-0.15984046710302202</v>
      </c>
      <c r="R813" s="29">
        <v>10.623633858588867</v>
      </c>
      <c r="S813" s="29">
        <v>19.610500726702554</v>
      </c>
      <c r="T813" s="28">
        <v>-0.45826809796226969</v>
      </c>
      <c r="U813" s="29">
        <v>11.367007747251137</v>
      </c>
      <c r="V813" s="28">
        <v>-6.5397499957017088E-2</v>
      </c>
      <c r="W813" s="29">
        <v>12.633612433089837</v>
      </c>
      <c r="X813" s="28">
        <v>-0.15909769158633147</v>
      </c>
      <c r="Y813" s="27">
        <v>139.38802184700967</v>
      </c>
      <c r="Z813" s="26"/>
      <c r="AA813" s="29">
        <v>4.9659538747844501</v>
      </c>
      <c r="AB813" s="26"/>
      <c r="AC813" s="29">
        <v>10.623633858588867</v>
      </c>
      <c r="AD813" s="26"/>
      <c r="AE813" s="30">
        <v>28.068730673230405</v>
      </c>
      <c r="AF813" s="30">
        <v>15.587875755471854</v>
      </c>
      <c r="AG813" s="30">
        <v>13.120559659943375</v>
      </c>
      <c r="AH813" s="28">
        <v>1.2484207662650202</v>
      </c>
      <c r="AI813" s="81">
        <v>4.5189454188456091E-3</v>
      </c>
      <c r="AJ813" s="81">
        <v>1.7141775765878158E-3</v>
      </c>
    </row>
    <row r="814" spans="1:36" s="2" customFormat="1" x14ac:dyDescent="0.25">
      <c r="A814" s="26" t="s">
        <v>212</v>
      </c>
      <c r="B814" s="26" t="s">
        <v>33</v>
      </c>
      <c r="C814" s="26" t="s">
        <v>366</v>
      </c>
      <c r="D814" s="27">
        <v>305.9637532031536</v>
      </c>
      <c r="E814" s="27">
        <v>129.11190472126006</v>
      </c>
      <c r="F814" s="28">
        <v>1.3697563277662066</v>
      </c>
      <c r="G814" s="27">
        <v>278.55940959334373</v>
      </c>
      <c r="H814" s="28">
        <v>9.8378811363135185E-2</v>
      </c>
      <c r="I814" s="27">
        <v>201.83472677707672</v>
      </c>
      <c r="J814" s="28">
        <v>0.51591234119530749</v>
      </c>
      <c r="K814" s="29">
        <v>43.771638512611389</v>
      </c>
      <c r="L814" s="29">
        <v>18.470944881439209</v>
      </c>
      <c r="M814" s="28">
        <v>1.3697563277662066</v>
      </c>
      <c r="N814" s="29">
        <v>39.851131558418274</v>
      </c>
      <c r="O814" s="28">
        <v>9.8378811363135199E-2</v>
      </c>
      <c r="P814" s="29">
        <v>28.874782085418701</v>
      </c>
      <c r="Q814" s="28">
        <v>0.5159123411953076</v>
      </c>
      <c r="R814" s="29">
        <v>93.671309670567751</v>
      </c>
      <c r="S814" s="29">
        <v>39.527823714398323</v>
      </c>
      <c r="T814" s="28">
        <v>1.3697563100709547</v>
      </c>
      <c r="U814" s="29">
        <v>85.281424629841268</v>
      </c>
      <c r="V814" s="28">
        <v>9.8378809654532134E-2</v>
      </c>
      <c r="W814" s="29">
        <v>61.792036418410078</v>
      </c>
      <c r="X814" s="28">
        <v>0.5159123262469415</v>
      </c>
      <c r="Y814" s="27">
        <v>305.9637532031536</v>
      </c>
      <c r="Z814" s="26"/>
      <c r="AA814" s="29">
        <v>43.771638512611389</v>
      </c>
      <c r="AB814" s="26"/>
      <c r="AC814" s="29">
        <v>93.671309670567751</v>
      </c>
      <c r="AD814" s="26"/>
      <c r="AE814" s="30">
        <v>6.99</v>
      </c>
      <c r="AF814" s="30">
        <v>8.8817841970012523E-16</v>
      </c>
      <c r="AG814" s="30">
        <v>3.2663550267333328</v>
      </c>
      <c r="AH814" s="28">
        <v>7.4671188234441744E-9</v>
      </c>
      <c r="AI814" s="81">
        <v>9.4103212488269746E-4</v>
      </c>
      <c r="AJ814" s="81">
        <v>1.3575408096405213E-3</v>
      </c>
    </row>
    <row r="815" spans="1:36" s="2" customFormat="1" x14ac:dyDescent="0.25">
      <c r="A815" s="26" t="s">
        <v>212</v>
      </c>
      <c r="B815" s="26" t="s">
        <v>33</v>
      </c>
      <c r="C815" s="26" t="s">
        <v>199</v>
      </c>
      <c r="D815" s="27">
        <v>266.74006131291389</v>
      </c>
      <c r="E815" s="27">
        <v>65.799967188835154</v>
      </c>
      <c r="F815" s="28">
        <v>3.0538023453326884</v>
      </c>
      <c r="G815" s="27">
        <v>143.27675548911094</v>
      </c>
      <c r="H815" s="28">
        <v>0.861712043955282</v>
      </c>
      <c r="I815" s="27">
        <v>27.033174680471419</v>
      </c>
      <c r="J815" s="28">
        <v>8.8671378580483591</v>
      </c>
      <c r="K815" s="29">
        <v>38.160237669944763</v>
      </c>
      <c r="L815" s="29">
        <v>9.4134430885314941</v>
      </c>
      <c r="M815" s="28">
        <v>3.0538023453326892</v>
      </c>
      <c r="N815" s="29">
        <v>20.497389912605286</v>
      </c>
      <c r="O815" s="28">
        <v>0.86171204395528189</v>
      </c>
      <c r="P815" s="29">
        <v>3.867406964302063</v>
      </c>
      <c r="Q815" s="28">
        <v>8.8671378580483591</v>
      </c>
      <c r="R815" s="29">
        <v>81.662911278601797</v>
      </c>
      <c r="S815" s="29">
        <v>20.144768927406062</v>
      </c>
      <c r="T815" s="28">
        <v>3.0538023331458044</v>
      </c>
      <c r="U815" s="29">
        <v>43.864416020420919</v>
      </c>
      <c r="V815" s="28">
        <v>0.86171203648497052</v>
      </c>
      <c r="W815" s="29">
        <v>8.276251309313551</v>
      </c>
      <c r="X815" s="28">
        <v>8.8671376963509676</v>
      </c>
      <c r="Y815" s="27">
        <v>266.74006131291389</v>
      </c>
      <c r="Z815" s="26"/>
      <c r="AA815" s="29">
        <v>38.160237669944763</v>
      </c>
      <c r="AB815" s="26"/>
      <c r="AC815" s="29">
        <v>81.662911278601797</v>
      </c>
      <c r="AD815" s="26"/>
      <c r="AE815" s="30">
        <v>6.99</v>
      </c>
      <c r="AF815" s="30">
        <v>-8.8817841970012523E-16</v>
      </c>
      <c r="AG815" s="30">
        <v>3.2663550335953797</v>
      </c>
      <c r="AH815" s="28">
        <v>3.0062847017972686E-9</v>
      </c>
      <c r="AI815" s="81">
        <v>99.999999999999986</v>
      </c>
      <c r="AJ815" s="81">
        <v>100</v>
      </c>
    </row>
    <row r="816" spans="1:36" s="2" customFormat="1" x14ac:dyDescent="0.25">
      <c r="A816" s="26" t="s">
        <v>212</v>
      </c>
      <c r="B816" s="26" t="s">
        <v>33</v>
      </c>
      <c r="C816" s="26" t="s">
        <v>200</v>
      </c>
      <c r="D816" s="27">
        <v>7.8427240240573886</v>
      </c>
      <c r="E816" s="27">
        <v>39.516637322902682</v>
      </c>
      <c r="F816" s="28">
        <v>-0.80153361835998183</v>
      </c>
      <c r="G816" s="27">
        <v>39.778489176034924</v>
      </c>
      <c r="H816" s="28">
        <v>-0.80284007295122861</v>
      </c>
      <c r="I816" s="26"/>
      <c r="J816" s="26"/>
      <c r="K816" s="29">
        <v>1.1219919919967651</v>
      </c>
      <c r="L816" s="29">
        <v>5.6533100605010986</v>
      </c>
      <c r="M816" s="28">
        <v>-0.80153361835998183</v>
      </c>
      <c r="N816" s="29">
        <v>5.6907709836959839</v>
      </c>
      <c r="O816" s="28">
        <v>-0.80284007295122861</v>
      </c>
      <c r="P816" s="26"/>
      <c r="Q816" s="26"/>
      <c r="R816" s="29">
        <v>2.4010629805747215</v>
      </c>
      <c r="S816" s="29">
        <v>12.098083852967363</v>
      </c>
      <c r="T816" s="28">
        <v>-0.80153361393789646</v>
      </c>
      <c r="U816" s="29">
        <v>12.17825050209504</v>
      </c>
      <c r="V816" s="28">
        <v>-0.80284007295122861</v>
      </c>
      <c r="W816" s="26"/>
      <c r="X816" s="26"/>
      <c r="Y816" s="27">
        <v>7.8427240240573886</v>
      </c>
      <c r="Z816" s="26"/>
      <c r="AA816" s="29">
        <v>1.1219919919967651</v>
      </c>
      <c r="AB816" s="26"/>
      <c r="AC816" s="29">
        <v>2.4010629805747215</v>
      </c>
      <c r="AD816" s="26"/>
      <c r="AE816" s="30">
        <v>6.99</v>
      </c>
      <c r="AF816" s="30">
        <v>0</v>
      </c>
      <c r="AG816" s="30">
        <v>3.2663549800680967</v>
      </c>
      <c r="AH816" s="28">
        <v>-2.2281281118836902E-8</v>
      </c>
      <c r="AI816" s="81">
        <v>1.9092743658694417E-4</v>
      </c>
      <c r="AJ816" s="81">
        <v>2.7363036646370451E-4</v>
      </c>
    </row>
    <row r="817" spans="1:36" s="2" customFormat="1" x14ac:dyDescent="0.25">
      <c r="A817" s="26" t="s">
        <v>212</v>
      </c>
      <c r="B817" s="26" t="s">
        <v>33</v>
      </c>
      <c r="C817" s="26" t="s">
        <v>201</v>
      </c>
      <c r="D817" s="27">
        <v>31.379255490303038</v>
      </c>
      <c r="E817" s="27">
        <v>26.283329865932465</v>
      </c>
      <c r="F817" s="28">
        <v>0.1938843232712204</v>
      </c>
      <c r="G817" s="27">
        <v>39.848038301467895</v>
      </c>
      <c r="H817" s="28">
        <v>-0.21252696925993694</v>
      </c>
      <c r="I817" s="26"/>
      <c r="J817" s="26"/>
      <c r="K817" s="29">
        <v>4.489163875579834</v>
      </c>
      <c r="L817" s="29">
        <v>3.7601330280303955</v>
      </c>
      <c r="M817" s="28">
        <v>0.19388432327122052</v>
      </c>
      <c r="N817" s="29">
        <v>5.7007207870483398</v>
      </c>
      <c r="O817" s="28">
        <v>-0.21252696925993692</v>
      </c>
      <c r="P817" s="26"/>
      <c r="Q817" s="26"/>
      <c r="R817" s="29">
        <v>9.6068111646728767</v>
      </c>
      <c r="S817" s="29">
        <v>8.0466850744386988</v>
      </c>
      <c r="T817" s="28">
        <v>0.19388432327122052</v>
      </c>
      <c r="U817" s="29">
        <v>12.199543082312857</v>
      </c>
      <c r="V817" s="28">
        <v>-0.21252696925993692</v>
      </c>
      <c r="W817" s="26"/>
      <c r="X817" s="26"/>
      <c r="Y817" s="27">
        <v>31.379255490303038</v>
      </c>
      <c r="Z817" s="26"/>
      <c r="AA817" s="29">
        <v>4.489163875579834</v>
      </c>
      <c r="AB817" s="26"/>
      <c r="AC817" s="29">
        <v>9.6068111646728767</v>
      </c>
      <c r="AD817" s="26"/>
      <c r="AE817" s="30">
        <v>6.9899999999999993</v>
      </c>
      <c r="AF817" s="30">
        <v>-8.8817841970012523E-16</v>
      </c>
      <c r="AG817" s="30">
        <v>3.2663549800680962</v>
      </c>
      <c r="AH817" s="28">
        <v>-1.3595864887924837E-16</v>
      </c>
      <c r="AI817" s="81">
        <v>7.8282831873247537E-4</v>
      </c>
      <c r="AJ817" s="81">
        <v>1.1396665798188784E-3</v>
      </c>
    </row>
    <row r="818" spans="1:36" s="2" customFormat="1" x14ac:dyDescent="0.25">
      <c r="A818" s="26" t="s">
        <v>212</v>
      </c>
      <c r="B818" s="26" t="s">
        <v>33</v>
      </c>
      <c r="C818" s="26" t="s">
        <v>202</v>
      </c>
      <c r="D818" s="27">
        <v>149.03648716449737</v>
      </c>
      <c r="E818" s="26"/>
      <c r="F818" s="26"/>
      <c r="G818" s="27">
        <v>47.743154361248017</v>
      </c>
      <c r="H818" s="28">
        <v>2.1216305072097779</v>
      </c>
      <c r="I818" s="27">
        <v>16.1321506690979</v>
      </c>
      <c r="J818" s="28">
        <v>8.2384760235339041</v>
      </c>
      <c r="K818" s="29">
        <v>21.321385860443115</v>
      </c>
      <c r="L818" s="26"/>
      <c r="M818" s="26"/>
      <c r="N818" s="29">
        <v>6.8302080631256104</v>
      </c>
      <c r="O818" s="28">
        <v>2.1216305072097783</v>
      </c>
      <c r="P818" s="29">
        <v>2.3078899383544922</v>
      </c>
      <c r="Q818" s="28">
        <v>8.2384760235339041</v>
      </c>
      <c r="R818" s="29">
        <v>45.627767175206145</v>
      </c>
      <c r="S818" s="26"/>
      <c r="T818" s="26"/>
      <c r="U818" s="29">
        <v>14.61664542878998</v>
      </c>
      <c r="V818" s="28">
        <v>2.1216305682105734</v>
      </c>
      <c r="W818" s="29">
        <v>4.9388847101859028</v>
      </c>
      <c r="X818" s="28">
        <v>8.2384758609780722</v>
      </c>
      <c r="Y818" s="27">
        <v>149.03648716449737</v>
      </c>
      <c r="Z818" s="26"/>
      <c r="AA818" s="29">
        <v>21.321385860443115</v>
      </c>
      <c r="AB818" s="26"/>
      <c r="AC818" s="29">
        <v>45.627767175206145</v>
      </c>
      <c r="AD818" s="26"/>
      <c r="AE818" s="30">
        <v>6.99</v>
      </c>
      <c r="AF818" s="30">
        <v>6.99</v>
      </c>
      <c r="AG818" s="30">
        <v>3.2663550375413264</v>
      </c>
      <c r="AH818" s="26"/>
      <c r="AI818" s="81">
        <v>3.746629964511201E-3</v>
      </c>
      <c r="AJ818" s="81">
        <v>5.3354806509980689E-3</v>
      </c>
    </row>
    <row r="819" spans="1:36" s="2" customFormat="1" x14ac:dyDescent="0.25">
      <c r="A819" s="26" t="s">
        <v>212</v>
      </c>
      <c r="B819" s="26" t="s">
        <v>33</v>
      </c>
      <c r="C819" s="26" t="s">
        <v>203</v>
      </c>
      <c r="D819" s="27">
        <v>78.481594634056094</v>
      </c>
      <c r="E819" s="26"/>
      <c r="F819" s="26"/>
      <c r="G819" s="27">
        <v>15.907073650360108</v>
      </c>
      <c r="H819" s="28">
        <v>3.9337544012867141</v>
      </c>
      <c r="I819" s="27">
        <v>10.90102401137352</v>
      </c>
      <c r="J819" s="28">
        <v>6.1994699353173406</v>
      </c>
      <c r="K819" s="29">
        <v>11.227695941925049</v>
      </c>
      <c r="L819" s="26"/>
      <c r="M819" s="26"/>
      <c r="N819" s="29">
        <v>2.2756900787353516</v>
      </c>
      <c r="O819" s="28">
        <v>3.9337544012867136</v>
      </c>
      <c r="P819" s="29">
        <v>1.5595170259475708</v>
      </c>
      <c r="Q819" s="28">
        <v>6.1994699353173406</v>
      </c>
      <c r="R819" s="29">
        <v>24.027269958148054</v>
      </c>
      <c r="S819" s="26"/>
      <c r="T819" s="26"/>
      <c r="U819" s="29">
        <v>4.8699770072230422</v>
      </c>
      <c r="V819" s="28">
        <v>3.9337542913470305</v>
      </c>
      <c r="W819" s="29">
        <v>3.3373665991276482</v>
      </c>
      <c r="X819" s="28">
        <v>6.1994697748903356</v>
      </c>
      <c r="Y819" s="27">
        <v>78.481594634056094</v>
      </c>
      <c r="Z819" s="26"/>
      <c r="AA819" s="29">
        <v>11.227695941925049</v>
      </c>
      <c r="AB819" s="26"/>
      <c r="AC819" s="29">
        <v>24.027269958148054</v>
      </c>
      <c r="AD819" s="26"/>
      <c r="AE819" s="30">
        <v>6.99</v>
      </c>
      <c r="AF819" s="30">
        <v>6.99</v>
      </c>
      <c r="AG819" s="30">
        <v>3.266355052852838</v>
      </c>
      <c r="AH819" s="26"/>
      <c r="AI819" s="81">
        <v>2.0717634300933354E-3</v>
      </c>
      <c r="AJ819" s="81">
        <v>2.9545750186973758E-3</v>
      </c>
    </row>
    <row r="820" spans="1:36" s="2" customFormat="1" x14ac:dyDescent="0.25">
      <c r="A820" s="26" t="s">
        <v>212</v>
      </c>
      <c r="B820" s="26" t="s">
        <v>34</v>
      </c>
      <c r="C820" s="26" t="s">
        <v>366</v>
      </c>
      <c r="D820" s="27">
        <v>62.07350729942322</v>
      </c>
      <c r="E820" s="27">
        <v>15.606070468425751</v>
      </c>
      <c r="F820" s="28">
        <v>2.9775231968233471</v>
      </c>
      <c r="G820" s="27">
        <v>40.106824543476108</v>
      </c>
      <c r="H820" s="28">
        <v>0.54770436218741425</v>
      </c>
      <c r="I820" s="27">
        <v>24.031409761905671</v>
      </c>
      <c r="J820" s="28">
        <v>1.5830156413803682</v>
      </c>
      <c r="K820" s="29">
        <v>8.8803300857543945</v>
      </c>
      <c r="L820" s="29">
        <v>2.2326281070709229</v>
      </c>
      <c r="M820" s="28">
        <v>2.9775231968233467</v>
      </c>
      <c r="N820" s="29">
        <v>5.7377431392669678</v>
      </c>
      <c r="O820" s="28">
        <v>0.54770436218741425</v>
      </c>
      <c r="P820" s="29">
        <v>3.4379699230194092</v>
      </c>
      <c r="Q820" s="28">
        <v>1.5830156413803682</v>
      </c>
      <c r="R820" s="29">
        <v>19.003905991746223</v>
      </c>
      <c r="S820" s="29">
        <v>4.7778243833437841</v>
      </c>
      <c r="T820" s="28">
        <v>2.9775229198454225</v>
      </c>
      <c r="U820" s="29">
        <v>12.27877091994452</v>
      </c>
      <c r="V820" s="28">
        <v>0.54770425441181603</v>
      </c>
      <c r="W820" s="29">
        <v>7.3572559959189334</v>
      </c>
      <c r="X820" s="28">
        <v>1.5830154615100631</v>
      </c>
      <c r="Y820" s="27">
        <v>62.07350729942322</v>
      </c>
      <c r="Z820" s="26"/>
      <c r="AA820" s="29">
        <v>8.8803300857543945</v>
      </c>
      <c r="AB820" s="26"/>
      <c r="AC820" s="29">
        <v>19.003905991746223</v>
      </c>
      <c r="AD820" s="26"/>
      <c r="AE820" s="30">
        <v>6.99</v>
      </c>
      <c r="AF820" s="30">
        <v>0</v>
      </c>
      <c r="AG820" s="30">
        <v>3.2663552075232842</v>
      </c>
      <c r="AH820" s="28">
        <v>6.9635783436176952E-8</v>
      </c>
      <c r="AI820" s="81">
        <v>2.4200432313355223E-4</v>
      </c>
      <c r="AJ820" s="81">
        <v>3.2442492537029257E-4</v>
      </c>
    </row>
    <row r="821" spans="1:36" s="2" customFormat="1" x14ac:dyDescent="0.25">
      <c r="A821" s="26" t="s">
        <v>212</v>
      </c>
      <c r="B821" s="26" t="s">
        <v>34</v>
      </c>
      <c r="C821" s="26" t="s">
        <v>199</v>
      </c>
      <c r="D821" s="27">
        <v>54.317585316896441</v>
      </c>
      <c r="E821" s="26"/>
      <c r="F821" s="26"/>
      <c r="G821" s="26"/>
      <c r="H821" s="26"/>
      <c r="I821" s="26"/>
      <c r="J821" s="26"/>
      <c r="K821" s="29">
        <v>7.7707561254501343</v>
      </c>
      <c r="L821" s="26"/>
      <c r="M821" s="26"/>
      <c r="N821" s="26"/>
      <c r="O821" s="26"/>
      <c r="P821" s="26"/>
      <c r="Q821" s="26"/>
      <c r="R821" s="29">
        <v>16.629417600296165</v>
      </c>
      <c r="S821" s="26"/>
      <c r="T821" s="26"/>
      <c r="U821" s="26"/>
      <c r="V821" s="26"/>
      <c r="W821" s="26"/>
      <c r="X821" s="26"/>
      <c r="Y821" s="27">
        <v>54.317585316896441</v>
      </c>
      <c r="Z821" s="26"/>
      <c r="AA821" s="29">
        <v>7.7707561254501343</v>
      </c>
      <c r="AB821" s="26"/>
      <c r="AC821" s="29">
        <v>16.629417600296165</v>
      </c>
      <c r="AD821" s="26"/>
      <c r="AE821" s="30">
        <v>6.99</v>
      </c>
      <c r="AF821" s="30">
        <v>6.99</v>
      </c>
      <c r="AG821" s="30">
        <v>3.266355240001253</v>
      </c>
      <c r="AH821" s="26"/>
      <c r="AI821" s="81">
        <v>99.999999999999986</v>
      </c>
      <c r="AJ821" s="81">
        <v>100</v>
      </c>
    </row>
    <row r="822" spans="1:36" s="2" customFormat="1" x14ac:dyDescent="0.25">
      <c r="A822" s="26" t="s">
        <v>212</v>
      </c>
      <c r="B822" s="26" t="s">
        <v>34</v>
      </c>
      <c r="C822" s="26" t="s">
        <v>202</v>
      </c>
      <c r="D822" s="27">
        <v>54.317585316896441</v>
      </c>
      <c r="E822" s="26"/>
      <c r="F822" s="26"/>
      <c r="G822" s="26"/>
      <c r="H822" s="26"/>
      <c r="I822" s="26"/>
      <c r="J822" s="26"/>
      <c r="K822" s="29">
        <v>7.7707561254501343</v>
      </c>
      <c r="L822" s="26"/>
      <c r="M822" s="26"/>
      <c r="N822" s="26"/>
      <c r="O822" s="26"/>
      <c r="P822" s="26"/>
      <c r="Q822" s="26"/>
      <c r="R822" s="29">
        <v>16.629417600296165</v>
      </c>
      <c r="S822" s="26"/>
      <c r="T822" s="26"/>
      <c r="U822" s="26"/>
      <c r="V822" s="26"/>
      <c r="W822" s="26"/>
      <c r="X822" s="26"/>
      <c r="Y822" s="27">
        <v>54.317585316896441</v>
      </c>
      <c r="Z822" s="26"/>
      <c r="AA822" s="29">
        <v>7.7707561254501343</v>
      </c>
      <c r="AB822" s="26"/>
      <c r="AC822" s="29">
        <v>16.629417600296165</v>
      </c>
      <c r="AD822" s="26"/>
      <c r="AE822" s="30">
        <v>6.99</v>
      </c>
      <c r="AF822" s="30">
        <v>6.99</v>
      </c>
      <c r="AG822" s="30">
        <v>3.266355240001253</v>
      </c>
      <c r="AH822" s="26"/>
      <c r="AI822" s="81">
        <v>1.7572485594035477E-3</v>
      </c>
      <c r="AJ822" s="81">
        <v>2.3419289147490266E-3</v>
      </c>
    </row>
    <row r="823" spans="1:36" s="2" customFormat="1" x14ac:dyDescent="0.25">
      <c r="A823" s="26" t="s">
        <v>212</v>
      </c>
      <c r="B823" s="26" t="s">
        <v>35</v>
      </c>
      <c r="C823" s="26" t="s">
        <v>366</v>
      </c>
      <c r="D823" s="27">
        <v>1.8975346183776856</v>
      </c>
      <c r="E823" s="27">
        <v>0.81467962861061094</v>
      </c>
      <c r="F823" s="28">
        <v>1.3291789210610574</v>
      </c>
      <c r="G823" s="27">
        <v>2.4318825602531433</v>
      </c>
      <c r="H823" s="28">
        <v>-0.21972604705871798</v>
      </c>
      <c r="I823" s="26"/>
      <c r="J823" s="26"/>
      <c r="K823" s="29">
        <v>0.89883222336897006</v>
      </c>
      <c r="L823" s="29">
        <v>1.597411036491394</v>
      </c>
      <c r="M823" s="28">
        <v>-0.43731938565843725</v>
      </c>
      <c r="N823" s="29">
        <v>1.8806557924805389</v>
      </c>
      <c r="O823" s="28">
        <v>-0.52206446976486198</v>
      </c>
      <c r="P823" s="26"/>
      <c r="Q823" s="26"/>
      <c r="R823" s="29">
        <v>1.9141796192049014</v>
      </c>
      <c r="S823" s="29">
        <v>0.54311975811986102</v>
      </c>
      <c r="T823" s="28">
        <v>2.5244153625183738</v>
      </c>
      <c r="U823" s="29">
        <v>4.0369250654817108</v>
      </c>
      <c r="V823" s="28">
        <v>-0.52583226387520532</v>
      </c>
      <c r="W823" s="26"/>
      <c r="X823" s="26"/>
      <c r="Y823" s="27">
        <v>1.8975346183776856</v>
      </c>
      <c r="Z823" s="26"/>
      <c r="AA823" s="29">
        <v>0.89883222336897006</v>
      </c>
      <c r="AB823" s="26"/>
      <c r="AC823" s="29">
        <v>1.9141796192049014</v>
      </c>
      <c r="AD823" s="26"/>
      <c r="AE823" s="30">
        <v>2.111111027223096</v>
      </c>
      <c r="AF823" s="30">
        <v>1.601111027223096</v>
      </c>
      <c r="AG823" s="30">
        <v>0.99130436837785907</v>
      </c>
      <c r="AH823" s="28">
        <v>-0.33913041413009254</v>
      </c>
      <c r="AI823" s="81">
        <v>4.726924355150012E-6</v>
      </c>
      <c r="AJ823" s="81">
        <v>2.148088237686048E-5</v>
      </c>
    </row>
    <row r="824" spans="1:36" s="2" customFormat="1" x14ac:dyDescent="0.25">
      <c r="A824" s="26" t="s">
        <v>212</v>
      </c>
      <c r="B824" s="26" t="s">
        <v>35</v>
      </c>
      <c r="C824" s="26" t="s">
        <v>199</v>
      </c>
      <c r="D824" s="27">
        <v>1.8975346183776856</v>
      </c>
      <c r="E824" s="26"/>
      <c r="F824" s="26"/>
      <c r="G824" s="26"/>
      <c r="H824" s="26"/>
      <c r="I824" s="26"/>
      <c r="J824" s="26"/>
      <c r="K824" s="29">
        <v>0.89883222336897006</v>
      </c>
      <c r="L824" s="26"/>
      <c r="M824" s="26"/>
      <c r="N824" s="26"/>
      <c r="O824" s="26"/>
      <c r="P824" s="26"/>
      <c r="Q824" s="26"/>
      <c r="R824" s="29">
        <v>1.9141796192049014</v>
      </c>
      <c r="S824" s="26"/>
      <c r="T824" s="26"/>
      <c r="U824" s="26"/>
      <c r="V824" s="26"/>
      <c r="W824" s="26"/>
      <c r="X824" s="26"/>
      <c r="Y824" s="27">
        <v>1.8975346183776856</v>
      </c>
      <c r="Z824" s="26"/>
      <c r="AA824" s="29">
        <v>0.89883222336897006</v>
      </c>
      <c r="AB824" s="26"/>
      <c r="AC824" s="29">
        <v>1.9141796192049014</v>
      </c>
      <c r="AD824" s="26"/>
      <c r="AE824" s="30">
        <v>2.111111027223096</v>
      </c>
      <c r="AF824" s="30">
        <v>2.111111027223096</v>
      </c>
      <c r="AG824" s="30">
        <v>0.99130436837785907</v>
      </c>
      <c r="AH824" s="26"/>
      <c r="AI824" s="81">
        <v>99.999999999999986</v>
      </c>
      <c r="AJ824" s="81">
        <v>100</v>
      </c>
    </row>
    <row r="825" spans="1:36" s="2" customFormat="1" x14ac:dyDescent="0.25">
      <c r="A825" s="26" t="s">
        <v>212</v>
      </c>
      <c r="B825" s="26" t="s">
        <v>35</v>
      </c>
      <c r="C825" s="26" t="s">
        <v>202</v>
      </c>
      <c r="D825" s="27">
        <v>1.8975346183776856</v>
      </c>
      <c r="E825" s="26"/>
      <c r="F825" s="26"/>
      <c r="G825" s="26"/>
      <c r="H825" s="26"/>
      <c r="I825" s="26"/>
      <c r="J825" s="26"/>
      <c r="K825" s="29">
        <v>0.89883222336897006</v>
      </c>
      <c r="L825" s="26"/>
      <c r="M825" s="26"/>
      <c r="N825" s="26"/>
      <c r="O825" s="26"/>
      <c r="P825" s="26"/>
      <c r="Q825" s="26"/>
      <c r="R825" s="29">
        <v>1.9141796192049014</v>
      </c>
      <c r="S825" s="26"/>
      <c r="T825" s="26"/>
      <c r="U825" s="26"/>
      <c r="V825" s="26"/>
      <c r="W825" s="26"/>
      <c r="X825" s="26"/>
      <c r="Y825" s="27">
        <v>1.8975346183776856</v>
      </c>
      <c r="Z825" s="26"/>
      <c r="AA825" s="29">
        <v>0.89883222336897006</v>
      </c>
      <c r="AB825" s="26"/>
      <c r="AC825" s="29">
        <v>1.9141796192049014</v>
      </c>
      <c r="AD825" s="26"/>
      <c r="AE825" s="30">
        <v>2.111111027223096</v>
      </c>
      <c r="AF825" s="30">
        <v>2.111111027223096</v>
      </c>
      <c r="AG825" s="30">
        <v>0.99130436837785907</v>
      </c>
      <c r="AH825" s="26"/>
      <c r="AI825" s="81">
        <v>3.8665041236079414E-5</v>
      </c>
      <c r="AJ825" s="81">
        <v>1.7660934346172972E-4</v>
      </c>
    </row>
    <row r="826" spans="1:36" s="2" customFormat="1" x14ac:dyDescent="0.25">
      <c r="A826" s="26" t="s">
        <v>212</v>
      </c>
      <c r="B826" s="26" t="s">
        <v>36</v>
      </c>
      <c r="C826" s="26" t="s">
        <v>366</v>
      </c>
      <c r="D826" s="27">
        <v>11.125623166561127</v>
      </c>
      <c r="E826" s="26"/>
      <c r="F826" s="26"/>
      <c r="G826" s="26"/>
      <c r="H826" s="26"/>
      <c r="I826" s="26"/>
      <c r="J826" s="26"/>
      <c r="K826" s="29">
        <v>1.2963769925695345</v>
      </c>
      <c r="L826" s="26"/>
      <c r="M826" s="26"/>
      <c r="N826" s="26"/>
      <c r="O826" s="26"/>
      <c r="P826" s="26"/>
      <c r="Q826" s="26"/>
      <c r="R826" s="29">
        <v>2.7862431298193542</v>
      </c>
      <c r="S826" s="26"/>
      <c r="T826" s="26"/>
      <c r="U826" s="26"/>
      <c r="V826" s="26"/>
      <c r="W826" s="26"/>
      <c r="X826" s="26"/>
      <c r="Y826" s="27">
        <v>11.125623166561127</v>
      </c>
      <c r="Z826" s="26"/>
      <c r="AA826" s="29">
        <v>1.2963769925695345</v>
      </c>
      <c r="AB826" s="26"/>
      <c r="AC826" s="29">
        <v>2.7862431298193542</v>
      </c>
      <c r="AD826" s="26"/>
      <c r="AE826" s="30">
        <v>8.582089338464078</v>
      </c>
      <c r="AF826" s="30">
        <v>8.582089338464078</v>
      </c>
      <c r="AG826" s="30">
        <v>3.99305539688579</v>
      </c>
      <c r="AH826" s="26"/>
      <c r="AI826" s="81">
        <v>8.0753166445663558E-5</v>
      </c>
      <c r="AJ826" s="81">
        <v>9.4219118460360662E-5</v>
      </c>
    </row>
    <row r="827" spans="1:36" s="2" customFormat="1" x14ac:dyDescent="0.25">
      <c r="A827" s="26" t="s">
        <v>212</v>
      </c>
      <c r="B827" s="26" t="s">
        <v>36</v>
      </c>
      <c r="C827" s="26" t="s">
        <v>199</v>
      </c>
      <c r="D827" s="27">
        <v>11.125623166561127</v>
      </c>
      <c r="E827" s="26"/>
      <c r="F827" s="26"/>
      <c r="G827" s="26"/>
      <c r="H827" s="26"/>
      <c r="I827" s="26"/>
      <c r="J827" s="26"/>
      <c r="K827" s="29">
        <v>1.2963769925695345</v>
      </c>
      <c r="L827" s="26"/>
      <c r="M827" s="26"/>
      <c r="N827" s="26"/>
      <c r="O827" s="26"/>
      <c r="P827" s="26"/>
      <c r="Q827" s="26"/>
      <c r="R827" s="29">
        <v>2.7862431298193542</v>
      </c>
      <c r="S827" s="26"/>
      <c r="T827" s="26"/>
      <c r="U827" s="26"/>
      <c r="V827" s="26"/>
      <c r="W827" s="26"/>
      <c r="X827" s="26"/>
      <c r="Y827" s="27">
        <v>11.125623166561127</v>
      </c>
      <c r="Z827" s="26"/>
      <c r="AA827" s="29">
        <v>1.2963769925695345</v>
      </c>
      <c r="AB827" s="26"/>
      <c r="AC827" s="29">
        <v>2.7862431298193542</v>
      </c>
      <c r="AD827" s="26"/>
      <c r="AE827" s="30">
        <v>8.582089338464078</v>
      </c>
      <c r="AF827" s="30">
        <v>8.582089338464078</v>
      </c>
      <c r="AG827" s="30">
        <v>3.99305539688579</v>
      </c>
      <c r="AH827" s="26"/>
      <c r="AI827" s="81">
        <v>99.999999999999986</v>
      </c>
      <c r="AJ827" s="81">
        <v>100</v>
      </c>
    </row>
    <row r="828" spans="1:36" s="2" customFormat="1" x14ac:dyDescent="0.25">
      <c r="A828" s="26" t="s">
        <v>212</v>
      </c>
      <c r="B828" s="26" t="s">
        <v>36</v>
      </c>
      <c r="C828" s="26" t="s">
        <v>203</v>
      </c>
      <c r="D828" s="27">
        <v>11.125623166561127</v>
      </c>
      <c r="E828" s="26"/>
      <c r="F828" s="26"/>
      <c r="G828" s="26"/>
      <c r="H828" s="26"/>
      <c r="I828" s="26"/>
      <c r="J828" s="26"/>
      <c r="K828" s="29">
        <v>1.2963769925695345</v>
      </c>
      <c r="L828" s="26"/>
      <c r="M828" s="26"/>
      <c r="N828" s="26"/>
      <c r="O828" s="26"/>
      <c r="P828" s="26"/>
      <c r="Q828" s="26"/>
      <c r="R828" s="29">
        <v>2.7862431298193542</v>
      </c>
      <c r="S828" s="26"/>
      <c r="T828" s="26"/>
      <c r="U828" s="26"/>
      <c r="V828" s="26"/>
      <c r="W828" s="26"/>
      <c r="X828" s="26"/>
      <c r="Y828" s="27">
        <v>11.125623166561127</v>
      </c>
      <c r="Z828" s="26"/>
      <c r="AA828" s="29">
        <v>1.2963769925695345</v>
      </c>
      <c r="AB828" s="26"/>
      <c r="AC828" s="29">
        <v>2.7862431298193542</v>
      </c>
      <c r="AD828" s="26"/>
      <c r="AE828" s="30">
        <v>8.582089338464078</v>
      </c>
      <c r="AF828" s="30">
        <v>8.582089338464078</v>
      </c>
      <c r="AG828" s="30">
        <v>3.99305539688579</v>
      </c>
      <c r="AH828" s="26"/>
      <c r="AI828" s="81">
        <v>6.6942711434438151E-4</v>
      </c>
      <c r="AJ828" s="81">
        <v>7.8196459851236251E-4</v>
      </c>
    </row>
    <row r="829" spans="1:36" s="2" customFormat="1" x14ac:dyDescent="0.25">
      <c r="A829" s="26" t="s">
        <v>212</v>
      </c>
      <c r="B829" s="26" t="s">
        <v>37</v>
      </c>
      <c r="C829" s="26" t="s">
        <v>366</v>
      </c>
      <c r="D829" s="27">
        <v>0</v>
      </c>
      <c r="E829" s="26"/>
      <c r="F829" s="26"/>
      <c r="G829" s="26"/>
      <c r="H829" s="26"/>
      <c r="I829" s="27">
        <v>128.75658675193787</v>
      </c>
      <c r="J829" s="28">
        <v>-1</v>
      </c>
      <c r="K829" s="29">
        <v>0</v>
      </c>
      <c r="L829" s="26"/>
      <c r="M829" s="26"/>
      <c r="N829" s="26"/>
      <c r="O829" s="26"/>
      <c r="P829" s="29">
        <v>1.8745088697595662</v>
      </c>
      <c r="Q829" s="28">
        <v>-1</v>
      </c>
      <c r="R829" s="29">
        <v>0</v>
      </c>
      <c r="S829" s="26"/>
      <c r="T829" s="26"/>
      <c r="U829" s="26"/>
      <c r="V829" s="26"/>
      <c r="W829" s="29">
        <v>4.0312018394470215</v>
      </c>
      <c r="X829" s="28">
        <v>-1</v>
      </c>
      <c r="Y829" s="27">
        <v>0</v>
      </c>
      <c r="Z829" s="45">
        <v>0</v>
      </c>
      <c r="AA829" s="29">
        <v>0</v>
      </c>
      <c r="AB829" s="29">
        <v>0</v>
      </c>
      <c r="AC829" s="29">
        <v>0</v>
      </c>
      <c r="AD829" s="29">
        <v>0</v>
      </c>
      <c r="AE829" s="26"/>
      <c r="AF829" s="26"/>
      <c r="AG829" s="26"/>
      <c r="AH829" s="26"/>
      <c r="AI829" s="81">
        <v>0</v>
      </c>
      <c r="AJ829" s="81">
        <v>0</v>
      </c>
    </row>
    <row r="830" spans="1:36" s="2" customFormat="1" x14ac:dyDescent="0.25">
      <c r="A830" s="26" t="s">
        <v>212</v>
      </c>
      <c r="B830" s="26" t="s">
        <v>39</v>
      </c>
      <c r="C830" s="26" t="s">
        <v>366</v>
      </c>
      <c r="D830" s="26"/>
      <c r="E830" s="26"/>
      <c r="F830" s="26"/>
      <c r="G830" s="26"/>
      <c r="H830" s="26"/>
      <c r="I830" s="27">
        <v>69.063515421152118</v>
      </c>
      <c r="J830" s="28">
        <v>-1</v>
      </c>
      <c r="K830" s="26"/>
      <c r="L830" s="26"/>
      <c r="M830" s="26"/>
      <c r="N830" s="26"/>
      <c r="O830" s="26"/>
      <c r="P830" s="29">
        <v>0.97935217099994176</v>
      </c>
      <c r="Q830" s="28">
        <v>-1</v>
      </c>
      <c r="R830" s="26"/>
      <c r="S830" s="26"/>
      <c r="T830" s="26"/>
      <c r="U830" s="26"/>
      <c r="V830" s="26"/>
      <c r="W830" s="29">
        <v>2.0954983161131082</v>
      </c>
      <c r="X830" s="28">
        <v>-1</v>
      </c>
      <c r="Y830" s="26"/>
      <c r="Z830" s="26"/>
      <c r="AA830" s="26"/>
      <c r="AB830" s="26"/>
      <c r="AC830" s="26"/>
      <c r="AD830" s="26"/>
      <c r="AE830" s="26"/>
      <c r="AF830" s="26"/>
      <c r="AG830" s="26"/>
      <c r="AH830" s="26"/>
      <c r="AI830" s="26"/>
      <c r="AJ830" s="26"/>
    </row>
    <row r="831" spans="1:36" s="2" customFormat="1" x14ac:dyDescent="0.25">
      <c r="A831" s="26" t="s">
        <v>212</v>
      </c>
      <c r="B831" s="26" t="s">
        <v>39</v>
      </c>
      <c r="C831" s="26" t="s">
        <v>199</v>
      </c>
      <c r="D831" s="26"/>
      <c r="E831" s="26"/>
      <c r="F831" s="26"/>
      <c r="G831" s="26"/>
      <c r="H831" s="26"/>
      <c r="I831" s="27">
        <v>68.424258085489271</v>
      </c>
      <c r="J831" s="28">
        <v>-1</v>
      </c>
      <c r="K831" s="26"/>
      <c r="L831" s="26"/>
      <c r="M831" s="26"/>
      <c r="N831" s="26"/>
      <c r="O831" s="26"/>
      <c r="P831" s="29">
        <v>0.78265761057707195</v>
      </c>
      <c r="Q831" s="28">
        <v>-1</v>
      </c>
      <c r="R831" s="26"/>
      <c r="S831" s="26"/>
      <c r="T831" s="26"/>
      <c r="U831" s="26"/>
      <c r="V831" s="26"/>
      <c r="W831" s="29">
        <v>1.6652289628982544</v>
      </c>
      <c r="X831" s="28">
        <v>-1</v>
      </c>
      <c r="Y831" s="26"/>
      <c r="Z831" s="26"/>
      <c r="AA831" s="26"/>
      <c r="AB831" s="26"/>
      <c r="AC831" s="26"/>
      <c r="AD831" s="26"/>
      <c r="AE831" s="26"/>
      <c r="AF831" s="26"/>
      <c r="AG831" s="26"/>
      <c r="AH831" s="26"/>
      <c r="AI831" s="81">
        <v>99.999999999999986</v>
      </c>
      <c r="AJ831" s="81">
        <v>100</v>
      </c>
    </row>
    <row r="832" spans="1:36" s="2" customFormat="1" x14ac:dyDescent="0.25">
      <c r="A832" s="26" t="s">
        <v>212</v>
      </c>
      <c r="B832" s="26" t="s">
        <v>39</v>
      </c>
      <c r="C832" s="26" t="s">
        <v>202</v>
      </c>
      <c r="D832" s="26"/>
      <c r="E832" s="26"/>
      <c r="F832" s="26"/>
      <c r="G832" s="26"/>
      <c r="H832" s="26"/>
      <c r="I832" s="27">
        <v>68.424258085489271</v>
      </c>
      <c r="J832" s="28">
        <v>-1</v>
      </c>
      <c r="K832" s="26"/>
      <c r="L832" s="26"/>
      <c r="M832" s="26"/>
      <c r="N832" s="26"/>
      <c r="O832" s="26"/>
      <c r="P832" s="29">
        <v>0.78265761057707195</v>
      </c>
      <c r="Q832" s="28">
        <v>-1</v>
      </c>
      <c r="R832" s="26"/>
      <c r="S832" s="26"/>
      <c r="T832" s="26"/>
      <c r="U832" s="26"/>
      <c r="V832" s="26"/>
      <c r="W832" s="29">
        <v>1.6652289628982544</v>
      </c>
      <c r="X832" s="28">
        <v>-1</v>
      </c>
      <c r="Y832" s="26"/>
      <c r="Z832" s="26"/>
      <c r="AA832" s="26"/>
      <c r="AB832" s="26"/>
      <c r="AC832" s="26"/>
      <c r="AD832" s="26"/>
      <c r="AE832" s="26"/>
      <c r="AF832" s="26"/>
      <c r="AG832" s="26"/>
      <c r="AH832" s="26"/>
      <c r="AI832" s="26"/>
      <c r="AJ832" s="26"/>
    </row>
  </sheetData>
  <autoFilter ref="A8:AJ832" xr:uid="{58E6787D-8666-4D15-82DF-D31F6C099733}"/>
  <mergeCells count="7">
    <mergeCell ref="AE7:AH7"/>
    <mergeCell ref="AI7:AJ7"/>
    <mergeCell ref="A7:C7"/>
    <mergeCell ref="D7:J7"/>
    <mergeCell ref="K7:Q7"/>
    <mergeCell ref="R7:X7"/>
    <mergeCell ref="Y7:AD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Table of contents</vt:lpstr>
      <vt:lpstr>Summary</vt:lpstr>
      <vt:lpstr>Markets</vt:lpstr>
      <vt:lpstr>Merchandising</vt:lpstr>
      <vt:lpstr>fw vs rw</vt:lpstr>
      <vt:lpstr>organic vs. conventional</vt:lpstr>
      <vt:lpstr>value-added</vt:lpstr>
      <vt:lpstr>product and package size</vt:lpstr>
      <vt:lpstr>week-by-week</vt:lpstr>
      <vt:lpstr>Master</vt:lpstr>
      <vt:lpstr>5-yr-review</vt:lpstr>
      <vt:lpstr>Dictionary</vt:lpstr>
      <vt:lpstr>Master!Print_Area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Gopalan</dc:creator>
  <cp:lastModifiedBy>Anne-Marie</cp:lastModifiedBy>
  <dcterms:created xsi:type="dcterms:W3CDTF">1996-10-14T23:33:28Z</dcterms:created>
  <dcterms:modified xsi:type="dcterms:W3CDTF">2022-03-01T21:25:29Z</dcterms:modified>
</cp:coreProperties>
</file>